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c35cbfbfedf68bc/!work/Other's_Data/Controller/FiscalRatios/"/>
    </mc:Choice>
  </mc:AlternateContent>
  <xr:revisionPtr revIDLastSave="21" documentId="8_{82FC07EB-86AA-4DA1-ACCD-824C2651E88D}" xr6:coauthVersionLast="46" xr6:coauthVersionMax="46" xr10:uidLastSave="{0A8D23FF-DF19-44A7-9E93-09358497223E}"/>
  <bookViews>
    <workbookView xWindow="3420" yWindow="1005" windowWidth="24525" windowHeight="14595" tabRatio="688" firstSheet="3" activeTab="10" xr2:uid="{00000000-000D-0000-FFFF-FFFF00000000}"/>
  </bookViews>
  <sheets>
    <sheet name="SecUnsecPrTax" sheetId="23" r:id="rId1"/>
    <sheet name="SupplPrTx" sheetId="22" r:id="rId2"/>
    <sheet name="PriorYearPrTx" sheetId="21" r:id="rId3"/>
    <sheet name="OtherPrTx" sheetId="20" r:id="rId4"/>
    <sheet name="IntPenDel" sheetId="19" r:id="rId5"/>
    <sheet name="HOPTR" sheetId="18" r:id="rId6"/>
    <sheet name="PropTaxVLF" sheetId="24" r:id="rId7"/>
    <sheet name="PrT1" sheetId="17" r:id="rId8"/>
    <sheet name="PrT2" sheetId="1" r:id="rId9"/>
    <sheet name="PrT3" sheetId="16" r:id="rId10"/>
    <sheet name="PerCap" sheetId="9" r:id="rId11"/>
    <sheet name="PerCap+VLFAA" sheetId="25" r:id="rId12"/>
    <sheet name="PerGRV+VLFAA" sheetId="10" r:id="rId13"/>
  </sheets>
  <externalReferences>
    <externalReference r:id="rId14"/>
    <externalReference r:id="rId15"/>
    <externalReference r:id="rId16"/>
  </externalReferences>
  <definedNames>
    <definedName name="_GRV03">#REF!</definedName>
    <definedName name="_GRV04">#REF!</definedName>
    <definedName name="_GRV05">#REF!</definedName>
    <definedName name="_POP03">#REF!</definedName>
    <definedName name="_POP04">#REF!</definedName>
    <definedName name="GRV">#REF!</definedName>
    <definedName name="PerCap" localSheetId="11">'PerCap+VLFAA'!$Q$19:$Q$500</definedName>
    <definedName name="PerCap">PerCap!$AD$19:$AD$500</definedName>
    <definedName name="PerCap03" localSheetId="11">'PerCap+VLFAA'!#REF!</definedName>
    <definedName name="PerCap03">PerCap!$N$19:$N$502</definedName>
    <definedName name="PerCap04" localSheetId="11">'PerCap+VLFAA'!#REF!</definedName>
    <definedName name="PerCap04">PerCap!$O$19:$O$502</definedName>
    <definedName name="PerCap05" localSheetId="11">'PerCap+VLFAA'!$C$19:$C$502</definedName>
    <definedName name="PerCap05">PerCap!$P$19:$P$502</definedName>
    <definedName name="PerGRV">'PerGRV+VLFAA'!$Q$19:$Q$502</definedName>
    <definedName name="PerGRV03">'PerGRV+VLFAA'!#REF!</definedName>
    <definedName name="PerGRV04">'PerGRV+VLFAA'!#REF!</definedName>
    <definedName name="PerGRV05">'PerGRV+VLFAA'!$C$19:$C$502</definedName>
    <definedName name="POP">#REF!</definedName>
    <definedName name="_xlnm.Print_Area" localSheetId="5">HOPTR!$A$11:$P$500</definedName>
    <definedName name="_xlnm.Print_Area" localSheetId="4">IntPenDel!$A$11:$P$500</definedName>
    <definedName name="_xlnm.Print_Area" localSheetId="3">OtherPrTx!$A$11:$P$500</definedName>
    <definedName name="_xlnm.Print_Area" localSheetId="10">PerCap!$A$6:$AI$498</definedName>
    <definedName name="_xlnm.Print_Area" localSheetId="11">'PerCap+VLFAA'!$A$6:$V$498</definedName>
    <definedName name="_xlnm.Print_Area" localSheetId="12">'PerGRV+VLFAA'!$A$6:$V$498</definedName>
    <definedName name="_xlnm.Print_Area" localSheetId="2">PriorYearPrTx!$A$11:$P$500</definedName>
    <definedName name="_xlnm.Print_Area" localSheetId="6">PropTaxVLF!$A$11:$P$500</definedName>
    <definedName name="_xlnm.Print_Area" localSheetId="7">'PrT1'!$A$11:$P$500</definedName>
    <definedName name="_xlnm.Print_Area" localSheetId="8">'PrT2'!$A$11:$P$500</definedName>
    <definedName name="_xlnm.Print_Area" localSheetId="9">'PrT3'!$A$11:$P$500</definedName>
    <definedName name="_xlnm.Print_Area" localSheetId="0">SecUnsecPrTax!$A$11:$P$500</definedName>
    <definedName name="_xlnm.Print_Area" localSheetId="1">SupplPrTx!$A$11:$P$500</definedName>
    <definedName name="_xlnm.Print_Titles" localSheetId="5">HOPTR!$18:$18</definedName>
    <definedName name="_xlnm.Print_Titles" localSheetId="4">IntPenDel!$18:$18</definedName>
    <definedName name="_xlnm.Print_Titles" localSheetId="3">OtherPrTx!$18:$18</definedName>
    <definedName name="_xlnm.Print_Titles" localSheetId="10">PerCap!$18:$18</definedName>
    <definedName name="_xlnm.Print_Titles" localSheetId="11">'PerCap+VLFAA'!$18:$18</definedName>
    <definedName name="_xlnm.Print_Titles" localSheetId="12">'PerGRV+VLFAA'!$18:$18</definedName>
    <definedName name="_xlnm.Print_Titles" localSheetId="2">PriorYearPrTx!$18:$18</definedName>
    <definedName name="_xlnm.Print_Titles" localSheetId="6">PropTaxVLF!$18:$18</definedName>
    <definedName name="_xlnm.Print_Titles" localSheetId="7">'PrT1'!$18:$18</definedName>
    <definedName name="_xlnm.Print_Titles" localSheetId="8">'PrT2'!$18:$18</definedName>
    <definedName name="_xlnm.Print_Titles" localSheetId="9">'PrT3'!$18:$18</definedName>
    <definedName name="_xlnm.Print_Titles" localSheetId="0">SecUnsecPrTax!$18:$18</definedName>
    <definedName name="_xlnm.Print_Titles" localSheetId="1">SupplPrTx!$18:$18</definedName>
    <definedName name="Revs" localSheetId="5">HOPTR!$T$19:$T$504</definedName>
    <definedName name="Revs" localSheetId="4">IntPenDel!$T$19:$T$504</definedName>
    <definedName name="Revs" localSheetId="3">OtherPrTx!$T$19:$T$504</definedName>
    <definedName name="Revs" localSheetId="2">PriorYearPrTx!$T$19:$T$504</definedName>
    <definedName name="Revs" localSheetId="6">PropTaxVLF!$T$19:$T$504</definedName>
    <definedName name="Revs" localSheetId="7">'PrT1'!$T$19:$T$504</definedName>
    <definedName name="Revs" localSheetId="9">'PrT3'!$T$19:$T$504</definedName>
    <definedName name="Revs" localSheetId="0">SecUnsecPrTax!$T$19:$T$504</definedName>
    <definedName name="Revs" localSheetId="1">SupplPrTx!$T$19:$T$504</definedName>
    <definedName name="Revs">'PrT2'!$T$19:$T$504</definedName>
    <definedName name="Revs03" localSheetId="5">HOPTR!$N$19:$N$504</definedName>
    <definedName name="Revs03" localSheetId="4">IntPenDel!$N$19:$N$504</definedName>
    <definedName name="Revs03" localSheetId="3">OtherPrTx!$N$19:$N$504</definedName>
    <definedName name="Revs03" localSheetId="2">PriorYearPrTx!$N$19:$N$504</definedName>
    <definedName name="Revs03" localSheetId="6">PropTaxVLF!$N$19:$N$504</definedName>
    <definedName name="Revs03" localSheetId="7">'PrT1'!$N$19:$N$504</definedName>
    <definedName name="Revs03" localSheetId="9">'PrT3'!$N$19:$N$504</definedName>
    <definedName name="Revs03" localSheetId="0">SecUnsecPrTax!$N$19:$N$504</definedName>
    <definedName name="Revs03" localSheetId="1">SupplPrTx!$N$19:$N$504</definedName>
    <definedName name="Revs03">'PrT2'!$N$19:$N$504</definedName>
    <definedName name="Revs04" localSheetId="5">HOPTR!$O$19:$O$504</definedName>
    <definedName name="Revs04" localSheetId="4">IntPenDel!$O$19:$O$504</definedName>
    <definedName name="Revs04" localSheetId="3">OtherPrTx!$O$19:$O$504</definedName>
    <definedName name="Revs04" localSheetId="2">PriorYearPrTx!$O$19:$O$504</definedName>
    <definedName name="Revs04" localSheetId="6">PropTaxVLF!$O$19:$O$504</definedName>
    <definedName name="Revs04" localSheetId="7">'PrT1'!$O$19:$O$504</definedName>
    <definedName name="Revs04" localSheetId="9">'PrT3'!$O$19:$O$504</definedName>
    <definedName name="Revs04" localSheetId="0">SecUnsecPrTax!$O$19:$O$504</definedName>
    <definedName name="Revs04" localSheetId="1">SupplPrTx!$O$19:$O$504</definedName>
    <definedName name="Revs04">'PrT2'!$O$19:$O$504</definedName>
    <definedName name="ServiceRespGRV">#REF!</definedName>
    <definedName name="ServiceRespPerCap" localSheetId="11">'PerCap+VLFAA'!$V$19:$V$502</definedName>
    <definedName name="ServiceRespPerCap">PerCap!$AI$19:$AI$502</definedName>
    <definedName name="ServiceRespPerGRV">'PerGRV+VLFAA'!$V$19:$V$502</definedName>
    <definedName name="ServiceRespPOP">#REF!</definedName>
    <definedName name="ServiceRespRev" localSheetId="5">HOPTR!$AH$19:$AH$504</definedName>
    <definedName name="ServiceRespRev" localSheetId="4">IntPenDel!$AH$19:$AH$504</definedName>
    <definedName name="ServiceRespRev" localSheetId="3">OtherPrTx!$AH$19:$AH$504</definedName>
    <definedName name="ServiceRespRev" localSheetId="2">PriorYearPrTx!$AH$19:$AH$504</definedName>
    <definedName name="ServiceRespRev" localSheetId="6">PropTaxVLF!$AH$19:$AH$504</definedName>
    <definedName name="ServiceRespRev" localSheetId="7">'PrT1'!$AH$19:$AH$504</definedName>
    <definedName name="ServiceRespRev" localSheetId="9">'PrT3'!$AH$19:$AH$504</definedName>
    <definedName name="ServiceRespRev" localSheetId="0">SecUnsecPrTax!$AH$19:$AH$504</definedName>
    <definedName name="ServiceRespRev" localSheetId="1">SupplPrTx!$AH$19:$AH$504</definedName>
    <definedName name="ServiceRespRev">'PrT2'!$AH$19:$AH$504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0" i="21" l="1"/>
  <c r="AC500" i="21"/>
  <c r="AD499" i="21"/>
  <c r="AC499" i="21"/>
  <c r="AD498" i="21"/>
  <c r="AC498" i="21"/>
  <c r="AD497" i="21"/>
  <c r="AC497" i="21"/>
  <c r="AD496" i="21"/>
  <c r="AC496" i="21"/>
  <c r="AD495" i="21"/>
  <c r="AC495" i="21"/>
  <c r="AD494" i="21"/>
  <c r="AC494" i="21"/>
  <c r="AD493" i="21"/>
  <c r="AC493" i="21"/>
  <c r="AD492" i="21"/>
  <c r="AC492" i="21"/>
  <c r="AD491" i="21"/>
  <c r="AC491" i="21"/>
  <c r="AD490" i="21"/>
  <c r="AC490" i="21"/>
  <c r="AD489" i="21"/>
  <c r="AC489" i="21"/>
  <c r="AD488" i="21"/>
  <c r="AC488" i="21"/>
  <c r="AD487" i="21"/>
  <c r="AC487" i="21"/>
  <c r="AD486" i="21"/>
  <c r="AC486" i="21"/>
  <c r="AD485" i="21"/>
  <c r="AC485" i="21"/>
  <c r="AD484" i="21"/>
  <c r="AC484" i="21"/>
  <c r="AD483" i="21"/>
  <c r="AC483" i="21"/>
  <c r="AD482" i="21"/>
  <c r="AC482" i="21"/>
  <c r="AD481" i="21"/>
  <c r="AC481" i="21"/>
  <c r="AD480" i="21"/>
  <c r="AC480" i="21"/>
  <c r="AD479" i="21"/>
  <c r="AC479" i="21"/>
  <c r="AD478" i="21"/>
  <c r="AC478" i="21"/>
  <c r="AD477" i="21"/>
  <c r="AC477" i="21"/>
  <c r="AD476" i="21"/>
  <c r="AC476" i="21"/>
  <c r="AD475" i="21"/>
  <c r="AC475" i="21"/>
  <c r="AD474" i="21"/>
  <c r="AC474" i="21"/>
  <c r="AD473" i="21"/>
  <c r="AC473" i="21"/>
  <c r="AD472" i="21"/>
  <c r="AC472" i="21"/>
  <c r="AD471" i="21"/>
  <c r="AC471" i="21"/>
  <c r="AD470" i="21"/>
  <c r="AC470" i="21"/>
  <c r="AD469" i="21"/>
  <c r="AC469" i="21"/>
  <c r="AD468" i="21"/>
  <c r="AC468" i="21"/>
  <c r="AD467" i="21"/>
  <c r="AC467" i="21"/>
  <c r="AD466" i="21"/>
  <c r="AC466" i="21"/>
  <c r="AD465" i="21"/>
  <c r="AC465" i="21"/>
  <c r="AD464" i="21"/>
  <c r="AC464" i="21"/>
  <c r="AD463" i="21"/>
  <c r="AC463" i="21"/>
  <c r="AD462" i="21"/>
  <c r="AC462" i="21"/>
  <c r="AD461" i="21"/>
  <c r="AC461" i="21"/>
  <c r="AD460" i="21"/>
  <c r="AC460" i="21"/>
  <c r="AD459" i="21"/>
  <c r="AC459" i="21"/>
  <c r="AD458" i="21"/>
  <c r="AC458" i="21"/>
  <c r="AD457" i="21"/>
  <c r="AC457" i="21"/>
  <c r="AD456" i="21"/>
  <c r="AC456" i="21"/>
  <c r="AD455" i="21"/>
  <c r="AC455" i="21"/>
  <c r="AD454" i="21"/>
  <c r="AC454" i="21"/>
  <c r="AD453" i="21"/>
  <c r="AC453" i="21"/>
  <c r="AD452" i="21"/>
  <c r="AC452" i="21"/>
  <c r="AD451" i="21"/>
  <c r="AC451" i="21"/>
  <c r="AD450" i="21"/>
  <c r="AC450" i="21"/>
  <c r="AD449" i="21"/>
  <c r="AC449" i="21"/>
  <c r="AD448" i="21"/>
  <c r="AC448" i="21"/>
  <c r="AD447" i="21"/>
  <c r="AC447" i="21"/>
  <c r="AD446" i="21"/>
  <c r="AC446" i="21"/>
  <c r="AD445" i="21"/>
  <c r="AC445" i="21"/>
  <c r="AD444" i="21"/>
  <c r="AC444" i="21"/>
  <c r="AD443" i="21"/>
  <c r="AC443" i="21"/>
  <c r="AD442" i="21"/>
  <c r="AC442" i="21"/>
  <c r="AD441" i="21"/>
  <c r="AC441" i="21"/>
  <c r="AD440" i="21"/>
  <c r="AC440" i="21"/>
  <c r="AD439" i="21"/>
  <c r="AC439" i="21"/>
  <c r="AD438" i="21"/>
  <c r="AC438" i="21"/>
  <c r="AD437" i="21"/>
  <c r="AC437" i="21"/>
  <c r="AD436" i="21"/>
  <c r="AC436" i="21"/>
  <c r="AD435" i="21"/>
  <c r="AC435" i="21"/>
  <c r="AD434" i="21"/>
  <c r="AC434" i="21"/>
  <c r="AD433" i="21"/>
  <c r="AC433" i="21"/>
  <c r="AD432" i="21"/>
  <c r="AC432" i="21"/>
  <c r="AD431" i="21"/>
  <c r="AC431" i="21"/>
  <c r="AD430" i="21"/>
  <c r="AC430" i="21"/>
  <c r="AD429" i="21"/>
  <c r="AC429" i="21"/>
  <c r="AD428" i="21"/>
  <c r="AC428" i="21"/>
  <c r="AD427" i="21"/>
  <c r="AC427" i="21"/>
  <c r="AD426" i="21"/>
  <c r="AC426" i="21"/>
  <c r="AD425" i="21"/>
  <c r="AC425" i="21"/>
  <c r="AD424" i="21"/>
  <c r="AC424" i="21"/>
  <c r="AD423" i="21"/>
  <c r="AC423" i="21"/>
  <c r="AD422" i="21"/>
  <c r="AC422" i="21"/>
  <c r="AD421" i="21"/>
  <c r="AC421" i="21"/>
  <c r="AD420" i="21"/>
  <c r="AC420" i="21"/>
  <c r="AD419" i="21"/>
  <c r="AC419" i="21"/>
  <c r="AD418" i="21"/>
  <c r="AC418" i="21"/>
  <c r="AD417" i="21"/>
  <c r="AC417" i="21"/>
  <c r="AD416" i="21"/>
  <c r="AC416" i="21"/>
  <c r="AD415" i="21"/>
  <c r="AC415" i="21"/>
  <c r="AD414" i="21"/>
  <c r="AC414" i="21"/>
  <c r="AD413" i="21"/>
  <c r="AC413" i="21"/>
  <c r="AD412" i="21"/>
  <c r="AC412" i="21"/>
  <c r="AD411" i="21"/>
  <c r="AC411" i="21"/>
  <c r="AD410" i="21"/>
  <c r="AC410" i="21"/>
  <c r="AD409" i="21"/>
  <c r="AC409" i="21"/>
  <c r="AD408" i="21"/>
  <c r="AC408" i="21"/>
  <c r="AD407" i="21"/>
  <c r="AC407" i="21"/>
  <c r="AD406" i="21"/>
  <c r="AC406" i="21"/>
  <c r="AD405" i="21"/>
  <c r="AC405" i="21"/>
  <c r="AD404" i="21"/>
  <c r="AC404" i="21"/>
  <c r="AD403" i="21"/>
  <c r="AC403" i="21"/>
  <c r="AD402" i="21"/>
  <c r="AC402" i="21"/>
  <c r="AD401" i="21"/>
  <c r="AC401" i="21"/>
  <c r="AD400" i="21"/>
  <c r="AC400" i="21"/>
  <c r="AD399" i="21"/>
  <c r="AC399" i="21"/>
  <c r="AD398" i="21"/>
  <c r="AC398" i="21"/>
  <c r="AD397" i="21"/>
  <c r="AC397" i="21"/>
  <c r="AD396" i="21"/>
  <c r="AC396" i="21"/>
  <c r="AD395" i="21"/>
  <c r="AC395" i="21"/>
  <c r="AD394" i="21"/>
  <c r="AC394" i="21"/>
  <c r="AD393" i="21"/>
  <c r="AC393" i="21"/>
  <c r="AD392" i="21"/>
  <c r="AC392" i="21"/>
  <c r="AD391" i="21"/>
  <c r="AC391" i="21"/>
  <c r="AD390" i="21"/>
  <c r="AC390" i="21"/>
  <c r="AD389" i="21"/>
  <c r="AC389" i="21"/>
  <c r="AD388" i="21"/>
  <c r="AC388" i="21"/>
  <c r="AD387" i="21"/>
  <c r="AC387" i="21"/>
  <c r="AD386" i="21"/>
  <c r="AC386" i="21"/>
  <c r="AD385" i="21"/>
  <c r="AC385" i="21"/>
  <c r="AD384" i="21"/>
  <c r="AC384" i="21"/>
  <c r="AD383" i="21"/>
  <c r="AC383" i="21"/>
  <c r="AD382" i="21"/>
  <c r="AC382" i="21"/>
  <c r="AD381" i="21"/>
  <c r="AC381" i="21"/>
  <c r="AD380" i="21"/>
  <c r="AC380" i="21"/>
  <c r="AD379" i="21"/>
  <c r="AC379" i="21"/>
  <c r="AD378" i="21"/>
  <c r="AC378" i="21"/>
  <c r="AD377" i="21"/>
  <c r="AC377" i="21"/>
  <c r="AD376" i="21"/>
  <c r="AC376" i="21"/>
  <c r="AD375" i="21"/>
  <c r="AC375" i="21"/>
  <c r="AD374" i="21"/>
  <c r="AC374" i="21"/>
  <c r="AD373" i="21"/>
  <c r="AC373" i="21"/>
  <c r="AD372" i="21"/>
  <c r="AC372" i="21"/>
  <c r="AD371" i="21"/>
  <c r="AC371" i="21"/>
  <c r="AD370" i="21"/>
  <c r="AC370" i="21"/>
  <c r="AD369" i="21"/>
  <c r="AC369" i="21"/>
  <c r="AD368" i="21"/>
  <c r="AC368" i="21"/>
  <c r="AD367" i="21"/>
  <c r="AC367" i="21"/>
  <c r="AD366" i="21"/>
  <c r="AC366" i="21"/>
  <c r="AD365" i="21"/>
  <c r="AC365" i="21"/>
  <c r="AD364" i="21"/>
  <c r="AC364" i="21"/>
  <c r="AD363" i="21"/>
  <c r="AC363" i="21"/>
  <c r="AD362" i="21"/>
  <c r="AC362" i="21"/>
  <c r="AD361" i="21"/>
  <c r="AC361" i="21"/>
  <c r="AD360" i="21"/>
  <c r="AC360" i="21"/>
  <c r="AD359" i="21"/>
  <c r="AC359" i="21"/>
  <c r="AD358" i="21"/>
  <c r="AC358" i="21"/>
  <c r="AD357" i="21"/>
  <c r="AC357" i="21"/>
  <c r="AD356" i="21"/>
  <c r="AC356" i="21"/>
  <c r="AD355" i="21"/>
  <c r="AC355" i="21"/>
  <c r="AD354" i="21"/>
  <c r="AC354" i="21"/>
  <c r="AD353" i="21"/>
  <c r="AC353" i="21"/>
  <c r="AD352" i="21"/>
  <c r="AC352" i="21"/>
  <c r="AD351" i="21"/>
  <c r="AC351" i="21"/>
  <c r="AD350" i="21"/>
  <c r="AC350" i="21"/>
  <c r="AD349" i="21"/>
  <c r="AC349" i="21"/>
  <c r="AD348" i="21"/>
  <c r="AC348" i="21"/>
  <c r="AD347" i="21"/>
  <c r="AC347" i="21"/>
  <c r="AD346" i="21"/>
  <c r="AC346" i="21"/>
  <c r="AD345" i="21"/>
  <c r="AC345" i="21"/>
  <c r="AD344" i="21"/>
  <c r="AC344" i="21"/>
  <c r="AD343" i="21"/>
  <c r="AC343" i="21"/>
  <c r="AD342" i="21"/>
  <c r="AC342" i="21"/>
  <c r="AD341" i="21"/>
  <c r="AC341" i="21"/>
  <c r="AD340" i="21"/>
  <c r="AC340" i="21"/>
  <c r="AD339" i="21"/>
  <c r="AC339" i="21"/>
  <c r="AD338" i="21"/>
  <c r="AC338" i="21"/>
  <c r="AD337" i="21"/>
  <c r="AC337" i="21"/>
  <c r="AD336" i="21"/>
  <c r="AC336" i="21"/>
  <c r="AD335" i="21"/>
  <c r="AC335" i="21"/>
  <c r="AD334" i="21"/>
  <c r="AC334" i="21"/>
  <c r="AD333" i="21"/>
  <c r="AC333" i="21"/>
  <c r="AD332" i="21"/>
  <c r="AC332" i="21"/>
  <c r="AD331" i="21"/>
  <c r="AC331" i="21"/>
  <c r="AD330" i="21"/>
  <c r="AC330" i="21"/>
  <c r="AD329" i="21"/>
  <c r="AC329" i="21"/>
  <c r="AD328" i="21"/>
  <c r="AC328" i="21"/>
  <c r="AD327" i="21"/>
  <c r="AC327" i="21"/>
  <c r="AD326" i="21"/>
  <c r="AC326" i="21"/>
  <c r="AD325" i="21"/>
  <c r="AC325" i="21"/>
  <c r="AD324" i="21"/>
  <c r="AC324" i="21"/>
  <c r="AD323" i="21"/>
  <c r="AC323" i="21"/>
  <c r="AD322" i="21"/>
  <c r="AC322" i="21"/>
  <c r="AD321" i="21"/>
  <c r="AC321" i="21"/>
  <c r="AD320" i="21"/>
  <c r="AC320" i="21"/>
  <c r="AD319" i="21"/>
  <c r="AC319" i="21"/>
  <c r="AD318" i="21"/>
  <c r="AC318" i="21"/>
  <c r="AD317" i="21"/>
  <c r="AC317" i="21"/>
  <c r="AD316" i="21"/>
  <c r="AC316" i="21"/>
  <c r="AD315" i="21"/>
  <c r="AC315" i="21"/>
  <c r="AD314" i="21"/>
  <c r="AC314" i="21"/>
  <c r="AD313" i="21"/>
  <c r="AC313" i="21"/>
  <c r="AD312" i="21"/>
  <c r="AC312" i="21"/>
  <c r="AD311" i="21"/>
  <c r="AC311" i="21"/>
  <c r="AD310" i="21"/>
  <c r="AC310" i="21"/>
  <c r="AD309" i="21"/>
  <c r="AC309" i="21"/>
  <c r="AD308" i="21"/>
  <c r="AC308" i="21"/>
  <c r="AD307" i="21"/>
  <c r="AC307" i="21"/>
  <c r="AD306" i="21"/>
  <c r="AC306" i="21"/>
  <c r="AD305" i="21"/>
  <c r="AC305" i="21"/>
  <c r="AD304" i="21"/>
  <c r="AC304" i="21"/>
  <c r="AD303" i="21"/>
  <c r="AC303" i="21"/>
  <c r="AD302" i="21"/>
  <c r="AC302" i="21"/>
  <c r="AD301" i="21"/>
  <c r="AC301" i="21"/>
  <c r="AD300" i="21"/>
  <c r="AC300" i="21"/>
  <c r="AD299" i="21"/>
  <c r="AC299" i="21"/>
  <c r="AD298" i="21"/>
  <c r="AC298" i="21"/>
  <c r="AD297" i="21"/>
  <c r="AC297" i="21"/>
  <c r="AD296" i="21"/>
  <c r="AC296" i="21"/>
  <c r="AD295" i="21"/>
  <c r="AC295" i="21"/>
  <c r="AD294" i="21"/>
  <c r="AC294" i="21"/>
  <c r="AD293" i="21"/>
  <c r="AC293" i="21"/>
  <c r="AD292" i="21"/>
  <c r="AC292" i="21"/>
  <c r="AD291" i="21"/>
  <c r="AC291" i="21"/>
  <c r="AD290" i="21"/>
  <c r="AC290" i="21"/>
  <c r="AD289" i="21"/>
  <c r="AC289" i="21"/>
  <c r="AD288" i="21"/>
  <c r="AC288" i="21"/>
  <c r="AD287" i="21"/>
  <c r="AC287" i="21"/>
  <c r="AD286" i="21"/>
  <c r="AC286" i="21"/>
  <c r="AD285" i="21"/>
  <c r="AC285" i="21"/>
  <c r="AD284" i="21"/>
  <c r="AC284" i="21"/>
  <c r="AD283" i="21"/>
  <c r="AC283" i="21"/>
  <c r="AD282" i="21"/>
  <c r="AC282" i="21"/>
  <c r="AD281" i="21"/>
  <c r="AC281" i="21"/>
  <c r="AD280" i="21"/>
  <c r="AC280" i="21"/>
  <c r="AD279" i="21"/>
  <c r="AC279" i="21"/>
  <c r="AD278" i="21"/>
  <c r="AC278" i="21"/>
  <c r="AD277" i="21"/>
  <c r="AC277" i="21"/>
  <c r="AD276" i="21"/>
  <c r="AC276" i="21"/>
  <c r="AD275" i="21"/>
  <c r="AC275" i="21"/>
  <c r="AD274" i="21"/>
  <c r="AC274" i="21"/>
  <c r="AD273" i="21"/>
  <c r="AC273" i="21"/>
  <c r="AD272" i="21"/>
  <c r="AC272" i="21"/>
  <c r="AD271" i="21"/>
  <c r="AC271" i="21"/>
  <c r="AD270" i="21"/>
  <c r="AC270" i="21"/>
  <c r="AD269" i="21"/>
  <c r="AC269" i="21"/>
  <c r="AD268" i="21"/>
  <c r="AC268" i="21"/>
  <c r="AD267" i="21"/>
  <c r="AC267" i="21"/>
  <c r="AD266" i="21"/>
  <c r="AC266" i="21"/>
  <c r="AD265" i="21"/>
  <c r="AC265" i="21"/>
  <c r="AD264" i="21"/>
  <c r="AC264" i="21"/>
  <c r="AD263" i="21"/>
  <c r="AC263" i="21"/>
  <c r="AD262" i="21"/>
  <c r="AC262" i="21"/>
  <c r="AD261" i="21"/>
  <c r="AC261" i="21"/>
  <c r="AD260" i="21"/>
  <c r="AC260" i="21"/>
  <c r="AD259" i="21"/>
  <c r="AC259" i="21"/>
  <c r="AD258" i="21"/>
  <c r="AC258" i="21"/>
  <c r="AD257" i="21"/>
  <c r="AC257" i="21"/>
  <c r="AD256" i="21"/>
  <c r="AC256" i="21"/>
  <c r="AD255" i="21"/>
  <c r="AC255" i="21"/>
  <c r="AD254" i="21"/>
  <c r="AC254" i="21"/>
  <c r="AD253" i="21"/>
  <c r="AC253" i="21"/>
  <c r="AD252" i="21"/>
  <c r="AC252" i="21"/>
  <c r="AD251" i="21"/>
  <c r="AC251" i="21"/>
  <c r="AD250" i="21"/>
  <c r="AC250" i="21"/>
  <c r="AD249" i="21"/>
  <c r="AC249" i="21"/>
  <c r="AD248" i="21"/>
  <c r="AC248" i="21"/>
  <c r="AD247" i="21"/>
  <c r="AC247" i="21"/>
  <c r="AD246" i="21"/>
  <c r="AC246" i="21"/>
  <c r="AD245" i="21"/>
  <c r="AC245" i="21"/>
  <c r="AD244" i="21"/>
  <c r="AC244" i="21"/>
  <c r="AD243" i="21"/>
  <c r="AC243" i="21"/>
  <c r="AD242" i="21"/>
  <c r="AC242" i="21"/>
  <c r="AD241" i="21"/>
  <c r="AC241" i="21"/>
  <c r="AD240" i="21"/>
  <c r="AC240" i="21"/>
  <c r="AD239" i="21"/>
  <c r="AC239" i="21"/>
  <c r="AD238" i="21"/>
  <c r="AC238" i="21"/>
  <c r="AD237" i="21"/>
  <c r="AC237" i="21"/>
  <c r="AD236" i="21"/>
  <c r="AC236" i="21"/>
  <c r="AD235" i="21"/>
  <c r="AC235" i="21"/>
  <c r="AD234" i="21"/>
  <c r="AC234" i="21"/>
  <c r="AD233" i="21"/>
  <c r="AC233" i="21"/>
  <c r="AD232" i="21"/>
  <c r="AC232" i="21"/>
  <c r="AD231" i="21"/>
  <c r="AC231" i="21"/>
  <c r="AD230" i="21"/>
  <c r="AC230" i="21"/>
  <c r="AD229" i="21"/>
  <c r="AC229" i="21"/>
  <c r="AD228" i="21"/>
  <c r="AC228" i="21"/>
  <c r="AD227" i="21"/>
  <c r="AC227" i="21"/>
  <c r="AD226" i="21"/>
  <c r="AC226" i="21"/>
  <c r="AD225" i="21"/>
  <c r="AC225" i="21"/>
  <c r="AD224" i="21"/>
  <c r="AC224" i="21"/>
  <c r="AD223" i="21"/>
  <c r="AC223" i="21"/>
  <c r="AD222" i="21"/>
  <c r="AC222" i="21"/>
  <c r="AD221" i="21"/>
  <c r="AC221" i="21"/>
  <c r="AD220" i="21"/>
  <c r="AC220" i="21"/>
  <c r="AD219" i="21"/>
  <c r="AC219" i="21"/>
  <c r="AD218" i="21"/>
  <c r="AC218" i="21"/>
  <c r="AD217" i="21"/>
  <c r="AC217" i="21"/>
  <c r="AD216" i="21"/>
  <c r="AC216" i="21"/>
  <c r="AD215" i="21"/>
  <c r="AC215" i="21"/>
  <c r="AD214" i="21"/>
  <c r="AC214" i="21"/>
  <c r="AD213" i="21"/>
  <c r="AC213" i="21"/>
  <c r="AD212" i="21"/>
  <c r="AC212" i="21"/>
  <c r="AD211" i="21"/>
  <c r="AC211" i="21"/>
  <c r="AD210" i="21"/>
  <c r="AC210" i="21"/>
  <c r="AD209" i="21"/>
  <c r="AC209" i="21"/>
  <c r="AD208" i="21"/>
  <c r="AC208" i="21"/>
  <c r="AD207" i="21"/>
  <c r="AC207" i="21"/>
  <c r="AD206" i="21"/>
  <c r="AC206" i="21"/>
  <c r="AD205" i="21"/>
  <c r="AC205" i="21"/>
  <c r="AD204" i="21"/>
  <c r="AC204" i="21"/>
  <c r="AD203" i="21"/>
  <c r="AC203" i="21"/>
  <c r="AD202" i="21"/>
  <c r="AC202" i="21"/>
  <c r="AD201" i="21"/>
  <c r="AC201" i="21"/>
  <c r="AD200" i="21"/>
  <c r="AC200" i="21"/>
  <c r="AD199" i="21"/>
  <c r="AC199" i="21"/>
  <c r="AD198" i="21"/>
  <c r="AC198" i="21"/>
  <c r="AD197" i="21"/>
  <c r="AC197" i="21"/>
  <c r="AD196" i="21"/>
  <c r="AC196" i="21"/>
  <c r="AD195" i="21"/>
  <c r="AC195" i="21"/>
  <c r="AD194" i="21"/>
  <c r="AC194" i="21"/>
  <c r="AD193" i="21"/>
  <c r="AC193" i="21"/>
  <c r="AD192" i="21"/>
  <c r="AC192" i="21"/>
  <c r="AD191" i="21"/>
  <c r="AC191" i="21"/>
  <c r="AD190" i="21"/>
  <c r="AC190" i="21"/>
  <c r="AD189" i="21"/>
  <c r="AC189" i="21"/>
  <c r="AD188" i="21"/>
  <c r="AC188" i="21"/>
  <c r="AD187" i="21"/>
  <c r="AC187" i="21"/>
  <c r="AD186" i="21"/>
  <c r="AC186" i="21"/>
  <c r="AD185" i="21"/>
  <c r="AC185" i="21"/>
  <c r="AD184" i="21"/>
  <c r="AC184" i="21"/>
  <c r="AD183" i="21"/>
  <c r="AC183" i="21"/>
  <c r="AD182" i="21"/>
  <c r="AC182" i="21"/>
  <c r="AD181" i="21"/>
  <c r="AC181" i="21"/>
  <c r="AD180" i="21"/>
  <c r="AC180" i="21"/>
  <c r="AD179" i="21"/>
  <c r="AC179" i="21"/>
  <c r="AD178" i="21"/>
  <c r="AC178" i="21"/>
  <c r="AD177" i="21"/>
  <c r="AC177" i="21"/>
  <c r="AD176" i="21"/>
  <c r="AC176" i="21"/>
  <c r="AD175" i="21"/>
  <c r="AC175" i="21"/>
  <c r="AD174" i="21"/>
  <c r="AC174" i="21"/>
  <c r="AD173" i="21"/>
  <c r="AC173" i="21"/>
  <c r="AD172" i="21"/>
  <c r="AC172" i="21"/>
  <c r="AD171" i="21"/>
  <c r="AC171" i="21"/>
  <c r="AD170" i="21"/>
  <c r="AC170" i="21"/>
  <c r="AD169" i="21"/>
  <c r="AC169" i="21"/>
  <c r="AD168" i="21"/>
  <c r="AC168" i="21"/>
  <c r="AD167" i="21"/>
  <c r="AC167" i="21"/>
  <c r="AD166" i="21"/>
  <c r="AC166" i="21"/>
  <c r="AD165" i="21"/>
  <c r="AC165" i="21"/>
  <c r="AD164" i="21"/>
  <c r="AC164" i="21"/>
  <c r="AD163" i="21"/>
  <c r="AC163" i="21"/>
  <c r="AD162" i="21"/>
  <c r="AC162" i="21"/>
  <c r="AD161" i="21"/>
  <c r="AC161" i="21"/>
  <c r="AD160" i="21"/>
  <c r="AC160" i="21"/>
  <c r="AD159" i="21"/>
  <c r="AC159" i="21"/>
  <c r="AD158" i="21"/>
  <c r="AC158" i="21"/>
  <c r="AD157" i="21"/>
  <c r="AC157" i="21"/>
  <c r="AD156" i="21"/>
  <c r="AC156" i="21"/>
  <c r="AD155" i="21"/>
  <c r="AC155" i="21"/>
  <c r="AD154" i="21"/>
  <c r="AC154" i="21"/>
  <c r="AD153" i="21"/>
  <c r="AC153" i="21"/>
  <c r="AD152" i="21"/>
  <c r="AC152" i="21"/>
  <c r="AD151" i="21"/>
  <c r="AC151" i="21"/>
  <c r="AD150" i="21"/>
  <c r="AC150" i="21"/>
  <c r="AD149" i="21"/>
  <c r="AC149" i="21"/>
  <c r="AD148" i="21"/>
  <c r="AC148" i="21"/>
  <c r="AD147" i="21"/>
  <c r="AC147" i="21"/>
  <c r="AD146" i="21"/>
  <c r="AC146" i="21"/>
  <c r="AD145" i="21"/>
  <c r="AC145" i="21"/>
  <c r="AD144" i="21"/>
  <c r="AC144" i="21"/>
  <c r="AD143" i="21"/>
  <c r="AC143" i="21"/>
  <c r="AD142" i="21"/>
  <c r="AC142" i="21"/>
  <c r="AD141" i="21"/>
  <c r="AC141" i="21"/>
  <c r="AD140" i="21"/>
  <c r="AC140" i="21"/>
  <c r="AD139" i="21"/>
  <c r="AC139" i="21"/>
  <c r="AD138" i="21"/>
  <c r="AC138" i="21"/>
  <c r="AD137" i="21"/>
  <c r="AC137" i="21"/>
  <c r="AD136" i="21"/>
  <c r="AC136" i="21"/>
  <c r="AD135" i="21"/>
  <c r="AC135" i="21"/>
  <c r="AD134" i="21"/>
  <c r="AC134" i="21"/>
  <c r="AD133" i="21"/>
  <c r="AC133" i="21"/>
  <c r="AD132" i="21"/>
  <c r="AC132" i="21"/>
  <c r="AD131" i="21"/>
  <c r="AC131" i="21"/>
  <c r="AD130" i="21"/>
  <c r="AC130" i="21"/>
  <c r="AD129" i="21"/>
  <c r="AC129" i="21"/>
  <c r="AD128" i="21"/>
  <c r="AC128" i="21"/>
  <c r="AD127" i="21"/>
  <c r="AC127" i="21"/>
  <c r="AD126" i="21"/>
  <c r="AC126" i="21"/>
  <c r="AD125" i="21"/>
  <c r="AC125" i="21"/>
  <c r="AD124" i="21"/>
  <c r="AC124" i="21"/>
  <c r="AD123" i="21"/>
  <c r="AC123" i="21"/>
  <c r="AD122" i="21"/>
  <c r="AC122" i="21"/>
  <c r="AD121" i="21"/>
  <c r="AC121" i="21"/>
  <c r="AD120" i="21"/>
  <c r="AC120" i="21"/>
  <c r="AD119" i="21"/>
  <c r="AC119" i="21"/>
  <c r="AD118" i="21"/>
  <c r="AC118" i="21"/>
  <c r="AD117" i="21"/>
  <c r="AC117" i="21"/>
  <c r="AD116" i="21"/>
  <c r="AC116" i="21"/>
  <c r="AD115" i="21"/>
  <c r="AC115" i="21"/>
  <c r="AD114" i="21"/>
  <c r="AC114" i="21"/>
  <c r="AD113" i="21"/>
  <c r="AC113" i="21"/>
  <c r="AD112" i="21"/>
  <c r="AC112" i="21"/>
  <c r="AD111" i="21"/>
  <c r="AC111" i="21"/>
  <c r="AD110" i="21"/>
  <c r="AC110" i="21"/>
  <c r="AD109" i="21"/>
  <c r="AC109" i="21"/>
  <c r="AD108" i="21"/>
  <c r="AC108" i="21"/>
  <c r="AD107" i="21"/>
  <c r="AC107" i="21"/>
  <c r="AD106" i="21"/>
  <c r="AC106" i="21"/>
  <c r="AD105" i="21"/>
  <c r="AC105" i="21"/>
  <c r="AD104" i="21"/>
  <c r="AC104" i="21"/>
  <c r="AD103" i="21"/>
  <c r="AC103" i="21"/>
  <c r="AD102" i="21"/>
  <c r="AC102" i="21"/>
  <c r="AD101" i="21"/>
  <c r="AC101" i="21"/>
  <c r="AD100" i="21"/>
  <c r="AC100" i="21"/>
  <c r="AD99" i="21"/>
  <c r="AC99" i="21"/>
  <c r="AD98" i="21"/>
  <c r="AC98" i="21"/>
  <c r="AD97" i="21"/>
  <c r="AC97" i="21"/>
  <c r="AD96" i="21"/>
  <c r="AC96" i="21"/>
  <c r="AD95" i="21"/>
  <c r="AC95" i="21"/>
  <c r="AD94" i="21"/>
  <c r="AC94" i="21"/>
  <c r="AD93" i="21"/>
  <c r="AC93" i="21"/>
  <c r="AD92" i="21"/>
  <c r="AC92" i="21"/>
  <c r="AD91" i="21"/>
  <c r="AC91" i="21"/>
  <c r="AD90" i="21"/>
  <c r="AC90" i="21"/>
  <c r="AD89" i="21"/>
  <c r="AC89" i="21"/>
  <c r="AD88" i="21"/>
  <c r="AC88" i="21"/>
  <c r="AD87" i="21"/>
  <c r="AC87" i="21"/>
  <c r="AD86" i="21"/>
  <c r="AC86" i="21"/>
  <c r="AD85" i="21"/>
  <c r="AC85" i="21"/>
  <c r="AD84" i="21"/>
  <c r="AC84" i="21"/>
  <c r="AD83" i="21"/>
  <c r="AC83" i="21"/>
  <c r="AD82" i="21"/>
  <c r="AC82" i="21"/>
  <c r="AD81" i="21"/>
  <c r="AC81" i="21"/>
  <c r="AD80" i="21"/>
  <c r="AC80" i="21"/>
  <c r="AD79" i="21"/>
  <c r="AC79" i="21"/>
  <c r="AD78" i="21"/>
  <c r="AC78" i="21"/>
  <c r="AD77" i="21"/>
  <c r="AC77" i="21"/>
  <c r="AD76" i="21"/>
  <c r="AC76" i="21"/>
  <c r="AD75" i="21"/>
  <c r="AC75" i="21"/>
  <c r="AD74" i="21"/>
  <c r="AC74" i="21"/>
  <c r="AD73" i="21"/>
  <c r="AC73" i="21"/>
  <c r="AD72" i="21"/>
  <c r="AC72" i="21"/>
  <c r="AD71" i="21"/>
  <c r="AC71" i="21"/>
  <c r="AD70" i="21"/>
  <c r="AC70" i="21"/>
  <c r="AD69" i="21"/>
  <c r="AC69" i="21"/>
  <c r="AD68" i="21"/>
  <c r="AC68" i="21"/>
  <c r="AD67" i="21"/>
  <c r="AC67" i="21"/>
  <c r="AD66" i="21"/>
  <c r="AC66" i="21"/>
  <c r="AD65" i="21"/>
  <c r="AC65" i="21"/>
  <c r="AD64" i="21"/>
  <c r="AC64" i="21"/>
  <c r="AD63" i="21"/>
  <c r="AC63" i="21"/>
  <c r="AD62" i="21"/>
  <c r="AC62" i="21"/>
  <c r="AD61" i="21"/>
  <c r="AC61" i="21"/>
  <c r="AD60" i="21"/>
  <c r="AC60" i="21"/>
  <c r="AD59" i="21"/>
  <c r="AC59" i="21"/>
  <c r="AD58" i="21"/>
  <c r="AC58" i="21"/>
  <c r="AD57" i="21"/>
  <c r="AC57" i="21"/>
  <c r="AD56" i="21"/>
  <c r="AC56" i="21"/>
  <c r="AD55" i="21"/>
  <c r="AC55" i="21"/>
  <c r="AD54" i="21"/>
  <c r="AC54" i="21"/>
  <c r="AD53" i="21"/>
  <c r="AC53" i="21"/>
  <c r="AD52" i="21"/>
  <c r="AC52" i="21"/>
  <c r="AD51" i="21"/>
  <c r="AC51" i="21"/>
  <c r="AD50" i="21"/>
  <c r="AC50" i="21"/>
  <c r="AD49" i="21"/>
  <c r="AC49" i="21"/>
  <c r="AD48" i="21"/>
  <c r="AC48" i="21"/>
  <c r="AD47" i="21"/>
  <c r="AC47" i="21"/>
  <c r="AD46" i="21"/>
  <c r="AC46" i="21"/>
  <c r="AD45" i="21"/>
  <c r="AC45" i="21"/>
  <c r="AD44" i="21"/>
  <c r="AC44" i="21"/>
  <c r="AD43" i="21"/>
  <c r="AC43" i="21"/>
  <c r="AD42" i="21"/>
  <c r="AC42" i="21"/>
  <c r="AD41" i="21"/>
  <c r="AC41" i="21"/>
  <c r="AD40" i="21"/>
  <c r="AC40" i="21"/>
  <c r="AD39" i="21"/>
  <c r="AC39" i="21"/>
  <c r="AD38" i="21"/>
  <c r="AC38" i="21"/>
  <c r="AD37" i="21"/>
  <c r="AC37" i="21"/>
  <c r="AD36" i="21"/>
  <c r="AC36" i="21"/>
  <c r="AD35" i="21"/>
  <c r="AC35" i="21"/>
  <c r="AD34" i="21"/>
  <c r="AC34" i="21"/>
  <c r="AD33" i="21"/>
  <c r="AC33" i="21"/>
  <c r="AD32" i="21"/>
  <c r="AC32" i="21"/>
  <c r="AD31" i="21"/>
  <c r="AC31" i="21"/>
  <c r="AD30" i="21"/>
  <c r="AC30" i="21"/>
  <c r="AD29" i="21"/>
  <c r="AC29" i="21"/>
  <c r="AD28" i="21"/>
  <c r="AC28" i="21"/>
  <c r="AD27" i="21"/>
  <c r="AC27" i="21"/>
  <c r="AD26" i="21"/>
  <c r="AC26" i="21"/>
  <c r="AD25" i="21"/>
  <c r="AC25" i="21"/>
  <c r="AD24" i="21"/>
  <c r="AC24" i="21"/>
  <c r="AD23" i="21"/>
  <c r="AC23" i="21"/>
  <c r="AD22" i="21"/>
  <c r="AC22" i="21"/>
  <c r="AD21" i="21"/>
  <c r="AC21" i="21"/>
  <c r="AD20" i="21"/>
  <c r="AC20" i="21"/>
  <c r="AD19" i="21"/>
  <c r="AC19" i="21"/>
  <c r="AC20" i="22"/>
  <c r="AD20" i="22"/>
  <c r="AC21" i="22"/>
  <c r="AD21" i="22"/>
  <c r="AC22" i="22"/>
  <c r="AD22" i="22"/>
  <c r="AC23" i="22"/>
  <c r="AD23" i="22"/>
  <c r="AC24" i="22"/>
  <c r="AD24" i="22"/>
  <c r="AC25" i="22"/>
  <c r="AD25" i="22"/>
  <c r="AC26" i="22"/>
  <c r="AD26" i="22"/>
  <c r="AC27" i="22"/>
  <c r="AD27" i="22"/>
  <c r="AC28" i="22"/>
  <c r="AD28" i="22"/>
  <c r="AC29" i="22"/>
  <c r="AD29" i="22"/>
  <c r="AC30" i="22"/>
  <c r="AD30" i="22"/>
  <c r="AC31" i="22"/>
  <c r="AD31" i="22"/>
  <c r="AC32" i="22"/>
  <c r="AD32" i="22"/>
  <c r="AC33" i="22"/>
  <c r="AD33" i="22"/>
  <c r="AC34" i="22"/>
  <c r="AD34" i="22"/>
  <c r="AC35" i="22"/>
  <c r="AD35" i="22"/>
  <c r="AC36" i="22"/>
  <c r="AD36" i="22"/>
  <c r="AC37" i="22"/>
  <c r="AD37" i="22"/>
  <c r="AC38" i="22"/>
  <c r="AD38" i="22"/>
  <c r="AC39" i="22"/>
  <c r="AD39" i="22"/>
  <c r="AC40" i="22"/>
  <c r="AD40" i="22"/>
  <c r="AC41" i="22"/>
  <c r="AD41" i="22"/>
  <c r="AC42" i="22"/>
  <c r="AD42" i="22"/>
  <c r="AC43" i="22"/>
  <c r="AD43" i="22"/>
  <c r="AC44" i="22"/>
  <c r="AD44" i="22"/>
  <c r="AC45" i="22"/>
  <c r="AD45" i="22"/>
  <c r="AC46" i="22"/>
  <c r="AD46" i="22"/>
  <c r="AC47" i="22"/>
  <c r="AD47" i="22"/>
  <c r="AC48" i="22"/>
  <c r="AD48" i="22"/>
  <c r="AC49" i="22"/>
  <c r="AD49" i="22"/>
  <c r="AC50" i="22"/>
  <c r="AD50" i="22"/>
  <c r="AC51" i="22"/>
  <c r="AD51" i="22"/>
  <c r="AC52" i="22"/>
  <c r="AD52" i="22"/>
  <c r="AC53" i="22"/>
  <c r="AD53" i="22"/>
  <c r="AC54" i="22"/>
  <c r="AD54" i="22"/>
  <c r="AC55" i="22"/>
  <c r="AD55" i="22"/>
  <c r="AC56" i="22"/>
  <c r="AD56" i="22"/>
  <c r="AC57" i="22"/>
  <c r="AD57" i="22"/>
  <c r="AC58" i="22"/>
  <c r="AD58" i="22"/>
  <c r="AC59" i="22"/>
  <c r="AD59" i="22"/>
  <c r="AC60" i="22"/>
  <c r="AD60" i="22"/>
  <c r="AC61" i="22"/>
  <c r="AD61" i="22"/>
  <c r="AC62" i="22"/>
  <c r="AD62" i="22"/>
  <c r="AC63" i="22"/>
  <c r="AD63" i="22"/>
  <c r="AC64" i="22"/>
  <c r="AD64" i="22"/>
  <c r="AC65" i="22"/>
  <c r="AD65" i="22"/>
  <c r="AC66" i="22"/>
  <c r="AD66" i="22"/>
  <c r="AC67" i="22"/>
  <c r="AD67" i="22"/>
  <c r="AC68" i="22"/>
  <c r="AD68" i="22"/>
  <c r="AC69" i="22"/>
  <c r="AD69" i="22"/>
  <c r="AC70" i="22"/>
  <c r="AD70" i="22"/>
  <c r="AC71" i="22"/>
  <c r="AD71" i="22"/>
  <c r="AC72" i="22"/>
  <c r="AD72" i="22"/>
  <c r="AC73" i="22"/>
  <c r="AD73" i="22"/>
  <c r="AC74" i="22"/>
  <c r="AD74" i="22"/>
  <c r="AC75" i="22"/>
  <c r="AD75" i="22"/>
  <c r="AC76" i="22"/>
  <c r="AD76" i="22"/>
  <c r="AC77" i="22"/>
  <c r="AD77" i="22"/>
  <c r="AC78" i="22"/>
  <c r="AD78" i="22"/>
  <c r="AC79" i="22"/>
  <c r="AD79" i="22"/>
  <c r="AC80" i="22"/>
  <c r="AD80" i="22"/>
  <c r="AC81" i="22"/>
  <c r="AD81" i="22"/>
  <c r="AC82" i="22"/>
  <c r="AD82" i="22"/>
  <c r="AC83" i="22"/>
  <c r="AD83" i="22"/>
  <c r="AC84" i="22"/>
  <c r="AD84" i="22"/>
  <c r="AC85" i="22"/>
  <c r="AD85" i="22"/>
  <c r="AC86" i="22"/>
  <c r="AD86" i="22"/>
  <c r="AC87" i="22"/>
  <c r="AD87" i="22"/>
  <c r="AC88" i="22"/>
  <c r="AD88" i="22"/>
  <c r="AC89" i="22"/>
  <c r="AD89" i="22"/>
  <c r="AC90" i="22"/>
  <c r="AD90" i="22"/>
  <c r="AC91" i="22"/>
  <c r="AD91" i="22"/>
  <c r="AC92" i="22"/>
  <c r="AD92" i="22"/>
  <c r="AC93" i="22"/>
  <c r="AD93" i="22"/>
  <c r="AC94" i="22"/>
  <c r="AD94" i="22"/>
  <c r="AC95" i="22"/>
  <c r="AD95" i="22"/>
  <c r="AC96" i="22"/>
  <c r="AD96" i="22"/>
  <c r="AC97" i="22"/>
  <c r="AD97" i="22"/>
  <c r="AC98" i="22"/>
  <c r="AD98" i="22"/>
  <c r="AC99" i="22"/>
  <c r="AD99" i="22"/>
  <c r="AC100" i="22"/>
  <c r="AD100" i="22"/>
  <c r="AC101" i="22"/>
  <c r="AD101" i="22"/>
  <c r="AC102" i="22"/>
  <c r="AD102" i="22"/>
  <c r="AC103" i="22"/>
  <c r="AD103" i="22"/>
  <c r="AC104" i="22"/>
  <c r="AD104" i="22"/>
  <c r="AC105" i="22"/>
  <c r="AD105" i="22"/>
  <c r="AC106" i="22"/>
  <c r="AD106" i="22"/>
  <c r="AC107" i="22"/>
  <c r="AD107" i="22"/>
  <c r="AC108" i="22"/>
  <c r="AD108" i="22"/>
  <c r="AC109" i="22"/>
  <c r="AD109" i="22"/>
  <c r="AC110" i="22"/>
  <c r="AD110" i="22"/>
  <c r="AC111" i="22"/>
  <c r="AD111" i="22"/>
  <c r="AC112" i="22"/>
  <c r="AD112" i="22"/>
  <c r="AC113" i="22"/>
  <c r="AD113" i="22"/>
  <c r="AC114" i="22"/>
  <c r="AD114" i="22"/>
  <c r="AC115" i="22"/>
  <c r="AD115" i="22"/>
  <c r="AC116" i="22"/>
  <c r="AD116" i="22"/>
  <c r="AC117" i="22"/>
  <c r="AD117" i="22"/>
  <c r="AC118" i="22"/>
  <c r="AD118" i="22"/>
  <c r="AC119" i="22"/>
  <c r="AD119" i="22"/>
  <c r="AC120" i="22"/>
  <c r="AD120" i="22"/>
  <c r="AC121" i="22"/>
  <c r="AD121" i="22"/>
  <c r="AC122" i="22"/>
  <c r="AD122" i="22"/>
  <c r="AC123" i="22"/>
  <c r="AD123" i="22"/>
  <c r="AC124" i="22"/>
  <c r="AD124" i="22"/>
  <c r="AC125" i="22"/>
  <c r="AD125" i="22"/>
  <c r="AC126" i="22"/>
  <c r="AD126" i="22"/>
  <c r="AC127" i="22"/>
  <c r="AD127" i="22"/>
  <c r="AC128" i="22"/>
  <c r="AD128" i="22"/>
  <c r="AC129" i="22"/>
  <c r="AD129" i="22"/>
  <c r="AC130" i="22"/>
  <c r="AD130" i="22"/>
  <c r="AC131" i="22"/>
  <c r="AD131" i="22"/>
  <c r="AC132" i="22"/>
  <c r="AD132" i="22"/>
  <c r="AC133" i="22"/>
  <c r="AD133" i="22"/>
  <c r="AC134" i="22"/>
  <c r="AD134" i="22"/>
  <c r="AC135" i="22"/>
  <c r="AD135" i="22"/>
  <c r="AC136" i="22"/>
  <c r="AD136" i="22"/>
  <c r="AC137" i="22"/>
  <c r="AD137" i="22"/>
  <c r="AC138" i="22"/>
  <c r="AD138" i="22"/>
  <c r="AC139" i="22"/>
  <c r="AD139" i="22"/>
  <c r="AC140" i="22"/>
  <c r="AD140" i="22"/>
  <c r="AC141" i="22"/>
  <c r="AD141" i="22"/>
  <c r="AC142" i="22"/>
  <c r="AD142" i="22"/>
  <c r="AC143" i="22"/>
  <c r="AD143" i="22"/>
  <c r="AC144" i="22"/>
  <c r="AD144" i="22"/>
  <c r="AC145" i="22"/>
  <c r="AD145" i="22"/>
  <c r="AC146" i="22"/>
  <c r="AD146" i="22"/>
  <c r="AC147" i="22"/>
  <c r="AD147" i="22"/>
  <c r="AC148" i="22"/>
  <c r="AD148" i="22"/>
  <c r="AC149" i="22"/>
  <c r="AD149" i="22"/>
  <c r="AC150" i="22"/>
  <c r="AD150" i="22"/>
  <c r="AC151" i="22"/>
  <c r="AD151" i="22"/>
  <c r="AC152" i="22"/>
  <c r="AD152" i="22"/>
  <c r="AC153" i="22"/>
  <c r="AD153" i="22"/>
  <c r="AC154" i="22"/>
  <c r="AD154" i="22"/>
  <c r="AC155" i="22"/>
  <c r="AD155" i="22"/>
  <c r="AC156" i="22"/>
  <c r="AD156" i="22"/>
  <c r="AC157" i="22"/>
  <c r="AD157" i="22"/>
  <c r="AC158" i="22"/>
  <c r="AD158" i="22"/>
  <c r="AC159" i="22"/>
  <c r="AD159" i="22"/>
  <c r="AC160" i="22"/>
  <c r="AD160" i="22"/>
  <c r="AC161" i="22"/>
  <c r="AD161" i="22"/>
  <c r="AC162" i="22"/>
  <c r="AD162" i="22"/>
  <c r="AC163" i="22"/>
  <c r="AD163" i="22"/>
  <c r="AC164" i="22"/>
  <c r="AD164" i="22"/>
  <c r="AC165" i="22"/>
  <c r="AD165" i="22"/>
  <c r="AC166" i="22"/>
  <c r="AD166" i="22"/>
  <c r="AC167" i="22"/>
  <c r="AD167" i="22"/>
  <c r="AC168" i="22"/>
  <c r="AD168" i="22"/>
  <c r="AC169" i="22"/>
  <c r="AD169" i="22"/>
  <c r="AC170" i="22"/>
  <c r="AD170" i="22"/>
  <c r="AC171" i="22"/>
  <c r="AD171" i="22"/>
  <c r="AC172" i="22"/>
  <c r="AD172" i="22"/>
  <c r="AC173" i="22"/>
  <c r="AD173" i="22"/>
  <c r="AC174" i="22"/>
  <c r="AD174" i="22"/>
  <c r="AC175" i="22"/>
  <c r="AD175" i="22"/>
  <c r="AC176" i="22"/>
  <c r="AD176" i="22"/>
  <c r="AC177" i="22"/>
  <c r="AD177" i="22"/>
  <c r="AC178" i="22"/>
  <c r="AD178" i="22"/>
  <c r="AC179" i="22"/>
  <c r="AD179" i="22"/>
  <c r="AC180" i="22"/>
  <c r="AD180" i="22"/>
  <c r="AC181" i="22"/>
  <c r="AD181" i="22"/>
  <c r="AC182" i="22"/>
  <c r="AD182" i="22"/>
  <c r="AC183" i="22"/>
  <c r="AD183" i="22"/>
  <c r="AC184" i="22"/>
  <c r="AD184" i="22"/>
  <c r="AC185" i="22"/>
  <c r="AD185" i="22"/>
  <c r="AC186" i="22"/>
  <c r="AD186" i="22"/>
  <c r="AC187" i="22"/>
  <c r="AD187" i="22"/>
  <c r="AC188" i="22"/>
  <c r="AD188" i="22"/>
  <c r="AC189" i="22"/>
  <c r="AD189" i="22"/>
  <c r="AC190" i="22"/>
  <c r="AD190" i="22"/>
  <c r="AC191" i="22"/>
  <c r="AD191" i="22"/>
  <c r="AC192" i="22"/>
  <c r="AD192" i="22"/>
  <c r="AC193" i="22"/>
  <c r="AD193" i="22"/>
  <c r="AC194" i="22"/>
  <c r="AD194" i="22"/>
  <c r="AC195" i="22"/>
  <c r="AD195" i="22"/>
  <c r="AC196" i="22"/>
  <c r="AD196" i="22"/>
  <c r="AC197" i="22"/>
  <c r="AD197" i="22"/>
  <c r="AC198" i="22"/>
  <c r="AD198" i="22"/>
  <c r="AC199" i="22"/>
  <c r="AD199" i="22"/>
  <c r="AC200" i="22"/>
  <c r="AD200" i="22"/>
  <c r="AC201" i="22"/>
  <c r="AD201" i="22"/>
  <c r="AC202" i="22"/>
  <c r="AD202" i="22"/>
  <c r="AC203" i="22"/>
  <c r="AD203" i="22"/>
  <c r="AC204" i="22"/>
  <c r="AD204" i="22"/>
  <c r="AC205" i="22"/>
  <c r="AD205" i="22"/>
  <c r="AC206" i="22"/>
  <c r="AD206" i="22"/>
  <c r="AC207" i="22"/>
  <c r="AD207" i="22"/>
  <c r="AC208" i="22"/>
  <c r="AD208" i="22"/>
  <c r="AC209" i="22"/>
  <c r="AD209" i="22"/>
  <c r="AC210" i="22"/>
  <c r="AD210" i="22"/>
  <c r="AC211" i="22"/>
  <c r="AD211" i="22"/>
  <c r="AC212" i="22"/>
  <c r="AD212" i="22"/>
  <c r="AC213" i="22"/>
  <c r="AD213" i="22"/>
  <c r="AC214" i="22"/>
  <c r="AD214" i="22"/>
  <c r="AC215" i="22"/>
  <c r="AD215" i="22"/>
  <c r="AC216" i="22"/>
  <c r="AD216" i="22"/>
  <c r="AC217" i="22"/>
  <c r="AD217" i="22"/>
  <c r="AC218" i="22"/>
  <c r="AD218" i="22"/>
  <c r="AC219" i="22"/>
  <c r="AD219" i="22"/>
  <c r="AC220" i="22"/>
  <c r="AD220" i="22"/>
  <c r="AC221" i="22"/>
  <c r="AD221" i="22"/>
  <c r="AC222" i="22"/>
  <c r="AD222" i="22"/>
  <c r="AC223" i="22"/>
  <c r="AD223" i="22"/>
  <c r="AC224" i="22"/>
  <c r="AD224" i="22"/>
  <c r="AC225" i="22"/>
  <c r="AD225" i="22"/>
  <c r="AC226" i="22"/>
  <c r="AD226" i="22"/>
  <c r="AC227" i="22"/>
  <c r="AD227" i="22"/>
  <c r="AC228" i="22"/>
  <c r="AD228" i="22"/>
  <c r="AC229" i="22"/>
  <c r="AD229" i="22"/>
  <c r="AC230" i="22"/>
  <c r="AD230" i="22"/>
  <c r="AC231" i="22"/>
  <c r="AD231" i="22"/>
  <c r="AC232" i="22"/>
  <c r="AD232" i="22"/>
  <c r="AC233" i="22"/>
  <c r="AD233" i="22"/>
  <c r="AC234" i="22"/>
  <c r="AD234" i="22"/>
  <c r="AC235" i="22"/>
  <c r="AD235" i="22"/>
  <c r="AC236" i="22"/>
  <c r="AD236" i="22"/>
  <c r="AC237" i="22"/>
  <c r="AD237" i="22"/>
  <c r="AC238" i="22"/>
  <c r="AD238" i="22"/>
  <c r="AC239" i="22"/>
  <c r="AD239" i="22"/>
  <c r="AC240" i="22"/>
  <c r="AD240" i="22"/>
  <c r="AC241" i="22"/>
  <c r="AD241" i="22"/>
  <c r="AC242" i="22"/>
  <c r="AD242" i="22"/>
  <c r="AC243" i="22"/>
  <c r="AD243" i="22"/>
  <c r="AC244" i="22"/>
  <c r="AD244" i="22"/>
  <c r="AC245" i="22"/>
  <c r="AD245" i="22"/>
  <c r="AC246" i="22"/>
  <c r="AD246" i="22"/>
  <c r="AC247" i="22"/>
  <c r="AD247" i="22"/>
  <c r="AC248" i="22"/>
  <c r="AD248" i="22"/>
  <c r="AC249" i="22"/>
  <c r="AD249" i="22"/>
  <c r="AC250" i="22"/>
  <c r="AD250" i="22"/>
  <c r="AC251" i="22"/>
  <c r="AD251" i="22"/>
  <c r="AC252" i="22"/>
  <c r="AD252" i="22"/>
  <c r="AC253" i="22"/>
  <c r="AD253" i="22"/>
  <c r="AC254" i="22"/>
  <c r="AD254" i="22"/>
  <c r="AC255" i="22"/>
  <c r="AD255" i="22"/>
  <c r="AC256" i="22"/>
  <c r="AD256" i="22"/>
  <c r="AC257" i="22"/>
  <c r="AD257" i="22"/>
  <c r="AC258" i="22"/>
  <c r="AD258" i="22"/>
  <c r="AC259" i="22"/>
  <c r="AD259" i="22"/>
  <c r="AC260" i="22"/>
  <c r="AD260" i="22"/>
  <c r="AC261" i="22"/>
  <c r="AD261" i="22"/>
  <c r="AC262" i="22"/>
  <c r="AD262" i="22"/>
  <c r="AC263" i="22"/>
  <c r="AD263" i="22"/>
  <c r="AC264" i="22"/>
  <c r="AD264" i="22"/>
  <c r="AC265" i="22"/>
  <c r="AD265" i="22"/>
  <c r="AC266" i="22"/>
  <c r="AD266" i="22"/>
  <c r="AC267" i="22"/>
  <c r="AD267" i="22"/>
  <c r="AC268" i="22"/>
  <c r="AD268" i="22"/>
  <c r="AC269" i="22"/>
  <c r="AD269" i="22"/>
  <c r="AC270" i="22"/>
  <c r="AD270" i="22"/>
  <c r="AC271" i="22"/>
  <c r="AD271" i="22"/>
  <c r="AC272" i="22"/>
  <c r="AD272" i="22"/>
  <c r="AC273" i="22"/>
  <c r="AD273" i="22"/>
  <c r="AC274" i="22"/>
  <c r="AD274" i="22"/>
  <c r="AC275" i="22"/>
  <c r="AD275" i="22"/>
  <c r="AC276" i="22"/>
  <c r="AD276" i="22"/>
  <c r="AC277" i="22"/>
  <c r="AD277" i="22"/>
  <c r="AC278" i="22"/>
  <c r="AD278" i="22"/>
  <c r="AC279" i="22"/>
  <c r="AD279" i="22"/>
  <c r="AC280" i="22"/>
  <c r="AD280" i="22"/>
  <c r="AC281" i="22"/>
  <c r="AD281" i="22"/>
  <c r="AC282" i="22"/>
  <c r="AD282" i="22"/>
  <c r="AC283" i="22"/>
  <c r="AD283" i="22"/>
  <c r="AC284" i="22"/>
  <c r="AD284" i="22"/>
  <c r="AC285" i="22"/>
  <c r="AD285" i="22"/>
  <c r="AC286" i="22"/>
  <c r="AD286" i="22"/>
  <c r="AC287" i="22"/>
  <c r="AD287" i="22"/>
  <c r="AC288" i="22"/>
  <c r="AD288" i="22"/>
  <c r="AC289" i="22"/>
  <c r="AD289" i="22"/>
  <c r="AC290" i="22"/>
  <c r="AD290" i="22"/>
  <c r="AC291" i="22"/>
  <c r="AD291" i="22"/>
  <c r="AC292" i="22"/>
  <c r="AD292" i="22"/>
  <c r="AC293" i="22"/>
  <c r="AD293" i="22"/>
  <c r="AC294" i="22"/>
  <c r="AD294" i="22"/>
  <c r="AC295" i="22"/>
  <c r="AD295" i="22"/>
  <c r="AC296" i="22"/>
  <c r="AD296" i="22"/>
  <c r="AC297" i="22"/>
  <c r="AD297" i="22"/>
  <c r="AC298" i="22"/>
  <c r="AD298" i="22"/>
  <c r="AC299" i="22"/>
  <c r="AD299" i="22"/>
  <c r="AC300" i="22"/>
  <c r="AD300" i="22"/>
  <c r="AC301" i="22"/>
  <c r="AD301" i="22"/>
  <c r="AC302" i="22"/>
  <c r="AD302" i="22"/>
  <c r="AC303" i="22"/>
  <c r="AD303" i="22"/>
  <c r="AC304" i="22"/>
  <c r="AD304" i="22"/>
  <c r="AC305" i="22"/>
  <c r="AD305" i="22"/>
  <c r="AC306" i="22"/>
  <c r="AD306" i="22"/>
  <c r="AC307" i="22"/>
  <c r="AD307" i="22"/>
  <c r="AC308" i="22"/>
  <c r="AD308" i="22"/>
  <c r="AC309" i="22"/>
  <c r="AD309" i="22"/>
  <c r="AC310" i="22"/>
  <c r="AD310" i="22"/>
  <c r="AC311" i="22"/>
  <c r="AD311" i="22"/>
  <c r="AC312" i="22"/>
  <c r="AD312" i="22"/>
  <c r="AC313" i="22"/>
  <c r="AD313" i="22"/>
  <c r="AC314" i="22"/>
  <c r="AD314" i="22"/>
  <c r="AC315" i="22"/>
  <c r="AD315" i="22"/>
  <c r="AC316" i="22"/>
  <c r="AD316" i="22"/>
  <c r="AC317" i="22"/>
  <c r="AD317" i="22"/>
  <c r="AC318" i="22"/>
  <c r="AD318" i="22"/>
  <c r="AC319" i="22"/>
  <c r="AD319" i="22"/>
  <c r="AC320" i="22"/>
  <c r="AD320" i="22"/>
  <c r="AC321" i="22"/>
  <c r="AD321" i="22"/>
  <c r="AC322" i="22"/>
  <c r="AD322" i="22"/>
  <c r="AC323" i="22"/>
  <c r="AD323" i="22"/>
  <c r="AC324" i="22"/>
  <c r="AD324" i="22"/>
  <c r="AC325" i="22"/>
  <c r="AD325" i="22"/>
  <c r="AC326" i="22"/>
  <c r="AD326" i="22"/>
  <c r="AC327" i="22"/>
  <c r="AD327" i="22"/>
  <c r="AC328" i="22"/>
  <c r="AD328" i="22"/>
  <c r="AC329" i="22"/>
  <c r="AD329" i="22"/>
  <c r="AC330" i="22"/>
  <c r="AD330" i="22"/>
  <c r="AC331" i="22"/>
  <c r="AD331" i="22"/>
  <c r="AC332" i="22"/>
  <c r="AD332" i="22"/>
  <c r="AC333" i="22"/>
  <c r="AD333" i="22"/>
  <c r="AC334" i="22"/>
  <c r="AD334" i="22"/>
  <c r="AC335" i="22"/>
  <c r="AD335" i="22"/>
  <c r="AC336" i="22"/>
  <c r="AD336" i="22"/>
  <c r="AC337" i="22"/>
  <c r="AD337" i="22"/>
  <c r="AC338" i="22"/>
  <c r="AD338" i="22"/>
  <c r="AC339" i="22"/>
  <c r="AD339" i="22"/>
  <c r="AC340" i="22"/>
  <c r="AD340" i="22"/>
  <c r="AC341" i="22"/>
  <c r="AD341" i="22"/>
  <c r="AC342" i="22"/>
  <c r="AD342" i="22"/>
  <c r="AC343" i="22"/>
  <c r="AD343" i="22"/>
  <c r="AC344" i="22"/>
  <c r="AD344" i="22"/>
  <c r="AC345" i="22"/>
  <c r="AD345" i="22"/>
  <c r="AC346" i="22"/>
  <c r="AD346" i="22"/>
  <c r="AC347" i="22"/>
  <c r="AD347" i="22"/>
  <c r="AC348" i="22"/>
  <c r="AD348" i="22"/>
  <c r="AC349" i="22"/>
  <c r="AD349" i="22"/>
  <c r="AC350" i="22"/>
  <c r="AD350" i="22"/>
  <c r="AC351" i="22"/>
  <c r="AD351" i="22"/>
  <c r="AC352" i="22"/>
  <c r="AD352" i="22"/>
  <c r="AC353" i="22"/>
  <c r="AD353" i="22"/>
  <c r="AC354" i="22"/>
  <c r="AD354" i="22"/>
  <c r="AC355" i="22"/>
  <c r="AD355" i="22"/>
  <c r="AC356" i="22"/>
  <c r="AD356" i="22"/>
  <c r="AC357" i="22"/>
  <c r="AD357" i="22"/>
  <c r="AC358" i="22"/>
  <c r="AD358" i="22"/>
  <c r="AC359" i="22"/>
  <c r="AD359" i="22"/>
  <c r="AC360" i="22"/>
  <c r="AD360" i="22"/>
  <c r="AC361" i="22"/>
  <c r="AD361" i="22"/>
  <c r="AC362" i="22"/>
  <c r="AD362" i="22"/>
  <c r="AC363" i="22"/>
  <c r="AD363" i="22"/>
  <c r="AC364" i="22"/>
  <c r="AD364" i="22"/>
  <c r="AC365" i="22"/>
  <c r="AD365" i="22"/>
  <c r="AC366" i="22"/>
  <c r="AD366" i="22"/>
  <c r="AC367" i="22"/>
  <c r="AD367" i="22"/>
  <c r="AC368" i="22"/>
  <c r="AD368" i="22"/>
  <c r="AC369" i="22"/>
  <c r="AD369" i="22"/>
  <c r="AC370" i="22"/>
  <c r="AD370" i="22"/>
  <c r="AC371" i="22"/>
  <c r="AD371" i="22"/>
  <c r="AC372" i="22"/>
  <c r="AD372" i="22"/>
  <c r="AC373" i="22"/>
  <c r="AD373" i="22"/>
  <c r="AC374" i="22"/>
  <c r="AD374" i="22"/>
  <c r="AC375" i="22"/>
  <c r="AD375" i="22"/>
  <c r="AC376" i="22"/>
  <c r="AD376" i="22"/>
  <c r="AC377" i="22"/>
  <c r="AD377" i="22"/>
  <c r="AC378" i="22"/>
  <c r="AD378" i="22"/>
  <c r="AC379" i="22"/>
  <c r="AD379" i="22"/>
  <c r="AC380" i="22"/>
  <c r="AD380" i="22"/>
  <c r="AC381" i="22"/>
  <c r="AD381" i="22"/>
  <c r="AC382" i="22"/>
  <c r="AD382" i="22"/>
  <c r="AC383" i="22"/>
  <c r="AD383" i="22"/>
  <c r="AC384" i="22"/>
  <c r="AD384" i="22"/>
  <c r="AC385" i="22"/>
  <c r="AD385" i="22"/>
  <c r="AC386" i="22"/>
  <c r="AD386" i="22"/>
  <c r="AC387" i="22"/>
  <c r="AD387" i="22"/>
  <c r="AC388" i="22"/>
  <c r="AD388" i="22"/>
  <c r="AC389" i="22"/>
  <c r="AD389" i="22"/>
  <c r="AC390" i="22"/>
  <c r="AD390" i="22"/>
  <c r="AC391" i="22"/>
  <c r="AD391" i="22"/>
  <c r="AC392" i="22"/>
  <c r="AD392" i="22"/>
  <c r="AC393" i="22"/>
  <c r="AD393" i="22"/>
  <c r="AC394" i="22"/>
  <c r="AD394" i="22"/>
  <c r="AC395" i="22"/>
  <c r="AD395" i="22"/>
  <c r="AC396" i="22"/>
  <c r="AD396" i="22"/>
  <c r="AC397" i="22"/>
  <c r="AD397" i="22"/>
  <c r="AC398" i="22"/>
  <c r="AD398" i="22"/>
  <c r="AC399" i="22"/>
  <c r="AD399" i="22"/>
  <c r="AC400" i="22"/>
  <c r="AD400" i="22"/>
  <c r="AC401" i="22"/>
  <c r="AD401" i="22"/>
  <c r="AC402" i="22"/>
  <c r="AD402" i="22"/>
  <c r="AC403" i="22"/>
  <c r="AD403" i="22"/>
  <c r="AC404" i="22"/>
  <c r="AD404" i="22"/>
  <c r="AC405" i="22"/>
  <c r="AD405" i="22"/>
  <c r="AC406" i="22"/>
  <c r="AD406" i="22"/>
  <c r="AC407" i="22"/>
  <c r="AD407" i="22"/>
  <c r="AC408" i="22"/>
  <c r="AD408" i="22"/>
  <c r="AC409" i="22"/>
  <c r="AD409" i="22"/>
  <c r="AC410" i="22"/>
  <c r="AD410" i="22"/>
  <c r="AC411" i="22"/>
  <c r="AD411" i="22"/>
  <c r="AC412" i="22"/>
  <c r="AD412" i="22"/>
  <c r="AC413" i="22"/>
  <c r="AD413" i="22"/>
  <c r="AC414" i="22"/>
  <c r="AD414" i="22"/>
  <c r="AC415" i="22"/>
  <c r="AD415" i="22"/>
  <c r="AC416" i="22"/>
  <c r="AD416" i="22"/>
  <c r="AC417" i="22"/>
  <c r="AD417" i="22"/>
  <c r="AC418" i="22"/>
  <c r="AD418" i="22"/>
  <c r="AC419" i="22"/>
  <c r="AD419" i="22"/>
  <c r="AC420" i="22"/>
  <c r="AD420" i="22"/>
  <c r="AC421" i="22"/>
  <c r="AD421" i="22"/>
  <c r="AC422" i="22"/>
  <c r="AD422" i="22"/>
  <c r="AC423" i="22"/>
  <c r="AD423" i="22"/>
  <c r="AC424" i="22"/>
  <c r="AD424" i="22"/>
  <c r="AC425" i="22"/>
  <c r="AD425" i="22"/>
  <c r="AC426" i="22"/>
  <c r="AD426" i="22"/>
  <c r="AC427" i="22"/>
  <c r="AD427" i="22"/>
  <c r="AC428" i="22"/>
  <c r="AD428" i="22"/>
  <c r="AC429" i="22"/>
  <c r="AD429" i="22"/>
  <c r="AC430" i="22"/>
  <c r="AD430" i="22"/>
  <c r="AC431" i="22"/>
  <c r="AD431" i="22"/>
  <c r="AC432" i="22"/>
  <c r="AD432" i="22"/>
  <c r="AC433" i="22"/>
  <c r="AD433" i="22"/>
  <c r="AC434" i="22"/>
  <c r="AD434" i="22"/>
  <c r="AC435" i="22"/>
  <c r="AD435" i="22"/>
  <c r="AC436" i="22"/>
  <c r="AD436" i="22"/>
  <c r="AC437" i="22"/>
  <c r="AD437" i="22"/>
  <c r="AC438" i="22"/>
  <c r="AD438" i="22"/>
  <c r="AC439" i="22"/>
  <c r="AD439" i="22"/>
  <c r="AC440" i="22"/>
  <c r="AD440" i="22"/>
  <c r="AC441" i="22"/>
  <c r="AD441" i="22"/>
  <c r="AC442" i="22"/>
  <c r="AD442" i="22"/>
  <c r="AC443" i="22"/>
  <c r="AD443" i="22"/>
  <c r="AC444" i="22"/>
  <c r="AD444" i="22"/>
  <c r="AC445" i="22"/>
  <c r="AD445" i="22"/>
  <c r="AC446" i="22"/>
  <c r="AD446" i="22"/>
  <c r="AC447" i="22"/>
  <c r="AD447" i="22"/>
  <c r="AC448" i="22"/>
  <c r="AD448" i="22"/>
  <c r="AC449" i="22"/>
  <c r="AD449" i="22"/>
  <c r="AC450" i="22"/>
  <c r="AD450" i="22"/>
  <c r="AC451" i="22"/>
  <c r="AD451" i="22"/>
  <c r="AC452" i="22"/>
  <c r="AD452" i="22"/>
  <c r="AC453" i="22"/>
  <c r="AD453" i="22"/>
  <c r="AC454" i="22"/>
  <c r="AD454" i="22"/>
  <c r="AC455" i="22"/>
  <c r="AD455" i="22"/>
  <c r="AC456" i="22"/>
  <c r="AD456" i="22"/>
  <c r="AC457" i="22"/>
  <c r="AD457" i="22"/>
  <c r="AC458" i="22"/>
  <c r="AD458" i="22"/>
  <c r="AC459" i="22"/>
  <c r="AD459" i="22"/>
  <c r="AC460" i="22"/>
  <c r="AD460" i="22"/>
  <c r="AC461" i="22"/>
  <c r="AD461" i="22"/>
  <c r="AC462" i="22"/>
  <c r="AD462" i="22"/>
  <c r="AC463" i="22"/>
  <c r="AD463" i="22"/>
  <c r="AC464" i="22"/>
  <c r="AD464" i="22"/>
  <c r="AC465" i="22"/>
  <c r="AD465" i="22"/>
  <c r="AC466" i="22"/>
  <c r="AD466" i="22"/>
  <c r="AC467" i="22"/>
  <c r="AD467" i="22"/>
  <c r="AC468" i="22"/>
  <c r="AD468" i="22"/>
  <c r="AC469" i="22"/>
  <c r="AD469" i="22"/>
  <c r="AC470" i="22"/>
  <c r="AD470" i="22"/>
  <c r="AC471" i="22"/>
  <c r="AD471" i="22"/>
  <c r="AC472" i="22"/>
  <c r="AD472" i="22"/>
  <c r="AC473" i="22"/>
  <c r="AD473" i="22"/>
  <c r="AC474" i="22"/>
  <c r="AD474" i="22"/>
  <c r="AC475" i="22"/>
  <c r="AD475" i="22"/>
  <c r="AC476" i="22"/>
  <c r="AD476" i="22"/>
  <c r="AC477" i="22"/>
  <c r="AD477" i="22"/>
  <c r="AC478" i="22"/>
  <c r="AD478" i="22"/>
  <c r="AC479" i="22"/>
  <c r="AD479" i="22"/>
  <c r="AC480" i="22"/>
  <c r="AD480" i="22"/>
  <c r="AC481" i="22"/>
  <c r="AD481" i="22"/>
  <c r="AC482" i="22"/>
  <c r="AD482" i="22"/>
  <c r="AC483" i="22"/>
  <c r="AD483" i="22"/>
  <c r="AC484" i="22"/>
  <c r="AD484" i="22"/>
  <c r="AC485" i="22"/>
  <c r="AD485" i="22"/>
  <c r="AC486" i="22"/>
  <c r="AD486" i="22"/>
  <c r="AC487" i="22"/>
  <c r="AD487" i="22"/>
  <c r="AC488" i="22"/>
  <c r="AD488" i="22"/>
  <c r="AC489" i="22"/>
  <c r="AD489" i="22"/>
  <c r="AC490" i="22"/>
  <c r="AD490" i="22"/>
  <c r="AC491" i="22"/>
  <c r="AD491" i="22"/>
  <c r="AC492" i="22"/>
  <c r="AD492" i="22"/>
  <c r="AC493" i="22"/>
  <c r="AD493" i="22"/>
  <c r="AC494" i="22"/>
  <c r="AD494" i="22"/>
  <c r="AC495" i="22"/>
  <c r="AD495" i="22"/>
  <c r="AC496" i="22"/>
  <c r="AD496" i="22"/>
  <c r="AC497" i="22"/>
  <c r="AD497" i="22"/>
  <c r="AC498" i="22"/>
  <c r="AD498" i="22"/>
  <c r="AC499" i="22"/>
  <c r="AD499" i="22"/>
  <c r="AC500" i="22"/>
  <c r="AD500" i="22"/>
  <c r="AD19" i="22"/>
  <c r="AC19" i="22"/>
  <c r="AG500" i="23"/>
  <c r="AG499" i="23"/>
  <c r="AG498" i="23"/>
  <c r="AG497" i="23"/>
  <c r="AG496" i="23"/>
  <c r="AG495" i="23"/>
  <c r="AG494" i="23"/>
  <c r="AG493" i="23"/>
  <c r="AG492" i="23"/>
  <c r="AG491" i="23"/>
  <c r="AG490" i="23"/>
  <c r="AG489" i="23"/>
  <c r="AG488" i="23"/>
  <c r="AG487" i="23"/>
  <c r="AG486" i="23"/>
  <c r="AG485" i="23"/>
  <c r="AG484" i="23"/>
  <c r="AG483" i="23"/>
  <c r="AG482" i="23"/>
  <c r="AG481" i="23"/>
  <c r="AG480" i="23"/>
  <c r="AG479" i="23"/>
  <c r="AG478" i="23"/>
  <c r="AG477" i="23"/>
  <c r="AG476" i="23"/>
  <c r="AG475" i="23"/>
  <c r="AG474" i="23"/>
  <c r="AG473" i="23"/>
  <c r="AG472" i="23"/>
  <c r="AG471" i="23"/>
  <c r="AG470" i="23"/>
  <c r="AG469" i="23"/>
  <c r="AG468" i="23"/>
  <c r="AG467" i="23"/>
  <c r="AG466" i="23"/>
  <c r="AG465" i="23"/>
  <c r="AG464" i="23"/>
  <c r="AG463" i="23"/>
  <c r="AG462" i="23"/>
  <c r="AG461" i="23"/>
  <c r="AG460" i="23"/>
  <c r="AG459" i="23"/>
  <c r="AG458" i="23"/>
  <c r="AG457" i="23"/>
  <c r="AG456" i="23"/>
  <c r="AG455" i="23"/>
  <c r="AG454" i="23"/>
  <c r="AG453" i="23"/>
  <c r="AG452" i="23"/>
  <c r="AG451" i="23"/>
  <c r="AG450" i="23"/>
  <c r="AG449" i="23"/>
  <c r="AG448" i="23"/>
  <c r="AG447" i="23"/>
  <c r="AG446" i="23"/>
  <c r="AG445" i="23"/>
  <c r="AG444" i="23"/>
  <c r="AG443" i="23"/>
  <c r="AG442" i="23"/>
  <c r="AG441" i="23"/>
  <c r="AG440" i="23"/>
  <c r="AG439" i="23"/>
  <c r="AG438" i="23"/>
  <c r="AG437" i="23"/>
  <c r="AG436" i="23"/>
  <c r="AG435" i="23"/>
  <c r="AG434" i="23"/>
  <c r="AG433" i="23"/>
  <c r="AG432" i="23"/>
  <c r="AG431" i="23"/>
  <c r="AG430" i="23"/>
  <c r="AG429" i="23"/>
  <c r="AG428" i="23"/>
  <c r="AG427" i="23"/>
  <c r="AG426" i="23"/>
  <c r="AG425" i="23"/>
  <c r="AG424" i="23"/>
  <c r="AG423" i="23"/>
  <c r="AG422" i="23"/>
  <c r="AG421" i="23"/>
  <c r="AG420" i="23"/>
  <c r="AG419" i="23"/>
  <c r="AG418" i="23"/>
  <c r="AG417" i="23"/>
  <c r="AG416" i="23"/>
  <c r="AG415" i="23"/>
  <c r="AG414" i="23"/>
  <c r="AG413" i="23"/>
  <c r="AG412" i="23"/>
  <c r="AG411" i="23"/>
  <c r="AG410" i="23"/>
  <c r="AG409" i="23"/>
  <c r="AG408" i="23"/>
  <c r="AG407" i="23"/>
  <c r="AG406" i="23"/>
  <c r="AG405" i="23"/>
  <c r="AG404" i="23"/>
  <c r="AG403" i="23"/>
  <c r="AG402" i="23"/>
  <c r="AG401" i="23"/>
  <c r="AG400" i="23"/>
  <c r="AG399" i="23"/>
  <c r="AG398" i="23"/>
  <c r="AG397" i="23"/>
  <c r="AG396" i="23"/>
  <c r="AG395" i="23"/>
  <c r="AG394" i="23"/>
  <c r="AG393" i="23"/>
  <c r="AG392" i="23"/>
  <c r="AG391" i="23"/>
  <c r="AG390" i="23"/>
  <c r="AG389" i="23"/>
  <c r="AG388" i="23"/>
  <c r="AG387" i="23"/>
  <c r="AG386" i="23"/>
  <c r="AG385" i="23"/>
  <c r="AG384" i="23"/>
  <c r="AG383" i="23"/>
  <c r="AG382" i="23"/>
  <c r="AG381" i="23"/>
  <c r="AG380" i="23"/>
  <c r="AG379" i="23"/>
  <c r="AG378" i="23"/>
  <c r="AG377" i="23"/>
  <c r="AG376" i="23"/>
  <c r="AG375" i="23"/>
  <c r="AG374" i="23"/>
  <c r="AG373" i="23"/>
  <c r="AG372" i="23"/>
  <c r="AG371" i="23"/>
  <c r="AG370" i="23"/>
  <c r="AG369" i="23"/>
  <c r="AG368" i="23"/>
  <c r="AG367" i="23"/>
  <c r="AG366" i="23"/>
  <c r="AG365" i="23"/>
  <c r="AG364" i="23"/>
  <c r="AG363" i="23"/>
  <c r="AG362" i="23"/>
  <c r="AG361" i="23"/>
  <c r="AG360" i="23"/>
  <c r="AG359" i="23"/>
  <c r="AG358" i="23"/>
  <c r="AG357" i="23"/>
  <c r="AG356" i="23"/>
  <c r="AG355" i="23"/>
  <c r="AG354" i="23"/>
  <c r="AG353" i="23"/>
  <c r="AG352" i="23"/>
  <c r="AG351" i="23"/>
  <c r="AG350" i="23"/>
  <c r="AG349" i="23"/>
  <c r="AG348" i="23"/>
  <c r="AG347" i="23"/>
  <c r="AG346" i="23"/>
  <c r="AG345" i="23"/>
  <c r="AG344" i="23"/>
  <c r="AG343" i="23"/>
  <c r="AG342" i="23"/>
  <c r="AG341" i="23"/>
  <c r="AG340" i="23"/>
  <c r="AG339" i="23"/>
  <c r="AG338" i="23"/>
  <c r="AG337" i="23"/>
  <c r="AG336" i="23"/>
  <c r="AG335" i="23"/>
  <c r="AG334" i="23"/>
  <c r="AG333" i="23"/>
  <c r="AG332" i="23"/>
  <c r="AG331" i="23"/>
  <c r="AG330" i="23"/>
  <c r="AG329" i="23"/>
  <c r="AG328" i="23"/>
  <c r="AG327" i="23"/>
  <c r="AG326" i="23"/>
  <c r="AG325" i="23"/>
  <c r="AG324" i="23"/>
  <c r="AG323" i="23"/>
  <c r="AG322" i="23"/>
  <c r="AG321" i="23"/>
  <c r="AG320" i="23"/>
  <c r="AG319" i="23"/>
  <c r="AG318" i="23"/>
  <c r="AG317" i="23"/>
  <c r="AG316" i="23"/>
  <c r="AG315" i="23"/>
  <c r="AG314" i="23"/>
  <c r="AG313" i="23"/>
  <c r="AG312" i="23"/>
  <c r="AG311" i="23"/>
  <c r="AG310" i="23"/>
  <c r="AG309" i="23"/>
  <c r="AG308" i="23"/>
  <c r="AG307" i="23"/>
  <c r="AG306" i="23"/>
  <c r="AG305" i="23"/>
  <c r="AG304" i="23"/>
  <c r="AG303" i="23"/>
  <c r="AG302" i="23"/>
  <c r="AG301" i="23"/>
  <c r="AG300" i="23"/>
  <c r="AG299" i="23"/>
  <c r="AG298" i="23"/>
  <c r="AG297" i="23"/>
  <c r="AG296" i="23"/>
  <c r="AG295" i="23"/>
  <c r="AG294" i="23"/>
  <c r="AG293" i="23"/>
  <c r="AG292" i="23"/>
  <c r="AG291" i="23"/>
  <c r="AG290" i="23"/>
  <c r="AG289" i="23"/>
  <c r="AG288" i="23"/>
  <c r="AG287" i="23"/>
  <c r="AG286" i="23"/>
  <c r="AG285" i="23"/>
  <c r="AG284" i="23"/>
  <c r="AG283" i="23"/>
  <c r="AG282" i="23"/>
  <c r="AG281" i="23"/>
  <c r="AG280" i="23"/>
  <c r="AG279" i="23"/>
  <c r="AG278" i="23"/>
  <c r="AG277" i="23"/>
  <c r="AG276" i="23"/>
  <c r="AG275" i="23"/>
  <c r="AG274" i="23"/>
  <c r="AG273" i="23"/>
  <c r="AG272" i="23"/>
  <c r="AG271" i="23"/>
  <c r="AG270" i="23"/>
  <c r="AG269" i="23"/>
  <c r="AG268" i="23"/>
  <c r="AG267" i="23"/>
  <c r="AG266" i="23"/>
  <c r="AG265" i="23"/>
  <c r="AG264" i="23"/>
  <c r="AG263" i="23"/>
  <c r="AG262" i="23"/>
  <c r="AG261" i="23"/>
  <c r="AG260" i="23"/>
  <c r="AG259" i="23"/>
  <c r="AG258" i="23"/>
  <c r="AG257" i="23"/>
  <c r="AG256" i="23"/>
  <c r="AG255" i="23"/>
  <c r="AG254" i="23"/>
  <c r="AG253" i="23"/>
  <c r="AG252" i="23"/>
  <c r="AG251" i="23"/>
  <c r="AG250" i="23"/>
  <c r="AG249" i="23"/>
  <c r="AG248" i="23"/>
  <c r="AG247" i="23"/>
  <c r="AG246" i="23"/>
  <c r="AG245" i="23"/>
  <c r="AG244" i="23"/>
  <c r="AG243" i="23"/>
  <c r="AG242" i="23"/>
  <c r="AG241" i="23"/>
  <c r="AG240" i="23"/>
  <c r="AG239" i="23"/>
  <c r="AG238" i="23"/>
  <c r="AG237" i="23"/>
  <c r="AG236" i="23"/>
  <c r="AG235" i="23"/>
  <c r="AG234" i="23"/>
  <c r="AG233" i="23"/>
  <c r="AG232" i="23"/>
  <c r="AG231" i="23"/>
  <c r="AG230" i="23"/>
  <c r="AG229" i="23"/>
  <c r="AG228" i="23"/>
  <c r="AG227" i="23"/>
  <c r="AG226" i="23"/>
  <c r="AG225" i="23"/>
  <c r="AG224" i="23"/>
  <c r="AG223" i="23"/>
  <c r="AG222" i="23"/>
  <c r="AG221" i="23"/>
  <c r="AG220" i="23"/>
  <c r="AG219" i="23"/>
  <c r="AG218" i="23"/>
  <c r="AG217" i="23"/>
  <c r="AG216" i="23"/>
  <c r="AG215" i="23"/>
  <c r="AG214" i="23"/>
  <c r="AG213" i="23"/>
  <c r="AG212" i="23"/>
  <c r="AG211" i="23"/>
  <c r="AG210" i="23"/>
  <c r="AG209" i="23"/>
  <c r="AG208" i="23"/>
  <c r="AG207" i="23"/>
  <c r="AG206" i="23"/>
  <c r="AG205" i="23"/>
  <c r="AG204" i="23"/>
  <c r="AG203" i="23"/>
  <c r="AG202" i="23"/>
  <c r="AG201" i="23"/>
  <c r="AG200" i="23"/>
  <c r="AG199" i="23"/>
  <c r="AG198" i="23"/>
  <c r="AG197" i="23"/>
  <c r="AG196" i="23"/>
  <c r="AG195" i="23"/>
  <c r="AG194" i="23"/>
  <c r="AG193" i="23"/>
  <c r="AG192" i="23"/>
  <c r="AG191" i="23"/>
  <c r="AG190" i="23"/>
  <c r="AG189" i="23"/>
  <c r="AG188" i="23"/>
  <c r="AG187" i="23"/>
  <c r="AG186" i="23"/>
  <c r="AG185" i="23"/>
  <c r="AG184" i="23"/>
  <c r="AG183" i="23"/>
  <c r="AG182" i="23"/>
  <c r="AG181" i="23"/>
  <c r="AG180" i="23"/>
  <c r="AG179" i="23"/>
  <c r="AG178" i="23"/>
  <c r="AG177" i="23"/>
  <c r="AG176" i="23"/>
  <c r="AG175" i="23"/>
  <c r="AG174" i="23"/>
  <c r="AG173" i="23"/>
  <c r="AG172" i="23"/>
  <c r="AG171" i="23"/>
  <c r="AG170" i="23"/>
  <c r="AG169" i="23"/>
  <c r="AG168" i="23"/>
  <c r="AG167" i="23"/>
  <c r="AG166" i="23"/>
  <c r="AG165" i="23"/>
  <c r="AG164" i="23"/>
  <c r="AG163" i="23"/>
  <c r="AG162" i="23"/>
  <c r="AG161" i="23"/>
  <c r="AG160" i="23"/>
  <c r="AG159" i="23"/>
  <c r="AG158" i="23"/>
  <c r="AG157" i="23"/>
  <c r="AG156" i="23"/>
  <c r="AG155" i="23"/>
  <c r="AG154" i="23"/>
  <c r="AG153" i="23"/>
  <c r="AG152" i="23"/>
  <c r="AG151" i="23"/>
  <c r="AG150" i="23"/>
  <c r="AG149" i="23"/>
  <c r="AG148" i="23"/>
  <c r="AG147" i="23"/>
  <c r="AG146" i="23"/>
  <c r="AG145" i="23"/>
  <c r="AG144" i="23"/>
  <c r="AG143" i="23"/>
  <c r="AG142" i="23"/>
  <c r="AG141" i="23"/>
  <c r="AG140" i="23"/>
  <c r="AG139" i="23"/>
  <c r="AG138" i="23"/>
  <c r="AG137" i="23"/>
  <c r="AG136" i="23"/>
  <c r="AG135" i="23"/>
  <c r="AG134" i="23"/>
  <c r="AG133" i="23"/>
  <c r="AG132" i="23"/>
  <c r="AG131" i="23"/>
  <c r="AG130" i="23"/>
  <c r="AG129" i="23"/>
  <c r="AG128" i="23"/>
  <c r="AG127" i="23"/>
  <c r="AG126" i="23"/>
  <c r="AG125" i="23"/>
  <c r="AG124" i="23"/>
  <c r="AG123" i="23"/>
  <c r="AG122" i="23"/>
  <c r="AG121" i="23"/>
  <c r="AG120" i="23"/>
  <c r="AG119" i="23"/>
  <c r="AG118" i="23"/>
  <c r="AG117" i="23"/>
  <c r="AG116" i="23"/>
  <c r="AG115" i="23"/>
  <c r="AG114" i="23"/>
  <c r="AG113" i="23"/>
  <c r="AG112" i="23"/>
  <c r="AG111" i="23"/>
  <c r="AG110" i="23"/>
  <c r="AG109" i="23"/>
  <c r="AG108" i="23"/>
  <c r="AG107" i="23"/>
  <c r="AG106" i="23"/>
  <c r="AG105" i="23"/>
  <c r="AG104" i="23"/>
  <c r="AG103" i="23"/>
  <c r="AG102" i="23"/>
  <c r="AG101" i="23"/>
  <c r="AG100" i="23"/>
  <c r="AG99" i="23"/>
  <c r="AG98" i="23"/>
  <c r="AG97" i="23"/>
  <c r="AG96" i="23"/>
  <c r="AG95" i="23"/>
  <c r="AG94" i="23"/>
  <c r="AG93" i="23"/>
  <c r="AG92" i="23"/>
  <c r="AG91" i="23"/>
  <c r="AG90" i="23"/>
  <c r="AG89" i="23"/>
  <c r="AG88" i="23"/>
  <c r="AG87" i="23"/>
  <c r="AG86" i="23"/>
  <c r="AG85" i="23"/>
  <c r="AG84" i="23"/>
  <c r="AG83" i="23"/>
  <c r="AG82" i="23"/>
  <c r="AG81" i="23"/>
  <c r="AG80" i="23"/>
  <c r="AG79" i="23"/>
  <c r="AG78" i="23"/>
  <c r="AG77" i="23"/>
  <c r="AG76" i="23"/>
  <c r="AG75" i="23"/>
  <c r="AG74" i="23"/>
  <c r="AG73" i="23"/>
  <c r="AG72" i="23"/>
  <c r="AG71" i="23"/>
  <c r="AG70" i="23"/>
  <c r="AG69" i="23"/>
  <c r="AG68" i="23"/>
  <c r="AG67" i="23"/>
  <c r="AG66" i="23"/>
  <c r="AG65" i="23"/>
  <c r="AG64" i="23"/>
  <c r="AG63" i="23"/>
  <c r="AG62" i="23"/>
  <c r="AG61" i="23"/>
  <c r="AG60" i="23"/>
  <c r="AG59" i="23"/>
  <c r="AG58" i="23"/>
  <c r="AG57" i="23"/>
  <c r="AG56" i="23"/>
  <c r="AG55" i="23"/>
  <c r="AG54" i="23"/>
  <c r="AG53" i="23"/>
  <c r="AG52" i="23"/>
  <c r="AG51" i="23"/>
  <c r="AG50" i="23"/>
  <c r="AG49" i="23"/>
  <c r="AG48" i="23"/>
  <c r="AG47" i="23"/>
  <c r="AG46" i="23"/>
  <c r="AG45" i="23"/>
  <c r="AG44" i="23"/>
  <c r="AG43" i="23"/>
  <c r="AG42" i="23"/>
  <c r="AG41" i="23"/>
  <c r="AG40" i="23"/>
  <c r="AG39" i="23"/>
  <c r="AG38" i="23"/>
  <c r="AG37" i="23"/>
  <c r="AG36" i="23"/>
  <c r="AG35" i="23"/>
  <c r="AG34" i="23"/>
  <c r="AG33" i="23"/>
  <c r="AG32" i="23"/>
  <c r="AG31" i="23"/>
  <c r="AG30" i="23"/>
  <c r="AG29" i="23"/>
  <c r="AG28" i="23"/>
  <c r="AG27" i="23"/>
  <c r="AG26" i="23"/>
  <c r="AG25" i="23"/>
  <c r="AG24" i="23"/>
  <c r="AG23" i="23"/>
  <c r="AG22" i="23"/>
  <c r="AG21" i="23"/>
  <c r="AG20" i="23"/>
  <c r="AG19" i="23"/>
  <c r="AG500" i="22"/>
  <c r="AG499" i="22"/>
  <c r="AG498" i="22"/>
  <c r="AG497" i="22"/>
  <c r="AG496" i="22"/>
  <c r="AG495" i="22"/>
  <c r="AG494" i="22"/>
  <c r="AG493" i="22"/>
  <c r="AG492" i="22"/>
  <c r="AG491" i="22"/>
  <c r="AG490" i="22"/>
  <c r="AG489" i="22"/>
  <c r="AG488" i="22"/>
  <c r="AG487" i="22"/>
  <c r="AG486" i="22"/>
  <c r="AG485" i="22"/>
  <c r="AG484" i="22"/>
  <c r="AG483" i="22"/>
  <c r="AG482" i="22"/>
  <c r="AG481" i="22"/>
  <c r="AG480" i="22"/>
  <c r="AG479" i="22"/>
  <c r="AG478" i="22"/>
  <c r="AG477" i="22"/>
  <c r="AG476" i="22"/>
  <c r="AG475" i="22"/>
  <c r="AG474" i="22"/>
  <c r="AG473" i="22"/>
  <c r="AG472" i="22"/>
  <c r="AG471" i="22"/>
  <c r="AG470" i="22"/>
  <c r="AG469" i="22"/>
  <c r="AG468" i="22"/>
  <c r="AG467" i="22"/>
  <c r="AG466" i="22"/>
  <c r="AG465" i="22"/>
  <c r="AG464" i="22"/>
  <c r="AG463" i="22"/>
  <c r="AG462" i="22"/>
  <c r="AG461" i="22"/>
  <c r="AG460" i="22"/>
  <c r="AG459" i="22"/>
  <c r="AG458" i="22"/>
  <c r="AG457" i="22"/>
  <c r="AG456" i="22"/>
  <c r="AG455" i="22"/>
  <c r="AG454" i="22"/>
  <c r="AG453" i="22"/>
  <c r="AG452" i="22"/>
  <c r="AG451" i="22"/>
  <c r="AG450" i="22"/>
  <c r="AG449" i="22"/>
  <c r="AG448" i="22"/>
  <c r="AG447" i="22"/>
  <c r="AG446" i="22"/>
  <c r="AG445" i="22"/>
  <c r="AG444" i="22"/>
  <c r="AG443" i="22"/>
  <c r="AG442" i="22"/>
  <c r="AG441" i="22"/>
  <c r="AG440" i="22"/>
  <c r="AG439" i="22"/>
  <c r="AG438" i="22"/>
  <c r="AG437" i="22"/>
  <c r="AG436" i="22"/>
  <c r="AG435" i="22"/>
  <c r="AG434" i="22"/>
  <c r="AG433" i="22"/>
  <c r="AG432" i="22"/>
  <c r="AG431" i="22"/>
  <c r="AG430" i="22"/>
  <c r="AG429" i="22"/>
  <c r="AG428" i="22"/>
  <c r="AG427" i="22"/>
  <c r="AG426" i="22"/>
  <c r="AG425" i="22"/>
  <c r="AG424" i="22"/>
  <c r="AG423" i="22"/>
  <c r="AG422" i="22"/>
  <c r="AG421" i="22"/>
  <c r="AG420" i="22"/>
  <c r="AG419" i="22"/>
  <c r="AG418" i="22"/>
  <c r="AG417" i="22"/>
  <c r="AG416" i="22"/>
  <c r="AG415" i="22"/>
  <c r="AG414" i="22"/>
  <c r="AG413" i="22"/>
  <c r="AG412" i="22"/>
  <c r="AG411" i="22"/>
  <c r="AG410" i="22"/>
  <c r="AG409" i="22"/>
  <c r="AG408" i="22"/>
  <c r="AG407" i="22"/>
  <c r="AG406" i="22"/>
  <c r="AG405" i="22"/>
  <c r="AG404" i="22"/>
  <c r="AG403" i="22"/>
  <c r="AG402" i="22"/>
  <c r="AG401" i="22"/>
  <c r="AG400" i="22"/>
  <c r="AG399" i="22"/>
  <c r="AG398" i="22"/>
  <c r="AG397" i="22"/>
  <c r="AG396" i="22"/>
  <c r="AG395" i="22"/>
  <c r="AG394" i="22"/>
  <c r="AG393" i="22"/>
  <c r="AG392" i="22"/>
  <c r="AG391" i="22"/>
  <c r="AG390" i="22"/>
  <c r="AG389" i="22"/>
  <c r="AG388" i="22"/>
  <c r="AG387" i="22"/>
  <c r="AG386" i="22"/>
  <c r="AG385" i="22"/>
  <c r="AG384" i="22"/>
  <c r="AG383" i="22"/>
  <c r="AG382" i="22"/>
  <c r="AG381" i="22"/>
  <c r="AG380" i="22"/>
  <c r="AG379" i="22"/>
  <c r="AG378" i="22"/>
  <c r="AG377" i="22"/>
  <c r="AG376" i="22"/>
  <c r="AG375" i="22"/>
  <c r="AG374" i="22"/>
  <c r="AG373" i="22"/>
  <c r="AG372" i="22"/>
  <c r="AG371" i="22"/>
  <c r="AG370" i="22"/>
  <c r="AG369" i="22"/>
  <c r="AG368" i="22"/>
  <c r="AG367" i="22"/>
  <c r="AG366" i="22"/>
  <c r="AG365" i="22"/>
  <c r="AG364" i="22"/>
  <c r="AG363" i="22"/>
  <c r="AG362" i="22"/>
  <c r="AG361" i="22"/>
  <c r="AG360" i="22"/>
  <c r="AG359" i="22"/>
  <c r="AG358" i="22"/>
  <c r="AG357" i="22"/>
  <c r="AG356" i="22"/>
  <c r="AG355" i="22"/>
  <c r="AG354" i="22"/>
  <c r="AG353" i="22"/>
  <c r="AG352" i="22"/>
  <c r="AG351" i="22"/>
  <c r="AG350" i="22"/>
  <c r="AG349" i="22"/>
  <c r="AG348" i="22"/>
  <c r="AG347" i="22"/>
  <c r="AG346" i="22"/>
  <c r="AG345" i="22"/>
  <c r="AG344" i="22"/>
  <c r="AG343" i="22"/>
  <c r="AG342" i="22"/>
  <c r="AG341" i="22"/>
  <c r="AG340" i="22"/>
  <c r="AG339" i="22"/>
  <c r="AG338" i="22"/>
  <c r="AG337" i="22"/>
  <c r="AG336" i="22"/>
  <c r="AG335" i="22"/>
  <c r="AG334" i="22"/>
  <c r="AG333" i="22"/>
  <c r="AG332" i="22"/>
  <c r="AG331" i="22"/>
  <c r="AG330" i="22"/>
  <c r="AG329" i="22"/>
  <c r="AG328" i="22"/>
  <c r="AG327" i="22"/>
  <c r="AG326" i="22"/>
  <c r="AG325" i="22"/>
  <c r="AG324" i="22"/>
  <c r="AG323" i="22"/>
  <c r="AG322" i="22"/>
  <c r="AG321" i="22"/>
  <c r="AG320" i="22"/>
  <c r="AG319" i="22"/>
  <c r="AG318" i="22"/>
  <c r="AG317" i="22"/>
  <c r="AG316" i="22"/>
  <c r="AG315" i="22"/>
  <c r="AG314" i="22"/>
  <c r="AG313" i="22"/>
  <c r="AG312" i="22"/>
  <c r="AG311" i="22"/>
  <c r="AG310" i="22"/>
  <c r="AG309" i="22"/>
  <c r="AG308" i="22"/>
  <c r="AG307" i="22"/>
  <c r="AG306" i="22"/>
  <c r="AG305" i="22"/>
  <c r="AG304" i="22"/>
  <c r="AG303" i="22"/>
  <c r="AG302" i="22"/>
  <c r="AG301" i="22"/>
  <c r="AG300" i="22"/>
  <c r="AG299" i="22"/>
  <c r="AG298" i="22"/>
  <c r="AG297" i="22"/>
  <c r="AG296" i="22"/>
  <c r="AG295" i="22"/>
  <c r="AG294" i="22"/>
  <c r="AG293" i="22"/>
  <c r="AG292" i="22"/>
  <c r="AG291" i="22"/>
  <c r="AG290" i="22"/>
  <c r="AG289" i="22"/>
  <c r="AG288" i="22"/>
  <c r="AG287" i="22"/>
  <c r="AG286" i="22"/>
  <c r="AG285" i="22"/>
  <c r="AG284" i="22"/>
  <c r="AG283" i="22"/>
  <c r="AG282" i="22"/>
  <c r="AG281" i="22"/>
  <c r="AG280" i="22"/>
  <c r="AG279" i="22"/>
  <c r="AG278" i="22"/>
  <c r="AG277" i="22"/>
  <c r="AG276" i="22"/>
  <c r="AG275" i="22"/>
  <c r="AG274" i="22"/>
  <c r="AG273" i="22"/>
  <c r="AG272" i="22"/>
  <c r="AG271" i="22"/>
  <c r="AG270" i="22"/>
  <c r="AG269" i="22"/>
  <c r="AG268" i="22"/>
  <c r="AG267" i="22"/>
  <c r="AG266" i="22"/>
  <c r="AG265" i="22"/>
  <c r="AG264" i="22"/>
  <c r="AG263" i="22"/>
  <c r="AG262" i="22"/>
  <c r="AG261" i="22"/>
  <c r="AG260" i="22"/>
  <c r="AG259" i="22"/>
  <c r="AG258" i="22"/>
  <c r="AG257" i="22"/>
  <c r="AG256" i="22"/>
  <c r="AG255" i="22"/>
  <c r="AG254" i="22"/>
  <c r="AG253" i="22"/>
  <c r="AG252" i="22"/>
  <c r="AG251" i="22"/>
  <c r="AG250" i="22"/>
  <c r="AG249" i="22"/>
  <c r="AG248" i="22"/>
  <c r="AG247" i="22"/>
  <c r="AG246" i="22"/>
  <c r="AG245" i="22"/>
  <c r="AG244" i="22"/>
  <c r="AG243" i="22"/>
  <c r="AG242" i="22"/>
  <c r="AG241" i="22"/>
  <c r="AG240" i="22"/>
  <c r="AG239" i="22"/>
  <c r="AG238" i="22"/>
  <c r="AG237" i="22"/>
  <c r="AG236" i="22"/>
  <c r="AG235" i="22"/>
  <c r="AG234" i="22"/>
  <c r="AG233" i="22"/>
  <c r="AG232" i="22"/>
  <c r="AG231" i="22"/>
  <c r="AG230" i="22"/>
  <c r="AG229" i="22"/>
  <c r="AG228" i="22"/>
  <c r="AG227" i="22"/>
  <c r="AG226" i="22"/>
  <c r="AG225" i="22"/>
  <c r="AG224" i="22"/>
  <c r="AG223" i="22"/>
  <c r="AG222" i="22"/>
  <c r="AG221" i="22"/>
  <c r="AG220" i="22"/>
  <c r="AG219" i="22"/>
  <c r="AG218" i="22"/>
  <c r="AG217" i="22"/>
  <c r="AG216" i="22"/>
  <c r="AG215" i="22"/>
  <c r="AG214" i="22"/>
  <c r="AG213" i="22"/>
  <c r="AG212" i="22"/>
  <c r="AG211" i="22"/>
  <c r="AG210" i="22"/>
  <c r="AG209" i="22"/>
  <c r="AG208" i="22"/>
  <c r="AG207" i="22"/>
  <c r="AG206" i="22"/>
  <c r="AG205" i="22"/>
  <c r="AG204" i="22"/>
  <c r="AG203" i="22"/>
  <c r="AG202" i="22"/>
  <c r="AG201" i="22"/>
  <c r="AG200" i="22"/>
  <c r="AG199" i="22"/>
  <c r="AG198" i="22"/>
  <c r="AG197" i="22"/>
  <c r="AG196" i="22"/>
  <c r="AG195" i="22"/>
  <c r="AG194" i="22"/>
  <c r="AG193" i="22"/>
  <c r="AG192" i="22"/>
  <c r="AG191" i="22"/>
  <c r="AG190" i="22"/>
  <c r="AG189" i="22"/>
  <c r="AG188" i="22"/>
  <c r="AG187" i="22"/>
  <c r="AG186" i="22"/>
  <c r="AG185" i="22"/>
  <c r="AG184" i="22"/>
  <c r="AG183" i="22"/>
  <c r="AG182" i="22"/>
  <c r="AG181" i="22"/>
  <c r="AG180" i="22"/>
  <c r="AG179" i="22"/>
  <c r="AG178" i="22"/>
  <c r="AG177" i="22"/>
  <c r="AG176" i="22"/>
  <c r="AG175" i="22"/>
  <c r="AG174" i="22"/>
  <c r="AG173" i="22"/>
  <c r="AG172" i="22"/>
  <c r="AG171" i="22"/>
  <c r="AG170" i="22"/>
  <c r="AG169" i="22"/>
  <c r="AG168" i="22"/>
  <c r="AG167" i="22"/>
  <c r="AG166" i="22"/>
  <c r="AG165" i="22"/>
  <c r="AG164" i="22"/>
  <c r="AG163" i="22"/>
  <c r="AG162" i="22"/>
  <c r="AG161" i="22"/>
  <c r="AG160" i="22"/>
  <c r="AG159" i="22"/>
  <c r="AG158" i="22"/>
  <c r="AG157" i="22"/>
  <c r="AG156" i="22"/>
  <c r="AG155" i="22"/>
  <c r="AG154" i="22"/>
  <c r="AG153" i="22"/>
  <c r="AG152" i="22"/>
  <c r="AG151" i="22"/>
  <c r="AG150" i="22"/>
  <c r="AG149" i="22"/>
  <c r="AG148" i="22"/>
  <c r="AG147" i="22"/>
  <c r="AG146" i="22"/>
  <c r="AG145" i="22"/>
  <c r="AG144" i="22"/>
  <c r="AG143" i="22"/>
  <c r="AG142" i="22"/>
  <c r="AG141" i="22"/>
  <c r="AG140" i="22"/>
  <c r="AG139" i="22"/>
  <c r="AG138" i="22"/>
  <c r="AG137" i="22"/>
  <c r="AG136" i="22"/>
  <c r="AG135" i="22"/>
  <c r="AG134" i="22"/>
  <c r="AG133" i="22"/>
  <c r="AG132" i="22"/>
  <c r="AG131" i="22"/>
  <c r="AG130" i="22"/>
  <c r="AG129" i="22"/>
  <c r="AG128" i="22"/>
  <c r="AG127" i="22"/>
  <c r="AG126" i="22"/>
  <c r="AG125" i="22"/>
  <c r="AG124" i="22"/>
  <c r="AG123" i="22"/>
  <c r="AG122" i="22"/>
  <c r="AG121" i="22"/>
  <c r="AG120" i="22"/>
  <c r="AG119" i="22"/>
  <c r="AG118" i="22"/>
  <c r="AG117" i="22"/>
  <c r="AG116" i="22"/>
  <c r="AG115" i="22"/>
  <c r="AG114" i="22"/>
  <c r="AG113" i="22"/>
  <c r="AG112" i="22"/>
  <c r="AG111" i="22"/>
  <c r="AG110" i="22"/>
  <c r="AG109" i="22"/>
  <c r="AG108" i="22"/>
  <c r="AG107" i="22"/>
  <c r="AG106" i="22"/>
  <c r="AG105" i="22"/>
  <c r="AG104" i="22"/>
  <c r="AG103" i="22"/>
  <c r="AG102" i="22"/>
  <c r="AG101" i="22"/>
  <c r="AG100" i="22"/>
  <c r="AG99" i="22"/>
  <c r="AG98" i="22"/>
  <c r="AG97" i="22"/>
  <c r="AG96" i="22"/>
  <c r="AG95" i="22"/>
  <c r="AG94" i="22"/>
  <c r="AG93" i="22"/>
  <c r="AG92" i="22"/>
  <c r="AG91" i="22"/>
  <c r="AG90" i="22"/>
  <c r="AG89" i="22"/>
  <c r="AG88" i="22"/>
  <c r="AG87" i="22"/>
  <c r="AG86" i="22"/>
  <c r="AG85" i="22"/>
  <c r="AG84" i="22"/>
  <c r="AG83" i="22"/>
  <c r="AG82" i="22"/>
  <c r="AG81" i="22"/>
  <c r="AG80" i="22"/>
  <c r="AG79" i="22"/>
  <c r="AG78" i="22"/>
  <c r="AG77" i="22"/>
  <c r="AG76" i="22"/>
  <c r="AG75" i="22"/>
  <c r="AG74" i="22"/>
  <c r="AG73" i="22"/>
  <c r="AG72" i="22"/>
  <c r="AG71" i="22"/>
  <c r="AG70" i="22"/>
  <c r="AG69" i="22"/>
  <c r="AG68" i="22"/>
  <c r="AG67" i="22"/>
  <c r="AG66" i="22"/>
  <c r="AG65" i="22"/>
  <c r="AG64" i="22"/>
  <c r="AG63" i="22"/>
  <c r="AG62" i="22"/>
  <c r="AG61" i="22"/>
  <c r="AG60" i="22"/>
  <c r="AG59" i="22"/>
  <c r="AG58" i="22"/>
  <c r="AG57" i="22"/>
  <c r="AG56" i="22"/>
  <c r="AG55" i="22"/>
  <c r="AG54" i="22"/>
  <c r="AG53" i="22"/>
  <c r="AG52" i="22"/>
  <c r="AG51" i="22"/>
  <c r="AG50" i="22"/>
  <c r="AG49" i="22"/>
  <c r="AG48" i="22"/>
  <c r="AG47" i="22"/>
  <c r="AG46" i="22"/>
  <c r="AG45" i="22"/>
  <c r="AG44" i="22"/>
  <c r="AG43" i="22"/>
  <c r="AG42" i="22"/>
  <c r="AG41" i="22"/>
  <c r="AG40" i="22"/>
  <c r="AG39" i="22"/>
  <c r="AG38" i="22"/>
  <c r="AG37" i="22"/>
  <c r="AG36" i="22"/>
  <c r="AG35" i="22"/>
  <c r="AG34" i="22"/>
  <c r="AG33" i="22"/>
  <c r="AG32" i="22"/>
  <c r="AG31" i="22"/>
  <c r="AG30" i="22"/>
  <c r="AG29" i="22"/>
  <c r="AG28" i="22"/>
  <c r="AG27" i="22"/>
  <c r="AG26" i="22"/>
  <c r="AG25" i="22"/>
  <c r="AG24" i="22"/>
  <c r="AG23" i="22"/>
  <c r="AG22" i="22"/>
  <c r="AG21" i="22"/>
  <c r="AG20" i="22"/>
  <c r="AG19" i="22"/>
  <c r="AG500" i="21"/>
  <c r="AG499" i="21"/>
  <c r="AG498" i="21"/>
  <c r="AG497" i="21"/>
  <c r="AG496" i="21"/>
  <c r="AG495" i="21"/>
  <c r="AG494" i="21"/>
  <c r="AG493" i="21"/>
  <c r="AG492" i="21"/>
  <c r="AG491" i="21"/>
  <c r="AG490" i="21"/>
  <c r="AG489" i="21"/>
  <c r="AG488" i="21"/>
  <c r="AG487" i="21"/>
  <c r="AG486" i="21"/>
  <c r="AG485" i="21"/>
  <c r="AG484" i="21"/>
  <c r="AG483" i="21"/>
  <c r="AG482" i="21"/>
  <c r="AG481" i="21"/>
  <c r="AG480" i="21"/>
  <c r="AG479" i="21"/>
  <c r="AG478" i="21"/>
  <c r="AG477" i="21"/>
  <c r="AG476" i="21"/>
  <c r="AG475" i="21"/>
  <c r="AG474" i="21"/>
  <c r="AG473" i="21"/>
  <c r="AG472" i="21"/>
  <c r="AG471" i="21"/>
  <c r="AG470" i="21"/>
  <c r="AG469" i="21"/>
  <c r="AG468" i="21"/>
  <c r="AG467" i="21"/>
  <c r="AG466" i="21"/>
  <c r="AG465" i="21"/>
  <c r="AG464" i="21"/>
  <c r="AG463" i="21"/>
  <c r="AG462" i="21"/>
  <c r="AG461" i="21"/>
  <c r="AG460" i="21"/>
  <c r="AG459" i="21"/>
  <c r="AG458" i="21"/>
  <c r="AG457" i="21"/>
  <c r="AG456" i="21"/>
  <c r="AG455" i="21"/>
  <c r="AG454" i="21"/>
  <c r="AG453" i="21"/>
  <c r="AG452" i="21"/>
  <c r="AG451" i="21"/>
  <c r="AG450" i="21"/>
  <c r="AG449" i="21"/>
  <c r="AG448" i="21"/>
  <c r="AG447" i="21"/>
  <c r="AG446" i="21"/>
  <c r="AG445" i="21"/>
  <c r="AG444" i="21"/>
  <c r="AG443" i="21"/>
  <c r="AG442" i="21"/>
  <c r="AG441" i="21"/>
  <c r="AG440" i="21"/>
  <c r="AG439" i="21"/>
  <c r="AG438" i="21"/>
  <c r="AG437" i="21"/>
  <c r="AG436" i="21"/>
  <c r="AG435" i="21"/>
  <c r="AG434" i="21"/>
  <c r="AG433" i="21"/>
  <c r="AG432" i="21"/>
  <c r="AG431" i="21"/>
  <c r="AG430" i="21"/>
  <c r="AG429" i="21"/>
  <c r="AG428" i="21"/>
  <c r="AG427" i="21"/>
  <c r="AG426" i="21"/>
  <c r="AG425" i="21"/>
  <c r="AG424" i="21"/>
  <c r="AG423" i="21"/>
  <c r="AG422" i="21"/>
  <c r="AG421" i="21"/>
  <c r="AG420" i="21"/>
  <c r="AG419" i="21"/>
  <c r="AG418" i="21"/>
  <c r="AG417" i="21"/>
  <c r="AG416" i="21"/>
  <c r="AG415" i="21"/>
  <c r="AG414" i="21"/>
  <c r="AG413" i="21"/>
  <c r="AG412" i="21"/>
  <c r="AG411" i="21"/>
  <c r="AG410" i="21"/>
  <c r="AG409" i="21"/>
  <c r="AG408" i="21"/>
  <c r="AG407" i="21"/>
  <c r="AG406" i="21"/>
  <c r="AG405" i="21"/>
  <c r="AG404" i="21"/>
  <c r="AG403" i="21"/>
  <c r="AG402" i="21"/>
  <c r="AG401" i="21"/>
  <c r="AG400" i="21"/>
  <c r="AG399" i="21"/>
  <c r="AG398" i="21"/>
  <c r="AG397" i="21"/>
  <c r="AG396" i="21"/>
  <c r="AG395" i="21"/>
  <c r="AG394" i="21"/>
  <c r="AG393" i="21"/>
  <c r="AG392" i="21"/>
  <c r="AG391" i="21"/>
  <c r="AG390" i="21"/>
  <c r="AG389" i="21"/>
  <c r="AG388" i="21"/>
  <c r="AG387" i="21"/>
  <c r="AG386" i="21"/>
  <c r="AG385" i="21"/>
  <c r="AG384" i="21"/>
  <c r="AG383" i="21"/>
  <c r="AG382" i="21"/>
  <c r="AG381" i="21"/>
  <c r="AG380" i="21"/>
  <c r="AG379" i="21"/>
  <c r="AG378" i="21"/>
  <c r="AG377" i="21"/>
  <c r="AG376" i="21"/>
  <c r="AG375" i="21"/>
  <c r="AG374" i="21"/>
  <c r="AG373" i="21"/>
  <c r="AG372" i="21"/>
  <c r="AG371" i="21"/>
  <c r="AG370" i="21"/>
  <c r="AG369" i="21"/>
  <c r="AG368" i="21"/>
  <c r="AG367" i="21"/>
  <c r="AG366" i="21"/>
  <c r="AG365" i="21"/>
  <c r="AG364" i="21"/>
  <c r="AG363" i="21"/>
  <c r="AG362" i="21"/>
  <c r="AG361" i="21"/>
  <c r="AG360" i="21"/>
  <c r="AG359" i="21"/>
  <c r="AG358" i="21"/>
  <c r="AG357" i="21"/>
  <c r="AG356" i="21"/>
  <c r="AG355" i="21"/>
  <c r="AG354" i="21"/>
  <c r="AG353" i="21"/>
  <c r="AG352" i="21"/>
  <c r="AG351" i="21"/>
  <c r="AG350" i="21"/>
  <c r="AG349" i="21"/>
  <c r="AG348" i="21"/>
  <c r="AG347" i="21"/>
  <c r="AG346" i="21"/>
  <c r="AG345" i="21"/>
  <c r="AG344" i="21"/>
  <c r="AG343" i="21"/>
  <c r="AG342" i="21"/>
  <c r="AG341" i="21"/>
  <c r="AG340" i="21"/>
  <c r="AG339" i="21"/>
  <c r="AG338" i="21"/>
  <c r="AG337" i="21"/>
  <c r="AG336" i="21"/>
  <c r="AG335" i="21"/>
  <c r="AG334" i="21"/>
  <c r="AG333" i="21"/>
  <c r="AG332" i="21"/>
  <c r="AG331" i="21"/>
  <c r="AG330" i="21"/>
  <c r="AG329" i="21"/>
  <c r="AG328" i="21"/>
  <c r="AG327" i="21"/>
  <c r="AG326" i="21"/>
  <c r="AG325" i="21"/>
  <c r="AG324" i="21"/>
  <c r="AG323" i="21"/>
  <c r="AG322" i="21"/>
  <c r="AG321" i="21"/>
  <c r="AG320" i="21"/>
  <c r="AG319" i="21"/>
  <c r="AG318" i="21"/>
  <c r="AG317" i="21"/>
  <c r="AG316" i="21"/>
  <c r="AG315" i="21"/>
  <c r="AG314" i="21"/>
  <c r="AG313" i="21"/>
  <c r="AG312" i="21"/>
  <c r="AG311" i="21"/>
  <c r="AG310" i="21"/>
  <c r="AG309" i="21"/>
  <c r="AG308" i="21"/>
  <c r="AG307" i="21"/>
  <c r="AG306" i="21"/>
  <c r="AG305" i="21"/>
  <c r="AG304" i="21"/>
  <c r="AG303" i="21"/>
  <c r="AG302" i="21"/>
  <c r="AG301" i="21"/>
  <c r="AG300" i="21"/>
  <c r="AG299" i="21"/>
  <c r="AG298" i="21"/>
  <c r="AG297" i="21"/>
  <c r="AG296" i="21"/>
  <c r="AG295" i="21"/>
  <c r="AG294" i="21"/>
  <c r="AG293" i="21"/>
  <c r="AG292" i="21"/>
  <c r="AG291" i="21"/>
  <c r="AG290" i="21"/>
  <c r="AG289" i="21"/>
  <c r="AG288" i="21"/>
  <c r="AG287" i="21"/>
  <c r="AG286" i="21"/>
  <c r="AG285" i="21"/>
  <c r="AG284" i="21"/>
  <c r="AG283" i="21"/>
  <c r="AG282" i="21"/>
  <c r="AG281" i="21"/>
  <c r="AG280" i="21"/>
  <c r="AG279" i="21"/>
  <c r="AG278" i="21"/>
  <c r="AG277" i="21"/>
  <c r="AG276" i="21"/>
  <c r="AG275" i="21"/>
  <c r="AG274" i="21"/>
  <c r="AG273" i="21"/>
  <c r="AG272" i="21"/>
  <c r="AG271" i="21"/>
  <c r="AG270" i="21"/>
  <c r="AG269" i="21"/>
  <c r="AG268" i="21"/>
  <c r="AG267" i="21"/>
  <c r="AG266" i="21"/>
  <c r="AG265" i="21"/>
  <c r="AG264" i="21"/>
  <c r="AG263" i="21"/>
  <c r="AG262" i="21"/>
  <c r="AG261" i="21"/>
  <c r="AG260" i="21"/>
  <c r="AG259" i="21"/>
  <c r="AG258" i="21"/>
  <c r="AG257" i="21"/>
  <c r="AG256" i="21"/>
  <c r="AG255" i="21"/>
  <c r="AG254" i="21"/>
  <c r="AG253" i="21"/>
  <c r="AG252" i="21"/>
  <c r="AG251" i="21"/>
  <c r="AG250" i="21"/>
  <c r="AG249" i="21"/>
  <c r="AG248" i="21"/>
  <c r="AG247" i="21"/>
  <c r="AG246" i="21"/>
  <c r="AG245" i="21"/>
  <c r="AG244" i="21"/>
  <c r="AG243" i="21"/>
  <c r="AG242" i="21"/>
  <c r="AG241" i="21"/>
  <c r="AG240" i="21"/>
  <c r="AG239" i="21"/>
  <c r="AG238" i="21"/>
  <c r="AG237" i="21"/>
  <c r="AG236" i="21"/>
  <c r="AG235" i="21"/>
  <c r="AG234" i="21"/>
  <c r="AG233" i="21"/>
  <c r="AG232" i="21"/>
  <c r="AG231" i="21"/>
  <c r="AG230" i="21"/>
  <c r="AG229" i="21"/>
  <c r="AG228" i="21"/>
  <c r="AG227" i="21"/>
  <c r="AG226" i="21"/>
  <c r="AG225" i="21"/>
  <c r="AG224" i="21"/>
  <c r="AG223" i="21"/>
  <c r="AG222" i="21"/>
  <c r="AG221" i="21"/>
  <c r="AG220" i="21"/>
  <c r="AG219" i="21"/>
  <c r="AG218" i="21"/>
  <c r="AG217" i="21"/>
  <c r="AG216" i="21"/>
  <c r="AG215" i="21"/>
  <c r="AG214" i="21"/>
  <c r="AG213" i="21"/>
  <c r="AG212" i="21"/>
  <c r="AG211" i="21"/>
  <c r="AG210" i="21"/>
  <c r="AG209" i="21"/>
  <c r="AG208" i="21"/>
  <c r="AG207" i="21"/>
  <c r="AG206" i="21"/>
  <c r="AG205" i="21"/>
  <c r="AG204" i="21"/>
  <c r="AG203" i="21"/>
  <c r="AG202" i="21"/>
  <c r="AG201" i="21"/>
  <c r="AG200" i="21"/>
  <c r="AG199" i="21"/>
  <c r="AG198" i="21"/>
  <c r="AG197" i="21"/>
  <c r="AG196" i="21"/>
  <c r="AG195" i="21"/>
  <c r="AG194" i="21"/>
  <c r="AG193" i="21"/>
  <c r="AG192" i="21"/>
  <c r="AG191" i="21"/>
  <c r="AG190" i="21"/>
  <c r="AG189" i="21"/>
  <c r="AG188" i="21"/>
  <c r="AG187" i="21"/>
  <c r="AG186" i="21"/>
  <c r="AG185" i="21"/>
  <c r="AG184" i="21"/>
  <c r="AG183" i="21"/>
  <c r="AG182" i="21"/>
  <c r="AG181" i="21"/>
  <c r="AG180" i="21"/>
  <c r="AG179" i="21"/>
  <c r="AG178" i="21"/>
  <c r="AG177" i="21"/>
  <c r="AG176" i="21"/>
  <c r="AG175" i="21"/>
  <c r="AG174" i="21"/>
  <c r="AG173" i="21"/>
  <c r="AG172" i="21"/>
  <c r="AG171" i="21"/>
  <c r="AG170" i="21"/>
  <c r="AG169" i="21"/>
  <c r="AG168" i="21"/>
  <c r="AG167" i="21"/>
  <c r="AG166" i="21"/>
  <c r="AG165" i="21"/>
  <c r="AG164" i="21"/>
  <c r="AG163" i="21"/>
  <c r="AG162" i="21"/>
  <c r="AG161" i="21"/>
  <c r="AG160" i="21"/>
  <c r="AG159" i="21"/>
  <c r="AG158" i="21"/>
  <c r="AG157" i="21"/>
  <c r="AG156" i="21"/>
  <c r="AG155" i="21"/>
  <c r="AG154" i="21"/>
  <c r="AG153" i="21"/>
  <c r="AG152" i="21"/>
  <c r="AG151" i="21"/>
  <c r="AG150" i="21"/>
  <c r="AG149" i="21"/>
  <c r="AG148" i="21"/>
  <c r="AG147" i="21"/>
  <c r="AG146" i="21"/>
  <c r="AG145" i="21"/>
  <c r="AG144" i="21"/>
  <c r="AG143" i="21"/>
  <c r="AG142" i="21"/>
  <c r="AG141" i="21"/>
  <c r="AG140" i="21"/>
  <c r="AG139" i="21"/>
  <c r="AG138" i="21"/>
  <c r="AG137" i="21"/>
  <c r="AG136" i="21"/>
  <c r="AG135" i="21"/>
  <c r="AG134" i="21"/>
  <c r="AG133" i="21"/>
  <c r="AG132" i="21"/>
  <c r="AG131" i="21"/>
  <c r="AG130" i="21"/>
  <c r="AG129" i="21"/>
  <c r="AG128" i="21"/>
  <c r="AG127" i="21"/>
  <c r="AG126" i="21"/>
  <c r="AG125" i="21"/>
  <c r="AG124" i="21"/>
  <c r="AG123" i="21"/>
  <c r="AG122" i="21"/>
  <c r="AG121" i="21"/>
  <c r="AG120" i="21"/>
  <c r="AG119" i="21"/>
  <c r="AG118" i="21"/>
  <c r="AG117" i="21"/>
  <c r="AG116" i="21"/>
  <c r="AG115" i="21"/>
  <c r="AG114" i="21"/>
  <c r="AG113" i="21"/>
  <c r="AG112" i="21"/>
  <c r="AG111" i="21"/>
  <c r="AG110" i="21"/>
  <c r="AG109" i="21"/>
  <c r="AG108" i="21"/>
  <c r="AG107" i="21"/>
  <c r="AG106" i="21"/>
  <c r="AG105" i="21"/>
  <c r="AG104" i="21"/>
  <c r="AG103" i="21"/>
  <c r="AG102" i="21"/>
  <c r="AG101" i="21"/>
  <c r="AG100" i="21"/>
  <c r="AG99" i="21"/>
  <c r="AG98" i="21"/>
  <c r="AG97" i="21"/>
  <c r="AG96" i="21"/>
  <c r="AG95" i="21"/>
  <c r="AG94" i="21"/>
  <c r="AG93" i="21"/>
  <c r="AG92" i="21"/>
  <c r="AG91" i="21"/>
  <c r="AG90" i="21"/>
  <c r="AG89" i="21"/>
  <c r="AG88" i="21"/>
  <c r="AG87" i="21"/>
  <c r="AG86" i="21"/>
  <c r="AG85" i="21"/>
  <c r="AG84" i="21"/>
  <c r="AG83" i="21"/>
  <c r="AG82" i="21"/>
  <c r="AG81" i="21"/>
  <c r="AG80" i="21"/>
  <c r="AG79" i="21"/>
  <c r="AG78" i="21"/>
  <c r="AG77" i="21"/>
  <c r="AG76" i="21"/>
  <c r="AG75" i="21"/>
  <c r="AG74" i="21"/>
  <c r="AG73" i="21"/>
  <c r="AG72" i="21"/>
  <c r="AG71" i="21"/>
  <c r="AG70" i="21"/>
  <c r="AG69" i="21"/>
  <c r="AG68" i="21"/>
  <c r="AG67" i="21"/>
  <c r="AG66" i="21"/>
  <c r="AG65" i="21"/>
  <c r="AG64" i="21"/>
  <c r="AG63" i="21"/>
  <c r="AG62" i="21"/>
  <c r="AG61" i="21"/>
  <c r="AG60" i="21"/>
  <c r="AG59" i="21"/>
  <c r="AG58" i="21"/>
  <c r="AG57" i="21"/>
  <c r="AG56" i="21"/>
  <c r="AG55" i="21"/>
  <c r="AG54" i="21"/>
  <c r="AG53" i="21"/>
  <c r="AG52" i="21"/>
  <c r="AG51" i="21"/>
  <c r="AG50" i="21"/>
  <c r="AG49" i="21"/>
  <c r="AG48" i="21"/>
  <c r="AG47" i="21"/>
  <c r="AG46" i="21"/>
  <c r="AG45" i="21"/>
  <c r="AG44" i="21"/>
  <c r="AG43" i="21"/>
  <c r="AG42" i="21"/>
  <c r="AG41" i="21"/>
  <c r="AG40" i="21"/>
  <c r="AG39" i="21"/>
  <c r="AG38" i="21"/>
  <c r="AG37" i="21"/>
  <c r="AG36" i="21"/>
  <c r="AG35" i="21"/>
  <c r="AG34" i="21"/>
  <c r="AG33" i="21"/>
  <c r="AG32" i="21"/>
  <c r="AG31" i="21"/>
  <c r="AG30" i="21"/>
  <c r="AG29" i="21"/>
  <c r="AG28" i="21"/>
  <c r="AG27" i="21"/>
  <c r="AG26" i="21"/>
  <c r="AG25" i="21"/>
  <c r="AG24" i="21"/>
  <c r="AG23" i="21"/>
  <c r="AG22" i="21"/>
  <c r="AG21" i="21"/>
  <c r="AG20" i="21"/>
  <c r="AG19" i="21"/>
  <c r="AD18" i="21"/>
  <c r="AC18" i="21"/>
  <c r="AD18" i="22"/>
  <c r="AC18" i="22"/>
  <c r="AD18" i="23"/>
  <c r="AC18" i="23"/>
  <c r="AB18" i="23" l="1"/>
  <c r="AB19" i="23"/>
  <c r="AB18" i="22"/>
  <c r="AB19" i="22"/>
  <c r="AB18" i="21"/>
  <c r="AB19" i="21"/>
  <c r="AC3" i="23" l="1"/>
  <c r="AC3" i="22"/>
  <c r="AC3" i="21"/>
  <c r="AD3" i="21" l="1"/>
  <c r="AD3" i="22"/>
  <c r="AC498" i="23"/>
  <c r="AC494" i="23"/>
  <c r="AC490" i="23"/>
  <c r="AC486" i="23"/>
  <c r="AC482" i="23"/>
  <c r="AC478" i="23"/>
  <c r="AC474" i="23"/>
  <c r="AC470" i="23"/>
  <c r="AC466" i="23"/>
  <c r="AC462" i="23"/>
  <c r="AC458" i="23"/>
  <c r="AC454" i="23"/>
  <c r="AC450" i="23"/>
  <c r="AC446" i="23"/>
  <c r="AC442" i="23"/>
  <c r="AC438" i="23"/>
  <c r="AC434" i="23"/>
  <c r="AC430" i="23"/>
  <c r="AC426" i="23"/>
  <c r="AC422" i="23"/>
  <c r="AC418" i="23"/>
  <c r="AC414" i="23"/>
  <c r="AC410" i="23"/>
  <c r="AC406" i="23"/>
  <c r="AC402" i="23"/>
  <c r="AC398" i="23"/>
  <c r="AC394" i="23"/>
  <c r="AC390" i="23"/>
  <c r="AC386" i="23"/>
  <c r="AC382" i="23"/>
  <c r="AC378" i="23"/>
  <c r="AC374" i="23"/>
  <c r="AC370" i="23"/>
  <c r="AC366" i="23"/>
  <c r="AC362" i="23"/>
  <c r="AC358" i="23"/>
  <c r="AC354" i="23"/>
  <c r="AC350" i="23"/>
  <c r="AC346" i="23"/>
  <c r="AC342" i="23"/>
  <c r="AC338" i="23"/>
  <c r="AC334" i="23"/>
  <c r="AC330" i="23"/>
  <c r="AC326" i="23"/>
  <c r="AC322" i="23"/>
  <c r="AC318" i="23"/>
  <c r="AC314" i="23"/>
  <c r="AC310" i="23"/>
  <c r="AC306" i="23"/>
  <c r="AC302" i="23"/>
  <c r="AC298" i="23"/>
  <c r="AC294" i="23"/>
  <c r="AC290" i="23"/>
  <c r="AC286" i="23"/>
  <c r="AC282" i="23"/>
  <c r="AC278" i="23"/>
  <c r="AC274" i="23"/>
  <c r="AC270" i="23"/>
  <c r="AC266" i="23"/>
  <c r="AC262" i="23"/>
  <c r="AC258" i="23"/>
  <c r="AC254" i="23"/>
  <c r="AC250" i="23"/>
  <c r="AC246" i="23"/>
  <c r="AC242" i="23"/>
  <c r="AC238" i="23"/>
  <c r="AC234" i="23"/>
  <c r="AC230" i="23"/>
  <c r="AC226" i="23"/>
  <c r="AC222" i="23"/>
  <c r="AC218" i="23"/>
  <c r="AC214" i="23"/>
  <c r="AC210" i="23"/>
  <c r="AC206" i="23"/>
  <c r="AC202" i="23"/>
  <c r="AC198" i="23"/>
  <c r="AC194" i="23"/>
  <c r="AC190" i="23"/>
  <c r="AC186" i="23"/>
  <c r="AC182" i="23"/>
  <c r="AC178" i="23"/>
  <c r="AC174" i="23"/>
  <c r="AC170" i="23"/>
  <c r="AC166" i="23"/>
  <c r="AC162" i="23"/>
  <c r="AC158" i="23"/>
  <c r="AC154" i="23"/>
  <c r="AC150" i="23"/>
  <c r="AC146" i="23"/>
  <c r="AC142" i="23"/>
  <c r="AC138" i="23"/>
  <c r="AC134" i="23"/>
  <c r="AC130" i="23"/>
  <c r="AC126" i="23"/>
  <c r="AC122" i="23"/>
  <c r="AC118" i="23"/>
  <c r="AC114" i="23"/>
  <c r="AC110" i="23"/>
  <c r="AC106" i="23"/>
  <c r="AC102" i="23"/>
  <c r="AC98" i="23"/>
  <c r="AC94" i="23"/>
  <c r="AC90" i="23"/>
  <c r="AC86" i="23"/>
  <c r="AC82" i="23"/>
  <c r="AC78" i="23"/>
  <c r="AC74" i="23"/>
  <c r="AC70" i="23"/>
  <c r="AC497" i="23"/>
  <c r="AC493" i="23"/>
  <c r="AC489" i="23"/>
  <c r="AC485" i="23"/>
  <c r="AC481" i="23"/>
  <c r="AC477" i="23"/>
  <c r="AC473" i="23"/>
  <c r="AC469" i="23"/>
  <c r="AC465" i="23"/>
  <c r="AC461" i="23"/>
  <c r="AC457" i="23"/>
  <c r="AC453" i="23"/>
  <c r="AC449" i="23"/>
  <c r="AC445" i="23"/>
  <c r="AC441" i="23"/>
  <c r="AC437" i="23"/>
  <c r="AC433" i="23"/>
  <c r="AC429" i="23"/>
  <c r="AC425" i="23"/>
  <c r="AC421" i="23"/>
  <c r="AC417" i="23"/>
  <c r="AC413" i="23"/>
  <c r="AC409" i="23"/>
  <c r="AC405" i="23"/>
  <c r="AC401" i="23"/>
  <c r="AC397" i="23"/>
  <c r="AC393" i="23"/>
  <c r="AC389" i="23"/>
  <c r="AC385" i="23"/>
  <c r="AC381" i="23"/>
  <c r="AC377" i="23"/>
  <c r="AC373" i="23"/>
  <c r="AC369" i="23"/>
  <c r="AC365" i="23"/>
  <c r="AC361" i="23"/>
  <c r="AC357" i="23"/>
  <c r="AC353" i="23"/>
  <c r="AC349" i="23"/>
  <c r="AC345" i="23"/>
  <c r="AC341" i="23"/>
  <c r="AC337" i="23"/>
  <c r="AC333" i="23"/>
  <c r="AC329" i="23"/>
  <c r="AC325" i="23"/>
  <c r="AC321" i="23"/>
  <c r="AC317" i="23"/>
  <c r="AC313" i="23"/>
  <c r="AC309" i="23"/>
  <c r="AC305" i="23"/>
  <c r="AC301" i="23"/>
  <c r="AC297" i="23"/>
  <c r="AC293" i="23"/>
  <c r="AC289" i="23"/>
  <c r="AC285" i="23"/>
  <c r="AC281" i="23"/>
  <c r="AC277" i="23"/>
  <c r="AC273" i="23"/>
  <c r="AC269" i="23"/>
  <c r="AC265" i="23"/>
  <c r="AC261" i="23"/>
  <c r="AC257" i="23"/>
  <c r="AC253" i="23"/>
  <c r="AC249" i="23"/>
  <c r="AC245" i="23"/>
  <c r="AC241" i="23"/>
  <c r="AC237" i="23"/>
  <c r="AC233" i="23"/>
  <c r="AC229" i="23"/>
  <c r="AC225" i="23"/>
  <c r="AC221" i="23"/>
  <c r="AC217" i="23"/>
  <c r="AC213" i="23"/>
  <c r="AC209" i="23"/>
  <c r="AC205" i="23"/>
  <c r="AC201" i="23"/>
  <c r="AC197" i="23"/>
  <c r="AC193" i="23"/>
  <c r="AC189" i="23"/>
  <c r="AC185" i="23"/>
  <c r="AC181" i="23"/>
  <c r="AC177" i="23"/>
  <c r="AC173" i="23"/>
  <c r="AC169" i="23"/>
  <c r="AC165" i="23"/>
  <c r="AC161" i="23"/>
  <c r="AC157" i="23"/>
  <c r="AC153" i="23"/>
  <c r="AC149" i="23"/>
  <c r="AC145" i="23"/>
  <c r="AC141" i="23"/>
  <c r="AC137" i="23"/>
  <c r="AC133" i="23"/>
  <c r="AC129" i="23"/>
  <c r="AC125" i="23"/>
  <c r="AC121" i="23"/>
  <c r="AC117" i="23"/>
  <c r="AC113" i="23"/>
  <c r="AC109" i="23"/>
  <c r="AC105" i="23"/>
  <c r="AC101" i="23"/>
  <c r="AC97" i="23"/>
  <c r="AC93" i="23"/>
  <c r="AC89" i="23"/>
  <c r="AC85" i="23"/>
  <c r="AC81" i="23"/>
  <c r="AC77" i="23"/>
  <c r="AC73" i="23"/>
  <c r="AC499" i="23"/>
  <c r="AC495" i="23"/>
  <c r="AC491" i="23"/>
  <c r="AC487" i="23"/>
  <c r="AC483" i="23"/>
  <c r="AC479" i="23"/>
  <c r="AC475" i="23"/>
  <c r="AC471" i="23"/>
  <c r="AC467" i="23"/>
  <c r="AC463" i="23"/>
  <c r="AC459" i="23"/>
  <c r="AC455" i="23"/>
  <c r="AC451" i="23"/>
  <c r="AC447" i="23"/>
  <c r="AC443" i="23"/>
  <c r="AC439" i="23"/>
  <c r="AC435" i="23"/>
  <c r="AC431" i="23"/>
  <c r="AC427" i="23"/>
  <c r="AC423" i="23"/>
  <c r="AC419" i="23"/>
  <c r="AC415" i="23"/>
  <c r="AC411" i="23"/>
  <c r="AC407" i="23"/>
  <c r="AC403" i="23"/>
  <c r="AC399" i="23"/>
  <c r="AC395" i="23"/>
  <c r="AC391" i="23"/>
  <c r="AC387" i="23"/>
  <c r="AC383" i="23"/>
  <c r="AC379" i="23"/>
  <c r="AC375" i="23"/>
  <c r="AC371" i="23"/>
  <c r="AC367" i="23"/>
  <c r="AC363" i="23"/>
  <c r="AC359" i="23"/>
  <c r="AC355" i="23"/>
  <c r="AC351" i="23"/>
  <c r="AC347" i="23"/>
  <c r="AC343" i="23"/>
  <c r="AC339" i="23"/>
  <c r="AC335" i="23"/>
  <c r="AC331" i="23"/>
  <c r="AC327" i="23"/>
  <c r="AC323" i="23"/>
  <c r="AC319" i="23"/>
  <c r="AC315" i="23"/>
  <c r="AC311" i="23"/>
  <c r="AC307" i="23"/>
  <c r="AC303" i="23"/>
  <c r="AC299" i="23"/>
  <c r="AC295" i="23"/>
  <c r="AC291" i="23"/>
  <c r="AC287" i="23"/>
  <c r="AC283" i="23"/>
  <c r="AC279" i="23"/>
  <c r="AC275" i="23"/>
  <c r="AC271" i="23"/>
  <c r="AC267" i="23"/>
  <c r="AC263" i="23"/>
  <c r="AC259" i="23"/>
  <c r="AC255" i="23"/>
  <c r="AC251" i="23"/>
  <c r="AC247" i="23"/>
  <c r="AC243" i="23"/>
  <c r="AC239" i="23"/>
  <c r="AC235" i="23"/>
  <c r="AC231" i="23"/>
  <c r="AC227" i="23"/>
  <c r="AC223" i="23"/>
  <c r="AC219" i="23"/>
  <c r="AC215" i="23"/>
  <c r="AC211" i="23"/>
  <c r="AC207" i="23"/>
  <c r="AC203" i="23"/>
  <c r="AC199" i="23"/>
  <c r="AC195" i="23"/>
  <c r="AC191" i="23"/>
  <c r="AC187" i="23"/>
  <c r="AC183" i="23"/>
  <c r="AC179" i="23"/>
  <c r="AC175" i="23"/>
  <c r="AC171" i="23"/>
  <c r="AC167" i="23"/>
  <c r="AC163" i="23"/>
  <c r="AC159" i="23"/>
  <c r="AC155" i="23"/>
  <c r="AC151" i="23"/>
  <c r="AC147" i="23"/>
  <c r="AC143" i="23"/>
  <c r="AC139" i="23"/>
  <c r="AC135" i="23"/>
  <c r="AC131" i="23"/>
  <c r="AC127" i="23"/>
  <c r="AC123" i="23"/>
  <c r="AC119" i="23"/>
  <c r="AC115" i="23"/>
  <c r="AC111" i="23"/>
  <c r="AC107" i="23"/>
  <c r="AC484" i="23"/>
  <c r="AC452" i="23"/>
  <c r="AC420" i="23"/>
  <c r="AC388" i="23"/>
  <c r="AC356" i="23"/>
  <c r="AC324" i="23"/>
  <c r="AC292" i="23"/>
  <c r="AC260" i="23"/>
  <c r="AC228" i="23"/>
  <c r="AC196" i="23"/>
  <c r="AC164" i="23"/>
  <c r="AC96" i="23"/>
  <c r="AC71" i="23"/>
  <c r="AC66" i="23"/>
  <c r="AC62" i="23"/>
  <c r="AC58" i="23"/>
  <c r="AC54" i="23"/>
  <c r="AC50" i="23"/>
  <c r="AC46" i="23"/>
  <c r="AC42" i="23"/>
  <c r="AC38" i="23"/>
  <c r="AC34" i="23"/>
  <c r="AC30" i="23"/>
  <c r="AC26" i="23"/>
  <c r="AC22" i="23"/>
  <c r="AC95" i="23"/>
  <c r="AC57" i="23"/>
  <c r="AC45" i="23"/>
  <c r="AC33" i="23"/>
  <c r="AC21" i="23"/>
  <c r="AC368" i="23"/>
  <c r="AC208" i="23"/>
  <c r="AC480" i="23"/>
  <c r="AC448" i="23"/>
  <c r="AC416" i="23"/>
  <c r="AC384" i="23"/>
  <c r="AC352" i="23"/>
  <c r="AC320" i="23"/>
  <c r="AC288" i="23"/>
  <c r="AC256" i="23"/>
  <c r="AC224" i="23"/>
  <c r="AC192" i="23"/>
  <c r="AC160" i="23"/>
  <c r="AC136" i="23"/>
  <c r="AC120" i="23"/>
  <c r="AC104" i="23"/>
  <c r="AC83" i="23"/>
  <c r="AC76" i="23"/>
  <c r="AC156" i="23"/>
  <c r="AC88" i="23"/>
  <c r="AC61" i="23"/>
  <c r="AC49" i="23"/>
  <c r="AC37" i="23"/>
  <c r="AC29" i="23"/>
  <c r="AC432" i="23"/>
  <c r="AC272" i="23"/>
  <c r="AC112" i="23"/>
  <c r="AC476" i="23"/>
  <c r="AC444" i="23"/>
  <c r="AC412" i="23"/>
  <c r="AC380" i="23"/>
  <c r="AC348" i="23"/>
  <c r="AC316" i="23"/>
  <c r="AC284" i="23"/>
  <c r="AC252" i="23"/>
  <c r="AC220" i="23"/>
  <c r="AC188" i="23"/>
  <c r="AC103" i="23"/>
  <c r="AC65" i="23"/>
  <c r="AC53" i="23"/>
  <c r="AC41" i="23"/>
  <c r="AC25" i="23"/>
  <c r="AC496" i="23"/>
  <c r="AC240" i="23"/>
  <c r="AC92" i="23"/>
  <c r="AC472" i="23"/>
  <c r="AC440" i="23"/>
  <c r="AC408" i="23"/>
  <c r="AC376" i="23"/>
  <c r="AC344" i="23"/>
  <c r="AC312" i="23"/>
  <c r="AC280" i="23"/>
  <c r="AC248" i="23"/>
  <c r="AC216" i="23"/>
  <c r="AC184" i="23"/>
  <c r="AC152" i="23"/>
  <c r="AC132" i="23"/>
  <c r="AC116" i="23"/>
  <c r="AC75" i="23"/>
  <c r="AC69" i="23"/>
  <c r="AC336" i="23"/>
  <c r="AC144" i="23"/>
  <c r="AC500" i="23"/>
  <c r="AC468" i="23"/>
  <c r="AC436" i="23"/>
  <c r="AC404" i="23"/>
  <c r="AC372" i="23"/>
  <c r="AC340" i="23"/>
  <c r="AC308" i="23"/>
  <c r="AC276" i="23"/>
  <c r="AC244" i="23"/>
  <c r="AC212" i="23"/>
  <c r="AC180" i="23"/>
  <c r="AC148" i="23"/>
  <c r="AC100" i="23"/>
  <c r="AC87" i="23"/>
  <c r="AC80" i="23"/>
  <c r="AC68" i="23"/>
  <c r="AC64" i="23"/>
  <c r="AC60" i="23"/>
  <c r="AC56" i="23"/>
  <c r="AC52" i="23"/>
  <c r="AC48" i="23"/>
  <c r="AC44" i="23"/>
  <c r="AC40" i="23"/>
  <c r="AC36" i="23"/>
  <c r="AC32" i="23"/>
  <c r="AC28" i="23"/>
  <c r="AC24" i="23"/>
  <c r="AC20" i="23"/>
  <c r="AC464" i="23"/>
  <c r="AC304" i="23"/>
  <c r="AC492" i="23"/>
  <c r="AC460" i="23"/>
  <c r="AC428" i="23"/>
  <c r="AC396" i="23"/>
  <c r="AC364" i="23"/>
  <c r="AC332" i="23"/>
  <c r="AC300" i="23"/>
  <c r="AC268" i="23"/>
  <c r="AC236" i="23"/>
  <c r="AC204" i="23"/>
  <c r="AC172" i="23"/>
  <c r="AC99" i="23"/>
  <c r="AC79" i="23"/>
  <c r="AC72" i="23"/>
  <c r="AC67" i="23"/>
  <c r="AC63" i="23"/>
  <c r="AC59" i="23"/>
  <c r="AC55" i="23"/>
  <c r="AC51" i="23"/>
  <c r="AC47" i="23"/>
  <c r="AC43" i="23"/>
  <c r="AC39" i="23"/>
  <c r="AC35" i="23"/>
  <c r="AC31" i="23"/>
  <c r="AC27" i="23"/>
  <c r="AC23" i="23"/>
  <c r="AC19" i="23"/>
  <c r="AC128" i="23"/>
  <c r="AC488" i="23"/>
  <c r="AC456" i="23"/>
  <c r="AC424" i="23"/>
  <c r="AC392" i="23"/>
  <c r="AC360" i="23"/>
  <c r="AC328" i="23"/>
  <c r="AC296" i="23"/>
  <c r="AC264" i="23"/>
  <c r="AC232" i="23"/>
  <c r="AC200" i="23"/>
  <c r="AC168" i="23"/>
  <c r="AC140" i="23"/>
  <c r="AC124" i="23"/>
  <c r="AC108" i="23"/>
  <c r="AC91" i="23"/>
  <c r="AC84" i="23"/>
  <c r="AC400" i="23"/>
  <c r="AC176" i="23"/>
  <c r="AD3" i="23"/>
  <c r="AD498" i="23" l="1"/>
  <c r="AD494" i="23"/>
  <c r="AD490" i="23"/>
  <c r="AD486" i="23"/>
  <c r="AD482" i="23"/>
  <c r="AD478" i="23"/>
  <c r="AD474" i="23"/>
  <c r="AD470" i="23"/>
  <c r="AD466" i="23"/>
  <c r="AD462" i="23"/>
  <c r="AD458" i="23"/>
  <c r="AD454" i="23"/>
  <c r="AD450" i="23"/>
  <c r="AD446" i="23"/>
  <c r="AD442" i="23"/>
  <c r="AD438" i="23"/>
  <c r="AD434" i="23"/>
  <c r="AD430" i="23"/>
  <c r="AD426" i="23"/>
  <c r="AD422" i="23"/>
  <c r="AD418" i="23"/>
  <c r="AD414" i="23"/>
  <c r="AD410" i="23"/>
  <c r="AD406" i="23"/>
  <c r="AD402" i="23"/>
  <c r="AD398" i="23"/>
  <c r="AD394" i="23"/>
  <c r="AD390" i="23"/>
  <c r="AD386" i="23"/>
  <c r="AD382" i="23"/>
  <c r="AD378" i="23"/>
  <c r="AD374" i="23"/>
  <c r="AD370" i="23"/>
  <c r="AD366" i="23"/>
  <c r="AD362" i="23"/>
  <c r="AD358" i="23"/>
  <c r="AD354" i="23"/>
  <c r="AD350" i="23"/>
  <c r="AD346" i="23"/>
  <c r="AD342" i="23"/>
  <c r="AD338" i="23"/>
  <c r="AD334" i="23"/>
  <c r="AD330" i="23"/>
  <c r="AD326" i="23"/>
  <c r="AD322" i="23"/>
  <c r="AD318" i="23"/>
  <c r="AD314" i="23"/>
  <c r="AD310" i="23"/>
  <c r="AD306" i="23"/>
  <c r="AD302" i="23"/>
  <c r="AD298" i="23"/>
  <c r="AD294" i="23"/>
  <c r="AD290" i="23"/>
  <c r="AD286" i="23"/>
  <c r="AD282" i="23"/>
  <c r="AD278" i="23"/>
  <c r="AD274" i="23"/>
  <c r="AD270" i="23"/>
  <c r="AD266" i="23"/>
  <c r="AD262" i="23"/>
  <c r="AD258" i="23"/>
  <c r="AD254" i="23"/>
  <c r="AD250" i="23"/>
  <c r="AD246" i="23"/>
  <c r="AD242" i="23"/>
  <c r="AD238" i="23"/>
  <c r="AD234" i="23"/>
  <c r="AD230" i="23"/>
  <c r="AD226" i="23"/>
  <c r="AD222" i="23"/>
  <c r="AD218" i="23"/>
  <c r="AD214" i="23"/>
  <c r="AD210" i="23"/>
  <c r="AD206" i="23"/>
  <c r="AD202" i="23"/>
  <c r="AD198" i="23"/>
  <c r="AD194" i="23"/>
  <c r="AD190" i="23"/>
  <c r="AD186" i="23"/>
  <c r="AD182" i="23"/>
  <c r="AD178" i="23"/>
  <c r="AD174" i="23"/>
  <c r="AD170" i="23"/>
  <c r="AD166" i="23"/>
  <c r="AD162" i="23"/>
  <c r="AD158" i="23"/>
  <c r="AD154" i="23"/>
  <c r="AD150" i="23"/>
  <c r="AD146" i="23"/>
  <c r="AD142" i="23"/>
  <c r="AD138" i="23"/>
  <c r="AD134" i="23"/>
  <c r="AD130" i="23"/>
  <c r="AD126" i="23"/>
  <c r="AD122" i="23"/>
  <c r="AD118" i="23"/>
  <c r="AD114" i="23"/>
  <c r="AD110" i="23"/>
  <c r="AD106" i="23"/>
  <c r="AD102" i="23"/>
  <c r="AD98" i="23"/>
  <c r="AD497" i="23"/>
  <c r="AD493" i="23"/>
  <c r="AD489" i="23"/>
  <c r="AD485" i="23"/>
  <c r="AD481" i="23"/>
  <c r="AD477" i="23"/>
  <c r="AD473" i="23"/>
  <c r="AD469" i="23"/>
  <c r="AD465" i="23"/>
  <c r="AD461" i="23"/>
  <c r="AD457" i="23"/>
  <c r="AD453" i="23"/>
  <c r="AD449" i="23"/>
  <c r="AD445" i="23"/>
  <c r="AD441" i="23"/>
  <c r="AD437" i="23"/>
  <c r="AD433" i="23"/>
  <c r="AD429" i="23"/>
  <c r="AD425" i="23"/>
  <c r="AD421" i="23"/>
  <c r="AD417" i="23"/>
  <c r="AD413" i="23"/>
  <c r="AD409" i="23"/>
  <c r="AD405" i="23"/>
  <c r="AD401" i="23"/>
  <c r="AD397" i="23"/>
  <c r="AD393" i="23"/>
  <c r="AD389" i="23"/>
  <c r="AD385" i="23"/>
  <c r="AD381" i="23"/>
  <c r="AD377" i="23"/>
  <c r="AD373" i="23"/>
  <c r="AD369" i="23"/>
  <c r="AD365" i="23"/>
  <c r="AD361" i="23"/>
  <c r="AD357" i="23"/>
  <c r="AD353" i="23"/>
  <c r="AD349" i="23"/>
  <c r="AD345" i="23"/>
  <c r="AD341" i="23"/>
  <c r="AD337" i="23"/>
  <c r="AD333" i="23"/>
  <c r="AD329" i="23"/>
  <c r="AD325" i="23"/>
  <c r="AD321" i="23"/>
  <c r="AD317" i="23"/>
  <c r="AD313" i="23"/>
  <c r="AD309" i="23"/>
  <c r="AD305" i="23"/>
  <c r="AD301" i="23"/>
  <c r="AD297" i="23"/>
  <c r="AD293" i="23"/>
  <c r="AD289" i="23"/>
  <c r="AD285" i="23"/>
  <c r="AD281" i="23"/>
  <c r="AD277" i="23"/>
  <c r="AD273" i="23"/>
  <c r="AD269" i="23"/>
  <c r="AD265" i="23"/>
  <c r="AD261" i="23"/>
  <c r="AD257" i="23"/>
  <c r="AD253" i="23"/>
  <c r="AD249" i="23"/>
  <c r="AD245" i="23"/>
  <c r="AD241" i="23"/>
  <c r="AD237" i="23"/>
  <c r="AD233" i="23"/>
  <c r="AD229" i="23"/>
  <c r="AD225" i="23"/>
  <c r="AD221" i="23"/>
  <c r="AD217" i="23"/>
  <c r="AD213" i="23"/>
  <c r="AD209" i="23"/>
  <c r="AD205" i="23"/>
  <c r="AD201" i="23"/>
  <c r="AD197" i="23"/>
  <c r="AD193" i="23"/>
  <c r="AD189" i="23"/>
  <c r="AD185" i="23"/>
  <c r="AD181" i="23"/>
  <c r="AD177" i="23"/>
  <c r="AD173" i="23"/>
  <c r="AD169" i="23"/>
  <c r="AD165" i="23"/>
  <c r="AD161" i="23"/>
  <c r="AD157" i="23"/>
  <c r="AD153" i="23"/>
  <c r="AD149" i="23"/>
  <c r="AD145" i="23"/>
  <c r="AD500" i="23"/>
  <c r="AD496" i="23"/>
  <c r="AD492" i="23"/>
  <c r="AD488" i="23"/>
  <c r="AD484" i="23"/>
  <c r="AD480" i="23"/>
  <c r="AD476" i="23"/>
  <c r="AD472" i="23"/>
  <c r="AD468" i="23"/>
  <c r="AD464" i="23"/>
  <c r="AD460" i="23"/>
  <c r="AD456" i="23"/>
  <c r="AD452" i="23"/>
  <c r="AD448" i="23"/>
  <c r="AD444" i="23"/>
  <c r="AD440" i="23"/>
  <c r="AD436" i="23"/>
  <c r="AD432" i="23"/>
  <c r="AD428" i="23"/>
  <c r="AD424" i="23"/>
  <c r="AD420" i="23"/>
  <c r="AD416" i="23"/>
  <c r="AD412" i="23"/>
  <c r="AD408" i="23"/>
  <c r="AD404" i="23"/>
  <c r="AD400" i="23"/>
  <c r="AD396" i="23"/>
  <c r="AD392" i="23"/>
  <c r="AD388" i="23"/>
  <c r="AD384" i="23"/>
  <c r="AD380" i="23"/>
  <c r="AD376" i="23"/>
  <c r="AD372" i="23"/>
  <c r="AD368" i="23"/>
  <c r="AD364" i="23"/>
  <c r="AD360" i="23"/>
  <c r="AD356" i="23"/>
  <c r="AD352" i="23"/>
  <c r="AD348" i="23"/>
  <c r="AD344" i="23"/>
  <c r="AD340" i="23"/>
  <c r="AD336" i="23"/>
  <c r="AD332" i="23"/>
  <c r="AD328" i="23"/>
  <c r="AD324" i="23"/>
  <c r="AD320" i="23"/>
  <c r="AD316" i="23"/>
  <c r="AD312" i="23"/>
  <c r="AD308" i="23"/>
  <c r="AD304" i="23"/>
  <c r="AD300" i="23"/>
  <c r="AD296" i="23"/>
  <c r="AD292" i="23"/>
  <c r="AD288" i="23"/>
  <c r="AD284" i="23"/>
  <c r="AD280" i="23"/>
  <c r="AD276" i="23"/>
  <c r="AD272" i="23"/>
  <c r="AD268" i="23"/>
  <c r="AD264" i="23"/>
  <c r="AD260" i="23"/>
  <c r="AD256" i="23"/>
  <c r="AD252" i="23"/>
  <c r="AD248" i="23"/>
  <c r="AD244" i="23"/>
  <c r="AD240" i="23"/>
  <c r="AD236" i="23"/>
  <c r="AD232" i="23"/>
  <c r="AD228" i="23"/>
  <c r="AD224" i="23"/>
  <c r="AD220" i="23"/>
  <c r="AD216" i="23"/>
  <c r="AD212" i="23"/>
  <c r="AD208" i="23"/>
  <c r="AD204" i="23"/>
  <c r="AD200" i="23"/>
  <c r="AD196" i="23"/>
  <c r="AD192" i="23"/>
  <c r="AD188" i="23"/>
  <c r="AD184" i="23"/>
  <c r="AD180" i="23"/>
  <c r="AD176" i="23"/>
  <c r="AD172" i="23"/>
  <c r="AD168" i="23"/>
  <c r="AD164" i="23"/>
  <c r="AD160" i="23"/>
  <c r="AD156" i="23"/>
  <c r="AD152" i="23"/>
  <c r="AD148" i="23"/>
  <c r="AD144" i="23"/>
  <c r="AD140" i="23"/>
  <c r="AD136" i="23"/>
  <c r="AD132" i="23"/>
  <c r="AD128" i="23"/>
  <c r="AD124" i="23"/>
  <c r="AD120" i="23"/>
  <c r="AD116" i="23"/>
  <c r="AD112" i="23"/>
  <c r="AD108" i="23"/>
  <c r="AD104" i="23"/>
  <c r="AD100" i="23"/>
  <c r="AD96" i="23"/>
  <c r="AD92" i="23"/>
  <c r="AD88" i="23"/>
  <c r="AD84" i="23"/>
  <c r="AD80" i="23"/>
  <c r="AD76" i="23"/>
  <c r="AD72" i="23"/>
  <c r="AD68" i="23"/>
  <c r="AD499" i="23"/>
  <c r="AD495" i="23"/>
  <c r="AD491" i="23"/>
  <c r="AD487" i="23"/>
  <c r="AD483" i="23"/>
  <c r="AD479" i="23"/>
  <c r="AD475" i="23"/>
  <c r="AD471" i="23"/>
  <c r="AD467" i="23"/>
  <c r="AD463" i="23"/>
  <c r="AD459" i="23"/>
  <c r="AD455" i="23"/>
  <c r="AD451" i="23"/>
  <c r="AD447" i="23"/>
  <c r="AD443" i="23"/>
  <c r="AD439" i="23"/>
  <c r="AD435" i="23"/>
  <c r="AD431" i="23"/>
  <c r="AD427" i="23"/>
  <c r="AD423" i="23"/>
  <c r="AD419" i="23"/>
  <c r="AD415" i="23"/>
  <c r="AD411" i="23"/>
  <c r="AD407" i="23"/>
  <c r="AD403" i="23"/>
  <c r="AD399" i="23"/>
  <c r="AD395" i="23"/>
  <c r="AD391" i="23"/>
  <c r="AD387" i="23"/>
  <c r="AD383" i="23"/>
  <c r="AD379" i="23"/>
  <c r="AD375" i="23"/>
  <c r="AD371" i="23"/>
  <c r="AD367" i="23"/>
  <c r="AD363" i="23"/>
  <c r="AD359" i="23"/>
  <c r="AD355" i="23"/>
  <c r="AD351" i="23"/>
  <c r="AD347" i="23"/>
  <c r="AD343" i="23"/>
  <c r="AD339" i="23"/>
  <c r="AD335" i="23"/>
  <c r="AD331" i="23"/>
  <c r="AD327" i="23"/>
  <c r="AD323" i="23"/>
  <c r="AD319" i="23"/>
  <c r="AD315" i="23"/>
  <c r="AD311" i="23"/>
  <c r="AD307" i="23"/>
  <c r="AD303" i="23"/>
  <c r="AD299" i="23"/>
  <c r="AD295" i="23"/>
  <c r="AD291" i="23"/>
  <c r="AD287" i="23"/>
  <c r="AD283" i="23"/>
  <c r="AD279" i="23"/>
  <c r="AD275" i="23"/>
  <c r="AD271" i="23"/>
  <c r="AD267" i="23"/>
  <c r="AD263" i="23"/>
  <c r="AD259" i="23"/>
  <c r="AD255" i="23"/>
  <c r="AD251" i="23"/>
  <c r="AD247" i="23"/>
  <c r="AD243" i="23"/>
  <c r="AD239" i="23"/>
  <c r="AD235" i="23"/>
  <c r="AD231" i="23"/>
  <c r="AD227" i="23"/>
  <c r="AD223" i="23"/>
  <c r="AD219" i="23"/>
  <c r="AD215" i="23"/>
  <c r="AD211" i="23"/>
  <c r="AD207" i="23"/>
  <c r="AD203" i="23"/>
  <c r="AD199" i="23"/>
  <c r="AD195" i="23"/>
  <c r="AD191" i="23"/>
  <c r="AD187" i="23"/>
  <c r="AD183" i="23"/>
  <c r="AD179" i="23"/>
  <c r="AD175" i="23"/>
  <c r="AD171" i="23"/>
  <c r="AD167" i="23"/>
  <c r="AD163" i="23"/>
  <c r="AD159" i="23"/>
  <c r="AD155" i="23"/>
  <c r="AD151" i="23"/>
  <c r="AD147" i="23"/>
  <c r="AD143" i="23"/>
  <c r="AD139" i="23"/>
  <c r="AD135" i="23"/>
  <c r="AD131" i="23"/>
  <c r="AD127" i="23"/>
  <c r="AD123" i="23"/>
  <c r="AD119" i="23"/>
  <c r="AD115" i="23"/>
  <c r="AD111" i="23"/>
  <c r="AD107" i="23"/>
  <c r="AD103" i="23"/>
  <c r="AD137" i="23"/>
  <c r="AD121" i="23"/>
  <c r="AD105" i="23"/>
  <c r="AD90" i="23"/>
  <c r="AD83" i="23"/>
  <c r="AD77" i="23"/>
  <c r="AD69" i="23"/>
  <c r="AD86" i="23"/>
  <c r="AD55" i="23"/>
  <c r="AD27" i="23"/>
  <c r="AD95" i="23"/>
  <c r="AD89" i="23"/>
  <c r="AD70" i="23"/>
  <c r="AD65" i="23"/>
  <c r="AD61" i="23"/>
  <c r="AD57" i="23"/>
  <c r="AD53" i="23"/>
  <c r="AD49" i="23"/>
  <c r="AD45" i="23"/>
  <c r="AD41" i="23"/>
  <c r="AD37" i="23"/>
  <c r="AD33" i="23"/>
  <c r="AD29" i="23"/>
  <c r="AD25" i="23"/>
  <c r="AD21" i="23"/>
  <c r="AD117" i="23"/>
  <c r="AD75" i="23"/>
  <c r="AD67" i="23"/>
  <c r="AD39" i="23"/>
  <c r="AD133" i="23"/>
  <c r="AD82" i="23"/>
  <c r="AD51" i="23"/>
  <c r="AD23" i="23"/>
  <c r="AD101" i="23"/>
  <c r="AD94" i="23"/>
  <c r="AD87" i="23"/>
  <c r="AD81" i="23"/>
  <c r="AD64" i="23"/>
  <c r="AD60" i="23"/>
  <c r="AD56" i="23"/>
  <c r="AD52" i="23"/>
  <c r="AD48" i="23"/>
  <c r="AD44" i="23"/>
  <c r="AD40" i="23"/>
  <c r="AD36" i="23"/>
  <c r="AD32" i="23"/>
  <c r="AD28" i="23"/>
  <c r="AD24" i="23"/>
  <c r="AD20" i="23"/>
  <c r="AD79" i="23"/>
  <c r="AD47" i="23"/>
  <c r="AD19" i="23"/>
  <c r="AD129" i="23"/>
  <c r="AD113" i="23"/>
  <c r="AD93" i="23"/>
  <c r="AD74" i="23"/>
  <c r="AD99" i="23"/>
  <c r="AD59" i="23"/>
  <c r="AD35" i="23"/>
  <c r="AD141" i="23"/>
  <c r="AD125" i="23"/>
  <c r="AD109" i="23"/>
  <c r="AD91" i="23"/>
  <c r="AD85" i="23"/>
  <c r="AD63" i="23"/>
  <c r="AD31" i="23"/>
  <c r="AD97" i="23"/>
  <c r="AD78" i="23"/>
  <c r="AD71" i="23"/>
  <c r="AD66" i="23"/>
  <c r="AD62" i="23"/>
  <c r="AD58" i="23"/>
  <c r="AD54" i="23"/>
  <c r="AD50" i="23"/>
  <c r="AD46" i="23"/>
  <c r="AD42" i="23"/>
  <c r="AD38" i="23"/>
  <c r="AD34" i="23"/>
  <c r="AD30" i="23"/>
  <c r="AD26" i="23"/>
  <c r="AD22" i="23"/>
  <c r="AD73" i="23"/>
  <c r="AD43" i="23"/>
  <c r="AC15" i="21"/>
  <c r="AC14" i="21"/>
  <c r="AC15" i="23"/>
  <c r="AC14" i="23"/>
  <c r="AC14" i="22"/>
  <c r="AC15" i="22"/>
  <c r="AB500" i="21" l="1"/>
  <c r="AB499" i="21"/>
  <c r="AB498" i="21"/>
  <c r="AB497" i="21"/>
  <c r="AB496" i="21"/>
  <c r="AB495" i="21"/>
  <c r="AB494" i="21"/>
  <c r="AB493" i="21"/>
  <c r="AB492" i="21"/>
  <c r="AB491" i="21"/>
  <c r="AB490" i="21"/>
  <c r="AB489" i="21"/>
  <c r="AB488" i="21"/>
  <c r="AB487" i="21"/>
  <c r="AB486" i="21"/>
  <c r="AB485" i="21"/>
  <c r="AB484" i="21"/>
  <c r="AB483" i="21"/>
  <c r="AB482" i="21"/>
  <c r="AB481" i="21"/>
  <c r="AB480" i="21"/>
  <c r="AB479" i="21"/>
  <c r="AB478" i="21"/>
  <c r="AB477" i="21"/>
  <c r="AB476" i="21"/>
  <c r="AB475" i="21"/>
  <c r="AB474" i="21"/>
  <c r="AB473" i="21"/>
  <c r="AB472" i="21"/>
  <c r="AB471" i="21"/>
  <c r="AB470" i="21"/>
  <c r="AB469" i="21"/>
  <c r="AB468" i="21"/>
  <c r="AB467" i="21"/>
  <c r="AB466" i="21"/>
  <c r="AB465" i="21"/>
  <c r="AB464" i="21"/>
  <c r="AB463" i="21"/>
  <c r="AB462" i="21"/>
  <c r="AB461" i="21"/>
  <c r="AB460" i="21"/>
  <c r="AB459" i="21"/>
  <c r="AB458" i="21"/>
  <c r="AB457" i="21"/>
  <c r="AB456" i="21"/>
  <c r="AB455" i="21"/>
  <c r="AB454" i="21"/>
  <c r="AB453" i="21"/>
  <c r="AB452" i="21"/>
  <c r="AB451" i="21"/>
  <c r="AB450" i="21"/>
  <c r="AB449" i="21"/>
  <c r="AB448" i="21"/>
  <c r="AB447" i="21"/>
  <c r="AB446" i="21"/>
  <c r="AB445" i="21"/>
  <c r="AB444" i="21"/>
  <c r="AB443" i="21"/>
  <c r="AB442" i="21"/>
  <c r="AB441" i="21"/>
  <c r="AB440" i="21"/>
  <c r="AB439" i="21"/>
  <c r="AB438" i="21"/>
  <c r="AB437" i="21"/>
  <c r="AB436" i="21"/>
  <c r="AB435" i="21"/>
  <c r="AB434" i="21"/>
  <c r="AB433" i="21"/>
  <c r="AB432" i="21"/>
  <c r="AB431" i="21"/>
  <c r="AB430" i="21"/>
  <c r="AB429" i="21"/>
  <c r="AB428" i="21"/>
  <c r="AB427" i="21"/>
  <c r="AB426" i="21"/>
  <c r="AB425" i="21"/>
  <c r="AB424" i="21"/>
  <c r="AB423" i="21"/>
  <c r="AB422" i="21"/>
  <c r="AB421" i="21"/>
  <c r="AB420" i="21"/>
  <c r="AB419" i="21"/>
  <c r="AB418" i="21"/>
  <c r="AB417" i="21"/>
  <c r="AB416" i="21"/>
  <c r="AB415" i="21"/>
  <c r="AB414" i="21"/>
  <c r="AB413" i="21"/>
  <c r="AB412" i="21"/>
  <c r="AB411" i="21"/>
  <c r="AB410" i="21"/>
  <c r="AB409" i="21"/>
  <c r="AB408" i="21"/>
  <c r="AB407" i="21"/>
  <c r="AB406" i="21"/>
  <c r="AB405" i="21"/>
  <c r="AB404" i="21"/>
  <c r="AB403" i="21"/>
  <c r="AB402" i="21"/>
  <c r="AB401" i="21"/>
  <c r="AB400" i="21"/>
  <c r="AB399" i="21"/>
  <c r="AB398" i="21"/>
  <c r="AB397" i="21"/>
  <c r="AB396" i="21"/>
  <c r="AB395" i="21"/>
  <c r="AB394" i="21"/>
  <c r="AB393" i="21"/>
  <c r="AB392" i="21"/>
  <c r="AB391" i="21"/>
  <c r="AB390" i="21"/>
  <c r="AB389" i="21"/>
  <c r="AB388" i="21"/>
  <c r="AB387" i="21"/>
  <c r="AB386" i="21"/>
  <c r="AB385" i="21"/>
  <c r="AB384" i="21"/>
  <c r="AB383" i="21"/>
  <c r="AB382" i="21"/>
  <c r="AB381" i="21"/>
  <c r="AB380" i="21"/>
  <c r="AB379" i="21"/>
  <c r="AB378" i="21"/>
  <c r="AB377" i="21"/>
  <c r="AB376" i="21"/>
  <c r="AB375" i="21"/>
  <c r="AB374" i="21"/>
  <c r="AB373" i="21"/>
  <c r="AB372" i="21"/>
  <c r="AB371" i="21"/>
  <c r="AB370" i="21"/>
  <c r="AB369" i="21"/>
  <c r="AB368" i="21"/>
  <c r="AB367" i="21"/>
  <c r="AB366" i="21"/>
  <c r="AB365" i="21"/>
  <c r="AB364" i="21"/>
  <c r="AB363" i="21"/>
  <c r="AB362" i="21"/>
  <c r="AB361" i="21"/>
  <c r="AB360" i="21"/>
  <c r="AB359" i="21"/>
  <c r="AB358" i="21"/>
  <c r="AB357" i="21"/>
  <c r="AB356" i="21"/>
  <c r="AB355" i="21"/>
  <c r="AB354" i="21"/>
  <c r="AB353" i="21"/>
  <c r="AB352" i="21"/>
  <c r="AB351" i="21"/>
  <c r="AB350" i="21"/>
  <c r="AB349" i="21"/>
  <c r="AB348" i="21"/>
  <c r="AB347" i="21"/>
  <c r="AB346" i="21"/>
  <c r="AB345" i="21"/>
  <c r="AB344" i="21"/>
  <c r="AB343" i="21"/>
  <c r="AB342" i="21"/>
  <c r="AB341" i="21"/>
  <c r="AB340" i="21"/>
  <c r="AB339" i="21"/>
  <c r="AB338" i="21"/>
  <c r="AB337" i="21"/>
  <c r="AB336" i="21"/>
  <c r="AB335" i="21"/>
  <c r="AB334" i="21"/>
  <c r="AB333" i="21"/>
  <c r="AB332" i="21"/>
  <c r="AB331" i="21"/>
  <c r="AB330" i="21"/>
  <c r="AB329" i="21"/>
  <c r="AB328" i="21"/>
  <c r="AB327" i="21"/>
  <c r="AB326" i="21"/>
  <c r="AB325" i="21"/>
  <c r="AB324" i="21"/>
  <c r="AB323" i="21"/>
  <c r="AB322" i="21"/>
  <c r="AB321" i="21"/>
  <c r="AB320" i="21"/>
  <c r="AB319" i="21"/>
  <c r="AB318" i="21"/>
  <c r="AB317" i="21"/>
  <c r="AB316" i="21"/>
  <c r="AB315" i="21"/>
  <c r="AB314" i="21"/>
  <c r="AB313" i="21"/>
  <c r="AB312" i="21"/>
  <c r="AB311" i="21"/>
  <c r="AB310" i="21"/>
  <c r="AB309" i="21"/>
  <c r="AB308" i="21"/>
  <c r="AB307" i="21"/>
  <c r="AB306" i="21"/>
  <c r="AB305" i="21"/>
  <c r="AB304" i="21"/>
  <c r="AB303" i="21"/>
  <c r="AB302" i="21"/>
  <c r="AB301" i="21"/>
  <c r="AB300" i="21"/>
  <c r="AB299" i="21"/>
  <c r="AB298" i="21"/>
  <c r="AB297" i="21"/>
  <c r="AB296" i="21"/>
  <c r="AB295" i="21"/>
  <c r="AB294" i="21"/>
  <c r="AB293" i="21"/>
  <c r="AB292" i="21"/>
  <c r="AB291" i="21"/>
  <c r="AB290" i="21"/>
  <c r="AB289" i="21"/>
  <c r="AB288" i="21"/>
  <c r="AB287" i="21"/>
  <c r="AB286" i="21"/>
  <c r="AB285" i="21"/>
  <c r="AB284" i="21"/>
  <c r="AB283" i="21"/>
  <c r="AB282" i="21"/>
  <c r="AB281" i="21"/>
  <c r="AB280" i="21"/>
  <c r="AB279" i="21"/>
  <c r="AB278" i="21"/>
  <c r="AB277" i="21"/>
  <c r="AB276" i="21"/>
  <c r="AB275" i="21"/>
  <c r="AB274" i="21"/>
  <c r="AB273" i="21"/>
  <c r="AB272" i="21"/>
  <c r="AB271" i="21"/>
  <c r="AB270" i="21"/>
  <c r="AB269" i="21"/>
  <c r="AB268" i="21"/>
  <c r="AB267" i="21"/>
  <c r="AB266" i="21"/>
  <c r="AB265" i="21"/>
  <c r="AB264" i="21"/>
  <c r="AB263" i="21"/>
  <c r="AB262" i="21"/>
  <c r="AB261" i="21"/>
  <c r="AB260" i="21"/>
  <c r="AB259" i="21"/>
  <c r="AB258" i="21"/>
  <c r="AB257" i="21"/>
  <c r="AB256" i="21"/>
  <c r="AB255" i="21"/>
  <c r="AB254" i="21"/>
  <c r="AB253" i="21"/>
  <c r="AB252" i="21"/>
  <c r="AB251" i="21"/>
  <c r="AB250" i="21"/>
  <c r="AB249" i="21"/>
  <c r="AB248" i="21"/>
  <c r="AB247" i="21"/>
  <c r="AB246" i="21"/>
  <c r="AB245" i="21"/>
  <c r="AB244" i="21"/>
  <c r="AB243" i="21"/>
  <c r="AB242" i="21"/>
  <c r="AB241" i="21"/>
  <c r="AB240" i="21"/>
  <c r="AB239" i="21"/>
  <c r="AB238" i="21"/>
  <c r="AB237" i="21"/>
  <c r="AB236" i="21"/>
  <c r="AB235" i="21"/>
  <c r="AB234" i="21"/>
  <c r="AB233" i="21"/>
  <c r="AB232" i="21"/>
  <c r="AB231" i="21"/>
  <c r="AB230" i="21"/>
  <c r="AB229" i="21"/>
  <c r="AB228" i="21"/>
  <c r="AB227" i="21"/>
  <c r="AB226" i="21"/>
  <c r="AB225" i="21"/>
  <c r="AB224" i="21"/>
  <c r="AB223" i="21"/>
  <c r="AB222" i="21"/>
  <c r="AB221" i="21"/>
  <c r="AB220" i="21"/>
  <c r="AB219" i="21"/>
  <c r="AB218" i="21"/>
  <c r="AB217" i="21"/>
  <c r="AB216" i="21"/>
  <c r="AB215" i="21"/>
  <c r="AB214" i="21"/>
  <c r="AB213" i="21"/>
  <c r="AB212" i="21"/>
  <c r="AB211" i="21"/>
  <c r="AB210" i="21"/>
  <c r="AB209" i="21"/>
  <c r="AB208" i="21"/>
  <c r="AB207" i="21"/>
  <c r="AB206" i="21"/>
  <c r="AB205" i="21"/>
  <c r="AB204" i="21"/>
  <c r="AB203" i="21"/>
  <c r="AB202" i="21"/>
  <c r="AB201" i="21"/>
  <c r="AB200" i="21"/>
  <c r="AB199" i="21"/>
  <c r="AB198" i="21"/>
  <c r="AB197" i="21"/>
  <c r="AB196" i="21"/>
  <c r="AB195" i="21"/>
  <c r="AB194" i="21"/>
  <c r="AB193" i="21"/>
  <c r="AB192" i="21"/>
  <c r="AB191" i="21"/>
  <c r="AB190" i="21"/>
  <c r="AB189" i="21"/>
  <c r="AB188" i="21"/>
  <c r="AB187" i="21"/>
  <c r="AB186" i="21"/>
  <c r="AB185" i="21"/>
  <c r="AB184" i="21"/>
  <c r="AB183" i="21"/>
  <c r="AB182" i="21"/>
  <c r="AB181" i="21"/>
  <c r="AB180" i="21"/>
  <c r="AB179" i="21"/>
  <c r="AB178" i="21"/>
  <c r="AB177" i="21"/>
  <c r="AB176" i="21"/>
  <c r="AB175" i="21"/>
  <c r="AB174" i="21"/>
  <c r="AB173" i="21"/>
  <c r="AB172" i="21"/>
  <c r="AB171" i="21"/>
  <c r="AB170" i="21"/>
  <c r="AB169" i="21"/>
  <c r="AB168" i="21"/>
  <c r="AB167" i="21"/>
  <c r="AB166" i="21"/>
  <c r="AB165" i="21"/>
  <c r="AB164" i="21"/>
  <c r="AB163" i="21"/>
  <c r="AB162" i="21"/>
  <c r="AB161" i="21"/>
  <c r="AB160" i="21"/>
  <c r="AB159" i="21"/>
  <c r="AB158" i="21"/>
  <c r="AB157" i="21"/>
  <c r="AB156" i="21"/>
  <c r="AB155" i="21"/>
  <c r="AB154" i="21"/>
  <c r="AB153" i="21"/>
  <c r="AB152" i="21"/>
  <c r="AB151" i="21"/>
  <c r="AB150" i="21"/>
  <c r="AB149" i="21"/>
  <c r="AB148" i="21"/>
  <c r="AB147" i="21"/>
  <c r="AB146" i="21"/>
  <c r="AB145" i="21"/>
  <c r="AB144" i="21"/>
  <c r="AB143" i="21"/>
  <c r="AB142" i="21"/>
  <c r="AB141" i="21"/>
  <c r="AB140" i="21"/>
  <c r="AB139" i="21"/>
  <c r="AB138" i="21"/>
  <c r="AB137" i="21"/>
  <c r="AB136" i="21"/>
  <c r="AB135" i="21"/>
  <c r="AB134" i="21"/>
  <c r="AB133" i="21"/>
  <c r="AB132" i="21"/>
  <c r="AB131" i="21"/>
  <c r="AB130" i="21"/>
  <c r="AB129" i="21"/>
  <c r="AB128" i="21"/>
  <c r="AB127" i="21"/>
  <c r="AB126" i="21"/>
  <c r="AB125" i="21"/>
  <c r="AB124" i="21"/>
  <c r="AB123" i="21"/>
  <c r="AB122" i="21"/>
  <c r="AB121" i="21"/>
  <c r="AB120" i="21"/>
  <c r="AB119" i="21"/>
  <c r="AB118" i="21"/>
  <c r="AB117" i="21"/>
  <c r="AB116" i="21"/>
  <c r="AB115" i="21"/>
  <c r="AB114" i="21"/>
  <c r="AB113" i="21"/>
  <c r="AB112" i="21"/>
  <c r="AB111" i="21"/>
  <c r="AB110" i="21"/>
  <c r="AB109" i="21"/>
  <c r="AB108" i="21"/>
  <c r="AB107" i="21"/>
  <c r="AB106" i="21"/>
  <c r="AB105" i="21"/>
  <c r="AB104" i="21"/>
  <c r="AB103" i="21"/>
  <c r="AB102" i="21"/>
  <c r="AB101" i="21"/>
  <c r="AB100" i="21"/>
  <c r="AB99" i="21"/>
  <c r="AB98" i="21"/>
  <c r="AB97" i="21"/>
  <c r="AB96" i="21"/>
  <c r="AB95" i="21"/>
  <c r="AB94" i="21"/>
  <c r="AB93" i="21"/>
  <c r="AB92" i="21"/>
  <c r="AB91" i="21"/>
  <c r="AB90" i="21"/>
  <c r="AB89" i="21"/>
  <c r="AB88" i="21"/>
  <c r="AB87" i="21"/>
  <c r="AB86" i="21"/>
  <c r="AB85" i="21"/>
  <c r="AB84" i="21"/>
  <c r="AB83" i="21"/>
  <c r="AB82" i="21"/>
  <c r="AB81" i="21"/>
  <c r="AB80" i="21"/>
  <c r="AB79" i="21"/>
  <c r="AB78" i="21"/>
  <c r="AB77" i="21"/>
  <c r="AB76" i="21"/>
  <c r="AB75" i="21"/>
  <c r="AB74" i="21"/>
  <c r="AB73" i="21"/>
  <c r="AB72" i="21"/>
  <c r="AB71" i="21"/>
  <c r="AB70" i="21"/>
  <c r="AB69" i="21"/>
  <c r="AB68" i="21"/>
  <c r="AB67" i="21"/>
  <c r="AB66" i="21"/>
  <c r="AB65" i="21"/>
  <c r="AB64" i="21"/>
  <c r="AB63" i="21"/>
  <c r="AB62" i="21"/>
  <c r="AB61" i="21"/>
  <c r="AB60" i="21"/>
  <c r="AB59" i="21"/>
  <c r="AB58" i="21"/>
  <c r="AB57" i="21"/>
  <c r="AB56" i="21"/>
  <c r="AB55" i="21"/>
  <c r="AB54" i="21"/>
  <c r="AB53" i="21"/>
  <c r="AB52" i="21"/>
  <c r="AB51" i="21"/>
  <c r="AB50" i="21"/>
  <c r="AB49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AB21" i="21"/>
  <c r="AB20" i="21"/>
  <c r="N15" i="21"/>
  <c r="N14" i="21"/>
  <c r="AB20" i="22"/>
  <c r="AB21" i="22"/>
  <c r="AB22" i="22"/>
  <c r="AB23" i="22"/>
  <c r="AB24" i="22"/>
  <c r="AB25" i="22"/>
  <c r="AB26" i="22"/>
  <c r="AB27" i="22"/>
  <c r="AB28" i="22"/>
  <c r="AB29" i="22"/>
  <c r="AB30" i="22"/>
  <c r="AB31" i="22"/>
  <c r="AB32" i="22"/>
  <c r="AB33" i="22"/>
  <c r="AB34" i="22"/>
  <c r="AB35" i="22"/>
  <c r="AB36" i="22"/>
  <c r="AB37" i="22"/>
  <c r="AB38" i="22"/>
  <c r="AB39" i="22"/>
  <c r="AB40" i="22"/>
  <c r="AB41" i="22"/>
  <c r="AB42" i="22"/>
  <c r="AB43" i="22"/>
  <c r="AB44" i="22"/>
  <c r="AB45" i="22"/>
  <c r="AB46" i="22"/>
  <c r="AB47" i="22"/>
  <c r="AB48" i="22"/>
  <c r="AB49" i="22"/>
  <c r="AB50" i="22"/>
  <c r="AB51" i="22"/>
  <c r="AB52" i="22"/>
  <c r="AB53" i="22"/>
  <c r="AB54" i="22"/>
  <c r="AB55" i="22"/>
  <c r="AB56" i="22"/>
  <c r="AB57" i="22"/>
  <c r="AB58" i="22"/>
  <c r="AB59" i="22"/>
  <c r="AB60" i="22"/>
  <c r="AB61" i="22"/>
  <c r="AB62" i="22"/>
  <c r="AB63" i="22"/>
  <c r="AB64" i="22"/>
  <c r="AB65" i="22"/>
  <c r="AB66" i="22"/>
  <c r="AB67" i="22"/>
  <c r="AB68" i="22"/>
  <c r="AB69" i="22"/>
  <c r="AB70" i="22"/>
  <c r="AB71" i="22"/>
  <c r="AB72" i="22"/>
  <c r="AB73" i="22"/>
  <c r="AB74" i="22"/>
  <c r="AB75" i="22"/>
  <c r="AB76" i="22"/>
  <c r="AB77" i="22"/>
  <c r="AB78" i="22"/>
  <c r="AB79" i="22"/>
  <c r="AB80" i="22"/>
  <c r="AB81" i="22"/>
  <c r="AB82" i="22"/>
  <c r="AB83" i="22"/>
  <c r="AB84" i="22"/>
  <c r="AB85" i="22"/>
  <c r="AB86" i="22"/>
  <c r="AB87" i="22"/>
  <c r="AB88" i="22"/>
  <c r="AB89" i="22"/>
  <c r="AB90" i="22"/>
  <c r="AB91" i="22"/>
  <c r="AB92" i="22"/>
  <c r="AB93" i="22"/>
  <c r="AB94" i="22"/>
  <c r="AB95" i="22"/>
  <c r="AB96" i="22"/>
  <c r="AB97" i="22"/>
  <c r="AB98" i="22"/>
  <c r="AB99" i="22"/>
  <c r="AB100" i="22"/>
  <c r="AB101" i="22"/>
  <c r="AB102" i="22"/>
  <c r="AB103" i="22"/>
  <c r="AB104" i="22"/>
  <c r="AB105" i="22"/>
  <c r="AB106" i="22"/>
  <c r="AB107" i="22"/>
  <c r="AB108" i="22"/>
  <c r="AB109" i="22"/>
  <c r="AB110" i="22"/>
  <c r="AB111" i="22"/>
  <c r="AB112" i="22"/>
  <c r="AB113" i="22"/>
  <c r="AB114" i="22"/>
  <c r="AB115" i="22"/>
  <c r="AB116" i="22"/>
  <c r="AB117" i="22"/>
  <c r="AB118" i="22"/>
  <c r="AB119" i="22"/>
  <c r="AB120" i="22"/>
  <c r="AB121" i="22"/>
  <c r="AB122" i="22"/>
  <c r="AB123" i="22"/>
  <c r="AB124" i="22"/>
  <c r="AB125" i="22"/>
  <c r="AB126" i="22"/>
  <c r="AB127" i="22"/>
  <c r="AB128" i="22"/>
  <c r="AB129" i="22"/>
  <c r="AB130" i="22"/>
  <c r="AB131" i="22"/>
  <c r="AB132" i="22"/>
  <c r="AB133" i="22"/>
  <c r="AB134" i="22"/>
  <c r="AB135" i="22"/>
  <c r="AB136" i="22"/>
  <c r="AB137" i="22"/>
  <c r="AB138" i="22"/>
  <c r="AB139" i="22"/>
  <c r="AB140" i="22"/>
  <c r="AB141" i="22"/>
  <c r="AB142" i="22"/>
  <c r="AB143" i="22"/>
  <c r="AB144" i="22"/>
  <c r="AB145" i="22"/>
  <c r="AB146" i="22"/>
  <c r="AB147" i="22"/>
  <c r="AB148" i="22"/>
  <c r="AB149" i="22"/>
  <c r="AB150" i="22"/>
  <c r="AB151" i="22"/>
  <c r="AB152" i="22"/>
  <c r="AB153" i="22"/>
  <c r="AB154" i="22"/>
  <c r="AB155" i="22"/>
  <c r="AB156" i="22"/>
  <c r="AB157" i="22"/>
  <c r="AB158" i="22"/>
  <c r="AB159" i="22"/>
  <c r="AB160" i="22"/>
  <c r="AB161" i="22"/>
  <c r="AB162" i="22"/>
  <c r="AB163" i="22"/>
  <c r="AB164" i="22"/>
  <c r="AB165" i="22"/>
  <c r="AB166" i="22"/>
  <c r="AB167" i="22"/>
  <c r="AB168" i="22"/>
  <c r="AB169" i="22"/>
  <c r="AB170" i="22"/>
  <c r="AB171" i="22"/>
  <c r="AB172" i="22"/>
  <c r="AB173" i="22"/>
  <c r="AB174" i="22"/>
  <c r="AB175" i="22"/>
  <c r="AB176" i="22"/>
  <c r="AB177" i="22"/>
  <c r="AB178" i="22"/>
  <c r="AB179" i="22"/>
  <c r="AB180" i="22"/>
  <c r="AB181" i="22"/>
  <c r="AB182" i="22"/>
  <c r="AB183" i="22"/>
  <c r="AB184" i="22"/>
  <c r="AB185" i="22"/>
  <c r="AB186" i="22"/>
  <c r="AB187" i="22"/>
  <c r="AB188" i="22"/>
  <c r="AB189" i="22"/>
  <c r="AB190" i="22"/>
  <c r="AB191" i="22"/>
  <c r="AB192" i="22"/>
  <c r="AB193" i="22"/>
  <c r="AB194" i="22"/>
  <c r="AB195" i="22"/>
  <c r="AB196" i="22"/>
  <c r="AB197" i="22"/>
  <c r="AB198" i="22"/>
  <c r="AB199" i="22"/>
  <c r="AB200" i="22"/>
  <c r="AB201" i="22"/>
  <c r="AB202" i="22"/>
  <c r="AB203" i="22"/>
  <c r="AB204" i="22"/>
  <c r="AB205" i="22"/>
  <c r="AB206" i="22"/>
  <c r="AB207" i="22"/>
  <c r="AB208" i="22"/>
  <c r="AB209" i="22"/>
  <c r="AB210" i="22"/>
  <c r="AB211" i="22"/>
  <c r="AB212" i="22"/>
  <c r="AB213" i="22"/>
  <c r="AB214" i="22"/>
  <c r="AB215" i="22"/>
  <c r="AB216" i="22"/>
  <c r="AB217" i="22"/>
  <c r="AB218" i="22"/>
  <c r="AB219" i="22"/>
  <c r="AB220" i="22"/>
  <c r="AB221" i="22"/>
  <c r="AB222" i="22"/>
  <c r="AB223" i="22"/>
  <c r="AB224" i="22"/>
  <c r="AB225" i="22"/>
  <c r="AB226" i="22"/>
  <c r="AB227" i="22"/>
  <c r="AB228" i="22"/>
  <c r="AB229" i="22"/>
  <c r="AB230" i="22"/>
  <c r="AB231" i="22"/>
  <c r="AB232" i="22"/>
  <c r="AB233" i="22"/>
  <c r="AB234" i="22"/>
  <c r="AB235" i="22"/>
  <c r="AB236" i="22"/>
  <c r="AB237" i="22"/>
  <c r="AB238" i="22"/>
  <c r="AB239" i="22"/>
  <c r="AB240" i="22"/>
  <c r="AB241" i="22"/>
  <c r="AB242" i="22"/>
  <c r="AB243" i="22"/>
  <c r="AB244" i="22"/>
  <c r="AB245" i="22"/>
  <c r="AB246" i="22"/>
  <c r="AB247" i="22"/>
  <c r="AB248" i="22"/>
  <c r="AB249" i="22"/>
  <c r="AB250" i="22"/>
  <c r="AB251" i="22"/>
  <c r="AB252" i="22"/>
  <c r="AB253" i="22"/>
  <c r="AB254" i="22"/>
  <c r="AB255" i="22"/>
  <c r="AB256" i="22"/>
  <c r="AB257" i="22"/>
  <c r="AB258" i="22"/>
  <c r="AB259" i="22"/>
  <c r="AB260" i="22"/>
  <c r="AB261" i="22"/>
  <c r="AB262" i="22"/>
  <c r="AB263" i="22"/>
  <c r="AB264" i="22"/>
  <c r="AB265" i="22"/>
  <c r="AB266" i="22"/>
  <c r="AB267" i="22"/>
  <c r="AB268" i="22"/>
  <c r="AB269" i="22"/>
  <c r="AB270" i="22"/>
  <c r="AB271" i="22"/>
  <c r="AB272" i="22"/>
  <c r="AB273" i="22"/>
  <c r="AB274" i="22"/>
  <c r="AB275" i="22"/>
  <c r="AB276" i="22"/>
  <c r="AB277" i="22"/>
  <c r="AB278" i="22"/>
  <c r="AB279" i="22"/>
  <c r="AB280" i="22"/>
  <c r="AB281" i="22"/>
  <c r="AB282" i="22"/>
  <c r="AB283" i="22"/>
  <c r="AB284" i="22"/>
  <c r="AB285" i="22"/>
  <c r="AB286" i="22"/>
  <c r="AB287" i="22"/>
  <c r="AB288" i="22"/>
  <c r="AB289" i="22"/>
  <c r="AB290" i="22"/>
  <c r="AB291" i="22"/>
  <c r="AB292" i="22"/>
  <c r="AB293" i="22"/>
  <c r="AB294" i="22"/>
  <c r="AB295" i="22"/>
  <c r="AB296" i="22"/>
  <c r="AB297" i="22"/>
  <c r="AB298" i="22"/>
  <c r="AB299" i="22"/>
  <c r="AB300" i="22"/>
  <c r="AB301" i="22"/>
  <c r="AB302" i="22"/>
  <c r="AB303" i="22"/>
  <c r="AB304" i="22"/>
  <c r="AB305" i="22"/>
  <c r="AB306" i="22"/>
  <c r="AB307" i="22"/>
  <c r="AB308" i="22"/>
  <c r="AB309" i="22"/>
  <c r="AB310" i="22"/>
  <c r="AB311" i="22"/>
  <c r="AB312" i="22"/>
  <c r="AB313" i="22"/>
  <c r="AB314" i="22"/>
  <c r="AB315" i="22"/>
  <c r="AB316" i="22"/>
  <c r="AB317" i="22"/>
  <c r="AB318" i="22"/>
  <c r="AB319" i="22"/>
  <c r="AB320" i="22"/>
  <c r="AB321" i="22"/>
  <c r="AB322" i="22"/>
  <c r="AB323" i="22"/>
  <c r="AB324" i="22"/>
  <c r="AB325" i="22"/>
  <c r="AB326" i="22"/>
  <c r="AB327" i="22"/>
  <c r="AB328" i="22"/>
  <c r="AB329" i="22"/>
  <c r="AB330" i="22"/>
  <c r="AB331" i="22"/>
  <c r="AB332" i="22"/>
  <c r="AB333" i="22"/>
  <c r="AB334" i="22"/>
  <c r="AB335" i="22"/>
  <c r="AB336" i="22"/>
  <c r="AB337" i="22"/>
  <c r="AB338" i="22"/>
  <c r="AB339" i="22"/>
  <c r="AB340" i="22"/>
  <c r="AB341" i="22"/>
  <c r="AB342" i="22"/>
  <c r="AB343" i="22"/>
  <c r="AB344" i="22"/>
  <c r="AB345" i="22"/>
  <c r="AB346" i="22"/>
  <c r="AB347" i="22"/>
  <c r="AB348" i="22"/>
  <c r="AB349" i="22"/>
  <c r="AB350" i="22"/>
  <c r="AB351" i="22"/>
  <c r="AB352" i="22"/>
  <c r="AB353" i="22"/>
  <c r="AB354" i="22"/>
  <c r="AB355" i="22"/>
  <c r="AB356" i="22"/>
  <c r="AB357" i="22"/>
  <c r="AB358" i="22"/>
  <c r="AB359" i="22"/>
  <c r="AB360" i="22"/>
  <c r="AB361" i="22"/>
  <c r="AB362" i="22"/>
  <c r="AB363" i="22"/>
  <c r="AB364" i="22"/>
  <c r="AB365" i="22"/>
  <c r="AB366" i="22"/>
  <c r="AB367" i="22"/>
  <c r="AB368" i="22"/>
  <c r="AB369" i="22"/>
  <c r="AB370" i="22"/>
  <c r="AB371" i="22"/>
  <c r="AB372" i="22"/>
  <c r="AB373" i="22"/>
  <c r="AB374" i="22"/>
  <c r="AB375" i="22"/>
  <c r="AB376" i="22"/>
  <c r="AB377" i="22"/>
  <c r="AB378" i="22"/>
  <c r="AB379" i="22"/>
  <c r="AB380" i="22"/>
  <c r="AB381" i="22"/>
  <c r="AB382" i="22"/>
  <c r="AB383" i="22"/>
  <c r="AB384" i="22"/>
  <c r="AB385" i="22"/>
  <c r="AB386" i="22"/>
  <c r="AB387" i="22"/>
  <c r="AB388" i="22"/>
  <c r="AB389" i="22"/>
  <c r="AB390" i="22"/>
  <c r="AB391" i="22"/>
  <c r="AB392" i="22"/>
  <c r="AB393" i="22"/>
  <c r="AB394" i="22"/>
  <c r="AB395" i="22"/>
  <c r="AB396" i="22"/>
  <c r="AB397" i="22"/>
  <c r="AB398" i="22"/>
  <c r="AB399" i="22"/>
  <c r="AB400" i="22"/>
  <c r="AB401" i="22"/>
  <c r="AB402" i="22"/>
  <c r="AB403" i="22"/>
  <c r="AB404" i="22"/>
  <c r="AB405" i="22"/>
  <c r="AB406" i="22"/>
  <c r="AB407" i="22"/>
  <c r="AB408" i="22"/>
  <c r="AB409" i="22"/>
  <c r="AB410" i="22"/>
  <c r="AB411" i="22"/>
  <c r="AB412" i="22"/>
  <c r="AB413" i="22"/>
  <c r="AB414" i="22"/>
  <c r="AB415" i="22"/>
  <c r="AB416" i="22"/>
  <c r="AB417" i="22"/>
  <c r="AB418" i="22"/>
  <c r="AB419" i="22"/>
  <c r="AB420" i="22"/>
  <c r="AB421" i="22"/>
  <c r="AB422" i="22"/>
  <c r="AB423" i="22"/>
  <c r="AB424" i="22"/>
  <c r="AB425" i="22"/>
  <c r="AB426" i="22"/>
  <c r="AB427" i="22"/>
  <c r="AB428" i="22"/>
  <c r="AB429" i="22"/>
  <c r="AB430" i="22"/>
  <c r="AB431" i="22"/>
  <c r="AB432" i="22"/>
  <c r="AB433" i="22"/>
  <c r="AB434" i="22"/>
  <c r="AB435" i="22"/>
  <c r="AB436" i="22"/>
  <c r="AB437" i="22"/>
  <c r="AB438" i="22"/>
  <c r="AB439" i="22"/>
  <c r="AB440" i="22"/>
  <c r="AB441" i="22"/>
  <c r="AB442" i="22"/>
  <c r="AB443" i="22"/>
  <c r="AB444" i="22"/>
  <c r="AB445" i="22"/>
  <c r="AB446" i="22"/>
  <c r="AB447" i="22"/>
  <c r="AB448" i="22"/>
  <c r="AB449" i="22"/>
  <c r="AB450" i="22"/>
  <c r="AB451" i="22"/>
  <c r="AB452" i="22"/>
  <c r="AB453" i="22"/>
  <c r="AB454" i="22"/>
  <c r="AB455" i="22"/>
  <c r="AB456" i="22"/>
  <c r="AB457" i="22"/>
  <c r="AB458" i="22"/>
  <c r="AB459" i="22"/>
  <c r="AB460" i="22"/>
  <c r="AB461" i="22"/>
  <c r="AB462" i="22"/>
  <c r="AB463" i="22"/>
  <c r="AB464" i="22"/>
  <c r="AB465" i="22"/>
  <c r="AB466" i="22"/>
  <c r="AB467" i="22"/>
  <c r="AB468" i="22"/>
  <c r="AB469" i="22"/>
  <c r="AB470" i="22"/>
  <c r="AB471" i="22"/>
  <c r="AB472" i="22"/>
  <c r="AB473" i="22"/>
  <c r="AB474" i="22"/>
  <c r="AB475" i="22"/>
  <c r="AB476" i="22"/>
  <c r="AB477" i="22"/>
  <c r="AB478" i="22"/>
  <c r="AB479" i="22"/>
  <c r="AB480" i="22"/>
  <c r="AB481" i="22"/>
  <c r="AB482" i="22"/>
  <c r="AB483" i="22"/>
  <c r="AB484" i="22"/>
  <c r="AB485" i="22"/>
  <c r="AB486" i="22"/>
  <c r="AB487" i="22"/>
  <c r="AB488" i="22"/>
  <c r="AB489" i="22"/>
  <c r="AB490" i="22"/>
  <c r="AB491" i="22"/>
  <c r="AB492" i="22"/>
  <c r="AB493" i="22"/>
  <c r="AB494" i="22"/>
  <c r="AB495" i="22"/>
  <c r="AB496" i="22"/>
  <c r="AB497" i="22"/>
  <c r="AB498" i="22"/>
  <c r="AB499" i="22"/>
  <c r="AB500" i="22"/>
  <c r="AB14" i="21" l="1"/>
  <c r="AB15" i="21"/>
  <c r="AD15" i="22"/>
  <c r="AD14" i="22"/>
  <c r="AB14" i="22"/>
  <c r="AB15" i="22"/>
  <c r="AD14" i="21"/>
  <c r="AD15" i="21"/>
  <c r="AH500" i="21" l="1"/>
  <c r="AH499" i="21"/>
  <c r="AH498" i="21"/>
  <c r="AH497" i="21"/>
  <c r="AH496" i="21"/>
  <c r="AH495" i="21"/>
  <c r="AH494" i="21"/>
  <c r="AH493" i="21"/>
  <c r="AH492" i="21"/>
  <c r="AH491" i="21"/>
  <c r="AH490" i="21"/>
  <c r="AH489" i="21"/>
  <c r="AH488" i="21"/>
  <c r="AH487" i="21"/>
  <c r="AH486" i="21"/>
  <c r="AH485" i="21"/>
  <c r="AH484" i="21"/>
  <c r="AH483" i="21"/>
  <c r="AH482" i="21"/>
  <c r="AH481" i="21"/>
  <c r="AH480" i="21"/>
  <c r="AH479" i="21"/>
  <c r="AH478" i="21"/>
  <c r="AH477" i="21"/>
  <c r="AH476" i="21"/>
  <c r="AH475" i="21"/>
  <c r="AH474" i="21"/>
  <c r="AH473" i="21"/>
  <c r="AH472" i="21"/>
  <c r="AH471" i="21"/>
  <c r="AH470" i="21"/>
  <c r="AH469" i="21"/>
  <c r="AH468" i="21"/>
  <c r="AH467" i="21"/>
  <c r="AH466" i="21"/>
  <c r="AH465" i="21"/>
  <c r="AH464" i="21"/>
  <c r="AH463" i="21"/>
  <c r="AH462" i="21"/>
  <c r="AH461" i="21"/>
  <c r="AH460" i="21"/>
  <c r="AH459" i="21"/>
  <c r="AH458" i="21"/>
  <c r="AH457" i="21"/>
  <c r="AH456" i="21"/>
  <c r="AH455" i="21"/>
  <c r="AH454" i="21"/>
  <c r="AH453" i="21"/>
  <c r="AH452" i="21"/>
  <c r="AH451" i="21"/>
  <c r="AH450" i="21"/>
  <c r="AH449" i="21"/>
  <c r="AH448" i="21"/>
  <c r="AH447" i="21"/>
  <c r="AH446" i="21"/>
  <c r="AH445" i="21"/>
  <c r="AH444" i="21"/>
  <c r="AH443" i="21"/>
  <c r="AH442" i="21"/>
  <c r="AH441" i="21"/>
  <c r="AH440" i="21"/>
  <c r="AH439" i="21"/>
  <c r="AH438" i="21"/>
  <c r="AH437" i="21"/>
  <c r="AH436" i="21"/>
  <c r="AH435" i="21"/>
  <c r="AH434" i="21"/>
  <c r="AH433" i="21"/>
  <c r="AH432" i="21"/>
  <c r="AH431" i="21"/>
  <c r="AH430" i="21"/>
  <c r="AH429" i="21"/>
  <c r="AH428" i="21"/>
  <c r="AH427" i="21"/>
  <c r="AH426" i="21"/>
  <c r="AH425" i="21"/>
  <c r="AH424" i="21"/>
  <c r="AH423" i="21"/>
  <c r="AH422" i="21"/>
  <c r="AH421" i="21"/>
  <c r="AH420" i="21"/>
  <c r="AH419" i="21"/>
  <c r="AH418" i="21"/>
  <c r="AH417" i="21"/>
  <c r="AH416" i="21"/>
  <c r="AH415" i="21"/>
  <c r="AH414" i="21"/>
  <c r="AH413" i="21"/>
  <c r="AH412" i="21"/>
  <c r="AH411" i="21"/>
  <c r="AH410" i="21"/>
  <c r="AH409" i="21"/>
  <c r="AH408" i="21"/>
  <c r="AH407" i="21"/>
  <c r="AH406" i="21"/>
  <c r="AH405" i="21"/>
  <c r="AH404" i="21"/>
  <c r="AH403" i="21"/>
  <c r="AH402" i="21"/>
  <c r="AH401" i="21"/>
  <c r="AH400" i="21"/>
  <c r="AH399" i="21"/>
  <c r="AH398" i="21"/>
  <c r="AH397" i="21"/>
  <c r="AH396" i="21"/>
  <c r="AH395" i="21"/>
  <c r="AH394" i="21"/>
  <c r="AH393" i="21"/>
  <c r="AH392" i="21"/>
  <c r="AH391" i="21"/>
  <c r="AH390" i="21"/>
  <c r="AH389" i="21"/>
  <c r="AH388" i="21"/>
  <c r="AH387" i="21"/>
  <c r="AH386" i="21"/>
  <c r="AH385" i="21"/>
  <c r="AH384" i="21"/>
  <c r="AH383" i="21"/>
  <c r="AH382" i="21"/>
  <c r="AH381" i="21"/>
  <c r="AH380" i="21"/>
  <c r="AH379" i="21"/>
  <c r="AH378" i="21"/>
  <c r="AH377" i="21"/>
  <c r="AH376" i="21"/>
  <c r="AH375" i="21"/>
  <c r="AH374" i="21"/>
  <c r="AH373" i="21"/>
  <c r="AH372" i="21"/>
  <c r="AH371" i="21"/>
  <c r="AH370" i="21"/>
  <c r="AH369" i="21"/>
  <c r="AH368" i="21"/>
  <c r="AH367" i="21"/>
  <c r="AH366" i="21"/>
  <c r="AH365" i="21"/>
  <c r="AH364" i="21"/>
  <c r="AH363" i="21"/>
  <c r="AH362" i="21"/>
  <c r="AH361" i="21"/>
  <c r="AH360" i="21"/>
  <c r="AH359" i="21"/>
  <c r="AH358" i="21"/>
  <c r="AH357" i="21"/>
  <c r="AH356" i="21"/>
  <c r="AH355" i="21"/>
  <c r="AH354" i="21"/>
  <c r="AH353" i="21"/>
  <c r="AH352" i="21"/>
  <c r="AH351" i="21"/>
  <c r="AH350" i="21"/>
  <c r="AH349" i="21"/>
  <c r="AH348" i="21"/>
  <c r="AH347" i="21"/>
  <c r="AH346" i="21"/>
  <c r="AH345" i="21"/>
  <c r="AH344" i="21"/>
  <c r="AH343" i="21"/>
  <c r="AH342" i="21"/>
  <c r="AH341" i="21"/>
  <c r="AH340" i="21"/>
  <c r="AH339" i="21"/>
  <c r="AH338" i="21"/>
  <c r="AH337" i="21"/>
  <c r="AH336" i="21"/>
  <c r="AH335" i="21"/>
  <c r="AH334" i="21"/>
  <c r="AH333" i="21"/>
  <c r="AH332" i="21"/>
  <c r="AH331" i="21"/>
  <c r="AH330" i="21"/>
  <c r="AH329" i="21"/>
  <c r="AH328" i="21"/>
  <c r="AH327" i="21"/>
  <c r="AH326" i="21"/>
  <c r="AH325" i="21"/>
  <c r="AH324" i="21"/>
  <c r="AH323" i="21"/>
  <c r="AH322" i="21"/>
  <c r="AH321" i="21"/>
  <c r="AH320" i="21"/>
  <c r="AH319" i="21"/>
  <c r="AH318" i="21"/>
  <c r="AH317" i="21"/>
  <c r="AH316" i="21"/>
  <c r="AH315" i="21"/>
  <c r="AH314" i="21"/>
  <c r="AH313" i="21"/>
  <c r="AH312" i="21"/>
  <c r="AH311" i="21"/>
  <c r="AH310" i="21"/>
  <c r="AH309" i="21"/>
  <c r="AH308" i="21"/>
  <c r="AH307" i="21"/>
  <c r="AH306" i="21"/>
  <c r="AH305" i="21"/>
  <c r="AH304" i="21"/>
  <c r="AH303" i="21"/>
  <c r="AH302" i="21"/>
  <c r="AH301" i="21"/>
  <c r="AH300" i="21"/>
  <c r="AH299" i="21"/>
  <c r="AH298" i="21"/>
  <c r="AH297" i="21"/>
  <c r="AH296" i="21"/>
  <c r="AH295" i="21"/>
  <c r="AH294" i="21"/>
  <c r="AH293" i="21"/>
  <c r="AH292" i="21"/>
  <c r="AH291" i="21"/>
  <c r="AH290" i="21"/>
  <c r="AH289" i="21"/>
  <c r="AH288" i="21"/>
  <c r="AH287" i="21"/>
  <c r="AH286" i="21"/>
  <c r="AH285" i="21"/>
  <c r="AH284" i="21"/>
  <c r="AH283" i="21"/>
  <c r="AH282" i="21"/>
  <c r="AH281" i="21"/>
  <c r="AH280" i="21"/>
  <c r="AH279" i="21"/>
  <c r="AH278" i="21"/>
  <c r="AH277" i="21"/>
  <c r="AH276" i="21"/>
  <c r="AH275" i="21"/>
  <c r="AH274" i="21"/>
  <c r="AH273" i="21"/>
  <c r="AH272" i="21"/>
  <c r="AH271" i="21"/>
  <c r="AH270" i="21"/>
  <c r="AH269" i="21"/>
  <c r="AH268" i="21"/>
  <c r="AH267" i="21"/>
  <c r="AH266" i="21"/>
  <c r="AH265" i="21"/>
  <c r="AH264" i="21"/>
  <c r="AH263" i="21"/>
  <c r="AH262" i="21"/>
  <c r="AH261" i="21"/>
  <c r="AH260" i="21"/>
  <c r="AH259" i="21"/>
  <c r="AH258" i="21"/>
  <c r="AH257" i="21"/>
  <c r="AH256" i="21"/>
  <c r="AH255" i="21"/>
  <c r="AH254" i="21"/>
  <c r="AH253" i="21"/>
  <c r="AH252" i="21"/>
  <c r="AH251" i="21"/>
  <c r="AH250" i="21"/>
  <c r="AH249" i="21"/>
  <c r="AH248" i="21"/>
  <c r="AH247" i="21"/>
  <c r="AH246" i="21"/>
  <c r="AH245" i="21"/>
  <c r="AH244" i="21"/>
  <c r="AH243" i="21"/>
  <c r="AH242" i="21"/>
  <c r="AH241" i="21"/>
  <c r="AH240" i="21"/>
  <c r="AH239" i="21"/>
  <c r="AH238" i="21"/>
  <c r="AH237" i="21"/>
  <c r="AH236" i="21"/>
  <c r="AH235" i="21"/>
  <c r="AH234" i="21"/>
  <c r="AH233" i="21"/>
  <c r="AH232" i="21"/>
  <c r="AH231" i="21"/>
  <c r="AH230" i="21"/>
  <c r="AH229" i="21"/>
  <c r="AH228" i="21"/>
  <c r="AH227" i="21"/>
  <c r="AH226" i="21"/>
  <c r="AH225" i="21"/>
  <c r="AH224" i="21"/>
  <c r="AH223" i="21"/>
  <c r="AH222" i="21"/>
  <c r="AH221" i="21"/>
  <c r="AH220" i="21"/>
  <c r="AH219" i="21"/>
  <c r="AH218" i="21"/>
  <c r="AH217" i="21"/>
  <c r="AH216" i="21"/>
  <c r="AH215" i="21"/>
  <c r="AH214" i="21"/>
  <c r="AH213" i="21"/>
  <c r="AH212" i="21"/>
  <c r="AH211" i="21"/>
  <c r="AH210" i="21"/>
  <c r="AH209" i="21"/>
  <c r="AH208" i="21"/>
  <c r="AH207" i="21"/>
  <c r="AH206" i="21"/>
  <c r="AH205" i="21"/>
  <c r="AH204" i="21"/>
  <c r="AH203" i="21"/>
  <c r="AH202" i="21"/>
  <c r="AH201" i="21"/>
  <c r="AH200" i="21"/>
  <c r="AH199" i="21"/>
  <c r="AH198" i="21"/>
  <c r="AH197" i="21"/>
  <c r="AH196" i="21"/>
  <c r="AH195" i="21"/>
  <c r="AH194" i="21"/>
  <c r="AH193" i="21"/>
  <c r="AH192" i="21"/>
  <c r="AH191" i="21"/>
  <c r="AH190" i="21"/>
  <c r="AH189" i="21"/>
  <c r="AH188" i="21"/>
  <c r="AH187" i="21"/>
  <c r="AH186" i="21"/>
  <c r="AH185" i="21"/>
  <c r="AH184" i="21"/>
  <c r="AH183" i="21"/>
  <c r="AH182" i="21"/>
  <c r="AH181" i="21"/>
  <c r="AH180" i="21"/>
  <c r="AH179" i="21"/>
  <c r="AH178" i="21"/>
  <c r="AH177" i="21"/>
  <c r="AH176" i="21"/>
  <c r="AH175" i="21"/>
  <c r="AH174" i="21"/>
  <c r="AH173" i="21"/>
  <c r="AH172" i="21"/>
  <c r="AH171" i="21"/>
  <c r="AH170" i="21"/>
  <c r="AH169" i="21"/>
  <c r="AH168" i="21"/>
  <c r="AH167" i="21"/>
  <c r="AH166" i="21"/>
  <c r="AH165" i="21"/>
  <c r="AH164" i="21"/>
  <c r="AH163" i="21"/>
  <c r="AH162" i="21"/>
  <c r="AH161" i="21"/>
  <c r="AH160" i="21"/>
  <c r="AH159" i="21"/>
  <c r="AH158" i="21"/>
  <c r="AH157" i="21"/>
  <c r="AH156" i="21"/>
  <c r="AH155" i="21"/>
  <c r="AH154" i="21"/>
  <c r="AH153" i="21"/>
  <c r="AH152" i="21"/>
  <c r="AH151" i="21"/>
  <c r="AH150" i="21"/>
  <c r="AH149" i="21"/>
  <c r="AH148" i="21"/>
  <c r="AH147" i="21"/>
  <c r="AH146" i="21"/>
  <c r="AH145" i="21"/>
  <c r="AH144" i="21"/>
  <c r="AH143" i="21"/>
  <c r="AH142" i="21"/>
  <c r="AH141" i="21"/>
  <c r="AH140" i="21"/>
  <c r="AH139" i="21"/>
  <c r="AH138" i="21"/>
  <c r="AH137" i="21"/>
  <c r="AH136" i="21"/>
  <c r="AH135" i="21"/>
  <c r="AH134" i="21"/>
  <c r="AH133" i="21"/>
  <c r="AH132" i="21"/>
  <c r="AH131" i="21"/>
  <c r="AH130" i="21"/>
  <c r="AH129" i="21"/>
  <c r="AH128" i="21"/>
  <c r="AH127" i="21"/>
  <c r="AH126" i="21"/>
  <c r="AH125" i="21"/>
  <c r="AH124" i="21"/>
  <c r="AH123" i="21"/>
  <c r="AH122" i="21"/>
  <c r="AH121" i="21"/>
  <c r="AH120" i="21"/>
  <c r="AH119" i="21"/>
  <c r="AH118" i="21"/>
  <c r="AH117" i="21"/>
  <c r="AH116" i="21"/>
  <c r="AH115" i="21"/>
  <c r="AH114" i="21"/>
  <c r="AH113" i="21"/>
  <c r="AH112" i="21"/>
  <c r="AH111" i="21"/>
  <c r="AH110" i="21"/>
  <c r="AH109" i="21"/>
  <c r="AH108" i="21"/>
  <c r="AH107" i="21"/>
  <c r="AH106" i="21"/>
  <c r="AH105" i="21"/>
  <c r="AH104" i="21"/>
  <c r="AH103" i="21"/>
  <c r="AH102" i="21"/>
  <c r="AH101" i="21"/>
  <c r="AH100" i="21"/>
  <c r="AH99" i="21"/>
  <c r="AH98" i="21"/>
  <c r="AH97" i="21"/>
  <c r="AH96" i="21"/>
  <c r="AH95" i="21"/>
  <c r="AH94" i="21"/>
  <c r="AH93" i="21"/>
  <c r="AH92" i="21"/>
  <c r="AH91" i="21"/>
  <c r="AH90" i="21"/>
  <c r="AH89" i="21"/>
  <c r="AH88" i="21"/>
  <c r="AH87" i="21"/>
  <c r="AH86" i="21"/>
  <c r="AH85" i="21"/>
  <c r="AH84" i="21"/>
  <c r="AH83" i="21"/>
  <c r="AH82" i="21"/>
  <c r="AH81" i="21"/>
  <c r="AH80" i="21"/>
  <c r="AH79" i="21"/>
  <c r="AH78" i="21"/>
  <c r="AH77" i="21"/>
  <c r="AH76" i="21"/>
  <c r="AH75" i="21"/>
  <c r="AH74" i="21"/>
  <c r="AH73" i="21"/>
  <c r="AH72" i="21"/>
  <c r="AH71" i="21"/>
  <c r="AH70" i="21"/>
  <c r="AH69" i="21"/>
  <c r="AH68" i="21"/>
  <c r="AH67" i="21"/>
  <c r="AH66" i="21"/>
  <c r="AH65" i="21"/>
  <c r="AH64" i="21"/>
  <c r="AH63" i="21"/>
  <c r="AH62" i="21"/>
  <c r="AH61" i="21"/>
  <c r="AH60" i="21"/>
  <c r="AH59" i="21"/>
  <c r="AH58" i="21"/>
  <c r="AH57" i="21"/>
  <c r="AH56" i="21"/>
  <c r="AH55" i="21"/>
  <c r="AH54" i="21"/>
  <c r="AH53" i="21"/>
  <c r="AH52" i="21"/>
  <c r="AH51" i="21"/>
  <c r="AH50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4" i="21"/>
  <c r="AH23" i="21"/>
  <c r="AH22" i="21"/>
  <c r="AH21" i="21"/>
  <c r="AH20" i="21"/>
  <c r="AH19" i="21"/>
  <c r="AH500" i="22"/>
  <c r="AH499" i="22"/>
  <c r="AH498" i="22"/>
  <c r="AH497" i="22"/>
  <c r="AH496" i="22"/>
  <c r="AH495" i="22"/>
  <c r="AH494" i="22"/>
  <c r="AH493" i="22"/>
  <c r="AH492" i="22"/>
  <c r="AH491" i="22"/>
  <c r="AH490" i="22"/>
  <c r="AH489" i="22"/>
  <c r="AH488" i="22"/>
  <c r="AH487" i="22"/>
  <c r="AH486" i="22"/>
  <c r="AH485" i="22"/>
  <c r="AH484" i="22"/>
  <c r="AH483" i="22"/>
  <c r="AH482" i="22"/>
  <c r="AH481" i="22"/>
  <c r="AH480" i="22"/>
  <c r="AH479" i="22"/>
  <c r="AH478" i="22"/>
  <c r="AH477" i="22"/>
  <c r="AH476" i="22"/>
  <c r="AH475" i="22"/>
  <c r="AH474" i="22"/>
  <c r="AH473" i="22"/>
  <c r="AH472" i="22"/>
  <c r="AH471" i="22"/>
  <c r="AH470" i="22"/>
  <c r="AH469" i="22"/>
  <c r="AH468" i="22"/>
  <c r="AH467" i="22"/>
  <c r="AH466" i="22"/>
  <c r="AH465" i="22"/>
  <c r="AH464" i="22"/>
  <c r="AH463" i="22"/>
  <c r="AH462" i="22"/>
  <c r="AH461" i="22"/>
  <c r="AH460" i="22"/>
  <c r="AH459" i="22"/>
  <c r="AH458" i="22"/>
  <c r="AH457" i="22"/>
  <c r="AH456" i="22"/>
  <c r="AH455" i="22"/>
  <c r="AH454" i="22"/>
  <c r="AH453" i="22"/>
  <c r="AH452" i="22"/>
  <c r="AH451" i="22"/>
  <c r="AH450" i="22"/>
  <c r="AH449" i="22"/>
  <c r="AH448" i="22"/>
  <c r="AH447" i="22"/>
  <c r="AH446" i="22"/>
  <c r="AH445" i="22"/>
  <c r="AH444" i="22"/>
  <c r="AH443" i="22"/>
  <c r="AH442" i="22"/>
  <c r="AH441" i="22"/>
  <c r="AH440" i="22"/>
  <c r="AH439" i="22"/>
  <c r="AH438" i="22"/>
  <c r="AH437" i="22"/>
  <c r="AH436" i="22"/>
  <c r="AH435" i="22"/>
  <c r="AH434" i="22"/>
  <c r="AH433" i="22"/>
  <c r="AH432" i="22"/>
  <c r="AH431" i="22"/>
  <c r="AH430" i="22"/>
  <c r="AH429" i="22"/>
  <c r="AH428" i="22"/>
  <c r="AH427" i="22"/>
  <c r="AH426" i="22"/>
  <c r="AH425" i="22"/>
  <c r="AH424" i="22"/>
  <c r="AH423" i="22"/>
  <c r="AH422" i="22"/>
  <c r="AH421" i="22"/>
  <c r="AH420" i="22"/>
  <c r="AH419" i="22"/>
  <c r="AH418" i="22"/>
  <c r="AH417" i="22"/>
  <c r="AH416" i="22"/>
  <c r="AH415" i="22"/>
  <c r="AH414" i="22"/>
  <c r="AH413" i="22"/>
  <c r="AH412" i="22"/>
  <c r="AH411" i="22"/>
  <c r="AH410" i="22"/>
  <c r="AH409" i="22"/>
  <c r="AH408" i="22"/>
  <c r="AH407" i="22"/>
  <c r="AH406" i="22"/>
  <c r="AH405" i="22"/>
  <c r="AH404" i="22"/>
  <c r="AH403" i="22"/>
  <c r="AH402" i="22"/>
  <c r="AH401" i="22"/>
  <c r="AH400" i="22"/>
  <c r="AH399" i="22"/>
  <c r="AH398" i="22"/>
  <c r="AH397" i="22"/>
  <c r="AH396" i="22"/>
  <c r="AH395" i="22"/>
  <c r="AH394" i="22"/>
  <c r="AH393" i="22"/>
  <c r="AH392" i="22"/>
  <c r="AH391" i="22"/>
  <c r="AH390" i="22"/>
  <c r="AH389" i="22"/>
  <c r="AH388" i="22"/>
  <c r="AH387" i="22"/>
  <c r="AH386" i="22"/>
  <c r="AH385" i="22"/>
  <c r="AH384" i="22"/>
  <c r="AH383" i="22"/>
  <c r="AH382" i="22"/>
  <c r="AH381" i="22"/>
  <c r="AH380" i="22"/>
  <c r="AH379" i="22"/>
  <c r="AH378" i="22"/>
  <c r="AH377" i="22"/>
  <c r="AH376" i="22"/>
  <c r="AH375" i="22"/>
  <c r="AH374" i="22"/>
  <c r="AH373" i="22"/>
  <c r="AH372" i="22"/>
  <c r="AH371" i="22"/>
  <c r="AH370" i="22"/>
  <c r="AH369" i="22"/>
  <c r="AH368" i="22"/>
  <c r="AH367" i="22"/>
  <c r="AH366" i="22"/>
  <c r="AH365" i="22"/>
  <c r="AH364" i="22"/>
  <c r="AH363" i="22"/>
  <c r="AH362" i="22"/>
  <c r="AH361" i="22"/>
  <c r="AH360" i="22"/>
  <c r="AH359" i="22"/>
  <c r="AH358" i="22"/>
  <c r="AH357" i="22"/>
  <c r="AH356" i="22"/>
  <c r="AH355" i="22"/>
  <c r="AH354" i="22"/>
  <c r="AH353" i="22"/>
  <c r="AH352" i="22"/>
  <c r="AH351" i="22"/>
  <c r="AH350" i="22"/>
  <c r="AH349" i="22"/>
  <c r="AH348" i="22"/>
  <c r="AH347" i="22"/>
  <c r="AH346" i="22"/>
  <c r="AH345" i="22"/>
  <c r="AH344" i="22"/>
  <c r="AH343" i="22"/>
  <c r="AH342" i="22"/>
  <c r="AH341" i="22"/>
  <c r="AH340" i="22"/>
  <c r="AH339" i="22"/>
  <c r="AH338" i="22"/>
  <c r="AH337" i="22"/>
  <c r="AH336" i="22"/>
  <c r="AH335" i="22"/>
  <c r="AH334" i="22"/>
  <c r="AH333" i="22"/>
  <c r="AH332" i="22"/>
  <c r="AH331" i="22"/>
  <c r="AH330" i="22"/>
  <c r="AH329" i="22"/>
  <c r="AH328" i="22"/>
  <c r="AH327" i="22"/>
  <c r="AH326" i="22"/>
  <c r="AH325" i="22"/>
  <c r="AH324" i="22"/>
  <c r="AH323" i="22"/>
  <c r="AH322" i="22"/>
  <c r="AH321" i="22"/>
  <c r="AH320" i="22"/>
  <c r="AH319" i="22"/>
  <c r="AH318" i="22"/>
  <c r="AH317" i="22"/>
  <c r="AH316" i="22"/>
  <c r="AH315" i="22"/>
  <c r="AH314" i="22"/>
  <c r="AH313" i="22"/>
  <c r="AH312" i="22"/>
  <c r="AH311" i="22"/>
  <c r="AH310" i="22"/>
  <c r="AH309" i="22"/>
  <c r="AH308" i="22"/>
  <c r="AH307" i="22"/>
  <c r="AH306" i="22"/>
  <c r="AH305" i="22"/>
  <c r="AH304" i="22"/>
  <c r="AH303" i="22"/>
  <c r="AH302" i="22"/>
  <c r="AH301" i="22"/>
  <c r="AH300" i="22"/>
  <c r="AH299" i="22"/>
  <c r="AH298" i="22"/>
  <c r="AH297" i="22"/>
  <c r="AH296" i="22"/>
  <c r="AH295" i="22"/>
  <c r="AH294" i="22"/>
  <c r="AH293" i="22"/>
  <c r="AH292" i="22"/>
  <c r="AH291" i="22"/>
  <c r="AH290" i="22"/>
  <c r="AH289" i="22"/>
  <c r="AH288" i="22"/>
  <c r="AH287" i="22"/>
  <c r="AH286" i="22"/>
  <c r="AH285" i="22"/>
  <c r="AH284" i="22"/>
  <c r="AH283" i="22"/>
  <c r="AH282" i="22"/>
  <c r="AH281" i="22"/>
  <c r="AH280" i="22"/>
  <c r="AH279" i="22"/>
  <c r="AH278" i="22"/>
  <c r="AH277" i="22"/>
  <c r="AH276" i="22"/>
  <c r="AH275" i="22"/>
  <c r="AH274" i="22"/>
  <c r="AH273" i="22"/>
  <c r="AH272" i="22"/>
  <c r="AH271" i="22"/>
  <c r="AH270" i="22"/>
  <c r="AH269" i="22"/>
  <c r="AH268" i="22"/>
  <c r="AH267" i="22"/>
  <c r="AH266" i="22"/>
  <c r="AH265" i="22"/>
  <c r="AH264" i="22"/>
  <c r="AH263" i="22"/>
  <c r="AH262" i="22"/>
  <c r="AH261" i="22"/>
  <c r="AH260" i="22"/>
  <c r="AH259" i="22"/>
  <c r="AH258" i="22"/>
  <c r="AH257" i="22"/>
  <c r="AH256" i="22"/>
  <c r="AH255" i="22"/>
  <c r="AH254" i="22"/>
  <c r="AH253" i="22"/>
  <c r="AH252" i="22"/>
  <c r="AH251" i="22"/>
  <c r="AH250" i="22"/>
  <c r="AH249" i="22"/>
  <c r="AH248" i="22"/>
  <c r="AH247" i="22"/>
  <c r="AH246" i="22"/>
  <c r="AH245" i="22"/>
  <c r="AH244" i="22"/>
  <c r="AH243" i="22"/>
  <c r="AH242" i="22"/>
  <c r="AH241" i="22"/>
  <c r="AH240" i="22"/>
  <c r="AH239" i="22"/>
  <c r="AH238" i="22"/>
  <c r="AH237" i="22"/>
  <c r="AH236" i="22"/>
  <c r="AH235" i="22"/>
  <c r="AH234" i="22"/>
  <c r="AH233" i="22"/>
  <c r="AH232" i="22"/>
  <c r="AH231" i="22"/>
  <c r="AH230" i="22"/>
  <c r="AH229" i="22"/>
  <c r="AH228" i="22"/>
  <c r="AH227" i="22"/>
  <c r="AH226" i="22"/>
  <c r="AH225" i="22"/>
  <c r="AH224" i="22"/>
  <c r="AH223" i="22"/>
  <c r="AH222" i="22"/>
  <c r="AH221" i="22"/>
  <c r="AH220" i="22"/>
  <c r="AH219" i="22"/>
  <c r="AH218" i="22"/>
  <c r="AH217" i="22"/>
  <c r="AH216" i="22"/>
  <c r="AH215" i="22"/>
  <c r="AH214" i="22"/>
  <c r="AH213" i="22"/>
  <c r="AH212" i="22"/>
  <c r="AH211" i="22"/>
  <c r="AH210" i="22"/>
  <c r="AH209" i="22"/>
  <c r="AH208" i="22"/>
  <c r="AH207" i="22"/>
  <c r="AH206" i="22"/>
  <c r="AH205" i="22"/>
  <c r="AH204" i="22"/>
  <c r="AH203" i="22"/>
  <c r="AH202" i="22"/>
  <c r="AH201" i="22"/>
  <c r="AH200" i="22"/>
  <c r="AH199" i="22"/>
  <c r="AH198" i="22"/>
  <c r="AH197" i="22"/>
  <c r="AH196" i="22"/>
  <c r="AH195" i="22"/>
  <c r="AH194" i="22"/>
  <c r="AH193" i="22"/>
  <c r="AH192" i="22"/>
  <c r="AH191" i="22"/>
  <c r="AH190" i="22"/>
  <c r="AH189" i="22"/>
  <c r="AH188" i="22"/>
  <c r="AH187" i="22"/>
  <c r="AH186" i="22"/>
  <c r="AH185" i="22"/>
  <c r="AH184" i="22"/>
  <c r="AH183" i="22"/>
  <c r="AH182" i="22"/>
  <c r="AH181" i="22"/>
  <c r="AH180" i="22"/>
  <c r="AH179" i="22"/>
  <c r="AH178" i="22"/>
  <c r="AH177" i="22"/>
  <c r="AH176" i="22"/>
  <c r="AH175" i="22"/>
  <c r="AH174" i="22"/>
  <c r="AH173" i="22"/>
  <c r="AH172" i="22"/>
  <c r="AH171" i="22"/>
  <c r="AH170" i="22"/>
  <c r="AH169" i="22"/>
  <c r="AH168" i="22"/>
  <c r="AH167" i="22"/>
  <c r="AH166" i="22"/>
  <c r="AH165" i="22"/>
  <c r="AH164" i="22"/>
  <c r="AH163" i="22"/>
  <c r="AH162" i="22"/>
  <c r="AH161" i="22"/>
  <c r="AH160" i="22"/>
  <c r="AH159" i="22"/>
  <c r="AH158" i="22"/>
  <c r="AH157" i="22"/>
  <c r="AH156" i="22"/>
  <c r="AH155" i="22"/>
  <c r="AH154" i="22"/>
  <c r="AH153" i="22"/>
  <c r="AH152" i="22"/>
  <c r="AH151" i="22"/>
  <c r="AH150" i="22"/>
  <c r="AH149" i="22"/>
  <c r="AH148" i="22"/>
  <c r="AH147" i="22"/>
  <c r="AH146" i="22"/>
  <c r="AH145" i="22"/>
  <c r="AH144" i="22"/>
  <c r="AH143" i="22"/>
  <c r="AH142" i="22"/>
  <c r="AH141" i="22"/>
  <c r="AH140" i="22"/>
  <c r="AH139" i="22"/>
  <c r="AH138" i="22"/>
  <c r="AH137" i="22"/>
  <c r="AH136" i="22"/>
  <c r="AH135" i="22"/>
  <c r="AH134" i="22"/>
  <c r="AH133" i="22"/>
  <c r="AH132" i="22"/>
  <c r="AH131" i="22"/>
  <c r="AH130" i="22"/>
  <c r="AH129" i="22"/>
  <c r="AH128" i="22"/>
  <c r="AH127" i="22"/>
  <c r="AH126" i="22"/>
  <c r="AH125" i="22"/>
  <c r="AH124" i="22"/>
  <c r="AH123" i="22"/>
  <c r="AH122" i="22"/>
  <c r="AH121" i="22"/>
  <c r="AH120" i="22"/>
  <c r="AH119" i="22"/>
  <c r="AH118" i="22"/>
  <c r="AH117" i="22"/>
  <c r="AH116" i="22"/>
  <c r="AH115" i="22"/>
  <c r="AH114" i="22"/>
  <c r="AH113" i="22"/>
  <c r="AH112" i="22"/>
  <c r="AH111" i="22"/>
  <c r="AH110" i="22"/>
  <c r="AH109" i="22"/>
  <c r="AH108" i="22"/>
  <c r="AH107" i="22"/>
  <c r="AH106" i="22"/>
  <c r="AH105" i="22"/>
  <c r="AH104" i="22"/>
  <c r="AH103" i="22"/>
  <c r="AH102" i="22"/>
  <c r="AH101" i="22"/>
  <c r="AH100" i="22"/>
  <c r="AH99" i="22"/>
  <c r="AH98" i="22"/>
  <c r="AH97" i="22"/>
  <c r="AH96" i="22"/>
  <c r="AH95" i="22"/>
  <c r="AH94" i="22"/>
  <c r="AH93" i="22"/>
  <c r="AH92" i="22"/>
  <c r="AH91" i="22"/>
  <c r="AH90" i="22"/>
  <c r="AH89" i="22"/>
  <c r="AH88" i="22"/>
  <c r="AH87" i="22"/>
  <c r="AH86" i="22"/>
  <c r="AH85" i="22"/>
  <c r="AH84" i="22"/>
  <c r="AH83" i="22"/>
  <c r="AH82" i="22"/>
  <c r="AH81" i="22"/>
  <c r="AH80" i="22"/>
  <c r="AH79" i="22"/>
  <c r="AH78" i="22"/>
  <c r="AH77" i="22"/>
  <c r="AH76" i="22"/>
  <c r="AH75" i="22"/>
  <c r="AH74" i="22"/>
  <c r="AH73" i="22"/>
  <c r="AH72" i="22"/>
  <c r="AH71" i="22"/>
  <c r="AH70" i="22"/>
  <c r="AH69" i="22"/>
  <c r="AH68" i="22"/>
  <c r="AH67" i="22"/>
  <c r="AH66" i="22"/>
  <c r="AH65" i="22"/>
  <c r="AH64" i="22"/>
  <c r="AH63" i="22"/>
  <c r="AH62" i="22"/>
  <c r="AH61" i="22"/>
  <c r="AH60" i="22"/>
  <c r="AH59" i="22"/>
  <c r="AH58" i="22"/>
  <c r="AH57" i="22"/>
  <c r="AH56" i="22"/>
  <c r="AH55" i="22"/>
  <c r="AH54" i="22"/>
  <c r="AH53" i="22"/>
  <c r="AH52" i="22"/>
  <c r="AH51" i="22"/>
  <c r="AH50" i="22"/>
  <c r="AH49" i="22"/>
  <c r="AH48" i="22"/>
  <c r="AH47" i="22"/>
  <c r="AH46" i="22"/>
  <c r="AH45" i="22"/>
  <c r="AH44" i="22"/>
  <c r="AH43" i="22"/>
  <c r="AH42" i="22"/>
  <c r="AH41" i="22"/>
  <c r="AH40" i="22"/>
  <c r="AH39" i="22"/>
  <c r="AH38" i="22"/>
  <c r="AH37" i="22"/>
  <c r="AH36" i="22"/>
  <c r="AH35" i="22"/>
  <c r="AH34" i="22"/>
  <c r="AH33" i="22"/>
  <c r="AH32" i="22"/>
  <c r="AH31" i="22"/>
  <c r="AH30" i="22"/>
  <c r="AH29" i="22"/>
  <c r="AH28" i="22"/>
  <c r="AH27" i="22"/>
  <c r="AH26" i="22"/>
  <c r="AH25" i="22"/>
  <c r="AH24" i="22"/>
  <c r="AH23" i="22"/>
  <c r="AH22" i="22"/>
  <c r="AH21" i="22"/>
  <c r="AH20" i="22"/>
  <c r="AH19" i="22"/>
  <c r="AH20" i="23"/>
  <c r="AH21" i="23"/>
  <c r="AH22" i="23"/>
  <c r="AH23" i="23"/>
  <c r="AH24" i="23"/>
  <c r="AH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H107" i="23"/>
  <c r="AH108" i="23"/>
  <c r="AH109" i="23"/>
  <c r="AH110" i="23"/>
  <c r="AH111" i="23"/>
  <c r="AH112" i="23"/>
  <c r="AH113" i="23"/>
  <c r="AH114" i="23"/>
  <c r="AH115" i="23"/>
  <c r="AH116" i="23"/>
  <c r="AH117" i="23"/>
  <c r="AH118" i="23"/>
  <c r="AH119" i="23"/>
  <c r="AH120" i="23"/>
  <c r="AH121" i="23"/>
  <c r="AH122" i="23"/>
  <c r="AH123" i="23"/>
  <c r="AH124" i="23"/>
  <c r="AH125" i="23"/>
  <c r="AH126" i="23"/>
  <c r="AH127" i="23"/>
  <c r="AH128" i="23"/>
  <c r="AH129" i="23"/>
  <c r="AH130" i="23"/>
  <c r="AH131" i="23"/>
  <c r="AH132" i="23"/>
  <c r="AH133" i="23"/>
  <c r="AH134" i="23"/>
  <c r="AH135" i="23"/>
  <c r="AH136" i="23"/>
  <c r="AH137" i="23"/>
  <c r="AH138" i="23"/>
  <c r="AH139" i="23"/>
  <c r="AH140" i="23"/>
  <c r="AH141" i="23"/>
  <c r="AH142" i="23"/>
  <c r="AH143" i="23"/>
  <c r="AH144" i="23"/>
  <c r="AH145" i="23"/>
  <c r="AH146" i="23"/>
  <c r="AH147" i="23"/>
  <c r="AH148" i="23"/>
  <c r="AH149" i="23"/>
  <c r="AH150" i="23"/>
  <c r="AH151" i="23"/>
  <c r="AH152" i="23"/>
  <c r="AH153" i="23"/>
  <c r="AH154" i="23"/>
  <c r="AH155" i="23"/>
  <c r="AH156" i="23"/>
  <c r="AH157" i="23"/>
  <c r="AH158" i="23"/>
  <c r="AH159" i="23"/>
  <c r="AH160" i="23"/>
  <c r="AH161" i="23"/>
  <c r="AH162" i="23"/>
  <c r="AH163" i="23"/>
  <c r="AH164" i="23"/>
  <c r="AH165" i="23"/>
  <c r="AH166" i="23"/>
  <c r="AH167" i="23"/>
  <c r="AH168" i="23"/>
  <c r="AH169" i="23"/>
  <c r="AH170" i="23"/>
  <c r="AH171" i="23"/>
  <c r="AH172" i="23"/>
  <c r="AH173" i="23"/>
  <c r="AH174" i="23"/>
  <c r="AH175" i="23"/>
  <c r="AH176" i="23"/>
  <c r="AH177" i="23"/>
  <c r="AH178" i="23"/>
  <c r="AH179" i="23"/>
  <c r="AH180" i="23"/>
  <c r="AH181" i="23"/>
  <c r="AH182" i="23"/>
  <c r="AH183" i="23"/>
  <c r="AH184" i="23"/>
  <c r="AH185" i="23"/>
  <c r="AH186" i="23"/>
  <c r="AH187" i="23"/>
  <c r="AH188" i="23"/>
  <c r="AH189" i="23"/>
  <c r="AH190" i="23"/>
  <c r="AH191" i="23"/>
  <c r="AH192" i="23"/>
  <c r="AH193" i="23"/>
  <c r="AH194" i="23"/>
  <c r="AH195" i="23"/>
  <c r="AH196" i="23"/>
  <c r="AH197" i="23"/>
  <c r="AH198" i="23"/>
  <c r="AH199" i="23"/>
  <c r="AH200" i="23"/>
  <c r="AH201" i="23"/>
  <c r="AH202" i="23"/>
  <c r="AH203" i="23"/>
  <c r="AH204" i="23"/>
  <c r="AH205" i="23"/>
  <c r="AH206" i="23"/>
  <c r="AH207" i="23"/>
  <c r="AH208" i="23"/>
  <c r="AH209" i="23"/>
  <c r="AH210" i="23"/>
  <c r="AH211" i="23"/>
  <c r="AH212" i="23"/>
  <c r="AH213" i="23"/>
  <c r="AH214" i="23"/>
  <c r="AH215" i="23"/>
  <c r="AH216" i="23"/>
  <c r="AH217" i="23"/>
  <c r="AH218" i="23"/>
  <c r="AH219" i="23"/>
  <c r="AH220" i="23"/>
  <c r="AH221" i="23"/>
  <c r="AH222" i="23"/>
  <c r="AH223" i="23"/>
  <c r="AH224" i="23"/>
  <c r="AH225" i="23"/>
  <c r="AH226" i="23"/>
  <c r="AH227" i="23"/>
  <c r="AH228" i="23"/>
  <c r="AH229" i="23"/>
  <c r="AH230" i="23"/>
  <c r="AH231" i="23"/>
  <c r="AH232" i="23"/>
  <c r="AH233" i="23"/>
  <c r="AH234" i="23"/>
  <c r="AH235" i="23"/>
  <c r="AH236" i="23"/>
  <c r="AH237" i="23"/>
  <c r="AH238" i="23"/>
  <c r="AH239" i="23"/>
  <c r="AH240" i="23"/>
  <c r="AH241" i="23"/>
  <c r="AH242" i="23"/>
  <c r="AH243" i="23"/>
  <c r="AH244" i="23"/>
  <c r="AH245" i="23"/>
  <c r="AH246" i="23"/>
  <c r="AH247" i="23"/>
  <c r="AH248" i="23"/>
  <c r="AH249" i="23"/>
  <c r="AH250" i="23"/>
  <c r="AH251" i="23"/>
  <c r="AH252" i="23"/>
  <c r="AH253" i="23"/>
  <c r="AH254" i="23"/>
  <c r="AH255" i="23"/>
  <c r="AH256" i="23"/>
  <c r="AH257" i="23"/>
  <c r="AH258" i="23"/>
  <c r="AH259" i="23"/>
  <c r="AH260" i="23"/>
  <c r="AH261" i="23"/>
  <c r="AH262" i="23"/>
  <c r="AH263" i="23"/>
  <c r="AH264" i="23"/>
  <c r="AH265" i="23"/>
  <c r="AH266" i="23"/>
  <c r="AH267" i="23"/>
  <c r="AH268" i="23"/>
  <c r="AH269" i="23"/>
  <c r="AH270" i="23"/>
  <c r="AH271" i="23"/>
  <c r="AH272" i="23"/>
  <c r="AH273" i="23"/>
  <c r="AH274" i="23"/>
  <c r="AH275" i="23"/>
  <c r="AH276" i="23"/>
  <c r="AH277" i="23"/>
  <c r="AH278" i="23"/>
  <c r="AH279" i="23"/>
  <c r="AH280" i="23"/>
  <c r="AH281" i="23"/>
  <c r="AH282" i="23"/>
  <c r="AH283" i="23"/>
  <c r="AH284" i="23"/>
  <c r="AH285" i="23"/>
  <c r="AH286" i="23"/>
  <c r="AH287" i="23"/>
  <c r="AH288" i="23"/>
  <c r="AH289" i="23"/>
  <c r="AH290" i="23"/>
  <c r="AH291" i="23"/>
  <c r="AH292" i="23"/>
  <c r="AH293" i="23"/>
  <c r="AH294" i="23"/>
  <c r="AH295" i="23"/>
  <c r="AH296" i="23"/>
  <c r="AH297" i="23"/>
  <c r="AH298" i="23"/>
  <c r="AH299" i="23"/>
  <c r="AH300" i="23"/>
  <c r="AH301" i="23"/>
  <c r="AH302" i="23"/>
  <c r="AH303" i="23"/>
  <c r="AH304" i="23"/>
  <c r="AH305" i="23"/>
  <c r="AH306" i="23"/>
  <c r="AH307" i="23"/>
  <c r="AH308" i="23"/>
  <c r="AH309" i="23"/>
  <c r="AH310" i="23"/>
  <c r="AH311" i="23"/>
  <c r="AH312" i="23"/>
  <c r="AH313" i="23"/>
  <c r="AH314" i="23"/>
  <c r="AH315" i="23"/>
  <c r="AH316" i="23"/>
  <c r="AH317" i="23"/>
  <c r="AH318" i="23"/>
  <c r="AH319" i="23"/>
  <c r="AH320" i="23"/>
  <c r="AH321" i="23"/>
  <c r="AH322" i="23"/>
  <c r="AH323" i="23"/>
  <c r="AH324" i="23"/>
  <c r="AH325" i="23"/>
  <c r="AH326" i="23"/>
  <c r="AH327" i="23"/>
  <c r="AH328" i="23"/>
  <c r="AH329" i="23"/>
  <c r="AH330" i="23"/>
  <c r="AH331" i="23"/>
  <c r="AH332" i="23"/>
  <c r="AH333" i="23"/>
  <c r="AH334" i="23"/>
  <c r="AH335" i="23"/>
  <c r="AH336" i="23"/>
  <c r="AH337" i="23"/>
  <c r="AH338" i="23"/>
  <c r="AH339" i="23"/>
  <c r="AH340" i="23"/>
  <c r="AH341" i="23"/>
  <c r="AH342" i="23"/>
  <c r="AH343" i="23"/>
  <c r="AH344" i="23"/>
  <c r="AH345" i="23"/>
  <c r="AH346" i="23"/>
  <c r="AH347" i="23"/>
  <c r="AH348" i="23"/>
  <c r="AH349" i="23"/>
  <c r="AH350" i="23"/>
  <c r="AH351" i="23"/>
  <c r="AH352" i="23"/>
  <c r="AH353" i="23"/>
  <c r="AH354" i="23"/>
  <c r="AH355" i="23"/>
  <c r="AH356" i="23"/>
  <c r="AH357" i="23"/>
  <c r="AH358" i="23"/>
  <c r="AH359" i="23"/>
  <c r="AH360" i="23"/>
  <c r="AH361" i="23"/>
  <c r="AH362" i="23"/>
  <c r="AH363" i="23"/>
  <c r="AH364" i="23"/>
  <c r="AH365" i="23"/>
  <c r="AH366" i="23"/>
  <c r="AH367" i="23"/>
  <c r="AH368" i="23"/>
  <c r="AH369" i="23"/>
  <c r="AH370" i="23"/>
  <c r="AH371" i="23"/>
  <c r="AH372" i="23"/>
  <c r="AH373" i="23"/>
  <c r="AH374" i="23"/>
  <c r="AH375" i="23"/>
  <c r="AH376" i="23"/>
  <c r="AH377" i="23"/>
  <c r="AH378" i="23"/>
  <c r="AH379" i="23"/>
  <c r="AH380" i="23"/>
  <c r="AH381" i="23"/>
  <c r="AH382" i="23"/>
  <c r="AH383" i="23"/>
  <c r="AH384" i="23"/>
  <c r="AH385" i="23"/>
  <c r="AH386" i="23"/>
  <c r="AH387" i="23"/>
  <c r="AH388" i="23"/>
  <c r="AH389" i="23"/>
  <c r="AH390" i="23"/>
  <c r="AH391" i="23"/>
  <c r="AH392" i="23"/>
  <c r="AH393" i="23"/>
  <c r="AH394" i="23"/>
  <c r="AH395" i="23"/>
  <c r="AH396" i="23"/>
  <c r="AH397" i="23"/>
  <c r="AH398" i="23"/>
  <c r="AH399" i="23"/>
  <c r="AH400" i="23"/>
  <c r="AH401" i="23"/>
  <c r="AH402" i="23"/>
  <c r="AH403" i="23"/>
  <c r="AH404" i="23"/>
  <c r="AH405" i="23"/>
  <c r="AH406" i="23"/>
  <c r="AH407" i="23"/>
  <c r="AH408" i="23"/>
  <c r="AH409" i="23"/>
  <c r="AH410" i="23"/>
  <c r="AH411" i="23"/>
  <c r="AH412" i="23"/>
  <c r="AH413" i="23"/>
  <c r="AH414" i="23"/>
  <c r="AH415" i="23"/>
  <c r="AH416" i="23"/>
  <c r="AH417" i="23"/>
  <c r="AH418" i="23"/>
  <c r="AH419" i="23"/>
  <c r="AH420" i="23"/>
  <c r="AH421" i="23"/>
  <c r="AH422" i="23"/>
  <c r="AH423" i="23"/>
  <c r="AH424" i="23"/>
  <c r="AH425" i="23"/>
  <c r="AH426" i="23"/>
  <c r="AH427" i="23"/>
  <c r="AH428" i="23"/>
  <c r="AH429" i="23"/>
  <c r="AH430" i="23"/>
  <c r="AH431" i="23"/>
  <c r="AH432" i="23"/>
  <c r="AH433" i="23"/>
  <c r="AH434" i="23"/>
  <c r="AH435" i="23"/>
  <c r="AH436" i="23"/>
  <c r="AH437" i="23"/>
  <c r="AH438" i="23"/>
  <c r="AH439" i="23"/>
  <c r="AH440" i="23"/>
  <c r="AH441" i="23"/>
  <c r="AH442" i="23"/>
  <c r="AH443" i="23"/>
  <c r="AH444" i="23"/>
  <c r="AH445" i="23"/>
  <c r="AH446" i="23"/>
  <c r="AH447" i="23"/>
  <c r="AH448" i="23"/>
  <c r="AH449" i="23"/>
  <c r="AH450" i="23"/>
  <c r="AH451" i="23"/>
  <c r="AH452" i="23"/>
  <c r="AH453" i="23"/>
  <c r="AH454" i="23"/>
  <c r="AH455" i="23"/>
  <c r="AH456" i="23"/>
  <c r="AH457" i="23"/>
  <c r="AH458" i="23"/>
  <c r="AH459" i="23"/>
  <c r="AH460" i="23"/>
  <c r="AH461" i="23"/>
  <c r="AH462" i="23"/>
  <c r="AH463" i="23"/>
  <c r="AH464" i="23"/>
  <c r="AH465" i="23"/>
  <c r="AH466" i="23"/>
  <c r="AH467" i="23"/>
  <c r="AH468" i="23"/>
  <c r="AH469" i="23"/>
  <c r="AH470" i="23"/>
  <c r="AH471" i="23"/>
  <c r="AH472" i="23"/>
  <c r="AH473" i="23"/>
  <c r="AH474" i="23"/>
  <c r="AH475" i="23"/>
  <c r="AH476" i="23"/>
  <c r="AH477" i="23"/>
  <c r="AH478" i="23"/>
  <c r="AH479" i="23"/>
  <c r="AH480" i="23"/>
  <c r="AH481" i="23"/>
  <c r="AH482" i="23"/>
  <c r="AH483" i="23"/>
  <c r="AH484" i="23"/>
  <c r="AH485" i="23"/>
  <c r="AH486" i="23"/>
  <c r="AH487" i="23"/>
  <c r="AH488" i="23"/>
  <c r="AH489" i="23"/>
  <c r="AH490" i="23"/>
  <c r="AH491" i="23"/>
  <c r="AH492" i="23"/>
  <c r="AH493" i="23"/>
  <c r="AH494" i="23"/>
  <c r="AH495" i="23"/>
  <c r="AH496" i="23"/>
  <c r="AH497" i="23"/>
  <c r="AH498" i="23"/>
  <c r="AH499" i="23"/>
  <c r="AH500" i="23"/>
  <c r="AH19" i="23"/>
  <c r="AD14" i="23" l="1"/>
  <c r="AD15" i="23"/>
  <c r="AB20" i="23" l="1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44" i="23"/>
  <c r="AB45" i="23"/>
  <c r="AB46" i="23"/>
  <c r="AB47" i="23"/>
  <c r="AB48" i="23"/>
  <c r="AB49" i="23"/>
  <c r="AB50" i="23"/>
  <c r="AB51" i="23"/>
  <c r="AB52" i="23"/>
  <c r="AB53" i="23"/>
  <c r="AB54" i="23"/>
  <c r="AB55" i="23"/>
  <c r="AB56" i="23"/>
  <c r="AB57" i="23"/>
  <c r="AB58" i="23"/>
  <c r="AB59" i="23"/>
  <c r="AB60" i="23"/>
  <c r="AB61" i="23"/>
  <c r="AB62" i="23"/>
  <c r="AB63" i="23"/>
  <c r="AB64" i="23"/>
  <c r="AB65" i="23"/>
  <c r="AB66" i="23"/>
  <c r="AB67" i="23"/>
  <c r="AB68" i="23"/>
  <c r="AB69" i="23"/>
  <c r="AB70" i="23"/>
  <c r="AB71" i="23"/>
  <c r="AB72" i="23"/>
  <c r="AB73" i="23"/>
  <c r="AB74" i="23"/>
  <c r="AB75" i="23"/>
  <c r="AB76" i="23"/>
  <c r="AB77" i="23"/>
  <c r="AB78" i="23"/>
  <c r="AB79" i="23"/>
  <c r="AB80" i="23"/>
  <c r="AB81" i="23"/>
  <c r="AB82" i="23"/>
  <c r="AB83" i="23"/>
  <c r="AB84" i="23"/>
  <c r="AB85" i="23"/>
  <c r="AB86" i="23"/>
  <c r="AB87" i="23"/>
  <c r="AB88" i="23"/>
  <c r="AB89" i="23"/>
  <c r="AB90" i="23"/>
  <c r="AB91" i="23"/>
  <c r="AB92" i="23"/>
  <c r="AB93" i="23"/>
  <c r="AB94" i="23"/>
  <c r="AB95" i="23"/>
  <c r="AB96" i="23"/>
  <c r="AB97" i="23"/>
  <c r="AB98" i="23"/>
  <c r="AB99" i="23"/>
  <c r="AB100" i="23"/>
  <c r="AB101" i="23"/>
  <c r="AB102" i="23"/>
  <c r="AB103" i="23"/>
  <c r="AB104" i="23"/>
  <c r="AB105" i="23"/>
  <c r="AB106" i="23"/>
  <c r="AB107" i="23"/>
  <c r="AB108" i="23"/>
  <c r="AB109" i="23"/>
  <c r="AB110" i="23"/>
  <c r="AB111" i="23"/>
  <c r="AB112" i="23"/>
  <c r="AB113" i="23"/>
  <c r="AB114" i="23"/>
  <c r="AB115" i="23"/>
  <c r="AB116" i="23"/>
  <c r="AB117" i="23"/>
  <c r="AB118" i="23"/>
  <c r="AB119" i="23"/>
  <c r="AB120" i="23"/>
  <c r="AB121" i="23"/>
  <c r="AB122" i="23"/>
  <c r="AB123" i="23"/>
  <c r="AB124" i="23"/>
  <c r="AB125" i="23"/>
  <c r="AB126" i="23"/>
  <c r="AB127" i="23"/>
  <c r="AB128" i="23"/>
  <c r="AB129" i="23"/>
  <c r="AB130" i="23"/>
  <c r="AB131" i="23"/>
  <c r="AB132" i="23"/>
  <c r="AB133" i="23"/>
  <c r="AB134" i="23"/>
  <c r="AB135" i="23"/>
  <c r="AB136" i="23"/>
  <c r="AB137" i="23"/>
  <c r="AB138" i="23"/>
  <c r="AB139" i="23"/>
  <c r="AB140" i="23"/>
  <c r="AB141" i="23"/>
  <c r="AB142" i="23"/>
  <c r="AB143" i="23"/>
  <c r="AB144" i="23"/>
  <c r="AB145" i="23"/>
  <c r="AB146" i="23"/>
  <c r="AB147" i="23"/>
  <c r="AB148" i="23"/>
  <c r="AB149" i="23"/>
  <c r="AB150" i="23"/>
  <c r="AB151" i="23"/>
  <c r="AB152" i="23"/>
  <c r="AB153" i="23"/>
  <c r="AB154" i="23"/>
  <c r="AB155" i="23"/>
  <c r="AB156" i="23"/>
  <c r="AB157" i="23"/>
  <c r="AB158" i="23"/>
  <c r="AB159" i="23"/>
  <c r="AB160" i="23"/>
  <c r="AB161" i="23"/>
  <c r="AB162" i="23"/>
  <c r="AB163" i="23"/>
  <c r="AB164" i="23"/>
  <c r="AB165" i="23"/>
  <c r="AB166" i="23"/>
  <c r="AB167" i="23"/>
  <c r="AB168" i="23"/>
  <c r="AB169" i="23"/>
  <c r="AB170" i="23"/>
  <c r="AB171" i="23"/>
  <c r="AB172" i="23"/>
  <c r="AB173" i="23"/>
  <c r="AB174" i="23"/>
  <c r="AB175" i="23"/>
  <c r="AB176" i="23"/>
  <c r="AB177" i="23"/>
  <c r="AB178" i="23"/>
  <c r="AB179" i="23"/>
  <c r="AB180" i="23"/>
  <c r="AB181" i="23"/>
  <c r="AB182" i="23"/>
  <c r="AB183" i="23"/>
  <c r="AB184" i="23"/>
  <c r="AB185" i="23"/>
  <c r="AB186" i="23"/>
  <c r="AB187" i="23"/>
  <c r="AB188" i="23"/>
  <c r="AB189" i="23"/>
  <c r="AB190" i="23"/>
  <c r="AB191" i="23"/>
  <c r="AB192" i="23"/>
  <c r="AB193" i="23"/>
  <c r="AB194" i="23"/>
  <c r="AB195" i="23"/>
  <c r="AB196" i="23"/>
  <c r="AB197" i="23"/>
  <c r="AB198" i="23"/>
  <c r="AB199" i="23"/>
  <c r="AB200" i="23"/>
  <c r="AB201" i="23"/>
  <c r="AB202" i="23"/>
  <c r="AB203" i="23"/>
  <c r="AB204" i="23"/>
  <c r="AB205" i="23"/>
  <c r="AB206" i="23"/>
  <c r="AB207" i="23"/>
  <c r="AB208" i="23"/>
  <c r="AB209" i="23"/>
  <c r="AB210" i="23"/>
  <c r="AB211" i="23"/>
  <c r="AB212" i="23"/>
  <c r="AB213" i="23"/>
  <c r="AB214" i="23"/>
  <c r="AB215" i="23"/>
  <c r="AB216" i="23"/>
  <c r="AB217" i="23"/>
  <c r="AB218" i="23"/>
  <c r="AB219" i="23"/>
  <c r="AB220" i="23"/>
  <c r="AB221" i="23"/>
  <c r="AB222" i="23"/>
  <c r="AB223" i="23"/>
  <c r="AB224" i="23"/>
  <c r="AB225" i="23"/>
  <c r="AB226" i="23"/>
  <c r="AB227" i="23"/>
  <c r="AB228" i="23"/>
  <c r="AB229" i="23"/>
  <c r="AB230" i="23"/>
  <c r="AB231" i="23"/>
  <c r="AB232" i="23"/>
  <c r="AB233" i="23"/>
  <c r="AB234" i="23"/>
  <c r="AB235" i="23"/>
  <c r="AB236" i="23"/>
  <c r="AB237" i="23"/>
  <c r="AB238" i="23"/>
  <c r="AB239" i="23"/>
  <c r="AB240" i="23"/>
  <c r="AB241" i="23"/>
  <c r="AB242" i="23"/>
  <c r="AB243" i="23"/>
  <c r="AB244" i="23"/>
  <c r="AB245" i="23"/>
  <c r="AB246" i="23"/>
  <c r="AB247" i="23"/>
  <c r="AB248" i="23"/>
  <c r="AB249" i="23"/>
  <c r="AB250" i="23"/>
  <c r="AB251" i="23"/>
  <c r="AB252" i="23"/>
  <c r="AB253" i="23"/>
  <c r="AB254" i="23"/>
  <c r="AB255" i="23"/>
  <c r="AB256" i="23"/>
  <c r="AB257" i="23"/>
  <c r="AB258" i="23"/>
  <c r="AB259" i="23"/>
  <c r="AB260" i="23"/>
  <c r="AB261" i="23"/>
  <c r="AB262" i="23"/>
  <c r="AB263" i="23"/>
  <c r="AB264" i="23"/>
  <c r="AB265" i="23"/>
  <c r="AB266" i="23"/>
  <c r="AB267" i="23"/>
  <c r="AB268" i="23"/>
  <c r="AB269" i="23"/>
  <c r="AB270" i="23"/>
  <c r="AB271" i="23"/>
  <c r="AB272" i="23"/>
  <c r="AB273" i="23"/>
  <c r="AB274" i="23"/>
  <c r="AB275" i="23"/>
  <c r="AB276" i="23"/>
  <c r="AB277" i="23"/>
  <c r="AB278" i="23"/>
  <c r="AB279" i="23"/>
  <c r="AB280" i="23"/>
  <c r="AB281" i="23"/>
  <c r="AB282" i="23"/>
  <c r="AB283" i="23"/>
  <c r="AB284" i="23"/>
  <c r="AB285" i="23"/>
  <c r="AB286" i="23"/>
  <c r="AB287" i="23"/>
  <c r="AB288" i="23"/>
  <c r="AB289" i="23"/>
  <c r="AB290" i="23"/>
  <c r="AB291" i="23"/>
  <c r="AB292" i="23"/>
  <c r="AB293" i="23"/>
  <c r="AB294" i="23"/>
  <c r="AB295" i="23"/>
  <c r="AB296" i="23"/>
  <c r="AB297" i="23"/>
  <c r="AB298" i="23"/>
  <c r="AB299" i="23"/>
  <c r="AB300" i="23"/>
  <c r="AB301" i="23"/>
  <c r="AB302" i="23"/>
  <c r="AB303" i="23"/>
  <c r="AB304" i="23"/>
  <c r="AB305" i="23"/>
  <c r="AB306" i="23"/>
  <c r="AB307" i="23"/>
  <c r="AB308" i="23"/>
  <c r="AB309" i="23"/>
  <c r="AB310" i="23"/>
  <c r="AB311" i="23"/>
  <c r="AB312" i="23"/>
  <c r="AB313" i="23"/>
  <c r="AB314" i="23"/>
  <c r="AB315" i="23"/>
  <c r="AB316" i="23"/>
  <c r="AB317" i="23"/>
  <c r="AB318" i="23"/>
  <c r="AB319" i="23"/>
  <c r="AB320" i="23"/>
  <c r="AB321" i="23"/>
  <c r="AB322" i="23"/>
  <c r="AB323" i="23"/>
  <c r="AB324" i="23"/>
  <c r="AB325" i="23"/>
  <c r="AB326" i="23"/>
  <c r="AB327" i="23"/>
  <c r="AB328" i="23"/>
  <c r="AB329" i="23"/>
  <c r="AB330" i="23"/>
  <c r="AB331" i="23"/>
  <c r="AB332" i="23"/>
  <c r="AB333" i="23"/>
  <c r="AB334" i="23"/>
  <c r="AB335" i="23"/>
  <c r="AB336" i="23"/>
  <c r="AB337" i="23"/>
  <c r="AB338" i="23"/>
  <c r="AB339" i="23"/>
  <c r="AB340" i="23"/>
  <c r="AB341" i="23"/>
  <c r="AB342" i="23"/>
  <c r="AB343" i="23"/>
  <c r="AB344" i="23"/>
  <c r="AB345" i="23"/>
  <c r="AB346" i="23"/>
  <c r="AB347" i="23"/>
  <c r="AB348" i="23"/>
  <c r="AB349" i="23"/>
  <c r="AB350" i="23"/>
  <c r="AB351" i="23"/>
  <c r="AB352" i="23"/>
  <c r="AB353" i="23"/>
  <c r="AB354" i="23"/>
  <c r="AB355" i="23"/>
  <c r="AB356" i="23"/>
  <c r="AB357" i="23"/>
  <c r="AB358" i="23"/>
  <c r="AB359" i="23"/>
  <c r="AB360" i="23"/>
  <c r="AB361" i="23"/>
  <c r="AB362" i="23"/>
  <c r="AB363" i="23"/>
  <c r="AB364" i="23"/>
  <c r="AB365" i="23"/>
  <c r="AB366" i="23"/>
  <c r="AB367" i="23"/>
  <c r="AB368" i="23"/>
  <c r="AB369" i="23"/>
  <c r="AB370" i="23"/>
  <c r="AB371" i="23"/>
  <c r="AB372" i="23"/>
  <c r="AB373" i="23"/>
  <c r="AB374" i="23"/>
  <c r="AB375" i="23"/>
  <c r="AB376" i="23"/>
  <c r="AB377" i="23"/>
  <c r="AB378" i="23"/>
  <c r="AB379" i="23"/>
  <c r="AB380" i="23"/>
  <c r="AB381" i="23"/>
  <c r="AB382" i="23"/>
  <c r="AB383" i="23"/>
  <c r="AB384" i="23"/>
  <c r="AB385" i="23"/>
  <c r="AB386" i="23"/>
  <c r="AB387" i="23"/>
  <c r="AB388" i="23"/>
  <c r="AB389" i="23"/>
  <c r="AB390" i="23"/>
  <c r="AB391" i="23"/>
  <c r="AB392" i="23"/>
  <c r="AB393" i="23"/>
  <c r="AB394" i="23"/>
  <c r="AB395" i="23"/>
  <c r="AB396" i="23"/>
  <c r="AB397" i="23"/>
  <c r="AB398" i="23"/>
  <c r="AB399" i="23"/>
  <c r="AB400" i="23"/>
  <c r="AB401" i="23"/>
  <c r="AB402" i="23"/>
  <c r="AB403" i="23"/>
  <c r="AB404" i="23"/>
  <c r="AB405" i="23"/>
  <c r="AB406" i="23"/>
  <c r="AB407" i="23"/>
  <c r="AB408" i="23"/>
  <c r="AB409" i="23"/>
  <c r="AB410" i="23"/>
  <c r="AB411" i="23"/>
  <c r="AB412" i="23"/>
  <c r="AB413" i="23"/>
  <c r="AB414" i="23"/>
  <c r="AB415" i="23"/>
  <c r="AB416" i="23"/>
  <c r="AB417" i="23"/>
  <c r="AB418" i="23"/>
  <c r="AB419" i="23"/>
  <c r="AB420" i="23"/>
  <c r="AB421" i="23"/>
  <c r="AB422" i="23"/>
  <c r="AB423" i="23"/>
  <c r="AB424" i="23"/>
  <c r="AB425" i="23"/>
  <c r="AB426" i="23"/>
  <c r="AB427" i="23"/>
  <c r="AB428" i="23"/>
  <c r="AB429" i="23"/>
  <c r="AB430" i="23"/>
  <c r="AB431" i="23"/>
  <c r="AB432" i="23"/>
  <c r="AB433" i="23"/>
  <c r="AB434" i="23"/>
  <c r="AB435" i="23"/>
  <c r="AB436" i="23"/>
  <c r="AB437" i="23"/>
  <c r="AB438" i="23"/>
  <c r="AB439" i="23"/>
  <c r="AB440" i="23"/>
  <c r="AB441" i="23"/>
  <c r="AB442" i="23"/>
  <c r="AB443" i="23"/>
  <c r="AB444" i="23"/>
  <c r="AB445" i="23"/>
  <c r="AB446" i="23"/>
  <c r="AB447" i="23"/>
  <c r="AB448" i="23"/>
  <c r="AB449" i="23"/>
  <c r="AB450" i="23"/>
  <c r="AB451" i="23"/>
  <c r="AB452" i="23"/>
  <c r="AB453" i="23"/>
  <c r="AB454" i="23"/>
  <c r="AB455" i="23"/>
  <c r="AB456" i="23"/>
  <c r="AB457" i="23"/>
  <c r="AB458" i="23"/>
  <c r="AB459" i="23"/>
  <c r="AB460" i="23"/>
  <c r="AB461" i="23"/>
  <c r="AB462" i="23"/>
  <c r="AB463" i="23"/>
  <c r="AB464" i="23"/>
  <c r="AB465" i="23"/>
  <c r="AB466" i="23"/>
  <c r="AB467" i="23"/>
  <c r="AB468" i="23"/>
  <c r="AB469" i="23"/>
  <c r="AB470" i="23"/>
  <c r="AB471" i="23"/>
  <c r="AB472" i="23"/>
  <c r="AB473" i="23"/>
  <c r="AB474" i="23"/>
  <c r="AB475" i="23"/>
  <c r="AB476" i="23"/>
  <c r="AB477" i="23"/>
  <c r="AB478" i="23"/>
  <c r="AB479" i="23"/>
  <c r="AB480" i="23"/>
  <c r="AB481" i="23"/>
  <c r="AB482" i="23"/>
  <c r="AB483" i="23"/>
  <c r="AB484" i="23"/>
  <c r="AB485" i="23"/>
  <c r="AB486" i="23"/>
  <c r="AB487" i="23"/>
  <c r="AB488" i="23"/>
  <c r="AB489" i="23"/>
  <c r="AB490" i="23"/>
  <c r="AB491" i="23"/>
  <c r="AB492" i="23"/>
  <c r="AB493" i="23"/>
  <c r="AB494" i="23"/>
  <c r="AB495" i="23"/>
  <c r="AB496" i="23"/>
  <c r="AB497" i="23"/>
  <c r="AB498" i="23"/>
  <c r="AB499" i="23"/>
  <c r="AB500" i="23"/>
  <c r="N15" i="23" l="1"/>
  <c r="M15" i="23"/>
  <c r="L15" i="23"/>
  <c r="K15" i="23"/>
  <c r="J15" i="23"/>
  <c r="I15" i="23"/>
  <c r="H15" i="23"/>
  <c r="G15" i="23"/>
  <c r="F15" i="23"/>
  <c r="E15" i="23"/>
  <c r="D15" i="23"/>
  <c r="C15" i="23"/>
  <c r="M14" i="23"/>
  <c r="L14" i="23"/>
  <c r="K14" i="23"/>
  <c r="J14" i="23"/>
  <c r="I14" i="23"/>
  <c r="H14" i="23"/>
  <c r="G14" i="23"/>
  <c r="F14" i="23"/>
  <c r="E14" i="23"/>
  <c r="D14" i="23"/>
  <c r="C14" i="23"/>
  <c r="O3" i="23"/>
  <c r="N15" i="22"/>
  <c r="M15" i="22"/>
  <c r="L15" i="22"/>
  <c r="K15" i="22"/>
  <c r="J15" i="22"/>
  <c r="I15" i="22"/>
  <c r="H15" i="22"/>
  <c r="G15" i="22"/>
  <c r="F15" i="22"/>
  <c r="E15" i="22"/>
  <c r="D15" i="22"/>
  <c r="C15" i="22"/>
  <c r="M14" i="22"/>
  <c r="L14" i="22"/>
  <c r="K14" i="22"/>
  <c r="J14" i="22"/>
  <c r="I14" i="22"/>
  <c r="H14" i="22"/>
  <c r="G14" i="22"/>
  <c r="F14" i="22"/>
  <c r="E14" i="22"/>
  <c r="D14" i="22"/>
  <c r="C14" i="22"/>
  <c r="O3" i="22"/>
  <c r="M15" i="21"/>
  <c r="L15" i="21"/>
  <c r="K15" i="21"/>
  <c r="J15" i="21"/>
  <c r="I15" i="21"/>
  <c r="H15" i="21"/>
  <c r="G15" i="21"/>
  <c r="F15" i="21"/>
  <c r="E15" i="21"/>
  <c r="D15" i="21"/>
  <c r="C15" i="21"/>
  <c r="M14" i="21"/>
  <c r="L14" i="21"/>
  <c r="K14" i="21"/>
  <c r="J14" i="21"/>
  <c r="I14" i="21"/>
  <c r="H14" i="21"/>
  <c r="G14" i="21"/>
  <c r="F14" i="21"/>
  <c r="E14" i="21"/>
  <c r="D14" i="21"/>
  <c r="C14" i="21"/>
  <c r="O3" i="21"/>
  <c r="N14" i="23" l="1"/>
  <c r="P3" i="23"/>
  <c r="N14" i="22"/>
  <c r="O14" i="22"/>
  <c r="P3" i="22"/>
  <c r="P3" i="21"/>
  <c r="O14" i="21" l="1"/>
  <c r="O15" i="21"/>
  <c r="O15" i="23"/>
  <c r="O14" i="23"/>
  <c r="Q3" i="23"/>
  <c r="Q3" i="22"/>
  <c r="O15" i="22"/>
  <c r="Q3" i="21"/>
  <c r="P14" i="21" l="1"/>
  <c r="P15" i="21"/>
  <c r="P15" i="23"/>
  <c r="P14" i="23"/>
  <c r="R3" i="23"/>
  <c r="P15" i="22"/>
  <c r="P14" i="22"/>
  <c r="R3" i="22"/>
  <c r="R3" i="21"/>
  <c r="Q15" i="21" l="1"/>
  <c r="Q14" i="21"/>
  <c r="Q14" i="23"/>
  <c r="Q15" i="23"/>
  <c r="S3" i="23"/>
  <c r="S3" i="22"/>
  <c r="Q15" i="22"/>
  <c r="Q14" i="22"/>
  <c r="S3" i="21"/>
  <c r="R15" i="21" l="1"/>
  <c r="R14" i="21"/>
  <c r="T3" i="23"/>
  <c r="R15" i="23"/>
  <c r="R14" i="23"/>
  <c r="R15" i="22"/>
  <c r="R14" i="22"/>
  <c r="T3" i="22"/>
  <c r="T3" i="21"/>
  <c r="S15" i="21" l="1"/>
  <c r="S14" i="21"/>
  <c r="U3" i="23"/>
  <c r="S15" i="23"/>
  <c r="S14" i="23"/>
  <c r="U3" i="22"/>
  <c r="S15" i="22"/>
  <c r="S14" i="22"/>
  <c r="U3" i="21"/>
  <c r="T15" i="21" l="1"/>
  <c r="T14" i="21"/>
  <c r="V3" i="23"/>
  <c r="T14" i="23"/>
  <c r="T15" i="23"/>
  <c r="V3" i="22"/>
  <c r="T15" i="22"/>
  <c r="T14" i="22"/>
  <c r="V3" i="21"/>
  <c r="U15" i="21" l="1"/>
  <c r="U14" i="21"/>
  <c r="W3" i="23"/>
  <c r="U15" i="23"/>
  <c r="U14" i="23"/>
  <c r="U14" i="22"/>
  <c r="U15" i="22"/>
  <c r="W3" i="22"/>
  <c r="W3" i="21"/>
  <c r="V15" i="21" l="1"/>
  <c r="V14" i="21"/>
  <c r="X3" i="23"/>
  <c r="V15" i="23"/>
  <c r="V14" i="23"/>
  <c r="X3" i="22"/>
  <c r="V15" i="22"/>
  <c r="V14" i="22"/>
  <c r="X3" i="21"/>
  <c r="W15" i="21" l="1"/>
  <c r="W14" i="21"/>
  <c r="W15" i="23"/>
  <c r="W14" i="23"/>
  <c r="Y3" i="23"/>
  <c r="AA3" i="23" s="1"/>
  <c r="W14" i="22"/>
  <c r="W15" i="22"/>
  <c r="Y3" i="22"/>
  <c r="Y3" i="21"/>
  <c r="X15" i="21" l="1"/>
  <c r="X14" i="21"/>
  <c r="AA3" i="22"/>
  <c r="AA3" i="21"/>
  <c r="X14" i="22"/>
  <c r="X15" i="22"/>
  <c r="Z3" i="23"/>
  <c r="X15" i="23"/>
  <c r="X14" i="23"/>
  <c r="Z3" i="22"/>
  <c r="Z3" i="21"/>
  <c r="Y14" i="21" l="1"/>
  <c r="Y15" i="21"/>
  <c r="AA15" i="22"/>
  <c r="AA14" i="22"/>
  <c r="AA14" i="23"/>
  <c r="AA15" i="23"/>
  <c r="Y15" i="22"/>
  <c r="Y14" i="22"/>
  <c r="Y14" i="23"/>
  <c r="Y15" i="23"/>
  <c r="AA15" i="21" l="1"/>
  <c r="AA14" i="21"/>
  <c r="Z15" i="21"/>
  <c r="Z14" i="21"/>
  <c r="Z15" i="22"/>
  <c r="Z14" i="22"/>
  <c r="Z15" i="23"/>
  <c r="Z14" i="23"/>
  <c r="AB14" i="23" l="1"/>
  <c r="AB15" i="23"/>
</calcChain>
</file>

<file path=xl/sharedStrings.xml><?xml version="1.0" encoding="utf-8"?>
<sst xmlns="http://schemas.openxmlformats.org/spreadsheetml/2006/main" count="25693" uniqueCount="604">
  <si>
    <t>City</t>
  </si>
  <si>
    <t>County</t>
  </si>
  <si>
    <t>Alameda</t>
  </si>
  <si>
    <t>Albany</t>
  </si>
  <si>
    <t>Berkeley</t>
  </si>
  <si>
    <t>NA</t>
  </si>
  <si>
    <t>Emeryville</t>
  </si>
  <si>
    <t>Hayward</t>
  </si>
  <si>
    <t>Oakland</t>
  </si>
  <si>
    <t>Piedmont</t>
  </si>
  <si>
    <t>San Leandro</t>
  </si>
  <si>
    <t>Butte</t>
  </si>
  <si>
    <t>Chico</t>
  </si>
  <si>
    <t>Oroville</t>
  </si>
  <si>
    <t>Contra Costa</t>
  </si>
  <si>
    <t>El Cerrito</t>
  </si>
  <si>
    <t>Hercules</t>
  </si>
  <si>
    <t>Pinole</t>
  </si>
  <si>
    <t>Pleasant Hill</t>
  </si>
  <si>
    <t>Richmond</t>
  </si>
  <si>
    <t>San Pablo</t>
  </si>
  <si>
    <t>Fresno</t>
  </si>
  <si>
    <t>Firebaugh</t>
  </si>
  <si>
    <t>Huron</t>
  </si>
  <si>
    <t>Kingsburg</t>
  </si>
  <si>
    <t>Orange Cove</t>
  </si>
  <si>
    <t>Sanger</t>
  </si>
  <si>
    <t>San Joaquin</t>
  </si>
  <si>
    <t>Arcata</t>
  </si>
  <si>
    <t>Humboldt</t>
  </si>
  <si>
    <t>Eureka</t>
  </si>
  <si>
    <t>Rio Dell</t>
  </si>
  <si>
    <t>Brawley</t>
  </si>
  <si>
    <t>Imperial</t>
  </si>
  <si>
    <t>Calexico</t>
  </si>
  <si>
    <t>El Centro</t>
  </si>
  <si>
    <t>Holtville</t>
  </si>
  <si>
    <t>Westmorland</t>
  </si>
  <si>
    <t>Alhambra</t>
  </si>
  <si>
    <t>Los Angeles</t>
  </si>
  <si>
    <t>Agoura Hills</t>
  </si>
  <si>
    <t>Arcadia</t>
  </si>
  <si>
    <t>Artesia</t>
  </si>
  <si>
    <t>Avalon</t>
  </si>
  <si>
    <t>Azusa</t>
  </si>
  <si>
    <t>Baldwin Park</t>
  </si>
  <si>
    <t>Bell</t>
  </si>
  <si>
    <t>Bellflower</t>
  </si>
  <si>
    <t>Burbank</t>
  </si>
  <si>
    <t>Calabasas</t>
  </si>
  <si>
    <t>Claremont</t>
  </si>
  <si>
    <t>Compton</t>
  </si>
  <si>
    <t>Covina</t>
  </si>
  <si>
    <t>Cudahy</t>
  </si>
  <si>
    <t>Culver City</t>
  </si>
  <si>
    <t>Downey</t>
  </si>
  <si>
    <t>Duarte</t>
  </si>
  <si>
    <t>El Monte</t>
  </si>
  <si>
    <t>El Segundo</t>
  </si>
  <si>
    <t>Gardena</t>
  </si>
  <si>
    <t>Glendale</t>
  </si>
  <si>
    <t>Hawaiian Gardens</t>
  </si>
  <si>
    <t>Hawthorne</t>
  </si>
  <si>
    <t>Hermosa Beach</t>
  </si>
  <si>
    <t>Hidden Hills</t>
  </si>
  <si>
    <t>Huntington Park</t>
  </si>
  <si>
    <t>Inglewood</t>
  </si>
  <si>
    <t>Irwindale</t>
  </si>
  <si>
    <t>Lakewood</t>
  </si>
  <si>
    <t>Lawndale</t>
  </si>
  <si>
    <t>Long Beach</t>
  </si>
  <si>
    <t>Lynwood</t>
  </si>
  <si>
    <t>Malibu</t>
  </si>
  <si>
    <t>Maywood</t>
  </si>
  <si>
    <t>Monterey Park</t>
  </si>
  <si>
    <t>Norwalk</t>
  </si>
  <si>
    <t>Palos Verdes Estates</t>
  </si>
  <si>
    <t>Paramount</t>
  </si>
  <si>
    <t>Pasadena</t>
  </si>
  <si>
    <t>Pico Rivera</t>
  </si>
  <si>
    <t>Pomona</t>
  </si>
  <si>
    <t>Rancho Palos Verdes</t>
  </si>
  <si>
    <t>Redondo Beach</t>
  </si>
  <si>
    <t>San Gabriel</t>
  </si>
  <si>
    <t>San Marino</t>
  </si>
  <si>
    <t>Santa Monica</t>
  </si>
  <si>
    <t>Sierra Madre</t>
  </si>
  <si>
    <t>South Pasadena</t>
  </si>
  <si>
    <t>Torrance</t>
  </si>
  <si>
    <t>Whittier</t>
  </si>
  <si>
    <t>Marin</t>
  </si>
  <si>
    <t>Fairfax</t>
  </si>
  <si>
    <t>Tiburon</t>
  </si>
  <si>
    <t>Atwater</t>
  </si>
  <si>
    <t>Merced</t>
  </si>
  <si>
    <t>Mammoth Lakes</t>
  </si>
  <si>
    <t>Mono</t>
  </si>
  <si>
    <t>Monterey</t>
  </si>
  <si>
    <t>Gonzales</t>
  </si>
  <si>
    <t>Greenfield</t>
  </si>
  <si>
    <t>King City</t>
  </si>
  <si>
    <t>Marina</t>
  </si>
  <si>
    <t>Pacific Grove</t>
  </si>
  <si>
    <t>Salinas</t>
  </si>
  <si>
    <t>Sand City</t>
  </si>
  <si>
    <t>Seaside</t>
  </si>
  <si>
    <t>Soledad</t>
  </si>
  <si>
    <t>Anaheim</t>
  </si>
  <si>
    <t>Orange</t>
  </si>
  <si>
    <t>Buena Park</t>
  </si>
  <si>
    <t>Fullerton</t>
  </si>
  <si>
    <t>Huntington Beach</t>
  </si>
  <si>
    <t>Irvine</t>
  </si>
  <si>
    <t>La Habra</t>
  </si>
  <si>
    <t>La Palma</t>
  </si>
  <si>
    <t>Los Alamitos</t>
  </si>
  <si>
    <t>Placentia</t>
  </si>
  <si>
    <t>Santa Ana</t>
  </si>
  <si>
    <t>Seal Beach</t>
  </si>
  <si>
    <t>Stanton</t>
  </si>
  <si>
    <t>Westminster</t>
  </si>
  <si>
    <t>Placer</t>
  </si>
  <si>
    <t>Lincoln</t>
  </si>
  <si>
    <t>Roseville</t>
  </si>
  <si>
    <t>Riverside</t>
  </si>
  <si>
    <t>Beaumont</t>
  </si>
  <si>
    <t>Calimesa</t>
  </si>
  <si>
    <t>Desert Hot Springs</t>
  </si>
  <si>
    <t>Indio</t>
  </si>
  <si>
    <t>Moreno Valley</t>
  </si>
  <si>
    <t>Norco</t>
  </si>
  <si>
    <t>Palm Springs</t>
  </si>
  <si>
    <t>Citrus Heights</t>
  </si>
  <si>
    <t>Sacramento</t>
  </si>
  <si>
    <t>Hollister</t>
  </si>
  <si>
    <t>San Benito</t>
  </si>
  <si>
    <t>San Bernardino</t>
  </si>
  <si>
    <t>Chino</t>
  </si>
  <si>
    <t>Colton</t>
  </si>
  <si>
    <t>Fontana</t>
  </si>
  <si>
    <t>Loma Linda</t>
  </si>
  <si>
    <t>Montclair</t>
  </si>
  <si>
    <t>Rancho Cucamonga</t>
  </si>
  <si>
    <t>Redlands</t>
  </si>
  <si>
    <t>San Diego</t>
  </si>
  <si>
    <t>Chula Vista</t>
  </si>
  <si>
    <t>San Francisco</t>
  </si>
  <si>
    <t>Manteca</t>
  </si>
  <si>
    <t>Stockton</t>
  </si>
  <si>
    <t>Arroyo Grande</t>
  </si>
  <si>
    <t>San Luis Obispo</t>
  </si>
  <si>
    <t>San Mateo</t>
  </si>
  <si>
    <t>Daly City</t>
  </si>
  <si>
    <t>East Palo Alto</t>
  </si>
  <si>
    <t>Pacifica</t>
  </si>
  <si>
    <t>Portola Valley</t>
  </si>
  <si>
    <t>Redwood City</t>
  </si>
  <si>
    <t>Santa Barbara</t>
  </si>
  <si>
    <t>Guadalupe</t>
  </si>
  <si>
    <t>Santa Clara</t>
  </si>
  <si>
    <t>Cupertino</t>
  </si>
  <si>
    <t>Gilroy</t>
  </si>
  <si>
    <t>Los Altos</t>
  </si>
  <si>
    <t>Morgan Hill</t>
  </si>
  <si>
    <t>Mountain View</t>
  </si>
  <si>
    <t>Palo Alto</t>
  </si>
  <si>
    <t>San Jose</t>
  </si>
  <si>
    <t>Saratoga</t>
  </si>
  <si>
    <t>Sunnyvale</t>
  </si>
  <si>
    <t>Santa Cruz</t>
  </si>
  <si>
    <t>Scotts Valley</t>
  </si>
  <si>
    <t>Watsonville</t>
  </si>
  <si>
    <t>Benicia</t>
  </si>
  <si>
    <t>Solano</t>
  </si>
  <si>
    <t>Fairfield</t>
  </si>
  <si>
    <t>Vallejo</t>
  </si>
  <si>
    <t>Cloverdale</t>
  </si>
  <si>
    <t>Sonoma</t>
  </si>
  <si>
    <t>Santa Rosa</t>
  </si>
  <si>
    <t>Ceres</t>
  </si>
  <si>
    <t>Stanislaus</t>
  </si>
  <si>
    <t>Modesto</t>
  </si>
  <si>
    <t>Turlock</t>
  </si>
  <si>
    <t>Waterford</t>
  </si>
  <si>
    <t>Dinuba</t>
  </si>
  <si>
    <t>Tulare</t>
  </si>
  <si>
    <t>Exeter</t>
  </si>
  <si>
    <t>Farmersville</t>
  </si>
  <si>
    <t>Lindsay</t>
  </si>
  <si>
    <t>Porterville</t>
  </si>
  <si>
    <t>Woodlake</t>
  </si>
  <si>
    <t>Ventura</t>
  </si>
  <si>
    <t>Port Hueneme</t>
  </si>
  <si>
    <t>San Buenaventura</t>
  </si>
  <si>
    <t>Yolo</t>
  </si>
  <si>
    <t>Winters</t>
  </si>
  <si>
    <t>Woodland</t>
  </si>
  <si>
    <t>Yuba</t>
  </si>
  <si>
    <t>Wheatland</t>
  </si>
  <si>
    <t>TOTAL</t>
  </si>
  <si>
    <t>COUNT</t>
  </si>
  <si>
    <t>1991-92</t>
  </si>
  <si>
    <t>1992-93</t>
  </si>
  <si>
    <t>1993-94</t>
  </si>
  <si>
    <t>1994-95</t>
  </si>
  <si>
    <t>1995-96</t>
  </si>
  <si>
    <t>1996-97</t>
  </si>
  <si>
    <t>1997-98</t>
  </si>
  <si>
    <t>Dublin</t>
  </si>
  <si>
    <t>Fremont</t>
  </si>
  <si>
    <t>Livermore</t>
  </si>
  <si>
    <t>Newark</t>
  </si>
  <si>
    <t>Pleasanton</t>
  </si>
  <si>
    <t>Union City</t>
  </si>
  <si>
    <t>Amador</t>
  </si>
  <si>
    <t>Ione</t>
  </si>
  <si>
    <t>Jackson</t>
  </si>
  <si>
    <t>Plymouth</t>
  </si>
  <si>
    <t>Sutter Creek</t>
  </si>
  <si>
    <t>Biggs</t>
  </si>
  <si>
    <t>Gridley</t>
  </si>
  <si>
    <t>Paradise</t>
  </si>
  <si>
    <t>Calaveras</t>
  </si>
  <si>
    <t>Colusa</t>
  </si>
  <si>
    <t>Williams</t>
  </si>
  <si>
    <t>Antioch</t>
  </si>
  <si>
    <t>Brentwood</t>
  </si>
  <si>
    <t>Clayton</t>
  </si>
  <si>
    <t>Concord</t>
  </si>
  <si>
    <t>Danville</t>
  </si>
  <si>
    <t>Lafayette</t>
  </si>
  <si>
    <t>Martinez</t>
  </si>
  <si>
    <t>Moraga</t>
  </si>
  <si>
    <t>Orinda</t>
  </si>
  <si>
    <t>Pittsburg</t>
  </si>
  <si>
    <t>San Ramon</t>
  </si>
  <si>
    <t>Walnut Creek</t>
  </si>
  <si>
    <t>Crescent City</t>
  </si>
  <si>
    <t>Del Norte</t>
  </si>
  <si>
    <t>Placerville</t>
  </si>
  <si>
    <t>El Dorado</t>
  </si>
  <si>
    <t>South Lake Tahoe</t>
  </si>
  <si>
    <t>Clovis</t>
  </si>
  <si>
    <t>Coalinga</t>
  </si>
  <si>
    <t>Fowler</t>
  </si>
  <si>
    <t>Kerman</t>
  </si>
  <si>
    <t>Mendota</t>
  </si>
  <si>
    <t>Parlier</t>
  </si>
  <si>
    <t>Reedley</t>
  </si>
  <si>
    <t>Selma</t>
  </si>
  <si>
    <t>Orland</t>
  </si>
  <si>
    <t>Glenn</t>
  </si>
  <si>
    <t>Willows</t>
  </si>
  <si>
    <t>Blue Lake</t>
  </si>
  <si>
    <t>Ferndale</t>
  </si>
  <si>
    <t>Fortuna</t>
  </si>
  <si>
    <t>Trinidad</t>
  </si>
  <si>
    <t>Calipatria</t>
  </si>
  <si>
    <t>Bishop</t>
  </si>
  <si>
    <t>Inyo</t>
  </si>
  <si>
    <t>Arvin</t>
  </si>
  <si>
    <t>Kern</t>
  </si>
  <si>
    <t>Bakersfield</t>
  </si>
  <si>
    <t>California City</t>
  </si>
  <si>
    <t>Delano</t>
  </si>
  <si>
    <t>Maricopa</t>
  </si>
  <si>
    <t>Mcfarland</t>
  </si>
  <si>
    <t>Ridgecrest</t>
  </si>
  <si>
    <t>Shafter</t>
  </si>
  <si>
    <t>Taft</t>
  </si>
  <si>
    <t>Tehachapi</t>
  </si>
  <si>
    <t>Wasco</t>
  </si>
  <si>
    <t>Avenal</t>
  </si>
  <si>
    <t>Kings</t>
  </si>
  <si>
    <t>Corcoran</t>
  </si>
  <si>
    <t>Hanford</t>
  </si>
  <si>
    <t>Lemoore</t>
  </si>
  <si>
    <t>Clearlake</t>
  </si>
  <si>
    <t>Lake</t>
  </si>
  <si>
    <t>Lakeport</t>
  </si>
  <si>
    <t>Susanville</t>
  </si>
  <si>
    <t>Lassen</t>
  </si>
  <si>
    <t>Bell Gardens</t>
  </si>
  <si>
    <t>Beverly Hills</t>
  </si>
  <si>
    <t>Bradbury</t>
  </si>
  <si>
    <t>Carson</t>
  </si>
  <si>
    <t>Cerritos</t>
  </si>
  <si>
    <t>Commerce</t>
  </si>
  <si>
    <t>Diamond Bar</t>
  </si>
  <si>
    <t>Glendora</t>
  </si>
  <si>
    <t>Industry</t>
  </si>
  <si>
    <t>La Canada Flintridge</t>
  </si>
  <si>
    <t>La Habra Heights</t>
  </si>
  <si>
    <t>La Mirada</t>
  </si>
  <si>
    <t>Lancaster</t>
  </si>
  <si>
    <t>La Puente</t>
  </si>
  <si>
    <t>La Verne</t>
  </si>
  <si>
    <t>Lomita</t>
  </si>
  <si>
    <t>Manhattan Beach</t>
  </si>
  <si>
    <t>Monrovia</t>
  </si>
  <si>
    <t>Montebello</t>
  </si>
  <si>
    <t>Palmdale</t>
  </si>
  <si>
    <t>Rolling Hills</t>
  </si>
  <si>
    <t>Rolling Hills Estates</t>
  </si>
  <si>
    <t>Rosemead</t>
  </si>
  <si>
    <t>San Dimas</t>
  </si>
  <si>
    <t>San Fernando</t>
  </si>
  <si>
    <t>Santa Clarita</t>
  </si>
  <si>
    <t>Santa Fe Springs</t>
  </si>
  <si>
    <t>Signal Hill</t>
  </si>
  <si>
    <t>South El Monte</t>
  </si>
  <si>
    <t>South Gate</t>
  </si>
  <si>
    <t>Temple City</t>
  </si>
  <si>
    <t>Vernon</t>
  </si>
  <si>
    <t>Walnut</t>
  </si>
  <si>
    <t>West Covina</t>
  </si>
  <si>
    <t>Westlake Village</t>
  </si>
  <si>
    <t>West Hollywood</t>
  </si>
  <si>
    <t>Chowchilla</t>
  </si>
  <si>
    <t>Madera</t>
  </si>
  <si>
    <t>Belvedere</t>
  </si>
  <si>
    <t>Corte Madera</t>
  </si>
  <si>
    <t>Larkspur</t>
  </si>
  <si>
    <t>Mill Valley</t>
  </si>
  <si>
    <t>Novato</t>
  </si>
  <si>
    <t>Ross</t>
  </si>
  <si>
    <t>San Anselmo</t>
  </si>
  <si>
    <t>San Rafael</t>
  </si>
  <si>
    <t>Sausalito</t>
  </si>
  <si>
    <t>Fort Bragg</t>
  </si>
  <si>
    <t>Mendocino</t>
  </si>
  <si>
    <t>Point Arena</t>
  </si>
  <si>
    <t>Ukiah</t>
  </si>
  <si>
    <t>Willits</t>
  </si>
  <si>
    <t>Dos Palos</t>
  </si>
  <si>
    <t>Livingston</t>
  </si>
  <si>
    <t>Los Banos</t>
  </si>
  <si>
    <t>Alturas</t>
  </si>
  <si>
    <t>Modoc</t>
  </si>
  <si>
    <t>Del Rey Oaks</t>
  </si>
  <si>
    <t>American Canyon</t>
  </si>
  <si>
    <t>Napa</t>
  </si>
  <si>
    <t>Calistoga</t>
  </si>
  <si>
    <t>Yountville</t>
  </si>
  <si>
    <t>Grass Valley</t>
  </si>
  <si>
    <t>Nevada</t>
  </si>
  <si>
    <t>Nevada City</t>
  </si>
  <si>
    <t>Truckee</t>
  </si>
  <si>
    <t>Brea</t>
  </si>
  <si>
    <t>Costa Mesa</t>
  </si>
  <si>
    <t>Cypress</t>
  </si>
  <si>
    <t>Dana Point</t>
  </si>
  <si>
    <t>Fountain Valley</t>
  </si>
  <si>
    <t>Garden Grove</t>
  </si>
  <si>
    <t>Laguna Hills</t>
  </si>
  <si>
    <t>Laguna Beach</t>
  </si>
  <si>
    <t>Laguna Niguel</t>
  </si>
  <si>
    <t>Lake Forest</t>
  </si>
  <si>
    <t>Mission Viejo</t>
  </si>
  <si>
    <t>Newport Beach</t>
  </si>
  <si>
    <t>San Clemente</t>
  </si>
  <si>
    <t>San Juan Capistrano</t>
  </si>
  <si>
    <t>Tustin</t>
  </si>
  <si>
    <t>Villa Park</t>
  </si>
  <si>
    <t>Yorba Linda</t>
  </si>
  <si>
    <t>Auburn</t>
  </si>
  <si>
    <t>Colfax</t>
  </si>
  <si>
    <t>Loomis</t>
  </si>
  <si>
    <t>Rocklin</t>
  </si>
  <si>
    <t>Portola</t>
  </si>
  <si>
    <t>Plumas</t>
  </si>
  <si>
    <t>Banning</t>
  </si>
  <si>
    <t>Blythe</t>
  </si>
  <si>
    <t>Canyon Lake</t>
  </si>
  <si>
    <t>Cathedral City</t>
  </si>
  <si>
    <t>Coachella</t>
  </si>
  <si>
    <t>Corona</t>
  </si>
  <si>
    <t>Hemet</t>
  </si>
  <si>
    <t>Indian Wells</t>
  </si>
  <si>
    <t>Lake Elsinore</t>
  </si>
  <si>
    <t>La Quinta</t>
  </si>
  <si>
    <t>Murrieta</t>
  </si>
  <si>
    <t>Palm Desert</t>
  </si>
  <si>
    <t>Perris</t>
  </si>
  <si>
    <t>Rancho Mirage</t>
  </si>
  <si>
    <t>San Jacinto</t>
  </si>
  <si>
    <t>Temecula</t>
  </si>
  <si>
    <t>Folsom</t>
  </si>
  <si>
    <t>Galt</t>
  </si>
  <si>
    <t>Isleton</t>
  </si>
  <si>
    <t>San Juan Bautista</t>
  </si>
  <si>
    <t>Adelanto</t>
  </si>
  <si>
    <t>Apple Valley</t>
  </si>
  <si>
    <t>Barstow</t>
  </si>
  <si>
    <t>Big Bear Lake</t>
  </si>
  <si>
    <t>Chino Hills</t>
  </si>
  <si>
    <t>Grand Terrace</t>
  </si>
  <si>
    <t>Hesperia</t>
  </si>
  <si>
    <t>Highland</t>
  </si>
  <si>
    <t>Needles</t>
  </si>
  <si>
    <t>Ontario</t>
  </si>
  <si>
    <t>Rialto</t>
  </si>
  <si>
    <t>Twentynine Palms</t>
  </si>
  <si>
    <t>Upland</t>
  </si>
  <si>
    <t>Victorville</t>
  </si>
  <si>
    <t>Yucca Valley</t>
  </si>
  <si>
    <t>Yucaipa</t>
  </si>
  <si>
    <t>Carlsbad</t>
  </si>
  <si>
    <t>Coronado</t>
  </si>
  <si>
    <t>Del Mar</t>
  </si>
  <si>
    <t>El Cajon</t>
  </si>
  <si>
    <t>Encinitas</t>
  </si>
  <si>
    <t>Escondido</t>
  </si>
  <si>
    <t>Imperial Beach</t>
  </si>
  <si>
    <t>La Mesa</t>
  </si>
  <si>
    <t>Lemon Grove</t>
  </si>
  <si>
    <t>National City</t>
  </si>
  <si>
    <t>Oceanside</t>
  </si>
  <si>
    <t>Poway</t>
  </si>
  <si>
    <t>San Marcos</t>
  </si>
  <si>
    <t>Santee</t>
  </si>
  <si>
    <t>Solana Beach</t>
  </si>
  <si>
    <t>Vista</t>
  </si>
  <si>
    <t>Escalon</t>
  </si>
  <si>
    <t>Lathrop</t>
  </si>
  <si>
    <t>Lodi</t>
  </si>
  <si>
    <t>Ripon</t>
  </si>
  <si>
    <t>Tracy</t>
  </si>
  <si>
    <t>Atascadero</t>
  </si>
  <si>
    <t>El Paso De Robles</t>
  </si>
  <si>
    <t>Morro Bay</t>
  </si>
  <si>
    <t>Pismo Beach</t>
  </si>
  <si>
    <t>Atherton</t>
  </si>
  <si>
    <t>Belmont</t>
  </si>
  <si>
    <t>Brisbane</t>
  </si>
  <si>
    <t>Burlingame</t>
  </si>
  <si>
    <t>Colma</t>
  </si>
  <si>
    <t>Foster City</t>
  </si>
  <si>
    <t>Half Moon Bay</t>
  </si>
  <si>
    <t>Hillsborough</t>
  </si>
  <si>
    <t>Menlo Park</t>
  </si>
  <si>
    <t>Millbrae</t>
  </si>
  <si>
    <t>San Bruno</t>
  </si>
  <si>
    <t>San Carlos</t>
  </si>
  <si>
    <t>South San Francisco</t>
  </si>
  <si>
    <t>Woodside</t>
  </si>
  <si>
    <t>Buellton</t>
  </si>
  <si>
    <t>Carpinteria</t>
  </si>
  <si>
    <t>Lompoc</t>
  </si>
  <si>
    <t>Santa Maria</t>
  </si>
  <si>
    <t>Solvang</t>
  </si>
  <si>
    <t>Campbell</t>
  </si>
  <si>
    <t>Los Altos Hills</t>
  </si>
  <si>
    <t>Los Gatos</t>
  </si>
  <si>
    <t>Milpitas</t>
  </si>
  <si>
    <t>Monte Sereno</t>
  </si>
  <si>
    <t>Capitola</t>
  </si>
  <si>
    <t>Anderson</t>
  </si>
  <si>
    <t>Shasta</t>
  </si>
  <si>
    <t>Redding</t>
  </si>
  <si>
    <t>Shasta Lake</t>
  </si>
  <si>
    <t>Loyalton</t>
  </si>
  <si>
    <t>Sierra</t>
  </si>
  <si>
    <t>Dorris</t>
  </si>
  <si>
    <t>Siskiyou</t>
  </si>
  <si>
    <t>Dunsmuir</t>
  </si>
  <si>
    <t>Etna</t>
  </si>
  <si>
    <t>Fort Jones</t>
  </si>
  <si>
    <t>Montague</t>
  </si>
  <si>
    <t>Tulelake</t>
  </si>
  <si>
    <t>Weed</t>
  </si>
  <si>
    <t>Yreka</t>
  </si>
  <si>
    <t>Dixon</t>
  </si>
  <si>
    <t>Rio Vista</t>
  </si>
  <si>
    <t>Suisun City</t>
  </si>
  <si>
    <t>Vacaville</t>
  </si>
  <si>
    <t>Cotati</t>
  </si>
  <si>
    <t>Healdsburg</t>
  </si>
  <si>
    <t>Petaluma</t>
  </si>
  <si>
    <t>Rohnert Park</t>
  </si>
  <si>
    <t>Sebastopol</t>
  </si>
  <si>
    <t>Windsor</t>
  </si>
  <si>
    <t>Hughson</t>
  </si>
  <si>
    <t>Newman</t>
  </si>
  <si>
    <t>Oakdale</t>
  </si>
  <si>
    <t>Patterson</t>
  </si>
  <si>
    <t>Riverbank</t>
  </si>
  <si>
    <t>Live Oak</t>
  </si>
  <si>
    <t>Sutter</t>
  </si>
  <si>
    <t>Yuba City</t>
  </si>
  <si>
    <t>Corning</t>
  </si>
  <si>
    <t>Tehama</t>
  </si>
  <si>
    <t>Red Bluff</t>
  </si>
  <si>
    <t>Visalia</t>
  </si>
  <si>
    <t>Sonora</t>
  </si>
  <si>
    <t>Tuolumne</t>
  </si>
  <si>
    <t>Camarillo</t>
  </si>
  <si>
    <t>Fillmore</t>
  </si>
  <si>
    <t>Moorpark</t>
  </si>
  <si>
    <t>Ojai</t>
  </si>
  <si>
    <t>Oxnard</t>
  </si>
  <si>
    <t>Santa Paula</t>
  </si>
  <si>
    <t>Simi Valley</t>
  </si>
  <si>
    <t>Thousand Oaks</t>
  </si>
  <si>
    <t>Davis</t>
  </si>
  <si>
    <t>West Sacramento</t>
  </si>
  <si>
    <t>Marysville</t>
  </si>
  <si>
    <t>1998-99</t>
  </si>
  <si>
    <t>Mean</t>
  </si>
  <si>
    <t>Standard Deviation</t>
  </si>
  <si>
    <t>Median</t>
  </si>
  <si>
    <t>Wtd Mean (statewide sum/sum)</t>
  </si>
  <si>
    <t>Minimum</t>
  </si>
  <si>
    <t>Maximum</t>
  </si>
  <si>
    <t>Count</t>
  </si>
  <si>
    <t>1999-00</t>
  </si>
  <si>
    <t>SERVICE RESPONSIBILITY</t>
  </si>
  <si>
    <t>Full Service Cities</t>
  </si>
  <si>
    <t>a-Full Service / $ responsibility</t>
  </si>
  <si>
    <t>b-Full Service except Library</t>
  </si>
  <si>
    <t>c-Fire by city, library &amp; parks by others</t>
  </si>
  <si>
    <t>d-Parks by city, fire &amp; library by others</t>
  </si>
  <si>
    <t>e-Parks &amp; library by city, fire by others</t>
  </si>
  <si>
    <t>f-Fire, library &amp; parks by others</t>
  </si>
  <si>
    <t>x-Full Service except Police and Library</t>
  </si>
  <si>
    <t>w/o Fire (w&amp;w/o Library/Parks)</t>
  </si>
  <si>
    <t>Population served by&gt;</t>
  </si>
  <si>
    <t>% of city population&gt;</t>
  </si>
  <si>
    <t>FullSvc w&amp;w/o Library</t>
  </si>
  <si>
    <t>w/ Fire 
w/o Parks or Library</t>
  </si>
  <si>
    <t>Oakley</t>
  </si>
  <si>
    <t>Laguna Woods</t>
  </si>
  <si>
    <t>x-County</t>
  </si>
  <si>
    <t>2000-01</t>
  </si>
  <si>
    <t>Carmel</t>
  </si>
  <si>
    <t>Saint Helena</t>
  </si>
  <si>
    <t>Gustine</t>
  </si>
  <si>
    <t>Mount Shasta</t>
  </si>
  <si>
    <t>Rancho Cordova</t>
  </si>
  <si>
    <t>Aliso Viejo</t>
  </si>
  <si>
    <t>Goleta</t>
  </si>
  <si>
    <t>Rancho Santa Margarita</t>
  </si>
  <si>
    <t>Elk Grove</t>
  </si>
  <si>
    <t>2001-02</t>
  </si>
  <si>
    <t>2002-03</t>
  </si>
  <si>
    <t>NR</t>
  </si>
  <si>
    <t>a</t>
  </si>
  <si>
    <t>b</t>
  </si>
  <si>
    <t>d</t>
  </si>
  <si>
    <t>e</t>
  </si>
  <si>
    <t>f</t>
  </si>
  <si>
    <t>c</t>
  </si>
  <si>
    <t>DUMP IN RAW DATA HERE and in GRV (Gen Revenues)</t>
  </si>
  <si>
    <t>Source: Computations by CaliforniaCityFinance.com from State Controller data.</t>
  </si>
  <si>
    <t>Source: Computations by CaliforniaCityFinance.com from State Controller and Dept of Finance data.</t>
  </si>
  <si>
    <t>Source: California State Controller, Cities Annual Reports</t>
  </si>
  <si>
    <t>2003-04</t>
  </si>
  <si>
    <t>2004-05</t>
  </si>
  <si>
    <t>2005-06</t>
  </si>
  <si>
    <t>2006-07</t>
  </si>
  <si>
    <t>2007-08</t>
  </si>
  <si>
    <t>Menifee</t>
  </si>
  <si>
    <t>Wildomar</t>
  </si>
  <si>
    <t>2008-09</t>
  </si>
  <si>
    <t>b-Full Service except Parks</t>
  </si>
  <si>
    <t>a-Full Service / $ responsibility OUTLIER</t>
  </si>
  <si>
    <t>d-Parks by city, fire &amp; library by others OUTLIER</t>
  </si>
  <si>
    <t>x</t>
  </si>
  <si>
    <t>d-Library by city, fire &amp; parks by others</t>
  </si>
  <si>
    <t>x-Police,Fire by others; Library not provided in city.</t>
  </si>
  <si>
    <t>2009-10</t>
  </si>
  <si>
    <t>2010-11</t>
  </si>
  <si>
    <t>Eastvale</t>
  </si>
  <si>
    <t>Jurupa Valley</t>
  </si>
  <si>
    <t>Angels Camp</t>
  </si>
  <si>
    <t>Grover Beach</t>
  </si>
  <si>
    <t>2011-12</t>
  </si>
  <si>
    <t>2012-13</t>
  </si>
  <si>
    <t>2013-14</t>
  </si>
  <si>
    <t>2014-15</t>
  </si>
  <si>
    <t>2015-16</t>
  </si>
  <si>
    <t>Property Tax Revenues - California Cities</t>
  </si>
  <si>
    <r>
      <t xml:space="preserve">Includes current secured and unsecured taxes, prior year, interests and penalties, and other. </t>
    </r>
    <r>
      <rPr>
        <b/>
        <i/>
        <sz val="10"/>
        <rFont val="Arial"/>
        <family val="2"/>
      </rPr>
      <t>Excludes Homeowners Property Tax Reimbursements.  Excludes VLF Adjustment Amount and SalesTax Triple Flip reimbursement.</t>
    </r>
  </si>
  <si>
    <r>
      <t>Includes current secured and unsecured taxes, supplemental &amp; prior year. Excludes Homeowners Property Tax Reimbursements &amp; penalties/delinq. &amp; other.</t>
    </r>
    <r>
      <rPr>
        <b/>
        <i/>
        <sz val="10"/>
        <rFont val="Arial"/>
        <family val="2"/>
      </rPr>
      <t xml:space="preserve">  Excludes VLF Adjustment Amount and SalesTax Triple Flip reimbursement.</t>
    </r>
  </si>
  <si>
    <r>
      <t xml:space="preserve">Includes current secured and unsecured taxes, prior year, interests and penalties, Homeowners Property Tax Reimbursements and other. </t>
    </r>
    <r>
      <rPr>
        <b/>
        <i/>
        <sz val="10"/>
        <rFont val="Arial"/>
        <family val="2"/>
      </rPr>
      <t>Excludes VLF Adjustment Amount and SalesTax Triple Flip reimbursement.</t>
    </r>
  </si>
  <si>
    <t>HomeOwners Property Tax Relief Subvention Revenues - California Cities</t>
  </si>
  <si>
    <t>Property Tax Interest Penalties Delinquencies Revenues - California Cities</t>
  </si>
  <si>
    <t>Property Tax Other Revenues - California Cities</t>
  </si>
  <si>
    <t>Property Tax Prior Year Revenues - California Cities</t>
  </si>
  <si>
    <t>Supplemental Roll Secured and Unsecured Property Tax Revenues - California Cities</t>
  </si>
  <si>
    <t>INCLUDES SUPPLEMENTAL ROLL</t>
  </si>
  <si>
    <t>Property Tax Secured and Unsecured Revenues - California Cities</t>
  </si>
  <si>
    <t>Property Tax Revenues Per Resident - California Cities</t>
  </si>
  <si>
    <t>Property Tax Revenues as a Percentage of General Revenues - California Cities</t>
  </si>
  <si>
    <t>Includes current secured and unsecured taxes, prior year, interests and penalties, and other. Excludes Homeowners Property Tax Reimbursements.</t>
  </si>
  <si>
    <t>2016-17</t>
  </si>
  <si>
    <t>Property Tax in Lieu of VLF Revenues - California Cities</t>
  </si>
  <si>
    <t xml:space="preserve">These revenues change from year to year with the change in Assessed Valuation in the city. Questionable values (that appear wrong) are in red. </t>
  </si>
  <si>
    <t>2017-18</t>
  </si>
  <si>
    <t>2018-19</t>
  </si>
  <si>
    <t xml:space="preserve">NOTE: All cities except four receive these revenues from 2004-05 thorugh 2016-17. In 2017-18, Jurupa Valley, Menifee, Wildomar and Eastvale begain receiving VLFAA. Any numbers reported otherwise for these cities are errors. </t>
  </si>
  <si>
    <t>Includes current secured and unsecured taxes, prior year, interests and penalties, and other. Excludes Homeowners Property Tax Reimbursements. Excludes Property Tax in Lieu of VLF.</t>
  </si>
  <si>
    <t>Property Tax Revenues Per Resident - California Cities (excluding Property Tax in Lieu of VLF)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</si>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</sst>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i/>
      <sz val="10"/>
      <color indexed="10"/>
      <name val="Arial"/>
      <family val="2"/>
    </font>
    <font>
      <sz val="10"/>
      <color indexed="10"/>
      <name val="Arial"/>
      <family val="2"/>
    </font>
    <font>
      <i/>
      <sz val="10"/>
      <color indexed="8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7.5"/>
      <color rgb="FFFF0000"/>
      <name val="Arial"/>
      <family val="2"/>
    </font>
    <font>
      <b/>
      <sz val="7.5"/>
      <color rgb="FFFF0000"/>
      <name val="Arial"/>
      <family val="2"/>
    </font>
    <font>
      <i/>
      <sz val="10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9">
    <xf numFmtId="0" fontId="0" fillId="0" borderId="0" xfId="0"/>
    <xf numFmtId="0" fontId="0" fillId="2" borderId="0" xfId="0" applyFill="1"/>
    <xf numFmtId="3" fontId="4" fillId="2" borderId="1" xfId="0" applyNumberFormat="1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7" fillId="2" borderId="0" xfId="0" applyFont="1" applyFill="1"/>
    <xf numFmtId="0" fontId="5" fillId="2" borderId="3" xfId="0" applyFont="1" applyFill="1" applyBorder="1" applyAlignment="1">
      <alignment horizontal="center" wrapText="1"/>
    </xf>
    <xf numFmtId="0" fontId="6" fillId="2" borderId="0" xfId="0" applyFont="1" applyFill="1"/>
    <xf numFmtId="164" fontId="5" fillId="2" borderId="3" xfId="1" applyNumberFormat="1" applyFont="1" applyFill="1" applyBorder="1" applyAlignment="1">
      <alignment horizontal="center" wrapText="1"/>
    </xf>
    <xf numFmtId="164" fontId="6" fillId="2" borderId="0" xfId="1" applyNumberFormat="1" applyFont="1" applyFill="1"/>
    <xf numFmtId="9" fontId="4" fillId="2" borderId="3" xfId="2" applyFont="1" applyFill="1" applyBorder="1" applyAlignment="1">
      <alignment horizontal="right" wrapText="1"/>
    </xf>
    <xf numFmtId="164" fontId="1" fillId="2" borderId="0" xfId="1" applyNumberFormat="1" applyFont="1" applyFill="1"/>
    <xf numFmtId="0" fontId="0" fillId="2" borderId="6" xfId="0" applyFill="1" applyBorder="1"/>
    <xf numFmtId="0" fontId="8" fillId="2" borderId="7" xfId="0" applyFont="1" applyFill="1" applyBorder="1" applyAlignment="1">
      <alignment horizontal="right"/>
    </xf>
    <xf numFmtId="164" fontId="6" fillId="2" borderId="8" xfId="1" applyNumberFormat="1" applyFont="1" applyFill="1" applyBorder="1"/>
    <xf numFmtId="0" fontId="10" fillId="2" borderId="0" xfId="0" applyFont="1" applyFill="1"/>
    <xf numFmtId="43" fontId="4" fillId="2" borderId="3" xfId="1" applyFont="1" applyFill="1" applyBorder="1" applyAlignment="1">
      <alignment horizontal="right" wrapText="1"/>
    </xf>
    <xf numFmtId="0" fontId="0" fillId="2" borderId="0" xfId="0" quotePrefix="1" applyFill="1"/>
    <xf numFmtId="0" fontId="5" fillId="2" borderId="0" xfId="0" applyFont="1" applyFill="1" applyAlignment="1">
      <alignment horizontal="center" wrapText="1"/>
    </xf>
    <xf numFmtId="0" fontId="0" fillId="2" borderId="0" xfId="0" applyFill="1" applyAlignment="1">
      <alignment horizontal="right"/>
    </xf>
    <xf numFmtId="164" fontId="4" fillId="2" borderId="3" xfId="1" applyNumberFormat="1" applyFont="1" applyFill="1" applyBorder="1" applyAlignment="1">
      <alignment horizontal="right" wrapText="1"/>
    </xf>
    <xf numFmtId="0" fontId="11" fillId="3" borderId="0" xfId="0" applyFont="1" applyFill="1"/>
    <xf numFmtId="0" fontId="12" fillId="3" borderId="0" xfId="0" applyFont="1" applyFill="1"/>
    <xf numFmtId="0" fontId="13" fillId="2" borderId="0" xfId="0" applyFont="1" applyFill="1"/>
    <xf numFmtId="9" fontId="0" fillId="2" borderId="6" xfId="2" applyFont="1" applyFill="1" applyBorder="1"/>
    <xf numFmtId="9" fontId="8" fillId="2" borderId="7" xfId="2" applyFont="1" applyFill="1" applyBorder="1" applyAlignment="1">
      <alignment horizontal="right"/>
    </xf>
    <xf numFmtId="9" fontId="0" fillId="2" borderId="0" xfId="2" applyFont="1" applyFill="1"/>
    <xf numFmtId="9" fontId="4" fillId="2" borderId="3" xfId="1" applyNumberFormat="1" applyFont="1" applyFill="1" applyBorder="1" applyAlignment="1">
      <alignment horizontal="right" wrapText="1"/>
    </xf>
    <xf numFmtId="164" fontId="4" fillId="2" borderId="0" xfId="1" applyNumberFormat="1" applyFont="1" applyFill="1" applyAlignment="1">
      <alignment horizontal="right"/>
    </xf>
    <xf numFmtId="0" fontId="0" fillId="3" borderId="0" xfId="0" applyFill="1"/>
    <xf numFmtId="3" fontId="4" fillId="2" borderId="3" xfId="0" applyNumberFormat="1" applyFont="1" applyFill="1" applyBorder="1" applyAlignment="1">
      <alignment horizontal="right"/>
    </xf>
    <xf numFmtId="0" fontId="3" fillId="2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1" xfId="0" applyFont="1" applyFill="1" applyBorder="1"/>
    <xf numFmtId="3" fontId="4" fillId="2" borderId="1" xfId="0" applyNumberFormat="1" applyFont="1" applyFill="1" applyBorder="1" applyAlignment="1">
      <alignment horizontal="right"/>
    </xf>
    <xf numFmtId="9" fontId="0" fillId="2" borderId="0" xfId="2" quotePrefix="1" applyFont="1" applyFill="1"/>
    <xf numFmtId="0" fontId="4" fillId="0" borderId="1" xfId="0" applyFont="1" applyBorder="1"/>
    <xf numFmtId="164" fontId="5" fillId="0" borderId="3" xfId="1" applyNumberFormat="1" applyFont="1" applyBorder="1" applyAlignment="1">
      <alignment horizontal="center" wrapText="1"/>
    </xf>
    <xf numFmtId="164" fontId="0" fillId="2" borderId="0" xfId="0" applyNumberFormat="1" applyFill="1"/>
    <xf numFmtId="43" fontId="5" fillId="2" borderId="0" xfId="0" applyNumberFormat="1" applyFont="1" applyFill="1" applyAlignment="1">
      <alignment horizontal="center" wrapText="1"/>
    </xf>
    <xf numFmtId="164" fontId="4" fillId="0" borderId="3" xfId="1" applyNumberFormat="1" applyFont="1" applyBorder="1" applyAlignment="1">
      <alignment horizontal="right" wrapText="1"/>
    </xf>
    <xf numFmtId="0" fontId="0" fillId="2" borderId="0" xfId="0" applyFill="1" applyAlignment="1">
      <alignment horizontal="center"/>
    </xf>
    <xf numFmtId="165" fontId="4" fillId="2" borderId="3" xfId="2" applyNumberFormat="1" applyFont="1" applyFill="1" applyBorder="1" applyAlignment="1">
      <alignment horizontal="right" wrapText="1"/>
    </xf>
    <xf numFmtId="3" fontId="5" fillId="2" borderId="3" xfId="1" applyNumberFormat="1" applyFont="1" applyFill="1" applyBorder="1" applyAlignment="1">
      <alignment horizontal="center" wrapText="1"/>
    </xf>
    <xf numFmtId="164" fontId="0" fillId="3" borderId="0" xfId="1" applyNumberFormat="1" applyFont="1" applyFill="1"/>
    <xf numFmtId="164" fontId="0" fillId="2" borderId="0" xfId="1" applyNumberFormat="1" applyFont="1" applyFill="1"/>
    <xf numFmtId="0" fontId="9" fillId="2" borderId="0" xfId="0" applyFont="1" applyFill="1"/>
    <xf numFmtId="0" fontId="5" fillId="2" borderId="3" xfId="0" applyFont="1" applyFill="1" applyBorder="1" applyAlignment="1">
      <alignment horizontal="right" vertical="center"/>
    </xf>
    <xf numFmtId="3" fontId="4" fillId="2" borderId="4" xfId="0" applyNumberFormat="1" applyFont="1" applyFill="1" applyBorder="1" applyAlignment="1">
      <alignment horizontal="right"/>
    </xf>
    <xf numFmtId="0" fontId="1" fillId="4" borderId="0" xfId="0" applyFont="1" applyFill="1"/>
    <xf numFmtId="164" fontId="1" fillId="4" borderId="0" xfId="1" applyNumberFormat="1" applyFont="1" applyFill="1"/>
    <xf numFmtId="3" fontId="4" fillId="4" borderId="11" xfId="0" applyNumberFormat="1" applyFont="1" applyFill="1" applyBorder="1" applyAlignment="1">
      <alignment horizontal="right"/>
    </xf>
    <xf numFmtId="3" fontId="4" fillId="4" borderId="3" xfId="0" applyNumberFormat="1" applyFont="1" applyFill="1" applyBorder="1" applyAlignment="1">
      <alignment horizontal="right"/>
    </xf>
    <xf numFmtId="0" fontId="5" fillId="4" borderId="3" xfId="0" applyFont="1" applyFill="1" applyBorder="1" applyAlignment="1">
      <alignment horizontal="center" wrapText="1"/>
    </xf>
    <xf numFmtId="0" fontId="4" fillId="4" borderId="12" xfId="0" applyFont="1" applyFill="1" applyBorder="1"/>
    <xf numFmtId="0" fontId="8" fillId="4" borderId="0" xfId="0" applyFont="1" applyFill="1"/>
    <xf numFmtId="0" fontId="4" fillId="0" borderId="12" xfId="0" applyFont="1" applyBorder="1"/>
    <xf numFmtId="0" fontId="1" fillId="0" borderId="0" xfId="0" applyFont="1"/>
    <xf numFmtId="164" fontId="5" fillId="4" borderId="3" xfId="1" applyNumberFormat="1" applyFont="1" applyFill="1" applyBorder="1" applyAlignment="1">
      <alignment horizontal="center"/>
    </xf>
    <xf numFmtId="3" fontId="1" fillId="4" borderId="0" xfId="1" applyNumberFormat="1" applyFont="1" applyFill="1"/>
    <xf numFmtId="3" fontId="5" fillId="4" borderId="3" xfId="1" applyNumberFormat="1" applyFont="1" applyFill="1" applyBorder="1" applyAlignment="1">
      <alignment horizontal="center" wrapText="1"/>
    </xf>
    <xf numFmtId="164" fontId="3" fillId="4" borderId="8" xfId="1" applyNumberFormat="1" applyFont="1" applyFill="1" applyBorder="1"/>
    <xf numFmtId="3" fontId="3" fillId="4" borderId="0" xfId="1" applyNumberFormat="1" applyFont="1" applyFill="1"/>
    <xf numFmtId="164" fontId="3" fillId="4" borderId="0" xfId="1" applyNumberFormat="1" applyFont="1" applyFill="1"/>
    <xf numFmtId="3" fontId="4" fillId="4" borderId="12" xfId="0" applyNumberFormat="1" applyFont="1" applyFill="1" applyBorder="1" applyAlignment="1">
      <alignment horizontal="right" wrapText="1"/>
    </xf>
    <xf numFmtId="3" fontId="4" fillId="5" borderId="12" xfId="0" applyNumberFormat="1" applyFont="1" applyFill="1" applyBorder="1" applyAlignment="1">
      <alignment horizontal="right" wrapText="1"/>
    </xf>
    <xf numFmtId="0" fontId="14" fillId="4" borderId="0" xfId="0" applyFont="1" applyFill="1"/>
    <xf numFmtId="0" fontId="10" fillId="2" borderId="0" xfId="0" applyFont="1" applyFill="1" applyAlignment="1">
      <alignment horizontal="center"/>
    </xf>
    <xf numFmtId="0" fontId="1" fillId="2" borderId="0" xfId="0" applyFont="1" applyFill="1"/>
    <xf numFmtId="0" fontId="0" fillId="2" borderId="0" xfId="1" applyNumberFormat="1" applyFont="1" applyFill="1"/>
    <xf numFmtId="0" fontId="0" fillId="4" borderId="0" xfId="0" applyFill="1"/>
    <xf numFmtId="3" fontId="7" fillId="2" borderId="0" xfId="0" applyNumberFormat="1" applyFont="1" applyFill="1"/>
    <xf numFmtId="3" fontId="9" fillId="2" borderId="0" xfId="0" applyNumberFormat="1" applyFont="1" applyFill="1"/>
    <xf numFmtId="3" fontId="1" fillId="2" borderId="0" xfId="1" applyNumberFormat="1" applyFont="1" applyFill="1"/>
    <xf numFmtId="3" fontId="4" fillId="4" borderId="12" xfId="0" applyNumberFormat="1" applyFont="1" applyFill="1" applyBorder="1"/>
    <xf numFmtId="3" fontId="0" fillId="4" borderId="0" xfId="0" applyNumberFormat="1" applyFill="1"/>
    <xf numFmtId="3" fontId="4" fillId="0" borderId="12" xfId="0" applyNumberFormat="1" applyFont="1" applyBorder="1"/>
    <xf numFmtId="3" fontId="0" fillId="0" borderId="0" xfId="0" applyNumberFormat="1"/>
    <xf numFmtId="164" fontId="4" fillId="0" borderId="1" xfId="1" applyNumberFormat="1" applyFont="1" applyBorder="1" applyAlignment="1">
      <alignment horizontal="right" wrapText="1"/>
    </xf>
    <xf numFmtId="3" fontId="16" fillId="4" borderId="12" xfId="0" applyNumberFormat="1" applyFont="1" applyFill="1" applyBorder="1" applyAlignment="1">
      <alignment horizontal="right" wrapText="1"/>
    </xf>
    <xf numFmtId="3" fontId="17" fillId="5" borderId="12" xfId="0" applyNumberFormat="1" applyFont="1" applyFill="1" applyBorder="1" applyAlignment="1">
      <alignment horizontal="right" wrapText="1"/>
    </xf>
    <xf numFmtId="0" fontId="18" fillId="2" borderId="0" xfId="0" applyFont="1" applyFill="1"/>
    <xf numFmtId="9" fontId="4" fillId="0" borderId="1" xfId="2" applyFont="1" applyBorder="1" applyAlignment="1">
      <alignment horizontal="right" wrapText="1"/>
    </xf>
    <xf numFmtId="165" fontId="4" fillId="6" borderId="3" xfId="2" applyNumberFormat="1" applyFont="1" applyFill="1" applyBorder="1" applyAlignment="1">
      <alignment horizontal="right" wrapText="1"/>
    </xf>
    <xf numFmtId="43" fontId="4" fillId="6" borderId="3" xfId="1" applyFont="1" applyFill="1" applyBorder="1" applyAlignment="1">
      <alignment horizontal="right" wrapText="1"/>
    </xf>
    <xf numFmtId="164" fontId="6" fillId="2" borderId="10" xfId="1" applyNumberFormat="1" applyFont="1" applyFill="1" applyBorder="1" applyAlignment="1">
      <alignment horizontal="center" wrapText="1"/>
    </xf>
    <xf numFmtId="0" fontId="0" fillId="0" borderId="9" xfId="0" applyBorder="1" applyAlignment="1">
      <alignment wrapText="1"/>
    </xf>
    <xf numFmtId="164" fontId="5" fillId="2" borderId="10" xfId="1" applyNumberFormat="1" applyFont="1" applyFill="1" applyBorder="1" applyAlignment="1">
      <alignment horizontal="center" wrapText="1"/>
    </xf>
    <xf numFmtId="0" fontId="8" fillId="0" borderId="9" xfId="0" applyFont="1" applyBorder="1" applyAlignment="1">
      <alignment wrapText="1"/>
    </xf>
  </cellXfs>
  <cellStyles count="3">
    <cellStyle name="Comma" xfId="1" builtinId="3"/>
    <cellStyle name="Normal" xfId="0" builtinId="0"/>
    <cellStyle name="Percent" xfId="2" builtinId="5"/>
  </cellStyles>
  <dxfs count="9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ont>
        <b val="0"/>
        <i val="0"/>
        <condense val="0"/>
        <extend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ont>
        <b val="0"/>
        <i val="0"/>
        <condense val="0"/>
        <extend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ont>
        <condense val="0"/>
        <extend val="0"/>
        <color rgb="FFFF0000"/>
      </font>
    </dxf>
    <dxf>
      <font>
        <b val="0"/>
        <i val="0"/>
        <condense val="0"/>
        <extend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ont>
        <condense val="0"/>
        <extend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  <dxf>
      <fill>
        <patternFill>
          <bgColor rgb="FFFFFF00"/>
        </patternFill>
      </fill>
    </dxf>
    <dxf>
      <font>
        <b val="0"/>
        <i val="0"/>
        <condense val="0"/>
        <extend val="0"/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!work\Other's_Data\Controller\SCOCitiesData\CItyData16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c35cbfbfedf68bc/!work/Other's_Data/Controller/SCOCitiesData/CityData17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rT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IES"/>
      <sheetName val="CIX_INTER_SERV_FUND"/>
      <sheetName val="CIX_AIRPORT_ENTERP_FUND"/>
      <sheetName val="CIX_ELECTRIC_ENTERP_FUND"/>
      <sheetName val="CIX_GAS_ENTERP_FUND"/>
      <sheetName val="CIX_HARBOR_PORT_ENTERP_FUND"/>
      <sheetName val="CIX_HOSPITAL_ENTERP_FUND"/>
      <sheetName val="CIX_SEWER_ENTERP_FUND"/>
      <sheetName val="CIX_SOLID_WASTE_ENTERP_FUND"/>
      <sheetName val="CIX_TRANSIT_ENTERP_FUND"/>
      <sheetName val="CIX_WATER_ENTERP_FUND"/>
      <sheetName val="CIX_OTHR_ENTERP_FUND"/>
      <sheetName val="CIX_CONDUIT_FIN"/>
      <sheetName val="CI_REV_TAXES"/>
      <sheetName val="CI_REV_SPECIAL_BENEFIT"/>
      <sheetName val="CI_REV_LICENSES_PERMITS"/>
      <sheetName val="CI_REV_FINES_PENALTIES"/>
      <sheetName val="CI_REV_STATE_AGENCIES"/>
      <sheetName val="CI_REV_FEDERAL_AGENCIES"/>
      <sheetName val="CI_REV_CHARGES_CURR_SERV"/>
      <sheetName val="CI_REV_MISC_REV_GRANDTOT"/>
      <sheetName val="CI_EXP_GEN_GOV"/>
      <sheetName val="CI_EXP_TRANSP"/>
      <sheetName val="CI_EXP_HEALTH"/>
      <sheetName val="CI_EXP_PUB_UTILITIES"/>
      <sheetName val="CI_EXP_DEBT_SERV"/>
      <sheetName val="CI_MAJOR_OBJ"/>
      <sheetName val="CI_OTHER_FIN_SOURCES"/>
      <sheetName val="CIX_LT_DEBT"/>
      <sheetName val="CIX_OTHER_LT_DEBT"/>
      <sheetName val="CIX_CONST_FIN"/>
      <sheetName val="CIX_CONST_FIN_ESTM_PYMT"/>
      <sheetName val="CIX_LEASE_OBLIG"/>
      <sheetName val="CIX_DEBT_SERV_RECON"/>
      <sheetName val="CI_SERVICE"/>
      <sheetName val="CIX_BAL_GOVT_FUND"/>
      <sheetName val="CIX_STATE_NET_POSIT_PROP_FUND"/>
      <sheetName val="CIX_STATE_FID_NET_POSIT"/>
      <sheetName val="CIX_CAP_ASSET_LT_OBLIG_GOVT"/>
      <sheetName val="CIX_SUMM_STATS"/>
      <sheetName val="CIX_SUMM_STATS_ADJUST"/>
      <sheetName val="CIX_PARCEL_TAX"/>
      <sheetName val="CIX_PARCEL_TAX_TYPE"/>
      <sheetName val="CIX_PARCEL_TAX_RATE"/>
      <sheetName val="CI_heal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B3" t="str">
            <v>Entity Name</v>
          </cell>
        </row>
        <row r="4">
          <cell r="A4" t="str">
            <v>Adelanto2017</v>
          </cell>
          <cell r="B4" t="str">
            <v>Adelanto</v>
          </cell>
          <cell r="C4">
            <v>2017</v>
          </cell>
          <cell r="D4">
            <v>1128</v>
          </cell>
          <cell r="E4" t="str">
            <v>NULL</v>
          </cell>
          <cell r="F4">
            <v>250802</v>
          </cell>
          <cell r="G4">
            <v>250802</v>
          </cell>
          <cell r="H4" t="str">
            <v>NULL</v>
          </cell>
          <cell r="I4" t="str">
            <v>NULL</v>
          </cell>
          <cell r="J4" t="str">
            <v>NULL</v>
          </cell>
          <cell r="K4" t="str">
            <v>NULL</v>
          </cell>
          <cell r="L4">
            <v>2386637</v>
          </cell>
          <cell r="M4">
            <v>2386637</v>
          </cell>
          <cell r="N4" t="str">
            <v>NULL</v>
          </cell>
          <cell r="O4" t="str">
            <v>NULL</v>
          </cell>
          <cell r="P4" t="str">
            <v>NULL</v>
          </cell>
          <cell r="Q4" t="str">
            <v>NULL</v>
          </cell>
          <cell r="R4" t="str">
            <v>NULL</v>
          </cell>
          <cell r="S4" t="str">
            <v>NULL</v>
          </cell>
          <cell r="T4" t="str">
            <v>NULL</v>
          </cell>
          <cell r="U4" t="str">
            <v>NULL</v>
          </cell>
          <cell r="V4" t="str">
            <v>NULL</v>
          </cell>
          <cell r="W4" t="str">
            <v>NULL</v>
          </cell>
          <cell r="X4" t="str">
            <v>NULL</v>
          </cell>
          <cell r="Y4" t="str">
            <v>NULL</v>
          </cell>
          <cell r="Z4" t="str">
            <v>NULL</v>
          </cell>
          <cell r="AA4" t="str">
            <v>NULL</v>
          </cell>
          <cell r="AB4" t="str">
            <v>NULL</v>
          </cell>
          <cell r="AC4" t="str">
            <v>NULL</v>
          </cell>
          <cell r="AD4" t="str">
            <v>NULL</v>
          </cell>
          <cell r="AE4" t="str">
            <v>NULL</v>
          </cell>
          <cell r="AF4" t="str">
            <v>NULL</v>
          </cell>
          <cell r="AG4" t="str">
            <v>NULL</v>
          </cell>
          <cell r="AH4" t="str">
            <v>NULL</v>
          </cell>
          <cell r="AI4" t="str">
            <v>NULL</v>
          </cell>
          <cell r="AJ4" t="str">
            <v>NULL</v>
          </cell>
          <cell r="AK4" t="str">
            <v>NULL</v>
          </cell>
          <cell r="AL4" t="str">
            <v>NULL</v>
          </cell>
          <cell r="AM4" t="str">
            <v>NULL</v>
          </cell>
          <cell r="AN4" t="str">
            <v>NULL</v>
          </cell>
          <cell r="AO4" t="str">
            <v>NULL</v>
          </cell>
          <cell r="AP4" t="str">
            <v>NULL</v>
          </cell>
          <cell r="AQ4">
            <v>1397931</v>
          </cell>
          <cell r="AR4">
            <v>1397931</v>
          </cell>
          <cell r="AS4" t="str">
            <v>NULL</v>
          </cell>
          <cell r="AT4" t="str">
            <v>NULL</v>
          </cell>
          <cell r="AU4" t="str">
            <v>NULL</v>
          </cell>
          <cell r="AV4" t="str">
            <v>NULL</v>
          </cell>
          <cell r="AW4" t="str">
            <v>NULL</v>
          </cell>
          <cell r="AX4">
            <v>552352</v>
          </cell>
          <cell r="AY4">
            <v>552352</v>
          </cell>
          <cell r="AZ4" t="str">
            <v>NULL</v>
          </cell>
          <cell r="BA4">
            <v>35110</v>
          </cell>
          <cell r="BB4">
            <v>35110</v>
          </cell>
          <cell r="BC4" t="str">
            <v>NULL</v>
          </cell>
          <cell r="BD4">
            <v>1414075</v>
          </cell>
          <cell r="BE4">
            <v>1414075</v>
          </cell>
          <cell r="BF4" t="str">
            <v>NULL</v>
          </cell>
          <cell r="BG4">
            <v>78482</v>
          </cell>
          <cell r="BH4">
            <v>78482</v>
          </cell>
          <cell r="BI4" t="str">
            <v>NULL</v>
          </cell>
          <cell r="BJ4">
            <v>92188</v>
          </cell>
          <cell r="BK4">
            <v>92188</v>
          </cell>
          <cell r="BL4" t="str">
            <v>NULL</v>
          </cell>
          <cell r="BM4" t="str">
            <v>NULL</v>
          </cell>
          <cell r="BN4" t="str">
            <v>NULL</v>
          </cell>
          <cell r="BO4" t="str">
            <v>NULL</v>
          </cell>
          <cell r="BP4" t="str">
            <v>NULL</v>
          </cell>
          <cell r="BQ4" t="str">
            <v>NULL</v>
          </cell>
          <cell r="BR4" t="str">
            <v>NULL</v>
          </cell>
          <cell r="BS4" t="str">
            <v>NULL</v>
          </cell>
          <cell r="BT4" t="str">
            <v>NULL</v>
          </cell>
          <cell r="BU4" t="str">
            <v>NULL</v>
          </cell>
          <cell r="BV4" t="str">
            <v>NULL</v>
          </cell>
          <cell r="BW4" t="str">
            <v>NULL</v>
          </cell>
          <cell r="BX4">
            <v>200000</v>
          </cell>
          <cell r="BY4" t="str">
            <v>NULL</v>
          </cell>
          <cell r="BZ4">
            <v>200000</v>
          </cell>
          <cell r="CA4">
            <v>752352</v>
          </cell>
          <cell r="CB4">
            <v>5655225</v>
          </cell>
          <cell r="CC4">
            <v>6407577</v>
          </cell>
        </row>
        <row r="5">
          <cell r="A5" t="str">
            <v>Agoura Hills2017</v>
          </cell>
          <cell r="B5" t="str">
            <v>Agoura Hills</v>
          </cell>
          <cell r="C5">
            <v>2017</v>
          </cell>
          <cell r="D5">
            <v>1129</v>
          </cell>
          <cell r="E5" t="str">
            <v>NULL</v>
          </cell>
          <cell r="F5">
            <v>2664656</v>
          </cell>
          <cell r="G5">
            <v>2664656</v>
          </cell>
          <cell r="H5" t="str">
            <v>NULL</v>
          </cell>
          <cell r="I5" t="str">
            <v>NULL</v>
          </cell>
          <cell r="J5" t="str">
            <v>NULL</v>
          </cell>
          <cell r="K5" t="str">
            <v>NULL</v>
          </cell>
          <cell r="L5">
            <v>2119014</v>
          </cell>
          <cell r="M5">
            <v>2119014</v>
          </cell>
          <cell r="N5" t="str">
            <v>NULL</v>
          </cell>
          <cell r="O5" t="str">
            <v>NULL</v>
          </cell>
          <cell r="P5" t="str">
            <v>NULL</v>
          </cell>
          <cell r="Q5" t="str">
            <v>NULL</v>
          </cell>
          <cell r="R5" t="str">
            <v>NULL</v>
          </cell>
          <cell r="S5" t="str">
            <v>NULL</v>
          </cell>
          <cell r="T5" t="str">
            <v>NULL</v>
          </cell>
          <cell r="U5" t="str">
            <v>NULL</v>
          </cell>
          <cell r="V5" t="str">
            <v>NULL</v>
          </cell>
          <cell r="W5" t="str">
            <v>NULL</v>
          </cell>
          <cell r="X5" t="str">
            <v>NULL</v>
          </cell>
          <cell r="Y5" t="str">
            <v>NULL</v>
          </cell>
          <cell r="Z5" t="str">
            <v>NULL</v>
          </cell>
          <cell r="AA5" t="str">
            <v>NULL</v>
          </cell>
          <cell r="AB5" t="str">
            <v>NULL</v>
          </cell>
          <cell r="AC5" t="str">
            <v>NULL</v>
          </cell>
          <cell r="AD5" t="str">
            <v>NULL</v>
          </cell>
          <cell r="AE5" t="str">
            <v>NULL</v>
          </cell>
          <cell r="AF5" t="str">
            <v>NULL</v>
          </cell>
          <cell r="AG5" t="str">
            <v>NULL</v>
          </cell>
          <cell r="AH5" t="str">
            <v>NULL</v>
          </cell>
          <cell r="AI5" t="str">
            <v>NULL</v>
          </cell>
          <cell r="AJ5" t="str">
            <v>NULL</v>
          </cell>
          <cell r="AK5">
            <v>148220</v>
          </cell>
          <cell r="AL5">
            <v>148220</v>
          </cell>
          <cell r="AM5" t="str">
            <v>NULL</v>
          </cell>
          <cell r="AN5" t="str">
            <v>NULL</v>
          </cell>
          <cell r="AO5" t="str">
            <v>NULL</v>
          </cell>
          <cell r="AP5" t="str">
            <v>NULL</v>
          </cell>
          <cell r="AQ5">
            <v>3805109</v>
          </cell>
          <cell r="AR5">
            <v>3805109</v>
          </cell>
          <cell r="AS5" t="str">
            <v>NULL</v>
          </cell>
          <cell r="AT5" t="str">
            <v>NULL</v>
          </cell>
          <cell r="AU5" t="str">
            <v>NULL</v>
          </cell>
          <cell r="AV5">
            <v>694792</v>
          </cell>
          <cell r="AW5">
            <v>694792</v>
          </cell>
          <cell r="AX5">
            <v>6159716</v>
          </cell>
          <cell r="AY5">
            <v>6159716</v>
          </cell>
          <cell r="AZ5" t="str">
            <v>NULL</v>
          </cell>
          <cell r="BA5">
            <v>2670834</v>
          </cell>
          <cell r="BB5">
            <v>2670834</v>
          </cell>
          <cell r="BC5" t="str">
            <v>NULL</v>
          </cell>
          <cell r="BD5">
            <v>767787</v>
          </cell>
          <cell r="BE5">
            <v>767787</v>
          </cell>
          <cell r="BF5" t="str">
            <v>NULL</v>
          </cell>
          <cell r="BG5">
            <v>141573</v>
          </cell>
          <cell r="BH5">
            <v>141573</v>
          </cell>
          <cell r="BI5" t="str">
            <v>NULL</v>
          </cell>
          <cell r="BJ5">
            <v>174796</v>
          </cell>
          <cell r="BK5">
            <v>174796</v>
          </cell>
          <cell r="BL5" t="str">
            <v>NULL</v>
          </cell>
          <cell r="BM5" t="str">
            <v>NULL</v>
          </cell>
          <cell r="BN5" t="str">
            <v>NULL</v>
          </cell>
          <cell r="BO5" t="str">
            <v>NULL</v>
          </cell>
          <cell r="BP5" t="str">
            <v>NULL</v>
          </cell>
          <cell r="BQ5" t="str">
            <v>NULL</v>
          </cell>
          <cell r="BR5" t="str">
            <v>NULL</v>
          </cell>
          <cell r="BS5" t="str">
            <v>NULL</v>
          </cell>
          <cell r="BT5" t="str">
            <v>NULL</v>
          </cell>
          <cell r="BU5" t="str">
            <v>NULL</v>
          </cell>
          <cell r="BV5" t="str">
            <v>NULL</v>
          </cell>
          <cell r="BW5" t="str">
            <v>NULL</v>
          </cell>
          <cell r="BX5">
            <v>0</v>
          </cell>
          <cell r="BY5" t="str">
            <v>NULL</v>
          </cell>
          <cell r="BZ5" t="str">
            <v>NULL</v>
          </cell>
          <cell r="CA5">
            <v>6854508</v>
          </cell>
          <cell r="CB5">
            <v>12491989</v>
          </cell>
          <cell r="CC5">
            <v>19346497</v>
          </cell>
        </row>
        <row r="6">
          <cell r="A6" t="str">
            <v>Alameda2017</v>
          </cell>
          <cell r="B6" t="str">
            <v>Alameda</v>
          </cell>
          <cell r="C6">
            <v>2017</v>
          </cell>
          <cell r="D6">
            <v>1130</v>
          </cell>
          <cell r="E6" t="str">
            <v>NULL</v>
          </cell>
          <cell r="F6">
            <v>26111290</v>
          </cell>
          <cell r="G6">
            <v>26111290</v>
          </cell>
          <cell r="H6" t="str">
            <v>NULL</v>
          </cell>
          <cell r="I6">
            <v>707907</v>
          </cell>
          <cell r="J6">
            <v>707907</v>
          </cell>
          <cell r="K6" t="str">
            <v>NULL</v>
          </cell>
          <cell r="L6">
            <v>7372441</v>
          </cell>
          <cell r="M6">
            <v>7372441</v>
          </cell>
          <cell r="N6">
            <v>3433315</v>
          </cell>
          <cell r="O6">
            <v>3433315</v>
          </cell>
          <cell r="P6" t="str">
            <v>NULL</v>
          </cell>
          <cell r="Q6" t="str">
            <v>NULL</v>
          </cell>
          <cell r="R6" t="str">
            <v>NULL</v>
          </cell>
          <cell r="S6">
            <v>-17345</v>
          </cell>
          <cell r="T6">
            <v>-17345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NULL</v>
          </cell>
          <cell r="Y6" t="str">
            <v>NULL</v>
          </cell>
          <cell r="Z6" t="str">
            <v>NULL</v>
          </cell>
          <cell r="AA6" t="str">
            <v>NULL</v>
          </cell>
          <cell r="AB6" t="str">
            <v>NULL</v>
          </cell>
          <cell r="AC6" t="str">
            <v>NULL</v>
          </cell>
          <cell r="AD6" t="str">
            <v>NULL</v>
          </cell>
          <cell r="AE6" t="str">
            <v>NULL</v>
          </cell>
          <cell r="AF6" t="str">
            <v>NULL</v>
          </cell>
          <cell r="AG6">
            <v>84869</v>
          </cell>
          <cell r="AH6" t="str">
            <v>NULL</v>
          </cell>
          <cell r="AI6">
            <v>84869</v>
          </cell>
          <cell r="AJ6" t="str">
            <v>NULL</v>
          </cell>
          <cell r="AK6">
            <v>1696690</v>
          </cell>
          <cell r="AL6">
            <v>1696690</v>
          </cell>
          <cell r="AM6" t="str">
            <v>NULL</v>
          </cell>
          <cell r="AN6" t="str">
            <v>NULL</v>
          </cell>
          <cell r="AO6" t="str">
            <v>NULL</v>
          </cell>
          <cell r="AP6" t="str">
            <v>NULL</v>
          </cell>
          <cell r="AQ6">
            <v>10740579</v>
          </cell>
          <cell r="AR6">
            <v>10740579</v>
          </cell>
          <cell r="AS6" t="str">
            <v>NULL</v>
          </cell>
          <cell r="AT6">
            <v>1167072</v>
          </cell>
          <cell r="AU6">
            <v>1167072</v>
          </cell>
          <cell r="AV6" t="str">
            <v>NULL</v>
          </cell>
          <cell r="AW6" t="str">
            <v>NULL</v>
          </cell>
          <cell r="AX6" t="str">
            <v>NULL</v>
          </cell>
          <cell r="AY6" t="str">
            <v>NULL</v>
          </cell>
          <cell r="AZ6" t="str">
            <v>NULL</v>
          </cell>
          <cell r="BA6">
            <v>2126612</v>
          </cell>
          <cell r="BB6">
            <v>2126612</v>
          </cell>
          <cell r="BC6">
            <v>178240</v>
          </cell>
          <cell r="BD6">
            <v>3364431</v>
          </cell>
          <cell r="BE6">
            <v>3542671</v>
          </cell>
          <cell r="BF6">
            <v>5655</v>
          </cell>
          <cell r="BG6">
            <v>2232758</v>
          </cell>
          <cell r="BH6">
            <v>2238413</v>
          </cell>
          <cell r="BI6" t="str">
            <v>NULL</v>
          </cell>
          <cell r="BJ6">
            <v>10333813</v>
          </cell>
          <cell r="BK6">
            <v>10333813</v>
          </cell>
          <cell r="BL6">
            <v>2650</v>
          </cell>
          <cell r="BM6">
            <v>9061296</v>
          </cell>
          <cell r="BN6">
            <v>9063946</v>
          </cell>
          <cell r="BO6">
            <v>1781195</v>
          </cell>
          <cell r="BP6">
            <v>755529</v>
          </cell>
          <cell r="BQ6">
            <v>2536724</v>
          </cell>
          <cell r="BR6" t="str">
            <v>NULL</v>
          </cell>
          <cell r="BS6" t="str">
            <v>NULL</v>
          </cell>
          <cell r="BT6" t="str">
            <v>NULL</v>
          </cell>
          <cell r="BU6" t="str">
            <v>NULL</v>
          </cell>
          <cell r="BV6" t="str">
            <v>NULL</v>
          </cell>
          <cell r="BW6" t="str">
            <v>NULL</v>
          </cell>
          <cell r="BX6">
            <v>1194154</v>
          </cell>
          <cell r="BY6">
            <v>58954</v>
          </cell>
          <cell r="BZ6">
            <v>1253108</v>
          </cell>
          <cell r="CA6">
            <v>6680078</v>
          </cell>
          <cell r="CB6">
            <v>75712027</v>
          </cell>
          <cell r="CC6">
            <v>82392105</v>
          </cell>
        </row>
        <row r="7">
          <cell r="A7" t="str">
            <v>Albany2017</v>
          </cell>
          <cell r="B7" t="str">
            <v>Albany</v>
          </cell>
          <cell r="C7">
            <v>2017</v>
          </cell>
          <cell r="D7">
            <v>1131</v>
          </cell>
          <cell r="E7" t="str">
            <v>NULL</v>
          </cell>
          <cell r="F7">
            <v>5735241</v>
          </cell>
          <cell r="G7">
            <v>5735241</v>
          </cell>
          <cell r="H7" t="str">
            <v>NULL</v>
          </cell>
          <cell r="I7">
            <v>136006</v>
          </cell>
          <cell r="J7">
            <v>136006</v>
          </cell>
          <cell r="K7" t="str">
            <v>NULL</v>
          </cell>
          <cell r="L7">
            <v>1727532</v>
          </cell>
          <cell r="M7">
            <v>1727532</v>
          </cell>
          <cell r="N7">
            <v>1231778</v>
          </cell>
          <cell r="O7">
            <v>1231778</v>
          </cell>
          <cell r="P7" t="str">
            <v>NULL</v>
          </cell>
          <cell r="Q7" t="str">
            <v>NULL</v>
          </cell>
          <cell r="R7" t="str">
            <v>NULL</v>
          </cell>
          <cell r="S7">
            <v>60245</v>
          </cell>
          <cell r="T7">
            <v>60245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NULL</v>
          </cell>
          <cell r="Y7">
            <v>32337</v>
          </cell>
          <cell r="Z7">
            <v>32337</v>
          </cell>
          <cell r="AA7" t="str">
            <v>NULL</v>
          </cell>
          <cell r="AB7" t="str">
            <v>NULL</v>
          </cell>
          <cell r="AC7" t="str">
            <v>NULL</v>
          </cell>
          <cell r="AD7" t="str">
            <v>NULL</v>
          </cell>
          <cell r="AE7" t="str">
            <v>NULL</v>
          </cell>
          <cell r="AF7" t="str">
            <v>NULL</v>
          </cell>
          <cell r="AG7" t="str">
            <v>NULL</v>
          </cell>
          <cell r="AH7" t="str">
            <v>NULL</v>
          </cell>
          <cell r="AI7" t="str">
            <v>NULL</v>
          </cell>
          <cell r="AJ7" t="str">
            <v>NULL</v>
          </cell>
          <cell r="AK7" t="str">
            <v>NULL</v>
          </cell>
          <cell r="AL7" t="str">
            <v>NULL</v>
          </cell>
          <cell r="AM7" t="str">
            <v>NULL</v>
          </cell>
          <cell r="AN7">
            <v>-4467</v>
          </cell>
          <cell r="AO7">
            <v>-4467</v>
          </cell>
          <cell r="AP7" t="str">
            <v>NULL</v>
          </cell>
          <cell r="AQ7">
            <v>4170503</v>
          </cell>
          <cell r="AR7">
            <v>4170503</v>
          </cell>
          <cell r="AS7" t="str">
            <v>NULL</v>
          </cell>
          <cell r="AT7">
            <v>-283791</v>
          </cell>
          <cell r="AU7">
            <v>-283791</v>
          </cell>
          <cell r="AV7" t="str">
            <v>NULL</v>
          </cell>
          <cell r="AW7" t="str">
            <v>NULL</v>
          </cell>
          <cell r="AX7">
            <v>1066770</v>
          </cell>
          <cell r="AY7">
            <v>1066770</v>
          </cell>
          <cell r="AZ7" t="str">
            <v>NULL</v>
          </cell>
          <cell r="BA7" t="str">
            <v>NULL</v>
          </cell>
          <cell r="BB7" t="str">
            <v>NULL</v>
          </cell>
          <cell r="BC7" t="str">
            <v>NULL</v>
          </cell>
          <cell r="BD7">
            <v>702149</v>
          </cell>
          <cell r="BE7">
            <v>702149</v>
          </cell>
          <cell r="BF7" t="str">
            <v>NULL</v>
          </cell>
          <cell r="BG7">
            <v>654776</v>
          </cell>
          <cell r="BH7">
            <v>654776</v>
          </cell>
          <cell r="BI7" t="str">
            <v>NULL</v>
          </cell>
          <cell r="BJ7">
            <v>1769347</v>
          </cell>
          <cell r="BK7">
            <v>1769347</v>
          </cell>
          <cell r="BL7" t="str">
            <v>NULL</v>
          </cell>
          <cell r="BM7">
            <v>1701476</v>
          </cell>
          <cell r="BN7">
            <v>1701476</v>
          </cell>
          <cell r="BO7" t="str">
            <v>NULL</v>
          </cell>
          <cell r="BP7" t="str">
            <v>NULL</v>
          </cell>
          <cell r="BQ7" t="str">
            <v>NULL</v>
          </cell>
          <cell r="BR7">
            <v>2750</v>
          </cell>
          <cell r="BS7" t="str">
            <v>NULL</v>
          </cell>
          <cell r="BT7">
            <v>2750</v>
          </cell>
          <cell r="BU7" t="str">
            <v>NULL</v>
          </cell>
          <cell r="BV7" t="str">
            <v>NULL</v>
          </cell>
          <cell r="BW7" t="str">
            <v>NULL</v>
          </cell>
          <cell r="BX7" t="str">
            <v>NULL</v>
          </cell>
          <cell r="BY7">
            <v>243877</v>
          </cell>
          <cell r="BZ7">
            <v>243877</v>
          </cell>
          <cell r="CA7">
            <v>2301298</v>
          </cell>
          <cell r="CB7">
            <v>16645231</v>
          </cell>
          <cell r="CC7">
            <v>18946529</v>
          </cell>
        </row>
        <row r="8">
          <cell r="A8" t="str">
            <v>Alhambra2017</v>
          </cell>
          <cell r="B8" t="str">
            <v>Alhambra</v>
          </cell>
          <cell r="C8">
            <v>2017</v>
          </cell>
          <cell r="D8">
            <v>1132</v>
          </cell>
          <cell r="E8" t="str">
            <v>NULL</v>
          </cell>
          <cell r="F8">
            <v>10336422</v>
          </cell>
          <cell r="G8">
            <v>10336422</v>
          </cell>
          <cell r="H8" t="str">
            <v>NULL</v>
          </cell>
          <cell r="I8" t="str">
            <v>NULL</v>
          </cell>
          <cell r="J8" t="str">
            <v>NULL</v>
          </cell>
          <cell r="K8" t="str">
            <v>NULL</v>
          </cell>
          <cell r="L8">
            <v>8840571</v>
          </cell>
          <cell r="M8">
            <v>8840571</v>
          </cell>
          <cell r="N8" t="str">
            <v>NULL</v>
          </cell>
          <cell r="O8" t="str">
            <v>NULL</v>
          </cell>
          <cell r="P8" t="str">
            <v>NULL</v>
          </cell>
          <cell r="Q8" t="str">
            <v>NULL</v>
          </cell>
          <cell r="R8" t="str">
            <v>NULL</v>
          </cell>
          <cell r="S8">
            <v>32483</v>
          </cell>
          <cell r="T8">
            <v>32483</v>
          </cell>
          <cell r="U8" t="str">
            <v>NULL</v>
          </cell>
          <cell r="V8" t="str">
            <v>NULL</v>
          </cell>
          <cell r="W8" t="str">
            <v>NULL</v>
          </cell>
          <cell r="X8" t="str">
            <v>NULL</v>
          </cell>
          <cell r="Y8">
            <v>223761</v>
          </cell>
          <cell r="Z8">
            <v>223761</v>
          </cell>
          <cell r="AA8" t="str">
            <v>NULL</v>
          </cell>
          <cell r="AB8">
            <v>1211054</v>
          </cell>
          <cell r="AC8">
            <v>1211054</v>
          </cell>
          <cell r="AD8" t="str">
            <v>NULL</v>
          </cell>
          <cell r="AE8" t="str">
            <v>NULL</v>
          </cell>
          <cell r="AF8" t="str">
            <v>NULL</v>
          </cell>
          <cell r="AG8" t="str">
            <v>NULL</v>
          </cell>
          <cell r="AH8" t="str">
            <v>NULL</v>
          </cell>
          <cell r="AI8" t="str">
            <v>NULL</v>
          </cell>
          <cell r="AJ8" t="str">
            <v>NULL</v>
          </cell>
          <cell r="AK8" t="str">
            <v>NULL</v>
          </cell>
          <cell r="AL8" t="str">
            <v>NULL</v>
          </cell>
          <cell r="AM8" t="str">
            <v>NULL</v>
          </cell>
          <cell r="AN8" t="str">
            <v>NULL</v>
          </cell>
          <cell r="AO8" t="str">
            <v>NULL</v>
          </cell>
          <cell r="AP8" t="str">
            <v>NULL</v>
          </cell>
          <cell r="AQ8">
            <v>16224208</v>
          </cell>
          <cell r="AR8">
            <v>16224208</v>
          </cell>
          <cell r="AS8" t="str">
            <v>NULL</v>
          </cell>
          <cell r="AT8" t="str">
            <v>NULL</v>
          </cell>
          <cell r="AU8" t="str">
            <v>NULL</v>
          </cell>
          <cell r="AV8">
            <v>3831790</v>
          </cell>
          <cell r="AW8">
            <v>3831790</v>
          </cell>
          <cell r="AX8">
            <v>35750</v>
          </cell>
          <cell r="AY8">
            <v>35750</v>
          </cell>
          <cell r="AZ8" t="str">
            <v>NULL</v>
          </cell>
          <cell r="BA8">
            <v>750127</v>
          </cell>
          <cell r="BB8">
            <v>750127</v>
          </cell>
          <cell r="BC8" t="str">
            <v>NULL</v>
          </cell>
          <cell r="BD8">
            <v>1743009</v>
          </cell>
          <cell r="BE8">
            <v>1743009</v>
          </cell>
          <cell r="BF8" t="str">
            <v>NULL</v>
          </cell>
          <cell r="BG8">
            <v>1668051</v>
          </cell>
          <cell r="BH8">
            <v>1668051</v>
          </cell>
          <cell r="BI8" t="str">
            <v>NULL</v>
          </cell>
          <cell r="BJ8">
            <v>337387</v>
          </cell>
          <cell r="BK8">
            <v>337387</v>
          </cell>
          <cell r="BL8" t="str">
            <v>NULL</v>
          </cell>
          <cell r="BM8">
            <v>3457468</v>
          </cell>
          <cell r="BN8">
            <v>3457468</v>
          </cell>
          <cell r="BO8">
            <v>196000</v>
          </cell>
          <cell r="BP8" t="str">
            <v>NULL</v>
          </cell>
          <cell r="BQ8">
            <v>196000</v>
          </cell>
          <cell r="BR8" t="str">
            <v>NULL</v>
          </cell>
          <cell r="BS8" t="str">
            <v>NULL</v>
          </cell>
          <cell r="BT8" t="str">
            <v>NULL</v>
          </cell>
          <cell r="BU8" t="str">
            <v>NULL</v>
          </cell>
          <cell r="BV8" t="str">
            <v>NULL</v>
          </cell>
          <cell r="BW8" t="str">
            <v>NULL</v>
          </cell>
          <cell r="BX8" t="str">
            <v>NULL</v>
          </cell>
          <cell r="BY8" t="str">
            <v>NULL</v>
          </cell>
          <cell r="BZ8" t="str">
            <v>NULL</v>
          </cell>
          <cell r="CA8">
            <v>4063540</v>
          </cell>
          <cell r="CB8">
            <v>44824541</v>
          </cell>
          <cell r="CC8">
            <v>48888081</v>
          </cell>
        </row>
        <row r="9">
          <cell r="A9" t="str">
            <v>Aliso Viejo2017</v>
          </cell>
          <cell r="B9" t="str">
            <v>Aliso Viejo</v>
          </cell>
          <cell r="C9">
            <v>2017</v>
          </cell>
          <cell r="D9">
            <v>8635</v>
          </cell>
          <cell r="E9" t="str">
            <v>NULL</v>
          </cell>
          <cell r="F9">
            <v>2428307</v>
          </cell>
          <cell r="G9">
            <v>2428307</v>
          </cell>
          <cell r="H9" t="str">
            <v>NULL</v>
          </cell>
          <cell r="I9">
            <v>70167</v>
          </cell>
          <cell r="J9">
            <v>70167</v>
          </cell>
          <cell r="K9" t="str">
            <v>NULL</v>
          </cell>
          <cell r="L9">
            <v>4606195</v>
          </cell>
          <cell r="M9">
            <v>4606195</v>
          </cell>
          <cell r="N9" t="str">
            <v>NULL</v>
          </cell>
          <cell r="O9" t="str">
            <v>NULL</v>
          </cell>
          <cell r="P9" t="str">
            <v>NULL</v>
          </cell>
          <cell r="Q9" t="str">
            <v>NULL</v>
          </cell>
          <cell r="R9" t="str">
            <v>NULL</v>
          </cell>
          <cell r="S9">
            <v>21428</v>
          </cell>
          <cell r="T9">
            <v>21428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NULL</v>
          </cell>
          <cell r="Y9" t="str">
            <v>NULL</v>
          </cell>
          <cell r="Z9" t="str">
            <v>NULL</v>
          </cell>
          <cell r="AA9" t="str">
            <v>NULL</v>
          </cell>
          <cell r="AB9" t="str">
            <v>NULL</v>
          </cell>
          <cell r="AC9" t="str">
            <v>NULL</v>
          </cell>
          <cell r="AD9" t="str">
            <v>NULL</v>
          </cell>
          <cell r="AE9" t="str">
            <v>NULL</v>
          </cell>
          <cell r="AF9" t="str">
            <v>NULL</v>
          </cell>
          <cell r="AG9" t="str">
            <v>NULL</v>
          </cell>
          <cell r="AH9" t="str">
            <v>NULL</v>
          </cell>
          <cell r="AI9" t="str">
            <v>NULL</v>
          </cell>
          <cell r="AJ9" t="str">
            <v>NULL</v>
          </cell>
          <cell r="AK9">
            <v>2312</v>
          </cell>
          <cell r="AL9">
            <v>2312</v>
          </cell>
          <cell r="AM9" t="str">
            <v>NULL</v>
          </cell>
          <cell r="AN9" t="str">
            <v>NULL</v>
          </cell>
          <cell r="AO9" t="str">
            <v>NULL</v>
          </cell>
          <cell r="AP9" t="str">
            <v>NULL</v>
          </cell>
          <cell r="AQ9">
            <v>6236832</v>
          </cell>
          <cell r="AR9">
            <v>6236832</v>
          </cell>
          <cell r="AS9" t="str">
            <v>NULL</v>
          </cell>
          <cell r="AT9" t="str">
            <v>NULL</v>
          </cell>
          <cell r="AU9" t="str">
            <v>NULL</v>
          </cell>
          <cell r="AV9" t="str">
            <v>NULL</v>
          </cell>
          <cell r="AW9" t="str">
            <v>NULL</v>
          </cell>
          <cell r="AX9" t="str">
            <v>NULL</v>
          </cell>
          <cell r="AY9" t="str">
            <v>NULL</v>
          </cell>
          <cell r="AZ9" t="str">
            <v>NULL</v>
          </cell>
          <cell r="BA9">
            <v>1606165</v>
          </cell>
          <cell r="BB9">
            <v>1606165</v>
          </cell>
          <cell r="BC9" t="str">
            <v>NULL</v>
          </cell>
          <cell r="BD9">
            <v>1507041</v>
          </cell>
          <cell r="BE9">
            <v>1507041</v>
          </cell>
          <cell r="BF9" t="str">
            <v>NULL</v>
          </cell>
          <cell r="BG9" t="str">
            <v>NULL</v>
          </cell>
          <cell r="BH9" t="str">
            <v>NULL</v>
          </cell>
          <cell r="BI9" t="str">
            <v>NULL</v>
          </cell>
          <cell r="BJ9">
            <v>390604</v>
          </cell>
          <cell r="BK9">
            <v>390604</v>
          </cell>
          <cell r="BL9" t="str">
            <v>NULL</v>
          </cell>
          <cell r="BM9" t="str">
            <v>NULL</v>
          </cell>
          <cell r="BN9" t="str">
            <v>NULL</v>
          </cell>
          <cell r="BO9" t="str">
            <v>NULL</v>
          </cell>
          <cell r="BP9" t="str">
            <v>NULL</v>
          </cell>
          <cell r="BQ9" t="str">
            <v>NULL</v>
          </cell>
          <cell r="BR9" t="str">
            <v>NULL</v>
          </cell>
          <cell r="BS9" t="str">
            <v>NULL</v>
          </cell>
          <cell r="BT9" t="str">
            <v>NULL</v>
          </cell>
          <cell r="BU9" t="str">
            <v>NULL</v>
          </cell>
          <cell r="BV9" t="str">
            <v>NULL</v>
          </cell>
          <cell r="BW9" t="str">
            <v>NULL</v>
          </cell>
          <cell r="BX9" t="str">
            <v>NULL</v>
          </cell>
          <cell r="BY9">
            <v>35</v>
          </cell>
          <cell r="BZ9">
            <v>35</v>
          </cell>
          <cell r="CA9">
            <v>0</v>
          </cell>
          <cell r="CB9">
            <v>16869086</v>
          </cell>
          <cell r="CC9">
            <v>16869086</v>
          </cell>
        </row>
        <row r="10">
          <cell r="A10" t="str">
            <v>Alturas2017</v>
          </cell>
          <cell r="B10" t="str">
            <v>Alturas</v>
          </cell>
          <cell r="C10">
            <v>2017</v>
          </cell>
          <cell r="D10">
            <v>1133</v>
          </cell>
          <cell r="E10" t="str">
            <v>NULL</v>
          </cell>
          <cell r="F10">
            <v>322544</v>
          </cell>
          <cell r="G10">
            <v>322544</v>
          </cell>
          <cell r="H10" t="str">
            <v>NULL</v>
          </cell>
          <cell r="I10" t="str">
            <v>NULL</v>
          </cell>
          <cell r="J10" t="str">
            <v>NULL</v>
          </cell>
          <cell r="K10" t="str">
            <v>NULL</v>
          </cell>
          <cell r="L10">
            <v>259252</v>
          </cell>
          <cell r="M10">
            <v>259252</v>
          </cell>
          <cell r="N10" t="str">
            <v>NULL</v>
          </cell>
          <cell r="O10" t="str">
            <v>NULL</v>
          </cell>
          <cell r="P10" t="str">
            <v>NULL</v>
          </cell>
          <cell r="Q10" t="str">
            <v>NULL</v>
          </cell>
          <cell r="R10" t="str">
            <v>NULL</v>
          </cell>
          <cell r="S10" t="str">
            <v>NULL</v>
          </cell>
          <cell r="T10" t="str">
            <v>NULL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NULL</v>
          </cell>
          <cell r="Y10" t="str">
            <v>NULL</v>
          </cell>
          <cell r="Z10" t="str">
            <v>NULL</v>
          </cell>
          <cell r="AA10" t="str">
            <v>NULL</v>
          </cell>
          <cell r="AB10" t="str">
            <v>NULL</v>
          </cell>
          <cell r="AC10" t="str">
            <v>NULL</v>
          </cell>
          <cell r="AD10" t="str">
            <v>NULL</v>
          </cell>
          <cell r="AE10" t="str">
            <v>NULL</v>
          </cell>
          <cell r="AF10" t="str">
            <v>NULL</v>
          </cell>
          <cell r="AG10" t="str">
            <v>NULL</v>
          </cell>
          <cell r="AH10" t="str">
            <v>NULL</v>
          </cell>
          <cell r="AI10" t="str">
            <v>NULL</v>
          </cell>
          <cell r="AJ10" t="str">
            <v>NULL</v>
          </cell>
          <cell r="AK10" t="str">
            <v>NULL</v>
          </cell>
          <cell r="AL10" t="str">
            <v>NULL</v>
          </cell>
          <cell r="AM10" t="str">
            <v>NULL</v>
          </cell>
          <cell r="AN10" t="str">
            <v>NULL</v>
          </cell>
          <cell r="AO10" t="str">
            <v>NULL</v>
          </cell>
          <cell r="AP10" t="str">
            <v>NULL</v>
          </cell>
          <cell r="AQ10">
            <v>845879</v>
          </cell>
          <cell r="AR10">
            <v>845879</v>
          </cell>
          <cell r="AS10" t="str">
            <v>NULL</v>
          </cell>
          <cell r="AT10" t="str">
            <v>NULL</v>
          </cell>
          <cell r="AU10" t="str">
            <v>NULL</v>
          </cell>
          <cell r="AV10" t="str">
            <v>NULL</v>
          </cell>
          <cell r="AW10" t="str">
            <v>NULL</v>
          </cell>
          <cell r="AX10" t="str">
            <v>NULL</v>
          </cell>
          <cell r="AY10" t="str">
            <v>NULL</v>
          </cell>
          <cell r="AZ10" t="str">
            <v>NULL</v>
          </cell>
          <cell r="BA10">
            <v>96443</v>
          </cell>
          <cell r="BB10">
            <v>96443</v>
          </cell>
          <cell r="BC10" t="str">
            <v>NULL</v>
          </cell>
          <cell r="BD10" t="str">
            <v>NULL</v>
          </cell>
          <cell r="BE10" t="str">
            <v>NULL</v>
          </cell>
          <cell r="BF10" t="str">
            <v>NULL</v>
          </cell>
          <cell r="BG10">
            <v>10687</v>
          </cell>
          <cell r="BH10">
            <v>10687</v>
          </cell>
          <cell r="BI10" t="str">
            <v>NULL</v>
          </cell>
          <cell r="BJ10" t="str">
            <v>NULL</v>
          </cell>
          <cell r="BK10" t="str">
            <v>NULL</v>
          </cell>
          <cell r="BL10" t="str">
            <v>NULL</v>
          </cell>
          <cell r="BM10" t="str">
            <v>NULL</v>
          </cell>
          <cell r="BN10" t="str">
            <v>NULL</v>
          </cell>
          <cell r="BO10" t="str">
            <v>NULL</v>
          </cell>
          <cell r="BP10" t="str">
            <v>NULL</v>
          </cell>
          <cell r="BQ10" t="str">
            <v>NULL</v>
          </cell>
          <cell r="BR10" t="str">
            <v>NULL</v>
          </cell>
          <cell r="BS10" t="str">
            <v>NULL</v>
          </cell>
          <cell r="BT10" t="str">
            <v>NULL</v>
          </cell>
          <cell r="BU10" t="str">
            <v>NULL</v>
          </cell>
          <cell r="BV10" t="str">
            <v>NULL</v>
          </cell>
          <cell r="BW10" t="str">
            <v>NULL</v>
          </cell>
          <cell r="BX10" t="str">
            <v>NULL</v>
          </cell>
          <cell r="BY10" t="str">
            <v>NULL</v>
          </cell>
          <cell r="BZ10" t="str">
            <v>NULL</v>
          </cell>
          <cell r="CA10">
            <v>0</v>
          </cell>
          <cell r="CB10">
            <v>1534805</v>
          </cell>
          <cell r="CC10">
            <v>1534805</v>
          </cell>
        </row>
        <row r="11">
          <cell r="A11" t="str">
            <v>Amador2017</v>
          </cell>
          <cell r="B11" t="str">
            <v>Amador</v>
          </cell>
          <cell r="C11">
            <v>2017</v>
          </cell>
          <cell r="D11">
            <v>1134</v>
          </cell>
          <cell r="E11" t="str">
            <v>NULL</v>
          </cell>
          <cell r="F11">
            <v>40386</v>
          </cell>
          <cell r="G11">
            <v>40386</v>
          </cell>
          <cell r="H11" t="str">
            <v>NULL</v>
          </cell>
          <cell r="I11" t="str">
            <v>NULL</v>
          </cell>
          <cell r="J11" t="str">
            <v>NULL</v>
          </cell>
          <cell r="K11" t="str">
            <v>NULL</v>
          </cell>
          <cell r="L11">
            <v>9682</v>
          </cell>
          <cell r="M11">
            <v>9682</v>
          </cell>
          <cell r="N11" t="str">
            <v>NULL</v>
          </cell>
          <cell r="O11" t="str">
            <v>NULL</v>
          </cell>
          <cell r="P11" t="str">
            <v>NULL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NULL</v>
          </cell>
          <cell r="Y11" t="str">
            <v>NULL</v>
          </cell>
          <cell r="Z11" t="str">
            <v>NULL</v>
          </cell>
          <cell r="AA11" t="str">
            <v>NULL</v>
          </cell>
          <cell r="AB11" t="str">
            <v>NULL</v>
          </cell>
          <cell r="AC11" t="str">
            <v>NULL</v>
          </cell>
          <cell r="AD11" t="str">
            <v>NULL</v>
          </cell>
          <cell r="AE11" t="str">
            <v>NULL</v>
          </cell>
          <cell r="AF11" t="str">
            <v>NULL</v>
          </cell>
          <cell r="AG11" t="str">
            <v>NULL</v>
          </cell>
          <cell r="AH11" t="str">
            <v>NULL</v>
          </cell>
          <cell r="AI11" t="str">
            <v>NULL</v>
          </cell>
          <cell r="AJ11" t="str">
            <v>NULL</v>
          </cell>
          <cell r="AK11" t="str">
            <v>NULL</v>
          </cell>
          <cell r="AL11" t="str">
            <v>NULL</v>
          </cell>
          <cell r="AM11" t="str">
            <v>NULL</v>
          </cell>
          <cell r="AN11" t="str">
            <v>NULL</v>
          </cell>
          <cell r="AO11" t="str">
            <v>NULL</v>
          </cell>
          <cell r="AP11" t="str">
            <v>NULL</v>
          </cell>
          <cell r="AQ11">
            <v>11208</v>
          </cell>
          <cell r="AR11">
            <v>11208</v>
          </cell>
          <cell r="AS11" t="str">
            <v>NULL</v>
          </cell>
          <cell r="AT11" t="str">
            <v>NULL</v>
          </cell>
          <cell r="AU11" t="str">
            <v>NULL</v>
          </cell>
          <cell r="AV11" t="str">
            <v>NULL</v>
          </cell>
          <cell r="AW11" t="str">
            <v>NULL</v>
          </cell>
          <cell r="AX11" t="str">
            <v>NULL</v>
          </cell>
          <cell r="AY11" t="str">
            <v>NULL</v>
          </cell>
          <cell r="AZ11" t="str">
            <v>NULL</v>
          </cell>
          <cell r="BA11">
            <v>13350</v>
          </cell>
          <cell r="BB11">
            <v>13350</v>
          </cell>
          <cell r="BC11" t="str">
            <v>NULL</v>
          </cell>
          <cell r="BD11">
            <v>5623</v>
          </cell>
          <cell r="BE11">
            <v>5623</v>
          </cell>
          <cell r="BF11" t="str">
            <v>NULL</v>
          </cell>
          <cell r="BG11">
            <v>1605</v>
          </cell>
          <cell r="BH11">
            <v>1605</v>
          </cell>
          <cell r="BI11" t="str">
            <v>NULL</v>
          </cell>
          <cell r="BJ11">
            <v>857</v>
          </cell>
          <cell r="BK11">
            <v>857</v>
          </cell>
          <cell r="BL11" t="str">
            <v>NULL</v>
          </cell>
          <cell r="BM11" t="str">
            <v>NULL</v>
          </cell>
          <cell r="BN11" t="str">
            <v>NULL</v>
          </cell>
          <cell r="BO11" t="str">
            <v>NULL</v>
          </cell>
          <cell r="BP11" t="str">
            <v>NULL</v>
          </cell>
          <cell r="BQ11" t="str">
            <v>NULL</v>
          </cell>
          <cell r="BR11" t="str">
            <v>NULL</v>
          </cell>
          <cell r="BS11" t="str">
            <v>NULL</v>
          </cell>
          <cell r="BT11" t="str">
            <v>NULL</v>
          </cell>
          <cell r="BU11" t="str">
            <v>NULL</v>
          </cell>
          <cell r="BV11" t="str">
            <v>NULL</v>
          </cell>
          <cell r="BW11" t="str">
            <v>NULL</v>
          </cell>
          <cell r="BX11" t="str">
            <v>NULL</v>
          </cell>
          <cell r="BY11" t="str">
            <v>NULL</v>
          </cell>
          <cell r="BZ11" t="str">
            <v>NULL</v>
          </cell>
          <cell r="CA11">
            <v>0</v>
          </cell>
          <cell r="CB11">
            <v>82711</v>
          </cell>
          <cell r="CC11">
            <v>82711</v>
          </cell>
        </row>
        <row r="12">
          <cell r="A12" t="str">
            <v>American Canyon2017</v>
          </cell>
          <cell r="B12" t="str">
            <v>American Canyon</v>
          </cell>
          <cell r="C12">
            <v>2017</v>
          </cell>
          <cell r="D12">
            <v>1135</v>
          </cell>
          <cell r="E12" t="str">
            <v>NULL</v>
          </cell>
          <cell r="F12">
            <v>7260964</v>
          </cell>
          <cell r="G12">
            <v>7260964</v>
          </cell>
          <cell r="H12" t="str">
            <v>NULL</v>
          </cell>
          <cell r="I12">
            <v>211110</v>
          </cell>
          <cell r="J12">
            <v>211110</v>
          </cell>
          <cell r="K12" t="str">
            <v>NULL</v>
          </cell>
          <cell r="L12">
            <v>1412874</v>
          </cell>
          <cell r="M12">
            <v>1412874</v>
          </cell>
          <cell r="N12" t="str">
            <v>NULL</v>
          </cell>
          <cell r="O12" t="str">
            <v>NULL</v>
          </cell>
          <cell r="P12" t="str">
            <v>NULL</v>
          </cell>
          <cell r="Q12" t="str">
            <v>NULL</v>
          </cell>
          <cell r="R12" t="str">
            <v>NULL</v>
          </cell>
          <cell r="S12">
            <v>67459</v>
          </cell>
          <cell r="T12">
            <v>67459</v>
          </cell>
          <cell r="U12" t="str">
            <v>NULL</v>
          </cell>
          <cell r="V12" t="str">
            <v>NULL</v>
          </cell>
          <cell r="W12" t="str">
            <v>NULL</v>
          </cell>
          <cell r="X12" t="str">
            <v>NULL</v>
          </cell>
          <cell r="Y12" t="str">
            <v>NULL</v>
          </cell>
          <cell r="Z12" t="str">
            <v>NULL</v>
          </cell>
          <cell r="AA12" t="str">
            <v>NULL</v>
          </cell>
          <cell r="AB12" t="str">
            <v>NULL</v>
          </cell>
          <cell r="AC12" t="str">
            <v>NULL</v>
          </cell>
          <cell r="AD12" t="str">
            <v>NULL</v>
          </cell>
          <cell r="AE12" t="str">
            <v>NULL</v>
          </cell>
          <cell r="AF12" t="str">
            <v>NULL</v>
          </cell>
          <cell r="AG12" t="str">
            <v>NULL</v>
          </cell>
          <cell r="AH12" t="str">
            <v>NULL</v>
          </cell>
          <cell r="AI12" t="str">
            <v>NULL</v>
          </cell>
          <cell r="AJ12" t="str">
            <v>NULL</v>
          </cell>
          <cell r="AK12" t="str">
            <v>NULL</v>
          </cell>
          <cell r="AL12" t="str">
            <v>NULL</v>
          </cell>
          <cell r="AM12" t="str">
            <v>NULL</v>
          </cell>
          <cell r="AN12" t="str">
            <v>NULL</v>
          </cell>
          <cell r="AO12" t="str">
            <v>NULL</v>
          </cell>
          <cell r="AP12" t="str">
            <v>NULL</v>
          </cell>
          <cell r="AQ12">
            <v>2301445</v>
          </cell>
          <cell r="AR12">
            <v>2301445</v>
          </cell>
          <cell r="AS12" t="str">
            <v>NULL</v>
          </cell>
          <cell r="AT12" t="str">
            <v>NULL</v>
          </cell>
          <cell r="AU12" t="str">
            <v>NULL</v>
          </cell>
          <cell r="AV12" t="str">
            <v>NULL</v>
          </cell>
          <cell r="AW12" t="str">
            <v>NULL</v>
          </cell>
          <cell r="AX12">
            <v>937012</v>
          </cell>
          <cell r="AY12">
            <v>937012</v>
          </cell>
          <cell r="AZ12">
            <v>258613</v>
          </cell>
          <cell r="BA12">
            <v>1545889</v>
          </cell>
          <cell r="BB12">
            <v>1804502</v>
          </cell>
          <cell r="BC12" t="str">
            <v>NULL</v>
          </cell>
          <cell r="BD12">
            <v>728661</v>
          </cell>
          <cell r="BE12">
            <v>728661</v>
          </cell>
          <cell r="BF12" t="str">
            <v>NULL</v>
          </cell>
          <cell r="BG12">
            <v>192061</v>
          </cell>
          <cell r="BH12">
            <v>192061</v>
          </cell>
          <cell r="BI12" t="str">
            <v>NULL</v>
          </cell>
          <cell r="BJ12">
            <v>69606</v>
          </cell>
          <cell r="BK12">
            <v>69606</v>
          </cell>
          <cell r="BL12" t="str">
            <v>NULL</v>
          </cell>
          <cell r="BM12" t="str">
            <v>NULL</v>
          </cell>
          <cell r="BN12" t="str">
            <v>NULL</v>
          </cell>
          <cell r="BO12">
            <v>1786118</v>
          </cell>
          <cell r="BP12" t="str">
            <v>NULL</v>
          </cell>
          <cell r="BQ12">
            <v>1786118</v>
          </cell>
          <cell r="BR12" t="str">
            <v>NULL</v>
          </cell>
          <cell r="BS12">
            <v>165560</v>
          </cell>
          <cell r="BT12">
            <v>165560</v>
          </cell>
          <cell r="BU12" t="str">
            <v>NULL</v>
          </cell>
          <cell r="BV12" t="str">
            <v>NULL</v>
          </cell>
          <cell r="BW12" t="str">
            <v>NULL</v>
          </cell>
          <cell r="BX12" t="str">
            <v>NULL</v>
          </cell>
          <cell r="BY12" t="str">
            <v>NULL</v>
          </cell>
          <cell r="BZ12" t="str">
            <v>NULL</v>
          </cell>
          <cell r="CA12">
            <v>2981743</v>
          </cell>
          <cell r="CB12">
            <v>13955629</v>
          </cell>
          <cell r="CC12">
            <v>16937372</v>
          </cell>
        </row>
        <row r="13">
          <cell r="A13" t="str">
            <v>Anaheim2017</v>
          </cell>
          <cell r="B13" t="str">
            <v>Anaheim</v>
          </cell>
          <cell r="C13">
            <v>2017</v>
          </cell>
          <cell r="D13">
            <v>1136</v>
          </cell>
          <cell r="E13" t="str">
            <v>NULL</v>
          </cell>
          <cell r="F13">
            <v>39665948</v>
          </cell>
          <cell r="G13">
            <v>39665948</v>
          </cell>
          <cell r="H13" t="str">
            <v>NULL</v>
          </cell>
          <cell r="I13" t="str">
            <v>NULL</v>
          </cell>
          <cell r="J13" t="str">
            <v>NULL</v>
          </cell>
          <cell r="K13" t="str">
            <v>NULL</v>
          </cell>
          <cell r="L13">
            <v>30331597</v>
          </cell>
          <cell r="M13">
            <v>30331597</v>
          </cell>
          <cell r="N13">
            <v>36178</v>
          </cell>
          <cell r="O13">
            <v>36178</v>
          </cell>
          <cell r="P13" t="str">
            <v>NULL</v>
          </cell>
          <cell r="Q13" t="str">
            <v>NULL</v>
          </cell>
          <cell r="R13" t="str">
            <v>NULL</v>
          </cell>
          <cell r="S13">
            <v>270219</v>
          </cell>
          <cell r="T13">
            <v>270219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NULL</v>
          </cell>
          <cell r="Y13">
            <v>2484978</v>
          </cell>
          <cell r="Z13">
            <v>2484978</v>
          </cell>
          <cell r="AA13" t="str">
            <v>NULL</v>
          </cell>
          <cell r="AB13" t="str">
            <v>NULL</v>
          </cell>
          <cell r="AC13" t="str">
            <v>NULL</v>
          </cell>
          <cell r="AD13" t="str">
            <v>NULL</v>
          </cell>
          <cell r="AE13" t="str">
            <v>NULL</v>
          </cell>
          <cell r="AF13" t="str">
            <v>NULL</v>
          </cell>
          <cell r="AG13" t="str">
            <v>NULL</v>
          </cell>
          <cell r="AH13" t="str">
            <v>NULL</v>
          </cell>
          <cell r="AI13" t="str">
            <v>NULL</v>
          </cell>
          <cell r="AJ13" t="str">
            <v>NULL</v>
          </cell>
          <cell r="AK13" t="str">
            <v>NULL</v>
          </cell>
          <cell r="AL13" t="str">
            <v>NULL</v>
          </cell>
          <cell r="AM13" t="str">
            <v>NULL</v>
          </cell>
          <cell r="AN13">
            <v>73178</v>
          </cell>
          <cell r="AO13">
            <v>73178</v>
          </cell>
          <cell r="AP13" t="str">
            <v>NULL</v>
          </cell>
          <cell r="AQ13">
            <v>80671474</v>
          </cell>
          <cell r="AR13">
            <v>80671474</v>
          </cell>
          <cell r="AS13" t="str">
            <v>NULL</v>
          </cell>
          <cell r="AT13">
            <v>29203</v>
          </cell>
          <cell r="AU13">
            <v>29203</v>
          </cell>
          <cell r="AV13" t="str">
            <v>NULL</v>
          </cell>
          <cell r="AW13" t="str">
            <v>NULL</v>
          </cell>
          <cell r="AX13">
            <v>12640932</v>
          </cell>
          <cell r="AY13">
            <v>12640932</v>
          </cell>
          <cell r="AZ13" t="str">
            <v>NULL</v>
          </cell>
          <cell r="BA13">
            <v>150293674</v>
          </cell>
          <cell r="BB13">
            <v>150293674</v>
          </cell>
          <cell r="BC13" t="str">
            <v>NULL</v>
          </cell>
          <cell r="BD13">
            <v>659282</v>
          </cell>
          <cell r="BE13">
            <v>659282</v>
          </cell>
          <cell r="BF13" t="str">
            <v>NULL</v>
          </cell>
          <cell r="BG13">
            <v>6633410</v>
          </cell>
          <cell r="BH13">
            <v>6633410</v>
          </cell>
          <cell r="BI13" t="str">
            <v>NULL</v>
          </cell>
          <cell r="BJ13">
            <v>1653284</v>
          </cell>
          <cell r="BK13">
            <v>1653284</v>
          </cell>
          <cell r="BL13" t="str">
            <v>NULL</v>
          </cell>
          <cell r="BM13" t="str">
            <v>NULL</v>
          </cell>
          <cell r="BN13" t="str">
            <v>NULL</v>
          </cell>
          <cell r="BO13" t="str">
            <v>NULL</v>
          </cell>
          <cell r="BP13" t="str">
            <v>NULL</v>
          </cell>
          <cell r="BQ13" t="str">
            <v>NULL</v>
          </cell>
          <cell r="BR13" t="str">
            <v>NULL</v>
          </cell>
          <cell r="BS13" t="str">
            <v>NULL</v>
          </cell>
          <cell r="BT13" t="str">
            <v>NULL</v>
          </cell>
          <cell r="BU13" t="str">
            <v>NULL</v>
          </cell>
          <cell r="BV13" t="str">
            <v>NULL</v>
          </cell>
          <cell r="BW13" t="str">
            <v>NULL</v>
          </cell>
          <cell r="BX13" t="str">
            <v>NULL</v>
          </cell>
          <cell r="BY13" t="str">
            <v>NULL</v>
          </cell>
          <cell r="BZ13" t="str">
            <v>NULL</v>
          </cell>
          <cell r="CA13">
            <v>12677110</v>
          </cell>
          <cell r="CB13">
            <v>312766247</v>
          </cell>
          <cell r="CC13">
            <v>325443357</v>
          </cell>
        </row>
        <row r="14">
          <cell r="A14" t="str">
            <v>Anderson2017</v>
          </cell>
          <cell r="B14" t="str">
            <v>Anderson</v>
          </cell>
          <cell r="C14">
            <v>2017</v>
          </cell>
          <cell r="D14">
            <v>1137</v>
          </cell>
          <cell r="E14" t="str">
            <v>NULL</v>
          </cell>
          <cell r="F14">
            <v>743607</v>
          </cell>
          <cell r="G14">
            <v>743607</v>
          </cell>
          <cell r="H14" t="str">
            <v>NULL</v>
          </cell>
          <cell r="I14" t="str">
            <v>NULL</v>
          </cell>
          <cell r="J14" t="str">
            <v>NULL</v>
          </cell>
          <cell r="K14" t="str">
            <v>NULL</v>
          </cell>
          <cell r="L14">
            <v>945221</v>
          </cell>
          <cell r="M14">
            <v>945221</v>
          </cell>
          <cell r="N14" t="str">
            <v>NULL</v>
          </cell>
          <cell r="O14" t="str">
            <v>NULL</v>
          </cell>
          <cell r="P14" t="str">
            <v>NULL</v>
          </cell>
          <cell r="Q14" t="str">
            <v>NULL</v>
          </cell>
          <cell r="R14" t="str">
            <v>NULL</v>
          </cell>
          <cell r="S14">
            <v>263</v>
          </cell>
          <cell r="T14">
            <v>263</v>
          </cell>
          <cell r="U14" t="str">
            <v>NULL</v>
          </cell>
          <cell r="V14">
            <v>9836</v>
          </cell>
          <cell r="W14">
            <v>9836</v>
          </cell>
          <cell r="X14" t="str">
            <v>NULL</v>
          </cell>
          <cell r="Y14" t="str">
            <v>NULL</v>
          </cell>
          <cell r="Z14" t="str">
            <v>NULL</v>
          </cell>
          <cell r="AA14" t="str">
            <v>NULL</v>
          </cell>
          <cell r="AB14" t="str">
            <v>NULL</v>
          </cell>
          <cell r="AC14" t="str">
            <v>NULL</v>
          </cell>
          <cell r="AD14" t="str">
            <v>NULL</v>
          </cell>
          <cell r="AE14" t="str">
            <v>NULL</v>
          </cell>
          <cell r="AF14" t="str">
            <v>NULL</v>
          </cell>
          <cell r="AG14" t="str">
            <v>NULL</v>
          </cell>
          <cell r="AH14" t="str">
            <v>NULL</v>
          </cell>
          <cell r="AI14" t="str">
            <v>NULL</v>
          </cell>
          <cell r="AJ14" t="str">
            <v>NULL</v>
          </cell>
          <cell r="AK14">
            <v>9113</v>
          </cell>
          <cell r="AL14">
            <v>9113</v>
          </cell>
          <cell r="AM14" t="str">
            <v>NULL</v>
          </cell>
          <cell r="AN14" t="str">
            <v>NULL</v>
          </cell>
          <cell r="AO14" t="str">
            <v>NULL</v>
          </cell>
          <cell r="AP14" t="str">
            <v>NULL</v>
          </cell>
          <cell r="AQ14">
            <v>3922831</v>
          </cell>
          <cell r="AR14">
            <v>3922831</v>
          </cell>
          <cell r="AS14" t="str">
            <v>NULL</v>
          </cell>
          <cell r="AT14" t="str">
            <v>NULL</v>
          </cell>
          <cell r="AU14" t="str">
            <v>NULL</v>
          </cell>
          <cell r="AV14" t="str">
            <v>NULL</v>
          </cell>
          <cell r="AW14" t="str">
            <v>NULL</v>
          </cell>
          <cell r="AX14" t="str">
            <v>NULL</v>
          </cell>
          <cell r="AY14" t="str">
            <v>NULL</v>
          </cell>
          <cell r="AZ14" t="str">
            <v>NULL</v>
          </cell>
          <cell r="BA14">
            <v>540262</v>
          </cell>
          <cell r="BB14">
            <v>540262</v>
          </cell>
          <cell r="BC14" t="str">
            <v>NULL</v>
          </cell>
          <cell r="BD14">
            <v>297547</v>
          </cell>
          <cell r="BE14">
            <v>297547</v>
          </cell>
          <cell r="BF14" t="str">
            <v>NULL</v>
          </cell>
          <cell r="BG14">
            <v>49348</v>
          </cell>
          <cell r="BH14">
            <v>49348</v>
          </cell>
          <cell r="BI14" t="str">
            <v>NULL</v>
          </cell>
          <cell r="BJ14">
            <v>32572</v>
          </cell>
          <cell r="BK14">
            <v>32572</v>
          </cell>
          <cell r="BL14" t="str">
            <v>NULL</v>
          </cell>
          <cell r="BM14" t="str">
            <v>NULL</v>
          </cell>
          <cell r="BN14" t="str">
            <v>NULL</v>
          </cell>
          <cell r="BO14" t="str">
            <v>NULL</v>
          </cell>
          <cell r="BP14">
            <v>399330</v>
          </cell>
          <cell r="BQ14">
            <v>399330</v>
          </cell>
          <cell r="BR14" t="str">
            <v>NULL</v>
          </cell>
          <cell r="BS14" t="str">
            <v>NULL</v>
          </cell>
          <cell r="BT14" t="str">
            <v>NULL</v>
          </cell>
          <cell r="BU14" t="str">
            <v>NULL</v>
          </cell>
          <cell r="BV14" t="str">
            <v>NULL</v>
          </cell>
          <cell r="BW14" t="str">
            <v>NULL</v>
          </cell>
          <cell r="BX14" t="str">
            <v>NULL</v>
          </cell>
          <cell r="BY14" t="str">
            <v>NULL</v>
          </cell>
          <cell r="BZ14" t="str">
            <v>NULL</v>
          </cell>
          <cell r="CA14">
            <v>0</v>
          </cell>
          <cell r="CB14">
            <v>6949930</v>
          </cell>
          <cell r="CC14">
            <v>6949930</v>
          </cell>
        </row>
        <row r="15">
          <cell r="A15" t="str">
            <v>Angels Camp2017</v>
          </cell>
          <cell r="B15" t="str">
            <v>Angels Camp</v>
          </cell>
          <cell r="C15">
            <v>2017</v>
          </cell>
          <cell r="D15">
            <v>1138</v>
          </cell>
          <cell r="E15" t="str">
            <v>NULL</v>
          </cell>
          <cell r="F15">
            <v>501998</v>
          </cell>
          <cell r="G15">
            <v>501998</v>
          </cell>
          <cell r="H15" t="str">
            <v>NULL</v>
          </cell>
          <cell r="I15">
            <v>7920</v>
          </cell>
          <cell r="J15">
            <v>7920</v>
          </cell>
          <cell r="K15" t="str">
            <v>NULL</v>
          </cell>
          <cell r="L15">
            <v>246956</v>
          </cell>
          <cell r="M15">
            <v>246956</v>
          </cell>
          <cell r="N15" t="str">
            <v>NULL</v>
          </cell>
          <cell r="O15" t="str">
            <v>NULL</v>
          </cell>
          <cell r="P15" t="str">
            <v>NULL</v>
          </cell>
          <cell r="Q15" t="str">
            <v>NULL</v>
          </cell>
          <cell r="R15" t="str">
            <v>NULL</v>
          </cell>
          <cell r="S15">
            <v>172</v>
          </cell>
          <cell r="T15">
            <v>172</v>
          </cell>
          <cell r="U15" t="str">
            <v>NULL</v>
          </cell>
          <cell r="V15" t="str">
            <v>NULL</v>
          </cell>
          <cell r="W15" t="str">
            <v>NULL</v>
          </cell>
          <cell r="X15" t="str">
            <v>NULL</v>
          </cell>
          <cell r="Y15" t="str">
            <v>NULL</v>
          </cell>
          <cell r="Z15" t="str">
            <v>NULL</v>
          </cell>
          <cell r="AA15" t="str">
            <v>NULL</v>
          </cell>
          <cell r="AB15" t="str">
            <v>NULL</v>
          </cell>
          <cell r="AC15" t="str">
            <v>NULL</v>
          </cell>
          <cell r="AD15" t="str">
            <v>NULL</v>
          </cell>
          <cell r="AE15" t="str">
            <v>NULL</v>
          </cell>
          <cell r="AF15" t="str">
            <v>NULL</v>
          </cell>
          <cell r="AG15" t="str">
            <v>NULL</v>
          </cell>
          <cell r="AH15" t="str">
            <v>NULL</v>
          </cell>
          <cell r="AI15" t="str">
            <v>NULL</v>
          </cell>
          <cell r="AJ15" t="str">
            <v>NULL</v>
          </cell>
          <cell r="AK15">
            <v>7484</v>
          </cell>
          <cell r="AL15">
            <v>7484</v>
          </cell>
          <cell r="AM15">
            <v>5234</v>
          </cell>
          <cell r="AN15" t="str">
            <v>NULL</v>
          </cell>
          <cell r="AO15">
            <v>5234</v>
          </cell>
          <cell r="AP15" t="str">
            <v>NULL</v>
          </cell>
          <cell r="AQ15">
            <v>819168</v>
          </cell>
          <cell r="AR15">
            <v>819168</v>
          </cell>
          <cell r="AS15" t="str">
            <v>NULL</v>
          </cell>
          <cell r="AT15" t="str">
            <v>NULL</v>
          </cell>
          <cell r="AU15" t="str">
            <v>NULL</v>
          </cell>
          <cell r="AV15" t="str">
            <v>NULL</v>
          </cell>
          <cell r="AW15" t="str">
            <v>NULL</v>
          </cell>
          <cell r="AX15" t="str">
            <v>NULL</v>
          </cell>
          <cell r="AY15" t="str">
            <v>NULL</v>
          </cell>
          <cell r="AZ15">
            <v>433852</v>
          </cell>
          <cell r="BA15">
            <v>649278</v>
          </cell>
          <cell r="BB15">
            <v>1083130</v>
          </cell>
          <cell r="BC15" t="str">
            <v>NULL</v>
          </cell>
          <cell r="BD15">
            <v>102289</v>
          </cell>
          <cell r="BE15">
            <v>102289</v>
          </cell>
          <cell r="BF15" t="str">
            <v>NULL</v>
          </cell>
          <cell r="BG15">
            <v>22879</v>
          </cell>
          <cell r="BH15">
            <v>22879</v>
          </cell>
          <cell r="BI15" t="str">
            <v>NULL</v>
          </cell>
          <cell r="BJ15">
            <v>11818</v>
          </cell>
          <cell r="BK15">
            <v>11818</v>
          </cell>
          <cell r="BL15" t="str">
            <v>NULL</v>
          </cell>
          <cell r="BM15" t="str">
            <v>NULL</v>
          </cell>
          <cell r="BN15" t="str">
            <v>NULL</v>
          </cell>
          <cell r="BO15" t="str">
            <v>NULL</v>
          </cell>
          <cell r="BP15" t="str">
            <v>NULL</v>
          </cell>
          <cell r="BQ15" t="str">
            <v>NULL</v>
          </cell>
          <cell r="BR15" t="str">
            <v>NULL</v>
          </cell>
          <cell r="BS15" t="str">
            <v>NULL</v>
          </cell>
          <cell r="BT15" t="str">
            <v>NULL</v>
          </cell>
          <cell r="BU15" t="str">
            <v>NULL</v>
          </cell>
          <cell r="BV15" t="str">
            <v>NULL</v>
          </cell>
          <cell r="BW15" t="str">
            <v>NULL</v>
          </cell>
          <cell r="BX15" t="str">
            <v>NULL</v>
          </cell>
          <cell r="BY15" t="str">
            <v>NULL</v>
          </cell>
          <cell r="BZ15" t="str">
            <v>NULL</v>
          </cell>
          <cell r="CA15">
            <v>439086</v>
          </cell>
          <cell r="CB15">
            <v>2369962</v>
          </cell>
          <cell r="CC15">
            <v>2809048</v>
          </cell>
        </row>
        <row r="16">
          <cell r="A16" t="str">
            <v>Antioch2017</v>
          </cell>
          <cell r="B16" t="str">
            <v>Antioch</v>
          </cell>
          <cell r="C16">
            <v>2017</v>
          </cell>
          <cell r="D16">
            <v>1139</v>
          </cell>
          <cell r="E16" t="str">
            <v>NULL</v>
          </cell>
          <cell r="F16">
            <v>10359425</v>
          </cell>
          <cell r="G16">
            <v>10359425</v>
          </cell>
          <cell r="H16" t="str">
            <v>NULL</v>
          </cell>
          <cell r="I16">
            <v>321543</v>
          </cell>
          <cell r="J16">
            <v>321543</v>
          </cell>
          <cell r="K16" t="str">
            <v>NULL</v>
          </cell>
          <cell r="L16">
            <v>7068302</v>
          </cell>
          <cell r="M16">
            <v>7068302</v>
          </cell>
          <cell r="N16" t="str">
            <v>NULL</v>
          </cell>
          <cell r="O16" t="str">
            <v>NULL</v>
          </cell>
          <cell r="P16" t="str">
            <v>NULL</v>
          </cell>
          <cell r="Q16" t="str">
            <v>NULL</v>
          </cell>
          <cell r="R16" t="str">
            <v>NULL</v>
          </cell>
          <cell r="S16">
            <v>24106</v>
          </cell>
          <cell r="T16">
            <v>24106</v>
          </cell>
          <cell r="U16" t="str">
            <v>NULL</v>
          </cell>
          <cell r="V16">
            <v>15238</v>
          </cell>
          <cell r="W16">
            <v>15238</v>
          </cell>
          <cell r="X16" t="str">
            <v>NULL</v>
          </cell>
          <cell r="Y16">
            <v>61482</v>
          </cell>
          <cell r="Z16">
            <v>61482</v>
          </cell>
          <cell r="AA16" t="str">
            <v>NULL</v>
          </cell>
          <cell r="AB16">
            <v>226936</v>
          </cell>
          <cell r="AC16">
            <v>226936</v>
          </cell>
          <cell r="AD16" t="str">
            <v>NULL</v>
          </cell>
          <cell r="AE16" t="str">
            <v>NULL</v>
          </cell>
          <cell r="AF16" t="str">
            <v>NULL</v>
          </cell>
          <cell r="AG16" t="str">
            <v>NULL</v>
          </cell>
          <cell r="AH16" t="str">
            <v>NULL</v>
          </cell>
          <cell r="AI16" t="str">
            <v>NULL</v>
          </cell>
          <cell r="AJ16" t="str">
            <v>NULL</v>
          </cell>
          <cell r="AK16">
            <v>553812</v>
          </cell>
          <cell r="AL16">
            <v>553812</v>
          </cell>
          <cell r="AM16" t="str">
            <v>NULL</v>
          </cell>
          <cell r="AN16" t="str">
            <v>NULL</v>
          </cell>
          <cell r="AO16" t="str">
            <v>NULL</v>
          </cell>
          <cell r="AP16" t="str">
            <v>NULL</v>
          </cell>
          <cell r="AQ16">
            <v>18798060</v>
          </cell>
          <cell r="AR16">
            <v>18798060</v>
          </cell>
          <cell r="AS16" t="str">
            <v>NULL</v>
          </cell>
          <cell r="AT16" t="str">
            <v>NULL</v>
          </cell>
          <cell r="AU16" t="str">
            <v>NULL</v>
          </cell>
          <cell r="AV16" t="str">
            <v>NULL</v>
          </cell>
          <cell r="AW16" t="str">
            <v>NULL</v>
          </cell>
          <cell r="AX16" t="str">
            <v>NULL</v>
          </cell>
          <cell r="AY16" t="str">
            <v>NULL</v>
          </cell>
          <cell r="AZ16">
            <v>53913</v>
          </cell>
          <cell r="BA16">
            <v>124142</v>
          </cell>
          <cell r="BB16">
            <v>178055</v>
          </cell>
          <cell r="BC16" t="str">
            <v>NULL</v>
          </cell>
          <cell r="BD16">
            <v>4767213</v>
          </cell>
          <cell r="BE16">
            <v>4767213</v>
          </cell>
          <cell r="BF16" t="str">
            <v>NULL</v>
          </cell>
          <cell r="BG16">
            <v>3915934</v>
          </cell>
          <cell r="BH16">
            <v>3915934</v>
          </cell>
          <cell r="BI16" t="str">
            <v>NULL</v>
          </cell>
          <cell r="BJ16">
            <v>443102</v>
          </cell>
          <cell r="BK16">
            <v>443102</v>
          </cell>
          <cell r="BL16" t="str">
            <v>NULL</v>
          </cell>
          <cell r="BM16" t="str">
            <v>NULL</v>
          </cell>
          <cell r="BN16" t="str">
            <v>NULL</v>
          </cell>
          <cell r="BO16" t="str">
            <v>NULL</v>
          </cell>
          <cell r="BP16" t="str">
            <v>NULL</v>
          </cell>
          <cell r="BQ16" t="str">
            <v>NULL</v>
          </cell>
          <cell r="BR16" t="str">
            <v>NULL</v>
          </cell>
          <cell r="BS16" t="str">
            <v>NULL</v>
          </cell>
          <cell r="BT16" t="str">
            <v>NULL</v>
          </cell>
          <cell r="BU16" t="str">
            <v>NULL</v>
          </cell>
          <cell r="BV16" t="str">
            <v>NULL</v>
          </cell>
          <cell r="BW16" t="str">
            <v>NULL</v>
          </cell>
          <cell r="BX16" t="str">
            <v>NULL</v>
          </cell>
          <cell r="BY16" t="str">
            <v>NULL</v>
          </cell>
          <cell r="BZ16" t="str">
            <v>NULL</v>
          </cell>
          <cell r="CA16">
            <v>53913</v>
          </cell>
          <cell r="CB16">
            <v>46679295</v>
          </cell>
          <cell r="CC16">
            <v>46733208</v>
          </cell>
        </row>
        <row r="17">
          <cell r="A17" t="str">
            <v>Apple Valley2017</v>
          </cell>
          <cell r="B17" t="str">
            <v>Apple Valley</v>
          </cell>
          <cell r="C17">
            <v>2017</v>
          </cell>
          <cell r="D17">
            <v>1140</v>
          </cell>
          <cell r="E17" t="str">
            <v>NULL</v>
          </cell>
          <cell r="F17">
            <v>3140124</v>
          </cell>
          <cell r="G17">
            <v>3140124</v>
          </cell>
          <cell r="H17" t="str">
            <v>NULL</v>
          </cell>
          <cell r="I17" t="str">
            <v>NULL</v>
          </cell>
          <cell r="J17" t="str">
            <v>NULL</v>
          </cell>
          <cell r="K17" t="str">
            <v>NULL</v>
          </cell>
          <cell r="L17">
            <v>6095614</v>
          </cell>
          <cell r="M17">
            <v>6095614</v>
          </cell>
          <cell r="N17" t="str">
            <v>NULL</v>
          </cell>
          <cell r="O17" t="str">
            <v>NULL</v>
          </cell>
          <cell r="P17" t="str">
            <v>NULL</v>
          </cell>
          <cell r="Q17" t="str">
            <v>NULL</v>
          </cell>
          <cell r="R17" t="str">
            <v>NULL</v>
          </cell>
          <cell r="S17" t="str">
            <v>NULL</v>
          </cell>
          <cell r="T17" t="str">
            <v>NULL</v>
          </cell>
          <cell r="U17" t="str">
            <v>NULL</v>
          </cell>
          <cell r="V17" t="str">
            <v>NULL</v>
          </cell>
          <cell r="W17" t="str">
            <v>NULL</v>
          </cell>
          <cell r="X17" t="str">
            <v>NULL</v>
          </cell>
          <cell r="Y17" t="str">
            <v>NULL</v>
          </cell>
          <cell r="Z17" t="str">
            <v>NULL</v>
          </cell>
          <cell r="AA17" t="str">
            <v>NULL</v>
          </cell>
          <cell r="AB17" t="str">
            <v>NULL</v>
          </cell>
          <cell r="AC17" t="str">
            <v>NULL</v>
          </cell>
          <cell r="AD17" t="str">
            <v>NULL</v>
          </cell>
          <cell r="AE17" t="str">
            <v>NULL</v>
          </cell>
          <cell r="AF17" t="str">
            <v>NULL</v>
          </cell>
          <cell r="AG17" t="str">
            <v>NULL</v>
          </cell>
          <cell r="AH17" t="str">
            <v>NULL</v>
          </cell>
          <cell r="AI17" t="str">
            <v>NULL</v>
          </cell>
          <cell r="AJ17" t="str">
            <v>NULL</v>
          </cell>
          <cell r="AK17">
            <v>2060494</v>
          </cell>
          <cell r="AL17">
            <v>2060494</v>
          </cell>
          <cell r="AM17" t="str">
            <v>NULL</v>
          </cell>
          <cell r="AN17" t="str">
            <v>NULL</v>
          </cell>
          <cell r="AO17" t="str">
            <v>NULL</v>
          </cell>
          <cell r="AP17" t="str">
            <v>NULL</v>
          </cell>
          <cell r="AQ17">
            <v>5806008</v>
          </cell>
          <cell r="AR17">
            <v>5806008</v>
          </cell>
          <cell r="AS17" t="str">
            <v>NULL</v>
          </cell>
          <cell r="AT17">
            <v>0</v>
          </cell>
          <cell r="AU17" t="str">
            <v>NULL</v>
          </cell>
          <cell r="AV17" t="str">
            <v>NULL</v>
          </cell>
          <cell r="AW17" t="str">
            <v>NULL</v>
          </cell>
          <cell r="AX17">
            <v>1914963</v>
          </cell>
          <cell r="AY17">
            <v>1914963</v>
          </cell>
          <cell r="AZ17" t="str">
            <v>NULL</v>
          </cell>
          <cell r="BA17">
            <v>5196</v>
          </cell>
          <cell r="BB17">
            <v>5196</v>
          </cell>
          <cell r="BC17" t="str">
            <v>NULL</v>
          </cell>
          <cell r="BD17">
            <v>4149661</v>
          </cell>
          <cell r="BE17">
            <v>4149661</v>
          </cell>
          <cell r="BF17" t="str">
            <v>NULL</v>
          </cell>
          <cell r="BG17">
            <v>175887</v>
          </cell>
          <cell r="BH17">
            <v>175887</v>
          </cell>
          <cell r="BI17" t="str">
            <v>NULL</v>
          </cell>
          <cell r="BJ17">
            <v>252507</v>
          </cell>
          <cell r="BK17">
            <v>252507</v>
          </cell>
          <cell r="BL17" t="str">
            <v>NULL</v>
          </cell>
          <cell r="BM17" t="str">
            <v>NULL</v>
          </cell>
          <cell r="BN17" t="str">
            <v>NULL</v>
          </cell>
          <cell r="BO17">
            <v>1578700</v>
          </cell>
          <cell r="BP17" t="str">
            <v>NULL</v>
          </cell>
          <cell r="BQ17">
            <v>1578700</v>
          </cell>
          <cell r="BR17" t="str">
            <v>NULL</v>
          </cell>
          <cell r="BS17" t="str">
            <v>NULL</v>
          </cell>
          <cell r="BT17" t="str">
            <v>NULL</v>
          </cell>
          <cell r="BU17" t="str">
            <v>NULL</v>
          </cell>
          <cell r="BV17" t="str">
            <v>NULL</v>
          </cell>
          <cell r="BW17" t="str">
            <v>NULL</v>
          </cell>
          <cell r="BX17">
            <v>1136387</v>
          </cell>
          <cell r="BY17" t="str">
            <v>NULL</v>
          </cell>
          <cell r="BZ17">
            <v>1136387</v>
          </cell>
          <cell r="CA17">
            <v>4630050</v>
          </cell>
          <cell r="CB17">
            <v>21685491</v>
          </cell>
          <cell r="CC17">
            <v>26315541</v>
          </cell>
        </row>
        <row r="18">
          <cell r="A18" t="str">
            <v>Arcadia2017</v>
          </cell>
          <cell r="B18" t="str">
            <v>Arcadia</v>
          </cell>
          <cell r="C18">
            <v>2017</v>
          </cell>
          <cell r="D18">
            <v>1141</v>
          </cell>
          <cell r="E18" t="str">
            <v>NULL</v>
          </cell>
          <cell r="F18">
            <v>11212024</v>
          </cell>
          <cell r="G18">
            <v>11212024</v>
          </cell>
          <cell r="H18" t="str">
            <v>NULL</v>
          </cell>
          <cell r="I18">
            <v>305957</v>
          </cell>
          <cell r="J18">
            <v>305957</v>
          </cell>
          <cell r="K18" t="str">
            <v>NULL</v>
          </cell>
          <cell r="L18">
            <v>6499557</v>
          </cell>
          <cell r="M18">
            <v>6499557</v>
          </cell>
          <cell r="N18">
            <v>1045869</v>
          </cell>
          <cell r="O18">
            <v>1045869</v>
          </cell>
          <cell r="P18" t="str">
            <v>NULL</v>
          </cell>
          <cell r="Q18" t="str">
            <v>NULL</v>
          </cell>
          <cell r="R18" t="str">
            <v>NULL</v>
          </cell>
          <cell r="S18">
            <v>29039</v>
          </cell>
          <cell r="T18">
            <v>29039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NULL</v>
          </cell>
          <cell r="Y18">
            <v>50388</v>
          </cell>
          <cell r="Z18">
            <v>50388</v>
          </cell>
          <cell r="AA18" t="str">
            <v>NULL</v>
          </cell>
          <cell r="AB18">
            <v>465891</v>
          </cell>
          <cell r="AC18">
            <v>465891</v>
          </cell>
          <cell r="AD18" t="str">
            <v>NULL</v>
          </cell>
          <cell r="AE18">
            <v>1412633</v>
          </cell>
          <cell r="AF18">
            <v>1412633</v>
          </cell>
          <cell r="AG18" t="str">
            <v>NULL</v>
          </cell>
          <cell r="AH18" t="str">
            <v>NULL</v>
          </cell>
          <cell r="AI18" t="str">
            <v>NULL</v>
          </cell>
          <cell r="AJ18" t="str">
            <v>NULL</v>
          </cell>
          <cell r="AK18">
            <v>1103693</v>
          </cell>
          <cell r="AL18">
            <v>1103693</v>
          </cell>
          <cell r="AM18" t="str">
            <v>NULL</v>
          </cell>
          <cell r="AN18" t="str">
            <v>NULL</v>
          </cell>
          <cell r="AO18" t="str">
            <v>NULL</v>
          </cell>
          <cell r="AP18" t="str">
            <v>NULL</v>
          </cell>
          <cell r="AQ18">
            <v>11069263</v>
          </cell>
          <cell r="AR18">
            <v>11069263</v>
          </cell>
          <cell r="AS18" t="str">
            <v>NULL</v>
          </cell>
          <cell r="AT18" t="str">
            <v>NULL</v>
          </cell>
          <cell r="AU18" t="str">
            <v>NULL</v>
          </cell>
          <cell r="AV18">
            <v>2018980</v>
          </cell>
          <cell r="AW18">
            <v>2018980</v>
          </cell>
          <cell r="AX18">
            <v>655848</v>
          </cell>
          <cell r="AY18">
            <v>655848</v>
          </cell>
          <cell r="AZ18" t="str">
            <v>NULL</v>
          </cell>
          <cell r="BA18">
            <v>3543908</v>
          </cell>
          <cell r="BB18">
            <v>3543908</v>
          </cell>
          <cell r="BC18" t="str">
            <v>NULL</v>
          </cell>
          <cell r="BD18">
            <v>1000308</v>
          </cell>
          <cell r="BE18">
            <v>1000308</v>
          </cell>
          <cell r="BF18" t="str">
            <v>NULL</v>
          </cell>
          <cell r="BG18">
            <v>1270876</v>
          </cell>
          <cell r="BH18">
            <v>1270876</v>
          </cell>
          <cell r="BI18" t="str">
            <v>NULL</v>
          </cell>
          <cell r="BJ18">
            <v>639017</v>
          </cell>
          <cell r="BK18">
            <v>639017</v>
          </cell>
          <cell r="BL18" t="str">
            <v>NULL</v>
          </cell>
          <cell r="BM18">
            <v>6773169</v>
          </cell>
          <cell r="BN18">
            <v>6773169</v>
          </cell>
          <cell r="BO18" t="str">
            <v>NULL</v>
          </cell>
          <cell r="BP18" t="str">
            <v>NULL</v>
          </cell>
          <cell r="BQ18" t="str">
            <v>NULL</v>
          </cell>
          <cell r="BR18" t="str">
            <v>NULL</v>
          </cell>
          <cell r="BS18" t="str">
            <v>NULL</v>
          </cell>
          <cell r="BT18" t="str">
            <v>NULL</v>
          </cell>
          <cell r="BU18" t="str">
            <v>NULL</v>
          </cell>
          <cell r="BV18" t="str">
            <v>NULL</v>
          </cell>
          <cell r="BW18" t="str">
            <v>NULL</v>
          </cell>
          <cell r="BX18">
            <v>73615</v>
          </cell>
          <cell r="BY18" t="str">
            <v>NULL</v>
          </cell>
          <cell r="BZ18">
            <v>73615</v>
          </cell>
          <cell r="CA18">
            <v>3794312</v>
          </cell>
          <cell r="CB18">
            <v>45375723</v>
          </cell>
          <cell r="CC18">
            <v>49170035</v>
          </cell>
        </row>
        <row r="19">
          <cell r="A19" t="str">
            <v>Arcata2017</v>
          </cell>
          <cell r="B19" t="str">
            <v>Arcata</v>
          </cell>
          <cell r="C19">
            <v>2017</v>
          </cell>
          <cell r="D19">
            <v>1142</v>
          </cell>
          <cell r="E19" t="str">
            <v>NULL</v>
          </cell>
          <cell r="F19">
            <v>1345461</v>
          </cell>
          <cell r="G19">
            <v>1345461</v>
          </cell>
          <cell r="H19" t="str">
            <v>NULL</v>
          </cell>
          <cell r="I19">
            <v>26690</v>
          </cell>
          <cell r="J19">
            <v>26690</v>
          </cell>
          <cell r="K19" t="str">
            <v>NULL</v>
          </cell>
          <cell r="L19">
            <v>1543996</v>
          </cell>
          <cell r="M19">
            <v>1543996</v>
          </cell>
          <cell r="N19" t="str">
            <v>NULL</v>
          </cell>
          <cell r="O19" t="str">
            <v>NULL</v>
          </cell>
          <cell r="P19" t="str">
            <v>NULL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NULL</v>
          </cell>
          <cell r="Y19" t="str">
            <v>NULL</v>
          </cell>
          <cell r="Z19" t="str">
            <v>NULL</v>
          </cell>
          <cell r="AA19" t="str">
            <v>NULL</v>
          </cell>
          <cell r="AB19" t="str">
            <v>NULL</v>
          </cell>
          <cell r="AC19" t="str">
            <v>NULL</v>
          </cell>
          <cell r="AD19" t="str">
            <v>NULL</v>
          </cell>
          <cell r="AE19" t="str">
            <v>NULL</v>
          </cell>
          <cell r="AF19" t="str">
            <v>NULL</v>
          </cell>
          <cell r="AG19" t="str">
            <v>NULL</v>
          </cell>
          <cell r="AH19" t="str">
            <v>NULL</v>
          </cell>
          <cell r="AI19" t="str">
            <v>NULL</v>
          </cell>
          <cell r="AJ19" t="str">
            <v>NULL</v>
          </cell>
          <cell r="AK19">
            <v>8177</v>
          </cell>
          <cell r="AL19">
            <v>8177</v>
          </cell>
          <cell r="AM19" t="str">
            <v>NULL</v>
          </cell>
          <cell r="AN19" t="str">
            <v>NULL</v>
          </cell>
          <cell r="AO19" t="str">
            <v>NULL</v>
          </cell>
          <cell r="AP19" t="str">
            <v>NULL</v>
          </cell>
          <cell r="AQ19">
            <v>4855695</v>
          </cell>
          <cell r="AR19">
            <v>4855695</v>
          </cell>
          <cell r="AS19" t="str">
            <v>NULL</v>
          </cell>
          <cell r="AT19" t="str">
            <v>NULL</v>
          </cell>
          <cell r="AU19" t="str">
            <v>NULL</v>
          </cell>
          <cell r="AV19" t="str">
            <v>NULL</v>
          </cell>
          <cell r="AW19" t="str">
            <v>NULL</v>
          </cell>
          <cell r="AX19" t="str">
            <v>NULL</v>
          </cell>
          <cell r="AY19" t="str">
            <v>NULL</v>
          </cell>
          <cell r="AZ19" t="str">
            <v>NULL</v>
          </cell>
          <cell r="BA19">
            <v>1466679</v>
          </cell>
          <cell r="BB19">
            <v>1466679</v>
          </cell>
          <cell r="BC19" t="str">
            <v>NULL</v>
          </cell>
          <cell r="BD19">
            <v>247944</v>
          </cell>
          <cell r="BE19">
            <v>247944</v>
          </cell>
          <cell r="BF19" t="str">
            <v>NULL</v>
          </cell>
          <cell r="BG19">
            <v>120021</v>
          </cell>
          <cell r="BH19">
            <v>120021</v>
          </cell>
          <cell r="BI19" t="str">
            <v>NULL</v>
          </cell>
          <cell r="BJ19">
            <v>41974</v>
          </cell>
          <cell r="BK19">
            <v>41974</v>
          </cell>
          <cell r="BL19" t="str">
            <v>NULL</v>
          </cell>
          <cell r="BM19">
            <v>1215068</v>
          </cell>
          <cell r="BN19">
            <v>1215068</v>
          </cell>
          <cell r="BO19">
            <v>47501</v>
          </cell>
          <cell r="BP19" t="str">
            <v>NULL</v>
          </cell>
          <cell r="BQ19">
            <v>47501</v>
          </cell>
          <cell r="BR19" t="str">
            <v>NULL</v>
          </cell>
          <cell r="BS19" t="str">
            <v>NULL</v>
          </cell>
          <cell r="BT19" t="str">
            <v>NULL</v>
          </cell>
          <cell r="BU19" t="str">
            <v>NULL</v>
          </cell>
          <cell r="BV19" t="str">
            <v>NULL</v>
          </cell>
          <cell r="BW19" t="str">
            <v>NULL</v>
          </cell>
          <cell r="BX19" t="str">
            <v>NULL</v>
          </cell>
          <cell r="BY19" t="str">
            <v>NULL</v>
          </cell>
          <cell r="BZ19" t="str">
            <v>NULL</v>
          </cell>
          <cell r="CA19">
            <v>47501</v>
          </cell>
          <cell r="CB19">
            <v>10871705</v>
          </cell>
          <cell r="CC19">
            <v>10919206</v>
          </cell>
        </row>
        <row r="20">
          <cell r="A20" t="str">
            <v>Arroyo Grande2017</v>
          </cell>
          <cell r="B20" t="str">
            <v>Arroyo Grande</v>
          </cell>
          <cell r="C20">
            <v>2017</v>
          </cell>
          <cell r="D20">
            <v>1143</v>
          </cell>
          <cell r="E20" t="str">
            <v>NULL</v>
          </cell>
          <cell r="F20">
            <v>4691225</v>
          </cell>
          <cell r="G20">
            <v>4691225</v>
          </cell>
          <cell r="H20" t="str">
            <v>NULL</v>
          </cell>
          <cell r="I20" t="str">
            <v>NULL</v>
          </cell>
          <cell r="J20" t="str">
            <v>NULL</v>
          </cell>
          <cell r="K20" t="str">
            <v>NULL</v>
          </cell>
          <cell r="L20">
            <v>1487748</v>
          </cell>
          <cell r="M20">
            <v>1487748</v>
          </cell>
          <cell r="N20" t="str">
            <v>NULL</v>
          </cell>
          <cell r="O20" t="str">
            <v>NULL</v>
          </cell>
          <cell r="P20" t="str">
            <v>NULL</v>
          </cell>
          <cell r="Q20" t="str">
            <v>NULL</v>
          </cell>
          <cell r="R20" t="str">
            <v>NULL</v>
          </cell>
          <cell r="S20">
            <v>-2599</v>
          </cell>
          <cell r="T20">
            <v>-2599</v>
          </cell>
          <cell r="U20" t="str">
            <v>NULL</v>
          </cell>
          <cell r="V20" t="str">
            <v>NULL</v>
          </cell>
          <cell r="W20" t="str">
            <v>NULL</v>
          </cell>
          <cell r="X20" t="str">
            <v>NULL</v>
          </cell>
          <cell r="Y20" t="str">
            <v>NULL</v>
          </cell>
          <cell r="Z20" t="str">
            <v>NULL</v>
          </cell>
          <cell r="AA20" t="str">
            <v>NULL</v>
          </cell>
          <cell r="AB20" t="str">
            <v>NULL</v>
          </cell>
          <cell r="AC20" t="str">
            <v>NULL</v>
          </cell>
          <cell r="AD20" t="str">
            <v>NULL</v>
          </cell>
          <cell r="AE20" t="str">
            <v>NULL</v>
          </cell>
          <cell r="AF20" t="str">
            <v>NULL</v>
          </cell>
          <cell r="AG20" t="str">
            <v>NULL</v>
          </cell>
          <cell r="AH20" t="str">
            <v>NULL</v>
          </cell>
          <cell r="AI20" t="str">
            <v>NULL</v>
          </cell>
          <cell r="AJ20" t="str">
            <v>NULL</v>
          </cell>
          <cell r="AK20" t="str">
            <v>NULL</v>
          </cell>
          <cell r="AL20" t="str">
            <v>NULL</v>
          </cell>
          <cell r="AM20" t="str">
            <v>NULL</v>
          </cell>
          <cell r="AN20">
            <v>268</v>
          </cell>
          <cell r="AO20">
            <v>268</v>
          </cell>
          <cell r="AP20" t="str">
            <v>NULL</v>
          </cell>
          <cell r="AQ20">
            <v>3822197</v>
          </cell>
          <cell r="AR20">
            <v>3822197</v>
          </cell>
          <cell r="AS20" t="str">
            <v>NULL</v>
          </cell>
          <cell r="AT20" t="str">
            <v>NULL</v>
          </cell>
          <cell r="AU20" t="str">
            <v>NULL</v>
          </cell>
          <cell r="AV20" t="str">
            <v>NULL</v>
          </cell>
          <cell r="AW20" t="str">
            <v>NULL</v>
          </cell>
          <cell r="AX20">
            <v>391668</v>
          </cell>
          <cell r="AY20">
            <v>391668</v>
          </cell>
          <cell r="AZ20" t="str">
            <v>NULL</v>
          </cell>
          <cell r="BA20">
            <v>966861</v>
          </cell>
          <cell r="BB20">
            <v>966861</v>
          </cell>
          <cell r="BC20" t="str">
            <v>NULL</v>
          </cell>
          <cell r="BD20">
            <v>636453</v>
          </cell>
          <cell r="BE20">
            <v>636453</v>
          </cell>
          <cell r="BF20" t="str">
            <v>NULL</v>
          </cell>
          <cell r="BG20">
            <v>93544</v>
          </cell>
          <cell r="BH20">
            <v>93544</v>
          </cell>
          <cell r="BI20" t="str">
            <v>NULL</v>
          </cell>
          <cell r="BJ20">
            <v>110778</v>
          </cell>
          <cell r="BK20">
            <v>110778</v>
          </cell>
          <cell r="BL20" t="str">
            <v>NULL</v>
          </cell>
          <cell r="BM20" t="str">
            <v>NULL</v>
          </cell>
          <cell r="BN20" t="str">
            <v>NULL</v>
          </cell>
          <cell r="BO20" t="str">
            <v>NULL</v>
          </cell>
          <cell r="BP20" t="str">
            <v>NULL</v>
          </cell>
          <cell r="BQ20" t="str">
            <v>NULL</v>
          </cell>
          <cell r="BR20" t="str">
            <v>NULL</v>
          </cell>
          <cell r="BS20" t="str">
            <v>NULL</v>
          </cell>
          <cell r="BT20" t="str">
            <v>NULL</v>
          </cell>
          <cell r="BU20" t="str">
            <v>NULL</v>
          </cell>
          <cell r="BV20" t="str">
            <v>NULL</v>
          </cell>
          <cell r="BW20" t="str">
            <v>NULL</v>
          </cell>
          <cell r="BX20">
            <v>193226</v>
          </cell>
          <cell r="BY20">
            <v>2161042</v>
          </cell>
          <cell r="BZ20">
            <v>2354268</v>
          </cell>
          <cell r="CA20">
            <v>584894</v>
          </cell>
          <cell r="CB20">
            <v>13967517</v>
          </cell>
          <cell r="CC20">
            <v>14552411</v>
          </cell>
        </row>
        <row r="21">
          <cell r="A21" t="str">
            <v>Artesia2017</v>
          </cell>
          <cell r="B21" t="str">
            <v>Artesia</v>
          </cell>
          <cell r="C21">
            <v>2017</v>
          </cell>
          <cell r="D21">
            <v>1144</v>
          </cell>
          <cell r="E21" t="str">
            <v>NULL</v>
          </cell>
          <cell r="F21">
            <v>887902</v>
          </cell>
          <cell r="G21">
            <v>887902</v>
          </cell>
          <cell r="H21" t="str">
            <v>NULL</v>
          </cell>
          <cell r="I21" t="str">
            <v>NULL</v>
          </cell>
          <cell r="J21" t="str">
            <v>NULL</v>
          </cell>
          <cell r="K21" t="str">
            <v>NULL</v>
          </cell>
          <cell r="L21">
            <v>1710618</v>
          </cell>
          <cell r="M21">
            <v>1710618</v>
          </cell>
          <cell r="N21" t="str">
            <v>NULL</v>
          </cell>
          <cell r="O21" t="str">
            <v>NULL</v>
          </cell>
          <cell r="P21" t="str">
            <v>NULL</v>
          </cell>
          <cell r="Q21" t="str">
            <v>NULL</v>
          </cell>
          <cell r="R21" t="str">
            <v>NULL</v>
          </cell>
          <cell r="S21" t="str">
            <v>NULL</v>
          </cell>
          <cell r="T21" t="str">
            <v>NULL</v>
          </cell>
          <cell r="U21" t="str">
            <v>NULL</v>
          </cell>
          <cell r="V21" t="str">
            <v>NULL</v>
          </cell>
          <cell r="W21" t="str">
            <v>NULL</v>
          </cell>
          <cell r="X21" t="str">
            <v>NULL</v>
          </cell>
          <cell r="Y21" t="str">
            <v>NULL</v>
          </cell>
          <cell r="Z21" t="str">
            <v>NULL</v>
          </cell>
          <cell r="AA21" t="str">
            <v>NULL</v>
          </cell>
          <cell r="AB21">
            <v>57851</v>
          </cell>
          <cell r="AC21">
            <v>57851</v>
          </cell>
          <cell r="AD21" t="str">
            <v>NULL</v>
          </cell>
          <cell r="AE21" t="str">
            <v>NULL</v>
          </cell>
          <cell r="AF21" t="str">
            <v>NULL</v>
          </cell>
          <cell r="AG21" t="str">
            <v>NULL</v>
          </cell>
          <cell r="AH21" t="str">
            <v>NULL</v>
          </cell>
          <cell r="AI21" t="str">
            <v>NULL</v>
          </cell>
          <cell r="AJ21" t="str">
            <v>NULL</v>
          </cell>
          <cell r="AK21" t="str">
            <v>NULL</v>
          </cell>
          <cell r="AL21" t="str">
            <v>NULL</v>
          </cell>
          <cell r="AM21" t="str">
            <v>NULL</v>
          </cell>
          <cell r="AN21" t="str">
            <v>NULL</v>
          </cell>
          <cell r="AO21" t="str">
            <v>NULL</v>
          </cell>
          <cell r="AP21" t="str">
            <v>NULL</v>
          </cell>
          <cell r="AQ21">
            <v>2598255</v>
          </cell>
          <cell r="AR21">
            <v>2598255</v>
          </cell>
          <cell r="AS21" t="str">
            <v>NULL</v>
          </cell>
          <cell r="AT21">
            <v>318679</v>
          </cell>
          <cell r="AU21">
            <v>318679</v>
          </cell>
          <cell r="AV21" t="str">
            <v>NULL</v>
          </cell>
          <cell r="AW21" t="str">
            <v>NULL</v>
          </cell>
          <cell r="AX21">
            <v>754184</v>
          </cell>
          <cell r="AY21">
            <v>754184</v>
          </cell>
          <cell r="AZ21" t="str">
            <v>NULL</v>
          </cell>
          <cell r="BA21">
            <v>485684</v>
          </cell>
          <cell r="BB21">
            <v>485684</v>
          </cell>
          <cell r="BC21" t="str">
            <v>NULL</v>
          </cell>
          <cell r="BD21">
            <v>727573</v>
          </cell>
          <cell r="BE21">
            <v>727573</v>
          </cell>
          <cell r="BF21" t="str">
            <v>NULL</v>
          </cell>
          <cell r="BG21">
            <v>611207</v>
          </cell>
          <cell r="BH21">
            <v>611207</v>
          </cell>
          <cell r="BI21" t="str">
            <v>NULL</v>
          </cell>
          <cell r="BJ21">
            <v>54317</v>
          </cell>
          <cell r="BK21">
            <v>54317</v>
          </cell>
          <cell r="BL21" t="str">
            <v>NULL</v>
          </cell>
          <cell r="BM21" t="str">
            <v>NULL</v>
          </cell>
          <cell r="BN21" t="str">
            <v>NULL</v>
          </cell>
          <cell r="BO21" t="str">
            <v>NULL</v>
          </cell>
          <cell r="BP21" t="str">
            <v>NULL</v>
          </cell>
          <cell r="BQ21" t="str">
            <v>NULL</v>
          </cell>
          <cell r="BR21" t="str">
            <v>NULL</v>
          </cell>
          <cell r="BS21" t="str">
            <v>NULL</v>
          </cell>
          <cell r="BT21" t="str">
            <v>NULL</v>
          </cell>
          <cell r="BU21" t="str">
            <v>NULL</v>
          </cell>
          <cell r="BV21" t="str">
            <v>NULL</v>
          </cell>
          <cell r="BW21" t="str">
            <v>NULL</v>
          </cell>
          <cell r="BX21" t="str">
            <v>NULL</v>
          </cell>
          <cell r="BY21" t="str">
            <v>NULL</v>
          </cell>
          <cell r="BZ21" t="str">
            <v>NULL</v>
          </cell>
          <cell r="CA21">
            <v>754184</v>
          </cell>
          <cell r="CB21">
            <v>7452086</v>
          </cell>
          <cell r="CC21">
            <v>8206270</v>
          </cell>
        </row>
        <row r="22">
          <cell r="A22" t="str">
            <v>Arvin2017</v>
          </cell>
          <cell r="B22" t="str">
            <v>Arvin</v>
          </cell>
          <cell r="C22">
            <v>2017</v>
          </cell>
          <cell r="D22">
            <v>1145</v>
          </cell>
          <cell r="E22" t="str">
            <v>NULL</v>
          </cell>
          <cell r="F22">
            <v>223356</v>
          </cell>
          <cell r="G22">
            <v>223356</v>
          </cell>
          <cell r="H22" t="str">
            <v>NULL</v>
          </cell>
          <cell r="I22" t="str">
            <v>NULL</v>
          </cell>
          <cell r="J22" t="str">
            <v>NULL</v>
          </cell>
          <cell r="K22" t="str">
            <v>NULL</v>
          </cell>
          <cell r="L22">
            <v>1576836</v>
          </cell>
          <cell r="M22">
            <v>1576836</v>
          </cell>
          <cell r="N22" t="str">
            <v>NULL</v>
          </cell>
          <cell r="O22" t="str">
            <v>NULL</v>
          </cell>
          <cell r="P22" t="str">
            <v>NULL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A22" t="str">
            <v>NULL</v>
          </cell>
          <cell r="AB22" t="str">
            <v>NULL</v>
          </cell>
          <cell r="AC22" t="str">
            <v>NULL</v>
          </cell>
          <cell r="AD22" t="str">
            <v>NULL</v>
          </cell>
          <cell r="AE22" t="str">
            <v>NULL</v>
          </cell>
          <cell r="AF22" t="str">
            <v>NULL</v>
          </cell>
          <cell r="AG22" t="str">
            <v>NULL</v>
          </cell>
          <cell r="AH22" t="str">
            <v>NULL</v>
          </cell>
          <cell r="AI22" t="str">
            <v>NULL</v>
          </cell>
          <cell r="AJ22" t="str">
            <v>NULL</v>
          </cell>
          <cell r="AK22">
            <v>108</v>
          </cell>
          <cell r="AL22">
            <v>108</v>
          </cell>
          <cell r="AM22" t="str">
            <v>NULL</v>
          </cell>
          <cell r="AN22" t="str">
            <v>NULL</v>
          </cell>
          <cell r="AO22" t="str">
            <v>NULL</v>
          </cell>
          <cell r="AP22" t="str">
            <v>NULL</v>
          </cell>
          <cell r="AQ22">
            <v>667262</v>
          </cell>
          <cell r="AR22">
            <v>667262</v>
          </cell>
          <cell r="AS22" t="str">
            <v>NULL</v>
          </cell>
          <cell r="AT22">
            <v>90194</v>
          </cell>
          <cell r="AU22">
            <v>90194</v>
          </cell>
          <cell r="AV22" t="str">
            <v>NULL</v>
          </cell>
          <cell r="AW22" t="str">
            <v>NULL</v>
          </cell>
          <cell r="AX22">
            <v>478346</v>
          </cell>
          <cell r="AY22">
            <v>478346</v>
          </cell>
          <cell r="AZ22" t="str">
            <v>NULL</v>
          </cell>
          <cell r="BA22" t="str">
            <v>NULL</v>
          </cell>
          <cell r="BB22" t="str">
            <v>NULL</v>
          </cell>
          <cell r="BC22" t="str">
            <v>NULL</v>
          </cell>
          <cell r="BD22">
            <v>520396</v>
          </cell>
          <cell r="BE22">
            <v>520396</v>
          </cell>
          <cell r="BF22" t="str">
            <v>NULL</v>
          </cell>
          <cell r="BG22">
            <v>34491</v>
          </cell>
          <cell r="BH22">
            <v>34491</v>
          </cell>
          <cell r="BI22" t="str">
            <v>NULL</v>
          </cell>
          <cell r="BJ22">
            <v>18167</v>
          </cell>
          <cell r="BK22">
            <v>18167</v>
          </cell>
          <cell r="BL22" t="str">
            <v>NULL</v>
          </cell>
          <cell r="BM22" t="str">
            <v>NULL</v>
          </cell>
          <cell r="BN22" t="str">
            <v>NULL</v>
          </cell>
          <cell r="BO22" t="str">
            <v>NULL</v>
          </cell>
          <cell r="BP22" t="str">
            <v>NULL</v>
          </cell>
          <cell r="BQ22" t="str">
            <v>NULL</v>
          </cell>
          <cell r="BR22" t="str">
            <v>NULL</v>
          </cell>
          <cell r="BS22" t="str">
            <v>NULL</v>
          </cell>
          <cell r="BT22" t="str">
            <v>NULL</v>
          </cell>
          <cell r="BU22">
            <v>9257</v>
          </cell>
          <cell r="BV22">
            <v>9257</v>
          </cell>
          <cell r="BW22" t="str">
            <v>NULL</v>
          </cell>
          <cell r="BX22">
            <v>1372066</v>
          </cell>
          <cell r="BY22" t="str">
            <v>NULL</v>
          </cell>
          <cell r="BZ22">
            <v>1372066</v>
          </cell>
          <cell r="CA22">
            <v>1859669</v>
          </cell>
          <cell r="CB22">
            <v>3130810</v>
          </cell>
          <cell r="CC22">
            <v>4990479</v>
          </cell>
        </row>
        <row r="23">
          <cell r="A23" t="str">
            <v>Atascadero2017</v>
          </cell>
          <cell r="B23" t="str">
            <v>Atascadero</v>
          </cell>
          <cell r="C23">
            <v>2017</v>
          </cell>
          <cell r="D23">
            <v>1146</v>
          </cell>
          <cell r="E23" t="str">
            <v>NULL</v>
          </cell>
          <cell r="F23">
            <v>6478893</v>
          </cell>
          <cell r="G23">
            <v>6478893</v>
          </cell>
          <cell r="H23" t="str">
            <v>NULL</v>
          </cell>
          <cell r="I23">
            <v>193007</v>
          </cell>
          <cell r="J23">
            <v>193007</v>
          </cell>
          <cell r="K23" t="str">
            <v>NULL</v>
          </cell>
          <cell r="L23">
            <v>2596002</v>
          </cell>
          <cell r="M23">
            <v>2596002</v>
          </cell>
          <cell r="N23" t="str">
            <v>NULL</v>
          </cell>
          <cell r="O23" t="str">
            <v>NULL</v>
          </cell>
          <cell r="P23" t="str">
            <v>NULL</v>
          </cell>
          <cell r="Q23" t="str">
            <v>NULL</v>
          </cell>
          <cell r="R23" t="str">
            <v>NULL</v>
          </cell>
          <cell r="S23">
            <v>-3484</v>
          </cell>
          <cell r="T23">
            <v>-3484</v>
          </cell>
          <cell r="U23" t="str">
            <v>NULL</v>
          </cell>
          <cell r="V23" t="str">
            <v>NULL</v>
          </cell>
          <cell r="W23" t="str">
            <v>NULL</v>
          </cell>
          <cell r="X23" t="str">
            <v>NULL</v>
          </cell>
          <cell r="Y23">
            <v>-619536</v>
          </cell>
          <cell r="Z23">
            <v>-619536</v>
          </cell>
          <cell r="AA23" t="str">
            <v>NULL</v>
          </cell>
          <cell r="AB23">
            <v>283066</v>
          </cell>
          <cell r="AC23">
            <v>283066</v>
          </cell>
          <cell r="AD23" t="str">
            <v>NULL</v>
          </cell>
          <cell r="AE23" t="str">
            <v>NULL</v>
          </cell>
          <cell r="AF23" t="str">
            <v>NULL</v>
          </cell>
          <cell r="AG23" t="str">
            <v>NULL</v>
          </cell>
          <cell r="AH23" t="str">
            <v>NULL</v>
          </cell>
          <cell r="AI23" t="str">
            <v>NULL</v>
          </cell>
          <cell r="AJ23" t="str">
            <v>NULL</v>
          </cell>
          <cell r="AK23" t="str">
            <v>NULL</v>
          </cell>
          <cell r="AL23" t="str">
            <v>NULL</v>
          </cell>
          <cell r="AM23" t="str">
            <v>NULL</v>
          </cell>
          <cell r="AN23">
            <v>-276</v>
          </cell>
          <cell r="AO23">
            <v>-276</v>
          </cell>
          <cell r="AP23" t="str">
            <v>NULL</v>
          </cell>
          <cell r="AQ23">
            <v>5739447</v>
          </cell>
          <cell r="AR23">
            <v>5739447</v>
          </cell>
          <cell r="AS23" t="str">
            <v>NULL</v>
          </cell>
          <cell r="AT23" t="str">
            <v>NULL</v>
          </cell>
          <cell r="AU23" t="str">
            <v>NULL</v>
          </cell>
          <cell r="AV23" t="str">
            <v>NULL</v>
          </cell>
          <cell r="AW23" t="str">
            <v>NULL</v>
          </cell>
          <cell r="AX23">
            <v>616182</v>
          </cell>
          <cell r="AY23">
            <v>616182</v>
          </cell>
          <cell r="AZ23" t="str">
            <v>NULL</v>
          </cell>
          <cell r="BA23">
            <v>1337528</v>
          </cell>
          <cell r="BB23">
            <v>1337528</v>
          </cell>
          <cell r="BC23" t="str">
            <v>NULL</v>
          </cell>
          <cell r="BD23">
            <v>1168572</v>
          </cell>
          <cell r="BE23">
            <v>1168572</v>
          </cell>
          <cell r="BF23" t="str">
            <v>NULL</v>
          </cell>
          <cell r="BG23">
            <v>165542</v>
          </cell>
          <cell r="BH23">
            <v>165542</v>
          </cell>
          <cell r="BI23" t="str">
            <v>NULL</v>
          </cell>
          <cell r="BJ23">
            <v>153582</v>
          </cell>
          <cell r="BK23">
            <v>153582</v>
          </cell>
          <cell r="BL23" t="str">
            <v>NULL</v>
          </cell>
          <cell r="BM23" t="str">
            <v>NULL</v>
          </cell>
          <cell r="BN23" t="str">
            <v>NULL</v>
          </cell>
          <cell r="BO23">
            <v>993190</v>
          </cell>
          <cell r="BP23" t="str">
            <v>NULL</v>
          </cell>
          <cell r="BQ23">
            <v>993190</v>
          </cell>
          <cell r="BR23" t="str">
            <v>NULL</v>
          </cell>
          <cell r="BS23" t="str">
            <v>NULL</v>
          </cell>
          <cell r="BT23" t="str">
            <v>NULL</v>
          </cell>
          <cell r="BU23" t="str">
            <v>NULL</v>
          </cell>
          <cell r="BV23" t="str">
            <v>NULL</v>
          </cell>
          <cell r="BW23" t="str">
            <v>NULL</v>
          </cell>
          <cell r="BX23" t="str">
            <v>NULL</v>
          </cell>
          <cell r="BY23" t="str">
            <v>NULL</v>
          </cell>
          <cell r="BZ23" t="str">
            <v>NULL</v>
          </cell>
          <cell r="CA23">
            <v>1609372</v>
          </cell>
          <cell r="CB23">
            <v>17492343</v>
          </cell>
          <cell r="CC23">
            <v>19101715</v>
          </cell>
        </row>
        <row r="24">
          <cell r="A24" t="str">
            <v>Atherton2017</v>
          </cell>
          <cell r="B24" t="str">
            <v>Atherton</v>
          </cell>
          <cell r="C24">
            <v>2017</v>
          </cell>
          <cell r="D24">
            <v>1147</v>
          </cell>
          <cell r="E24" t="str">
            <v>NULL</v>
          </cell>
          <cell r="F24">
            <v>7896159</v>
          </cell>
          <cell r="G24">
            <v>7896159</v>
          </cell>
          <cell r="H24" t="str">
            <v>NULL</v>
          </cell>
          <cell r="I24" t="str">
            <v>NULL</v>
          </cell>
          <cell r="J24" t="str">
            <v>NULL</v>
          </cell>
          <cell r="K24" t="str">
            <v>NULL</v>
          </cell>
          <cell r="L24">
            <v>1020888</v>
          </cell>
          <cell r="M24">
            <v>1020888</v>
          </cell>
          <cell r="N24" t="str">
            <v>NULL</v>
          </cell>
          <cell r="O24" t="str">
            <v>NULL</v>
          </cell>
          <cell r="P24" t="str">
            <v>NULL</v>
          </cell>
          <cell r="Q24" t="str">
            <v>NULL</v>
          </cell>
          <cell r="R24" t="str">
            <v>NULL</v>
          </cell>
          <cell r="S24" t="str">
            <v>NULL</v>
          </cell>
          <cell r="T24" t="str">
            <v>NULL</v>
          </cell>
          <cell r="U24" t="str">
            <v>NULL</v>
          </cell>
          <cell r="V24" t="str">
            <v>NULL</v>
          </cell>
          <cell r="W24" t="str">
            <v>NULL</v>
          </cell>
          <cell r="X24" t="str">
            <v>NULL</v>
          </cell>
          <cell r="Y24" t="str">
            <v>NULL</v>
          </cell>
          <cell r="Z24" t="str">
            <v>NULL</v>
          </cell>
          <cell r="AA24" t="str">
            <v>NULL</v>
          </cell>
          <cell r="AB24" t="str">
            <v>NULL</v>
          </cell>
          <cell r="AC24" t="str">
            <v>NULL</v>
          </cell>
          <cell r="AD24" t="str">
            <v>NULL</v>
          </cell>
          <cell r="AE24" t="str">
            <v>NULL</v>
          </cell>
          <cell r="AF24" t="str">
            <v>NULL</v>
          </cell>
          <cell r="AG24" t="str">
            <v>NULL</v>
          </cell>
          <cell r="AH24" t="str">
            <v>NULL</v>
          </cell>
          <cell r="AI24" t="str">
            <v>NULL</v>
          </cell>
          <cell r="AJ24" t="str">
            <v>NULL</v>
          </cell>
          <cell r="AK24" t="str">
            <v>NULL</v>
          </cell>
          <cell r="AL24" t="str">
            <v>NULL</v>
          </cell>
          <cell r="AM24" t="str">
            <v>NULL</v>
          </cell>
          <cell r="AN24" t="str">
            <v>NULL</v>
          </cell>
          <cell r="AO24" t="str">
            <v>NULL</v>
          </cell>
          <cell r="AP24" t="str">
            <v>NULL</v>
          </cell>
          <cell r="AQ24">
            <v>254793</v>
          </cell>
          <cell r="AR24">
            <v>254793</v>
          </cell>
          <cell r="AS24" t="str">
            <v>NULL</v>
          </cell>
          <cell r="AT24">
            <v>23</v>
          </cell>
          <cell r="AU24">
            <v>23</v>
          </cell>
          <cell r="AV24" t="str">
            <v>NULL</v>
          </cell>
          <cell r="AW24" t="str">
            <v>NULL</v>
          </cell>
          <cell r="AX24">
            <v>814838</v>
          </cell>
          <cell r="AY24">
            <v>814838</v>
          </cell>
          <cell r="AZ24" t="str">
            <v>NULL</v>
          </cell>
          <cell r="BA24" t="str">
            <v>NULL</v>
          </cell>
          <cell r="BB24" t="str">
            <v>NULL</v>
          </cell>
          <cell r="BC24" t="str">
            <v>NULL</v>
          </cell>
          <cell r="BD24">
            <v>832926</v>
          </cell>
          <cell r="BE24">
            <v>832926</v>
          </cell>
          <cell r="BF24" t="str">
            <v>NULL</v>
          </cell>
          <cell r="BG24">
            <v>240700</v>
          </cell>
          <cell r="BH24">
            <v>240700</v>
          </cell>
          <cell r="BI24" t="str">
            <v>NULL</v>
          </cell>
          <cell r="BJ24">
            <v>409226</v>
          </cell>
          <cell r="BK24">
            <v>409226</v>
          </cell>
          <cell r="BL24" t="str">
            <v>NULL</v>
          </cell>
          <cell r="BM24" t="str">
            <v>NULL</v>
          </cell>
          <cell r="BN24" t="str">
            <v>NULL</v>
          </cell>
          <cell r="BO24" t="str">
            <v>NULL</v>
          </cell>
          <cell r="BP24" t="str">
            <v>NULL</v>
          </cell>
          <cell r="BQ24" t="str">
            <v>NULL</v>
          </cell>
          <cell r="BR24" t="str">
            <v>NULL</v>
          </cell>
          <cell r="BS24" t="str">
            <v>NULL</v>
          </cell>
          <cell r="BT24" t="str">
            <v>NULL</v>
          </cell>
          <cell r="BU24" t="str">
            <v>NULL</v>
          </cell>
          <cell r="BV24" t="str">
            <v>NULL</v>
          </cell>
          <cell r="BW24" t="str">
            <v>NULL</v>
          </cell>
          <cell r="BX24">
            <v>1490958</v>
          </cell>
          <cell r="BY24">
            <v>1372605</v>
          </cell>
          <cell r="BZ24">
            <v>2863563</v>
          </cell>
          <cell r="CA24">
            <v>2305796</v>
          </cell>
          <cell r="CB24">
            <v>12027320</v>
          </cell>
          <cell r="CC24">
            <v>14333116</v>
          </cell>
        </row>
        <row r="25">
          <cell r="A25" t="str">
            <v>Atwater2017</v>
          </cell>
          <cell r="B25" t="str">
            <v>Atwater</v>
          </cell>
          <cell r="C25">
            <v>2017</v>
          </cell>
          <cell r="D25">
            <v>1148</v>
          </cell>
          <cell r="E25" t="str">
            <v>NULL</v>
          </cell>
          <cell r="F25">
            <v>1638271</v>
          </cell>
          <cell r="G25">
            <v>1638271</v>
          </cell>
          <cell r="H25" t="str">
            <v>NULL</v>
          </cell>
          <cell r="I25">
            <v>40577</v>
          </cell>
          <cell r="J25">
            <v>40577</v>
          </cell>
          <cell r="K25" t="str">
            <v>NULL</v>
          </cell>
          <cell r="L25">
            <v>2458882</v>
          </cell>
          <cell r="M25">
            <v>2458882</v>
          </cell>
          <cell r="N25" t="str">
            <v>NULL</v>
          </cell>
          <cell r="O25" t="str">
            <v>NULL</v>
          </cell>
          <cell r="P25" t="str">
            <v>NULL</v>
          </cell>
          <cell r="Q25" t="str">
            <v>NULL</v>
          </cell>
          <cell r="R25" t="str">
            <v>NULL</v>
          </cell>
          <cell r="S25">
            <v>4510</v>
          </cell>
          <cell r="T25">
            <v>4510</v>
          </cell>
          <cell r="U25" t="str">
            <v>NULL</v>
          </cell>
          <cell r="V25" t="str">
            <v>NULL</v>
          </cell>
          <cell r="W25" t="str">
            <v>NULL</v>
          </cell>
          <cell r="X25" t="str">
            <v>NULL</v>
          </cell>
          <cell r="Y25" t="str">
            <v>NULL</v>
          </cell>
          <cell r="Z25" t="str">
            <v>NULL</v>
          </cell>
          <cell r="AA25" t="str">
            <v>NULL</v>
          </cell>
          <cell r="AB25" t="str">
            <v>NULL</v>
          </cell>
          <cell r="AC25" t="str">
            <v>NULL</v>
          </cell>
          <cell r="AD25" t="str">
            <v>NULL</v>
          </cell>
          <cell r="AE25" t="str">
            <v>NULL</v>
          </cell>
          <cell r="AF25" t="str">
            <v>NULL</v>
          </cell>
          <cell r="AG25" t="str">
            <v>NULL</v>
          </cell>
          <cell r="AH25" t="str">
            <v>NULL</v>
          </cell>
          <cell r="AI25" t="str">
            <v>NULL</v>
          </cell>
          <cell r="AJ25" t="str">
            <v>NULL</v>
          </cell>
          <cell r="AK25" t="str">
            <v>NULL</v>
          </cell>
          <cell r="AL25" t="str">
            <v>NULL</v>
          </cell>
          <cell r="AM25" t="str">
            <v>NULL</v>
          </cell>
          <cell r="AN25" t="str">
            <v>NULL</v>
          </cell>
          <cell r="AO25" t="str">
            <v>NULL</v>
          </cell>
          <cell r="AP25" t="str">
            <v>NULL</v>
          </cell>
          <cell r="AQ25">
            <v>2869670</v>
          </cell>
          <cell r="AR25">
            <v>2869670</v>
          </cell>
          <cell r="AS25" t="str">
            <v>NULL</v>
          </cell>
          <cell r="AT25" t="str">
            <v>NULL</v>
          </cell>
          <cell r="AU25" t="str">
            <v>NULL</v>
          </cell>
          <cell r="AV25" t="str">
            <v>NULL</v>
          </cell>
          <cell r="AW25" t="str">
            <v>NULL</v>
          </cell>
          <cell r="AX25" t="str">
            <v>NULL</v>
          </cell>
          <cell r="AY25" t="str">
            <v>NULL</v>
          </cell>
          <cell r="AZ25" t="str">
            <v>NULL</v>
          </cell>
          <cell r="BA25">
            <v>61626</v>
          </cell>
          <cell r="BB25">
            <v>61626</v>
          </cell>
          <cell r="BC25" t="str">
            <v>NULL</v>
          </cell>
          <cell r="BD25">
            <v>769960</v>
          </cell>
          <cell r="BE25">
            <v>769960</v>
          </cell>
          <cell r="BF25" t="str">
            <v>NULL</v>
          </cell>
          <cell r="BG25">
            <v>120695</v>
          </cell>
          <cell r="BH25">
            <v>120695</v>
          </cell>
          <cell r="BI25" t="str">
            <v>NULL</v>
          </cell>
          <cell r="BJ25">
            <v>84390</v>
          </cell>
          <cell r="BK25">
            <v>84390</v>
          </cell>
          <cell r="BL25" t="str">
            <v>NULL</v>
          </cell>
          <cell r="BM25" t="str">
            <v>NULL</v>
          </cell>
          <cell r="BN25" t="str">
            <v>NULL</v>
          </cell>
          <cell r="BO25" t="str">
            <v>NULL</v>
          </cell>
          <cell r="BP25" t="str">
            <v>NULL</v>
          </cell>
          <cell r="BQ25" t="str">
            <v>NULL</v>
          </cell>
          <cell r="BR25" t="str">
            <v>NULL</v>
          </cell>
          <cell r="BS25" t="str">
            <v>NULL</v>
          </cell>
          <cell r="BT25" t="str">
            <v>NULL</v>
          </cell>
          <cell r="BU25" t="str">
            <v>NULL</v>
          </cell>
          <cell r="BV25" t="str">
            <v>NULL</v>
          </cell>
          <cell r="BW25" t="str">
            <v>NULL</v>
          </cell>
          <cell r="BX25">
            <v>2480247</v>
          </cell>
          <cell r="BY25">
            <v>396303</v>
          </cell>
          <cell r="BZ25">
            <v>2876550</v>
          </cell>
          <cell r="CA25">
            <v>2480247</v>
          </cell>
          <cell r="CB25">
            <v>8444884</v>
          </cell>
          <cell r="CC25">
            <v>10925131</v>
          </cell>
        </row>
        <row r="26">
          <cell r="A26" t="str">
            <v>Auburn2017</v>
          </cell>
          <cell r="B26" t="str">
            <v>Auburn</v>
          </cell>
          <cell r="C26">
            <v>2017</v>
          </cell>
          <cell r="D26">
            <v>1149</v>
          </cell>
          <cell r="E26" t="str">
            <v>NULL</v>
          </cell>
          <cell r="F26">
            <v>2645623</v>
          </cell>
          <cell r="G26">
            <v>2645623</v>
          </cell>
          <cell r="H26" t="str">
            <v>NULL</v>
          </cell>
          <cell r="I26" t="str">
            <v>NULL</v>
          </cell>
          <cell r="J26" t="str">
            <v>NULL</v>
          </cell>
          <cell r="K26" t="str">
            <v>NULL</v>
          </cell>
          <cell r="L26">
            <v>1002727</v>
          </cell>
          <cell r="M26">
            <v>1002727</v>
          </cell>
          <cell r="N26" t="str">
            <v>NULL</v>
          </cell>
          <cell r="O26" t="str">
            <v>NULL</v>
          </cell>
          <cell r="P26" t="str">
            <v>NULL</v>
          </cell>
          <cell r="Q26" t="str">
            <v>NULL</v>
          </cell>
          <cell r="R26" t="str">
            <v>NULL</v>
          </cell>
          <cell r="S26" t="str">
            <v>NULL</v>
          </cell>
          <cell r="T26" t="str">
            <v>NULL</v>
          </cell>
          <cell r="U26" t="str">
            <v>NULL</v>
          </cell>
          <cell r="V26" t="str">
            <v>NULL</v>
          </cell>
          <cell r="W26" t="str">
            <v>NULL</v>
          </cell>
          <cell r="X26" t="str">
            <v>NULL</v>
          </cell>
          <cell r="Y26" t="str">
            <v>NULL</v>
          </cell>
          <cell r="Z26" t="str">
            <v>NULL</v>
          </cell>
          <cell r="AA26" t="str">
            <v>NULL</v>
          </cell>
          <cell r="AB26" t="str">
            <v>NULL</v>
          </cell>
          <cell r="AC26" t="str">
            <v>NULL</v>
          </cell>
          <cell r="AD26" t="str">
            <v>NULL</v>
          </cell>
          <cell r="AE26" t="str">
            <v>NULL</v>
          </cell>
          <cell r="AF26" t="str">
            <v>NULL</v>
          </cell>
          <cell r="AG26" t="str">
            <v>NULL</v>
          </cell>
          <cell r="AH26" t="str">
            <v>NULL</v>
          </cell>
          <cell r="AI26" t="str">
            <v>NULL</v>
          </cell>
          <cell r="AJ26" t="str">
            <v>NULL</v>
          </cell>
          <cell r="AK26" t="str">
            <v>NULL</v>
          </cell>
          <cell r="AL26" t="str">
            <v>NULL</v>
          </cell>
          <cell r="AM26" t="str">
            <v>NULL</v>
          </cell>
          <cell r="AN26" t="str">
            <v>NULL</v>
          </cell>
          <cell r="AO26" t="str">
            <v>NULL</v>
          </cell>
          <cell r="AP26" t="str">
            <v>NULL</v>
          </cell>
          <cell r="AQ26">
            <v>4988444</v>
          </cell>
          <cell r="AR26">
            <v>4988444</v>
          </cell>
          <cell r="AS26" t="str">
            <v>NULL</v>
          </cell>
          <cell r="AT26" t="str">
            <v>NULL</v>
          </cell>
          <cell r="AU26" t="str">
            <v>NULL</v>
          </cell>
          <cell r="AV26">
            <v>421690</v>
          </cell>
          <cell r="AW26">
            <v>421690</v>
          </cell>
          <cell r="AX26">
            <v>444312</v>
          </cell>
          <cell r="AY26">
            <v>444312</v>
          </cell>
          <cell r="AZ26" t="str">
            <v>NULL</v>
          </cell>
          <cell r="BA26">
            <v>298716</v>
          </cell>
          <cell r="BB26">
            <v>298716</v>
          </cell>
          <cell r="BC26" t="str">
            <v>NULL</v>
          </cell>
          <cell r="BD26">
            <v>708961</v>
          </cell>
          <cell r="BE26">
            <v>708961</v>
          </cell>
          <cell r="BF26" t="str">
            <v>NULL</v>
          </cell>
          <cell r="BG26">
            <v>193724</v>
          </cell>
          <cell r="BH26">
            <v>193724</v>
          </cell>
          <cell r="BI26" t="str">
            <v>NULL</v>
          </cell>
          <cell r="BJ26">
            <v>77675</v>
          </cell>
          <cell r="BK26">
            <v>77675</v>
          </cell>
          <cell r="BL26" t="str">
            <v>NULL</v>
          </cell>
          <cell r="BM26" t="str">
            <v>NULL</v>
          </cell>
          <cell r="BN26" t="str">
            <v>NULL</v>
          </cell>
          <cell r="BO26" t="str">
            <v>NULL</v>
          </cell>
          <cell r="BP26" t="str">
            <v>NULL</v>
          </cell>
          <cell r="BQ26" t="str">
            <v>NULL</v>
          </cell>
          <cell r="BR26" t="str">
            <v>NULL</v>
          </cell>
          <cell r="BS26" t="str">
            <v>NULL</v>
          </cell>
          <cell r="BT26" t="str">
            <v>NULL</v>
          </cell>
          <cell r="BU26" t="str">
            <v>NULL</v>
          </cell>
          <cell r="BV26" t="str">
            <v>NULL</v>
          </cell>
          <cell r="BW26" t="str">
            <v>NULL</v>
          </cell>
          <cell r="BX26" t="str">
            <v>NULL</v>
          </cell>
          <cell r="BY26" t="str">
            <v>NULL</v>
          </cell>
          <cell r="BZ26" t="str">
            <v>NULL</v>
          </cell>
          <cell r="CA26">
            <v>866002</v>
          </cell>
          <cell r="CB26">
            <v>9915870</v>
          </cell>
          <cell r="CC26">
            <v>10781872</v>
          </cell>
        </row>
        <row r="27">
          <cell r="A27" t="str">
            <v>Avalon2017</v>
          </cell>
          <cell r="B27" t="str">
            <v>Avalon</v>
          </cell>
          <cell r="C27">
            <v>2017</v>
          </cell>
          <cell r="D27">
            <v>1150</v>
          </cell>
          <cell r="E27" t="str">
            <v>NULL</v>
          </cell>
          <cell r="F27">
            <v>209578</v>
          </cell>
          <cell r="G27">
            <v>209578</v>
          </cell>
          <cell r="H27" t="str">
            <v>NULL</v>
          </cell>
          <cell r="I27" t="str">
            <v>NULL</v>
          </cell>
          <cell r="J27" t="str">
            <v>NULL</v>
          </cell>
          <cell r="K27" t="str">
            <v>NULL</v>
          </cell>
          <cell r="L27">
            <v>329816</v>
          </cell>
          <cell r="M27">
            <v>329816</v>
          </cell>
          <cell r="N27" t="str">
            <v>NULL</v>
          </cell>
          <cell r="O27" t="str">
            <v>NULL</v>
          </cell>
          <cell r="P27" t="str">
            <v>NULL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NULL</v>
          </cell>
          <cell r="Y27">
            <v>383925</v>
          </cell>
          <cell r="Z27">
            <v>383925</v>
          </cell>
          <cell r="AA27" t="str">
            <v>NULL</v>
          </cell>
          <cell r="AB27" t="str">
            <v>NULL</v>
          </cell>
          <cell r="AC27" t="str">
            <v>NULL</v>
          </cell>
          <cell r="AD27" t="str">
            <v>NULL</v>
          </cell>
          <cell r="AE27" t="str">
            <v>NULL</v>
          </cell>
          <cell r="AF27" t="str">
            <v>NULL</v>
          </cell>
          <cell r="AG27" t="str">
            <v>NULL</v>
          </cell>
          <cell r="AH27" t="str">
            <v>NULL</v>
          </cell>
          <cell r="AI27" t="str">
            <v>NULL</v>
          </cell>
          <cell r="AJ27" t="str">
            <v>NULL</v>
          </cell>
          <cell r="AK27" t="str">
            <v>NULL</v>
          </cell>
          <cell r="AL27" t="str">
            <v>NULL</v>
          </cell>
          <cell r="AM27" t="str">
            <v>NULL</v>
          </cell>
          <cell r="AN27">
            <v>3228</v>
          </cell>
          <cell r="AO27">
            <v>3228</v>
          </cell>
          <cell r="AP27" t="str">
            <v>NULL</v>
          </cell>
          <cell r="AQ27">
            <v>946942</v>
          </cell>
          <cell r="AR27">
            <v>946942</v>
          </cell>
          <cell r="AS27" t="str">
            <v>NULL</v>
          </cell>
          <cell r="AT27" t="str">
            <v>NULL</v>
          </cell>
          <cell r="AU27" t="str">
            <v>NULL</v>
          </cell>
          <cell r="AV27">
            <v>1233578</v>
          </cell>
          <cell r="AW27">
            <v>1233578</v>
          </cell>
          <cell r="AX27" t="str">
            <v>NULL</v>
          </cell>
          <cell r="AY27" t="str">
            <v>NULL</v>
          </cell>
          <cell r="AZ27" t="str">
            <v>NULL</v>
          </cell>
          <cell r="BA27">
            <v>5308110</v>
          </cell>
          <cell r="BB27">
            <v>5308110</v>
          </cell>
          <cell r="BC27" t="str">
            <v>NULL</v>
          </cell>
          <cell r="BD27">
            <v>116814</v>
          </cell>
          <cell r="BE27">
            <v>116814</v>
          </cell>
          <cell r="BF27" t="str">
            <v>NULL</v>
          </cell>
          <cell r="BG27">
            <v>131009</v>
          </cell>
          <cell r="BH27">
            <v>131009</v>
          </cell>
          <cell r="BI27" t="str">
            <v>NULL</v>
          </cell>
          <cell r="BJ27">
            <v>25486</v>
          </cell>
          <cell r="BK27">
            <v>25486</v>
          </cell>
          <cell r="BL27" t="str">
            <v>NULL</v>
          </cell>
          <cell r="BM27" t="str">
            <v>NULL</v>
          </cell>
          <cell r="BN27" t="str">
            <v>NULL</v>
          </cell>
          <cell r="BO27" t="str">
            <v>NULL</v>
          </cell>
          <cell r="BP27" t="str">
            <v>NULL</v>
          </cell>
          <cell r="BQ27" t="str">
            <v>NULL</v>
          </cell>
          <cell r="BR27" t="str">
            <v>NULL</v>
          </cell>
          <cell r="BS27">
            <v>653910</v>
          </cell>
          <cell r="BT27">
            <v>653910</v>
          </cell>
          <cell r="BU27" t="str">
            <v>NULL</v>
          </cell>
          <cell r="BV27" t="str">
            <v>NULL</v>
          </cell>
          <cell r="BW27" t="str">
            <v>NULL</v>
          </cell>
          <cell r="BX27" t="str">
            <v>NULL</v>
          </cell>
          <cell r="BY27">
            <v>596547</v>
          </cell>
          <cell r="BZ27">
            <v>596547</v>
          </cell>
          <cell r="CA27">
            <v>1233578</v>
          </cell>
          <cell r="CB27">
            <v>8705365</v>
          </cell>
          <cell r="CC27">
            <v>9938943</v>
          </cell>
        </row>
        <row r="28">
          <cell r="A28" t="str">
            <v>Avenal2017</v>
          </cell>
          <cell r="B28" t="str">
            <v>Avenal</v>
          </cell>
          <cell r="C28">
            <v>2017</v>
          </cell>
          <cell r="D28">
            <v>1151</v>
          </cell>
          <cell r="E28" t="str">
            <v>NULL</v>
          </cell>
          <cell r="F28">
            <v>395458</v>
          </cell>
          <cell r="G28">
            <v>395458</v>
          </cell>
          <cell r="H28" t="str">
            <v>NULL</v>
          </cell>
          <cell r="I28">
            <v>9151</v>
          </cell>
          <cell r="J28">
            <v>9151</v>
          </cell>
          <cell r="K28" t="str">
            <v>NULL</v>
          </cell>
          <cell r="L28">
            <v>2043550</v>
          </cell>
          <cell r="M28">
            <v>2043550</v>
          </cell>
          <cell r="N28" t="str">
            <v>NULL</v>
          </cell>
          <cell r="O28" t="str">
            <v>NULL</v>
          </cell>
          <cell r="P28" t="str">
            <v>NULL</v>
          </cell>
          <cell r="Q28" t="str">
            <v>NULL</v>
          </cell>
          <cell r="R28" t="str">
            <v>NULL</v>
          </cell>
          <cell r="S28">
            <v>4138</v>
          </cell>
          <cell r="T28">
            <v>4138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 t="str">
            <v>NULL</v>
          </cell>
          <cell r="Z28" t="str">
            <v>NULL</v>
          </cell>
          <cell r="AA28" t="str">
            <v>NULL</v>
          </cell>
          <cell r="AB28" t="str">
            <v>NULL</v>
          </cell>
          <cell r="AC28" t="str">
            <v>NULL</v>
          </cell>
          <cell r="AD28" t="str">
            <v>NULL</v>
          </cell>
          <cell r="AE28" t="str">
            <v>NULL</v>
          </cell>
          <cell r="AF28" t="str">
            <v>NULL</v>
          </cell>
          <cell r="AG28" t="str">
            <v>NULL</v>
          </cell>
          <cell r="AH28" t="str">
            <v>NULL</v>
          </cell>
          <cell r="AI28" t="str">
            <v>NULL</v>
          </cell>
          <cell r="AJ28" t="str">
            <v>NULL</v>
          </cell>
          <cell r="AK28" t="str">
            <v>NULL</v>
          </cell>
          <cell r="AL28" t="str">
            <v>NULL</v>
          </cell>
          <cell r="AM28" t="str">
            <v>NULL</v>
          </cell>
          <cell r="AN28" t="str">
            <v>NULL</v>
          </cell>
          <cell r="AO28" t="str">
            <v>NULL</v>
          </cell>
          <cell r="AP28" t="str">
            <v>NULL</v>
          </cell>
          <cell r="AQ28">
            <v>267301</v>
          </cell>
          <cell r="AR28">
            <v>267301</v>
          </cell>
          <cell r="AS28" t="str">
            <v>NULL</v>
          </cell>
          <cell r="AT28" t="str">
            <v>NULL</v>
          </cell>
          <cell r="AU28" t="str">
            <v>NULL</v>
          </cell>
          <cell r="AV28" t="str">
            <v>NULL</v>
          </cell>
          <cell r="AW28" t="str">
            <v>NULL</v>
          </cell>
          <cell r="AX28">
            <v>271616</v>
          </cell>
          <cell r="AY28">
            <v>271616</v>
          </cell>
          <cell r="AZ28" t="str">
            <v>NULL</v>
          </cell>
          <cell r="BA28">
            <v>3683</v>
          </cell>
          <cell r="BB28">
            <v>3683</v>
          </cell>
          <cell r="BC28" t="str">
            <v>NULL</v>
          </cell>
          <cell r="BD28">
            <v>271576</v>
          </cell>
          <cell r="BE28">
            <v>271576</v>
          </cell>
          <cell r="BF28" t="str">
            <v>NULL</v>
          </cell>
          <cell r="BG28">
            <v>38005</v>
          </cell>
          <cell r="BH28">
            <v>38005</v>
          </cell>
          <cell r="BI28" t="str">
            <v>NULL</v>
          </cell>
          <cell r="BJ28">
            <v>3734</v>
          </cell>
          <cell r="BK28">
            <v>3734</v>
          </cell>
          <cell r="BL28" t="str">
            <v>NULL</v>
          </cell>
          <cell r="BM28" t="str">
            <v>NULL</v>
          </cell>
          <cell r="BN28" t="str">
            <v>NULL</v>
          </cell>
          <cell r="BO28" t="str">
            <v>NULL</v>
          </cell>
          <cell r="BP28" t="str">
            <v>NULL</v>
          </cell>
          <cell r="BQ28" t="str">
            <v>NULL</v>
          </cell>
          <cell r="BR28" t="str">
            <v>NULL</v>
          </cell>
          <cell r="BS28" t="str">
            <v>NULL</v>
          </cell>
          <cell r="BT28" t="str">
            <v>NULL</v>
          </cell>
          <cell r="BU28" t="str">
            <v>NULL</v>
          </cell>
          <cell r="BV28" t="str">
            <v>NULL</v>
          </cell>
          <cell r="BW28" t="str">
            <v>NULL</v>
          </cell>
          <cell r="BX28">
            <v>1787</v>
          </cell>
          <cell r="BY28">
            <v>753</v>
          </cell>
          <cell r="BZ28">
            <v>2540</v>
          </cell>
          <cell r="CA28">
            <v>273403</v>
          </cell>
          <cell r="CB28">
            <v>3037349</v>
          </cell>
          <cell r="CC28">
            <v>3310752</v>
          </cell>
        </row>
        <row r="29">
          <cell r="A29" t="str">
            <v>Azusa2017</v>
          </cell>
          <cell r="B29" t="str">
            <v>Azusa</v>
          </cell>
          <cell r="C29">
            <v>2017</v>
          </cell>
          <cell r="D29">
            <v>1152</v>
          </cell>
          <cell r="E29" t="str">
            <v>NULL</v>
          </cell>
          <cell r="F29">
            <v>4358852</v>
          </cell>
          <cell r="G29">
            <v>4358852</v>
          </cell>
          <cell r="H29" t="str">
            <v>NULL</v>
          </cell>
          <cell r="I29">
            <v>132796</v>
          </cell>
          <cell r="J29">
            <v>132796</v>
          </cell>
          <cell r="K29" t="str">
            <v>NULL</v>
          </cell>
          <cell r="L29">
            <v>5015825</v>
          </cell>
          <cell r="M29">
            <v>5015825</v>
          </cell>
          <cell r="N29" t="str">
            <v>NULL</v>
          </cell>
          <cell r="O29" t="str">
            <v>NULL</v>
          </cell>
          <cell r="P29" t="str">
            <v>NULL</v>
          </cell>
          <cell r="Q29" t="str">
            <v>NULL</v>
          </cell>
          <cell r="R29" t="str">
            <v>NULL</v>
          </cell>
          <cell r="S29" t="str">
            <v>NULL</v>
          </cell>
          <cell r="T29" t="str">
            <v>NULL</v>
          </cell>
          <cell r="U29" t="str">
            <v>NULL</v>
          </cell>
          <cell r="V29" t="str">
            <v>NULL</v>
          </cell>
          <cell r="W29" t="str">
            <v>NULL</v>
          </cell>
          <cell r="X29" t="str">
            <v>NULL</v>
          </cell>
          <cell r="Y29" t="str">
            <v>NULL</v>
          </cell>
          <cell r="Z29" t="str">
            <v>NULL</v>
          </cell>
          <cell r="AA29" t="str">
            <v>NULL</v>
          </cell>
          <cell r="AB29" t="str">
            <v>NULL</v>
          </cell>
          <cell r="AC29" t="str">
            <v>NULL</v>
          </cell>
          <cell r="AD29" t="str">
            <v>NULL</v>
          </cell>
          <cell r="AE29" t="str">
            <v>NULL</v>
          </cell>
          <cell r="AF29" t="str">
            <v>NULL</v>
          </cell>
          <cell r="AG29" t="str">
            <v>NULL</v>
          </cell>
          <cell r="AH29" t="str">
            <v>NULL</v>
          </cell>
          <cell r="AI29" t="str">
            <v>NULL</v>
          </cell>
          <cell r="AJ29" t="str">
            <v>NULL</v>
          </cell>
          <cell r="AK29">
            <v>71989</v>
          </cell>
          <cell r="AL29">
            <v>71989</v>
          </cell>
          <cell r="AM29" t="str">
            <v>NULL</v>
          </cell>
          <cell r="AN29">
            <v>9465</v>
          </cell>
          <cell r="AO29">
            <v>9465</v>
          </cell>
          <cell r="AP29" t="str">
            <v>NULL</v>
          </cell>
          <cell r="AQ29">
            <v>4061462</v>
          </cell>
          <cell r="AR29">
            <v>4061462</v>
          </cell>
          <cell r="AS29" t="str">
            <v>NULL</v>
          </cell>
          <cell r="AT29">
            <v>1435386</v>
          </cell>
          <cell r="AU29">
            <v>1435386</v>
          </cell>
          <cell r="AV29" t="str">
            <v>NULL</v>
          </cell>
          <cell r="AW29" t="str">
            <v>NULL</v>
          </cell>
          <cell r="AX29">
            <v>34641</v>
          </cell>
          <cell r="AY29">
            <v>34641</v>
          </cell>
          <cell r="AZ29" t="str">
            <v>NULL</v>
          </cell>
          <cell r="BA29">
            <v>366579</v>
          </cell>
          <cell r="BB29">
            <v>366579</v>
          </cell>
          <cell r="BC29" t="str">
            <v>NULL</v>
          </cell>
          <cell r="BD29">
            <v>5992539</v>
          </cell>
          <cell r="BE29">
            <v>5992539</v>
          </cell>
          <cell r="BF29" t="str">
            <v>NULL</v>
          </cell>
          <cell r="BG29">
            <v>2238439</v>
          </cell>
          <cell r="BH29">
            <v>2238439</v>
          </cell>
          <cell r="BI29" t="str">
            <v>NULL</v>
          </cell>
          <cell r="BJ29">
            <v>211975</v>
          </cell>
          <cell r="BK29">
            <v>211975</v>
          </cell>
          <cell r="BL29" t="str">
            <v>NULL</v>
          </cell>
          <cell r="BM29">
            <v>3329293</v>
          </cell>
          <cell r="BN29">
            <v>3329293</v>
          </cell>
          <cell r="BO29" t="str">
            <v>NULL</v>
          </cell>
          <cell r="BP29" t="str">
            <v>NULL</v>
          </cell>
          <cell r="BQ29" t="str">
            <v>NULL</v>
          </cell>
          <cell r="BR29" t="str">
            <v>NULL</v>
          </cell>
          <cell r="BS29">
            <v>9297</v>
          </cell>
          <cell r="BT29">
            <v>9297</v>
          </cell>
          <cell r="BU29" t="str">
            <v>NULL</v>
          </cell>
          <cell r="BV29" t="str">
            <v>NULL</v>
          </cell>
          <cell r="BW29" t="str">
            <v>NULL</v>
          </cell>
          <cell r="BX29">
            <v>2909193</v>
          </cell>
          <cell r="BY29">
            <v>206317</v>
          </cell>
          <cell r="BZ29">
            <v>3115510</v>
          </cell>
          <cell r="CA29">
            <v>2943834</v>
          </cell>
          <cell r="CB29">
            <v>27440214</v>
          </cell>
          <cell r="CC29">
            <v>30384048</v>
          </cell>
        </row>
        <row r="30">
          <cell r="A30" t="str">
            <v>Bakersfield2017</v>
          </cell>
          <cell r="B30" t="str">
            <v>Bakersfield</v>
          </cell>
          <cell r="C30">
            <v>2017</v>
          </cell>
          <cell r="D30">
            <v>1153</v>
          </cell>
          <cell r="E30" t="str">
            <v>NULL</v>
          </cell>
          <cell r="F30">
            <v>44497963</v>
          </cell>
          <cell r="G30">
            <v>44497963</v>
          </cell>
          <cell r="H30" t="str">
            <v>NULL</v>
          </cell>
          <cell r="I30">
            <v>2336834</v>
          </cell>
          <cell r="J30">
            <v>2336834</v>
          </cell>
          <cell r="K30" t="str">
            <v>NULL</v>
          </cell>
          <cell r="L30">
            <v>29697737</v>
          </cell>
          <cell r="M30">
            <v>29697737</v>
          </cell>
          <cell r="N30" t="str">
            <v>NULL</v>
          </cell>
          <cell r="O30" t="str">
            <v>NULL</v>
          </cell>
          <cell r="P30" t="str">
            <v>NULL</v>
          </cell>
          <cell r="Q30" t="str">
            <v>NULL</v>
          </cell>
          <cell r="R30" t="str">
            <v>NULL</v>
          </cell>
          <cell r="S30">
            <v>-34224</v>
          </cell>
          <cell r="T30">
            <v>-34224</v>
          </cell>
          <cell r="U30" t="str">
            <v>NULL</v>
          </cell>
          <cell r="V30">
            <v>39138</v>
          </cell>
          <cell r="W30">
            <v>39138</v>
          </cell>
          <cell r="X30" t="str">
            <v>NULL</v>
          </cell>
          <cell r="Y30">
            <v>1065131</v>
          </cell>
          <cell r="Z30">
            <v>1065131</v>
          </cell>
          <cell r="AA30" t="str">
            <v>NULL</v>
          </cell>
          <cell r="AB30" t="str">
            <v>NULL</v>
          </cell>
          <cell r="AC30" t="str">
            <v>NULL</v>
          </cell>
          <cell r="AD30" t="str">
            <v>NULL</v>
          </cell>
          <cell r="AE30" t="str">
            <v>NULL</v>
          </cell>
          <cell r="AF30" t="str">
            <v>NULL</v>
          </cell>
          <cell r="AG30" t="str">
            <v>NULL</v>
          </cell>
          <cell r="AH30" t="str">
            <v>NULL</v>
          </cell>
          <cell r="AI30" t="str">
            <v>NULL</v>
          </cell>
          <cell r="AJ30" t="str">
            <v>NULL</v>
          </cell>
          <cell r="AK30" t="str">
            <v>NULL</v>
          </cell>
          <cell r="AL30" t="str">
            <v>NULL</v>
          </cell>
          <cell r="AM30" t="str">
            <v>NULL</v>
          </cell>
          <cell r="AN30">
            <v>77836</v>
          </cell>
          <cell r="AO30">
            <v>77836</v>
          </cell>
          <cell r="AP30" t="str">
            <v>NULL</v>
          </cell>
          <cell r="AQ30">
            <v>63452922</v>
          </cell>
          <cell r="AR30">
            <v>63452922</v>
          </cell>
          <cell r="AS30" t="str">
            <v>NULL</v>
          </cell>
          <cell r="AT30">
            <v>12692</v>
          </cell>
          <cell r="AU30">
            <v>12692</v>
          </cell>
          <cell r="AV30">
            <v>378524</v>
          </cell>
          <cell r="AW30">
            <v>378524</v>
          </cell>
          <cell r="AX30">
            <v>58357</v>
          </cell>
          <cell r="AY30">
            <v>58357</v>
          </cell>
          <cell r="AZ30" t="str">
            <v>NULL</v>
          </cell>
          <cell r="BA30">
            <v>9577898</v>
          </cell>
          <cell r="BB30">
            <v>9577898</v>
          </cell>
          <cell r="BC30" t="str">
            <v>NULL</v>
          </cell>
          <cell r="BD30">
            <v>11063877</v>
          </cell>
          <cell r="BE30">
            <v>11063877</v>
          </cell>
          <cell r="BF30" t="str">
            <v>NULL</v>
          </cell>
          <cell r="BG30">
            <v>3875410</v>
          </cell>
          <cell r="BH30">
            <v>3875410</v>
          </cell>
          <cell r="BI30" t="str">
            <v>NULL</v>
          </cell>
          <cell r="BJ30">
            <v>1212122</v>
          </cell>
          <cell r="BK30">
            <v>1212122</v>
          </cell>
          <cell r="BL30" t="str">
            <v>NULL</v>
          </cell>
          <cell r="BM30" t="str">
            <v>NULL</v>
          </cell>
          <cell r="BN30" t="str">
            <v>NULL</v>
          </cell>
          <cell r="BO30" t="str">
            <v>NULL</v>
          </cell>
          <cell r="BP30" t="str">
            <v>NULL</v>
          </cell>
          <cell r="BQ30" t="str">
            <v>NULL</v>
          </cell>
          <cell r="BR30" t="str">
            <v>NULL</v>
          </cell>
          <cell r="BS30" t="str">
            <v>NULL</v>
          </cell>
          <cell r="BT30" t="str">
            <v>NULL</v>
          </cell>
          <cell r="BU30" t="str">
            <v>NULL</v>
          </cell>
          <cell r="BV30" t="str">
            <v>NULL</v>
          </cell>
          <cell r="BW30" t="str">
            <v>NULL</v>
          </cell>
          <cell r="BX30" t="str">
            <v>NULL</v>
          </cell>
          <cell r="BY30" t="str">
            <v>NULL</v>
          </cell>
          <cell r="BZ30" t="str">
            <v>NULL</v>
          </cell>
          <cell r="CA30">
            <v>436881</v>
          </cell>
          <cell r="CB30">
            <v>166875336</v>
          </cell>
          <cell r="CC30">
            <v>167312217</v>
          </cell>
        </row>
        <row r="31">
          <cell r="A31" t="str">
            <v>Baldwin Park2017</v>
          </cell>
          <cell r="B31" t="str">
            <v>Baldwin Park</v>
          </cell>
          <cell r="C31">
            <v>2017</v>
          </cell>
          <cell r="D31">
            <v>1154</v>
          </cell>
          <cell r="E31" t="str">
            <v>NULL</v>
          </cell>
          <cell r="F31">
            <v>4208539</v>
          </cell>
          <cell r="G31">
            <v>4208539</v>
          </cell>
          <cell r="H31" t="str">
            <v>NULL</v>
          </cell>
          <cell r="I31" t="str">
            <v>NULL</v>
          </cell>
          <cell r="J31" t="str">
            <v>NULL</v>
          </cell>
          <cell r="K31" t="str">
            <v>NULL</v>
          </cell>
          <cell r="L31">
            <v>7440368</v>
          </cell>
          <cell r="M31">
            <v>7440368</v>
          </cell>
          <cell r="N31" t="str">
            <v>NULL</v>
          </cell>
          <cell r="O31" t="str">
            <v>NULL</v>
          </cell>
          <cell r="P31" t="str">
            <v>NULL</v>
          </cell>
          <cell r="Q31" t="str">
            <v>NULL</v>
          </cell>
          <cell r="R31" t="str">
            <v>NULL</v>
          </cell>
          <cell r="S31" t="str">
            <v>NULL</v>
          </cell>
          <cell r="T31" t="str">
            <v>NULL</v>
          </cell>
          <cell r="U31" t="str">
            <v>NULL</v>
          </cell>
          <cell r="V31" t="str">
            <v>NULL</v>
          </cell>
          <cell r="W31" t="str">
            <v>NULL</v>
          </cell>
          <cell r="X31">
            <v>76990</v>
          </cell>
          <cell r="Y31" t="str">
            <v>NULL</v>
          </cell>
          <cell r="Z31">
            <v>76990</v>
          </cell>
          <cell r="AA31" t="str">
            <v>NULL</v>
          </cell>
          <cell r="AB31" t="str">
            <v>NULL</v>
          </cell>
          <cell r="AC31" t="str">
            <v>NULL</v>
          </cell>
          <cell r="AD31" t="str">
            <v>NULL</v>
          </cell>
          <cell r="AE31" t="str">
            <v>NULL</v>
          </cell>
          <cell r="AF31" t="str">
            <v>NULL</v>
          </cell>
          <cell r="AG31" t="str">
            <v>NULL</v>
          </cell>
          <cell r="AH31" t="str">
            <v>NULL</v>
          </cell>
          <cell r="AI31" t="str">
            <v>NULL</v>
          </cell>
          <cell r="AJ31" t="str">
            <v>NULL</v>
          </cell>
          <cell r="AK31" t="str">
            <v>NULL</v>
          </cell>
          <cell r="AL31" t="str">
            <v>NULL</v>
          </cell>
          <cell r="AM31" t="str">
            <v>NULL</v>
          </cell>
          <cell r="AN31" t="str">
            <v>NULL</v>
          </cell>
          <cell r="AO31" t="str">
            <v>NULL</v>
          </cell>
          <cell r="AP31" t="str">
            <v>NULL</v>
          </cell>
          <cell r="AQ31">
            <v>5402494</v>
          </cell>
          <cell r="AR31">
            <v>5402494</v>
          </cell>
          <cell r="AS31" t="str">
            <v>NULL</v>
          </cell>
          <cell r="AT31" t="str">
            <v>NULL</v>
          </cell>
          <cell r="AU31" t="str">
            <v>NULL</v>
          </cell>
          <cell r="AV31">
            <v>3450657</v>
          </cell>
          <cell r="AW31">
            <v>3450657</v>
          </cell>
          <cell r="AX31" t="str">
            <v>NULL</v>
          </cell>
          <cell r="AY31" t="str">
            <v>NULL</v>
          </cell>
          <cell r="AZ31" t="str">
            <v>NULL</v>
          </cell>
          <cell r="BA31">
            <v>584451</v>
          </cell>
          <cell r="BB31">
            <v>584451</v>
          </cell>
          <cell r="BC31" t="str">
            <v>NULL</v>
          </cell>
          <cell r="BD31">
            <v>2457753</v>
          </cell>
          <cell r="BE31">
            <v>2457753</v>
          </cell>
          <cell r="BF31" t="str">
            <v>NULL</v>
          </cell>
          <cell r="BG31">
            <v>536074</v>
          </cell>
          <cell r="BH31">
            <v>536074</v>
          </cell>
          <cell r="BI31" t="str">
            <v>NULL</v>
          </cell>
          <cell r="BJ31">
            <v>130811</v>
          </cell>
          <cell r="BK31">
            <v>130811</v>
          </cell>
          <cell r="BL31" t="str">
            <v>NULL</v>
          </cell>
          <cell r="BM31">
            <v>2401252</v>
          </cell>
          <cell r="BN31">
            <v>2401252</v>
          </cell>
          <cell r="BO31" t="str">
            <v>NULL</v>
          </cell>
          <cell r="BP31" t="str">
            <v>NULL</v>
          </cell>
          <cell r="BQ31" t="str">
            <v>NULL</v>
          </cell>
          <cell r="BR31" t="str">
            <v>NULL</v>
          </cell>
          <cell r="BS31" t="str">
            <v>NULL</v>
          </cell>
          <cell r="BT31" t="str">
            <v>NULL</v>
          </cell>
          <cell r="BU31" t="str">
            <v>NULL</v>
          </cell>
          <cell r="BV31" t="str">
            <v>NULL</v>
          </cell>
          <cell r="BW31" t="str">
            <v>NULL</v>
          </cell>
          <cell r="BX31">
            <v>47000</v>
          </cell>
          <cell r="BY31" t="str">
            <v>NULL</v>
          </cell>
          <cell r="BZ31">
            <v>47000</v>
          </cell>
          <cell r="CA31">
            <v>3574647</v>
          </cell>
          <cell r="CB31">
            <v>23161742</v>
          </cell>
          <cell r="CC31">
            <v>26736389</v>
          </cell>
        </row>
        <row r="32">
          <cell r="A32" t="str">
            <v>Banning2017</v>
          </cell>
          <cell r="B32" t="str">
            <v>Banning</v>
          </cell>
          <cell r="C32">
            <v>2017</v>
          </cell>
          <cell r="D32">
            <v>1155</v>
          </cell>
          <cell r="E32" t="str">
            <v>NULL</v>
          </cell>
          <cell r="F32">
            <v>2456222</v>
          </cell>
          <cell r="G32">
            <v>2456222</v>
          </cell>
          <cell r="H32" t="str">
            <v>NULL</v>
          </cell>
          <cell r="I32">
            <v>51388</v>
          </cell>
          <cell r="J32">
            <v>51388</v>
          </cell>
          <cell r="K32" t="str">
            <v>NULL</v>
          </cell>
          <cell r="L32">
            <v>2222606</v>
          </cell>
          <cell r="M32">
            <v>2222606</v>
          </cell>
          <cell r="N32" t="str">
            <v>NULL</v>
          </cell>
          <cell r="O32" t="str">
            <v>NULL</v>
          </cell>
          <cell r="P32" t="str">
            <v>NULL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 t="str">
            <v>NULL</v>
          </cell>
          <cell r="Y32" t="str">
            <v>NULL</v>
          </cell>
          <cell r="Z32" t="str">
            <v>NULL</v>
          </cell>
          <cell r="AA32" t="str">
            <v>NULL</v>
          </cell>
          <cell r="AB32" t="str">
            <v>NULL</v>
          </cell>
          <cell r="AC32" t="str">
            <v>NULL</v>
          </cell>
          <cell r="AD32" t="str">
            <v>NULL</v>
          </cell>
          <cell r="AE32" t="str">
            <v>NULL</v>
          </cell>
          <cell r="AF32" t="str">
            <v>NULL</v>
          </cell>
          <cell r="AG32" t="str">
            <v>NULL</v>
          </cell>
          <cell r="AH32" t="str">
            <v>NULL</v>
          </cell>
          <cell r="AI32" t="str">
            <v>NULL</v>
          </cell>
          <cell r="AJ32" t="str">
            <v>NULL</v>
          </cell>
          <cell r="AK32" t="str">
            <v>NULL</v>
          </cell>
          <cell r="AL32" t="str">
            <v>NULL</v>
          </cell>
          <cell r="AM32" t="str">
            <v>NULL</v>
          </cell>
          <cell r="AN32">
            <v>1528</v>
          </cell>
          <cell r="AO32">
            <v>1528</v>
          </cell>
          <cell r="AP32" t="str">
            <v>NULL</v>
          </cell>
          <cell r="AQ32">
            <v>2939742</v>
          </cell>
          <cell r="AR32">
            <v>2939742</v>
          </cell>
          <cell r="AS32" t="str">
            <v>NULL</v>
          </cell>
          <cell r="AT32" t="str">
            <v>NULL</v>
          </cell>
          <cell r="AU32" t="str">
            <v>NULL</v>
          </cell>
          <cell r="AV32" t="str">
            <v>NULL</v>
          </cell>
          <cell r="AW32" t="str">
            <v>NULL</v>
          </cell>
          <cell r="AX32">
            <v>582263</v>
          </cell>
          <cell r="AY32">
            <v>582263</v>
          </cell>
          <cell r="AZ32" t="str">
            <v>NULL</v>
          </cell>
          <cell r="BA32">
            <v>857435</v>
          </cell>
          <cell r="BB32">
            <v>857435</v>
          </cell>
          <cell r="BC32" t="str">
            <v>NULL</v>
          </cell>
          <cell r="BD32">
            <v>917089</v>
          </cell>
          <cell r="BE32">
            <v>917089</v>
          </cell>
          <cell r="BF32" t="str">
            <v>NULL</v>
          </cell>
          <cell r="BG32">
            <v>174324</v>
          </cell>
          <cell r="BH32">
            <v>174324</v>
          </cell>
          <cell r="BI32" t="str">
            <v>NULL</v>
          </cell>
          <cell r="BJ32">
            <v>84235</v>
          </cell>
          <cell r="BK32">
            <v>84235</v>
          </cell>
          <cell r="BL32" t="str">
            <v>NULL</v>
          </cell>
          <cell r="BM32" t="str">
            <v>NULL</v>
          </cell>
          <cell r="BN32" t="str">
            <v>NULL</v>
          </cell>
          <cell r="BO32" t="str">
            <v>NULL</v>
          </cell>
          <cell r="BP32" t="str">
            <v>NULL</v>
          </cell>
          <cell r="BQ32" t="str">
            <v>NULL</v>
          </cell>
          <cell r="BR32" t="str">
            <v>NULL</v>
          </cell>
          <cell r="BS32" t="str">
            <v>NULL</v>
          </cell>
          <cell r="BT32" t="str">
            <v>NULL</v>
          </cell>
          <cell r="BU32" t="str">
            <v>NULL</v>
          </cell>
          <cell r="BV32" t="str">
            <v>NULL</v>
          </cell>
          <cell r="BW32" t="str">
            <v>NULL</v>
          </cell>
          <cell r="BX32" t="str">
            <v>NULL</v>
          </cell>
          <cell r="BY32">
            <v>75465</v>
          </cell>
          <cell r="BZ32">
            <v>75465</v>
          </cell>
          <cell r="CA32">
            <v>582263</v>
          </cell>
          <cell r="CB32">
            <v>9780034</v>
          </cell>
          <cell r="CC32">
            <v>10362297</v>
          </cell>
        </row>
        <row r="33">
          <cell r="A33" t="str">
            <v>Barstow2017</v>
          </cell>
          <cell r="B33" t="str">
            <v>Barstow</v>
          </cell>
          <cell r="C33">
            <v>2017</v>
          </cell>
          <cell r="D33">
            <v>1156</v>
          </cell>
          <cell r="E33" t="str">
            <v>NULL</v>
          </cell>
          <cell r="F33">
            <v>1746631</v>
          </cell>
          <cell r="G33">
            <v>1746631</v>
          </cell>
          <cell r="H33" t="str">
            <v>NULL</v>
          </cell>
          <cell r="I33">
            <v>25566</v>
          </cell>
          <cell r="J33">
            <v>25566</v>
          </cell>
          <cell r="K33" t="str">
            <v>NULL</v>
          </cell>
          <cell r="L33">
            <v>1803078</v>
          </cell>
          <cell r="M33">
            <v>1803078</v>
          </cell>
          <cell r="N33" t="str">
            <v>NULL</v>
          </cell>
          <cell r="O33" t="str">
            <v>NULL</v>
          </cell>
          <cell r="P33" t="str">
            <v>NULL</v>
          </cell>
          <cell r="Q33" t="str">
            <v>NULL</v>
          </cell>
          <cell r="R33" t="str">
            <v>NULL</v>
          </cell>
          <cell r="S33" t="str">
            <v>NULL</v>
          </cell>
          <cell r="T33" t="str">
            <v>NULL</v>
          </cell>
          <cell r="U33" t="str">
            <v>NULL</v>
          </cell>
          <cell r="V33">
            <v>14867</v>
          </cell>
          <cell r="W33">
            <v>14867</v>
          </cell>
          <cell r="X33" t="str">
            <v>NULL</v>
          </cell>
          <cell r="Y33" t="str">
            <v>NULL</v>
          </cell>
          <cell r="Z33" t="str">
            <v>NULL</v>
          </cell>
          <cell r="AA33" t="str">
            <v>NULL</v>
          </cell>
          <cell r="AB33">
            <v>211115</v>
          </cell>
          <cell r="AC33">
            <v>211115</v>
          </cell>
          <cell r="AD33" t="str">
            <v>NULL</v>
          </cell>
          <cell r="AE33" t="str">
            <v>NULL</v>
          </cell>
          <cell r="AF33" t="str">
            <v>NULL</v>
          </cell>
          <cell r="AG33" t="str">
            <v>NULL</v>
          </cell>
          <cell r="AH33" t="str">
            <v>NULL</v>
          </cell>
          <cell r="AI33" t="str">
            <v>NULL</v>
          </cell>
          <cell r="AJ33" t="str">
            <v>NULL</v>
          </cell>
          <cell r="AK33">
            <v>130880</v>
          </cell>
          <cell r="AL33">
            <v>130880</v>
          </cell>
          <cell r="AM33" t="str">
            <v>NULL</v>
          </cell>
          <cell r="AN33" t="str">
            <v>NULL</v>
          </cell>
          <cell r="AO33" t="str">
            <v>NULL</v>
          </cell>
          <cell r="AP33" t="str">
            <v>NULL</v>
          </cell>
          <cell r="AQ33">
            <v>7166274</v>
          </cell>
          <cell r="AR33">
            <v>7166274</v>
          </cell>
          <cell r="AS33" t="str">
            <v>NULL</v>
          </cell>
          <cell r="AT33" t="str">
            <v>NULL</v>
          </cell>
          <cell r="AU33" t="str">
            <v>NULL</v>
          </cell>
          <cell r="AV33" t="str">
            <v>NULL</v>
          </cell>
          <cell r="AW33" t="str">
            <v>NULL</v>
          </cell>
          <cell r="AX33">
            <v>1950256</v>
          </cell>
          <cell r="AY33">
            <v>1950256</v>
          </cell>
          <cell r="AZ33" t="str">
            <v>NULL</v>
          </cell>
          <cell r="BA33">
            <v>3056078</v>
          </cell>
          <cell r="BB33">
            <v>3056078</v>
          </cell>
          <cell r="BC33" t="str">
            <v>NULL</v>
          </cell>
          <cell r="BD33">
            <v>1011945</v>
          </cell>
          <cell r="BE33">
            <v>1011945</v>
          </cell>
          <cell r="BF33" t="str">
            <v>NULL</v>
          </cell>
          <cell r="BG33">
            <v>219094</v>
          </cell>
          <cell r="BH33">
            <v>219094</v>
          </cell>
          <cell r="BI33" t="str">
            <v>NULL</v>
          </cell>
          <cell r="BJ33">
            <v>33335</v>
          </cell>
          <cell r="BK33">
            <v>33335</v>
          </cell>
          <cell r="BL33" t="str">
            <v>NULL</v>
          </cell>
          <cell r="BM33" t="str">
            <v>NULL</v>
          </cell>
          <cell r="BN33" t="str">
            <v>NULL</v>
          </cell>
          <cell r="BO33" t="str">
            <v>NULL</v>
          </cell>
          <cell r="BP33" t="str">
            <v>NULL</v>
          </cell>
          <cell r="BQ33" t="str">
            <v>NULL</v>
          </cell>
          <cell r="BR33" t="str">
            <v>NULL</v>
          </cell>
          <cell r="BS33" t="str">
            <v>NULL</v>
          </cell>
          <cell r="BT33" t="str">
            <v>NULL</v>
          </cell>
          <cell r="BU33" t="str">
            <v>NULL</v>
          </cell>
          <cell r="BV33" t="str">
            <v>NULL</v>
          </cell>
          <cell r="BW33" t="str">
            <v>NULL</v>
          </cell>
          <cell r="BX33" t="str">
            <v>NULL</v>
          </cell>
          <cell r="BY33" t="str">
            <v>NULL</v>
          </cell>
          <cell r="BZ33" t="str">
            <v>NULL</v>
          </cell>
          <cell r="CA33">
            <v>1950256</v>
          </cell>
          <cell r="CB33">
            <v>15418863</v>
          </cell>
          <cell r="CC33">
            <v>17369119</v>
          </cell>
        </row>
        <row r="34">
          <cell r="A34" t="str">
            <v>Beaumont2017</v>
          </cell>
          <cell r="B34" t="str">
            <v>Beaumont</v>
          </cell>
          <cell r="C34">
            <v>2017</v>
          </cell>
          <cell r="D34">
            <v>1157</v>
          </cell>
          <cell r="E34" t="str">
            <v>NULL</v>
          </cell>
          <cell r="F34">
            <v>4031384</v>
          </cell>
          <cell r="G34">
            <v>4031384</v>
          </cell>
          <cell r="H34" t="str">
            <v>NULL</v>
          </cell>
          <cell r="I34" t="str">
            <v>NULL</v>
          </cell>
          <cell r="J34" t="str">
            <v>NULL</v>
          </cell>
          <cell r="K34" t="str">
            <v>NULL</v>
          </cell>
          <cell r="L34">
            <v>3768042</v>
          </cell>
          <cell r="M34">
            <v>3768042</v>
          </cell>
          <cell r="N34" t="str">
            <v>NULL</v>
          </cell>
          <cell r="O34" t="str">
            <v>NULL</v>
          </cell>
          <cell r="P34" t="str">
            <v>NULL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 t="str">
            <v>NULL</v>
          </cell>
          <cell r="W34" t="str">
            <v>NULL</v>
          </cell>
          <cell r="X34" t="str">
            <v>NULL</v>
          </cell>
          <cell r="Y34" t="str">
            <v>NULL</v>
          </cell>
          <cell r="Z34" t="str">
            <v>NULL</v>
          </cell>
          <cell r="AA34" t="str">
            <v>NULL</v>
          </cell>
          <cell r="AB34" t="str">
            <v>NULL</v>
          </cell>
          <cell r="AC34" t="str">
            <v>NULL</v>
          </cell>
          <cell r="AD34" t="str">
            <v>NULL</v>
          </cell>
          <cell r="AE34" t="str">
            <v>NULL</v>
          </cell>
          <cell r="AF34" t="str">
            <v>NULL</v>
          </cell>
          <cell r="AG34" t="str">
            <v>NULL</v>
          </cell>
          <cell r="AH34" t="str">
            <v>NULL</v>
          </cell>
          <cell r="AI34" t="str">
            <v>NULL</v>
          </cell>
          <cell r="AJ34" t="str">
            <v>NULL</v>
          </cell>
          <cell r="AK34" t="str">
            <v>NULL</v>
          </cell>
          <cell r="AL34" t="str">
            <v>NULL</v>
          </cell>
          <cell r="AM34" t="str">
            <v>NULL</v>
          </cell>
          <cell r="AN34" t="str">
            <v>NULL</v>
          </cell>
          <cell r="AO34" t="str">
            <v>NULL</v>
          </cell>
          <cell r="AP34" t="str">
            <v>NULL</v>
          </cell>
          <cell r="AQ34">
            <v>4697561</v>
          </cell>
          <cell r="AR34">
            <v>4697561</v>
          </cell>
          <cell r="AS34" t="str">
            <v>NULL</v>
          </cell>
          <cell r="AT34" t="str">
            <v>NULL</v>
          </cell>
          <cell r="AU34" t="str">
            <v>NULL</v>
          </cell>
          <cell r="AV34" t="str">
            <v>NULL</v>
          </cell>
          <cell r="AW34" t="str">
            <v>NULL</v>
          </cell>
          <cell r="AX34" t="str">
            <v>NULL</v>
          </cell>
          <cell r="AY34" t="str">
            <v>NULL</v>
          </cell>
          <cell r="AZ34" t="str">
            <v>NULL</v>
          </cell>
          <cell r="BA34">
            <v>325874</v>
          </cell>
          <cell r="BB34">
            <v>325874</v>
          </cell>
          <cell r="BC34" t="str">
            <v>NULL</v>
          </cell>
          <cell r="BD34">
            <v>848151</v>
          </cell>
          <cell r="BE34">
            <v>848151</v>
          </cell>
          <cell r="BF34" t="str">
            <v>NULL</v>
          </cell>
          <cell r="BG34">
            <v>231688</v>
          </cell>
          <cell r="BH34">
            <v>231688</v>
          </cell>
          <cell r="BI34" t="str">
            <v>NULL</v>
          </cell>
          <cell r="BJ34">
            <v>272141</v>
          </cell>
          <cell r="BK34">
            <v>272141</v>
          </cell>
          <cell r="BL34" t="str">
            <v>NULL</v>
          </cell>
          <cell r="BM34">
            <v>1545893</v>
          </cell>
          <cell r="BN34">
            <v>1545893</v>
          </cell>
          <cell r="BO34" t="str">
            <v>NULL</v>
          </cell>
          <cell r="BP34" t="str">
            <v>NULL</v>
          </cell>
          <cell r="BQ34" t="str">
            <v>NULL</v>
          </cell>
          <cell r="BR34" t="str">
            <v>NULL</v>
          </cell>
          <cell r="BS34" t="str">
            <v>NULL</v>
          </cell>
          <cell r="BT34" t="str">
            <v>NULL</v>
          </cell>
          <cell r="BU34" t="str">
            <v>NULL</v>
          </cell>
          <cell r="BV34" t="str">
            <v>NULL</v>
          </cell>
          <cell r="BW34" t="str">
            <v>NULL</v>
          </cell>
          <cell r="BX34" t="str">
            <v>NULL</v>
          </cell>
          <cell r="BY34" t="str">
            <v>NULL</v>
          </cell>
          <cell r="BZ34" t="str">
            <v>NULL</v>
          </cell>
          <cell r="CA34">
            <v>0</v>
          </cell>
          <cell r="CB34">
            <v>15720734</v>
          </cell>
          <cell r="CC34">
            <v>15720734</v>
          </cell>
        </row>
        <row r="35">
          <cell r="A35" t="str">
            <v>Bell2017</v>
          </cell>
          <cell r="B35" t="str">
            <v>Bell</v>
          </cell>
          <cell r="C35">
            <v>2017</v>
          </cell>
          <cell r="D35">
            <v>1158</v>
          </cell>
          <cell r="E35" t="str">
            <v>NULL</v>
          </cell>
          <cell r="F35">
            <v>612427</v>
          </cell>
          <cell r="G35">
            <v>612427</v>
          </cell>
          <cell r="H35" t="str">
            <v>NULL</v>
          </cell>
          <cell r="I35">
            <v>3408</v>
          </cell>
          <cell r="J35">
            <v>3408</v>
          </cell>
          <cell r="K35" t="str">
            <v>NULL</v>
          </cell>
          <cell r="L35">
            <v>3706404</v>
          </cell>
          <cell r="M35">
            <v>3706404</v>
          </cell>
          <cell r="N35">
            <v>2586436</v>
          </cell>
          <cell r="O35">
            <v>2586436</v>
          </cell>
          <cell r="P35" t="str">
            <v>NULL</v>
          </cell>
          <cell r="Q35" t="str">
            <v>NULL</v>
          </cell>
          <cell r="R35" t="str">
            <v>NULL</v>
          </cell>
          <cell r="S35">
            <v>-2467</v>
          </cell>
          <cell r="T35">
            <v>-2467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A35" t="str">
            <v>NULL</v>
          </cell>
          <cell r="AB35" t="str">
            <v>NULL</v>
          </cell>
          <cell r="AC35" t="str">
            <v>NULL</v>
          </cell>
          <cell r="AD35" t="str">
            <v>NULL</v>
          </cell>
          <cell r="AE35" t="str">
            <v>NULL</v>
          </cell>
          <cell r="AF35" t="str">
            <v>NULL</v>
          </cell>
          <cell r="AG35" t="str">
            <v>NULL</v>
          </cell>
          <cell r="AH35" t="str">
            <v>NULL</v>
          </cell>
          <cell r="AI35" t="str">
            <v>NULL</v>
          </cell>
          <cell r="AJ35" t="str">
            <v>NULL</v>
          </cell>
          <cell r="AK35">
            <v>2775631</v>
          </cell>
          <cell r="AL35">
            <v>2775631</v>
          </cell>
          <cell r="AM35" t="str">
            <v>NULL</v>
          </cell>
          <cell r="AN35">
            <v>6535</v>
          </cell>
          <cell r="AO35">
            <v>6535</v>
          </cell>
          <cell r="AP35" t="str">
            <v>NULL</v>
          </cell>
          <cell r="AQ35">
            <v>2299540</v>
          </cell>
          <cell r="AR35">
            <v>2299540</v>
          </cell>
          <cell r="AS35" t="str">
            <v>NULL</v>
          </cell>
          <cell r="AT35" t="str">
            <v>NULL</v>
          </cell>
          <cell r="AU35" t="str">
            <v>NULL</v>
          </cell>
          <cell r="AV35" t="str">
            <v>NULL</v>
          </cell>
          <cell r="AW35" t="str">
            <v>NULL</v>
          </cell>
          <cell r="AX35">
            <v>28420</v>
          </cell>
          <cell r="AY35">
            <v>28420</v>
          </cell>
          <cell r="AZ35" t="str">
            <v>NULL</v>
          </cell>
          <cell r="BA35" t="str">
            <v>NULL</v>
          </cell>
          <cell r="BB35" t="str">
            <v>NULL</v>
          </cell>
          <cell r="BC35" t="str">
            <v>NULL</v>
          </cell>
          <cell r="BD35">
            <v>564783</v>
          </cell>
          <cell r="BE35">
            <v>564783</v>
          </cell>
          <cell r="BF35" t="str">
            <v>NULL</v>
          </cell>
          <cell r="BG35">
            <v>487611</v>
          </cell>
          <cell r="BH35">
            <v>487611</v>
          </cell>
          <cell r="BI35" t="str">
            <v>NULL</v>
          </cell>
          <cell r="BJ35">
            <v>73044</v>
          </cell>
          <cell r="BK35">
            <v>73044</v>
          </cell>
          <cell r="BL35" t="str">
            <v>NULL</v>
          </cell>
          <cell r="BM35">
            <v>3374038</v>
          </cell>
          <cell r="BN35">
            <v>3374038</v>
          </cell>
          <cell r="BO35" t="str">
            <v>NULL</v>
          </cell>
          <cell r="BP35" t="str">
            <v>NULL</v>
          </cell>
          <cell r="BQ35" t="str">
            <v>NULL</v>
          </cell>
          <cell r="BR35" t="str">
            <v>NULL</v>
          </cell>
          <cell r="BS35" t="str">
            <v>NULL</v>
          </cell>
          <cell r="BT35" t="str">
            <v>NULL</v>
          </cell>
          <cell r="BU35" t="str">
            <v>NULL</v>
          </cell>
          <cell r="BV35" t="str">
            <v>NULL</v>
          </cell>
          <cell r="BW35" t="str">
            <v>NULL</v>
          </cell>
          <cell r="BX35">
            <v>0</v>
          </cell>
          <cell r="BY35">
            <v>45159</v>
          </cell>
          <cell r="BZ35">
            <v>45159</v>
          </cell>
          <cell r="CA35">
            <v>2614856</v>
          </cell>
          <cell r="CB35">
            <v>13946113</v>
          </cell>
          <cell r="CC35">
            <v>16560969</v>
          </cell>
        </row>
        <row r="36">
          <cell r="A36" t="str">
            <v>Bell Gardens2017</v>
          </cell>
          <cell r="B36" t="str">
            <v>Bell Gardens</v>
          </cell>
          <cell r="C36">
            <v>2017</v>
          </cell>
          <cell r="D36">
            <v>1159</v>
          </cell>
          <cell r="E36" t="str">
            <v>NULL</v>
          </cell>
          <cell r="F36">
            <v>1040371</v>
          </cell>
          <cell r="G36">
            <v>1040371</v>
          </cell>
          <cell r="H36" t="str">
            <v>NULL</v>
          </cell>
          <cell r="I36" t="str">
            <v>NULL</v>
          </cell>
          <cell r="J36" t="str">
            <v>NULL</v>
          </cell>
          <cell r="K36" t="str">
            <v>NULL</v>
          </cell>
          <cell r="L36">
            <v>4200624</v>
          </cell>
          <cell r="M36">
            <v>4200624</v>
          </cell>
          <cell r="N36" t="str">
            <v>NULL</v>
          </cell>
          <cell r="O36" t="str">
            <v>NULL</v>
          </cell>
          <cell r="P36" t="str">
            <v>NULL</v>
          </cell>
          <cell r="Q36" t="str">
            <v>NULL</v>
          </cell>
          <cell r="R36" t="str">
            <v>NULL</v>
          </cell>
          <cell r="S36" t="str">
            <v>NULL</v>
          </cell>
          <cell r="T36" t="str">
            <v>NULL</v>
          </cell>
          <cell r="U36" t="str">
            <v>NULL</v>
          </cell>
          <cell r="V36" t="str">
            <v>NULL</v>
          </cell>
          <cell r="W36" t="str">
            <v>NULL</v>
          </cell>
          <cell r="X36" t="str">
            <v>NULL</v>
          </cell>
          <cell r="Y36" t="str">
            <v>NULL</v>
          </cell>
          <cell r="Z36" t="str">
            <v>NULL</v>
          </cell>
          <cell r="AA36" t="str">
            <v>NULL</v>
          </cell>
          <cell r="AB36" t="str">
            <v>NULL</v>
          </cell>
          <cell r="AC36" t="str">
            <v>NULL</v>
          </cell>
          <cell r="AD36" t="str">
            <v>NULL</v>
          </cell>
          <cell r="AE36" t="str">
            <v>NULL</v>
          </cell>
          <cell r="AF36" t="str">
            <v>NULL</v>
          </cell>
          <cell r="AG36" t="str">
            <v>NULL</v>
          </cell>
          <cell r="AH36" t="str">
            <v>NULL</v>
          </cell>
          <cell r="AI36" t="str">
            <v>NULL</v>
          </cell>
          <cell r="AJ36" t="str">
            <v>NULL</v>
          </cell>
          <cell r="AK36">
            <v>277821</v>
          </cell>
          <cell r="AL36">
            <v>277821</v>
          </cell>
          <cell r="AM36" t="str">
            <v>NULL</v>
          </cell>
          <cell r="AN36" t="str">
            <v>NULL</v>
          </cell>
          <cell r="AO36" t="str">
            <v>NULL</v>
          </cell>
          <cell r="AP36" t="str">
            <v>NULL</v>
          </cell>
          <cell r="AQ36">
            <v>2063270</v>
          </cell>
          <cell r="AR36">
            <v>2063270</v>
          </cell>
          <cell r="AS36" t="str">
            <v>NULL</v>
          </cell>
          <cell r="AT36">
            <v>842744</v>
          </cell>
          <cell r="AU36">
            <v>842744</v>
          </cell>
          <cell r="AV36" t="str">
            <v>NULL</v>
          </cell>
          <cell r="AW36" t="str">
            <v>NULL</v>
          </cell>
          <cell r="AX36">
            <v>486825</v>
          </cell>
          <cell r="AY36">
            <v>486825</v>
          </cell>
          <cell r="AZ36" t="str">
            <v>NULL</v>
          </cell>
          <cell r="BA36">
            <v>742344</v>
          </cell>
          <cell r="BB36">
            <v>742344</v>
          </cell>
          <cell r="BC36" t="str">
            <v>NULL</v>
          </cell>
          <cell r="BD36">
            <v>704476</v>
          </cell>
          <cell r="BE36">
            <v>704476</v>
          </cell>
          <cell r="BF36" t="str">
            <v>NULL</v>
          </cell>
          <cell r="BG36">
            <v>289752</v>
          </cell>
          <cell r="BH36">
            <v>289752</v>
          </cell>
          <cell r="BI36" t="str">
            <v>NULL</v>
          </cell>
          <cell r="BJ36">
            <v>42383</v>
          </cell>
          <cell r="BK36">
            <v>42383</v>
          </cell>
          <cell r="BL36" t="str">
            <v>NULL</v>
          </cell>
          <cell r="BM36" t="str">
            <v>NULL</v>
          </cell>
          <cell r="BN36" t="str">
            <v>NULL</v>
          </cell>
          <cell r="BO36" t="str">
            <v>NULL</v>
          </cell>
          <cell r="BP36" t="str">
            <v>NULL</v>
          </cell>
          <cell r="BQ36" t="str">
            <v>NULL</v>
          </cell>
          <cell r="BR36" t="str">
            <v>NULL</v>
          </cell>
          <cell r="BS36" t="str">
            <v>NULL</v>
          </cell>
          <cell r="BT36" t="str">
            <v>NULL</v>
          </cell>
          <cell r="BU36" t="str">
            <v>NULL</v>
          </cell>
          <cell r="BV36" t="str">
            <v>NULL</v>
          </cell>
          <cell r="BW36" t="str">
            <v>NULL</v>
          </cell>
          <cell r="BX36" t="str">
            <v>NULL</v>
          </cell>
          <cell r="BY36">
            <v>14138417</v>
          </cell>
          <cell r="BZ36">
            <v>14138417</v>
          </cell>
          <cell r="CA36">
            <v>486825</v>
          </cell>
          <cell r="CB36">
            <v>24342202</v>
          </cell>
          <cell r="CC36">
            <v>24829027</v>
          </cell>
        </row>
        <row r="37">
          <cell r="A37" t="str">
            <v>Bellflower2017</v>
          </cell>
          <cell r="B37" t="str">
            <v>Bellflower</v>
          </cell>
          <cell r="C37">
            <v>2017</v>
          </cell>
          <cell r="D37">
            <v>1160</v>
          </cell>
          <cell r="E37" t="str">
            <v>NULL</v>
          </cell>
          <cell r="F37">
            <v>2948592</v>
          </cell>
          <cell r="G37">
            <v>2948592</v>
          </cell>
          <cell r="H37" t="str">
            <v>NULL</v>
          </cell>
          <cell r="I37" t="str">
            <v>NULL</v>
          </cell>
          <cell r="J37" t="str">
            <v>NULL</v>
          </cell>
          <cell r="K37" t="str">
            <v>NULL</v>
          </cell>
          <cell r="L37">
            <v>7497085</v>
          </cell>
          <cell r="M37">
            <v>7497085</v>
          </cell>
          <cell r="N37" t="str">
            <v>NULL</v>
          </cell>
          <cell r="O37" t="str">
            <v>NULL</v>
          </cell>
          <cell r="P37" t="str">
            <v>NULL</v>
          </cell>
          <cell r="Q37" t="str">
            <v>NULL</v>
          </cell>
          <cell r="R37" t="str">
            <v>NULL</v>
          </cell>
          <cell r="S37" t="str">
            <v>NULL</v>
          </cell>
          <cell r="T37" t="str">
            <v>NULL</v>
          </cell>
          <cell r="U37" t="str">
            <v>NULL</v>
          </cell>
          <cell r="V37" t="str">
            <v>NULL</v>
          </cell>
          <cell r="W37" t="str">
            <v>NULL</v>
          </cell>
          <cell r="X37" t="str">
            <v>NULL</v>
          </cell>
          <cell r="Y37">
            <v>9752</v>
          </cell>
          <cell r="Z37">
            <v>9752</v>
          </cell>
          <cell r="AA37" t="str">
            <v>NULL</v>
          </cell>
          <cell r="AB37">
            <v>127787</v>
          </cell>
          <cell r="AC37">
            <v>127787</v>
          </cell>
          <cell r="AD37" t="str">
            <v>NULL</v>
          </cell>
          <cell r="AE37" t="str">
            <v>NULL</v>
          </cell>
          <cell r="AF37" t="str">
            <v>NULL</v>
          </cell>
          <cell r="AG37" t="str">
            <v>NULL</v>
          </cell>
          <cell r="AH37" t="str">
            <v>NULL</v>
          </cell>
          <cell r="AI37" t="str">
            <v>NULL</v>
          </cell>
          <cell r="AJ37" t="str">
            <v>NULL</v>
          </cell>
          <cell r="AK37">
            <v>79492</v>
          </cell>
          <cell r="AL37">
            <v>79492</v>
          </cell>
          <cell r="AM37" t="str">
            <v>NULL</v>
          </cell>
          <cell r="AN37" t="str">
            <v>NULL</v>
          </cell>
          <cell r="AO37" t="str">
            <v>NULL</v>
          </cell>
          <cell r="AP37" t="str">
            <v>NULL</v>
          </cell>
          <cell r="AQ37">
            <v>6028935</v>
          </cell>
          <cell r="AR37">
            <v>6028935</v>
          </cell>
          <cell r="AS37" t="str">
            <v>NULL</v>
          </cell>
          <cell r="AT37" t="str">
            <v>NULL</v>
          </cell>
          <cell r="AU37" t="str">
            <v>NULL</v>
          </cell>
          <cell r="AV37">
            <v>2606786</v>
          </cell>
          <cell r="AW37">
            <v>2606786</v>
          </cell>
          <cell r="AX37">
            <v>886856</v>
          </cell>
          <cell r="AY37">
            <v>886856</v>
          </cell>
          <cell r="AZ37" t="str">
            <v>NULL</v>
          </cell>
          <cell r="BA37">
            <v>756534</v>
          </cell>
          <cell r="BB37">
            <v>756534</v>
          </cell>
          <cell r="BC37" t="str">
            <v>NULL</v>
          </cell>
          <cell r="BD37">
            <v>1527440</v>
          </cell>
          <cell r="BE37">
            <v>1527440</v>
          </cell>
          <cell r="BF37" t="str">
            <v>NULL</v>
          </cell>
          <cell r="BG37">
            <v>642735</v>
          </cell>
          <cell r="BH37">
            <v>642735</v>
          </cell>
          <cell r="BI37" t="str">
            <v>NULL</v>
          </cell>
          <cell r="BJ37">
            <v>150969</v>
          </cell>
          <cell r="BK37">
            <v>150969</v>
          </cell>
          <cell r="BL37" t="str">
            <v>NULL</v>
          </cell>
          <cell r="BM37">
            <v>4764333</v>
          </cell>
          <cell r="BN37">
            <v>4764333</v>
          </cell>
          <cell r="BO37" t="str">
            <v>NULL</v>
          </cell>
          <cell r="BP37" t="str">
            <v>NULL</v>
          </cell>
          <cell r="BQ37" t="str">
            <v>NULL</v>
          </cell>
          <cell r="BR37" t="str">
            <v>NULL</v>
          </cell>
          <cell r="BS37" t="str">
            <v>NULL</v>
          </cell>
          <cell r="BT37" t="str">
            <v>NULL</v>
          </cell>
          <cell r="BU37" t="str">
            <v>NULL</v>
          </cell>
          <cell r="BV37" t="str">
            <v>NULL</v>
          </cell>
          <cell r="BW37" t="str">
            <v>NULL</v>
          </cell>
          <cell r="BX37">
            <v>119536</v>
          </cell>
          <cell r="BY37" t="str">
            <v>NULL</v>
          </cell>
          <cell r="BZ37">
            <v>119536</v>
          </cell>
          <cell r="CA37">
            <v>3613178</v>
          </cell>
          <cell r="CB37">
            <v>24533654</v>
          </cell>
          <cell r="CC37">
            <v>28146832</v>
          </cell>
        </row>
        <row r="38">
          <cell r="A38" t="str">
            <v>Belmont2017</v>
          </cell>
          <cell r="B38" t="str">
            <v>Belmont</v>
          </cell>
          <cell r="C38">
            <v>2017</v>
          </cell>
          <cell r="D38">
            <v>1161</v>
          </cell>
          <cell r="E38" t="str">
            <v>NULL</v>
          </cell>
          <cell r="F38">
            <v>3638523</v>
          </cell>
          <cell r="G38">
            <v>3638523</v>
          </cell>
          <cell r="H38" t="str">
            <v>NULL</v>
          </cell>
          <cell r="I38">
            <v>158716</v>
          </cell>
          <cell r="J38">
            <v>158716</v>
          </cell>
          <cell r="K38" t="str">
            <v>NULL</v>
          </cell>
          <cell r="L38">
            <v>2619042</v>
          </cell>
          <cell r="M38">
            <v>2619042</v>
          </cell>
          <cell r="N38" t="str">
            <v>NULL</v>
          </cell>
          <cell r="O38" t="str">
            <v>NULL</v>
          </cell>
          <cell r="P38" t="str">
            <v>NULL</v>
          </cell>
          <cell r="Q38" t="str">
            <v>NULL</v>
          </cell>
          <cell r="R38" t="str">
            <v>NULL</v>
          </cell>
          <cell r="S38">
            <v>-4651</v>
          </cell>
          <cell r="T38">
            <v>-4651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>
            <v>917947</v>
          </cell>
          <cell r="Z38">
            <v>917947</v>
          </cell>
          <cell r="AA38" t="str">
            <v>NULL</v>
          </cell>
          <cell r="AB38" t="str">
            <v>NULL</v>
          </cell>
          <cell r="AC38" t="str">
            <v>NULL</v>
          </cell>
          <cell r="AD38" t="str">
            <v>NULL</v>
          </cell>
          <cell r="AE38" t="str">
            <v>NULL</v>
          </cell>
          <cell r="AF38" t="str">
            <v>NULL</v>
          </cell>
          <cell r="AG38" t="str">
            <v>NULL</v>
          </cell>
          <cell r="AH38" t="str">
            <v>NULL</v>
          </cell>
          <cell r="AI38" t="str">
            <v>NULL</v>
          </cell>
          <cell r="AJ38" t="str">
            <v>NULL</v>
          </cell>
          <cell r="AK38">
            <v>33832</v>
          </cell>
          <cell r="AL38">
            <v>33832</v>
          </cell>
          <cell r="AM38" t="str">
            <v>NULL</v>
          </cell>
          <cell r="AN38" t="str">
            <v>NULL</v>
          </cell>
          <cell r="AO38" t="str">
            <v>NULL</v>
          </cell>
          <cell r="AP38" t="str">
            <v>NULL</v>
          </cell>
          <cell r="AQ38">
            <v>3500739</v>
          </cell>
          <cell r="AR38">
            <v>3500739</v>
          </cell>
          <cell r="AS38" t="str">
            <v>NULL</v>
          </cell>
          <cell r="AT38">
            <v>717</v>
          </cell>
          <cell r="AU38">
            <v>717</v>
          </cell>
          <cell r="AV38" t="str">
            <v>NULL</v>
          </cell>
          <cell r="AW38" t="str">
            <v>NULL</v>
          </cell>
          <cell r="AX38">
            <v>656488</v>
          </cell>
          <cell r="AY38">
            <v>656488</v>
          </cell>
          <cell r="AZ38" t="str">
            <v>NULL</v>
          </cell>
          <cell r="BA38">
            <v>2381244</v>
          </cell>
          <cell r="BB38">
            <v>2381244</v>
          </cell>
          <cell r="BC38" t="str">
            <v>NULL</v>
          </cell>
          <cell r="BD38">
            <v>1342269</v>
          </cell>
          <cell r="BE38">
            <v>1342269</v>
          </cell>
          <cell r="BF38" t="str">
            <v>NULL</v>
          </cell>
          <cell r="BG38">
            <v>1034094</v>
          </cell>
          <cell r="BH38">
            <v>1034094</v>
          </cell>
          <cell r="BI38" t="str">
            <v>NULL</v>
          </cell>
          <cell r="BJ38">
            <v>311711</v>
          </cell>
          <cell r="BK38">
            <v>311711</v>
          </cell>
          <cell r="BL38" t="str">
            <v>NULL</v>
          </cell>
          <cell r="BM38" t="str">
            <v>NULL</v>
          </cell>
          <cell r="BN38" t="str">
            <v>NULL</v>
          </cell>
          <cell r="BO38" t="str">
            <v>NULL</v>
          </cell>
          <cell r="BP38" t="str">
            <v>NULL</v>
          </cell>
          <cell r="BQ38" t="str">
            <v>NULL</v>
          </cell>
          <cell r="BR38" t="str">
            <v>NULL</v>
          </cell>
          <cell r="BS38" t="str">
            <v>NULL</v>
          </cell>
          <cell r="BT38" t="str">
            <v>NULL</v>
          </cell>
          <cell r="BU38" t="str">
            <v>NULL</v>
          </cell>
          <cell r="BV38" t="str">
            <v>NULL</v>
          </cell>
          <cell r="BW38" t="str">
            <v>NULL</v>
          </cell>
          <cell r="BX38">
            <v>549440</v>
          </cell>
          <cell r="BY38">
            <v>729386</v>
          </cell>
          <cell r="BZ38">
            <v>1278826</v>
          </cell>
          <cell r="CA38">
            <v>1205928</v>
          </cell>
          <cell r="CB38">
            <v>16663569</v>
          </cell>
          <cell r="CC38">
            <v>17869497</v>
          </cell>
        </row>
        <row r="39">
          <cell r="A39" t="str">
            <v>Belvedere2017</v>
          </cell>
          <cell r="B39" t="str">
            <v>Belvedere</v>
          </cell>
          <cell r="C39">
            <v>2017</v>
          </cell>
          <cell r="D39">
            <v>1162</v>
          </cell>
          <cell r="E39" t="str">
            <v>NULL</v>
          </cell>
          <cell r="F39">
            <v>4198316</v>
          </cell>
          <cell r="G39">
            <v>4198316</v>
          </cell>
          <cell r="H39" t="str">
            <v>NULL</v>
          </cell>
          <cell r="I39">
            <v>103709</v>
          </cell>
          <cell r="J39">
            <v>103709</v>
          </cell>
          <cell r="K39" t="str">
            <v>NULL</v>
          </cell>
          <cell r="L39">
            <v>232953</v>
          </cell>
          <cell r="M39">
            <v>232953</v>
          </cell>
          <cell r="N39" t="str">
            <v>NULL</v>
          </cell>
          <cell r="O39" t="str">
            <v>NULL</v>
          </cell>
          <cell r="P39" t="str">
            <v>NULL</v>
          </cell>
          <cell r="Q39" t="str">
            <v>NULL</v>
          </cell>
          <cell r="R39" t="str">
            <v>NULL</v>
          </cell>
          <cell r="S39" t="str">
            <v>NULL</v>
          </cell>
          <cell r="T39" t="str">
            <v>NULL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 t="str">
            <v>NULL</v>
          </cell>
          <cell r="Z39" t="str">
            <v>NULL</v>
          </cell>
          <cell r="AA39" t="str">
            <v>NULL</v>
          </cell>
          <cell r="AB39" t="str">
            <v>NULL</v>
          </cell>
          <cell r="AC39" t="str">
            <v>NULL</v>
          </cell>
          <cell r="AD39" t="str">
            <v>NULL</v>
          </cell>
          <cell r="AE39" t="str">
            <v>NULL</v>
          </cell>
          <cell r="AF39" t="str">
            <v>NULL</v>
          </cell>
          <cell r="AG39" t="str">
            <v>NULL</v>
          </cell>
          <cell r="AH39" t="str">
            <v>NULL</v>
          </cell>
          <cell r="AI39" t="str">
            <v>NULL</v>
          </cell>
          <cell r="AJ39" t="str">
            <v>NULL</v>
          </cell>
          <cell r="AK39">
            <v>413725</v>
          </cell>
          <cell r="AL39">
            <v>413725</v>
          </cell>
          <cell r="AM39" t="str">
            <v>NULL</v>
          </cell>
          <cell r="AN39" t="str">
            <v>NULL</v>
          </cell>
          <cell r="AO39" t="str">
            <v>NULL</v>
          </cell>
          <cell r="AP39" t="str">
            <v>NULL</v>
          </cell>
          <cell r="AQ39">
            <v>79496</v>
          </cell>
          <cell r="AR39">
            <v>79496</v>
          </cell>
          <cell r="AS39" t="str">
            <v>NULL</v>
          </cell>
          <cell r="AT39">
            <v>18452</v>
          </cell>
          <cell r="AU39">
            <v>18452</v>
          </cell>
          <cell r="AV39" t="str">
            <v>NULL</v>
          </cell>
          <cell r="AW39" t="str">
            <v>NULL</v>
          </cell>
          <cell r="AX39">
            <v>56315</v>
          </cell>
          <cell r="AY39">
            <v>56315</v>
          </cell>
          <cell r="AZ39" t="str">
            <v>NULL</v>
          </cell>
          <cell r="BA39" t="str">
            <v>NULL</v>
          </cell>
          <cell r="BB39" t="str">
            <v>NULL</v>
          </cell>
          <cell r="BC39" t="str">
            <v>NULL</v>
          </cell>
          <cell r="BD39">
            <v>163321</v>
          </cell>
          <cell r="BE39">
            <v>163321</v>
          </cell>
          <cell r="BF39" t="str">
            <v>NULL</v>
          </cell>
          <cell r="BG39">
            <v>63730</v>
          </cell>
          <cell r="BH39">
            <v>63730</v>
          </cell>
          <cell r="BI39" t="str">
            <v>NULL</v>
          </cell>
          <cell r="BJ39">
            <v>113831</v>
          </cell>
          <cell r="BK39">
            <v>113831</v>
          </cell>
          <cell r="BL39" t="str">
            <v>NULL</v>
          </cell>
          <cell r="BM39" t="str">
            <v>NULL</v>
          </cell>
          <cell r="BN39" t="str">
            <v>NULL</v>
          </cell>
          <cell r="BO39">
            <v>176784</v>
          </cell>
          <cell r="BP39" t="str">
            <v>NULL</v>
          </cell>
          <cell r="BQ39">
            <v>176784</v>
          </cell>
          <cell r="BR39" t="str">
            <v>NULL</v>
          </cell>
          <cell r="BS39" t="str">
            <v>NULL</v>
          </cell>
          <cell r="BT39" t="str">
            <v>NULL</v>
          </cell>
          <cell r="BU39" t="str">
            <v>NULL</v>
          </cell>
          <cell r="BV39" t="str">
            <v>NULL</v>
          </cell>
          <cell r="BW39" t="str">
            <v>NULL</v>
          </cell>
          <cell r="BX39" t="str">
            <v>NULL</v>
          </cell>
          <cell r="BY39">
            <v>0</v>
          </cell>
          <cell r="BZ39" t="str">
            <v>NULL</v>
          </cell>
          <cell r="CA39">
            <v>233099</v>
          </cell>
          <cell r="CB39">
            <v>5387533</v>
          </cell>
          <cell r="CC39">
            <v>5620632</v>
          </cell>
        </row>
        <row r="40">
          <cell r="A40" t="str">
            <v>Benicia2017</v>
          </cell>
          <cell r="B40" t="str">
            <v>Benicia</v>
          </cell>
          <cell r="C40">
            <v>2017</v>
          </cell>
          <cell r="D40">
            <v>1163</v>
          </cell>
          <cell r="E40" t="str">
            <v>NULL</v>
          </cell>
          <cell r="F40">
            <v>13687669</v>
          </cell>
          <cell r="G40">
            <v>13687669</v>
          </cell>
          <cell r="H40" t="str">
            <v>NULL</v>
          </cell>
          <cell r="I40">
            <v>335010</v>
          </cell>
          <cell r="J40">
            <v>335010</v>
          </cell>
          <cell r="K40" t="str">
            <v>NULL</v>
          </cell>
          <cell r="L40">
            <v>2192044</v>
          </cell>
          <cell r="M40">
            <v>2192044</v>
          </cell>
          <cell r="N40">
            <v>663422</v>
          </cell>
          <cell r="O40">
            <v>663422</v>
          </cell>
          <cell r="P40">
            <v>8275</v>
          </cell>
          <cell r="Q40">
            <v>8275</v>
          </cell>
          <cell r="R40" t="str">
            <v>NULL</v>
          </cell>
          <cell r="S40">
            <v>-8602</v>
          </cell>
          <cell r="T40">
            <v>-8602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A40" t="str">
            <v>NULL</v>
          </cell>
          <cell r="AB40" t="str">
            <v>NULL</v>
          </cell>
          <cell r="AC40" t="str">
            <v>NULL</v>
          </cell>
          <cell r="AD40" t="str">
            <v>NULL</v>
          </cell>
          <cell r="AE40" t="str">
            <v>NULL</v>
          </cell>
          <cell r="AF40" t="str">
            <v>NULL</v>
          </cell>
          <cell r="AG40" t="str">
            <v>NULL</v>
          </cell>
          <cell r="AH40" t="str">
            <v>NULL</v>
          </cell>
          <cell r="AI40" t="str">
            <v>NULL</v>
          </cell>
          <cell r="AJ40" t="str">
            <v>NULL</v>
          </cell>
          <cell r="AK40" t="str">
            <v>NULL</v>
          </cell>
          <cell r="AL40" t="str">
            <v>NULL</v>
          </cell>
          <cell r="AM40" t="str">
            <v>NULL</v>
          </cell>
          <cell r="AN40" t="str">
            <v>NULL</v>
          </cell>
          <cell r="AO40" t="str">
            <v>NULL</v>
          </cell>
          <cell r="AP40" t="str">
            <v>NULL</v>
          </cell>
          <cell r="AQ40">
            <v>5439206</v>
          </cell>
          <cell r="AR40">
            <v>5439206</v>
          </cell>
          <cell r="AS40" t="str">
            <v>NULL</v>
          </cell>
          <cell r="AT40" t="str">
            <v>NULL</v>
          </cell>
          <cell r="AU40" t="str">
            <v>NULL</v>
          </cell>
          <cell r="AV40" t="str">
            <v>NULL</v>
          </cell>
          <cell r="AW40" t="str">
            <v>NULL</v>
          </cell>
          <cell r="AX40" t="str">
            <v>NULL</v>
          </cell>
          <cell r="AY40" t="str">
            <v>NULL</v>
          </cell>
          <cell r="AZ40" t="str">
            <v>NULL</v>
          </cell>
          <cell r="BA40">
            <v>506509</v>
          </cell>
          <cell r="BB40">
            <v>506509</v>
          </cell>
          <cell r="BC40" t="str">
            <v>NULL</v>
          </cell>
          <cell r="BD40">
            <v>2148659</v>
          </cell>
          <cell r="BE40">
            <v>2148659</v>
          </cell>
          <cell r="BF40" t="str">
            <v>NULL</v>
          </cell>
          <cell r="BG40">
            <v>534217</v>
          </cell>
          <cell r="BH40">
            <v>534217</v>
          </cell>
          <cell r="BI40" t="str">
            <v>NULL</v>
          </cell>
          <cell r="BJ40">
            <v>164011</v>
          </cell>
          <cell r="BK40">
            <v>164011</v>
          </cell>
          <cell r="BL40" t="str">
            <v>NULL</v>
          </cell>
          <cell r="BM40">
            <v>4515825</v>
          </cell>
          <cell r="BN40">
            <v>4515825</v>
          </cell>
          <cell r="BO40">
            <v>60041</v>
          </cell>
          <cell r="BP40" t="str">
            <v>NULL</v>
          </cell>
          <cell r="BQ40">
            <v>60041</v>
          </cell>
          <cell r="BR40" t="str">
            <v>NULL</v>
          </cell>
          <cell r="BS40" t="str">
            <v>NULL</v>
          </cell>
          <cell r="BT40" t="str">
            <v>NULL</v>
          </cell>
          <cell r="BU40" t="str">
            <v>NULL</v>
          </cell>
          <cell r="BV40" t="str">
            <v>NULL</v>
          </cell>
          <cell r="BW40" t="str">
            <v>NULL</v>
          </cell>
          <cell r="BX40">
            <v>5683738</v>
          </cell>
          <cell r="BY40" t="str">
            <v>NULL</v>
          </cell>
          <cell r="BZ40">
            <v>5683738</v>
          </cell>
          <cell r="CA40">
            <v>6415476</v>
          </cell>
          <cell r="CB40">
            <v>29514548</v>
          </cell>
          <cell r="CC40">
            <v>35930024</v>
          </cell>
        </row>
        <row r="41">
          <cell r="A41" t="str">
            <v>Berkeley2017</v>
          </cell>
          <cell r="B41" t="str">
            <v>Berkeley</v>
          </cell>
          <cell r="C41">
            <v>2017</v>
          </cell>
          <cell r="D41">
            <v>1164</v>
          </cell>
          <cell r="E41" t="str">
            <v>NULL</v>
          </cell>
          <cell r="F41">
            <v>54056047</v>
          </cell>
          <cell r="G41">
            <v>54056047</v>
          </cell>
          <cell r="H41" t="str">
            <v>NULL</v>
          </cell>
          <cell r="I41">
            <v>2541386</v>
          </cell>
          <cell r="J41">
            <v>2541386</v>
          </cell>
          <cell r="K41" t="str">
            <v>NULL</v>
          </cell>
          <cell r="L41">
            <v>10940732</v>
          </cell>
          <cell r="M41">
            <v>10940732</v>
          </cell>
          <cell r="N41">
            <v>4383941</v>
          </cell>
          <cell r="O41">
            <v>4383941</v>
          </cell>
          <cell r="P41" t="str">
            <v>NULL</v>
          </cell>
          <cell r="Q41" t="str">
            <v>NULL</v>
          </cell>
          <cell r="R41" t="str">
            <v>NULL</v>
          </cell>
          <cell r="S41" t="str">
            <v>NULL</v>
          </cell>
          <cell r="T41" t="str">
            <v>NULL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NULL</v>
          </cell>
          <cell r="Y41" t="str">
            <v>NULL</v>
          </cell>
          <cell r="Z41" t="str">
            <v>NULL</v>
          </cell>
          <cell r="AA41" t="str">
            <v>NULL</v>
          </cell>
          <cell r="AB41" t="str">
            <v>NULL</v>
          </cell>
          <cell r="AC41" t="str">
            <v>NULL</v>
          </cell>
          <cell r="AD41" t="str">
            <v>NULL</v>
          </cell>
          <cell r="AE41" t="str">
            <v>NULL</v>
          </cell>
          <cell r="AF41" t="str">
            <v>NULL</v>
          </cell>
          <cell r="AG41" t="str">
            <v>NULL</v>
          </cell>
          <cell r="AH41" t="str">
            <v>NULL</v>
          </cell>
          <cell r="AI41" t="str">
            <v>NULL</v>
          </cell>
          <cell r="AJ41">
            <v>18123505</v>
          </cell>
          <cell r="AK41" t="str">
            <v>NULL</v>
          </cell>
          <cell r="AL41">
            <v>18123505</v>
          </cell>
          <cell r="AM41" t="str">
            <v>NULL</v>
          </cell>
          <cell r="AN41" t="str">
            <v>NULL</v>
          </cell>
          <cell r="AO41" t="str">
            <v>NULL</v>
          </cell>
          <cell r="AP41" t="str">
            <v>NULL</v>
          </cell>
          <cell r="AQ41">
            <v>17944285</v>
          </cell>
          <cell r="AR41">
            <v>17944285</v>
          </cell>
          <cell r="AS41" t="str">
            <v>NULL</v>
          </cell>
          <cell r="AT41" t="str">
            <v>NULL</v>
          </cell>
          <cell r="AU41" t="str">
            <v>NULL</v>
          </cell>
          <cell r="AV41" t="str">
            <v>NULL</v>
          </cell>
          <cell r="AW41" t="str">
            <v>NULL</v>
          </cell>
          <cell r="AX41" t="str">
            <v>NULL</v>
          </cell>
          <cell r="AY41" t="str">
            <v>NULL</v>
          </cell>
          <cell r="AZ41" t="str">
            <v>NULL</v>
          </cell>
          <cell r="BA41">
            <v>7753933</v>
          </cell>
          <cell r="BB41">
            <v>7753933</v>
          </cell>
          <cell r="BC41" t="str">
            <v>NULL</v>
          </cell>
          <cell r="BD41">
            <v>2458817</v>
          </cell>
          <cell r="BE41">
            <v>2458817</v>
          </cell>
          <cell r="BF41" t="str">
            <v>NULL</v>
          </cell>
          <cell r="BG41">
            <v>19844073</v>
          </cell>
          <cell r="BH41">
            <v>19844073</v>
          </cell>
          <cell r="BI41" t="str">
            <v>NULL</v>
          </cell>
          <cell r="BJ41">
            <v>17494392</v>
          </cell>
          <cell r="BK41">
            <v>17494392</v>
          </cell>
          <cell r="BL41" t="str">
            <v>NULL</v>
          </cell>
          <cell r="BM41">
            <v>15199534</v>
          </cell>
          <cell r="BN41">
            <v>15199534</v>
          </cell>
          <cell r="BO41" t="str">
            <v>NULL</v>
          </cell>
          <cell r="BP41" t="str">
            <v>NULL</v>
          </cell>
          <cell r="BQ41" t="str">
            <v>NULL</v>
          </cell>
          <cell r="BR41" t="str">
            <v>NULL</v>
          </cell>
          <cell r="BS41" t="str">
            <v>NULL</v>
          </cell>
          <cell r="BT41" t="str">
            <v>NULL</v>
          </cell>
          <cell r="BU41">
            <v>893275</v>
          </cell>
          <cell r="BV41">
            <v>893275</v>
          </cell>
          <cell r="BW41" t="str">
            <v>NULL</v>
          </cell>
          <cell r="BX41">
            <v>13288133</v>
          </cell>
          <cell r="BY41" t="str">
            <v>NULL</v>
          </cell>
          <cell r="BZ41">
            <v>13288133</v>
          </cell>
          <cell r="CA41">
            <v>36688854</v>
          </cell>
          <cell r="CB41">
            <v>148233199</v>
          </cell>
          <cell r="CC41">
            <v>184922053</v>
          </cell>
        </row>
        <row r="42">
          <cell r="A42" t="str">
            <v>Beverly Hills2017</v>
          </cell>
          <cell r="B42" t="str">
            <v>Beverly Hills</v>
          </cell>
          <cell r="C42">
            <v>2017</v>
          </cell>
          <cell r="D42">
            <v>1165</v>
          </cell>
          <cell r="E42" t="str">
            <v>NULL</v>
          </cell>
          <cell r="F42">
            <v>55559119</v>
          </cell>
          <cell r="G42">
            <v>55559119</v>
          </cell>
          <cell r="H42" t="str">
            <v>NULL</v>
          </cell>
          <cell r="I42" t="str">
            <v>NULL</v>
          </cell>
          <cell r="J42" t="str">
            <v>NULL</v>
          </cell>
          <cell r="K42" t="str">
            <v>NULL</v>
          </cell>
          <cell r="L42">
            <v>4204586</v>
          </cell>
          <cell r="M42">
            <v>4204586</v>
          </cell>
          <cell r="N42">
            <v>377638</v>
          </cell>
          <cell r="O42">
            <v>377638</v>
          </cell>
          <cell r="P42">
            <v>1576961</v>
          </cell>
          <cell r="Q42">
            <v>1576961</v>
          </cell>
          <cell r="R42" t="str">
            <v>NULL</v>
          </cell>
          <cell r="S42">
            <v>-127827</v>
          </cell>
          <cell r="T42">
            <v>-127827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NULL</v>
          </cell>
          <cell r="Y42" t="str">
            <v>NULL</v>
          </cell>
          <cell r="Z42" t="str">
            <v>NULL</v>
          </cell>
          <cell r="AA42" t="str">
            <v>NULL</v>
          </cell>
          <cell r="AB42" t="str">
            <v>NULL</v>
          </cell>
          <cell r="AC42" t="str">
            <v>NULL</v>
          </cell>
          <cell r="AD42" t="str">
            <v>NULL</v>
          </cell>
          <cell r="AE42" t="str">
            <v>NULL</v>
          </cell>
          <cell r="AF42" t="str">
            <v>NULL</v>
          </cell>
          <cell r="AG42" t="str">
            <v>NULL</v>
          </cell>
          <cell r="AH42" t="str">
            <v>NULL</v>
          </cell>
          <cell r="AI42" t="str">
            <v>NULL</v>
          </cell>
          <cell r="AJ42" t="str">
            <v>NULL</v>
          </cell>
          <cell r="AK42" t="str">
            <v>NULL</v>
          </cell>
          <cell r="AL42" t="str">
            <v>NULL</v>
          </cell>
          <cell r="AM42" t="str">
            <v>NULL</v>
          </cell>
          <cell r="AN42">
            <v>187135</v>
          </cell>
          <cell r="AO42">
            <v>187135</v>
          </cell>
          <cell r="AP42" t="str">
            <v>NULL</v>
          </cell>
          <cell r="AQ42">
            <v>32663323</v>
          </cell>
          <cell r="AR42">
            <v>32663323</v>
          </cell>
          <cell r="AS42" t="str">
            <v>NULL</v>
          </cell>
          <cell r="AT42" t="str">
            <v>NULL</v>
          </cell>
          <cell r="AU42" t="str">
            <v>NULL</v>
          </cell>
          <cell r="AV42" t="str">
            <v>NULL</v>
          </cell>
          <cell r="AW42" t="str">
            <v>NULL</v>
          </cell>
          <cell r="AX42" t="str">
            <v>NULL</v>
          </cell>
          <cell r="AY42" t="str">
            <v>NULL</v>
          </cell>
          <cell r="AZ42" t="str">
            <v>NULL</v>
          </cell>
          <cell r="BA42">
            <v>43615402</v>
          </cell>
          <cell r="BB42">
            <v>43615402</v>
          </cell>
          <cell r="BC42" t="str">
            <v>NULL</v>
          </cell>
          <cell r="BD42">
            <v>1068288</v>
          </cell>
          <cell r="BE42">
            <v>1068288</v>
          </cell>
          <cell r="BF42" t="str">
            <v>NULL</v>
          </cell>
          <cell r="BG42">
            <v>48910374</v>
          </cell>
          <cell r="BH42">
            <v>48910374</v>
          </cell>
          <cell r="BI42" t="str">
            <v>NULL</v>
          </cell>
          <cell r="BJ42">
            <v>1124260</v>
          </cell>
          <cell r="BK42">
            <v>1124260</v>
          </cell>
          <cell r="BL42" t="str">
            <v>NULL</v>
          </cell>
          <cell r="BM42" t="str">
            <v>NULL</v>
          </cell>
          <cell r="BN42" t="str">
            <v>NULL</v>
          </cell>
          <cell r="BO42">
            <v>4369865</v>
          </cell>
          <cell r="BP42">
            <v>87062</v>
          </cell>
          <cell r="BQ42">
            <v>4456927</v>
          </cell>
          <cell r="BR42" t="str">
            <v>NULL</v>
          </cell>
          <cell r="BS42" t="str">
            <v>NULL</v>
          </cell>
          <cell r="BT42" t="str">
            <v>NULL</v>
          </cell>
          <cell r="BU42" t="str">
            <v>NULL</v>
          </cell>
          <cell r="BV42" t="str">
            <v>NULL</v>
          </cell>
          <cell r="BW42" t="str">
            <v>NULL</v>
          </cell>
          <cell r="BX42" t="str">
            <v>NULL</v>
          </cell>
          <cell r="BY42">
            <v>480225</v>
          </cell>
          <cell r="BZ42">
            <v>480225</v>
          </cell>
          <cell r="CA42">
            <v>6324464</v>
          </cell>
          <cell r="CB42">
            <v>187771947</v>
          </cell>
          <cell r="CC42">
            <v>194096411</v>
          </cell>
        </row>
        <row r="43">
          <cell r="A43" t="str">
            <v>Big Bear Lake2017</v>
          </cell>
          <cell r="B43" t="str">
            <v>Big Bear Lake</v>
          </cell>
          <cell r="C43">
            <v>2017</v>
          </cell>
          <cell r="D43">
            <v>1166</v>
          </cell>
          <cell r="E43" t="str">
            <v>NULL</v>
          </cell>
          <cell r="F43">
            <v>2713156</v>
          </cell>
          <cell r="G43">
            <v>2713156</v>
          </cell>
          <cell r="H43" t="str">
            <v>NULL</v>
          </cell>
          <cell r="I43">
            <v>42076</v>
          </cell>
          <cell r="J43">
            <v>42076</v>
          </cell>
          <cell r="K43" t="str">
            <v>NULL</v>
          </cell>
          <cell r="L43">
            <v>546839</v>
          </cell>
          <cell r="M43">
            <v>546839</v>
          </cell>
          <cell r="N43" t="str">
            <v>NULL</v>
          </cell>
          <cell r="O43" t="str">
            <v>NULL</v>
          </cell>
          <cell r="P43" t="str">
            <v>NULL</v>
          </cell>
          <cell r="Q43" t="str">
            <v>NULL</v>
          </cell>
          <cell r="R43" t="str">
            <v>NULL</v>
          </cell>
          <cell r="S43">
            <v>780</v>
          </cell>
          <cell r="T43">
            <v>780</v>
          </cell>
          <cell r="U43" t="str">
            <v>NULL</v>
          </cell>
          <cell r="V43">
            <v>16858</v>
          </cell>
          <cell r="W43">
            <v>16858</v>
          </cell>
          <cell r="X43" t="str">
            <v>NULL</v>
          </cell>
          <cell r="Y43" t="str">
            <v>NULL</v>
          </cell>
          <cell r="Z43" t="str">
            <v>NULL</v>
          </cell>
          <cell r="AA43" t="str">
            <v>NULL</v>
          </cell>
          <cell r="AB43" t="str">
            <v>NULL</v>
          </cell>
          <cell r="AC43" t="str">
            <v>NULL</v>
          </cell>
          <cell r="AD43" t="str">
            <v>NULL</v>
          </cell>
          <cell r="AE43" t="str">
            <v>NULL</v>
          </cell>
          <cell r="AF43" t="str">
            <v>NULL</v>
          </cell>
          <cell r="AG43" t="str">
            <v>NULL</v>
          </cell>
          <cell r="AH43" t="str">
            <v>NULL</v>
          </cell>
          <cell r="AI43" t="str">
            <v>NULL</v>
          </cell>
          <cell r="AJ43" t="str">
            <v>NULL</v>
          </cell>
          <cell r="AK43">
            <v>596417</v>
          </cell>
          <cell r="AL43">
            <v>596417</v>
          </cell>
          <cell r="AM43" t="str">
            <v>NULL</v>
          </cell>
          <cell r="AN43">
            <v>32011</v>
          </cell>
          <cell r="AO43">
            <v>32011</v>
          </cell>
          <cell r="AP43" t="str">
            <v>NULL</v>
          </cell>
          <cell r="AQ43">
            <v>2316965</v>
          </cell>
          <cell r="AR43">
            <v>2316965</v>
          </cell>
          <cell r="AS43" t="str">
            <v>NULL</v>
          </cell>
          <cell r="AT43" t="str">
            <v>NULL</v>
          </cell>
          <cell r="AU43" t="str">
            <v>NULL</v>
          </cell>
          <cell r="AV43" t="str">
            <v>NULL</v>
          </cell>
          <cell r="AW43" t="str">
            <v>NULL</v>
          </cell>
          <cell r="AX43">
            <v>421278</v>
          </cell>
          <cell r="AY43">
            <v>421278</v>
          </cell>
          <cell r="AZ43" t="str">
            <v>NULL</v>
          </cell>
          <cell r="BA43">
            <v>5246026</v>
          </cell>
          <cell r="BB43">
            <v>5246026</v>
          </cell>
          <cell r="BC43" t="str">
            <v>NULL</v>
          </cell>
          <cell r="BD43">
            <v>834056</v>
          </cell>
          <cell r="BE43">
            <v>834056</v>
          </cell>
          <cell r="BF43" t="str">
            <v>NULL</v>
          </cell>
          <cell r="BG43">
            <v>51704</v>
          </cell>
          <cell r="BH43">
            <v>51704</v>
          </cell>
          <cell r="BI43" t="str">
            <v>NULL</v>
          </cell>
          <cell r="BJ43">
            <v>166352</v>
          </cell>
          <cell r="BK43">
            <v>166352</v>
          </cell>
          <cell r="BL43" t="str">
            <v>NULL</v>
          </cell>
          <cell r="BM43" t="str">
            <v>NULL</v>
          </cell>
          <cell r="BN43" t="str">
            <v>NULL</v>
          </cell>
          <cell r="BO43">
            <v>39881</v>
          </cell>
          <cell r="BP43" t="str">
            <v>NULL</v>
          </cell>
          <cell r="BQ43">
            <v>39881</v>
          </cell>
          <cell r="BR43" t="str">
            <v>NULL</v>
          </cell>
          <cell r="BS43" t="str">
            <v>NULL</v>
          </cell>
          <cell r="BT43" t="str">
            <v>NULL</v>
          </cell>
          <cell r="BU43" t="str">
            <v>NULL</v>
          </cell>
          <cell r="BV43" t="str">
            <v>NULL</v>
          </cell>
          <cell r="BW43" t="str">
            <v>NULL</v>
          </cell>
          <cell r="BX43" t="str">
            <v>NULL</v>
          </cell>
          <cell r="BY43" t="str">
            <v>NULL</v>
          </cell>
          <cell r="BZ43" t="str">
            <v>NULL</v>
          </cell>
          <cell r="CA43">
            <v>461159</v>
          </cell>
          <cell r="CB43">
            <v>12563240</v>
          </cell>
          <cell r="CC43">
            <v>13024399</v>
          </cell>
        </row>
        <row r="44">
          <cell r="A44" t="str">
            <v>Biggs2017</v>
          </cell>
          <cell r="B44" t="str">
            <v>Biggs</v>
          </cell>
          <cell r="C44">
            <v>2017</v>
          </cell>
          <cell r="D44">
            <v>1167</v>
          </cell>
          <cell r="E44" t="str">
            <v>NULL</v>
          </cell>
          <cell r="F44">
            <v>148803</v>
          </cell>
          <cell r="G44">
            <v>148803</v>
          </cell>
          <cell r="H44" t="str">
            <v>NULL</v>
          </cell>
          <cell r="I44">
            <v>1792</v>
          </cell>
          <cell r="J44">
            <v>1792</v>
          </cell>
          <cell r="K44" t="str">
            <v>NULL</v>
          </cell>
          <cell r="L44">
            <v>207381</v>
          </cell>
          <cell r="M44">
            <v>207381</v>
          </cell>
          <cell r="N44" t="str">
            <v>NULL</v>
          </cell>
          <cell r="O44" t="str">
            <v>NULL</v>
          </cell>
          <cell r="P44" t="str">
            <v>NULL</v>
          </cell>
          <cell r="Q44" t="str">
            <v>NULL</v>
          </cell>
          <cell r="R44" t="str">
            <v>NULL</v>
          </cell>
          <cell r="S44" t="str">
            <v>NULL</v>
          </cell>
          <cell r="T44" t="str">
            <v>NULL</v>
          </cell>
          <cell r="U44" t="str">
            <v>NULL</v>
          </cell>
          <cell r="V44" t="str">
            <v>NULL</v>
          </cell>
          <cell r="W44" t="str">
            <v>NULL</v>
          </cell>
          <cell r="X44" t="str">
            <v>NULL</v>
          </cell>
          <cell r="Y44" t="str">
            <v>NULL</v>
          </cell>
          <cell r="Z44" t="str">
            <v>NULL</v>
          </cell>
          <cell r="AA44" t="str">
            <v>NULL</v>
          </cell>
          <cell r="AB44" t="str">
            <v>NULL</v>
          </cell>
          <cell r="AC44" t="str">
            <v>NULL</v>
          </cell>
          <cell r="AD44" t="str">
            <v>NULL</v>
          </cell>
          <cell r="AE44" t="str">
            <v>NULL</v>
          </cell>
          <cell r="AF44" t="str">
            <v>NULL</v>
          </cell>
          <cell r="AG44" t="str">
            <v>NULL</v>
          </cell>
          <cell r="AH44" t="str">
            <v>NULL</v>
          </cell>
          <cell r="AI44" t="str">
            <v>NULL</v>
          </cell>
          <cell r="AJ44" t="str">
            <v>NULL</v>
          </cell>
          <cell r="AK44" t="str">
            <v>NULL</v>
          </cell>
          <cell r="AL44" t="str">
            <v>NULL</v>
          </cell>
          <cell r="AM44" t="str">
            <v>NULL</v>
          </cell>
          <cell r="AN44" t="str">
            <v>NULL</v>
          </cell>
          <cell r="AO44" t="str">
            <v>NULL</v>
          </cell>
          <cell r="AP44" t="str">
            <v>NULL</v>
          </cell>
          <cell r="AQ44">
            <v>25705</v>
          </cell>
          <cell r="AR44">
            <v>25705</v>
          </cell>
          <cell r="AS44" t="str">
            <v>NULL</v>
          </cell>
          <cell r="AT44">
            <v>2102</v>
          </cell>
          <cell r="AU44">
            <v>2102</v>
          </cell>
          <cell r="AV44" t="str">
            <v>NULL</v>
          </cell>
          <cell r="AW44" t="str">
            <v>NULL</v>
          </cell>
          <cell r="AX44">
            <v>64254</v>
          </cell>
          <cell r="AY44">
            <v>64254</v>
          </cell>
          <cell r="AZ44" t="str">
            <v>NULL</v>
          </cell>
          <cell r="BA44" t="str">
            <v>NULL</v>
          </cell>
          <cell r="BB44" t="str">
            <v>NULL</v>
          </cell>
          <cell r="BC44" t="str">
            <v>NULL</v>
          </cell>
          <cell r="BD44">
            <v>18214</v>
          </cell>
          <cell r="BE44">
            <v>18214</v>
          </cell>
          <cell r="BF44" t="str">
            <v>NULL</v>
          </cell>
          <cell r="BG44">
            <v>6487</v>
          </cell>
          <cell r="BH44">
            <v>6487</v>
          </cell>
          <cell r="BI44" t="str">
            <v>NULL</v>
          </cell>
          <cell r="BJ44">
            <v>3219</v>
          </cell>
          <cell r="BK44">
            <v>3219</v>
          </cell>
          <cell r="BL44" t="str">
            <v>NULL</v>
          </cell>
          <cell r="BM44" t="str">
            <v>NULL</v>
          </cell>
          <cell r="BN44" t="str">
            <v>NULL</v>
          </cell>
          <cell r="BO44" t="str">
            <v>NULL</v>
          </cell>
          <cell r="BP44" t="str">
            <v>NULL</v>
          </cell>
          <cell r="BQ44" t="str">
            <v>NULL</v>
          </cell>
          <cell r="BR44" t="str">
            <v>NULL</v>
          </cell>
          <cell r="BS44" t="str">
            <v>NULL</v>
          </cell>
          <cell r="BT44" t="str">
            <v>NULL</v>
          </cell>
          <cell r="BU44" t="str">
            <v>NULL</v>
          </cell>
          <cell r="BV44" t="str">
            <v>NULL</v>
          </cell>
          <cell r="BW44" t="str">
            <v>NULL</v>
          </cell>
          <cell r="BX44" t="str">
            <v>NULL</v>
          </cell>
          <cell r="BY44" t="str">
            <v>NULL</v>
          </cell>
          <cell r="BZ44" t="str">
            <v>NULL</v>
          </cell>
          <cell r="CA44">
            <v>64254</v>
          </cell>
          <cell r="CB44">
            <v>413703</v>
          </cell>
          <cell r="CC44">
            <v>477957</v>
          </cell>
        </row>
        <row r="45">
          <cell r="A45" t="str">
            <v>Bishop2017</v>
          </cell>
          <cell r="B45" t="str">
            <v>Bishop</v>
          </cell>
          <cell r="C45">
            <v>2017</v>
          </cell>
          <cell r="D45">
            <v>1168</v>
          </cell>
          <cell r="E45" t="str">
            <v>NULL</v>
          </cell>
          <cell r="F45">
            <v>509839</v>
          </cell>
          <cell r="G45">
            <v>509839</v>
          </cell>
          <cell r="H45" t="str">
            <v>NULL</v>
          </cell>
          <cell r="I45" t="str">
            <v>NULL</v>
          </cell>
          <cell r="J45" t="str">
            <v>NULL</v>
          </cell>
          <cell r="K45" t="str">
            <v>NULL</v>
          </cell>
          <cell r="L45">
            <v>304844</v>
          </cell>
          <cell r="M45">
            <v>304844</v>
          </cell>
          <cell r="N45" t="str">
            <v>NULL</v>
          </cell>
          <cell r="O45" t="str">
            <v>NULL</v>
          </cell>
          <cell r="P45" t="str">
            <v>NULL</v>
          </cell>
          <cell r="Q45" t="str">
            <v>NULL</v>
          </cell>
          <cell r="R45" t="str">
            <v>NULL</v>
          </cell>
          <cell r="S45">
            <v>12500</v>
          </cell>
          <cell r="T45">
            <v>12500</v>
          </cell>
          <cell r="U45" t="str">
            <v>NULL</v>
          </cell>
          <cell r="V45" t="str">
            <v>NULL</v>
          </cell>
          <cell r="W45" t="str">
            <v>NULL</v>
          </cell>
          <cell r="X45" t="str">
            <v>NULL</v>
          </cell>
          <cell r="Y45" t="str">
            <v>NULL</v>
          </cell>
          <cell r="Z45" t="str">
            <v>NULL</v>
          </cell>
          <cell r="AA45" t="str">
            <v>NULL</v>
          </cell>
          <cell r="AB45" t="str">
            <v>NULL</v>
          </cell>
          <cell r="AC45" t="str">
            <v>NULL</v>
          </cell>
          <cell r="AD45" t="str">
            <v>NULL</v>
          </cell>
          <cell r="AE45" t="str">
            <v>NULL</v>
          </cell>
          <cell r="AF45" t="str">
            <v>NULL</v>
          </cell>
          <cell r="AG45" t="str">
            <v>NULL</v>
          </cell>
          <cell r="AH45" t="str">
            <v>NULL</v>
          </cell>
          <cell r="AI45" t="str">
            <v>NULL</v>
          </cell>
          <cell r="AJ45" t="str">
            <v>NULL</v>
          </cell>
          <cell r="AK45" t="str">
            <v>NULL</v>
          </cell>
          <cell r="AL45" t="str">
            <v>NULL</v>
          </cell>
          <cell r="AM45" t="str">
            <v>NULL</v>
          </cell>
          <cell r="AN45" t="str">
            <v>NULL</v>
          </cell>
          <cell r="AO45" t="str">
            <v>NULL</v>
          </cell>
          <cell r="AP45" t="str">
            <v>NULL</v>
          </cell>
          <cell r="AQ45">
            <v>1944719</v>
          </cell>
          <cell r="AR45">
            <v>1944719</v>
          </cell>
          <cell r="AS45" t="str">
            <v>NULL</v>
          </cell>
          <cell r="AT45" t="str">
            <v>NULL</v>
          </cell>
          <cell r="AU45" t="str">
            <v>NULL</v>
          </cell>
          <cell r="AV45" t="str">
            <v>NULL</v>
          </cell>
          <cell r="AW45" t="str">
            <v>NULL</v>
          </cell>
          <cell r="AX45" t="str">
            <v>NULL</v>
          </cell>
          <cell r="AY45" t="str">
            <v>NULL</v>
          </cell>
          <cell r="AZ45" t="str">
            <v>NULL</v>
          </cell>
          <cell r="BA45">
            <v>2617558</v>
          </cell>
          <cell r="BB45">
            <v>2617558</v>
          </cell>
          <cell r="BC45" t="str">
            <v>NULL</v>
          </cell>
          <cell r="BD45">
            <v>42417</v>
          </cell>
          <cell r="BE45">
            <v>42417</v>
          </cell>
          <cell r="BF45" t="str">
            <v>NULL</v>
          </cell>
          <cell r="BG45">
            <v>55102</v>
          </cell>
          <cell r="BH45">
            <v>55102</v>
          </cell>
          <cell r="BI45" t="str">
            <v>NULL</v>
          </cell>
          <cell r="BJ45">
            <v>7290</v>
          </cell>
          <cell r="BK45">
            <v>7290</v>
          </cell>
          <cell r="BL45" t="str">
            <v>NULL</v>
          </cell>
          <cell r="BM45" t="str">
            <v>NULL</v>
          </cell>
          <cell r="BN45" t="str">
            <v>NULL</v>
          </cell>
          <cell r="BO45" t="str">
            <v>NULL</v>
          </cell>
          <cell r="BP45" t="str">
            <v>NULL</v>
          </cell>
          <cell r="BQ45" t="str">
            <v>NULL</v>
          </cell>
          <cell r="BR45" t="str">
            <v>NULL</v>
          </cell>
          <cell r="BS45" t="str">
            <v>NULL</v>
          </cell>
          <cell r="BT45" t="str">
            <v>NULL</v>
          </cell>
          <cell r="BU45" t="str">
            <v>NULL</v>
          </cell>
          <cell r="BV45" t="str">
            <v>NULL</v>
          </cell>
          <cell r="BW45" t="str">
            <v>NULL</v>
          </cell>
          <cell r="BX45">
            <v>639983</v>
          </cell>
          <cell r="BY45" t="str">
            <v>NULL</v>
          </cell>
          <cell r="BZ45">
            <v>639983</v>
          </cell>
          <cell r="CA45">
            <v>639983</v>
          </cell>
          <cell r="CB45">
            <v>5494269</v>
          </cell>
          <cell r="CC45">
            <v>6134252</v>
          </cell>
        </row>
        <row r="46">
          <cell r="A46" t="str">
            <v>Blue Lake2017</v>
          </cell>
          <cell r="B46" t="str">
            <v>Blue Lake</v>
          </cell>
          <cell r="C46">
            <v>2017</v>
          </cell>
          <cell r="D46">
            <v>1169</v>
          </cell>
          <cell r="E46" t="str">
            <v>NULL</v>
          </cell>
          <cell r="F46">
            <v>121189</v>
          </cell>
          <cell r="G46">
            <v>121189</v>
          </cell>
          <cell r="H46" t="str">
            <v>NULL</v>
          </cell>
          <cell r="I46">
            <v>1721</v>
          </cell>
          <cell r="J46">
            <v>1721</v>
          </cell>
          <cell r="K46" t="str">
            <v>NULL</v>
          </cell>
          <cell r="L46">
            <v>115108</v>
          </cell>
          <cell r="M46">
            <v>115108</v>
          </cell>
          <cell r="N46" t="str">
            <v>NULL</v>
          </cell>
          <cell r="O46" t="str">
            <v>NULL</v>
          </cell>
          <cell r="P46" t="str">
            <v>NULL</v>
          </cell>
          <cell r="Q46" t="str">
            <v>NULL</v>
          </cell>
          <cell r="R46" t="str">
            <v>NULL</v>
          </cell>
          <cell r="S46">
            <v>178</v>
          </cell>
          <cell r="T46">
            <v>178</v>
          </cell>
          <cell r="U46" t="str">
            <v>NULL</v>
          </cell>
          <cell r="V46" t="str">
            <v>NULL</v>
          </cell>
          <cell r="W46" t="str">
            <v>NULL</v>
          </cell>
          <cell r="X46" t="str">
            <v>NULL</v>
          </cell>
          <cell r="Y46" t="str">
            <v>NULL</v>
          </cell>
          <cell r="Z46" t="str">
            <v>NULL</v>
          </cell>
          <cell r="AA46" t="str">
            <v>NULL</v>
          </cell>
          <cell r="AB46" t="str">
            <v>NULL</v>
          </cell>
          <cell r="AC46" t="str">
            <v>NULL</v>
          </cell>
          <cell r="AD46" t="str">
            <v>NULL</v>
          </cell>
          <cell r="AE46" t="str">
            <v>NULL</v>
          </cell>
          <cell r="AF46" t="str">
            <v>NULL</v>
          </cell>
          <cell r="AG46" t="str">
            <v>NULL</v>
          </cell>
          <cell r="AH46" t="str">
            <v>NULL</v>
          </cell>
          <cell r="AI46" t="str">
            <v>NULL</v>
          </cell>
          <cell r="AJ46" t="str">
            <v>NULL</v>
          </cell>
          <cell r="AK46" t="str">
            <v>NULL</v>
          </cell>
          <cell r="AL46" t="str">
            <v>NULL</v>
          </cell>
          <cell r="AM46" t="str">
            <v>NULL</v>
          </cell>
          <cell r="AN46">
            <v>238</v>
          </cell>
          <cell r="AO46">
            <v>238</v>
          </cell>
          <cell r="AP46" t="str">
            <v>NULL</v>
          </cell>
          <cell r="AQ46">
            <v>25831</v>
          </cell>
          <cell r="AR46">
            <v>25831</v>
          </cell>
          <cell r="AS46" t="str">
            <v>NULL</v>
          </cell>
          <cell r="AT46">
            <v>6297</v>
          </cell>
          <cell r="AU46">
            <v>6297</v>
          </cell>
          <cell r="AV46">
            <v>102301</v>
          </cell>
          <cell r="AW46">
            <v>102301</v>
          </cell>
          <cell r="AX46" t="str">
            <v>NULL</v>
          </cell>
          <cell r="AY46" t="str">
            <v>NULL</v>
          </cell>
          <cell r="AZ46" t="str">
            <v>NULL</v>
          </cell>
          <cell r="BA46" t="str">
            <v>NULL</v>
          </cell>
          <cell r="BB46" t="str">
            <v>NULL</v>
          </cell>
          <cell r="BC46" t="str">
            <v>NULL</v>
          </cell>
          <cell r="BD46">
            <v>32848</v>
          </cell>
          <cell r="BE46">
            <v>32848</v>
          </cell>
          <cell r="BF46" t="str">
            <v>NULL</v>
          </cell>
          <cell r="BG46">
            <v>12990</v>
          </cell>
          <cell r="BH46">
            <v>12990</v>
          </cell>
          <cell r="BI46" t="str">
            <v>NULL</v>
          </cell>
          <cell r="BJ46">
            <v>2302</v>
          </cell>
          <cell r="BK46">
            <v>2302</v>
          </cell>
          <cell r="BL46" t="str">
            <v>NULL</v>
          </cell>
          <cell r="BM46">
            <v>43460</v>
          </cell>
          <cell r="BN46">
            <v>43460</v>
          </cell>
          <cell r="BO46" t="str">
            <v>NULL</v>
          </cell>
          <cell r="BP46" t="str">
            <v>NULL</v>
          </cell>
          <cell r="BQ46" t="str">
            <v>NULL</v>
          </cell>
          <cell r="BR46" t="str">
            <v>NULL</v>
          </cell>
          <cell r="BS46" t="str">
            <v>NULL</v>
          </cell>
          <cell r="BT46" t="str">
            <v>NULL</v>
          </cell>
          <cell r="BU46" t="str">
            <v>NULL</v>
          </cell>
          <cell r="BV46" t="str">
            <v>NULL</v>
          </cell>
          <cell r="BW46" t="str">
            <v>NULL</v>
          </cell>
          <cell r="BX46" t="str">
            <v>NULL</v>
          </cell>
          <cell r="BY46">
            <v>77250</v>
          </cell>
          <cell r="BZ46">
            <v>77250</v>
          </cell>
          <cell r="CA46">
            <v>102301</v>
          </cell>
          <cell r="CB46">
            <v>439412</v>
          </cell>
          <cell r="CC46">
            <v>541713</v>
          </cell>
        </row>
        <row r="47">
          <cell r="A47" t="str">
            <v>Blythe2017</v>
          </cell>
          <cell r="B47" t="str">
            <v>Blythe</v>
          </cell>
          <cell r="C47">
            <v>2017</v>
          </cell>
          <cell r="D47">
            <v>1170</v>
          </cell>
          <cell r="E47" t="str">
            <v>NULL</v>
          </cell>
          <cell r="F47">
            <v>820869</v>
          </cell>
          <cell r="G47">
            <v>820869</v>
          </cell>
          <cell r="H47" t="str">
            <v>NULL</v>
          </cell>
          <cell r="I47">
            <v>12971</v>
          </cell>
          <cell r="J47">
            <v>12971</v>
          </cell>
          <cell r="K47" t="str">
            <v>NULL</v>
          </cell>
          <cell r="L47">
            <v>1652068</v>
          </cell>
          <cell r="M47">
            <v>1652068</v>
          </cell>
          <cell r="N47" t="str">
            <v>NULL</v>
          </cell>
          <cell r="O47" t="str">
            <v>NULL</v>
          </cell>
          <cell r="P47" t="str">
            <v>NULL</v>
          </cell>
          <cell r="Q47" t="str">
            <v>NULL</v>
          </cell>
          <cell r="R47" t="str">
            <v>NULL</v>
          </cell>
          <cell r="S47">
            <v>4696</v>
          </cell>
          <cell r="T47">
            <v>4696</v>
          </cell>
          <cell r="U47" t="str">
            <v>NULL</v>
          </cell>
          <cell r="V47" t="str">
            <v>NULL</v>
          </cell>
          <cell r="W47" t="str">
            <v>NULL</v>
          </cell>
          <cell r="X47" t="str">
            <v>NULL</v>
          </cell>
          <cell r="Y47" t="str">
            <v>NULL</v>
          </cell>
          <cell r="Z47" t="str">
            <v>NULL</v>
          </cell>
          <cell r="AA47" t="str">
            <v>NULL</v>
          </cell>
          <cell r="AB47" t="str">
            <v>NULL</v>
          </cell>
          <cell r="AC47" t="str">
            <v>NULL</v>
          </cell>
          <cell r="AD47" t="str">
            <v>NULL</v>
          </cell>
          <cell r="AE47" t="str">
            <v>NULL</v>
          </cell>
          <cell r="AF47" t="str">
            <v>NULL</v>
          </cell>
          <cell r="AG47" t="str">
            <v>NULL</v>
          </cell>
          <cell r="AH47" t="str">
            <v>NULL</v>
          </cell>
          <cell r="AI47" t="str">
            <v>NULL</v>
          </cell>
          <cell r="AJ47" t="str">
            <v>NULL</v>
          </cell>
          <cell r="AK47">
            <v>370812</v>
          </cell>
          <cell r="AL47">
            <v>370812</v>
          </cell>
          <cell r="AM47" t="str">
            <v>NULL</v>
          </cell>
          <cell r="AN47" t="str">
            <v>NULL</v>
          </cell>
          <cell r="AO47" t="str">
            <v>NULL</v>
          </cell>
          <cell r="AP47" t="str">
            <v>NULL</v>
          </cell>
          <cell r="AQ47">
            <v>1668914</v>
          </cell>
          <cell r="AR47">
            <v>1668914</v>
          </cell>
          <cell r="AS47" t="str">
            <v>NULL</v>
          </cell>
          <cell r="AT47" t="str">
            <v>NULL</v>
          </cell>
          <cell r="AU47" t="str">
            <v>NULL</v>
          </cell>
          <cell r="AV47" t="str">
            <v>NULL</v>
          </cell>
          <cell r="AW47" t="str">
            <v>NULL</v>
          </cell>
          <cell r="AX47" t="str">
            <v>NULL</v>
          </cell>
          <cell r="AY47" t="str">
            <v>NULL</v>
          </cell>
          <cell r="AZ47" t="str">
            <v>NULL</v>
          </cell>
          <cell r="BA47">
            <v>1073780</v>
          </cell>
          <cell r="BB47">
            <v>1073780</v>
          </cell>
          <cell r="BC47" t="str">
            <v>NULL</v>
          </cell>
          <cell r="BD47">
            <v>578041</v>
          </cell>
          <cell r="BE47">
            <v>578041</v>
          </cell>
          <cell r="BF47" t="str">
            <v>NULL</v>
          </cell>
          <cell r="BG47">
            <v>71096</v>
          </cell>
          <cell r="BH47">
            <v>71096</v>
          </cell>
          <cell r="BI47" t="str">
            <v>NULL</v>
          </cell>
          <cell r="BJ47">
            <v>27042</v>
          </cell>
          <cell r="BK47">
            <v>27042</v>
          </cell>
          <cell r="BL47" t="str">
            <v>NULL</v>
          </cell>
          <cell r="BM47" t="str">
            <v>NULL</v>
          </cell>
          <cell r="BN47" t="str">
            <v>NULL</v>
          </cell>
          <cell r="BO47">
            <v>2000</v>
          </cell>
          <cell r="BP47" t="str">
            <v>NULL</v>
          </cell>
          <cell r="BQ47">
            <v>2000</v>
          </cell>
          <cell r="BR47" t="str">
            <v>NULL</v>
          </cell>
          <cell r="BS47" t="str">
            <v>NULL</v>
          </cell>
          <cell r="BT47" t="str">
            <v>NULL</v>
          </cell>
          <cell r="BU47" t="str">
            <v>NULL</v>
          </cell>
          <cell r="BV47" t="str">
            <v>NULL</v>
          </cell>
          <cell r="BW47" t="str">
            <v>NULL</v>
          </cell>
          <cell r="BX47" t="str">
            <v>NULL</v>
          </cell>
          <cell r="BY47" t="str">
            <v>NULL</v>
          </cell>
          <cell r="BZ47" t="str">
            <v>NULL</v>
          </cell>
          <cell r="CA47">
            <v>2000</v>
          </cell>
          <cell r="CB47">
            <v>6280289</v>
          </cell>
          <cell r="CC47">
            <v>6282289</v>
          </cell>
        </row>
        <row r="48">
          <cell r="A48" t="str">
            <v>Bradbury2017</v>
          </cell>
          <cell r="B48" t="str">
            <v>Bradbury</v>
          </cell>
          <cell r="C48">
            <v>2017</v>
          </cell>
          <cell r="D48">
            <v>1171</v>
          </cell>
          <cell r="E48" t="str">
            <v>NULL</v>
          </cell>
          <cell r="F48">
            <v>393320</v>
          </cell>
          <cell r="G48">
            <v>393320</v>
          </cell>
          <cell r="H48" t="str">
            <v>NULL</v>
          </cell>
          <cell r="I48">
            <v>16148</v>
          </cell>
          <cell r="J48">
            <v>16148</v>
          </cell>
          <cell r="K48" t="str">
            <v>NULL</v>
          </cell>
          <cell r="L48">
            <v>123481</v>
          </cell>
          <cell r="M48">
            <v>123481</v>
          </cell>
          <cell r="N48" t="str">
            <v>NULL</v>
          </cell>
          <cell r="O48" t="str">
            <v>NULL</v>
          </cell>
          <cell r="P48" t="str">
            <v>NULL</v>
          </cell>
          <cell r="Q48" t="str">
            <v>NULL</v>
          </cell>
          <cell r="R48" t="str">
            <v>NULL</v>
          </cell>
          <cell r="S48" t="str">
            <v>NULL</v>
          </cell>
          <cell r="T48" t="str">
            <v>NULL</v>
          </cell>
          <cell r="U48" t="str">
            <v>NULL</v>
          </cell>
          <cell r="V48" t="str">
            <v>NULL</v>
          </cell>
          <cell r="W48" t="str">
            <v>NULL</v>
          </cell>
          <cell r="X48" t="str">
            <v>NULL</v>
          </cell>
          <cell r="Y48" t="str">
            <v>NULL</v>
          </cell>
          <cell r="Z48" t="str">
            <v>NULL</v>
          </cell>
          <cell r="AA48" t="str">
            <v>NULL</v>
          </cell>
          <cell r="AB48" t="str">
            <v>NULL</v>
          </cell>
          <cell r="AC48" t="str">
            <v>NULL</v>
          </cell>
          <cell r="AD48" t="str">
            <v>NULL</v>
          </cell>
          <cell r="AE48" t="str">
            <v>NULL</v>
          </cell>
          <cell r="AF48" t="str">
            <v>NULL</v>
          </cell>
          <cell r="AG48" t="str">
            <v>NULL</v>
          </cell>
          <cell r="AH48" t="str">
            <v>NULL</v>
          </cell>
          <cell r="AI48" t="str">
            <v>NULL</v>
          </cell>
          <cell r="AJ48" t="str">
            <v>NULL</v>
          </cell>
          <cell r="AK48" t="str">
            <v>NULL</v>
          </cell>
          <cell r="AL48" t="str">
            <v>NULL</v>
          </cell>
          <cell r="AM48" t="str">
            <v>NULL</v>
          </cell>
          <cell r="AN48">
            <v>6408</v>
          </cell>
          <cell r="AO48">
            <v>6408</v>
          </cell>
          <cell r="AP48" t="str">
            <v>NULL</v>
          </cell>
          <cell r="AQ48">
            <v>7465</v>
          </cell>
          <cell r="AR48">
            <v>7465</v>
          </cell>
          <cell r="AS48" t="str">
            <v>NULL</v>
          </cell>
          <cell r="AT48" t="str">
            <v>NULL</v>
          </cell>
          <cell r="AU48" t="str">
            <v>NULL</v>
          </cell>
          <cell r="AV48" t="str">
            <v>NULL</v>
          </cell>
          <cell r="AW48" t="str">
            <v>NULL</v>
          </cell>
          <cell r="AX48">
            <v>12342</v>
          </cell>
          <cell r="AY48">
            <v>12342</v>
          </cell>
          <cell r="AZ48" t="str">
            <v>NULL</v>
          </cell>
          <cell r="BA48" t="str">
            <v>NULL</v>
          </cell>
          <cell r="BB48" t="str">
            <v>NULL</v>
          </cell>
          <cell r="BC48" t="str">
            <v>NULL</v>
          </cell>
          <cell r="BD48">
            <v>99328</v>
          </cell>
          <cell r="BE48">
            <v>99328</v>
          </cell>
          <cell r="BF48" t="str">
            <v>NULL</v>
          </cell>
          <cell r="BG48">
            <v>41296</v>
          </cell>
          <cell r="BH48">
            <v>41296</v>
          </cell>
          <cell r="BI48" t="str">
            <v>NULL</v>
          </cell>
          <cell r="BJ48">
            <v>32492</v>
          </cell>
          <cell r="BK48">
            <v>32492</v>
          </cell>
          <cell r="BL48" t="str">
            <v>NULL</v>
          </cell>
          <cell r="BM48">
            <v>217960</v>
          </cell>
          <cell r="BN48">
            <v>217960</v>
          </cell>
          <cell r="BO48" t="str">
            <v>NULL</v>
          </cell>
          <cell r="BP48" t="str">
            <v>NULL</v>
          </cell>
          <cell r="BQ48" t="str">
            <v>NULL</v>
          </cell>
          <cell r="BR48" t="str">
            <v>NULL</v>
          </cell>
          <cell r="BS48" t="str">
            <v>NULL</v>
          </cell>
          <cell r="BT48" t="str">
            <v>NULL</v>
          </cell>
          <cell r="BU48" t="str">
            <v>NULL</v>
          </cell>
          <cell r="BV48" t="str">
            <v>NULL</v>
          </cell>
          <cell r="BW48" t="str">
            <v>NULL</v>
          </cell>
          <cell r="BX48">
            <v>0</v>
          </cell>
          <cell r="BY48" t="str">
            <v>NULL</v>
          </cell>
          <cell r="BZ48">
            <v>0</v>
          </cell>
          <cell r="CA48">
            <v>12342</v>
          </cell>
          <cell r="CB48">
            <v>937898</v>
          </cell>
          <cell r="CC48">
            <v>950240</v>
          </cell>
        </row>
        <row r="49">
          <cell r="A49" t="str">
            <v>Brawley2017</v>
          </cell>
          <cell r="B49" t="str">
            <v>Brawley</v>
          </cell>
          <cell r="C49">
            <v>2017</v>
          </cell>
          <cell r="D49">
            <v>1172</v>
          </cell>
          <cell r="E49" t="str">
            <v>NULL</v>
          </cell>
          <cell r="F49">
            <v>1652310</v>
          </cell>
          <cell r="G49">
            <v>1652310</v>
          </cell>
          <cell r="H49" t="str">
            <v>NULL</v>
          </cell>
          <cell r="I49" t="str">
            <v>NULL</v>
          </cell>
          <cell r="J49" t="str">
            <v>NULL</v>
          </cell>
          <cell r="K49" t="str">
            <v>NULL</v>
          </cell>
          <cell r="L49">
            <v>2209652</v>
          </cell>
          <cell r="M49">
            <v>2209652</v>
          </cell>
          <cell r="N49" t="str">
            <v>NULL</v>
          </cell>
          <cell r="O49" t="str">
            <v>NULL</v>
          </cell>
          <cell r="P49" t="str">
            <v>NULL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NULL</v>
          </cell>
          <cell r="Y49">
            <v>29805</v>
          </cell>
          <cell r="Z49">
            <v>29805</v>
          </cell>
          <cell r="AA49" t="str">
            <v>NULL</v>
          </cell>
          <cell r="AB49" t="str">
            <v>NULL</v>
          </cell>
          <cell r="AC49" t="str">
            <v>NULL</v>
          </cell>
          <cell r="AD49" t="str">
            <v>NULL</v>
          </cell>
          <cell r="AE49" t="str">
            <v>NULL</v>
          </cell>
          <cell r="AF49" t="str">
            <v>NULL</v>
          </cell>
          <cell r="AG49" t="str">
            <v>NULL</v>
          </cell>
          <cell r="AH49" t="str">
            <v>NULL</v>
          </cell>
          <cell r="AI49" t="str">
            <v>NULL</v>
          </cell>
          <cell r="AJ49" t="str">
            <v>NULL</v>
          </cell>
          <cell r="AK49">
            <v>15527</v>
          </cell>
          <cell r="AL49">
            <v>15527</v>
          </cell>
          <cell r="AM49" t="str">
            <v>NULL</v>
          </cell>
          <cell r="AN49" t="str">
            <v>NULL</v>
          </cell>
          <cell r="AO49" t="str">
            <v>NULL</v>
          </cell>
          <cell r="AP49" t="str">
            <v>NULL</v>
          </cell>
          <cell r="AQ49">
            <v>2186171</v>
          </cell>
          <cell r="AR49">
            <v>2186171</v>
          </cell>
          <cell r="AS49" t="str">
            <v>NULL</v>
          </cell>
          <cell r="AT49" t="str">
            <v>NULL</v>
          </cell>
          <cell r="AU49" t="str">
            <v>NULL</v>
          </cell>
          <cell r="AV49" t="str">
            <v>NULL</v>
          </cell>
          <cell r="AW49" t="str">
            <v>NULL</v>
          </cell>
          <cell r="AX49" t="str">
            <v>NULL</v>
          </cell>
          <cell r="AY49" t="str">
            <v>NULL</v>
          </cell>
          <cell r="AZ49" t="str">
            <v>NULL</v>
          </cell>
          <cell r="BA49">
            <v>357722</v>
          </cell>
          <cell r="BB49">
            <v>357722</v>
          </cell>
          <cell r="BC49" t="str">
            <v>NULL</v>
          </cell>
          <cell r="BD49">
            <v>567363</v>
          </cell>
          <cell r="BE49">
            <v>567363</v>
          </cell>
          <cell r="BF49" t="str">
            <v>NULL</v>
          </cell>
          <cell r="BG49">
            <v>42842</v>
          </cell>
          <cell r="BH49">
            <v>42842</v>
          </cell>
          <cell r="BI49" t="str">
            <v>NULL</v>
          </cell>
          <cell r="BJ49">
            <v>34224</v>
          </cell>
          <cell r="BK49">
            <v>34224</v>
          </cell>
          <cell r="BL49" t="str">
            <v>NULL</v>
          </cell>
          <cell r="BM49">
            <v>1739696</v>
          </cell>
          <cell r="BN49">
            <v>1739696</v>
          </cell>
          <cell r="BO49" t="str">
            <v>NULL</v>
          </cell>
          <cell r="BP49" t="str">
            <v>NULL</v>
          </cell>
          <cell r="BQ49" t="str">
            <v>NULL</v>
          </cell>
          <cell r="BR49" t="str">
            <v>NULL</v>
          </cell>
          <cell r="BS49" t="str">
            <v>NULL</v>
          </cell>
          <cell r="BT49" t="str">
            <v>NULL</v>
          </cell>
          <cell r="BU49" t="str">
            <v>NULL</v>
          </cell>
          <cell r="BV49" t="str">
            <v>NULL</v>
          </cell>
          <cell r="BW49" t="str">
            <v>NULL</v>
          </cell>
          <cell r="BX49">
            <v>1174774</v>
          </cell>
          <cell r="BY49">
            <v>331445</v>
          </cell>
          <cell r="BZ49">
            <v>1506219</v>
          </cell>
          <cell r="CA49">
            <v>1174774</v>
          </cell>
          <cell r="CB49">
            <v>9166757</v>
          </cell>
          <cell r="CC49">
            <v>10341531</v>
          </cell>
        </row>
        <row r="50">
          <cell r="A50" t="str">
            <v>Brea2017</v>
          </cell>
          <cell r="B50" t="str">
            <v>Brea</v>
          </cell>
          <cell r="C50">
            <v>2017</v>
          </cell>
          <cell r="D50">
            <v>1173</v>
          </cell>
          <cell r="E50" t="str">
            <v>NULL</v>
          </cell>
          <cell r="F50">
            <v>9048088</v>
          </cell>
          <cell r="G50">
            <v>9048088</v>
          </cell>
          <cell r="H50" t="str">
            <v>NULL</v>
          </cell>
          <cell r="I50" t="str">
            <v>NULL</v>
          </cell>
          <cell r="J50" t="str">
            <v>NULL</v>
          </cell>
          <cell r="K50" t="str">
            <v>NULL</v>
          </cell>
          <cell r="L50">
            <v>3739665</v>
          </cell>
          <cell r="M50">
            <v>3739665</v>
          </cell>
          <cell r="N50" t="str">
            <v>NULL</v>
          </cell>
          <cell r="O50" t="str">
            <v>NULL</v>
          </cell>
          <cell r="P50" t="str">
            <v>NULL</v>
          </cell>
          <cell r="Q50" t="str">
            <v>NULL</v>
          </cell>
          <cell r="R50" t="str">
            <v>NULL</v>
          </cell>
          <cell r="S50" t="str">
            <v>NULL</v>
          </cell>
          <cell r="T50" t="str">
            <v>NULL</v>
          </cell>
          <cell r="U50" t="str">
            <v>NULL</v>
          </cell>
          <cell r="V50" t="str">
            <v>NULL</v>
          </cell>
          <cell r="W50" t="str">
            <v>NULL</v>
          </cell>
          <cell r="X50" t="str">
            <v>NULL</v>
          </cell>
          <cell r="Y50" t="str">
            <v>NULL</v>
          </cell>
          <cell r="Z50" t="str">
            <v>NULL</v>
          </cell>
          <cell r="AA50" t="str">
            <v>NULL</v>
          </cell>
          <cell r="AB50" t="str">
            <v>NULL</v>
          </cell>
          <cell r="AC50" t="str">
            <v>NULL</v>
          </cell>
          <cell r="AD50" t="str">
            <v>NULL</v>
          </cell>
          <cell r="AE50" t="str">
            <v>NULL</v>
          </cell>
          <cell r="AF50" t="str">
            <v>NULL</v>
          </cell>
          <cell r="AG50" t="str">
            <v>NULL</v>
          </cell>
          <cell r="AH50" t="str">
            <v>NULL</v>
          </cell>
          <cell r="AI50" t="str">
            <v>NULL</v>
          </cell>
          <cell r="AJ50">
            <v>1408102</v>
          </cell>
          <cell r="AK50">
            <v>3692137</v>
          </cell>
          <cell r="AL50">
            <v>5100239</v>
          </cell>
          <cell r="AM50" t="str">
            <v>NULL</v>
          </cell>
          <cell r="AN50" t="str">
            <v>NULL</v>
          </cell>
          <cell r="AO50" t="str">
            <v>NULL</v>
          </cell>
          <cell r="AP50">
            <v>944742</v>
          </cell>
          <cell r="AQ50">
            <v>19812619</v>
          </cell>
          <cell r="AR50">
            <v>20757361</v>
          </cell>
          <cell r="AS50" t="str">
            <v>NULL</v>
          </cell>
          <cell r="AT50" t="str">
            <v>NULL</v>
          </cell>
          <cell r="AU50" t="str">
            <v>NULL</v>
          </cell>
          <cell r="AV50" t="str">
            <v>NULL</v>
          </cell>
          <cell r="AW50" t="str">
            <v>NULL</v>
          </cell>
          <cell r="AX50" t="str">
            <v>NULL</v>
          </cell>
          <cell r="AY50" t="str">
            <v>NULL</v>
          </cell>
          <cell r="AZ50" t="str">
            <v>NULL</v>
          </cell>
          <cell r="BA50">
            <v>1716180</v>
          </cell>
          <cell r="BB50">
            <v>1716180</v>
          </cell>
          <cell r="BC50" t="str">
            <v>NULL</v>
          </cell>
          <cell r="BD50">
            <v>1680293</v>
          </cell>
          <cell r="BE50">
            <v>1680293</v>
          </cell>
          <cell r="BF50" t="str">
            <v>NULL</v>
          </cell>
          <cell r="BG50">
            <v>1078509</v>
          </cell>
          <cell r="BH50">
            <v>1078509</v>
          </cell>
          <cell r="BI50" t="str">
            <v>NULL</v>
          </cell>
          <cell r="BJ50">
            <v>392075</v>
          </cell>
          <cell r="BK50">
            <v>392075</v>
          </cell>
          <cell r="BL50" t="str">
            <v>NULL</v>
          </cell>
          <cell r="BM50" t="str">
            <v>NULL</v>
          </cell>
          <cell r="BN50" t="str">
            <v>NULL</v>
          </cell>
          <cell r="BO50" t="str">
            <v>NULL</v>
          </cell>
          <cell r="BP50" t="str">
            <v>NULL</v>
          </cell>
          <cell r="BQ50" t="str">
            <v>NULL</v>
          </cell>
          <cell r="BR50" t="str">
            <v>NULL</v>
          </cell>
          <cell r="BS50" t="str">
            <v>NULL</v>
          </cell>
          <cell r="BT50" t="str">
            <v>NULL</v>
          </cell>
          <cell r="BU50" t="str">
            <v>NULL</v>
          </cell>
          <cell r="BV50" t="str">
            <v>NULL</v>
          </cell>
          <cell r="BW50" t="str">
            <v>NULL</v>
          </cell>
          <cell r="BX50">
            <v>443237</v>
          </cell>
          <cell r="BY50" t="str">
            <v>NULL</v>
          </cell>
          <cell r="BZ50">
            <v>443237</v>
          </cell>
          <cell r="CA50">
            <v>2796081</v>
          </cell>
          <cell r="CB50">
            <v>41159566</v>
          </cell>
          <cell r="CC50">
            <v>43955647</v>
          </cell>
        </row>
        <row r="51">
          <cell r="A51" t="str">
            <v>Brentwood2017</v>
          </cell>
          <cell r="B51" t="str">
            <v>Brentwood</v>
          </cell>
          <cell r="C51">
            <v>2017</v>
          </cell>
          <cell r="D51">
            <v>1174</v>
          </cell>
          <cell r="E51" t="str">
            <v>NULL</v>
          </cell>
          <cell r="F51">
            <v>11237525</v>
          </cell>
          <cell r="G51">
            <v>11237525</v>
          </cell>
          <cell r="H51" t="str">
            <v>NULL</v>
          </cell>
          <cell r="I51">
            <v>337614</v>
          </cell>
          <cell r="J51">
            <v>337614</v>
          </cell>
          <cell r="K51" t="str">
            <v>NULL</v>
          </cell>
          <cell r="L51">
            <v>3926594</v>
          </cell>
          <cell r="M51">
            <v>3926594</v>
          </cell>
          <cell r="N51">
            <v>478762</v>
          </cell>
          <cell r="O51">
            <v>478762</v>
          </cell>
          <cell r="P51" t="str">
            <v>NULL</v>
          </cell>
          <cell r="Q51" t="str">
            <v>NULL</v>
          </cell>
          <cell r="R51" t="str">
            <v>NULL</v>
          </cell>
          <cell r="S51">
            <v>-15416</v>
          </cell>
          <cell r="T51">
            <v>-15416</v>
          </cell>
          <cell r="U51" t="str">
            <v>NULL</v>
          </cell>
          <cell r="V51">
            <v>-17016</v>
          </cell>
          <cell r="W51">
            <v>-17016</v>
          </cell>
          <cell r="X51" t="str">
            <v>NULL</v>
          </cell>
          <cell r="Y51">
            <v>37762</v>
          </cell>
          <cell r="Z51">
            <v>37762</v>
          </cell>
          <cell r="AA51" t="str">
            <v>NULL</v>
          </cell>
          <cell r="AB51">
            <v>688615</v>
          </cell>
          <cell r="AC51">
            <v>688615</v>
          </cell>
          <cell r="AD51" t="str">
            <v>NULL</v>
          </cell>
          <cell r="AE51" t="str">
            <v>NULL</v>
          </cell>
          <cell r="AF51" t="str">
            <v>NULL</v>
          </cell>
          <cell r="AG51" t="str">
            <v>NULL</v>
          </cell>
          <cell r="AH51" t="str">
            <v>NULL</v>
          </cell>
          <cell r="AI51" t="str">
            <v>NULL</v>
          </cell>
          <cell r="AJ51" t="str">
            <v>NULL</v>
          </cell>
          <cell r="AK51" t="str">
            <v>NULL</v>
          </cell>
          <cell r="AL51" t="str">
            <v>NULL</v>
          </cell>
          <cell r="AM51" t="str">
            <v>NULL</v>
          </cell>
          <cell r="AN51" t="str">
            <v>NULL</v>
          </cell>
          <cell r="AO51" t="str">
            <v>NULL</v>
          </cell>
          <cell r="AP51" t="str">
            <v>NULL</v>
          </cell>
          <cell r="AQ51">
            <v>8188046</v>
          </cell>
          <cell r="AR51">
            <v>8188046</v>
          </cell>
          <cell r="AS51" t="str">
            <v>NULL</v>
          </cell>
          <cell r="AT51" t="str">
            <v>NULL</v>
          </cell>
          <cell r="AU51" t="str">
            <v>NULL</v>
          </cell>
          <cell r="AV51" t="str">
            <v>NULL</v>
          </cell>
          <cell r="AW51" t="str">
            <v>NULL</v>
          </cell>
          <cell r="AX51">
            <v>888443</v>
          </cell>
          <cell r="AY51">
            <v>888443</v>
          </cell>
          <cell r="AZ51" t="str">
            <v>NULL</v>
          </cell>
          <cell r="BA51">
            <v>396763</v>
          </cell>
          <cell r="BB51">
            <v>396763</v>
          </cell>
          <cell r="BC51" t="str">
            <v>NULL</v>
          </cell>
          <cell r="BD51">
            <v>1487179</v>
          </cell>
          <cell r="BE51">
            <v>1487179</v>
          </cell>
          <cell r="BF51" t="str">
            <v>NULL</v>
          </cell>
          <cell r="BG51">
            <v>887673</v>
          </cell>
          <cell r="BH51">
            <v>887673</v>
          </cell>
          <cell r="BI51" t="str">
            <v>NULL</v>
          </cell>
          <cell r="BJ51">
            <v>547975</v>
          </cell>
          <cell r="BK51">
            <v>547975</v>
          </cell>
          <cell r="BL51" t="str">
            <v>NULL</v>
          </cell>
          <cell r="BM51" t="str">
            <v>NULL</v>
          </cell>
          <cell r="BN51" t="str">
            <v>NULL</v>
          </cell>
          <cell r="BO51">
            <v>11081999</v>
          </cell>
          <cell r="BP51" t="str">
            <v>NULL</v>
          </cell>
          <cell r="BQ51">
            <v>11081999</v>
          </cell>
          <cell r="BR51" t="str">
            <v>NULL</v>
          </cell>
          <cell r="BS51" t="str">
            <v>NULL</v>
          </cell>
          <cell r="BT51" t="str">
            <v>NULL</v>
          </cell>
          <cell r="BU51" t="str">
            <v>NULL</v>
          </cell>
          <cell r="BV51" t="str">
            <v>NULL</v>
          </cell>
          <cell r="BW51" t="str">
            <v>NULL</v>
          </cell>
          <cell r="BX51" t="str">
            <v>NULL</v>
          </cell>
          <cell r="BY51">
            <v>79801</v>
          </cell>
          <cell r="BZ51">
            <v>79801</v>
          </cell>
          <cell r="CA51">
            <v>12449204</v>
          </cell>
          <cell r="CB51">
            <v>27783115</v>
          </cell>
          <cell r="CC51">
            <v>40232319</v>
          </cell>
        </row>
        <row r="52">
          <cell r="A52" t="str">
            <v>Brisbane2017</v>
          </cell>
          <cell r="B52" t="str">
            <v>Brisbane</v>
          </cell>
          <cell r="C52">
            <v>2017</v>
          </cell>
          <cell r="D52">
            <v>1175</v>
          </cell>
          <cell r="E52" t="str">
            <v>NULL</v>
          </cell>
          <cell r="F52">
            <v>2220212</v>
          </cell>
          <cell r="G52">
            <v>2220212</v>
          </cell>
          <cell r="H52" t="str">
            <v>NULL</v>
          </cell>
          <cell r="I52">
            <v>104285</v>
          </cell>
          <cell r="J52">
            <v>104285</v>
          </cell>
          <cell r="K52" t="str">
            <v>NULL</v>
          </cell>
          <cell r="L52">
            <v>297817</v>
          </cell>
          <cell r="M52">
            <v>297817</v>
          </cell>
          <cell r="N52" t="str">
            <v>NULL</v>
          </cell>
          <cell r="O52" t="str">
            <v>NULL</v>
          </cell>
          <cell r="P52" t="str">
            <v>NULL</v>
          </cell>
          <cell r="Q52" t="str">
            <v>NULL</v>
          </cell>
          <cell r="R52" t="str">
            <v>NULL</v>
          </cell>
          <cell r="S52">
            <v>-1803</v>
          </cell>
          <cell r="T52">
            <v>-1803</v>
          </cell>
          <cell r="U52" t="str">
            <v>NULL</v>
          </cell>
          <cell r="V52" t="str">
            <v>NULL</v>
          </cell>
          <cell r="W52" t="str">
            <v>NULL</v>
          </cell>
          <cell r="X52" t="str">
            <v>NULL</v>
          </cell>
          <cell r="Y52">
            <v>392236</v>
          </cell>
          <cell r="Z52">
            <v>392236</v>
          </cell>
          <cell r="AA52" t="str">
            <v>NULL</v>
          </cell>
          <cell r="AB52">
            <v>266981</v>
          </cell>
          <cell r="AC52">
            <v>266981</v>
          </cell>
          <cell r="AD52" t="str">
            <v>NULL</v>
          </cell>
          <cell r="AE52" t="str">
            <v>NULL</v>
          </cell>
          <cell r="AF52" t="str">
            <v>NULL</v>
          </cell>
          <cell r="AG52" t="str">
            <v>NULL</v>
          </cell>
          <cell r="AH52" t="str">
            <v>NULL</v>
          </cell>
          <cell r="AI52" t="str">
            <v>NULL</v>
          </cell>
          <cell r="AJ52" t="str">
            <v>NULL</v>
          </cell>
          <cell r="AK52" t="str">
            <v>NULL</v>
          </cell>
          <cell r="AL52" t="str">
            <v>NULL</v>
          </cell>
          <cell r="AM52" t="str">
            <v>NULL</v>
          </cell>
          <cell r="AN52" t="str">
            <v>NULL</v>
          </cell>
          <cell r="AO52" t="str">
            <v>NULL</v>
          </cell>
          <cell r="AP52" t="str">
            <v>NULL</v>
          </cell>
          <cell r="AQ52">
            <v>4564262</v>
          </cell>
          <cell r="AR52">
            <v>4564262</v>
          </cell>
          <cell r="AS52" t="str">
            <v>NULL</v>
          </cell>
          <cell r="AT52">
            <v>233</v>
          </cell>
          <cell r="AU52">
            <v>233</v>
          </cell>
          <cell r="AV52" t="str">
            <v>NULL</v>
          </cell>
          <cell r="AW52" t="str">
            <v>NULL</v>
          </cell>
          <cell r="AX52">
            <v>81147</v>
          </cell>
          <cell r="AY52">
            <v>81147</v>
          </cell>
          <cell r="AZ52" t="str">
            <v>NULL</v>
          </cell>
          <cell r="BA52">
            <v>2767996</v>
          </cell>
          <cell r="BB52">
            <v>2767996</v>
          </cell>
          <cell r="BC52" t="str">
            <v>NULL</v>
          </cell>
          <cell r="BD52">
            <v>737032</v>
          </cell>
          <cell r="BE52">
            <v>737032</v>
          </cell>
          <cell r="BF52" t="str">
            <v>NULL</v>
          </cell>
          <cell r="BG52">
            <v>3134858</v>
          </cell>
          <cell r="BH52">
            <v>3134858</v>
          </cell>
          <cell r="BI52" t="str">
            <v>NULL</v>
          </cell>
          <cell r="BJ52">
            <v>48046</v>
          </cell>
          <cell r="BK52">
            <v>48046</v>
          </cell>
          <cell r="BL52" t="str">
            <v>NULL</v>
          </cell>
          <cell r="BM52" t="str">
            <v>NULL</v>
          </cell>
          <cell r="BN52" t="str">
            <v>NULL</v>
          </cell>
          <cell r="BO52" t="str">
            <v>NULL</v>
          </cell>
          <cell r="BP52" t="str">
            <v>NULL</v>
          </cell>
          <cell r="BQ52" t="str">
            <v>NULL</v>
          </cell>
          <cell r="BR52" t="str">
            <v>NULL</v>
          </cell>
          <cell r="BS52" t="str">
            <v>NULL</v>
          </cell>
          <cell r="BT52" t="str">
            <v>NULL</v>
          </cell>
          <cell r="BU52" t="str">
            <v>NULL</v>
          </cell>
          <cell r="BV52" t="str">
            <v>NULL</v>
          </cell>
          <cell r="BW52" t="str">
            <v>NULL</v>
          </cell>
          <cell r="BX52" t="str">
            <v>NULL</v>
          </cell>
          <cell r="BY52" t="str">
            <v>NULL</v>
          </cell>
          <cell r="BZ52" t="str">
            <v>NULL</v>
          </cell>
          <cell r="CA52">
            <v>81147</v>
          </cell>
          <cell r="CB52">
            <v>14532155</v>
          </cell>
          <cell r="CC52">
            <v>14613302</v>
          </cell>
        </row>
        <row r="53">
          <cell r="A53" t="str">
            <v>Buellton2017</v>
          </cell>
          <cell r="B53" t="str">
            <v>Buellton</v>
          </cell>
          <cell r="C53">
            <v>2017</v>
          </cell>
          <cell r="D53">
            <v>1176</v>
          </cell>
          <cell r="E53" t="str">
            <v>NULL</v>
          </cell>
          <cell r="F53">
            <v>1292191</v>
          </cell>
          <cell r="G53">
            <v>1292191</v>
          </cell>
          <cell r="H53" t="str">
            <v>NULL</v>
          </cell>
          <cell r="I53" t="str">
            <v>NULL</v>
          </cell>
          <cell r="J53" t="str">
            <v>NULL</v>
          </cell>
          <cell r="K53" t="str">
            <v>NULL</v>
          </cell>
          <cell r="L53">
            <v>422826</v>
          </cell>
          <cell r="M53">
            <v>422826</v>
          </cell>
          <cell r="N53" t="str">
            <v>NULL</v>
          </cell>
          <cell r="O53" t="str">
            <v>NULL</v>
          </cell>
          <cell r="P53" t="str">
            <v>NULL</v>
          </cell>
          <cell r="Q53" t="str">
            <v>NULL</v>
          </cell>
          <cell r="R53" t="str">
            <v>NULL</v>
          </cell>
          <cell r="S53" t="str">
            <v>NULL</v>
          </cell>
          <cell r="T53" t="str">
            <v>NULL</v>
          </cell>
          <cell r="U53" t="str">
            <v>NULL</v>
          </cell>
          <cell r="V53" t="str">
            <v>NULL</v>
          </cell>
          <cell r="W53" t="str">
            <v>NULL</v>
          </cell>
          <cell r="X53" t="str">
            <v>NULL</v>
          </cell>
          <cell r="Y53" t="str">
            <v>NULL</v>
          </cell>
          <cell r="Z53" t="str">
            <v>NULL</v>
          </cell>
          <cell r="AA53" t="str">
            <v>NULL</v>
          </cell>
          <cell r="AB53" t="str">
            <v>NULL</v>
          </cell>
          <cell r="AC53" t="str">
            <v>NULL</v>
          </cell>
          <cell r="AD53" t="str">
            <v>NULL</v>
          </cell>
          <cell r="AE53" t="str">
            <v>NULL</v>
          </cell>
          <cell r="AF53" t="str">
            <v>NULL</v>
          </cell>
          <cell r="AG53" t="str">
            <v>NULL</v>
          </cell>
          <cell r="AH53" t="str">
            <v>NULL</v>
          </cell>
          <cell r="AI53" t="str">
            <v>NULL</v>
          </cell>
          <cell r="AJ53" t="str">
            <v>NULL</v>
          </cell>
          <cell r="AK53" t="str">
            <v>NULL</v>
          </cell>
          <cell r="AL53" t="str">
            <v>NULL</v>
          </cell>
          <cell r="AM53" t="str">
            <v>NULL</v>
          </cell>
          <cell r="AN53" t="str">
            <v>NULL</v>
          </cell>
          <cell r="AO53" t="str">
            <v>NULL</v>
          </cell>
          <cell r="AP53" t="str">
            <v>NULL</v>
          </cell>
          <cell r="AQ53">
            <v>2242052</v>
          </cell>
          <cell r="AR53">
            <v>2242052</v>
          </cell>
          <cell r="AS53" t="str">
            <v>NULL</v>
          </cell>
          <cell r="AT53">
            <v>279846</v>
          </cell>
          <cell r="AU53">
            <v>279846</v>
          </cell>
          <cell r="AV53" t="str">
            <v>NULL</v>
          </cell>
          <cell r="AW53" t="str">
            <v>NULL</v>
          </cell>
          <cell r="AX53" t="str">
            <v>NULL</v>
          </cell>
          <cell r="AY53" t="str">
            <v>NULL</v>
          </cell>
          <cell r="AZ53" t="str">
            <v>NULL</v>
          </cell>
          <cell r="BA53">
            <v>1938720</v>
          </cell>
          <cell r="BB53">
            <v>1938720</v>
          </cell>
          <cell r="BC53" t="str">
            <v>NULL</v>
          </cell>
          <cell r="BD53">
            <v>221847</v>
          </cell>
          <cell r="BE53">
            <v>221847</v>
          </cell>
          <cell r="BF53" t="str">
            <v>NULL</v>
          </cell>
          <cell r="BG53" t="str">
            <v>NULL</v>
          </cell>
          <cell r="BH53" t="str">
            <v>NULL</v>
          </cell>
          <cell r="BI53" t="str">
            <v>NULL</v>
          </cell>
          <cell r="BJ53">
            <v>43555</v>
          </cell>
          <cell r="BK53">
            <v>43555</v>
          </cell>
          <cell r="BL53" t="str">
            <v>NULL</v>
          </cell>
          <cell r="BM53" t="str">
            <v>NULL</v>
          </cell>
          <cell r="BN53" t="str">
            <v>NULL</v>
          </cell>
          <cell r="BO53" t="str">
            <v>NULL</v>
          </cell>
          <cell r="BP53" t="str">
            <v>NULL</v>
          </cell>
          <cell r="BQ53" t="str">
            <v>NULL</v>
          </cell>
          <cell r="BR53" t="str">
            <v>NULL</v>
          </cell>
          <cell r="BS53" t="str">
            <v>NULL</v>
          </cell>
          <cell r="BT53" t="str">
            <v>NULL</v>
          </cell>
          <cell r="BU53" t="str">
            <v>NULL</v>
          </cell>
          <cell r="BV53" t="str">
            <v>NULL</v>
          </cell>
          <cell r="BW53" t="str">
            <v>NULL</v>
          </cell>
          <cell r="BX53">
            <v>343764</v>
          </cell>
          <cell r="BY53" t="str">
            <v>NULL</v>
          </cell>
          <cell r="BZ53">
            <v>343764</v>
          </cell>
          <cell r="CA53">
            <v>343764</v>
          </cell>
          <cell r="CB53">
            <v>6441037</v>
          </cell>
          <cell r="CC53">
            <v>6784801</v>
          </cell>
        </row>
        <row r="54">
          <cell r="A54" t="str">
            <v>Buena Park2017</v>
          </cell>
          <cell r="B54" t="str">
            <v>Buena Park</v>
          </cell>
          <cell r="C54">
            <v>2017</v>
          </cell>
          <cell r="D54">
            <v>1177</v>
          </cell>
          <cell r="E54" t="str">
            <v>NULL</v>
          </cell>
          <cell r="F54">
            <v>6634141</v>
          </cell>
          <cell r="G54">
            <v>6634141</v>
          </cell>
          <cell r="H54" t="str">
            <v>NULL</v>
          </cell>
          <cell r="I54">
            <v>189210</v>
          </cell>
          <cell r="J54">
            <v>189210</v>
          </cell>
          <cell r="K54" t="str">
            <v>NULL</v>
          </cell>
          <cell r="L54">
            <v>7514237</v>
          </cell>
          <cell r="M54">
            <v>7514237</v>
          </cell>
          <cell r="N54" t="str">
            <v>NULL</v>
          </cell>
          <cell r="O54" t="str">
            <v>NULL</v>
          </cell>
          <cell r="P54" t="str">
            <v>NULL</v>
          </cell>
          <cell r="Q54" t="str">
            <v>NULL</v>
          </cell>
          <cell r="R54" t="str">
            <v>NULL</v>
          </cell>
          <cell r="S54" t="str">
            <v>NULL</v>
          </cell>
          <cell r="T54" t="str">
            <v>NULL</v>
          </cell>
          <cell r="U54" t="str">
            <v>NULL</v>
          </cell>
          <cell r="V54" t="str">
            <v>NULL</v>
          </cell>
          <cell r="W54" t="str">
            <v>NULL</v>
          </cell>
          <cell r="X54" t="str">
            <v>NULL</v>
          </cell>
          <cell r="Y54" t="str">
            <v>NULL</v>
          </cell>
          <cell r="Z54" t="str">
            <v>NULL</v>
          </cell>
          <cell r="AA54" t="str">
            <v>NULL</v>
          </cell>
          <cell r="AB54" t="str">
            <v>NULL</v>
          </cell>
          <cell r="AC54" t="str">
            <v>NULL</v>
          </cell>
          <cell r="AD54" t="str">
            <v>NULL</v>
          </cell>
          <cell r="AE54" t="str">
            <v>NULL</v>
          </cell>
          <cell r="AF54" t="str">
            <v>NULL</v>
          </cell>
          <cell r="AG54" t="str">
            <v>NULL</v>
          </cell>
          <cell r="AH54" t="str">
            <v>NULL</v>
          </cell>
          <cell r="AI54" t="str">
            <v>NULL</v>
          </cell>
          <cell r="AJ54" t="str">
            <v>NULL</v>
          </cell>
          <cell r="AK54">
            <v>3149305</v>
          </cell>
          <cell r="AL54">
            <v>3149305</v>
          </cell>
          <cell r="AM54" t="str">
            <v>NULL</v>
          </cell>
          <cell r="AN54" t="str">
            <v>NULL</v>
          </cell>
          <cell r="AO54" t="str">
            <v>NULL</v>
          </cell>
          <cell r="AP54" t="str">
            <v>NULL</v>
          </cell>
          <cell r="AQ54">
            <v>20840545</v>
          </cell>
          <cell r="AR54">
            <v>20840545</v>
          </cell>
          <cell r="AS54" t="str">
            <v>NULL</v>
          </cell>
          <cell r="AT54" t="str">
            <v>NULL</v>
          </cell>
          <cell r="AU54" t="str">
            <v>NULL</v>
          </cell>
          <cell r="AV54" t="str">
            <v>NULL</v>
          </cell>
          <cell r="AW54" t="str">
            <v>NULL</v>
          </cell>
          <cell r="AX54">
            <v>1343227</v>
          </cell>
          <cell r="AY54">
            <v>1343227</v>
          </cell>
          <cell r="AZ54" t="str">
            <v>NULL</v>
          </cell>
          <cell r="BA54">
            <v>6528876</v>
          </cell>
          <cell r="BB54">
            <v>6528876</v>
          </cell>
          <cell r="BC54" t="str">
            <v>NULL</v>
          </cell>
          <cell r="BD54">
            <v>1719912</v>
          </cell>
          <cell r="BE54">
            <v>1719912</v>
          </cell>
          <cell r="BF54" t="str">
            <v>NULL</v>
          </cell>
          <cell r="BG54">
            <v>969341</v>
          </cell>
          <cell r="BH54">
            <v>969341</v>
          </cell>
          <cell r="BI54" t="str">
            <v>NULL</v>
          </cell>
          <cell r="BJ54">
            <v>452697</v>
          </cell>
          <cell r="BK54">
            <v>452697</v>
          </cell>
          <cell r="BL54" t="str">
            <v>NULL</v>
          </cell>
          <cell r="BM54">
            <v>2643230</v>
          </cell>
          <cell r="BN54">
            <v>2643230</v>
          </cell>
          <cell r="BO54">
            <v>1045909</v>
          </cell>
          <cell r="BP54" t="str">
            <v>NULL</v>
          </cell>
          <cell r="BQ54">
            <v>1045909</v>
          </cell>
          <cell r="BR54" t="str">
            <v>NULL</v>
          </cell>
          <cell r="BS54" t="str">
            <v>NULL</v>
          </cell>
          <cell r="BT54" t="str">
            <v>NULL</v>
          </cell>
          <cell r="BU54" t="str">
            <v>NULL</v>
          </cell>
          <cell r="BV54" t="str">
            <v>NULL</v>
          </cell>
          <cell r="BW54" t="str">
            <v>NULL</v>
          </cell>
          <cell r="BX54" t="str">
            <v>NULL</v>
          </cell>
          <cell r="BY54" t="str">
            <v>NULL</v>
          </cell>
          <cell r="BZ54" t="str">
            <v>NULL</v>
          </cell>
          <cell r="CA54">
            <v>2389136</v>
          </cell>
          <cell r="CB54">
            <v>50641494</v>
          </cell>
          <cell r="CC54">
            <v>53030630</v>
          </cell>
        </row>
        <row r="55">
          <cell r="A55" t="str">
            <v>Burbank2017</v>
          </cell>
          <cell r="B55" t="str">
            <v>Burbank</v>
          </cell>
          <cell r="C55">
            <v>2017</v>
          </cell>
          <cell r="D55">
            <v>1178</v>
          </cell>
          <cell r="E55" t="str">
            <v>NULL</v>
          </cell>
          <cell r="F55">
            <v>31821136</v>
          </cell>
          <cell r="G55">
            <v>31821136</v>
          </cell>
          <cell r="H55" t="str">
            <v>NULL</v>
          </cell>
          <cell r="I55">
            <v>716228</v>
          </cell>
          <cell r="J55">
            <v>716228</v>
          </cell>
          <cell r="K55" t="str">
            <v>NULL</v>
          </cell>
          <cell r="L55">
            <v>9905726</v>
          </cell>
          <cell r="M55">
            <v>9905726</v>
          </cell>
          <cell r="N55" t="str">
            <v>NULL</v>
          </cell>
          <cell r="O55" t="str">
            <v>NULL</v>
          </cell>
          <cell r="P55" t="str">
            <v>NULL</v>
          </cell>
          <cell r="Q55" t="str">
            <v>NULL</v>
          </cell>
          <cell r="R55" t="str">
            <v>NULL</v>
          </cell>
          <cell r="S55">
            <v>-34232</v>
          </cell>
          <cell r="T55">
            <v>-34232</v>
          </cell>
          <cell r="U55" t="str">
            <v>NULL</v>
          </cell>
          <cell r="V55">
            <v>55468</v>
          </cell>
          <cell r="W55">
            <v>55468</v>
          </cell>
          <cell r="X55" t="str">
            <v>NULL</v>
          </cell>
          <cell r="Y55">
            <v>309414</v>
          </cell>
          <cell r="Z55">
            <v>309414</v>
          </cell>
          <cell r="AA55" t="str">
            <v>NULL</v>
          </cell>
          <cell r="AB55">
            <v>5776329</v>
          </cell>
          <cell r="AC55">
            <v>5776329</v>
          </cell>
          <cell r="AD55" t="str">
            <v>NULL</v>
          </cell>
          <cell r="AE55" t="str">
            <v>NULL</v>
          </cell>
          <cell r="AF55" t="str">
            <v>NULL</v>
          </cell>
          <cell r="AG55" t="str">
            <v>NULL</v>
          </cell>
          <cell r="AH55" t="str">
            <v>NULL</v>
          </cell>
          <cell r="AI55" t="str">
            <v>NULL</v>
          </cell>
          <cell r="AJ55" t="str">
            <v>NULL</v>
          </cell>
          <cell r="AK55">
            <v>180715</v>
          </cell>
          <cell r="AL55">
            <v>180715</v>
          </cell>
          <cell r="AM55" t="str">
            <v>NULL</v>
          </cell>
          <cell r="AN55">
            <v>139730</v>
          </cell>
          <cell r="AO55">
            <v>139730</v>
          </cell>
          <cell r="AP55" t="str">
            <v>NULL</v>
          </cell>
          <cell r="AQ55">
            <v>32035772</v>
          </cell>
          <cell r="AR55">
            <v>32035772</v>
          </cell>
          <cell r="AS55" t="str">
            <v>NULL</v>
          </cell>
          <cell r="AT55" t="str">
            <v>NULL</v>
          </cell>
          <cell r="AU55" t="str">
            <v>NULL</v>
          </cell>
          <cell r="AV55">
            <v>4836824</v>
          </cell>
          <cell r="AW55">
            <v>4836824</v>
          </cell>
          <cell r="AX55" t="str">
            <v>NULL</v>
          </cell>
          <cell r="AY55" t="str">
            <v>NULL</v>
          </cell>
          <cell r="AZ55" t="str">
            <v>NULL</v>
          </cell>
          <cell r="BA55">
            <v>11204152</v>
          </cell>
          <cell r="BB55">
            <v>11204152</v>
          </cell>
          <cell r="BC55" t="str">
            <v>NULL</v>
          </cell>
          <cell r="BD55">
            <v>2119844</v>
          </cell>
          <cell r="BE55">
            <v>2119844</v>
          </cell>
          <cell r="BF55" t="str">
            <v>NULL</v>
          </cell>
          <cell r="BG55">
            <v>2403364</v>
          </cell>
          <cell r="BH55">
            <v>2403364</v>
          </cell>
          <cell r="BI55" t="str">
            <v>NULL</v>
          </cell>
          <cell r="BJ55">
            <v>766219</v>
          </cell>
          <cell r="BK55">
            <v>766219</v>
          </cell>
          <cell r="BL55" t="str">
            <v>NULL</v>
          </cell>
          <cell r="BM55">
            <v>19185032</v>
          </cell>
          <cell r="BN55">
            <v>19185032</v>
          </cell>
          <cell r="BO55" t="str">
            <v>NULL</v>
          </cell>
          <cell r="BP55" t="str">
            <v>NULL</v>
          </cell>
          <cell r="BQ55" t="str">
            <v>NULL</v>
          </cell>
          <cell r="BR55" t="str">
            <v>NULL</v>
          </cell>
          <cell r="BS55" t="str">
            <v>NULL</v>
          </cell>
          <cell r="BT55" t="str">
            <v>NULL</v>
          </cell>
          <cell r="BU55">
            <v>3189767</v>
          </cell>
          <cell r="BV55">
            <v>3189767</v>
          </cell>
          <cell r="BW55" t="str">
            <v>NULL</v>
          </cell>
          <cell r="BX55" t="str">
            <v>NULL</v>
          </cell>
          <cell r="BY55" t="str">
            <v>NULL</v>
          </cell>
          <cell r="BZ55" t="str">
            <v>NULL</v>
          </cell>
          <cell r="CA55">
            <v>8026591</v>
          </cell>
          <cell r="CB55">
            <v>116584897</v>
          </cell>
          <cell r="CC55">
            <v>124611488</v>
          </cell>
        </row>
        <row r="56">
          <cell r="A56" t="str">
            <v>Burlingame2017</v>
          </cell>
          <cell r="B56" t="str">
            <v>Burlingame</v>
          </cell>
          <cell r="C56">
            <v>2017</v>
          </cell>
          <cell r="D56">
            <v>1179</v>
          </cell>
          <cell r="E56" t="str">
            <v>NULL</v>
          </cell>
          <cell r="F56">
            <v>13637084</v>
          </cell>
          <cell r="G56">
            <v>13637084</v>
          </cell>
          <cell r="H56" t="str">
            <v>NULL</v>
          </cell>
          <cell r="I56">
            <v>456885</v>
          </cell>
          <cell r="J56">
            <v>456885</v>
          </cell>
          <cell r="K56" t="str">
            <v>NULL</v>
          </cell>
          <cell r="L56">
            <v>3067794</v>
          </cell>
          <cell r="M56">
            <v>3067794</v>
          </cell>
          <cell r="N56" t="str">
            <v>NULL</v>
          </cell>
          <cell r="O56" t="str">
            <v>NULL</v>
          </cell>
          <cell r="P56" t="str">
            <v>NULL</v>
          </cell>
          <cell r="Q56" t="str">
            <v>NULL</v>
          </cell>
          <cell r="R56" t="str">
            <v>NULL</v>
          </cell>
          <cell r="S56">
            <v>-13408</v>
          </cell>
          <cell r="T56">
            <v>-13408</v>
          </cell>
          <cell r="U56" t="str">
            <v>NULL</v>
          </cell>
          <cell r="V56" t="str">
            <v>NULL</v>
          </cell>
          <cell r="W56" t="str">
            <v>NULL</v>
          </cell>
          <cell r="X56" t="str">
            <v>NULL</v>
          </cell>
          <cell r="Y56" t="str">
            <v>NULL</v>
          </cell>
          <cell r="Z56" t="str">
            <v>NULL</v>
          </cell>
          <cell r="AA56" t="str">
            <v>NULL</v>
          </cell>
          <cell r="AB56" t="str">
            <v>NULL</v>
          </cell>
          <cell r="AC56" t="str">
            <v>NULL</v>
          </cell>
          <cell r="AD56" t="str">
            <v>NULL</v>
          </cell>
          <cell r="AE56" t="str">
            <v>NULL</v>
          </cell>
          <cell r="AF56" t="str">
            <v>NULL</v>
          </cell>
          <cell r="AG56" t="str">
            <v>NULL</v>
          </cell>
          <cell r="AH56" t="str">
            <v>NULL</v>
          </cell>
          <cell r="AI56" t="str">
            <v>NULL</v>
          </cell>
          <cell r="AJ56" t="str">
            <v>NULL</v>
          </cell>
          <cell r="AK56" t="str">
            <v>NULL</v>
          </cell>
          <cell r="AL56" t="str">
            <v>NULL</v>
          </cell>
          <cell r="AM56" t="str">
            <v>NULL</v>
          </cell>
          <cell r="AN56" t="str">
            <v>NULL</v>
          </cell>
          <cell r="AO56" t="str">
            <v>NULL</v>
          </cell>
          <cell r="AP56" t="str">
            <v>NULL</v>
          </cell>
          <cell r="AQ56">
            <v>11936807</v>
          </cell>
          <cell r="AR56">
            <v>11936807</v>
          </cell>
          <cell r="AS56" t="str">
            <v>NULL</v>
          </cell>
          <cell r="AT56" t="str">
            <v>NULL</v>
          </cell>
          <cell r="AU56" t="str">
            <v>NULL</v>
          </cell>
          <cell r="AV56" t="str">
            <v>NULL</v>
          </cell>
          <cell r="AW56" t="str">
            <v>NULL</v>
          </cell>
          <cell r="AX56">
            <v>799100</v>
          </cell>
          <cell r="AY56">
            <v>799100</v>
          </cell>
          <cell r="AZ56" t="str">
            <v>NULL</v>
          </cell>
          <cell r="BA56">
            <v>26262931</v>
          </cell>
          <cell r="BB56">
            <v>26262931</v>
          </cell>
          <cell r="BC56" t="str">
            <v>NULL</v>
          </cell>
          <cell r="BD56">
            <v>1633304</v>
          </cell>
          <cell r="BE56">
            <v>1633304</v>
          </cell>
          <cell r="BF56" t="str">
            <v>NULL</v>
          </cell>
          <cell r="BG56">
            <v>976307</v>
          </cell>
          <cell r="BH56">
            <v>976307</v>
          </cell>
          <cell r="BI56" t="str">
            <v>NULL</v>
          </cell>
          <cell r="BJ56">
            <v>352108</v>
          </cell>
          <cell r="BK56">
            <v>352108</v>
          </cell>
          <cell r="BL56" t="str">
            <v>NULL</v>
          </cell>
          <cell r="BM56" t="str">
            <v>NULL</v>
          </cell>
          <cell r="BN56" t="str">
            <v>NULL</v>
          </cell>
          <cell r="BO56">
            <v>5024184</v>
          </cell>
          <cell r="BP56" t="str">
            <v>NULL</v>
          </cell>
          <cell r="BQ56">
            <v>5024184</v>
          </cell>
          <cell r="BR56" t="str">
            <v>NULL</v>
          </cell>
          <cell r="BS56" t="str">
            <v>NULL</v>
          </cell>
          <cell r="BT56" t="str">
            <v>NULL</v>
          </cell>
          <cell r="BU56" t="str">
            <v>NULL</v>
          </cell>
          <cell r="BV56" t="str">
            <v>NULL</v>
          </cell>
          <cell r="BW56" t="str">
            <v>NULL</v>
          </cell>
          <cell r="BX56">
            <v>294145</v>
          </cell>
          <cell r="BY56">
            <v>1490294</v>
          </cell>
          <cell r="BZ56">
            <v>1784439</v>
          </cell>
          <cell r="CA56">
            <v>6117429</v>
          </cell>
          <cell r="CB56">
            <v>59800106</v>
          </cell>
          <cell r="CC56">
            <v>65917535</v>
          </cell>
        </row>
        <row r="57">
          <cell r="A57" t="str">
            <v>Calabasas2017</v>
          </cell>
          <cell r="B57" t="str">
            <v>Calabasas</v>
          </cell>
          <cell r="C57">
            <v>2017</v>
          </cell>
          <cell r="D57">
            <v>1180</v>
          </cell>
          <cell r="E57" t="str">
            <v>NULL</v>
          </cell>
          <cell r="F57">
            <v>10279991</v>
          </cell>
          <cell r="G57">
            <v>10279991</v>
          </cell>
          <cell r="H57" t="str">
            <v>NULL</v>
          </cell>
          <cell r="I57" t="str">
            <v>NULL</v>
          </cell>
          <cell r="J57" t="str">
            <v>NULL</v>
          </cell>
          <cell r="K57" t="str">
            <v>NULL</v>
          </cell>
          <cell r="L57">
            <v>2318739</v>
          </cell>
          <cell r="M57">
            <v>2318739</v>
          </cell>
          <cell r="N57" t="str">
            <v>NULL</v>
          </cell>
          <cell r="O57" t="str">
            <v>NULL</v>
          </cell>
          <cell r="P57" t="str">
            <v>NULL</v>
          </cell>
          <cell r="Q57" t="str">
            <v>NULL</v>
          </cell>
          <cell r="R57" t="str">
            <v>NULL</v>
          </cell>
          <cell r="S57" t="str">
            <v>NULL</v>
          </cell>
          <cell r="T57" t="str">
            <v>NULL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NULL</v>
          </cell>
          <cell r="Y57" t="str">
            <v>NULL</v>
          </cell>
          <cell r="Z57" t="str">
            <v>NULL</v>
          </cell>
          <cell r="AA57" t="str">
            <v>NULL</v>
          </cell>
          <cell r="AB57" t="str">
            <v>NULL</v>
          </cell>
          <cell r="AC57" t="str">
            <v>NULL</v>
          </cell>
          <cell r="AD57" t="str">
            <v>NULL</v>
          </cell>
          <cell r="AE57" t="str">
            <v>NULL</v>
          </cell>
          <cell r="AF57" t="str">
            <v>NULL</v>
          </cell>
          <cell r="AG57" t="str">
            <v>NULL</v>
          </cell>
          <cell r="AH57" t="str">
            <v>NULL</v>
          </cell>
          <cell r="AI57" t="str">
            <v>NULL</v>
          </cell>
          <cell r="AJ57" t="str">
            <v>NULL</v>
          </cell>
          <cell r="AK57" t="str">
            <v>NULL</v>
          </cell>
          <cell r="AL57" t="str">
            <v>NULL</v>
          </cell>
          <cell r="AM57" t="str">
            <v>NULL</v>
          </cell>
          <cell r="AN57" t="str">
            <v>NULL</v>
          </cell>
          <cell r="AO57" t="str">
            <v>NULL</v>
          </cell>
          <cell r="AP57" t="str">
            <v>NULL</v>
          </cell>
          <cell r="AQ57">
            <v>4617757</v>
          </cell>
          <cell r="AR57">
            <v>4617757</v>
          </cell>
          <cell r="AS57" t="str">
            <v>NULL</v>
          </cell>
          <cell r="AT57" t="str">
            <v>NULL</v>
          </cell>
          <cell r="AU57" t="str">
            <v>NULL</v>
          </cell>
          <cell r="AV57" t="str">
            <v>NULL</v>
          </cell>
          <cell r="AW57" t="str">
            <v>NULL</v>
          </cell>
          <cell r="AX57" t="str">
            <v>NULL</v>
          </cell>
          <cell r="AY57" t="str">
            <v>NULL</v>
          </cell>
          <cell r="AZ57" t="str">
            <v>NULL</v>
          </cell>
          <cell r="BA57">
            <v>1928229</v>
          </cell>
          <cell r="BB57">
            <v>1928229</v>
          </cell>
          <cell r="BC57" t="str">
            <v>NULL</v>
          </cell>
          <cell r="BD57">
            <v>825496</v>
          </cell>
          <cell r="BE57">
            <v>825496</v>
          </cell>
          <cell r="BF57" t="str">
            <v>NULL</v>
          </cell>
          <cell r="BG57" t="str">
            <v>NULL</v>
          </cell>
          <cell r="BH57" t="str">
            <v>NULL</v>
          </cell>
          <cell r="BI57" t="str">
            <v>NULL</v>
          </cell>
          <cell r="BJ57">
            <v>302868</v>
          </cell>
          <cell r="BK57">
            <v>302868</v>
          </cell>
          <cell r="BL57" t="str">
            <v>NULL</v>
          </cell>
          <cell r="BM57">
            <v>3010753</v>
          </cell>
          <cell r="BN57">
            <v>3010753</v>
          </cell>
          <cell r="BO57">
            <v>235735</v>
          </cell>
          <cell r="BP57" t="str">
            <v>NULL</v>
          </cell>
          <cell r="BQ57">
            <v>235735</v>
          </cell>
          <cell r="BR57" t="str">
            <v>NULL</v>
          </cell>
          <cell r="BS57" t="str">
            <v>NULL</v>
          </cell>
          <cell r="BT57" t="str">
            <v>NULL</v>
          </cell>
          <cell r="BU57" t="str">
            <v>NULL</v>
          </cell>
          <cell r="BV57" t="str">
            <v>NULL</v>
          </cell>
          <cell r="BW57" t="str">
            <v>NULL</v>
          </cell>
          <cell r="BX57" t="str">
            <v>NULL</v>
          </cell>
          <cell r="BY57" t="str">
            <v>NULL</v>
          </cell>
          <cell r="BZ57" t="str">
            <v>NULL</v>
          </cell>
          <cell r="CA57">
            <v>235735</v>
          </cell>
          <cell r="CB57">
            <v>23283833</v>
          </cell>
          <cell r="CC57">
            <v>23519568</v>
          </cell>
        </row>
        <row r="58">
          <cell r="A58" t="str">
            <v>Calexico2017</v>
          </cell>
          <cell r="B58" t="str">
            <v>Calexico</v>
          </cell>
          <cell r="C58">
            <v>2017</v>
          </cell>
          <cell r="D58">
            <v>1181</v>
          </cell>
          <cell r="E58" t="str">
            <v>NULL</v>
          </cell>
          <cell r="F58">
            <v>1813235</v>
          </cell>
          <cell r="G58">
            <v>1813235</v>
          </cell>
          <cell r="H58" t="str">
            <v>NULL</v>
          </cell>
          <cell r="I58">
            <v>30340</v>
          </cell>
          <cell r="J58">
            <v>30340</v>
          </cell>
          <cell r="K58" t="str">
            <v>NULL</v>
          </cell>
          <cell r="L58">
            <v>2814247</v>
          </cell>
          <cell r="M58">
            <v>2814247</v>
          </cell>
          <cell r="N58" t="str">
            <v>NULL</v>
          </cell>
          <cell r="O58" t="str">
            <v>NULL</v>
          </cell>
          <cell r="P58" t="str">
            <v>NULL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A58" t="str">
            <v>NULL</v>
          </cell>
          <cell r="AB58">
            <v>518876</v>
          </cell>
          <cell r="AC58">
            <v>518876</v>
          </cell>
          <cell r="AD58" t="str">
            <v>NULL</v>
          </cell>
          <cell r="AE58" t="str">
            <v>NULL</v>
          </cell>
          <cell r="AF58" t="str">
            <v>NULL</v>
          </cell>
          <cell r="AG58" t="str">
            <v>NULL</v>
          </cell>
          <cell r="AH58" t="str">
            <v>NULL</v>
          </cell>
          <cell r="AI58" t="str">
            <v>NULL</v>
          </cell>
          <cell r="AJ58" t="str">
            <v>NULL</v>
          </cell>
          <cell r="AK58">
            <v>70390</v>
          </cell>
          <cell r="AL58">
            <v>70390</v>
          </cell>
          <cell r="AM58" t="str">
            <v>NULL</v>
          </cell>
          <cell r="AN58" t="str">
            <v>NULL</v>
          </cell>
          <cell r="AO58" t="str">
            <v>NULL</v>
          </cell>
          <cell r="AP58" t="str">
            <v>NULL</v>
          </cell>
          <cell r="AQ58">
            <v>6810292</v>
          </cell>
          <cell r="AR58">
            <v>6810292</v>
          </cell>
          <cell r="AS58" t="str">
            <v>NULL</v>
          </cell>
          <cell r="AT58" t="str">
            <v>NULL</v>
          </cell>
          <cell r="AU58" t="str">
            <v>NULL</v>
          </cell>
          <cell r="AV58" t="str">
            <v>NULL</v>
          </cell>
          <cell r="AW58" t="str">
            <v>NULL</v>
          </cell>
          <cell r="AX58" t="str">
            <v>NULL</v>
          </cell>
          <cell r="AY58" t="str">
            <v>NULL</v>
          </cell>
          <cell r="AZ58" t="str">
            <v>NULL</v>
          </cell>
          <cell r="BA58">
            <v>289565</v>
          </cell>
          <cell r="BB58">
            <v>289565</v>
          </cell>
          <cell r="BC58" t="str">
            <v>NULL</v>
          </cell>
          <cell r="BD58">
            <v>730121</v>
          </cell>
          <cell r="BE58">
            <v>730121</v>
          </cell>
          <cell r="BF58" t="str">
            <v>NULL</v>
          </cell>
          <cell r="BG58">
            <v>804632</v>
          </cell>
          <cell r="BH58">
            <v>804632</v>
          </cell>
          <cell r="BI58" t="str">
            <v>NULL</v>
          </cell>
          <cell r="BJ58">
            <v>40526</v>
          </cell>
          <cell r="BK58">
            <v>40526</v>
          </cell>
          <cell r="BL58" t="str">
            <v>NULL</v>
          </cell>
          <cell r="BM58" t="str">
            <v>NULL</v>
          </cell>
          <cell r="BN58" t="str">
            <v>NULL</v>
          </cell>
          <cell r="BO58" t="str">
            <v>NULL</v>
          </cell>
          <cell r="BP58" t="str">
            <v>NULL</v>
          </cell>
          <cell r="BQ58" t="str">
            <v>NULL</v>
          </cell>
          <cell r="BR58" t="str">
            <v>NULL</v>
          </cell>
          <cell r="BS58" t="str">
            <v>NULL</v>
          </cell>
          <cell r="BT58" t="str">
            <v>NULL</v>
          </cell>
          <cell r="BU58" t="str">
            <v>NULL</v>
          </cell>
          <cell r="BV58" t="str">
            <v>NULL</v>
          </cell>
          <cell r="BW58" t="str">
            <v>NULL</v>
          </cell>
          <cell r="BX58">
            <v>0</v>
          </cell>
          <cell r="BY58" t="str">
            <v>NULL</v>
          </cell>
          <cell r="BZ58">
            <v>0</v>
          </cell>
          <cell r="CA58">
            <v>0</v>
          </cell>
          <cell r="CB58">
            <v>13922224</v>
          </cell>
          <cell r="CC58">
            <v>13922224</v>
          </cell>
        </row>
        <row r="59">
          <cell r="A59" t="str">
            <v>California City2017</v>
          </cell>
          <cell r="B59" t="str">
            <v>California City</v>
          </cell>
          <cell r="C59">
            <v>2017</v>
          </cell>
          <cell r="D59">
            <v>1182</v>
          </cell>
          <cell r="E59" t="str">
            <v>NULL</v>
          </cell>
          <cell r="F59">
            <v>1374747</v>
          </cell>
          <cell r="G59">
            <v>1374747</v>
          </cell>
          <cell r="H59" t="str">
            <v>NULL</v>
          </cell>
          <cell r="I59" t="str">
            <v>NULL</v>
          </cell>
          <cell r="J59" t="str">
            <v>NULL</v>
          </cell>
          <cell r="K59" t="str">
            <v>NULL</v>
          </cell>
          <cell r="L59">
            <v>629514</v>
          </cell>
          <cell r="M59">
            <v>629514</v>
          </cell>
          <cell r="N59" t="str">
            <v>NULL</v>
          </cell>
          <cell r="O59" t="str">
            <v>NULL</v>
          </cell>
          <cell r="P59" t="str">
            <v>NULL</v>
          </cell>
          <cell r="Q59" t="str">
            <v>NULL</v>
          </cell>
          <cell r="R59" t="str">
            <v>NULL</v>
          </cell>
          <cell r="S59" t="str">
            <v>NULL</v>
          </cell>
          <cell r="T59" t="str">
            <v>NULL</v>
          </cell>
          <cell r="U59" t="str">
            <v>NULL</v>
          </cell>
          <cell r="V59" t="str">
            <v>NULL</v>
          </cell>
          <cell r="W59" t="str">
            <v>NULL</v>
          </cell>
          <cell r="X59" t="str">
            <v>NULL</v>
          </cell>
          <cell r="Y59" t="str">
            <v>NULL</v>
          </cell>
          <cell r="Z59" t="str">
            <v>NULL</v>
          </cell>
          <cell r="AA59" t="str">
            <v>NULL</v>
          </cell>
          <cell r="AB59" t="str">
            <v>NULL</v>
          </cell>
          <cell r="AC59" t="str">
            <v>NULL</v>
          </cell>
          <cell r="AD59" t="str">
            <v>NULL</v>
          </cell>
          <cell r="AE59" t="str">
            <v>NULL</v>
          </cell>
          <cell r="AF59" t="str">
            <v>NULL</v>
          </cell>
          <cell r="AG59" t="str">
            <v>NULL</v>
          </cell>
          <cell r="AH59" t="str">
            <v>NULL</v>
          </cell>
          <cell r="AI59" t="str">
            <v>NULL</v>
          </cell>
          <cell r="AJ59" t="str">
            <v>NULL</v>
          </cell>
          <cell r="AK59" t="str">
            <v>NULL</v>
          </cell>
          <cell r="AL59" t="str">
            <v>NULL</v>
          </cell>
          <cell r="AM59" t="str">
            <v>NULL</v>
          </cell>
          <cell r="AN59" t="str">
            <v>NULL</v>
          </cell>
          <cell r="AO59" t="str">
            <v>NULL</v>
          </cell>
          <cell r="AP59" t="str">
            <v>NULL</v>
          </cell>
          <cell r="AQ59">
            <v>360439</v>
          </cell>
          <cell r="AR59">
            <v>360439</v>
          </cell>
          <cell r="AS59" t="str">
            <v>NULL</v>
          </cell>
          <cell r="AT59">
            <v>129716</v>
          </cell>
          <cell r="AU59">
            <v>129716</v>
          </cell>
          <cell r="AV59" t="str">
            <v>NULL</v>
          </cell>
          <cell r="AW59" t="str">
            <v>NULL</v>
          </cell>
          <cell r="AX59">
            <v>236397</v>
          </cell>
          <cell r="AY59">
            <v>236397</v>
          </cell>
          <cell r="AZ59" t="str">
            <v>NULL</v>
          </cell>
          <cell r="BA59">
            <v>78364</v>
          </cell>
          <cell r="BB59">
            <v>78364</v>
          </cell>
          <cell r="BC59" t="str">
            <v>NULL</v>
          </cell>
          <cell r="BD59">
            <v>341155</v>
          </cell>
          <cell r="BE59">
            <v>341155</v>
          </cell>
          <cell r="BF59" t="str">
            <v>NULL</v>
          </cell>
          <cell r="BG59">
            <v>34378</v>
          </cell>
          <cell r="BH59">
            <v>34378</v>
          </cell>
          <cell r="BI59" t="str">
            <v>NULL</v>
          </cell>
          <cell r="BJ59">
            <v>36744</v>
          </cell>
          <cell r="BK59">
            <v>36744</v>
          </cell>
          <cell r="BL59" t="str">
            <v>NULL</v>
          </cell>
          <cell r="BM59" t="str">
            <v>NULL</v>
          </cell>
          <cell r="BN59" t="str">
            <v>NULL</v>
          </cell>
          <cell r="BO59" t="str">
            <v>NULL</v>
          </cell>
          <cell r="BP59">
            <v>299</v>
          </cell>
          <cell r="BQ59">
            <v>299</v>
          </cell>
          <cell r="BR59" t="str">
            <v>NULL</v>
          </cell>
          <cell r="BS59" t="str">
            <v>NULL</v>
          </cell>
          <cell r="BT59" t="str">
            <v>NULL</v>
          </cell>
          <cell r="BU59" t="str">
            <v>NULL</v>
          </cell>
          <cell r="BV59" t="str">
            <v>NULL</v>
          </cell>
          <cell r="BW59" t="str">
            <v>NULL</v>
          </cell>
          <cell r="BX59">
            <v>6286130</v>
          </cell>
          <cell r="BY59" t="str">
            <v>NULL</v>
          </cell>
          <cell r="BZ59">
            <v>6286130</v>
          </cell>
          <cell r="CA59">
            <v>6522527</v>
          </cell>
          <cell r="CB59">
            <v>2985356</v>
          </cell>
          <cell r="CC59">
            <v>9507883</v>
          </cell>
        </row>
        <row r="60">
          <cell r="A60" t="str">
            <v>Calimesa2017</v>
          </cell>
          <cell r="B60" t="str">
            <v>Calimesa</v>
          </cell>
          <cell r="C60">
            <v>2017</v>
          </cell>
          <cell r="D60">
            <v>1183</v>
          </cell>
          <cell r="E60" t="str">
            <v>NULL</v>
          </cell>
          <cell r="F60">
            <v>2192790</v>
          </cell>
          <cell r="G60">
            <v>2192790</v>
          </cell>
          <cell r="H60" t="str">
            <v>NULL</v>
          </cell>
          <cell r="I60" t="str">
            <v>NULL</v>
          </cell>
          <cell r="J60" t="str">
            <v>NULL</v>
          </cell>
          <cell r="K60" t="str">
            <v>NULL</v>
          </cell>
          <cell r="L60">
            <v>765199</v>
          </cell>
          <cell r="M60">
            <v>765199</v>
          </cell>
          <cell r="N60" t="str">
            <v>NULL</v>
          </cell>
          <cell r="O60" t="str">
            <v>NULL</v>
          </cell>
          <cell r="P60" t="str">
            <v>NULL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NULL</v>
          </cell>
          <cell r="Y60" t="str">
            <v>NULL</v>
          </cell>
          <cell r="Z60" t="str">
            <v>NULL</v>
          </cell>
          <cell r="AA60" t="str">
            <v>NULL</v>
          </cell>
          <cell r="AB60" t="str">
            <v>NULL</v>
          </cell>
          <cell r="AC60" t="str">
            <v>NULL</v>
          </cell>
          <cell r="AD60" t="str">
            <v>NULL</v>
          </cell>
          <cell r="AE60" t="str">
            <v>NULL</v>
          </cell>
          <cell r="AF60" t="str">
            <v>NULL</v>
          </cell>
          <cell r="AG60" t="str">
            <v>NULL</v>
          </cell>
          <cell r="AH60" t="str">
            <v>NULL</v>
          </cell>
          <cell r="AI60" t="str">
            <v>NULL</v>
          </cell>
          <cell r="AJ60" t="str">
            <v>NULL</v>
          </cell>
          <cell r="AK60" t="str">
            <v>NULL</v>
          </cell>
          <cell r="AL60" t="str">
            <v>NULL</v>
          </cell>
          <cell r="AM60" t="str">
            <v>NULL</v>
          </cell>
          <cell r="AN60" t="str">
            <v>NULL</v>
          </cell>
          <cell r="AO60" t="str">
            <v>NULL</v>
          </cell>
          <cell r="AP60" t="str">
            <v>NULL</v>
          </cell>
          <cell r="AQ60">
            <v>710595</v>
          </cell>
          <cell r="AR60">
            <v>710595</v>
          </cell>
          <cell r="AS60" t="str">
            <v>NULL</v>
          </cell>
          <cell r="AT60" t="str">
            <v>NULL</v>
          </cell>
          <cell r="AU60" t="str">
            <v>NULL</v>
          </cell>
          <cell r="AV60" t="str">
            <v>NULL</v>
          </cell>
          <cell r="AW60" t="str">
            <v>NULL</v>
          </cell>
          <cell r="AX60" t="str">
            <v>NULL</v>
          </cell>
          <cell r="AY60" t="str">
            <v>NULL</v>
          </cell>
          <cell r="AZ60">
            <v>52369</v>
          </cell>
          <cell r="BA60" t="str">
            <v>NULL</v>
          </cell>
          <cell r="BB60">
            <v>52369</v>
          </cell>
          <cell r="BC60" t="str">
            <v>NULL</v>
          </cell>
          <cell r="BD60">
            <v>354274</v>
          </cell>
          <cell r="BE60">
            <v>354274</v>
          </cell>
          <cell r="BF60" t="str">
            <v>NULL</v>
          </cell>
          <cell r="BG60">
            <v>26392</v>
          </cell>
          <cell r="BH60">
            <v>26392</v>
          </cell>
          <cell r="BI60" t="str">
            <v>NULL</v>
          </cell>
          <cell r="BJ60">
            <v>53276</v>
          </cell>
          <cell r="BK60">
            <v>53276</v>
          </cell>
          <cell r="BL60" t="str">
            <v>NULL</v>
          </cell>
          <cell r="BM60" t="str">
            <v>NULL</v>
          </cell>
          <cell r="BN60" t="str">
            <v>NULL</v>
          </cell>
          <cell r="BO60" t="str">
            <v>NULL</v>
          </cell>
          <cell r="BP60" t="str">
            <v>NULL</v>
          </cell>
          <cell r="BQ60" t="str">
            <v>NULL</v>
          </cell>
          <cell r="BR60" t="str">
            <v>NULL</v>
          </cell>
          <cell r="BS60" t="str">
            <v>NULL</v>
          </cell>
          <cell r="BT60" t="str">
            <v>NULL</v>
          </cell>
          <cell r="BU60" t="str">
            <v>NULL</v>
          </cell>
          <cell r="BV60" t="str">
            <v>NULL</v>
          </cell>
          <cell r="BW60" t="str">
            <v>NULL</v>
          </cell>
          <cell r="BX60" t="str">
            <v>NULL</v>
          </cell>
          <cell r="BY60" t="str">
            <v>NULL</v>
          </cell>
          <cell r="BZ60" t="str">
            <v>NULL</v>
          </cell>
          <cell r="CA60">
            <v>52369</v>
          </cell>
          <cell r="CB60">
            <v>4102526</v>
          </cell>
          <cell r="CC60">
            <v>4154895</v>
          </cell>
        </row>
        <row r="61">
          <cell r="A61" t="str">
            <v>Calipatria2017</v>
          </cell>
          <cell r="B61" t="str">
            <v>Calipatria</v>
          </cell>
          <cell r="C61">
            <v>2017</v>
          </cell>
          <cell r="D61">
            <v>1184</v>
          </cell>
          <cell r="E61" t="str">
            <v>NULL</v>
          </cell>
          <cell r="F61">
            <v>20881</v>
          </cell>
          <cell r="G61">
            <v>20881</v>
          </cell>
          <cell r="H61" t="str">
            <v>NULL</v>
          </cell>
          <cell r="I61" t="str">
            <v>NULL</v>
          </cell>
          <cell r="J61" t="str">
            <v>NULL</v>
          </cell>
          <cell r="K61" t="str">
            <v>NULL</v>
          </cell>
          <cell r="L61">
            <v>653169</v>
          </cell>
          <cell r="M61">
            <v>653169</v>
          </cell>
          <cell r="N61" t="str">
            <v>NULL</v>
          </cell>
          <cell r="O61" t="str">
            <v>NULL</v>
          </cell>
          <cell r="P61" t="str">
            <v>NULL</v>
          </cell>
          <cell r="Q61" t="str">
            <v>NULL</v>
          </cell>
          <cell r="R61" t="str">
            <v>NULL</v>
          </cell>
          <cell r="S61" t="str">
            <v>NULL</v>
          </cell>
          <cell r="T61" t="str">
            <v>NULL</v>
          </cell>
          <cell r="U61" t="str">
            <v>NULL</v>
          </cell>
          <cell r="V61" t="str">
            <v>NULL</v>
          </cell>
          <cell r="W61" t="str">
            <v>NULL</v>
          </cell>
          <cell r="X61" t="str">
            <v>NULL</v>
          </cell>
          <cell r="Y61" t="str">
            <v>NULL</v>
          </cell>
          <cell r="Z61" t="str">
            <v>NULL</v>
          </cell>
          <cell r="AA61" t="str">
            <v>NULL</v>
          </cell>
          <cell r="AB61">
            <v>31055</v>
          </cell>
          <cell r="AC61">
            <v>31055</v>
          </cell>
          <cell r="AD61" t="str">
            <v>NULL</v>
          </cell>
          <cell r="AE61" t="str">
            <v>NULL</v>
          </cell>
          <cell r="AF61" t="str">
            <v>NULL</v>
          </cell>
          <cell r="AG61" t="str">
            <v>NULL</v>
          </cell>
          <cell r="AH61" t="str">
            <v>NULL</v>
          </cell>
          <cell r="AI61" t="str">
            <v>NULL</v>
          </cell>
          <cell r="AJ61" t="str">
            <v>NULL</v>
          </cell>
          <cell r="AK61">
            <v>226</v>
          </cell>
          <cell r="AL61">
            <v>226</v>
          </cell>
          <cell r="AM61" t="str">
            <v>NULL</v>
          </cell>
          <cell r="AN61" t="str">
            <v>NULL</v>
          </cell>
          <cell r="AO61" t="str">
            <v>NULL</v>
          </cell>
          <cell r="AP61" t="str">
            <v>NULL</v>
          </cell>
          <cell r="AQ61">
            <v>35737</v>
          </cell>
          <cell r="AR61">
            <v>35737</v>
          </cell>
          <cell r="AS61" t="str">
            <v>NULL</v>
          </cell>
          <cell r="AT61" t="str">
            <v>NULL</v>
          </cell>
          <cell r="AU61" t="str">
            <v>NULL</v>
          </cell>
          <cell r="AV61" t="str">
            <v>NULL</v>
          </cell>
          <cell r="AW61" t="str">
            <v>NULL</v>
          </cell>
          <cell r="AX61" t="str">
            <v>NULL</v>
          </cell>
          <cell r="AY61" t="str">
            <v>NULL</v>
          </cell>
          <cell r="AZ61" t="str">
            <v>NULL</v>
          </cell>
          <cell r="BA61">
            <v>20437</v>
          </cell>
          <cell r="BB61">
            <v>20437</v>
          </cell>
          <cell r="BC61" t="str">
            <v>NULL</v>
          </cell>
          <cell r="BD61">
            <v>28882</v>
          </cell>
          <cell r="BE61">
            <v>28882</v>
          </cell>
          <cell r="BF61" t="str">
            <v>NULL</v>
          </cell>
          <cell r="BG61">
            <v>8920</v>
          </cell>
          <cell r="BH61">
            <v>8920</v>
          </cell>
          <cell r="BI61" t="str">
            <v>NULL</v>
          </cell>
          <cell r="BJ61">
            <v>33270</v>
          </cell>
          <cell r="BK61">
            <v>33270</v>
          </cell>
          <cell r="BL61" t="str">
            <v>NULL</v>
          </cell>
          <cell r="BM61" t="str">
            <v>NULL</v>
          </cell>
          <cell r="BN61" t="str">
            <v>NULL</v>
          </cell>
          <cell r="BO61" t="str">
            <v>NULL</v>
          </cell>
          <cell r="BP61" t="str">
            <v>NULL</v>
          </cell>
          <cell r="BQ61" t="str">
            <v>NULL</v>
          </cell>
          <cell r="BR61" t="str">
            <v>NULL</v>
          </cell>
          <cell r="BS61" t="str">
            <v>NULL</v>
          </cell>
          <cell r="BT61" t="str">
            <v>NULL</v>
          </cell>
          <cell r="BU61" t="str">
            <v>NULL</v>
          </cell>
          <cell r="BV61" t="str">
            <v>NULL</v>
          </cell>
          <cell r="BW61" t="str">
            <v>NULL</v>
          </cell>
          <cell r="BX61">
            <v>18532</v>
          </cell>
          <cell r="BY61" t="str">
            <v>NULL</v>
          </cell>
          <cell r="BZ61">
            <v>18532</v>
          </cell>
          <cell r="CA61">
            <v>18532</v>
          </cell>
          <cell r="CB61">
            <v>832577</v>
          </cell>
          <cell r="CC61">
            <v>851109</v>
          </cell>
        </row>
        <row r="62">
          <cell r="A62" t="str">
            <v>Calistoga2017</v>
          </cell>
          <cell r="B62" t="str">
            <v>Calistoga</v>
          </cell>
          <cell r="C62">
            <v>2017</v>
          </cell>
          <cell r="D62">
            <v>1185</v>
          </cell>
          <cell r="E62" t="str">
            <v>NULL</v>
          </cell>
          <cell r="F62">
            <v>1490401</v>
          </cell>
          <cell r="G62">
            <v>1490401</v>
          </cell>
          <cell r="H62" t="str">
            <v>NULL</v>
          </cell>
          <cell r="I62" t="str">
            <v>NULL</v>
          </cell>
          <cell r="J62" t="str">
            <v>NULL</v>
          </cell>
          <cell r="K62" t="str">
            <v>NULL</v>
          </cell>
          <cell r="L62">
            <v>558433</v>
          </cell>
          <cell r="M62">
            <v>558433</v>
          </cell>
          <cell r="N62" t="str">
            <v>NULL</v>
          </cell>
          <cell r="O62" t="str">
            <v>NULL</v>
          </cell>
          <cell r="P62" t="str">
            <v>NULL</v>
          </cell>
          <cell r="Q62" t="str">
            <v>NULL</v>
          </cell>
          <cell r="R62" t="str">
            <v>NULL</v>
          </cell>
          <cell r="S62">
            <v>7573</v>
          </cell>
          <cell r="T62">
            <v>7573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NULL</v>
          </cell>
          <cell r="Y62" t="str">
            <v>NULL</v>
          </cell>
          <cell r="Z62" t="str">
            <v>NULL</v>
          </cell>
          <cell r="AA62" t="str">
            <v>NULL</v>
          </cell>
          <cell r="AB62" t="str">
            <v>NULL</v>
          </cell>
          <cell r="AC62" t="str">
            <v>NULL</v>
          </cell>
          <cell r="AD62" t="str">
            <v>NULL</v>
          </cell>
          <cell r="AE62" t="str">
            <v>NULL</v>
          </cell>
          <cell r="AF62" t="str">
            <v>NULL</v>
          </cell>
          <cell r="AG62" t="str">
            <v>NULL</v>
          </cell>
          <cell r="AH62" t="str">
            <v>NULL</v>
          </cell>
          <cell r="AI62" t="str">
            <v>NULL</v>
          </cell>
          <cell r="AJ62" t="str">
            <v>NULL</v>
          </cell>
          <cell r="AK62" t="str">
            <v>NULL</v>
          </cell>
          <cell r="AL62" t="str">
            <v>NULL</v>
          </cell>
          <cell r="AM62" t="str">
            <v>NULL</v>
          </cell>
          <cell r="AN62">
            <v>2955</v>
          </cell>
          <cell r="AO62">
            <v>2955</v>
          </cell>
          <cell r="AP62" t="str">
            <v>NULL</v>
          </cell>
          <cell r="AQ62">
            <v>1208039</v>
          </cell>
          <cell r="AR62">
            <v>1208039</v>
          </cell>
          <cell r="AS62" t="str">
            <v>NULL</v>
          </cell>
          <cell r="AT62">
            <v>82029</v>
          </cell>
          <cell r="AU62">
            <v>82029</v>
          </cell>
          <cell r="AV62" t="str">
            <v>NULL</v>
          </cell>
          <cell r="AW62" t="str">
            <v>NULL</v>
          </cell>
          <cell r="AX62">
            <v>638523</v>
          </cell>
          <cell r="AY62">
            <v>638523</v>
          </cell>
          <cell r="AZ62" t="str">
            <v>NULL</v>
          </cell>
          <cell r="BA62">
            <v>5952810</v>
          </cell>
          <cell r="BB62">
            <v>5952810</v>
          </cell>
          <cell r="BC62" t="str">
            <v>NULL</v>
          </cell>
          <cell r="BD62">
            <v>210478</v>
          </cell>
          <cell r="BE62">
            <v>210478</v>
          </cell>
          <cell r="BF62" t="str">
            <v>NULL</v>
          </cell>
          <cell r="BG62">
            <v>176922</v>
          </cell>
          <cell r="BH62">
            <v>176922</v>
          </cell>
          <cell r="BI62" t="str">
            <v>NULL</v>
          </cell>
          <cell r="BJ62">
            <v>92953</v>
          </cell>
          <cell r="BK62">
            <v>92953</v>
          </cell>
          <cell r="BL62" t="str">
            <v>NULL</v>
          </cell>
          <cell r="BM62" t="str">
            <v>NULL</v>
          </cell>
          <cell r="BN62" t="str">
            <v>NULL</v>
          </cell>
          <cell r="BO62" t="str">
            <v>NULL</v>
          </cell>
          <cell r="BP62" t="str">
            <v>NULL</v>
          </cell>
          <cell r="BQ62" t="str">
            <v>NULL</v>
          </cell>
          <cell r="BR62" t="str">
            <v>NULL</v>
          </cell>
          <cell r="BS62" t="str">
            <v>NULL</v>
          </cell>
          <cell r="BT62" t="str">
            <v>NULL</v>
          </cell>
          <cell r="BU62" t="str">
            <v>NULL</v>
          </cell>
          <cell r="BV62" t="str">
            <v>NULL</v>
          </cell>
          <cell r="BW62" t="str">
            <v>NULL</v>
          </cell>
          <cell r="BX62" t="str">
            <v>NULL</v>
          </cell>
          <cell r="BY62" t="str">
            <v>NULL</v>
          </cell>
          <cell r="BZ62" t="str">
            <v>NULL</v>
          </cell>
          <cell r="CA62">
            <v>638523</v>
          </cell>
          <cell r="CB62">
            <v>9782593</v>
          </cell>
          <cell r="CC62">
            <v>10421116</v>
          </cell>
        </row>
        <row r="63">
          <cell r="A63" t="str">
            <v>Camarillo2017</v>
          </cell>
          <cell r="B63" t="str">
            <v>Camarillo</v>
          </cell>
          <cell r="C63">
            <v>2017</v>
          </cell>
          <cell r="D63">
            <v>1186</v>
          </cell>
          <cell r="E63" t="str">
            <v>NULL</v>
          </cell>
          <cell r="F63">
            <v>7626399</v>
          </cell>
          <cell r="G63">
            <v>7626399</v>
          </cell>
          <cell r="H63" t="str">
            <v>NULL</v>
          </cell>
          <cell r="I63">
            <v>193548</v>
          </cell>
          <cell r="J63">
            <v>193548</v>
          </cell>
          <cell r="K63" t="str">
            <v>NULL</v>
          </cell>
          <cell r="L63">
            <v>5867493</v>
          </cell>
          <cell r="M63">
            <v>5867493</v>
          </cell>
          <cell r="N63" t="str">
            <v>NULL</v>
          </cell>
          <cell r="O63" t="str">
            <v>NULL</v>
          </cell>
          <cell r="P63" t="str">
            <v>NULL</v>
          </cell>
          <cell r="Q63" t="str">
            <v>NULL</v>
          </cell>
          <cell r="R63" t="str">
            <v>NULL</v>
          </cell>
          <cell r="S63" t="str">
            <v>NULL</v>
          </cell>
          <cell r="T63" t="str">
            <v>NULL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NULL</v>
          </cell>
          <cell r="Y63" t="str">
            <v>NULL</v>
          </cell>
          <cell r="Z63" t="str">
            <v>NULL</v>
          </cell>
          <cell r="AA63" t="str">
            <v>NULL</v>
          </cell>
          <cell r="AB63" t="str">
            <v>NULL</v>
          </cell>
          <cell r="AC63" t="str">
            <v>NULL</v>
          </cell>
          <cell r="AD63" t="str">
            <v>NULL</v>
          </cell>
          <cell r="AE63" t="str">
            <v>NULL</v>
          </cell>
          <cell r="AF63" t="str">
            <v>NULL</v>
          </cell>
          <cell r="AG63" t="str">
            <v>NULL</v>
          </cell>
          <cell r="AH63" t="str">
            <v>NULL</v>
          </cell>
          <cell r="AI63" t="str">
            <v>NULL</v>
          </cell>
          <cell r="AJ63" t="str">
            <v>NULL</v>
          </cell>
          <cell r="AK63" t="str">
            <v>NULL</v>
          </cell>
          <cell r="AL63" t="str">
            <v>NULL</v>
          </cell>
          <cell r="AM63" t="str">
            <v>NULL</v>
          </cell>
          <cell r="AN63" t="str">
            <v>NULL</v>
          </cell>
          <cell r="AO63" t="str">
            <v>NULL</v>
          </cell>
          <cell r="AP63" t="str">
            <v>NULL</v>
          </cell>
          <cell r="AQ63">
            <v>14147855</v>
          </cell>
          <cell r="AR63">
            <v>14147855</v>
          </cell>
          <cell r="AS63" t="str">
            <v>NULL</v>
          </cell>
          <cell r="AT63" t="str">
            <v>NULL</v>
          </cell>
          <cell r="AU63" t="str">
            <v>NULL</v>
          </cell>
          <cell r="AV63" t="str">
            <v>NULL</v>
          </cell>
          <cell r="AW63" t="str">
            <v>NULL</v>
          </cell>
          <cell r="AX63">
            <v>2511289</v>
          </cell>
          <cell r="AY63">
            <v>2511289</v>
          </cell>
          <cell r="AZ63" t="str">
            <v>NULL</v>
          </cell>
          <cell r="BA63">
            <v>2418114</v>
          </cell>
          <cell r="BB63">
            <v>2418114</v>
          </cell>
          <cell r="BC63" t="str">
            <v>NULL</v>
          </cell>
          <cell r="BD63">
            <v>2773583</v>
          </cell>
          <cell r="BE63">
            <v>2773583</v>
          </cell>
          <cell r="BF63" t="str">
            <v>NULL</v>
          </cell>
          <cell r="BG63">
            <v>1378823</v>
          </cell>
          <cell r="BH63">
            <v>1378823</v>
          </cell>
          <cell r="BI63" t="str">
            <v>NULL</v>
          </cell>
          <cell r="BJ63">
            <v>574479</v>
          </cell>
          <cell r="BK63">
            <v>574479</v>
          </cell>
          <cell r="BL63" t="str">
            <v>NULL</v>
          </cell>
          <cell r="BM63" t="str">
            <v>NULL</v>
          </cell>
          <cell r="BN63" t="str">
            <v>NULL</v>
          </cell>
          <cell r="BO63" t="str">
            <v>NULL</v>
          </cell>
          <cell r="BP63" t="str">
            <v>NULL</v>
          </cell>
          <cell r="BQ63" t="str">
            <v>NULL</v>
          </cell>
          <cell r="BR63" t="str">
            <v>NULL</v>
          </cell>
          <cell r="BS63" t="str">
            <v>NULL</v>
          </cell>
          <cell r="BT63" t="str">
            <v>NULL</v>
          </cell>
          <cell r="BU63" t="str">
            <v>NULL</v>
          </cell>
          <cell r="BV63" t="str">
            <v>NULL</v>
          </cell>
          <cell r="BW63" t="str">
            <v>NULL</v>
          </cell>
          <cell r="BX63" t="str">
            <v>NULL</v>
          </cell>
          <cell r="BY63" t="str">
            <v>NULL</v>
          </cell>
          <cell r="BZ63" t="str">
            <v>NULL</v>
          </cell>
          <cell r="CA63">
            <v>2511289</v>
          </cell>
          <cell r="CB63">
            <v>34980294</v>
          </cell>
          <cell r="CC63">
            <v>37491583</v>
          </cell>
        </row>
        <row r="64">
          <cell r="A64" t="str">
            <v>Campbell2017</v>
          </cell>
          <cell r="B64" t="str">
            <v>Campbell</v>
          </cell>
          <cell r="C64">
            <v>2017</v>
          </cell>
          <cell r="D64">
            <v>1187</v>
          </cell>
          <cell r="E64" t="str">
            <v>NULL</v>
          </cell>
          <cell r="F64">
            <v>9223908</v>
          </cell>
          <cell r="G64">
            <v>9223908</v>
          </cell>
          <cell r="H64" t="str">
            <v>NULL</v>
          </cell>
          <cell r="I64" t="str">
            <v>NULL</v>
          </cell>
          <cell r="J64" t="str">
            <v>NULL</v>
          </cell>
          <cell r="K64" t="str">
            <v>NULL</v>
          </cell>
          <cell r="L64">
            <v>4051172</v>
          </cell>
          <cell r="M64">
            <v>4051172</v>
          </cell>
          <cell r="N64" t="str">
            <v>NULL</v>
          </cell>
          <cell r="O64" t="str">
            <v>NULL</v>
          </cell>
          <cell r="P64" t="str">
            <v>NULL</v>
          </cell>
          <cell r="Q64" t="str">
            <v>NULL</v>
          </cell>
          <cell r="R64" t="str">
            <v>NULL</v>
          </cell>
          <cell r="S64" t="str">
            <v>NULL</v>
          </cell>
          <cell r="T64" t="str">
            <v>NULL</v>
          </cell>
          <cell r="U64" t="str">
            <v>NULL</v>
          </cell>
          <cell r="V64" t="str">
            <v>NULL</v>
          </cell>
          <cell r="W64" t="str">
            <v>NULL</v>
          </cell>
          <cell r="X64" t="str">
            <v>NULL</v>
          </cell>
          <cell r="Y64">
            <v>177705</v>
          </cell>
          <cell r="Z64">
            <v>177705</v>
          </cell>
          <cell r="AA64" t="str">
            <v>NULL</v>
          </cell>
          <cell r="AB64" t="str">
            <v>NULL</v>
          </cell>
          <cell r="AC64" t="str">
            <v>NULL</v>
          </cell>
          <cell r="AD64" t="str">
            <v>NULL</v>
          </cell>
          <cell r="AE64" t="str">
            <v>NULL</v>
          </cell>
          <cell r="AF64" t="str">
            <v>NULL</v>
          </cell>
          <cell r="AG64" t="str">
            <v>NULL</v>
          </cell>
          <cell r="AH64" t="str">
            <v>NULL</v>
          </cell>
          <cell r="AI64" t="str">
            <v>NULL</v>
          </cell>
          <cell r="AJ64" t="str">
            <v>NULL</v>
          </cell>
          <cell r="AK64">
            <v>715750</v>
          </cell>
          <cell r="AL64">
            <v>715750</v>
          </cell>
          <cell r="AM64" t="str">
            <v>NULL</v>
          </cell>
          <cell r="AN64" t="str">
            <v>NULL</v>
          </cell>
          <cell r="AO64" t="str">
            <v>NULL</v>
          </cell>
          <cell r="AP64" t="str">
            <v>NULL</v>
          </cell>
          <cell r="AQ64">
            <v>14024913</v>
          </cell>
          <cell r="AR64">
            <v>14024913</v>
          </cell>
          <cell r="AS64" t="str">
            <v>NULL</v>
          </cell>
          <cell r="AT64" t="str">
            <v>NULL</v>
          </cell>
          <cell r="AU64" t="str">
            <v>NULL</v>
          </cell>
          <cell r="AV64" t="str">
            <v>NULL</v>
          </cell>
          <cell r="AW64" t="str">
            <v>NULL</v>
          </cell>
          <cell r="AX64">
            <v>112683</v>
          </cell>
          <cell r="AY64">
            <v>112683</v>
          </cell>
          <cell r="AZ64" t="str">
            <v>NULL</v>
          </cell>
          <cell r="BA64">
            <v>4420208</v>
          </cell>
          <cell r="BB64">
            <v>4420208</v>
          </cell>
          <cell r="BC64" t="str">
            <v>NULL</v>
          </cell>
          <cell r="BD64">
            <v>3478915</v>
          </cell>
          <cell r="BE64">
            <v>3478915</v>
          </cell>
          <cell r="BF64" t="str">
            <v>NULL</v>
          </cell>
          <cell r="BG64">
            <v>694569</v>
          </cell>
          <cell r="BH64">
            <v>694569</v>
          </cell>
          <cell r="BI64" t="str">
            <v>NULL</v>
          </cell>
          <cell r="BJ64">
            <v>467990</v>
          </cell>
          <cell r="BK64">
            <v>467990</v>
          </cell>
          <cell r="BL64" t="str">
            <v>NULL</v>
          </cell>
          <cell r="BM64" t="str">
            <v>NULL</v>
          </cell>
          <cell r="BN64" t="str">
            <v>NULL</v>
          </cell>
          <cell r="BO64">
            <v>269803</v>
          </cell>
          <cell r="BP64">
            <v>208373</v>
          </cell>
          <cell r="BQ64">
            <v>478176</v>
          </cell>
          <cell r="BR64" t="str">
            <v>NULL</v>
          </cell>
          <cell r="BS64" t="str">
            <v>NULL</v>
          </cell>
          <cell r="BT64" t="str">
            <v>NULL</v>
          </cell>
          <cell r="BU64" t="str">
            <v>NULL</v>
          </cell>
          <cell r="BV64" t="str">
            <v>NULL</v>
          </cell>
          <cell r="BW64" t="str">
            <v>NULL</v>
          </cell>
          <cell r="BX64" t="str">
            <v>NULL</v>
          </cell>
          <cell r="BY64">
            <v>9250</v>
          </cell>
          <cell r="BZ64">
            <v>9250</v>
          </cell>
          <cell r="CA64">
            <v>382486</v>
          </cell>
          <cell r="CB64">
            <v>37472753</v>
          </cell>
          <cell r="CC64">
            <v>37855239</v>
          </cell>
        </row>
        <row r="65">
          <cell r="A65" t="str">
            <v>Canyon Lake2017</v>
          </cell>
          <cell r="B65" t="str">
            <v>Canyon Lake</v>
          </cell>
          <cell r="C65">
            <v>2017</v>
          </cell>
          <cell r="D65">
            <v>1188</v>
          </cell>
          <cell r="E65" t="str">
            <v>NULL</v>
          </cell>
          <cell r="F65">
            <v>1656957</v>
          </cell>
          <cell r="G65">
            <v>1656957</v>
          </cell>
          <cell r="H65" t="str">
            <v>NULL</v>
          </cell>
          <cell r="I65">
            <v>28562</v>
          </cell>
          <cell r="J65">
            <v>28562</v>
          </cell>
          <cell r="K65" t="str">
            <v>NULL</v>
          </cell>
          <cell r="L65">
            <v>843600</v>
          </cell>
          <cell r="M65">
            <v>843600</v>
          </cell>
          <cell r="N65" t="str">
            <v>NULL</v>
          </cell>
          <cell r="O65" t="str">
            <v>NULL</v>
          </cell>
          <cell r="P65" t="str">
            <v>NULL</v>
          </cell>
          <cell r="Q65" t="str">
            <v>NULL</v>
          </cell>
          <cell r="R65" t="str">
            <v>NULL</v>
          </cell>
          <cell r="S65">
            <v>43874</v>
          </cell>
          <cell r="T65">
            <v>43874</v>
          </cell>
          <cell r="U65" t="str">
            <v>NULL</v>
          </cell>
          <cell r="V65">
            <v>9245</v>
          </cell>
          <cell r="W65">
            <v>9245</v>
          </cell>
          <cell r="X65" t="str">
            <v>NULL</v>
          </cell>
          <cell r="Y65" t="str">
            <v>NULL</v>
          </cell>
          <cell r="Z65" t="str">
            <v>NULL</v>
          </cell>
          <cell r="AA65" t="str">
            <v>NULL</v>
          </cell>
          <cell r="AB65" t="str">
            <v>NULL</v>
          </cell>
          <cell r="AC65" t="str">
            <v>NULL</v>
          </cell>
          <cell r="AD65" t="str">
            <v>NULL</v>
          </cell>
          <cell r="AE65" t="str">
            <v>NULL</v>
          </cell>
          <cell r="AF65" t="str">
            <v>NULL</v>
          </cell>
          <cell r="AG65" t="str">
            <v>NULL</v>
          </cell>
          <cell r="AH65" t="str">
            <v>NULL</v>
          </cell>
          <cell r="AI65" t="str">
            <v>NULL</v>
          </cell>
          <cell r="AJ65" t="str">
            <v>NULL</v>
          </cell>
          <cell r="AK65">
            <v>18623</v>
          </cell>
          <cell r="AL65">
            <v>18623</v>
          </cell>
          <cell r="AM65" t="str">
            <v>NULL</v>
          </cell>
          <cell r="AN65">
            <v>10693</v>
          </cell>
          <cell r="AO65">
            <v>10693</v>
          </cell>
          <cell r="AP65" t="str">
            <v>NULL</v>
          </cell>
          <cell r="AQ65">
            <v>240026</v>
          </cell>
          <cell r="AR65">
            <v>240026</v>
          </cell>
          <cell r="AS65" t="str">
            <v>NULL</v>
          </cell>
          <cell r="AT65" t="str">
            <v>NULL</v>
          </cell>
          <cell r="AU65" t="str">
            <v>NULL</v>
          </cell>
          <cell r="AV65" t="str">
            <v>NULL</v>
          </cell>
          <cell r="AW65" t="str">
            <v>NULL</v>
          </cell>
          <cell r="AX65" t="str">
            <v>NULL</v>
          </cell>
          <cell r="AY65" t="str">
            <v>NULL</v>
          </cell>
          <cell r="AZ65" t="str">
            <v>NULL</v>
          </cell>
          <cell r="BA65">
            <v>62295</v>
          </cell>
          <cell r="BB65">
            <v>62295</v>
          </cell>
          <cell r="BC65" t="str">
            <v>NULL</v>
          </cell>
          <cell r="BD65">
            <v>327992</v>
          </cell>
          <cell r="BE65">
            <v>327992</v>
          </cell>
          <cell r="BF65" t="str">
            <v>NULL</v>
          </cell>
          <cell r="BG65">
            <v>48707</v>
          </cell>
          <cell r="BH65">
            <v>48707</v>
          </cell>
          <cell r="BI65" t="str">
            <v>NULL</v>
          </cell>
          <cell r="BJ65">
            <v>86112</v>
          </cell>
          <cell r="BK65">
            <v>86112</v>
          </cell>
          <cell r="BL65" t="str">
            <v>NULL</v>
          </cell>
          <cell r="BM65">
            <v>1015711</v>
          </cell>
          <cell r="BN65">
            <v>1015711</v>
          </cell>
          <cell r="BO65" t="str">
            <v>NULL</v>
          </cell>
          <cell r="BP65" t="str">
            <v>NULL</v>
          </cell>
          <cell r="BQ65" t="str">
            <v>NULL</v>
          </cell>
          <cell r="BR65" t="str">
            <v>NULL</v>
          </cell>
          <cell r="BS65" t="str">
            <v>NULL</v>
          </cell>
          <cell r="BT65" t="str">
            <v>NULL</v>
          </cell>
          <cell r="BU65" t="str">
            <v>NULL</v>
          </cell>
          <cell r="BV65" t="str">
            <v>NULL</v>
          </cell>
          <cell r="BW65" t="str">
            <v>NULL</v>
          </cell>
          <cell r="BX65" t="str">
            <v>NULL</v>
          </cell>
          <cell r="BY65" t="str">
            <v>NULL</v>
          </cell>
          <cell r="BZ65" t="str">
            <v>NULL</v>
          </cell>
          <cell r="CA65">
            <v>0</v>
          </cell>
          <cell r="CB65">
            <v>4392397</v>
          </cell>
          <cell r="CC65">
            <v>4392397</v>
          </cell>
        </row>
        <row r="66">
          <cell r="A66" t="str">
            <v>Capitola2017</v>
          </cell>
          <cell r="B66" t="str">
            <v>Capitola</v>
          </cell>
          <cell r="C66">
            <v>2017</v>
          </cell>
          <cell r="D66">
            <v>1189</v>
          </cell>
          <cell r="E66" t="str">
            <v>NULL</v>
          </cell>
          <cell r="F66">
            <v>1083266</v>
          </cell>
          <cell r="G66">
            <v>1083266</v>
          </cell>
          <cell r="H66" t="str">
            <v>NULL</v>
          </cell>
          <cell r="I66">
            <v>18325</v>
          </cell>
          <cell r="J66">
            <v>18325</v>
          </cell>
          <cell r="K66" t="str">
            <v>NULL</v>
          </cell>
          <cell r="L66">
            <v>1012766</v>
          </cell>
          <cell r="M66">
            <v>1012766</v>
          </cell>
          <cell r="N66" t="str">
            <v>NULL</v>
          </cell>
          <cell r="O66" t="str">
            <v>NULL</v>
          </cell>
          <cell r="P66" t="str">
            <v>NULL</v>
          </cell>
          <cell r="Q66" t="str">
            <v>NULL</v>
          </cell>
          <cell r="R66" t="str">
            <v>NULL</v>
          </cell>
          <cell r="S66" t="str">
            <v>NULL</v>
          </cell>
          <cell r="T66" t="str">
            <v>NULL</v>
          </cell>
          <cell r="U66" t="str">
            <v>NULL</v>
          </cell>
          <cell r="V66">
            <v>3387</v>
          </cell>
          <cell r="W66">
            <v>3387</v>
          </cell>
          <cell r="X66" t="str">
            <v>NULL</v>
          </cell>
          <cell r="Y66" t="str">
            <v>NULL</v>
          </cell>
          <cell r="Z66" t="str">
            <v>NULL</v>
          </cell>
          <cell r="AA66" t="str">
            <v>NULL</v>
          </cell>
          <cell r="AB66" t="str">
            <v>NULL</v>
          </cell>
          <cell r="AC66" t="str">
            <v>NULL</v>
          </cell>
          <cell r="AD66" t="str">
            <v>NULL</v>
          </cell>
          <cell r="AE66" t="str">
            <v>NULL</v>
          </cell>
          <cell r="AF66" t="str">
            <v>NULL</v>
          </cell>
          <cell r="AG66" t="str">
            <v>NULL</v>
          </cell>
          <cell r="AH66" t="str">
            <v>NULL</v>
          </cell>
          <cell r="AI66" t="str">
            <v>NULL</v>
          </cell>
          <cell r="AJ66" t="str">
            <v>NULL</v>
          </cell>
          <cell r="AK66">
            <v>98433</v>
          </cell>
          <cell r="AL66">
            <v>98433</v>
          </cell>
          <cell r="AM66" t="str">
            <v>NULL</v>
          </cell>
          <cell r="AN66">
            <v>277</v>
          </cell>
          <cell r="AO66">
            <v>277</v>
          </cell>
          <cell r="AP66" t="str">
            <v>NULL</v>
          </cell>
          <cell r="AQ66">
            <v>6844565</v>
          </cell>
          <cell r="AR66">
            <v>6844565</v>
          </cell>
          <cell r="AS66" t="str">
            <v>NULL</v>
          </cell>
          <cell r="AT66" t="str">
            <v>NULL</v>
          </cell>
          <cell r="AU66" t="str">
            <v>NULL</v>
          </cell>
          <cell r="AV66" t="str">
            <v>NULL</v>
          </cell>
          <cell r="AW66" t="str">
            <v>NULL</v>
          </cell>
          <cell r="AX66" t="str">
            <v>NULL</v>
          </cell>
          <cell r="AY66" t="str">
            <v>NULL</v>
          </cell>
          <cell r="AZ66" t="str">
            <v>NULL</v>
          </cell>
          <cell r="BA66">
            <v>1457705</v>
          </cell>
          <cell r="BB66">
            <v>1457705</v>
          </cell>
          <cell r="BC66" t="str">
            <v>NULL</v>
          </cell>
          <cell r="BD66">
            <v>534513</v>
          </cell>
          <cell r="BE66">
            <v>534513</v>
          </cell>
          <cell r="BF66" t="str">
            <v>NULL</v>
          </cell>
          <cell r="BG66">
            <v>301545</v>
          </cell>
          <cell r="BH66">
            <v>301545</v>
          </cell>
          <cell r="BI66" t="str">
            <v>NULL</v>
          </cell>
          <cell r="BJ66">
            <v>71885</v>
          </cell>
          <cell r="BK66">
            <v>71885</v>
          </cell>
          <cell r="BL66" t="str">
            <v>NULL</v>
          </cell>
          <cell r="BM66" t="str">
            <v>NULL</v>
          </cell>
          <cell r="BN66" t="str">
            <v>NULL</v>
          </cell>
          <cell r="BO66" t="str">
            <v>NULL</v>
          </cell>
          <cell r="BP66" t="str">
            <v>NULL</v>
          </cell>
          <cell r="BQ66" t="str">
            <v>NULL</v>
          </cell>
          <cell r="BR66" t="str">
            <v>NULL</v>
          </cell>
          <cell r="BS66" t="str">
            <v>NULL</v>
          </cell>
          <cell r="BT66" t="str">
            <v>NULL</v>
          </cell>
          <cell r="BU66" t="str">
            <v>NULL</v>
          </cell>
          <cell r="BV66" t="str">
            <v>NULL</v>
          </cell>
          <cell r="BW66" t="str">
            <v>NULL</v>
          </cell>
          <cell r="BX66" t="str">
            <v>NULL</v>
          </cell>
          <cell r="BY66">
            <v>1103267</v>
          </cell>
          <cell r="BZ66">
            <v>1103267</v>
          </cell>
          <cell r="CA66">
            <v>0</v>
          </cell>
          <cell r="CB66">
            <v>12529934</v>
          </cell>
          <cell r="CC66">
            <v>12529934</v>
          </cell>
        </row>
        <row r="67">
          <cell r="A67" t="str">
            <v>Carlsbad2017</v>
          </cell>
          <cell r="B67" t="str">
            <v>Carlsbad</v>
          </cell>
          <cell r="C67">
            <v>2017</v>
          </cell>
          <cell r="D67">
            <v>1190</v>
          </cell>
          <cell r="E67" t="str">
            <v>NULL</v>
          </cell>
          <cell r="F67">
            <v>49248578</v>
          </cell>
          <cell r="G67">
            <v>49248578</v>
          </cell>
          <cell r="H67" t="str">
            <v>NULL</v>
          </cell>
          <cell r="I67">
            <v>1168517</v>
          </cell>
          <cell r="J67">
            <v>1168517</v>
          </cell>
          <cell r="K67" t="str">
            <v>NULL</v>
          </cell>
          <cell r="L67">
            <v>9571036</v>
          </cell>
          <cell r="M67">
            <v>9571036</v>
          </cell>
          <cell r="N67" t="str">
            <v>NULL</v>
          </cell>
          <cell r="O67" t="str">
            <v>NULL</v>
          </cell>
          <cell r="P67" t="str">
            <v>NULL</v>
          </cell>
          <cell r="Q67" t="str">
            <v>NULL</v>
          </cell>
          <cell r="R67" t="str">
            <v>NULL</v>
          </cell>
          <cell r="S67">
            <v>218122</v>
          </cell>
          <cell r="T67">
            <v>218122</v>
          </cell>
          <cell r="U67" t="str">
            <v>NULL</v>
          </cell>
          <cell r="V67" t="str">
            <v>NULL</v>
          </cell>
          <cell r="W67" t="str">
            <v>NULL</v>
          </cell>
          <cell r="X67" t="str">
            <v>NULL</v>
          </cell>
          <cell r="Y67" t="str">
            <v>NULL</v>
          </cell>
          <cell r="Z67" t="str">
            <v>NULL</v>
          </cell>
          <cell r="AA67" t="str">
            <v>NULL</v>
          </cell>
          <cell r="AB67" t="str">
            <v>NULL</v>
          </cell>
          <cell r="AC67" t="str">
            <v>NULL</v>
          </cell>
          <cell r="AD67" t="str">
            <v>NULL</v>
          </cell>
          <cell r="AE67" t="str">
            <v>NULL</v>
          </cell>
          <cell r="AF67" t="str">
            <v>NULL</v>
          </cell>
          <cell r="AG67" t="str">
            <v>NULL</v>
          </cell>
          <cell r="AH67" t="str">
            <v>NULL</v>
          </cell>
          <cell r="AI67" t="str">
            <v>NULL</v>
          </cell>
          <cell r="AJ67" t="str">
            <v>NULL</v>
          </cell>
          <cell r="AK67">
            <v>1722743</v>
          </cell>
          <cell r="AL67">
            <v>1722743</v>
          </cell>
          <cell r="AM67" t="str">
            <v>NULL</v>
          </cell>
          <cell r="AN67" t="str">
            <v>NULL</v>
          </cell>
          <cell r="AO67" t="str">
            <v>NULL</v>
          </cell>
          <cell r="AP67" t="str">
            <v>NULL</v>
          </cell>
          <cell r="AQ67">
            <v>33526176</v>
          </cell>
          <cell r="AR67">
            <v>33526176</v>
          </cell>
          <cell r="AS67" t="str">
            <v>NULL</v>
          </cell>
          <cell r="AT67" t="str">
            <v>NULL</v>
          </cell>
          <cell r="AU67" t="str">
            <v>NULL</v>
          </cell>
          <cell r="AV67" t="str">
            <v>NULL</v>
          </cell>
          <cell r="AW67" t="str">
            <v>NULL</v>
          </cell>
          <cell r="AX67" t="str">
            <v>NULL</v>
          </cell>
          <cell r="AY67" t="str">
            <v>NULL</v>
          </cell>
          <cell r="AZ67" t="str">
            <v>NULL</v>
          </cell>
          <cell r="BA67">
            <v>22266978</v>
          </cell>
          <cell r="BB67">
            <v>22266978</v>
          </cell>
          <cell r="BC67" t="str">
            <v>NULL</v>
          </cell>
          <cell r="BD67">
            <v>6578519</v>
          </cell>
          <cell r="BE67">
            <v>6578519</v>
          </cell>
          <cell r="BF67" t="str">
            <v>NULL</v>
          </cell>
          <cell r="BG67">
            <v>4327838</v>
          </cell>
          <cell r="BH67">
            <v>4327838</v>
          </cell>
          <cell r="BI67" t="str">
            <v>NULL</v>
          </cell>
          <cell r="BJ67">
            <v>1393460</v>
          </cell>
          <cell r="BK67">
            <v>1393460</v>
          </cell>
          <cell r="BL67" t="str">
            <v>NULL</v>
          </cell>
          <cell r="BM67" t="str">
            <v>NULL</v>
          </cell>
          <cell r="BN67" t="str">
            <v>NULL</v>
          </cell>
          <cell r="BO67">
            <v>2059000</v>
          </cell>
          <cell r="BP67" t="str">
            <v>NULL</v>
          </cell>
          <cell r="BQ67">
            <v>2059000</v>
          </cell>
          <cell r="BR67" t="str">
            <v>NULL</v>
          </cell>
          <cell r="BS67" t="str">
            <v>NULL</v>
          </cell>
          <cell r="BT67" t="str">
            <v>NULL</v>
          </cell>
          <cell r="BU67" t="str">
            <v>NULL</v>
          </cell>
          <cell r="BV67" t="str">
            <v>NULL</v>
          </cell>
          <cell r="BW67" t="str">
            <v>NULL</v>
          </cell>
          <cell r="BX67" t="str">
            <v>NULL</v>
          </cell>
          <cell r="BY67" t="str">
            <v>NULL</v>
          </cell>
          <cell r="BZ67" t="str">
            <v>NULL</v>
          </cell>
          <cell r="CA67">
            <v>2059000</v>
          </cell>
          <cell r="CB67">
            <v>130021967</v>
          </cell>
          <cell r="CC67">
            <v>132080967</v>
          </cell>
        </row>
        <row r="68">
          <cell r="A68" t="str">
            <v>Carmel2017</v>
          </cell>
          <cell r="B68" t="str">
            <v>Carmel</v>
          </cell>
          <cell r="C68">
            <v>2017</v>
          </cell>
          <cell r="D68">
            <v>1191</v>
          </cell>
          <cell r="E68" t="str">
            <v>NULL</v>
          </cell>
          <cell r="F68">
            <v>5600172</v>
          </cell>
          <cell r="G68">
            <v>5600172</v>
          </cell>
          <cell r="H68" t="str">
            <v>NULL</v>
          </cell>
          <cell r="I68" t="str">
            <v>NULL</v>
          </cell>
          <cell r="J68" t="str">
            <v>NULL</v>
          </cell>
          <cell r="K68" t="str">
            <v>NULL</v>
          </cell>
          <cell r="L68">
            <v>436073</v>
          </cell>
          <cell r="M68">
            <v>436073</v>
          </cell>
          <cell r="N68" t="str">
            <v>NULL</v>
          </cell>
          <cell r="O68" t="str">
            <v>NULL</v>
          </cell>
          <cell r="P68" t="str">
            <v>NULL</v>
          </cell>
          <cell r="Q68" t="str">
            <v>NULL</v>
          </cell>
          <cell r="R68" t="str">
            <v>NULL</v>
          </cell>
          <cell r="S68" t="str">
            <v>NULL</v>
          </cell>
          <cell r="T68" t="str">
            <v>NULL</v>
          </cell>
          <cell r="U68" t="str">
            <v>NULL</v>
          </cell>
          <cell r="V68" t="str">
            <v>NULL</v>
          </cell>
          <cell r="W68" t="str">
            <v>NULL</v>
          </cell>
          <cell r="X68" t="str">
            <v>NULL</v>
          </cell>
          <cell r="Y68" t="str">
            <v>NULL</v>
          </cell>
          <cell r="Z68" t="str">
            <v>NULL</v>
          </cell>
          <cell r="AA68" t="str">
            <v>NULL</v>
          </cell>
          <cell r="AB68" t="str">
            <v>NULL</v>
          </cell>
          <cell r="AC68" t="str">
            <v>NULL</v>
          </cell>
          <cell r="AD68" t="str">
            <v>NULL</v>
          </cell>
          <cell r="AE68" t="str">
            <v>NULL</v>
          </cell>
          <cell r="AF68" t="str">
            <v>NULL</v>
          </cell>
          <cell r="AG68" t="str">
            <v>NULL</v>
          </cell>
          <cell r="AH68" t="str">
            <v>NULL</v>
          </cell>
          <cell r="AI68" t="str">
            <v>NULL</v>
          </cell>
          <cell r="AJ68" t="str">
            <v>NULL</v>
          </cell>
          <cell r="AK68" t="str">
            <v>NULL</v>
          </cell>
          <cell r="AL68" t="str">
            <v>NULL</v>
          </cell>
          <cell r="AM68" t="str">
            <v>NULL</v>
          </cell>
          <cell r="AN68" t="str">
            <v>NULL</v>
          </cell>
          <cell r="AO68" t="str">
            <v>NULL</v>
          </cell>
          <cell r="AP68" t="str">
            <v>NULL</v>
          </cell>
          <cell r="AQ68">
            <v>2318120</v>
          </cell>
          <cell r="AR68">
            <v>2318120</v>
          </cell>
          <cell r="AS68" t="str">
            <v>NULL</v>
          </cell>
          <cell r="AT68">
            <v>310527</v>
          </cell>
          <cell r="AU68">
            <v>310527</v>
          </cell>
          <cell r="AV68" t="str">
            <v>NULL</v>
          </cell>
          <cell r="AW68" t="str">
            <v>NULL</v>
          </cell>
          <cell r="AX68" t="str">
            <v>NULL</v>
          </cell>
          <cell r="AY68" t="str">
            <v>NULL</v>
          </cell>
          <cell r="AZ68" t="str">
            <v>NULL</v>
          </cell>
          <cell r="BA68">
            <v>6112347</v>
          </cell>
          <cell r="BB68">
            <v>6112347</v>
          </cell>
          <cell r="BC68" t="str">
            <v>NULL</v>
          </cell>
          <cell r="BD68">
            <v>672554</v>
          </cell>
          <cell r="BE68">
            <v>672554</v>
          </cell>
          <cell r="BF68" t="str">
            <v>NULL</v>
          </cell>
          <cell r="BG68">
            <v>649525</v>
          </cell>
          <cell r="BH68">
            <v>649525</v>
          </cell>
          <cell r="BI68" t="str">
            <v>NULL</v>
          </cell>
          <cell r="BJ68">
            <v>197439</v>
          </cell>
          <cell r="BK68">
            <v>197439</v>
          </cell>
          <cell r="BL68" t="str">
            <v>NULL</v>
          </cell>
          <cell r="BM68" t="str">
            <v>NULL</v>
          </cell>
          <cell r="BN68" t="str">
            <v>NULL</v>
          </cell>
          <cell r="BO68" t="str">
            <v>NULL</v>
          </cell>
          <cell r="BP68">
            <v>88290</v>
          </cell>
          <cell r="BQ68">
            <v>88290</v>
          </cell>
          <cell r="BR68" t="str">
            <v>NULL</v>
          </cell>
          <cell r="BS68" t="str">
            <v>NULL</v>
          </cell>
          <cell r="BT68" t="str">
            <v>NULL</v>
          </cell>
          <cell r="BU68" t="str">
            <v>NULL</v>
          </cell>
          <cell r="BV68" t="str">
            <v>NULL</v>
          </cell>
          <cell r="BW68" t="str">
            <v>NULL</v>
          </cell>
          <cell r="BX68" t="str">
            <v>NULL</v>
          </cell>
          <cell r="BY68">
            <v>2745154</v>
          </cell>
          <cell r="BZ68">
            <v>2745154</v>
          </cell>
          <cell r="CA68">
            <v>0</v>
          </cell>
          <cell r="CB68">
            <v>19130201</v>
          </cell>
          <cell r="CC68">
            <v>19130201</v>
          </cell>
        </row>
        <row r="69">
          <cell r="A69" t="str">
            <v>Carpinteria2017</v>
          </cell>
          <cell r="B69" t="str">
            <v>Carpinteria</v>
          </cell>
          <cell r="C69">
            <v>2017</v>
          </cell>
          <cell r="D69">
            <v>1192</v>
          </cell>
          <cell r="E69" t="str">
            <v>NULL</v>
          </cell>
          <cell r="F69">
            <v>1896314</v>
          </cell>
          <cell r="G69">
            <v>1896314</v>
          </cell>
          <cell r="H69" t="str">
            <v>NULL</v>
          </cell>
          <cell r="I69">
            <v>42529</v>
          </cell>
          <cell r="J69">
            <v>42529</v>
          </cell>
          <cell r="K69" t="str">
            <v>NULL</v>
          </cell>
          <cell r="L69">
            <v>1297299</v>
          </cell>
          <cell r="M69">
            <v>1297299</v>
          </cell>
          <cell r="N69" t="str">
            <v>NULL</v>
          </cell>
          <cell r="O69" t="str">
            <v>NULL</v>
          </cell>
          <cell r="P69" t="str">
            <v>NULL</v>
          </cell>
          <cell r="Q69" t="str">
            <v>NULL</v>
          </cell>
          <cell r="R69" t="str">
            <v>NULL</v>
          </cell>
          <cell r="S69">
            <v>48484</v>
          </cell>
          <cell r="T69">
            <v>48484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A69" t="str">
            <v>NULL</v>
          </cell>
          <cell r="AB69" t="str">
            <v>NULL</v>
          </cell>
          <cell r="AC69" t="str">
            <v>NULL</v>
          </cell>
          <cell r="AD69" t="str">
            <v>NULL</v>
          </cell>
          <cell r="AE69" t="str">
            <v>NULL</v>
          </cell>
          <cell r="AF69" t="str">
            <v>NULL</v>
          </cell>
          <cell r="AG69" t="str">
            <v>NULL</v>
          </cell>
          <cell r="AH69" t="str">
            <v>NULL</v>
          </cell>
          <cell r="AI69" t="str">
            <v>NULL</v>
          </cell>
          <cell r="AJ69" t="str">
            <v>NULL</v>
          </cell>
          <cell r="AK69" t="str">
            <v>NULL</v>
          </cell>
          <cell r="AL69" t="str">
            <v>NULL</v>
          </cell>
          <cell r="AM69" t="str">
            <v>NULL</v>
          </cell>
          <cell r="AN69">
            <v>7322</v>
          </cell>
          <cell r="AO69">
            <v>7322</v>
          </cell>
          <cell r="AP69" t="str">
            <v>NULL</v>
          </cell>
          <cell r="AQ69">
            <v>1930293</v>
          </cell>
          <cell r="AR69">
            <v>1930293</v>
          </cell>
          <cell r="AS69" t="str">
            <v>NULL</v>
          </cell>
          <cell r="AT69">
            <v>9393</v>
          </cell>
          <cell r="AU69">
            <v>9393</v>
          </cell>
          <cell r="AV69" t="str">
            <v>NULL</v>
          </cell>
          <cell r="AW69" t="str">
            <v>NULL</v>
          </cell>
          <cell r="AX69">
            <v>768797</v>
          </cell>
          <cell r="AY69">
            <v>768797</v>
          </cell>
          <cell r="AZ69" t="str">
            <v>NULL</v>
          </cell>
          <cell r="BA69">
            <v>2503821</v>
          </cell>
          <cell r="BB69">
            <v>2503821</v>
          </cell>
          <cell r="BC69" t="str">
            <v>NULL</v>
          </cell>
          <cell r="BD69">
            <v>614506</v>
          </cell>
          <cell r="BE69">
            <v>614506</v>
          </cell>
          <cell r="BF69" t="str">
            <v>NULL</v>
          </cell>
          <cell r="BG69">
            <v>94170</v>
          </cell>
          <cell r="BH69">
            <v>94170</v>
          </cell>
          <cell r="BI69" t="str">
            <v>NULL</v>
          </cell>
          <cell r="BJ69">
            <v>79758</v>
          </cell>
          <cell r="BK69">
            <v>79758</v>
          </cell>
          <cell r="BL69" t="str">
            <v>NULL</v>
          </cell>
          <cell r="BM69" t="str">
            <v>NULL</v>
          </cell>
          <cell r="BN69" t="str">
            <v>NULL</v>
          </cell>
          <cell r="BO69">
            <v>3000</v>
          </cell>
          <cell r="BP69" t="str">
            <v>NULL</v>
          </cell>
          <cell r="BQ69">
            <v>3000</v>
          </cell>
          <cell r="BR69" t="str">
            <v>NULL</v>
          </cell>
          <cell r="BS69" t="str">
            <v>NULL</v>
          </cell>
          <cell r="BT69" t="str">
            <v>NULL</v>
          </cell>
          <cell r="BU69" t="str">
            <v>NULL</v>
          </cell>
          <cell r="BV69" t="str">
            <v>NULL</v>
          </cell>
          <cell r="BW69" t="str">
            <v>NULL</v>
          </cell>
          <cell r="BX69">
            <v>152949</v>
          </cell>
          <cell r="BY69" t="str">
            <v>NULL</v>
          </cell>
          <cell r="BZ69">
            <v>152949</v>
          </cell>
          <cell r="CA69">
            <v>924746</v>
          </cell>
          <cell r="CB69">
            <v>8523889</v>
          </cell>
          <cell r="CC69">
            <v>9448635</v>
          </cell>
        </row>
        <row r="70">
          <cell r="A70" t="str">
            <v>Carson2017</v>
          </cell>
          <cell r="B70" t="str">
            <v>Carson</v>
          </cell>
          <cell r="C70">
            <v>2017</v>
          </cell>
          <cell r="D70">
            <v>1193</v>
          </cell>
          <cell r="E70" t="str">
            <v>NULL</v>
          </cell>
          <cell r="F70">
            <v>7150404</v>
          </cell>
          <cell r="G70">
            <v>7150404</v>
          </cell>
          <cell r="H70" t="str">
            <v>NULL</v>
          </cell>
          <cell r="I70" t="str">
            <v>NULL</v>
          </cell>
          <cell r="J70" t="str">
            <v>NULL</v>
          </cell>
          <cell r="K70" t="str">
            <v>NULL</v>
          </cell>
          <cell r="L70">
            <v>7525402</v>
          </cell>
          <cell r="M70">
            <v>7525402</v>
          </cell>
          <cell r="N70" t="str">
            <v>NULL</v>
          </cell>
          <cell r="O70" t="str">
            <v>NULL</v>
          </cell>
          <cell r="P70" t="str">
            <v>NULL</v>
          </cell>
          <cell r="Q70" t="str">
            <v>NULL</v>
          </cell>
          <cell r="R70" t="str">
            <v>NULL</v>
          </cell>
          <cell r="S70" t="str">
            <v>NULL</v>
          </cell>
          <cell r="T70" t="str">
            <v>NULL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A70" t="str">
            <v>NULL</v>
          </cell>
          <cell r="AB70" t="str">
            <v>NULL</v>
          </cell>
          <cell r="AC70" t="str">
            <v>NULL</v>
          </cell>
          <cell r="AD70" t="str">
            <v>NULL</v>
          </cell>
          <cell r="AE70" t="str">
            <v>NULL</v>
          </cell>
          <cell r="AF70" t="str">
            <v>NULL</v>
          </cell>
          <cell r="AG70" t="str">
            <v>NULL</v>
          </cell>
          <cell r="AH70" t="str">
            <v>NULL</v>
          </cell>
          <cell r="AI70" t="str">
            <v>NULL</v>
          </cell>
          <cell r="AJ70" t="str">
            <v>NULL</v>
          </cell>
          <cell r="AK70" t="str">
            <v>NULL</v>
          </cell>
          <cell r="AL70" t="str">
            <v>NULL</v>
          </cell>
          <cell r="AM70" t="str">
            <v>NULL</v>
          </cell>
          <cell r="AN70" t="str">
            <v>NULL</v>
          </cell>
          <cell r="AO70" t="str">
            <v>NULL</v>
          </cell>
          <cell r="AP70" t="str">
            <v>NULL</v>
          </cell>
          <cell r="AQ70">
            <v>24721304</v>
          </cell>
          <cell r="AR70">
            <v>24721304</v>
          </cell>
          <cell r="AS70" t="str">
            <v>NULL</v>
          </cell>
          <cell r="AT70" t="str">
            <v>NULL</v>
          </cell>
          <cell r="AU70" t="str">
            <v>NULL</v>
          </cell>
          <cell r="AV70">
            <v>4170279</v>
          </cell>
          <cell r="AW70">
            <v>4170279</v>
          </cell>
          <cell r="AX70" t="str">
            <v>NULL</v>
          </cell>
          <cell r="AY70" t="str">
            <v>NULL</v>
          </cell>
          <cell r="AZ70" t="str">
            <v>NULL</v>
          </cell>
          <cell r="BA70">
            <v>2225416</v>
          </cell>
          <cell r="BB70">
            <v>2225416</v>
          </cell>
          <cell r="BC70" t="str">
            <v>NULL</v>
          </cell>
          <cell r="BD70">
            <v>8095973</v>
          </cell>
          <cell r="BE70">
            <v>8095973</v>
          </cell>
          <cell r="BF70" t="str">
            <v>NULL</v>
          </cell>
          <cell r="BG70">
            <v>2765967</v>
          </cell>
          <cell r="BH70">
            <v>2765967</v>
          </cell>
          <cell r="BI70" t="str">
            <v>NULL</v>
          </cell>
          <cell r="BJ70">
            <v>305589</v>
          </cell>
          <cell r="BK70">
            <v>305589</v>
          </cell>
          <cell r="BL70" t="str">
            <v>NULL</v>
          </cell>
          <cell r="BM70">
            <v>7030672</v>
          </cell>
          <cell r="BN70">
            <v>7030672</v>
          </cell>
          <cell r="BO70" t="str">
            <v>NULL</v>
          </cell>
          <cell r="BP70" t="str">
            <v>NULL</v>
          </cell>
          <cell r="BQ70" t="str">
            <v>NULL</v>
          </cell>
          <cell r="BR70" t="str">
            <v>NULL</v>
          </cell>
          <cell r="BS70" t="str">
            <v>NULL</v>
          </cell>
          <cell r="BT70" t="str">
            <v>NULL</v>
          </cell>
          <cell r="BU70" t="str">
            <v>NULL</v>
          </cell>
          <cell r="BV70" t="str">
            <v>NULL</v>
          </cell>
          <cell r="BW70" t="str">
            <v>NULL</v>
          </cell>
          <cell r="BX70" t="str">
            <v>NULL</v>
          </cell>
          <cell r="BY70" t="str">
            <v>NULL</v>
          </cell>
          <cell r="BZ70" t="str">
            <v>NULL</v>
          </cell>
          <cell r="CA70">
            <v>4170279</v>
          </cell>
          <cell r="CB70">
            <v>59820727</v>
          </cell>
          <cell r="CC70">
            <v>63991006</v>
          </cell>
        </row>
        <row r="71">
          <cell r="A71" t="str">
            <v>Cathedral City2017</v>
          </cell>
          <cell r="B71" t="str">
            <v>Cathedral City</v>
          </cell>
          <cell r="C71">
            <v>2017</v>
          </cell>
          <cell r="D71">
            <v>1194</v>
          </cell>
          <cell r="E71" t="str">
            <v>NULL</v>
          </cell>
          <cell r="F71">
            <v>776377</v>
          </cell>
          <cell r="G71">
            <v>776377</v>
          </cell>
          <cell r="H71" t="str">
            <v>NULL</v>
          </cell>
          <cell r="I71">
            <v>12946</v>
          </cell>
          <cell r="J71">
            <v>12946</v>
          </cell>
          <cell r="K71" t="str">
            <v>NULL</v>
          </cell>
          <cell r="L71">
            <v>3959228</v>
          </cell>
          <cell r="M71">
            <v>3959228</v>
          </cell>
          <cell r="N71" t="str">
            <v>NULL</v>
          </cell>
          <cell r="O71" t="str">
            <v>NULL</v>
          </cell>
          <cell r="P71" t="str">
            <v>NULL</v>
          </cell>
          <cell r="Q71" t="str">
            <v>NULL</v>
          </cell>
          <cell r="R71" t="str">
            <v>NULL</v>
          </cell>
          <cell r="S71">
            <v>2152</v>
          </cell>
          <cell r="T71">
            <v>2152</v>
          </cell>
          <cell r="U71" t="str">
            <v>NULL</v>
          </cell>
          <cell r="V71">
            <v>4258</v>
          </cell>
          <cell r="W71">
            <v>4258</v>
          </cell>
          <cell r="X71" t="str">
            <v>NULL</v>
          </cell>
          <cell r="Y71">
            <v>1112313</v>
          </cell>
          <cell r="Z71">
            <v>1112313</v>
          </cell>
          <cell r="AA71" t="str">
            <v>NULL</v>
          </cell>
          <cell r="AB71" t="str">
            <v>NULL</v>
          </cell>
          <cell r="AC71" t="str">
            <v>NULL</v>
          </cell>
          <cell r="AD71" t="str">
            <v>NULL</v>
          </cell>
          <cell r="AE71" t="str">
            <v>NULL</v>
          </cell>
          <cell r="AF71" t="str">
            <v>NULL</v>
          </cell>
          <cell r="AG71" t="str">
            <v>NULL</v>
          </cell>
          <cell r="AH71" t="str">
            <v>NULL</v>
          </cell>
          <cell r="AI71" t="str">
            <v>NULL</v>
          </cell>
          <cell r="AJ71" t="str">
            <v>NULL</v>
          </cell>
          <cell r="AK71">
            <v>76968</v>
          </cell>
          <cell r="AL71">
            <v>76968</v>
          </cell>
          <cell r="AM71" t="str">
            <v>NULL</v>
          </cell>
          <cell r="AN71">
            <v>520</v>
          </cell>
          <cell r="AO71">
            <v>520</v>
          </cell>
          <cell r="AP71" t="str">
            <v>NULL</v>
          </cell>
          <cell r="AQ71">
            <v>14384532</v>
          </cell>
          <cell r="AR71">
            <v>14384532</v>
          </cell>
          <cell r="AS71" t="str">
            <v>NULL</v>
          </cell>
          <cell r="AT71" t="str">
            <v>NULL</v>
          </cell>
          <cell r="AU71" t="str">
            <v>NULL</v>
          </cell>
          <cell r="AV71" t="str">
            <v>NULL</v>
          </cell>
          <cell r="AW71" t="str">
            <v>NULL</v>
          </cell>
          <cell r="AX71">
            <v>1441719</v>
          </cell>
          <cell r="AY71">
            <v>1441719</v>
          </cell>
          <cell r="AZ71" t="str">
            <v>NULL</v>
          </cell>
          <cell r="BA71">
            <v>3070634</v>
          </cell>
          <cell r="BB71">
            <v>3070634</v>
          </cell>
          <cell r="BC71" t="str">
            <v>NULL</v>
          </cell>
          <cell r="BD71">
            <v>2145689</v>
          </cell>
          <cell r="BE71">
            <v>2145689</v>
          </cell>
          <cell r="BF71" t="str">
            <v>NULL</v>
          </cell>
          <cell r="BG71">
            <v>499547</v>
          </cell>
          <cell r="BH71">
            <v>499547</v>
          </cell>
          <cell r="BI71" t="str">
            <v>NULL</v>
          </cell>
          <cell r="BJ71">
            <v>222884</v>
          </cell>
          <cell r="BK71">
            <v>222884</v>
          </cell>
          <cell r="BL71" t="str">
            <v>NULL</v>
          </cell>
          <cell r="BM71">
            <v>2709205</v>
          </cell>
          <cell r="BN71">
            <v>2709205</v>
          </cell>
          <cell r="BO71">
            <v>170412</v>
          </cell>
          <cell r="BP71">
            <v>95547</v>
          </cell>
          <cell r="BQ71">
            <v>265959</v>
          </cell>
          <cell r="BR71" t="str">
            <v>NULL</v>
          </cell>
          <cell r="BS71" t="str">
            <v>NULL</v>
          </cell>
          <cell r="BT71" t="str">
            <v>NULL</v>
          </cell>
          <cell r="BU71" t="str">
            <v>NULL</v>
          </cell>
          <cell r="BV71" t="str">
            <v>NULL</v>
          </cell>
          <cell r="BW71" t="str">
            <v>NULL</v>
          </cell>
          <cell r="BX71" t="str">
            <v>NULL</v>
          </cell>
          <cell r="BY71">
            <v>449870</v>
          </cell>
          <cell r="BZ71">
            <v>449870</v>
          </cell>
          <cell r="CA71">
            <v>1612131</v>
          </cell>
          <cell r="CB71">
            <v>29522670</v>
          </cell>
          <cell r="CC71">
            <v>31134801</v>
          </cell>
        </row>
        <row r="72">
          <cell r="A72" t="str">
            <v>Ceres2017</v>
          </cell>
          <cell r="B72" t="str">
            <v>Ceres</v>
          </cell>
          <cell r="C72">
            <v>2017</v>
          </cell>
          <cell r="D72">
            <v>1195</v>
          </cell>
          <cell r="E72" t="str">
            <v>NULL</v>
          </cell>
          <cell r="F72">
            <v>2038350</v>
          </cell>
          <cell r="G72">
            <v>2038350</v>
          </cell>
          <cell r="H72" t="str">
            <v>NULL</v>
          </cell>
          <cell r="I72" t="str">
            <v>NULL</v>
          </cell>
          <cell r="J72" t="str">
            <v>NULL</v>
          </cell>
          <cell r="K72" t="str">
            <v>NULL</v>
          </cell>
          <cell r="L72">
            <v>3335833</v>
          </cell>
          <cell r="M72">
            <v>3335833</v>
          </cell>
          <cell r="N72" t="str">
            <v>NULL</v>
          </cell>
          <cell r="O72" t="str">
            <v>NULL</v>
          </cell>
          <cell r="P72" t="str">
            <v>NULL</v>
          </cell>
          <cell r="Q72" t="str">
            <v>NULL</v>
          </cell>
          <cell r="R72" t="str">
            <v>NULL</v>
          </cell>
          <cell r="S72">
            <v>26934</v>
          </cell>
          <cell r="T72">
            <v>26934</v>
          </cell>
          <cell r="U72" t="str">
            <v>NULL</v>
          </cell>
          <cell r="V72">
            <v>40717</v>
          </cell>
          <cell r="W72">
            <v>40717</v>
          </cell>
          <cell r="X72" t="str">
            <v>NULL</v>
          </cell>
          <cell r="Y72" t="str">
            <v>NULL</v>
          </cell>
          <cell r="Z72" t="str">
            <v>NULL</v>
          </cell>
          <cell r="AA72" t="str">
            <v>NULL</v>
          </cell>
          <cell r="AB72" t="str">
            <v>NULL</v>
          </cell>
          <cell r="AC72" t="str">
            <v>NULL</v>
          </cell>
          <cell r="AD72" t="str">
            <v>NULL</v>
          </cell>
          <cell r="AE72">
            <v>453299</v>
          </cell>
          <cell r="AF72">
            <v>453299</v>
          </cell>
          <cell r="AG72" t="str">
            <v>NULL</v>
          </cell>
          <cell r="AH72" t="str">
            <v>NULL</v>
          </cell>
          <cell r="AI72" t="str">
            <v>NULL</v>
          </cell>
          <cell r="AJ72" t="str">
            <v>NULL</v>
          </cell>
          <cell r="AK72">
            <v>46183</v>
          </cell>
          <cell r="AL72">
            <v>46183</v>
          </cell>
          <cell r="AM72" t="str">
            <v>NULL</v>
          </cell>
          <cell r="AN72" t="str">
            <v>NULL</v>
          </cell>
          <cell r="AO72" t="str">
            <v>NULL</v>
          </cell>
          <cell r="AP72" t="str">
            <v>NULL</v>
          </cell>
          <cell r="AQ72">
            <v>5507015</v>
          </cell>
          <cell r="AR72">
            <v>5507015</v>
          </cell>
          <cell r="AS72" t="str">
            <v>NULL</v>
          </cell>
          <cell r="AT72" t="str">
            <v>NULL</v>
          </cell>
          <cell r="AU72" t="str">
            <v>NULL</v>
          </cell>
          <cell r="AV72" t="str">
            <v>NULL</v>
          </cell>
          <cell r="AW72" t="str">
            <v>NULL</v>
          </cell>
          <cell r="AX72">
            <v>406909</v>
          </cell>
          <cell r="AY72">
            <v>406909</v>
          </cell>
          <cell r="AZ72" t="str">
            <v>NULL</v>
          </cell>
          <cell r="BA72">
            <v>227957</v>
          </cell>
          <cell r="BB72">
            <v>227957</v>
          </cell>
          <cell r="BC72" t="str">
            <v>NULL</v>
          </cell>
          <cell r="BD72">
            <v>713237</v>
          </cell>
          <cell r="BE72">
            <v>713237</v>
          </cell>
          <cell r="BF72" t="str">
            <v>NULL</v>
          </cell>
          <cell r="BG72">
            <v>1166507</v>
          </cell>
          <cell r="BH72">
            <v>1166507</v>
          </cell>
          <cell r="BI72" t="str">
            <v>NULL</v>
          </cell>
          <cell r="BJ72">
            <v>104547</v>
          </cell>
          <cell r="BK72">
            <v>104547</v>
          </cell>
          <cell r="BL72" t="str">
            <v>NULL</v>
          </cell>
          <cell r="BM72">
            <v>1484960</v>
          </cell>
          <cell r="BN72">
            <v>1484960</v>
          </cell>
          <cell r="BO72" t="str">
            <v>NULL</v>
          </cell>
          <cell r="BP72" t="str">
            <v>NULL</v>
          </cell>
          <cell r="BQ72" t="str">
            <v>NULL</v>
          </cell>
          <cell r="BR72" t="str">
            <v>NULL</v>
          </cell>
          <cell r="BS72" t="str">
            <v>NULL</v>
          </cell>
          <cell r="BT72" t="str">
            <v>NULL</v>
          </cell>
          <cell r="BU72" t="str">
            <v>NULL</v>
          </cell>
          <cell r="BV72" t="str">
            <v>NULL</v>
          </cell>
          <cell r="BW72" t="str">
            <v>NULL</v>
          </cell>
          <cell r="BX72" t="str">
            <v>NULL</v>
          </cell>
          <cell r="BY72" t="str">
            <v>NULL</v>
          </cell>
          <cell r="BZ72" t="str">
            <v>NULL</v>
          </cell>
          <cell r="CA72">
            <v>406909</v>
          </cell>
          <cell r="CB72">
            <v>15145539</v>
          </cell>
          <cell r="CC72">
            <v>15552448</v>
          </cell>
        </row>
        <row r="73">
          <cell r="A73" t="str">
            <v>Cerritos2017</v>
          </cell>
          <cell r="B73" t="str">
            <v>Cerritos</v>
          </cell>
          <cell r="C73">
            <v>2017</v>
          </cell>
          <cell r="D73">
            <v>1196</v>
          </cell>
          <cell r="E73" t="str">
            <v>NULL</v>
          </cell>
          <cell r="F73">
            <v>3291887</v>
          </cell>
          <cell r="G73">
            <v>3291887</v>
          </cell>
          <cell r="H73" t="str">
            <v>NULL</v>
          </cell>
          <cell r="I73" t="str">
            <v>NULL</v>
          </cell>
          <cell r="J73" t="str">
            <v>NULL</v>
          </cell>
          <cell r="K73" t="str">
            <v>NULL</v>
          </cell>
          <cell r="L73">
            <v>5143625</v>
          </cell>
          <cell r="M73">
            <v>5143625</v>
          </cell>
          <cell r="N73" t="str">
            <v>NULL</v>
          </cell>
          <cell r="O73" t="str">
            <v>NULL</v>
          </cell>
          <cell r="P73" t="str">
            <v>NULL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 t="str">
            <v>NULL</v>
          </cell>
          <cell r="W73" t="str">
            <v>NULL</v>
          </cell>
          <cell r="X73" t="str">
            <v>NULL</v>
          </cell>
          <cell r="Y73" t="str">
            <v>NULL</v>
          </cell>
          <cell r="Z73" t="str">
            <v>NULL</v>
          </cell>
          <cell r="AA73" t="str">
            <v>NULL</v>
          </cell>
          <cell r="AB73" t="str">
            <v>NULL</v>
          </cell>
          <cell r="AC73" t="str">
            <v>NULL</v>
          </cell>
          <cell r="AD73" t="str">
            <v>NULL</v>
          </cell>
          <cell r="AE73" t="str">
            <v>NULL</v>
          </cell>
          <cell r="AF73" t="str">
            <v>NULL</v>
          </cell>
          <cell r="AG73" t="str">
            <v>NULL</v>
          </cell>
          <cell r="AH73" t="str">
            <v>NULL</v>
          </cell>
          <cell r="AI73" t="str">
            <v>NULL</v>
          </cell>
          <cell r="AJ73" t="str">
            <v>NULL</v>
          </cell>
          <cell r="AK73">
            <v>2617559</v>
          </cell>
          <cell r="AL73">
            <v>2617559</v>
          </cell>
          <cell r="AM73" t="str">
            <v>NULL</v>
          </cell>
          <cell r="AN73" t="str">
            <v>NULL</v>
          </cell>
          <cell r="AO73" t="str">
            <v>NULL</v>
          </cell>
          <cell r="AP73" t="str">
            <v>NULL</v>
          </cell>
          <cell r="AQ73">
            <v>33689474</v>
          </cell>
          <cell r="AR73">
            <v>33689474</v>
          </cell>
          <cell r="AS73" t="str">
            <v>NULL</v>
          </cell>
          <cell r="AT73" t="str">
            <v>NULL</v>
          </cell>
          <cell r="AU73" t="str">
            <v>NULL</v>
          </cell>
          <cell r="AV73">
            <v>1673190</v>
          </cell>
          <cell r="AW73">
            <v>1673190</v>
          </cell>
          <cell r="AX73" t="str">
            <v>NULL</v>
          </cell>
          <cell r="AY73" t="str">
            <v>NULL</v>
          </cell>
          <cell r="AZ73" t="str">
            <v>NULL</v>
          </cell>
          <cell r="BA73">
            <v>1187002</v>
          </cell>
          <cell r="BB73">
            <v>1187002</v>
          </cell>
          <cell r="BC73" t="str">
            <v>NULL</v>
          </cell>
          <cell r="BD73">
            <v>2666159</v>
          </cell>
          <cell r="BE73">
            <v>2666159</v>
          </cell>
          <cell r="BF73" t="str">
            <v>NULL</v>
          </cell>
          <cell r="BG73">
            <v>1063978</v>
          </cell>
          <cell r="BH73">
            <v>1063978</v>
          </cell>
          <cell r="BI73" t="str">
            <v>NULL</v>
          </cell>
          <cell r="BJ73">
            <v>224254</v>
          </cell>
          <cell r="BK73">
            <v>224254</v>
          </cell>
          <cell r="BL73" t="str">
            <v>NULL</v>
          </cell>
          <cell r="BM73" t="str">
            <v>NULL</v>
          </cell>
          <cell r="BN73" t="str">
            <v>NULL</v>
          </cell>
          <cell r="BO73" t="str">
            <v>NULL</v>
          </cell>
          <cell r="BP73" t="str">
            <v>NULL</v>
          </cell>
          <cell r="BQ73" t="str">
            <v>NULL</v>
          </cell>
          <cell r="BR73" t="str">
            <v>NULL</v>
          </cell>
          <cell r="BS73" t="str">
            <v>NULL</v>
          </cell>
          <cell r="BT73" t="str">
            <v>NULL</v>
          </cell>
          <cell r="BU73" t="str">
            <v>NULL</v>
          </cell>
          <cell r="BV73" t="str">
            <v>NULL</v>
          </cell>
          <cell r="BW73" t="str">
            <v>NULL</v>
          </cell>
          <cell r="BX73">
            <v>714754</v>
          </cell>
          <cell r="BY73">
            <v>0</v>
          </cell>
          <cell r="BZ73">
            <v>714754</v>
          </cell>
          <cell r="CA73">
            <v>2387944</v>
          </cell>
          <cell r="CB73">
            <v>49883938</v>
          </cell>
          <cell r="CC73">
            <v>52271882</v>
          </cell>
        </row>
        <row r="74">
          <cell r="A74" t="str">
            <v>Chico2017</v>
          </cell>
          <cell r="B74" t="str">
            <v>Chico</v>
          </cell>
          <cell r="C74">
            <v>2017</v>
          </cell>
          <cell r="D74">
            <v>1197</v>
          </cell>
          <cell r="E74" t="str">
            <v>NULL</v>
          </cell>
          <cell r="F74">
            <v>7171789</v>
          </cell>
          <cell r="G74">
            <v>7171789</v>
          </cell>
          <cell r="H74" t="str">
            <v>NULL</v>
          </cell>
          <cell r="I74">
            <v>135466</v>
          </cell>
          <cell r="J74">
            <v>135466</v>
          </cell>
          <cell r="K74" t="str">
            <v>NULL</v>
          </cell>
          <cell r="L74">
            <v>7501268</v>
          </cell>
          <cell r="M74">
            <v>7501268</v>
          </cell>
          <cell r="N74" t="str">
            <v>NULL</v>
          </cell>
          <cell r="O74" t="str">
            <v>NULL</v>
          </cell>
          <cell r="P74" t="str">
            <v>NULL</v>
          </cell>
          <cell r="Q74" t="str">
            <v>NULL</v>
          </cell>
          <cell r="R74" t="str">
            <v>NULL</v>
          </cell>
          <cell r="S74">
            <v>12234</v>
          </cell>
          <cell r="T74">
            <v>12234</v>
          </cell>
          <cell r="U74" t="str">
            <v>NULL</v>
          </cell>
          <cell r="V74">
            <v>1829</v>
          </cell>
          <cell r="W74">
            <v>1829</v>
          </cell>
          <cell r="X74" t="str">
            <v>NULL</v>
          </cell>
          <cell r="Y74">
            <v>364401</v>
          </cell>
          <cell r="Z74">
            <v>364401</v>
          </cell>
          <cell r="AA74" t="str">
            <v>NULL</v>
          </cell>
          <cell r="AB74" t="str">
            <v>NULL</v>
          </cell>
          <cell r="AC74" t="str">
            <v>NULL</v>
          </cell>
          <cell r="AD74" t="str">
            <v>NULL</v>
          </cell>
          <cell r="AE74" t="str">
            <v>NULL</v>
          </cell>
          <cell r="AF74" t="str">
            <v>NULL</v>
          </cell>
          <cell r="AG74" t="str">
            <v>NULL</v>
          </cell>
          <cell r="AH74" t="str">
            <v>NULL</v>
          </cell>
          <cell r="AI74" t="str">
            <v>NULL</v>
          </cell>
          <cell r="AJ74" t="str">
            <v>NULL</v>
          </cell>
          <cell r="AK74" t="str">
            <v>NULL</v>
          </cell>
          <cell r="AL74" t="str">
            <v>NULL</v>
          </cell>
          <cell r="AM74" t="str">
            <v>NULL</v>
          </cell>
          <cell r="AN74" t="str">
            <v>NULL</v>
          </cell>
          <cell r="AO74" t="str">
            <v>NULL</v>
          </cell>
          <cell r="AP74" t="str">
            <v>NULL</v>
          </cell>
          <cell r="AQ74">
            <v>20957997</v>
          </cell>
          <cell r="AR74">
            <v>20957997</v>
          </cell>
          <cell r="AS74" t="str">
            <v>NULL</v>
          </cell>
          <cell r="AT74" t="str">
            <v>NULL</v>
          </cell>
          <cell r="AU74" t="str">
            <v>NULL</v>
          </cell>
          <cell r="AV74" t="str">
            <v>NULL</v>
          </cell>
          <cell r="AW74" t="str">
            <v>NULL</v>
          </cell>
          <cell r="AX74" t="str">
            <v>NULL</v>
          </cell>
          <cell r="AY74" t="str">
            <v>NULL</v>
          </cell>
          <cell r="AZ74" t="str">
            <v>NULL</v>
          </cell>
          <cell r="BA74">
            <v>2712231</v>
          </cell>
          <cell r="BB74">
            <v>2712231</v>
          </cell>
          <cell r="BC74" t="str">
            <v>NULL</v>
          </cell>
          <cell r="BD74">
            <v>1753042</v>
          </cell>
          <cell r="BE74">
            <v>1753042</v>
          </cell>
          <cell r="BF74" t="str">
            <v>NULL</v>
          </cell>
          <cell r="BG74">
            <v>297542</v>
          </cell>
          <cell r="BH74">
            <v>297542</v>
          </cell>
          <cell r="BI74" t="str">
            <v>NULL</v>
          </cell>
          <cell r="BJ74">
            <v>385521</v>
          </cell>
          <cell r="BK74">
            <v>385521</v>
          </cell>
          <cell r="BL74" t="str">
            <v>NULL</v>
          </cell>
          <cell r="BM74">
            <v>6895188</v>
          </cell>
          <cell r="BN74">
            <v>6895188</v>
          </cell>
          <cell r="BO74" t="str">
            <v>NULL</v>
          </cell>
          <cell r="BP74" t="str">
            <v>NULL</v>
          </cell>
          <cell r="BQ74" t="str">
            <v>NULL</v>
          </cell>
          <cell r="BR74" t="str">
            <v>NULL</v>
          </cell>
          <cell r="BS74" t="str">
            <v>NULL</v>
          </cell>
          <cell r="BT74" t="str">
            <v>NULL</v>
          </cell>
          <cell r="BU74" t="str">
            <v>NULL</v>
          </cell>
          <cell r="BV74" t="str">
            <v>NULL</v>
          </cell>
          <cell r="BW74" t="str">
            <v>NULL</v>
          </cell>
          <cell r="BX74" t="str">
            <v>NULL</v>
          </cell>
          <cell r="BY74" t="str">
            <v>NULL</v>
          </cell>
          <cell r="BZ74" t="str">
            <v>NULL</v>
          </cell>
          <cell r="CA74">
            <v>0</v>
          </cell>
          <cell r="CB74">
            <v>48188508</v>
          </cell>
          <cell r="CC74">
            <v>48188508</v>
          </cell>
        </row>
        <row r="75">
          <cell r="A75" t="str">
            <v>Chino2017</v>
          </cell>
          <cell r="B75" t="str">
            <v>Chino</v>
          </cell>
          <cell r="C75">
            <v>2017</v>
          </cell>
          <cell r="D75">
            <v>1198</v>
          </cell>
          <cell r="E75" t="str">
            <v>NULL</v>
          </cell>
          <cell r="F75">
            <v>8756787</v>
          </cell>
          <cell r="G75">
            <v>8756787</v>
          </cell>
          <cell r="H75" t="str">
            <v>NULL</v>
          </cell>
          <cell r="I75" t="str">
            <v>NULL</v>
          </cell>
          <cell r="J75" t="str">
            <v>NULL</v>
          </cell>
          <cell r="K75" t="str">
            <v>NULL</v>
          </cell>
          <cell r="L75">
            <v>8476860</v>
          </cell>
          <cell r="M75">
            <v>8476860</v>
          </cell>
          <cell r="N75" t="str">
            <v>NULL</v>
          </cell>
          <cell r="O75" t="str">
            <v>NULL</v>
          </cell>
          <cell r="P75" t="str">
            <v>NULL</v>
          </cell>
          <cell r="Q75" t="str">
            <v>NULL</v>
          </cell>
          <cell r="R75" t="str">
            <v>NULL</v>
          </cell>
          <cell r="S75">
            <v>335852</v>
          </cell>
          <cell r="T75">
            <v>335852</v>
          </cell>
          <cell r="U75" t="str">
            <v>NULL</v>
          </cell>
          <cell r="V75">
            <v>149249</v>
          </cell>
          <cell r="W75">
            <v>149249</v>
          </cell>
          <cell r="X75" t="str">
            <v>NULL</v>
          </cell>
          <cell r="Y75">
            <v>147716</v>
          </cell>
          <cell r="Z75">
            <v>147716</v>
          </cell>
          <cell r="AA75" t="str">
            <v>NULL</v>
          </cell>
          <cell r="AB75">
            <v>1578146</v>
          </cell>
          <cell r="AC75">
            <v>1578146</v>
          </cell>
          <cell r="AD75" t="str">
            <v>NULL</v>
          </cell>
          <cell r="AE75" t="str">
            <v>NULL</v>
          </cell>
          <cell r="AF75" t="str">
            <v>NULL</v>
          </cell>
          <cell r="AG75" t="str">
            <v>NULL</v>
          </cell>
          <cell r="AH75">
            <v>2832189</v>
          </cell>
          <cell r="AI75">
            <v>2832189</v>
          </cell>
          <cell r="AJ75" t="str">
            <v>NULL</v>
          </cell>
          <cell r="AK75">
            <v>657015</v>
          </cell>
          <cell r="AL75">
            <v>657015</v>
          </cell>
          <cell r="AM75" t="str">
            <v>NULL</v>
          </cell>
          <cell r="AN75" t="str">
            <v>NULL</v>
          </cell>
          <cell r="AO75" t="str">
            <v>NULL</v>
          </cell>
          <cell r="AP75" t="str">
            <v>NULL</v>
          </cell>
          <cell r="AQ75">
            <v>24483356</v>
          </cell>
          <cell r="AR75">
            <v>24483356</v>
          </cell>
          <cell r="AS75" t="str">
            <v>NULL</v>
          </cell>
          <cell r="AT75" t="str">
            <v>NULL</v>
          </cell>
          <cell r="AU75" t="str">
            <v>NULL</v>
          </cell>
          <cell r="AV75" t="str">
            <v>NULL</v>
          </cell>
          <cell r="AW75" t="str">
            <v>NULL</v>
          </cell>
          <cell r="AX75">
            <v>162290</v>
          </cell>
          <cell r="AY75">
            <v>162290</v>
          </cell>
          <cell r="AZ75" t="str">
            <v>NULL</v>
          </cell>
          <cell r="BA75">
            <v>371471</v>
          </cell>
          <cell r="BB75">
            <v>371471</v>
          </cell>
          <cell r="BC75" t="str">
            <v>NULL</v>
          </cell>
          <cell r="BD75">
            <v>2911546</v>
          </cell>
          <cell r="BE75">
            <v>2911546</v>
          </cell>
          <cell r="BF75" t="str">
            <v>NULL</v>
          </cell>
          <cell r="BG75">
            <v>1015640</v>
          </cell>
          <cell r="BH75">
            <v>1015640</v>
          </cell>
          <cell r="BI75" t="str">
            <v>NULL</v>
          </cell>
          <cell r="BJ75">
            <v>492244</v>
          </cell>
          <cell r="BK75">
            <v>492244</v>
          </cell>
          <cell r="BL75" t="str">
            <v>NULL</v>
          </cell>
          <cell r="BM75" t="str">
            <v>NULL</v>
          </cell>
          <cell r="BN75" t="str">
            <v>NULL</v>
          </cell>
          <cell r="BO75" t="str">
            <v>NULL</v>
          </cell>
          <cell r="BP75" t="str">
            <v>NULL</v>
          </cell>
          <cell r="BQ75" t="str">
            <v>NULL</v>
          </cell>
          <cell r="BR75" t="str">
            <v>NULL</v>
          </cell>
          <cell r="BS75" t="str">
            <v>NULL</v>
          </cell>
          <cell r="BT75" t="str">
            <v>NULL</v>
          </cell>
          <cell r="BU75" t="str">
            <v>NULL</v>
          </cell>
          <cell r="BV75" t="str">
            <v>NULL</v>
          </cell>
          <cell r="BW75" t="str">
            <v>NULL</v>
          </cell>
          <cell r="BX75" t="str">
            <v>NULL</v>
          </cell>
          <cell r="BY75" t="str">
            <v>NULL</v>
          </cell>
          <cell r="BZ75" t="str">
            <v>NULL</v>
          </cell>
          <cell r="CA75">
            <v>162290</v>
          </cell>
          <cell r="CB75">
            <v>52208071</v>
          </cell>
          <cell r="CC75">
            <v>52370361</v>
          </cell>
        </row>
        <row r="76">
          <cell r="A76" t="str">
            <v>Chino Hills2017</v>
          </cell>
          <cell r="B76" t="str">
            <v>Chino Hills</v>
          </cell>
          <cell r="C76">
            <v>2017</v>
          </cell>
          <cell r="D76">
            <v>1199</v>
          </cell>
          <cell r="E76" t="str">
            <v>NULL</v>
          </cell>
          <cell r="F76">
            <v>4188642</v>
          </cell>
          <cell r="G76">
            <v>4188642</v>
          </cell>
          <cell r="H76" t="str">
            <v>NULL</v>
          </cell>
          <cell r="I76">
            <v>81474</v>
          </cell>
          <cell r="J76">
            <v>81474</v>
          </cell>
          <cell r="K76" t="str">
            <v>NULL</v>
          </cell>
          <cell r="L76">
            <v>7555433</v>
          </cell>
          <cell r="M76">
            <v>7555433</v>
          </cell>
          <cell r="N76" t="str">
            <v>NULL</v>
          </cell>
          <cell r="O76" t="str">
            <v>NULL</v>
          </cell>
          <cell r="P76" t="str">
            <v>NULL</v>
          </cell>
          <cell r="Q76" t="str">
            <v>NULL</v>
          </cell>
          <cell r="R76" t="str">
            <v>NULL</v>
          </cell>
          <cell r="S76">
            <v>83243</v>
          </cell>
          <cell r="T76">
            <v>83243</v>
          </cell>
          <cell r="U76" t="str">
            <v>NULL</v>
          </cell>
          <cell r="V76">
            <v>39187</v>
          </cell>
          <cell r="W76">
            <v>39187</v>
          </cell>
          <cell r="X76" t="str">
            <v>NULL</v>
          </cell>
          <cell r="Y76" t="str">
            <v>NULL</v>
          </cell>
          <cell r="Z76" t="str">
            <v>NULL</v>
          </cell>
          <cell r="AA76" t="str">
            <v>NULL</v>
          </cell>
          <cell r="AB76" t="str">
            <v>NULL</v>
          </cell>
          <cell r="AC76" t="str">
            <v>NULL</v>
          </cell>
          <cell r="AD76" t="str">
            <v>NULL</v>
          </cell>
          <cell r="AE76" t="str">
            <v>NULL</v>
          </cell>
          <cell r="AF76" t="str">
            <v>NULL</v>
          </cell>
          <cell r="AG76" t="str">
            <v>NULL</v>
          </cell>
          <cell r="AH76" t="str">
            <v>NULL</v>
          </cell>
          <cell r="AI76" t="str">
            <v>NULL</v>
          </cell>
          <cell r="AJ76" t="str">
            <v>NULL</v>
          </cell>
          <cell r="AK76">
            <v>561296</v>
          </cell>
          <cell r="AL76">
            <v>561296</v>
          </cell>
          <cell r="AM76" t="str">
            <v>NULL</v>
          </cell>
          <cell r="AN76">
            <v>44671</v>
          </cell>
          <cell r="AO76">
            <v>44671</v>
          </cell>
          <cell r="AP76" t="str">
            <v>NULL</v>
          </cell>
          <cell r="AQ76">
            <v>7595570</v>
          </cell>
          <cell r="AR76">
            <v>7595570</v>
          </cell>
          <cell r="AS76" t="str">
            <v>NULL</v>
          </cell>
          <cell r="AT76" t="str">
            <v>NULL</v>
          </cell>
          <cell r="AU76" t="str">
            <v>NULL</v>
          </cell>
          <cell r="AV76" t="str">
            <v>NULL</v>
          </cell>
          <cell r="AW76" t="str">
            <v>NULL</v>
          </cell>
          <cell r="AX76">
            <v>3527735</v>
          </cell>
          <cell r="AY76">
            <v>3527735</v>
          </cell>
          <cell r="AZ76" t="str">
            <v>NULL</v>
          </cell>
          <cell r="BA76">
            <v>1080990</v>
          </cell>
          <cell r="BB76">
            <v>1080990</v>
          </cell>
          <cell r="BC76" t="str">
            <v>NULL</v>
          </cell>
          <cell r="BD76">
            <v>2208116</v>
          </cell>
          <cell r="BE76">
            <v>2208116</v>
          </cell>
          <cell r="BF76" t="str">
            <v>NULL</v>
          </cell>
          <cell r="BG76">
            <v>99309</v>
          </cell>
          <cell r="BH76">
            <v>99309</v>
          </cell>
          <cell r="BI76" t="str">
            <v>NULL</v>
          </cell>
          <cell r="BJ76">
            <v>416285</v>
          </cell>
          <cell r="BK76">
            <v>416285</v>
          </cell>
          <cell r="BL76" t="str">
            <v>NULL</v>
          </cell>
          <cell r="BM76" t="str">
            <v>NULL</v>
          </cell>
          <cell r="BN76" t="str">
            <v>NULL</v>
          </cell>
          <cell r="BO76" t="str">
            <v>NULL</v>
          </cell>
          <cell r="BP76" t="str">
            <v>NULL</v>
          </cell>
          <cell r="BQ76" t="str">
            <v>NULL</v>
          </cell>
          <cell r="BR76" t="str">
            <v>NULL</v>
          </cell>
          <cell r="BS76" t="str">
            <v>NULL</v>
          </cell>
          <cell r="BT76" t="str">
            <v>NULL</v>
          </cell>
          <cell r="BU76" t="str">
            <v>NULL</v>
          </cell>
          <cell r="BV76" t="str">
            <v>NULL</v>
          </cell>
          <cell r="BW76" t="str">
            <v>NULL</v>
          </cell>
          <cell r="BX76">
            <v>103606</v>
          </cell>
          <cell r="BY76" t="str">
            <v>NULL</v>
          </cell>
          <cell r="BZ76">
            <v>103606</v>
          </cell>
          <cell r="CA76">
            <v>3631341</v>
          </cell>
          <cell r="CB76">
            <v>23954216</v>
          </cell>
          <cell r="CC76">
            <v>27585557</v>
          </cell>
        </row>
        <row r="77">
          <cell r="A77" t="str">
            <v>Chowchilla2017</v>
          </cell>
          <cell r="B77" t="str">
            <v>Chowchilla</v>
          </cell>
          <cell r="C77">
            <v>2017</v>
          </cell>
          <cell r="D77">
            <v>1200</v>
          </cell>
          <cell r="E77" t="str">
            <v>NULL</v>
          </cell>
          <cell r="F77">
            <v>887110</v>
          </cell>
          <cell r="G77">
            <v>887110</v>
          </cell>
          <cell r="H77" t="str">
            <v>NULL</v>
          </cell>
          <cell r="I77">
            <v>26166</v>
          </cell>
          <cell r="J77">
            <v>26166</v>
          </cell>
          <cell r="K77" t="str">
            <v>NULL</v>
          </cell>
          <cell r="L77">
            <v>1940774</v>
          </cell>
          <cell r="M77">
            <v>1940774</v>
          </cell>
          <cell r="N77" t="str">
            <v>NULL</v>
          </cell>
          <cell r="O77" t="str">
            <v>NULL</v>
          </cell>
          <cell r="P77" t="str">
            <v>NULL</v>
          </cell>
          <cell r="Q77" t="str">
            <v>NULL</v>
          </cell>
          <cell r="R77" t="str">
            <v>NULL</v>
          </cell>
          <cell r="S77">
            <v>490</v>
          </cell>
          <cell r="T77">
            <v>490</v>
          </cell>
          <cell r="U77" t="str">
            <v>NULL</v>
          </cell>
          <cell r="V77" t="str">
            <v>NULL</v>
          </cell>
          <cell r="W77" t="str">
            <v>NULL</v>
          </cell>
          <cell r="X77" t="str">
            <v>NULL</v>
          </cell>
          <cell r="Y77" t="str">
            <v>NULL</v>
          </cell>
          <cell r="Z77" t="str">
            <v>NULL</v>
          </cell>
          <cell r="AA77" t="str">
            <v>NULL</v>
          </cell>
          <cell r="AB77">
            <v>56401</v>
          </cell>
          <cell r="AC77">
            <v>56401</v>
          </cell>
          <cell r="AD77" t="str">
            <v>NULL</v>
          </cell>
          <cell r="AE77" t="str">
            <v>NULL</v>
          </cell>
          <cell r="AF77" t="str">
            <v>NULL</v>
          </cell>
          <cell r="AG77" t="str">
            <v>NULL</v>
          </cell>
          <cell r="AH77" t="str">
            <v>NULL</v>
          </cell>
          <cell r="AI77" t="str">
            <v>NULL</v>
          </cell>
          <cell r="AJ77" t="str">
            <v>NULL</v>
          </cell>
          <cell r="AK77" t="str">
            <v>NULL</v>
          </cell>
          <cell r="AL77" t="str">
            <v>NULL</v>
          </cell>
          <cell r="AM77" t="str">
            <v>NULL</v>
          </cell>
          <cell r="AN77" t="str">
            <v>NULL</v>
          </cell>
          <cell r="AO77" t="str">
            <v>NULL</v>
          </cell>
          <cell r="AP77" t="str">
            <v>NULL</v>
          </cell>
          <cell r="AQ77">
            <v>1438418</v>
          </cell>
          <cell r="AR77">
            <v>1438418</v>
          </cell>
          <cell r="AS77" t="str">
            <v>NULL</v>
          </cell>
          <cell r="AT77" t="str">
            <v>NULL</v>
          </cell>
          <cell r="AU77" t="str">
            <v>NULL</v>
          </cell>
          <cell r="AV77">
            <v>206267</v>
          </cell>
          <cell r="AW77">
            <v>206267</v>
          </cell>
          <cell r="AX77" t="str">
            <v>NULL</v>
          </cell>
          <cell r="AY77" t="str">
            <v>NULL</v>
          </cell>
          <cell r="AZ77" t="str">
            <v>NULL</v>
          </cell>
          <cell r="BA77">
            <v>306259</v>
          </cell>
          <cell r="BB77">
            <v>306259</v>
          </cell>
          <cell r="BC77" t="str">
            <v>NULL</v>
          </cell>
          <cell r="BD77">
            <v>551655</v>
          </cell>
          <cell r="BE77">
            <v>551655</v>
          </cell>
          <cell r="BF77" t="str">
            <v>NULL</v>
          </cell>
          <cell r="BG77">
            <v>152427</v>
          </cell>
          <cell r="BH77">
            <v>152427</v>
          </cell>
          <cell r="BI77" t="str">
            <v>NULL</v>
          </cell>
          <cell r="BJ77" t="str">
            <v>NULL</v>
          </cell>
          <cell r="BK77" t="str">
            <v>NULL</v>
          </cell>
          <cell r="BL77" t="str">
            <v>NULL</v>
          </cell>
          <cell r="BM77" t="str">
            <v>NULL</v>
          </cell>
          <cell r="BN77" t="str">
            <v>NULL</v>
          </cell>
          <cell r="BO77" t="str">
            <v>NULL</v>
          </cell>
          <cell r="BP77" t="str">
            <v>NULL</v>
          </cell>
          <cell r="BQ77" t="str">
            <v>NULL</v>
          </cell>
          <cell r="BR77" t="str">
            <v>NULL</v>
          </cell>
          <cell r="BS77" t="str">
            <v>NULL</v>
          </cell>
          <cell r="BT77" t="str">
            <v>NULL</v>
          </cell>
          <cell r="BU77" t="str">
            <v>NULL</v>
          </cell>
          <cell r="BV77" t="str">
            <v>NULL</v>
          </cell>
          <cell r="BW77" t="str">
            <v>NULL</v>
          </cell>
          <cell r="BX77">
            <v>946659</v>
          </cell>
          <cell r="BY77" t="str">
            <v>NULL</v>
          </cell>
          <cell r="BZ77">
            <v>946659</v>
          </cell>
          <cell r="CA77">
            <v>1152926</v>
          </cell>
          <cell r="CB77">
            <v>5359700</v>
          </cell>
          <cell r="CC77">
            <v>6512626</v>
          </cell>
        </row>
        <row r="78">
          <cell r="A78" t="str">
            <v>Chula Vista2017</v>
          </cell>
          <cell r="B78" t="str">
            <v>Chula Vista</v>
          </cell>
          <cell r="C78">
            <v>2017</v>
          </cell>
          <cell r="D78">
            <v>1201</v>
          </cell>
          <cell r="E78" t="str">
            <v>NULL</v>
          </cell>
          <cell r="F78">
            <v>31332796</v>
          </cell>
          <cell r="G78">
            <v>31332796</v>
          </cell>
          <cell r="H78" t="str">
            <v>NULL</v>
          </cell>
          <cell r="I78">
            <v>0</v>
          </cell>
          <cell r="J78" t="str">
            <v>NULL</v>
          </cell>
          <cell r="K78" t="str">
            <v>NULL</v>
          </cell>
          <cell r="L78">
            <v>19859038</v>
          </cell>
          <cell r="M78">
            <v>19859038</v>
          </cell>
          <cell r="N78" t="str">
            <v>NULL</v>
          </cell>
          <cell r="O78" t="str">
            <v>NULL</v>
          </cell>
          <cell r="P78" t="str">
            <v>NULL</v>
          </cell>
          <cell r="Q78" t="str">
            <v>NULL</v>
          </cell>
          <cell r="R78" t="str">
            <v>NULL</v>
          </cell>
          <cell r="S78">
            <v>138896</v>
          </cell>
          <cell r="T78">
            <v>138896</v>
          </cell>
          <cell r="U78" t="str">
            <v>NULL</v>
          </cell>
          <cell r="V78" t="str">
            <v>NULL</v>
          </cell>
          <cell r="W78" t="str">
            <v>NULL</v>
          </cell>
          <cell r="X78" t="str">
            <v>NULL</v>
          </cell>
          <cell r="Y78" t="str">
            <v>NULL</v>
          </cell>
          <cell r="Z78" t="str">
            <v>NULL</v>
          </cell>
          <cell r="AA78" t="str">
            <v>NULL</v>
          </cell>
          <cell r="AB78" t="str">
            <v>NULL</v>
          </cell>
          <cell r="AC78" t="str">
            <v>NULL</v>
          </cell>
          <cell r="AD78" t="str">
            <v>NULL</v>
          </cell>
          <cell r="AE78">
            <v>807932</v>
          </cell>
          <cell r="AF78">
            <v>807932</v>
          </cell>
          <cell r="AG78" t="str">
            <v>NULL</v>
          </cell>
          <cell r="AH78" t="str">
            <v>NULL</v>
          </cell>
          <cell r="AI78" t="str">
            <v>NULL</v>
          </cell>
          <cell r="AJ78" t="str">
            <v>NULL</v>
          </cell>
          <cell r="AK78" t="str">
            <v>NULL</v>
          </cell>
          <cell r="AL78" t="str">
            <v>NULL</v>
          </cell>
          <cell r="AM78" t="str">
            <v>NULL</v>
          </cell>
          <cell r="AN78" t="str">
            <v>NULL</v>
          </cell>
          <cell r="AO78" t="str">
            <v>NULL</v>
          </cell>
          <cell r="AP78" t="str">
            <v>NULL</v>
          </cell>
          <cell r="AQ78">
            <v>32561430</v>
          </cell>
          <cell r="AR78">
            <v>32561430</v>
          </cell>
          <cell r="AS78" t="str">
            <v>NULL</v>
          </cell>
          <cell r="AT78">
            <v>3907603</v>
          </cell>
          <cell r="AU78">
            <v>3907603</v>
          </cell>
          <cell r="AV78" t="str">
            <v>NULL</v>
          </cell>
          <cell r="AW78" t="str">
            <v>NULL</v>
          </cell>
          <cell r="AX78">
            <v>8122150</v>
          </cell>
          <cell r="AY78">
            <v>8122150</v>
          </cell>
          <cell r="AZ78" t="str">
            <v>NULL</v>
          </cell>
          <cell r="BA78">
            <v>3650442</v>
          </cell>
          <cell r="BB78">
            <v>3650442</v>
          </cell>
          <cell r="BC78" t="str">
            <v>NULL</v>
          </cell>
          <cell r="BD78">
            <v>11515850</v>
          </cell>
          <cell r="BE78">
            <v>11515850</v>
          </cell>
          <cell r="BF78" t="str">
            <v>NULL</v>
          </cell>
          <cell r="BG78">
            <v>1558887</v>
          </cell>
          <cell r="BH78">
            <v>1558887</v>
          </cell>
          <cell r="BI78" t="str">
            <v>NULL</v>
          </cell>
          <cell r="BJ78">
            <v>1057611</v>
          </cell>
          <cell r="BK78">
            <v>1057611</v>
          </cell>
          <cell r="BL78" t="str">
            <v>NULL</v>
          </cell>
          <cell r="BM78">
            <v>5786326</v>
          </cell>
          <cell r="BN78">
            <v>5786326</v>
          </cell>
          <cell r="BO78">
            <v>9850888</v>
          </cell>
          <cell r="BP78" t="str">
            <v>NULL</v>
          </cell>
          <cell r="BQ78">
            <v>9850888</v>
          </cell>
          <cell r="BR78" t="str">
            <v>NULL</v>
          </cell>
          <cell r="BS78" t="str">
            <v>NULL</v>
          </cell>
          <cell r="BT78" t="str">
            <v>NULL</v>
          </cell>
          <cell r="BU78" t="str">
            <v>NULL</v>
          </cell>
          <cell r="BV78" t="str">
            <v>NULL</v>
          </cell>
          <cell r="BW78" t="str">
            <v>NULL</v>
          </cell>
          <cell r="BX78">
            <v>0</v>
          </cell>
          <cell r="BY78">
            <v>0</v>
          </cell>
          <cell r="BZ78" t="str">
            <v>NULL</v>
          </cell>
          <cell r="CA78">
            <v>17973038</v>
          </cell>
          <cell r="CB78">
            <v>112176811</v>
          </cell>
          <cell r="CC78">
            <v>130149849</v>
          </cell>
        </row>
        <row r="79">
          <cell r="A79" t="str">
            <v>Citrus Heights2017</v>
          </cell>
          <cell r="B79" t="str">
            <v>Citrus Heights</v>
          </cell>
          <cell r="C79">
            <v>2017</v>
          </cell>
          <cell r="D79">
            <v>1202</v>
          </cell>
          <cell r="E79" t="str">
            <v>NULL</v>
          </cell>
          <cell r="F79">
            <v>4960512</v>
          </cell>
          <cell r="G79">
            <v>4960512</v>
          </cell>
          <cell r="H79" t="str">
            <v>NULL</v>
          </cell>
          <cell r="I79" t="str">
            <v>NULL</v>
          </cell>
          <cell r="J79" t="str">
            <v>NULL</v>
          </cell>
          <cell r="K79" t="str">
            <v>NULL</v>
          </cell>
          <cell r="L79">
            <v>7611171</v>
          </cell>
          <cell r="M79">
            <v>7611171</v>
          </cell>
          <cell r="N79" t="str">
            <v>NULL</v>
          </cell>
          <cell r="O79" t="str">
            <v>NULL</v>
          </cell>
          <cell r="P79" t="str">
            <v>NULL</v>
          </cell>
          <cell r="Q79" t="str">
            <v>NULL</v>
          </cell>
          <cell r="R79" t="str">
            <v>NULL</v>
          </cell>
          <cell r="S79" t="str">
            <v>NULL</v>
          </cell>
          <cell r="T79" t="str">
            <v>NULL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A79" t="str">
            <v>NULL</v>
          </cell>
          <cell r="AB79" t="str">
            <v>NULL</v>
          </cell>
          <cell r="AC79" t="str">
            <v>NULL</v>
          </cell>
          <cell r="AD79" t="str">
            <v>NULL</v>
          </cell>
          <cell r="AE79" t="str">
            <v>NULL</v>
          </cell>
          <cell r="AF79" t="str">
            <v>NULL</v>
          </cell>
          <cell r="AG79" t="str">
            <v>NULL</v>
          </cell>
          <cell r="AH79" t="str">
            <v>NULL</v>
          </cell>
          <cell r="AI79" t="str">
            <v>NULL</v>
          </cell>
          <cell r="AJ79" t="str">
            <v>NULL</v>
          </cell>
          <cell r="AK79" t="str">
            <v>NULL</v>
          </cell>
          <cell r="AL79" t="str">
            <v>NULL</v>
          </cell>
          <cell r="AM79" t="str">
            <v>NULL</v>
          </cell>
          <cell r="AN79" t="str">
            <v>NULL</v>
          </cell>
          <cell r="AO79" t="str">
            <v>NULL</v>
          </cell>
          <cell r="AP79" t="str">
            <v>NULL</v>
          </cell>
          <cell r="AQ79">
            <v>11895568</v>
          </cell>
          <cell r="AR79">
            <v>11895568</v>
          </cell>
          <cell r="AS79" t="str">
            <v>NULL</v>
          </cell>
          <cell r="AT79">
            <v>1845039</v>
          </cell>
          <cell r="AU79">
            <v>1845039</v>
          </cell>
          <cell r="AV79">
            <v>3702976</v>
          </cell>
          <cell r="AW79">
            <v>3702976</v>
          </cell>
          <cell r="AX79">
            <v>436996</v>
          </cell>
          <cell r="AY79">
            <v>436996</v>
          </cell>
          <cell r="AZ79" t="str">
            <v>NULL</v>
          </cell>
          <cell r="BA79">
            <v>15906</v>
          </cell>
          <cell r="BB79">
            <v>15906</v>
          </cell>
          <cell r="BC79" t="str">
            <v>NULL</v>
          </cell>
          <cell r="BD79">
            <v>1265251</v>
          </cell>
          <cell r="BE79">
            <v>1265251</v>
          </cell>
          <cell r="BF79" t="str">
            <v>NULL</v>
          </cell>
          <cell r="BG79">
            <v>232220</v>
          </cell>
          <cell r="BH79">
            <v>232220</v>
          </cell>
          <cell r="BI79" t="str">
            <v>NULL</v>
          </cell>
          <cell r="BJ79">
            <v>304286</v>
          </cell>
          <cell r="BK79">
            <v>304286</v>
          </cell>
          <cell r="BL79" t="str">
            <v>NULL</v>
          </cell>
          <cell r="BM79">
            <v>2881617</v>
          </cell>
          <cell r="BN79">
            <v>2881617</v>
          </cell>
          <cell r="BO79" t="str">
            <v>NULL</v>
          </cell>
          <cell r="BP79" t="str">
            <v>NULL</v>
          </cell>
          <cell r="BQ79" t="str">
            <v>NULL</v>
          </cell>
          <cell r="BR79" t="str">
            <v>NULL</v>
          </cell>
          <cell r="BS79" t="str">
            <v>NULL</v>
          </cell>
          <cell r="BT79" t="str">
            <v>NULL</v>
          </cell>
          <cell r="BU79" t="str">
            <v>NULL</v>
          </cell>
          <cell r="BV79" t="str">
            <v>NULL</v>
          </cell>
          <cell r="BW79" t="str">
            <v>NULL</v>
          </cell>
          <cell r="BX79" t="str">
            <v>NULL</v>
          </cell>
          <cell r="BY79">
            <v>30720</v>
          </cell>
          <cell r="BZ79">
            <v>30720</v>
          </cell>
          <cell r="CA79">
            <v>4139972</v>
          </cell>
          <cell r="CB79">
            <v>31042290</v>
          </cell>
          <cell r="CC79">
            <v>35182262</v>
          </cell>
        </row>
        <row r="80">
          <cell r="A80" t="str">
            <v>Claremont2017</v>
          </cell>
          <cell r="B80" t="str">
            <v>Claremont</v>
          </cell>
          <cell r="C80">
            <v>2017</v>
          </cell>
          <cell r="D80">
            <v>1203</v>
          </cell>
          <cell r="E80" t="str">
            <v>NULL</v>
          </cell>
          <cell r="F80">
            <v>4907646</v>
          </cell>
          <cell r="G80">
            <v>4907646</v>
          </cell>
          <cell r="H80" t="str">
            <v>NULL</v>
          </cell>
          <cell r="I80" t="str">
            <v>NULL</v>
          </cell>
          <cell r="J80" t="str">
            <v>NULL</v>
          </cell>
          <cell r="K80" t="str">
            <v>NULL</v>
          </cell>
          <cell r="L80">
            <v>3745750</v>
          </cell>
          <cell r="M80">
            <v>3745750</v>
          </cell>
          <cell r="N80">
            <v>398451</v>
          </cell>
          <cell r="O80">
            <v>398451</v>
          </cell>
          <cell r="P80" t="str">
            <v>NULL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A80" t="str">
            <v>NULL</v>
          </cell>
          <cell r="AB80" t="str">
            <v>NULL</v>
          </cell>
          <cell r="AC80" t="str">
            <v>NULL</v>
          </cell>
          <cell r="AD80" t="str">
            <v>NULL</v>
          </cell>
          <cell r="AE80" t="str">
            <v>NULL</v>
          </cell>
          <cell r="AF80" t="str">
            <v>NULL</v>
          </cell>
          <cell r="AG80" t="str">
            <v>NULL</v>
          </cell>
          <cell r="AH80" t="str">
            <v>NULL</v>
          </cell>
          <cell r="AI80" t="str">
            <v>NULL</v>
          </cell>
          <cell r="AJ80" t="str">
            <v>NULL</v>
          </cell>
          <cell r="AK80">
            <v>460780</v>
          </cell>
          <cell r="AL80">
            <v>460780</v>
          </cell>
          <cell r="AM80" t="str">
            <v>NULL</v>
          </cell>
          <cell r="AN80" t="str">
            <v>NULL</v>
          </cell>
          <cell r="AO80" t="str">
            <v>NULL</v>
          </cell>
          <cell r="AP80" t="str">
            <v>NULL</v>
          </cell>
          <cell r="AQ80">
            <v>3845015</v>
          </cell>
          <cell r="AR80">
            <v>3845015</v>
          </cell>
          <cell r="AS80" t="str">
            <v>NULL</v>
          </cell>
          <cell r="AT80">
            <v>346528</v>
          </cell>
          <cell r="AU80">
            <v>346528</v>
          </cell>
          <cell r="AV80" t="str">
            <v>NULL</v>
          </cell>
          <cell r="AW80" t="str">
            <v>NULL</v>
          </cell>
          <cell r="AX80">
            <v>1623508</v>
          </cell>
          <cell r="AY80">
            <v>1623508</v>
          </cell>
          <cell r="AZ80" t="str">
            <v>NULL</v>
          </cell>
          <cell r="BA80">
            <v>1398333</v>
          </cell>
          <cell r="BB80">
            <v>1398333</v>
          </cell>
          <cell r="BC80" t="str">
            <v>NULL</v>
          </cell>
          <cell r="BD80">
            <v>531664</v>
          </cell>
          <cell r="BE80">
            <v>531664</v>
          </cell>
          <cell r="BF80" t="str">
            <v>NULL</v>
          </cell>
          <cell r="BG80">
            <v>886678</v>
          </cell>
          <cell r="BH80">
            <v>886678</v>
          </cell>
          <cell r="BI80" t="str">
            <v>NULL</v>
          </cell>
          <cell r="BJ80">
            <v>199193</v>
          </cell>
          <cell r="BK80">
            <v>199193</v>
          </cell>
          <cell r="BL80" t="str">
            <v>NULL</v>
          </cell>
          <cell r="BM80">
            <v>4151019</v>
          </cell>
          <cell r="BN80">
            <v>4151019</v>
          </cell>
          <cell r="BO80" t="str">
            <v>NULL</v>
          </cell>
          <cell r="BP80" t="str">
            <v>NULL</v>
          </cell>
          <cell r="BQ80" t="str">
            <v>NULL</v>
          </cell>
          <cell r="BR80" t="str">
            <v>NULL</v>
          </cell>
          <cell r="BS80" t="str">
            <v>NULL</v>
          </cell>
          <cell r="BT80" t="str">
            <v>NULL</v>
          </cell>
          <cell r="BU80" t="str">
            <v>NULL</v>
          </cell>
          <cell r="BV80" t="str">
            <v>NULL</v>
          </cell>
          <cell r="BW80" t="str">
            <v>NULL</v>
          </cell>
          <cell r="BX80" t="str">
            <v>NULL</v>
          </cell>
          <cell r="BY80" t="str">
            <v>NULL</v>
          </cell>
          <cell r="BZ80" t="str">
            <v>NULL</v>
          </cell>
          <cell r="CA80">
            <v>2021959</v>
          </cell>
          <cell r="CB80">
            <v>20472606</v>
          </cell>
          <cell r="CC80">
            <v>22494565</v>
          </cell>
        </row>
        <row r="81">
          <cell r="A81" t="str">
            <v>Clayton2017</v>
          </cell>
          <cell r="B81" t="str">
            <v>Clayton</v>
          </cell>
          <cell r="C81">
            <v>2017</v>
          </cell>
          <cell r="D81">
            <v>1204</v>
          </cell>
          <cell r="E81" t="str">
            <v>NULL</v>
          </cell>
          <cell r="F81">
            <v>918286</v>
          </cell>
          <cell r="G81">
            <v>918286</v>
          </cell>
          <cell r="H81" t="str">
            <v>NULL</v>
          </cell>
          <cell r="I81">
            <v>34812</v>
          </cell>
          <cell r="J81">
            <v>34812</v>
          </cell>
          <cell r="K81" t="str">
            <v>NULL</v>
          </cell>
          <cell r="L81">
            <v>928098</v>
          </cell>
          <cell r="M81">
            <v>928098</v>
          </cell>
          <cell r="N81" t="str">
            <v>NULL</v>
          </cell>
          <cell r="O81" t="str">
            <v>NULL</v>
          </cell>
          <cell r="P81" t="str">
            <v>NULL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>
            <v>59718</v>
          </cell>
          <cell r="Z81">
            <v>59718</v>
          </cell>
          <cell r="AA81" t="str">
            <v>NULL</v>
          </cell>
          <cell r="AB81">
            <v>289545</v>
          </cell>
          <cell r="AC81">
            <v>289545</v>
          </cell>
          <cell r="AD81" t="str">
            <v>NULL</v>
          </cell>
          <cell r="AE81" t="str">
            <v>NULL</v>
          </cell>
          <cell r="AF81" t="str">
            <v>NULL</v>
          </cell>
          <cell r="AG81" t="str">
            <v>NULL</v>
          </cell>
          <cell r="AH81">
            <v>1185292</v>
          </cell>
          <cell r="AI81">
            <v>1185292</v>
          </cell>
          <cell r="AJ81" t="str">
            <v>NULL</v>
          </cell>
          <cell r="AK81">
            <v>13990</v>
          </cell>
          <cell r="AL81">
            <v>13990</v>
          </cell>
          <cell r="AM81" t="str">
            <v>NULL</v>
          </cell>
          <cell r="AN81" t="str">
            <v>NULL</v>
          </cell>
          <cell r="AO81" t="str">
            <v>NULL</v>
          </cell>
          <cell r="AP81" t="str">
            <v>NULL</v>
          </cell>
          <cell r="AQ81">
            <v>455387</v>
          </cell>
          <cell r="AR81">
            <v>455387</v>
          </cell>
          <cell r="AS81" t="str">
            <v>NULL</v>
          </cell>
          <cell r="AT81">
            <v>157949</v>
          </cell>
          <cell r="AU81">
            <v>157949</v>
          </cell>
          <cell r="AV81" t="str">
            <v>NULL</v>
          </cell>
          <cell r="AW81" t="str">
            <v>NULL</v>
          </cell>
          <cell r="AX81" t="str">
            <v>NULL</v>
          </cell>
          <cell r="AY81" t="str">
            <v>NULL</v>
          </cell>
          <cell r="AZ81" t="str">
            <v>NULL</v>
          </cell>
          <cell r="BA81" t="str">
            <v>NULL</v>
          </cell>
          <cell r="BB81" t="str">
            <v>NULL</v>
          </cell>
          <cell r="BC81" t="str">
            <v>NULL</v>
          </cell>
          <cell r="BD81">
            <v>541138</v>
          </cell>
          <cell r="BE81">
            <v>541138</v>
          </cell>
          <cell r="BF81" t="str">
            <v>NULL</v>
          </cell>
          <cell r="BG81">
            <v>135866</v>
          </cell>
          <cell r="BH81">
            <v>135866</v>
          </cell>
          <cell r="BI81" t="str">
            <v>NULL</v>
          </cell>
          <cell r="BJ81">
            <v>84897</v>
          </cell>
          <cell r="BK81">
            <v>84897</v>
          </cell>
          <cell r="BL81" t="str">
            <v>NULL</v>
          </cell>
          <cell r="BM81" t="str">
            <v>NULL</v>
          </cell>
          <cell r="BN81" t="str">
            <v>NULL</v>
          </cell>
          <cell r="BO81" t="str">
            <v>NULL</v>
          </cell>
          <cell r="BP81" t="str">
            <v>NULL</v>
          </cell>
          <cell r="BQ81" t="str">
            <v>NULL</v>
          </cell>
          <cell r="BR81" t="str">
            <v>NULL</v>
          </cell>
          <cell r="BS81" t="str">
            <v>NULL</v>
          </cell>
          <cell r="BT81" t="str">
            <v>NULL</v>
          </cell>
          <cell r="BU81" t="str">
            <v>NULL</v>
          </cell>
          <cell r="BV81" t="str">
            <v>NULL</v>
          </cell>
          <cell r="BW81" t="str">
            <v>NULL</v>
          </cell>
          <cell r="BX81" t="str">
            <v>NULL</v>
          </cell>
          <cell r="BY81" t="str">
            <v>NULL</v>
          </cell>
          <cell r="BZ81" t="str">
            <v>NULL</v>
          </cell>
          <cell r="CA81">
            <v>0</v>
          </cell>
          <cell r="CB81">
            <v>4804978</v>
          </cell>
          <cell r="CC81">
            <v>4804978</v>
          </cell>
        </row>
        <row r="82">
          <cell r="A82" t="str">
            <v>Clearlake2017</v>
          </cell>
          <cell r="B82" t="str">
            <v>Clearlake</v>
          </cell>
          <cell r="C82">
            <v>2017</v>
          </cell>
          <cell r="D82">
            <v>1205</v>
          </cell>
          <cell r="E82" t="str">
            <v>NULL</v>
          </cell>
          <cell r="F82">
            <v>784567</v>
          </cell>
          <cell r="G82">
            <v>784567</v>
          </cell>
          <cell r="H82" t="str">
            <v>NULL</v>
          </cell>
          <cell r="I82">
            <v>6252</v>
          </cell>
          <cell r="J82">
            <v>6252</v>
          </cell>
          <cell r="K82" t="str">
            <v>NULL</v>
          </cell>
          <cell r="L82">
            <v>1087868</v>
          </cell>
          <cell r="M82">
            <v>1087868</v>
          </cell>
          <cell r="N82" t="str">
            <v>NULL</v>
          </cell>
          <cell r="O82" t="str">
            <v>NULL</v>
          </cell>
          <cell r="P82" t="str">
            <v>NULL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 t="str">
            <v>NULL</v>
          </cell>
          <cell r="Z82" t="str">
            <v>NULL</v>
          </cell>
          <cell r="AA82" t="str">
            <v>NULL</v>
          </cell>
          <cell r="AB82" t="str">
            <v>NULL</v>
          </cell>
          <cell r="AC82" t="str">
            <v>NULL</v>
          </cell>
          <cell r="AD82" t="str">
            <v>NULL</v>
          </cell>
          <cell r="AE82" t="str">
            <v>NULL</v>
          </cell>
          <cell r="AF82" t="str">
            <v>NULL</v>
          </cell>
          <cell r="AG82" t="str">
            <v>NULL</v>
          </cell>
          <cell r="AH82" t="str">
            <v>NULL</v>
          </cell>
          <cell r="AI82" t="str">
            <v>NULL</v>
          </cell>
          <cell r="AJ82" t="str">
            <v>NULL</v>
          </cell>
          <cell r="AK82" t="str">
            <v>NULL</v>
          </cell>
          <cell r="AL82" t="str">
            <v>NULL</v>
          </cell>
          <cell r="AM82" t="str">
            <v>NULL</v>
          </cell>
          <cell r="AN82">
            <v>5924</v>
          </cell>
          <cell r="AO82">
            <v>5924</v>
          </cell>
          <cell r="AP82" t="str">
            <v>NULL</v>
          </cell>
          <cell r="AQ82">
            <v>2916971</v>
          </cell>
          <cell r="AR82">
            <v>2916971</v>
          </cell>
          <cell r="AS82" t="str">
            <v>NULL</v>
          </cell>
          <cell r="AT82" t="str">
            <v>NULL</v>
          </cell>
          <cell r="AU82" t="str">
            <v>NULL</v>
          </cell>
          <cell r="AV82" t="str">
            <v>NULL</v>
          </cell>
          <cell r="AW82" t="str">
            <v>NULL</v>
          </cell>
          <cell r="AX82" t="str">
            <v>NULL</v>
          </cell>
          <cell r="AY82" t="str">
            <v>NULL</v>
          </cell>
          <cell r="AZ82" t="str">
            <v>NULL</v>
          </cell>
          <cell r="BA82">
            <v>282613</v>
          </cell>
          <cell r="BB82">
            <v>282613</v>
          </cell>
          <cell r="BC82" t="str">
            <v>NULL</v>
          </cell>
          <cell r="BD82">
            <v>450537</v>
          </cell>
          <cell r="BE82">
            <v>450537</v>
          </cell>
          <cell r="BF82" t="str">
            <v>NULL</v>
          </cell>
          <cell r="BG82">
            <v>54713</v>
          </cell>
          <cell r="BH82">
            <v>54713</v>
          </cell>
          <cell r="BI82" t="str">
            <v>NULL</v>
          </cell>
          <cell r="BJ82">
            <v>30511</v>
          </cell>
          <cell r="BK82">
            <v>30511</v>
          </cell>
          <cell r="BL82" t="str">
            <v>NULL</v>
          </cell>
          <cell r="BM82" t="str">
            <v>NULL</v>
          </cell>
          <cell r="BN82" t="str">
            <v>NULL</v>
          </cell>
          <cell r="BO82" t="str">
            <v>NULL</v>
          </cell>
          <cell r="BP82" t="str">
            <v>NULL</v>
          </cell>
          <cell r="BQ82" t="str">
            <v>NULL</v>
          </cell>
          <cell r="BR82" t="str">
            <v>NULL</v>
          </cell>
          <cell r="BS82" t="str">
            <v>NULL</v>
          </cell>
          <cell r="BT82" t="str">
            <v>NULL</v>
          </cell>
          <cell r="BU82" t="str">
            <v>NULL</v>
          </cell>
          <cell r="BV82" t="str">
            <v>NULL</v>
          </cell>
          <cell r="BW82" t="str">
            <v>NULL</v>
          </cell>
          <cell r="BX82" t="str">
            <v>NULL</v>
          </cell>
          <cell r="BY82" t="str">
            <v>NULL</v>
          </cell>
          <cell r="BZ82" t="str">
            <v>NULL</v>
          </cell>
          <cell r="CA82">
            <v>0</v>
          </cell>
          <cell r="CB82">
            <v>5619956</v>
          </cell>
          <cell r="CC82">
            <v>5619956</v>
          </cell>
        </row>
        <row r="83">
          <cell r="A83" t="str">
            <v>Cloverdale2017</v>
          </cell>
          <cell r="B83" t="str">
            <v>Cloverdale</v>
          </cell>
          <cell r="C83">
            <v>2017</v>
          </cell>
          <cell r="D83">
            <v>1206</v>
          </cell>
          <cell r="E83" t="str">
            <v>NULL</v>
          </cell>
          <cell r="F83">
            <v>1409983</v>
          </cell>
          <cell r="G83">
            <v>1409983</v>
          </cell>
          <cell r="H83" t="str">
            <v>NULL</v>
          </cell>
          <cell r="I83" t="str">
            <v>NULL</v>
          </cell>
          <cell r="J83" t="str">
            <v>NULL</v>
          </cell>
          <cell r="K83" t="str">
            <v>NULL</v>
          </cell>
          <cell r="L83">
            <v>671345</v>
          </cell>
          <cell r="M83">
            <v>671345</v>
          </cell>
          <cell r="N83">
            <v>1007970</v>
          </cell>
          <cell r="O83">
            <v>1007970</v>
          </cell>
          <cell r="P83" t="str">
            <v>NULL</v>
          </cell>
          <cell r="Q83" t="str">
            <v>NULL</v>
          </cell>
          <cell r="R83" t="str">
            <v>NULL</v>
          </cell>
          <cell r="S83" t="str">
            <v>NULL</v>
          </cell>
          <cell r="T83" t="str">
            <v>NULL</v>
          </cell>
          <cell r="U83" t="str">
            <v>NULL</v>
          </cell>
          <cell r="V83" t="str">
            <v>NULL</v>
          </cell>
          <cell r="W83" t="str">
            <v>NULL</v>
          </cell>
          <cell r="X83" t="str">
            <v>NULL</v>
          </cell>
          <cell r="Y83" t="str">
            <v>NULL</v>
          </cell>
          <cell r="Z83" t="str">
            <v>NULL</v>
          </cell>
          <cell r="AA83" t="str">
            <v>NULL</v>
          </cell>
          <cell r="AB83">
            <v>155057</v>
          </cell>
          <cell r="AC83">
            <v>155057</v>
          </cell>
          <cell r="AD83" t="str">
            <v>NULL</v>
          </cell>
          <cell r="AE83" t="str">
            <v>NULL</v>
          </cell>
          <cell r="AF83" t="str">
            <v>NULL</v>
          </cell>
          <cell r="AG83" t="str">
            <v>NULL</v>
          </cell>
          <cell r="AH83" t="str">
            <v>NULL</v>
          </cell>
          <cell r="AI83" t="str">
            <v>NULL</v>
          </cell>
          <cell r="AJ83" t="str">
            <v>NULL</v>
          </cell>
          <cell r="AK83" t="str">
            <v>NULL</v>
          </cell>
          <cell r="AL83" t="str">
            <v>NULL</v>
          </cell>
          <cell r="AM83" t="str">
            <v>NULL</v>
          </cell>
          <cell r="AN83" t="str">
            <v>NULL</v>
          </cell>
          <cell r="AO83" t="str">
            <v>NULL</v>
          </cell>
          <cell r="AP83">
            <v>71268</v>
          </cell>
          <cell r="AQ83">
            <v>816970</v>
          </cell>
          <cell r="AR83">
            <v>888238</v>
          </cell>
          <cell r="AS83" t="str">
            <v>NULL</v>
          </cell>
          <cell r="AT83" t="str">
            <v>NULL</v>
          </cell>
          <cell r="AU83" t="str">
            <v>NULL</v>
          </cell>
          <cell r="AV83" t="str">
            <v>NULL</v>
          </cell>
          <cell r="AW83" t="str">
            <v>NULL</v>
          </cell>
          <cell r="AX83" t="str">
            <v>NULL</v>
          </cell>
          <cell r="AY83" t="str">
            <v>NULL</v>
          </cell>
          <cell r="AZ83" t="str">
            <v>NULL</v>
          </cell>
          <cell r="BA83">
            <v>247950</v>
          </cell>
          <cell r="BB83">
            <v>247950</v>
          </cell>
          <cell r="BC83" t="str">
            <v>NULL</v>
          </cell>
          <cell r="BD83">
            <v>373842</v>
          </cell>
          <cell r="BE83">
            <v>373842</v>
          </cell>
          <cell r="BF83" t="str">
            <v>NULL</v>
          </cell>
          <cell r="BG83">
            <v>72902</v>
          </cell>
          <cell r="BH83">
            <v>72902</v>
          </cell>
          <cell r="BI83" t="str">
            <v>NULL</v>
          </cell>
          <cell r="BJ83">
            <v>46346</v>
          </cell>
          <cell r="BK83">
            <v>46346</v>
          </cell>
          <cell r="BL83" t="str">
            <v>NULL</v>
          </cell>
          <cell r="BM83">
            <v>454362</v>
          </cell>
          <cell r="BN83">
            <v>454362</v>
          </cell>
          <cell r="BO83">
            <v>227669</v>
          </cell>
          <cell r="BP83" t="str">
            <v>NULL</v>
          </cell>
          <cell r="BQ83">
            <v>227669</v>
          </cell>
          <cell r="BR83" t="str">
            <v>NULL</v>
          </cell>
          <cell r="BS83" t="str">
            <v>NULL</v>
          </cell>
          <cell r="BT83" t="str">
            <v>NULL</v>
          </cell>
          <cell r="BU83" t="str">
            <v>NULL</v>
          </cell>
          <cell r="BV83" t="str">
            <v>NULL</v>
          </cell>
          <cell r="BW83" t="str">
            <v>NULL</v>
          </cell>
          <cell r="BX83" t="str">
            <v>NULL</v>
          </cell>
          <cell r="BY83" t="str">
            <v>NULL</v>
          </cell>
          <cell r="BZ83" t="str">
            <v>NULL</v>
          </cell>
          <cell r="CA83">
            <v>1306907</v>
          </cell>
          <cell r="CB83">
            <v>4248757</v>
          </cell>
          <cell r="CC83">
            <v>5555664</v>
          </cell>
        </row>
        <row r="84">
          <cell r="A84" t="str">
            <v>Clovis2017</v>
          </cell>
          <cell r="B84" t="str">
            <v>Clovis</v>
          </cell>
          <cell r="C84">
            <v>2017</v>
          </cell>
          <cell r="D84">
            <v>1207</v>
          </cell>
          <cell r="E84" t="str">
            <v>NULL</v>
          </cell>
          <cell r="F84">
            <v>13767154</v>
          </cell>
          <cell r="G84">
            <v>13767154</v>
          </cell>
          <cell r="H84" t="str">
            <v>NULL</v>
          </cell>
          <cell r="I84">
            <v>253026</v>
          </cell>
          <cell r="J84">
            <v>253026</v>
          </cell>
          <cell r="K84" t="str">
            <v>NULL</v>
          </cell>
          <cell r="L84">
            <v>8481301</v>
          </cell>
          <cell r="M84">
            <v>8481301</v>
          </cell>
          <cell r="N84" t="str">
            <v>NULL</v>
          </cell>
          <cell r="O84" t="str">
            <v>NULL</v>
          </cell>
          <cell r="P84" t="str">
            <v>NULL</v>
          </cell>
          <cell r="Q84" t="str">
            <v>NULL</v>
          </cell>
          <cell r="R84" t="str">
            <v>NULL</v>
          </cell>
          <cell r="S84">
            <v>192856</v>
          </cell>
          <cell r="T84">
            <v>192856</v>
          </cell>
          <cell r="U84" t="str">
            <v>NULL</v>
          </cell>
          <cell r="V84">
            <v>11022</v>
          </cell>
          <cell r="W84">
            <v>11022</v>
          </cell>
          <cell r="X84" t="str">
            <v>NULL</v>
          </cell>
          <cell r="Y84" t="str">
            <v>NULL</v>
          </cell>
          <cell r="Z84" t="str">
            <v>NULL</v>
          </cell>
          <cell r="AA84" t="str">
            <v>NULL</v>
          </cell>
          <cell r="AB84" t="str">
            <v>NULL</v>
          </cell>
          <cell r="AC84" t="str">
            <v>NULL</v>
          </cell>
          <cell r="AD84" t="str">
            <v>NULL</v>
          </cell>
          <cell r="AE84" t="str">
            <v>NULL</v>
          </cell>
          <cell r="AF84" t="str">
            <v>NULL</v>
          </cell>
          <cell r="AG84" t="str">
            <v>NULL</v>
          </cell>
          <cell r="AH84" t="str">
            <v>NULL</v>
          </cell>
          <cell r="AI84" t="str">
            <v>NULL</v>
          </cell>
          <cell r="AJ84" t="str">
            <v>NULL</v>
          </cell>
          <cell r="AK84" t="str">
            <v>NULL</v>
          </cell>
          <cell r="AL84" t="str">
            <v>NULL</v>
          </cell>
          <cell r="AM84" t="str">
            <v>NULL</v>
          </cell>
          <cell r="AN84">
            <v>104120</v>
          </cell>
          <cell r="AO84">
            <v>104120</v>
          </cell>
          <cell r="AP84" t="str">
            <v>NULL</v>
          </cell>
          <cell r="AQ84">
            <v>19376335</v>
          </cell>
          <cell r="AR84">
            <v>19376335</v>
          </cell>
          <cell r="AS84" t="str">
            <v>NULL</v>
          </cell>
          <cell r="AT84" t="str">
            <v>NULL</v>
          </cell>
          <cell r="AU84" t="str">
            <v>NULL</v>
          </cell>
          <cell r="AV84" t="str">
            <v>NULL</v>
          </cell>
          <cell r="AW84" t="str">
            <v>NULL</v>
          </cell>
          <cell r="AX84">
            <v>2565399</v>
          </cell>
          <cell r="AY84">
            <v>2565399</v>
          </cell>
          <cell r="AZ84" t="str">
            <v>NULL</v>
          </cell>
          <cell r="BA84">
            <v>2076941</v>
          </cell>
          <cell r="BB84">
            <v>2076941</v>
          </cell>
          <cell r="BC84" t="str">
            <v>NULL</v>
          </cell>
          <cell r="BD84">
            <v>2393855</v>
          </cell>
          <cell r="BE84">
            <v>2393855</v>
          </cell>
          <cell r="BF84" t="str">
            <v>NULL</v>
          </cell>
          <cell r="BG84">
            <v>2906207</v>
          </cell>
          <cell r="BH84">
            <v>2906207</v>
          </cell>
          <cell r="BI84" t="str">
            <v>NULL</v>
          </cell>
          <cell r="BJ84">
            <v>555715</v>
          </cell>
          <cell r="BK84">
            <v>555715</v>
          </cell>
          <cell r="BL84" t="str">
            <v>NULL</v>
          </cell>
          <cell r="BM84" t="str">
            <v>NULL</v>
          </cell>
          <cell r="BN84" t="str">
            <v>NULL</v>
          </cell>
          <cell r="BO84" t="str">
            <v>NULL</v>
          </cell>
          <cell r="BP84" t="str">
            <v>NULL</v>
          </cell>
          <cell r="BQ84" t="str">
            <v>NULL</v>
          </cell>
          <cell r="BR84" t="str">
            <v>NULL</v>
          </cell>
          <cell r="BS84" t="str">
            <v>NULL</v>
          </cell>
          <cell r="BT84" t="str">
            <v>NULL</v>
          </cell>
          <cell r="BU84">
            <v>72628</v>
          </cell>
          <cell r="BV84">
            <v>72628</v>
          </cell>
          <cell r="BW84" t="str">
            <v>NULL</v>
          </cell>
          <cell r="BX84" t="str">
            <v>NULL</v>
          </cell>
          <cell r="BY84" t="str">
            <v>NULL</v>
          </cell>
          <cell r="BZ84" t="str">
            <v>NULL</v>
          </cell>
          <cell r="CA84">
            <v>2638027</v>
          </cell>
          <cell r="CB84">
            <v>50118532</v>
          </cell>
          <cell r="CC84">
            <v>52756559</v>
          </cell>
        </row>
        <row r="85">
          <cell r="A85" t="str">
            <v>Coachella2017</v>
          </cell>
          <cell r="B85" t="str">
            <v>Coachella</v>
          </cell>
          <cell r="C85">
            <v>2017</v>
          </cell>
          <cell r="D85">
            <v>1208</v>
          </cell>
          <cell r="E85" t="str">
            <v>NULL</v>
          </cell>
          <cell r="F85">
            <v>361402</v>
          </cell>
          <cell r="G85">
            <v>361402</v>
          </cell>
          <cell r="H85" t="str">
            <v>NULL</v>
          </cell>
          <cell r="I85">
            <v>49736</v>
          </cell>
          <cell r="J85">
            <v>49736</v>
          </cell>
          <cell r="K85" t="str">
            <v>NULL</v>
          </cell>
          <cell r="L85">
            <v>4205294</v>
          </cell>
          <cell r="M85">
            <v>4205294</v>
          </cell>
          <cell r="N85" t="str">
            <v>NULL</v>
          </cell>
          <cell r="O85" t="str">
            <v>NULL</v>
          </cell>
          <cell r="P85" t="str">
            <v>NULL</v>
          </cell>
          <cell r="Q85" t="str">
            <v>NULL</v>
          </cell>
          <cell r="R85" t="str">
            <v>NULL</v>
          </cell>
          <cell r="S85" t="str">
            <v>NULL</v>
          </cell>
          <cell r="T85" t="str">
            <v>NULL</v>
          </cell>
          <cell r="U85" t="str">
            <v>NULL</v>
          </cell>
          <cell r="V85" t="str">
            <v>NULL</v>
          </cell>
          <cell r="W85" t="str">
            <v>NULL</v>
          </cell>
          <cell r="X85" t="str">
            <v>NULL</v>
          </cell>
          <cell r="Y85">
            <v>44555</v>
          </cell>
          <cell r="Z85">
            <v>44555</v>
          </cell>
          <cell r="AA85" t="str">
            <v>NULL</v>
          </cell>
          <cell r="AB85">
            <v>226207</v>
          </cell>
          <cell r="AC85">
            <v>226207</v>
          </cell>
          <cell r="AD85" t="str">
            <v>NULL</v>
          </cell>
          <cell r="AE85" t="str">
            <v>NULL</v>
          </cell>
          <cell r="AF85" t="str">
            <v>NULL</v>
          </cell>
          <cell r="AG85" t="str">
            <v>NULL</v>
          </cell>
          <cell r="AH85" t="str">
            <v>NULL</v>
          </cell>
          <cell r="AI85" t="str">
            <v>NULL</v>
          </cell>
          <cell r="AJ85" t="str">
            <v>NULL</v>
          </cell>
          <cell r="AK85" t="str">
            <v>NULL</v>
          </cell>
          <cell r="AL85" t="str">
            <v>NULL</v>
          </cell>
          <cell r="AM85" t="str">
            <v>NULL</v>
          </cell>
          <cell r="AN85">
            <v>17760</v>
          </cell>
          <cell r="AO85">
            <v>17760</v>
          </cell>
          <cell r="AP85" t="str">
            <v>NULL</v>
          </cell>
          <cell r="AQ85">
            <v>7135961</v>
          </cell>
          <cell r="AR85">
            <v>7135961</v>
          </cell>
          <cell r="AS85" t="str">
            <v>NULL</v>
          </cell>
          <cell r="AT85">
            <v>0</v>
          </cell>
          <cell r="AU85" t="str">
            <v>NULL</v>
          </cell>
          <cell r="AV85" t="str">
            <v>NULL</v>
          </cell>
          <cell r="AW85" t="str">
            <v>NULL</v>
          </cell>
          <cell r="AX85" t="str">
            <v>NULL</v>
          </cell>
          <cell r="AY85" t="str">
            <v>NULL</v>
          </cell>
          <cell r="AZ85" t="str">
            <v>NULL</v>
          </cell>
          <cell r="BA85" t="str">
            <v>NULL</v>
          </cell>
          <cell r="BB85" t="str">
            <v>NULL</v>
          </cell>
          <cell r="BC85" t="str">
            <v>NULL</v>
          </cell>
          <cell r="BD85">
            <v>811570</v>
          </cell>
          <cell r="BE85">
            <v>811570</v>
          </cell>
          <cell r="BF85" t="str">
            <v>NULL</v>
          </cell>
          <cell r="BG85">
            <v>513514</v>
          </cell>
          <cell r="BH85">
            <v>513514</v>
          </cell>
          <cell r="BI85" t="str">
            <v>NULL</v>
          </cell>
          <cell r="BJ85">
            <v>62790</v>
          </cell>
          <cell r="BK85">
            <v>62790</v>
          </cell>
          <cell r="BL85" t="str">
            <v>NULL</v>
          </cell>
          <cell r="BM85">
            <v>2431579</v>
          </cell>
          <cell r="BN85">
            <v>2431579</v>
          </cell>
          <cell r="BO85" t="str">
            <v>NULL</v>
          </cell>
          <cell r="BP85">
            <v>1740631</v>
          </cell>
          <cell r="BQ85">
            <v>1740631</v>
          </cell>
          <cell r="BR85" t="str">
            <v>NULL</v>
          </cell>
          <cell r="BS85" t="str">
            <v>NULL</v>
          </cell>
          <cell r="BT85" t="str">
            <v>NULL</v>
          </cell>
          <cell r="BU85" t="str">
            <v>NULL</v>
          </cell>
          <cell r="BV85" t="str">
            <v>NULL</v>
          </cell>
          <cell r="BW85" t="str">
            <v>NULL</v>
          </cell>
          <cell r="BX85" t="str">
            <v>NULL</v>
          </cell>
          <cell r="BY85">
            <v>58276</v>
          </cell>
          <cell r="BZ85">
            <v>58276</v>
          </cell>
          <cell r="CA85">
            <v>0</v>
          </cell>
          <cell r="CB85">
            <v>17659275</v>
          </cell>
          <cell r="CC85">
            <v>17659275</v>
          </cell>
        </row>
        <row r="86">
          <cell r="A86" t="str">
            <v>Coalinga2017</v>
          </cell>
          <cell r="B86" t="str">
            <v>Coalinga</v>
          </cell>
          <cell r="C86">
            <v>2017</v>
          </cell>
          <cell r="D86">
            <v>1209</v>
          </cell>
          <cell r="E86" t="str">
            <v>NULL</v>
          </cell>
          <cell r="F86">
            <v>662305</v>
          </cell>
          <cell r="G86">
            <v>662305</v>
          </cell>
          <cell r="H86" t="str">
            <v>NULL</v>
          </cell>
          <cell r="I86">
            <v>18062</v>
          </cell>
          <cell r="J86">
            <v>18062</v>
          </cell>
          <cell r="K86" t="str">
            <v>NULL</v>
          </cell>
          <cell r="L86">
            <v>1868545</v>
          </cell>
          <cell r="M86">
            <v>1868545</v>
          </cell>
          <cell r="N86">
            <v>358677</v>
          </cell>
          <cell r="O86">
            <v>358677</v>
          </cell>
          <cell r="P86" t="str">
            <v>NULL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 t="str">
            <v>NULL</v>
          </cell>
          <cell r="Z86" t="str">
            <v>NULL</v>
          </cell>
          <cell r="AA86" t="str">
            <v>NULL</v>
          </cell>
          <cell r="AB86" t="str">
            <v>NULL</v>
          </cell>
          <cell r="AC86" t="str">
            <v>NULL</v>
          </cell>
          <cell r="AD86" t="str">
            <v>NULL</v>
          </cell>
          <cell r="AE86" t="str">
            <v>NULL</v>
          </cell>
          <cell r="AF86" t="str">
            <v>NULL</v>
          </cell>
          <cell r="AG86" t="str">
            <v>NULL</v>
          </cell>
          <cell r="AH86" t="str">
            <v>NULL</v>
          </cell>
          <cell r="AI86" t="str">
            <v>NULL</v>
          </cell>
          <cell r="AJ86" t="str">
            <v>NULL</v>
          </cell>
          <cell r="AK86" t="str">
            <v>NULL</v>
          </cell>
          <cell r="AL86" t="str">
            <v>NULL</v>
          </cell>
          <cell r="AM86" t="str">
            <v>NULL</v>
          </cell>
          <cell r="AN86">
            <v>706</v>
          </cell>
          <cell r="AO86">
            <v>706</v>
          </cell>
          <cell r="AP86" t="str">
            <v>NULL</v>
          </cell>
          <cell r="AQ86">
            <v>748856</v>
          </cell>
          <cell r="AR86">
            <v>748856</v>
          </cell>
          <cell r="AS86" t="str">
            <v>NULL</v>
          </cell>
          <cell r="AT86" t="str">
            <v>NULL</v>
          </cell>
          <cell r="AU86" t="str">
            <v>NULL</v>
          </cell>
          <cell r="AV86" t="str">
            <v>NULL</v>
          </cell>
          <cell r="AW86" t="str">
            <v>NULL</v>
          </cell>
          <cell r="AX86" t="str">
            <v>NULL</v>
          </cell>
          <cell r="AY86" t="str">
            <v>NULL</v>
          </cell>
          <cell r="AZ86" t="str">
            <v>NULL</v>
          </cell>
          <cell r="BA86">
            <v>20238</v>
          </cell>
          <cell r="BB86">
            <v>20238</v>
          </cell>
          <cell r="BC86" t="str">
            <v>NULL</v>
          </cell>
          <cell r="BD86">
            <v>322503</v>
          </cell>
          <cell r="BE86">
            <v>322503</v>
          </cell>
          <cell r="BF86" t="str">
            <v>NULL</v>
          </cell>
          <cell r="BG86">
            <v>102944</v>
          </cell>
          <cell r="BH86">
            <v>102944</v>
          </cell>
          <cell r="BI86" t="str">
            <v>NULL</v>
          </cell>
          <cell r="BJ86">
            <v>19178</v>
          </cell>
          <cell r="BK86">
            <v>19178</v>
          </cell>
          <cell r="BL86" t="str">
            <v>NULL</v>
          </cell>
          <cell r="BM86" t="str">
            <v>NULL</v>
          </cell>
          <cell r="BN86" t="str">
            <v>NULL</v>
          </cell>
          <cell r="BO86" t="str">
            <v>NULL</v>
          </cell>
          <cell r="BP86" t="str">
            <v>NULL</v>
          </cell>
          <cell r="BQ86" t="str">
            <v>NULL</v>
          </cell>
          <cell r="BR86" t="str">
            <v>NULL</v>
          </cell>
          <cell r="BS86" t="str">
            <v>NULL</v>
          </cell>
          <cell r="BT86" t="str">
            <v>NULL</v>
          </cell>
          <cell r="BU86" t="str">
            <v>NULL</v>
          </cell>
          <cell r="BV86" t="str">
            <v>NULL</v>
          </cell>
          <cell r="BW86" t="str">
            <v>NULL</v>
          </cell>
          <cell r="BX86">
            <v>424074</v>
          </cell>
          <cell r="BY86" t="str">
            <v>NULL</v>
          </cell>
          <cell r="BZ86">
            <v>424074</v>
          </cell>
          <cell r="CA86">
            <v>782751</v>
          </cell>
          <cell r="CB86">
            <v>3763337</v>
          </cell>
          <cell r="CC86">
            <v>4546088</v>
          </cell>
        </row>
        <row r="87">
          <cell r="A87" t="str">
            <v>Colfax2017</v>
          </cell>
          <cell r="B87" t="str">
            <v>Colfax</v>
          </cell>
          <cell r="C87">
            <v>2017</v>
          </cell>
          <cell r="D87">
            <v>1210</v>
          </cell>
          <cell r="E87" t="str">
            <v>NULL</v>
          </cell>
          <cell r="F87">
            <v>321958</v>
          </cell>
          <cell r="G87">
            <v>321958</v>
          </cell>
          <cell r="H87" t="str">
            <v>NULL</v>
          </cell>
          <cell r="I87">
            <v>7341</v>
          </cell>
          <cell r="J87">
            <v>7341</v>
          </cell>
          <cell r="K87" t="str">
            <v>NULL</v>
          </cell>
          <cell r="L87">
            <v>131082</v>
          </cell>
          <cell r="M87">
            <v>131082</v>
          </cell>
          <cell r="N87" t="str">
            <v>NULL</v>
          </cell>
          <cell r="O87" t="str">
            <v>NULL</v>
          </cell>
          <cell r="P87" t="str">
            <v>NULL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A87" t="str">
            <v>NULL</v>
          </cell>
          <cell r="AB87" t="str">
            <v>NULL</v>
          </cell>
          <cell r="AC87" t="str">
            <v>NULL</v>
          </cell>
          <cell r="AD87" t="str">
            <v>NULL</v>
          </cell>
          <cell r="AE87" t="str">
            <v>NULL</v>
          </cell>
          <cell r="AF87" t="str">
            <v>NULL</v>
          </cell>
          <cell r="AG87" t="str">
            <v>NULL</v>
          </cell>
          <cell r="AH87" t="str">
            <v>NULL</v>
          </cell>
          <cell r="AI87" t="str">
            <v>NULL</v>
          </cell>
          <cell r="AJ87" t="str">
            <v>NULL</v>
          </cell>
          <cell r="AK87" t="str">
            <v>NULL</v>
          </cell>
          <cell r="AL87" t="str">
            <v>NULL</v>
          </cell>
          <cell r="AM87" t="str">
            <v>NULL</v>
          </cell>
          <cell r="AN87" t="str">
            <v>NULL</v>
          </cell>
          <cell r="AO87" t="str">
            <v>NULL</v>
          </cell>
          <cell r="AP87" t="str">
            <v>NULL</v>
          </cell>
          <cell r="AQ87">
            <v>984087</v>
          </cell>
          <cell r="AR87">
            <v>984087</v>
          </cell>
          <cell r="AS87" t="str">
            <v>NULL</v>
          </cell>
          <cell r="AT87">
            <v>119473</v>
          </cell>
          <cell r="AU87">
            <v>119473</v>
          </cell>
          <cell r="AV87">
            <v>12036</v>
          </cell>
          <cell r="AW87">
            <v>12036</v>
          </cell>
          <cell r="AX87">
            <v>115249</v>
          </cell>
          <cell r="AY87">
            <v>115249</v>
          </cell>
          <cell r="AZ87" t="str">
            <v>NULL</v>
          </cell>
          <cell r="BA87">
            <v>15861</v>
          </cell>
          <cell r="BB87">
            <v>15861</v>
          </cell>
          <cell r="BC87" t="str">
            <v>NULL</v>
          </cell>
          <cell r="BD87">
            <v>79827</v>
          </cell>
          <cell r="BE87">
            <v>79827</v>
          </cell>
          <cell r="BF87" t="str">
            <v>NULL</v>
          </cell>
          <cell r="BG87">
            <v>29549</v>
          </cell>
          <cell r="BH87">
            <v>29549</v>
          </cell>
          <cell r="BI87" t="str">
            <v>NULL</v>
          </cell>
          <cell r="BJ87" t="str">
            <v>NULL</v>
          </cell>
          <cell r="BK87" t="str">
            <v>NULL</v>
          </cell>
          <cell r="BL87" t="str">
            <v>NULL</v>
          </cell>
          <cell r="BM87" t="str">
            <v>NULL</v>
          </cell>
          <cell r="BN87" t="str">
            <v>NULL</v>
          </cell>
          <cell r="BO87" t="str">
            <v>NULL</v>
          </cell>
          <cell r="BP87" t="str">
            <v>NULL</v>
          </cell>
          <cell r="BQ87" t="str">
            <v>NULL</v>
          </cell>
          <cell r="BR87" t="str">
            <v>NULL</v>
          </cell>
          <cell r="BS87" t="str">
            <v>NULL</v>
          </cell>
          <cell r="BT87" t="str">
            <v>NULL</v>
          </cell>
          <cell r="BU87" t="str">
            <v>NULL</v>
          </cell>
          <cell r="BV87" t="str">
            <v>NULL</v>
          </cell>
          <cell r="BW87" t="str">
            <v>NULL</v>
          </cell>
          <cell r="BX87" t="str">
            <v>NULL</v>
          </cell>
          <cell r="BY87" t="str">
            <v>NULL</v>
          </cell>
          <cell r="BZ87" t="str">
            <v>NULL</v>
          </cell>
          <cell r="CA87">
            <v>127285</v>
          </cell>
          <cell r="CB87">
            <v>1689178</v>
          </cell>
          <cell r="CC87">
            <v>1816463</v>
          </cell>
        </row>
        <row r="88">
          <cell r="A88" t="str">
            <v>Colma2017</v>
          </cell>
          <cell r="B88" t="str">
            <v>Colma</v>
          </cell>
          <cell r="C88">
            <v>2017</v>
          </cell>
          <cell r="D88">
            <v>1211</v>
          </cell>
          <cell r="E88" t="str">
            <v>NULL</v>
          </cell>
          <cell r="F88">
            <v>435857</v>
          </cell>
          <cell r="G88">
            <v>435857</v>
          </cell>
          <cell r="H88" t="str">
            <v>NULL</v>
          </cell>
          <cell r="I88">
            <v>15150</v>
          </cell>
          <cell r="J88">
            <v>15150</v>
          </cell>
          <cell r="K88" t="str">
            <v>NULL</v>
          </cell>
          <cell r="L88">
            <v>121020</v>
          </cell>
          <cell r="M88">
            <v>121020</v>
          </cell>
          <cell r="N88" t="str">
            <v>NULL</v>
          </cell>
          <cell r="O88" t="str">
            <v>NULL</v>
          </cell>
          <cell r="P88" t="str">
            <v>NULL</v>
          </cell>
          <cell r="Q88" t="str">
            <v>NULL</v>
          </cell>
          <cell r="R88" t="str">
            <v>NULL</v>
          </cell>
          <cell r="S88" t="str">
            <v>NULL</v>
          </cell>
          <cell r="T88" t="str">
            <v>NULL</v>
          </cell>
          <cell r="U88" t="str">
            <v>NULL</v>
          </cell>
          <cell r="V88" t="str">
            <v>NULL</v>
          </cell>
          <cell r="W88" t="str">
            <v>NULL</v>
          </cell>
          <cell r="X88" t="str">
            <v>NULL</v>
          </cell>
          <cell r="Y88" t="str">
            <v>NULL</v>
          </cell>
          <cell r="Z88" t="str">
            <v>NULL</v>
          </cell>
          <cell r="AA88" t="str">
            <v>NULL</v>
          </cell>
          <cell r="AB88" t="str">
            <v>NULL</v>
          </cell>
          <cell r="AC88" t="str">
            <v>NULL</v>
          </cell>
          <cell r="AD88" t="str">
            <v>NULL</v>
          </cell>
          <cell r="AE88" t="str">
            <v>NULL</v>
          </cell>
          <cell r="AF88" t="str">
            <v>NULL</v>
          </cell>
          <cell r="AG88" t="str">
            <v>NULL</v>
          </cell>
          <cell r="AH88" t="str">
            <v>NULL</v>
          </cell>
          <cell r="AI88" t="str">
            <v>NULL</v>
          </cell>
          <cell r="AJ88" t="str">
            <v>NULL</v>
          </cell>
          <cell r="AK88" t="str">
            <v>NULL</v>
          </cell>
          <cell r="AL88" t="str">
            <v>NULL</v>
          </cell>
          <cell r="AM88" t="str">
            <v>NULL</v>
          </cell>
          <cell r="AN88" t="str">
            <v>NULL</v>
          </cell>
          <cell r="AO88" t="str">
            <v>NULL</v>
          </cell>
          <cell r="AP88" t="str">
            <v>NULL</v>
          </cell>
          <cell r="AQ88">
            <v>11191459</v>
          </cell>
          <cell r="AR88">
            <v>11191459</v>
          </cell>
          <cell r="AS88" t="str">
            <v>NULL</v>
          </cell>
          <cell r="AT88">
            <v>10890</v>
          </cell>
          <cell r="AU88">
            <v>10890</v>
          </cell>
          <cell r="AV88" t="str">
            <v>NULL</v>
          </cell>
          <cell r="AW88" t="str">
            <v>NULL</v>
          </cell>
          <cell r="AX88">
            <v>52099</v>
          </cell>
          <cell r="AY88">
            <v>52099</v>
          </cell>
          <cell r="AZ88" t="str">
            <v>NULL</v>
          </cell>
          <cell r="BA88" t="str">
            <v>NULL</v>
          </cell>
          <cell r="BB88" t="str">
            <v>NULL</v>
          </cell>
          <cell r="BC88" t="str">
            <v>NULL</v>
          </cell>
          <cell r="BD88">
            <v>136895</v>
          </cell>
          <cell r="BE88">
            <v>136895</v>
          </cell>
          <cell r="BF88" t="str">
            <v>NULL</v>
          </cell>
          <cell r="BG88">
            <v>6650</v>
          </cell>
          <cell r="BH88">
            <v>6650</v>
          </cell>
          <cell r="BI88" t="str">
            <v>NULL</v>
          </cell>
          <cell r="BJ88">
            <v>4565</v>
          </cell>
          <cell r="BK88">
            <v>4565</v>
          </cell>
          <cell r="BL88" t="str">
            <v>NULL</v>
          </cell>
          <cell r="BM88" t="str">
            <v>NULL</v>
          </cell>
          <cell r="BN88" t="str">
            <v>NULL</v>
          </cell>
          <cell r="BO88" t="str">
            <v>NULL</v>
          </cell>
          <cell r="BP88" t="str">
            <v>NULL</v>
          </cell>
          <cell r="BQ88" t="str">
            <v>NULL</v>
          </cell>
          <cell r="BR88" t="str">
            <v>NULL</v>
          </cell>
          <cell r="BS88" t="str">
            <v>NULL</v>
          </cell>
          <cell r="BT88" t="str">
            <v>NULL</v>
          </cell>
          <cell r="BU88" t="str">
            <v>NULL</v>
          </cell>
          <cell r="BV88" t="str">
            <v>NULL</v>
          </cell>
          <cell r="BW88" t="str">
            <v>NULL</v>
          </cell>
          <cell r="BX88" t="str">
            <v>NULL</v>
          </cell>
          <cell r="BY88">
            <v>4278510</v>
          </cell>
          <cell r="BZ88">
            <v>4278510</v>
          </cell>
          <cell r="CA88">
            <v>52099</v>
          </cell>
          <cell r="CB88">
            <v>16200996</v>
          </cell>
          <cell r="CC88">
            <v>16253095</v>
          </cell>
        </row>
        <row r="89">
          <cell r="A89" t="str">
            <v>Colton2017</v>
          </cell>
          <cell r="B89" t="str">
            <v>Colton</v>
          </cell>
          <cell r="C89">
            <v>2017</v>
          </cell>
          <cell r="D89">
            <v>1212</v>
          </cell>
          <cell r="E89" t="str">
            <v>NULL</v>
          </cell>
          <cell r="F89">
            <v>3361140</v>
          </cell>
          <cell r="G89">
            <v>3361140</v>
          </cell>
          <cell r="H89" t="str">
            <v>NULL</v>
          </cell>
          <cell r="I89" t="str">
            <v>NULL</v>
          </cell>
          <cell r="J89" t="str">
            <v>NULL</v>
          </cell>
          <cell r="K89" t="str">
            <v>NULL</v>
          </cell>
          <cell r="L89">
            <v>4409216</v>
          </cell>
          <cell r="M89">
            <v>4409216</v>
          </cell>
          <cell r="N89" t="str">
            <v>NULL</v>
          </cell>
          <cell r="O89" t="str">
            <v>NULL</v>
          </cell>
          <cell r="P89" t="str">
            <v>NULL</v>
          </cell>
          <cell r="Q89" t="str">
            <v>NULL</v>
          </cell>
          <cell r="R89" t="str">
            <v>NULL</v>
          </cell>
          <cell r="S89">
            <v>97962</v>
          </cell>
          <cell r="T89">
            <v>97962</v>
          </cell>
          <cell r="U89" t="str">
            <v>NULL</v>
          </cell>
          <cell r="V89" t="str">
            <v>NULL</v>
          </cell>
          <cell r="W89" t="str">
            <v>NULL</v>
          </cell>
          <cell r="X89" t="str">
            <v>NULL</v>
          </cell>
          <cell r="Y89" t="str">
            <v>NULL</v>
          </cell>
          <cell r="Z89" t="str">
            <v>NULL</v>
          </cell>
          <cell r="AA89" t="str">
            <v>NULL</v>
          </cell>
          <cell r="AB89">
            <v>1325700</v>
          </cell>
          <cell r="AC89">
            <v>1325700</v>
          </cell>
          <cell r="AD89" t="str">
            <v>NULL</v>
          </cell>
          <cell r="AE89" t="str">
            <v>NULL</v>
          </cell>
          <cell r="AF89" t="str">
            <v>NULL</v>
          </cell>
          <cell r="AG89" t="str">
            <v>NULL</v>
          </cell>
          <cell r="AH89" t="str">
            <v>NULL</v>
          </cell>
          <cell r="AI89" t="str">
            <v>NULL</v>
          </cell>
          <cell r="AJ89" t="str">
            <v>NULL</v>
          </cell>
          <cell r="AK89" t="str">
            <v>NULL</v>
          </cell>
          <cell r="AL89" t="str">
            <v>NULL</v>
          </cell>
          <cell r="AM89" t="str">
            <v>NULL</v>
          </cell>
          <cell r="AN89">
            <v>35333</v>
          </cell>
          <cell r="AO89">
            <v>35333</v>
          </cell>
          <cell r="AP89" t="str">
            <v>NULL</v>
          </cell>
          <cell r="AQ89">
            <v>8609336</v>
          </cell>
          <cell r="AR89">
            <v>8609336</v>
          </cell>
          <cell r="AS89" t="str">
            <v>NULL</v>
          </cell>
          <cell r="AT89" t="str">
            <v>NULL</v>
          </cell>
          <cell r="AU89" t="str">
            <v>NULL</v>
          </cell>
          <cell r="AV89" t="str">
            <v>NULL</v>
          </cell>
          <cell r="AW89" t="str">
            <v>NULL</v>
          </cell>
          <cell r="AX89" t="str">
            <v>NULL</v>
          </cell>
          <cell r="AY89" t="str">
            <v>NULL</v>
          </cell>
          <cell r="AZ89" t="str">
            <v>NULL</v>
          </cell>
          <cell r="BA89">
            <v>761346</v>
          </cell>
          <cell r="BB89">
            <v>761346</v>
          </cell>
          <cell r="BC89" t="str">
            <v>NULL</v>
          </cell>
          <cell r="BD89">
            <v>1606577</v>
          </cell>
          <cell r="BE89">
            <v>1606577</v>
          </cell>
          <cell r="BF89" t="str">
            <v>NULL</v>
          </cell>
          <cell r="BG89">
            <v>1000894</v>
          </cell>
          <cell r="BH89">
            <v>1000894</v>
          </cell>
          <cell r="BI89" t="str">
            <v>NULL</v>
          </cell>
          <cell r="BJ89">
            <v>150699</v>
          </cell>
          <cell r="BK89">
            <v>150699</v>
          </cell>
          <cell r="BL89" t="str">
            <v>NULL</v>
          </cell>
          <cell r="BM89">
            <v>30</v>
          </cell>
          <cell r="BN89">
            <v>30</v>
          </cell>
          <cell r="BO89">
            <v>1118414</v>
          </cell>
          <cell r="BP89" t="str">
            <v>NULL</v>
          </cell>
          <cell r="BQ89">
            <v>1118414</v>
          </cell>
          <cell r="BR89" t="str">
            <v>NULL</v>
          </cell>
          <cell r="BS89" t="str">
            <v>NULL</v>
          </cell>
          <cell r="BT89" t="str">
            <v>NULL</v>
          </cell>
          <cell r="BU89" t="str">
            <v>NULL</v>
          </cell>
          <cell r="BV89" t="str">
            <v>NULL</v>
          </cell>
          <cell r="BW89" t="str">
            <v>NULL</v>
          </cell>
          <cell r="BX89" t="str">
            <v>NULL</v>
          </cell>
          <cell r="BY89" t="str">
            <v>NULL</v>
          </cell>
          <cell r="BZ89" t="str">
            <v>NULL</v>
          </cell>
          <cell r="CA89">
            <v>1118414</v>
          </cell>
          <cell r="CB89">
            <v>21358233</v>
          </cell>
          <cell r="CC89">
            <v>22476647</v>
          </cell>
        </row>
        <row r="90">
          <cell r="A90" t="str">
            <v>Colusa2017</v>
          </cell>
          <cell r="B90" t="str">
            <v>Colusa</v>
          </cell>
          <cell r="C90">
            <v>2017</v>
          </cell>
          <cell r="D90">
            <v>1213</v>
          </cell>
          <cell r="E90" t="str">
            <v>NULL</v>
          </cell>
          <cell r="F90">
            <v>783437</v>
          </cell>
          <cell r="G90">
            <v>783437</v>
          </cell>
          <cell r="H90" t="str">
            <v>NULL</v>
          </cell>
          <cell r="I90">
            <v>16964</v>
          </cell>
          <cell r="J90">
            <v>16964</v>
          </cell>
          <cell r="K90" t="str">
            <v>NULL</v>
          </cell>
          <cell r="L90">
            <v>458849</v>
          </cell>
          <cell r="M90">
            <v>458849</v>
          </cell>
          <cell r="N90" t="str">
            <v>NULL</v>
          </cell>
          <cell r="O90" t="str">
            <v>NULL</v>
          </cell>
          <cell r="P90" t="str">
            <v>NULL</v>
          </cell>
          <cell r="Q90" t="str">
            <v>NULL</v>
          </cell>
          <cell r="R90" t="str">
            <v>NULL</v>
          </cell>
          <cell r="S90">
            <v>1927</v>
          </cell>
          <cell r="T90">
            <v>1927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A90" t="str">
            <v>NULL</v>
          </cell>
          <cell r="AB90" t="str">
            <v>NULL</v>
          </cell>
          <cell r="AC90" t="str">
            <v>NULL</v>
          </cell>
          <cell r="AD90" t="str">
            <v>NULL</v>
          </cell>
          <cell r="AE90" t="str">
            <v>NULL</v>
          </cell>
          <cell r="AF90" t="str">
            <v>NULL</v>
          </cell>
          <cell r="AG90" t="str">
            <v>NULL</v>
          </cell>
          <cell r="AH90" t="str">
            <v>NULL</v>
          </cell>
          <cell r="AI90" t="str">
            <v>NULL</v>
          </cell>
          <cell r="AJ90" t="str">
            <v>NULL</v>
          </cell>
          <cell r="AK90" t="str">
            <v>NULL</v>
          </cell>
          <cell r="AL90" t="str">
            <v>NULL</v>
          </cell>
          <cell r="AM90" t="str">
            <v>NULL</v>
          </cell>
          <cell r="AN90">
            <v>812</v>
          </cell>
          <cell r="AO90">
            <v>812</v>
          </cell>
          <cell r="AP90" t="str">
            <v>NULL</v>
          </cell>
          <cell r="AQ90">
            <v>1307705</v>
          </cell>
          <cell r="AR90">
            <v>1307705</v>
          </cell>
          <cell r="AS90" t="str">
            <v>NULL</v>
          </cell>
          <cell r="AT90" t="str">
            <v>NULL</v>
          </cell>
          <cell r="AU90" t="str">
            <v>NULL</v>
          </cell>
          <cell r="AV90" t="str">
            <v>NULL</v>
          </cell>
          <cell r="AW90" t="str">
            <v>NULL</v>
          </cell>
          <cell r="AX90">
            <v>202095</v>
          </cell>
          <cell r="AY90">
            <v>202095</v>
          </cell>
          <cell r="AZ90" t="str">
            <v>NULL</v>
          </cell>
          <cell r="BA90">
            <v>27802</v>
          </cell>
          <cell r="BB90">
            <v>27802</v>
          </cell>
          <cell r="BC90" t="str">
            <v>NULL</v>
          </cell>
          <cell r="BD90">
            <v>210341</v>
          </cell>
          <cell r="BE90">
            <v>210341</v>
          </cell>
          <cell r="BF90" t="str">
            <v>NULL</v>
          </cell>
          <cell r="BG90">
            <v>40889</v>
          </cell>
          <cell r="BH90">
            <v>40889</v>
          </cell>
          <cell r="BI90" t="str">
            <v>NULL</v>
          </cell>
          <cell r="BJ90">
            <v>11338</v>
          </cell>
          <cell r="BK90">
            <v>11338</v>
          </cell>
          <cell r="BL90" t="str">
            <v>NULL</v>
          </cell>
          <cell r="BM90" t="str">
            <v>NULL</v>
          </cell>
          <cell r="BN90" t="str">
            <v>NULL</v>
          </cell>
          <cell r="BO90" t="str">
            <v>NULL</v>
          </cell>
          <cell r="BP90" t="str">
            <v>NULL</v>
          </cell>
          <cell r="BQ90" t="str">
            <v>NULL</v>
          </cell>
          <cell r="BR90" t="str">
            <v>NULL</v>
          </cell>
          <cell r="BS90" t="str">
            <v>NULL</v>
          </cell>
          <cell r="BT90" t="str">
            <v>NULL</v>
          </cell>
          <cell r="BU90" t="str">
            <v>NULL</v>
          </cell>
          <cell r="BV90" t="str">
            <v>NULL</v>
          </cell>
          <cell r="BW90" t="str">
            <v>NULL</v>
          </cell>
          <cell r="BX90" t="str">
            <v>NULL</v>
          </cell>
          <cell r="BY90" t="str">
            <v>NULL</v>
          </cell>
          <cell r="BZ90" t="str">
            <v>NULL</v>
          </cell>
          <cell r="CA90">
            <v>202095</v>
          </cell>
          <cell r="CB90">
            <v>2860064</v>
          </cell>
          <cell r="CC90">
            <v>3062159</v>
          </cell>
        </row>
        <row r="91">
          <cell r="A91" t="str">
            <v>Commerce2017</v>
          </cell>
          <cell r="B91" t="str">
            <v>Commerce</v>
          </cell>
          <cell r="C91">
            <v>2017</v>
          </cell>
          <cell r="D91">
            <v>1214</v>
          </cell>
          <cell r="E91" t="str">
            <v>NULL</v>
          </cell>
          <cell r="F91">
            <v>1809230</v>
          </cell>
          <cell r="G91">
            <v>1809230</v>
          </cell>
          <cell r="H91" t="str">
            <v>NULL</v>
          </cell>
          <cell r="I91" t="str">
            <v>NULL</v>
          </cell>
          <cell r="J91" t="str">
            <v>NULL</v>
          </cell>
          <cell r="K91" t="str">
            <v>NULL</v>
          </cell>
          <cell r="L91">
            <v>1237077</v>
          </cell>
          <cell r="M91">
            <v>1237077</v>
          </cell>
          <cell r="N91" t="str">
            <v>NULL</v>
          </cell>
          <cell r="O91" t="str">
            <v>NULL</v>
          </cell>
          <cell r="P91" t="str">
            <v>NULL</v>
          </cell>
          <cell r="Q91" t="str">
            <v>NULL</v>
          </cell>
          <cell r="R91" t="str">
            <v>NULL</v>
          </cell>
          <cell r="S91" t="str">
            <v>NULL</v>
          </cell>
          <cell r="T91" t="str">
            <v>NULL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NULL</v>
          </cell>
          <cell r="Y91" t="str">
            <v>NULL</v>
          </cell>
          <cell r="Z91" t="str">
            <v>NULL</v>
          </cell>
          <cell r="AA91" t="str">
            <v>NULL</v>
          </cell>
          <cell r="AB91" t="str">
            <v>NULL</v>
          </cell>
          <cell r="AC91" t="str">
            <v>NULL</v>
          </cell>
          <cell r="AD91" t="str">
            <v>NULL</v>
          </cell>
          <cell r="AE91" t="str">
            <v>NULL</v>
          </cell>
          <cell r="AF91" t="str">
            <v>NULL</v>
          </cell>
          <cell r="AG91" t="str">
            <v>NULL</v>
          </cell>
          <cell r="AH91" t="str">
            <v>NULL</v>
          </cell>
          <cell r="AI91" t="str">
            <v>NULL</v>
          </cell>
          <cell r="AJ91" t="str">
            <v>NULL</v>
          </cell>
          <cell r="AK91">
            <v>573930</v>
          </cell>
          <cell r="AL91">
            <v>573930</v>
          </cell>
          <cell r="AM91" t="str">
            <v>NULL</v>
          </cell>
          <cell r="AN91" t="str">
            <v>NULL</v>
          </cell>
          <cell r="AO91" t="str">
            <v>NULL</v>
          </cell>
          <cell r="AP91" t="str">
            <v>NULL</v>
          </cell>
          <cell r="AQ91">
            <v>26979330</v>
          </cell>
          <cell r="AR91">
            <v>26979330</v>
          </cell>
          <cell r="AS91" t="str">
            <v>NULL</v>
          </cell>
          <cell r="AT91" t="str">
            <v>NULL</v>
          </cell>
          <cell r="AU91" t="str">
            <v>NULL</v>
          </cell>
          <cell r="AV91" t="str">
            <v>NULL</v>
          </cell>
          <cell r="AW91" t="str">
            <v>NULL</v>
          </cell>
          <cell r="AX91">
            <v>1237077</v>
          </cell>
          <cell r="AY91">
            <v>1237077</v>
          </cell>
          <cell r="AZ91" t="str">
            <v>NULL</v>
          </cell>
          <cell r="BA91">
            <v>3063406</v>
          </cell>
          <cell r="BB91">
            <v>3063406</v>
          </cell>
          <cell r="BC91" t="str">
            <v>NULL</v>
          </cell>
          <cell r="BD91">
            <v>952432</v>
          </cell>
          <cell r="BE91">
            <v>952432</v>
          </cell>
          <cell r="BF91" t="str">
            <v>NULL</v>
          </cell>
          <cell r="BG91">
            <v>1036554</v>
          </cell>
          <cell r="BH91">
            <v>1036554</v>
          </cell>
          <cell r="BI91" t="str">
            <v>NULL</v>
          </cell>
          <cell r="BJ91">
            <v>84280</v>
          </cell>
          <cell r="BK91">
            <v>84280</v>
          </cell>
          <cell r="BL91" t="str">
            <v>NULL</v>
          </cell>
          <cell r="BM91" t="str">
            <v>NULL</v>
          </cell>
          <cell r="BN91" t="str">
            <v>NULL</v>
          </cell>
          <cell r="BO91" t="str">
            <v>NULL</v>
          </cell>
          <cell r="BP91" t="str">
            <v>NULL</v>
          </cell>
          <cell r="BQ91" t="str">
            <v>NULL</v>
          </cell>
          <cell r="BR91" t="str">
            <v>NULL</v>
          </cell>
          <cell r="BS91" t="str">
            <v>NULL</v>
          </cell>
          <cell r="BT91" t="str">
            <v>NULL</v>
          </cell>
          <cell r="BU91" t="str">
            <v>NULL</v>
          </cell>
          <cell r="BV91" t="str">
            <v>NULL</v>
          </cell>
          <cell r="BW91" t="str">
            <v>NULL</v>
          </cell>
          <cell r="BX91" t="str">
            <v>NULL</v>
          </cell>
          <cell r="BY91">
            <v>25660700</v>
          </cell>
          <cell r="BZ91">
            <v>25660700</v>
          </cell>
          <cell r="CA91">
            <v>1237077</v>
          </cell>
          <cell r="CB91">
            <v>61396939</v>
          </cell>
          <cell r="CC91">
            <v>62634016</v>
          </cell>
        </row>
        <row r="92">
          <cell r="A92" t="str">
            <v>Compton2017</v>
          </cell>
          <cell r="B92" t="str">
            <v>Compton</v>
          </cell>
          <cell r="C92">
            <v>2017</v>
          </cell>
          <cell r="D92">
            <v>1215</v>
          </cell>
          <cell r="E92" t="str">
            <v>NULL</v>
          </cell>
          <cell r="F92">
            <v>3632881</v>
          </cell>
          <cell r="G92">
            <v>3632881</v>
          </cell>
          <cell r="H92" t="str">
            <v>NULL</v>
          </cell>
          <cell r="I92" t="str">
            <v>NULL</v>
          </cell>
          <cell r="J92" t="str">
            <v>NULL</v>
          </cell>
          <cell r="K92" t="str">
            <v>NULL</v>
          </cell>
          <cell r="L92">
            <v>9777745</v>
          </cell>
          <cell r="M92">
            <v>9777745</v>
          </cell>
          <cell r="N92" t="str">
            <v>NULL</v>
          </cell>
          <cell r="O92" t="str">
            <v>NULL</v>
          </cell>
          <cell r="P92" t="str">
            <v>NULL</v>
          </cell>
          <cell r="Q92" t="str">
            <v>NULL</v>
          </cell>
          <cell r="R92" t="str">
            <v>NULL</v>
          </cell>
          <cell r="S92">
            <v>3386</v>
          </cell>
          <cell r="T92">
            <v>3386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 t="str">
            <v>NULL</v>
          </cell>
          <cell r="Z92" t="str">
            <v>NULL</v>
          </cell>
          <cell r="AA92" t="str">
            <v>NULL</v>
          </cell>
          <cell r="AB92">
            <v>4440634</v>
          </cell>
          <cell r="AC92">
            <v>4440634</v>
          </cell>
          <cell r="AD92" t="str">
            <v>NULL</v>
          </cell>
          <cell r="AE92" t="str">
            <v>NULL</v>
          </cell>
          <cell r="AF92" t="str">
            <v>NULL</v>
          </cell>
          <cell r="AG92" t="str">
            <v>NULL</v>
          </cell>
          <cell r="AH92" t="str">
            <v>NULL</v>
          </cell>
          <cell r="AI92" t="str">
            <v>NULL</v>
          </cell>
          <cell r="AJ92" t="str">
            <v>NULL</v>
          </cell>
          <cell r="AK92">
            <v>5999</v>
          </cell>
          <cell r="AL92">
            <v>5999</v>
          </cell>
          <cell r="AM92" t="str">
            <v>NULL</v>
          </cell>
          <cell r="AN92" t="str">
            <v>NULL</v>
          </cell>
          <cell r="AO92" t="str">
            <v>NULL</v>
          </cell>
          <cell r="AP92" t="str">
            <v>NULL</v>
          </cell>
          <cell r="AQ92">
            <v>6501244</v>
          </cell>
          <cell r="AR92">
            <v>6501244</v>
          </cell>
          <cell r="AS92" t="str">
            <v>NULL</v>
          </cell>
          <cell r="AT92" t="str">
            <v>NULL</v>
          </cell>
          <cell r="AU92" t="str">
            <v>NULL</v>
          </cell>
          <cell r="AV92">
            <v>65034</v>
          </cell>
          <cell r="AW92">
            <v>65034</v>
          </cell>
          <cell r="AX92" t="str">
            <v>NULL</v>
          </cell>
          <cell r="AY92" t="str">
            <v>NULL</v>
          </cell>
          <cell r="AZ92" t="str">
            <v>NULL</v>
          </cell>
          <cell r="BA92">
            <v>110866</v>
          </cell>
          <cell r="BB92">
            <v>110866</v>
          </cell>
          <cell r="BC92" t="str">
            <v>NULL</v>
          </cell>
          <cell r="BD92">
            <v>2108512</v>
          </cell>
          <cell r="BE92">
            <v>2108512</v>
          </cell>
          <cell r="BF92" t="str">
            <v>NULL</v>
          </cell>
          <cell r="BG92">
            <v>3561701</v>
          </cell>
          <cell r="BH92">
            <v>3561701</v>
          </cell>
          <cell r="BI92" t="str">
            <v>NULL</v>
          </cell>
          <cell r="BJ92">
            <v>208371</v>
          </cell>
          <cell r="BK92">
            <v>208371</v>
          </cell>
          <cell r="BL92" t="str">
            <v>NULL</v>
          </cell>
          <cell r="BM92">
            <v>11044257</v>
          </cell>
          <cell r="BN92">
            <v>11044257</v>
          </cell>
          <cell r="BO92" t="str">
            <v>NULL</v>
          </cell>
          <cell r="BP92" t="str">
            <v>NULL</v>
          </cell>
          <cell r="BQ92" t="str">
            <v>NULL</v>
          </cell>
          <cell r="BR92" t="str">
            <v>NULL</v>
          </cell>
          <cell r="BS92" t="str">
            <v>NULL</v>
          </cell>
          <cell r="BT92" t="str">
            <v>NULL</v>
          </cell>
          <cell r="BU92" t="str">
            <v>NULL</v>
          </cell>
          <cell r="BV92" t="str">
            <v>NULL</v>
          </cell>
          <cell r="BW92" t="str">
            <v>NULL</v>
          </cell>
          <cell r="BX92">
            <v>0</v>
          </cell>
          <cell r="BY92" t="str">
            <v>NULL</v>
          </cell>
          <cell r="BZ92" t="str">
            <v>NULL</v>
          </cell>
          <cell r="CA92">
            <v>65034</v>
          </cell>
          <cell r="CB92">
            <v>41395596</v>
          </cell>
          <cell r="CC92">
            <v>41460630</v>
          </cell>
        </row>
        <row r="93">
          <cell r="A93" t="str">
            <v>Concord2017</v>
          </cell>
          <cell r="B93" t="str">
            <v>Concord</v>
          </cell>
          <cell r="C93">
            <v>2017</v>
          </cell>
          <cell r="D93">
            <v>1216</v>
          </cell>
          <cell r="E93" t="str">
            <v>NULL</v>
          </cell>
          <cell r="F93">
            <v>14210054</v>
          </cell>
          <cell r="G93">
            <v>14210054</v>
          </cell>
          <cell r="H93" t="str">
            <v>NULL</v>
          </cell>
          <cell r="I93">
            <v>392336</v>
          </cell>
          <cell r="J93">
            <v>392336</v>
          </cell>
          <cell r="K93" t="str">
            <v>NULL</v>
          </cell>
          <cell r="L93">
            <v>10056999</v>
          </cell>
          <cell r="M93">
            <v>10056999</v>
          </cell>
          <cell r="N93" t="str">
            <v>NULL</v>
          </cell>
          <cell r="O93" t="str">
            <v>NULL</v>
          </cell>
          <cell r="P93" t="str">
            <v>NULL</v>
          </cell>
          <cell r="Q93" t="str">
            <v>NULL</v>
          </cell>
          <cell r="R93" t="str">
            <v>NULL</v>
          </cell>
          <cell r="S93" t="str">
            <v>NULL</v>
          </cell>
          <cell r="T93" t="str">
            <v>NULL</v>
          </cell>
          <cell r="U93" t="str">
            <v>NULL</v>
          </cell>
          <cell r="V93" t="str">
            <v>NULL</v>
          </cell>
          <cell r="W93" t="str">
            <v>NULL</v>
          </cell>
          <cell r="X93" t="str">
            <v>NULL</v>
          </cell>
          <cell r="Y93" t="str">
            <v>NULL</v>
          </cell>
          <cell r="Z93" t="str">
            <v>NULL</v>
          </cell>
          <cell r="AA93" t="str">
            <v>NULL</v>
          </cell>
          <cell r="AB93" t="str">
            <v>NULL</v>
          </cell>
          <cell r="AC93" t="str">
            <v>NULL</v>
          </cell>
          <cell r="AD93" t="str">
            <v>NULL</v>
          </cell>
          <cell r="AE93" t="str">
            <v>NULL</v>
          </cell>
          <cell r="AF93" t="str">
            <v>NULL</v>
          </cell>
          <cell r="AG93" t="str">
            <v>NULL</v>
          </cell>
          <cell r="AH93" t="str">
            <v>NULL</v>
          </cell>
          <cell r="AI93" t="str">
            <v>NULL</v>
          </cell>
          <cell r="AJ93" t="str">
            <v>NULL</v>
          </cell>
          <cell r="AK93" t="str">
            <v>NULL</v>
          </cell>
          <cell r="AL93" t="str">
            <v>NULL</v>
          </cell>
          <cell r="AM93" t="str">
            <v>NULL</v>
          </cell>
          <cell r="AN93" t="str">
            <v>NULL</v>
          </cell>
          <cell r="AO93" t="str">
            <v>NULL</v>
          </cell>
          <cell r="AP93" t="str">
            <v>NULL</v>
          </cell>
          <cell r="AQ93">
            <v>33409090</v>
          </cell>
          <cell r="AR93">
            <v>33409090</v>
          </cell>
          <cell r="AS93" t="str">
            <v>NULL</v>
          </cell>
          <cell r="AT93" t="str">
            <v>NULL</v>
          </cell>
          <cell r="AU93" t="str">
            <v>NULL</v>
          </cell>
          <cell r="AV93" t="str">
            <v>NULL</v>
          </cell>
          <cell r="AW93" t="str">
            <v>NULL</v>
          </cell>
          <cell r="AX93">
            <v>2125657</v>
          </cell>
          <cell r="AY93">
            <v>2125657</v>
          </cell>
          <cell r="AZ93" t="str">
            <v>NULL</v>
          </cell>
          <cell r="BA93">
            <v>2917223</v>
          </cell>
          <cell r="BB93">
            <v>2917223</v>
          </cell>
          <cell r="BC93" t="str">
            <v>NULL</v>
          </cell>
          <cell r="BD93">
            <v>7623071</v>
          </cell>
          <cell r="BE93">
            <v>7623071</v>
          </cell>
          <cell r="BF93" t="str">
            <v>NULL</v>
          </cell>
          <cell r="BG93">
            <v>3738975</v>
          </cell>
          <cell r="BH93">
            <v>3738975</v>
          </cell>
          <cell r="BI93" t="str">
            <v>NULL</v>
          </cell>
          <cell r="BJ93">
            <v>694960</v>
          </cell>
          <cell r="BK93">
            <v>694960</v>
          </cell>
          <cell r="BL93" t="str">
            <v>NULL</v>
          </cell>
          <cell r="BM93" t="str">
            <v>NULL</v>
          </cell>
          <cell r="BN93" t="str">
            <v>NULL</v>
          </cell>
          <cell r="BO93">
            <v>1597983</v>
          </cell>
          <cell r="BP93" t="str">
            <v>NULL</v>
          </cell>
          <cell r="BQ93">
            <v>1597983</v>
          </cell>
          <cell r="BR93" t="str">
            <v>NULL</v>
          </cell>
          <cell r="BS93" t="str">
            <v>NULL</v>
          </cell>
          <cell r="BT93" t="str">
            <v>NULL</v>
          </cell>
          <cell r="BU93" t="str">
            <v>NULL</v>
          </cell>
          <cell r="BV93" t="str">
            <v>NULL</v>
          </cell>
          <cell r="BW93" t="str">
            <v>NULL</v>
          </cell>
          <cell r="BX93">
            <v>0</v>
          </cell>
          <cell r="BY93">
            <v>12595685</v>
          </cell>
          <cell r="BZ93">
            <v>12595685</v>
          </cell>
          <cell r="CA93">
            <v>3723640</v>
          </cell>
          <cell r="CB93">
            <v>85638393</v>
          </cell>
          <cell r="CC93">
            <v>89362033</v>
          </cell>
        </row>
        <row r="94">
          <cell r="A94" t="str">
            <v>Corcoran2017</v>
          </cell>
          <cell r="B94" t="str">
            <v>Corcoran</v>
          </cell>
          <cell r="C94">
            <v>2017</v>
          </cell>
          <cell r="D94">
            <v>1217</v>
          </cell>
          <cell r="E94" t="str">
            <v>NULL</v>
          </cell>
          <cell r="F94">
            <v>384950</v>
          </cell>
          <cell r="G94">
            <v>384950</v>
          </cell>
          <cell r="H94" t="str">
            <v>NULL</v>
          </cell>
          <cell r="I94" t="str">
            <v>NULL</v>
          </cell>
          <cell r="J94" t="str">
            <v>NULL</v>
          </cell>
          <cell r="K94" t="str">
            <v>NULL</v>
          </cell>
          <cell r="L94">
            <v>2301402</v>
          </cell>
          <cell r="M94">
            <v>2301402</v>
          </cell>
          <cell r="N94" t="str">
            <v>NULL</v>
          </cell>
          <cell r="O94" t="str">
            <v>NULL</v>
          </cell>
          <cell r="P94" t="str">
            <v>NULL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A94" t="str">
            <v>NULL</v>
          </cell>
          <cell r="AB94" t="str">
            <v>NULL</v>
          </cell>
          <cell r="AC94" t="str">
            <v>NULL</v>
          </cell>
          <cell r="AD94" t="str">
            <v>NULL</v>
          </cell>
          <cell r="AE94" t="str">
            <v>NULL</v>
          </cell>
          <cell r="AF94" t="str">
            <v>NULL</v>
          </cell>
          <cell r="AG94" t="str">
            <v>NULL</v>
          </cell>
          <cell r="AH94" t="str">
            <v>NULL</v>
          </cell>
          <cell r="AI94" t="str">
            <v>NULL</v>
          </cell>
          <cell r="AJ94" t="str">
            <v>NULL</v>
          </cell>
          <cell r="AK94" t="str">
            <v>NULL</v>
          </cell>
          <cell r="AL94" t="str">
            <v>NULL</v>
          </cell>
          <cell r="AM94" t="str">
            <v>NULL</v>
          </cell>
          <cell r="AN94" t="str">
            <v>NULL</v>
          </cell>
          <cell r="AO94" t="str">
            <v>NULL</v>
          </cell>
          <cell r="AP94" t="str">
            <v>NULL</v>
          </cell>
          <cell r="AQ94">
            <v>1073079</v>
          </cell>
          <cell r="AR94">
            <v>1073079</v>
          </cell>
          <cell r="AS94" t="str">
            <v>NULL</v>
          </cell>
          <cell r="AT94" t="str">
            <v>NULL</v>
          </cell>
          <cell r="AU94" t="str">
            <v>NULL</v>
          </cell>
          <cell r="AV94" t="str">
            <v>NULL</v>
          </cell>
          <cell r="AW94" t="str">
            <v>NULL</v>
          </cell>
          <cell r="AX94">
            <v>697</v>
          </cell>
          <cell r="AY94">
            <v>697</v>
          </cell>
          <cell r="AZ94">
            <v>47632</v>
          </cell>
          <cell r="BA94" t="str">
            <v>NULL</v>
          </cell>
          <cell r="BB94">
            <v>47632</v>
          </cell>
          <cell r="BC94" t="str">
            <v>NULL</v>
          </cell>
          <cell r="BD94">
            <v>250107</v>
          </cell>
          <cell r="BE94">
            <v>250107</v>
          </cell>
          <cell r="BF94" t="str">
            <v>NULL</v>
          </cell>
          <cell r="BG94">
            <v>39302</v>
          </cell>
          <cell r="BH94">
            <v>39302</v>
          </cell>
          <cell r="BI94" t="str">
            <v>NULL</v>
          </cell>
          <cell r="BJ94">
            <v>12731</v>
          </cell>
          <cell r="BK94">
            <v>12731</v>
          </cell>
          <cell r="BL94" t="str">
            <v>NULL</v>
          </cell>
          <cell r="BM94" t="str">
            <v>NULL</v>
          </cell>
          <cell r="BN94" t="str">
            <v>NULL</v>
          </cell>
          <cell r="BO94" t="str">
            <v>NULL</v>
          </cell>
          <cell r="BP94">
            <v>8280</v>
          </cell>
          <cell r="BQ94">
            <v>8280</v>
          </cell>
          <cell r="BR94" t="str">
            <v>NULL</v>
          </cell>
          <cell r="BS94" t="str">
            <v>NULL</v>
          </cell>
          <cell r="BT94" t="str">
            <v>NULL</v>
          </cell>
          <cell r="BU94" t="str">
            <v>NULL</v>
          </cell>
          <cell r="BV94" t="str">
            <v>NULL</v>
          </cell>
          <cell r="BW94" t="str">
            <v>NULL</v>
          </cell>
          <cell r="BX94" t="str">
            <v>NULL</v>
          </cell>
          <cell r="BY94" t="str">
            <v>NULL</v>
          </cell>
          <cell r="BZ94" t="str">
            <v>NULL</v>
          </cell>
          <cell r="CA94">
            <v>48329</v>
          </cell>
          <cell r="CB94">
            <v>4069851</v>
          </cell>
          <cell r="CC94">
            <v>4118180</v>
          </cell>
        </row>
        <row r="95">
          <cell r="A95" t="str">
            <v>Corning2017</v>
          </cell>
          <cell r="B95" t="str">
            <v>Corning</v>
          </cell>
          <cell r="C95">
            <v>2017</v>
          </cell>
          <cell r="D95">
            <v>1218</v>
          </cell>
          <cell r="E95" t="str">
            <v>NULL</v>
          </cell>
          <cell r="F95">
            <v>542185</v>
          </cell>
          <cell r="G95">
            <v>542185</v>
          </cell>
          <cell r="H95" t="str">
            <v>NULL</v>
          </cell>
          <cell r="I95">
            <v>11972</v>
          </cell>
          <cell r="J95">
            <v>11972</v>
          </cell>
          <cell r="K95" t="str">
            <v>NULL</v>
          </cell>
          <cell r="L95">
            <v>574763</v>
          </cell>
          <cell r="M95">
            <v>574763</v>
          </cell>
          <cell r="N95" t="str">
            <v>NULL</v>
          </cell>
          <cell r="O95" t="str">
            <v>NULL</v>
          </cell>
          <cell r="P95" t="str">
            <v>NULL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 t="str">
            <v>NULL</v>
          </cell>
          <cell r="Z95" t="str">
            <v>NULL</v>
          </cell>
          <cell r="AA95" t="str">
            <v>NULL</v>
          </cell>
          <cell r="AB95" t="str">
            <v>NULL</v>
          </cell>
          <cell r="AC95" t="str">
            <v>NULL</v>
          </cell>
          <cell r="AD95" t="str">
            <v>NULL</v>
          </cell>
          <cell r="AE95" t="str">
            <v>NULL</v>
          </cell>
          <cell r="AF95" t="str">
            <v>NULL</v>
          </cell>
          <cell r="AG95" t="str">
            <v>NULL</v>
          </cell>
          <cell r="AH95" t="str">
            <v>NULL</v>
          </cell>
          <cell r="AI95" t="str">
            <v>NULL</v>
          </cell>
          <cell r="AJ95" t="str">
            <v>NULL</v>
          </cell>
          <cell r="AK95" t="str">
            <v>NULL</v>
          </cell>
          <cell r="AL95" t="str">
            <v>NULL</v>
          </cell>
          <cell r="AM95" t="str">
            <v>NULL</v>
          </cell>
          <cell r="AN95" t="str">
            <v>NULL</v>
          </cell>
          <cell r="AO95" t="str">
            <v>NULL</v>
          </cell>
          <cell r="AP95" t="str">
            <v>NULL</v>
          </cell>
          <cell r="AQ95">
            <v>3234520</v>
          </cell>
          <cell r="AR95">
            <v>3234520</v>
          </cell>
          <cell r="AS95" t="str">
            <v>NULL</v>
          </cell>
          <cell r="AT95" t="str">
            <v>NULL</v>
          </cell>
          <cell r="AU95" t="str">
            <v>NULL</v>
          </cell>
          <cell r="AV95" t="str">
            <v>NULL</v>
          </cell>
          <cell r="AW95" t="str">
            <v>NULL</v>
          </cell>
          <cell r="AX95">
            <v>117308</v>
          </cell>
          <cell r="AY95">
            <v>117308</v>
          </cell>
          <cell r="AZ95" t="str">
            <v>NULL</v>
          </cell>
          <cell r="BA95">
            <v>391313</v>
          </cell>
          <cell r="BB95">
            <v>391313</v>
          </cell>
          <cell r="BC95" t="str">
            <v>NULL</v>
          </cell>
          <cell r="BD95">
            <v>125940</v>
          </cell>
          <cell r="BE95">
            <v>125940</v>
          </cell>
          <cell r="BF95" t="str">
            <v>NULL</v>
          </cell>
          <cell r="BG95">
            <v>20807</v>
          </cell>
          <cell r="BH95">
            <v>20807</v>
          </cell>
          <cell r="BI95" t="str">
            <v>NULL</v>
          </cell>
          <cell r="BJ95">
            <v>9097</v>
          </cell>
          <cell r="BK95">
            <v>9097</v>
          </cell>
          <cell r="BL95" t="str">
            <v>NULL</v>
          </cell>
          <cell r="BM95" t="str">
            <v>NULL</v>
          </cell>
          <cell r="BN95" t="str">
            <v>NULL</v>
          </cell>
          <cell r="BO95">
            <v>23216</v>
          </cell>
          <cell r="BP95" t="str">
            <v>NULL</v>
          </cell>
          <cell r="BQ95">
            <v>23216</v>
          </cell>
          <cell r="BR95" t="str">
            <v>NULL</v>
          </cell>
          <cell r="BS95" t="str">
            <v>NULL</v>
          </cell>
          <cell r="BT95" t="str">
            <v>NULL</v>
          </cell>
          <cell r="BU95" t="str">
            <v>NULL</v>
          </cell>
          <cell r="BV95" t="str">
            <v>NULL</v>
          </cell>
          <cell r="BW95" t="str">
            <v>NULL</v>
          </cell>
          <cell r="BX95" t="str">
            <v>NULL</v>
          </cell>
          <cell r="BY95" t="str">
            <v>NULL</v>
          </cell>
          <cell r="BZ95" t="str">
            <v>NULL</v>
          </cell>
          <cell r="CA95">
            <v>140524</v>
          </cell>
          <cell r="CB95">
            <v>4910597</v>
          </cell>
          <cell r="CC95">
            <v>5051121</v>
          </cell>
        </row>
        <row r="96">
          <cell r="A96" t="str">
            <v>Corona2017</v>
          </cell>
          <cell r="B96" t="str">
            <v>Corona</v>
          </cell>
          <cell r="C96">
            <v>2017</v>
          </cell>
          <cell r="D96">
            <v>1219</v>
          </cell>
          <cell r="E96" t="str">
            <v>NULL</v>
          </cell>
          <cell r="F96">
            <v>25169766</v>
          </cell>
          <cell r="G96">
            <v>25169766</v>
          </cell>
          <cell r="H96" t="str">
            <v>NULL</v>
          </cell>
          <cell r="I96">
            <v>429830</v>
          </cell>
          <cell r="J96">
            <v>429830</v>
          </cell>
          <cell r="K96" t="str">
            <v>NULL</v>
          </cell>
          <cell r="L96">
            <v>12458950</v>
          </cell>
          <cell r="M96">
            <v>12458950</v>
          </cell>
          <cell r="N96" t="str">
            <v>NULL</v>
          </cell>
          <cell r="O96" t="str">
            <v>NULL</v>
          </cell>
          <cell r="P96" t="str">
            <v>NULL</v>
          </cell>
          <cell r="Q96" t="str">
            <v>NULL</v>
          </cell>
          <cell r="R96" t="str">
            <v>NULL</v>
          </cell>
          <cell r="S96">
            <v>872838</v>
          </cell>
          <cell r="T96">
            <v>872838</v>
          </cell>
          <cell r="U96" t="str">
            <v>NULL</v>
          </cell>
          <cell r="V96">
            <v>138000</v>
          </cell>
          <cell r="W96">
            <v>138000</v>
          </cell>
          <cell r="X96" t="str">
            <v>NULL</v>
          </cell>
          <cell r="Y96" t="str">
            <v>NULL</v>
          </cell>
          <cell r="Z96" t="str">
            <v>NULL</v>
          </cell>
          <cell r="AA96" t="str">
            <v>NULL</v>
          </cell>
          <cell r="AB96" t="str">
            <v>NULL</v>
          </cell>
          <cell r="AC96" t="str">
            <v>NULL</v>
          </cell>
          <cell r="AD96" t="str">
            <v>NULL</v>
          </cell>
          <cell r="AE96" t="str">
            <v>NULL</v>
          </cell>
          <cell r="AF96" t="str">
            <v>NULL</v>
          </cell>
          <cell r="AG96" t="str">
            <v>NULL</v>
          </cell>
          <cell r="AH96" t="str">
            <v>NULL</v>
          </cell>
          <cell r="AI96" t="str">
            <v>NULL</v>
          </cell>
          <cell r="AJ96" t="str">
            <v>NULL</v>
          </cell>
          <cell r="AK96">
            <v>2968654</v>
          </cell>
          <cell r="AL96">
            <v>2968654</v>
          </cell>
          <cell r="AM96" t="str">
            <v>NULL</v>
          </cell>
          <cell r="AN96">
            <v>16856</v>
          </cell>
          <cell r="AO96">
            <v>16856</v>
          </cell>
          <cell r="AP96" t="str">
            <v>NULL</v>
          </cell>
          <cell r="AQ96">
            <v>39092226</v>
          </cell>
          <cell r="AR96">
            <v>39092226</v>
          </cell>
          <cell r="AS96" t="str">
            <v>NULL</v>
          </cell>
          <cell r="AT96" t="str">
            <v>NULL</v>
          </cell>
          <cell r="AU96" t="str">
            <v>NULL</v>
          </cell>
          <cell r="AV96" t="str">
            <v>NULL</v>
          </cell>
          <cell r="AW96" t="str">
            <v>NULL</v>
          </cell>
          <cell r="AX96">
            <v>3898329</v>
          </cell>
          <cell r="AY96">
            <v>3898329</v>
          </cell>
          <cell r="AZ96" t="str">
            <v>NULL</v>
          </cell>
          <cell r="BA96">
            <v>2300764</v>
          </cell>
          <cell r="BB96">
            <v>2300764</v>
          </cell>
          <cell r="BC96" t="str">
            <v>NULL</v>
          </cell>
          <cell r="BD96">
            <v>4685914</v>
          </cell>
          <cell r="BE96">
            <v>4685914</v>
          </cell>
          <cell r="BF96" t="str">
            <v>NULL</v>
          </cell>
          <cell r="BG96">
            <v>2234262</v>
          </cell>
          <cell r="BH96">
            <v>2234262</v>
          </cell>
          <cell r="BI96" t="str">
            <v>NULL</v>
          </cell>
          <cell r="BJ96">
            <v>816087</v>
          </cell>
          <cell r="BK96">
            <v>816087</v>
          </cell>
          <cell r="BL96" t="str">
            <v>NULL</v>
          </cell>
          <cell r="BM96" t="str">
            <v>NULL</v>
          </cell>
          <cell r="BN96" t="str">
            <v>NULL</v>
          </cell>
          <cell r="BO96">
            <v>3099200</v>
          </cell>
          <cell r="BP96" t="str">
            <v>NULL</v>
          </cell>
          <cell r="BQ96">
            <v>3099200</v>
          </cell>
          <cell r="BR96">
            <v>138302</v>
          </cell>
          <cell r="BS96" t="str">
            <v>NULL</v>
          </cell>
          <cell r="BT96">
            <v>138302</v>
          </cell>
          <cell r="BU96" t="str">
            <v>NULL</v>
          </cell>
          <cell r="BV96" t="str">
            <v>NULL</v>
          </cell>
          <cell r="BW96" t="str">
            <v>NULL</v>
          </cell>
          <cell r="BX96">
            <v>200435</v>
          </cell>
          <cell r="BY96" t="str">
            <v>NULL</v>
          </cell>
          <cell r="BZ96">
            <v>200435</v>
          </cell>
          <cell r="CA96">
            <v>7336266</v>
          </cell>
          <cell r="CB96">
            <v>91184147</v>
          </cell>
          <cell r="CC96">
            <v>98520413</v>
          </cell>
        </row>
        <row r="97">
          <cell r="A97" t="str">
            <v>Coronado2017</v>
          </cell>
          <cell r="B97" t="str">
            <v>Coronado</v>
          </cell>
          <cell r="C97">
            <v>2017</v>
          </cell>
          <cell r="D97">
            <v>1220</v>
          </cell>
          <cell r="E97" t="str">
            <v>NULL</v>
          </cell>
          <cell r="F97">
            <v>24028640</v>
          </cell>
          <cell r="G97">
            <v>24028640</v>
          </cell>
          <cell r="H97" t="str">
            <v>NULL</v>
          </cell>
          <cell r="I97">
            <v>576160</v>
          </cell>
          <cell r="J97">
            <v>576160</v>
          </cell>
          <cell r="K97" t="str">
            <v>NULL</v>
          </cell>
          <cell r="L97">
            <v>2895236</v>
          </cell>
          <cell r="M97">
            <v>2895236</v>
          </cell>
          <cell r="N97" t="str">
            <v>NULL</v>
          </cell>
          <cell r="O97" t="str">
            <v>NULL</v>
          </cell>
          <cell r="P97" t="str">
            <v>NULL</v>
          </cell>
          <cell r="Q97" t="str">
            <v>NULL</v>
          </cell>
          <cell r="R97" t="str">
            <v>NULL</v>
          </cell>
          <cell r="S97">
            <v>-11833</v>
          </cell>
          <cell r="T97">
            <v>-11833</v>
          </cell>
          <cell r="U97" t="str">
            <v>NULL</v>
          </cell>
          <cell r="V97">
            <v>1993</v>
          </cell>
          <cell r="W97">
            <v>1993</v>
          </cell>
          <cell r="X97" t="str">
            <v>NULL</v>
          </cell>
          <cell r="Y97" t="str">
            <v>NULL</v>
          </cell>
          <cell r="Z97" t="str">
            <v>NULL</v>
          </cell>
          <cell r="AA97" t="str">
            <v>NULL</v>
          </cell>
          <cell r="AB97" t="str">
            <v>NULL</v>
          </cell>
          <cell r="AC97" t="str">
            <v>NULL</v>
          </cell>
          <cell r="AD97" t="str">
            <v>NULL</v>
          </cell>
          <cell r="AE97" t="str">
            <v>NULL</v>
          </cell>
          <cell r="AF97" t="str">
            <v>NULL</v>
          </cell>
          <cell r="AG97" t="str">
            <v>NULL</v>
          </cell>
          <cell r="AH97" t="str">
            <v>NULL</v>
          </cell>
          <cell r="AI97" t="str">
            <v>NULL</v>
          </cell>
          <cell r="AJ97" t="str">
            <v>NULL</v>
          </cell>
          <cell r="AK97" t="str">
            <v>NULL</v>
          </cell>
          <cell r="AL97" t="str">
            <v>NULL</v>
          </cell>
          <cell r="AM97" t="str">
            <v>NULL</v>
          </cell>
          <cell r="AN97">
            <v>13073</v>
          </cell>
          <cell r="AO97">
            <v>13073</v>
          </cell>
          <cell r="AP97" t="str">
            <v>NULL</v>
          </cell>
          <cell r="AQ97">
            <v>3338149</v>
          </cell>
          <cell r="AR97">
            <v>3338149</v>
          </cell>
          <cell r="AS97" t="str">
            <v>NULL</v>
          </cell>
          <cell r="AT97">
            <v>70</v>
          </cell>
          <cell r="AU97">
            <v>70</v>
          </cell>
          <cell r="AV97" t="str">
            <v>NULL</v>
          </cell>
          <cell r="AW97" t="str">
            <v>NULL</v>
          </cell>
          <cell r="AX97" t="str">
            <v>NULL</v>
          </cell>
          <cell r="AY97" t="str">
            <v>NULL</v>
          </cell>
          <cell r="AZ97" t="str">
            <v>NULL</v>
          </cell>
          <cell r="BA97">
            <v>14577717</v>
          </cell>
          <cell r="BB97">
            <v>14577717</v>
          </cell>
          <cell r="BC97" t="str">
            <v>NULL</v>
          </cell>
          <cell r="BD97">
            <v>1277823</v>
          </cell>
          <cell r="BE97">
            <v>1277823</v>
          </cell>
          <cell r="BF97" t="str">
            <v>NULL</v>
          </cell>
          <cell r="BG97" t="str">
            <v>NULL</v>
          </cell>
          <cell r="BH97" t="str">
            <v>NULL</v>
          </cell>
          <cell r="BI97" t="str">
            <v>NULL</v>
          </cell>
          <cell r="BJ97">
            <v>335542</v>
          </cell>
          <cell r="BK97">
            <v>335542</v>
          </cell>
          <cell r="BL97" t="str">
            <v>NULL</v>
          </cell>
          <cell r="BM97" t="str">
            <v>NULL</v>
          </cell>
          <cell r="BN97" t="str">
            <v>NULL</v>
          </cell>
          <cell r="BO97">
            <v>21213</v>
          </cell>
          <cell r="BP97" t="str">
            <v>NULL</v>
          </cell>
          <cell r="BQ97">
            <v>21213</v>
          </cell>
          <cell r="BR97" t="str">
            <v>NULL</v>
          </cell>
          <cell r="BS97" t="str">
            <v>NULL</v>
          </cell>
          <cell r="BT97" t="str">
            <v>NULL</v>
          </cell>
          <cell r="BU97" t="str">
            <v>NULL</v>
          </cell>
          <cell r="BV97" t="str">
            <v>NULL</v>
          </cell>
          <cell r="BW97" t="str">
            <v>NULL</v>
          </cell>
          <cell r="BX97">
            <v>0</v>
          </cell>
          <cell r="BY97">
            <v>0</v>
          </cell>
          <cell r="BZ97">
            <v>0</v>
          </cell>
          <cell r="CA97">
            <v>21213</v>
          </cell>
          <cell r="CB97">
            <v>47032570</v>
          </cell>
          <cell r="CC97">
            <v>47053783</v>
          </cell>
        </row>
        <row r="98">
          <cell r="A98" t="str">
            <v>Corte Madera2017</v>
          </cell>
          <cell r="B98" t="str">
            <v>Corte Madera</v>
          </cell>
          <cell r="C98">
            <v>2017</v>
          </cell>
          <cell r="D98">
            <v>1221</v>
          </cell>
          <cell r="E98" t="str">
            <v>NULL</v>
          </cell>
          <cell r="F98">
            <v>4335009</v>
          </cell>
          <cell r="G98">
            <v>4335009</v>
          </cell>
          <cell r="H98" t="str">
            <v>NULL</v>
          </cell>
          <cell r="I98">
            <v>105814</v>
          </cell>
          <cell r="J98">
            <v>105814</v>
          </cell>
          <cell r="K98" t="str">
            <v>NULL</v>
          </cell>
          <cell r="L98">
            <v>955124</v>
          </cell>
          <cell r="M98">
            <v>955124</v>
          </cell>
          <cell r="N98" t="str">
            <v>NULL</v>
          </cell>
          <cell r="O98" t="str">
            <v>NULL</v>
          </cell>
          <cell r="P98" t="str">
            <v>NULL</v>
          </cell>
          <cell r="Q98" t="str">
            <v>NULL</v>
          </cell>
          <cell r="R98" t="str">
            <v>NULL</v>
          </cell>
          <cell r="S98" t="str">
            <v>NULL</v>
          </cell>
          <cell r="T98" t="str">
            <v>NULL</v>
          </cell>
          <cell r="U98" t="str">
            <v>NULL</v>
          </cell>
          <cell r="V98" t="str">
            <v>NULL</v>
          </cell>
          <cell r="W98" t="str">
            <v>NULL</v>
          </cell>
          <cell r="X98" t="str">
            <v>NULL</v>
          </cell>
          <cell r="Y98" t="str">
            <v>NULL</v>
          </cell>
          <cell r="Z98" t="str">
            <v>NULL</v>
          </cell>
          <cell r="AA98" t="str">
            <v>NULL</v>
          </cell>
          <cell r="AB98" t="str">
            <v>NULL</v>
          </cell>
          <cell r="AC98" t="str">
            <v>NULL</v>
          </cell>
          <cell r="AD98" t="str">
            <v>NULL</v>
          </cell>
          <cell r="AE98" t="str">
            <v>NULL</v>
          </cell>
          <cell r="AF98" t="str">
            <v>NULL</v>
          </cell>
          <cell r="AG98" t="str">
            <v>NULL</v>
          </cell>
          <cell r="AH98" t="str">
            <v>NULL</v>
          </cell>
          <cell r="AI98" t="str">
            <v>NULL</v>
          </cell>
          <cell r="AJ98">
            <v>1119146</v>
          </cell>
          <cell r="AK98">
            <v>606487</v>
          </cell>
          <cell r="AL98">
            <v>1725633</v>
          </cell>
          <cell r="AM98" t="str">
            <v>NULL</v>
          </cell>
          <cell r="AN98" t="str">
            <v>NULL</v>
          </cell>
          <cell r="AO98" t="str">
            <v>NULL</v>
          </cell>
          <cell r="AP98" t="str">
            <v>NULL</v>
          </cell>
          <cell r="AQ98">
            <v>8840369</v>
          </cell>
          <cell r="AR98">
            <v>8840369</v>
          </cell>
          <cell r="AS98" t="str">
            <v>NULL</v>
          </cell>
          <cell r="AT98" t="str">
            <v>NULL</v>
          </cell>
          <cell r="AU98" t="str">
            <v>NULL</v>
          </cell>
          <cell r="AV98" t="str">
            <v>NULL</v>
          </cell>
          <cell r="AW98" t="str">
            <v>NULL</v>
          </cell>
          <cell r="AX98">
            <v>202062</v>
          </cell>
          <cell r="AY98">
            <v>202062</v>
          </cell>
          <cell r="AZ98">
            <v>200565</v>
          </cell>
          <cell r="BA98">
            <v>802261</v>
          </cell>
          <cell r="BB98">
            <v>1002826</v>
          </cell>
          <cell r="BC98" t="str">
            <v>NULL</v>
          </cell>
          <cell r="BD98">
            <v>1080588</v>
          </cell>
          <cell r="BE98">
            <v>1080588</v>
          </cell>
          <cell r="BF98" t="str">
            <v>NULL</v>
          </cell>
          <cell r="BG98">
            <v>548192</v>
          </cell>
          <cell r="BH98">
            <v>548192</v>
          </cell>
          <cell r="BI98" t="str">
            <v>NULL</v>
          </cell>
          <cell r="BJ98">
            <v>89431</v>
          </cell>
          <cell r="BK98">
            <v>89431</v>
          </cell>
          <cell r="BL98" t="str">
            <v>NULL</v>
          </cell>
          <cell r="BM98" t="str">
            <v>NULL</v>
          </cell>
          <cell r="BN98" t="str">
            <v>NULL</v>
          </cell>
          <cell r="BO98">
            <v>545952</v>
          </cell>
          <cell r="BP98" t="str">
            <v>NULL</v>
          </cell>
          <cell r="BQ98">
            <v>545952</v>
          </cell>
          <cell r="BR98" t="str">
            <v>NULL</v>
          </cell>
          <cell r="BS98" t="str">
            <v>NULL</v>
          </cell>
          <cell r="BT98" t="str">
            <v>NULL</v>
          </cell>
          <cell r="BU98" t="str">
            <v>NULL</v>
          </cell>
          <cell r="BV98" t="str">
            <v>NULL</v>
          </cell>
          <cell r="BW98" t="str">
            <v>NULL</v>
          </cell>
          <cell r="BX98">
            <v>0</v>
          </cell>
          <cell r="BY98" t="str">
            <v>NULL</v>
          </cell>
          <cell r="BZ98">
            <v>0</v>
          </cell>
          <cell r="CA98">
            <v>2067725</v>
          </cell>
          <cell r="CB98">
            <v>17363275</v>
          </cell>
          <cell r="CC98">
            <v>19431000</v>
          </cell>
        </row>
        <row r="99">
          <cell r="A99" t="str">
            <v>Costa Mesa2017</v>
          </cell>
          <cell r="B99" t="str">
            <v>Costa Mesa</v>
          </cell>
          <cell r="C99">
            <v>2017</v>
          </cell>
          <cell r="D99">
            <v>1222</v>
          </cell>
          <cell r="E99" t="str">
            <v>NULL</v>
          </cell>
          <cell r="F99">
            <v>25611636</v>
          </cell>
          <cell r="G99">
            <v>25611636</v>
          </cell>
          <cell r="H99" t="str">
            <v>NULL</v>
          </cell>
          <cell r="I99">
            <v>706426</v>
          </cell>
          <cell r="J99">
            <v>706426</v>
          </cell>
          <cell r="K99" t="str">
            <v>NULL</v>
          </cell>
          <cell r="L99">
            <v>10489958</v>
          </cell>
          <cell r="M99">
            <v>10489958</v>
          </cell>
          <cell r="N99" t="str">
            <v>NULL</v>
          </cell>
          <cell r="O99" t="str">
            <v>NULL</v>
          </cell>
          <cell r="P99" t="str">
            <v>NULL</v>
          </cell>
          <cell r="Q99" t="str">
            <v>NULL</v>
          </cell>
          <cell r="R99" t="str">
            <v>NULL</v>
          </cell>
          <cell r="S99" t="str">
            <v>NULL</v>
          </cell>
          <cell r="T99" t="str">
            <v>NULL</v>
          </cell>
          <cell r="U99" t="str">
            <v>NULL</v>
          </cell>
          <cell r="V99" t="str">
            <v>NULL</v>
          </cell>
          <cell r="W99" t="str">
            <v>NULL</v>
          </cell>
          <cell r="X99" t="str">
            <v>NULL</v>
          </cell>
          <cell r="Y99" t="str">
            <v>NULL</v>
          </cell>
          <cell r="Z99" t="str">
            <v>NULL</v>
          </cell>
          <cell r="AA99" t="str">
            <v>NULL</v>
          </cell>
          <cell r="AB99" t="str">
            <v>NULL</v>
          </cell>
          <cell r="AC99" t="str">
            <v>NULL</v>
          </cell>
          <cell r="AD99" t="str">
            <v>NULL</v>
          </cell>
          <cell r="AE99" t="str">
            <v>NULL</v>
          </cell>
          <cell r="AF99" t="str">
            <v>NULL</v>
          </cell>
          <cell r="AG99" t="str">
            <v>NULL</v>
          </cell>
          <cell r="AH99" t="str">
            <v>NULL</v>
          </cell>
          <cell r="AI99" t="str">
            <v>NULL</v>
          </cell>
          <cell r="AJ99" t="str">
            <v>NULL</v>
          </cell>
          <cell r="AK99" t="str">
            <v>NULL</v>
          </cell>
          <cell r="AL99" t="str">
            <v>NULL</v>
          </cell>
          <cell r="AM99" t="str">
            <v>NULL</v>
          </cell>
          <cell r="AN99">
            <v>50096</v>
          </cell>
          <cell r="AO99">
            <v>50096</v>
          </cell>
          <cell r="AP99" t="str">
            <v>NULL</v>
          </cell>
          <cell r="AQ99">
            <v>56556867</v>
          </cell>
          <cell r="AR99">
            <v>56556867</v>
          </cell>
          <cell r="AS99" t="str">
            <v>NULL</v>
          </cell>
          <cell r="AT99" t="str">
            <v>NULL</v>
          </cell>
          <cell r="AU99" t="str">
            <v>NULL</v>
          </cell>
          <cell r="AV99" t="str">
            <v>NULL</v>
          </cell>
          <cell r="AW99" t="str">
            <v>NULL</v>
          </cell>
          <cell r="AX99">
            <v>5620539</v>
          </cell>
          <cell r="AY99">
            <v>5620539</v>
          </cell>
          <cell r="AZ99" t="str">
            <v>NULL</v>
          </cell>
          <cell r="BA99">
            <v>8924854</v>
          </cell>
          <cell r="BB99">
            <v>8924854</v>
          </cell>
          <cell r="BC99" t="str">
            <v>NULL</v>
          </cell>
          <cell r="BD99">
            <v>4593631</v>
          </cell>
          <cell r="BE99">
            <v>4593631</v>
          </cell>
          <cell r="BF99" t="str">
            <v>NULL</v>
          </cell>
          <cell r="BG99">
            <v>918928</v>
          </cell>
          <cell r="BH99">
            <v>918928</v>
          </cell>
          <cell r="BI99" t="str">
            <v>NULL</v>
          </cell>
          <cell r="BJ99">
            <v>765567</v>
          </cell>
          <cell r="BK99">
            <v>765567</v>
          </cell>
          <cell r="BL99" t="str">
            <v>NULL</v>
          </cell>
          <cell r="BM99" t="str">
            <v>NULL</v>
          </cell>
          <cell r="BN99" t="str">
            <v>NULL</v>
          </cell>
          <cell r="BO99" t="str">
            <v>NULL</v>
          </cell>
          <cell r="BP99" t="str">
            <v>NULL</v>
          </cell>
          <cell r="BQ99" t="str">
            <v>NULL</v>
          </cell>
          <cell r="BR99" t="str">
            <v>NULL</v>
          </cell>
          <cell r="BS99" t="str">
            <v>NULL</v>
          </cell>
          <cell r="BT99" t="str">
            <v>NULL</v>
          </cell>
          <cell r="BU99" t="str">
            <v>NULL</v>
          </cell>
          <cell r="BV99" t="str">
            <v>NULL</v>
          </cell>
          <cell r="BW99" t="str">
            <v>NULL</v>
          </cell>
          <cell r="BX99" t="str">
            <v>NULL</v>
          </cell>
          <cell r="BY99">
            <v>0</v>
          </cell>
          <cell r="BZ99">
            <v>0</v>
          </cell>
          <cell r="CA99">
            <v>5620539</v>
          </cell>
          <cell r="CB99">
            <v>108617963</v>
          </cell>
          <cell r="CC99">
            <v>114238502</v>
          </cell>
        </row>
        <row r="100">
          <cell r="A100" t="str">
            <v>Cotati2017</v>
          </cell>
          <cell r="B100" t="str">
            <v>Cotati</v>
          </cell>
          <cell r="C100">
            <v>2017</v>
          </cell>
          <cell r="D100">
            <v>1223</v>
          </cell>
          <cell r="E100" t="str">
            <v>NULL</v>
          </cell>
          <cell r="F100">
            <v>510782</v>
          </cell>
          <cell r="G100">
            <v>510782</v>
          </cell>
          <cell r="H100" t="str">
            <v>NULL</v>
          </cell>
          <cell r="I100">
            <v>19868</v>
          </cell>
          <cell r="J100">
            <v>19868</v>
          </cell>
          <cell r="K100" t="str">
            <v>NULL</v>
          </cell>
          <cell r="L100">
            <v>593633</v>
          </cell>
          <cell r="M100">
            <v>593633</v>
          </cell>
          <cell r="N100" t="str">
            <v>NULL</v>
          </cell>
          <cell r="O100" t="str">
            <v>NULL</v>
          </cell>
          <cell r="P100" t="str">
            <v>NULL</v>
          </cell>
          <cell r="Q100" t="str">
            <v>NULL</v>
          </cell>
          <cell r="R100" t="str">
            <v>NULL</v>
          </cell>
          <cell r="S100">
            <v>1556</v>
          </cell>
          <cell r="T100">
            <v>1556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NULL</v>
          </cell>
          <cell r="Y100" t="str">
            <v>NULL</v>
          </cell>
          <cell r="Z100" t="str">
            <v>NULL</v>
          </cell>
          <cell r="AA100" t="str">
            <v>NULL</v>
          </cell>
          <cell r="AB100">
            <v>338539</v>
          </cell>
          <cell r="AC100">
            <v>338539</v>
          </cell>
          <cell r="AD100" t="str">
            <v>NULL</v>
          </cell>
          <cell r="AE100" t="str">
            <v>NULL</v>
          </cell>
          <cell r="AF100" t="str">
            <v>NULL</v>
          </cell>
          <cell r="AG100" t="str">
            <v>NULL</v>
          </cell>
          <cell r="AH100" t="str">
            <v>NULL</v>
          </cell>
          <cell r="AI100" t="str">
            <v>NULL</v>
          </cell>
          <cell r="AJ100" t="str">
            <v>NULL</v>
          </cell>
          <cell r="AK100">
            <v>29</v>
          </cell>
          <cell r="AL100">
            <v>29</v>
          </cell>
          <cell r="AM100" t="str">
            <v>NULL</v>
          </cell>
          <cell r="AN100" t="str">
            <v>NULL</v>
          </cell>
          <cell r="AO100" t="str">
            <v>NULL</v>
          </cell>
          <cell r="AP100" t="str">
            <v>NULL</v>
          </cell>
          <cell r="AQ100">
            <v>4222473</v>
          </cell>
          <cell r="AR100">
            <v>4222473</v>
          </cell>
          <cell r="AS100" t="str">
            <v>NULL</v>
          </cell>
          <cell r="AT100" t="str">
            <v>NULL</v>
          </cell>
          <cell r="AU100" t="str">
            <v>NULL</v>
          </cell>
          <cell r="AV100" t="str">
            <v>NULL</v>
          </cell>
          <cell r="AW100" t="str">
            <v>NULL</v>
          </cell>
          <cell r="AX100">
            <v>56095</v>
          </cell>
          <cell r="AY100">
            <v>56095</v>
          </cell>
          <cell r="AZ100" t="str">
            <v>NULL</v>
          </cell>
          <cell r="BA100">
            <v>2847</v>
          </cell>
          <cell r="BB100">
            <v>2847</v>
          </cell>
          <cell r="BC100" t="str">
            <v>NULL</v>
          </cell>
          <cell r="BD100">
            <v>461503</v>
          </cell>
          <cell r="BE100">
            <v>461503</v>
          </cell>
          <cell r="BF100" t="str">
            <v>NULL</v>
          </cell>
          <cell r="BG100">
            <v>80950</v>
          </cell>
          <cell r="BH100">
            <v>80950</v>
          </cell>
          <cell r="BI100" t="str">
            <v>NULL</v>
          </cell>
          <cell r="BJ100">
            <v>41194</v>
          </cell>
          <cell r="BK100">
            <v>41194</v>
          </cell>
          <cell r="BL100" t="str">
            <v>NULL</v>
          </cell>
          <cell r="BM100" t="str">
            <v>NULL</v>
          </cell>
          <cell r="BN100" t="str">
            <v>NULL</v>
          </cell>
          <cell r="BO100" t="str">
            <v>NULL</v>
          </cell>
          <cell r="BP100" t="str">
            <v>NULL</v>
          </cell>
          <cell r="BQ100" t="str">
            <v>NULL</v>
          </cell>
          <cell r="BR100" t="str">
            <v>NULL</v>
          </cell>
          <cell r="BS100" t="str">
            <v>NULL</v>
          </cell>
          <cell r="BT100" t="str">
            <v>NULL</v>
          </cell>
          <cell r="BU100" t="str">
            <v>NULL</v>
          </cell>
          <cell r="BV100" t="str">
            <v>NULL</v>
          </cell>
          <cell r="BW100" t="str">
            <v>NULL</v>
          </cell>
          <cell r="BX100" t="str">
            <v>NULL</v>
          </cell>
          <cell r="BY100" t="str">
            <v>NULL</v>
          </cell>
          <cell r="BZ100" t="str">
            <v>NULL</v>
          </cell>
          <cell r="CA100">
            <v>56095</v>
          </cell>
          <cell r="CB100">
            <v>6273374</v>
          </cell>
          <cell r="CC100">
            <v>6329469</v>
          </cell>
        </row>
        <row r="101">
          <cell r="A101" t="str">
            <v>Covina2017</v>
          </cell>
          <cell r="B101" t="str">
            <v>Covina</v>
          </cell>
          <cell r="C101">
            <v>2017</v>
          </cell>
          <cell r="D101">
            <v>1224</v>
          </cell>
          <cell r="E101" t="str">
            <v>NULL</v>
          </cell>
          <cell r="F101">
            <v>5935312</v>
          </cell>
          <cell r="G101">
            <v>5935312</v>
          </cell>
          <cell r="H101" t="str">
            <v>NULL</v>
          </cell>
          <cell r="I101">
            <v>183615</v>
          </cell>
          <cell r="J101">
            <v>183615</v>
          </cell>
          <cell r="K101" t="str">
            <v>NULL</v>
          </cell>
          <cell r="L101">
            <v>4476279</v>
          </cell>
          <cell r="M101">
            <v>4476279</v>
          </cell>
          <cell r="N101" t="str">
            <v>NULL</v>
          </cell>
          <cell r="O101" t="str">
            <v>NULL</v>
          </cell>
          <cell r="P101" t="str">
            <v>NULL</v>
          </cell>
          <cell r="Q101" t="str">
            <v>NULL</v>
          </cell>
          <cell r="R101" t="str">
            <v>NULL</v>
          </cell>
          <cell r="S101">
            <v>-8844</v>
          </cell>
          <cell r="T101">
            <v>-8844</v>
          </cell>
          <cell r="U101" t="str">
            <v>NULL</v>
          </cell>
          <cell r="V101" t="str">
            <v>NULL</v>
          </cell>
          <cell r="W101" t="str">
            <v>NULL</v>
          </cell>
          <cell r="X101" t="str">
            <v>NULL</v>
          </cell>
          <cell r="Y101">
            <v>897096</v>
          </cell>
          <cell r="Z101">
            <v>897096</v>
          </cell>
          <cell r="AA101" t="str">
            <v>NULL</v>
          </cell>
          <cell r="AB101" t="str">
            <v>NULL</v>
          </cell>
          <cell r="AC101" t="str">
            <v>NULL</v>
          </cell>
          <cell r="AD101" t="str">
            <v>NULL</v>
          </cell>
          <cell r="AE101" t="str">
            <v>NULL</v>
          </cell>
          <cell r="AF101" t="str">
            <v>NULL</v>
          </cell>
          <cell r="AG101" t="str">
            <v>NULL</v>
          </cell>
          <cell r="AH101" t="str">
            <v>NULL</v>
          </cell>
          <cell r="AI101" t="str">
            <v>NULL</v>
          </cell>
          <cell r="AJ101" t="str">
            <v>NULL</v>
          </cell>
          <cell r="AK101" t="str">
            <v>NULL</v>
          </cell>
          <cell r="AL101" t="str">
            <v>NULL</v>
          </cell>
          <cell r="AM101" t="str">
            <v>NULL</v>
          </cell>
          <cell r="AN101">
            <v>5840</v>
          </cell>
          <cell r="AO101">
            <v>5840</v>
          </cell>
          <cell r="AP101" t="str">
            <v>NULL</v>
          </cell>
          <cell r="AQ101">
            <v>9164440</v>
          </cell>
          <cell r="AR101">
            <v>9164440</v>
          </cell>
          <cell r="AS101" t="str">
            <v>NULL</v>
          </cell>
          <cell r="AT101" t="str">
            <v>NULL</v>
          </cell>
          <cell r="AU101" t="str">
            <v>NULL</v>
          </cell>
          <cell r="AV101">
            <v>2369759</v>
          </cell>
          <cell r="AW101">
            <v>2369759</v>
          </cell>
          <cell r="AX101" t="str">
            <v>NULL</v>
          </cell>
          <cell r="AY101" t="str">
            <v>NULL</v>
          </cell>
          <cell r="AZ101" t="str">
            <v>NULL</v>
          </cell>
          <cell r="BA101">
            <v>327570</v>
          </cell>
          <cell r="BB101">
            <v>327570</v>
          </cell>
          <cell r="BC101" t="str">
            <v>NULL</v>
          </cell>
          <cell r="BD101">
            <v>1449399</v>
          </cell>
          <cell r="BE101">
            <v>1449399</v>
          </cell>
          <cell r="BF101" t="str">
            <v>NULL</v>
          </cell>
          <cell r="BG101">
            <v>335894</v>
          </cell>
          <cell r="BH101">
            <v>335894</v>
          </cell>
          <cell r="BI101" t="str">
            <v>NULL</v>
          </cell>
          <cell r="BJ101">
            <v>200253</v>
          </cell>
          <cell r="BK101">
            <v>200253</v>
          </cell>
          <cell r="BL101" t="str">
            <v>NULL</v>
          </cell>
          <cell r="BM101">
            <v>4689894</v>
          </cell>
          <cell r="BN101">
            <v>4689894</v>
          </cell>
          <cell r="BO101">
            <v>63202</v>
          </cell>
          <cell r="BP101" t="str">
            <v>NULL</v>
          </cell>
          <cell r="BQ101">
            <v>63202</v>
          </cell>
          <cell r="BR101" t="str">
            <v>NULL</v>
          </cell>
          <cell r="BS101" t="str">
            <v>NULL</v>
          </cell>
          <cell r="BT101" t="str">
            <v>NULL</v>
          </cell>
          <cell r="BU101">
            <v>326339</v>
          </cell>
          <cell r="BV101">
            <v>326339</v>
          </cell>
          <cell r="BW101" t="str">
            <v>NULL</v>
          </cell>
          <cell r="BX101" t="str">
            <v>NULL</v>
          </cell>
          <cell r="BY101" t="str">
            <v>NULL</v>
          </cell>
          <cell r="BZ101" t="str">
            <v>NULL</v>
          </cell>
          <cell r="CA101">
            <v>2759300</v>
          </cell>
          <cell r="CB101">
            <v>27656748</v>
          </cell>
          <cell r="CC101">
            <v>30416048</v>
          </cell>
        </row>
        <row r="102">
          <cell r="A102" t="str">
            <v>Crescent City2017</v>
          </cell>
          <cell r="B102" t="str">
            <v>Crescent City</v>
          </cell>
          <cell r="C102">
            <v>2017</v>
          </cell>
          <cell r="D102">
            <v>1225</v>
          </cell>
          <cell r="E102" t="str">
            <v>NULL</v>
          </cell>
          <cell r="F102">
            <v>133668</v>
          </cell>
          <cell r="G102">
            <v>133668</v>
          </cell>
          <cell r="H102" t="str">
            <v>NULL</v>
          </cell>
          <cell r="I102">
            <v>694</v>
          </cell>
          <cell r="J102">
            <v>694</v>
          </cell>
          <cell r="K102" t="str">
            <v>NULL</v>
          </cell>
          <cell r="L102">
            <v>521914</v>
          </cell>
          <cell r="M102">
            <v>521914</v>
          </cell>
          <cell r="N102" t="str">
            <v>NULL</v>
          </cell>
          <cell r="O102" t="str">
            <v>NULL</v>
          </cell>
          <cell r="P102" t="str">
            <v>NULL</v>
          </cell>
          <cell r="Q102" t="str">
            <v>NULL</v>
          </cell>
          <cell r="R102" t="str">
            <v>NULL</v>
          </cell>
          <cell r="S102" t="str">
            <v>NULL</v>
          </cell>
          <cell r="T102" t="str">
            <v>NULL</v>
          </cell>
          <cell r="U102" t="str">
            <v>NULL</v>
          </cell>
          <cell r="V102" t="str">
            <v>NULL</v>
          </cell>
          <cell r="W102" t="str">
            <v>NULL</v>
          </cell>
          <cell r="X102" t="str">
            <v>NULL</v>
          </cell>
          <cell r="Y102">
            <v>14661</v>
          </cell>
          <cell r="Z102">
            <v>14661</v>
          </cell>
          <cell r="AA102" t="str">
            <v>NULL</v>
          </cell>
          <cell r="AB102">
            <v>64182</v>
          </cell>
          <cell r="AC102">
            <v>64182</v>
          </cell>
          <cell r="AD102" t="str">
            <v>NULL</v>
          </cell>
          <cell r="AE102" t="str">
            <v>NULL</v>
          </cell>
          <cell r="AF102" t="str">
            <v>NULL</v>
          </cell>
          <cell r="AG102" t="str">
            <v>NULL</v>
          </cell>
          <cell r="AH102" t="str">
            <v>NULL</v>
          </cell>
          <cell r="AI102" t="str">
            <v>NULL</v>
          </cell>
          <cell r="AJ102" t="str">
            <v>NULL</v>
          </cell>
          <cell r="AK102" t="str">
            <v>NULL</v>
          </cell>
          <cell r="AL102" t="str">
            <v>NULL</v>
          </cell>
          <cell r="AM102" t="str">
            <v>NULL</v>
          </cell>
          <cell r="AN102" t="str">
            <v>NULL</v>
          </cell>
          <cell r="AO102" t="str">
            <v>NULL</v>
          </cell>
          <cell r="AP102" t="str">
            <v>NULL</v>
          </cell>
          <cell r="AQ102">
            <v>1349283</v>
          </cell>
          <cell r="AR102">
            <v>1349283</v>
          </cell>
          <cell r="AS102" t="str">
            <v>NULL</v>
          </cell>
          <cell r="AT102" t="str">
            <v>NULL</v>
          </cell>
          <cell r="AU102" t="str">
            <v>NULL</v>
          </cell>
          <cell r="AV102" t="str">
            <v>NULL</v>
          </cell>
          <cell r="AW102" t="str">
            <v>NULL</v>
          </cell>
          <cell r="AX102" t="str">
            <v>NULL</v>
          </cell>
          <cell r="AY102" t="str">
            <v>NULL</v>
          </cell>
          <cell r="AZ102" t="str">
            <v>NULL</v>
          </cell>
          <cell r="BA102">
            <v>1392098</v>
          </cell>
          <cell r="BB102">
            <v>1392098</v>
          </cell>
          <cell r="BC102" t="str">
            <v>NULL</v>
          </cell>
          <cell r="BD102">
            <v>228441</v>
          </cell>
          <cell r="BE102">
            <v>228441</v>
          </cell>
          <cell r="BF102" t="str">
            <v>NULL</v>
          </cell>
          <cell r="BG102">
            <v>49745</v>
          </cell>
          <cell r="BH102">
            <v>49745</v>
          </cell>
          <cell r="BI102" t="str">
            <v>NULL</v>
          </cell>
          <cell r="BJ102">
            <v>10481</v>
          </cell>
          <cell r="BK102">
            <v>10481</v>
          </cell>
          <cell r="BL102" t="str">
            <v>NULL</v>
          </cell>
          <cell r="BM102" t="str">
            <v>NULL</v>
          </cell>
          <cell r="BN102" t="str">
            <v>NULL</v>
          </cell>
          <cell r="BO102" t="str">
            <v>NULL</v>
          </cell>
          <cell r="BP102" t="str">
            <v>NULL</v>
          </cell>
          <cell r="BQ102" t="str">
            <v>NULL</v>
          </cell>
          <cell r="BR102" t="str">
            <v>NULL</v>
          </cell>
          <cell r="BS102" t="str">
            <v>NULL</v>
          </cell>
          <cell r="BT102" t="str">
            <v>NULL</v>
          </cell>
          <cell r="BU102" t="str">
            <v>NULL</v>
          </cell>
          <cell r="BV102" t="str">
            <v>NULL</v>
          </cell>
          <cell r="BW102" t="str">
            <v>NULL</v>
          </cell>
          <cell r="BX102" t="str">
            <v>NULL</v>
          </cell>
          <cell r="BY102" t="str">
            <v>NULL</v>
          </cell>
          <cell r="BZ102" t="str">
            <v>NULL</v>
          </cell>
          <cell r="CA102">
            <v>0</v>
          </cell>
          <cell r="CB102">
            <v>3765167</v>
          </cell>
          <cell r="CC102">
            <v>3765167</v>
          </cell>
        </row>
        <row r="103">
          <cell r="A103" t="str">
            <v>Cudahy2017</v>
          </cell>
          <cell r="B103" t="str">
            <v>Cudahy</v>
          </cell>
          <cell r="C103">
            <v>2017</v>
          </cell>
          <cell r="D103">
            <v>1226</v>
          </cell>
          <cell r="E103" t="str">
            <v>NULL</v>
          </cell>
          <cell r="F103">
            <v>220045</v>
          </cell>
          <cell r="G103">
            <v>220045</v>
          </cell>
          <cell r="H103" t="str">
            <v>NULL</v>
          </cell>
          <cell r="I103" t="str">
            <v>NULL</v>
          </cell>
          <cell r="J103" t="str">
            <v>NULL</v>
          </cell>
          <cell r="K103" t="str">
            <v>NULL</v>
          </cell>
          <cell r="L103">
            <v>2550694</v>
          </cell>
          <cell r="M103">
            <v>2550694</v>
          </cell>
          <cell r="N103" t="str">
            <v>NULL</v>
          </cell>
          <cell r="O103" t="str">
            <v>NULL</v>
          </cell>
          <cell r="P103" t="str">
            <v>NULL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NULL</v>
          </cell>
          <cell r="Y103" t="str">
            <v>NULL</v>
          </cell>
          <cell r="Z103" t="str">
            <v>NULL</v>
          </cell>
          <cell r="AA103" t="str">
            <v>NULL</v>
          </cell>
          <cell r="AB103" t="str">
            <v>NULL</v>
          </cell>
          <cell r="AC103" t="str">
            <v>NULL</v>
          </cell>
          <cell r="AD103" t="str">
            <v>NULL</v>
          </cell>
          <cell r="AE103">
            <v>336</v>
          </cell>
          <cell r="AF103">
            <v>336</v>
          </cell>
          <cell r="AG103" t="str">
            <v>NULL</v>
          </cell>
          <cell r="AH103" t="str">
            <v>NULL</v>
          </cell>
          <cell r="AI103" t="str">
            <v>NULL</v>
          </cell>
          <cell r="AJ103" t="str">
            <v>NULL</v>
          </cell>
          <cell r="AK103">
            <v>121039</v>
          </cell>
          <cell r="AL103">
            <v>121039</v>
          </cell>
          <cell r="AM103" t="str">
            <v>NULL</v>
          </cell>
          <cell r="AN103" t="str">
            <v>NULL</v>
          </cell>
          <cell r="AO103" t="str">
            <v>NULL</v>
          </cell>
          <cell r="AP103" t="str">
            <v>NULL</v>
          </cell>
          <cell r="AQ103">
            <v>1243683</v>
          </cell>
          <cell r="AR103">
            <v>1243683</v>
          </cell>
          <cell r="AS103" t="str">
            <v>NULL</v>
          </cell>
          <cell r="AT103" t="str">
            <v>NULL</v>
          </cell>
          <cell r="AU103" t="str">
            <v>NULL</v>
          </cell>
          <cell r="AV103" t="str">
            <v>NULL</v>
          </cell>
          <cell r="AW103" t="str">
            <v>NULL</v>
          </cell>
          <cell r="AX103">
            <v>1156606</v>
          </cell>
          <cell r="AY103">
            <v>1156606</v>
          </cell>
          <cell r="AZ103" t="str">
            <v>NULL</v>
          </cell>
          <cell r="BA103">
            <v>61985</v>
          </cell>
          <cell r="BB103">
            <v>61985</v>
          </cell>
          <cell r="BC103" t="str">
            <v>NULL</v>
          </cell>
          <cell r="BD103">
            <v>340489</v>
          </cell>
          <cell r="BE103">
            <v>340489</v>
          </cell>
          <cell r="BF103" t="str">
            <v>NULL</v>
          </cell>
          <cell r="BG103">
            <v>509186</v>
          </cell>
          <cell r="BH103">
            <v>509186</v>
          </cell>
          <cell r="BI103" t="str">
            <v>NULL</v>
          </cell>
          <cell r="BJ103">
            <v>24961</v>
          </cell>
          <cell r="BK103">
            <v>24961</v>
          </cell>
          <cell r="BL103" t="str">
            <v>NULL</v>
          </cell>
          <cell r="BM103">
            <v>1007592</v>
          </cell>
          <cell r="BN103">
            <v>1007592</v>
          </cell>
          <cell r="BO103">
            <v>63218</v>
          </cell>
          <cell r="BP103" t="str">
            <v>NULL</v>
          </cell>
          <cell r="BQ103">
            <v>63218</v>
          </cell>
          <cell r="BR103" t="str">
            <v>NULL</v>
          </cell>
          <cell r="BS103" t="str">
            <v>NULL</v>
          </cell>
          <cell r="BT103" t="str">
            <v>NULL</v>
          </cell>
          <cell r="BU103" t="str">
            <v>NULL</v>
          </cell>
          <cell r="BV103" t="str">
            <v>NULL</v>
          </cell>
          <cell r="BW103" t="str">
            <v>NULL</v>
          </cell>
          <cell r="BX103" t="str">
            <v>NULL</v>
          </cell>
          <cell r="BY103" t="str">
            <v>NULL</v>
          </cell>
          <cell r="BZ103" t="str">
            <v>NULL</v>
          </cell>
          <cell r="CA103">
            <v>1219824</v>
          </cell>
          <cell r="CB103">
            <v>6080010</v>
          </cell>
          <cell r="CC103">
            <v>7299834</v>
          </cell>
        </row>
        <row r="104">
          <cell r="A104" t="str">
            <v>Culver City2017</v>
          </cell>
          <cell r="B104" t="str">
            <v>Culver City</v>
          </cell>
          <cell r="C104">
            <v>2017</v>
          </cell>
          <cell r="D104">
            <v>1227</v>
          </cell>
          <cell r="E104" t="str">
            <v>NULL</v>
          </cell>
          <cell r="F104">
            <v>4560793</v>
          </cell>
          <cell r="G104">
            <v>4560793</v>
          </cell>
          <cell r="H104" t="str">
            <v>NULL</v>
          </cell>
          <cell r="I104" t="str">
            <v>NULL</v>
          </cell>
          <cell r="J104" t="str">
            <v>NULL</v>
          </cell>
          <cell r="K104" t="str">
            <v>NULL</v>
          </cell>
          <cell r="L104">
            <v>4447119</v>
          </cell>
          <cell r="M104">
            <v>4447119</v>
          </cell>
          <cell r="N104" t="str">
            <v>NULL</v>
          </cell>
          <cell r="O104" t="str">
            <v>NULL</v>
          </cell>
          <cell r="P104" t="str">
            <v>NULL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NULL</v>
          </cell>
          <cell r="Y104" t="str">
            <v>NULL</v>
          </cell>
          <cell r="Z104" t="str">
            <v>NULL</v>
          </cell>
          <cell r="AA104" t="str">
            <v>NULL</v>
          </cell>
          <cell r="AB104" t="str">
            <v>NULL</v>
          </cell>
          <cell r="AC104" t="str">
            <v>NULL</v>
          </cell>
          <cell r="AD104" t="str">
            <v>NULL</v>
          </cell>
          <cell r="AE104" t="str">
            <v>NULL</v>
          </cell>
          <cell r="AF104" t="str">
            <v>NULL</v>
          </cell>
          <cell r="AG104" t="str">
            <v>NULL</v>
          </cell>
          <cell r="AH104" t="str">
            <v>NULL</v>
          </cell>
          <cell r="AI104" t="str">
            <v>NULL</v>
          </cell>
          <cell r="AJ104" t="str">
            <v>NULL</v>
          </cell>
          <cell r="AK104">
            <v>3542769</v>
          </cell>
          <cell r="AL104">
            <v>3542769</v>
          </cell>
          <cell r="AM104" t="str">
            <v>NULL</v>
          </cell>
          <cell r="AN104" t="str">
            <v>NULL</v>
          </cell>
          <cell r="AO104" t="str">
            <v>NULL</v>
          </cell>
          <cell r="AP104" t="str">
            <v>NULL</v>
          </cell>
          <cell r="AQ104">
            <v>20229791</v>
          </cell>
          <cell r="AR104">
            <v>20229791</v>
          </cell>
          <cell r="AS104" t="str">
            <v>NULL</v>
          </cell>
          <cell r="AT104" t="str">
            <v>NULL</v>
          </cell>
          <cell r="AU104" t="str">
            <v>NULL</v>
          </cell>
          <cell r="AV104" t="str">
            <v>NULL</v>
          </cell>
          <cell r="AW104" t="str">
            <v>NULL</v>
          </cell>
          <cell r="AX104">
            <v>2175986</v>
          </cell>
          <cell r="AY104">
            <v>2175986</v>
          </cell>
          <cell r="AZ104" t="str">
            <v>NULL</v>
          </cell>
          <cell r="BA104">
            <v>7566580</v>
          </cell>
          <cell r="BB104">
            <v>7566580</v>
          </cell>
          <cell r="BC104" t="str">
            <v>NULL</v>
          </cell>
          <cell r="BD104">
            <v>1408686</v>
          </cell>
          <cell r="BE104">
            <v>1408686</v>
          </cell>
          <cell r="BF104" t="str">
            <v>NULL</v>
          </cell>
          <cell r="BG104">
            <v>13373055</v>
          </cell>
          <cell r="BH104">
            <v>13373055</v>
          </cell>
          <cell r="BI104" t="str">
            <v>NULL</v>
          </cell>
          <cell r="BJ104">
            <v>2907756</v>
          </cell>
          <cell r="BK104">
            <v>2907756</v>
          </cell>
          <cell r="BL104" t="str">
            <v>NULL</v>
          </cell>
          <cell r="BM104">
            <v>14104503</v>
          </cell>
          <cell r="BN104">
            <v>14104503</v>
          </cell>
          <cell r="BO104" t="str">
            <v>NULL</v>
          </cell>
          <cell r="BP104" t="str">
            <v>NULL</v>
          </cell>
          <cell r="BQ104" t="str">
            <v>NULL</v>
          </cell>
          <cell r="BR104" t="str">
            <v>NULL</v>
          </cell>
          <cell r="BS104" t="str">
            <v>NULL</v>
          </cell>
          <cell r="BT104" t="str">
            <v>NULL</v>
          </cell>
          <cell r="BU104" t="str">
            <v>NULL</v>
          </cell>
          <cell r="BV104" t="str">
            <v>NULL</v>
          </cell>
          <cell r="BW104" t="str">
            <v>NULL</v>
          </cell>
          <cell r="BX104" t="str">
            <v>NULL</v>
          </cell>
          <cell r="BY104">
            <v>9975196</v>
          </cell>
          <cell r="BZ104">
            <v>9975196</v>
          </cell>
          <cell r="CA104">
            <v>2175986</v>
          </cell>
          <cell r="CB104">
            <v>82116248</v>
          </cell>
          <cell r="CC104">
            <v>84292234</v>
          </cell>
        </row>
        <row r="105">
          <cell r="A105" t="str">
            <v>Cupertino2017</v>
          </cell>
          <cell r="B105" t="str">
            <v>Cupertino</v>
          </cell>
          <cell r="C105">
            <v>2017</v>
          </cell>
          <cell r="D105">
            <v>1228</v>
          </cell>
          <cell r="E105" t="str">
            <v>NULL</v>
          </cell>
          <cell r="F105">
            <v>12867519</v>
          </cell>
          <cell r="G105">
            <v>12867519</v>
          </cell>
          <cell r="H105" t="str">
            <v>NULL</v>
          </cell>
          <cell r="I105" t="str">
            <v>NULL</v>
          </cell>
          <cell r="J105" t="str">
            <v>NULL</v>
          </cell>
          <cell r="K105" t="str">
            <v>NULL</v>
          </cell>
          <cell r="L105">
            <v>6967237</v>
          </cell>
          <cell r="M105">
            <v>6967237</v>
          </cell>
          <cell r="N105" t="str">
            <v>NULL</v>
          </cell>
          <cell r="O105" t="str">
            <v>NULL</v>
          </cell>
          <cell r="P105" t="str">
            <v>NULL</v>
          </cell>
          <cell r="Q105" t="str">
            <v>NULL</v>
          </cell>
          <cell r="R105" t="str">
            <v>NULL</v>
          </cell>
          <cell r="S105" t="str">
            <v>NULL</v>
          </cell>
          <cell r="T105" t="str">
            <v>NULL</v>
          </cell>
          <cell r="U105" t="str">
            <v>NULL</v>
          </cell>
          <cell r="V105">
            <v>384321</v>
          </cell>
          <cell r="W105">
            <v>384321</v>
          </cell>
          <cell r="X105" t="str">
            <v>NULL</v>
          </cell>
          <cell r="Y105" t="str">
            <v>NULL</v>
          </cell>
          <cell r="Z105" t="str">
            <v>NULL</v>
          </cell>
          <cell r="AA105" t="str">
            <v>NULL</v>
          </cell>
          <cell r="AB105" t="str">
            <v>NULL</v>
          </cell>
          <cell r="AC105" t="str">
            <v>NULL</v>
          </cell>
          <cell r="AD105" t="str">
            <v>NULL</v>
          </cell>
          <cell r="AE105" t="str">
            <v>NULL</v>
          </cell>
          <cell r="AF105" t="str">
            <v>NULL</v>
          </cell>
          <cell r="AG105" t="str">
            <v>NULL</v>
          </cell>
          <cell r="AH105" t="str">
            <v>NULL</v>
          </cell>
          <cell r="AI105" t="str">
            <v>NULL</v>
          </cell>
          <cell r="AJ105" t="str">
            <v>NULL</v>
          </cell>
          <cell r="AK105">
            <v>629567</v>
          </cell>
          <cell r="AL105">
            <v>629567</v>
          </cell>
          <cell r="AM105" t="str">
            <v>NULL</v>
          </cell>
          <cell r="AN105" t="str">
            <v>NULL</v>
          </cell>
          <cell r="AO105" t="str">
            <v>NULL</v>
          </cell>
          <cell r="AP105" t="str">
            <v>NULL</v>
          </cell>
          <cell r="AQ105">
            <v>26932012</v>
          </cell>
          <cell r="AR105">
            <v>26932012</v>
          </cell>
          <cell r="AS105" t="str">
            <v>NULL</v>
          </cell>
          <cell r="AT105" t="str">
            <v>NULL</v>
          </cell>
          <cell r="AU105" t="str">
            <v>NULL</v>
          </cell>
          <cell r="AV105" t="str">
            <v>NULL</v>
          </cell>
          <cell r="AW105" t="str">
            <v>NULL</v>
          </cell>
          <cell r="AX105" t="str">
            <v>NULL</v>
          </cell>
          <cell r="AY105" t="str">
            <v>NULL</v>
          </cell>
          <cell r="AZ105" t="str">
            <v>NULL</v>
          </cell>
          <cell r="BA105">
            <v>6023681</v>
          </cell>
          <cell r="BB105">
            <v>6023681</v>
          </cell>
          <cell r="BC105" t="str">
            <v>NULL</v>
          </cell>
          <cell r="BD105">
            <v>3409572</v>
          </cell>
          <cell r="BE105">
            <v>3409572</v>
          </cell>
          <cell r="BF105" t="str">
            <v>NULL</v>
          </cell>
          <cell r="BG105">
            <v>729010</v>
          </cell>
          <cell r="BH105">
            <v>729010</v>
          </cell>
          <cell r="BI105" t="str">
            <v>NULL</v>
          </cell>
          <cell r="BJ105" t="str">
            <v>NULL</v>
          </cell>
          <cell r="BK105" t="str">
            <v>NULL</v>
          </cell>
          <cell r="BL105" t="str">
            <v>NULL</v>
          </cell>
          <cell r="BM105">
            <v>3082407</v>
          </cell>
          <cell r="BN105">
            <v>3082407</v>
          </cell>
          <cell r="BO105" t="str">
            <v>NULL</v>
          </cell>
          <cell r="BP105" t="str">
            <v>NULL</v>
          </cell>
          <cell r="BQ105" t="str">
            <v>NULL</v>
          </cell>
          <cell r="BR105" t="str">
            <v>NULL</v>
          </cell>
          <cell r="BS105" t="str">
            <v>NULL</v>
          </cell>
          <cell r="BT105" t="str">
            <v>NULL</v>
          </cell>
          <cell r="BU105" t="str">
            <v>NULL</v>
          </cell>
          <cell r="BV105" t="str">
            <v>NULL</v>
          </cell>
          <cell r="BW105" t="str">
            <v>NULL</v>
          </cell>
          <cell r="BX105" t="str">
            <v>NULL</v>
          </cell>
          <cell r="BY105">
            <v>1899541</v>
          </cell>
          <cell r="BZ105">
            <v>1899541</v>
          </cell>
          <cell r="CA105">
            <v>0</v>
          </cell>
          <cell r="CB105">
            <v>62924867</v>
          </cell>
          <cell r="CC105">
            <v>62924867</v>
          </cell>
        </row>
        <row r="106">
          <cell r="A106" t="str">
            <v>Cypress2017</v>
          </cell>
          <cell r="B106" t="str">
            <v>Cypress</v>
          </cell>
          <cell r="C106">
            <v>2017</v>
          </cell>
          <cell r="D106">
            <v>1229</v>
          </cell>
          <cell r="E106" t="str">
            <v>NULL</v>
          </cell>
          <cell r="F106">
            <v>4515392</v>
          </cell>
          <cell r="G106">
            <v>4515392</v>
          </cell>
          <cell r="H106" t="str">
            <v>NULL</v>
          </cell>
          <cell r="I106">
            <v>129120</v>
          </cell>
          <cell r="J106">
            <v>129120</v>
          </cell>
          <cell r="K106" t="str">
            <v>NULL</v>
          </cell>
          <cell r="L106">
            <v>4241925</v>
          </cell>
          <cell r="M106">
            <v>4241925</v>
          </cell>
          <cell r="N106" t="str">
            <v>NULL</v>
          </cell>
          <cell r="O106" t="str">
            <v>NULL</v>
          </cell>
          <cell r="P106" t="str">
            <v>NULL</v>
          </cell>
          <cell r="Q106" t="str">
            <v>NULL</v>
          </cell>
          <cell r="R106" t="str">
            <v>NULL</v>
          </cell>
          <cell r="S106">
            <v>40022</v>
          </cell>
          <cell r="T106">
            <v>40022</v>
          </cell>
          <cell r="U106" t="str">
            <v>NULL</v>
          </cell>
          <cell r="V106" t="str">
            <v>NULL</v>
          </cell>
          <cell r="W106" t="str">
            <v>NULL</v>
          </cell>
          <cell r="X106" t="str">
            <v>NULL</v>
          </cell>
          <cell r="Y106">
            <v>50216</v>
          </cell>
          <cell r="Z106">
            <v>50216</v>
          </cell>
          <cell r="AA106" t="str">
            <v>NULL</v>
          </cell>
          <cell r="AB106">
            <v>104204</v>
          </cell>
          <cell r="AC106">
            <v>104204</v>
          </cell>
          <cell r="AD106" t="str">
            <v>NULL</v>
          </cell>
          <cell r="AE106" t="str">
            <v>NULL</v>
          </cell>
          <cell r="AF106" t="str">
            <v>NULL</v>
          </cell>
          <cell r="AG106" t="str">
            <v>NULL</v>
          </cell>
          <cell r="AH106" t="str">
            <v>NULL</v>
          </cell>
          <cell r="AI106" t="str">
            <v>NULL</v>
          </cell>
          <cell r="AJ106" t="str">
            <v>NULL</v>
          </cell>
          <cell r="AK106" t="str">
            <v>NULL</v>
          </cell>
          <cell r="AL106" t="str">
            <v>NULL</v>
          </cell>
          <cell r="AM106" t="str">
            <v>NULL</v>
          </cell>
          <cell r="AN106" t="str">
            <v>NULL</v>
          </cell>
          <cell r="AO106" t="str">
            <v>NULL</v>
          </cell>
          <cell r="AP106" t="str">
            <v>NULL</v>
          </cell>
          <cell r="AQ106">
            <v>11451407</v>
          </cell>
          <cell r="AR106">
            <v>11451407</v>
          </cell>
          <cell r="AS106" t="str">
            <v>NULL</v>
          </cell>
          <cell r="AT106" t="str">
            <v>NULL</v>
          </cell>
          <cell r="AU106" t="str">
            <v>NULL</v>
          </cell>
          <cell r="AV106" t="str">
            <v>NULL</v>
          </cell>
          <cell r="AW106" t="str">
            <v>NULL</v>
          </cell>
          <cell r="AX106" t="str">
            <v>NULL</v>
          </cell>
          <cell r="AY106" t="str">
            <v>NULL</v>
          </cell>
          <cell r="AZ106" t="str">
            <v>NULL</v>
          </cell>
          <cell r="BA106">
            <v>2711306</v>
          </cell>
          <cell r="BB106">
            <v>2711306</v>
          </cell>
          <cell r="BC106" t="str">
            <v>NULL</v>
          </cell>
          <cell r="BD106">
            <v>1665820</v>
          </cell>
          <cell r="BE106">
            <v>1665820</v>
          </cell>
          <cell r="BF106" t="str">
            <v>NULL</v>
          </cell>
          <cell r="BG106">
            <v>1048049</v>
          </cell>
          <cell r="BH106">
            <v>1048049</v>
          </cell>
          <cell r="BI106" t="str">
            <v>NULL</v>
          </cell>
          <cell r="BJ106">
            <v>336967</v>
          </cell>
          <cell r="BK106">
            <v>336967</v>
          </cell>
          <cell r="BL106" t="str">
            <v>NULL</v>
          </cell>
          <cell r="BM106" t="str">
            <v>NULL</v>
          </cell>
          <cell r="BN106" t="str">
            <v>NULL</v>
          </cell>
          <cell r="BO106">
            <v>155502</v>
          </cell>
          <cell r="BP106" t="str">
            <v>NULL</v>
          </cell>
          <cell r="BQ106">
            <v>155502</v>
          </cell>
          <cell r="BR106" t="str">
            <v>NULL</v>
          </cell>
          <cell r="BS106" t="str">
            <v>NULL</v>
          </cell>
          <cell r="BT106" t="str">
            <v>NULL</v>
          </cell>
          <cell r="BU106" t="str">
            <v>NULL</v>
          </cell>
          <cell r="BV106" t="str">
            <v>NULL</v>
          </cell>
          <cell r="BW106" t="str">
            <v>NULL</v>
          </cell>
          <cell r="BX106">
            <v>6759</v>
          </cell>
          <cell r="BY106">
            <v>338396</v>
          </cell>
          <cell r="BZ106">
            <v>345155</v>
          </cell>
          <cell r="CA106">
            <v>162261</v>
          </cell>
          <cell r="CB106">
            <v>26632824</v>
          </cell>
          <cell r="CC106">
            <v>26795085</v>
          </cell>
        </row>
        <row r="107">
          <cell r="A107" t="str">
            <v>Daly City2017</v>
          </cell>
          <cell r="B107" t="str">
            <v>Daly City</v>
          </cell>
          <cell r="C107">
            <v>2017</v>
          </cell>
          <cell r="D107">
            <v>1230</v>
          </cell>
          <cell r="E107" t="str">
            <v>NULL</v>
          </cell>
          <cell r="F107">
            <v>18986842</v>
          </cell>
          <cell r="G107">
            <v>18986842</v>
          </cell>
          <cell r="H107" t="str">
            <v>NULL</v>
          </cell>
          <cell r="I107">
            <v>720331</v>
          </cell>
          <cell r="J107">
            <v>720331</v>
          </cell>
          <cell r="K107" t="str">
            <v>NULL</v>
          </cell>
          <cell r="L107">
            <v>9611453</v>
          </cell>
          <cell r="M107">
            <v>9611453</v>
          </cell>
          <cell r="N107" t="str">
            <v>NULL</v>
          </cell>
          <cell r="O107" t="str">
            <v>NULL</v>
          </cell>
          <cell r="P107" t="str">
            <v>NULL</v>
          </cell>
          <cell r="Q107" t="str">
            <v>NULL</v>
          </cell>
          <cell r="R107" t="str">
            <v>NULL</v>
          </cell>
          <cell r="S107" t="str">
            <v>NULL</v>
          </cell>
          <cell r="T107" t="str">
            <v>NULL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NULL</v>
          </cell>
          <cell r="Y107">
            <v>125000</v>
          </cell>
          <cell r="Z107">
            <v>125000</v>
          </cell>
          <cell r="AA107" t="str">
            <v>NULL</v>
          </cell>
          <cell r="AB107">
            <v>1879153</v>
          </cell>
          <cell r="AC107">
            <v>1879153</v>
          </cell>
          <cell r="AD107" t="str">
            <v>NULL</v>
          </cell>
          <cell r="AE107" t="str">
            <v>NULL</v>
          </cell>
          <cell r="AF107" t="str">
            <v>NULL</v>
          </cell>
          <cell r="AG107" t="str">
            <v>NULL</v>
          </cell>
          <cell r="AH107" t="str">
            <v>NULL</v>
          </cell>
          <cell r="AI107" t="str">
            <v>NULL</v>
          </cell>
          <cell r="AJ107" t="str">
            <v>NULL</v>
          </cell>
          <cell r="AK107" t="str">
            <v>NULL</v>
          </cell>
          <cell r="AL107" t="str">
            <v>NULL</v>
          </cell>
          <cell r="AM107" t="str">
            <v>NULL</v>
          </cell>
          <cell r="AN107" t="str">
            <v>NULL</v>
          </cell>
          <cell r="AO107" t="str">
            <v>NULL</v>
          </cell>
          <cell r="AP107" t="str">
            <v>NULL</v>
          </cell>
          <cell r="AQ107">
            <v>13216957</v>
          </cell>
          <cell r="AR107">
            <v>13216957</v>
          </cell>
          <cell r="AS107" t="str">
            <v>NULL</v>
          </cell>
          <cell r="AT107">
            <v>12736</v>
          </cell>
          <cell r="AU107">
            <v>12736</v>
          </cell>
          <cell r="AV107" t="str">
            <v>NULL</v>
          </cell>
          <cell r="AW107" t="str">
            <v>NULL</v>
          </cell>
          <cell r="AX107">
            <v>54630</v>
          </cell>
          <cell r="AY107">
            <v>54630</v>
          </cell>
          <cell r="AZ107" t="str">
            <v>NULL</v>
          </cell>
          <cell r="BA107">
            <v>1065590</v>
          </cell>
          <cell r="BB107">
            <v>1065590</v>
          </cell>
          <cell r="BC107" t="str">
            <v>NULL</v>
          </cell>
          <cell r="BD107">
            <v>3878461</v>
          </cell>
          <cell r="BE107">
            <v>3878461</v>
          </cell>
          <cell r="BF107" t="str">
            <v>NULL</v>
          </cell>
          <cell r="BG107">
            <v>4455618</v>
          </cell>
          <cell r="BH107">
            <v>4455618</v>
          </cell>
          <cell r="BI107" t="str">
            <v>NULL</v>
          </cell>
          <cell r="BJ107">
            <v>413384</v>
          </cell>
          <cell r="BK107">
            <v>413384</v>
          </cell>
          <cell r="BL107" t="str">
            <v>NULL</v>
          </cell>
          <cell r="BM107">
            <v>6299448</v>
          </cell>
          <cell r="BN107">
            <v>6299448</v>
          </cell>
          <cell r="BO107">
            <v>1528993</v>
          </cell>
          <cell r="BP107" t="str">
            <v>NULL</v>
          </cell>
          <cell r="BQ107">
            <v>1528993</v>
          </cell>
          <cell r="BR107" t="str">
            <v>NULL</v>
          </cell>
          <cell r="BS107" t="str">
            <v>NULL</v>
          </cell>
          <cell r="BT107" t="str">
            <v>NULL</v>
          </cell>
          <cell r="BU107" t="str">
            <v>NULL</v>
          </cell>
          <cell r="BV107" t="str">
            <v>NULL</v>
          </cell>
          <cell r="BW107" t="str">
            <v>NULL</v>
          </cell>
          <cell r="BX107" t="str">
            <v>NULL</v>
          </cell>
          <cell r="BY107" t="str">
            <v>NULL</v>
          </cell>
          <cell r="BZ107" t="str">
            <v>NULL</v>
          </cell>
          <cell r="CA107">
            <v>1583623</v>
          </cell>
          <cell r="CB107">
            <v>60664973</v>
          </cell>
          <cell r="CC107">
            <v>62248596</v>
          </cell>
        </row>
        <row r="108">
          <cell r="A108" t="str">
            <v>Dana Point2017</v>
          </cell>
          <cell r="B108" t="str">
            <v>Dana Point</v>
          </cell>
          <cell r="C108">
            <v>2017</v>
          </cell>
          <cell r="D108">
            <v>1231</v>
          </cell>
          <cell r="E108" t="str">
            <v>NULL</v>
          </cell>
          <cell r="F108">
            <v>7753625</v>
          </cell>
          <cell r="G108">
            <v>7753625</v>
          </cell>
          <cell r="H108" t="str">
            <v>NULL</v>
          </cell>
          <cell r="I108" t="str">
            <v>NULL</v>
          </cell>
          <cell r="J108" t="str">
            <v>NULL</v>
          </cell>
          <cell r="K108" t="str">
            <v>NULL</v>
          </cell>
          <cell r="L108">
            <v>3755643</v>
          </cell>
          <cell r="M108">
            <v>3755643</v>
          </cell>
          <cell r="N108" t="str">
            <v>NULL</v>
          </cell>
          <cell r="O108" t="str">
            <v>NULL</v>
          </cell>
          <cell r="P108" t="str">
            <v>NULL</v>
          </cell>
          <cell r="Q108" t="str">
            <v>NULL</v>
          </cell>
          <cell r="R108" t="str">
            <v>NULL</v>
          </cell>
          <cell r="S108" t="str">
            <v>NULL</v>
          </cell>
          <cell r="T108" t="str">
            <v>NULL</v>
          </cell>
          <cell r="U108" t="str">
            <v>NULL</v>
          </cell>
          <cell r="V108" t="str">
            <v>NULL</v>
          </cell>
          <cell r="W108" t="str">
            <v>NULL</v>
          </cell>
          <cell r="X108" t="str">
            <v>NULL</v>
          </cell>
          <cell r="Y108" t="str">
            <v>NULL</v>
          </cell>
          <cell r="Z108" t="str">
            <v>NULL</v>
          </cell>
          <cell r="AA108" t="str">
            <v>NULL</v>
          </cell>
          <cell r="AB108" t="str">
            <v>NULL</v>
          </cell>
          <cell r="AC108" t="str">
            <v>NULL</v>
          </cell>
          <cell r="AD108" t="str">
            <v>NULL</v>
          </cell>
          <cell r="AE108" t="str">
            <v>NULL</v>
          </cell>
          <cell r="AF108" t="str">
            <v>NULL</v>
          </cell>
          <cell r="AG108" t="str">
            <v>NULL</v>
          </cell>
          <cell r="AH108" t="str">
            <v>NULL</v>
          </cell>
          <cell r="AI108" t="str">
            <v>NULL</v>
          </cell>
          <cell r="AJ108" t="str">
            <v>NULL</v>
          </cell>
          <cell r="AK108" t="str">
            <v>NULL</v>
          </cell>
          <cell r="AL108" t="str">
            <v>NULL</v>
          </cell>
          <cell r="AM108" t="str">
            <v>NULL</v>
          </cell>
          <cell r="AN108" t="str">
            <v>NULL</v>
          </cell>
          <cell r="AO108" t="str">
            <v>NULL</v>
          </cell>
          <cell r="AP108" t="str">
            <v>NULL</v>
          </cell>
          <cell r="AQ108">
            <v>5337477</v>
          </cell>
          <cell r="AR108">
            <v>5337477</v>
          </cell>
          <cell r="AS108" t="str">
            <v>NULL</v>
          </cell>
          <cell r="AT108" t="str">
            <v>NULL</v>
          </cell>
          <cell r="AU108" t="str">
            <v>NULL</v>
          </cell>
          <cell r="AV108" t="str">
            <v>NULL</v>
          </cell>
          <cell r="AW108" t="str">
            <v>NULL</v>
          </cell>
          <cell r="AX108">
            <v>524669</v>
          </cell>
          <cell r="AY108">
            <v>524669</v>
          </cell>
          <cell r="AZ108" t="str">
            <v>NULL</v>
          </cell>
          <cell r="BA108">
            <v>13099474</v>
          </cell>
          <cell r="BB108">
            <v>13099474</v>
          </cell>
          <cell r="BC108" t="str">
            <v>NULL</v>
          </cell>
          <cell r="BD108">
            <v>1371864</v>
          </cell>
          <cell r="BE108">
            <v>1371864</v>
          </cell>
          <cell r="BF108" t="str">
            <v>NULL</v>
          </cell>
          <cell r="BG108" t="str">
            <v>NULL</v>
          </cell>
          <cell r="BH108" t="str">
            <v>NULL</v>
          </cell>
          <cell r="BI108" t="str">
            <v>NULL</v>
          </cell>
          <cell r="BJ108">
            <v>591020</v>
          </cell>
          <cell r="BK108">
            <v>591020</v>
          </cell>
          <cell r="BL108" t="str">
            <v>NULL</v>
          </cell>
          <cell r="BM108" t="str">
            <v>NULL</v>
          </cell>
          <cell r="BN108" t="str">
            <v>NULL</v>
          </cell>
          <cell r="BO108" t="str">
            <v>NULL</v>
          </cell>
          <cell r="BP108" t="str">
            <v>NULL</v>
          </cell>
          <cell r="BQ108" t="str">
            <v>NULL</v>
          </cell>
          <cell r="BR108" t="str">
            <v>NULL</v>
          </cell>
          <cell r="BS108" t="str">
            <v>NULL</v>
          </cell>
          <cell r="BT108" t="str">
            <v>NULL</v>
          </cell>
          <cell r="BU108" t="str">
            <v>NULL</v>
          </cell>
          <cell r="BV108" t="str">
            <v>NULL</v>
          </cell>
          <cell r="BW108" t="str">
            <v>NULL</v>
          </cell>
          <cell r="BX108">
            <v>1027074</v>
          </cell>
          <cell r="BY108" t="str">
            <v>NULL</v>
          </cell>
          <cell r="BZ108">
            <v>1027074</v>
          </cell>
          <cell r="CA108">
            <v>1551743</v>
          </cell>
          <cell r="CB108">
            <v>31909103</v>
          </cell>
          <cell r="CC108">
            <v>33460846</v>
          </cell>
        </row>
        <row r="109">
          <cell r="A109" t="str">
            <v>Danville2017</v>
          </cell>
          <cell r="B109" t="str">
            <v>Danville</v>
          </cell>
          <cell r="C109">
            <v>2017</v>
          </cell>
          <cell r="D109">
            <v>1232</v>
          </cell>
          <cell r="E109" t="str">
            <v>NULL</v>
          </cell>
          <cell r="F109">
            <v>9240000</v>
          </cell>
          <cell r="G109">
            <v>9240000</v>
          </cell>
          <cell r="H109" t="str">
            <v>NULL</v>
          </cell>
          <cell r="I109" t="str">
            <v>NULL</v>
          </cell>
          <cell r="J109" t="str">
            <v>NULL</v>
          </cell>
          <cell r="K109" t="str">
            <v>NULL</v>
          </cell>
          <cell r="L109">
            <v>4085257</v>
          </cell>
          <cell r="M109">
            <v>4085257</v>
          </cell>
          <cell r="N109" t="str">
            <v>NULL</v>
          </cell>
          <cell r="O109" t="str">
            <v>NULL</v>
          </cell>
          <cell r="P109" t="str">
            <v>NULL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A109" t="str">
            <v>NULL</v>
          </cell>
          <cell r="AB109" t="str">
            <v>NULL</v>
          </cell>
          <cell r="AC109" t="str">
            <v>NULL</v>
          </cell>
          <cell r="AD109" t="str">
            <v>NULL</v>
          </cell>
          <cell r="AE109" t="str">
            <v>NULL</v>
          </cell>
          <cell r="AF109" t="str">
            <v>NULL</v>
          </cell>
          <cell r="AG109" t="str">
            <v>NULL</v>
          </cell>
          <cell r="AH109" t="str">
            <v>NULL</v>
          </cell>
          <cell r="AI109" t="str">
            <v>NULL</v>
          </cell>
          <cell r="AJ109" t="str">
            <v>NULL</v>
          </cell>
          <cell r="AK109" t="str">
            <v>NULL</v>
          </cell>
          <cell r="AL109" t="str">
            <v>NULL</v>
          </cell>
          <cell r="AM109" t="str">
            <v>NULL</v>
          </cell>
          <cell r="AN109" t="str">
            <v>NULL</v>
          </cell>
          <cell r="AO109" t="str">
            <v>NULL</v>
          </cell>
          <cell r="AP109" t="str">
            <v>NULL</v>
          </cell>
          <cell r="AQ109">
            <v>5375633</v>
          </cell>
          <cell r="AR109">
            <v>5375633</v>
          </cell>
          <cell r="AS109" t="str">
            <v>NULL</v>
          </cell>
          <cell r="AT109" t="str">
            <v>NULL</v>
          </cell>
          <cell r="AU109" t="str">
            <v>NULL</v>
          </cell>
          <cell r="AV109" t="str">
            <v>NULL</v>
          </cell>
          <cell r="AW109" t="str">
            <v>NULL</v>
          </cell>
          <cell r="AX109">
            <v>790731</v>
          </cell>
          <cell r="AY109">
            <v>790731</v>
          </cell>
          <cell r="AZ109" t="str">
            <v>NULL</v>
          </cell>
          <cell r="BA109">
            <v>159789</v>
          </cell>
          <cell r="BB109">
            <v>159789</v>
          </cell>
          <cell r="BC109" t="str">
            <v>NULL</v>
          </cell>
          <cell r="BD109">
            <v>2329574</v>
          </cell>
          <cell r="BE109">
            <v>2329574</v>
          </cell>
          <cell r="BF109" t="str">
            <v>NULL</v>
          </cell>
          <cell r="BG109">
            <v>371237</v>
          </cell>
          <cell r="BH109">
            <v>371237</v>
          </cell>
          <cell r="BI109" t="str">
            <v>NULL</v>
          </cell>
          <cell r="BJ109">
            <v>586426</v>
          </cell>
          <cell r="BK109">
            <v>586426</v>
          </cell>
          <cell r="BL109" t="str">
            <v>NULL</v>
          </cell>
          <cell r="BM109" t="str">
            <v>NULL</v>
          </cell>
          <cell r="BN109" t="str">
            <v>NULL</v>
          </cell>
          <cell r="BO109" t="str">
            <v>NULL</v>
          </cell>
          <cell r="BP109" t="str">
            <v>NULL</v>
          </cell>
          <cell r="BQ109" t="str">
            <v>NULL</v>
          </cell>
          <cell r="BR109" t="str">
            <v>NULL</v>
          </cell>
          <cell r="BS109" t="str">
            <v>NULL</v>
          </cell>
          <cell r="BT109" t="str">
            <v>NULL</v>
          </cell>
          <cell r="BU109" t="str">
            <v>NULL</v>
          </cell>
          <cell r="BV109" t="str">
            <v>NULL</v>
          </cell>
          <cell r="BW109" t="str">
            <v>NULL</v>
          </cell>
          <cell r="BX109">
            <v>89544</v>
          </cell>
          <cell r="BY109" t="str">
            <v>NULL</v>
          </cell>
          <cell r="BZ109">
            <v>89544</v>
          </cell>
          <cell r="CA109">
            <v>880275</v>
          </cell>
          <cell r="CB109">
            <v>22147916</v>
          </cell>
          <cell r="CC109">
            <v>23028191</v>
          </cell>
        </row>
        <row r="110">
          <cell r="A110" t="str">
            <v>Davis2017</v>
          </cell>
          <cell r="B110" t="str">
            <v>Davis</v>
          </cell>
          <cell r="C110">
            <v>2017</v>
          </cell>
          <cell r="D110">
            <v>1233</v>
          </cell>
          <cell r="E110" t="str">
            <v>NULL</v>
          </cell>
          <cell r="F110">
            <v>13457448</v>
          </cell>
          <cell r="G110">
            <v>13457448</v>
          </cell>
          <cell r="H110" t="str">
            <v>NULL</v>
          </cell>
          <cell r="I110">
            <v>238273</v>
          </cell>
          <cell r="J110">
            <v>238273</v>
          </cell>
          <cell r="K110" t="str">
            <v>NULL</v>
          </cell>
          <cell r="L110">
            <v>6107171</v>
          </cell>
          <cell r="M110">
            <v>6107171</v>
          </cell>
          <cell r="N110" t="str">
            <v>NULL</v>
          </cell>
          <cell r="O110" t="str">
            <v>NULL</v>
          </cell>
          <cell r="P110" t="str">
            <v>NULL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A110" t="str">
            <v>NULL</v>
          </cell>
          <cell r="AB110" t="str">
            <v>NULL</v>
          </cell>
          <cell r="AC110" t="str">
            <v>NULL</v>
          </cell>
          <cell r="AD110" t="str">
            <v>NULL</v>
          </cell>
          <cell r="AE110" t="str">
            <v>NULL</v>
          </cell>
          <cell r="AF110" t="str">
            <v>NULL</v>
          </cell>
          <cell r="AG110" t="str">
            <v>NULL</v>
          </cell>
          <cell r="AH110" t="str">
            <v>NULL</v>
          </cell>
          <cell r="AI110" t="str">
            <v>NULL</v>
          </cell>
          <cell r="AJ110">
            <v>2031658</v>
          </cell>
          <cell r="AK110" t="str">
            <v>NULL</v>
          </cell>
          <cell r="AL110">
            <v>2031658</v>
          </cell>
          <cell r="AM110" t="str">
            <v>NULL</v>
          </cell>
          <cell r="AN110">
            <v>19097</v>
          </cell>
          <cell r="AO110">
            <v>19097</v>
          </cell>
          <cell r="AP110" t="str">
            <v>NULL</v>
          </cell>
          <cell r="AQ110">
            <v>7711557</v>
          </cell>
          <cell r="AR110">
            <v>7711557</v>
          </cell>
          <cell r="AS110" t="str">
            <v>NULL</v>
          </cell>
          <cell r="AT110" t="str">
            <v>NULL</v>
          </cell>
          <cell r="AU110" t="str">
            <v>NULL</v>
          </cell>
          <cell r="AV110" t="str">
            <v>NULL</v>
          </cell>
          <cell r="AW110" t="str">
            <v>NULL</v>
          </cell>
          <cell r="AX110" t="str">
            <v>NULL</v>
          </cell>
          <cell r="AY110" t="str">
            <v>NULL</v>
          </cell>
          <cell r="AZ110" t="str">
            <v>NULL</v>
          </cell>
          <cell r="BA110">
            <v>1784072</v>
          </cell>
          <cell r="BB110">
            <v>1784072</v>
          </cell>
          <cell r="BC110" t="str">
            <v>NULL</v>
          </cell>
          <cell r="BD110">
            <v>1793833</v>
          </cell>
          <cell r="BE110">
            <v>1793833</v>
          </cell>
          <cell r="BF110" t="str">
            <v>NULL</v>
          </cell>
          <cell r="BG110">
            <v>1845385</v>
          </cell>
          <cell r="BH110">
            <v>1845385</v>
          </cell>
          <cell r="BI110" t="str">
            <v>NULL</v>
          </cell>
          <cell r="BJ110">
            <v>386182</v>
          </cell>
          <cell r="BK110">
            <v>386182</v>
          </cell>
          <cell r="BL110" t="str">
            <v>NULL</v>
          </cell>
          <cell r="BM110" t="str">
            <v>NULL</v>
          </cell>
          <cell r="BN110" t="str">
            <v>NULL</v>
          </cell>
          <cell r="BO110">
            <v>2261308</v>
          </cell>
          <cell r="BP110">
            <v>1452828</v>
          </cell>
          <cell r="BQ110">
            <v>3714136</v>
          </cell>
          <cell r="BR110" t="str">
            <v>NULL</v>
          </cell>
          <cell r="BS110" t="str">
            <v>NULL</v>
          </cell>
          <cell r="BT110" t="str">
            <v>NULL</v>
          </cell>
          <cell r="BU110" t="str">
            <v>NULL</v>
          </cell>
          <cell r="BV110" t="str">
            <v>NULL</v>
          </cell>
          <cell r="BW110" t="str">
            <v>NULL</v>
          </cell>
          <cell r="BX110" t="str">
            <v>NULL</v>
          </cell>
          <cell r="BY110">
            <v>10886161</v>
          </cell>
          <cell r="BZ110">
            <v>10886161</v>
          </cell>
          <cell r="CA110">
            <v>4292966</v>
          </cell>
          <cell r="CB110">
            <v>45682007</v>
          </cell>
          <cell r="CC110">
            <v>49974973</v>
          </cell>
        </row>
        <row r="111">
          <cell r="A111" t="str">
            <v>Del Mar2017</v>
          </cell>
          <cell r="B111" t="str">
            <v>Del Mar</v>
          </cell>
          <cell r="C111">
            <v>2017</v>
          </cell>
          <cell r="D111">
            <v>1234</v>
          </cell>
          <cell r="E111" t="str">
            <v>NULL</v>
          </cell>
          <cell r="F111">
            <v>5129724</v>
          </cell>
          <cell r="G111">
            <v>5129724</v>
          </cell>
          <cell r="H111" t="str">
            <v>NULL</v>
          </cell>
          <cell r="I111" t="str">
            <v>NULL</v>
          </cell>
          <cell r="J111" t="str">
            <v>NULL</v>
          </cell>
          <cell r="K111" t="str">
            <v>NULL</v>
          </cell>
          <cell r="L111">
            <v>545248</v>
          </cell>
          <cell r="M111">
            <v>545248</v>
          </cell>
          <cell r="N111" t="str">
            <v>NULL</v>
          </cell>
          <cell r="O111" t="str">
            <v>NULL</v>
          </cell>
          <cell r="P111" t="str">
            <v>NULL</v>
          </cell>
          <cell r="Q111" t="str">
            <v>NULL</v>
          </cell>
          <cell r="R111" t="str">
            <v>NULL</v>
          </cell>
          <cell r="S111" t="str">
            <v>NULL</v>
          </cell>
          <cell r="T111" t="str">
            <v>NULL</v>
          </cell>
          <cell r="U111" t="str">
            <v>NULL</v>
          </cell>
          <cell r="V111" t="str">
            <v>NULL</v>
          </cell>
          <cell r="W111" t="str">
            <v>NULL</v>
          </cell>
          <cell r="X111" t="str">
            <v>NULL</v>
          </cell>
          <cell r="Y111" t="str">
            <v>NULL</v>
          </cell>
          <cell r="Z111" t="str">
            <v>NULL</v>
          </cell>
          <cell r="AA111" t="str">
            <v>NULL</v>
          </cell>
          <cell r="AB111" t="str">
            <v>NULL</v>
          </cell>
          <cell r="AC111" t="str">
            <v>NULL</v>
          </cell>
          <cell r="AD111" t="str">
            <v>NULL</v>
          </cell>
          <cell r="AE111" t="str">
            <v>NULL</v>
          </cell>
          <cell r="AF111" t="str">
            <v>NULL</v>
          </cell>
          <cell r="AG111" t="str">
            <v>NULL</v>
          </cell>
          <cell r="AH111" t="str">
            <v>NULL</v>
          </cell>
          <cell r="AI111" t="str">
            <v>NULL</v>
          </cell>
          <cell r="AJ111" t="str">
            <v>NULL</v>
          </cell>
          <cell r="AK111" t="str">
            <v>NULL</v>
          </cell>
          <cell r="AL111" t="str">
            <v>NULL</v>
          </cell>
          <cell r="AM111" t="str">
            <v>NULL</v>
          </cell>
          <cell r="AN111" t="str">
            <v>NULL</v>
          </cell>
          <cell r="AO111" t="str">
            <v>NULL</v>
          </cell>
          <cell r="AP111" t="str">
            <v>NULL</v>
          </cell>
          <cell r="AQ111">
            <v>2227256</v>
          </cell>
          <cell r="AR111">
            <v>2227256</v>
          </cell>
          <cell r="AS111" t="str">
            <v>NULL</v>
          </cell>
          <cell r="AT111">
            <v>53</v>
          </cell>
          <cell r="AU111">
            <v>53</v>
          </cell>
          <cell r="AV111" t="str">
            <v>NULL</v>
          </cell>
          <cell r="AW111" t="str">
            <v>NULL</v>
          </cell>
          <cell r="AX111">
            <v>273759</v>
          </cell>
          <cell r="AY111">
            <v>273759</v>
          </cell>
          <cell r="AZ111" t="str">
            <v>NULL</v>
          </cell>
          <cell r="BA111">
            <v>2697297</v>
          </cell>
          <cell r="BB111">
            <v>2697297</v>
          </cell>
          <cell r="BC111" t="str">
            <v>NULL</v>
          </cell>
          <cell r="BD111">
            <v>438466</v>
          </cell>
          <cell r="BE111">
            <v>438466</v>
          </cell>
          <cell r="BF111" t="str">
            <v>NULL</v>
          </cell>
          <cell r="BG111">
            <v>240103</v>
          </cell>
          <cell r="BH111">
            <v>240103</v>
          </cell>
          <cell r="BI111" t="str">
            <v>NULL</v>
          </cell>
          <cell r="BJ111">
            <v>141208</v>
          </cell>
          <cell r="BK111">
            <v>141208</v>
          </cell>
          <cell r="BL111" t="str">
            <v>NULL</v>
          </cell>
          <cell r="BM111" t="str">
            <v>NULL</v>
          </cell>
          <cell r="BN111" t="str">
            <v>NULL</v>
          </cell>
          <cell r="BO111">
            <v>16760</v>
          </cell>
          <cell r="BP111" t="str">
            <v>NULL</v>
          </cell>
          <cell r="BQ111">
            <v>16760</v>
          </cell>
          <cell r="BR111" t="str">
            <v>NULL</v>
          </cell>
          <cell r="BS111" t="str">
            <v>NULL</v>
          </cell>
          <cell r="BT111" t="str">
            <v>NULL</v>
          </cell>
          <cell r="BU111" t="str">
            <v>NULL</v>
          </cell>
          <cell r="BV111" t="str">
            <v>NULL</v>
          </cell>
          <cell r="BW111" t="str">
            <v>NULL</v>
          </cell>
          <cell r="BX111">
            <v>45653</v>
          </cell>
          <cell r="BY111">
            <v>734344</v>
          </cell>
          <cell r="BZ111">
            <v>779997</v>
          </cell>
          <cell r="CA111">
            <v>336172</v>
          </cell>
          <cell r="CB111">
            <v>12153699</v>
          </cell>
          <cell r="CC111">
            <v>12489871</v>
          </cell>
        </row>
        <row r="112">
          <cell r="A112" t="str">
            <v>Del Rey Oaks2017</v>
          </cell>
          <cell r="B112" t="str">
            <v>Del Rey Oaks</v>
          </cell>
          <cell r="C112">
            <v>2017</v>
          </cell>
          <cell r="D112">
            <v>1235</v>
          </cell>
          <cell r="E112" t="str">
            <v>NULL</v>
          </cell>
          <cell r="F112">
            <v>440639</v>
          </cell>
          <cell r="G112">
            <v>440639</v>
          </cell>
          <cell r="H112" t="str">
            <v>NULL</v>
          </cell>
          <cell r="I112" t="str">
            <v>NULL</v>
          </cell>
          <cell r="J112" t="str">
            <v>NULL</v>
          </cell>
          <cell r="K112" t="str">
            <v>NULL</v>
          </cell>
          <cell r="L112">
            <v>143644</v>
          </cell>
          <cell r="M112">
            <v>143644</v>
          </cell>
          <cell r="N112" t="str">
            <v>NULL</v>
          </cell>
          <cell r="O112" t="str">
            <v>NULL</v>
          </cell>
          <cell r="P112" t="str">
            <v>NULL</v>
          </cell>
          <cell r="Q112" t="str">
            <v>NULL</v>
          </cell>
          <cell r="R112" t="str">
            <v>NULL</v>
          </cell>
          <cell r="S112">
            <v>6297</v>
          </cell>
          <cell r="T112">
            <v>6297</v>
          </cell>
          <cell r="U112" t="str">
            <v>NULL</v>
          </cell>
          <cell r="V112" t="str">
            <v>NULL</v>
          </cell>
          <cell r="W112" t="str">
            <v>NULL</v>
          </cell>
          <cell r="X112" t="str">
            <v>NULL</v>
          </cell>
          <cell r="Y112" t="str">
            <v>NULL</v>
          </cell>
          <cell r="Z112" t="str">
            <v>NULL</v>
          </cell>
          <cell r="AA112" t="str">
            <v>NULL</v>
          </cell>
          <cell r="AB112" t="str">
            <v>NULL</v>
          </cell>
          <cell r="AC112" t="str">
            <v>NULL</v>
          </cell>
          <cell r="AD112" t="str">
            <v>NULL</v>
          </cell>
          <cell r="AE112" t="str">
            <v>NULL</v>
          </cell>
          <cell r="AF112" t="str">
            <v>NULL</v>
          </cell>
          <cell r="AG112" t="str">
            <v>NULL</v>
          </cell>
          <cell r="AH112" t="str">
            <v>NULL</v>
          </cell>
          <cell r="AI112" t="str">
            <v>NULL</v>
          </cell>
          <cell r="AJ112" t="str">
            <v>NULL</v>
          </cell>
          <cell r="AK112">
            <v>15933</v>
          </cell>
          <cell r="AL112">
            <v>15933</v>
          </cell>
          <cell r="AM112" t="str">
            <v>NULL</v>
          </cell>
          <cell r="AN112">
            <v>-4675</v>
          </cell>
          <cell r="AO112">
            <v>-4675</v>
          </cell>
          <cell r="AP112" t="str">
            <v>NULL</v>
          </cell>
          <cell r="AQ112">
            <v>1490164</v>
          </cell>
          <cell r="AR112">
            <v>1490164</v>
          </cell>
          <cell r="AS112" t="str">
            <v>NULL</v>
          </cell>
          <cell r="AT112" t="str">
            <v>NULL</v>
          </cell>
          <cell r="AU112" t="str">
            <v>NULL</v>
          </cell>
          <cell r="AV112" t="str">
            <v>NULL</v>
          </cell>
          <cell r="AW112" t="str">
            <v>NULL</v>
          </cell>
          <cell r="AX112" t="str">
            <v>NULL</v>
          </cell>
          <cell r="AY112" t="str">
            <v>NULL</v>
          </cell>
          <cell r="AZ112" t="str">
            <v>NULL</v>
          </cell>
          <cell r="BA112" t="str">
            <v>NULL</v>
          </cell>
          <cell r="BB112" t="str">
            <v>NULL</v>
          </cell>
          <cell r="BC112" t="str">
            <v>NULL</v>
          </cell>
          <cell r="BD112">
            <v>140579</v>
          </cell>
          <cell r="BE112">
            <v>140579</v>
          </cell>
          <cell r="BF112" t="str">
            <v>NULL</v>
          </cell>
          <cell r="BG112">
            <v>212476</v>
          </cell>
          <cell r="BH112">
            <v>212476</v>
          </cell>
          <cell r="BI112" t="str">
            <v>NULL</v>
          </cell>
          <cell r="BJ112">
            <v>6791</v>
          </cell>
          <cell r="BK112">
            <v>6791</v>
          </cell>
          <cell r="BL112" t="str">
            <v>NULL</v>
          </cell>
          <cell r="BM112" t="str">
            <v>NULL</v>
          </cell>
          <cell r="BN112" t="str">
            <v>NULL</v>
          </cell>
          <cell r="BO112" t="str">
            <v>NULL</v>
          </cell>
          <cell r="BP112">
            <v>0</v>
          </cell>
          <cell r="BQ112" t="str">
            <v>NULL</v>
          </cell>
          <cell r="BR112" t="str">
            <v>NULL</v>
          </cell>
          <cell r="BS112" t="str">
            <v>NULL</v>
          </cell>
          <cell r="BT112" t="str">
            <v>NULL</v>
          </cell>
          <cell r="BU112" t="str">
            <v>NULL</v>
          </cell>
          <cell r="BV112" t="str">
            <v>NULL</v>
          </cell>
          <cell r="BW112" t="str">
            <v>NULL</v>
          </cell>
          <cell r="BX112" t="str">
            <v>NULL</v>
          </cell>
          <cell r="BY112" t="str">
            <v>NULL</v>
          </cell>
          <cell r="BZ112" t="str">
            <v>NULL</v>
          </cell>
          <cell r="CA112">
            <v>0</v>
          </cell>
          <cell r="CB112">
            <v>2451848</v>
          </cell>
          <cell r="CC112">
            <v>2451848</v>
          </cell>
        </row>
        <row r="113">
          <cell r="A113" t="str">
            <v>Delano2017</v>
          </cell>
          <cell r="B113" t="str">
            <v>Delano</v>
          </cell>
          <cell r="C113">
            <v>2017</v>
          </cell>
          <cell r="D113">
            <v>1236</v>
          </cell>
          <cell r="E113" t="str">
            <v>NULL</v>
          </cell>
          <cell r="F113">
            <v>2043366</v>
          </cell>
          <cell r="G113">
            <v>2043366</v>
          </cell>
          <cell r="H113" t="str">
            <v>NULL</v>
          </cell>
          <cell r="I113">
            <v>102400</v>
          </cell>
          <cell r="J113">
            <v>102400</v>
          </cell>
          <cell r="K113" t="str">
            <v>NULL</v>
          </cell>
          <cell r="L113">
            <v>4000331</v>
          </cell>
          <cell r="M113">
            <v>4000331</v>
          </cell>
          <cell r="N113" t="str">
            <v>NULL</v>
          </cell>
          <cell r="O113" t="str">
            <v>NULL</v>
          </cell>
          <cell r="P113" t="str">
            <v>NULL</v>
          </cell>
          <cell r="Q113" t="str">
            <v>NULL</v>
          </cell>
          <cell r="R113" t="str">
            <v>NULL</v>
          </cell>
          <cell r="S113">
            <v>-38579</v>
          </cell>
          <cell r="T113">
            <v>-38579</v>
          </cell>
          <cell r="U113" t="str">
            <v>NULL</v>
          </cell>
          <cell r="V113">
            <v>2670</v>
          </cell>
          <cell r="W113">
            <v>2670</v>
          </cell>
          <cell r="X113" t="str">
            <v>NULL</v>
          </cell>
          <cell r="Y113">
            <v>28134</v>
          </cell>
          <cell r="Z113">
            <v>28134</v>
          </cell>
          <cell r="AA113" t="str">
            <v>NULL</v>
          </cell>
          <cell r="AB113">
            <v>365105</v>
          </cell>
          <cell r="AC113">
            <v>365105</v>
          </cell>
          <cell r="AD113" t="str">
            <v>NULL</v>
          </cell>
          <cell r="AE113" t="str">
            <v>NULL</v>
          </cell>
          <cell r="AF113" t="str">
            <v>NULL</v>
          </cell>
          <cell r="AG113" t="str">
            <v>NULL</v>
          </cell>
          <cell r="AH113" t="str">
            <v>NULL</v>
          </cell>
          <cell r="AI113" t="str">
            <v>NULL</v>
          </cell>
          <cell r="AJ113" t="str">
            <v>NULL</v>
          </cell>
          <cell r="AK113">
            <v>95469</v>
          </cell>
          <cell r="AL113">
            <v>95469</v>
          </cell>
          <cell r="AM113" t="str">
            <v>NULL</v>
          </cell>
          <cell r="AN113">
            <v>-3462</v>
          </cell>
          <cell r="AO113">
            <v>-3462</v>
          </cell>
          <cell r="AP113" t="str">
            <v>NULL</v>
          </cell>
          <cell r="AQ113">
            <v>5502067</v>
          </cell>
          <cell r="AR113">
            <v>5502067</v>
          </cell>
          <cell r="AS113" t="str">
            <v>NULL</v>
          </cell>
          <cell r="AT113">
            <v>5164869</v>
          </cell>
          <cell r="AU113">
            <v>5164869</v>
          </cell>
          <cell r="AV113" t="str">
            <v>NULL</v>
          </cell>
          <cell r="AW113" t="str">
            <v>NULL</v>
          </cell>
          <cell r="AX113">
            <v>1347763</v>
          </cell>
          <cell r="AY113">
            <v>1347763</v>
          </cell>
          <cell r="AZ113" t="str">
            <v>NULL</v>
          </cell>
          <cell r="BA113">
            <v>337949</v>
          </cell>
          <cell r="BB113">
            <v>337949</v>
          </cell>
          <cell r="BC113" t="str">
            <v>NULL</v>
          </cell>
          <cell r="BD113">
            <v>788856</v>
          </cell>
          <cell r="BE113">
            <v>788856</v>
          </cell>
          <cell r="BF113" t="str">
            <v>NULL</v>
          </cell>
          <cell r="BG113">
            <v>171149</v>
          </cell>
          <cell r="BH113">
            <v>171149</v>
          </cell>
          <cell r="BI113" t="str">
            <v>NULL</v>
          </cell>
          <cell r="BJ113">
            <v>35114</v>
          </cell>
          <cell r="BK113">
            <v>35114</v>
          </cell>
          <cell r="BL113" t="str">
            <v>NULL</v>
          </cell>
          <cell r="BM113" t="str">
            <v>NULL</v>
          </cell>
          <cell r="BN113" t="str">
            <v>NULL</v>
          </cell>
          <cell r="BO113" t="str">
            <v>NULL</v>
          </cell>
          <cell r="BP113" t="str">
            <v>NULL</v>
          </cell>
          <cell r="BQ113" t="str">
            <v>NULL</v>
          </cell>
          <cell r="BR113" t="str">
            <v>NULL</v>
          </cell>
          <cell r="BS113" t="str">
            <v>NULL</v>
          </cell>
          <cell r="BT113" t="str">
            <v>NULL</v>
          </cell>
          <cell r="BU113" t="str">
            <v>NULL</v>
          </cell>
          <cell r="BV113" t="str">
            <v>NULL</v>
          </cell>
          <cell r="BW113" t="str">
            <v>NULL</v>
          </cell>
          <cell r="BX113" t="str">
            <v>NULL</v>
          </cell>
          <cell r="BY113">
            <v>132150</v>
          </cell>
          <cell r="BZ113">
            <v>132150</v>
          </cell>
          <cell r="CA113">
            <v>1347763</v>
          </cell>
          <cell r="CB113">
            <v>18727588</v>
          </cell>
          <cell r="CC113">
            <v>20075351</v>
          </cell>
        </row>
        <row r="114">
          <cell r="A114" t="str">
            <v>Desert Hot Springs2017</v>
          </cell>
          <cell r="B114" t="str">
            <v>Desert Hot Springs</v>
          </cell>
          <cell r="C114">
            <v>2017</v>
          </cell>
          <cell r="D114">
            <v>1237</v>
          </cell>
          <cell r="E114" t="str">
            <v>NULL</v>
          </cell>
          <cell r="F114">
            <v>778596</v>
          </cell>
          <cell r="G114">
            <v>778596</v>
          </cell>
          <cell r="H114" t="str">
            <v>NULL</v>
          </cell>
          <cell r="I114">
            <v>16950</v>
          </cell>
          <cell r="J114">
            <v>16950</v>
          </cell>
          <cell r="K114" t="str">
            <v>NULL</v>
          </cell>
          <cell r="L114">
            <v>1822332</v>
          </cell>
          <cell r="M114">
            <v>1822332</v>
          </cell>
          <cell r="N114" t="str">
            <v>NULL</v>
          </cell>
          <cell r="O114" t="str">
            <v>NULL</v>
          </cell>
          <cell r="P114" t="str">
            <v>NULL</v>
          </cell>
          <cell r="Q114" t="str">
            <v>NULL</v>
          </cell>
          <cell r="R114" t="str">
            <v>NULL</v>
          </cell>
          <cell r="S114" t="str">
            <v>NULL</v>
          </cell>
          <cell r="T114" t="str">
            <v>NULL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 t="str">
            <v>NULL</v>
          </cell>
          <cell r="Z114" t="str">
            <v>NULL</v>
          </cell>
          <cell r="AA114" t="str">
            <v>NULL</v>
          </cell>
          <cell r="AB114" t="str">
            <v>NULL</v>
          </cell>
          <cell r="AC114" t="str">
            <v>NULL</v>
          </cell>
          <cell r="AD114" t="str">
            <v>NULL</v>
          </cell>
          <cell r="AE114" t="str">
            <v>NULL</v>
          </cell>
          <cell r="AF114" t="str">
            <v>NULL</v>
          </cell>
          <cell r="AG114" t="str">
            <v>NULL</v>
          </cell>
          <cell r="AH114" t="str">
            <v>NULL</v>
          </cell>
          <cell r="AI114" t="str">
            <v>NULL</v>
          </cell>
          <cell r="AJ114" t="str">
            <v>NULL</v>
          </cell>
          <cell r="AK114">
            <v>126563</v>
          </cell>
          <cell r="AL114">
            <v>126563</v>
          </cell>
          <cell r="AM114" t="str">
            <v>NULL</v>
          </cell>
          <cell r="AN114" t="str">
            <v>NULL</v>
          </cell>
          <cell r="AO114" t="str">
            <v>NULL</v>
          </cell>
          <cell r="AP114" t="str">
            <v>NULL</v>
          </cell>
          <cell r="AQ114">
            <v>1448008</v>
          </cell>
          <cell r="AR114">
            <v>1448008</v>
          </cell>
          <cell r="AS114" t="str">
            <v>NULL</v>
          </cell>
          <cell r="AT114" t="str">
            <v>NULL</v>
          </cell>
          <cell r="AU114" t="str">
            <v>NULL</v>
          </cell>
          <cell r="AV114" t="str">
            <v>NULL</v>
          </cell>
          <cell r="AW114" t="str">
            <v>NULL</v>
          </cell>
          <cell r="AX114" t="str">
            <v>NULL</v>
          </cell>
          <cell r="AY114" t="str">
            <v>NULL</v>
          </cell>
          <cell r="AZ114" t="str">
            <v>NULL</v>
          </cell>
          <cell r="BA114">
            <v>1768552</v>
          </cell>
          <cell r="BB114">
            <v>1768552</v>
          </cell>
          <cell r="BC114" t="str">
            <v>NULL</v>
          </cell>
          <cell r="BD114">
            <v>1393460</v>
          </cell>
          <cell r="BE114">
            <v>1393460</v>
          </cell>
          <cell r="BF114" t="str">
            <v>NULL</v>
          </cell>
          <cell r="BG114">
            <v>204362</v>
          </cell>
          <cell r="BH114">
            <v>204362</v>
          </cell>
          <cell r="BI114" t="str">
            <v>NULL</v>
          </cell>
          <cell r="BJ114">
            <v>84032</v>
          </cell>
          <cell r="BK114">
            <v>84032</v>
          </cell>
          <cell r="BL114" t="str">
            <v>NULL</v>
          </cell>
          <cell r="BM114">
            <v>2973211</v>
          </cell>
          <cell r="BN114">
            <v>2973211</v>
          </cell>
          <cell r="BO114" t="str">
            <v>NULL</v>
          </cell>
          <cell r="BP114" t="str">
            <v>NULL</v>
          </cell>
          <cell r="BQ114" t="str">
            <v>NULL</v>
          </cell>
          <cell r="BR114" t="str">
            <v>NULL</v>
          </cell>
          <cell r="BS114" t="str">
            <v>NULL</v>
          </cell>
          <cell r="BT114" t="str">
            <v>NULL</v>
          </cell>
          <cell r="BU114" t="str">
            <v>NULL</v>
          </cell>
          <cell r="BV114" t="str">
            <v>NULL</v>
          </cell>
          <cell r="BW114" t="str">
            <v>NULL</v>
          </cell>
          <cell r="BX114">
            <v>464468</v>
          </cell>
          <cell r="BY114" t="str">
            <v>NULL</v>
          </cell>
          <cell r="BZ114">
            <v>464468</v>
          </cell>
          <cell r="CA114">
            <v>464468</v>
          </cell>
          <cell r="CB114">
            <v>10616066</v>
          </cell>
          <cell r="CC114">
            <v>11080534</v>
          </cell>
        </row>
        <row r="115">
          <cell r="A115" t="str">
            <v>Diamond Bar2017</v>
          </cell>
          <cell r="B115" t="str">
            <v>Diamond Bar</v>
          </cell>
          <cell r="C115">
            <v>2017</v>
          </cell>
          <cell r="D115">
            <v>1238</v>
          </cell>
          <cell r="E115" t="str">
            <v>NULL</v>
          </cell>
          <cell r="F115">
            <v>4783494</v>
          </cell>
          <cell r="G115">
            <v>4783494</v>
          </cell>
          <cell r="H115" t="str">
            <v>NULL</v>
          </cell>
          <cell r="I115">
            <v>128189</v>
          </cell>
          <cell r="J115">
            <v>128189</v>
          </cell>
          <cell r="K115" t="str">
            <v>NULL</v>
          </cell>
          <cell r="L115">
            <v>5757423</v>
          </cell>
          <cell r="M115">
            <v>5757423</v>
          </cell>
          <cell r="N115" t="str">
            <v>NULL</v>
          </cell>
          <cell r="O115" t="str">
            <v>NULL</v>
          </cell>
          <cell r="P115" t="str">
            <v>NULL</v>
          </cell>
          <cell r="Q115" t="str">
            <v>NULL</v>
          </cell>
          <cell r="R115" t="str">
            <v>NULL</v>
          </cell>
          <cell r="S115">
            <v>-7146</v>
          </cell>
          <cell r="T115">
            <v>-7146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NULL</v>
          </cell>
          <cell r="Y115" t="str">
            <v>NULL</v>
          </cell>
          <cell r="Z115" t="str">
            <v>NULL</v>
          </cell>
          <cell r="AA115" t="str">
            <v>NULL</v>
          </cell>
          <cell r="AB115" t="str">
            <v>NULL</v>
          </cell>
          <cell r="AC115" t="str">
            <v>NULL</v>
          </cell>
          <cell r="AD115" t="str">
            <v>NULL</v>
          </cell>
          <cell r="AE115" t="str">
            <v>NULL</v>
          </cell>
          <cell r="AF115" t="str">
            <v>NULL</v>
          </cell>
          <cell r="AG115" t="str">
            <v>NULL</v>
          </cell>
          <cell r="AH115" t="str">
            <v>NULL</v>
          </cell>
          <cell r="AI115" t="str">
            <v>NULL</v>
          </cell>
          <cell r="AJ115" t="str">
            <v>NULL</v>
          </cell>
          <cell r="AK115" t="str">
            <v>NULL</v>
          </cell>
          <cell r="AL115" t="str">
            <v>NULL</v>
          </cell>
          <cell r="AM115" t="str">
            <v>NULL</v>
          </cell>
          <cell r="AN115">
            <v>16078</v>
          </cell>
          <cell r="AO115">
            <v>16078</v>
          </cell>
          <cell r="AP115" t="str">
            <v>NULL</v>
          </cell>
          <cell r="AQ115">
            <v>5191608</v>
          </cell>
          <cell r="AR115">
            <v>5191608</v>
          </cell>
          <cell r="AS115" t="str">
            <v>NULL</v>
          </cell>
          <cell r="AT115" t="str">
            <v>NULL</v>
          </cell>
          <cell r="AU115" t="str">
            <v>NULL</v>
          </cell>
          <cell r="AV115">
            <v>1034041</v>
          </cell>
          <cell r="AW115">
            <v>1034041</v>
          </cell>
          <cell r="AX115">
            <v>643438</v>
          </cell>
          <cell r="AY115">
            <v>643438</v>
          </cell>
          <cell r="AZ115" t="str">
            <v>NULL</v>
          </cell>
          <cell r="BA115">
            <v>923527</v>
          </cell>
          <cell r="BB115">
            <v>923527</v>
          </cell>
          <cell r="BC115" t="str">
            <v>NULL</v>
          </cell>
          <cell r="BD115">
            <v>1320617</v>
          </cell>
          <cell r="BE115">
            <v>1320617</v>
          </cell>
          <cell r="BF115" t="str">
            <v>NULL</v>
          </cell>
          <cell r="BG115" t="str">
            <v>NULL</v>
          </cell>
          <cell r="BH115" t="str">
            <v>NULL</v>
          </cell>
          <cell r="BI115" t="str">
            <v>NULL</v>
          </cell>
          <cell r="BJ115">
            <v>311810</v>
          </cell>
          <cell r="BK115">
            <v>311810</v>
          </cell>
          <cell r="BL115" t="str">
            <v>NULL</v>
          </cell>
          <cell r="BM115" t="str">
            <v>NULL</v>
          </cell>
          <cell r="BN115" t="str">
            <v>NULL</v>
          </cell>
          <cell r="BO115">
            <v>136500</v>
          </cell>
          <cell r="BP115" t="str">
            <v>NULL</v>
          </cell>
          <cell r="BQ115">
            <v>136500</v>
          </cell>
          <cell r="BR115" t="str">
            <v>NULL</v>
          </cell>
          <cell r="BS115" t="str">
            <v>NULL</v>
          </cell>
          <cell r="BT115" t="str">
            <v>NULL</v>
          </cell>
          <cell r="BU115" t="str">
            <v>NULL</v>
          </cell>
          <cell r="BV115" t="str">
            <v>NULL</v>
          </cell>
          <cell r="BW115" t="str">
            <v>NULL</v>
          </cell>
          <cell r="BX115">
            <v>83151</v>
          </cell>
          <cell r="BY115" t="str">
            <v>NULL</v>
          </cell>
          <cell r="BZ115">
            <v>83151</v>
          </cell>
          <cell r="CA115">
            <v>1897130</v>
          </cell>
          <cell r="CB115">
            <v>18425600</v>
          </cell>
          <cell r="CC115">
            <v>20322730</v>
          </cell>
        </row>
        <row r="116">
          <cell r="A116" t="str">
            <v>Dinuba2017</v>
          </cell>
          <cell r="B116" t="str">
            <v>Dinuba</v>
          </cell>
          <cell r="C116">
            <v>2017</v>
          </cell>
          <cell r="D116">
            <v>1239</v>
          </cell>
          <cell r="E116" t="str">
            <v>NULL</v>
          </cell>
          <cell r="F116">
            <v>671427</v>
          </cell>
          <cell r="G116">
            <v>671427</v>
          </cell>
          <cell r="H116" t="str">
            <v>NULL</v>
          </cell>
          <cell r="I116" t="str">
            <v>NULL</v>
          </cell>
          <cell r="J116" t="str">
            <v>NULL</v>
          </cell>
          <cell r="K116" t="str">
            <v>NULL</v>
          </cell>
          <cell r="L116">
            <v>1858792</v>
          </cell>
          <cell r="M116">
            <v>1858792</v>
          </cell>
          <cell r="N116" t="str">
            <v>NULL</v>
          </cell>
          <cell r="O116" t="str">
            <v>NULL</v>
          </cell>
          <cell r="P116" t="str">
            <v>NULL</v>
          </cell>
          <cell r="Q116" t="str">
            <v>NULL</v>
          </cell>
          <cell r="R116" t="str">
            <v>NULL</v>
          </cell>
          <cell r="S116">
            <v>17605</v>
          </cell>
          <cell r="T116">
            <v>17605</v>
          </cell>
          <cell r="U116" t="str">
            <v>NULL</v>
          </cell>
          <cell r="V116" t="str">
            <v>NULL</v>
          </cell>
          <cell r="W116" t="str">
            <v>NULL</v>
          </cell>
          <cell r="X116" t="str">
            <v>NULL</v>
          </cell>
          <cell r="Y116">
            <v>454114</v>
          </cell>
          <cell r="Z116">
            <v>454114</v>
          </cell>
          <cell r="AA116" t="str">
            <v>NULL</v>
          </cell>
          <cell r="AB116" t="str">
            <v>NULL</v>
          </cell>
          <cell r="AC116" t="str">
            <v>NULL</v>
          </cell>
          <cell r="AD116" t="str">
            <v>NULL</v>
          </cell>
          <cell r="AE116" t="str">
            <v>NULL</v>
          </cell>
          <cell r="AF116" t="str">
            <v>NULL</v>
          </cell>
          <cell r="AG116" t="str">
            <v>NULL</v>
          </cell>
          <cell r="AH116" t="str">
            <v>NULL</v>
          </cell>
          <cell r="AI116" t="str">
            <v>NULL</v>
          </cell>
          <cell r="AJ116" t="str">
            <v>NULL</v>
          </cell>
          <cell r="AK116" t="str">
            <v>NULL</v>
          </cell>
          <cell r="AL116" t="str">
            <v>NULL</v>
          </cell>
          <cell r="AM116" t="str">
            <v>NULL</v>
          </cell>
          <cell r="AN116" t="str">
            <v>NULL</v>
          </cell>
          <cell r="AO116" t="str">
            <v>NULL</v>
          </cell>
          <cell r="AP116" t="str">
            <v>NULL</v>
          </cell>
          <cell r="AQ116">
            <v>9080769</v>
          </cell>
          <cell r="AR116">
            <v>9080769</v>
          </cell>
          <cell r="AS116" t="str">
            <v>NULL</v>
          </cell>
          <cell r="AT116" t="str">
            <v>NULL</v>
          </cell>
          <cell r="AU116" t="str">
            <v>NULL</v>
          </cell>
          <cell r="AV116" t="str">
            <v>NULL</v>
          </cell>
          <cell r="AW116" t="str">
            <v>NULL</v>
          </cell>
          <cell r="AX116">
            <v>727091</v>
          </cell>
          <cell r="AY116">
            <v>727091</v>
          </cell>
          <cell r="AZ116" t="str">
            <v>NULL</v>
          </cell>
          <cell r="BA116">
            <v>281005</v>
          </cell>
          <cell r="BB116">
            <v>281005</v>
          </cell>
          <cell r="BC116" t="str">
            <v>NULL</v>
          </cell>
          <cell r="BD116">
            <v>216407</v>
          </cell>
          <cell r="BE116">
            <v>216407</v>
          </cell>
          <cell r="BF116" t="str">
            <v>NULL</v>
          </cell>
          <cell r="BG116">
            <v>220752</v>
          </cell>
          <cell r="BH116">
            <v>220752</v>
          </cell>
          <cell r="BI116" t="str">
            <v>NULL</v>
          </cell>
          <cell r="BJ116">
            <v>41363</v>
          </cell>
          <cell r="BK116">
            <v>41363</v>
          </cell>
          <cell r="BL116" t="str">
            <v>NULL</v>
          </cell>
          <cell r="BM116">
            <v>1482077</v>
          </cell>
          <cell r="BN116">
            <v>1482077</v>
          </cell>
          <cell r="BO116" t="str">
            <v>NULL</v>
          </cell>
          <cell r="BP116" t="str">
            <v>NULL</v>
          </cell>
          <cell r="BQ116" t="str">
            <v>NULL</v>
          </cell>
          <cell r="BR116" t="str">
            <v>NULL</v>
          </cell>
          <cell r="BS116" t="str">
            <v>NULL</v>
          </cell>
          <cell r="BT116" t="str">
            <v>NULL</v>
          </cell>
          <cell r="BU116" t="str">
            <v>NULL</v>
          </cell>
          <cell r="BV116" t="str">
            <v>NULL</v>
          </cell>
          <cell r="BW116" t="str">
            <v>NULL</v>
          </cell>
          <cell r="BX116">
            <v>2964417</v>
          </cell>
          <cell r="BY116">
            <v>0</v>
          </cell>
          <cell r="BZ116">
            <v>2964417</v>
          </cell>
          <cell r="CA116">
            <v>3691508</v>
          </cell>
          <cell r="CB116">
            <v>14324311</v>
          </cell>
          <cell r="CC116">
            <v>18015819</v>
          </cell>
        </row>
        <row r="117">
          <cell r="A117" t="str">
            <v>Dixon2017</v>
          </cell>
          <cell r="B117" t="str">
            <v>Dixon</v>
          </cell>
          <cell r="C117">
            <v>2017</v>
          </cell>
          <cell r="D117">
            <v>1240</v>
          </cell>
          <cell r="E117" t="str">
            <v>NULL</v>
          </cell>
          <cell r="F117">
            <v>3676458</v>
          </cell>
          <cell r="G117">
            <v>3676458</v>
          </cell>
          <cell r="H117" t="str">
            <v>NULL</v>
          </cell>
          <cell r="I117">
            <v>70138</v>
          </cell>
          <cell r="J117">
            <v>70138</v>
          </cell>
          <cell r="K117" t="str">
            <v>NULL</v>
          </cell>
          <cell r="L117">
            <v>1410142</v>
          </cell>
          <cell r="M117">
            <v>1410142</v>
          </cell>
          <cell r="N117" t="str">
            <v>NULL</v>
          </cell>
          <cell r="O117" t="str">
            <v>NULL</v>
          </cell>
          <cell r="P117" t="str">
            <v>NULL</v>
          </cell>
          <cell r="Q117" t="str">
            <v>NULL</v>
          </cell>
          <cell r="R117" t="str">
            <v>NULL</v>
          </cell>
          <cell r="S117" t="str">
            <v>NULL</v>
          </cell>
          <cell r="T117" t="str">
            <v>NULL</v>
          </cell>
          <cell r="U117" t="str">
            <v>NULL</v>
          </cell>
          <cell r="V117" t="str">
            <v>NULL</v>
          </cell>
          <cell r="W117" t="str">
            <v>NULL</v>
          </cell>
          <cell r="X117" t="str">
            <v>NULL</v>
          </cell>
          <cell r="Y117" t="str">
            <v>NULL</v>
          </cell>
          <cell r="Z117" t="str">
            <v>NULL</v>
          </cell>
          <cell r="AA117" t="str">
            <v>NULL</v>
          </cell>
          <cell r="AB117" t="str">
            <v>NULL</v>
          </cell>
          <cell r="AC117" t="str">
            <v>NULL</v>
          </cell>
          <cell r="AD117" t="str">
            <v>NULL</v>
          </cell>
          <cell r="AE117" t="str">
            <v>NULL</v>
          </cell>
          <cell r="AF117" t="str">
            <v>NULL</v>
          </cell>
          <cell r="AG117" t="str">
            <v>NULL</v>
          </cell>
          <cell r="AH117" t="str">
            <v>NULL</v>
          </cell>
          <cell r="AI117" t="str">
            <v>NULL</v>
          </cell>
          <cell r="AJ117" t="str">
            <v>NULL</v>
          </cell>
          <cell r="AK117" t="str">
            <v>NULL</v>
          </cell>
          <cell r="AL117" t="str">
            <v>NULL</v>
          </cell>
          <cell r="AM117" t="str">
            <v>NULL</v>
          </cell>
          <cell r="AN117" t="str">
            <v>NULL</v>
          </cell>
          <cell r="AO117" t="str">
            <v>NULL</v>
          </cell>
          <cell r="AP117" t="str">
            <v>NULL</v>
          </cell>
          <cell r="AQ117">
            <v>8699601</v>
          </cell>
          <cell r="AR117">
            <v>8699601</v>
          </cell>
          <cell r="AS117" t="str">
            <v>NULL</v>
          </cell>
          <cell r="AT117" t="str">
            <v>NULL</v>
          </cell>
          <cell r="AU117" t="str">
            <v>NULL</v>
          </cell>
          <cell r="AV117" t="str">
            <v>NULL</v>
          </cell>
          <cell r="AW117" t="str">
            <v>NULL</v>
          </cell>
          <cell r="AX117" t="str">
            <v>NULL</v>
          </cell>
          <cell r="AY117" t="str">
            <v>NULL</v>
          </cell>
          <cell r="AZ117" t="str">
            <v>NULL</v>
          </cell>
          <cell r="BA117">
            <v>563561</v>
          </cell>
          <cell r="BB117">
            <v>563561</v>
          </cell>
          <cell r="BC117" t="str">
            <v>NULL</v>
          </cell>
          <cell r="BD117">
            <v>593840</v>
          </cell>
          <cell r="BE117">
            <v>593840</v>
          </cell>
          <cell r="BF117" t="str">
            <v>NULL</v>
          </cell>
          <cell r="BG117">
            <v>89387</v>
          </cell>
          <cell r="BH117">
            <v>89387</v>
          </cell>
          <cell r="BI117" t="str">
            <v>NULL</v>
          </cell>
          <cell r="BJ117">
            <v>112219</v>
          </cell>
          <cell r="BK117">
            <v>112219</v>
          </cell>
          <cell r="BL117" t="str">
            <v>NULL</v>
          </cell>
          <cell r="BM117" t="str">
            <v>NULL</v>
          </cell>
          <cell r="BN117" t="str">
            <v>NULL</v>
          </cell>
          <cell r="BO117">
            <v>1877145</v>
          </cell>
          <cell r="BP117" t="str">
            <v>NULL</v>
          </cell>
          <cell r="BQ117">
            <v>1877145</v>
          </cell>
          <cell r="BR117" t="str">
            <v>NULL</v>
          </cell>
          <cell r="BS117" t="str">
            <v>NULL</v>
          </cell>
          <cell r="BT117" t="str">
            <v>NULL</v>
          </cell>
          <cell r="BU117" t="str">
            <v>NULL</v>
          </cell>
          <cell r="BV117" t="str">
            <v>NULL</v>
          </cell>
          <cell r="BW117" t="str">
            <v>NULL</v>
          </cell>
          <cell r="BX117" t="str">
            <v>NULL</v>
          </cell>
          <cell r="BY117" t="str">
            <v>NULL</v>
          </cell>
          <cell r="BZ117" t="str">
            <v>NULL</v>
          </cell>
          <cell r="CA117">
            <v>1877145</v>
          </cell>
          <cell r="CB117">
            <v>15215346</v>
          </cell>
          <cell r="CC117">
            <v>17092491</v>
          </cell>
        </row>
        <row r="118">
          <cell r="A118" t="str">
            <v>Dorris2017</v>
          </cell>
          <cell r="B118" t="str">
            <v>Dorris</v>
          </cell>
          <cell r="C118">
            <v>2017</v>
          </cell>
          <cell r="D118">
            <v>1241</v>
          </cell>
          <cell r="E118" t="str">
            <v>NULL</v>
          </cell>
          <cell r="F118">
            <v>92922</v>
          </cell>
          <cell r="G118">
            <v>92922</v>
          </cell>
          <cell r="H118" t="str">
            <v>NULL</v>
          </cell>
          <cell r="I118" t="str">
            <v>NULL</v>
          </cell>
          <cell r="J118" t="str">
            <v>NULL</v>
          </cell>
          <cell r="K118" t="str">
            <v>NULL</v>
          </cell>
          <cell r="L118">
            <v>75093</v>
          </cell>
          <cell r="M118">
            <v>75093</v>
          </cell>
          <cell r="N118" t="str">
            <v>NULL</v>
          </cell>
          <cell r="O118" t="str">
            <v>NULL</v>
          </cell>
          <cell r="P118" t="str">
            <v>NULL</v>
          </cell>
          <cell r="Q118" t="str">
            <v>NULL</v>
          </cell>
          <cell r="R118" t="str">
            <v>NULL</v>
          </cell>
          <cell r="S118">
            <v>3748</v>
          </cell>
          <cell r="T118">
            <v>3748</v>
          </cell>
          <cell r="U118" t="str">
            <v>NULL</v>
          </cell>
          <cell r="V118" t="str">
            <v>NULL</v>
          </cell>
          <cell r="W118" t="str">
            <v>NULL</v>
          </cell>
          <cell r="X118" t="str">
            <v>NULL</v>
          </cell>
          <cell r="Y118" t="str">
            <v>NULL</v>
          </cell>
          <cell r="Z118" t="str">
            <v>NULL</v>
          </cell>
          <cell r="AA118" t="str">
            <v>NULL</v>
          </cell>
          <cell r="AB118" t="str">
            <v>NULL</v>
          </cell>
          <cell r="AC118" t="str">
            <v>NULL</v>
          </cell>
          <cell r="AD118" t="str">
            <v>NULL</v>
          </cell>
          <cell r="AE118" t="str">
            <v>NULL</v>
          </cell>
          <cell r="AF118" t="str">
            <v>NULL</v>
          </cell>
          <cell r="AG118" t="str">
            <v>NULL</v>
          </cell>
          <cell r="AH118" t="str">
            <v>NULL</v>
          </cell>
          <cell r="AI118" t="str">
            <v>NULL</v>
          </cell>
          <cell r="AJ118">
            <v>2231</v>
          </cell>
          <cell r="AK118" t="str">
            <v>NULL</v>
          </cell>
          <cell r="AL118">
            <v>2231</v>
          </cell>
          <cell r="AM118" t="str">
            <v>NULL</v>
          </cell>
          <cell r="AN118" t="str">
            <v>NULL</v>
          </cell>
          <cell r="AO118" t="str">
            <v>NULL</v>
          </cell>
          <cell r="AP118" t="str">
            <v>NULL</v>
          </cell>
          <cell r="AQ118">
            <v>29432</v>
          </cell>
          <cell r="AR118">
            <v>29432</v>
          </cell>
          <cell r="AS118" t="str">
            <v>NULL</v>
          </cell>
          <cell r="AT118" t="str">
            <v>NULL</v>
          </cell>
          <cell r="AU118" t="str">
            <v>NULL</v>
          </cell>
          <cell r="AV118" t="str">
            <v>NULL</v>
          </cell>
          <cell r="AW118" t="str">
            <v>NULL</v>
          </cell>
          <cell r="AX118" t="str">
            <v>NULL</v>
          </cell>
          <cell r="AY118" t="str">
            <v>NULL</v>
          </cell>
          <cell r="AZ118" t="str">
            <v>NULL</v>
          </cell>
          <cell r="BA118">
            <v>11775</v>
          </cell>
          <cell r="BB118">
            <v>11775</v>
          </cell>
          <cell r="BC118" t="str">
            <v>NULL</v>
          </cell>
          <cell r="BD118">
            <v>10798</v>
          </cell>
          <cell r="BE118">
            <v>10798</v>
          </cell>
          <cell r="BF118" t="str">
            <v>NULL</v>
          </cell>
          <cell r="BG118">
            <v>1854</v>
          </cell>
          <cell r="BH118">
            <v>1854</v>
          </cell>
          <cell r="BI118" t="str">
            <v>NULL</v>
          </cell>
          <cell r="BJ118">
            <v>508</v>
          </cell>
          <cell r="BK118">
            <v>508</v>
          </cell>
          <cell r="BL118" t="str">
            <v>NULL</v>
          </cell>
          <cell r="BM118" t="str">
            <v>NULL</v>
          </cell>
          <cell r="BN118" t="str">
            <v>NULL</v>
          </cell>
          <cell r="BO118" t="str">
            <v>NULL</v>
          </cell>
          <cell r="BP118" t="str">
            <v>NULL</v>
          </cell>
          <cell r="BQ118" t="str">
            <v>NULL</v>
          </cell>
          <cell r="BR118" t="str">
            <v>NULL</v>
          </cell>
          <cell r="BS118" t="str">
            <v>NULL</v>
          </cell>
          <cell r="BT118" t="str">
            <v>NULL</v>
          </cell>
          <cell r="BU118" t="str">
            <v>NULL</v>
          </cell>
          <cell r="BV118" t="str">
            <v>NULL</v>
          </cell>
          <cell r="BW118" t="str">
            <v>NULL</v>
          </cell>
          <cell r="BX118" t="str">
            <v>NULL</v>
          </cell>
          <cell r="BY118" t="str">
            <v>NULL</v>
          </cell>
          <cell r="BZ118" t="str">
            <v>NULL</v>
          </cell>
          <cell r="CA118">
            <v>2231</v>
          </cell>
          <cell r="CB118">
            <v>226130</v>
          </cell>
          <cell r="CC118">
            <v>228361</v>
          </cell>
        </row>
        <row r="119">
          <cell r="A119" t="str">
            <v>Dos Palos2017</v>
          </cell>
          <cell r="B119" t="str">
            <v>Dos Palos</v>
          </cell>
          <cell r="C119">
            <v>2017</v>
          </cell>
          <cell r="D119">
            <v>1242</v>
          </cell>
          <cell r="E119" t="str">
            <v>NULL</v>
          </cell>
          <cell r="F119">
            <v>293465</v>
          </cell>
          <cell r="G119">
            <v>293465</v>
          </cell>
          <cell r="H119" t="str">
            <v>NULL</v>
          </cell>
          <cell r="I119">
            <v>6786</v>
          </cell>
          <cell r="J119">
            <v>6786</v>
          </cell>
          <cell r="K119" t="str">
            <v>NULL</v>
          </cell>
          <cell r="L119">
            <v>350703</v>
          </cell>
          <cell r="M119">
            <v>350703</v>
          </cell>
          <cell r="N119" t="str">
            <v>NULL</v>
          </cell>
          <cell r="O119" t="str">
            <v>NULL</v>
          </cell>
          <cell r="P119" t="str">
            <v>NULL</v>
          </cell>
          <cell r="Q119" t="str">
            <v>NULL</v>
          </cell>
          <cell r="R119" t="str">
            <v>NULL</v>
          </cell>
          <cell r="S119">
            <v>626</v>
          </cell>
          <cell r="T119">
            <v>626</v>
          </cell>
          <cell r="U119" t="str">
            <v>NULL</v>
          </cell>
          <cell r="V119" t="str">
            <v>NULL</v>
          </cell>
          <cell r="W119" t="str">
            <v>NULL</v>
          </cell>
          <cell r="X119" t="str">
            <v>NULL</v>
          </cell>
          <cell r="Y119" t="str">
            <v>NULL</v>
          </cell>
          <cell r="Z119" t="str">
            <v>NULL</v>
          </cell>
          <cell r="AA119" t="str">
            <v>NULL</v>
          </cell>
          <cell r="AB119" t="str">
            <v>NULL</v>
          </cell>
          <cell r="AC119" t="str">
            <v>NULL</v>
          </cell>
          <cell r="AD119" t="str">
            <v>NULL</v>
          </cell>
          <cell r="AE119" t="str">
            <v>NULL</v>
          </cell>
          <cell r="AF119" t="str">
            <v>NULL</v>
          </cell>
          <cell r="AG119" t="str">
            <v>NULL</v>
          </cell>
          <cell r="AH119" t="str">
            <v>NULL</v>
          </cell>
          <cell r="AI119" t="str">
            <v>NULL</v>
          </cell>
          <cell r="AJ119" t="str">
            <v>NULL</v>
          </cell>
          <cell r="AK119" t="str">
            <v>NULL</v>
          </cell>
          <cell r="AL119" t="str">
            <v>NULL</v>
          </cell>
          <cell r="AM119" t="str">
            <v>NULL</v>
          </cell>
          <cell r="AN119" t="str">
            <v>NULL</v>
          </cell>
          <cell r="AO119" t="str">
            <v>NULL</v>
          </cell>
          <cell r="AP119" t="str">
            <v>NULL</v>
          </cell>
          <cell r="AQ119">
            <v>387516</v>
          </cell>
          <cell r="AR119">
            <v>387516</v>
          </cell>
          <cell r="AS119" t="str">
            <v>NULL</v>
          </cell>
          <cell r="AT119" t="str">
            <v>NULL</v>
          </cell>
          <cell r="AU119" t="str">
            <v>NULL</v>
          </cell>
          <cell r="AV119" t="str">
            <v>NULL</v>
          </cell>
          <cell r="AW119" t="str">
            <v>NULL</v>
          </cell>
          <cell r="AX119" t="str">
            <v>NULL</v>
          </cell>
          <cell r="AY119" t="str">
            <v>NULL</v>
          </cell>
          <cell r="AZ119" t="str">
            <v>NULL</v>
          </cell>
          <cell r="BA119" t="str">
            <v>NULL</v>
          </cell>
          <cell r="BB119" t="str">
            <v>NULL</v>
          </cell>
          <cell r="BC119" t="str">
            <v>NULL</v>
          </cell>
          <cell r="BD119">
            <v>81077</v>
          </cell>
          <cell r="BE119">
            <v>81077</v>
          </cell>
          <cell r="BF119" t="str">
            <v>NULL</v>
          </cell>
          <cell r="BG119">
            <v>20613</v>
          </cell>
          <cell r="BH119">
            <v>20613</v>
          </cell>
          <cell r="BI119" t="str">
            <v>NULL</v>
          </cell>
          <cell r="BJ119">
            <v>14103</v>
          </cell>
          <cell r="BK119">
            <v>14103</v>
          </cell>
          <cell r="BL119" t="str">
            <v>NULL</v>
          </cell>
          <cell r="BM119" t="str">
            <v>NULL</v>
          </cell>
          <cell r="BN119" t="str">
            <v>NULL</v>
          </cell>
          <cell r="BO119">
            <v>84000</v>
          </cell>
          <cell r="BP119">
            <v>16800</v>
          </cell>
          <cell r="BQ119">
            <v>100800</v>
          </cell>
          <cell r="BR119" t="str">
            <v>NULL</v>
          </cell>
          <cell r="BS119" t="str">
            <v>NULL</v>
          </cell>
          <cell r="BT119" t="str">
            <v>NULL</v>
          </cell>
          <cell r="BU119" t="str">
            <v>NULL</v>
          </cell>
          <cell r="BV119" t="str">
            <v>NULL</v>
          </cell>
          <cell r="BW119" t="str">
            <v>NULL</v>
          </cell>
          <cell r="BX119">
            <v>54827</v>
          </cell>
          <cell r="BY119" t="str">
            <v>NULL</v>
          </cell>
          <cell r="BZ119">
            <v>54827</v>
          </cell>
          <cell r="CA119">
            <v>138827</v>
          </cell>
          <cell r="CB119">
            <v>1171689</v>
          </cell>
          <cell r="CC119">
            <v>1310516</v>
          </cell>
        </row>
        <row r="120">
          <cell r="A120" t="str">
            <v>Downey2017</v>
          </cell>
          <cell r="B120" t="str">
            <v>Downey</v>
          </cell>
          <cell r="C120">
            <v>2017</v>
          </cell>
          <cell r="D120">
            <v>1243</v>
          </cell>
          <cell r="E120" t="str">
            <v>NULL</v>
          </cell>
          <cell r="F120">
            <v>13880021</v>
          </cell>
          <cell r="G120">
            <v>13880021</v>
          </cell>
          <cell r="H120" t="str">
            <v>NULL</v>
          </cell>
          <cell r="I120">
            <v>363536</v>
          </cell>
          <cell r="J120">
            <v>363536</v>
          </cell>
          <cell r="K120" t="str">
            <v>NULL</v>
          </cell>
          <cell r="L120">
            <v>10808903</v>
          </cell>
          <cell r="M120">
            <v>10808903</v>
          </cell>
          <cell r="N120" t="str">
            <v>NULL</v>
          </cell>
          <cell r="O120" t="str">
            <v>NULL</v>
          </cell>
          <cell r="P120" t="str">
            <v>NULL</v>
          </cell>
          <cell r="Q120" t="str">
            <v>NULL</v>
          </cell>
          <cell r="R120" t="str">
            <v>NULL</v>
          </cell>
          <cell r="S120">
            <v>-19635</v>
          </cell>
          <cell r="T120">
            <v>-19635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A120" t="str">
            <v>NULL</v>
          </cell>
          <cell r="AB120" t="str">
            <v>NULL</v>
          </cell>
          <cell r="AC120" t="str">
            <v>NULL</v>
          </cell>
          <cell r="AD120" t="str">
            <v>NULL</v>
          </cell>
          <cell r="AE120" t="str">
            <v>NULL</v>
          </cell>
          <cell r="AF120" t="str">
            <v>NULL</v>
          </cell>
          <cell r="AG120" t="str">
            <v>NULL</v>
          </cell>
          <cell r="AH120" t="str">
            <v>NULL</v>
          </cell>
          <cell r="AI120" t="str">
            <v>NULL</v>
          </cell>
          <cell r="AJ120" t="str">
            <v>NULL</v>
          </cell>
          <cell r="AK120" t="str">
            <v>NULL</v>
          </cell>
          <cell r="AL120" t="str">
            <v>NULL</v>
          </cell>
          <cell r="AM120" t="str">
            <v>NULL</v>
          </cell>
          <cell r="AN120">
            <v>45242</v>
          </cell>
          <cell r="AO120">
            <v>45242</v>
          </cell>
          <cell r="AP120" t="str">
            <v>NULL</v>
          </cell>
          <cell r="AQ120">
            <v>20097659</v>
          </cell>
          <cell r="AR120">
            <v>20097659</v>
          </cell>
          <cell r="AS120" t="str">
            <v>NULL</v>
          </cell>
          <cell r="AT120">
            <v>2105814</v>
          </cell>
          <cell r="AU120">
            <v>2105814</v>
          </cell>
          <cell r="AV120" t="str">
            <v>NULL</v>
          </cell>
          <cell r="AW120" t="str">
            <v>NULL</v>
          </cell>
          <cell r="AX120" t="str">
            <v>NULL</v>
          </cell>
          <cell r="AY120" t="str">
            <v>NULL</v>
          </cell>
          <cell r="AZ120" t="str">
            <v>NULL</v>
          </cell>
          <cell r="BA120">
            <v>1700854</v>
          </cell>
          <cell r="BB120">
            <v>1700854</v>
          </cell>
          <cell r="BC120" t="str">
            <v>NULL</v>
          </cell>
          <cell r="BD120">
            <v>2552159</v>
          </cell>
          <cell r="BE120">
            <v>2552159</v>
          </cell>
          <cell r="BF120" t="str">
            <v>NULL</v>
          </cell>
          <cell r="BG120">
            <v>1383244</v>
          </cell>
          <cell r="BH120">
            <v>1383244</v>
          </cell>
          <cell r="BI120" t="str">
            <v>NULL</v>
          </cell>
          <cell r="BJ120">
            <v>299947</v>
          </cell>
          <cell r="BK120">
            <v>299947</v>
          </cell>
          <cell r="BL120" t="str">
            <v>NULL</v>
          </cell>
          <cell r="BM120">
            <v>7065196</v>
          </cell>
          <cell r="BN120">
            <v>7065196</v>
          </cell>
          <cell r="BO120" t="str">
            <v>NULL</v>
          </cell>
          <cell r="BP120" t="str">
            <v>NULL</v>
          </cell>
          <cell r="BQ120" t="str">
            <v>NULL</v>
          </cell>
          <cell r="BR120" t="str">
            <v>NULL</v>
          </cell>
          <cell r="BS120" t="str">
            <v>NULL</v>
          </cell>
          <cell r="BT120" t="str">
            <v>NULL</v>
          </cell>
          <cell r="BU120" t="str">
            <v>NULL</v>
          </cell>
          <cell r="BV120" t="str">
            <v>NULL</v>
          </cell>
          <cell r="BW120" t="str">
            <v>NULL</v>
          </cell>
          <cell r="BX120" t="str">
            <v>NULL</v>
          </cell>
          <cell r="BY120" t="str">
            <v>NULL</v>
          </cell>
          <cell r="BZ120" t="str">
            <v>NULL</v>
          </cell>
          <cell r="CA120">
            <v>0</v>
          </cell>
          <cell r="CB120">
            <v>60282940</v>
          </cell>
          <cell r="CC120">
            <v>60282940</v>
          </cell>
        </row>
        <row r="121">
          <cell r="A121" t="str">
            <v>Duarte2017</v>
          </cell>
          <cell r="B121" t="str">
            <v>Duarte</v>
          </cell>
          <cell r="C121">
            <v>2017</v>
          </cell>
          <cell r="D121">
            <v>1244</v>
          </cell>
          <cell r="E121" t="str">
            <v>NULL</v>
          </cell>
          <cell r="F121">
            <v>1787295</v>
          </cell>
          <cell r="G121">
            <v>1787295</v>
          </cell>
          <cell r="H121" t="str">
            <v>NULL</v>
          </cell>
          <cell r="I121" t="str">
            <v>NULL</v>
          </cell>
          <cell r="J121" t="str">
            <v>NULL</v>
          </cell>
          <cell r="K121" t="str">
            <v>NULL</v>
          </cell>
          <cell r="L121">
            <v>2037016</v>
          </cell>
          <cell r="M121">
            <v>2037016</v>
          </cell>
          <cell r="N121" t="str">
            <v>NULL</v>
          </cell>
          <cell r="O121" t="str">
            <v>NULL</v>
          </cell>
          <cell r="P121" t="str">
            <v>NULL</v>
          </cell>
          <cell r="Q121" t="str">
            <v>NULL</v>
          </cell>
          <cell r="R121" t="str">
            <v>NULL</v>
          </cell>
          <cell r="S121" t="str">
            <v>NULL</v>
          </cell>
          <cell r="T121" t="str">
            <v>NULL</v>
          </cell>
          <cell r="U121" t="str">
            <v>NULL</v>
          </cell>
          <cell r="V121" t="str">
            <v>NULL</v>
          </cell>
          <cell r="W121" t="str">
            <v>NULL</v>
          </cell>
          <cell r="X121" t="str">
            <v>NULL</v>
          </cell>
          <cell r="Y121" t="str">
            <v>NULL</v>
          </cell>
          <cell r="Z121" t="str">
            <v>NULL</v>
          </cell>
          <cell r="AA121" t="str">
            <v>NULL</v>
          </cell>
          <cell r="AB121" t="str">
            <v>NULL</v>
          </cell>
          <cell r="AC121" t="str">
            <v>NULL</v>
          </cell>
          <cell r="AD121" t="str">
            <v>NULL</v>
          </cell>
          <cell r="AE121" t="str">
            <v>NULL</v>
          </cell>
          <cell r="AF121" t="str">
            <v>NULL</v>
          </cell>
          <cell r="AG121" t="str">
            <v>NULL</v>
          </cell>
          <cell r="AH121" t="str">
            <v>NULL</v>
          </cell>
          <cell r="AI121" t="str">
            <v>NULL</v>
          </cell>
          <cell r="AJ121" t="str">
            <v>NULL</v>
          </cell>
          <cell r="AK121" t="str">
            <v>NULL</v>
          </cell>
          <cell r="AL121" t="str">
            <v>NULL</v>
          </cell>
          <cell r="AM121" t="str">
            <v>NULL</v>
          </cell>
          <cell r="AN121" t="str">
            <v>NULL</v>
          </cell>
          <cell r="AO121" t="str">
            <v>NULL</v>
          </cell>
          <cell r="AP121" t="str">
            <v>NULL</v>
          </cell>
          <cell r="AQ121">
            <v>5247100</v>
          </cell>
          <cell r="AR121">
            <v>5247100</v>
          </cell>
          <cell r="AS121" t="str">
            <v>NULL</v>
          </cell>
          <cell r="AT121" t="str">
            <v>NULL</v>
          </cell>
          <cell r="AU121" t="str">
            <v>NULL</v>
          </cell>
          <cell r="AV121">
            <v>794997</v>
          </cell>
          <cell r="AW121">
            <v>794997</v>
          </cell>
          <cell r="AX121" t="str">
            <v>NULL</v>
          </cell>
          <cell r="AY121" t="str">
            <v>NULL</v>
          </cell>
          <cell r="AZ121" t="str">
            <v>NULL</v>
          </cell>
          <cell r="BA121">
            <v>127779</v>
          </cell>
          <cell r="BB121">
            <v>127779</v>
          </cell>
          <cell r="BC121" t="str">
            <v>NULL</v>
          </cell>
          <cell r="BD121">
            <v>891502</v>
          </cell>
          <cell r="BE121">
            <v>891502</v>
          </cell>
          <cell r="BF121">
            <v>10291</v>
          </cell>
          <cell r="BG121">
            <v>293205</v>
          </cell>
          <cell r="BH121">
            <v>303496</v>
          </cell>
          <cell r="BI121" t="str">
            <v>NULL</v>
          </cell>
          <cell r="BJ121">
            <v>60891</v>
          </cell>
          <cell r="BK121">
            <v>60891</v>
          </cell>
          <cell r="BL121" t="str">
            <v>NULL</v>
          </cell>
          <cell r="BM121" t="str">
            <v>NULL</v>
          </cell>
          <cell r="BN121" t="str">
            <v>NULL</v>
          </cell>
          <cell r="BO121" t="str">
            <v>NULL</v>
          </cell>
          <cell r="BP121" t="str">
            <v>NULL</v>
          </cell>
          <cell r="BQ121" t="str">
            <v>NULL</v>
          </cell>
          <cell r="BR121" t="str">
            <v>NULL</v>
          </cell>
          <cell r="BS121" t="str">
            <v>NULL</v>
          </cell>
          <cell r="BT121" t="str">
            <v>NULL</v>
          </cell>
          <cell r="BU121" t="str">
            <v>NULL</v>
          </cell>
          <cell r="BV121" t="str">
            <v>NULL</v>
          </cell>
          <cell r="BW121" t="str">
            <v>NULL</v>
          </cell>
          <cell r="BX121">
            <v>0</v>
          </cell>
          <cell r="BY121" t="str">
            <v>NULL</v>
          </cell>
          <cell r="BZ121">
            <v>0</v>
          </cell>
          <cell r="CA121">
            <v>805288</v>
          </cell>
          <cell r="CB121">
            <v>10444788</v>
          </cell>
          <cell r="CC121">
            <v>11250076</v>
          </cell>
        </row>
        <row r="122">
          <cell r="A122" t="str">
            <v>Dublin2017</v>
          </cell>
          <cell r="B122" t="str">
            <v>Dublin</v>
          </cell>
          <cell r="C122">
            <v>2017</v>
          </cell>
          <cell r="D122">
            <v>1245</v>
          </cell>
          <cell r="E122" t="str">
            <v>NULL</v>
          </cell>
          <cell r="F122">
            <v>29850686</v>
          </cell>
          <cell r="G122">
            <v>29850686</v>
          </cell>
          <cell r="H122" t="str">
            <v>NULL</v>
          </cell>
          <cell r="I122">
            <v>1077687</v>
          </cell>
          <cell r="J122">
            <v>1077687</v>
          </cell>
          <cell r="K122" t="str">
            <v>NULL</v>
          </cell>
          <cell r="L122">
            <v>5603714</v>
          </cell>
          <cell r="M122">
            <v>5603714</v>
          </cell>
          <cell r="N122" t="str">
            <v>NULL</v>
          </cell>
          <cell r="O122" t="str">
            <v>NULL</v>
          </cell>
          <cell r="P122" t="str">
            <v>NULL</v>
          </cell>
          <cell r="Q122" t="str">
            <v>NULL</v>
          </cell>
          <cell r="R122" t="str">
            <v>NULL</v>
          </cell>
          <cell r="S122">
            <v>335954</v>
          </cell>
          <cell r="T122">
            <v>335954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NULL</v>
          </cell>
          <cell r="Y122" t="str">
            <v>NULL</v>
          </cell>
          <cell r="Z122" t="str">
            <v>NULL</v>
          </cell>
          <cell r="AA122" t="str">
            <v>NULL</v>
          </cell>
          <cell r="AB122" t="str">
            <v>NULL</v>
          </cell>
          <cell r="AC122" t="str">
            <v>NULL</v>
          </cell>
          <cell r="AD122" t="str">
            <v>NULL</v>
          </cell>
          <cell r="AE122" t="str">
            <v>NULL</v>
          </cell>
          <cell r="AF122" t="str">
            <v>NULL</v>
          </cell>
          <cell r="AG122" t="str">
            <v>NULL</v>
          </cell>
          <cell r="AH122" t="str">
            <v>NULL</v>
          </cell>
          <cell r="AI122" t="str">
            <v>NULL</v>
          </cell>
          <cell r="AJ122" t="str">
            <v>NULL</v>
          </cell>
          <cell r="AK122" t="str">
            <v>NULL</v>
          </cell>
          <cell r="AL122" t="str">
            <v>NULL</v>
          </cell>
          <cell r="AM122" t="str">
            <v>NULL</v>
          </cell>
          <cell r="AN122">
            <v>96743</v>
          </cell>
          <cell r="AO122">
            <v>96743</v>
          </cell>
          <cell r="AP122" t="str">
            <v>NULL</v>
          </cell>
          <cell r="AQ122">
            <v>20001379</v>
          </cell>
          <cell r="AR122">
            <v>20001379</v>
          </cell>
          <cell r="AS122" t="str">
            <v>NULL</v>
          </cell>
          <cell r="AT122" t="str">
            <v>NULL</v>
          </cell>
          <cell r="AU122" t="str">
            <v>NULL</v>
          </cell>
          <cell r="AV122" t="str">
            <v>NULL</v>
          </cell>
          <cell r="AW122" t="str">
            <v>NULL</v>
          </cell>
          <cell r="AX122">
            <v>7056770</v>
          </cell>
          <cell r="AY122">
            <v>7056770</v>
          </cell>
          <cell r="AZ122" t="str">
            <v>NULL</v>
          </cell>
          <cell r="BA122">
            <v>1498493</v>
          </cell>
          <cell r="BB122">
            <v>1498493</v>
          </cell>
          <cell r="BC122" t="str">
            <v>NULL</v>
          </cell>
          <cell r="BD122">
            <v>4271247</v>
          </cell>
          <cell r="BE122">
            <v>4271247</v>
          </cell>
          <cell r="BF122" t="str">
            <v>NULL</v>
          </cell>
          <cell r="BG122">
            <v>178406</v>
          </cell>
          <cell r="BH122">
            <v>178406</v>
          </cell>
          <cell r="BI122" t="str">
            <v>NULL</v>
          </cell>
          <cell r="BJ122">
            <v>1064805</v>
          </cell>
          <cell r="BK122">
            <v>1064805</v>
          </cell>
          <cell r="BL122" t="str">
            <v>NULL</v>
          </cell>
          <cell r="BM122" t="str">
            <v>NULL</v>
          </cell>
          <cell r="BN122" t="str">
            <v>NULL</v>
          </cell>
          <cell r="BO122">
            <v>18086655</v>
          </cell>
          <cell r="BP122">
            <v>795177</v>
          </cell>
          <cell r="BQ122">
            <v>18881832</v>
          </cell>
          <cell r="BR122" t="str">
            <v>NULL</v>
          </cell>
          <cell r="BS122" t="str">
            <v>NULL</v>
          </cell>
          <cell r="BT122" t="str">
            <v>NULL</v>
          </cell>
          <cell r="BU122" t="str">
            <v>NULL</v>
          </cell>
          <cell r="BV122" t="str">
            <v>NULL</v>
          </cell>
          <cell r="BW122" t="str">
            <v>NULL</v>
          </cell>
          <cell r="BX122" t="str">
            <v>NULL</v>
          </cell>
          <cell r="BY122" t="str">
            <v>NULL</v>
          </cell>
          <cell r="BZ122" t="str">
            <v>NULL</v>
          </cell>
          <cell r="CA122">
            <v>25143425</v>
          </cell>
          <cell r="CB122">
            <v>64774291</v>
          </cell>
          <cell r="CC122">
            <v>89917716</v>
          </cell>
        </row>
        <row r="123">
          <cell r="A123" t="str">
            <v>Dunsmuir2017</v>
          </cell>
          <cell r="B123" t="str">
            <v>Dunsmuir</v>
          </cell>
          <cell r="C123">
            <v>2017</v>
          </cell>
          <cell r="D123">
            <v>1246</v>
          </cell>
          <cell r="E123" t="str">
            <v>NULL</v>
          </cell>
          <cell r="F123">
            <v>290566</v>
          </cell>
          <cell r="G123">
            <v>290566</v>
          </cell>
          <cell r="H123" t="str">
            <v>NULL</v>
          </cell>
          <cell r="I123" t="str">
            <v>NULL</v>
          </cell>
          <cell r="J123" t="str">
            <v>NULL</v>
          </cell>
          <cell r="K123" t="str">
            <v>NULL</v>
          </cell>
          <cell r="L123">
            <v>166598</v>
          </cell>
          <cell r="M123">
            <v>166598</v>
          </cell>
          <cell r="N123" t="str">
            <v>NULL</v>
          </cell>
          <cell r="O123" t="str">
            <v>NULL</v>
          </cell>
          <cell r="P123" t="str">
            <v>NULL</v>
          </cell>
          <cell r="Q123" t="str">
            <v>NULL</v>
          </cell>
          <cell r="R123" t="str">
            <v>NULL</v>
          </cell>
          <cell r="S123" t="str">
            <v>NULL</v>
          </cell>
          <cell r="T123" t="str">
            <v>NULL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A123" t="str">
            <v>NULL</v>
          </cell>
          <cell r="AB123" t="str">
            <v>NULL</v>
          </cell>
          <cell r="AC123" t="str">
            <v>NULL</v>
          </cell>
          <cell r="AD123" t="str">
            <v>NULL</v>
          </cell>
          <cell r="AE123" t="str">
            <v>NULL</v>
          </cell>
          <cell r="AF123" t="str">
            <v>NULL</v>
          </cell>
          <cell r="AG123" t="str">
            <v>NULL</v>
          </cell>
          <cell r="AH123" t="str">
            <v>NULL</v>
          </cell>
          <cell r="AI123" t="str">
            <v>NULL</v>
          </cell>
          <cell r="AJ123" t="str">
            <v>NULL</v>
          </cell>
          <cell r="AK123" t="str">
            <v>NULL</v>
          </cell>
          <cell r="AL123" t="str">
            <v>NULL</v>
          </cell>
          <cell r="AM123" t="str">
            <v>NULL</v>
          </cell>
          <cell r="AN123" t="str">
            <v>NULL</v>
          </cell>
          <cell r="AO123" t="str">
            <v>NULL</v>
          </cell>
          <cell r="AP123" t="str">
            <v>NULL</v>
          </cell>
          <cell r="AQ123">
            <v>207925</v>
          </cell>
          <cell r="AR123">
            <v>207925</v>
          </cell>
          <cell r="AS123" t="str">
            <v>NULL</v>
          </cell>
          <cell r="AT123" t="str">
            <v>NULL</v>
          </cell>
          <cell r="AU123" t="str">
            <v>NULL</v>
          </cell>
          <cell r="AV123">
            <v>50018</v>
          </cell>
          <cell r="AW123">
            <v>50018</v>
          </cell>
          <cell r="AX123" t="str">
            <v>NULL</v>
          </cell>
          <cell r="AY123" t="str">
            <v>NULL</v>
          </cell>
          <cell r="AZ123" t="str">
            <v>NULL</v>
          </cell>
          <cell r="BA123">
            <v>150611</v>
          </cell>
          <cell r="BB123">
            <v>150611</v>
          </cell>
          <cell r="BC123" t="str">
            <v>NULL</v>
          </cell>
          <cell r="BD123">
            <v>38268</v>
          </cell>
          <cell r="BE123">
            <v>38268</v>
          </cell>
          <cell r="BF123" t="str">
            <v>NULL</v>
          </cell>
          <cell r="BG123">
            <v>19962</v>
          </cell>
          <cell r="BH123">
            <v>19962</v>
          </cell>
          <cell r="BI123" t="str">
            <v>NULL</v>
          </cell>
          <cell r="BJ123">
            <v>3615</v>
          </cell>
          <cell r="BK123">
            <v>3615</v>
          </cell>
          <cell r="BL123" t="str">
            <v>NULL</v>
          </cell>
          <cell r="BM123" t="str">
            <v>NULL</v>
          </cell>
          <cell r="BN123" t="str">
            <v>NULL</v>
          </cell>
          <cell r="BO123" t="str">
            <v>NULL</v>
          </cell>
          <cell r="BP123" t="str">
            <v>NULL</v>
          </cell>
          <cell r="BQ123" t="str">
            <v>NULL</v>
          </cell>
          <cell r="BR123" t="str">
            <v>NULL</v>
          </cell>
          <cell r="BS123" t="str">
            <v>NULL</v>
          </cell>
          <cell r="BT123" t="str">
            <v>NULL</v>
          </cell>
          <cell r="BU123" t="str">
            <v>NULL</v>
          </cell>
          <cell r="BV123" t="str">
            <v>NULL</v>
          </cell>
          <cell r="BW123" t="str">
            <v>NULL</v>
          </cell>
          <cell r="BX123" t="str">
            <v>NULL</v>
          </cell>
          <cell r="BY123" t="str">
            <v>NULL</v>
          </cell>
          <cell r="BZ123" t="str">
            <v>NULL</v>
          </cell>
          <cell r="CA123">
            <v>50018</v>
          </cell>
          <cell r="CB123">
            <v>877545</v>
          </cell>
          <cell r="CC123">
            <v>927563</v>
          </cell>
        </row>
        <row r="124">
          <cell r="A124" t="str">
            <v>East Palo Alto2017</v>
          </cell>
          <cell r="B124" t="str">
            <v>East Palo Alto</v>
          </cell>
          <cell r="C124">
            <v>2017</v>
          </cell>
          <cell r="D124">
            <v>1247</v>
          </cell>
          <cell r="E124" t="str">
            <v>NULL</v>
          </cell>
          <cell r="F124">
            <v>5457517</v>
          </cell>
          <cell r="G124">
            <v>5457517</v>
          </cell>
          <cell r="H124" t="str">
            <v>NULL</v>
          </cell>
          <cell r="I124">
            <v>277617</v>
          </cell>
          <cell r="J124">
            <v>277617</v>
          </cell>
          <cell r="K124" t="str">
            <v>NULL</v>
          </cell>
          <cell r="L124">
            <v>3235329</v>
          </cell>
          <cell r="M124">
            <v>3235329</v>
          </cell>
          <cell r="N124" t="str">
            <v>NULL</v>
          </cell>
          <cell r="O124" t="str">
            <v>NULL</v>
          </cell>
          <cell r="P124" t="str">
            <v>NULL</v>
          </cell>
          <cell r="Q124" t="str">
            <v>NULL</v>
          </cell>
          <cell r="R124" t="str">
            <v>NULL</v>
          </cell>
          <cell r="S124" t="str">
            <v>NULL</v>
          </cell>
          <cell r="T124" t="str">
            <v>NULL</v>
          </cell>
          <cell r="U124" t="str">
            <v>NULL</v>
          </cell>
          <cell r="V124" t="str">
            <v>NULL</v>
          </cell>
          <cell r="W124" t="str">
            <v>NULL</v>
          </cell>
          <cell r="X124" t="str">
            <v>NULL</v>
          </cell>
          <cell r="Y124" t="str">
            <v>NULL</v>
          </cell>
          <cell r="Z124" t="str">
            <v>NULL</v>
          </cell>
          <cell r="AA124" t="str">
            <v>NULL</v>
          </cell>
          <cell r="AB124">
            <v>2497732</v>
          </cell>
          <cell r="AC124">
            <v>2497732</v>
          </cell>
          <cell r="AD124" t="str">
            <v>NULL</v>
          </cell>
          <cell r="AE124" t="str">
            <v>NULL</v>
          </cell>
          <cell r="AF124" t="str">
            <v>NULL</v>
          </cell>
          <cell r="AG124" t="str">
            <v>NULL</v>
          </cell>
          <cell r="AH124">
            <v>705435</v>
          </cell>
          <cell r="AI124">
            <v>705435</v>
          </cell>
          <cell r="AJ124" t="str">
            <v>NULL</v>
          </cell>
          <cell r="AK124" t="str">
            <v>NULL</v>
          </cell>
          <cell r="AL124" t="str">
            <v>NULL</v>
          </cell>
          <cell r="AM124" t="str">
            <v>NULL</v>
          </cell>
          <cell r="AN124" t="str">
            <v>NULL</v>
          </cell>
          <cell r="AO124" t="str">
            <v>NULL</v>
          </cell>
          <cell r="AP124" t="str">
            <v>NULL</v>
          </cell>
          <cell r="AQ124">
            <v>3942083</v>
          </cell>
          <cell r="AR124">
            <v>3942083</v>
          </cell>
          <cell r="AS124" t="str">
            <v>NULL</v>
          </cell>
          <cell r="AT124">
            <v>718</v>
          </cell>
          <cell r="AU124">
            <v>718</v>
          </cell>
          <cell r="AV124" t="str">
            <v>NULL</v>
          </cell>
          <cell r="AW124" t="str">
            <v>NULL</v>
          </cell>
          <cell r="AX124">
            <v>591379</v>
          </cell>
          <cell r="AY124">
            <v>591379</v>
          </cell>
          <cell r="AZ124">
            <v>581248</v>
          </cell>
          <cell r="BA124">
            <v>2324992</v>
          </cell>
          <cell r="BB124">
            <v>2906240</v>
          </cell>
          <cell r="BC124" t="str">
            <v>NULL</v>
          </cell>
          <cell r="BD124">
            <v>1131267</v>
          </cell>
          <cell r="BE124">
            <v>1131267</v>
          </cell>
          <cell r="BF124" t="str">
            <v>NULL</v>
          </cell>
          <cell r="BG124">
            <v>616563</v>
          </cell>
          <cell r="BH124">
            <v>616563</v>
          </cell>
          <cell r="BI124" t="str">
            <v>NULL</v>
          </cell>
          <cell r="BJ124">
            <v>201575</v>
          </cell>
          <cell r="BK124">
            <v>201575</v>
          </cell>
          <cell r="BL124" t="str">
            <v>NULL</v>
          </cell>
          <cell r="BM124">
            <v>1520017</v>
          </cell>
          <cell r="BN124">
            <v>1520017</v>
          </cell>
          <cell r="BO124" t="str">
            <v>NULL</v>
          </cell>
          <cell r="BP124" t="str">
            <v>NULL</v>
          </cell>
          <cell r="BQ124" t="str">
            <v>NULL</v>
          </cell>
          <cell r="BR124" t="str">
            <v>NULL</v>
          </cell>
          <cell r="BS124" t="str">
            <v>NULL</v>
          </cell>
          <cell r="BT124" t="str">
            <v>NULL</v>
          </cell>
          <cell r="BU124" t="str">
            <v>NULL</v>
          </cell>
          <cell r="BV124" t="str">
            <v>NULL</v>
          </cell>
          <cell r="BW124" t="str">
            <v>NULL</v>
          </cell>
          <cell r="BX124">
            <v>307799</v>
          </cell>
          <cell r="BY124">
            <v>0</v>
          </cell>
          <cell r="BZ124">
            <v>307799</v>
          </cell>
          <cell r="CA124">
            <v>1480426</v>
          </cell>
          <cell r="CB124">
            <v>21910845</v>
          </cell>
          <cell r="CC124">
            <v>23391271</v>
          </cell>
        </row>
        <row r="125">
          <cell r="A125" t="str">
            <v>Eastvale2017</v>
          </cell>
          <cell r="B125" t="str">
            <v>Eastvale</v>
          </cell>
          <cell r="C125">
            <v>2017</v>
          </cell>
          <cell r="D125">
            <v>10783</v>
          </cell>
          <cell r="E125" t="str">
            <v>NULL</v>
          </cell>
          <cell r="F125">
            <v>8083798</v>
          </cell>
          <cell r="G125">
            <v>8083798</v>
          </cell>
          <cell r="H125" t="str">
            <v>NULL</v>
          </cell>
          <cell r="I125" t="str">
            <v>NULL</v>
          </cell>
          <cell r="J125" t="str">
            <v>NULL</v>
          </cell>
          <cell r="K125" t="str">
            <v>NULL</v>
          </cell>
          <cell r="L125" t="str">
            <v>NULL</v>
          </cell>
          <cell r="M125" t="str">
            <v>NULL</v>
          </cell>
          <cell r="N125" t="str">
            <v>NULL</v>
          </cell>
          <cell r="O125" t="str">
            <v>NULL</v>
          </cell>
          <cell r="P125" t="str">
            <v>NULL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A125" t="str">
            <v>NULL</v>
          </cell>
          <cell r="AB125" t="str">
            <v>NULL</v>
          </cell>
          <cell r="AC125" t="str">
            <v>NULL</v>
          </cell>
          <cell r="AD125" t="str">
            <v>NULL</v>
          </cell>
          <cell r="AE125" t="str">
            <v>NULL</v>
          </cell>
          <cell r="AF125" t="str">
            <v>NULL</v>
          </cell>
          <cell r="AG125" t="str">
            <v>NULL</v>
          </cell>
          <cell r="AH125" t="str">
            <v>NULL</v>
          </cell>
          <cell r="AI125" t="str">
            <v>NULL</v>
          </cell>
          <cell r="AJ125" t="str">
            <v>NULL</v>
          </cell>
          <cell r="AK125" t="str">
            <v>NULL</v>
          </cell>
          <cell r="AL125" t="str">
            <v>NULL</v>
          </cell>
          <cell r="AM125" t="str">
            <v>NULL</v>
          </cell>
          <cell r="AN125" t="str">
            <v>NULL</v>
          </cell>
          <cell r="AO125" t="str">
            <v>NULL</v>
          </cell>
          <cell r="AP125" t="str">
            <v>NULL</v>
          </cell>
          <cell r="AQ125">
            <v>7692927</v>
          </cell>
          <cell r="AR125">
            <v>7692927</v>
          </cell>
          <cell r="AS125" t="str">
            <v>NULL</v>
          </cell>
          <cell r="AT125" t="str">
            <v>NULL</v>
          </cell>
          <cell r="AU125" t="str">
            <v>NULL</v>
          </cell>
          <cell r="AV125" t="str">
            <v>NULL</v>
          </cell>
          <cell r="AW125" t="str">
            <v>NULL</v>
          </cell>
          <cell r="AX125">
            <v>1237636</v>
          </cell>
          <cell r="AY125">
            <v>1237636</v>
          </cell>
          <cell r="AZ125" t="str">
            <v>NULL</v>
          </cell>
          <cell r="BA125" t="str">
            <v>NULL</v>
          </cell>
          <cell r="BB125" t="str">
            <v>NULL</v>
          </cell>
          <cell r="BC125" t="str">
            <v>NULL</v>
          </cell>
          <cell r="BD125">
            <v>1420502</v>
          </cell>
          <cell r="BE125">
            <v>1420502</v>
          </cell>
          <cell r="BF125" t="str">
            <v>NULL</v>
          </cell>
          <cell r="BG125">
            <v>123189</v>
          </cell>
          <cell r="BH125">
            <v>123189</v>
          </cell>
          <cell r="BI125" t="str">
            <v>NULL</v>
          </cell>
          <cell r="BJ125">
            <v>450929</v>
          </cell>
          <cell r="BK125">
            <v>450929</v>
          </cell>
          <cell r="BL125" t="str">
            <v>NULL</v>
          </cell>
          <cell r="BM125" t="str">
            <v>NULL</v>
          </cell>
          <cell r="BN125" t="str">
            <v>NULL</v>
          </cell>
          <cell r="BO125" t="str">
            <v>NULL</v>
          </cell>
          <cell r="BP125" t="str">
            <v>NULL</v>
          </cell>
          <cell r="BQ125" t="str">
            <v>NULL</v>
          </cell>
          <cell r="BR125" t="str">
            <v>NULL</v>
          </cell>
          <cell r="BS125" t="str">
            <v>NULL</v>
          </cell>
          <cell r="BT125" t="str">
            <v>NULL</v>
          </cell>
          <cell r="BU125" t="str">
            <v>NULL</v>
          </cell>
          <cell r="BV125" t="str">
            <v>NULL</v>
          </cell>
          <cell r="BW125" t="str">
            <v>NULL</v>
          </cell>
          <cell r="BX125" t="str">
            <v>NULL</v>
          </cell>
          <cell r="BY125" t="str">
            <v>NULL</v>
          </cell>
          <cell r="BZ125" t="str">
            <v>NULL</v>
          </cell>
          <cell r="CA125">
            <v>1237636</v>
          </cell>
          <cell r="CB125">
            <v>17771345</v>
          </cell>
          <cell r="CC125">
            <v>19008981</v>
          </cell>
        </row>
        <row r="126">
          <cell r="A126" t="str">
            <v>El Cajon2017</v>
          </cell>
          <cell r="B126" t="str">
            <v>El Cajon</v>
          </cell>
          <cell r="C126">
            <v>2017</v>
          </cell>
          <cell r="D126">
            <v>1248</v>
          </cell>
          <cell r="E126" t="str">
            <v>NULL</v>
          </cell>
          <cell r="F126">
            <v>7397695</v>
          </cell>
          <cell r="G126">
            <v>7397695</v>
          </cell>
          <cell r="H126" t="str">
            <v>NULL</v>
          </cell>
          <cell r="I126">
            <v>229717</v>
          </cell>
          <cell r="J126">
            <v>229717</v>
          </cell>
          <cell r="K126" t="str">
            <v>NULL</v>
          </cell>
          <cell r="L126">
            <v>8368162</v>
          </cell>
          <cell r="M126">
            <v>8368162</v>
          </cell>
          <cell r="N126" t="str">
            <v>NULL</v>
          </cell>
          <cell r="O126" t="str">
            <v>NULL</v>
          </cell>
          <cell r="P126" t="str">
            <v>NULL</v>
          </cell>
          <cell r="Q126" t="str">
            <v>NULL</v>
          </cell>
          <cell r="R126" t="str">
            <v>NULL</v>
          </cell>
          <cell r="S126">
            <v>75267</v>
          </cell>
          <cell r="T126">
            <v>75267</v>
          </cell>
          <cell r="U126" t="str">
            <v>NULL</v>
          </cell>
          <cell r="V126">
            <v>10225</v>
          </cell>
          <cell r="W126">
            <v>10225</v>
          </cell>
          <cell r="X126" t="str">
            <v>NULL</v>
          </cell>
          <cell r="Y126">
            <v>1000169</v>
          </cell>
          <cell r="Z126">
            <v>1000169</v>
          </cell>
          <cell r="AA126" t="str">
            <v>NULL</v>
          </cell>
          <cell r="AB126" t="str">
            <v>NULL</v>
          </cell>
          <cell r="AC126" t="str">
            <v>NULL</v>
          </cell>
          <cell r="AD126" t="str">
            <v>NULL</v>
          </cell>
          <cell r="AE126" t="str">
            <v>NULL</v>
          </cell>
          <cell r="AF126" t="str">
            <v>NULL</v>
          </cell>
          <cell r="AG126" t="str">
            <v>NULL</v>
          </cell>
          <cell r="AH126" t="str">
            <v>NULL</v>
          </cell>
          <cell r="AI126" t="str">
            <v>NULL</v>
          </cell>
          <cell r="AJ126" t="str">
            <v>NULL</v>
          </cell>
          <cell r="AK126">
            <v>89713</v>
          </cell>
          <cell r="AL126">
            <v>89713</v>
          </cell>
          <cell r="AM126" t="str">
            <v>NULL</v>
          </cell>
          <cell r="AN126">
            <v>3941</v>
          </cell>
          <cell r="AO126">
            <v>3941</v>
          </cell>
          <cell r="AP126" t="str">
            <v>NULL</v>
          </cell>
          <cell r="AQ126">
            <v>34554683</v>
          </cell>
          <cell r="AR126">
            <v>34554683</v>
          </cell>
          <cell r="AS126" t="str">
            <v>NULL</v>
          </cell>
          <cell r="AT126">
            <v>516</v>
          </cell>
          <cell r="AU126">
            <v>516</v>
          </cell>
          <cell r="AV126" t="str">
            <v>NULL</v>
          </cell>
          <cell r="AW126" t="str">
            <v>NULL</v>
          </cell>
          <cell r="AX126">
            <v>2629595</v>
          </cell>
          <cell r="AY126">
            <v>2629595</v>
          </cell>
          <cell r="AZ126" t="str">
            <v>NULL</v>
          </cell>
          <cell r="BA126">
            <v>1408750</v>
          </cell>
          <cell r="BB126">
            <v>1408750</v>
          </cell>
          <cell r="BC126" t="str">
            <v>NULL</v>
          </cell>
          <cell r="BD126">
            <v>5148007</v>
          </cell>
          <cell r="BE126">
            <v>5148007</v>
          </cell>
          <cell r="BF126" t="str">
            <v>NULL</v>
          </cell>
          <cell r="BG126">
            <v>834716</v>
          </cell>
          <cell r="BH126">
            <v>834716</v>
          </cell>
          <cell r="BI126" t="str">
            <v>NULL</v>
          </cell>
          <cell r="BJ126">
            <v>352166</v>
          </cell>
          <cell r="BK126">
            <v>352166</v>
          </cell>
          <cell r="BL126" t="str">
            <v>NULL</v>
          </cell>
          <cell r="BM126" t="str">
            <v>NULL</v>
          </cell>
          <cell r="BN126" t="str">
            <v>NULL</v>
          </cell>
          <cell r="BO126">
            <v>6900</v>
          </cell>
          <cell r="BP126" t="str">
            <v>NULL</v>
          </cell>
          <cell r="BQ126">
            <v>6900</v>
          </cell>
          <cell r="BR126" t="str">
            <v>NULL</v>
          </cell>
          <cell r="BS126" t="str">
            <v>NULL</v>
          </cell>
          <cell r="BT126" t="str">
            <v>NULL</v>
          </cell>
          <cell r="BU126" t="str">
            <v>NULL</v>
          </cell>
          <cell r="BV126" t="str">
            <v>NULL</v>
          </cell>
          <cell r="BW126" t="str">
            <v>NULL</v>
          </cell>
          <cell r="BX126" t="str">
            <v>NULL</v>
          </cell>
          <cell r="BY126" t="str">
            <v>NULL</v>
          </cell>
          <cell r="BZ126" t="str">
            <v>NULL</v>
          </cell>
          <cell r="CA126">
            <v>2636495</v>
          </cell>
          <cell r="CB126">
            <v>59473727</v>
          </cell>
          <cell r="CC126">
            <v>62110222</v>
          </cell>
        </row>
        <row r="127">
          <cell r="A127" t="str">
            <v>El Centro2017</v>
          </cell>
          <cell r="B127" t="str">
            <v>El Centro</v>
          </cell>
          <cell r="C127">
            <v>2017</v>
          </cell>
          <cell r="D127">
            <v>1249</v>
          </cell>
          <cell r="E127" t="str">
            <v>NULL</v>
          </cell>
          <cell r="F127">
            <v>3207891</v>
          </cell>
          <cell r="G127">
            <v>3207891</v>
          </cell>
          <cell r="H127" t="str">
            <v>NULL</v>
          </cell>
          <cell r="I127" t="str">
            <v>NULL</v>
          </cell>
          <cell r="J127" t="str">
            <v>NULL</v>
          </cell>
          <cell r="K127" t="str">
            <v>NULL</v>
          </cell>
          <cell r="L127">
            <v>4095796</v>
          </cell>
          <cell r="M127">
            <v>4095796</v>
          </cell>
          <cell r="N127" t="str">
            <v>NULL</v>
          </cell>
          <cell r="O127" t="str">
            <v>NULL</v>
          </cell>
          <cell r="P127" t="str">
            <v>NULL</v>
          </cell>
          <cell r="Q127" t="str">
            <v>NULL</v>
          </cell>
          <cell r="R127" t="str">
            <v>NULL</v>
          </cell>
          <cell r="S127" t="str">
            <v>NULL</v>
          </cell>
          <cell r="T127" t="str">
            <v>NULL</v>
          </cell>
          <cell r="U127" t="str">
            <v>NULL</v>
          </cell>
          <cell r="V127" t="str">
            <v>NULL</v>
          </cell>
          <cell r="W127" t="str">
            <v>NULL</v>
          </cell>
          <cell r="X127" t="str">
            <v>NULL</v>
          </cell>
          <cell r="Y127" t="str">
            <v>NULL</v>
          </cell>
          <cell r="Z127" t="str">
            <v>NULL</v>
          </cell>
          <cell r="AA127" t="str">
            <v>NULL</v>
          </cell>
          <cell r="AB127" t="str">
            <v>NULL</v>
          </cell>
          <cell r="AC127" t="str">
            <v>NULL</v>
          </cell>
          <cell r="AD127" t="str">
            <v>NULL</v>
          </cell>
          <cell r="AE127" t="str">
            <v>NULL</v>
          </cell>
          <cell r="AF127" t="str">
            <v>NULL</v>
          </cell>
          <cell r="AG127" t="str">
            <v>NULL</v>
          </cell>
          <cell r="AH127" t="str">
            <v>NULL</v>
          </cell>
          <cell r="AI127" t="str">
            <v>NULL</v>
          </cell>
          <cell r="AJ127" t="str">
            <v>NULL</v>
          </cell>
          <cell r="AK127" t="str">
            <v>NULL</v>
          </cell>
          <cell r="AL127" t="str">
            <v>NULL</v>
          </cell>
          <cell r="AM127" t="str">
            <v>NULL</v>
          </cell>
          <cell r="AN127" t="str">
            <v>NULL</v>
          </cell>
          <cell r="AO127" t="str">
            <v>NULL</v>
          </cell>
          <cell r="AP127" t="str">
            <v>NULL</v>
          </cell>
          <cell r="AQ127">
            <v>12863590</v>
          </cell>
          <cell r="AR127">
            <v>12863590</v>
          </cell>
          <cell r="AS127" t="str">
            <v>NULL</v>
          </cell>
          <cell r="AT127" t="str">
            <v>NULL</v>
          </cell>
          <cell r="AU127" t="str">
            <v>NULL</v>
          </cell>
          <cell r="AV127" t="str">
            <v>NULL</v>
          </cell>
          <cell r="AW127" t="str">
            <v>NULL</v>
          </cell>
          <cell r="AX127" t="str">
            <v>NULL</v>
          </cell>
          <cell r="AY127" t="str">
            <v>NULL</v>
          </cell>
          <cell r="AZ127" t="str">
            <v>NULL</v>
          </cell>
          <cell r="BA127">
            <v>1667455</v>
          </cell>
          <cell r="BB127">
            <v>1667455</v>
          </cell>
          <cell r="BC127" t="str">
            <v>NULL</v>
          </cell>
          <cell r="BD127">
            <v>282975</v>
          </cell>
          <cell r="BE127">
            <v>282975</v>
          </cell>
          <cell r="BF127" t="str">
            <v>NULL</v>
          </cell>
          <cell r="BG127">
            <v>335180</v>
          </cell>
          <cell r="BH127">
            <v>335180</v>
          </cell>
          <cell r="BI127" t="str">
            <v>NULL</v>
          </cell>
          <cell r="BJ127">
            <v>86357</v>
          </cell>
          <cell r="BK127">
            <v>86357</v>
          </cell>
          <cell r="BL127" t="str">
            <v>NULL</v>
          </cell>
          <cell r="BM127" t="str">
            <v>NULL</v>
          </cell>
          <cell r="BN127" t="str">
            <v>NULL</v>
          </cell>
          <cell r="BO127" t="str">
            <v>NULL</v>
          </cell>
          <cell r="BP127" t="str">
            <v>NULL</v>
          </cell>
          <cell r="BQ127" t="str">
            <v>NULL</v>
          </cell>
          <cell r="BR127" t="str">
            <v>NULL</v>
          </cell>
          <cell r="BS127" t="str">
            <v>NULL</v>
          </cell>
          <cell r="BT127" t="str">
            <v>NULL</v>
          </cell>
          <cell r="BU127" t="str">
            <v>NULL</v>
          </cell>
          <cell r="BV127" t="str">
            <v>NULL</v>
          </cell>
          <cell r="BW127" t="str">
            <v>NULL</v>
          </cell>
          <cell r="BX127">
            <v>276188</v>
          </cell>
          <cell r="BY127" t="str">
            <v>NULL</v>
          </cell>
          <cell r="BZ127">
            <v>276188</v>
          </cell>
          <cell r="CA127">
            <v>276188</v>
          </cell>
          <cell r="CB127">
            <v>22539244</v>
          </cell>
          <cell r="CC127">
            <v>22815432</v>
          </cell>
        </row>
        <row r="128">
          <cell r="A128" t="str">
            <v>El Cerrito2017</v>
          </cell>
          <cell r="B128" t="str">
            <v>El Cerrito</v>
          </cell>
          <cell r="C128">
            <v>2017</v>
          </cell>
          <cell r="D128">
            <v>1250</v>
          </cell>
          <cell r="E128" t="str">
            <v>NULL</v>
          </cell>
          <cell r="F128">
            <v>7053636</v>
          </cell>
          <cell r="G128">
            <v>7053636</v>
          </cell>
          <cell r="H128" t="str">
            <v>NULL</v>
          </cell>
          <cell r="I128">
            <v>232408</v>
          </cell>
          <cell r="J128">
            <v>232408</v>
          </cell>
          <cell r="K128" t="str">
            <v>NULL</v>
          </cell>
          <cell r="L128">
            <v>2340319</v>
          </cell>
          <cell r="M128">
            <v>2340319</v>
          </cell>
          <cell r="N128" t="str">
            <v>NULL</v>
          </cell>
          <cell r="O128" t="str">
            <v>NULL</v>
          </cell>
          <cell r="P128" t="str">
            <v>NULL</v>
          </cell>
          <cell r="Q128" t="str">
            <v>NULL</v>
          </cell>
          <cell r="R128" t="str">
            <v>NULL</v>
          </cell>
          <cell r="S128">
            <v>-10812</v>
          </cell>
          <cell r="T128">
            <v>-10812</v>
          </cell>
          <cell r="U128" t="str">
            <v>NULL</v>
          </cell>
          <cell r="V128">
            <v>-11820</v>
          </cell>
          <cell r="W128">
            <v>-11820</v>
          </cell>
          <cell r="X128" t="str">
            <v>NULL</v>
          </cell>
          <cell r="Y128" t="str">
            <v>NULL</v>
          </cell>
          <cell r="Z128" t="str">
            <v>NULL</v>
          </cell>
          <cell r="AA128" t="str">
            <v>NULL</v>
          </cell>
          <cell r="AB128" t="str">
            <v>NULL</v>
          </cell>
          <cell r="AC128" t="str">
            <v>NULL</v>
          </cell>
          <cell r="AD128" t="str">
            <v>NULL</v>
          </cell>
          <cell r="AE128" t="str">
            <v>NULL</v>
          </cell>
          <cell r="AF128" t="str">
            <v>NULL</v>
          </cell>
          <cell r="AG128" t="str">
            <v>NULL</v>
          </cell>
          <cell r="AH128" t="str">
            <v>NULL</v>
          </cell>
          <cell r="AI128" t="str">
            <v>NULL</v>
          </cell>
          <cell r="AJ128" t="str">
            <v>NULL</v>
          </cell>
          <cell r="AK128">
            <v>1506132</v>
          </cell>
          <cell r="AL128">
            <v>1506132</v>
          </cell>
          <cell r="AM128" t="str">
            <v>NULL</v>
          </cell>
          <cell r="AN128" t="str">
            <v>NULL</v>
          </cell>
          <cell r="AO128" t="str">
            <v>NULL</v>
          </cell>
          <cell r="AP128" t="str">
            <v>NULL</v>
          </cell>
          <cell r="AQ128">
            <v>2925509</v>
          </cell>
          <cell r="AR128">
            <v>2925509</v>
          </cell>
          <cell r="AS128" t="str">
            <v>NULL</v>
          </cell>
          <cell r="AT128" t="str">
            <v>NULL</v>
          </cell>
          <cell r="AU128" t="str">
            <v>NULL</v>
          </cell>
          <cell r="AV128" t="str">
            <v>NULL</v>
          </cell>
          <cell r="AW128" t="str">
            <v>NULL</v>
          </cell>
          <cell r="AX128">
            <v>574228</v>
          </cell>
          <cell r="AY128">
            <v>574228</v>
          </cell>
          <cell r="AZ128" t="str">
            <v>NULL</v>
          </cell>
          <cell r="BA128">
            <v>134171</v>
          </cell>
          <cell r="BB128">
            <v>134171</v>
          </cell>
          <cell r="BC128" t="str">
            <v>NULL</v>
          </cell>
          <cell r="BD128">
            <v>1375048</v>
          </cell>
          <cell r="BE128">
            <v>1375048</v>
          </cell>
          <cell r="BF128" t="str">
            <v>NULL</v>
          </cell>
          <cell r="BG128">
            <v>775413</v>
          </cell>
          <cell r="BH128">
            <v>775413</v>
          </cell>
          <cell r="BI128" t="str">
            <v>NULL</v>
          </cell>
          <cell r="BJ128">
            <v>152756</v>
          </cell>
          <cell r="BK128">
            <v>152756</v>
          </cell>
          <cell r="BL128" t="str">
            <v>NULL</v>
          </cell>
          <cell r="BM128">
            <v>3562671</v>
          </cell>
          <cell r="BN128">
            <v>3562671</v>
          </cell>
          <cell r="BO128" t="str">
            <v>NULL</v>
          </cell>
          <cell r="BP128" t="str">
            <v>NULL</v>
          </cell>
          <cell r="BQ128" t="str">
            <v>NULL</v>
          </cell>
          <cell r="BR128" t="str">
            <v>NULL</v>
          </cell>
          <cell r="BS128" t="str">
            <v>NULL</v>
          </cell>
          <cell r="BT128" t="str">
            <v>NULL</v>
          </cell>
          <cell r="BU128" t="str">
            <v>NULL</v>
          </cell>
          <cell r="BV128" t="str">
            <v>NULL</v>
          </cell>
          <cell r="BW128" t="str">
            <v>NULL</v>
          </cell>
          <cell r="BX128" t="str">
            <v>NULL</v>
          </cell>
          <cell r="BY128" t="str">
            <v>NULL</v>
          </cell>
          <cell r="BZ128" t="str">
            <v>NULL</v>
          </cell>
          <cell r="CA128">
            <v>574228</v>
          </cell>
          <cell r="CB128">
            <v>20035431</v>
          </cell>
          <cell r="CC128">
            <v>20609659</v>
          </cell>
        </row>
        <row r="129">
          <cell r="A129" t="str">
            <v>El Monte2017</v>
          </cell>
          <cell r="B129" t="str">
            <v>El Monte</v>
          </cell>
          <cell r="C129">
            <v>2017</v>
          </cell>
          <cell r="D129">
            <v>1251</v>
          </cell>
          <cell r="E129" t="str">
            <v>NULL</v>
          </cell>
          <cell r="F129">
            <v>6244536</v>
          </cell>
          <cell r="G129">
            <v>6244536</v>
          </cell>
          <cell r="H129" t="str">
            <v>NULL</v>
          </cell>
          <cell r="I129">
            <v>12439</v>
          </cell>
          <cell r="J129">
            <v>12439</v>
          </cell>
          <cell r="K129" t="str">
            <v>NULL</v>
          </cell>
          <cell r="L129">
            <v>11688144</v>
          </cell>
          <cell r="M129">
            <v>11688144</v>
          </cell>
          <cell r="N129">
            <v>10882574</v>
          </cell>
          <cell r="O129">
            <v>10882574</v>
          </cell>
          <cell r="P129" t="str">
            <v>NULL</v>
          </cell>
          <cell r="Q129" t="str">
            <v>NULL</v>
          </cell>
          <cell r="R129" t="str">
            <v>NULL</v>
          </cell>
          <cell r="S129">
            <v>-14389</v>
          </cell>
          <cell r="T129">
            <v>-14389</v>
          </cell>
          <cell r="U129" t="str">
            <v>NULL</v>
          </cell>
          <cell r="V129" t="str">
            <v>NULL</v>
          </cell>
          <cell r="W129" t="str">
            <v>NULL</v>
          </cell>
          <cell r="X129" t="str">
            <v>NULL</v>
          </cell>
          <cell r="Y129" t="str">
            <v>NULL</v>
          </cell>
          <cell r="Z129" t="str">
            <v>NULL</v>
          </cell>
          <cell r="AA129" t="str">
            <v>NULL</v>
          </cell>
          <cell r="AB129" t="str">
            <v>NULL</v>
          </cell>
          <cell r="AC129" t="str">
            <v>NULL</v>
          </cell>
          <cell r="AD129" t="str">
            <v>NULL</v>
          </cell>
          <cell r="AE129" t="str">
            <v>NULL</v>
          </cell>
          <cell r="AF129" t="str">
            <v>NULL</v>
          </cell>
          <cell r="AG129" t="str">
            <v>NULL</v>
          </cell>
          <cell r="AH129" t="str">
            <v>NULL</v>
          </cell>
          <cell r="AI129" t="str">
            <v>NULL</v>
          </cell>
          <cell r="AJ129" t="str">
            <v>NULL</v>
          </cell>
          <cell r="AK129">
            <v>14553</v>
          </cell>
          <cell r="AL129">
            <v>14553</v>
          </cell>
          <cell r="AM129" t="str">
            <v>NULL</v>
          </cell>
          <cell r="AN129">
            <v>32892</v>
          </cell>
          <cell r="AO129">
            <v>32892</v>
          </cell>
          <cell r="AP129" t="str">
            <v>NULL</v>
          </cell>
          <cell r="AQ129">
            <v>21605203</v>
          </cell>
          <cell r="AR129">
            <v>21605203</v>
          </cell>
          <cell r="AS129" t="str">
            <v>NULL</v>
          </cell>
          <cell r="AT129" t="str">
            <v>NULL</v>
          </cell>
          <cell r="AU129" t="str">
            <v>NULL</v>
          </cell>
          <cell r="AV129">
            <v>3872911</v>
          </cell>
          <cell r="AW129">
            <v>3872911</v>
          </cell>
          <cell r="AX129" t="str">
            <v>NULL</v>
          </cell>
          <cell r="AY129" t="str">
            <v>NULL</v>
          </cell>
          <cell r="AZ129" t="str">
            <v>NULL</v>
          </cell>
          <cell r="BA129">
            <v>475614</v>
          </cell>
          <cell r="BB129">
            <v>475614</v>
          </cell>
          <cell r="BC129" t="str">
            <v>NULL</v>
          </cell>
          <cell r="BD129">
            <v>3336820</v>
          </cell>
          <cell r="BE129">
            <v>3336820</v>
          </cell>
          <cell r="BF129" t="str">
            <v>NULL</v>
          </cell>
          <cell r="BG129">
            <v>2087121</v>
          </cell>
          <cell r="BH129">
            <v>2087121</v>
          </cell>
          <cell r="BI129" t="str">
            <v>NULL</v>
          </cell>
          <cell r="BJ129">
            <v>290083</v>
          </cell>
          <cell r="BK129">
            <v>290083</v>
          </cell>
          <cell r="BL129" t="str">
            <v>NULL</v>
          </cell>
          <cell r="BM129">
            <v>6824008</v>
          </cell>
          <cell r="BN129">
            <v>6824008</v>
          </cell>
          <cell r="BO129" t="str">
            <v>NULL</v>
          </cell>
          <cell r="BP129" t="str">
            <v>NULL</v>
          </cell>
          <cell r="BQ129" t="str">
            <v>NULL</v>
          </cell>
          <cell r="BR129" t="str">
            <v>NULL</v>
          </cell>
          <cell r="BS129" t="str">
            <v>NULL</v>
          </cell>
          <cell r="BT129" t="str">
            <v>NULL</v>
          </cell>
          <cell r="BU129" t="str">
            <v>NULL</v>
          </cell>
          <cell r="BV129" t="str">
            <v>NULL</v>
          </cell>
          <cell r="BW129" t="str">
            <v>NULL</v>
          </cell>
          <cell r="BX129">
            <v>1384740</v>
          </cell>
          <cell r="BY129" t="str">
            <v>NULL</v>
          </cell>
          <cell r="BZ129">
            <v>1384740</v>
          </cell>
          <cell r="CA129">
            <v>16140225</v>
          </cell>
          <cell r="CB129">
            <v>52597024</v>
          </cell>
          <cell r="CC129">
            <v>68737249</v>
          </cell>
        </row>
        <row r="130">
          <cell r="A130" t="str">
            <v>El Paso De Robles2017</v>
          </cell>
          <cell r="B130" t="str">
            <v>El Paso De Robles</v>
          </cell>
          <cell r="C130">
            <v>2017</v>
          </cell>
          <cell r="D130">
            <v>1252</v>
          </cell>
          <cell r="E130" t="str">
            <v>NULL</v>
          </cell>
          <cell r="F130">
            <v>6034744</v>
          </cell>
          <cell r="G130">
            <v>6034744</v>
          </cell>
          <cell r="H130" t="str">
            <v>NULL</v>
          </cell>
          <cell r="I130">
            <v>214149</v>
          </cell>
          <cell r="J130">
            <v>214149</v>
          </cell>
          <cell r="K130" t="str">
            <v>NULL</v>
          </cell>
          <cell r="L130">
            <v>2899402</v>
          </cell>
          <cell r="M130">
            <v>2899402</v>
          </cell>
          <cell r="N130">
            <v>2365126</v>
          </cell>
          <cell r="O130">
            <v>2365126</v>
          </cell>
          <cell r="P130" t="str">
            <v>NULL</v>
          </cell>
          <cell r="Q130" t="str">
            <v>NULL</v>
          </cell>
          <cell r="R130" t="str">
            <v>NULL</v>
          </cell>
          <cell r="S130">
            <v>-4945</v>
          </cell>
          <cell r="T130">
            <v>-4945</v>
          </cell>
          <cell r="U130" t="str">
            <v>NULL</v>
          </cell>
          <cell r="V130" t="str">
            <v>NULL</v>
          </cell>
          <cell r="W130" t="str">
            <v>NULL</v>
          </cell>
          <cell r="X130" t="str">
            <v>NULL</v>
          </cell>
          <cell r="Y130" t="str">
            <v>NULL</v>
          </cell>
          <cell r="Z130" t="str">
            <v>NULL</v>
          </cell>
          <cell r="AA130" t="str">
            <v>NULL</v>
          </cell>
          <cell r="AB130">
            <v>590283</v>
          </cell>
          <cell r="AC130">
            <v>590283</v>
          </cell>
          <cell r="AD130" t="str">
            <v>NULL</v>
          </cell>
          <cell r="AE130" t="str">
            <v>NULL</v>
          </cell>
          <cell r="AF130" t="str">
            <v>NULL</v>
          </cell>
          <cell r="AG130" t="str">
            <v>NULL</v>
          </cell>
          <cell r="AH130" t="str">
            <v>NULL</v>
          </cell>
          <cell r="AI130" t="str">
            <v>NULL</v>
          </cell>
          <cell r="AJ130" t="str">
            <v>NULL</v>
          </cell>
          <cell r="AK130" t="str">
            <v>NULL</v>
          </cell>
          <cell r="AL130" t="str">
            <v>NULL</v>
          </cell>
          <cell r="AM130" t="str">
            <v>NULL</v>
          </cell>
          <cell r="AN130">
            <v>399</v>
          </cell>
          <cell r="AO130">
            <v>399</v>
          </cell>
          <cell r="AP130" t="str">
            <v>NULL</v>
          </cell>
          <cell r="AQ130">
            <v>9903036</v>
          </cell>
          <cell r="AR130">
            <v>9903036</v>
          </cell>
          <cell r="AS130" t="str">
            <v>NULL</v>
          </cell>
          <cell r="AT130" t="str">
            <v>NULL</v>
          </cell>
          <cell r="AU130" t="str">
            <v>NULL</v>
          </cell>
          <cell r="AV130" t="str">
            <v>NULL</v>
          </cell>
          <cell r="AW130" t="str">
            <v>NULL</v>
          </cell>
          <cell r="AX130">
            <v>23323</v>
          </cell>
          <cell r="AY130">
            <v>23323</v>
          </cell>
          <cell r="AZ130" t="str">
            <v>NULL</v>
          </cell>
          <cell r="BA130">
            <v>5406440</v>
          </cell>
          <cell r="BB130">
            <v>5406440</v>
          </cell>
          <cell r="BC130" t="str">
            <v>NULL</v>
          </cell>
          <cell r="BD130">
            <v>3078163</v>
          </cell>
          <cell r="BE130">
            <v>3078163</v>
          </cell>
          <cell r="BF130" t="str">
            <v>NULL</v>
          </cell>
          <cell r="BG130">
            <v>783627</v>
          </cell>
          <cell r="BH130">
            <v>783627</v>
          </cell>
          <cell r="BI130" t="str">
            <v>NULL</v>
          </cell>
          <cell r="BJ130">
            <v>222476</v>
          </cell>
          <cell r="BK130">
            <v>222476</v>
          </cell>
          <cell r="BL130" t="str">
            <v>NULL</v>
          </cell>
          <cell r="BM130" t="str">
            <v>NULL</v>
          </cell>
          <cell r="BN130" t="str">
            <v>NULL</v>
          </cell>
          <cell r="BO130" t="str">
            <v>NULL</v>
          </cell>
          <cell r="BP130" t="str">
            <v>NULL</v>
          </cell>
          <cell r="BQ130" t="str">
            <v>NULL</v>
          </cell>
          <cell r="BR130" t="str">
            <v>NULL</v>
          </cell>
          <cell r="BS130" t="str">
            <v>NULL</v>
          </cell>
          <cell r="BT130" t="str">
            <v>NULL</v>
          </cell>
          <cell r="BU130" t="str">
            <v>NULL</v>
          </cell>
          <cell r="BV130" t="str">
            <v>NULL</v>
          </cell>
          <cell r="BW130" t="str">
            <v>NULL</v>
          </cell>
          <cell r="BX130" t="str">
            <v>NULL</v>
          </cell>
          <cell r="BY130">
            <v>4596531</v>
          </cell>
          <cell r="BZ130">
            <v>4596531</v>
          </cell>
          <cell r="CA130">
            <v>2388449</v>
          </cell>
          <cell r="CB130">
            <v>33724305</v>
          </cell>
          <cell r="CC130">
            <v>36112754</v>
          </cell>
        </row>
        <row r="131">
          <cell r="A131" t="str">
            <v>El Segundo2017</v>
          </cell>
          <cell r="B131" t="str">
            <v>El Segundo</v>
          </cell>
          <cell r="C131">
            <v>2017</v>
          </cell>
          <cell r="D131">
            <v>1253</v>
          </cell>
          <cell r="E131" t="str">
            <v>NULL</v>
          </cell>
          <cell r="F131">
            <v>6906860</v>
          </cell>
          <cell r="G131">
            <v>6906860</v>
          </cell>
          <cell r="H131" t="str">
            <v>NULL</v>
          </cell>
          <cell r="I131" t="str">
            <v>NULL</v>
          </cell>
          <cell r="J131" t="str">
            <v>NULL</v>
          </cell>
          <cell r="K131" t="str">
            <v>NULL</v>
          </cell>
          <cell r="L131">
            <v>1423717</v>
          </cell>
          <cell r="M131">
            <v>1423717</v>
          </cell>
          <cell r="N131" t="str">
            <v>NULL</v>
          </cell>
          <cell r="O131" t="str">
            <v>NULL</v>
          </cell>
          <cell r="P131" t="str">
            <v>NULL</v>
          </cell>
          <cell r="Q131" t="str">
            <v>NULL</v>
          </cell>
          <cell r="R131" t="str">
            <v>NULL</v>
          </cell>
          <cell r="S131">
            <v>87750</v>
          </cell>
          <cell r="T131">
            <v>87750</v>
          </cell>
          <cell r="U131" t="str">
            <v>NULL</v>
          </cell>
          <cell r="V131" t="str">
            <v>NULL</v>
          </cell>
          <cell r="W131" t="str">
            <v>NULL</v>
          </cell>
          <cell r="X131" t="str">
            <v>NULL</v>
          </cell>
          <cell r="Y131" t="str">
            <v>NULL</v>
          </cell>
          <cell r="Z131" t="str">
            <v>NULL</v>
          </cell>
          <cell r="AA131" t="str">
            <v>NULL</v>
          </cell>
          <cell r="AB131" t="str">
            <v>NULL</v>
          </cell>
          <cell r="AC131" t="str">
            <v>NULL</v>
          </cell>
          <cell r="AD131" t="str">
            <v>NULL</v>
          </cell>
          <cell r="AE131" t="str">
            <v>NULL</v>
          </cell>
          <cell r="AF131" t="str">
            <v>NULL</v>
          </cell>
          <cell r="AG131" t="str">
            <v>NULL</v>
          </cell>
          <cell r="AH131" t="str">
            <v>NULL</v>
          </cell>
          <cell r="AI131" t="str">
            <v>NULL</v>
          </cell>
          <cell r="AJ131" t="str">
            <v>NULL</v>
          </cell>
          <cell r="AK131" t="str">
            <v>NULL</v>
          </cell>
          <cell r="AL131" t="str">
            <v>NULL</v>
          </cell>
          <cell r="AM131" t="str">
            <v>NULL</v>
          </cell>
          <cell r="AN131">
            <v>12586</v>
          </cell>
          <cell r="AO131">
            <v>12586</v>
          </cell>
          <cell r="AP131" t="str">
            <v>NULL</v>
          </cell>
          <cell r="AQ131">
            <v>12201208</v>
          </cell>
          <cell r="AR131">
            <v>12201208</v>
          </cell>
          <cell r="AS131" t="str">
            <v>NULL</v>
          </cell>
          <cell r="AT131" t="str">
            <v>NULL</v>
          </cell>
          <cell r="AU131" t="str">
            <v>NULL</v>
          </cell>
          <cell r="AV131">
            <v>571198</v>
          </cell>
          <cell r="AW131">
            <v>571198</v>
          </cell>
          <cell r="AX131" t="str">
            <v>NULL</v>
          </cell>
          <cell r="AY131" t="str">
            <v>NULL</v>
          </cell>
          <cell r="AZ131" t="str">
            <v>NULL</v>
          </cell>
          <cell r="BA131">
            <v>12876631</v>
          </cell>
          <cell r="BB131">
            <v>12876631</v>
          </cell>
          <cell r="BC131" t="str">
            <v>NULL</v>
          </cell>
          <cell r="BD131">
            <v>2865581</v>
          </cell>
          <cell r="BE131">
            <v>2865581</v>
          </cell>
          <cell r="BF131" t="str">
            <v>NULL</v>
          </cell>
          <cell r="BG131">
            <v>11389796</v>
          </cell>
          <cell r="BH131">
            <v>11389796</v>
          </cell>
          <cell r="BI131" t="str">
            <v>NULL</v>
          </cell>
          <cell r="BJ131">
            <v>591577</v>
          </cell>
          <cell r="BK131">
            <v>591577</v>
          </cell>
          <cell r="BL131" t="str">
            <v>NULL</v>
          </cell>
          <cell r="BM131">
            <v>11667150</v>
          </cell>
          <cell r="BN131">
            <v>11667150</v>
          </cell>
          <cell r="BO131" t="str">
            <v>NULL</v>
          </cell>
          <cell r="BP131">
            <v>1096271</v>
          </cell>
          <cell r="BQ131">
            <v>1096271</v>
          </cell>
          <cell r="BR131" t="str">
            <v>NULL</v>
          </cell>
          <cell r="BS131" t="str">
            <v>NULL</v>
          </cell>
          <cell r="BT131" t="str">
            <v>NULL</v>
          </cell>
          <cell r="BU131" t="str">
            <v>NULL</v>
          </cell>
          <cell r="BV131" t="str">
            <v>NULL</v>
          </cell>
          <cell r="BW131" t="str">
            <v>NULL</v>
          </cell>
          <cell r="BX131" t="str">
            <v>NULL</v>
          </cell>
          <cell r="BY131" t="str">
            <v>NULL</v>
          </cell>
          <cell r="BZ131" t="str">
            <v>NULL</v>
          </cell>
          <cell r="CA131">
            <v>571198</v>
          </cell>
          <cell r="CB131">
            <v>61119127</v>
          </cell>
          <cell r="CC131">
            <v>61690325</v>
          </cell>
        </row>
        <row r="132">
          <cell r="A132" t="str">
            <v>Elk Grove2017</v>
          </cell>
          <cell r="B132" t="str">
            <v>Elk Grove</v>
          </cell>
          <cell r="C132">
            <v>2017</v>
          </cell>
          <cell r="D132">
            <v>1254</v>
          </cell>
          <cell r="E132" t="str">
            <v>NULL</v>
          </cell>
          <cell r="F132">
            <v>12934822</v>
          </cell>
          <cell r="G132">
            <v>12934822</v>
          </cell>
          <cell r="H132" t="str">
            <v>NULL</v>
          </cell>
          <cell r="I132">
            <v>262601</v>
          </cell>
          <cell r="J132">
            <v>262601</v>
          </cell>
          <cell r="K132" t="str">
            <v>NULL</v>
          </cell>
          <cell r="L132">
            <v>11763720</v>
          </cell>
          <cell r="M132">
            <v>11763720</v>
          </cell>
          <cell r="N132" t="str">
            <v>NULL</v>
          </cell>
          <cell r="O132" t="str">
            <v>NULL</v>
          </cell>
          <cell r="P132" t="str">
            <v>NULL</v>
          </cell>
          <cell r="Q132" t="str">
            <v>NULL</v>
          </cell>
          <cell r="R132" t="str">
            <v>NULL</v>
          </cell>
          <cell r="S132" t="str">
            <v>NULL</v>
          </cell>
          <cell r="T132" t="str">
            <v>NULL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NULL</v>
          </cell>
          <cell r="Y132" t="str">
            <v>NULL</v>
          </cell>
          <cell r="Z132" t="str">
            <v>NULL</v>
          </cell>
          <cell r="AA132" t="str">
            <v>NULL</v>
          </cell>
          <cell r="AB132" t="str">
            <v>NULL</v>
          </cell>
          <cell r="AC132" t="str">
            <v>NULL</v>
          </cell>
          <cell r="AD132" t="str">
            <v>NULL</v>
          </cell>
          <cell r="AE132" t="str">
            <v>NULL</v>
          </cell>
          <cell r="AF132" t="str">
            <v>NULL</v>
          </cell>
          <cell r="AG132" t="str">
            <v>NULL</v>
          </cell>
          <cell r="AH132" t="str">
            <v>NULL</v>
          </cell>
          <cell r="AI132" t="str">
            <v>NULL</v>
          </cell>
          <cell r="AJ132" t="str">
            <v>NULL</v>
          </cell>
          <cell r="AK132" t="str">
            <v>NULL</v>
          </cell>
          <cell r="AL132" t="str">
            <v>NULL</v>
          </cell>
          <cell r="AM132" t="str">
            <v>NULL</v>
          </cell>
          <cell r="AN132" t="str">
            <v>NULL</v>
          </cell>
          <cell r="AO132" t="str">
            <v>NULL</v>
          </cell>
          <cell r="AP132" t="str">
            <v>NULL</v>
          </cell>
          <cell r="AQ132">
            <v>25535498</v>
          </cell>
          <cell r="AR132">
            <v>25535498</v>
          </cell>
          <cell r="AS132" t="str">
            <v>NULL</v>
          </cell>
          <cell r="AT132" t="str">
            <v>NULL</v>
          </cell>
          <cell r="AU132" t="str">
            <v>NULL</v>
          </cell>
          <cell r="AV132" t="str">
            <v>NULL</v>
          </cell>
          <cell r="AW132" t="str">
            <v>NULL</v>
          </cell>
          <cell r="AX132">
            <v>4719355</v>
          </cell>
          <cell r="AY132">
            <v>4719355</v>
          </cell>
          <cell r="AZ132" t="str">
            <v>NULL</v>
          </cell>
          <cell r="BA132">
            <v>2130201</v>
          </cell>
          <cell r="BB132">
            <v>2130201</v>
          </cell>
          <cell r="BC132" t="str">
            <v>NULL</v>
          </cell>
          <cell r="BD132">
            <v>1535587</v>
          </cell>
          <cell r="BE132">
            <v>1535587</v>
          </cell>
          <cell r="BF132" t="str">
            <v>NULL</v>
          </cell>
          <cell r="BG132">
            <v>97783</v>
          </cell>
          <cell r="BH132">
            <v>97783</v>
          </cell>
          <cell r="BI132" t="str">
            <v>NULL</v>
          </cell>
          <cell r="BJ132">
            <v>844471</v>
          </cell>
          <cell r="BK132">
            <v>844471</v>
          </cell>
          <cell r="BL132" t="str">
            <v>NULL</v>
          </cell>
          <cell r="BM132">
            <v>5681559</v>
          </cell>
          <cell r="BN132">
            <v>5681559</v>
          </cell>
          <cell r="BO132" t="str">
            <v>NULL</v>
          </cell>
          <cell r="BP132" t="str">
            <v>NULL</v>
          </cell>
          <cell r="BQ132" t="str">
            <v>NULL</v>
          </cell>
          <cell r="BR132" t="str">
            <v>NULL</v>
          </cell>
          <cell r="BS132" t="str">
            <v>NULL</v>
          </cell>
          <cell r="BT132" t="str">
            <v>NULL</v>
          </cell>
          <cell r="BU132" t="str">
            <v>NULL</v>
          </cell>
          <cell r="BV132" t="str">
            <v>NULL</v>
          </cell>
          <cell r="BW132" t="str">
            <v>NULL</v>
          </cell>
          <cell r="BX132" t="str">
            <v>NULL</v>
          </cell>
          <cell r="BY132" t="str">
            <v>NULL</v>
          </cell>
          <cell r="BZ132" t="str">
            <v>NULL</v>
          </cell>
          <cell r="CA132">
            <v>4719355</v>
          </cell>
          <cell r="CB132">
            <v>60786242</v>
          </cell>
          <cell r="CC132">
            <v>65505597</v>
          </cell>
        </row>
        <row r="133">
          <cell r="A133" t="str">
            <v>Emeryville2017</v>
          </cell>
          <cell r="B133" t="str">
            <v>Emeryville</v>
          </cell>
          <cell r="C133">
            <v>2017</v>
          </cell>
          <cell r="D133">
            <v>1255</v>
          </cell>
          <cell r="E133" t="str">
            <v>NULL</v>
          </cell>
          <cell r="F133">
            <v>2364604</v>
          </cell>
          <cell r="G133">
            <v>2364604</v>
          </cell>
          <cell r="H133" t="str">
            <v>NULL</v>
          </cell>
          <cell r="I133" t="str">
            <v>NULL</v>
          </cell>
          <cell r="J133" t="str">
            <v>NULL</v>
          </cell>
          <cell r="K133" t="str">
            <v>NULL</v>
          </cell>
          <cell r="L133">
            <v>807327</v>
          </cell>
          <cell r="M133">
            <v>807327</v>
          </cell>
          <cell r="N133" t="str">
            <v>NULL</v>
          </cell>
          <cell r="O133" t="str">
            <v>NULL</v>
          </cell>
          <cell r="P133" t="str">
            <v>NULL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NULL</v>
          </cell>
          <cell r="Y133" t="str">
            <v>NULL</v>
          </cell>
          <cell r="Z133" t="str">
            <v>NULL</v>
          </cell>
          <cell r="AA133" t="str">
            <v>NULL</v>
          </cell>
          <cell r="AB133">
            <v>4904100</v>
          </cell>
          <cell r="AC133">
            <v>4904100</v>
          </cell>
          <cell r="AD133" t="str">
            <v>NULL</v>
          </cell>
          <cell r="AE133" t="str">
            <v>NULL</v>
          </cell>
          <cell r="AF133" t="str">
            <v>NULL</v>
          </cell>
          <cell r="AG133" t="str">
            <v>NULL</v>
          </cell>
          <cell r="AH133" t="str">
            <v>NULL</v>
          </cell>
          <cell r="AI133" t="str">
            <v>NULL</v>
          </cell>
          <cell r="AJ133" t="str">
            <v>NULL</v>
          </cell>
          <cell r="AK133" t="str">
            <v>NULL</v>
          </cell>
          <cell r="AL133" t="str">
            <v>NULL</v>
          </cell>
          <cell r="AM133" t="str">
            <v>NULL</v>
          </cell>
          <cell r="AN133" t="str">
            <v>NULL</v>
          </cell>
          <cell r="AO133" t="str">
            <v>NULL</v>
          </cell>
          <cell r="AP133" t="str">
            <v>NULL</v>
          </cell>
          <cell r="AQ133">
            <v>8580795</v>
          </cell>
          <cell r="AR133">
            <v>8580795</v>
          </cell>
          <cell r="AS133" t="str">
            <v>NULL</v>
          </cell>
          <cell r="AT133" t="str">
            <v>NULL</v>
          </cell>
          <cell r="AU133" t="str">
            <v>NULL</v>
          </cell>
          <cell r="AV133" t="str">
            <v>NULL</v>
          </cell>
          <cell r="AW133" t="str">
            <v>NULL</v>
          </cell>
          <cell r="AX133" t="str">
            <v>NULL</v>
          </cell>
          <cell r="AY133" t="str">
            <v>NULL</v>
          </cell>
          <cell r="AZ133" t="str">
            <v>NULL</v>
          </cell>
          <cell r="BA133">
            <v>7426301</v>
          </cell>
          <cell r="BB133">
            <v>7426301</v>
          </cell>
          <cell r="BC133" t="str">
            <v>NULL</v>
          </cell>
          <cell r="BD133">
            <v>1694266</v>
          </cell>
          <cell r="BE133">
            <v>1694266</v>
          </cell>
          <cell r="BF133" t="str">
            <v>NULL</v>
          </cell>
          <cell r="BG133">
            <v>8743888</v>
          </cell>
          <cell r="BH133">
            <v>8743888</v>
          </cell>
          <cell r="BI133" t="str">
            <v>NULL</v>
          </cell>
          <cell r="BJ133">
            <v>3453368</v>
          </cell>
          <cell r="BK133">
            <v>3453368</v>
          </cell>
          <cell r="BL133" t="str">
            <v>NULL</v>
          </cell>
          <cell r="BM133">
            <v>3155991</v>
          </cell>
          <cell r="BN133">
            <v>3155991</v>
          </cell>
          <cell r="BO133" t="str">
            <v>NULL</v>
          </cell>
          <cell r="BP133" t="str">
            <v>NULL</v>
          </cell>
          <cell r="BQ133" t="str">
            <v>NULL</v>
          </cell>
          <cell r="BR133" t="str">
            <v>NULL</v>
          </cell>
          <cell r="BS133" t="str">
            <v>NULL</v>
          </cell>
          <cell r="BT133" t="str">
            <v>NULL</v>
          </cell>
          <cell r="BU133" t="str">
            <v>NULL</v>
          </cell>
          <cell r="BV133" t="str">
            <v>NULL</v>
          </cell>
          <cell r="BW133" t="str">
            <v>NULL</v>
          </cell>
          <cell r="BX133" t="str">
            <v>NULL</v>
          </cell>
          <cell r="BY133" t="str">
            <v>NULL</v>
          </cell>
          <cell r="BZ133" t="str">
            <v>NULL</v>
          </cell>
          <cell r="CA133">
            <v>0</v>
          </cell>
          <cell r="CB133">
            <v>41130640</v>
          </cell>
          <cell r="CC133">
            <v>41130640</v>
          </cell>
        </row>
        <row r="134">
          <cell r="A134" t="str">
            <v>Encinitas2017</v>
          </cell>
          <cell r="B134" t="str">
            <v>Encinitas</v>
          </cell>
          <cell r="C134">
            <v>2017</v>
          </cell>
          <cell r="D134">
            <v>1256</v>
          </cell>
          <cell r="E134" t="str">
            <v>NULL</v>
          </cell>
          <cell r="F134">
            <v>35376998</v>
          </cell>
          <cell r="G134">
            <v>35376998</v>
          </cell>
          <cell r="H134" t="str">
            <v>NULL</v>
          </cell>
          <cell r="I134">
            <v>820183</v>
          </cell>
          <cell r="J134">
            <v>820183</v>
          </cell>
          <cell r="K134" t="str">
            <v>NULL</v>
          </cell>
          <cell r="L134">
            <v>6516894</v>
          </cell>
          <cell r="M134">
            <v>6516894</v>
          </cell>
          <cell r="N134" t="str">
            <v>NULL</v>
          </cell>
          <cell r="O134" t="str">
            <v>NULL</v>
          </cell>
          <cell r="P134" t="str">
            <v>NULL</v>
          </cell>
          <cell r="Q134" t="str">
            <v>NULL</v>
          </cell>
          <cell r="R134" t="str">
            <v>NULL</v>
          </cell>
          <cell r="S134" t="str">
            <v>NULL</v>
          </cell>
          <cell r="T134" t="str">
            <v>NULL</v>
          </cell>
          <cell r="U134" t="str">
            <v>NULL</v>
          </cell>
          <cell r="V134" t="str">
            <v>NULL</v>
          </cell>
          <cell r="W134" t="str">
            <v>NULL</v>
          </cell>
          <cell r="X134" t="str">
            <v>NULL</v>
          </cell>
          <cell r="Y134" t="str">
            <v>NULL</v>
          </cell>
          <cell r="Z134" t="str">
            <v>NULL</v>
          </cell>
          <cell r="AA134" t="str">
            <v>NULL</v>
          </cell>
          <cell r="AB134" t="str">
            <v>NULL</v>
          </cell>
          <cell r="AC134" t="str">
            <v>NULL</v>
          </cell>
          <cell r="AD134" t="str">
            <v>NULL</v>
          </cell>
          <cell r="AE134" t="str">
            <v>NULL</v>
          </cell>
          <cell r="AF134" t="str">
            <v>NULL</v>
          </cell>
          <cell r="AG134" t="str">
            <v>NULL</v>
          </cell>
          <cell r="AH134" t="str">
            <v>NULL</v>
          </cell>
          <cell r="AI134" t="str">
            <v>NULL</v>
          </cell>
          <cell r="AJ134" t="str">
            <v>NULL</v>
          </cell>
          <cell r="AK134" t="str">
            <v>NULL</v>
          </cell>
          <cell r="AL134" t="str">
            <v>NULL</v>
          </cell>
          <cell r="AM134" t="str">
            <v>NULL</v>
          </cell>
          <cell r="AN134">
            <v>8203</v>
          </cell>
          <cell r="AO134">
            <v>8203</v>
          </cell>
          <cell r="AP134" t="str">
            <v>NULL</v>
          </cell>
          <cell r="AQ134">
            <v>12549609</v>
          </cell>
          <cell r="AR134">
            <v>12549609</v>
          </cell>
          <cell r="AS134" t="str">
            <v>NULL</v>
          </cell>
          <cell r="AT134" t="str">
            <v>NULL</v>
          </cell>
          <cell r="AU134" t="str">
            <v>NULL</v>
          </cell>
          <cell r="AV134" t="str">
            <v>NULL</v>
          </cell>
          <cell r="AW134" t="str">
            <v>NULL</v>
          </cell>
          <cell r="AX134" t="str">
            <v>NULL</v>
          </cell>
          <cell r="AY134" t="str">
            <v>NULL</v>
          </cell>
          <cell r="AZ134">
            <v>441588</v>
          </cell>
          <cell r="BA134">
            <v>1766354</v>
          </cell>
          <cell r="BB134">
            <v>2207942</v>
          </cell>
          <cell r="BC134" t="str">
            <v>NULL</v>
          </cell>
          <cell r="BD134">
            <v>2545854</v>
          </cell>
          <cell r="BE134">
            <v>2545854</v>
          </cell>
          <cell r="BF134" t="str">
            <v>NULL</v>
          </cell>
          <cell r="BG134" t="str">
            <v>NULL</v>
          </cell>
          <cell r="BH134" t="str">
            <v>NULL</v>
          </cell>
          <cell r="BI134" t="str">
            <v>NULL</v>
          </cell>
          <cell r="BJ134">
            <v>519777</v>
          </cell>
          <cell r="BK134">
            <v>519777</v>
          </cell>
          <cell r="BL134" t="str">
            <v>NULL</v>
          </cell>
          <cell r="BM134" t="str">
            <v>NULL</v>
          </cell>
          <cell r="BN134" t="str">
            <v>NULL</v>
          </cell>
          <cell r="BO134" t="str">
            <v>NULL</v>
          </cell>
          <cell r="BP134" t="str">
            <v>NULL</v>
          </cell>
          <cell r="BQ134" t="str">
            <v>NULL</v>
          </cell>
          <cell r="BR134" t="str">
            <v>NULL</v>
          </cell>
          <cell r="BS134" t="str">
            <v>NULL</v>
          </cell>
          <cell r="BT134" t="str">
            <v>NULL</v>
          </cell>
          <cell r="BU134" t="str">
            <v>NULL</v>
          </cell>
          <cell r="BV134" t="str">
            <v>NULL</v>
          </cell>
          <cell r="BW134" t="str">
            <v>NULL</v>
          </cell>
          <cell r="BX134" t="str">
            <v>NULL</v>
          </cell>
          <cell r="BY134" t="str">
            <v>NULL</v>
          </cell>
          <cell r="BZ134" t="str">
            <v>NULL</v>
          </cell>
          <cell r="CA134">
            <v>441588</v>
          </cell>
          <cell r="CB134">
            <v>60103872</v>
          </cell>
          <cell r="CC134">
            <v>60545460</v>
          </cell>
        </row>
        <row r="135">
          <cell r="A135" t="str">
            <v>Escalon2017</v>
          </cell>
          <cell r="B135" t="str">
            <v>Escalon</v>
          </cell>
          <cell r="C135">
            <v>2017</v>
          </cell>
          <cell r="D135">
            <v>1257</v>
          </cell>
          <cell r="E135" t="str">
            <v>NULL</v>
          </cell>
          <cell r="F135">
            <v>1052596</v>
          </cell>
          <cell r="G135">
            <v>1052596</v>
          </cell>
          <cell r="H135" t="str">
            <v>NULL</v>
          </cell>
          <cell r="I135">
            <v>26540</v>
          </cell>
          <cell r="J135">
            <v>26540</v>
          </cell>
          <cell r="K135" t="str">
            <v>NULL</v>
          </cell>
          <cell r="L135">
            <v>573203</v>
          </cell>
          <cell r="M135">
            <v>573203</v>
          </cell>
          <cell r="N135" t="str">
            <v>NULL</v>
          </cell>
          <cell r="O135" t="str">
            <v>NULL</v>
          </cell>
          <cell r="P135" t="str">
            <v>NULL</v>
          </cell>
          <cell r="Q135" t="str">
            <v>NULL</v>
          </cell>
          <cell r="R135" t="str">
            <v>NULL</v>
          </cell>
          <cell r="S135">
            <v>92</v>
          </cell>
          <cell r="T135">
            <v>92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NULL</v>
          </cell>
          <cell r="Y135" t="str">
            <v>NULL</v>
          </cell>
          <cell r="Z135" t="str">
            <v>NULL</v>
          </cell>
          <cell r="AA135" t="str">
            <v>NULL</v>
          </cell>
          <cell r="AB135" t="str">
            <v>NULL</v>
          </cell>
          <cell r="AC135" t="str">
            <v>NULL</v>
          </cell>
          <cell r="AD135" t="str">
            <v>NULL</v>
          </cell>
          <cell r="AE135" t="str">
            <v>NULL</v>
          </cell>
          <cell r="AF135" t="str">
            <v>NULL</v>
          </cell>
          <cell r="AG135" t="str">
            <v>NULL</v>
          </cell>
          <cell r="AH135" t="str">
            <v>NULL</v>
          </cell>
          <cell r="AI135" t="str">
            <v>NULL</v>
          </cell>
          <cell r="AJ135" t="str">
            <v>NULL</v>
          </cell>
          <cell r="AK135" t="str">
            <v>NULL</v>
          </cell>
          <cell r="AL135" t="str">
            <v>NULL</v>
          </cell>
          <cell r="AM135" t="str">
            <v>NULL</v>
          </cell>
          <cell r="AN135" t="str">
            <v>NULL</v>
          </cell>
          <cell r="AO135" t="str">
            <v>NULL</v>
          </cell>
          <cell r="AP135" t="str">
            <v>NULL</v>
          </cell>
          <cell r="AQ135">
            <v>854494</v>
          </cell>
          <cell r="AR135">
            <v>854494</v>
          </cell>
          <cell r="AS135" t="str">
            <v>NULL</v>
          </cell>
          <cell r="AT135">
            <v>124104</v>
          </cell>
          <cell r="AU135">
            <v>124104</v>
          </cell>
          <cell r="AV135" t="str">
            <v>NULL</v>
          </cell>
          <cell r="AW135" t="str">
            <v>NULL</v>
          </cell>
          <cell r="AX135" t="str">
            <v>NULL</v>
          </cell>
          <cell r="AY135" t="str">
            <v>NULL</v>
          </cell>
          <cell r="AZ135" t="str">
            <v>NULL</v>
          </cell>
          <cell r="BA135">
            <v>3523</v>
          </cell>
          <cell r="BB135">
            <v>3523</v>
          </cell>
          <cell r="BC135" t="str">
            <v>NULL</v>
          </cell>
          <cell r="BD135">
            <v>259120</v>
          </cell>
          <cell r="BE135">
            <v>259120</v>
          </cell>
          <cell r="BF135" t="str">
            <v>NULL</v>
          </cell>
          <cell r="BG135">
            <v>45305</v>
          </cell>
          <cell r="BH135">
            <v>45305</v>
          </cell>
          <cell r="BI135" t="str">
            <v>NULL</v>
          </cell>
          <cell r="BJ135">
            <v>33574</v>
          </cell>
          <cell r="BK135">
            <v>33574</v>
          </cell>
          <cell r="BL135" t="str">
            <v>NULL</v>
          </cell>
          <cell r="BM135" t="str">
            <v>NULL</v>
          </cell>
          <cell r="BN135" t="str">
            <v>NULL</v>
          </cell>
          <cell r="BO135" t="str">
            <v>NULL</v>
          </cell>
          <cell r="BP135">
            <v>161740</v>
          </cell>
          <cell r="BQ135">
            <v>161740</v>
          </cell>
          <cell r="BR135" t="str">
            <v>NULL</v>
          </cell>
          <cell r="BS135" t="str">
            <v>NULL</v>
          </cell>
          <cell r="BT135" t="str">
            <v>NULL</v>
          </cell>
          <cell r="BU135" t="str">
            <v>NULL</v>
          </cell>
          <cell r="BV135" t="str">
            <v>NULL</v>
          </cell>
          <cell r="BW135" t="str">
            <v>NULL</v>
          </cell>
          <cell r="BX135">
            <v>34593</v>
          </cell>
          <cell r="BY135">
            <v>3195</v>
          </cell>
          <cell r="BZ135">
            <v>37788</v>
          </cell>
          <cell r="CA135">
            <v>34593</v>
          </cell>
          <cell r="CB135">
            <v>3137486</v>
          </cell>
          <cell r="CC135">
            <v>3172079</v>
          </cell>
        </row>
        <row r="136">
          <cell r="A136" t="str">
            <v>Escondido2017</v>
          </cell>
          <cell r="B136" t="str">
            <v>Escondido</v>
          </cell>
          <cell r="C136">
            <v>2017</v>
          </cell>
          <cell r="D136">
            <v>1258</v>
          </cell>
          <cell r="E136" t="str">
            <v>NULL</v>
          </cell>
          <cell r="F136">
            <v>11855009</v>
          </cell>
          <cell r="G136">
            <v>11855009</v>
          </cell>
          <cell r="H136" t="str">
            <v>NULL</v>
          </cell>
          <cell r="I136" t="str">
            <v>NULL</v>
          </cell>
          <cell r="J136" t="str">
            <v>NULL</v>
          </cell>
          <cell r="K136" t="str">
            <v>NULL</v>
          </cell>
          <cell r="L136">
            <v>12316652</v>
          </cell>
          <cell r="M136">
            <v>12316652</v>
          </cell>
          <cell r="N136">
            <v>4767311</v>
          </cell>
          <cell r="O136">
            <v>4767311</v>
          </cell>
          <cell r="P136" t="str">
            <v>NULL</v>
          </cell>
          <cell r="Q136" t="str">
            <v>NULL</v>
          </cell>
          <cell r="R136" t="str">
            <v>NULL</v>
          </cell>
          <cell r="S136">
            <v>53851</v>
          </cell>
          <cell r="T136">
            <v>53851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NULL</v>
          </cell>
          <cell r="Y136">
            <v>279409</v>
          </cell>
          <cell r="Z136">
            <v>279409</v>
          </cell>
          <cell r="AA136" t="str">
            <v>NULL</v>
          </cell>
          <cell r="AB136">
            <v>676358</v>
          </cell>
          <cell r="AC136">
            <v>676358</v>
          </cell>
          <cell r="AD136" t="str">
            <v>NULL</v>
          </cell>
          <cell r="AE136" t="str">
            <v>NULL</v>
          </cell>
          <cell r="AF136" t="str">
            <v>NULL</v>
          </cell>
          <cell r="AG136" t="str">
            <v>NULL</v>
          </cell>
          <cell r="AH136" t="str">
            <v>NULL</v>
          </cell>
          <cell r="AI136" t="str">
            <v>NULL</v>
          </cell>
          <cell r="AJ136" t="str">
            <v>NULL</v>
          </cell>
          <cell r="AK136">
            <v>11746</v>
          </cell>
          <cell r="AL136">
            <v>11746</v>
          </cell>
          <cell r="AM136" t="str">
            <v>NULL</v>
          </cell>
          <cell r="AN136">
            <v>27109</v>
          </cell>
          <cell r="AO136">
            <v>27109</v>
          </cell>
          <cell r="AP136" t="str">
            <v>NULL</v>
          </cell>
          <cell r="AQ136">
            <v>35207433</v>
          </cell>
          <cell r="AR136">
            <v>35207433</v>
          </cell>
          <cell r="AS136" t="str">
            <v>NULL</v>
          </cell>
          <cell r="AT136">
            <v>754</v>
          </cell>
          <cell r="AU136">
            <v>754</v>
          </cell>
          <cell r="AV136" t="str">
            <v>NULL</v>
          </cell>
          <cell r="AW136" t="str">
            <v>NULL</v>
          </cell>
          <cell r="AX136">
            <v>891536</v>
          </cell>
          <cell r="AY136">
            <v>891536</v>
          </cell>
          <cell r="AZ136" t="str">
            <v>NULL</v>
          </cell>
          <cell r="BA136">
            <v>1699718</v>
          </cell>
          <cell r="BB136">
            <v>1699718</v>
          </cell>
          <cell r="BC136" t="str">
            <v>NULL</v>
          </cell>
          <cell r="BD136">
            <v>6750969</v>
          </cell>
          <cell r="BE136">
            <v>6750969</v>
          </cell>
          <cell r="BF136" t="str">
            <v>NULL</v>
          </cell>
          <cell r="BG136">
            <v>1846512</v>
          </cell>
          <cell r="BH136">
            <v>1846512</v>
          </cell>
          <cell r="BI136" t="str">
            <v>NULL</v>
          </cell>
          <cell r="BJ136">
            <v>732640</v>
          </cell>
          <cell r="BK136">
            <v>732640</v>
          </cell>
          <cell r="BL136" t="str">
            <v>NULL</v>
          </cell>
          <cell r="BM136" t="str">
            <v>NULL</v>
          </cell>
          <cell r="BN136" t="str">
            <v>NULL</v>
          </cell>
          <cell r="BO136">
            <v>1033926</v>
          </cell>
          <cell r="BP136" t="str">
            <v>NULL</v>
          </cell>
          <cell r="BQ136">
            <v>1033926</v>
          </cell>
          <cell r="BR136" t="str">
            <v>NULL</v>
          </cell>
          <cell r="BS136" t="str">
            <v>NULL</v>
          </cell>
          <cell r="BT136" t="str">
            <v>NULL</v>
          </cell>
          <cell r="BU136" t="str">
            <v>NULL</v>
          </cell>
          <cell r="BV136" t="str">
            <v>NULL</v>
          </cell>
          <cell r="BW136" t="str">
            <v>NULL</v>
          </cell>
          <cell r="BX136" t="str">
            <v>NULL</v>
          </cell>
          <cell r="BY136" t="str">
            <v>NULL</v>
          </cell>
          <cell r="BZ136" t="str">
            <v>NULL</v>
          </cell>
          <cell r="CA136">
            <v>6692773</v>
          </cell>
          <cell r="CB136">
            <v>71458160</v>
          </cell>
          <cell r="CC136">
            <v>78150933</v>
          </cell>
        </row>
        <row r="137">
          <cell r="A137" t="str">
            <v>Etna2017</v>
          </cell>
          <cell r="B137" t="str">
            <v>Etna</v>
          </cell>
          <cell r="C137">
            <v>2017</v>
          </cell>
          <cell r="D137">
            <v>1259</v>
          </cell>
          <cell r="E137" t="str">
            <v>NULL</v>
          </cell>
          <cell r="F137">
            <v>166603</v>
          </cell>
          <cell r="G137">
            <v>166603</v>
          </cell>
          <cell r="H137" t="str">
            <v>NULL</v>
          </cell>
          <cell r="I137" t="str">
            <v>NULL</v>
          </cell>
          <cell r="J137" t="str">
            <v>NULL</v>
          </cell>
          <cell r="K137" t="str">
            <v>NULL</v>
          </cell>
          <cell r="L137" t="str">
            <v>NULL</v>
          </cell>
          <cell r="M137" t="str">
            <v>NULL</v>
          </cell>
          <cell r="N137" t="str">
            <v>NULL</v>
          </cell>
          <cell r="O137" t="str">
            <v>NULL</v>
          </cell>
          <cell r="P137" t="str">
            <v>NULL</v>
          </cell>
          <cell r="Q137" t="str">
            <v>NULL</v>
          </cell>
          <cell r="R137" t="str">
            <v>NULL</v>
          </cell>
          <cell r="S137" t="str">
            <v>NULL</v>
          </cell>
          <cell r="T137" t="str">
            <v>NULL</v>
          </cell>
          <cell r="U137" t="str">
            <v>NULL</v>
          </cell>
          <cell r="V137" t="str">
            <v>NULL</v>
          </cell>
          <cell r="W137" t="str">
            <v>NULL</v>
          </cell>
          <cell r="X137" t="str">
            <v>NULL</v>
          </cell>
          <cell r="Y137" t="str">
            <v>NULL</v>
          </cell>
          <cell r="Z137" t="str">
            <v>NULL</v>
          </cell>
          <cell r="AA137" t="str">
            <v>NULL</v>
          </cell>
          <cell r="AB137" t="str">
            <v>NULL</v>
          </cell>
          <cell r="AC137" t="str">
            <v>NULL</v>
          </cell>
          <cell r="AD137" t="str">
            <v>NULL</v>
          </cell>
          <cell r="AE137" t="str">
            <v>NULL</v>
          </cell>
          <cell r="AF137" t="str">
            <v>NULL</v>
          </cell>
          <cell r="AG137" t="str">
            <v>NULL</v>
          </cell>
          <cell r="AH137" t="str">
            <v>NULL</v>
          </cell>
          <cell r="AI137" t="str">
            <v>NULL</v>
          </cell>
          <cell r="AJ137" t="str">
            <v>NULL</v>
          </cell>
          <cell r="AK137" t="str">
            <v>NULL</v>
          </cell>
          <cell r="AL137" t="str">
            <v>NULL</v>
          </cell>
          <cell r="AM137" t="str">
            <v>NULL</v>
          </cell>
          <cell r="AN137" t="str">
            <v>NULL</v>
          </cell>
          <cell r="AO137" t="str">
            <v>NULL</v>
          </cell>
          <cell r="AP137" t="str">
            <v>NULL</v>
          </cell>
          <cell r="AQ137">
            <v>76657</v>
          </cell>
          <cell r="AR137">
            <v>76657</v>
          </cell>
          <cell r="AS137" t="str">
            <v>NULL</v>
          </cell>
          <cell r="AT137" t="str">
            <v>NULL</v>
          </cell>
          <cell r="AU137" t="str">
            <v>NULL</v>
          </cell>
          <cell r="AV137">
            <v>17217</v>
          </cell>
          <cell r="AW137">
            <v>17217</v>
          </cell>
          <cell r="AX137">
            <v>6693</v>
          </cell>
          <cell r="AY137">
            <v>6693</v>
          </cell>
          <cell r="AZ137" t="str">
            <v>NULL</v>
          </cell>
          <cell r="BA137">
            <v>9284</v>
          </cell>
          <cell r="BB137">
            <v>9284</v>
          </cell>
          <cell r="BC137" t="str">
            <v>NULL</v>
          </cell>
          <cell r="BD137">
            <v>8138</v>
          </cell>
          <cell r="BE137">
            <v>8138</v>
          </cell>
          <cell r="BF137" t="str">
            <v>NULL</v>
          </cell>
          <cell r="BG137">
            <v>1594</v>
          </cell>
          <cell r="BH137">
            <v>1594</v>
          </cell>
          <cell r="BI137" t="str">
            <v>NULL</v>
          </cell>
          <cell r="BJ137">
            <v>2350</v>
          </cell>
          <cell r="BK137">
            <v>2350</v>
          </cell>
          <cell r="BL137" t="str">
            <v>NULL</v>
          </cell>
          <cell r="BM137" t="str">
            <v>NULL</v>
          </cell>
          <cell r="BN137" t="str">
            <v>NULL</v>
          </cell>
          <cell r="BO137" t="str">
            <v>NULL</v>
          </cell>
          <cell r="BP137" t="str">
            <v>NULL</v>
          </cell>
          <cell r="BQ137" t="str">
            <v>NULL</v>
          </cell>
          <cell r="BR137" t="str">
            <v>NULL</v>
          </cell>
          <cell r="BS137" t="str">
            <v>NULL</v>
          </cell>
          <cell r="BT137" t="str">
            <v>NULL</v>
          </cell>
          <cell r="BU137" t="str">
            <v>NULL</v>
          </cell>
          <cell r="BV137" t="str">
            <v>NULL</v>
          </cell>
          <cell r="BW137" t="str">
            <v>NULL</v>
          </cell>
          <cell r="BX137" t="str">
            <v>NULL</v>
          </cell>
          <cell r="BY137" t="str">
            <v>NULL</v>
          </cell>
          <cell r="BZ137" t="str">
            <v>NULL</v>
          </cell>
          <cell r="CA137">
            <v>23910</v>
          </cell>
          <cell r="CB137">
            <v>264626</v>
          </cell>
          <cell r="CC137">
            <v>288536</v>
          </cell>
        </row>
        <row r="138">
          <cell r="A138" t="str">
            <v>Eureka2017</v>
          </cell>
          <cell r="B138" t="str">
            <v>Eureka</v>
          </cell>
          <cell r="C138">
            <v>2017</v>
          </cell>
          <cell r="D138">
            <v>1260</v>
          </cell>
          <cell r="E138" t="str">
            <v>NULL</v>
          </cell>
          <cell r="F138">
            <v>1995700</v>
          </cell>
          <cell r="G138">
            <v>1995700</v>
          </cell>
          <cell r="H138" t="str">
            <v>NULL</v>
          </cell>
          <cell r="I138">
            <v>43103</v>
          </cell>
          <cell r="J138">
            <v>43103</v>
          </cell>
          <cell r="K138" t="str">
            <v>NULL</v>
          </cell>
          <cell r="L138">
            <v>2250063</v>
          </cell>
          <cell r="M138">
            <v>2250063</v>
          </cell>
          <cell r="N138" t="str">
            <v>NULL</v>
          </cell>
          <cell r="O138" t="str">
            <v>NULL</v>
          </cell>
          <cell r="P138" t="str">
            <v>NULL</v>
          </cell>
          <cell r="Q138" t="str">
            <v>NULL</v>
          </cell>
          <cell r="R138" t="str">
            <v>NULL</v>
          </cell>
          <cell r="S138">
            <v>847</v>
          </cell>
          <cell r="T138">
            <v>847</v>
          </cell>
          <cell r="U138" t="str">
            <v>NULL</v>
          </cell>
          <cell r="V138">
            <v>3839</v>
          </cell>
          <cell r="W138">
            <v>3839</v>
          </cell>
          <cell r="X138" t="str">
            <v>NULL</v>
          </cell>
          <cell r="Y138" t="str">
            <v>NULL</v>
          </cell>
          <cell r="Z138" t="str">
            <v>NULL</v>
          </cell>
          <cell r="AA138" t="str">
            <v>NULL</v>
          </cell>
          <cell r="AB138" t="str">
            <v>NULL</v>
          </cell>
          <cell r="AC138" t="str">
            <v>NULL</v>
          </cell>
          <cell r="AD138" t="str">
            <v>NULL</v>
          </cell>
          <cell r="AE138" t="str">
            <v>NULL</v>
          </cell>
          <cell r="AF138" t="str">
            <v>NULL</v>
          </cell>
          <cell r="AG138" t="str">
            <v>NULL</v>
          </cell>
          <cell r="AH138" t="str">
            <v>NULL</v>
          </cell>
          <cell r="AI138" t="str">
            <v>NULL</v>
          </cell>
          <cell r="AJ138" t="str">
            <v>NULL</v>
          </cell>
          <cell r="AK138" t="str">
            <v>NULL</v>
          </cell>
          <cell r="AL138" t="str">
            <v>NULL</v>
          </cell>
          <cell r="AM138" t="str">
            <v>NULL</v>
          </cell>
          <cell r="AN138" t="str">
            <v>NULL</v>
          </cell>
          <cell r="AO138" t="str">
            <v>NULL</v>
          </cell>
          <cell r="AP138" t="str">
            <v>NULL</v>
          </cell>
          <cell r="AQ138">
            <v>17199193</v>
          </cell>
          <cell r="AR138">
            <v>17199193</v>
          </cell>
          <cell r="AS138" t="str">
            <v>NULL</v>
          </cell>
          <cell r="AT138" t="str">
            <v>NULL</v>
          </cell>
          <cell r="AU138" t="str">
            <v>NULL</v>
          </cell>
          <cell r="AV138" t="str">
            <v>NULL</v>
          </cell>
          <cell r="AW138" t="str">
            <v>NULL</v>
          </cell>
          <cell r="AX138" t="str">
            <v>NULL</v>
          </cell>
          <cell r="AY138" t="str">
            <v>NULL</v>
          </cell>
          <cell r="AZ138" t="str">
            <v>NULL</v>
          </cell>
          <cell r="BA138">
            <v>2978019</v>
          </cell>
          <cell r="BB138">
            <v>2978019</v>
          </cell>
          <cell r="BC138" t="str">
            <v>NULL</v>
          </cell>
          <cell r="BD138">
            <v>1145252</v>
          </cell>
          <cell r="BE138">
            <v>1145252</v>
          </cell>
          <cell r="BF138" t="str">
            <v>NULL</v>
          </cell>
          <cell r="BG138">
            <v>305471</v>
          </cell>
          <cell r="BH138">
            <v>305471</v>
          </cell>
          <cell r="BI138" t="str">
            <v>NULL</v>
          </cell>
          <cell r="BJ138">
            <v>97149</v>
          </cell>
          <cell r="BK138">
            <v>97149</v>
          </cell>
          <cell r="BL138" t="str">
            <v>NULL</v>
          </cell>
          <cell r="BM138" t="str">
            <v>NULL</v>
          </cell>
          <cell r="BN138" t="str">
            <v>NULL</v>
          </cell>
          <cell r="BO138" t="str">
            <v>NULL</v>
          </cell>
          <cell r="BP138" t="str">
            <v>NULL</v>
          </cell>
          <cell r="BQ138" t="str">
            <v>NULL</v>
          </cell>
          <cell r="BR138" t="str">
            <v>NULL</v>
          </cell>
          <cell r="BS138" t="str">
            <v>NULL</v>
          </cell>
          <cell r="BT138" t="str">
            <v>NULL</v>
          </cell>
          <cell r="BU138" t="str">
            <v>NULL</v>
          </cell>
          <cell r="BV138" t="str">
            <v>NULL</v>
          </cell>
          <cell r="BW138" t="str">
            <v>NULL</v>
          </cell>
          <cell r="BX138" t="str">
            <v>NULL</v>
          </cell>
          <cell r="BY138" t="str">
            <v>NULL</v>
          </cell>
          <cell r="BZ138" t="str">
            <v>NULL</v>
          </cell>
          <cell r="CA138">
            <v>0</v>
          </cell>
          <cell r="CB138">
            <v>26018636</v>
          </cell>
          <cell r="CC138">
            <v>26018636</v>
          </cell>
        </row>
        <row r="139">
          <cell r="A139" t="str">
            <v>Exeter2017</v>
          </cell>
          <cell r="B139" t="str">
            <v>Exeter</v>
          </cell>
          <cell r="C139">
            <v>2017</v>
          </cell>
          <cell r="D139">
            <v>1261</v>
          </cell>
          <cell r="E139" t="str">
            <v>NULL</v>
          </cell>
          <cell r="F139">
            <v>589895</v>
          </cell>
          <cell r="G139">
            <v>589895</v>
          </cell>
          <cell r="H139" t="str">
            <v>NULL</v>
          </cell>
          <cell r="I139">
            <v>10471</v>
          </cell>
          <cell r="J139">
            <v>10471</v>
          </cell>
          <cell r="K139" t="str">
            <v>NULL</v>
          </cell>
          <cell r="L139">
            <v>921825</v>
          </cell>
          <cell r="M139">
            <v>921825</v>
          </cell>
          <cell r="N139" t="str">
            <v>NULL</v>
          </cell>
          <cell r="O139" t="str">
            <v>NULL</v>
          </cell>
          <cell r="P139" t="str">
            <v>NULL</v>
          </cell>
          <cell r="Q139" t="str">
            <v>NULL</v>
          </cell>
          <cell r="R139" t="str">
            <v>NULL</v>
          </cell>
          <cell r="S139">
            <v>12123</v>
          </cell>
          <cell r="T139">
            <v>12123</v>
          </cell>
          <cell r="U139" t="str">
            <v>NULL</v>
          </cell>
          <cell r="V139" t="str">
            <v>NULL</v>
          </cell>
          <cell r="W139" t="str">
            <v>NULL</v>
          </cell>
          <cell r="X139" t="str">
            <v>NULL</v>
          </cell>
          <cell r="Y139" t="str">
            <v>NULL</v>
          </cell>
          <cell r="Z139" t="str">
            <v>NULL</v>
          </cell>
          <cell r="AA139" t="str">
            <v>NULL</v>
          </cell>
          <cell r="AB139">
            <v>144978</v>
          </cell>
          <cell r="AC139">
            <v>144978</v>
          </cell>
          <cell r="AD139" t="str">
            <v>NULL</v>
          </cell>
          <cell r="AE139" t="str">
            <v>NULL</v>
          </cell>
          <cell r="AF139" t="str">
            <v>NULL</v>
          </cell>
          <cell r="AG139" t="str">
            <v>NULL</v>
          </cell>
          <cell r="AH139" t="str">
            <v>NULL</v>
          </cell>
          <cell r="AI139" t="str">
            <v>NULL</v>
          </cell>
          <cell r="AJ139" t="str">
            <v>NULL</v>
          </cell>
          <cell r="AK139" t="str">
            <v>NULL</v>
          </cell>
          <cell r="AL139" t="str">
            <v>NULL</v>
          </cell>
          <cell r="AM139" t="str">
            <v>NULL</v>
          </cell>
          <cell r="AN139">
            <v>2189</v>
          </cell>
          <cell r="AO139">
            <v>2189</v>
          </cell>
          <cell r="AP139" t="str">
            <v>NULL</v>
          </cell>
          <cell r="AQ139">
            <v>782078</v>
          </cell>
          <cell r="AR139">
            <v>782078</v>
          </cell>
          <cell r="AS139" t="str">
            <v>NULL</v>
          </cell>
          <cell r="AT139" t="str">
            <v>NULL</v>
          </cell>
          <cell r="AU139" t="str">
            <v>NULL</v>
          </cell>
          <cell r="AV139" t="str">
            <v>NULL</v>
          </cell>
          <cell r="AW139" t="str">
            <v>NULL</v>
          </cell>
          <cell r="AX139" t="str">
            <v>NULL</v>
          </cell>
          <cell r="AY139" t="str">
            <v>NULL</v>
          </cell>
          <cell r="AZ139" t="str">
            <v>NULL</v>
          </cell>
          <cell r="BA139">
            <v>98430</v>
          </cell>
          <cell r="BB139">
            <v>98430</v>
          </cell>
          <cell r="BC139" t="str">
            <v>NULL</v>
          </cell>
          <cell r="BD139">
            <v>136221</v>
          </cell>
          <cell r="BE139">
            <v>136221</v>
          </cell>
          <cell r="BF139" t="str">
            <v>NULL</v>
          </cell>
          <cell r="BG139">
            <v>35596</v>
          </cell>
          <cell r="BH139">
            <v>35596</v>
          </cell>
          <cell r="BI139" t="str">
            <v>NULL</v>
          </cell>
          <cell r="BJ139">
            <v>22292</v>
          </cell>
          <cell r="BK139">
            <v>22292</v>
          </cell>
          <cell r="BL139" t="str">
            <v>NULL</v>
          </cell>
          <cell r="BM139">
            <v>547843</v>
          </cell>
          <cell r="BN139">
            <v>547843</v>
          </cell>
          <cell r="BO139" t="str">
            <v>NULL</v>
          </cell>
          <cell r="BP139" t="str">
            <v>NULL</v>
          </cell>
          <cell r="BQ139" t="str">
            <v>NULL</v>
          </cell>
          <cell r="BR139" t="str">
            <v>NULL</v>
          </cell>
          <cell r="BS139" t="str">
            <v>NULL</v>
          </cell>
          <cell r="BT139" t="str">
            <v>NULL</v>
          </cell>
          <cell r="BU139" t="str">
            <v>NULL</v>
          </cell>
          <cell r="BV139" t="str">
            <v>NULL</v>
          </cell>
          <cell r="BW139" t="str">
            <v>NULL</v>
          </cell>
          <cell r="BX139">
            <v>474590</v>
          </cell>
          <cell r="BY139">
            <v>0</v>
          </cell>
          <cell r="BZ139">
            <v>474590</v>
          </cell>
          <cell r="CA139">
            <v>474590</v>
          </cell>
          <cell r="CB139">
            <v>3303941</v>
          </cell>
          <cell r="CC139">
            <v>3778531</v>
          </cell>
        </row>
        <row r="140">
          <cell r="A140" t="str">
            <v>Fairfax2017</v>
          </cell>
          <cell r="B140" t="str">
            <v>Fairfax</v>
          </cell>
          <cell r="C140">
            <v>2017</v>
          </cell>
          <cell r="D140">
            <v>1262</v>
          </cell>
          <cell r="E140" t="str">
            <v>NULL</v>
          </cell>
          <cell r="F140">
            <v>3853600</v>
          </cell>
          <cell r="G140">
            <v>3853600</v>
          </cell>
          <cell r="H140" t="str">
            <v>NULL</v>
          </cell>
          <cell r="I140">
            <v>87705</v>
          </cell>
          <cell r="J140">
            <v>87705</v>
          </cell>
          <cell r="K140" t="str">
            <v>NULL</v>
          </cell>
          <cell r="L140">
            <v>707904</v>
          </cell>
          <cell r="M140">
            <v>707904</v>
          </cell>
          <cell r="N140">
            <v>462789</v>
          </cell>
          <cell r="O140">
            <v>462789</v>
          </cell>
          <cell r="P140">
            <v>9426</v>
          </cell>
          <cell r="Q140">
            <v>9426</v>
          </cell>
          <cell r="R140" t="str">
            <v>NULL</v>
          </cell>
          <cell r="S140">
            <v>2420</v>
          </cell>
          <cell r="T140">
            <v>2420</v>
          </cell>
          <cell r="U140" t="str">
            <v>NULL</v>
          </cell>
          <cell r="V140" t="str">
            <v>NULL</v>
          </cell>
          <cell r="W140" t="str">
            <v>NULL</v>
          </cell>
          <cell r="X140" t="str">
            <v>NULL</v>
          </cell>
          <cell r="Y140" t="str">
            <v>NULL</v>
          </cell>
          <cell r="Z140" t="str">
            <v>NULL</v>
          </cell>
          <cell r="AA140" t="str">
            <v>NULL</v>
          </cell>
          <cell r="AB140" t="str">
            <v>NULL</v>
          </cell>
          <cell r="AC140" t="str">
            <v>NULL</v>
          </cell>
          <cell r="AD140" t="str">
            <v>NULL</v>
          </cell>
          <cell r="AE140" t="str">
            <v>NULL</v>
          </cell>
          <cell r="AF140" t="str">
            <v>NULL</v>
          </cell>
          <cell r="AG140" t="str">
            <v>NULL</v>
          </cell>
          <cell r="AH140" t="str">
            <v>NULL</v>
          </cell>
          <cell r="AI140" t="str">
            <v>NULL</v>
          </cell>
          <cell r="AJ140" t="str">
            <v>NULL</v>
          </cell>
          <cell r="AK140" t="str">
            <v>NULL</v>
          </cell>
          <cell r="AL140" t="str">
            <v>NULL</v>
          </cell>
          <cell r="AM140" t="str">
            <v>NULL</v>
          </cell>
          <cell r="AN140" t="str">
            <v>NULL</v>
          </cell>
          <cell r="AO140" t="str">
            <v>NULL</v>
          </cell>
          <cell r="AP140" t="str">
            <v>NULL</v>
          </cell>
          <cell r="AQ140">
            <v>1148546</v>
          </cell>
          <cell r="AR140">
            <v>1148546</v>
          </cell>
          <cell r="AS140" t="str">
            <v>NULL</v>
          </cell>
          <cell r="AT140" t="str">
            <v>NULL</v>
          </cell>
          <cell r="AU140" t="str">
            <v>NULL</v>
          </cell>
          <cell r="AV140" t="str">
            <v>NULL</v>
          </cell>
          <cell r="AW140" t="str">
            <v>NULL</v>
          </cell>
          <cell r="AX140" t="str">
            <v>NULL</v>
          </cell>
          <cell r="AY140" t="str">
            <v>NULL</v>
          </cell>
          <cell r="AZ140" t="str">
            <v>NULL</v>
          </cell>
          <cell r="BA140">
            <v>20599</v>
          </cell>
          <cell r="BB140">
            <v>20599</v>
          </cell>
          <cell r="BC140" t="str">
            <v>NULL</v>
          </cell>
          <cell r="BD140">
            <v>383858</v>
          </cell>
          <cell r="BE140">
            <v>383858</v>
          </cell>
          <cell r="BF140" t="str">
            <v>NULL</v>
          </cell>
          <cell r="BG140">
            <v>128280</v>
          </cell>
          <cell r="BH140">
            <v>128280</v>
          </cell>
          <cell r="BI140" t="str">
            <v>NULL</v>
          </cell>
          <cell r="BJ140">
            <v>50857</v>
          </cell>
          <cell r="BK140">
            <v>50857</v>
          </cell>
          <cell r="BL140" t="str">
            <v>NULL</v>
          </cell>
          <cell r="BM140">
            <v>366918</v>
          </cell>
          <cell r="BN140">
            <v>366918</v>
          </cell>
          <cell r="BO140">
            <v>128388</v>
          </cell>
          <cell r="BP140" t="str">
            <v>NULL</v>
          </cell>
          <cell r="BQ140">
            <v>128388</v>
          </cell>
          <cell r="BR140" t="str">
            <v>NULL</v>
          </cell>
          <cell r="BS140" t="str">
            <v>NULL</v>
          </cell>
          <cell r="BT140" t="str">
            <v>NULL</v>
          </cell>
          <cell r="BU140" t="str">
            <v>NULL</v>
          </cell>
          <cell r="BV140" t="str">
            <v>NULL</v>
          </cell>
          <cell r="BW140" t="str">
            <v>NULL</v>
          </cell>
          <cell r="BX140">
            <v>1058566</v>
          </cell>
          <cell r="BY140">
            <v>452975</v>
          </cell>
          <cell r="BZ140">
            <v>1511541</v>
          </cell>
          <cell r="CA140">
            <v>1659169</v>
          </cell>
          <cell r="CB140">
            <v>7203662</v>
          </cell>
          <cell r="CC140">
            <v>8862831</v>
          </cell>
        </row>
        <row r="141">
          <cell r="A141" t="str">
            <v>Fairfield2017</v>
          </cell>
          <cell r="B141" t="str">
            <v>Fairfield</v>
          </cell>
          <cell r="C141">
            <v>2017</v>
          </cell>
          <cell r="D141">
            <v>1263</v>
          </cell>
          <cell r="E141" t="str">
            <v>NULL</v>
          </cell>
          <cell r="F141">
            <v>13942456</v>
          </cell>
          <cell r="G141">
            <v>13942456</v>
          </cell>
          <cell r="H141" t="str">
            <v>NULL</v>
          </cell>
          <cell r="I141">
            <v>264160</v>
          </cell>
          <cell r="J141">
            <v>264160</v>
          </cell>
          <cell r="K141" t="str">
            <v>NULL</v>
          </cell>
          <cell r="L141">
            <v>8808749</v>
          </cell>
          <cell r="M141">
            <v>8808749</v>
          </cell>
          <cell r="N141" t="str">
            <v>NULL</v>
          </cell>
          <cell r="O141" t="str">
            <v>NULL</v>
          </cell>
          <cell r="P141" t="str">
            <v>NULL</v>
          </cell>
          <cell r="Q141" t="str">
            <v>NULL</v>
          </cell>
          <cell r="R141" t="str">
            <v>NULL</v>
          </cell>
          <cell r="S141" t="str">
            <v>NULL</v>
          </cell>
          <cell r="T141" t="str">
            <v>NULL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>
            <v>6199224</v>
          </cell>
          <cell r="Z141">
            <v>6199224</v>
          </cell>
          <cell r="AA141" t="str">
            <v>NULL</v>
          </cell>
          <cell r="AB141" t="str">
            <v>NULL</v>
          </cell>
          <cell r="AC141" t="str">
            <v>NULL</v>
          </cell>
          <cell r="AD141" t="str">
            <v>NULL</v>
          </cell>
          <cell r="AE141" t="str">
            <v>NULL</v>
          </cell>
          <cell r="AF141" t="str">
            <v>NULL</v>
          </cell>
          <cell r="AG141" t="str">
            <v>NULL</v>
          </cell>
          <cell r="AH141" t="str">
            <v>NULL</v>
          </cell>
          <cell r="AI141" t="str">
            <v>NULL</v>
          </cell>
          <cell r="AJ141" t="str">
            <v>NULL</v>
          </cell>
          <cell r="AK141" t="str">
            <v>NULL</v>
          </cell>
          <cell r="AL141" t="str">
            <v>NULL</v>
          </cell>
          <cell r="AM141" t="str">
            <v>NULL</v>
          </cell>
          <cell r="AN141" t="str">
            <v>NULL</v>
          </cell>
          <cell r="AO141" t="str">
            <v>NULL</v>
          </cell>
          <cell r="AP141" t="str">
            <v>NULL</v>
          </cell>
          <cell r="AQ141">
            <v>40161892</v>
          </cell>
          <cell r="AR141">
            <v>40161892</v>
          </cell>
          <cell r="AS141" t="str">
            <v>NULL</v>
          </cell>
          <cell r="AT141" t="str">
            <v>NULL</v>
          </cell>
          <cell r="AU141" t="str">
            <v>NULL</v>
          </cell>
          <cell r="AV141">
            <v>4051694</v>
          </cell>
          <cell r="AW141">
            <v>4051694</v>
          </cell>
          <cell r="AX141">
            <v>212276</v>
          </cell>
          <cell r="AY141">
            <v>212276</v>
          </cell>
          <cell r="AZ141" t="str">
            <v>NULL</v>
          </cell>
          <cell r="BA141">
            <v>3863877</v>
          </cell>
          <cell r="BB141">
            <v>3863877</v>
          </cell>
          <cell r="BC141" t="str">
            <v>NULL</v>
          </cell>
          <cell r="BD141">
            <v>5094506</v>
          </cell>
          <cell r="BE141">
            <v>5094506</v>
          </cell>
          <cell r="BF141">
            <v>4119</v>
          </cell>
          <cell r="BG141">
            <v>1366190</v>
          </cell>
          <cell r="BH141">
            <v>1370309</v>
          </cell>
          <cell r="BI141" t="str">
            <v>NULL</v>
          </cell>
          <cell r="BJ141">
            <v>660208</v>
          </cell>
          <cell r="BK141">
            <v>660208</v>
          </cell>
          <cell r="BL141">
            <v>443129</v>
          </cell>
          <cell r="BM141">
            <v>3863013</v>
          </cell>
          <cell r="BN141">
            <v>4306142</v>
          </cell>
          <cell r="BO141">
            <v>7939313</v>
          </cell>
          <cell r="BP141" t="str">
            <v>NULL</v>
          </cell>
          <cell r="BQ141">
            <v>7939313</v>
          </cell>
          <cell r="BR141">
            <v>683292</v>
          </cell>
          <cell r="BS141" t="str">
            <v>NULL</v>
          </cell>
          <cell r="BT141">
            <v>683292</v>
          </cell>
          <cell r="BU141" t="str">
            <v>NULL</v>
          </cell>
          <cell r="BV141" t="str">
            <v>NULL</v>
          </cell>
          <cell r="BW141" t="str">
            <v>NULL</v>
          </cell>
          <cell r="BX141" t="str">
            <v>NULL</v>
          </cell>
          <cell r="BY141" t="str">
            <v>NULL</v>
          </cell>
          <cell r="BZ141" t="str">
            <v>NULL</v>
          </cell>
          <cell r="CA141">
            <v>13333823</v>
          </cell>
          <cell r="CB141">
            <v>84224275</v>
          </cell>
          <cell r="CC141">
            <v>97558098</v>
          </cell>
        </row>
        <row r="142">
          <cell r="A142" t="str">
            <v>Farmersville2017</v>
          </cell>
          <cell r="B142" t="str">
            <v>Farmersville</v>
          </cell>
          <cell r="C142">
            <v>2017</v>
          </cell>
          <cell r="D142">
            <v>1264</v>
          </cell>
          <cell r="E142" t="str">
            <v>NULL</v>
          </cell>
          <cell r="F142">
            <v>332665</v>
          </cell>
          <cell r="G142">
            <v>332665</v>
          </cell>
          <cell r="H142" t="str">
            <v>NULL</v>
          </cell>
          <cell r="I142">
            <v>3965</v>
          </cell>
          <cell r="J142">
            <v>3965</v>
          </cell>
          <cell r="K142" t="str">
            <v>NULL</v>
          </cell>
          <cell r="L142">
            <v>912717</v>
          </cell>
          <cell r="M142">
            <v>912717</v>
          </cell>
          <cell r="N142" t="str">
            <v>NULL</v>
          </cell>
          <cell r="O142" t="str">
            <v>NULL</v>
          </cell>
          <cell r="P142" t="str">
            <v>NULL</v>
          </cell>
          <cell r="Q142" t="str">
            <v>NULL</v>
          </cell>
          <cell r="R142" t="str">
            <v>NULL</v>
          </cell>
          <cell r="S142">
            <v>5272</v>
          </cell>
          <cell r="T142">
            <v>5272</v>
          </cell>
          <cell r="U142" t="str">
            <v>NULL</v>
          </cell>
          <cell r="V142">
            <v>669</v>
          </cell>
          <cell r="W142">
            <v>669</v>
          </cell>
          <cell r="X142" t="str">
            <v>NULL</v>
          </cell>
          <cell r="Y142" t="str">
            <v>NULL</v>
          </cell>
          <cell r="Z142" t="str">
            <v>NULL</v>
          </cell>
          <cell r="AA142" t="str">
            <v>NULL</v>
          </cell>
          <cell r="AB142" t="str">
            <v>NULL</v>
          </cell>
          <cell r="AC142" t="str">
            <v>NULL</v>
          </cell>
          <cell r="AD142" t="str">
            <v>NULL</v>
          </cell>
          <cell r="AE142" t="str">
            <v>NULL</v>
          </cell>
          <cell r="AF142" t="str">
            <v>NULL</v>
          </cell>
          <cell r="AG142" t="str">
            <v>NULL</v>
          </cell>
          <cell r="AH142" t="str">
            <v>NULL</v>
          </cell>
          <cell r="AI142" t="str">
            <v>NULL</v>
          </cell>
          <cell r="AJ142" t="str">
            <v>NULL</v>
          </cell>
          <cell r="AK142" t="str">
            <v>NULL</v>
          </cell>
          <cell r="AL142" t="str">
            <v>NULL</v>
          </cell>
          <cell r="AM142" t="str">
            <v>NULL</v>
          </cell>
          <cell r="AN142">
            <v>3300</v>
          </cell>
          <cell r="AO142">
            <v>3300</v>
          </cell>
          <cell r="AP142" t="str">
            <v>NULL</v>
          </cell>
          <cell r="AQ142">
            <v>488601</v>
          </cell>
          <cell r="AR142">
            <v>488601</v>
          </cell>
          <cell r="AS142" t="str">
            <v>NULL</v>
          </cell>
          <cell r="AT142">
            <v>310793</v>
          </cell>
          <cell r="AU142">
            <v>310793</v>
          </cell>
          <cell r="AV142" t="str">
            <v>NULL</v>
          </cell>
          <cell r="AW142" t="str">
            <v>NULL</v>
          </cell>
          <cell r="AX142">
            <v>2533722</v>
          </cell>
          <cell r="AY142">
            <v>2533722</v>
          </cell>
          <cell r="AZ142" t="str">
            <v>NULL</v>
          </cell>
          <cell r="BA142" t="str">
            <v>NULL</v>
          </cell>
          <cell r="BB142" t="str">
            <v>NULL</v>
          </cell>
          <cell r="BC142" t="str">
            <v>NULL</v>
          </cell>
          <cell r="BD142">
            <v>117662</v>
          </cell>
          <cell r="BE142">
            <v>117662</v>
          </cell>
          <cell r="BF142" t="str">
            <v>NULL</v>
          </cell>
          <cell r="BG142">
            <v>69767</v>
          </cell>
          <cell r="BH142">
            <v>69767</v>
          </cell>
          <cell r="BI142" t="str">
            <v>NULL</v>
          </cell>
          <cell r="BJ142">
            <v>9753</v>
          </cell>
          <cell r="BK142">
            <v>9753</v>
          </cell>
          <cell r="BL142" t="str">
            <v>NULL</v>
          </cell>
          <cell r="BM142" t="str">
            <v>NULL</v>
          </cell>
          <cell r="BN142" t="str">
            <v>NULL</v>
          </cell>
          <cell r="BO142">
            <v>49140</v>
          </cell>
          <cell r="BP142" t="str">
            <v>NULL</v>
          </cell>
          <cell r="BQ142">
            <v>49140</v>
          </cell>
          <cell r="BR142" t="str">
            <v>NULL</v>
          </cell>
          <cell r="BS142" t="str">
            <v>NULL</v>
          </cell>
          <cell r="BT142" t="str">
            <v>NULL</v>
          </cell>
          <cell r="BU142" t="str">
            <v>NULL</v>
          </cell>
          <cell r="BV142" t="str">
            <v>NULL</v>
          </cell>
          <cell r="BW142" t="str">
            <v>NULL</v>
          </cell>
          <cell r="BX142">
            <v>0</v>
          </cell>
          <cell r="BY142">
            <v>78044</v>
          </cell>
          <cell r="BZ142">
            <v>78044</v>
          </cell>
          <cell r="CA142">
            <v>2582862</v>
          </cell>
          <cell r="CB142">
            <v>2333208</v>
          </cell>
          <cell r="CC142">
            <v>4916070</v>
          </cell>
        </row>
        <row r="143">
          <cell r="A143" t="str">
            <v>Ferndale2017</v>
          </cell>
          <cell r="B143" t="str">
            <v>Ferndale</v>
          </cell>
          <cell r="C143">
            <v>2017</v>
          </cell>
          <cell r="D143">
            <v>1265</v>
          </cell>
          <cell r="E143" t="str">
            <v>NULL</v>
          </cell>
          <cell r="F143">
            <v>144346</v>
          </cell>
          <cell r="G143">
            <v>144346</v>
          </cell>
          <cell r="H143" t="str">
            <v>NULL</v>
          </cell>
          <cell r="I143">
            <v>2428</v>
          </cell>
          <cell r="J143">
            <v>2428</v>
          </cell>
          <cell r="K143" t="str">
            <v>NULL</v>
          </cell>
          <cell r="L143">
            <v>133090</v>
          </cell>
          <cell r="M143">
            <v>133090</v>
          </cell>
          <cell r="N143" t="str">
            <v>NULL</v>
          </cell>
          <cell r="O143" t="str">
            <v>NULL</v>
          </cell>
          <cell r="P143" t="str">
            <v>NULL</v>
          </cell>
          <cell r="Q143" t="str">
            <v>NULL</v>
          </cell>
          <cell r="R143" t="str">
            <v>NULL</v>
          </cell>
          <cell r="S143">
            <v>3685</v>
          </cell>
          <cell r="T143">
            <v>3685</v>
          </cell>
          <cell r="U143" t="str">
            <v>NULL</v>
          </cell>
          <cell r="V143" t="str">
            <v>NULL</v>
          </cell>
          <cell r="W143" t="str">
            <v>NULL</v>
          </cell>
          <cell r="X143" t="str">
            <v>NULL</v>
          </cell>
          <cell r="Y143" t="str">
            <v>NULL</v>
          </cell>
          <cell r="Z143" t="str">
            <v>NULL</v>
          </cell>
          <cell r="AA143" t="str">
            <v>NULL</v>
          </cell>
          <cell r="AB143" t="str">
            <v>NULL</v>
          </cell>
          <cell r="AC143" t="str">
            <v>NULL</v>
          </cell>
          <cell r="AD143" t="str">
            <v>NULL</v>
          </cell>
          <cell r="AE143" t="str">
            <v>NULL</v>
          </cell>
          <cell r="AF143" t="str">
            <v>NULL</v>
          </cell>
          <cell r="AG143" t="str">
            <v>NULL</v>
          </cell>
          <cell r="AH143" t="str">
            <v>NULL</v>
          </cell>
          <cell r="AI143" t="str">
            <v>NULL</v>
          </cell>
          <cell r="AJ143" t="str">
            <v>NULL</v>
          </cell>
          <cell r="AK143" t="str">
            <v>NULL</v>
          </cell>
          <cell r="AL143" t="str">
            <v>NULL</v>
          </cell>
          <cell r="AM143" t="str">
            <v>NULL</v>
          </cell>
          <cell r="AN143" t="str">
            <v>NULL</v>
          </cell>
          <cell r="AO143" t="str">
            <v>NULL</v>
          </cell>
          <cell r="AP143" t="str">
            <v>NULL</v>
          </cell>
          <cell r="AQ143">
            <v>163807</v>
          </cell>
          <cell r="AR143">
            <v>163807</v>
          </cell>
          <cell r="AS143" t="str">
            <v>NULL</v>
          </cell>
          <cell r="AT143" t="str">
            <v>NULL</v>
          </cell>
          <cell r="AU143" t="str">
            <v>NULL</v>
          </cell>
          <cell r="AV143" t="str">
            <v>NULL</v>
          </cell>
          <cell r="AW143" t="str">
            <v>NULL</v>
          </cell>
          <cell r="AX143">
            <v>45414</v>
          </cell>
          <cell r="AY143">
            <v>45414</v>
          </cell>
          <cell r="AZ143" t="str">
            <v>NULL</v>
          </cell>
          <cell r="BA143">
            <v>201753</v>
          </cell>
          <cell r="BB143">
            <v>201753</v>
          </cell>
          <cell r="BC143" t="str">
            <v>NULL</v>
          </cell>
          <cell r="BD143">
            <v>38025</v>
          </cell>
          <cell r="BE143">
            <v>38025</v>
          </cell>
          <cell r="BF143" t="str">
            <v>NULL</v>
          </cell>
          <cell r="BG143">
            <v>18216</v>
          </cell>
          <cell r="BH143">
            <v>18216</v>
          </cell>
          <cell r="BI143" t="str">
            <v>NULL</v>
          </cell>
          <cell r="BJ143">
            <v>6372</v>
          </cell>
          <cell r="BK143">
            <v>6372</v>
          </cell>
          <cell r="BL143" t="str">
            <v>NULL</v>
          </cell>
          <cell r="BM143" t="str">
            <v>NULL</v>
          </cell>
          <cell r="BN143" t="str">
            <v>NULL</v>
          </cell>
          <cell r="BO143" t="str">
            <v>NULL</v>
          </cell>
          <cell r="BP143" t="str">
            <v>NULL</v>
          </cell>
          <cell r="BQ143" t="str">
            <v>NULL</v>
          </cell>
          <cell r="BR143" t="str">
            <v>NULL</v>
          </cell>
          <cell r="BS143" t="str">
            <v>NULL</v>
          </cell>
          <cell r="BT143" t="str">
            <v>NULL</v>
          </cell>
          <cell r="BU143" t="str">
            <v>NULL</v>
          </cell>
          <cell r="BV143" t="str">
            <v>NULL</v>
          </cell>
          <cell r="BW143" t="str">
            <v>NULL</v>
          </cell>
          <cell r="BX143" t="str">
            <v>NULL</v>
          </cell>
          <cell r="BY143" t="str">
            <v>NULL</v>
          </cell>
          <cell r="BZ143" t="str">
            <v>NULL</v>
          </cell>
          <cell r="CA143">
            <v>45414</v>
          </cell>
          <cell r="CB143">
            <v>711722</v>
          </cell>
          <cell r="CC143">
            <v>757136</v>
          </cell>
        </row>
        <row r="144">
          <cell r="A144" t="str">
            <v>Fillmore2017</v>
          </cell>
          <cell r="B144" t="str">
            <v>Fillmore</v>
          </cell>
          <cell r="C144">
            <v>2017</v>
          </cell>
          <cell r="D144">
            <v>1266</v>
          </cell>
          <cell r="E144" t="str">
            <v>NULL</v>
          </cell>
          <cell r="F144">
            <v>420827</v>
          </cell>
          <cell r="G144">
            <v>420827</v>
          </cell>
          <cell r="H144" t="str">
            <v>NULL</v>
          </cell>
          <cell r="I144">
            <v>34067</v>
          </cell>
          <cell r="J144">
            <v>34067</v>
          </cell>
          <cell r="K144" t="str">
            <v>NULL</v>
          </cell>
          <cell r="L144">
            <v>1371055</v>
          </cell>
          <cell r="M144">
            <v>1371055</v>
          </cell>
          <cell r="N144" t="str">
            <v>NULL</v>
          </cell>
          <cell r="O144" t="str">
            <v>NULL</v>
          </cell>
          <cell r="P144" t="str">
            <v>NULL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A144" t="str">
            <v>NULL</v>
          </cell>
          <cell r="AB144" t="str">
            <v>NULL</v>
          </cell>
          <cell r="AC144" t="str">
            <v>NULL</v>
          </cell>
          <cell r="AD144" t="str">
            <v>NULL</v>
          </cell>
          <cell r="AE144" t="str">
            <v>NULL</v>
          </cell>
          <cell r="AF144" t="str">
            <v>NULL</v>
          </cell>
          <cell r="AG144" t="str">
            <v>NULL</v>
          </cell>
          <cell r="AH144" t="str">
            <v>NULL</v>
          </cell>
          <cell r="AI144" t="str">
            <v>NULL</v>
          </cell>
          <cell r="AJ144" t="str">
            <v>NULL</v>
          </cell>
          <cell r="AK144">
            <v>878550</v>
          </cell>
          <cell r="AL144">
            <v>878550</v>
          </cell>
          <cell r="AM144" t="str">
            <v>NULL</v>
          </cell>
          <cell r="AN144">
            <v>3375</v>
          </cell>
          <cell r="AO144">
            <v>3375</v>
          </cell>
          <cell r="AP144" t="str">
            <v>NULL</v>
          </cell>
          <cell r="AQ144">
            <v>2139996</v>
          </cell>
          <cell r="AR144">
            <v>2139996</v>
          </cell>
          <cell r="AS144" t="str">
            <v>NULL</v>
          </cell>
          <cell r="AT144" t="str">
            <v>NULL</v>
          </cell>
          <cell r="AU144" t="str">
            <v>NULL</v>
          </cell>
          <cell r="AV144" t="str">
            <v>NULL</v>
          </cell>
          <cell r="AW144" t="str">
            <v>NULL</v>
          </cell>
          <cell r="AX144">
            <v>528070</v>
          </cell>
          <cell r="AY144">
            <v>528070</v>
          </cell>
          <cell r="AZ144" t="str">
            <v>NULL</v>
          </cell>
          <cell r="BA144">
            <v>119280</v>
          </cell>
          <cell r="BB144">
            <v>119280</v>
          </cell>
          <cell r="BC144" t="str">
            <v>NULL</v>
          </cell>
          <cell r="BD144">
            <v>391485</v>
          </cell>
          <cell r="BE144">
            <v>391485</v>
          </cell>
          <cell r="BF144" t="str">
            <v>NULL</v>
          </cell>
          <cell r="BG144">
            <v>110752</v>
          </cell>
          <cell r="BH144">
            <v>110752</v>
          </cell>
          <cell r="BI144" t="str">
            <v>NULL</v>
          </cell>
          <cell r="BJ144">
            <v>60842</v>
          </cell>
          <cell r="BK144">
            <v>60842</v>
          </cell>
          <cell r="BL144" t="str">
            <v>NULL</v>
          </cell>
          <cell r="BM144" t="str">
            <v>NULL</v>
          </cell>
          <cell r="BN144" t="str">
            <v>NULL</v>
          </cell>
          <cell r="BO144" t="str">
            <v>NULL</v>
          </cell>
          <cell r="BP144" t="str">
            <v>NULL</v>
          </cell>
          <cell r="BQ144" t="str">
            <v>NULL</v>
          </cell>
          <cell r="BR144" t="str">
            <v>NULL</v>
          </cell>
          <cell r="BS144" t="str">
            <v>NULL</v>
          </cell>
          <cell r="BT144" t="str">
            <v>NULL</v>
          </cell>
          <cell r="BU144" t="str">
            <v>NULL</v>
          </cell>
          <cell r="BV144" t="str">
            <v>NULL</v>
          </cell>
          <cell r="BW144" t="str">
            <v>NULL</v>
          </cell>
          <cell r="BX144">
            <v>67688</v>
          </cell>
          <cell r="BY144" t="str">
            <v>NULL</v>
          </cell>
          <cell r="BZ144">
            <v>67688</v>
          </cell>
          <cell r="CA144">
            <v>595758</v>
          </cell>
          <cell r="CB144">
            <v>5530229</v>
          </cell>
          <cell r="CC144">
            <v>6125987</v>
          </cell>
        </row>
        <row r="145">
          <cell r="A145" t="str">
            <v>Firebaugh2017</v>
          </cell>
          <cell r="B145" t="str">
            <v>Firebaugh</v>
          </cell>
          <cell r="C145">
            <v>2017</v>
          </cell>
          <cell r="D145">
            <v>1267</v>
          </cell>
          <cell r="E145" t="str">
            <v>NULL</v>
          </cell>
          <cell r="F145">
            <v>164055</v>
          </cell>
          <cell r="G145">
            <v>164055</v>
          </cell>
          <cell r="H145" t="str">
            <v>NULL</v>
          </cell>
          <cell r="I145">
            <v>9147</v>
          </cell>
          <cell r="J145">
            <v>9147</v>
          </cell>
          <cell r="K145" t="str">
            <v>NULL</v>
          </cell>
          <cell r="L145">
            <v>681915</v>
          </cell>
          <cell r="M145">
            <v>681915</v>
          </cell>
          <cell r="N145" t="str">
            <v>NULL</v>
          </cell>
          <cell r="O145" t="str">
            <v>NULL</v>
          </cell>
          <cell r="P145" t="str">
            <v>NULL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NULL</v>
          </cell>
          <cell r="Y145" t="str">
            <v>NULL</v>
          </cell>
          <cell r="Z145" t="str">
            <v>NULL</v>
          </cell>
          <cell r="AA145" t="str">
            <v>NULL</v>
          </cell>
          <cell r="AB145" t="str">
            <v>NULL</v>
          </cell>
          <cell r="AC145" t="str">
            <v>NULL</v>
          </cell>
          <cell r="AD145" t="str">
            <v>NULL</v>
          </cell>
          <cell r="AE145" t="str">
            <v>NULL</v>
          </cell>
          <cell r="AF145" t="str">
            <v>NULL</v>
          </cell>
          <cell r="AG145" t="str">
            <v>NULL</v>
          </cell>
          <cell r="AH145" t="str">
            <v>NULL</v>
          </cell>
          <cell r="AI145" t="str">
            <v>NULL</v>
          </cell>
          <cell r="AJ145" t="str">
            <v>NULL</v>
          </cell>
          <cell r="AK145" t="str">
            <v>NULL</v>
          </cell>
          <cell r="AL145" t="str">
            <v>NULL</v>
          </cell>
          <cell r="AM145" t="str">
            <v>NULL</v>
          </cell>
          <cell r="AN145" t="str">
            <v>NULL</v>
          </cell>
          <cell r="AO145" t="str">
            <v>NULL</v>
          </cell>
          <cell r="AP145" t="str">
            <v>NULL</v>
          </cell>
          <cell r="AQ145">
            <v>749251</v>
          </cell>
          <cell r="AR145">
            <v>749251</v>
          </cell>
          <cell r="AS145" t="str">
            <v>NULL</v>
          </cell>
          <cell r="AT145" t="str">
            <v>NULL</v>
          </cell>
          <cell r="AU145" t="str">
            <v>NULL</v>
          </cell>
          <cell r="AV145" t="str">
            <v>NULL</v>
          </cell>
          <cell r="AW145" t="str">
            <v>NULL</v>
          </cell>
          <cell r="AX145">
            <v>521659</v>
          </cell>
          <cell r="AY145">
            <v>521659</v>
          </cell>
          <cell r="AZ145" t="str">
            <v>NULL</v>
          </cell>
          <cell r="BA145">
            <v>9419</v>
          </cell>
          <cell r="BB145">
            <v>9419</v>
          </cell>
          <cell r="BC145" t="str">
            <v>NULL</v>
          </cell>
          <cell r="BD145">
            <v>136230</v>
          </cell>
          <cell r="BE145">
            <v>136230</v>
          </cell>
          <cell r="BF145" t="str">
            <v>NULL</v>
          </cell>
          <cell r="BG145">
            <v>66660</v>
          </cell>
          <cell r="BH145">
            <v>66660</v>
          </cell>
          <cell r="BI145" t="str">
            <v>NULL</v>
          </cell>
          <cell r="BJ145">
            <v>4668</v>
          </cell>
          <cell r="BK145">
            <v>4668</v>
          </cell>
          <cell r="BL145" t="str">
            <v>NULL</v>
          </cell>
          <cell r="BM145">
            <v>797544</v>
          </cell>
          <cell r="BN145">
            <v>797544</v>
          </cell>
          <cell r="BO145" t="str">
            <v>NULL</v>
          </cell>
          <cell r="BP145" t="str">
            <v>NULL</v>
          </cell>
          <cell r="BQ145" t="str">
            <v>NULL</v>
          </cell>
          <cell r="BR145" t="str">
            <v>NULL</v>
          </cell>
          <cell r="BS145" t="str">
            <v>NULL</v>
          </cell>
          <cell r="BT145" t="str">
            <v>NULL</v>
          </cell>
          <cell r="BU145" t="str">
            <v>NULL</v>
          </cell>
          <cell r="BV145" t="str">
            <v>NULL</v>
          </cell>
          <cell r="BW145" t="str">
            <v>NULL</v>
          </cell>
          <cell r="BX145" t="str">
            <v>NULL</v>
          </cell>
          <cell r="BY145" t="str">
            <v>NULL</v>
          </cell>
          <cell r="BZ145" t="str">
            <v>NULL</v>
          </cell>
          <cell r="CA145">
            <v>521659</v>
          </cell>
          <cell r="CB145">
            <v>2618889</v>
          </cell>
          <cell r="CC145">
            <v>3140548</v>
          </cell>
        </row>
        <row r="146">
          <cell r="A146" t="str">
            <v>Folsom2017</v>
          </cell>
          <cell r="B146" t="str">
            <v>Folsom</v>
          </cell>
          <cell r="C146">
            <v>2017</v>
          </cell>
          <cell r="D146">
            <v>1268</v>
          </cell>
          <cell r="E146" t="str">
            <v>NULL</v>
          </cell>
          <cell r="F146">
            <v>24206750</v>
          </cell>
          <cell r="G146">
            <v>24206750</v>
          </cell>
          <cell r="H146" t="str">
            <v>NULL</v>
          </cell>
          <cell r="I146" t="str">
            <v>NULL</v>
          </cell>
          <cell r="J146" t="str">
            <v>NULL</v>
          </cell>
          <cell r="K146" t="str">
            <v>NULL</v>
          </cell>
          <cell r="L146">
            <v>6030963</v>
          </cell>
          <cell r="M146">
            <v>6030963</v>
          </cell>
          <cell r="N146">
            <v>901209</v>
          </cell>
          <cell r="O146">
            <v>901209</v>
          </cell>
          <cell r="P146" t="str">
            <v>NULL</v>
          </cell>
          <cell r="Q146" t="str">
            <v>NULL</v>
          </cell>
          <cell r="R146" t="str">
            <v>NULL</v>
          </cell>
          <cell r="S146" t="str">
            <v>NULL</v>
          </cell>
          <cell r="T146" t="str">
            <v>NULL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A146" t="str">
            <v>NULL</v>
          </cell>
          <cell r="AB146" t="str">
            <v>NULL</v>
          </cell>
          <cell r="AC146" t="str">
            <v>NULL</v>
          </cell>
          <cell r="AD146" t="str">
            <v>NULL</v>
          </cell>
          <cell r="AE146" t="str">
            <v>NULL</v>
          </cell>
          <cell r="AF146" t="str">
            <v>NULL</v>
          </cell>
          <cell r="AG146" t="str">
            <v>NULL</v>
          </cell>
          <cell r="AH146" t="str">
            <v>NULL</v>
          </cell>
          <cell r="AI146" t="str">
            <v>NULL</v>
          </cell>
          <cell r="AJ146" t="str">
            <v>NULL</v>
          </cell>
          <cell r="AK146">
            <v>1011923</v>
          </cell>
          <cell r="AL146">
            <v>1011923</v>
          </cell>
          <cell r="AM146" t="str">
            <v>NULL</v>
          </cell>
          <cell r="AN146" t="str">
            <v>NULL</v>
          </cell>
          <cell r="AO146" t="str">
            <v>NULL</v>
          </cell>
          <cell r="AP146" t="str">
            <v>NULL</v>
          </cell>
          <cell r="AQ146">
            <v>23301974</v>
          </cell>
          <cell r="AR146">
            <v>23301974</v>
          </cell>
          <cell r="AS146" t="str">
            <v>NULL</v>
          </cell>
          <cell r="AT146" t="str">
            <v>NULL</v>
          </cell>
          <cell r="AU146" t="str">
            <v>NULL</v>
          </cell>
          <cell r="AV146" t="str">
            <v>NULL</v>
          </cell>
          <cell r="AW146" t="str">
            <v>NULL</v>
          </cell>
          <cell r="AX146">
            <v>84330</v>
          </cell>
          <cell r="AY146">
            <v>84330</v>
          </cell>
          <cell r="AZ146" t="str">
            <v>NULL</v>
          </cell>
          <cell r="BA146">
            <v>2160257</v>
          </cell>
          <cell r="BB146">
            <v>2160257</v>
          </cell>
          <cell r="BC146" t="str">
            <v>NULL</v>
          </cell>
          <cell r="BD146">
            <v>833039</v>
          </cell>
          <cell r="BE146">
            <v>833039</v>
          </cell>
          <cell r="BF146" t="str">
            <v>NULL</v>
          </cell>
          <cell r="BG146">
            <v>631616</v>
          </cell>
          <cell r="BH146">
            <v>631616</v>
          </cell>
          <cell r="BI146" t="str">
            <v>NULL</v>
          </cell>
          <cell r="BJ146">
            <v>544063</v>
          </cell>
          <cell r="BK146">
            <v>544063</v>
          </cell>
          <cell r="BL146" t="str">
            <v>NULL</v>
          </cell>
          <cell r="BM146" t="str">
            <v>NULL</v>
          </cell>
          <cell r="BN146" t="str">
            <v>NULL</v>
          </cell>
          <cell r="BO146" t="str">
            <v>NULL</v>
          </cell>
          <cell r="BP146">
            <v>4489504</v>
          </cell>
          <cell r="BQ146">
            <v>4489504</v>
          </cell>
          <cell r="BR146" t="str">
            <v>NULL</v>
          </cell>
          <cell r="BS146" t="str">
            <v>NULL</v>
          </cell>
          <cell r="BT146" t="str">
            <v>NULL</v>
          </cell>
          <cell r="BU146" t="str">
            <v>NULL</v>
          </cell>
          <cell r="BV146" t="str">
            <v>NULL</v>
          </cell>
          <cell r="BW146" t="str">
            <v>NULL</v>
          </cell>
          <cell r="BX146">
            <v>2268106</v>
          </cell>
          <cell r="BY146">
            <v>7820</v>
          </cell>
          <cell r="BZ146">
            <v>2275926</v>
          </cell>
          <cell r="CA146">
            <v>3253645</v>
          </cell>
          <cell r="CB146">
            <v>63217909</v>
          </cell>
          <cell r="CC146">
            <v>66471554</v>
          </cell>
        </row>
        <row r="147">
          <cell r="A147" t="str">
            <v>Fontana2017</v>
          </cell>
          <cell r="B147" t="str">
            <v>Fontana</v>
          </cell>
          <cell r="C147">
            <v>2017</v>
          </cell>
          <cell r="D147">
            <v>1269</v>
          </cell>
          <cell r="E147" t="str">
            <v>NULL</v>
          </cell>
          <cell r="F147">
            <v>2205073</v>
          </cell>
          <cell r="G147">
            <v>2205073</v>
          </cell>
          <cell r="H147" t="str">
            <v>NULL</v>
          </cell>
          <cell r="I147">
            <v>45359</v>
          </cell>
          <cell r="J147">
            <v>45359</v>
          </cell>
          <cell r="K147" t="str">
            <v>NULL</v>
          </cell>
          <cell r="L147">
            <v>17364497</v>
          </cell>
          <cell r="M147">
            <v>17364497</v>
          </cell>
          <cell r="N147" t="str">
            <v>NULL</v>
          </cell>
          <cell r="O147" t="str">
            <v>NULL</v>
          </cell>
          <cell r="P147" t="str">
            <v>NULL</v>
          </cell>
          <cell r="Q147" t="str">
            <v>NULL</v>
          </cell>
          <cell r="R147" t="str">
            <v>NULL</v>
          </cell>
          <cell r="S147">
            <v>43929</v>
          </cell>
          <cell r="T147">
            <v>43929</v>
          </cell>
          <cell r="U147" t="str">
            <v>NULL</v>
          </cell>
          <cell r="V147">
            <v>46054</v>
          </cell>
          <cell r="W147">
            <v>46054</v>
          </cell>
          <cell r="X147" t="str">
            <v>NULL</v>
          </cell>
          <cell r="Y147" t="str">
            <v>NULL</v>
          </cell>
          <cell r="Z147" t="str">
            <v>NULL</v>
          </cell>
          <cell r="AA147" t="str">
            <v>NULL</v>
          </cell>
          <cell r="AB147" t="str">
            <v>NULL</v>
          </cell>
          <cell r="AC147" t="str">
            <v>NULL</v>
          </cell>
          <cell r="AD147" t="str">
            <v>NULL</v>
          </cell>
          <cell r="AE147" t="str">
            <v>NULL</v>
          </cell>
          <cell r="AF147" t="str">
            <v>NULL</v>
          </cell>
          <cell r="AG147" t="str">
            <v>NULL</v>
          </cell>
          <cell r="AH147" t="str">
            <v>NULL</v>
          </cell>
          <cell r="AI147" t="str">
            <v>NULL</v>
          </cell>
          <cell r="AJ147" t="str">
            <v>NULL</v>
          </cell>
          <cell r="AK147">
            <v>1416274</v>
          </cell>
          <cell r="AL147">
            <v>1416274</v>
          </cell>
          <cell r="AM147" t="str">
            <v>NULL</v>
          </cell>
          <cell r="AN147">
            <v>59396</v>
          </cell>
          <cell r="AO147">
            <v>59396</v>
          </cell>
          <cell r="AP147" t="str">
            <v>NULL</v>
          </cell>
          <cell r="AQ147">
            <v>36603698</v>
          </cell>
          <cell r="AR147">
            <v>36603698</v>
          </cell>
          <cell r="AS147" t="str">
            <v>NULL</v>
          </cell>
          <cell r="AT147" t="str">
            <v>NULL</v>
          </cell>
          <cell r="AU147" t="str">
            <v>NULL</v>
          </cell>
          <cell r="AV147" t="str">
            <v>NULL</v>
          </cell>
          <cell r="AW147" t="str">
            <v>NULL</v>
          </cell>
          <cell r="AX147" t="str">
            <v>NULL</v>
          </cell>
          <cell r="AY147" t="str">
            <v>NULL</v>
          </cell>
          <cell r="AZ147" t="str">
            <v>NULL</v>
          </cell>
          <cell r="BA147">
            <v>961122</v>
          </cell>
          <cell r="BB147">
            <v>961122</v>
          </cell>
          <cell r="BC147" t="str">
            <v>NULL</v>
          </cell>
          <cell r="BD147">
            <v>6680066</v>
          </cell>
          <cell r="BE147">
            <v>6680066</v>
          </cell>
          <cell r="BF147" t="str">
            <v>NULL</v>
          </cell>
          <cell r="BG147">
            <v>5714262</v>
          </cell>
          <cell r="BH147">
            <v>5714262</v>
          </cell>
          <cell r="BI147" t="str">
            <v>NULL</v>
          </cell>
          <cell r="BJ147">
            <v>748103</v>
          </cell>
          <cell r="BK147">
            <v>748103</v>
          </cell>
          <cell r="BL147" t="str">
            <v>NULL</v>
          </cell>
          <cell r="BM147" t="str">
            <v>NULL</v>
          </cell>
          <cell r="BN147" t="str">
            <v>NULL</v>
          </cell>
          <cell r="BO147">
            <v>2549859</v>
          </cell>
          <cell r="BP147" t="str">
            <v>NULL</v>
          </cell>
          <cell r="BQ147">
            <v>2549859</v>
          </cell>
          <cell r="BR147" t="str">
            <v>NULL</v>
          </cell>
          <cell r="BS147" t="str">
            <v>NULL</v>
          </cell>
          <cell r="BT147" t="str">
            <v>NULL</v>
          </cell>
          <cell r="BU147" t="str">
            <v>NULL</v>
          </cell>
          <cell r="BV147" t="str">
            <v>NULL</v>
          </cell>
          <cell r="BW147" t="str">
            <v>NULL</v>
          </cell>
          <cell r="BX147">
            <v>0</v>
          </cell>
          <cell r="BY147">
            <v>73908</v>
          </cell>
          <cell r="BZ147">
            <v>73908</v>
          </cell>
          <cell r="CA147">
            <v>2549859</v>
          </cell>
          <cell r="CB147">
            <v>71961741</v>
          </cell>
          <cell r="CC147">
            <v>74511600</v>
          </cell>
        </row>
        <row r="148">
          <cell r="A148" t="str">
            <v>Fort Bragg2017</v>
          </cell>
          <cell r="B148" t="str">
            <v>Fort Bragg</v>
          </cell>
          <cell r="C148">
            <v>2017</v>
          </cell>
          <cell r="D148">
            <v>1270</v>
          </cell>
          <cell r="E148" t="str">
            <v>NULL</v>
          </cell>
          <cell r="F148">
            <v>290751</v>
          </cell>
          <cell r="G148">
            <v>290751</v>
          </cell>
          <cell r="H148" t="str">
            <v>NULL</v>
          </cell>
          <cell r="I148">
            <v>4376</v>
          </cell>
          <cell r="J148">
            <v>4376</v>
          </cell>
          <cell r="K148" t="str">
            <v>NULL</v>
          </cell>
          <cell r="L148">
            <v>574730</v>
          </cell>
          <cell r="M148">
            <v>574730</v>
          </cell>
          <cell r="N148" t="str">
            <v>NULL</v>
          </cell>
          <cell r="O148" t="str">
            <v>NULL</v>
          </cell>
          <cell r="P148" t="str">
            <v>NULL</v>
          </cell>
          <cell r="Q148" t="str">
            <v>NULL</v>
          </cell>
          <cell r="R148" t="str">
            <v>NULL</v>
          </cell>
          <cell r="S148">
            <v>835</v>
          </cell>
          <cell r="T148">
            <v>835</v>
          </cell>
          <cell r="U148" t="str">
            <v>NULL</v>
          </cell>
          <cell r="V148" t="str">
            <v>NULL</v>
          </cell>
          <cell r="W148" t="str">
            <v>NULL</v>
          </cell>
          <cell r="X148" t="str">
            <v>NULL</v>
          </cell>
          <cell r="Y148">
            <v>122250</v>
          </cell>
          <cell r="Z148">
            <v>122250</v>
          </cell>
          <cell r="AA148" t="str">
            <v>NULL</v>
          </cell>
          <cell r="AB148" t="str">
            <v>NULL</v>
          </cell>
          <cell r="AC148" t="str">
            <v>NULL</v>
          </cell>
          <cell r="AD148" t="str">
            <v>NULL</v>
          </cell>
          <cell r="AE148" t="str">
            <v>NULL</v>
          </cell>
          <cell r="AF148" t="str">
            <v>NULL</v>
          </cell>
          <cell r="AG148" t="str">
            <v>NULL</v>
          </cell>
          <cell r="AH148" t="str">
            <v>NULL</v>
          </cell>
          <cell r="AI148" t="str">
            <v>NULL</v>
          </cell>
          <cell r="AJ148" t="str">
            <v>NULL</v>
          </cell>
          <cell r="AK148" t="str">
            <v>NULL</v>
          </cell>
          <cell r="AL148" t="str">
            <v>NULL</v>
          </cell>
          <cell r="AM148" t="str">
            <v>NULL</v>
          </cell>
          <cell r="AN148" t="str">
            <v>NULL</v>
          </cell>
          <cell r="AO148" t="str">
            <v>NULL</v>
          </cell>
          <cell r="AP148">
            <v>887621</v>
          </cell>
          <cell r="AQ148">
            <v>1531858</v>
          </cell>
          <cell r="AR148">
            <v>2419479</v>
          </cell>
          <cell r="AS148" t="str">
            <v>NULL</v>
          </cell>
          <cell r="AT148" t="str">
            <v>NULL</v>
          </cell>
          <cell r="AU148" t="str">
            <v>NULL</v>
          </cell>
          <cell r="AV148" t="str">
            <v>NULL</v>
          </cell>
          <cell r="AW148" t="str">
            <v>NULL</v>
          </cell>
          <cell r="AX148" t="str">
            <v>NULL</v>
          </cell>
          <cell r="AY148" t="str">
            <v>NULL</v>
          </cell>
          <cell r="AZ148" t="str">
            <v>NULL</v>
          </cell>
          <cell r="BA148">
            <v>2033620</v>
          </cell>
          <cell r="BB148">
            <v>2033620</v>
          </cell>
          <cell r="BC148" t="str">
            <v>NULL</v>
          </cell>
          <cell r="BD148">
            <v>496542</v>
          </cell>
          <cell r="BE148">
            <v>496542</v>
          </cell>
          <cell r="BF148" t="str">
            <v>NULL</v>
          </cell>
          <cell r="BG148">
            <v>177194</v>
          </cell>
          <cell r="BH148">
            <v>177194</v>
          </cell>
          <cell r="BI148" t="str">
            <v>NULL</v>
          </cell>
          <cell r="BJ148">
            <v>34808</v>
          </cell>
          <cell r="BK148">
            <v>34808</v>
          </cell>
          <cell r="BL148" t="str">
            <v>NULL</v>
          </cell>
          <cell r="BM148" t="str">
            <v>NULL</v>
          </cell>
          <cell r="BN148" t="str">
            <v>NULL</v>
          </cell>
          <cell r="BO148" t="str">
            <v>NULL</v>
          </cell>
          <cell r="BP148" t="str">
            <v>NULL</v>
          </cell>
          <cell r="BQ148" t="str">
            <v>NULL</v>
          </cell>
          <cell r="BR148" t="str">
            <v>NULL</v>
          </cell>
          <cell r="BS148" t="str">
            <v>NULL</v>
          </cell>
          <cell r="BT148" t="str">
            <v>NULL</v>
          </cell>
          <cell r="BU148" t="str">
            <v>NULL</v>
          </cell>
          <cell r="BV148" t="str">
            <v>NULL</v>
          </cell>
          <cell r="BW148" t="str">
            <v>NULL</v>
          </cell>
          <cell r="BX148" t="str">
            <v>NULL</v>
          </cell>
          <cell r="BY148" t="str">
            <v>NULL</v>
          </cell>
          <cell r="BZ148" t="str">
            <v>NULL</v>
          </cell>
          <cell r="CA148">
            <v>887621</v>
          </cell>
          <cell r="CB148">
            <v>5266964</v>
          </cell>
          <cell r="CC148">
            <v>6154585</v>
          </cell>
        </row>
        <row r="149">
          <cell r="A149" t="str">
            <v>Fort Jones2017</v>
          </cell>
          <cell r="B149" t="str">
            <v>Fort Jones</v>
          </cell>
          <cell r="C149">
            <v>2017</v>
          </cell>
          <cell r="D149">
            <v>1271</v>
          </cell>
          <cell r="E149" t="str">
            <v>NULL</v>
          </cell>
          <cell r="F149">
            <v>82761</v>
          </cell>
          <cell r="G149">
            <v>82761</v>
          </cell>
          <cell r="H149" t="str">
            <v>NULL</v>
          </cell>
          <cell r="I149" t="str">
            <v>NULL</v>
          </cell>
          <cell r="J149" t="str">
            <v>NULL</v>
          </cell>
          <cell r="K149" t="str">
            <v>NULL</v>
          </cell>
          <cell r="L149">
            <v>27903</v>
          </cell>
          <cell r="M149">
            <v>27903</v>
          </cell>
          <cell r="N149" t="str">
            <v>NULL</v>
          </cell>
          <cell r="O149" t="str">
            <v>NULL</v>
          </cell>
          <cell r="P149" t="str">
            <v>NULL</v>
          </cell>
          <cell r="Q149" t="str">
            <v>NULL</v>
          </cell>
          <cell r="R149" t="str">
            <v>NULL</v>
          </cell>
          <cell r="S149" t="str">
            <v>NULL</v>
          </cell>
          <cell r="T149" t="str">
            <v>NULL</v>
          </cell>
          <cell r="U149" t="str">
            <v>NULL</v>
          </cell>
          <cell r="V149">
            <v>686</v>
          </cell>
          <cell r="W149">
            <v>686</v>
          </cell>
          <cell r="X149" t="str">
            <v>NULL</v>
          </cell>
          <cell r="Y149" t="str">
            <v>NULL</v>
          </cell>
          <cell r="Z149" t="str">
            <v>NULL</v>
          </cell>
          <cell r="AA149" t="str">
            <v>NULL</v>
          </cell>
          <cell r="AB149" t="str">
            <v>NULL</v>
          </cell>
          <cell r="AC149" t="str">
            <v>NULL</v>
          </cell>
          <cell r="AD149" t="str">
            <v>NULL</v>
          </cell>
          <cell r="AE149" t="str">
            <v>NULL</v>
          </cell>
          <cell r="AF149" t="str">
            <v>NULL</v>
          </cell>
          <cell r="AG149" t="str">
            <v>NULL</v>
          </cell>
          <cell r="AH149" t="str">
            <v>NULL</v>
          </cell>
          <cell r="AI149" t="str">
            <v>NULL</v>
          </cell>
          <cell r="AJ149" t="str">
            <v>NULL</v>
          </cell>
          <cell r="AK149" t="str">
            <v>NULL</v>
          </cell>
          <cell r="AL149" t="str">
            <v>NULL</v>
          </cell>
          <cell r="AM149" t="str">
            <v>NULL</v>
          </cell>
          <cell r="AN149" t="str">
            <v>NULL</v>
          </cell>
          <cell r="AO149" t="str">
            <v>NULL</v>
          </cell>
          <cell r="AP149" t="str">
            <v>NULL</v>
          </cell>
          <cell r="AQ149">
            <v>131946</v>
          </cell>
          <cell r="AR149">
            <v>131946</v>
          </cell>
          <cell r="AS149" t="str">
            <v>NULL</v>
          </cell>
          <cell r="AT149">
            <v>15135</v>
          </cell>
          <cell r="AU149">
            <v>15135</v>
          </cell>
          <cell r="AV149" t="str">
            <v>NULL</v>
          </cell>
          <cell r="AW149" t="str">
            <v>NULL</v>
          </cell>
          <cell r="AX149" t="str">
            <v>NULL</v>
          </cell>
          <cell r="AY149" t="str">
            <v>NULL</v>
          </cell>
          <cell r="AZ149" t="str">
            <v>NULL</v>
          </cell>
          <cell r="BA149" t="str">
            <v>NULL</v>
          </cell>
          <cell r="BB149" t="str">
            <v>NULL</v>
          </cell>
          <cell r="BC149" t="str">
            <v>NULL</v>
          </cell>
          <cell r="BD149">
            <v>7452</v>
          </cell>
          <cell r="BE149">
            <v>7452</v>
          </cell>
          <cell r="BF149" t="str">
            <v>NULL</v>
          </cell>
          <cell r="BG149">
            <v>533</v>
          </cell>
          <cell r="BH149">
            <v>533</v>
          </cell>
          <cell r="BI149" t="str">
            <v>NULL</v>
          </cell>
          <cell r="BJ149" t="str">
            <v>NULL</v>
          </cell>
          <cell r="BK149" t="str">
            <v>NULL</v>
          </cell>
          <cell r="BL149" t="str">
            <v>NULL</v>
          </cell>
          <cell r="BM149" t="str">
            <v>NULL</v>
          </cell>
          <cell r="BN149" t="str">
            <v>NULL</v>
          </cell>
          <cell r="BO149" t="str">
            <v>NULL</v>
          </cell>
          <cell r="BP149" t="str">
            <v>NULL</v>
          </cell>
          <cell r="BQ149" t="str">
            <v>NULL</v>
          </cell>
          <cell r="BR149" t="str">
            <v>NULL</v>
          </cell>
          <cell r="BS149" t="str">
            <v>NULL</v>
          </cell>
          <cell r="BT149" t="str">
            <v>NULL</v>
          </cell>
          <cell r="BU149" t="str">
            <v>NULL</v>
          </cell>
          <cell r="BV149" t="str">
            <v>NULL</v>
          </cell>
          <cell r="BW149" t="str">
            <v>NULL</v>
          </cell>
          <cell r="BX149">
            <v>21565</v>
          </cell>
          <cell r="BY149">
            <v>0</v>
          </cell>
          <cell r="BZ149">
            <v>21565</v>
          </cell>
          <cell r="CA149">
            <v>21565</v>
          </cell>
          <cell r="CB149">
            <v>266416</v>
          </cell>
          <cell r="CC149">
            <v>287981</v>
          </cell>
        </row>
        <row r="150">
          <cell r="A150" t="str">
            <v>Fortuna2017</v>
          </cell>
          <cell r="B150" t="str">
            <v>Fortuna</v>
          </cell>
          <cell r="C150">
            <v>2017</v>
          </cell>
          <cell r="D150">
            <v>1272</v>
          </cell>
          <cell r="E150" t="str">
            <v>NULL</v>
          </cell>
          <cell r="F150">
            <v>383648</v>
          </cell>
          <cell r="G150">
            <v>383648</v>
          </cell>
          <cell r="H150" t="str">
            <v>NULL</v>
          </cell>
          <cell r="I150">
            <v>8964</v>
          </cell>
          <cell r="J150">
            <v>8964</v>
          </cell>
          <cell r="K150" t="str">
            <v>NULL</v>
          </cell>
          <cell r="L150">
            <v>5343</v>
          </cell>
          <cell r="M150">
            <v>5343</v>
          </cell>
          <cell r="N150" t="str">
            <v>NULL</v>
          </cell>
          <cell r="O150" t="str">
            <v>NULL</v>
          </cell>
          <cell r="P150" t="str">
            <v>NULL</v>
          </cell>
          <cell r="Q150" t="str">
            <v>NULL</v>
          </cell>
          <cell r="R150" t="str">
            <v>NULL</v>
          </cell>
          <cell r="S150" t="str">
            <v>NULL</v>
          </cell>
          <cell r="T150" t="str">
            <v>NULL</v>
          </cell>
          <cell r="U150" t="str">
            <v>NULL</v>
          </cell>
          <cell r="V150" t="str">
            <v>NULL</v>
          </cell>
          <cell r="W150" t="str">
            <v>NULL</v>
          </cell>
          <cell r="X150" t="str">
            <v>NULL</v>
          </cell>
          <cell r="Y150" t="str">
            <v>NULL</v>
          </cell>
          <cell r="Z150" t="str">
            <v>NULL</v>
          </cell>
          <cell r="AA150" t="str">
            <v>NULL</v>
          </cell>
          <cell r="AB150" t="str">
            <v>NULL</v>
          </cell>
          <cell r="AC150" t="str">
            <v>NULL</v>
          </cell>
          <cell r="AD150" t="str">
            <v>NULL</v>
          </cell>
          <cell r="AE150" t="str">
            <v>NULL</v>
          </cell>
          <cell r="AF150" t="str">
            <v>NULL</v>
          </cell>
          <cell r="AG150" t="str">
            <v>NULL</v>
          </cell>
          <cell r="AH150" t="str">
            <v>NULL</v>
          </cell>
          <cell r="AI150" t="str">
            <v>NULL</v>
          </cell>
          <cell r="AJ150" t="str">
            <v>NULL</v>
          </cell>
          <cell r="AK150">
            <v>27000</v>
          </cell>
          <cell r="AL150">
            <v>27000</v>
          </cell>
          <cell r="AM150" t="str">
            <v>NULL</v>
          </cell>
          <cell r="AN150" t="str">
            <v>NULL</v>
          </cell>
          <cell r="AO150" t="str">
            <v>NULL</v>
          </cell>
          <cell r="AP150" t="str">
            <v>NULL</v>
          </cell>
          <cell r="AQ150">
            <v>2245631</v>
          </cell>
          <cell r="AR150">
            <v>2245631</v>
          </cell>
          <cell r="AS150" t="str">
            <v>NULL</v>
          </cell>
          <cell r="AT150">
            <v>1062434</v>
          </cell>
          <cell r="AU150">
            <v>1062434</v>
          </cell>
          <cell r="AV150" t="str">
            <v>NULL</v>
          </cell>
          <cell r="AW150" t="str">
            <v>NULL</v>
          </cell>
          <cell r="AX150">
            <v>108787</v>
          </cell>
          <cell r="AY150">
            <v>108787</v>
          </cell>
          <cell r="AZ150" t="str">
            <v>NULL</v>
          </cell>
          <cell r="BA150">
            <v>682125</v>
          </cell>
          <cell r="BB150">
            <v>682125</v>
          </cell>
          <cell r="BC150" t="str">
            <v>NULL</v>
          </cell>
          <cell r="BD150">
            <v>305572</v>
          </cell>
          <cell r="BE150">
            <v>305572</v>
          </cell>
          <cell r="BF150" t="str">
            <v>NULL</v>
          </cell>
          <cell r="BG150">
            <v>87666</v>
          </cell>
          <cell r="BH150">
            <v>87666</v>
          </cell>
          <cell r="BI150" t="str">
            <v>NULL</v>
          </cell>
          <cell r="BJ150">
            <v>38348</v>
          </cell>
          <cell r="BK150">
            <v>38348</v>
          </cell>
          <cell r="BL150" t="str">
            <v>NULL</v>
          </cell>
          <cell r="BM150" t="str">
            <v>NULL</v>
          </cell>
          <cell r="BN150" t="str">
            <v>NULL</v>
          </cell>
          <cell r="BO150" t="str">
            <v>NULL</v>
          </cell>
          <cell r="BP150" t="str">
            <v>NULL</v>
          </cell>
          <cell r="BQ150" t="str">
            <v>NULL</v>
          </cell>
          <cell r="BR150" t="str">
            <v>NULL</v>
          </cell>
          <cell r="BS150" t="str">
            <v>NULL</v>
          </cell>
          <cell r="BT150" t="str">
            <v>NULL</v>
          </cell>
          <cell r="BU150" t="str">
            <v>NULL</v>
          </cell>
          <cell r="BV150" t="str">
            <v>NULL</v>
          </cell>
          <cell r="BW150" t="str">
            <v>NULL</v>
          </cell>
          <cell r="BX150">
            <v>1952</v>
          </cell>
          <cell r="BY150" t="str">
            <v>NULL</v>
          </cell>
          <cell r="BZ150">
            <v>1952</v>
          </cell>
          <cell r="CA150">
            <v>110739</v>
          </cell>
          <cell r="CB150">
            <v>4846731</v>
          </cell>
          <cell r="CC150">
            <v>4957470</v>
          </cell>
        </row>
        <row r="151">
          <cell r="A151" t="str">
            <v>Foster City2017</v>
          </cell>
          <cell r="B151" t="str">
            <v>Foster City</v>
          </cell>
          <cell r="C151">
            <v>2017</v>
          </cell>
          <cell r="D151">
            <v>1273</v>
          </cell>
          <cell r="E151" t="str">
            <v>NULL</v>
          </cell>
          <cell r="F151" t="str">
            <v>NULL</v>
          </cell>
          <cell r="G151" t="str">
            <v>NULL</v>
          </cell>
          <cell r="H151" t="str">
            <v>NULL</v>
          </cell>
          <cell r="I151" t="str">
            <v>NULL</v>
          </cell>
          <cell r="J151" t="str">
            <v>NULL</v>
          </cell>
          <cell r="K151" t="str">
            <v>NULL</v>
          </cell>
          <cell r="L151">
            <v>3381141</v>
          </cell>
          <cell r="M151">
            <v>3381141</v>
          </cell>
          <cell r="N151" t="str">
            <v>NULL</v>
          </cell>
          <cell r="O151" t="str">
            <v>NULL</v>
          </cell>
          <cell r="P151" t="str">
            <v>NULL</v>
          </cell>
          <cell r="Q151" t="str">
            <v>NULL</v>
          </cell>
          <cell r="R151" t="str">
            <v>NULL</v>
          </cell>
          <cell r="S151" t="str">
            <v>NULL</v>
          </cell>
          <cell r="T151" t="str">
            <v>NULL</v>
          </cell>
          <cell r="U151" t="str">
            <v>NULL</v>
          </cell>
          <cell r="V151" t="str">
            <v>NULL</v>
          </cell>
          <cell r="W151" t="str">
            <v>NULL</v>
          </cell>
          <cell r="X151" t="str">
            <v>NULL</v>
          </cell>
          <cell r="Y151" t="str">
            <v>NULL</v>
          </cell>
          <cell r="Z151" t="str">
            <v>NULL</v>
          </cell>
          <cell r="AA151" t="str">
            <v>NULL</v>
          </cell>
          <cell r="AB151" t="str">
            <v>NULL</v>
          </cell>
          <cell r="AC151" t="str">
            <v>NULL</v>
          </cell>
          <cell r="AD151" t="str">
            <v>NULL</v>
          </cell>
          <cell r="AE151" t="str">
            <v>NULL</v>
          </cell>
          <cell r="AF151" t="str">
            <v>NULL</v>
          </cell>
          <cell r="AG151" t="str">
            <v>NULL</v>
          </cell>
          <cell r="AH151" t="str">
            <v>NULL</v>
          </cell>
          <cell r="AI151" t="str">
            <v>NULL</v>
          </cell>
          <cell r="AJ151" t="str">
            <v>NULL</v>
          </cell>
          <cell r="AK151" t="str">
            <v>NULL</v>
          </cell>
          <cell r="AL151" t="str">
            <v>NULL</v>
          </cell>
          <cell r="AM151" t="str">
            <v>NULL</v>
          </cell>
          <cell r="AN151" t="str">
            <v>NULL</v>
          </cell>
          <cell r="AO151" t="str">
            <v>NULL</v>
          </cell>
          <cell r="AP151" t="str">
            <v>NULL</v>
          </cell>
          <cell r="AQ151">
            <v>3148712</v>
          </cell>
          <cell r="AR151">
            <v>3148712</v>
          </cell>
          <cell r="AS151" t="str">
            <v>NULL</v>
          </cell>
          <cell r="AT151">
            <v>3480</v>
          </cell>
          <cell r="AU151">
            <v>3480</v>
          </cell>
          <cell r="AV151" t="str">
            <v>NULL</v>
          </cell>
          <cell r="AW151" t="str">
            <v>NULL</v>
          </cell>
          <cell r="AX151">
            <v>628026</v>
          </cell>
          <cell r="AY151">
            <v>628026</v>
          </cell>
          <cell r="AZ151" t="str">
            <v>NULL</v>
          </cell>
          <cell r="BA151">
            <v>2914905</v>
          </cell>
          <cell r="BB151">
            <v>2914905</v>
          </cell>
          <cell r="BC151" t="str">
            <v>NULL</v>
          </cell>
          <cell r="BD151">
            <v>1190454</v>
          </cell>
          <cell r="BE151">
            <v>1190454</v>
          </cell>
          <cell r="BF151" t="str">
            <v>NULL</v>
          </cell>
          <cell r="BG151">
            <v>1739320</v>
          </cell>
          <cell r="BH151">
            <v>1739320</v>
          </cell>
          <cell r="BI151" t="str">
            <v>NULL</v>
          </cell>
          <cell r="BJ151">
            <v>258370</v>
          </cell>
          <cell r="BK151">
            <v>258370</v>
          </cell>
          <cell r="BL151" t="str">
            <v>NULL</v>
          </cell>
          <cell r="BM151" t="str">
            <v>NULL</v>
          </cell>
          <cell r="BN151" t="str">
            <v>NULL</v>
          </cell>
          <cell r="BO151">
            <v>1146000</v>
          </cell>
          <cell r="BP151" t="str">
            <v>NULL</v>
          </cell>
          <cell r="BQ151">
            <v>1146000</v>
          </cell>
          <cell r="BR151" t="str">
            <v>NULL</v>
          </cell>
          <cell r="BS151" t="str">
            <v>NULL</v>
          </cell>
          <cell r="BT151" t="str">
            <v>NULL</v>
          </cell>
          <cell r="BU151" t="str">
            <v>NULL</v>
          </cell>
          <cell r="BV151" t="str">
            <v>NULL</v>
          </cell>
          <cell r="BW151" t="str">
            <v>NULL</v>
          </cell>
          <cell r="BX151" t="str">
            <v>NULL</v>
          </cell>
          <cell r="BY151">
            <v>0</v>
          </cell>
          <cell r="BZ151" t="str">
            <v>NULL</v>
          </cell>
          <cell r="CA151">
            <v>1774026</v>
          </cell>
          <cell r="CB151">
            <v>12636382</v>
          </cell>
          <cell r="CC151">
            <v>14410408</v>
          </cell>
        </row>
        <row r="152">
          <cell r="A152" t="str">
            <v>Fountain Valley2017</v>
          </cell>
          <cell r="B152" t="str">
            <v>Fountain Valley</v>
          </cell>
          <cell r="C152">
            <v>2017</v>
          </cell>
          <cell r="D152">
            <v>1274</v>
          </cell>
          <cell r="E152" t="str">
            <v>NULL</v>
          </cell>
          <cell r="F152">
            <v>11758200</v>
          </cell>
          <cell r="G152">
            <v>11758200</v>
          </cell>
          <cell r="H152" t="str">
            <v>NULL</v>
          </cell>
          <cell r="I152" t="str">
            <v>NULL</v>
          </cell>
          <cell r="J152" t="str">
            <v>NULL</v>
          </cell>
          <cell r="K152" t="str">
            <v>NULL</v>
          </cell>
          <cell r="L152">
            <v>5341122</v>
          </cell>
          <cell r="M152">
            <v>5341122</v>
          </cell>
          <cell r="N152" t="str">
            <v>NULL</v>
          </cell>
          <cell r="O152" t="str">
            <v>NULL</v>
          </cell>
          <cell r="P152" t="str">
            <v>NULL</v>
          </cell>
          <cell r="Q152" t="str">
            <v>NULL</v>
          </cell>
          <cell r="R152" t="str">
            <v>NULL</v>
          </cell>
          <cell r="S152">
            <v>70954</v>
          </cell>
          <cell r="T152">
            <v>70954</v>
          </cell>
          <cell r="U152" t="str">
            <v>NULL</v>
          </cell>
          <cell r="V152" t="str">
            <v>NULL</v>
          </cell>
          <cell r="W152" t="str">
            <v>NULL</v>
          </cell>
          <cell r="X152" t="str">
            <v>NULL</v>
          </cell>
          <cell r="Y152">
            <v>200397</v>
          </cell>
          <cell r="Z152">
            <v>200397</v>
          </cell>
          <cell r="AA152" t="str">
            <v>NULL</v>
          </cell>
          <cell r="AB152" t="str">
            <v>NULL</v>
          </cell>
          <cell r="AC152" t="str">
            <v>NULL</v>
          </cell>
          <cell r="AD152" t="str">
            <v>NULL</v>
          </cell>
          <cell r="AE152" t="str">
            <v>NULL</v>
          </cell>
          <cell r="AF152" t="str">
            <v>NULL</v>
          </cell>
          <cell r="AG152" t="str">
            <v>NULL</v>
          </cell>
          <cell r="AH152" t="str">
            <v>NULL</v>
          </cell>
          <cell r="AI152" t="str">
            <v>NULL</v>
          </cell>
          <cell r="AJ152" t="str">
            <v>NULL</v>
          </cell>
          <cell r="AK152" t="str">
            <v>NULL</v>
          </cell>
          <cell r="AL152" t="str">
            <v>NULL</v>
          </cell>
          <cell r="AM152" t="str">
            <v>NULL</v>
          </cell>
          <cell r="AN152">
            <v>20820</v>
          </cell>
          <cell r="AO152">
            <v>20820</v>
          </cell>
          <cell r="AP152" t="str">
            <v>NULL</v>
          </cell>
          <cell r="AQ152">
            <v>14988029</v>
          </cell>
          <cell r="AR152">
            <v>14988029</v>
          </cell>
          <cell r="AS152" t="str">
            <v>NULL</v>
          </cell>
          <cell r="AT152" t="str">
            <v>NULL</v>
          </cell>
          <cell r="AU152" t="str">
            <v>NULL</v>
          </cell>
          <cell r="AV152" t="str">
            <v>NULL</v>
          </cell>
          <cell r="AW152" t="str">
            <v>NULL</v>
          </cell>
          <cell r="AX152">
            <v>1086414</v>
          </cell>
          <cell r="AY152">
            <v>1086414</v>
          </cell>
          <cell r="AZ152" t="str">
            <v>NULL</v>
          </cell>
          <cell r="BA152">
            <v>1453300</v>
          </cell>
          <cell r="BB152">
            <v>1453300</v>
          </cell>
          <cell r="BC152" t="str">
            <v>NULL</v>
          </cell>
          <cell r="BD152">
            <v>1517083</v>
          </cell>
          <cell r="BE152">
            <v>1517083</v>
          </cell>
          <cell r="BF152" t="str">
            <v>NULL</v>
          </cell>
          <cell r="BG152">
            <v>432187</v>
          </cell>
          <cell r="BH152">
            <v>432187</v>
          </cell>
          <cell r="BI152" t="str">
            <v>NULL</v>
          </cell>
          <cell r="BJ152">
            <v>250860</v>
          </cell>
          <cell r="BK152">
            <v>250860</v>
          </cell>
          <cell r="BL152" t="str">
            <v>NULL</v>
          </cell>
          <cell r="BM152" t="str">
            <v>NULL</v>
          </cell>
          <cell r="BN152" t="str">
            <v>NULL</v>
          </cell>
          <cell r="BO152">
            <v>504816</v>
          </cell>
          <cell r="BP152" t="str">
            <v>NULL</v>
          </cell>
          <cell r="BQ152">
            <v>504816</v>
          </cell>
          <cell r="BR152" t="str">
            <v>NULL</v>
          </cell>
          <cell r="BS152" t="str">
            <v>NULL</v>
          </cell>
          <cell r="BT152" t="str">
            <v>NULL</v>
          </cell>
          <cell r="BU152" t="str">
            <v>NULL</v>
          </cell>
          <cell r="BV152" t="str">
            <v>NULL</v>
          </cell>
          <cell r="BW152" t="str">
            <v>NULL</v>
          </cell>
          <cell r="BX152" t="str">
            <v>NULL</v>
          </cell>
          <cell r="BY152" t="str">
            <v>NULL</v>
          </cell>
          <cell r="BZ152" t="str">
            <v>NULL</v>
          </cell>
          <cell r="CA152">
            <v>1591230</v>
          </cell>
          <cell r="CB152">
            <v>36032952</v>
          </cell>
          <cell r="CC152">
            <v>37624182</v>
          </cell>
        </row>
        <row r="153">
          <cell r="A153" t="str">
            <v>Fowler2017</v>
          </cell>
          <cell r="B153" t="str">
            <v>Fowler</v>
          </cell>
          <cell r="C153">
            <v>2017</v>
          </cell>
          <cell r="D153">
            <v>1275</v>
          </cell>
          <cell r="E153" t="str">
            <v>NULL</v>
          </cell>
          <cell r="F153">
            <v>655231</v>
          </cell>
          <cell r="G153">
            <v>655231</v>
          </cell>
          <cell r="H153" t="str">
            <v>NULL</v>
          </cell>
          <cell r="I153">
            <v>7340</v>
          </cell>
          <cell r="J153">
            <v>7340</v>
          </cell>
          <cell r="K153" t="str">
            <v>NULL</v>
          </cell>
          <cell r="L153">
            <v>538585</v>
          </cell>
          <cell r="M153">
            <v>538585</v>
          </cell>
          <cell r="N153" t="str">
            <v>NULL</v>
          </cell>
          <cell r="O153" t="str">
            <v>NULL</v>
          </cell>
          <cell r="P153" t="str">
            <v>NULL</v>
          </cell>
          <cell r="Q153" t="str">
            <v>NULL</v>
          </cell>
          <cell r="R153" t="str">
            <v>NULL</v>
          </cell>
          <cell r="S153" t="str">
            <v>NULL</v>
          </cell>
          <cell r="T153" t="str">
            <v>NULL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 t="str">
            <v>NULL</v>
          </cell>
          <cell r="Z153" t="str">
            <v>NULL</v>
          </cell>
          <cell r="AA153" t="str">
            <v>NULL</v>
          </cell>
          <cell r="AB153" t="str">
            <v>NULL</v>
          </cell>
          <cell r="AC153" t="str">
            <v>NULL</v>
          </cell>
          <cell r="AD153" t="str">
            <v>NULL</v>
          </cell>
          <cell r="AE153">
            <v>243974</v>
          </cell>
          <cell r="AF153">
            <v>243974</v>
          </cell>
          <cell r="AG153" t="str">
            <v>NULL</v>
          </cell>
          <cell r="AH153" t="str">
            <v>NULL</v>
          </cell>
          <cell r="AI153" t="str">
            <v>NULL</v>
          </cell>
          <cell r="AJ153" t="str">
            <v>NULL</v>
          </cell>
          <cell r="AK153" t="str">
            <v>NULL</v>
          </cell>
          <cell r="AL153" t="str">
            <v>NULL</v>
          </cell>
          <cell r="AM153" t="str">
            <v>NULL</v>
          </cell>
          <cell r="AN153" t="str">
            <v>NULL</v>
          </cell>
          <cell r="AO153" t="str">
            <v>NULL</v>
          </cell>
          <cell r="AP153" t="str">
            <v>NULL</v>
          </cell>
          <cell r="AQ153">
            <v>1339316</v>
          </cell>
          <cell r="AR153">
            <v>1339316</v>
          </cell>
          <cell r="AS153" t="str">
            <v>NULL</v>
          </cell>
          <cell r="AT153" t="str">
            <v>NULL</v>
          </cell>
          <cell r="AU153" t="str">
            <v>NULL</v>
          </cell>
          <cell r="AV153" t="str">
            <v>NULL</v>
          </cell>
          <cell r="AW153" t="str">
            <v>NULL</v>
          </cell>
          <cell r="AX153">
            <v>200212</v>
          </cell>
          <cell r="AY153">
            <v>200212</v>
          </cell>
          <cell r="AZ153" t="str">
            <v>NULL</v>
          </cell>
          <cell r="BA153">
            <v>162060</v>
          </cell>
          <cell r="BB153">
            <v>162060</v>
          </cell>
          <cell r="BC153" t="str">
            <v>NULL</v>
          </cell>
          <cell r="BD153">
            <v>309548</v>
          </cell>
          <cell r="BE153">
            <v>309548</v>
          </cell>
          <cell r="BF153" t="str">
            <v>NULL</v>
          </cell>
          <cell r="BG153">
            <v>25579</v>
          </cell>
          <cell r="BH153">
            <v>25579</v>
          </cell>
          <cell r="BI153" t="str">
            <v>NULL</v>
          </cell>
          <cell r="BJ153">
            <v>23284</v>
          </cell>
          <cell r="BK153">
            <v>23284</v>
          </cell>
          <cell r="BL153" t="str">
            <v>NULL</v>
          </cell>
          <cell r="BM153">
            <v>431771</v>
          </cell>
          <cell r="BN153">
            <v>431771</v>
          </cell>
          <cell r="BO153">
            <v>275831</v>
          </cell>
          <cell r="BP153" t="str">
            <v>NULL</v>
          </cell>
          <cell r="BQ153">
            <v>275831</v>
          </cell>
          <cell r="BR153" t="str">
            <v>NULL</v>
          </cell>
          <cell r="BS153" t="str">
            <v>NULL</v>
          </cell>
          <cell r="BT153" t="str">
            <v>NULL</v>
          </cell>
          <cell r="BU153" t="str">
            <v>NULL</v>
          </cell>
          <cell r="BV153" t="str">
            <v>NULL</v>
          </cell>
          <cell r="BW153" t="str">
            <v>NULL</v>
          </cell>
          <cell r="BX153" t="str">
            <v>NULL</v>
          </cell>
          <cell r="BY153" t="str">
            <v>NULL</v>
          </cell>
          <cell r="BZ153" t="str">
            <v>NULL</v>
          </cell>
          <cell r="CA153">
            <v>476043</v>
          </cell>
          <cell r="CB153">
            <v>3736688</v>
          </cell>
          <cell r="CC153">
            <v>4212731</v>
          </cell>
        </row>
        <row r="154">
          <cell r="A154" t="str">
            <v>Fremont2017</v>
          </cell>
          <cell r="B154" t="str">
            <v>Fremont</v>
          </cell>
          <cell r="C154">
            <v>2017</v>
          </cell>
          <cell r="D154">
            <v>1276</v>
          </cell>
          <cell r="E154" t="str">
            <v>NULL</v>
          </cell>
          <cell r="F154">
            <v>62316495</v>
          </cell>
          <cell r="G154">
            <v>62316495</v>
          </cell>
          <cell r="H154" t="str">
            <v>NULL</v>
          </cell>
          <cell r="I154" t="str">
            <v>NULL</v>
          </cell>
          <cell r="J154" t="str">
            <v>NULL</v>
          </cell>
          <cell r="K154" t="str">
            <v>NULL</v>
          </cell>
          <cell r="L154">
            <v>20082753</v>
          </cell>
          <cell r="M154">
            <v>20082753</v>
          </cell>
          <cell r="N154">
            <v>3209660</v>
          </cell>
          <cell r="O154">
            <v>3209660</v>
          </cell>
          <cell r="P154" t="str">
            <v>NULL</v>
          </cell>
          <cell r="Q154" t="str">
            <v>NULL</v>
          </cell>
          <cell r="R154" t="str">
            <v>NULL</v>
          </cell>
          <cell r="S154">
            <v>670439</v>
          </cell>
          <cell r="T154">
            <v>670439</v>
          </cell>
          <cell r="U154" t="str">
            <v>NULL</v>
          </cell>
          <cell r="V154">
            <v>2148012</v>
          </cell>
          <cell r="W154">
            <v>2148012</v>
          </cell>
          <cell r="X154" t="str">
            <v>NULL</v>
          </cell>
          <cell r="Y154" t="str">
            <v>NULL</v>
          </cell>
          <cell r="Z154" t="str">
            <v>NULL</v>
          </cell>
          <cell r="AA154" t="str">
            <v>NULL</v>
          </cell>
          <cell r="AB154" t="str">
            <v>NULL</v>
          </cell>
          <cell r="AC154" t="str">
            <v>NULL</v>
          </cell>
          <cell r="AD154" t="str">
            <v>NULL</v>
          </cell>
          <cell r="AE154" t="str">
            <v>NULL</v>
          </cell>
          <cell r="AF154" t="str">
            <v>NULL</v>
          </cell>
          <cell r="AG154" t="str">
            <v>NULL</v>
          </cell>
          <cell r="AH154" t="str">
            <v>NULL</v>
          </cell>
          <cell r="AI154" t="str">
            <v>NULL</v>
          </cell>
          <cell r="AJ154" t="str">
            <v>NULL</v>
          </cell>
          <cell r="AK154">
            <v>820125</v>
          </cell>
          <cell r="AL154">
            <v>820125</v>
          </cell>
          <cell r="AM154" t="str">
            <v>NULL</v>
          </cell>
          <cell r="AN154">
            <v>224754</v>
          </cell>
          <cell r="AO154">
            <v>224754</v>
          </cell>
          <cell r="AP154" t="str">
            <v>NULL</v>
          </cell>
          <cell r="AQ154">
            <v>54774620</v>
          </cell>
          <cell r="AR154">
            <v>54774620</v>
          </cell>
          <cell r="AS154" t="str">
            <v>NULL</v>
          </cell>
          <cell r="AT154" t="str">
            <v>NULL</v>
          </cell>
          <cell r="AU154" t="str">
            <v>NULL</v>
          </cell>
          <cell r="AV154" t="str">
            <v>NULL</v>
          </cell>
          <cell r="AW154" t="str">
            <v>NULL</v>
          </cell>
          <cell r="AX154">
            <v>211728</v>
          </cell>
          <cell r="AY154">
            <v>211728</v>
          </cell>
          <cell r="AZ154" t="str">
            <v>NULL</v>
          </cell>
          <cell r="BA154">
            <v>8390861</v>
          </cell>
          <cell r="BB154">
            <v>8390861</v>
          </cell>
          <cell r="BC154" t="str">
            <v>NULL</v>
          </cell>
          <cell r="BD154">
            <v>10320411</v>
          </cell>
          <cell r="BE154">
            <v>10320411</v>
          </cell>
          <cell r="BF154" t="str">
            <v>NULL</v>
          </cell>
          <cell r="BG154">
            <v>9252862</v>
          </cell>
          <cell r="BH154">
            <v>9252862</v>
          </cell>
          <cell r="BI154" t="str">
            <v>NULL</v>
          </cell>
          <cell r="BJ154">
            <v>1916237</v>
          </cell>
          <cell r="BK154">
            <v>1916237</v>
          </cell>
          <cell r="BL154" t="str">
            <v>NULL</v>
          </cell>
          <cell r="BM154" t="str">
            <v>NULL</v>
          </cell>
          <cell r="BN154" t="str">
            <v>NULL</v>
          </cell>
          <cell r="BO154">
            <v>45304636</v>
          </cell>
          <cell r="BP154">
            <v>3367768</v>
          </cell>
          <cell r="BQ154">
            <v>48672404</v>
          </cell>
          <cell r="BR154" t="str">
            <v>NULL</v>
          </cell>
          <cell r="BS154" t="str">
            <v>NULL</v>
          </cell>
          <cell r="BT154" t="str">
            <v>NULL</v>
          </cell>
          <cell r="BU154" t="str">
            <v>NULL</v>
          </cell>
          <cell r="BV154" t="str">
            <v>NULL</v>
          </cell>
          <cell r="BW154" t="str">
            <v>NULL</v>
          </cell>
          <cell r="BX154">
            <v>1531062</v>
          </cell>
          <cell r="BY154" t="str">
            <v>NULL</v>
          </cell>
          <cell r="BZ154">
            <v>1531062</v>
          </cell>
          <cell r="CA154">
            <v>50257086</v>
          </cell>
          <cell r="CB154">
            <v>174285337</v>
          </cell>
          <cell r="CC154">
            <v>224542423</v>
          </cell>
        </row>
        <row r="155">
          <cell r="A155" t="str">
            <v>Fresno2017</v>
          </cell>
          <cell r="B155" t="str">
            <v>Fresno</v>
          </cell>
          <cell r="C155">
            <v>2017</v>
          </cell>
          <cell r="D155">
            <v>1277</v>
          </cell>
          <cell r="E155" t="str">
            <v>NULL</v>
          </cell>
          <cell r="F155">
            <v>63000167</v>
          </cell>
          <cell r="G155">
            <v>63000167</v>
          </cell>
          <cell r="H155" t="str">
            <v>NULL</v>
          </cell>
          <cell r="I155">
            <v>1481452</v>
          </cell>
          <cell r="J155">
            <v>1481452</v>
          </cell>
          <cell r="K155" t="str">
            <v>NULL</v>
          </cell>
          <cell r="L155">
            <v>39836899</v>
          </cell>
          <cell r="M155">
            <v>39836899</v>
          </cell>
          <cell r="N155">
            <v>11135809</v>
          </cell>
          <cell r="O155">
            <v>11135809</v>
          </cell>
          <cell r="P155">
            <v>503207</v>
          </cell>
          <cell r="Q155">
            <v>503207</v>
          </cell>
          <cell r="R155" t="str">
            <v>NULL</v>
          </cell>
          <cell r="S155">
            <v>3115434</v>
          </cell>
          <cell r="T155">
            <v>3115434</v>
          </cell>
          <cell r="U155" t="str">
            <v>NULL</v>
          </cell>
          <cell r="V155">
            <v>2300703</v>
          </cell>
          <cell r="W155">
            <v>2300703</v>
          </cell>
          <cell r="X155" t="str">
            <v>NULL</v>
          </cell>
          <cell r="Y155" t="str">
            <v>NULL</v>
          </cell>
          <cell r="Z155" t="str">
            <v>NULL</v>
          </cell>
          <cell r="AA155" t="str">
            <v>NULL</v>
          </cell>
          <cell r="AB155" t="str">
            <v>NULL</v>
          </cell>
          <cell r="AC155" t="str">
            <v>NULL</v>
          </cell>
          <cell r="AD155" t="str">
            <v>NULL</v>
          </cell>
          <cell r="AE155" t="str">
            <v>NULL</v>
          </cell>
          <cell r="AF155" t="str">
            <v>NULL</v>
          </cell>
          <cell r="AG155" t="str">
            <v>NULL</v>
          </cell>
          <cell r="AH155" t="str">
            <v>NULL</v>
          </cell>
          <cell r="AI155" t="str">
            <v>NULL</v>
          </cell>
          <cell r="AJ155" t="str">
            <v>NULL</v>
          </cell>
          <cell r="AK155" t="str">
            <v>NULL</v>
          </cell>
          <cell r="AL155" t="str">
            <v>NULL</v>
          </cell>
          <cell r="AM155" t="str">
            <v>NULL</v>
          </cell>
          <cell r="AN155">
            <v>1338882</v>
          </cell>
          <cell r="AO155">
            <v>1338882</v>
          </cell>
          <cell r="AP155" t="str">
            <v>NULL</v>
          </cell>
          <cell r="AQ155">
            <v>83306244</v>
          </cell>
          <cell r="AR155">
            <v>83306244</v>
          </cell>
          <cell r="AS155" t="str">
            <v>NULL</v>
          </cell>
          <cell r="AT155">
            <v>10180885</v>
          </cell>
          <cell r="AU155">
            <v>10180885</v>
          </cell>
          <cell r="AV155" t="str">
            <v>NULL</v>
          </cell>
          <cell r="AW155" t="str">
            <v>NULL</v>
          </cell>
          <cell r="AX155">
            <v>21571174</v>
          </cell>
          <cell r="AY155">
            <v>21571174</v>
          </cell>
          <cell r="AZ155" t="str">
            <v>NULL</v>
          </cell>
          <cell r="BA155">
            <v>13127600</v>
          </cell>
          <cell r="BB155">
            <v>13127600</v>
          </cell>
          <cell r="BC155" t="str">
            <v>NULL</v>
          </cell>
          <cell r="BD155">
            <v>14220664</v>
          </cell>
          <cell r="BE155">
            <v>14220664</v>
          </cell>
          <cell r="BF155" t="str">
            <v>NULL</v>
          </cell>
          <cell r="BG155">
            <v>18096107</v>
          </cell>
          <cell r="BH155">
            <v>18096107</v>
          </cell>
          <cell r="BI155" t="str">
            <v>NULL</v>
          </cell>
          <cell r="BJ155">
            <v>1302649</v>
          </cell>
          <cell r="BK155">
            <v>1302649</v>
          </cell>
          <cell r="BL155" t="str">
            <v>NULL</v>
          </cell>
          <cell r="BM155" t="str">
            <v>NULL</v>
          </cell>
          <cell r="BN155" t="str">
            <v>NULL</v>
          </cell>
          <cell r="BO155" t="str">
            <v>NULL</v>
          </cell>
          <cell r="BP155" t="str">
            <v>NULL</v>
          </cell>
          <cell r="BQ155" t="str">
            <v>NULL</v>
          </cell>
          <cell r="BR155" t="str">
            <v>NULL</v>
          </cell>
          <cell r="BS155" t="str">
            <v>NULL</v>
          </cell>
          <cell r="BT155" t="str">
            <v>NULL</v>
          </cell>
          <cell r="BU155" t="str">
            <v>NULL</v>
          </cell>
          <cell r="BV155" t="str">
            <v>NULL</v>
          </cell>
          <cell r="BW155" t="str">
            <v>NULL</v>
          </cell>
          <cell r="BX155">
            <v>35339</v>
          </cell>
          <cell r="BY155" t="str">
            <v>NULL</v>
          </cell>
          <cell r="BZ155">
            <v>35339</v>
          </cell>
          <cell r="CA155">
            <v>33245529</v>
          </cell>
          <cell r="CB155">
            <v>251307686</v>
          </cell>
          <cell r="CC155">
            <v>284553215</v>
          </cell>
        </row>
        <row r="156">
          <cell r="A156" t="str">
            <v>Fullerton2017</v>
          </cell>
          <cell r="B156" t="str">
            <v>Fullerton</v>
          </cell>
          <cell r="C156">
            <v>2017</v>
          </cell>
          <cell r="D156">
            <v>1278</v>
          </cell>
          <cell r="E156" t="str">
            <v>NULL</v>
          </cell>
          <cell r="F156">
            <v>26305549</v>
          </cell>
          <cell r="G156">
            <v>26305549</v>
          </cell>
          <cell r="H156" t="str">
            <v>NULL</v>
          </cell>
          <cell r="I156">
            <v>693323</v>
          </cell>
          <cell r="J156">
            <v>693323</v>
          </cell>
          <cell r="K156" t="str">
            <v>NULL</v>
          </cell>
          <cell r="L156">
            <v>12384700</v>
          </cell>
          <cell r="M156">
            <v>12384700</v>
          </cell>
          <cell r="N156" t="str">
            <v>NULL</v>
          </cell>
          <cell r="O156" t="str">
            <v>NULL</v>
          </cell>
          <cell r="P156" t="str">
            <v>NULL</v>
          </cell>
          <cell r="Q156" t="str">
            <v>NULL</v>
          </cell>
          <cell r="R156" t="str">
            <v>NULL</v>
          </cell>
          <cell r="S156">
            <v>159781</v>
          </cell>
          <cell r="T156">
            <v>159781</v>
          </cell>
          <cell r="U156" t="str">
            <v>NULL</v>
          </cell>
          <cell r="V156" t="str">
            <v>NULL</v>
          </cell>
          <cell r="W156" t="str">
            <v>NULL</v>
          </cell>
          <cell r="X156" t="str">
            <v>NULL</v>
          </cell>
          <cell r="Y156" t="str">
            <v>NULL</v>
          </cell>
          <cell r="Z156" t="str">
            <v>NULL</v>
          </cell>
          <cell r="AA156" t="str">
            <v>NULL</v>
          </cell>
          <cell r="AB156" t="str">
            <v>NULL</v>
          </cell>
          <cell r="AC156" t="str">
            <v>NULL</v>
          </cell>
          <cell r="AD156" t="str">
            <v>NULL</v>
          </cell>
          <cell r="AE156" t="str">
            <v>NULL</v>
          </cell>
          <cell r="AF156" t="str">
            <v>NULL</v>
          </cell>
          <cell r="AG156" t="str">
            <v>NULL</v>
          </cell>
          <cell r="AH156" t="str">
            <v>NULL</v>
          </cell>
          <cell r="AI156" t="str">
            <v>NULL</v>
          </cell>
          <cell r="AJ156" t="str">
            <v>NULL</v>
          </cell>
          <cell r="AK156" t="str">
            <v>NULL</v>
          </cell>
          <cell r="AL156" t="str">
            <v>NULL</v>
          </cell>
          <cell r="AM156" t="str">
            <v>NULL</v>
          </cell>
          <cell r="AN156">
            <v>46016</v>
          </cell>
          <cell r="AO156">
            <v>46016</v>
          </cell>
          <cell r="AP156" t="str">
            <v>NULL</v>
          </cell>
          <cell r="AQ156">
            <v>20528382</v>
          </cell>
          <cell r="AR156">
            <v>20528382</v>
          </cell>
          <cell r="AS156" t="str">
            <v>NULL</v>
          </cell>
          <cell r="AT156" t="str">
            <v>NULL</v>
          </cell>
          <cell r="AU156" t="str">
            <v>NULL</v>
          </cell>
          <cell r="AV156">
            <v>2134631</v>
          </cell>
          <cell r="AW156">
            <v>2134631</v>
          </cell>
          <cell r="AX156">
            <v>135535</v>
          </cell>
          <cell r="AY156">
            <v>135535</v>
          </cell>
          <cell r="AZ156" t="str">
            <v>NULL</v>
          </cell>
          <cell r="BA156">
            <v>2876859</v>
          </cell>
          <cell r="BB156">
            <v>2876859</v>
          </cell>
          <cell r="BC156" t="str">
            <v>NULL</v>
          </cell>
          <cell r="BD156">
            <v>4181386</v>
          </cell>
          <cell r="BE156">
            <v>4181386</v>
          </cell>
          <cell r="BF156" t="str">
            <v>NULL</v>
          </cell>
          <cell r="BG156">
            <v>1125857</v>
          </cell>
          <cell r="BH156">
            <v>1125857</v>
          </cell>
          <cell r="BI156" t="str">
            <v>NULL</v>
          </cell>
          <cell r="BJ156">
            <v>918699</v>
          </cell>
          <cell r="BK156">
            <v>918699</v>
          </cell>
          <cell r="BL156" t="str">
            <v>NULL</v>
          </cell>
          <cell r="BM156" t="str">
            <v>NULL</v>
          </cell>
          <cell r="BN156" t="str">
            <v>NULL</v>
          </cell>
          <cell r="BO156" t="str">
            <v>NULL</v>
          </cell>
          <cell r="BP156" t="str">
            <v>NULL</v>
          </cell>
          <cell r="BQ156" t="str">
            <v>NULL</v>
          </cell>
          <cell r="BR156" t="str">
            <v>NULL</v>
          </cell>
          <cell r="BS156" t="str">
            <v>NULL</v>
          </cell>
          <cell r="BT156" t="str">
            <v>NULL</v>
          </cell>
          <cell r="BU156" t="str">
            <v>NULL</v>
          </cell>
          <cell r="BV156" t="str">
            <v>NULL</v>
          </cell>
          <cell r="BW156" t="str">
            <v>NULL</v>
          </cell>
          <cell r="BX156">
            <v>2971800</v>
          </cell>
          <cell r="BY156">
            <v>18407</v>
          </cell>
          <cell r="BZ156">
            <v>2990207</v>
          </cell>
          <cell r="CA156">
            <v>5241966</v>
          </cell>
          <cell r="CB156">
            <v>69238959</v>
          </cell>
          <cell r="CC156">
            <v>74480925</v>
          </cell>
        </row>
        <row r="157">
          <cell r="A157" t="str">
            <v>Galt2017</v>
          </cell>
          <cell r="B157" t="str">
            <v>Galt</v>
          </cell>
          <cell r="C157">
            <v>2017</v>
          </cell>
          <cell r="D157">
            <v>1279</v>
          </cell>
          <cell r="E157" t="str">
            <v>NULL</v>
          </cell>
          <cell r="F157">
            <v>2352997</v>
          </cell>
          <cell r="G157">
            <v>2352997</v>
          </cell>
          <cell r="H157" t="str">
            <v>NULL</v>
          </cell>
          <cell r="I157" t="str">
            <v>NULL</v>
          </cell>
          <cell r="J157" t="str">
            <v>NULL</v>
          </cell>
          <cell r="K157" t="str">
            <v>NULL</v>
          </cell>
          <cell r="L157">
            <v>1952290</v>
          </cell>
          <cell r="M157">
            <v>1952290</v>
          </cell>
          <cell r="N157">
            <v>1001942</v>
          </cell>
          <cell r="O157">
            <v>1001942</v>
          </cell>
          <cell r="P157" t="str">
            <v>NULL</v>
          </cell>
          <cell r="Q157" t="str">
            <v>NULL</v>
          </cell>
          <cell r="R157" t="str">
            <v>NULL</v>
          </cell>
          <cell r="S157">
            <v>17626</v>
          </cell>
          <cell r="T157">
            <v>17626</v>
          </cell>
          <cell r="U157" t="str">
            <v>NULL</v>
          </cell>
          <cell r="V157">
            <v>58025</v>
          </cell>
          <cell r="W157">
            <v>58025</v>
          </cell>
          <cell r="X157" t="str">
            <v>NULL</v>
          </cell>
          <cell r="Y157">
            <v>54961</v>
          </cell>
          <cell r="Z157">
            <v>54961</v>
          </cell>
          <cell r="AA157" t="str">
            <v>NULL</v>
          </cell>
          <cell r="AB157">
            <v>88649</v>
          </cell>
          <cell r="AC157">
            <v>88649</v>
          </cell>
          <cell r="AD157" t="str">
            <v>NULL</v>
          </cell>
          <cell r="AE157" t="str">
            <v>NULL</v>
          </cell>
          <cell r="AF157" t="str">
            <v>NULL</v>
          </cell>
          <cell r="AG157" t="str">
            <v>NULL</v>
          </cell>
          <cell r="AH157" t="str">
            <v>NULL</v>
          </cell>
          <cell r="AI157" t="str">
            <v>NULL</v>
          </cell>
          <cell r="AJ157" t="str">
            <v>NULL</v>
          </cell>
          <cell r="AK157">
            <v>127841</v>
          </cell>
          <cell r="AL157">
            <v>127841</v>
          </cell>
          <cell r="AM157" t="str">
            <v>NULL</v>
          </cell>
          <cell r="AN157">
            <v>404</v>
          </cell>
          <cell r="AO157">
            <v>404</v>
          </cell>
          <cell r="AP157" t="str">
            <v>NULL</v>
          </cell>
          <cell r="AQ157">
            <v>2313377</v>
          </cell>
          <cell r="AR157">
            <v>2313377</v>
          </cell>
          <cell r="AS157" t="str">
            <v>NULL</v>
          </cell>
          <cell r="AT157">
            <v>920886</v>
          </cell>
          <cell r="AU157">
            <v>920886</v>
          </cell>
          <cell r="AV157" t="str">
            <v>NULL</v>
          </cell>
          <cell r="AW157" t="str">
            <v>NULL</v>
          </cell>
          <cell r="AX157">
            <v>2089843</v>
          </cell>
          <cell r="AY157">
            <v>2089843</v>
          </cell>
          <cell r="AZ157" t="str">
            <v>NULL</v>
          </cell>
          <cell r="BA157" t="str">
            <v>NULL</v>
          </cell>
          <cell r="BB157" t="str">
            <v>NULL</v>
          </cell>
          <cell r="BC157" t="str">
            <v>NULL</v>
          </cell>
          <cell r="BD157" t="str">
            <v>NULL</v>
          </cell>
          <cell r="BE157" t="str">
            <v>NULL</v>
          </cell>
          <cell r="BF157" t="str">
            <v>NULL</v>
          </cell>
          <cell r="BG157">
            <v>116694</v>
          </cell>
          <cell r="BH157">
            <v>116694</v>
          </cell>
          <cell r="BI157" t="str">
            <v>NULL</v>
          </cell>
          <cell r="BJ157" t="str">
            <v>NULL</v>
          </cell>
          <cell r="BK157" t="str">
            <v>NULL</v>
          </cell>
          <cell r="BL157" t="str">
            <v>NULL</v>
          </cell>
          <cell r="BM157" t="str">
            <v>NULL</v>
          </cell>
          <cell r="BN157" t="str">
            <v>NULL</v>
          </cell>
          <cell r="BO157" t="str">
            <v>NULL</v>
          </cell>
          <cell r="BP157" t="str">
            <v>NULL</v>
          </cell>
          <cell r="BQ157" t="str">
            <v>NULL</v>
          </cell>
          <cell r="BR157" t="str">
            <v>NULL</v>
          </cell>
          <cell r="BS157" t="str">
            <v>NULL</v>
          </cell>
          <cell r="BT157" t="str">
            <v>NULL</v>
          </cell>
          <cell r="BU157" t="str">
            <v>NULL</v>
          </cell>
          <cell r="BV157" t="str">
            <v>NULL</v>
          </cell>
          <cell r="BW157" t="str">
            <v>NULL</v>
          </cell>
          <cell r="BX157">
            <v>1498189</v>
          </cell>
          <cell r="BY157" t="str">
            <v>NULL</v>
          </cell>
          <cell r="BZ157">
            <v>1498189</v>
          </cell>
          <cell r="CA157">
            <v>4589974</v>
          </cell>
          <cell r="CB157">
            <v>8003750</v>
          </cell>
          <cell r="CC157">
            <v>12593724</v>
          </cell>
        </row>
        <row r="158">
          <cell r="A158" t="str">
            <v>Garden Grove2017</v>
          </cell>
          <cell r="B158" t="str">
            <v>Garden Grove</v>
          </cell>
          <cell r="C158">
            <v>2017</v>
          </cell>
          <cell r="D158">
            <v>1280</v>
          </cell>
          <cell r="E158" t="str">
            <v>NULL</v>
          </cell>
          <cell r="F158">
            <v>13665671</v>
          </cell>
          <cell r="G158">
            <v>13665671</v>
          </cell>
          <cell r="H158" t="str">
            <v>NULL</v>
          </cell>
          <cell r="I158">
            <v>395802</v>
          </cell>
          <cell r="J158">
            <v>395802</v>
          </cell>
          <cell r="K158" t="str">
            <v>NULL</v>
          </cell>
          <cell r="L158">
            <v>16015495</v>
          </cell>
          <cell r="M158">
            <v>16015495</v>
          </cell>
          <cell r="N158">
            <v>9478310</v>
          </cell>
          <cell r="O158">
            <v>9478310</v>
          </cell>
          <cell r="P158">
            <v>185748</v>
          </cell>
          <cell r="Q158">
            <v>185748</v>
          </cell>
          <cell r="R158" t="str">
            <v>NULL</v>
          </cell>
          <cell r="S158">
            <v>121603</v>
          </cell>
          <cell r="T158">
            <v>121603</v>
          </cell>
          <cell r="U158" t="str">
            <v>NULL</v>
          </cell>
          <cell r="V158">
            <v>85381</v>
          </cell>
          <cell r="W158">
            <v>85381</v>
          </cell>
          <cell r="X158" t="str">
            <v>NULL</v>
          </cell>
          <cell r="Y158" t="str">
            <v>NULL</v>
          </cell>
          <cell r="Z158" t="str">
            <v>NULL</v>
          </cell>
          <cell r="AA158" t="str">
            <v>NULL</v>
          </cell>
          <cell r="AB158" t="str">
            <v>NULL</v>
          </cell>
          <cell r="AC158" t="str">
            <v>NULL</v>
          </cell>
          <cell r="AD158" t="str">
            <v>NULL</v>
          </cell>
          <cell r="AE158" t="str">
            <v>NULL</v>
          </cell>
          <cell r="AF158" t="str">
            <v>NULL</v>
          </cell>
          <cell r="AG158" t="str">
            <v>NULL</v>
          </cell>
          <cell r="AH158" t="str">
            <v>NULL</v>
          </cell>
          <cell r="AI158" t="str">
            <v>NULL</v>
          </cell>
          <cell r="AJ158" t="str">
            <v>NULL</v>
          </cell>
          <cell r="AK158">
            <v>1524831</v>
          </cell>
          <cell r="AL158">
            <v>1524831</v>
          </cell>
          <cell r="AM158" t="str">
            <v>NULL</v>
          </cell>
          <cell r="AN158">
            <v>13105</v>
          </cell>
          <cell r="AO158">
            <v>13105</v>
          </cell>
          <cell r="AP158" t="str">
            <v>NULL</v>
          </cell>
          <cell r="AQ158">
            <v>21791122</v>
          </cell>
          <cell r="AR158">
            <v>21791122</v>
          </cell>
          <cell r="AS158" t="str">
            <v>NULL</v>
          </cell>
          <cell r="AT158">
            <v>1750</v>
          </cell>
          <cell r="AU158">
            <v>1750</v>
          </cell>
          <cell r="AV158" t="str">
            <v>NULL</v>
          </cell>
          <cell r="AW158" t="str">
            <v>NULL</v>
          </cell>
          <cell r="AX158" t="str">
            <v>NULL</v>
          </cell>
          <cell r="AY158" t="str">
            <v>NULL</v>
          </cell>
          <cell r="AZ158" t="str">
            <v>NULL</v>
          </cell>
          <cell r="BA158">
            <v>25121419</v>
          </cell>
          <cell r="BB158">
            <v>25121419</v>
          </cell>
          <cell r="BC158" t="str">
            <v>NULL</v>
          </cell>
          <cell r="BD158">
            <v>2532462</v>
          </cell>
          <cell r="BE158">
            <v>2532462</v>
          </cell>
          <cell r="BF158" t="str">
            <v>NULL</v>
          </cell>
          <cell r="BG158">
            <v>2727065</v>
          </cell>
          <cell r="BH158">
            <v>2727065</v>
          </cell>
          <cell r="BI158" t="str">
            <v>NULL</v>
          </cell>
          <cell r="BJ158">
            <v>548490</v>
          </cell>
          <cell r="BK158">
            <v>548490</v>
          </cell>
          <cell r="BL158" t="str">
            <v>NULL</v>
          </cell>
          <cell r="BM158" t="str">
            <v>NULL</v>
          </cell>
          <cell r="BN158" t="str">
            <v>NULL</v>
          </cell>
          <cell r="BO158">
            <v>619988</v>
          </cell>
          <cell r="BP158" t="str">
            <v>NULL</v>
          </cell>
          <cell r="BQ158">
            <v>619988</v>
          </cell>
          <cell r="BR158" t="str">
            <v>NULL</v>
          </cell>
          <cell r="BS158" t="str">
            <v>NULL</v>
          </cell>
          <cell r="BT158" t="str">
            <v>NULL</v>
          </cell>
          <cell r="BU158" t="str">
            <v>NULL</v>
          </cell>
          <cell r="BV158" t="str">
            <v>NULL</v>
          </cell>
          <cell r="BW158" t="str">
            <v>NULL</v>
          </cell>
          <cell r="BX158">
            <v>2627625</v>
          </cell>
          <cell r="BY158" t="str">
            <v>NULL</v>
          </cell>
          <cell r="BZ158">
            <v>2627625</v>
          </cell>
          <cell r="CA158">
            <v>12911671</v>
          </cell>
          <cell r="CB158">
            <v>84544196</v>
          </cell>
          <cell r="CC158">
            <v>97455867</v>
          </cell>
        </row>
        <row r="159">
          <cell r="A159" t="str">
            <v>Gardena2017</v>
          </cell>
          <cell r="B159" t="str">
            <v>Gardena</v>
          </cell>
          <cell r="C159">
            <v>2017</v>
          </cell>
          <cell r="D159">
            <v>1281</v>
          </cell>
          <cell r="E159" t="str">
            <v>NULL</v>
          </cell>
          <cell r="F159">
            <v>6900913</v>
          </cell>
          <cell r="G159">
            <v>6900913</v>
          </cell>
          <cell r="H159" t="str">
            <v>NULL</v>
          </cell>
          <cell r="I159">
            <v>179615</v>
          </cell>
          <cell r="J159">
            <v>179615</v>
          </cell>
          <cell r="K159" t="str">
            <v>NULL</v>
          </cell>
          <cell r="L159">
            <v>5650678</v>
          </cell>
          <cell r="M159">
            <v>5650678</v>
          </cell>
          <cell r="N159" t="str">
            <v>NULL</v>
          </cell>
          <cell r="O159" t="str">
            <v>NULL</v>
          </cell>
          <cell r="P159" t="str">
            <v>NULL</v>
          </cell>
          <cell r="Q159" t="str">
            <v>NULL</v>
          </cell>
          <cell r="R159" t="str">
            <v>NULL</v>
          </cell>
          <cell r="S159">
            <v>-14936</v>
          </cell>
          <cell r="T159">
            <v>-14936</v>
          </cell>
          <cell r="U159" t="str">
            <v>NULL</v>
          </cell>
          <cell r="V159" t="str">
            <v>NULL</v>
          </cell>
          <cell r="W159" t="str">
            <v>NULL</v>
          </cell>
          <cell r="X159" t="str">
            <v>NULL</v>
          </cell>
          <cell r="Y159" t="str">
            <v>NULL</v>
          </cell>
          <cell r="Z159" t="str">
            <v>NULL</v>
          </cell>
          <cell r="AA159" t="str">
            <v>NULL</v>
          </cell>
          <cell r="AB159" t="str">
            <v>NULL</v>
          </cell>
          <cell r="AC159" t="str">
            <v>NULL</v>
          </cell>
          <cell r="AD159" t="str">
            <v>NULL</v>
          </cell>
          <cell r="AE159" t="str">
            <v>NULL</v>
          </cell>
          <cell r="AF159" t="str">
            <v>NULL</v>
          </cell>
          <cell r="AG159" t="str">
            <v>NULL</v>
          </cell>
          <cell r="AH159" t="str">
            <v>NULL</v>
          </cell>
          <cell r="AI159" t="str">
            <v>NULL</v>
          </cell>
          <cell r="AJ159" t="str">
            <v>NULL</v>
          </cell>
          <cell r="AK159" t="str">
            <v>NULL</v>
          </cell>
          <cell r="AL159" t="str">
            <v>NULL</v>
          </cell>
          <cell r="AM159" t="str">
            <v>NULL</v>
          </cell>
          <cell r="AN159">
            <v>22561</v>
          </cell>
          <cell r="AO159">
            <v>22561</v>
          </cell>
          <cell r="AP159" t="str">
            <v>NULL</v>
          </cell>
          <cell r="AQ159">
            <v>11013055</v>
          </cell>
          <cell r="AR159">
            <v>11013055</v>
          </cell>
          <cell r="AS159" t="str">
            <v>NULL</v>
          </cell>
          <cell r="AT159" t="str">
            <v>NULL</v>
          </cell>
          <cell r="AU159" t="str">
            <v>NULL</v>
          </cell>
          <cell r="AV159" t="str">
            <v>NULL</v>
          </cell>
          <cell r="AW159" t="str">
            <v>NULL</v>
          </cell>
          <cell r="AX159">
            <v>1600933</v>
          </cell>
          <cell r="AY159">
            <v>1600933</v>
          </cell>
          <cell r="AZ159" t="str">
            <v>NULL</v>
          </cell>
          <cell r="BA159">
            <v>1303963</v>
          </cell>
          <cell r="BB159">
            <v>1303963</v>
          </cell>
          <cell r="BC159" t="str">
            <v>NULL</v>
          </cell>
          <cell r="BD159">
            <v>2440108</v>
          </cell>
          <cell r="BE159">
            <v>2440108</v>
          </cell>
          <cell r="BF159" t="str">
            <v>NULL</v>
          </cell>
          <cell r="BG159">
            <v>2606279</v>
          </cell>
          <cell r="BH159">
            <v>2606279</v>
          </cell>
          <cell r="BI159" t="str">
            <v>NULL</v>
          </cell>
          <cell r="BJ159">
            <v>240407</v>
          </cell>
          <cell r="BK159">
            <v>240407</v>
          </cell>
          <cell r="BL159" t="str">
            <v>NULL</v>
          </cell>
          <cell r="BM159">
            <v>5147736</v>
          </cell>
          <cell r="BN159">
            <v>5147736</v>
          </cell>
          <cell r="BO159" t="str">
            <v>NULL</v>
          </cell>
          <cell r="BP159" t="str">
            <v>NULL</v>
          </cell>
          <cell r="BQ159" t="str">
            <v>NULL</v>
          </cell>
          <cell r="BR159" t="str">
            <v>NULL</v>
          </cell>
          <cell r="BS159" t="str">
            <v>NULL</v>
          </cell>
          <cell r="BT159" t="str">
            <v>NULL</v>
          </cell>
          <cell r="BU159" t="str">
            <v>NULL</v>
          </cell>
          <cell r="BV159" t="str">
            <v>NULL</v>
          </cell>
          <cell r="BW159" t="str">
            <v>NULL</v>
          </cell>
          <cell r="BX159" t="str">
            <v>NULL</v>
          </cell>
          <cell r="BY159">
            <v>8975991</v>
          </cell>
          <cell r="BZ159">
            <v>8975991</v>
          </cell>
          <cell r="CA159">
            <v>1600933</v>
          </cell>
          <cell r="CB159">
            <v>44466370</v>
          </cell>
          <cell r="CC159">
            <v>46067303</v>
          </cell>
        </row>
        <row r="160">
          <cell r="A160" t="str">
            <v>Gilroy2017</v>
          </cell>
          <cell r="B160" t="str">
            <v>Gilroy</v>
          </cell>
          <cell r="C160">
            <v>2017</v>
          </cell>
          <cell r="D160">
            <v>1282</v>
          </cell>
          <cell r="E160" t="str">
            <v>NULL</v>
          </cell>
          <cell r="F160">
            <v>7691110</v>
          </cell>
          <cell r="G160">
            <v>7691110</v>
          </cell>
          <cell r="H160" t="str">
            <v>NULL</v>
          </cell>
          <cell r="I160">
            <v>314097</v>
          </cell>
          <cell r="J160">
            <v>314097</v>
          </cell>
          <cell r="K160" t="str">
            <v>NULL</v>
          </cell>
          <cell r="L160">
            <v>4318020</v>
          </cell>
          <cell r="M160">
            <v>4318020</v>
          </cell>
          <cell r="N160">
            <v>2090764</v>
          </cell>
          <cell r="O160">
            <v>2090764</v>
          </cell>
          <cell r="P160" t="str">
            <v>NULL</v>
          </cell>
          <cell r="Q160" t="str">
            <v>NULL</v>
          </cell>
          <cell r="R160" t="str">
            <v>NULL</v>
          </cell>
          <cell r="S160" t="str">
            <v>NULL</v>
          </cell>
          <cell r="T160" t="str">
            <v>NULL</v>
          </cell>
          <cell r="U160" t="str">
            <v>NULL</v>
          </cell>
          <cell r="V160" t="str">
            <v>NULL</v>
          </cell>
          <cell r="W160" t="str">
            <v>NULL</v>
          </cell>
          <cell r="X160" t="str">
            <v>NULL</v>
          </cell>
          <cell r="Y160" t="str">
            <v>NULL</v>
          </cell>
          <cell r="Z160" t="str">
            <v>NULL</v>
          </cell>
          <cell r="AA160" t="str">
            <v>NULL</v>
          </cell>
          <cell r="AB160" t="str">
            <v>NULL</v>
          </cell>
          <cell r="AC160" t="str">
            <v>NULL</v>
          </cell>
          <cell r="AD160" t="str">
            <v>NULL</v>
          </cell>
          <cell r="AE160" t="str">
            <v>NULL</v>
          </cell>
          <cell r="AF160" t="str">
            <v>NULL</v>
          </cell>
          <cell r="AG160" t="str">
            <v>NULL</v>
          </cell>
          <cell r="AH160" t="str">
            <v>NULL</v>
          </cell>
          <cell r="AI160" t="str">
            <v>NULL</v>
          </cell>
          <cell r="AJ160" t="str">
            <v>NULL</v>
          </cell>
          <cell r="AK160" t="str">
            <v>NULL</v>
          </cell>
          <cell r="AL160" t="str">
            <v>NULL</v>
          </cell>
          <cell r="AM160" t="str">
            <v>NULL</v>
          </cell>
          <cell r="AN160" t="str">
            <v>NULL</v>
          </cell>
          <cell r="AO160" t="str">
            <v>NULL</v>
          </cell>
          <cell r="AP160" t="str">
            <v>NULL</v>
          </cell>
          <cell r="AQ160">
            <v>18014006</v>
          </cell>
          <cell r="AR160">
            <v>18014006</v>
          </cell>
          <cell r="AS160" t="str">
            <v>NULL</v>
          </cell>
          <cell r="AT160" t="str">
            <v>NULL</v>
          </cell>
          <cell r="AU160" t="str">
            <v>NULL</v>
          </cell>
          <cell r="AV160" t="str">
            <v>NULL</v>
          </cell>
          <cell r="AW160" t="str">
            <v>NULL</v>
          </cell>
          <cell r="AX160" t="str">
            <v>NULL</v>
          </cell>
          <cell r="AY160" t="str">
            <v>NULL</v>
          </cell>
          <cell r="AZ160" t="str">
            <v>NULL</v>
          </cell>
          <cell r="BA160">
            <v>1709332</v>
          </cell>
          <cell r="BB160">
            <v>1709332</v>
          </cell>
          <cell r="BC160" t="str">
            <v>NULL</v>
          </cell>
          <cell r="BD160">
            <v>1623951</v>
          </cell>
          <cell r="BE160">
            <v>1623951</v>
          </cell>
          <cell r="BF160" t="str">
            <v>NULL</v>
          </cell>
          <cell r="BG160">
            <v>694459</v>
          </cell>
          <cell r="BH160">
            <v>694459</v>
          </cell>
          <cell r="BI160" t="str">
            <v>NULL</v>
          </cell>
          <cell r="BJ160">
            <v>516105</v>
          </cell>
          <cell r="BK160">
            <v>516105</v>
          </cell>
          <cell r="BL160" t="str">
            <v>NULL</v>
          </cell>
          <cell r="BM160">
            <v>4748381</v>
          </cell>
          <cell r="BN160">
            <v>4748381</v>
          </cell>
          <cell r="BO160" t="str">
            <v>NULL</v>
          </cell>
          <cell r="BP160" t="str">
            <v>NULL</v>
          </cell>
          <cell r="BQ160" t="str">
            <v>NULL</v>
          </cell>
          <cell r="BR160" t="str">
            <v>NULL</v>
          </cell>
          <cell r="BS160" t="str">
            <v>NULL</v>
          </cell>
          <cell r="BT160" t="str">
            <v>NULL</v>
          </cell>
          <cell r="BU160" t="str">
            <v>NULL</v>
          </cell>
          <cell r="BV160" t="str">
            <v>NULL</v>
          </cell>
          <cell r="BW160" t="str">
            <v>NULL</v>
          </cell>
          <cell r="BX160">
            <v>0</v>
          </cell>
          <cell r="BY160" t="str">
            <v>NULL</v>
          </cell>
          <cell r="BZ160" t="str">
            <v>NULL</v>
          </cell>
          <cell r="CA160">
            <v>2090764</v>
          </cell>
          <cell r="CB160">
            <v>39629461</v>
          </cell>
          <cell r="CC160">
            <v>41720225</v>
          </cell>
        </row>
        <row r="161">
          <cell r="A161" t="str">
            <v>Glendale2017</v>
          </cell>
          <cell r="B161" t="str">
            <v>Glendale</v>
          </cell>
          <cell r="C161">
            <v>2017</v>
          </cell>
          <cell r="D161">
            <v>1283</v>
          </cell>
          <cell r="E161" t="str">
            <v>NULL</v>
          </cell>
          <cell r="F161">
            <v>30511310</v>
          </cell>
          <cell r="G161">
            <v>30511310</v>
          </cell>
          <cell r="H161" t="str">
            <v>NULL</v>
          </cell>
          <cell r="I161">
            <v>784811</v>
          </cell>
          <cell r="J161">
            <v>784811</v>
          </cell>
          <cell r="K161" t="str">
            <v>NULL</v>
          </cell>
          <cell r="L161">
            <v>20211472</v>
          </cell>
          <cell r="M161">
            <v>20211472</v>
          </cell>
          <cell r="N161" t="str">
            <v>NULL</v>
          </cell>
          <cell r="O161" t="str">
            <v>NULL</v>
          </cell>
          <cell r="P161" t="str">
            <v>NULL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A161" t="str">
            <v>NULL</v>
          </cell>
          <cell r="AB161">
            <v>3328364</v>
          </cell>
          <cell r="AC161">
            <v>3328364</v>
          </cell>
          <cell r="AD161" t="str">
            <v>NULL</v>
          </cell>
          <cell r="AE161" t="str">
            <v>NULL</v>
          </cell>
          <cell r="AF161" t="str">
            <v>NULL</v>
          </cell>
          <cell r="AG161" t="str">
            <v>NULL</v>
          </cell>
          <cell r="AH161" t="str">
            <v>NULL</v>
          </cell>
          <cell r="AI161" t="str">
            <v>NULL</v>
          </cell>
          <cell r="AJ161">
            <v>4767457</v>
          </cell>
          <cell r="AK161" t="str">
            <v>NULL</v>
          </cell>
          <cell r="AL161">
            <v>4767457</v>
          </cell>
          <cell r="AM161" t="str">
            <v>NULL</v>
          </cell>
          <cell r="AN161">
            <v>184300</v>
          </cell>
          <cell r="AO161">
            <v>184300</v>
          </cell>
          <cell r="AP161" t="str">
            <v>NULL</v>
          </cell>
          <cell r="AQ161">
            <v>38834643</v>
          </cell>
          <cell r="AR161">
            <v>38834643</v>
          </cell>
          <cell r="AS161" t="str">
            <v>NULL</v>
          </cell>
          <cell r="AT161" t="str">
            <v>NULL</v>
          </cell>
          <cell r="AU161" t="str">
            <v>NULL</v>
          </cell>
          <cell r="AV161">
            <v>19353462</v>
          </cell>
          <cell r="AW161">
            <v>19353462</v>
          </cell>
          <cell r="AX161" t="str">
            <v>NULL</v>
          </cell>
          <cell r="AY161" t="str">
            <v>NULL</v>
          </cell>
          <cell r="AZ161" t="str">
            <v>NULL</v>
          </cell>
          <cell r="BA161">
            <v>6599891</v>
          </cell>
          <cell r="BB161">
            <v>6599891</v>
          </cell>
          <cell r="BC161" t="str">
            <v>NULL</v>
          </cell>
          <cell r="BD161">
            <v>2634842</v>
          </cell>
          <cell r="BE161">
            <v>2634842</v>
          </cell>
          <cell r="BF161" t="str">
            <v>NULL</v>
          </cell>
          <cell r="BG161" t="str">
            <v>NULL</v>
          </cell>
          <cell r="BH161" t="str">
            <v>NULL</v>
          </cell>
          <cell r="BI161" t="str">
            <v>NULL</v>
          </cell>
          <cell r="BJ161">
            <v>1241727</v>
          </cell>
          <cell r="BK161">
            <v>1241727</v>
          </cell>
          <cell r="BL161" t="str">
            <v>NULL</v>
          </cell>
          <cell r="BM161">
            <v>28604947</v>
          </cell>
          <cell r="BN161">
            <v>28604947</v>
          </cell>
          <cell r="BO161" t="str">
            <v>NULL</v>
          </cell>
          <cell r="BP161" t="str">
            <v>NULL</v>
          </cell>
          <cell r="BQ161" t="str">
            <v>NULL</v>
          </cell>
          <cell r="BR161" t="str">
            <v>NULL</v>
          </cell>
          <cell r="BS161" t="str">
            <v>NULL</v>
          </cell>
          <cell r="BT161" t="str">
            <v>NULL</v>
          </cell>
          <cell r="BU161" t="str">
            <v>NULL</v>
          </cell>
          <cell r="BV161" t="str">
            <v>NULL</v>
          </cell>
          <cell r="BW161" t="str">
            <v>NULL</v>
          </cell>
          <cell r="BX161" t="str">
            <v>NULL</v>
          </cell>
          <cell r="BY161" t="str">
            <v>NULL</v>
          </cell>
          <cell r="BZ161" t="str">
            <v>NULL</v>
          </cell>
          <cell r="CA161">
            <v>24120919</v>
          </cell>
          <cell r="CB161">
            <v>132936307</v>
          </cell>
          <cell r="CC161">
            <v>157057226</v>
          </cell>
        </row>
        <row r="162">
          <cell r="A162" t="str">
            <v>Glendora2017</v>
          </cell>
          <cell r="B162" t="str">
            <v>Glendora</v>
          </cell>
          <cell r="C162">
            <v>2017</v>
          </cell>
          <cell r="D162">
            <v>1284</v>
          </cell>
          <cell r="E162" t="str">
            <v>NULL</v>
          </cell>
          <cell r="F162">
            <v>5740461</v>
          </cell>
          <cell r="G162">
            <v>5740461</v>
          </cell>
          <cell r="H162" t="str">
            <v>NULL</v>
          </cell>
          <cell r="I162">
            <v>138030</v>
          </cell>
          <cell r="J162">
            <v>138030</v>
          </cell>
          <cell r="K162" t="str">
            <v>NULL</v>
          </cell>
          <cell r="L162">
            <v>5061297</v>
          </cell>
          <cell r="M162">
            <v>5061297</v>
          </cell>
          <cell r="N162" t="str">
            <v>NULL</v>
          </cell>
          <cell r="O162" t="str">
            <v>NULL</v>
          </cell>
          <cell r="P162" t="str">
            <v>NULL</v>
          </cell>
          <cell r="Q162" t="str">
            <v>NULL</v>
          </cell>
          <cell r="R162" t="str">
            <v>NULL</v>
          </cell>
          <cell r="S162">
            <v>-22523</v>
          </cell>
          <cell r="T162">
            <v>-22523</v>
          </cell>
          <cell r="U162" t="str">
            <v>NULL</v>
          </cell>
          <cell r="V162">
            <v>9983</v>
          </cell>
          <cell r="W162">
            <v>9983</v>
          </cell>
          <cell r="X162" t="str">
            <v>NULL</v>
          </cell>
          <cell r="Y162" t="str">
            <v>NULL</v>
          </cell>
          <cell r="Z162" t="str">
            <v>NULL</v>
          </cell>
          <cell r="AA162" t="str">
            <v>NULL</v>
          </cell>
          <cell r="AB162" t="str">
            <v>NULL</v>
          </cell>
          <cell r="AC162" t="str">
            <v>NULL</v>
          </cell>
          <cell r="AD162" t="str">
            <v>NULL</v>
          </cell>
          <cell r="AE162" t="str">
            <v>NULL</v>
          </cell>
          <cell r="AF162" t="str">
            <v>NULL</v>
          </cell>
          <cell r="AG162" t="str">
            <v>NULL</v>
          </cell>
          <cell r="AH162" t="str">
            <v>NULL</v>
          </cell>
          <cell r="AI162" t="str">
            <v>NULL</v>
          </cell>
          <cell r="AJ162" t="str">
            <v>NULL</v>
          </cell>
          <cell r="AK162">
            <v>9336</v>
          </cell>
          <cell r="AL162">
            <v>9336</v>
          </cell>
          <cell r="AM162" t="str">
            <v>NULL</v>
          </cell>
          <cell r="AN162">
            <v>12032</v>
          </cell>
          <cell r="AO162">
            <v>12032</v>
          </cell>
          <cell r="AP162" t="str">
            <v>NULL</v>
          </cell>
          <cell r="AQ162">
            <v>8368272</v>
          </cell>
          <cell r="AR162">
            <v>8368272</v>
          </cell>
          <cell r="AS162" t="str">
            <v>NULL</v>
          </cell>
          <cell r="AT162">
            <v>0</v>
          </cell>
          <cell r="AU162" t="str">
            <v>NULL</v>
          </cell>
          <cell r="AV162">
            <v>1718778</v>
          </cell>
          <cell r="AW162">
            <v>1718778</v>
          </cell>
          <cell r="AX162">
            <v>584338</v>
          </cell>
          <cell r="AY162">
            <v>584338</v>
          </cell>
          <cell r="AZ162" t="str">
            <v>NULL</v>
          </cell>
          <cell r="BA162">
            <v>137647</v>
          </cell>
          <cell r="BB162">
            <v>137647</v>
          </cell>
          <cell r="BC162" t="str">
            <v>NULL</v>
          </cell>
          <cell r="BD162">
            <v>2208132</v>
          </cell>
          <cell r="BE162">
            <v>2208132</v>
          </cell>
          <cell r="BF162" t="str">
            <v>NULL</v>
          </cell>
          <cell r="BG162">
            <v>391801</v>
          </cell>
          <cell r="BH162">
            <v>391801</v>
          </cell>
          <cell r="BI162" t="str">
            <v>NULL</v>
          </cell>
          <cell r="BJ162">
            <v>288566</v>
          </cell>
          <cell r="BK162">
            <v>288566</v>
          </cell>
          <cell r="BL162" t="str">
            <v>NULL</v>
          </cell>
          <cell r="BM162" t="str">
            <v>NULL</v>
          </cell>
          <cell r="BN162" t="str">
            <v>NULL</v>
          </cell>
          <cell r="BO162">
            <v>265312</v>
          </cell>
          <cell r="BP162" t="str">
            <v>NULL</v>
          </cell>
          <cell r="BQ162">
            <v>265312</v>
          </cell>
          <cell r="BR162" t="str">
            <v>NULL</v>
          </cell>
          <cell r="BS162" t="str">
            <v>NULL</v>
          </cell>
          <cell r="BT162" t="str">
            <v>NULL</v>
          </cell>
          <cell r="BU162" t="str">
            <v>NULL</v>
          </cell>
          <cell r="BV162" t="str">
            <v>NULL</v>
          </cell>
          <cell r="BW162" t="str">
            <v>NULL</v>
          </cell>
          <cell r="BX162" t="str">
            <v>NULL</v>
          </cell>
          <cell r="BY162">
            <v>3040980</v>
          </cell>
          <cell r="BZ162">
            <v>3040980</v>
          </cell>
          <cell r="CA162">
            <v>2568428</v>
          </cell>
          <cell r="CB162">
            <v>25384014</v>
          </cell>
          <cell r="CC162">
            <v>27952442</v>
          </cell>
        </row>
        <row r="163">
          <cell r="A163" t="str">
            <v>Goleta2017</v>
          </cell>
          <cell r="B163" t="str">
            <v>Goleta</v>
          </cell>
          <cell r="C163">
            <v>2017</v>
          </cell>
          <cell r="D163">
            <v>8636</v>
          </cell>
          <cell r="E163" t="str">
            <v>NULL</v>
          </cell>
          <cell r="F163">
            <v>2907588</v>
          </cell>
          <cell r="G163">
            <v>2907588</v>
          </cell>
          <cell r="H163" t="str">
            <v>NULL</v>
          </cell>
          <cell r="I163">
            <v>65732</v>
          </cell>
          <cell r="J163">
            <v>65732</v>
          </cell>
          <cell r="K163" t="str">
            <v>NULL</v>
          </cell>
          <cell r="L163">
            <v>3078485</v>
          </cell>
          <cell r="M163">
            <v>3078485</v>
          </cell>
          <cell r="N163" t="str">
            <v>NULL</v>
          </cell>
          <cell r="O163" t="str">
            <v>NULL</v>
          </cell>
          <cell r="P163" t="str">
            <v>NULL</v>
          </cell>
          <cell r="Q163" t="str">
            <v>NULL</v>
          </cell>
          <cell r="R163" t="str">
            <v>NULL</v>
          </cell>
          <cell r="S163" t="str">
            <v>NULL</v>
          </cell>
          <cell r="T163" t="str">
            <v>NULL</v>
          </cell>
          <cell r="U163" t="str">
            <v>NULL</v>
          </cell>
          <cell r="V163" t="str">
            <v>NULL</v>
          </cell>
          <cell r="W163" t="str">
            <v>NULL</v>
          </cell>
          <cell r="X163" t="str">
            <v>NULL</v>
          </cell>
          <cell r="Y163">
            <v>57112</v>
          </cell>
          <cell r="Z163">
            <v>57112</v>
          </cell>
          <cell r="AA163" t="str">
            <v>NULL</v>
          </cell>
          <cell r="AB163" t="str">
            <v>NULL</v>
          </cell>
          <cell r="AC163" t="str">
            <v>NULL</v>
          </cell>
          <cell r="AD163" t="str">
            <v>NULL</v>
          </cell>
          <cell r="AE163" t="str">
            <v>NULL</v>
          </cell>
          <cell r="AF163" t="str">
            <v>NULL</v>
          </cell>
          <cell r="AG163" t="str">
            <v>NULL</v>
          </cell>
          <cell r="AH163" t="str">
            <v>NULL</v>
          </cell>
          <cell r="AI163" t="str">
            <v>NULL</v>
          </cell>
          <cell r="AJ163" t="str">
            <v>NULL</v>
          </cell>
          <cell r="AK163" t="str">
            <v>NULL</v>
          </cell>
          <cell r="AL163" t="str">
            <v>NULL</v>
          </cell>
          <cell r="AM163" t="str">
            <v>NULL</v>
          </cell>
          <cell r="AN163" t="str">
            <v>NULL</v>
          </cell>
          <cell r="AO163" t="str">
            <v>NULL</v>
          </cell>
          <cell r="AP163" t="str">
            <v>NULL</v>
          </cell>
          <cell r="AQ163">
            <v>6491121</v>
          </cell>
          <cell r="AR163">
            <v>6491121</v>
          </cell>
          <cell r="AS163" t="str">
            <v>NULL</v>
          </cell>
          <cell r="AT163" t="str">
            <v>NULL</v>
          </cell>
          <cell r="AU163" t="str">
            <v>NULL</v>
          </cell>
          <cell r="AV163" t="str">
            <v>NULL</v>
          </cell>
          <cell r="AW163" t="str">
            <v>NULL</v>
          </cell>
          <cell r="AX163">
            <v>1406218</v>
          </cell>
          <cell r="AY163">
            <v>1406218</v>
          </cell>
          <cell r="AZ163" t="str">
            <v>NULL</v>
          </cell>
          <cell r="BA163">
            <v>8615207</v>
          </cell>
          <cell r="BB163">
            <v>8615207</v>
          </cell>
          <cell r="BC163" t="str">
            <v>NULL</v>
          </cell>
          <cell r="BD163">
            <v>1202162</v>
          </cell>
          <cell r="BE163">
            <v>1202162</v>
          </cell>
          <cell r="BF163" t="str">
            <v>NULL</v>
          </cell>
          <cell r="BG163" t="str">
            <v>NULL</v>
          </cell>
          <cell r="BH163" t="str">
            <v>NULL</v>
          </cell>
          <cell r="BI163" t="str">
            <v>NULL</v>
          </cell>
          <cell r="BJ163">
            <v>159936</v>
          </cell>
          <cell r="BK163">
            <v>159936</v>
          </cell>
          <cell r="BL163" t="str">
            <v>NULL</v>
          </cell>
          <cell r="BM163" t="str">
            <v>NULL</v>
          </cell>
          <cell r="BN163" t="str">
            <v>NULL</v>
          </cell>
          <cell r="BO163" t="str">
            <v>NULL</v>
          </cell>
          <cell r="BP163" t="str">
            <v>NULL</v>
          </cell>
          <cell r="BQ163" t="str">
            <v>NULL</v>
          </cell>
          <cell r="BR163" t="str">
            <v>NULL</v>
          </cell>
          <cell r="BS163" t="str">
            <v>NULL</v>
          </cell>
          <cell r="BT163" t="str">
            <v>NULL</v>
          </cell>
          <cell r="BU163" t="str">
            <v>NULL</v>
          </cell>
          <cell r="BV163" t="str">
            <v>NULL</v>
          </cell>
          <cell r="BW163" t="str">
            <v>NULL</v>
          </cell>
          <cell r="BX163" t="str">
            <v>NULL</v>
          </cell>
          <cell r="BY163" t="str">
            <v>NULL</v>
          </cell>
          <cell r="BZ163" t="str">
            <v>NULL</v>
          </cell>
          <cell r="CA163">
            <v>1406218</v>
          </cell>
          <cell r="CB163">
            <v>22577343</v>
          </cell>
          <cell r="CC163">
            <v>23983561</v>
          </cell>
        </row>
        <row r="164">
          <cell r="A164" t="str">
            <v>Gonzales2017</v>
          </cell>
          <cell r="B164" t="str">
            <v>Gonzales</v>
          </cell>
          <cell r="C164">
            <v>2017</v>
          </cell>
          <cell r="D164">
            <v>1285</v>
          </cell>
          <cell r="E164" t="str">
            <v>NULL</v>
          </cell>
          <cell r="F164">
            <v>449881</v>
          </cell>
          <cell r="G164">
            <v>449881</v>
          </cell>
          <cell r="H164" t="str">
            <v>NULL</v>
          </cell>
          <cell r="I164">
            <v>16111</v>
          </cell>
          <cell r="J164">
            <v>16111</v>
          </cell>
          <cell r="K164" t="str">
            <v>NULL</v>
          </cell>
          <cell r="L164">
            <v>790747</v>
          </cell>
          <cell r="M164">
            <v>790747</v>
          </cell>
          <cell r="N164" t="str">
            <v>NULL</v>
          </cell>
          <cell r="O164" t="str">
            <v>NULL</v>
          </cell>
          <cell r="P164" t="str">
            <v>NULL</v>
          </cell>
          <cell r="Q164" t="str">
            <v>NULL</v>
          </cell>
          <cell r="R164" t="str">
            <v>NULL</v>
          </cell>
          <cell r="S164">
            <v>6371</v>
          </cell>
          <cell r="T164">
            <v>6371</v>
          </cell>
          <cell r="U164" t="str">
            <v>NULL</v>
          </cell>
          <cell r="V164" t="str">
            <v>NULL</v>
          </cell>
          <cell r="W164" t="str">
            <v>NULL</v>
          </cell>
          <cell r="X164" t="str">
            <v>NULL</v>
          </cell>
          <cell r="Y164" t="str">
            <v>NULL</v>
          </cell>
          <cell r="Z164" t="str">
            <v>NULL</v>
          </cell>
          <cell r="AA164" t="str">
            <v>NULL</v>
          </cell>
          <cell r="AB164" t="str">
            <v>NULL</v>
          </cell>
          <cell r="AC164" t="str">
            <v>NULL</v>
          </cell>
          <cell r="AD164" t="str">
            <v>NULL</v>
          </cell>
          <cell r="AE164" t="str">
            <v>NULL</v>
          </cell>
          <cell r="AF164" t="str">
            <v>NULL</v>
          </cell>
          <cell r="AG164" t="str">
            <v>NULL</v>
          </cell>
          <cell r="AH164" t="str">
            <v>NULL</v>
          </cell>
          <cell r="AI164" t="str">
            <v>NULL</v>
          </cell>
          <cell r="AJ164" t="str">
            <v>NULL</v>
          </cell>
          <cell r="AK164" t="str">
            <v>NULL</v>
          </cell>
          <cell r="AL164" t="str">
            <v>NULL</v>
          </cell>
          <cell r="AM164" t="str">
            <v>NULL</v>
          </cell>
          <cell r="AN164" t="str">
            <v>NULL</v>
          </cell>
          <cell r="AO164" t="str">
            <v>NULL</v>
          </cell>
          <cell r="AP164" t="str">
            <v>NULL</v>
          </cell>
          <cell r="AQ164">
            <v>1767316</v>
          </cell>
          <cell r="AR164">
            <v>1767316</v>
          </cell>
          <cell r="AS164" t="str">
            <v>NULL</v>
          </cell>
          <cell r="AT164" t="str">
            <v>NULL</v>
          </cell>
          <cell r="AU164" t="str">
            <v>NULL</v>
          </cell>
          <cell r="AV164" t="str">
            <v>NULL</v>
          </cell>
          <cell r="AW164" t="str">
            <v>NULL</v>
          </cell>
          <cell r="AX164" t="str">
            <v>NULL</v>
          </cell>
          <cell r="AY164" t="str">
            <v>NULL</v>
          </cell>
          <cell r="AZ164" t="str">
            <v>NULL</v>
          </cell>
          <cell r="BA164">
            <v>2318</v>
          </cell>
          <cell r="BB164">
            <v>2318</v>
          </cell>
          <cell r="BC164" t="str">
            <v>NULL</v>
          </cell>
          <cell r="BD164">
            <v>337982</v>
          </cell>
          <cell r="BE164">
            <v>337982</v>
          </cell>
          <cell r="BF164" t="str">
            <v>NULL</v>
          </cell>
          <cell r="BG164">
            <v>64691</v>
          </cell>
          <cell r="BH164">
            <v>64691</v>
          </cell>
          <cell r="BI164" t="str">
            <v>NULL</v>
          </cell>
          <cell r="BJ164">
            <v>15177</v>
          </cell>
          <cell r="BK164">
            <v>15177</v>
          </cell>
          <cell r="BL164" t="str">
            <v>NULL</v>
          </cell>
          <cell r="BM164">
            <v>262746</v>
          </cell>
          <cell r="BN164">
            <v>262746</v>
          </cell>
          <cell r="BO164">
            <v>132763</v>
          </cell>
          <cell r="BP164" t="str">
            <v>NULL</v>
          </cell>
          <cell r="BQ164">
            <v>132763</v>
          </cell>
          <cell r="BR164" t="str">
            <v>NULL</v>
          </cell>
          <cell r="BS164" t="str">
            <v>NULL</v>
          </cell>
          <cell r="BT164" t="str">
            <v>NULL</v>
          </cell>
          <cell r="BU164" t="str">
            <v>NULL</v>
          </cell>
          <cell r="BV164" t="str">
            <v>NULL</v>
          </cell>
          <cell r="BW164" t="str">
            <v>NULL</v>
          </cell>
          <cell r="BX164" t="str">
            <v>NULL</v>
          </cell>
          <cell r="BY164" t="str">
            <v>NULL</v>
          </cell>
          <cell r="BZ164" t="str">
            <v>NULL</v>
          </cell>
          <cell r="CA164">
            <v>132763</v>
          </cell>
          <cell r="CB164">
            <v>3713340</v>
          </cell>
          <cell r="CC164">
            <v>3846103</v>
          </cell>
        </row>
        <row r="165">
          <cell r="A165" t="str">
            <v>Grand Terrace2017</v>
          </cell>
          <cell r="B165" t="str">
            <v>Grand Terrace</v>
          </cell>
          <cell r="C165">
            <v>2017</v>
          </cell>
          <cell r="D165">
            <v>1286</v>
          </cell>
          <cell r="E165" t="str">
            <v>NULL</v>
          </cell>
          <cell r="F165">
            <v>397277</v>
          </cell>
          <cell r="G165">
            <v>397277</v>
          </cell>
          <cell r="H165" t="str">
            <v>NULL</v>
          </cell>
          <cell r="I165">
            <v>19063</v>
          </cell>
          <cell r="J165">
            <v>19063</v>
          </cell>
          <cell r="K165" t="str">
            <v>NULL</v>
          </cell>
          <cell r="L165">
            <v>1049900</v>
          </cell>
          <cell r="M165">
            <v>1049900</v>
          </cell>
          <cell r="N165" t="str">
            <v>NULL</v>
          </cell>
          <cell r="O165" t="str">
            <v>NULL</v>
          </cell>
          <cell r="P165" t="str">
            <v>NULL</v>
          </cell>
          <cell r="Q165" t="str">
            <v>NULL</v>
          </cell>
          <cell r="R165" t="str">
            <v>NULL</v>
          </cell>
          <cell r="S165">
            <v>10641</v>
          </cell>
          <cell r="T165">
            <v>10641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A165" t="str">
            <v>NULL</v>
          </cell>
          <cell r="AB165" t="str">
            <v>NULL</v>
          </cell>
          <cell r="AC165" t="str">
            <v>NULL</v>
          </cell>
          <cell r="AD165" t="str">
            <v>NULL</v>
          </cell>
          <cell r="AE165" t="str">
            <v>NULL</v>
          </cell>
          <cell r="AF165" t="str">
            <v>NULL</v>
          </cell>
          <cell r="AG165" t="str">
            <v>NULL</v>
          </cell>
          <cell r="AH165" t="str">
            <v>NULL</v>
          </cell>
          <cell r="AI165" t="str">
            <v>NULL</v>
          </cell>
          <cell r="AJ165" t="str">
            <v>NULL</v>
          </cell>
          <cell r="AK165">
            <v>886219</v>
          </cell>
          <cell r="AL165">
            <v>886219</v>
          </cell>
          <cell r="AM165" t="str">
            <v>NULL</v>
          </cell>
          <cell r="AN165">
            <v>142806</v>
          </cell>
          <cell r="AO165">
            <v>142806</v>
          </cell>
          <cell r="AP165" t="str">
            <v>NULL</v>
          </cell>
          <cell r="AQ165">
            <v>852223</v>
          </cell>
          <cell r="AR165">
            <v>852223</v>
          </cell>
          <cell r="AS165" t="str">
            <v>NULL</v>
          </cell>
          <cell r="AT165" t="str">
            <v>NULL</v>
          </cell>
          <cell r="AU165" t="str">
            <v>NULL</v>
          </cell>
          <cell r="AV165" t="str">
            <v>NULL</v>
          </cell>
          <cell r="AW165" t="str">
            <v>NULL</v>
          </cell>
          <cell r="AX165" t="str">
            <v>NULL</v>
          </cell>
          <cell r="AY165" t="str">
            <v>NULL</v>
          </cell>
          <cell r="AZ165" t="str">
            <v>NULL</v>
          </cell>
          <cell r="BA165" t="str">
            <v>NULL</v>
          </cell>
          <cell r="BB165" t="str">
            <v>NULL</v>
          </cell>
          <cell r="BC165" t="str">
            <v>NULL</v>
          </cell>
          <cell r="BD165">
            <v>464235</v>
          </cell>
          <cell r="BE165">
            <v>464235</v>
          </cell>
          <cell r="BF165" t="str">
            <v>NULL</v>
          </cell>
          <cell r="BG165">
            <v>93473</v>
          </cell>
          <cell r="BH165">
            <v>93473</v>
          </cell>
          <cell r="BI165" t="str">
            <v>NULL</v>
          </cell>
          <cell r="BJ165">
            <v>95257</v>
          </cell>
          <cell r="BK165">
            <v>95257</v>
          </cell>
          <cell r="BL165" t="str">
            <v>NULL</v>
          </cell>
          <cell r="BM165" t="str">
            <v>NULL</v>
          </cell>
          <cell r="BN165" t="str">
            <v>NULL</v>
          </cell>
          <cell r="BO165" t="str">
            <v>NULL</v>
          </cell>
          <cell r="BP165">
            <v>42785</v>
          </cell>
          <cell r="BQ165">
            <v>42785</v>
          </cell>
          <cell r="BR165" t="str">
            <v>NULL</v>
          </cell>
          <cell r="BS165" t="str">
            <v>NULL</v>
          </cell>
          <cell r="BT165" t="str">
            <v>NULL</v>
          </cell>
          <cell r="BU165" t="str">
            <v>NULL</v>
          </cell>
          <cell r="BV165" t="str">
            <v>NULL</v>
          </cell>
          <cell r="BW165" t="str">
            <v>NULL</v>
          </cell>
          <cell r="BX165">
            <v>20557</v>
          </cell>
          <cell r="BY165" t="str">
            <v>NULL</v>
          </cell>
          <cell r="BZ165">
            <v>20557</v>
          </cell>
          <cell r="CA165">
            <v>20557</v>
          </cell>
          <cell r="CB165">
            <v>4053879</v>
          </cell>
          <cell r="CC165">
            <v>4074436</v>
          </cell>
        </row>
        <row r="166">
          <cell r="A166" t="str">
            <v>Grass Valley2017</v>
          </cell>
          <cell r="B166" t="str">
            <v>Grass Valley</v>
          </cell>
          <cell r="C166">
            <v>2017</v>
          </cell>
          <cell r="D166">
            <v>1287</v>
          </cell>
          <cell r="E166" t="str">
            <v>NULL</v>
          </cell>
          <cell r="F166">
            <v>2149434</v>
          </cell>
          <cell r="G166">
            <v>2149434</v>
          </cell>
          <cell r="H166" t="str">
            <v>NULL</v>
          </cell>
          <cell r="I166">
            <v>50974</v>
          </cell>
          <cell r="J166">
            <v>50974</v>
          </cell>
          <cell r="K166" t="str">
            <v>NULL</v>
          </cell>
          <cell r="L166">
            <v>1139569</v>
          </cell>
          <cell r="M166">
            <v>1139569</v>
          </cell>
          <cell r="N166" t="str">
            <v>NULL</v>
          </cell>
          <cell r="O166" t="str">
            <v>NULL</v>
          </cell>
          <cell r="P166" t="str">
            <v>NULL</v>
          </cell>
          <cell r="Q166" t="str">
            <v>NULL</v>
          </cell>
          <cell r="R166" t="str">
            <v>NULL</v>
          </cell>
          <cell r="S166" t="str">
            <v>NULL</v>
          </cell>
          <cell r="T166" t="str">
            <v>NULL</v>
          </cell>
          <cell r="U166" t="str">
            <v>NULL</v>
          </cell>
          <cell r="V166" t="str">
            <v>NULL</v>
          </cell>
          <cell r="W166" t="str">
            <v>NULL</v>
          </cell>
          <cell r="X166" t="str">
            <v>NULL</v>
          </cell>
          <cell r="Y166" t="str">
            <v>NULL</v>
          </cell>
          <cell r="Z166" t="str">
            <v>NULL</v>
          </cell>
          <cell r="AA166" t="str">
            <v>NULL</v>
          </cell>
          <cell r="AB166" t="str">
            <v>NULL</v>
          </cell>
          <cell r="AC166" t="str">
            <v>NULL</v>
          </cell>
          <cell r="AD166" t="str">
            <v>NULL</v>
          </cell>
          <cell r="AE166" t="str">
            <v>NULL</v>
          </cell>
          <cell r="AF166" t="str">
            <v>NULL</v>
          </cell>
          <cell r="AG166" t="str">
            <v>NULL</v>
          </cell>
          <cell r="AH166" t="str">
            <v>NULL</v>
          </cell>
          <cell r="AI166" t="str">
            <v>NULL</v>
          </cell>
          <cell r="AJ166" t="str">
            <v>NULL</v>
          </cell>
          <cell r="AK166" t="str">
            <v>NULL</v>
          </cell>
          <cell r="AL166" t="str">
            <v>NULL</v>
          </cell>
          <cell r="AM166" t="str">
            <v>NULL</v>
          </cell>
          <cell r="AN166" t="str">
            <v>NULL</v>
          </cell>
          <cell r="AO166" t="str">
            <v>NULL</v>
          </cell>
          <cell r="AP166" t="str">
            <v>NULL</v>
          </cell>
          <cell r="AQ166">
            <v>7727476</v>
          </cell>
          <cell r="AR166">
            <v>7727476</v>
          </cell>
          <cell r="AS166" t="str">
            <v>NULL</v>
          </cell>
          <cell r="AT166" t="str">
            <v>NULL</v>
          </cell>
          <cell r="AU166" t="str">
            <v>NULL</v>
          </cell>
          <cell r="AV166" t="str">
            <v>NULL</v>
          </cell>
          <cell r="AW166" t="str">
            <v>NULL</v>
          </cell>
          <cell r="AX166" t="str">
            <v>NULL</v>
          </cell>
          <cell r="AY166" t="str">
            <v>NULL</v>
          </cell>
          <cell r="AZ166" t="str">
            <v>NULL</v>
          </cell>
          <cell r="BA166">
            <v>843602</v>
          </cell>
          <cell r="BB166">
            <v>843602</v>
          </cell>
          <cell r="BC166" t="str">
            <v>NULL</v>
          </cell>
          <cell r="BD166">
            <v>718712</v>
          </cell>
          <cell r="BE166">
            <v>718712</v>
          </cell>
          <cell r="BF166" t="str">
            <v>NULL</v>
          </cell>
          <cell r="BG166">
            <v>196070</v>
          </cell>
          <cell r="BH166">
            <v>196070</v>
          </cell>
          <cell r="BI166" t="str">
            <v>NULL</v>
          </cell>
          <cell r="BJ166">
            <v>62566</v>
          </cell>
          <cell r="BK166">
            <v>62566</v>
          </cell>
          <cell r="BL166" t="str">
            <v>NULL</v>
          </cell>
          <cell r="BM166" t="str">
            <v>NULL</v>
          </cell>
          <cell r="BN166" t="str">
            <v>NULL</v>
          </cell>
          <cell r="BO166" t="str">
            <v>NULL</v>
          </cell>
          <cell r="BP166">
            <v>174507</v>
          </cell>
          <cell r="BQ166">
            <v>174507</v>
          </cell>
          <cell r="BR166" t="str">
            <v>NULL</v>
          </cell>
          <cell r="BS166" t="str">
            <v>NULL</v>
          </cell>
          <cell r="BT166" t="str">
            <v>NULL</v>
          </cell>
          <cell r="BU166" t="str">
            <v>NULL</v>
          </cell>
          <cell r="BV166" t="str">
            <v>NULL</v>
          </cell>
          <cell r="BW166" t="str">
            <v>NULL</v>
          </cell>
          <cell r="BX166" t="str">
            <v>NULL</v>
          </cell>
          <cell r="BY166" t="str">
            <v>NULL</v>
          </cell>
          <cell r="BZ166" t="str">
            <v>NULL</v>
          </cell>
          <cell r="CA166">
            <v>0</v>
          </cell>
          <cell r="CB166">
            <v>13062910</v>
          </cell>
          <cell r="CC166">
            <v>13062910</v>
          </cell>
        </row>
        <row r="167">
          <cell r="A167" t="str">
            <v>Greenfield2017</v>
          </cell>
          <cell r="B167" t="str">
            <v>Greenfield</v>
          </cell>
          <cell r="C167">
            <v>2017</v>
          </cell>
          <cell r="D167">
            <v>1288</v>
          </cell>
          <cell r="E167" t="str">
            <v>NULL</v>
          </cell>
          <cell r="F167">
            <v>338693</v>
          </cell>
          <cell r="G167">
            <v>338693</v>
          </cell>
          <cell r="H167" t="str">
            <v>NULL</v>
          </cell>
          <cell r="I167">
            <v>13528</v>
          </cell>
          <cell r="J167">
            <v>13528</v>
          </cell>
          <cell r="K167" t="str">
            <v>NULL</v>
          </cell>
          <cell r="L167">
            <v>1385483</v>
          </cell>
          <cell r="M167">
            <v>1385483</v>
          </cell>
          <cell r="N167" t="str">
            <v>NULL</v>
          </cell>
          <cell r="O167" t="str">
            <v>NULL</v>
          </cell>
          <cell r="P167" t="str">
            <v>NULL</v>
          </cell>
          <cell r="Q167" t="str">
            <v>NULL</v>
          </cell>
          <cell r="R167" t="str">
            <v>NULL</v>
          </cell>
          <cell r="S167">
            <v>4897</v>
          </cell>
          <cell r="T167">
            <v>4897</v>
          </cell>
          <cell r="U167" t="str">
            <v>NULL</v>
          </cell>
          <cell r="V167" t="str">
            <v>NULL</v>
          </cell>
          <cell r="W167" t="str">
            <v>NULL</v>
          </cell>
          <cell r="X167" t="str">
            <v>NULL</v>
          </cell>
          <cell r="Y167">
            <v>55013</v>
          </cell>
          <cell r="Z167">
            <v>55013</v>
          </cell>
          <cell r="AA167" t="str">
            <v>NULL</v>
          </cell>
          <cell r="AB167" t="str">
            <v>NULL</v>
          </cell>
          <cell r="AC167" t="str">
            <v>NULL</v>
          </cell>
          <cell r="AD167" t="str">
            <v>NULL</v>
          </cell>
          <cell r="AE167" t="str">
            <v>NULL</v>
          </cell>
          <cell r="AF167" t="str">
            <v>NULL</v>
          </cell>
          <cell r="AG167" t="str">
            <v>NULL</v>
          </cell>
          <cell r="AH167" t="str">
            <v>NULL</v>
          </cell>
          <cell r="AI167" t="str">
            <v>NULL</v>
          </cell>
          <cell r="AJ167" t="str">
            <v>NULL</v>
          </cell>
          <cell r="AK167" t="str">
            <v>NULL</v>
          </cell>
          <cell r="AL167" t="str">
            <v>NULL</v>
          </cell>
          <cell r="AM167" t="str">
            <v>NULL</v>
          </cell>
          <cell r="AN167" t="str">
            <v>NULL</v>
          </cell>
          <cell r="AO167" t="str">
            <v>NULL</v>
          </cell>
          <cell r="AP167" t="str">
            <v>NULL</v>
          </cell>
          <cell r="AQ167">
            <v>1122494</v>
          </cell>
          <cell r="AR167">
            <v>1122494</v>
          </cell>
          <cell r="AS167" t="str">
            <v>NULL</v>
          </cell>
          <cell r="AT167" t="str">
            <v>NULL</v>
          </cell>
          <cell r="AU167" t="str">
            <v>NULL</v>
          </cell>
          <cell r="AV167" t="str">
            <v>NULL</v>
          </cell>
          <cell r="AW167" t="str">
            <v>NULL</v>
          </cell>
          <cell r="AX167">
            <v>576604</v>
          </cell>
          <cell r="AY167">
            <v>576604</v>
          </cell>
          <cell r="AZ167" t="str">
            <v>NULL</v>
          </cell>
          <cell r="BA167">
            <v>32099</v>
          </cell>
          <cell r="BB167">
            <v>32099</v>
          </cell>
          <cell r="BC167" t="str">
            <v>NULL</v>
          </cell>
          <cell r="BD167">
            <v>91302</v>
          </cell>
          <cell r="BE167">
            <v>91302</v>
          </cell>
          <cell r="BF167" t="str">
            <v>NULL</v>
          </cell>
          <cell r="BG167">
            <v>149292</v>
          </cell>
          <cell r="BH167">
            <v>149292</v>
          </cell>
          <cell r="BI167" t="str">
            <v>NULL</v>
          </cell>
          <cell r="BJ167">
            <v>30003</v>
          </cell>
          <cell r="BK167">
            <v>30003</v>
          </cell>
          <cell r="BL167" t="str">
            <v>NULL</v>
          </cell>
          <cell r="BM167">
            <v>287528</v>
          </cell>
          <cell r="BN167">
            <v>287528</v>
          </cell>
          <cell r="BO167" t="str">
            <v>NULL</v>
          </cell>
          <cell r="BP167" t="str">
            <v>NULL</v>
          </cell>
          <cell r="BQ167" t="str">
            <v>NULL</v>
          </cell>
          <cell r="BR167" t="str">
            <v>NULL</v>
          </cell>
          <cell r="BS167" t="str">
            <v>NULL</v>
          </cell>
          <cell r="BT167" t="str">
            <v>NULL</v>
          </cell>
          <cell r="BU167" t="str">
            <v>NULL</v>
          </cell>
          <cell r="BV167" t="str">
            <v>NULL</v>
          </cell>
          <cell r="BW167" t="str">
            <v>NULL</v>
          </cell>
          <cell r="BX167">
            <v>1587564</v>
          </cell>
          <cell r="BY167" t="str">
            <v>NULL</v>
          </cell>
          <cell r="BZ167">
            <v>1587564</v>
          </cell>
          <cell r="CA167">
            <v>2164168</v>
          </cell>
          <cell r="CB167">
            <v>3510332</v>
          </cell>
          <cell r="CC167">
            <v>5674500</v>
          </cell>
        </row>
        <row r="168">
          <cell r="A168" t="str">
            <v>Gridley2017</v>
          </cell>
          <cell r="B168" t="str">
            <v>Gridley</v>
          </cell>
          <cell r="C168">
            <v>2017</v>
          </cell>
          <cell r="D168">
            <v>1289</v>
          </cell>
          <cell r="E168" t="str">
            <v>NULL</v>
          </cell>
          <cell r="F168">
            <v>574912</v>
          </cell>
          <cell r="G168">
            <v>574912</v>
          </cell>
          <cell r="H168" t="str">
            <v>NULL</v>
          </cell>
          <cell r="I168">
            <v>7245</v>
          </cell>
          <cell r="J168">
            <v>7245</v>
          </cell>
          <cell r="K168" t="str">
            <v>NULL</v>
          </cell>
          <cell r="L168">
            <v>615322</v>
          </cell>
          <cell r="M168">
            <v>615322</v>
          </cell>
          <cell r="N168" t="str">
            <v>NULL</v>
          </cell>
          <cell r="O168" t="str">
            <v>NULL</v>
          </cell>
          <cell r="P168" t="str">
            <v>NULL</v>
          </cell>
          <cell r="Q168" t="str">
            <v>NULL</v>
          </cell>
          <cell r="R168" t="str">
            <v>NULL</v>
          </cell>
          <cell r="S168" t="str">
            <v>NULL</v>
          </cell>
          <cell r="T168" t="str">
            <v>NULL</v>
          </cell>
          <cell r="U168" t="str">
            <v>NULL</v>
          </cell>
          <cell r="V168" t="str">
            <v>NULL</v>
          </cell>
          <cell r="W168" t="str">
            <v>NULL</v>
          </cell>
          <cell r="X168" t="str">
            <v>NULL</v>
          </cell>
          <cell r="Y168" t="str">
            <v>NULL</v>
          </cell>
          <cell r="Z168" t="str">
            <v>NULL</v>
          </cell>
          <cell r="AA168" t="str">
            <v>NULL</v>
          </cell>
          <cell r="AB168" t="str">
            <v>NULL</v>
          </cell>
          <cell r="AC168" t="str">
            <v>NULL</v>
          </cell>
          <cell r="AD168" t="str">
            <v>NULL</v>
          </cell>
          <cell r="AE168">
            <v>20449</v>
          </cell>
          <cell r="AF168">
            <v>20449</v>
          </cell>
          <cell r="AG168" t="str">
            <v>NULL</v>
          </cell>
          <cell r="AH168" t="str">
            <v>NULL</v>
          </cell>
          <cell r="AI168" t="str">
            <v>NULL</v>
          </cell>
          <cell r="AJ168" t="str">
            <v>NULL</v>
          </cell>
          <cell r="AK168" t="str">
            <v>NULL</v>
          </cell>
          <cell r="AL168" t="str">
            <v>NULL</v>
          </cell>
          <cell r="AM168" t="str">
            <v>NULL</v>
          </cell>
          <cell r="AN168" t="str">
            <v>NULL</v>
          </cell>
          <cell r="AO168" t="str">
            <v>NULL</v>
          </cell>
          <cell r="AP168" t="str">
            <v>NULL</v>
          </cell>
          <cell r="AQ168">
            <v>1049435</v>
          </cell>
          <cell r="AR168">
            <v>1049435</v>
          </cell>
          <cell r="AS168" t="str">
            <v>NULL</v>
          </cell>
          <cell r="AT168" t="str">
            <v>NULL</v>
          </cell>
          <cell r="AU168" t="str">
            <v>NULL</v>
          </cell>
          <cell r="AV168" t="str">
            <v>NULL</v>
          </cell>
          <cell r="AW168" t="str">
            <v>NULL</v>
          </cell>
          <cell r="AX168" t="str">
            <v>NULL</v>
          </cell>
          <cell r="AY168" t="str">
            <v>NULL</v>
          </cell>
          <cell r="AZ168" t="str">
            <v>NULL</v>
          </cell>
          <cell r="BA168">
            <v>26568</v>
          </cell>
          <cell r="BB168">
            <v>26568</v>
          </cell>
          <cell r="BC168" t="str">
            <v>NULL</v>
          </cell>
          <cell r="BD168">
            <v>163123</v>
          </cell>
          <cell r="BE168">
            <v>163123</v>
          </cell>
          <cell r="BF168" t="str">
            <v>NULL</v>
          </cell>
          <cell r="BG168">
            <v>14409</v>
          </cell>
          <cell r="BH168">
            <v>14409</v>
          </cell>
          <cell r="BI168" t="str">
            <v>NULL</v>
          </cell>
          <cell r="BJ168">
            <v>14233</v>
          </cell>
          <cell r="BK168">
            <v>14233</v>
          </cell>
          <cell r="BL168" t="str">
            <v>NULL</v>
          </cell>
          <cell r="BM168" t="str">
            <v>NULL</v>
          </cell>
          <cell r="BN168" t="str">
            <v>NULL</v>
          </cell>
          <cell r="BO168" t="str">
            <v>NULL</v>
          </cell>
          <cell r="BP168" t="str">
            <v>NULL</v>
          </cell>
          <cell r="BQ168" t="str">
            <v>NULL</v>
          </cell>
          <cell r="BR168" t="str">
            <v>NULL</v>
          </cell>
          <cell r="BS168" t="str">
            <v>NULL</v>
          </cell>
          <cell r="BT168" t="str">
            <v>NULL</v>
          </cell>
          <cell r="BU168" t="str">
            <v>NULL</v>
          </cell>
          <cell r="BV168" t="str">
            <v>NULL</v>
          </cell>
          <cell r="BW168" t="str">
            <v>NULL</v>
          </cell>
          <cell r="BX168">
            <v>0</v>
          </cell>
          <cell r="BY168">
            <v>0</v>
          </cell>
          <cell r="BZ168" t="str">
            <v>NULL</v>
          </cell>
          <cell r="CA168">
            <v>0</v>
          </cell>
          <cell r="CB168">
            <v>2485696</v>
          </cell>
          <cell r="CC168">
            <v>2485696</v>
          </cell>
        </row>
        <row r="169">
          <cell r="A169" t="str">
            <v>Grover Beach2017</v>
          </cell>
          <cell r="B169" t="str">
            <v>Grover Beach</v>
          </cell>
          <cell r="C169">
            <v>2017</v>
          </cell>
          <cell r="D169">
            <v>1290</v>
          </cell>
          <cell r="E169" t="str">
            <v>NULL</v>
          </cell>
          <cell r="F169">
            <v>2241844</v>
          </cell>
          <cell r="G169">
            <v>2241844</v>
          </cell>
          <cell r="H169" t="str">
            <v>NULL</v>
          </cell>
          <cell r="I169" t="str">
            <v>NULL</v>
          </cell>
          <cell r="J169" t="str">
            <v>NULL</v>
          </cell>
          <cell r="K169" t="str">
            <v>NULL</v>
          </cell>
          <cell r="L169">
            <v>1159419</v>
          </cell>
          <cell r="M169">
            <v>1159419</v>
          </cell>
          <cell r="N169">
            <v>535437</v>
          </cell>
          <cell r="O169">
            <v>535437</v>
          </cell>
          <cell r="P169" t="str">
            <v>NULL</v>
          </cell>
          <cell r="Q169" t="str">
            <v>NULL</v>
          </cell>
          <cell r="R169" t="str">
            <v>NULL</v>
          </cell>
          <cell r="S169" t="str">
            <v>NULL</v>
          </cell>
          <cell r="T169" t="str">
            <v>NULL</v>
          </cell>
          <cell r="U169" t="str">
            <v>NULL</v>
          </cell>
          <cell r="V169" t="str">
            <v>NULL</v>
          </cell>
          <cell r="W169" t="str">
            <v>NULL</v>
          </cell>
          <cell r="X169" t="str">
            <v>NULL</v>
          </cell>
          <cell r="Y169" t="str">
            <v>NULL</v>
          </cell>
          <cell r="Z169" t="str">
            <v>NULL</v>
          </cell>
          <cell r="AA169" t="str">
            <v>NULL</v>
          </cell>
          <cell r="AB169" t="str">
            <v>NULL</v>
          </cell>
          <cell r="AC169" t="str">
            <v>NULL</v>
          </cell>
          <cell r="AD169" t="str">
            <v>NULL</v>
          </cell>
          <cell r="AE169" t="str">
            <v>NULL</v>
          </cell>
          <cell r="AF169" t="str">
            <v>NULL</v>
          </cell>
          <cell r="AG169" t="str">
            <v>NULL</v>
          </cell>
          <cell r="AH169" t="str">
            <v>NULL</v>
          </cell>
          <cell r="AI169" t="str">
            <v>NULL</v>
          </cell>
          <cell r="AJ169" t="str">
            <v>NULL</v>
          </cell>
          <cell r="AK169" t="str">
            <v>NULL</v>
          </cell>
          <cell r="AL169" t="str">
            <v>NULL</v>
          </cell>
          <cell r="AM169" t="str">
            <v>NULL</v>
          </cell>
          <cell r="AN169" t="str">
            <v>NULL</v>
          </cell>
          <cell r="AO169" t="str">
            <v>NULL</v>
          </cell>
          <cell r="AP169" t="str">
            <v>NULL</v>
          </cell>
          <cell r="AQ169">
            <v>1364909</v>
          </cell>
          <cell r="AR169">
            <v>1364909</v>
          </cell>
          <cell r="AS169" t="str">
            <v>NULL</v>
          </cell>
          <cell r="AT169">
            <v>856509</v>
          </cell>
          <cell r="AU169">
            <v>856509</v>
          </cell>
          <cell r="AV169">
            <v>7500</v>
          </cell>
          <cell r="AW169">
            <v>7500</v>
          </cell>
          <cell r="AX169">
            <v>287910</v>
          </cell>
          <cell r="AY169">
            <v>287910</v>
          </cell>
          <cell r="AZ169" t="str">
            <v>NULL</v>
          </cell>
          <cell r="BA169">
            <v>368672</v>
          </cell>
          <cell r="BB169">
            <v>368672</v>
          </cell>
          <cell r="BC169" t="str">
            <v>NULL</v>
          </cell>
          <cell r="BD169">
            <v>542912</v>
          </cell>
          <cell r="BE169">
            <v>542912</v>
          </cell>
          <cell r="BF169" t="str">
            <v>NULL</v>
          </cell>
          <cell r="BG169">
            <v>92125</v>
          </cell>
          <cell r="BH169">
            <v>92125</v>
          </cell>
          <cell r="BI169" t="str">
            <v>NULL</v>
          </cell>
          <cell r="BJ169">
            <v>82478</v>
          </cell>
          <cell r="BK169">
            <v>82478</v>
          </cell>
          <cell r="BL169" t="str">
            <v>NULL</v>
          </cell>
          <cell r="BM169">
            <v>163041</v>
          </cell>
          <cell r="BN169">
            <v>163041</v>
          </cell>
          <cell r="BO169">
            <v>138775</v>
          </cell>
          <cell r="BP169" t="str">
            <v>NULL</v>
          </cell>
          <cell r="BQ169">
            <v>138775</v>
          </cell>
          <cell r="BR169" t="str">
            <v>NULL</v>
          </cell>
          <cell r="BS169" t="str">
            <v>NULL</v>
          </cell>
          <cell r="BT169" t="str">
            <v>NULL</v>
          </cell>
          <cell r="BU169" t="str">
            <v>NULL</v>
          </cell>
          <cell r="BV169" t="str">
            <v>NULL</v>
          </cell>
          <cell r="BW169" t="str">
            <v>NULL</v>
          </cell>
          <cell r="BX169" t="str">
            <v>NULL</v>
          </cell>
          <cell r="BY169" t="str">
            <v>NULL</v>
          </cell>
          <cell r="BZ169" t="str">
            <v>NULL</v>
          </cell>
          <cell r="CA169">
            <v>969622</v>
          </cell>
          <cell r="CB169">
            <v>6871909</v>
          </cell>
          <cell r="CC169">
            <v>7841531</v>
          </cell>
        </row>
        <row r="170">
          <cell r="A170" t="str">
            <v>Guadalupe2017</v>
          </cell>
          <cell r="B170" t="str">
            <v>Guadalupe</v>
          </cell>
          <cell r="C170">
            <v>2017</v>
          </cell>
          <cell r="D170">
            <v>1291</v>
          </cell>
          <cell r="E170" t="str">
            <v>NULL</v>
          </cell>
          <cell r="F170">
            <v>157686</v>
          </cell>
          <cell r="G170">
            <v>157686</v>
          </cell>
          <cell r="H170" t="str">
            <v>NULL</v>
          </cell>
          <cell r="I170">
            <v>3784</v>
          </cell>
          <cell r="J170">
            <v>3784</v>
          </cell>
          <cell r="K170" t="str">
            <v>NULL</v>
          </cell>
          <cell r="L170">
            <v>550930</v>
          </cell>
          <cell r="M170">
            <v>550930</v>
          </cell>
          <cell r="N170">
            <v>15416</v>
          </cell>
          <cell r="O170">
            <v>15416</v>
          </cell>
          <cell r="P170" t="str">
            <v>NULL</v>
          </cell>
          <cell r="Q170" t="str">
            <v>NULL</v>
          </cell>
          <cell r="R170" t="str">
            <v>NULL</v>
          </cell>
          <cell r="S170">
            <v>731</v>
          </cell>
          <cell r="T170">
            <v>731</v>
          </cell>
          <cell r="U170" t="str">
            <v>NULL</v>
          </cell>
          <cell r="V170">
            <v>9</v>
          </cell>
          <cell r="W170">
            <v>9</v>
          </cell>
          <cell r="X170" t="str">
            <v>NULL</v>
          </cell>
          <cell r="Y170" t="str">
            <v>NULL</v>
          </cell>
          <cell r="Z170" t="str">
            <v>NULL</v>
          </cell>
          <cell r="AA170" t="str">
            <v>NULL</v>
          </cell>
          <cell r="AB170" t="str">
            <v>NULL</v>
          </cell>
          <cell r="AC170" t="str">
            <v>NULL</v>
          </cell>
          <cell r="AD170" t="str">
            <v>NULL</v>
          </cell>
          <cell r="AE170" t="str">
            <v>NULL</v>
          </cell>
          <cell r="AF170" t="str">
            <v>NULL</v>
          </cell>
          <cell r="AG170" t="str">
            <v>NULL</v>
          </cell>
          <cell r="AH170" t="str">
            <v>NULL</v>
          </cell>
          <cell r="AI170" t="str">
            <v>NULL</v>
          </cell>
          <cell r="AJ170" t="str">
            <v>NULL</v>
          </cell>
          <cell r="AK170">
            <v>192885</v>
          </cell>
          <cell r="AL170">
            <v>192885</v>
          </cell>
          <cell r="AM170" t="str">
            <v>NULL</v>
          </cell>
          <cell r="AN170">
            <v>186</v>
          </cell>
          <cell r="AO170">
            <v>186</v>
          </cell>
          <cell r="AP170" t="str">
            <v>NULL</v>
          </cell>
          <cell r="AQ170">
            <v>466362</v>
          </cell>
          <cell r="AR170">
            <v>466362</v>
          </cell>
          <cell r="AS170" t="str">
            <v>NULL</v>
          </cell>
          <cell r="AT170">
            <v>47425</v>
          </cell>
          <cell r="AU170">
            <v>47425</v>
          </cell>
          <cell r="AV170" t="str">
            <v>NULL</v>
          </cell>
          <cell r="AW170" t="str">
            <v>NULL</v>
          </cell>
          <cell r="AX170" t="str">
            <v>NULL</v>
          </cell>
          <cell r="AY170" t="str">
            <v>NULL</v>
          </cell>
          <cell r="AZ170" t="str">
            <v>NULL</v>
          </cell>
          <cell r="BA170" t="str">
            <v>NULL</v>
          </cell>
          <cell r="BB170" t="str">
            <v>NULL</v>
          </cell>
          <cell r="BC170" t="str">
            <v>NULL</v>
          </cell>
          <cell r="BD170">
            <v>179651</v>
          </cell>
          <cell r="BE170">
            <v>179651</v>
          </cell>
          <cell r="BF170" t="str">
            <v>NULL</v>
          </cell>
          <cell r="BG170">
            <v>288128</v>
          </cell>
          <cell r="BH170">
            <v>288128</v>
          </cell>
          <cell r="BI170" t="str">
            <v>NULL</v>
          </cell>
          <cell r="BJ170">
            <v>11124</v>
          </cell>
          <cell r="BK170">
            <v>11124</v>
          </cell>
          <cell r="BL170" t="str">
            <v>NULL</v>
          </cell>
          <cell r="BM170">
            <v>393256</v>
          </cell>
          <cell r="BN170">
            <v>393256</v>
          </cell>
          <cell r="BO170" t="str">
            <v>NULL</v>
          </cell>
          <cell r="BP170" t="str">
            <v>NULL</v>
          </cell>
          <cell r="BQ170" t="str">
            <v>NULL</v>
          </cell>
          <cell r="BR170" t="str">
            <v>NULL</v>
          </cell>
          <cell r="BS170" t="str">
            <v>NULL</v>
          </cell>
          <cell r="BT170" t="str">
            <v>NULL</v>
          </cell>
          <cell r="BU170" t="str">
            <v>NULL</v>
          </cell>
          <cell r="BV170" t="str">
            <v>NULL</v>
          </cell>
          <cell r="BW170" t="str">
            <v>NULL</v>
          </cell>
          <cell r="BX170">
            <v>0</v>
          </cell>
          <cell r="BY170" t="str">
            <v>NULL</v>
          </cell>
          <cell r="BZ170" t="str">
            <v>NULL</v>
          </cell>
          <cell r="CA170">
            <v>15416</v>
          </cell>
          <cell r="CB170">
            <v>2292157</v>
          </cell>
          <cell r="CC170">
            <v>2307573</v>
          </cell>
        </row>
        <row r="171">
          <cell r="A171" t="str">
            <v>Gustine2017</v>
          </cell>
          <cell r="B171" t="str">
            <v>Gustine</v>
          </cell>
          <cell r="C171">
            <v>2017</v>
          </cell>
          <cell r="D171">
            <v>1292</v>
          </cell>
          <cell r="E171" t="str">
            <v>NULL</v>
          </cell>
          <cell r="F171">
            <v>497544</v>
          </cell>
          <cell r="G171">
            <v>497544</v>
          </cell>
          <cell r="H171" t="str">
            <v>NULL</v>
          </cell>
          <cell r="I171">
            <v>2589</v>
          </cell>
          <cell r="J171">
            <v>2589</v>
          </cell>
          <cell r="K171" t="str">
            <v>NULL</v>
          </cell>
          <cell r="L171">
            <v>367871</v>
          </cell>
          <cell r="M171">
            <v>367871</v>
          </cell>
          <cell r="N171" t="str">
            <v>NULL</v>
          </cell>
          <cell r="O171" t="str">
            <v>NULL</v>
          </cell>
          <cell r="P171" t="str">
            <v>NULL</v>
          </cell>
          <cell r="Q171" t="str">
            <v>NULL</v>
          </cell>
          <cell r="R171" t="str">
            <v>NULL</v>
          </cell>
          <cell r="S171">
            <v>1048</v>
          </cell>
          <cell r="T171">
            <v>1048</v>
          </cell>
          <cell r="U171" t="str">
            <v>NULL</v>
          </cell>
          <cell r="V171" t="str">
            <v>NULL</v>
          </cell>
          <cell r="W171" t="str">
            <v>NULL</v>
          </cell>
          <cell r="X171">
            <v>76606</v>
          </cell>
          <cell r="Y171" t="str">
            <v>NULL</v>
          </cell>
          <cell r="Z171">
            <v>76606</v>
          </cell>
          <cell r="AA171" t="str">
            <v>NULL</v>
          </cell>
          <cell r="AB171" t="str">
            <v>NULL</v>
          </cell>
          <cell r="AC171" t="str">
            <v>NULL</v>
          </cell>
          <cell r="AD171" t="str">
            <v>NULL</v>
          </cell>
          <cell r="AE171" t="str">
            <v>NULL</v>
          </cell>
          <cell r="AF171" t="str">
            <v>NULL</v>
          </cell>
          <cell r="AG171" t="str">
            <v>NULL</v>
          </cell>
          <cell r="AH171" t="str">
            <v>NULL</v>
          </cell>
          <cell r="AI171" t="str">
            <v>NULL</v>
          </cell>
          <cell r="AJ171" t="str">
            <v>NULL</v>
          </cell>
          <cell r="AK171" t="str">
            <v>NULL</v>
          </cell>
          <cell r="AL171" t="str">
            <v>NULL</v>
          </cell>
          <cell r="AM171" t="str">
            <v>NULL</v>
          </cell>
          <cell r="AN171">
            <v>516</v>
          </cell>
          <cell r="AO171">
            <v>516</v>
          </cell>
          <cell r="AP171" t="str">
            <v>NULL</v>
          </cell>
          <cell r="AQ171">
            <v>497574</v>
          </cell>
          <cell r="AR171">
            <v>497574</v>
          </cell>
          <cell r="AS171" t="str">
            <v>NULL</v>
          </cell>
          <cell r="AT171" t="str">
            <v>NULL</v>
          </cell>
          <cell r="AU171" t="str">
            <v>NULL</v>
          </cell>
          <cell r="AV171" t="str">
            <v>NULL</v>
          </cell>
          <cell r="AW171" t="str">
            <v>NULL</v>
          </cell>
          <cell r="AX171">
            <v>104760</v>
          </cell>
          <cell r="AY171">
            <v>104760</v>
          </cell>
          <cell r="AZ171" t="str">
            <v>NULL</v>
          </cell>
          <cell r="BA171" t="str">
            <v>NULL</v>
          </cell>
          <cell r="BB171" t="str">
            <v>NULL</v>
          </cell>
          <cell r="BC171" t="str">
            <v>NULL</v>
          </cell>
          <cell r="BD171">
            <v>76354</v>
          </cell>
          <cell r="BE171">
            <v>76354</v>
          </cell>
          <cell r="BF171" t="str">
            <v>NULL</v>
          </cell>
          <cell r="BG171">
            <v>28929</v>
          </cell>
          <cell r="BH171">
            <v>28929</v>
          </cell>
          <cell r="BI171" t="str">
            <v>NULL</v>
          </cell>
          <cell r="BJ171">
            <v>12520</v>
          </cell>
          <cell r="BK171">
            <v>12520</v>
          </cell>
          <cell r="BL171" t="str">
            <v>NULL</v>
          </cell>
          <cell r="BM171">
            <v>239445</v>
          </cell>
          <cell r="BN171">
            <v>239445</v>
          </cell>
          <cell r="BO171" t="str">
            <v>NULL</v>
          </cell>
          <cell r="BP171" t="str">
            <v>NULL</v>
          </cell>
          <cell r="BQ171" t="str">
            <v>NULL</v>
          </cell>
          <cell r="BR171" t="str">
            <v>NULL</v>
          </cell>
          <cell r="BS171" t="str">
            <v>NULL</v>
          </cell>
          <cell r="BT171" t="str">
            <v>NULL</v>
          </cell>
          <cell r="BU171" t="str">
            <v>NULL</v>
          </cell>
          <cell r="BV171" t="str">
            <v>NULL</v>
          </cell>
          <cell r="BW171" t="str">
            <v>NULL</v>
          </cell>
          <cell r="BX171">
            <v>54956</v>
          </cell>
          <cell r="BY171" t="str">
            <v>NULL</v>
          </cell>
          <cell r="BZ171">
            <v>54956</v>
          </cell>
          <cell r="CA171">
            <v>236322</v>
          </cell>
          <cell r="CB171">
            <v>1724390</v>
          </cell>
          <cell r="CC171">
            <v>1960712</v>
          </cell>
        </row>
        <row r="172">
          <cell r="A172" t="str">
            <v>Half Moon Bay2017</v>
          </cell>
          <cell r="B172" t="str">
            <v>Half Moon Bay</v>
          </cell>
          <cell r="C172">
            <v>2017</v>
          </cell>
          <cell r="D172">
            <v>1293</v>
          </cell>
          <cell r="E172" t="str">
            <v>NULL</v>
          </cell>
          <cell r="F172">
            <v>1659961</v>
          </cell>
          <cell r="G172">
            <v>1659961</v>
          </cell>
          <cell r="H172" t="str">
            <v>NULL</v>
          </cell>
          <cell r="I172" t="str">
            <v>NULL</v>
          </cell>
          <cell r="J172" t="str">
            <v>NULL</v>
          </cell>
          <cell r="K172" t="str">
            <v>NULL</v>
          </cell>
          <cell r="L172">
            <v>1132146</v>
          </cell>
          <cell r="M172">
            <v>1132146</v>
          </cell>
          <cell r="N172" t="str">
            <v>NULL</v>
          </cell>
          <cell r="O172" t="str">
            <v>NULL</v>
          </cell>
          <cell r="P172" t="str">
            <v>NULL</v>
          </cell>
          <cell r="Q172" t="str">
            <v>NULL</v>
          </cell>
          <cell r="R172" t="str">
            <v>NULL</v>
          </cell>
          <cell r="S172" t="str">
            <v>NULL</v>
          </cell>
          <cell r="T172" t="str">
            <v>NULL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 t="str">
            <v>NULL</v>
          </cell>
          <cell r="Z172" t="str">
            <v>NULL</v>
          </cell>
          <cell r="AA172" t="str">
            <v>NULL</v>
          </cell>
          <cell r="AB172" t="str">
            <v>NULL</v>
          </cell>
          <cell r="AC172" t="str">
            <v>NULL</v>
          </cell>
          <cell r="AD172" t="str">
            <v>NULL</v>
          </cell>
          <cell r="AE172" t="str">
            <v>NULL</v>
          </cell>
          <cell r="AF172" t="str">
            <v>NULL</v>
          </cell>
          <cell r="AG172" t="str">
            <v>NULL</v>
          </cell>
          <cell r="AH172" t="str">
            <v>NULL</v>
          </cell>
          <cell r="AI172" t="str">
            <v>NULL</v>
          </cell>
          <cell r="AJ172" t="str">
            <v>NULL</v>
          </cell>
          <cell r="AK172" t="str">
            <v>NULL</v>
          </cell>
          <cell r="AL172" t="str">
            <v>NULL</v>
          </cell>
          <cell r="AM172" t="str">
            <v>NULL</v>
          </cell>
          <cell r="AN172" t="str">
            <v>NULL</v>
          </cell>
          <cell r="AO172" t="str">
            <v>NULL</v>
          </cell>
          <cell r="AP172" t="str">
            <v>NULL</v>
          </cell>
          <cell r="AQ172">
            <v>2235683</v>
          </cell>
          <cell r="AR172">
            <v>2235683</v>
          </cell>
          <cell r="AS172" t="str">
            <v>NULL</v>
          </cell>
          <cell r="AT172">
            <v>257035</v>
          </cell>
          <cell r="AU172">
            <v>257035</v>
          </cell>
          <cell r="AV172" t="str">
            <v>NULL</v>
          </cell>
          <cell r="AW172" t="str">
            <v>NULL</v>
          </cell>
          <cell r="AX172">
            <v>371449</v>
          </cell>
          <cell r="AY172">
            <v>371449</v>
          </cell>
          <cell r="AZ172" t="str">
            <v>NULL</v>
          </cell>
          <cell r="BA172">
            <v>6024855</v>
          </cell>
          <cell r="BB172">
            <v>6024855</v>
          </cell>
          <cell r="BC172" t="str">
            <v>NULL</v>
          </cell>
          <cell r="BD172">
            <v>626443</v>
          </cell>
          <cell r="BE172">
            <v>626443</v>
          </cell>
          <cell r="BF172" t="str">
            <v>NULL</v>
          </cell>
          <cell r="BG172">
            <v>293223</v>
          </cell>
          <cell r="BH172">
            <v>293223</v>
          </cell>
          <cell r="BI172" t="str">
            <v>NULL</v>
          </cell>
          <cell r="BJ172">
            <v>133427</v>
          </cell>
          <cell r="BK172">
            <v>133427</v>
          </cell>
          <cell r="BL172" t="str">
            <v>NULL</v>
          </cell>
          <cell r="BM172" t="str">
            <v>NULL</v>
          </cell>
          <cell r="BN172" t="str">
            <v>NULL</v>
          </cell>
          <cell r="BO172">
            <v>846011</v>
          </cell>
          <cell r="BP172" t="str">
            <v>NULL</v>
          </cell>
          <cell r="BQ172">
            <v>846011</v>
          </cell>
          <cell r="BR172" t="str">
            <v>NULL</v>
          </cell>
          <cell r="BS172" t="str">
            <v>NULL</v>
          </cell>
          <cell r="BT172" t="str">
            <v>NULL</v>
          </cell>
          <cell r="BU172" t="str">
            <v>NULL</v>
          </cell>
          <cell r="BV172" t="str">
            <v>NULL</v>
          </cell>
          <cell r="BW172" t="str">
            <v>NULL</v>
          </cell>
          <cell r="BX172" t="str">
            <v>NULL</v>
          </cell>
          <cell r="BY172">
            <v>201350</v>
          </cell>
          <cell r="BZ172">
            <v>201350</v>
          </cell>
          <cell r="CA172">
            <v>1217460</v>
          </cell>
          <cell r="CB172">
            <v>12564123</v>
          </cell>
          <cell r="CC172">
            <v>13781583</v>
          </cell>
        </row>
        <row r="173">
          <cell r="A173" t="str">
            <v>Hanford2017</v>
          </cell>
          <cell r="B173" t="str">
            <v>Hanford</v>
          </cell>
          <cell r="C173">
            <v>2017</v>
          </cell>
          <cell r="D173">
            <v>1294</v>
          </cell>
          <cell r="E173" t="str">
            <v>NULL</v>
          </cell>
          <cell r="F173">
            <v>4806803</v>
          </cell>
          <cell r="G173">
            <v>4806803</v>
          </cell>
          <cell r="H173" t="str">
            <v>NULL</v>
          </cell>
          <cell r="I173">
            <v>94860</v>
          </cell>
          <cell r="J173">
            <v>94860</v>
          </cell>
          <cell r="K173" t="str">
            <v>NULL</v>
          </cell>
          <cell r="L173">
            <v>4475288</v>
          </cell>
          <cell r="M173">
            <v>4475288</v>
          </cell>
          <cell r="N173" t="str">
            <v>NULL</v>
          </cell>
          <cell r="O173" t="str">
            <v>NULL</v>
          </cell>
          <cell r="P173" t="str">
            <v>NULL</v>
          </cell>
          <cell r="Q173" t="str">
            <v>NULL</v>
          </cell>
          <cell r="R173" t="str">
            <v>NULL</v>
          </cell>
          <cell r="S173">
            <v>74190</v>
          </cell>
          <cell r="T173">
            <v>74190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A173" t="str">
            <v>NULL</v>
          </cell>
          <cell r="AB173" t="str">
            <v>NULL</v>
          </cell>
          <cell r="AC173" t="str">
            <v>NULL</v>
          </cell>
          <cell r="AD173" t="str">
            <v>NULL</v>
          </cell>
          <cell r="AE173" t="str">
            <v>NULL</v>
          </cell>
          <cell r="AF173" t="str">
            <v>NULL</v>
          </cell>
          <cell r="AG173" t="str">
            <v>NULL</v>
          </cell>
          <cell r="AH173" t="str">
            <v>NULL</v>
          </cell>
          <cell r="AI173" t="str">
            <v>NULL</v>
          </cell>
          <cell r="AJ173" t="str">
            <v>NULL</v>
          </cell>
          <cell r="AK173">
            <v>517029</v>
          </cell>
          <cell r="AL173">
            <v>517029</v>
          </cell>
          <cell r="AM173" t="str">
            <v>NULL</v>
          </cell>
          <cell r="AN173" t="str">
            <v>NULL</v>
          </cell>
          <cell r="AO173" t="str">
            <v>NULL</v>
          </cell>
          <cell r="AP173" t="str">
            <v>NULL</v>
          </cell>
          <cell r="AQ173">
            <v>8594445</v>
          </cell>
          <cell r="AR173">
            <v>8594445</v>
          </cell>
          <cell r="AS173" t="str">
            <v>NULL</v>
          </cell>
          <cell r="AT173" t="str">
            <v>NULL</v>
          </cell>
          <cell r="AU173" t="str">
            <v>NULL</v>
          </cell>
          <cell r="AV173" t="str">
            <v>NULL</v>
          </cell>
          <cell r="AW173" t="str">
            <v>NULL</v>
          </cell>
          <cell r="AX173">
            <v>1585333</v>
          </cell>
          <cell r="AY173">
            <v>1585333</v>
          </cell>
          <cell r="AZ173" t="str">
            <v>NULL</v>
          </cell>
          <cell r="BA173">
            <v>381106</v>
          </cell>
          <cell r="BB173">
            <v>381106</v>
          </cell>
          <cell r="BC173" t="str">
            <v>NULL</v>
          </cell>
          <cell r="BD173">
            <v>952304</v>
          </cell>
          <cell r="BE173">
            <v>952304</v>
          </cell>
          <cell r="BF173" t="str">
            <v>NULL</v>
          </cell>
          <cell r="BG173">
            <v>589580</v>
          </cell>
          <cell r="BH173">
            <v>589580</v>
          </cell>
          <cell r="BI173" t="str">
            <v>NULL</v>
          </cell>
          <cell r="BJ173">
            <v>165387</v>
          </cell>
          <cell r="BK173">
            <v>165387</v>
          </cell>
          <cell r="BL173" t="str">
            <v>NULL</v>
          </cell>
          <cell r="BM173" t="str">
            <v>NULL</v>
          </cell>
          <cell r="BN173" t="str">
            <v>NULL</v>
          </cell>
          <cell r="BO173">
            <v>2242250</v>
          </cell>
          <cell r="BP173" t="str">
            <v>NULL</v>
          </cell>
          <cell r="BQ173">
            <v>2242250</v>
          </cell>
          <cell r="BR173" t="str">
            <v>NULL</v>
          </cell>
          <cell r="BS173" t="str">
            <v>NULL</v>
          </cell>
          <cell r="BT173" t="str">
            <v>NULL</v>
          </cell>
          <cell r="BU173" t="str">
            <v>NULL</v>
          </cell>
          <cell r="BV173" t="str">
            <v>NULL</v>
          </cell>
          <cell r="BW173" t="str">
            <v>NULL</v>
          </cell>
          <cell r="BX173" t="str">
            <v>NULL</v>
          </cell>
          <cell r="BY173">
            <v>2864815</v>
          </cell>
          <cell r="BZ173">
            <v>2864815</v>
          </cell>
          <cell r="CA173">
            <v>3827583</v>
          </cell>
          <cell r="CB173">
            <v>23515807</v>
          </cell>
          <cell r="CC173">
            <v>27343390</v>
          </cell>
        </row>
        <row r="174">
          <cell r="A174" t="str">
            <v>Hawaiian Gardens2017</v>
          </cell>
          <cell r="B174" t="str">
            <v>Hawaiian Gardens</v>
          </cell>
          <cell r="C174">
            <v>2017</v>
          </cell>
          <cell r="D174">
            <v>1295</v>
          </cell>
          <cell r="E174" t="str">
            <v>NULL</v>
          </cell>
          <cell r="F174">
            <v>10656</v>
          </cell>
          <cell r="G174">
            <v>10656</v>
          </cell>
          <cell r="H174" t="str">
            <v>NULL</v>
          </cell>
          <cell r="I174" t="str">
            <v>NULL</v>
          </cell>
          <cell r="J174" t="str">
            <v>NULL</v>
          </cell>
          <cell r="K174" t="str">
            <v>NULL</v>
          </cell>
          <cell r="L174">
            <v>1568601</v>
          </cell>
          <cell r="M174">
            <v>1568601</v>
          </cell>
          <cell r="N174" t="str">
            <v>NULL</v>
          </cell>
          <cell r="O174" t="str">
            <v>NULL</v>
          </cell>
          <cell r="P174" t="str">
            <v>NULL</v>
          </cell>
          <cell r="Q174" t="str">
            <v>NULL</v>
          </cell>
          <cell r="R174" t="str">
            <v>NULL</v>
          </cell>
          <cell r="S174" t="str">
            <v>NULL</v>
          </cell>
          <cell r="T174" t="str">
            <v>NULL</v>
          </cell>
          <cell r="U174" t="str">
            <v>NULL</v>
          </cell>
          <cell r="V174" t="str">
            <v>NULL</v>
          </cell>
          <cell r="W174" t="str">
            <v>NULL</v>
          </cell>
          <cell r="X174" t="str">
            <v>NULL</v>
          </cell>
          <cell r="Y174" t="str">
            <v>NULL</v>
          </cell>
          <cell r="Z174" t="str">
            <v>NULL</v>
          </cell>
          <cell r="AA174" t="str">
            <v>NULL</v>
          </cell>
          <cell r="AB174" t="str">
            <v>NULL</v>
          </cell>
          <cell r="AC174" t="str">
            <v>NULL</v>
          </cell>
          <cell r="AD174" t="str">
            <v>NULL</v>
          </cell>
          <cell r="AE174" t="str">
            <v>NULL</v>
          </cell>
          <cell r="AF174" t="str">
            <v>NULL</v>
          </cell>
          <cell r="AG174" t="str">
            <v>NULL</v>
          </cell>
          <cell r="AH174" t="str">
            <v>NULL</v>
          </cell>
          <cell r="AI174" t="str">
            <v>NULL</v>
          </cell>
          <cell r="AJ174" t="str">
            <v>NULL</v>
          </cell>
          <cell r="AK174">
            <v>164278</v>
          </cell>
          <cell r="AL174">
            <v>164278</v>
          </cell>
          <cell r="AM174" t="str">
            <v>NULL</v>
          </cell>
          <cell r="AN174" t="str">
            <v>NULL</v>
          </cell>
          <cell r="AO174" t="str">
            <v>NULL</v>
          </cell>
          <cell r="AP174" t="str">
            <v>NULL</v>
          </cell>
          <cell r="AQ174">
            <v>936001</v>
          </cell>
          <cell r="AR174">
            <v>936001</v>
          </cell>
          <cell r="AS174" t="str">
            <v>NULL</v>
          </cell>
          <cell r="AT174" t="str">
            <v>NULL</v>
          </cell>
          <cell r="AU174" t="str">
            <v>NULL</v>
          </cell>
          <cell r="AV174">
            <v>507860</v>
          </cell>
          <cell r="AW174">
            <v>507860</v>
          </cell>
          <cell r="AX174">
            <v>165152</v>
          </cell>
          <cell r="AY174">
            <v>165152</v>
          </cell>
          <cell r="AZ174" t="str">
            <v>NULL</v>
          </cell>
          <cell r="BA174">
            <v>173713</v>
          </cell>
          <cell r="BB174">
            <v>173713</v>
          </cell>
          <cell r="BC174" t="str">
            <v>NULL</v>
          </cell>
          <cell r="BD174">
            <v>191414</v>
          </cell>
          <cell r="BE174">
            <v>191414</v>
          </cell>
          <cell r="BF174" t="str">
            <v>NULL</v>
          </cell>
          <cell r="BG174">
            <v>182038</v>
          </cell>
          <cell r="BH174">
            <v>182038</v>
          </cell>
          <cell r="BI174" t="str">
            <v>NULL</v>
          </cell>
          <cell r="BJ174">
            <v>16655</v>
          </cell>
          <cell r="BK174">
            <v>16655</v>
          </cell>
          <cell r="BL174" t="str">
            <v>NULL</v>
          </cell>
          <cell r="BM174" t="str">
            <v>NULL</v>
          </cell>
          <cell r="BN174" t="str">
            <v>NULL</v>
          </cell>
          <cell r="BO174" t="str">
            <v>NULL</v>
          </cell>
          <cell r="BP174" t="str">
            <v>NULL</v>
          </cell>
          <cell r="BQ174" t="str">
            <v>NULL</v>
          </cell>
          <cell r="BR174" t="str">
            <v>NULL</v>
          </cell>
          <cell r="BS174" t="str">
            <v>NULL</v>
          </cell>
          <cell r="BT174" t="str">
            <v>NULL</v>
          </cell>
          <cell r="BU174" t="str">
            <v>NULL</v>
          </cell>
          <cell r="BV174" t="str">
            <v>NULL</v>
          </cell>
          <cell r="BW174" t="str">
            <v>NULL</v>
          </cell>
          <cell r="BX174" t="str">
            <v>NULL</v>
          </cell>
          <cell r="BY174" t="str">
            <v>NULL</v>
          </cell>
          <cell r="BZ174" t="str">
            <v>NULL</v>
          </cell>
          <cell r="CA174">
            <v>673012</v>
          </cell>
          <cell r="CB174">
            <v>3243356</v>
          </cell>
          <cell r="CC174">
            <v>3916368</v>
          </cell>
        </row>
        <row r="175">
          <cell r="A175" t="str">
            <v>Hawthorne2017</v>
          </cell>
          <cell r="B175" t="str">
            <v>Hawthorne</v>
          </cell>
          <cell r="C175">
            <v>2017</v>
          </cell>
          <cell r="D175">
            <v>1296</v>
          </cell>
          <cell r="E175" t="str">
            <v>NULL</v>
          </cell>
          <cell r="F175">
            <v>5358804</v>
          </cell>
          <cell r="G175">
            <v>5358804</v>
          </cell>
          <cell r="H175" t="str">
            <v>NULL</v>
          </cell>
          <cell r="I175" t="str">
            <v>NULL</v>
          </cell>
          <cell r="J175" t="str">
            <v>NULL</v>
          </cell>
          <cell r="K175" t="str">
            <v>NULL</v>
          </cell>
          <cell r="L175">
            <v>9360405</v>
          </cell>
          <cell r="M175">
            <v>9360405</v>
          </cell>
          <cell r="N175" t="str">
            <v>NULL</v>
          </cell>
          <cell r="O175" t="str">
            <v>NULL</v>
          </cell>
          <cell r="P175" t="str">
            <v>NULL</v>
          </cell>
          <cell r="Q175" t="str">
            <v>NULL</v>
          </cell>
          <cell r="R175" t="str">
            <v>NULL</v>
          </cell>
          <cell r="S175">
            <v>7</v>
          </cell>
          <cell r="T175">
            <v>7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A175" t="str">
            <v>NULL</v>
          </cell>
          <cell r="AB175" t="str">
            <v>NULL</v>
          </cell>
          <cell r="AC175" t="str">
            <v>NULL</v>
          </cell>
          <cell r="AD175" t="str">
            <v>NULL</v>
          </cell>
          <cell r="AE175" t="str">
            <v>NULL</v>
          </cell>
          <cell r="AF175" t="str">
            <v>NULL</v>
          </cell>
          <cell r="AG175" t="str">
            <v>NULL</v>
          </cell>
          <cell r="AH175" t="str">
            <v>NULL</v>
          </cell>
          <cell r="AI175" t="str">
            <v>NULL</v>
          </cell>
          <cell r="AJ175" t="str">
            <v>NULL</v>
          </cell>
          <cell r="AK175">
            <v>1089173</v>
          </cell>
          <cell r="AL175">
            <v>1089173</v>
          </cell>
          <cell r="AM175" t="str">
            <v>NULL</v>
          </cell>
          <cell r="AN175" t="str">
            <v>NULL</v>
          </cell>
          <cell r="AO175" t="str">
            <v>NULL</v>
          </cell>
          <cell r="AP175" t="str">
            <v>NULL</v>
          </cell>
          <cell r="AQ175">
            <v>14838631</v>
          </cell>
          <cell r="AR175">
            <v>14838631</v>
          </cell>
          <cell r="AS175" t="str">
            <v>NULL</v>
          </cell>
          <cell r="AT175">
            <v>2017978</v>
          </cell>
          <cell r="AU175">
            <v>2017978</v>
          </cell>
          <cell r="AV175" t="str">
            <v>NULL</v>
          </cell>
          <cell r="AW175" t="str">
            <v>NULL</v>
          </cell>
          <cell r="AX175">
            <v>4049576</v>
          </cell>
          <cell r="AY175">
            <v>4049576</v>
          </cell>
          <cell r="AZ175" t="str">
            <v>NULL</v>
          </cell>
          <cell r="BA175">
            <v>5200111</v>
          </cell>
          <cell r="BB175">
            <v>5200111</v>
          </cell>
          <cell r="BC175" t="str">
            <v>NULL</v>
          </cell>
          <cell r="BD175">
            <v>4588261</v>
          </cell>
          <cell r="BE175">
            <v>4588261</v>
          </cell>
          <cell r="BF175" t="str">
            <v>NULL</v>
          </cell>
          <cell r="BG175">
            <v>5503435</v>
          </cell>
          <cell r="BH175">
            <v>5503435</v>
          </cell>
          <cell r="BI175" t="str">
            <v>NULL</v>
          </cell>
          <cell r="BJ175">
            <v>344885</v>
          </cell>
          <cell r="BK175">
            <v>344885</v>
          </cell>
          <cell r="BL175" t="str">
            <v>NULL</v>
          </cell>
          <cell r="BM175">
            <v>6613873</v>
          </cell>
          <cell r="BN175">
            <v>6613873</v>
          </cell>
          <cell r="BO175" t="str">
            <v>NULL</v>
          </cell>
          <cell r="BP175" t="str">
            <v>NULL</v>
          </cell>
          <cell r="BQ175" t="str">
            <v>NULL</v>
          </cell>
          <cell r="BR175" t="str">
            <v>NULL</v>
          </cell>
          <cell r="BS175" t="str">
            <v>NULL</v>
          </cell>
          <cell r="BT175" t="str">
            <v>NULL</v>
          </cell>
          <cell r="BU175" t="str">
            <v>NULL</v>
          </cell>
          <cell r="BV175" t="str">
            <v>NULL</v>
          </cell>
          <cell r="BW175" t="str">
            <v>NULL</v>
          </cell>
          <cell r="BX175" t="str">
            <v>NULL</v>
          </cell>
          <cell r="BY175" t="str">
            <v>NULL</v>
          </cell>
          <cell r="BZ175" t="str">
            <v>NULL</v>
          </cell>
          <cell r="CA175">
            <v>4049576</v>
          </cell>
          <cell r="CB175">
            <v>54915563</v>
          </cell>
          <cell r="CC175">
            <v>58965139</v>
          </cell>
        </row>
        <row r="176">
          <cell r="A176" t="str">
            <v>Hayward2017</v>
          </cell>
          <cell r="B176" t="str">
            <v>Hayward</v>
          </cell>
          <cell r="C176">
            <v>2017</v>
          </cell>
          <cell r="D176">
            <v>1297</v>
          </cell>
          <cell r="E176" t="str">
            <v>NULL</v>
          </cell>
          <cell r="F176">
            <v>30767661</v>
          </cell>
          <cell r="G176">
            <v>30767661</v>
          </cell>
          <cell r="H176" t="str">
            <v>NULL</v>
          </cell>
          <cell r="I176">
            <v>2694621</v>
          </cell>
          <cell r="J176">
            <v>2694621</v>
          </cell>
          <cell r="K176" t="str">
            <v>NULL</v>
          </cell>
          <cell r="L176">
            <v>13506893</v>
          </cell>
          <cell r="M176">
            <v>13506893</v>
          </cell>
          <cell r="N176" t="str">
            <v>NULL</v>
          </cell>
          <cell r="O176" t="str">
            <v>NULL</v>
          </cell>
          <cell r="P176" t="str">
            <v>NULL</v>
          </cell>
          <cell r="Q176" t="str">
            <v>NULL</v>
          </cell>
          <cell r="R176" t="str">
            <v>NULL</v>
          </cell>
          <cell r="S176" t="str">
            <v>NULL</v>
          </cell>
          <cell r="T176" t="str">
            <v>NULL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A176" t="str">
            <v>NULL</v>
          </cell>
          <cell r="AB176" t="str">
            <v>NULL</v>
          </cell>
          <cell r="AC176" t="str">
            <v>NULL</v>
          </cell>
          <cell r="AD176" t="str">
            <v>NULL</v>
          </cell>
          <cell r="AE176" t="str">
            <v>NULL</v>
          </cell>
          <cell r="AF176" t="str">
            <v>NULL</v>
          </cell>
          <cell r="AG176" t="str">
            <v>NULL</v>
          </cell>
          <cell r="AH176" t="str">
            <v>NULL</v>
          </cell>
          <cell r="AI176" t="str">
            <v>NULL</v>
          </cell>
          <cell r="AJ176" t="str">
            <v>NULL</v>
          </cell>
          <cell r="AK176">
            <v>1573165</v>
          </cell>
          <cell r="AL176">
            <v>1573165</v>
          </cell>
          <cell r="AM176" t="str">
            <v>NULL</v>
          </cell>
          <cell r="AN176" t="str">
            <v>NULL</v>
          </cell>
          <cell r="AO176" t="str">
            <v>NULL</v>
          </cell>
          <cell r="AP176" t="str">
            <v>NULL</v>
          </cell>
          <cell r="AQ176">
            <v>47974765</v>
          </cell>
          <cell r="AR176">
            <v>47974765</v>
          </cell>
          <cell r="AS176" t="str">
            <v>NULL</v>
          </cell>
          <cell r="AT176" t="str">
            <v>NULL</v>
          </cell>
          <cell r="AU176" t="str">
            <v>NULL</v>
          </cell>
          <cell r="AV176" t="str">
            <v>NULL</v>
          </cell>
          <cell r="AW176" t="str">
            <v>NULL</v>
          </cell>
          <cell r="AX176">
            <v>6039892</v>
          </cell>
          <cell r="AY176">
            <v>6039892</v>
          </cell>
          <cell r="AZ176" t="str">
            <v>NULL</v>
          </cell>
          <cell r="BA176">
            <v>3454080</v>
          </cell>
          <cell r="BB176">
            <v>3454080</v>
          </cell>
          <cell r="BC176" t="str">
            <v>NULL</v>
          </cell>
          <cell r="BD176">
            <v>9646261</v>
          </cell>
          <cell r="BE176">
            <v>9646261</v>
          </cell>
          <cell r="BF176" t="str">
            <v>NULL</v>
          </cell>
          <cell r="BG176">
            <v>2591256</v>
          </cell>
          <cell r="BH176">
            <v>2591256</v>
          </cell>
          <cell r="BI176" t="str">
            <v>NULL</v>
          </cell>
          <cell r="BJ176">
            <v>8349727</v>
          </cell>
          <cell r="BK176">
            <v>8349727</v>
          </cell>
          <cell r="BL176" t="str">
            <v>NULL</v>
          </cell>
          <cell r="BM176">
            <v>20753813</v>
          </cell>
          <cell r="BN176">
            <v>20753813</v>
          </cell>
          <cell r="BO176">
            <v>1916764</v>
          </cell>
          <cell r="BP176" t="str">
            <v>NULL</v>
          </cell>
          <cell r="BQ176">
            <v>1916764</v>
          </cell>
          <cell r="BR176" t="str">
            <v>NULL</v>
          </cell>
          <cell r="BS176" t="str">
            <v>NULL</v>
          </cell>
          <cell r="BT176" t="str">
            <v>NULL</v>
          </cell>
          <cell r="BU176" t="str">
            <v>NULL</v>
          </cell>
          <cell r="BV176" t="str">
            <v>NULL</v>
          </cell>
          <cell r="BW176" t="str">
            <v>NULL</v>
          </cell>
          <cell r="BX176" t="str">
            <v>NULL</v>
          </cell>
          <cell r="BY176">
            <v>1205733</v>
          </cell>
          <cell r="BZ176">
            <v>1205733</v>
          </cell>
          <cell r="CA176">
            <v>7956656</v>
          </cell>
          <cell r="CB176">
            <v>142517975</v>
          </cell>
          <cell r="CC176">
            <v>150474631</v>
          </cell>
        </row>
        <row r="177">
          <cell r="A177" t="str">
            <v>Healdsburg2017</v>
          </cell>
          <cell r="B177" t="str">
            <v>Healdsburg</v>
          </cell>
          <cell r="C177">
            <v>2017</v>
          </cell>
          <cell r="D177">
            <v>1298</v>
          </cell>
          <cell r="E177" t="str">
            <v>NULL</v>
          </cell>
          <cell r="F177">
            <v>1896043</v>
          </cell>
          <cell r="G177">
            <v>1896043</v>
          </cell>
          <cell r="H177" t="str">
            <v>NULL</v>
          </cell>
          <cell r="I177" t="str">
            <v>NULL</v>
          </cell>
          <cell r="J177" t="str">
            <v>NULL</v>
          </cell>
          <cell r="K177" t="str">
            <v>NULL</v>
          </cell>
          <cell r="L177">
            <v>1206681</v>
          </cell>
          <cell r="M177">
            <v>1206681</v>
          </cell>
          <cell r="N177">
            <v>19599</v>
          </cell>
          <cell r="O177">
            <v>19599</v>
          </cell>
          <cell r="P177" t="str">
            <v>NULL</v>
          </cell>
          <cell r="Q177" t="str">
            <v>NULL</v>
          </cell>
          <cell r="R177" t="str">
            <v>NULL</v>
          </cell>
          <cell r="S177" t="str">
            <v>NULL</v>
          </cell>
          <cell r="T177" t="str">
            <v>NULL</v>
          </cell>
          <cell r="U177" t="str">
            <v>NULL</v>
          </cell>
          <cell r="V177" t="str">
            <v>NULL</v>
          </cell>
          <cell r="W177" t="str">
            <v>NULL</v>
          </cell>
          <cell r="X177" t="str">
            <v>NULL</v>
          </cell>
          <cell r="Y177" t="str">
            <v>NULL</v>
          </cell>
          <cell r="Z177" t="str">
            <v>NULL</v>
          </cell>
          <cell r="AA177" t="str">
            <v>NULL</v>
          </cell>
          <cell r="AB177" t="str">
            <v>NULL</v>
          </cell>
          <cell r="AC177" t="str">
            <v>NULL</v>
          </cell>
          <cell r="AD177" t="str">
            <v>NULL</v>
          </cell>
          <cell r="AE177" t="str">
            <v>NULL</v>
          </cell>
          <cell r="AF177" t="str">
            <v>NULL</v>
          </cell>
          <cell r="AG177" t="str">
            <v>NULL</v>
          </cell>
          <cell r="AH177" t="str">
            <v>NULL</v>
          </cell>
          <cell r="AI177" t="str">
            <v>NULL</v>
          </cell>
          <cell r="AJ177" t="str">
            <v>NULL</v>
          </cell>
          <cell r="AK177" t="str">
            <v>NULL</v>
          </cell>
          <cell r="AL177" t="str">
            <v>NULL</v>
          </cell>
          <cell r="AM177" t="str">
            <v>NULL</v>
          </cell>
          <cell r="AN177" t="str">
            <v>NULL</v>
          </cell>
          <cell r="AO177" t="str">
            <v>NULL</v>
          </cell>
          <cell r="AP177" t="str">
            <v>NULL</v>
          </cell>
          <cell r="AQ177">
            <v>6527218</v>
          </cell>
          <cell r="AR177">
            <v>6527218</v>
          </cell>
          <cell r="AS177" t="str">
            <v>NULL</v>
          </cell>
          <cell r="AT177" t="str">
            <v>NULL</v>
          </cell>
          <cell r="AU177" t="str">
            <v>NULL</v>
          </cell>
          <cell r="AV177" t="str">
            <v>NULL</v>
          </cell>
          <cell r="AW177" t="str">
            <v>NULL</v>
          </cell>
          <cell r="AX177">
            <v>97937</v>
          </cell>
          <cell r="AY177">
            <v>97937</v>
          </cell>
          <cell r="AZ177">
            <v>2836586</v>
          </cell>
          <cell r="BA177">
            <v>820677</v>
          </cell>
          <cell r="BB177">
            <v>3657263</v>
          </cell>
          <cell r="BC177" t="str">
            <v>NULL</v>
          </cell>
          <cell r="BD177">
            <v>505822</v>
          </cell>
          <cell r="BE177">
            <v>505822</v>
          </cell>
          <cell r="BF177" t="str">
            <v>NULL</v>
          </cell>
          <cell r="BG177">
            <v>270145</v>
          </cell>
          <cell r="BH177">
            <v>270145</v>
          </cell>
          <cell r="BI177" t="str">
            <v>NULL</v>
          </cell>
          <cell r="BJ177">
            <v>128236</v>
          </cell>
          <cell r="BK177">
            <v>128236</v>
          </cell>
          <cell r="BL177" t="str">
            <v>NULL</v>
          </cell>
          <cell r="BM177" t="str">
            <v>NULL</v>
          </cell>
          <cell r="BN177" t="str">
            <v>NULL</v>
          </cell>
          <cell r="BO177">
            <v>280562</v>
          </cell>
          <cell r="BP177" t="str">
            <v>NULL</v>
          </cell>
          <cell r="BQ177">
            <v>280562</v>
          </cell>
          <cell r="BR177" t="str">
            <v>NULL</v>
          </cell>
          <cell r="BS177" t="str">
            <v>NULL</v>
          </cell>
          <cell r="BT177" t="str">
            <v>NULL</v>
          </cell>
          <cell r="BU177" t="str">
            <v>NULL</v>
          </cell>
          <cell r="BV177" t="str">
            <v>NULL</v>
          </cell>
          <cell r="BW177" t="str">
            <v>NULL</v>
          </cell>
          <cell r="BX177" t="str">
            <v>NULL</v>
          </cell>
          <cell r="BY177" t="str">
            <v>NULL</v>
          </cell>
          <cell r="BZ177" t="str">
            <v>NULL</v>
          </cell>
          <cell r="CA177">
            <v>3234684</v>
          </cell>
          <cell r="CB177">
            <v>11354822</v>
          </cell>
          <cell r="CC177">
            <v>14589506</v>
          </cell>
        </row>
        <row r="178">
          <cell r="A178" t="str">
            <v>Hemet2017</v>
          </cell>
          <cell r="B178" t="str">
            <v>Hemet</v>
          </cell>
          <cell r="C178">
            <v>2017</v>
          </cell>
          <cell r="D178">
            <v>1299</v>
          </cell>
          <cell r="E178" t="str">
            <v>NULL</v>
          </cell>
          <cell r="F178">
            <v>5221921</v>
          </cell>
          <cell r="G178">
            <v>5221921</v>
          </cell>
          <cell r="H178" t="str">
            <v>NULL</v>
          </cell>
          <cell r="I178">
            <v>28250</v>
          </cell>
          <cell r="J178">
            <v>28250</v>
          </cell>
          <cell r="K178" t="str">
            <v>NULL</v>
          </cell>
          <cell r="L178">
            <v>6191315</v>
          </cell>
          <cell r="M178">
            <v>6191315</v>
          </cell>
          <cell r="N178" t="str">
            <v>NULL</v>
          </cell>
          <cell r="O178" t="str">
            <v>NULL</v>
          </cell>
          <cell r="P178" t="str">
            <v>NULL</v>
          </cell>
          <cell r="Q178" t="str">
            <v>NULL</v>
          </cell>
          <cell r="R178" t="str">
            <v>NULL</v>
          </cell>
          <cell r="S178">
            <v>85326</v>
          </cell>
          <cell r="T178">
            <v>85326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A178" t="str">
            <v>NULL</v>
          </cell>
          <cell r="AB178" t="str">
            <v>NULL</v>
          </cell>
          <cell r="AC178" t="str">
            <v>NULL</v>
          </cell>
          <cell r="AD178" t="str">
            <v>NULL</v>
          </cell>
          <cell r="AE178" t="str">
            <v>NULL</v>
          </cell>
          <cell r="AF178" t="str">
            <v>NULL</v>
          </cell>
          <cell r="AG178" t="str">
            <v>NULL</v>
          </cell>
          <cell r="AH178" t="str">
            <v>NULL</v>
          </cell>
          <cell r="AI178" t="str">
            <v>NULL</v>
          </cell>
          <cell r="AJ178" t="str">
            <v>NULL</v>
          </cell>
          <cell r="AK178">
            <v>671031</v>
          </cell>
          <cell r="AL178">
            <v>671031</v>
          </cell>
          <cell r="AM178" t="str">
            <v>NULL</v>
          </cell>
          <cell r="AN178">
            <v>128985</v>
          </cell>
          <cell r="AO178">
            <v>128985</v>
          </cell>
          <cell r="AP178" t="str">
            <v>NULL</v>
          </cell>
          <cell r="AQ178">
            <v>13554755</v>
          </cell>
          <cell r="AR178">
            <v>13554755</v>
          </cell>
          <cell r="AS178" t="str">
            <v>NULL</v>
          </cell>
          <cell r="AT178" t="str">
            <v>NULL</v>
          </cell>
          <cell r="AU178" t="str">
            <v>NULL</v>
          </cell>
          <cell r="AV178" t="str">
            <v>NULL</v>
          </cell>
          <cell r="AW178" t="str">
            <v>NULL</v>
          </cell>
          <cell r="AX178">
            <v>1636832</v>
          </cell>
          <cell r="AY178">
            <v>1636832</v>
          </cell>
          <cell r="AZ178" t="str">
            <v>NULL</v>
          </cell>
          <cell r="BA178">
            <v>963033</v>
          </cell>
          <cell r="BB178">
            <v>963033</v>
          </cell>
          <cell r="BC178" t="str">
            <v>NULL</v>
          </cell>
          <cell r="BD178">
            <v>4963582</v>
          </cell>
          <cell r="BE178">
            <v>4963582</v>
          </cell>
          <cell r="BF178" t="str">
            <v>NULL</v>
          </cell>
          <cell r="BG178">
            <v>402915</v>
          </cell>
          <cell r="BH178">
            <v>402915</v>
          </cell>
          <cell r="BI178" t="str">
            <v>NULL</v>
          </cell>
          <cell r="BJ178">
            <v>288085</v>
          </cell>
          <cell r="BK178">
            <v>288085</v>
          </cell>
          <cell r="BL178" t="str">
            <v>NULL</v>
          </cell>
          <cell r="BM178" t="str">
            <v>NULL</v>
          </cell>
          <cell r="BN178" t="str">
            <v>NULL</v>
          </cell>
          <cell r="BO178" t="str">
            <v>NULL</v>
          </cell>
          <cell r="BP178" t="str">
            <v>NULL</v>
          </cell>
          <cell r="BQ178" t="str">
            <v>NULL</v>
          </cell>
          <cell r="BR178" t="str">
            <v>NULL</v>
          </cell>
          <cell r="BS178" t="str">
            <v>NULL</v>
          </cell>
          <cell r="BT178" t="str">
            <v>NULL</v>
          </cell>
          <cell r="BU178" t="str">
            <v>NULL</v>
          </cell>
          <cell r="BV178" t="str">
            <v>NULL</v>
          </cell>
          <cell r="BW178" t="str">
            <v>NULL</v>
          </cell>
          <cell r="BX178" t="str">
            <v>NULL</v>
          </cell>
          <cell r="BY178" t="str">
            <v>NULL</v>
          </cell>
          <cell r="BZ178" t="str">
            <v>NULL</v>
          </cell>
          <cell r="CA178">
            <v>1636832</v>
          </cell>
          <cell r="CB178">
            <v>32499198</v>
          </cell>
          <cell r="CC178">
            <v>34136030</v>
          </cell>
        </row>
        <row r="179">
          <cell r="A179" t="str">
            <v>Hercules2017</v>
          </cell>
          <cell r="B179" t="str">
            <v>Hercules</v>
          </cell>
          <cell r="C179">
            <v>2017</v>
          </cell>
          <cell r="D179">
            <v>1300</v>
          </cell>
          <cell r="E179" t="str">
            <v>NULL</v>
          </cell>
          <cell r="F179">
            <v>1097379</v>
          </cell>
          <cell r="G179">
            <v>1097379</v>
          </cell>
          <cell r="H179" t="str">
            <v>NULL</v>
          </cell>
          <cell r="I179">
            <v>69841</v>
          </cell>
          <cell r="J179">
            <v>69841</v>
          </cell>
          <cell r="K179" t="str">
            <v>NULL</v>
          </cell>
          <cell r="L179">
            <v>1776802</v>
          </cell>
          <cell r="M179">
            <v>1776802</v>
          </cell>
          <cell r="N179" t="str">
            <v>NULL</v>
          </cell>
          <cell r="O179" t="str">
            <v>NULL</v>
          </cell>
          <cell r="P179" t="str">
            <v>NULL</v>
          </cell>
          <cell r="Q179" t="str">
            <v>NULL</v>
          </cell>
          <cell r="R179" t="str">
            <v>NULL</v>
          </cell>
          <cell r="S179">
            <v>-2196</v>
          </cell>
          <cell r="T179">
            <v>-2196</v>
          </cell>
          <cell r="U179" t="str">
            <v>NULL</v>
          </cell>
          <cell r="V179">
            <v>-9225</v>
          </cell>
          <cell r="W179">
            <v>-9225</v>
          </cell>
          <cell r="X179" t="str">
            <v>NULL</v>
          </cell>
          <cell r="Y179" t="str">
            <v>NULL</v>
          </cell>
          <cell r="Z179" t="str">
            <v>NULL</v>
          </cell>
          <cell r="AA179" t="str">
            <v>NULL</v>
          </cell>
          <cell r="AB179" t="str">
            <v>NULL</v>
          </cell>
          <cell r="AC179" t="str">
            <v>NULL</v>
          </cell>
          <cell r="AD179" t="str">
            <v>NULL</v>
          </cell>
          <cell r="AE179" t="str">
            <v>NULL</v>
          </cell>
          <cell r="AF179" t="str">
            <v>NULL</v>
          </cell>
          <cell r="AG179" t="str">
            <v>NULL</v>
          </cell>
          <cell r="AH179" t="str">
            <v>NULL</v>
          </cell>
          <cell r="AI179" t="str">
            <v>NULL</v>
          </cell>
          <cell r="AJ179" t="str">
            <v>NULL</v>
          </cell>
          <cell r="AK179" t="str">
            <v>NULL</v>
          </cell>
          <cell r="AL179" t="str">
            <v>NULL</v>
          </cell>
          <cell r="AM179" t="str">
            <v>NULL</v>
          </cell>
          <cell r="AN179" t="str">
            <v>NULL</v>
          </cell>
          <cell r="AO179" t="str">
            <v>NULL</v>
          </cell>
          <cell r="AP179" t="str">
            <v>NULL</v>
          </cell>
          <cell r="AQ179">
            <v>1942855</v>
          </cell>
          <cell r="AR179">
            <v>1942855</v>
          </cell>
          <cell r="AS179" t="str">
            <v>NULL</v>
          </cell>
          <cell r="AT179">
            <v>292044</v>
          </cell>
          <cell r="AU179">
            <v>292044</v>
          </cell>
          <cell r="AV179" t="str">
            <v>NULL</v>
          </cell>
          <cell r="AW179" t="str">
            <v>NULL</v>
          </cell>
          <cell r="AX179">
            <v>411088</v>
          </cell>
          <cell r="AY179">
            <v>411088</v>
          </cell>
          <cell r="AZ179" t="str">
            <v>NULL</v>
          </cell>
          <cell r="BA179">
            <v>8128</v>
          </cell>
          <cell r="BB179">
            <v>8128</v>
          </cell>
          <cell r="BC179" t="str">
            <v>NULL</v>
          </cell>
          <cell r="BD179">
            <v>878574</v>
          </cell>
          <cell r="BE179">
            <v>878574</v>
          </cell>
          <cell r="BF179" t="str">
            <v>NULL</v>
          </cell>
          <cell r="BG179">
            <v>131240</v>
          </cell>
          <cell r="BH179">
            <v>131240</v>
          </cell>
          <cell r="BI179" t="str">
            <v>NULL</v>
          </cell>
          <cell r="BJ179">
            <v>136467</v>
          </cell>
          <cell r="BK179">
            <v>136467</v>
          </cell>
          <cell r="BL179" t="str">
            <v>NULL</v>
          </cell>
          <cell r="BM179">
            <v>3576052</v>
          </cell>
          <cell r="BN179">
            <v>3576052</v>
          </cell>
          <cell r="BO179" t="str">
            <v>NULL</v>
          </cell>
          <cell r="BP179" t="str">
            <v>NULL</v>
          </cell>
          <cell r="BQ179" t="str">
            <v>NULL</v>
          </cell>
          <cell r="BR179" t="str">
            <v>NULL</v>
          </cell>
          <cell r="BS179" t="str">
            <v>NULL</v>
          </cell>
          <cell r="BT179" t="str">
            <v>NULL</v>
          </cell>
          <cell r="BU179" t="str">
            <v>NULL</v>
          </cell>
          <cell r="BV179" t="str">
            <v>NULL</v>
          </cell>
          <cell r="BW179" t="str">
            <v>NULL</v>
          </cell>
          <cell r="BX179" t="str">
            <v>NULL</v>
          </cell>
          <cell r="BY179" t="str">
            <v>NULL</v>
          </cell>
          <cell r="BZ179" t="str">
            <v>NULL</v>
          </cell>
          <cell r="CA179">
            <v>411088</v>
          </cell>
          <cell r="CB179">
            <v>9897961</v>
          </cell>
          <cell r="CC179">
            <v>10309049</v>
          </cell>
        </row>
        <row r="180">
          <cell r="A180" t="str">
            <v>Hermosa Beach2017</v>
          </cell>
          <cell r="B180" t="str">
            <v>Hermosa Beach</v>
          </cell>
          <cell r="C180">
            <v>2017</v>
          </cell>
          <cell r="D180">
            <v>1301</v>
          </cell>
          <cell r="E180" t="str">
            <v>NULL</v>
          </cell>
          <cell r="F180">
            <v>13543209</v>
          </cell>
          <cell r="G180">
            <v>13543209</v>
          </cell>
          <cell r="H180" t="str">
            <v>NULL</v>
          </cell>
          <cell r="I180">
            <v>329844</v>
          </cell>
          <cell r="J180">
            <v>329844</v>
          </cell>
          <cell r="K180" t="str">
            <v>NULL</v>
          </cell>
          <cell r="L180">
            <v>2364999</v>
          </cell>
          <cell r="M180">
            <v>2364999</v>
          </cell>
          <cell r="N180" t="str">
            <v>NULL</v>
          </cell>
          <cell r="O180" t="str">
            <v>NULL</v>
          </cell>
          <cell r="P180" t="str">
            <v>NULL</v>
          </cell>
          <cell r="Q180" t="str">
            <v>NULL</v>
          </cell>
          <cell r="R180" t="str">
            <v>NULL</v>
          </cell>
          <cell r="S180">
            <v>-20173</v>
          </cell>
          <cell r="T180">
            <v>-20173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A180" t="str">
            <v>NULL</v>
          </cell>
          <cell r="AB180" t="str">
            <v>NULL</v>
          </cell>
          <cell r="AC180" t="str">
            <v>NULL</v>
          </cell>
          <cell r="AD180" t="str">
            <v>NULL</v>
          </cell>
          <cell r="AE180" t="str">
            <v>NULL</v>
          </cell>
          <cell r="AF180" t="str">
            <v>NULL</v>
          </cell>
          <cell r="AG180" t="str">
            <v>NULL</v>
          </cell>
          <cell r="AH180" t="str">
            <v>NULL</v>
          </cell>
          <cell r="AI180" t="str">
            <v>NULL</v>
          </cell>
          <cell r="AJ180" t="str">
            <v>NULL</v>
          </cell>
          <cell r="AK180" t="str">
            <v>NULL</v>
          </cell>
          <cell r="AL180" t="str">
            <v>NULL</v>
          </cell>
          <cell r="AM180" t="str">
            <v>NULL</v>
          </cell>
          <cell r="AN180" t="str">
            <v>NULL</v>
          </cell>
          <cell r="AO180" t="str">
            <v>NULL</v>
          </cell>
          <cell r="AP180" t="str">
            <v>NULL</v>
          </cell>
          <cell r="AQ180">
            <v>3034381</v>
          </cell>
          <cell r="AR180">
            <v>3034381</v>
          </cell>
          <cell r="AS180" t="str">
            <v>NULL</v>
          </cell>
          <cell r="AT180" t="str">
            <v>NULL</v>
          </cell>
          <cell r="AU180" t="str">
            <v>NULL</v>
          </cell>
          <cell r="AV180" t="str">
            <v>NULL</v>
          </cell>
          <cell r="AW180" t="str">
            <v>NULL</v>
          </cell>
          <cell r="AX180">
            <v>3332</v>
          </cell>
          <cell r="AY180">
            <v>3332</v>
          </cell>
          <cell r="AZ180" t="str">
            <v>NULL</v>
          </cell>
          <cell r="BA180">
            <v>3237026</v>
          </cell>
          <cell r="BB180">
            <v>3237026</v>
          </cell>
          <cell r="BC180" t="str">
            <v>NULL</v>
          </cell>
          <cell r="BD180">
            <v>736000</v>
          </cell>
          <cell r="BE180">
            <v>736000</v>
          </cell>
          <cell r="BF180" t="str">
            <v>NULL</v>
          </cell>
          <cell r="BG180">
            <v>1100717</v>
          </cell>
          <cell r="BH180">
            <v>1100717</v>
          </cell>
          <cell r="BI180" t="str">
            <v>NULL</v>
          </cell>
          <cell r="BJ180">
            <v>345603</v>
          </cell>
          <cell r="BK180">
            <v>345603</v>
          </cell>
          <cell r="BL180" t="str">
            <v>NULL</v>
          </cell>
          <cell r="BM180">
            <v>2302024</v>
          </cell>
          <cell r="BN180">
            <v>2302024</v>
          </cell>
          <cell r="BO180" t="str">
            <v>NULL</v>
          </cell>
          <cell r="BP180" t="str">
            <v>NULL</v>
          </cell>
          <cell r="BQ180" t="str">
            <v>NULL</v>
          </cell>
          <cell r="BR180" t="str">
            <v>NULL</v>
          </cell>
          <cell r="BS180" t="str">
            <v>NULL</v>
          </cell>
          <cell r="BT180" t="str">
            <v>NULL</v>
          </cell>
          <cell r="BU180" t="str">
            <v>NULL</v>
          </cell>
          <cell r="BV180" t="str">
            <v>NULL</v>
          </cell>
          <cell r="BW180" t="str">
            <v>NULL</v>
          </cell>
          <cell r="BX180" t="str">
            <v>NULL</v>
          </cell>
          <cell r="BY180" t="str">
            <v>NULL</v>
          </cell>
          <cell r="BZ180" t="str">
            <v>NULL</v>
          </cell>
          <cell r="CA180">
            <v>3332</v>
          </cell>
          <cell r="CB180">
            <v>26973630</v>
          </cell>
          <cell r="CC180">
            <v>26976962</v>
          </cell>
        </row>
        <row r="181">
          <cell r="A181" t="str">
            <v>Hesperia2017</v>
          </cell>
          <cell r="B181" t="str">
            <v>Hesperia</v>
          </cell>
          <cell r="C181">
            <v>2017</v>
          </cell>
          <cell r="D181">
            <v>1302</v>
          </cell>
          <cell r="E181" t="str">
            <v>NULL</v>
          </cell>
          <cell r="F181">
            <v>487105</v>
          </cell>
          <cell r="G181">
            <v>487105</v>
          </cell>
          <cell r="H181" t="str">
            <v>NULL</v>
          </cell>
          <cell r="I181">
            <v>12410</v>
          </cell>
          <cell r="J181">
            <v>12410</v>
          </cell>
          <cell r="K181" t="str">
            <v>NULL</v>
          </cell>
          <cell r="L181">
            <v>7417786</v>
          </cell>
          <cell r="M181">
            <v>7417786</v>
          </cell>
          <cell r="N181" t="str">
            <v>NULL</v>
          </cell>
          <cell r="O181" t="str">
            <v>NULL</v>
          </cell>
          <cell r="P181" t="str">
            <v>NULL</v>
          </cell>
          <cell r="Q181" t="str">
            <v>NULL</v>
          </cell>
          <cell r="R181" t="str">
            <v>NULL</v>
          </cell>
          <cell r="S181">
            <v>12777</v>
          </cell>
          <cell r="T181">
            <v>12777</v>
          </cell>
          <cell r="U181" t="str">
            <v>NULL</v>
          </cell>
          <cell r="V181">
            <v>21768</v>
          </cell>
          <cell r="W181">
            <v>21768</v>
          </cell>
          <cell r="X181" t="str">
            <v>NULL</v>
          </cell>
          <cell r="Y181" t="str">
            <v>NULL</v>
          </cell>
          <cell r="Z181" t="str">
            <v>NULL</v>
          </cell>
          <cell r="AA181" t="str">
            <v>NULL</v>
          </cell>
          <cell r="AB181">
            <v>897791</v>
          </cell>
          <cell r="AC181">
            <v>897791</v>
          </cell>
          <cell r="AD181" t="str">
            <v>NULL</v>
          </cell>
          <cell r="AE181" t="str">
            <v>NULL</v>
          </cell>
          <cell r="AF181" t="str">
            <v>NULL</v>
          </cell>
          <cell r="AG181" t="str">
            <v>NULL</v>
          </cell>
          <cell r="AH181" t="str">
            <v>NULL</v>
          </cell>
          <cell r="AI181" t="str">
            <v>NULL</v>
          </cell>
          <cell r="AJ181" t="str">
            <v>NULL</v>
          </cell>
          <cell r="AK181">
            <v>35000</v>
          </cell>
          <cell r="AL181">
            <v>35000</v>
          </cell>
          <cell r="AM181" t="str">
            <v>NULL</v>
          </cell>
          <cell r="AN181" t="str">
            <v>NULL</v>
          </cell>
          <cell r="AO181" t="str">
            <v>NULL</v>
          </cell>
          <cell r="AP181" t="str">
            <v>NULL</v>
          </cell>
          <cell r="AQ181">
            <v>8180309</v>
          </cell>
          <cell r="AR181">
            <v>8180309</v>
          </cell>
          <cell r="AS181" t="str">
            <v>NULL</v>
          </cell>
          <cell r="AT181">
            <v>0</v>
          </cell>
          <cell r="AU181" t="str">
            <v>NULL</v>
          </cell>
          <cell r="AV181" t="str">
            <v>NULL</v>
          </cell>
          <cell r="AW181" t="str">
            <v>NULL</v>
          </cell>
          <cell r="AX181">
            <v>2482002</v>
          </cell>
          <cell r="AY181">
            <v>2482002</v>
          </cell>
          <cell r="AZ181" t="str">
            <v>NULL</v>
          </cell>
          <cell r="BA181">
            <v>1101101</v>
          </cell>
          <cell r="BB181">
            <v>1101101</v>
          </cell>
          <cell r="BC181" t="str">
            <v>NULL</v>
          </cell>
          <cell r="BD181">
            <v>3231199</v>
          </cell>
          <cell r="BE181">
            <v>3231199</v>
          </cell>
          <cell r="BF181" t="str">
            <v>NULL</v>
          </cell>
          <cell r="BG181">
            <v>288894</v>
          </cell>
          <cell r="BH181">
            <v>288894</v>
          </cell>
          <cell r="BI181" t="str">
            <v>NULL</v>
          </cell>
          <cell r="BJ181">
            <v>269704</v>
          </cell>
          <cell r="BK181">
            <v>269704</v>
          </cell>
          <cell r="BL181" t="str">
            <v>NULL</v>
          </cell>
          <cell r="BM181" t="str">
            <v>NULL</v>
          </cell>
          <cell r="BN181" t="str">
            <v>NULL</v>
          </cell>
          <cell r="BO181">
            <v>2062946</v>
          </cell>
          <cell r="BP181" t="str">
            <v>NULL</v>
          </cell>
          <cell r="BQ181">
            <v>2062946</v>
          </cell>
          <cell r="BR181" t="str">
            <v>NULL</v>
          </cell>
          <cell r="BS181" t="str">
            <v>NULL</v>
          </cell>
          <cell r="BT181" t="str">
            <v>NULL</v>
          </cell>
          <cell r="BU181" t="str">
            <v>NULL</v>
          </cell>
          <cell r="BV181" t="str">
            <v>NULL</v>
          </cell>
          <cell r="BW181" t="str">
            <v>NULL</v>
          </cell>
          <cell r="BX181">
            <v>2539600</v>
          </cell>
          <cell r="BY181" t="str">
            <v>NULL</v>
          </cell>
          <cell r="BZ181">
            <v>2539600</v>
          </cell>
          <cell r="CA181">
            <v>7084548</v>
          </cell>
          <cell r="CB181">
            <v>21955844</v>
          </cell>
          <cell r="CC181">
            <v>29040392</v>
          </cell>
        </row>
        <row r="182">
          <cell r="A182" t="str">
            <v>Hidden Hills2017</v>
          </cell>
          <cell r="B182" t="str">
            <v>Hidden Hills</v>
          </cell>
          <cell r="C182">
            <v>2017</v>
          </cell>
          <cell r="D182">
            <v>1303</v>
          </cell>
          <cell r="E182" t="str">
            <v>NULL</v>
          </cell>
          <cell r="F182">
            <v>924382</v>
          </cell>
          <cell r="G182">
            <v>924382</v>
          </cell>
          <cell r="H182" t="str">
            <v>NULL</v>
          </cell>
          <cell r="I182" t="str">
            <v>NULL</v>
          </cell>
          <cell r="J182" t="str">
            <v>NULL</v>
          </cell>
          <cell r="K182" t="str">
            <v>NULL</v>
          </cell>
          <cell r="L182">
            <v>224222</v>
          </cell>
          <cell r="M182">
            <v>224222</v>
          </cell>
          <cell r="N182" t="str">
            <v>NULL</v>
          </cell>
          <cell r="O182" t="str">
            <v>NULL</v>
          </cell>
          <cell r="P182" t="str">
            <v>NULL</v>
          </cell>
          <cell r="Q182" t="str">
            <v>NULL</v>
          </cell>
          <cell r="R182" t="str">
            <v>NULL</v>
          </cell>
          <cell r="S182" t="str">
            <v>NULL</v>
          </cell>
          <cell r="T182" t="str">
            <v>NULL</v>
          </cell>
          <cell r="U182" t="str">
            <v>NULL</v>
          </cell>
          <cell r="V182" t="str">
            <v>NULL</v>
          </cell>
          <cell r="W182" t="str">
            <v>NULL</v>
          </cell>
          <cell r="X182" t="str">
            <v>NULL</v>
          </cell>
          <cell r="Y182" t="str">
            <v>NULL</v>
          </cell>
          <cell r="Z182" t="str">
            <v>NULL</v>
          </cell>
          <cell r="AA182" t="str">
            <v>NULL</v>
          </cell>
          <cell r="AB182" t="str">
            <v>NULL</v>
          </cell>
          <cell r="AC182" t="str">
            <v>NULL</v>
          </cell>
          <cell r="AD182" t="str">
            <v>NULL</v>
          </cell>
          <cell r="AE182" t="str">
            <v>NULL</v>
          </cell>
          <cell r="AF182" t="str">
            <v>NULL</v>
          </cell>
          <cell r="AG182" t="str">
            <v>NULL</v>
          </cell>
          <cell r="AH182" t="str">
            <v>NULL</v>
          </cell>
          <cell r="AI182" t="str">
            <v>NULL</v>
          </cell>
          <cell r="AJ182" t="str">
            <v>NULL</v>
          </cell>
          <cell r="AK182" t="str">
            <v>NULL</v>
          </cell>
          <cell r="AL182" t="str">
            <v>NULL</v>
          </cell>
          <cell r="AM182" t="str">
            <v>NULL</v>
          </cell>
          <cell r="AN182" t="str">
            <v>NULL</v>
          </cell>
          <cell r="AO182" t="str">
            <v>NULL</v>
          </cell>
          <cell r="AP182" t="str">
            <v>NULL</v>
          </cell>
          <cell r="AQ182">
            <v>4322</v>
          </cell>
          <cell r="AR182">
            <v>4322</v>
          </cell>
          <cell r="AS182" t="str">
            <v>NULL</v>
          </cell>
          <cell r="AT182" t="str">
            <v>NULL</v>
          </cell>
          <cell r="AU182" t="str">
            <v>NULL</v>
          </cell>
          <cell r="AV182">
            <v>65722</v>
          </cell>
          <cell r="AW182">
            <v>65722</v>
          </cell>
          <cell r="AX182">
            <v>125397</v>
          </cell>
          <cell r="AY182">
            <v>125397</v>
          </cell>
          <cell r="AZ182" t="str">
            <v>NULL</v>
          </cell>
          <cell r="BA182" t="str">
            <v>NULL</v>
          </cell>
          <cell r="BB182" t="str">
            <v>NULL</v>
          </cell>
          <cell r="BC182" t="str">
            <v>NULL</v>
          </cell>
          <cell r="BD182">
            <v>69598</v>
          </cell>
          <cell r="BE182">
            <v>69598</v>
          </cell>
          <cell r="BF182" t="str">
            <v>NULL</v>
          </cell>
          <cell r="BG182">
            <v>59006</v>
          </cell>
          <cell r="BH182">
            <v>59006</v>
          </cell>
          <cell r="BI182" t="str">
            <v>NULL</v>
          </cell>
          <cell r="BJ182">
            <v>92623</v>
          </cell>
          <cell r="BK182">
            <v>92623</v>
          </cell>
          <cell r="BL182" t="str">
            <v>NULL</v>
          </cell>
          <cell r="BM182" t="str">
            <v>NULL</v>
          </cell>
          <cell r="BN182" t="str">
            <v>NULL</v>
          </cell>
          <cell r="BO182" t="str">
            <v>NULL</v>
          </cell>
          <cell r="BP182" t="str">
            <v>NULL</v>
          </cell>
          <cell r="BQ182" t="str">
            <v>NULL</v>
          </cell>
          <cell r="BR182" t="str">
            <v>NULL</v>
          </cell>
          <cell r="BS182" t="str">
            <v>NULL</v>
          </cell>
          <cell r="BT182" t="str">
            <v>NULL</v>
          </cell>
          <cell r="BU182" t="str">
            <v>NULL</v>
          </cell>
          <cell r="BV182" t="str">
            <v>NULL</v>
          </cell>
          <cell r="BW182" t="str">
            <v>NULL</v>
          </cell>
          <cell r="BX182">
            <v>0</v>
          </cell>
          <cell r="BY182" t="str">
            <v>NULL</v>
          </cell>
          <cell r="BZ182">
            <v>0</v>
          </cell>
          <cell r="CA182">
            <v>191119</v>
          </cell>
          <cell r="CB182">
            <v>1374153</v>
          </cell>
          <cell r="CC182">
            <v>1565272</v>
          </cell>
        </row>
        <row r="183">
          <cell r="A183" t="str">
            <v>Highland2017</v>
          </cell>
          <cell r="B183" t="str">
            <v>Highland</v>
          </cell>
          <cell r="C183">
            <v>2017</v>
          </cell>
          <cell r="D183">
            <v>1304</v>
          </cell>
          <cell r="E183" t="str">
            <v>NULL</v>
          </cell>
          <cell r="F183">
            <v>5935492</v>
          </cell>
          <cell r="G183">
            <v>5935492</v>
          </cell>
          <cell r="H183" t="str">
            <v>NULL</v>
          </cell>
          <cell r="I183">
            <v>149427</v>
          </cell>
          <cell r="J183">
            <v>149427</v>
          </cell>
          <cell r="K183" t="str">
            <v>NULL</v>
          </cell>
          <cell r="L183">
            <v>4499213</v>
          </cell>
          <cell r="M183">
            <v>4499213</v>
          </cell>
          <cell r="N183" t="str">
            <v>NULL</v>
          </cell>
          <cell r="O183" t="str">
            <v>NULL</v>
          </cell>
          <cell r="P183" t="str">
            <v>NULL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>
            <v>114649</v>
          </cell>
          <cell r="Z183">
            <v>114649</v>
          </cell>
          <cell r="AA183" t="str">
            <v>NULL</v>
          </cell>
          <cell r="AB183">
            <v>756305</v>
          </cell>
          <cell r="AC183">
            <v>756305</v>
          </cell>
          <cell r="AD183" t="str">
            <v>NULL</v>
          </cell>
          <cell r="AE183" t="str">
            <v>NULL</v>
          </cell>
          <cell r="AF183" t="str">
            <v>NULL</v>
          </cell>
          <cell r="AG183">
            <v>349997</v>
          </cell>
          <cell r="AH183">
            <v>623139</v>
          </cell>
          <cell r="AI183">
            <v>973136</v>
          </cell>
          <cell r="AJ183" t="str">
            <v>NULL</v>
          </cell>
          <cell r="AK183">
            <v>87896</v>
          </cell>
          <cell r="AL183">
            <v>87896</v>
          </cell>
          <cell r="AM183" t="str">
            <v>NULL</v>
          </cell>
          <cell r="AN183">
            <v>34538</v>
          </cell>
          <cell r="AO183">
            <v>34538</v>
          </cell>
          <cell r="AP183" t="str">
            <v>NULL</v>
          </cell>
          <cell r="AQ183">
            <v>2268543</v>
          </cell>
          <cell r="AR183">
            <v>2268543</v>
          </cell>
          <cell r="AS183" t="str">
            <v>NULL</v>
          </cell>
          <cell r="AT183" t="str">
            <v>NULL</v>
          </cell>
          <cell r="AU183" t="str">
            <v>NULL</v>
          </cell>
          <cell r="AV183" t="str">
            <v>NULL</v>
          </cell>
          <cell r="AW183" t="str">
            <v>NULL</v>
          </cell>
          <cell r="AX183">
            <v>602120</v>
          </cell>
          <cell r="AY183">
            <v>602120</v>
          </cell>
          <cell r="AZ183" t="str">
            <v>NULL</v>
          </cell>
          <cell r="BA183">
            <v>302330</v>
          </cell>
          <cell r="BB183">
            <v>302330</v>
          </cell>
          <cell r="BC183" t="str">
            <v>NULL</v>
          </cell>
          <cell r="BD183">
            <v>1535420</v>
          </cell>
          <cell r="BE183">
            <v>1535420</v>
          </cell>
          <cell r="BF183" t="str">
            <v>NULL</v>
          </cell>
          <cell r="BG183">
            <v>173025</v>
          </cell>
          <cell r="BH183">
            <v>173025</v>
          </cell>
          <cell r="BI183" t="str">
            <v>NULL</v>
          </cell>
          <cell r="BJ183">
            <v>137784</v>
          </cell>
          <cell r="BK183">
            <v>137784</v>
          </cell>
          <cell r="BL183" t="str">
            <v>NULL</v>
          </cell>
          <cell r="BM183" t="str">
            <v>NULL</v>
          </cell>
          <cell r="BN183" t="str">
            <v>NULL</v>
          </cell>
          <cell r="BO183">
            <v>2881524</v>
          </cell>
          <cell r="BP183">
            <v>364053</v>
          </cell>
          <cell r="BQ183">
            <v>3245577</v>
          </cell>
          <cell r="BR183" t="str">
            <v>NULL</v>
          </cell>
          <cell r="BS183" t="str">
            <v>NULL</v>
          </cell>
          <cell r="BT183" t="str">
            <v>NULL</v>
          </cell>
          <cell r="BU183" t="str">
            <v>NULL</v>
          </cell>
          <cell r="BV183" t="str">
            <v>NULL</v>
          </cell>
          <cell r="BW183" t="str">
            <v>NULL</v>
          </cell>
          <cell r="BX183" t="str">
            <v>NULL</v>
          </cell>
          <cell r="BY183" t="str">
            <v>NULL</v>
          </cell>
          <cell r="BZ183" t="str">
            <v>NULL</v>
          </cell>
          <cell r="CA183">
            <v>3833641</v>
          </cell>
          <cell r="CB183">
            <v>16981814</v>
          </cell>
          <cell r="CC183">
            <v>20815455</v>
          </cell>
        </row>
        <row r="184">
          <cell r="A184" t="str">
            <v>Hillsborough2017</v>
          </cell>
          <cell r="B184" t="str">
            <v>Hillsborough</v>
          </cell>
          <cell r="C184">
            <v>2017</v>
          </cell>
          <cell r="D184">
            <v>1305</v>
          </cell>
          <cell r="E184" t="str">
            <v>NULL</v>
          </cell>
          <cell r="F184">
            <v>14290213</v>
          </cell>
          <cell r="G184">
            <v>14290213</v>
          </cell>
          <cell r="H184" t="str">
            <v>NULL</v>
          </cell>
          <cell r="I184">
            <v>491778</v>
          </cell>
          <cell r="J184">
            <v>491778</v>
          </cell>
          <cell r="K184" t="str">
            <v>NULL</v>
          </cell>
          <cell r="L184">
            <v>1188946</v>
          </cell>
          <cell r="M184">
            <v>1188946</v>
          </cell>
          <cell r="N184" t="str">
            <v>NULL</v>
          </cell>
          <cell r="O184" t="str">
            <v>NULL</v>
          </cell>
          <cell r="P184" t="str">
            <v>NULL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 t="str">
            <v>NULL</v>
          </cell>
          <cell r="Z184" t="str">
            <v>NULL</v>
          </cell>
          <cell r="AA184" t="str">
            <v>NULL</v>
          </cell>
          <cell r="AB184" t="str">
            <v>NULL</v>
          </cell>
          <cell r="AC184" t="str">
            <v>NULL</v>
          </cell>
          <cell r="AD184" t="str">
            <v>NULL</v>
          </cell>
          <cell r="AE184" t="str">
            <v>NULL</v>
          </cell>
          <cell r="AF184" t="str">
            <v>NULL</v>
          </cell>
          <cell r="AG184">
            <v>2242686</v>
          </cell>
          <cell r="AH184" t="str">
            <v>NULL</v>
          </cell>
          <cell r="AI184">
            <v>2242686</v>
          </cell>
          <cell r="AJ184" t="str">
            <v>NULL</v>
          </cell>
          <cell r="AK184" t="str">
            <v>NULL</v>
          </cell>
          <cell r="AL184" t="str">
            <v>NULL</v>
          </cell>
          <cell r="AM184" t="str">
            <v>NULL</v>
          </cell>
          <cell r="AN184" t="str">
            <v>NULL</v>
          </cell>
          <cell r="AO184" t="str">
            <v>NULL</v>
          </cell>
          <cell r="AP184" t="str">
            <v>NULL</v>
          </cell>
          <cell r="AQ184">
            <v>98856</v>
          </cell>
          <cell r="AR184">
            <v>98856</v>
          </cell>
          <cell r="AS184" t="str">
            <v>NULL</v>
          </cell>
          <cell r="AT184" t="str">
            <v>NULL</v>
          </cell>
          <cell r="AU184" t="str">
            <v>NULL</v>
          </cell>
          <cell r="AV184" t="str">
            <v>NULL</v>
          </cell>
          <cell r="AW184" t="str">
            <v>NULL</v>
          </cell>
          <cell r="AX184">
            <v>559754</v>
          </cell>
          <cell r="AY184">
            <v>559754</v>
          </cell>
          <cell r="AZ184" t="str">
            <v>NULL</v>
          </cell>
          <cell r="BA184" t="str">
            <v>NULL</v>
          </cell>
          <cell r="BB184" t="str">
            <v>NULL</v>
          </cell>
          <cell r="BC184" t="str">
            <v>NULL</v>
          </cell>
          <cell r="BD184">
            <v>739249</v>
          </cell>
          <cell r="BE184">
            <v>739249</v>
          </cell>
          <cell r="BF184" t="str">
            <v>NULL</v>
          </cell>
          <cell r="BG184">
            <v>664654</v>
          </cell>
          <cell r="BH184">
            <v>664654</v>
          </cell>
          <cell r="BI184" t="str">
            <v>NULL</v>
          </cell>
          <cell r="BJ184">
            <v>380016</v>
          </cell>
          <cell r="BK184">
            <v>380016</v>
          </cell>
          <cell r="BL184" t="str">
            <v>NULL</v>
          </cell>
          <cell r="BM184" t="str">
            <v>NULL</v>
          </cell>
          <cell r="BN184" t="str">
            <v>NULL</v>
          </cell>
          <cell r="BO184" t="str">
            <v>NULL</v>
          </cell>
          <cell r="BP184" t="str">
            <v>NULL</v>
          </cell>
          <cell r="BQ184" t="str">
            <v>NULL</v>
          </cell>
          <cell r="BR184" t="str">
            <v>NULL</v>
          </cell>
          <cell r="BS184" t="str">
            <v>NULL</v>
          </cell>
          <cell r="BT184" t="str">
            <v>NULL</v>
          </cell>
          <cell r="BU184" t="str">
            <v>NULL</v>
          </cell>
          <cell r="BV184" t="str">
            <v>NULL</v>
          </cell>
          <cell r="BW184" t="str">
            <v>NULL</v>
          </cell>
          <cell r="BX184">
            <v>35078</v>
          </cell>
          <cell r="BY184">
            <v>1560931</v>
          </cell>
          <cell r="BZ184">
            <v>1596009</v>
          </cell>
          <cell r="CA184">
            <v>2837518</v>
          </cell>
          <cell r="CB184">
            <v>19414643</v>
          </cell>
          <cell r="CC184">
            <v>22252161</v>
          </cell>
        </row>
        <row r="185">
          <cell r="A185" t="str">
            <v>Hollister2017</v>
          </cell>
          <cell r="B185" t="str">
            <v>Hollister</v>
          </cell>
          <cell r="C185">
            <v>2017</v>
          </cell>
          <cell r="D185">
            <v>1306</v>
          </cell>
          <cell r="E185" t="str">
            <v>NULL</v>
          </cell>
          <cell r="F185">
            <v>1040446</v>
          </cell>
          <cell r="G185">
            <v>1040446</v>
          </cell>
          <cell r="H185" t="str">
            <v>NULL</v>
          </cell>
          <cell r="I185">
            <v>72707</v>
          </cell>
          <cell r="J185">
            <v>72707</v>
          </cell>
          <cell r="K185" t="str">
            <v>NULL</v>
          </cell>
          <cell r="L185">
            <v>3188764</v>
          </cell>
          <cell r="M185">
            <v>3188764</v>
          </cell>
          <cell r="N185" t="str">
            <v>NULL</v>
          </cell>
          <cell r="O185" t="str">
            <v>NULL</v>
          </cell>
          <cell r="P185" t="str">
            <v>NULL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A185" t="str">
            <v>NULL</v>
          </cell>
          <cell r="AB185" t="str">
            <v>NULL</v>
          </cell>
          <cell r="AC185" t="str">
            <v>NULL</v>
          </cell>
          <cell r="AD185" t="str">
            <v>NULL</v>
          </cell>
          <cell r="AE185" t="str">
            <v>NULL</v>
          </cell>
          <cell r="AF185" t="str">
            <v>NULL</v>
          </cell>
          <cell r="AG185" t="str">
            <v>NULL</v>
          </cell>
          <cell r="AH185" t="str">
            <v>NULL</v>
          </cell>
          <cell r="AI185" t="str">
            <v>NULL</v>
          </cell>
          <cell r="AJ185" t="str">
            <v>NULL</v>
          </cell>
          <cell r="AK185" t="str">
            <v>NULL</v>
          </cell>
          <cell r="AL185" t="str">
            <v>NULL</v>
          </cell>
          <cell r="AM185" t="str">
            <v>NULL</v>
          </cell>
          <cell r="AN185" t="str">
            <v>NULL</v>
          </cell>
          <cell r="AO185" t="str">
            <v>NULL</v>
          </cell>
          <cell r="AP185" t="str">
            <v>NULL</v>
          </cell>
          <cell r="AQ185">
            <v>9853199</v>
          </cell>
          <cell r="AR185">
            <v>9853199</v>
          </cell>
          <cell r="AS185" t="str">
            <v>NULL</v>
          </cell>
          <cell r="AT185" t="str">
            <v>NULL</v>
          </cell>
          <cell r="AU185" t="str">
            <v>NULL</v>
          </cell>
          <cell r="AV185" t="str">
            <v>NULL</v>
          </cell>
          <cell r="AW185" t="str">
            <v>NULL</v>
          </cell>
          <cell r="AX185">
            <v>469856</v>
          </cell>
          <cell r="AY185">
            <v>469856</v>
          </cell>
          <cell r="AZ185" t="str">
            <v>NULL</v>
          </cell>
          <cell r="BA185">
            <v>218033</v>
          </cell>
          <cell r="BB185">
            <v>218033</v>
          </cell>
          <cell r="BC185" t="str">
            <v>NULL</v>
          </cell>
          <cell r="BD185">
            <v>661575</v>
          </cell>
          <cell r="BE185">
            <v>661575</v>
          </cell>
          <cell r="BF185" t="str">
            <v>NULL</v>
          </cell>
          <cell r="BG185">
            <v>244355</v>
          </cell>
          <cell r="BH185">
            <v>244355</v>
          </cell>
          <cell r="BI185" t="str">
            <v>NULL</v>
          </cell>
          <cell r="BJ185">
            <v>215181</v>
          </cell>
          <cell r="BK185">
            <v>215181</v>
          </cell>
          <cell r="BL185" t="str">
            <v>NULL</v>
          </cell>
          <cell r="BM185" t="str">
            <v>NULL</v>
          </cell>
          <cell r="BN185" t="str">
            <v>NULL</v>
          </cell>
          <cell r="BO185" t="str">
            <v>NULL</v>
          </cell>
          <cell r="BP185">
            <v>3583930</v>
          </cell>
          <cell r="BQ185">
            <v>3583930</v>
          </cell>
          <cell r="BR185" t="str">
            <v>NULL</v>
          </cell>
          <cell r="BS185" t="str">
            <v>NULL</v>
          </cell>
          <cell r="BT185" t="str">
            <v>NULL</v>
          </cell>
          <cell r="BU185" t="str">
            <v>NULL</v>
          </cell>
          <cell r="BV185" t="str">
            <v>NULL</v>
          </cell>
          <cell r="BW185" t="str">
            <v>NULL</v>
          </cell>
          <cell r="BX185" t="str">
            <v>NULL</v>
          </cell>
          <cell r="BY185">
            <v>43680</v>
          </cell>
          <cell r="BZ185">
            <v>43680</v>
          </cell>
          <cell r="CA185">
            <v>469856</v>
          </cell>
          <cell r="CB185">
            <v>19121870</v>
          </cell>
          <cell r="CC185">
            <v>19591726</v>
          </cell>
        </row>
        <row r="186">
          <cell r="A186" t="str">
            <v>Holtville2017</v>
          </cell>
          <cell r="B186" t="str">
            <v>Holtville</v>
          </cell>
          <cell r="C186">
            <v>2017</v>
          </cell>
          <cell r="D186">
            <v>1307</v>
          </cell>
          <cell r="E186" t="str">
            <v>NULL</v>
          </cell>
          <cell r="F186">
            <v>99860</v>
          </cell>
          <cell r="G186">
            <v>99860</v>
          </cell>
          <cell r="H186" t="str">
            <v>NULL</v>
          </cell>
          <cell r="I186" t="str">
            <v>NULL</v>
          </cell>
          <cell r="J186" t="str">
            <v>NULL</v>
          </cell>
          <cell r="K186" t="str">
            <v>NULL</v>
          </cell>
          <cell r="L186">
            <v>536188</v>
          </cell>
          <cell r="M186">
            <v>536188</v>
          </cell>
          <cell r="N186" t="str">
            <v>NULL</v>
          </cell>
          <cell r="O186" t="str">
            <v>NULL</v>
          </cell>
          <cell r="P186" t="str">
            <v>NULL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A186" t="str">
            <v>NULL</v>
          </cell>
          <cell r="AB186" t="str">
            <v>NULL</v>
          </cell>
          <cell r="AC186" t="str">
            <v>NULL</v>
          </cell>
          <cell r="AD186" t="str">
            <v>NULL</v>
          </cell>
          <cell r="AE186">
            <v>40180</v>
          </cell>
          <cell r="AF186">
            <v>40180</v>
          </cell>
          <cell r="AG186" t="str">
            <v>NULL</v>
          </cell>
          <cell r="AH186" t="str">
            <v>NULL</v>
          </cell>
          <cell r="AI186" t="str">
            <v>NULL</v>
          </cell>
          <cell r="AJ186" t="str">
            <v>NULL</v>
          </cell>
          <cell r="AK186">
            <v>8718</v>
          </cell>
          <cell r="AL186">
            <v>8718</v>
          </cell>
          <cell r="AM186" t="str">
            <v>NULL</v>
          </cell>
          <cell r="AN186" t="str">
            <v>NULL</v>
          </cell>
          <cell r="AO186" t="str">
            <v>NULL</v>
          </cell>
          <cell r="AP186" t="str">
            <v>NULL</v>
          </cell>
          <cell r="AQ186">
            <v>372458</v>
          </cell>
          <cell r="AR186">
            <v>372458</v>
          </cell>
          <cell r="AS186" t="str">
            <v>NULL</v>
          </cell>
          <cell r="AT186" t="str">
            <v>NULL</v>
          </cell>
          <cell r="AU186" t="str">
            <v>NULL</v>
          </cell>
          <cell r="AV186" t="str">
            <v>NULL</v>
          </cell>
          <cell r="AW186" t="str">
            <v>NULL</v>
          </cell>
          <cell r="AX186" t="str">
            <v>NULL</v>
          </cell>
          <cell r="AY186" t="str">
            <v>NULL</v>
          </cell>
          <cell r="AZ186" t="str">
            <v>NULL</v>
          </cell>
          <cell r="BA186">
            <v>480</v>
          </cell>
          <cell r="BB186">
            <v>480</v>
          </cell>
          <cell r="BC186" t="str">
            <v>NULL</v>
          </cell>
          <cell r="BD186">
            <v>87151</v>
          </cell>
          <cell r="BE186">
            <v>87151</v>
          </cell>
          <cell r="BF186" t="str">
            <v>NULL</v>
          </cell>
          <cell r="BG186">
            <v>14100</v>
          </cell>
          <cell r="BH186">
            <v>14100</v>
          </cell>
          <cell r="BI186" t="str">
            <v>NULL</v>
          </cell>
          <cell r="BJ186" t="str">
            <v>NULL</v>
          </cell>
          <cell r="BK186" t="str">
            <v>NULL</v>
          </cell>
          <cell r="BL186" t="str">
            <v>NULL</v>
          </cell>
          <cell r="BM186">
            <v>456527</v>
          </cell>
          <cell r="BN186">
            <v>456527</v>
          </cell>
          <cell r="BO186">
            <v>24778</v>
          </cell>
          <cell r="BP186" t="str">
            <v>NULL</v>
          </cell>
          <cell r="BQ186">
            <v>24778</v>
          </cell>
          <cell r="BR186" t="str">
            <v>NULL</v>
          </cell>
          <cell r="BS186" t="str">
            <v>NULL</v>
          </cell>
          <cell r="BT186" t="str">
            <v>NULL</v>
          </cell>
          <cell r="BU186" t="str">
            <v>NULL</v>
          </cell>
          <cell r="BV186" t="str">
            <v>NULL</v>
          </cell>
          <cell r="BW186" t="str">
            <v>NULL</v>
          </cell>
          <cell r="BX186" t="str">
            <v>NULL</v>
          </cell>
          <cell r="BY186">
            <v>0</v>
          </cell>
          <cell r="BZ186" t="str">
            <v>NULL</v>
          </cell>
          <cell r="CA186">
            <v>24778</v>
          </cell>
          <cell r="CB186">
            <v>1615662</v>
          </cell>
          <cell r="CC186">
            <v>1640440</v>
          </cell>
        </row>
        <row r="187">
          <cell r="A187" t="str">
            <v>Hughson2017</v>
          </cell>
          <cell r="B187" t="str">
            <v>Hughson</v>
          </cell>
          <cell r="C187">
            <v>2017</v>
          </cell>
          <cell r="D187">
            <v>1308</v>
          </cell>
          <cell r="E187" t="str">
            <v>NULL</v>
          </cell>
          <cell r="F187">
            <v>289663</v>
          </cell>
          <cell r="G187">
            <v>289663</v>
          </cell>
          <cell r="H187" t="str">
            <v>NULL</v>
          </cell>
          <cell r="I187" t="str">
            <v>NULL</v>
          </cell>
          <cell r="J187" t="str">
            <v>NULL</v>
          </cell>
          <cell r="K187" t="str">
            <v>NULL</v>
          </cell>
          <cell r="L187">
            <v>586299</v>
          </cell>
          <cell r="M187">
            <v>586299</v>
          </cell>
          <cell r="N187" t="str">
            <v>NULL</v>
          </cell>
          <cell r="O187" t="str">
            <v>NULL</v>
          </cell>
          <cell r="P187" t="str">
            <v>NULL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NULL</v>
          </cell>
          <cell r="Y187" t="str">
            <v>NULL</v>
          </cell>
          <cell r="Z187" t="str">
            <v>NULL</v>
          </cell>
          <cell r="AA187" t="str">
            <v>NULL</v>
          </cell>
          <cell r="AB187" t="str">
            <v>NULL</v>
          </cell>
          <cell r="AC187" t="str">
            <v>NULL</v>
          </cell>
          <cell r="AD187" t="str">
            <v>NULL</v>
          </cell>
          <cell r="AE187" t="str">
            <v>NULL</v>
          </cell>
          <cell r="AF187" t="str">
            <v>NULL</v>
          </cell>
          <cell r="AG187" t="str">
            <v>NULL</v>
          </cell>
          <cell r="AH187" t="str">
            <v>NULL</v>
          </cell>
          <cell r="AI187" t="str">
            <v>NULL</v>
          </cell>
          <cell r="AJ187" t="str">
            <v>NULL</v>
          </cell>
          <cell r="AK187" t="str">
            <v>NULL</v>
          </cell>
          <cell r="AL187" t="str">
            <v>NULL</v>
          </cell>
          <cell r="AM187" t="str">
            <v>NULL</v>
          </cell>
          <cell r="AN187" t="str">
            <v>NULL</v>
          </cell>
          <cell r="AO187" t="str">
            <v>NULL</v>
          </cell>
          <cell r="AP187" t="str">
            <v>NULL</v>
          </cell>
          <cell r="AQ187">
            <v>1015561</v>
          </cell>
          <cell r="AR187">
            <v>1015561</v>
          </cell>
          <cell r="AS187" t="str">
            <v>NULL</v>
          </cell>
          <cell r="AT187" t="str">
            <v>NULL</v>
          </cell>
          <cell r="AU187" t="str">
            <v>NULL</v>
          </cell>
          <cell r="AV187" t="str">
            <v>NULL</v>
          </cell>
          <cell r="AW187" t="str">
            <v>NULL</v>
          </cell>
          <cell r="AX187" t="str">
            <v>NULL</v>
          </cell>
          <cell r="AY187" t="str">
            <v>NULL</v>
          </cell>
          <cell r="AZ187" t="str">
            <v>NULL</v>
          </cell>
          <cell r="BA187" t="str">
            <v>NULL</v>
          </cell>
          <cell r="BB187" t="str">
            <v>NULL</v>
          </cell>
          <cell r="BC187" t="str">
            <v>NULL</v>
          </cell>
          <cell r="BD187" t="str">
            <v>NULL</v>
          </cell>
          <cell r="BE187" t="str">
            <v>NULL</v>
          </cell>
          <cell r="BF187" t="str">
            <v>NULL</v>
          </cell>
          <cell r="BG187">
            <v>20851</v>
          </cell>
          <cell r="BH187">
            <v>20851</v>
          </cell>
          <cell r="BI187" t="str">
            <v>NULL</v>
          </cell>
          <cell r="BJ187">
            <v>25084</v>
          </cell>
          <cell r="BK187">
            <v>25084</v>
          </cell>
          <cell r="BL187" t="str">
            <v>NULL</v>
          </cell>
          <cell r="BM187">
            <v>105395</v>
          </cell>
          <cell r="BN187">
            <v>105395</v>
          </cell>
          <cell r="BO187" t="str">
            <v>NULL</v>
          </cell>
          <cell r="BP187" t="str">
            <v>NULL</v>
          </cell>
          <cell r="BQ187" t="str">
            <v>NULL</v>
          </cell>
          <cell r="BR187" t="str">
            <v>NULL</v>
          </cell>
          <cell r="BS187" t="str">
            <v>NULL</v>
          </cell>
          <cell r="BT187" t="str">
            <v>NULL</v>
          </cell>
          <cell r="BU187" t="str">
            <v>NULL</v>
          </cell>
          <cell r="BV187" t="str">
            <v>NULL</v>
          </cell>
          <cell r="BW187" t="str">
            <v>NULL</v>
          </cell>
          <cell r="BX187" t="str">
            <v>NULL</v>
          </cell>
          <cell r="BY187" t="str">
            <v>NULL</v>
          </cell>
          <cell r="BZ187" t="str">
            <v>NULL</v>
          </cell>
          <cell r="CA187">
            <v>0</v>
          </cell>
          <cell r="CB187">
            <v>2042853</v>
          </cell>
          <cell r="CC187">
            <v>2042853</v>
          </cell>
        </row>
        <row r="188">
          <cell r="A188" t="str">
            <v>Huntington Beach2017</v>
          </cell>
          <cell r="B188" t="str">
            <v>Huntington Beach</v>
          </cell>
          <cell r="C188">
            <v>2017</v>
          </cell>
          <cell r="D188">
            <v>1309</v>
          </cell>
          <cell r="E188" t="str">
            <v>NULL</v>
          </cell>
          <cell r="F188">
            <v>50722290</v>
          </cell>
          <cell r="G188">
            <v>50722290</v>
          </cell>
          <cell r="H188" t="str">
            <v>NULL</v>
          </cell>
          <cell r="I188">
            <v>1571831</v>
          </cell>
          <cell r="J188">
            <v>1571831</v>
          </cell>
          <cell r="K188" t="str">
            <v>NULL</v>
          </cell>
          <cell r="L188">
            <v>18850914</v>
          </cell>
          <cell r="M188">
            <v>18850914</v>
          </cell>
          <cell r="N188" t="str">
            <v>NULL</v>
          </cell>
          <cell r="O188" t="str">
            <v>NULL</v>
          </cell>
          <cell r="P188" t="str">
            <v>NULL</v>
          </cell>
          <cell r="Q188" t="str">
            <v>NULL</v>
          </cell>
          <cell r="R188" t="str">
            <v>NULL</v>
          </cell>
          <cell r="S188">
            <v>438115</v>
          </cell>
          <cell r="T188">
            <v>438115</v>
          </cell>
          <cell r="U188" t="str">
            <v>NULL</v>
          </cell>
          <cell r="V188" t="str">
            <v>NULL</v>
          </cell>
          <cell r="W188" t="str">
            <v>NULL</v>
          </cell>
          <cell r="X188" t="str">
            <v>NULL</v>
          </cell>
          <cell r="Y188">
            <v>398009</v>
          </cell>
          <cell r="Z188">
            <v>398009</v>
          </cell>
          <cell r="AA188" t="str">
            <v>NULL</v>
          </cell>
          <cell r="AB188">
            <v>2278959</v>
          </cell>
          <cell r="AC188">
            <v>2278959</v>
          </cell>
          <cell r="AD188" t="str">
            <v>NULL</v>
          </cell>
          <cell r="AE188" t="str">
            <v>NULL</v>
          </cell>
          <cell r="AF188" t="str">
            <v>NULL</v>
          </cell>
          <cell r="AG188" t="str">
            <v>NULL</v>
          </cell>
          <cell r="AH188" t="str">
            <v>NULL</v>
          </cell>
          <cell r="AI188" t="str">
            <v>NULL</v>
          </cell>
          <cell r="AJ188" t="str">
            <v>NULL</v>
          </cell>
          <cell r="AK188">
            <v>717964</v>
          </cell>
          <cell r="AL188">
            <v>717964</v>
          </cell>
          <cell r="AM188" t="str">
            <v>NULL</v>
          </cell>
          <cell r="AN188">
            <v>29242</v>
          </cell>
          <cell r="AO188">
            <v>29242</v>
          </cell>
          <cell r="AP188" t="str">
            <v>NULL</v>
          </cell>
          <cell r="AQ188">
            <v>38091084</v>
          </cell>
          <cell r="AR188">
            <v>38091084</v>
          </cell>
          <cell r="AS188" t="str">
            <v>NULL</v>
          </cell>
          <cell r="AT188" t="str">
            <v>NULL</v>
          </cell>
          <cell r="AU188" t="str">
            <v>NULL</v>
          </cell>
          <cell r="AV188" t="str">
            <v>NULL</v>
          </cell>
          <cell r="AW188" t="str">
            <v>NULL</v>
          </cell>
          <cell r="AX188">
            <v>3180291</v>
          </cell>
          <cell r="AY188">
            <v>3180291</v>
          </cell>
          <cell r="AZ188" t="str">
            <v>NULL</v>
          </cell>
          <cell r="BA188">
            <v>11363957</v>
          </cell>
          <cell r="BB188">
            <v>11363957</v>
          </cell>
          <cell r="BC188" t="str">
            <v>NULL</v>
          </cell>
          <cell r="BD188">
            <v>6626556</v>
          </cell>
          <cell r="BE188">
            <v>6626556</v>
          </cell>
          <cell r="BF188" t="str">
            <v>NULL</v>
          </cell>
          <cell r="BG188">
            <v>2511647</v>
          </cell>
          <cell r="BH188">
            <v>2511647</v>
          </cell>
          <cell r="BI188" t="str">
            <v>NULL</v>
          </cell>
          <cell r="BJ188">
            <v>1325881</v>
          </cell>
          <cell r="BK188">
            <v>1325881</v>
          </cell>
          <cell r="BL188" t="str">
            <v>NULL</v>
          </cell>
          <cell r="BM188">
            <v>19302604</v>
          </cell>
          <cell r="BN188">
            <v>19302604</v>
          </cell>
          <cell r="BO188">
            <v>61316</v>
          </cell>
          <cell r="BP188" t="str">
            <v>NULL</v>
          </cell>
          <cell r="BQ188">
            <v>61316</v>
          </cell>
          <cell r="BR188" t="str">
            <v>NULL</v>
          </cell>
          <cell r="BS188" t="str">
            <v>NULL</v>
          </cell>
          <cell r="BT188" t="str">
            <v>NULL</v>
          </cell>
          <cell r="BU188" t="str">
            <v>NULL</v>
          </cell>
          <cell r="BV188" t="str">
            <v>NULL</v>
          </cell>
          <cell r="BW188" t="str">
            <v>NULL</v>
          </cell>
          <cell r="BX188" t="str">
            <v>NULL</v>
          </cell>
          <cell r="BY188">
            <v>5578424</v>
          </cell>
          <cell r="BZ188">
            <v>5578424</v>
          </cell>
          <cell r="CA188">
            <v>3241607</v>
          </cell>
          <cell r="CB188">
            <v>159807477</v>
          </cell>
          <cell r="CC188">
            <v>163049084</v>
          </cell>
        </row>
        <row r="189">
          <cell r="A189" t="str">
            <v>Huntington Park2017</v>
          </cell>
          <cell r="B189" t="str">
            <v>Huntington Park</v>
          </cell>
          <cell r="C189">
            <v>2017</v>
          </cell>
          <cell r="D189">
            <v>1310</v>
          </cell>
          <cell r="E189" t="str">
            <v>NULL</v>
          </cell>
          <cell r="F189">
            <v>925772</v>
          </cell>
          <cell r="G189">
            <v>925772</v>
          </cell>
          <cell r="H189" t="str">
            <v>NULL</v>
          </cell>
          <cell r="I189" t="str">
            <v>NULL</v>
          </cell>
          <cell r="J189" t="str">
            <v>NULL</v>
          </cell>
          <cell r="K189" t="str">
            <v>NULL</v>
          </cell>
          <cell r="L189">
            <v>5572113</v>
          </cell>
          <cell r="M189">
            <v>5572113</v>
          </cell>
          <cell r="N189">
            <v>2722423</v>
          </cell>
          <cell r="O189">
            <v>2722423</v>
          </cell>
          <cell r="P189" t="str">
            <v>NULL</v>
          </cell>
          <cell r="Q189" t="str">
            <v>NULL</v>
          </cell>
          <cell r="R189" t="str">
            <v>NULL</v>
          </cell>
          <cell r="S189" t="str">
            <v>NULL</v>
          </cell>
          <cell r="T189" t="str">
            <v>NULL</v>
          </cell>
          <cell r="U189" t="str">
            <v>NULL</v>
          </cell>
          <cell r="V189" t="str">
            <v>NULL</v>
          </cell>
          <cell r="W189" t="str">
            <v>NULL</v>
          </cell>
          <cell r="X189" t="str">
            <v>NULL</v>
          </cell>
          <cell r="Y189" t="str">
            <v>NULL</v>
          </cell>
          <cell r="Z189" t="str">
            <v>NULL</v>
          </cell>
          <cell r="AA189" t="str">
            <v>NULL</v>
          </cell>
          <cell r="AB189" t="str">
            <v>NULL</v>
          </cell>
          <cell r="AC189" t="str">
            <v>NULL</v>
          </cell>
          <cell r="AD189" t="str">
            <v>NULL</v>
          </cell>
          <cell r="AE189" t="str">
            <v>NULL</v>
          </cell>
          <cell r="AF189" t="str">
            <v>NULL</v>
          </cell>
          <cell r="AG189" t="str">
            <v>NULL</v>
          </cell>
          <cell r="AH189" t="str">
            <v>NULL</v>
          </cell>
          <cell r="AI189" t="str">
            <v>NULL</v>
          </cell>
          <cell r="AJ189" t="str">
            <v>NULL</v>
          </cell>
          <cell r="AK189" t="str">
            <v>NULL</v>
          </cell>
          <cell r="AL189" t="str">
            <v>NULL</v>
          </cell>
          <cell r="AM189" t="str">
            <v>NULL</v>
          </cell>
          <cell r="AN189">
            <v>-1577</v>
          </cell>
          <cell r="AO189">
            <v>-1577</v>
          </cell>
          <cell r="AP189" t="str">
            <v>NULL</v>
          </cell>
          <cell r="AQ189">
            <v>7011061</v>
          </cell>
          <cell r="AR189">
            <v>7011061</v>
          </cell>
          <cell r="AS189" t="str">
            <v>NULL</v>
          </cell>
          <cell r="AT189" t="str">
            <v>NULL</v>
          </cell>
          <cell r="AU189" t="str">
            <v>NULL</v>
          </cell>
          <cell r="AV189">
            <v>1985730</v>
          </cell>
          <cell r="AW189">
            <v>1985730</v>
          </cell>
          <cell r="AX189" t="str">
            <v>NULL</v>
          </cell>
          <cell r="AY189" t="str">
            <v>NULL</v>
          </cell>
          <cell r="AZ189" t="str">
            <v>NULL</v>
          </cell>
          <cell r="BA189">
            <v>81549</v>
          </cell>
          <cell r="BB189">
            <v>81549</v>
          </cell>
          <cell r="BC189" t="str">
            <v>NULL</v>
          </cell>
          <cell r="BD189">
            <v>1254778</v>
          </cell>
          <cell r="BE189">
            <v>1254778</v>
          </cell>
          <cell r="BF189" t="str">
            <v>NULL</v>
          </cell>
          <cell r="BG189">
            <v>1372523</v>
          </cell>
          <cell r="BH189">
            <v>1372523</v>
          </cell>
          <cell r="BI189" t="str">
            <v>NULL</v>
          </cell>
          <cell r="BJ189">
            <v>96624</v>
          </cell>
          <cell r="BK189">
            <v>96624</v>
          </cell>
          <cell r="BL189" t="str">
            <v>NULL</v>
          </cell>
          <cell r="BM189">
            <v>5620677</v>
          </cell>
          <cell r="BN189">
            <v>5620677</v>
          </cell>
          <cell r="BO189" t="str">
            <v>NULL</v>
          </cell>
          <cell r="BP189" t="str">
            <v>NULL</v>
          </cell>
          <cell r="BQ189" t="str">
            <v>NULL</v>
          </cell>
          <cell r="BR189" t="str">
            <v>NULL</v>
          </cell>
          <cell r="BS189" t="str">
            <v>NULL</v>
          </cell>
          <cell r="BT189" t="str">
            <v>NULL</v>
          </cell>
          <cell r="BU189" t="str">
            <v>NULL</v>
          </cell>
          <cell r="BV189" t="str">
            <v>NULL</v>
          </cell>
          <cell r="BW189" t="str">
            <v>NULL</v>
          </cell>
          <cell r="BX189">
            <v>673459</v>
          </cell>
          <cell r="BY189" t="str">
            <v>NULL</v>
          </cell>
          <cell r="BZ189">
            <v>673459</v>
          </cell>
          <cell r="CA189">
            <v>5381612</v>
          </cell>
          <cell r="CB189">
            <v>21933520</v>
          </cell>
          <cell r="CC189">
            <v>27315132</v>
          </cell>
        </row>
        <row r="190">
          <cell r="A190" t="str">
            <v>Huron2017</v>
          </cell>
          <cell r="B190" t="str">
            <v>Huron</v>
          </cell>
          <cell r="C190">
            <v>2017</v>
          </cell>
          <cell r="D190">
            <v>1311</v>
          </cell>
          <cell r="E190">
            <v>33094</v>
          </cell>
          <cell r="F190">
            <v>30441</v>
          </cell>
          <cell r="G190">
            <v>63535</v>
          </cell>
          <cell r="H190" t="str">
            <v>NULL</v>
          </cell>
          <cell r="I190">
            <v>3556</v>
          </cell>
          <cell r="J190">
            <v>3556</v>
          </cell>
          <cell r="K190" t="str">
            <v>NULL</v>
          </cell>
          <cell r="L190">
            <v>556397</v>
          </cell>
          <cell r="M190">
            <v>556397</v>
          </cell>
          <cell r="N190" t="str">
            <v>NULL</v>
          </cell>
          <cell r="O190" t="str">
            <v>NULL</v>
          </cell>
          <cell r="P190" t="str">
            <v>NULL</v>
          </cell>
          <cell r="Q190" t="str">
            <v>NULL</v>
          </cell>
          <cell r="R190" t="str">
            <v>NULL</v>
          </cell>
          <cell r="S190">
            <v>3449</v>
          </cell>
          <cell r="T190">
            <v>3449</v>
          </cell>
          <cell r="U190" t="str">
            <v>NULL</v>
          </cell>
          <cell r="V190">
            <v>96</v>
          </cell>
          <cell r="W190">
            <v>96</v>
          </cell>
          <cell r="X190" t="str">
            <v>NULL</v>
          </cell>
          <cell r="Y190">
            <v>16575</v>
          </cell>
          <cell r="Z190">
            <v>16575</v>
          </cell>
          <cell r="AA190" t="str">
            <v>NULL</v>
          </cell>
          <cell r="AB190" t="str">
            <v>NULL</v>
          </cell>
          <cell r="AC190" t="str">
            <v>NULL</v>
          </cell>
          <cell r="AD190" t="str">
            <v>NULL</v>
          </cell>
          <cell r="AE190" t="str">
            <v>NULL</v>
          </cell>
          <cell r="AF190" t="str">
            <v>NULL</v>
          </cell>
          <cell r="AG190" t="str">
            <v>NULL</v>
          </cell>
          <cell r="AH190" t="str">
            <v>NULL</v>
          </cell>
          <cell r="AI190" t="str">
            <v>NULL</v>
          </cell>
          <cell r="AJ190" t="str">
            <v>NULL</v>
          </cell>
          <cell r="AK190" t="str">
            <v>NULL</v>
          </cell>
          <cell r="AL190" t="str">
            <v>NULL</v>
          </cell>
          <cell r="AM190" t="str">
            <v>NULL</v>
          </cell>
          <cell r="AN190">
            <v>303</v>
          </cell>
          <cell r="AO190">
            <v>303</v>
          </cell>
          <cell r="AP190" t="str">
            <v>NULL</v>
          </cell>
          <cell r="AQ190">
            <v>468105</v>
          </cell>
          <cell r="AR190">
            <v>468105</v>
          </cell>
          <cell r="AS190" t="str">
            <v>NULL</v>
          </cell>
          <cell r="AT190">
            <v>22930</v>
          </cell>
          <cell r="AU190">
            <v>22930</v>
          </cell>
          <cell r="AV190" t="str">
            <v>NULL</v>
          </cell>
          <cell r="AW190" t="str">
            <v>NULL</v>
          </cell>
          <cell r="AX190">
            <v>90911</v>
          </cell>
          <cell r="AY190">
            <v>90911</v>
          </cell>
          <cell r="AZ190" t="str">
            <v>NULL</v>
          </cell>
          <cell r="BA190">
            <v>2176</v>
          </cell>
          <cell r="BB190">
            <v>2176</v>
          </cell>
          <cell r="BC190" t="str">
            <v>NULL</v>
          </cell>
          <cell r="BD190">
            <v>35446</v>
          </cell>
          <cell r="BE190">
            <v>35446</v>
          </cell>
          <cell r="BF190" t="str">
            <v>NULL</v>
          </cell>
          <cell r="BG190">
            <v>180690</v>
          </cell>
          <cell r="BH190">
            <v>180690</v>
          </cell>
          <cell r="BI190" t="str">
            <v>NULL</v>
          </cell>
          <cell r="BJ190">
            <v>1449</v>
          </cell>
          <cell r="BK190">
            <v>1449</v>
          </cell>
          <cell r="BL190" t="str">
            <v>NULL</v>
          </cell>
          <cell r="BM190">
            <v>150784</v>
          </cell>
          <cell r="BN190">
            <v>150784</v>
          </cell>
          <cell r="BO190">
            <v>1117</v>
          </cell>
          <cell r="BP190" t="str">
            <v>NULL</v>
          </cell>
          <cell r="BQ190">
            <v>1117</v>
          </cell>
          <cell r="BR190" t="str">
            <v>NULL</v>
          </cell>
          <cell r="BS190" t="str">
            <v>NULL</v>
          </cell>
          <cell r="BT190" t="str">
            <v>NULL</v>
          </cell>
          <cell r="BU190" t="str">
            <v>NULL</v>
          </cell>
          <cell r="BV190" t="str">
            <v>NULL</v>
          </cell>
          <cell r="BW190" t="str">
            <v>NULL</v>
          </cell>
          <cell r="BX190" t="str">
            <v>NULL</v>
          </cell>
          <cell r="BY190" t="str">
            <v>NULL</v>
          </cell>
          <cell r="BZ190" t="str">
            <v>NULL</v>
          </cell>
          <cell r="CA190">
            <v>125122</v>
          </cell>
          <cell r="CB190">
            <v>1472397</v>
          </cell>
          <cell r="CC190">
            <v>1597519</v>
          </cell>
        </row>
        <row r="191">
          <cell r="A191" t="str">
            <v>Imperial2017</v>
          </cell>
          <cell r="B191" t="str">
            <v>Imperial</v>
          </cell>
          <cell r="C191">
            <v>2017</v>
          </cell>
          <cell r="D191">
            <v>1312</v>
          </cell>
          <cell r="E191" t="str">
            <v>NULL</v>
          </cell>
          <cell r="F191">
            <v>1475514</v>
          </cell>
          <cell r="G191">
            <v>1475514</v>
          </cell>
          <cell r="H191">
            <v>216824</v>
          </cell>
          <cell r="I191" t="str">
            <v>NULL</v>
          </cell>
          <cell r="J191">
            <v>216824</v>
          </cell>
          <cell r="K191" t="str">
            <v>NULL</v>
          </cell>
          <cell r="L191">
            <v>1388478</v>
          </cell>
          <cell r="M191">
            <v>1388478</v>
          </cell>
          <cell r="N191" t="str">
            <v>NULL</v>
          </cell>
          <cell r="O191" t="str">
            <v>NULL</v>
          </cell>
          <cell r="P191" t="str">
            <v>NULL</v>
          </cell>
          <cell r="Q191" t="str">
            <v>NULL</v>
          </cell>
          <cell r="R191" t="str">
            <v>NULL</v>
          </cell>
          <cell r="S191" t="str">
            <v>NULL</v>
          </cell>
          <cell r="T191" t="str">
            <v>NULL</v>
          </cell>
          <cell r="U191" t="str">
            <v>NULL</v>
          </cell>
          <cell r="V191" t="str">
            <v>NULL</v>
          </cell>
          <cell r="W191" t="str">
            <v>NULL</v>
          </cell>
          <cell r="X191" t="str">
            <v>NULL</v>
          </cell>
          <cell r="Y191" t="str">
            <v>NULL</v>
          </cell>
          <cell r="Z191" t="str">
            <v>NULL</v>
          </cell>
          <cell r="AA191" t="str">
            <v>NULL</v>
          </cell>
          <cell r="AB191" t="str">
            <v>NULL</v>
          </cell>
          <cell r="AC191" t="str">
            <v>NULL</v>
          </cell>
          <cell r="AD191" t="str">
            <v>NULL</v>
          </cell>
          <cell r="AE191" t="str">
            <v>NULL</v>
          </cell>
          <cell r="AF191" t="str">
            <v>NULL</v>
          </cell>
          <cell r="AG191" t="str">
            <v>NULL</v>
          </cell>
          <cell r="AH191" t="str">
            <v>NULL</v>
          </cell>
          <cell r="AI191" t="str">
            <v>NULL</v>
          </cell>
          <cell r="AJ191" t="str">
            <v>NULL</v>
          </cell>
          <cell r="AK191" t="str">
            <v>NULL</v>
          </cell>
          <cell r="AL191" t="str">
            <v>NULL</v>
          </cell>
          <cell r="AM191" t="str">
            <v>NULL</v>
          </cell>
          <cell r="AN191" t="str">
            <v>NULL</v>
          </cell>
          <cell r="AO191" t="str">
            <v>NULL</v>
          </cell>
          <cell r="AP191">
            <v>595029</v>
          </cell>
          <cell r="AQ191">
            <v>2019363</v>
          </cell>
          <cell r="AR191">
            <v>2614392</v>
          </cell>
          <cell r="AS191" t="str">
            <v>NULL</v>
          </cell>
          <cell r="AT191" t="str">
            <v>NULL</v>
          </cell>
          <cell r="AU191" t="str">
            <v>NULL</v>
          </cell>
          <cell r="AV191" t="str">
            <v>NULL</v>
          </cell>
          <cell r="AW191" t="str">
            <v>NULL</v>
          </cell>
          <cell r="AX191" t="str">
            <v>NULL</v>
          </cell>
          <cell r="AY191" t="str">
            <v>NULL</v>
          </cell>
          <cell r="AZ191" t="str">
            <v>NULL</v>
          </cell>
          <cell r="BA191">
            <v>24724</v>
          </cell>
          <cell r="BB191">
            <v>24724</v>
          </cell>
          <cell r="BC191" t="str">
            <v>NULL</v>
          </cell>
          <cell r="BD191">
            <v>238106</v>
          </cell>
          <cell r="BE191">
            <v>238106</v>
          </cell>
          <cell r="BF191" t="str">
            <v>NULL</v>
          </cell>
          <cell r="BG191">
            <v>51255</v>
          </cell>
          <cell r="BH191">
            <v>51255</v>
          </cell>
          <cell r="BI191" t="str">
            <v>NULL</v>
          </cell>
          <cell r="BJ191">
            <v>130693</v>
          </cell>
          <cell r="BK191">
            <v>130693</v>
          </cell>
          <cell r="BL191" t="str">
            <v>NULL</v>
          </cell>
          <cell r="BM191" t="str">
            <v>NULL</v>
          </cell>
          <cell r="BN191" t="str">
            <v>NULL</v>
          </cell>
          <cell r="BO191" t="str">
            <v>NULL</v>
          </cell>
          <cell r="BP191" t="str">
            <v>NULL</v>
          </cell>
          <cell r="BQ191" t="str">
            <v>NULL</v>
          </cell>
          <cell r="BR191" t="str">
            <v>NULL</v>
          </cell>
          <cell r="BS191" t="str">
            <v>NULL</v>
          </cell>
          <cell r="BT191" t="str">
            <v>NULL</v>
          </cell>
          <cell r="BU191" t="str">
            <v>NULL</v>
          </cell>
          <cell r="BV191" t="str">
            <v>NULL</v>
          </cell>
          <cell r="BW191" t="str">
            <v>NULL</v>
          </cell>
          <cell r="BX191">
            <v>22200</v>
          </cell>
          <cell r="BY191">
            <v>200200</v>
          </cell>
          <cell r="BZ191">
            <v>222400</v>
          </cell>
          <cell r="CA191">
            <v>834053</v>
          </cell>
          <cell r="CB191">
            <v>5528333</v>
          </cell>
          <cell r="CC191">
            <v>6362386</v>
          </cell>
        </row>
        <row r="192">
          <cell r="A192" t="str">
            <v>Imperial Beach2017</v>
          </cell>
          <cell r="B192" t="str">
            <v>Imperial Beach</v>
          </cell>
          <cell r="C192">
            <v>2017</v>
          </cell>
          <cell r="D192">
            <v>1313</v>
          </cell>
          <cell r="E192" t="str">
            <v>NULL</v>
          </cell>
          <cell r="F192">
            <v>1717462</v>
          </cell>
          <cell r="G192">
            <v>1717462</v>
          </cell>
          <cell r="H192" t="str">
            <v>NULL</v>
          </cell>
          <cell r="I192" t="str">
            <v>NULL</v>
          </cell>
          <cell r="J192" t="str">
            <v>NULL</v>
          </cell>
          <cell r="K192" t="str">
            <v>NULL</v>
          </cell>
          <cell r="L192">
            <v>2645130</v>
          </cell>
          <cell r="M192">
            <v>2645130</v>
          </cell>
          <cell r="N192" t="str">
            <v>NULL</v>
          </cell>
          <cell r="O192" t="str">
            <v>NULL</v>
          </cell>
          <cell r="P192" t="str">
            <v>NULL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NULL</v>
          </cell>
          <cell r="Y192" t="str">
            <v>NULL</v>
          </cell>
          <cell r="Z192" t="str">
            <v>NULL</v>
          </cell>
          <cell r="AA192" t="str">
            <v>NULL</v>
          </cell>
          <cell r="AB192" t="str">
            <v>NULL</v>
          </cell>
          <cell r="AC192" t="str">
            <v>NULL</v>
          </cell>
          <cell r="AD192" t="str">
            <v>NULL</v>
          </cell>
          <cell r="AE192" t="str">
            <v>NULL</v>
          </cell>
          <cell r="AF192" t="str">
            <v>NULL</v>
          </cell>
          <cell r="AG192" t="str">
            <v>NULL</v>
          </cell>
          <cell r="AH192" t="str">
            <v>NULL</v>
          </cell>
          <cell r="AI192" t="str">
            <v>NULL</v>
          </cell>
          <cell r="AJ192" t="str">
            <v>NULL</v>
          </cell>
          <cell r="AK192">
            <v>1213726</v>
          </cell>
          <cell r="AL192">
            <v>1213726</v>
          </cell>
          <cell r="AM192" t="str">
            <v>NULL</v>
          </cell>
          <cell r="AN192" t="str">
            <v>NULL</v>
          </cell>
          <cell r="AO192" t="str">
            <v>NULL</v>
          </cell>
          <cell r="AP192" t="str">
            <v>NULL</v>
          </cell>
          <cell r="AQ192">
            <v>987674</v>
          </cell>
          <cell r="AR192">
            <v>987674</v>
          </cell>
          <cell r="AS192" t="str">
            <v>NULL</v>
          </cell>
          <cell r="AT192" t="str">
            <v>NULL</v>
          </cell>
          <cell r="AU192" t="str">
            <v>NULL</v>
          </cell>
          <cell r="AV192" t="str">
            <v>NULL</v>
          </cell>
          <cell r="AW192" t="str">
            <v>NULL</v>
          </cell>
          <cell r="AX192">
            <v>1508965</v>
          </cell>
          <cell r="AY192">
            <v>1508965</v>
          </cell>
          <cell r="AZ192" t="str">
            <v>NULL</v>
          </cell>
          <cell r="BA192">
            <v>672401</v>
          </cell>
          <cell r="BB192">
            <v>672401</v>
          </cell>
          <cell r="BC192" t="str">
            <v>NULL</v>
          </cell>
          <cell r="BD192">
            <v>1910054</v>
          </cell>
          <cell r="BE192">
            <v>1910054</v>
          </cell>
          <cell r="BF192" t="str">
            <v>NULL</v>
          </cell>
          <cell r="BG192">
            <v>409699</v>
          </cell>
          <cell r="BH192">
            <v>409699</v>
          </cell>
          <cell r="BI192" t="str">
            <v>NULL</v>
          </cell>
          <cell r="BJ192">
            <v>119679</v>
          </cell>
          <cell r="BK192">
            <v>119679</v>
          </cell>
          <cell r="BL192" t="str">
            <v>NULL</v>
          </cell>
          <cell r="BM192" t="str">
            <v>NULL</v>
          </cell>
          <cell r="BN192" t="str">
            <v>NULL</v>
          </cell>
          <cell r="BO192">
            <v>411151</v>
          </cell>
          <cell r="BP192" t="str">
            <v>NULL</v>
          </cell>
          <cell r="BQ192">
            <v>411151</v>
          </cell>
          <cell r="BR192" t="str">
            <v>NULL</v>
          </cell>
          <cell r="BS192" t="str">
            <v>NULL</v>
          </cell>
          <cell r="BT192" t="str">
            <v>NULL</v>
          </cell>
          <cell r="BU192" t="str">
            <v>NULL</v>
          </cell>
          <cell r="BV192" t="str">
            <v>NULL</v>
          </cell>
          <cell r="BW192" t="str">
            <v>NULL</v>
          </cell>
          <cell r="BX192" t="str">
            <v>NULL</v>
          </cell>
          <cell r="BY192" t="str">
            <v>NULL</v>
          </cell>
          <cell r="BZ192" t="str">
            <v>NULL</v>
          </cell>
          <cell r="CA192">
            <v>1920116</v>
          </cell>
          <cell r="CB192">
            <v>9675825</v>
          </cell>
          <cell r="CC192">
            <v>11595941</v>
          </cell>
        </row>
        <row r="193">
          <cell r="A193" t="str">
            <v>Indian Wells2017</v>
          </cell>
          <cell r="B193" t="str">
            <v>Indian Wells</v>
          </cell>
          <cell r="C193">
            <v>2017</v>
          </cell>
          <cell r="D193">
            <v>1314</v>
          </cell>
          <cell r="E193" t="str">
            <v>NULL</v>
          </cell>
          <cell r="F193">
            <v>2444303</v>
          </cell>
          <cell r="G193">
            <v>2444303</v>
          </cell>
          <cell r="H193" t="str">
            <v>NULL</v>
          </cell>
          <cell r="I193">
            <v>39382</v>
          </cell>
          <cell r="J193">
            <v>39382</v>
          </cell>
          <cell r="K193" t="str">
            <v>NULL</v>
          </cell>
          <cell r="L193">
            <v>402869</v>
          </cell>
          <cell r="M193">
            <v>402869</v>
          </cell>
          <cell r="N193" t="str">
            <v>NULL</v>
          </cell>
          <cell r="O193" t="str">
            <v>NULL</v>
          </cell>
          <cell r="P193" t="str">
            <v>NULL</v>
          </cell>
          <cell r="Q193" t="str">
            <v>NULL</v>
          </cell>
          <cell r="R193" t="str">
            <v>NULL</v>
          </cell>
          <cell r="S193">
            <v>65808</v>
          </cell>
          <cell r="T193">
            <v>65808</v>
          </cell>
          <cell r="U193" t="str">
            <v>NULL</v>
          </cell>
          <cell r="V193" t="str">
            <v>NULL</v>
          </cell>
          <cell r="W193" t="str">
            <v>NULL</v>
          </cell>
          <cell r="X193" t="str">
            <v>NULL</v>
          </cell>
          <cell r="Y193" t="str">
            <v>NULL</v>
          </cell>
          <cell r="Z193" t="str">
            <v>NULL</v>
          </cell>
          <cell r="AA193" t="str">
            <v>NULL</v>
          </cell>
          <cell r="AB193" t="str">
            <v>NULL</v>
          </cell>
          <cell r="AC193" t="str">
            <v>NULL</v>
          </cell>
          <cell r="AD193" t="str">
            <v>NULL</v>
          </cell>
          <cell r="AE193" t="str">
            <v>NULL</v>
          </cell>
          <cell r="AF193" t="str">
            <v>NULL</v>
          </cell>
          <cell r="AG193" t="str">
            <v>NULL</v>
          </cell>
          <cell r="AH193" t="str">
            <v>NULL</v>
          </cell>
          <cell r="AI193" t="str">
            <v>NULL</v>
          </cell>
          <cell r="AJ193" t="str">
            <v>NULL</v>
          </cell>
          <cell r="AK193" t="str">
            <v>NULL</v>
          </cell>
          <cell r="AL193" t="str">
            <v>NULL</v>
          </cell>
          <cell r="AM193" t="str">
            <v>NULL</v>
          </cell>
          <cell r="AN193">
            <v>1552</v>
          </cell>
          <cell r="AO193">
            <v>1552</v>
          </cell>
          <cell r="AP193" t="str">
            <v>NULL</v>
          </cell>
          <cell r="AQ193">
            <v>1347804</v>
          </cell>
          <cell r="AR193">
            <v>1347804</v>
          </cell>
          <cell r="AS193" t="str">
            <v>NULL</v>
          </cell>
          <cell r="AT193" t="str">
            <v>NULL</v>
          </cell>
          <cell r="AU193" t="str">
            <v>NULL</v>
          </cell>
          <cell r="AV193" t="str">
            <v>NULL</v>
          </cell>
          <cell r="AW193" t="str">
            <v>NULL</v>
          </cell>
          <cell r="AX193">
            <v>229804</v>
          </cell>
          <cell r="AY193">
            <v>229804</v>
          </cell>
          <cell r="AZ193" t="str">
            <v>NULL</v>
          </cell>
          <cell r="BA193">
            <v>7826154</v>
          </cell>
          <cell r="BB193">
            <v>7826154</v>
          </cell>
          <cell r="BC193" t="str">
            <v>NULL</v>
          </cell>
          <cell r="BD193">
            <v>941937</v>
          </cell>
          <cell r="BE193">
            <v>941937</v>
          </cell>
          <cell r="BF193" t="str">
            <v>NULL</v>
          </cell>
          <cell r="BG193">
            <v>150354</v>
          </cell>
          <cell r="BH193">
            <v>150354</v>
          </cell>
          <cell r="BI193" t="str">
            <v>NULL</v>
          </cell>
          <cell r="BJ193">
            <v>242770</v>
          </cell>
          <cell r="BK193">
            <v>242770</v>
          </cell>
          <cell r="BL193" t="str">
            <v>NULL</v>
          </cell>
          <cell r="BM193" t="str">
            <v>NULL</v>
          </cell>
          <cell r="BN193" t="str">
            <v>NULL</v>
          </cell>
          <cell r="BO193" t="str">
            <v>NULL</v>
          </cell>
          <cell r="BP193" t="str">
            <v>NULL</v>
          </cell>
          <cell r="BQ193" t="str">
            <v>NULL</v>
          </cell>
          <cell r="BR193" t="str">
            <v>NULL</v>
          </cell>
          <cell r="BS193">
            <v>3077007</v>
          </cell>
          <cell r="BT193">
            <v>3077007</v>
          </cell>
          <cell r="BU193" t="str">
            <v>NULL</v>
          </cell>
          <cell r="BV193" t="str">
            <v>NULL</v>
          </cell>
          <cell r="BW193" t="str">
            <v>NULL</v>
          </cell>
          <cell r="BX193">
            <v>2607919</v>
          </cell>
          <cell r="BY193" t="str">
            <v>NULL</v>
          </cell>
          <cell r="BZ193">
            <v>2607919</v>
          </cell>
          <cell r="CA193">
            <v>2837723</v>
          </cell>
          <cell r="CB193">
            <v>16539940</v>
          </cell>
          <cell r="CC193">
            <v>19377663</v>
          </cell>
        </row>
        <row r="194">
          <cell r="A194" t="str">
            <v>Indio2017</v>
          </cell>
          <cell r="B194" t="str">
            <v>Indio</v>
          </cell>
          <cell r="C194">
            <v>2017</v>
          </cell>
          <cell r="D194">
            <v>1315</v>
          </cell>
          <cell r="E194" t="str">
            <v>NULL</v>
          </cell>
          <cell r="F194">
            <v>6459469</v>
          </cell>
          <cell r="G194">
            <v>6459469</v>
          </cell>
          <cell r="H194" t="str">
            <v>NULL</v>
          </cell>
          <cell r="I194">
            <v>46420</v>
          </cell>
          <cell r="J194">
            <v>46420</v>
          </cell>
          <cell r="K194" t="str">
            <v>NULL</v>
          </cell>
          <cell r="L194">
            <v>8583378</v>
          </cell>
          <cell r="M194">
            <v>8583378</v>
          </cell>
          <cell r="N194" t="str">
            <v>NULL</v>
          </cell>
          <cell r="O194" t="str">
            <v>NULL</v>
          </cell>
          <cell r="P194" t="str">
            <v>NULL</v>
          </cell>
          <cell r="Q194" t="str">
            <v>NULL</v>
          </cell>
          <cell r="R194" t="str">
            <v>NULL</v>
          </cell>
          <cell r="S194">
            <v>16904</v>
          </cell>
          <cell r="T194">
            <v>16904</v>
          </cell>
          <cell r="U194" t="str">
            <v>NULL</v>
          </cell>
          <cell r="V194">
            <v>33460</v>
          </cell>
          <cell r="W194">
            <v>33460</v>
          </cell>
          <cell r="X194" t="str">
            <v>NULL</v>
          </cell>
          <cell r="Y194">
            <v>732670</v>
          </cell>
          <cell r="Z194">
            <v>732670</v>
          </cell>
          <cell r="AA194" t="str">
            <v>NULL</v>
          </cell>
          <cell r="AB194" t="str">
            <v>NULL</v>
          </cell>
          <cell r="AC194" t="str">
            <v>NULL</v>
          </cell>
          <cell r="AD194" t="str">
            <v>NULL</v>
          </cell>
          <cell r="AE194" t="str">
            <v>NULL</v>
          </cell>
          <cell r="AF194" t="str">
            <v>NULL</v>
          </cell>
          <cell r="AG194" t="str">
            <v>NULL</v>
          </cell>
          <cell r="AH194" t="str">
            <v>NULL</v>
          </cell>
          <cell r="AI194" t="str">
            <v>NULL</v>
          </cell>
          <cell r="AJ194" t="str">
            <v>NULL</v>
          </cell>
          <cell r="AK194" t="str">
            <v>NULL</v>
          </cell>
          <cell r="AL194" t="str">
            <v>NULL</v>
          </cell>
          <cell r="AM194" t="str">
            <v>NULL</v>
          </cell>
          <cell r="AN194">
            <v>61225</v>
          </cell>
          <cell r="AO194">
            <v>61225</v>
          </cell>
          <cell r="AP194">
            <v>446742</v>
          </cell>
          <cell r="AQ194">
            <v>13132400</v>
          </cell>
          <cell r="AR194">
            <v>13579142</v>
          </cell>
          <cell r="AS194" t="str">
            <v>NULL</v>
          </cell>
          <cell r="AT194" t="str">
            <v>NULL</v>
          </cell>
          <cell r="AU194" t="str">
            <v>NULL</v>
          </cell>
          <cell r="AV194" t="str">
            <v>NULL</v>
          </cell>
          <cell r="AW194" t="str">
            <v>NULL</v>
          </cell>
          <cell r="AX194">
            <v>1841834</v>
          </cell>
          <cell r="AY194">
            <v>1841834</v>
          </cell>
          <cell r="AZ194" t="str">
            <v>NULL</v>
          </cell>
          <cell r="BA194">
            <v>6298367</v>
          </cell>
          <cell r="BB194">
            <v>6298367</v>
          </cell>
          <cell r="BC194" t="str">
            <v>NULL</v>
          </cell>
          <cell r="BD194">
            <v>2424339</v>
          </cell>
          <cell r="BE194">
            <v>2424339</v>
          </cell>
          <cell r="BF194" t="str">
            <v>NULL</v>
          </cell>
          <cell r="BG194">
            <v>648133</v>
          </cell>
          <cell r="BH194">
            <v>648133</v>
          </cell>
          <cell r="BI194" t="str">
            <v>NULL</v>
          </cell>
          <cell r="BJ194">
            <v>372131</v>
          </cell>
          <cell r="BK194">
            <v>372131</v>
          </cell>
          <cell r="BL194" t="str">
            <v>NULL</v>
          </cell>
          <cell r="BM194">
            <v>8534925</v>
          </cell>
          <cell r="BN194">
            <v>8534925</v>
          </cell>
          <cell r="BO194" t="str">
            <v>NULL</v>
          </cell>
          <cell r="BP194" t="str">
            <v>NULL</v>
          </cell>
          <cell r="BQ194" t="str">
            <v>NULL</v>
          </cell>
          <cell r="BR194" t="str">
            <v>NULL</v>
          </cell>
          <cell r="BS194" t="str">
            <v>NULL</v>
          </cell>
          <cell r="BT194" t="str">
            <v>NULL</v>
          </cell>
          <cell r="BU194" t="str">
            <v>NULL</v>
          </cell>
          <cell r="BV194" t="str">
            <v>NULL</v>
          </cell>
          <cell r="BW194" t="str">
            <v>NULL</v>
          </cell>
          <cell r="BX194" t="str">
            <v>NULL</v>
          </cell>
          <cell r="BY194" t="str">
            <v>NULL</v>
          </cell>
          <cell r="BZ194" t="str">
            <v>NULL</v>
          </cell>
          <cell r="CA194">
            <v>2288576</v>
          </cell>
          <cell r="CB194">
            <v>47343821</v>
          </cell>
          <cell r="CC194">
            <v>49632397</v>
          </cell>
        </row>
        <row r="195">
          <cell r="A195" t="str">
            <v>Industry2017</v>
          </cell>
          <cell r="B195" t="str">
            <v>Industry</v>
          </cell>
          <cell r="C195">
            <v>2017</v>
          </cell>
          <cell r="D195">
            <v>1316</v>
          </cell>
          <cell r="E195" t="str">
            <v>NULL</v>
          </cell>
          <cell r="F195">
            <v>2213705</v>
          </cell>
          <cell r="G195">
            <v>2213705</v>
          </cell>
          <cell r="H195" t="str">
            <v>NULL</v>
          </cell>
          <cell r="I195" t="str">
            <v>NULL</v>
          </cell>
          <cell r="J195" t="str">
            <v>NULL</v>
          </cell>
          <cell r="K195" t="str">
            <v>NULL</v>
          </cell>
          <cell r="L195">
            <v>202</v>
          </cell>
          <cell r="M195">
            <v>202</v>
          </cell>
          <cell r="N195">
            <v>60927433</v>
          </cell>
          <cell r="O195">
            <v>60927433</v>
          </cell>
          <cell r="P195" t="str">
            <v>NULL</v>
          </cell>
          <cell r="Q195" t="str">
            <v>NULL</v>
          </cell>
          <cell r="R195" t="str">
            <v>NULL</v>
          </cell>
          <cell r="S195" t="str">
            <v>NULL</v>
          </cell>
          <cell r="T195" t="str">
            <v>NULL</v>
          </cell>
          <cell r="U195" t="str">
            <v>NULL</v>
          </cell>
          <cell r="V195" t="str">
            <v>NULL</v>
          </cell>
          <cell r="W195" t="str">
            <v>NULL</v>
          </cell>
          <cell r="X195" t="str">
            <v>NULL</v>
          </cell>
          <cell r="Y195">
            <v>511068</v>
          </cell>
          <cell r="Z195">
            <v>511068</v>
          </cell>
          <cell r="AA195" t="str">
            <v>NULL</v>
          </cell>
          <cell r="AB195" t="str">
            <v>NULL</v>
          </cell>
          <cell r="AC195" t="str">
            <v>NULL</v>
          </cell>
          <cell r="AD195" t="str">
            <v>NULL</v>
          </cell>
          <cell r="AE195" t="str">
            <v>NULL</v>
          </cell>
          <cell r="AF195" t="str">
            <v>NULL</v>
          </cell>
          <cell r="AG195" t="str">
            <v>NULL</v>
          </cell>
          <cell r="AH195" t="str">
            <v>NULL</v>
          </cell>
          <cell r="AI195" t="str">
            <v>NULL</v>
          </cell>
          <cell r="AJ195" t="str">
            <v>NULL</v>
          </cell>
          <cell r="AK195">
            <v>61051</v>
          </cell>
          <cell r="AL195">
            <v>61051</v>
          </cell>
          <cell r="AM195" t="str">
            <v>NULL</v>
          </cell>
          <cell r="AN195">
            <v>84653</v>
          </cell>
          <cell r="AO195">
            <v>84653</v>
          </cell>
          <cell r="AP195" t="str">
            <v>NULL</v>
          </cell>
          <cell r="AQ195">
            <v>32124812</v>
          </cell>
          <cell r="AR195">
            <v>32124812</v>
          </cell>
          <cell r="AS195" t="str">
            <v>NULL</v>
          </cell>
          <cell r="AT195" t="str">
            <v>NULL</v>
          </cell>
          <cell r="AU195" t="str">
            <v>NULL</v>
          </cell>
          <cell r="AV195" t="str">
            <v>NULL</v>
          </cell>
          <cell r="AW195" t="str">
            <v>NULL</v>
          </cell>
          <cell r="AX195">
            <v>2507897</v>
          </cell>
          <cell r="AY195">
            <v>2507897</v>
          </cell>
          <cell r="AZ195" t="str">
            <v>NULL</v>
          </cell>
          <cell r="BA195">
            <v>1036660</v>
          </cell>
          <cell r="BB195">
            <v>1036660</v>
          </cell>
          <cell r="BC195" t="str">
            <v>NULL</v>
          </cell>
          <cell r="BD195">
            <v>1510735</v>
          </cell>
          <cell r="BE195">
            <v>1510735</v>
          </cell>
          <cell r="BF195" t="str">
            <v>NULL</v>
          </cell>
          <cell r="BG195" t="str">
            <v>NULL</v>
          </cell>
          <cell r="BH195" t="str">
            <v>NULL</v>
          </cell>
          <cell r="BI195" t="str">
            <v>NULL</v>
          </cell>
          <cell r="BJ195">
            <v>296077</v>
          </cell>
          <cell r="BK195">
            <v>296077</v>
          </cell>
          <cell r="BL195" t="str">
            <v>NULL</v>
          </cell>
          <cell r="BM195" t="str">
            <v>NULL</v>
          </cell>
          <cell r="BN195" t="str">
            <v>NULL</v>
          </cell>
          <cell r="BO195" t="str">
            <v>NULL</v>
          </cell>
          <cell r="BP195" t="str">
            <v>NULL</v>
          </cell>
          <cell r="BQ195" t="str">
            <v>NULL</v>
          </cell>
          <cell r="BR195" t="str">
            <v>NULL</v>
          </cell>
          <cell r="BS195" t="str">
            <v>NULL</v>
          </cell>
          <cell r="BT195" t="str">
            <v>NULL</v>
          </cell>
          <cell r="BU195" t="str">
            <v>NULL</v>
          </cell>
          <cell r="BV195" t="str">
            <v>NULL</v>
          </cell>
          <cell r="BW195" t="str">
            <v>NULL</v>
          </cell>
          <cell r="BX195" t="str">
            <v>NULL</v>
          </cell>
          <cell r="BY195" t="str">
            <v>NULL</v>
          </cell>
          <cell r="BZ195" t="str">
            <v>NULL</v>
          </cell>
          <cell r="CA195">
            <v>63435330</v>
          </cell>
          <cell r="CB195">
            <v>37838963</v>
          </cell>
          <cell r="CC195">
            <v>101274293</v>
          </cell>
        </row>
        <row r="196">
          <cell r="A196" t="str">
            <v>Inglewood2017</v>
          </cell>
          <cell r="B196" t="str">
            <v>Inglewood</v>
          </cell>
          <cell r="C196">
            <v>2017</v>
          </cell>
          <cell r="D196">
            <v>1317</v>
          </cell>
          <cell r="E196" t="str">
            <v>NULL</v>
          </cell>
          <cell r="F196">
            <v>8203924</v>
          </cell>
          <cell r="G196">
            <v>8203924</v>
          </cell>
          <cell r="H196" t="str">
            <v>NULL</v>
          </cell>
          <cell r="I196">
            <v>178435</v>
          </cell>
          <cell r="J196">
            <v>178435</v>
          </cell>
          <cell r="K196" t="str">
            <v>NULL</v>
          </cell>
          <cell r="L196">
            <v>10934023</v>
          </cell>
          <cell r="M196">
            <v>10934023</v>
          </cell>
          <cell r="N196">
            <v>8599422</v>
          </cell>
          <cell r="O196">
            <v>8599422</v>
          </cell>
          <cell r="P196" t="str">
            <v>NULL</v>
          </cell>
          <cell r="Q196" t="str">
            <v>NULL</v>
          </cell>
          <cell r="R196" t="str">
            <v>NULL</v>
          </cell>
          <cell r="S196">
            <v>234039</v>
          </cell>
          <cell r="T196">
            <v>234039</v>
          </cell>
          <cell r="U196" t="str">
            <v>NULL</v>
          </cell>
          <cell r="V196">
            <v>14205</v>
          </cell>
          <cell r="W196">
            <v>14205</v>
          </cell>
          <cell r="X196" t="str">
            <v>NULL</v>
          </cell>
          <cell r="Y196" t="str">
            <v>NULL</v>
          </cell>
          <cell r="Z196" t="str">
            <v>NULL</v>
          </cell>
          <cell r="AA196" t="str">
            <v>NULL</v>
          </cell>
          <cell r="AB196" t="str">
            <v>NULL</v>
          </cell>
          <cell r="AC196" t="str">
            <v>NULL</v>
          </cell>
          <cell r="AD196" t="str">
            <v>NULL</v>
          </cell>
          <cell r="AE196" t="str">
            <v>NULL</v>
          </cell>
          <cell r="AF196" t="str">
            <v>NULL</v>
          </cell>
          <cell r="AG196" t="str">
            <v>NULL</v>
          </cell>
          <cell r="AH196" t="str">
            <v>NULL</v>
          </cell>
          <cell r="AI196" t="str">
            <v>NULL</v>
          </cell>
          <cell r="AJ196" t="str">
            <v>NULL</v>
          </cell>
          <cell r="AK196" t="str">
            <v>NULL</v>
          </cell>
          <cell r="AL196" t="str">
            <v>NULL</v>
          </cell>
          <cell r="AM196" t="str">
            <v>NULL</v>
          </cell>
          <cell r="AN196" t="str">
            <v>NULL</v>
          </cell>
          <cell r="AO196" t="str">
            <v>NULL</v>
          </cell>
          <cell r="AP196" t="str">
            <v>NULL</v>
          </cell>
          <cell r="AQ196">
            <v>15405595</v>
          </cell>
          <cell r="AR196">
            <v>15405595</v>
          </cell>
          <cell r="AS196" t="str">
            <v>NULL</v>
          </cell>
          <cell r="AT196">
            <v>7744287</v>
          </cell>
          <cell r="AU196">
            <v>7744287</v>
          </cell>
          <cell r="AV196">
            <v>1300437</v>
          </cell>
          <cell r="AW196">
            <v>1300437</v>
          </cell>
          <cell r="AX196">
            <v>3895862</v>
          </cell>
          <cell r="AY196">
            <v>3895862</v>
          </cell>
          <cell r="AZ196" t="str">
            <v>NULL</v>
          </cell>
          <cell r="BA196">
            <v>5590099</v>
          </cell>
          <cell r="BB196">
            <v>5590099</v>
          </cell>
          <cell r="BC196" t="str">
            <v>NULL</v>
          </cell>
          <cell r="BD196">
            <v>1908452</v>
          </cell>
          <cell r="BE196">
            <v>1908452</v>
          </cell>
          <cell r="BF196" t="str">
            <v>NULL</v>
          </cell>
          <cell r="BG196">
            <v>6311632</v>
          </cell>
          <cell r="BH196">
            <v>6311632</v>
          </cell>
          <cell r="BI196" t="str">
            <v>NULL</v>
          </cell>
          <cell r="BJ196">
            <v>248813</v>
          </cell>
          <cell r="BK196">
            <v>248813</v>
          </cell>
          <cell r="BL196" t="str">
            <v>NULL</v>
          </cell>
          <cell r="BM196">
            <v>14814857</v>
          </cell>
          <cell r="BN196">
            <v>14814857</v>
          </cell>
          <cell r="BO196">
            <v>8436864</v>
          </cell>
          <cell r="BP196">
            <v>8563897</v>
          </cell>
          <cell r="BQ196">
            <v>17000761</v>
          </cell>
          <cell r="BR196" t="str">
            <v>NULL</v>
          </cell>
          <cell r="BS196">
            <v>684205</v>
          </cell>
          <cell r="BT196">
            <v>684205</v>
          </cell>
          <cell r="BU196">
            <v>965465</v>
          </cell>
          <cell r="BV196">
            <v>965465</v>
          </cell>
          <cell r="BW196" t="str">
            <v>NULL</v>
          </cell>
          <cell r="BX196">
            <v>0</v>
          </cell>
          <cell r="BY196">
            <v>6376802</v>
          </cell>
          <cell r="BZ196">
            <v>6376802</v>
          </cell>
          <cell r="CA196">
            <v>23198050</v>
          </cell>
          <cell r="CB196">
            <v>87213265</v>
          </cell>
          <cell r="CC196">
            <v>110411315</v>
          </cell>
        </row>
        <row r="197">
          <cell r="A197" t="str">
            <v>Ione2017</v>
          </cell>
          <cell r="B197" t="str">
            <v>Ione</v>
          </cell>
          <cell r="C197">
            <v>2017</v>
          </cell>
          <cell r="D197">
            <v>1318</v>
          </cell>
          <cell r="E197" t="str">
            <v>NULL</v>
          </cell>
          <cell r="F197">
            <v>618883</v>
          </cell>
          <cell r="G197">
            <v>618883</v>
          </cell>
          <cell r="H197" t="str">
            <v>NULL</v>
          </cell>
          <cell r="I197" t="str">
            <v>NULL</v>
          </cell>
          <cell r="J197" t="str">
            <v>NULL</v>
          </cell>
          <cell r="K197" t="str">
            <v>NULL</v>
          </cell>
          <cell r="L197">
            <v>772682</v>
          </cell>
          <cell r="M197">
            <v>772682</v>
          </cell>
          <cell r="N197" t="str">
            <v>NULL</v>
          </cell>
          <cell r="O197" t="str">
            <v>NULL</v>
          </cell>
          <cell r="P197" t="str">
            <v>NULL</v>
          </cell>
          <cell r="Q197" t="str">
            <v>NULL</v>
          </cell>
          <cell r="R197" t="str">
            <v>NULL</v>
          </cell>
          <cell r="S197" t="str">
            <v>NULL</v>
          </cell>
          <cell r="T197" t="str">
            <v>NULL</v>
          </cell>
          <cell r="U197" t="str">
            <v>NULL</v>
          </cell>
          <cell r="V197" t="str">
            <v>NULL</v>
          </cell>
          <cell r="W197" t="str">
            <v>NULL</v>
          </cell>
          <cell r="X197" t="str">
            <v>NULL</v>
          </cell>
          <cell r="Y197" t="str">
            <v>NULL</v>
          </cell>
          <cell r="Z197" t="str">
            <v>NULL</v>
          </cell>
          <cell r="AA197" t="str">
            <v>NULL</v>
          </cell>
          <cell r="AB197" t="str">
            <v>NULL</v>
          </cell>
          <cell r="AC197" t="str">
            <v>NULL</v>
          </cell>
          <cell r="AD197" t="str">
            <v>NULL</v>
          </cell>
          <cell r="AE197" t="str">
            <v>NULL</v>
          </cell>
          <cell r="AF197" t="str">
            <v>NULL</v>
          </cell>
          <cell r="AG197" t="str">
            <v>NULL</v>
          </cell>
          <cell r="AH197" t="str">
            <v>NULL</v>
          </cell>
          <cell r="AI197" t="str">
            <v>NULL</v>
          </cell>
          <cell r="AJ197" t="str">
            <v>NULL</v>
          </cell>
          <cell r="AK197" t="str">
            <v>NULL</v>
          </cell>
          <cell r="AL197" t="str">
            <v>NULL</v>
          </cell>
          <cell r="AM197" t="str">
            <v>NULL</v>
          </cell>
          <cell r="AN197" t="str">
            <v>NULL</v>
          </cell>
          <cell r="AO197" t="str">
            <v>NULL</v>
          </cell>
          <cell r="AP197" t="str">
            <v>NULL</v>
          </cell>
          <cell r="AQ197">
            <v>177839</v>
          </cell>
          <cell r="AR197">
            <v>177839</v>
          </cell>
          <cell r="AS197" t="str">
            <v>NULL</v>
          </cell>
          <cell r="AT197" t="str">
            <v>NULL</v>
          </cell>
          <cell r="AU197" t="str">
            <v>NULL</v>
          </cell>
          <cell r="AV197" t="str">
            <v>NULL</v>
          </cell>
          <cell r="AW197" t="str">
            <v>NULL</v>
          </cell>
          <cell r="AX197" t="str">
            <v>NULL</v>
          </cell>
          <cell r="AY197" t="str">
            <v>NULL</v>
          </cell>
          <cell r="AZ197" t="str">
            <v>NULL</v>
          </cell>
          <cell r="BA197">
            <v>2419</v>
          </cell>
          <cell r="BB197">
            <v>2419</v>
          </cell>
          <cell r="BC197" t="str">
            <v>NULL</v>
          </cell>
          <cell r="BD197">
            <v>75227</v>
          </cell>
          <cell r="BE197">
            <v>75227</v>
          </cell>
          <cell r="BF197" t="str">
            <v>NULL</v>
          </cell>
          <cell r="BG197">
            <v>6755</v>
          </cell>
          <cell r="BH197">
            <v>6755</v>
          </cell>
          <cell r="BI197" t="str">
            <v>NULL</v>
          </cell>
          <cell r="BJ197">
            <v>21988</v>
          </cell>
          <cell r="BK197">
            <v>21988</v>
          </cell>
          <cell r="BL197" t="str">
            <v>NULL</v>
          </cell>
          <cell r="BM197" t="str">
            <v>NULL</v>
          </cell>
          <cell r="BN197" t="str">
            <v>NULL</v>
          </cell>
          <cell r="BO197" t="str">
            <v>NULL</v>
          </cell>
          <cell r="BP197" t="str">
            <v>NULL</v>
          </cell>
          <cell r="BQ197" t="str">
            <v>NULL</v>
          </cell>
          <cell r="BR197" t="str">
            <v>NULL</v>
          </cell>
          <cell r="BS197" t="str">
            <v>NULL</v>
          </cell>
          <cell r="BT197" t="str">
            <v>NULL</v>
          </cell>
          <cell r="BU197" t="str">
            <v>NULL</v>
          </cell>
          <cell r="BV197" t="str">
            <v>NULL</v>
          </cell>
          <cell r="BW197" t="str">
            <v>NULL</v>
          </cell>
          <cell r="BX197">
            <v>395841</v>
          </cell>
          <cell r="BY197" t="str">
            <v>NULL</v>
          </cell>
          <cell r="BZ197">
            <v>395841</v>
          </cell>
          <cell r="CA197">
            <v>395841</v>
          </cell>
          <cell r="CB197">
            <v>1675793</v>
          </cell>
          <cell r="CC197">
            <v>2071634</v>
          </cell>
        </row>
        <row r="198">
          <cell r="A198" t="str">
            <v>Irvine2017</v>
          </cell>
          <cell r="B198" t="str">
            <v>Irvine</v>
          </cell>
          <cell r="C198">
            <v>2017</v>
          </cell>
          <cell r="D198">
            <v>1319</v>
          </cell>
          <cell r="E198" t="str">
            <v>NULL</v>
          </cell>
          <cell r="F198">
            <v>38740883</v>
          </cell>
          <cell r="G198">
            <v>38740883</v>
          </cell>
          <cell r="H198" t="str">
            <v>NULL</v>
          </cell>
          <cell r="I198">
            <v>568195</v>
          </cell>
          <cell r="J198">
            <v>568195</v>
          </cell>
          <cell r="K198" t="str">
            <v>NULL</v>
          </cell>
          <cell r="L198">
            <v>22671459</v>
          </cell>
          <cell r="M198">
            <v>22671459</v>
          </cell>
          <cell r="N198" t="str">
            <v>NULL</v>
          </cell>
          <cell r="O198" t="str">
            <v>NULL</v>
          </cell>
          <cell r="P198" t="str">
            <v>NULL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NULL</v>
          </cell>
          <cell r="Y198" t="str">
            <v>NULL</v>
          </cell>
          <cell r="Z198" t="str">
            <v>NULL</v>
          </cell>
          <cell r="AA198" t="str">
            <v>NULL</v>
          </cell>
          <cell r="AB198">
            <v>156714</v>
          </cell>
          <cell r="AC198">
            <v>156714</v>
          </cell>
          <cell r="AD198" t="str">
            <v>NULL</v>
          </cell>
          <cell r="AE198" t="str">
            <v>NULL</v>
          </cell>
          <cell r="AF198" t="str">
            <v>NULL</v>
          </cell>
          <cell r="AG198" t="str">
            <v>NULL</v>
          </cell>
          <cell r="AH198" t="str">
            <v>NULL</v>
          </cell>
          <cell r="AI198" t="str">
            <v>NULL</v>
          </cell>
          <cell r="AJ198" t="str">
            <v>NULL</v>
          </cell>
          <cell r="AK198" t="str">
            <v>NULL</v>
          </cell>
          <cell r="AL198" t="str">
            <v>NULL</v>
          </cell>
          <cell r="AM198" t="str">
            <v>NULL</v>
          </cell>
          <cell r="AN198" t="str">
            <v>NULL</v>
          </cell>
          <cell r="AO198" t="str">
            <v>NULL</v>
          </cell>
          <cell r="AP198" t="str">
            <v>NULL</v>
          </cell>
          <cell r="AQ198">
            <v>62645393</v>
          </cell>
          <cell r="AR198">
            <v>62645393</v>
          </cell>
          <cell r="AS198" t="str">
            <v>NULL</v>
          </cell>
          <cell r="AT198" t="str">
            <v>NULL</v>
          </cell>
          <cell r="AU198" t="str">
            <v>NULL</v>
          </cell>
          <cell r="AV198">
            <v>166909</v>
          </cell>
          <cell r="AW198">
            <v>166909</v>
          </cell>
          <cell r="AX198">
            <v>4558849</v>
          </cell>
          <cell r="AY198">
            <v>4558849</v>
          </cell>
          <cell r="AZ198" t="str">
            <v>NULL</v>
          </cell>
          <cell r="BA198">
            <v>12520113</v>
          </cell>
          <cell r="BB198">
            <v>12520113</v>
          </cell>
          <cell r="BC198" t="str">
            <v>NULL</v>
          </cell>
          <cell r="BD198">
            <v>9463628</v>
          </cell>
          <cell r="BE198">
            <v>9463628</v>
          </cell>
          <cell r="BF198" t="str">
            <v>NULL</v>
          </cell>
          <cell r="BG198">
            <v>153071</v>
          </cell>
          <cell r="BH198">
            <v>153071</v>
          </cell>
          <cell r="BI198" t="str">
            <v>NULL</v>
          </cell>
          <cell r="BJ198">
            <v>3956523</v>
          </cell>
          <cell r="BK198">
            <v>3956523</v>
          </cell>
          <cell r="BL198" t="str">
            <v>NULL</v>
          </cell>
          <cell r="BM198">
            <v>4558337</v>
          </cell>
          <cell r="BN198">
            <v>4558337</v>
          </cell>
          <cell r="BO198">
            <v>50410093</v>
          </cell>
          <cell r="BP198" t="str">
            <v>NULL</v>
          </cell>
          <cell r="BQ198">
            <v>50410093</v>
          </cell>
          <cell r="BR198" t="str">
            <v>NULL</v>
          </cell>
          <cell r="BS198" t="str">
            <v>NULL</v>
          </cell>
          <cell r="BT198" t="str">
            <v>NULL</v>
          </cell>
          <cell r="BU198" t="str">
            <v>NULL</v>
          </cell>
          <cell r="BV198" t="str">
            <v>NULL</v>
          </cell>
          <cell r="BW198" t="str">
            <v>NULL</v>
          </cell>
          <cell r="BX198">
            <v>3130028</v>
          </cell>
          <cell r="BY198" t="str">
            <v>NULL</v>
          </cell>
          <cell r="BZ198">
            <v>3130028</v>
          </cell>
          <cell r="CA198">
            <v>58265879</v>
          </cell>
          <cell r="CB198">
            <v>155434316</v>
          </cell>
          <cell r="CC198">
            <v>213700195</v>
          </cell>
        </row>
        <row r="199">
          <cell r="A199" t="str">
            <v>Irwindale2017</v>
          </cell>
          <cell r="B199" t="str">
            <v>Irwindale</v>
          </cell>
          <cell r="C199">
            <v>2017</v>
          </cell>
          <cell r="D199">
            <v>1320</v>
          </cell>
          <cell r="E199" t="str">
            <v>NULL</v>
          </cell>
          <cell r="F199">
            <v>448990</v>
          </cell>
          <cell r="G199">
            <v>448990</v>
          </cell>
          <cell r="H199" t="str">
            <v>NULL</v>
          </cell>
          <cell r="I199">
            <v>42520</v>
          </cell>
          <cell r="J199">
            <v>42520</v>
          </cell>
          <cell r="K199" t="str">
            <v>NULL</v>
          </cell>
          <cell r="L199">
            <v>129173</v>
          </cell>
          <cell r="M199">
            <v>129173</v>
          </cell>
          <cell r="N199" t="str">
            <v>NULL</v>
          </cell>
          <cell r="O199" t="str">
            <v>NULL</v>
          </cell>
          <cell r="P199" t="str">
            <v>NULL</v>
          </cell>
          <cell r="Q199" t="str">
            <v>NULL</v>
          </cell>
          <cell r="R199" t="str">
            <v>NULL</v>
          </cell>
          <cell r="S199" t="str">
            <v>NULL</v>
          </cell>
          <cell r="T199" t="str">
            <v>NULL</v>
          </cell>
          <cell r="U199" t="str">
            <v>NULL</v>
          </cell>
          <cell r="V199" t="str">
            <v>NULL</v>
          </cell>
          <cell r="W199" t="str">
            <v>NULL</v>
          </cell>
          <cell r="X199" t="str">
            <v>NULL</v>
          </cell>
          <cell r="Y199" t="str">
            <v>NULL</v>
          </cell>
          <cell r="Z199" t="str">
            <v>NULL</v>
          </cell>
          <cell r="AA199" t="str">
            <v>NULL</v>
          </cell>
          <cell r="AB199" t="str">
            <v>NULL</v>
          </cell>
          <cell r="AC199" t="str">
            <v>NULL</v>
          </cell>
          <cell r="AD199" t="str">
            <v>NULL</v>
          </cell>
          <cell r="AE199" t="str">
            <v>NULL</v>
          </cell>
          <cell r="AF199" t="str">
            <v>NULL</v>
          </cell>
          <cell r="AG199" t="str">
            <v>NULL</v>
          </cell>
          <cell r="AH199" t="str">
            <v>NULL</v>
          </cell>
          <cell r="AI199" t="str">
            <v>NULL</v>
          </cell>
          <cell r="AJ199" t="str">
            <v>NULL</v>
          </cell>
          <cell r="AK199">
            <v>1252278</v>
          </cell>
          <cell r="AL199">
            <v>1252278</v>
          </cell>
          <cell r="AM199" t="str">
            <v>NULL</v>
          </cell>
          <cell r="AN199" t="str">
            <v>NULL</v>
          </cell>
          <cell r="AO199" t="str">
            <v>NULL</v>
          </cell>
          <cell r="AP199" t="str">
            <v>NULL</v>
          </cell>
          <cell r="AQ199">
            <v>3825256</v>
          </cell>
          <cell r="AR199">
            <v>3825256</v>
          </cell>
          <cell r="AS199" t="str">
            <v>NULL</v>
          </cell>
          <cell r="AT199" t="str">
            <v>NULL</v>
          </cell>
          <cell r="AU199" t="str">
            <v>NULL</v>
          </cell>
          <cell r="AV199" t="str">
            <v>NULL</v>
          </cell>
          <cell r="AW199" t="str">
            <v>NULL</v>
          </cell>
          <cell r="AX199" t="str">
            <v>NULL</v>
          </cell>
          <cell r="AY199" t="str">
            <v>NULL</v>
          </cell>
          <cell r="AZ199" t="str">
            <v>NULL</v>
          </cell>
          <cell r="BA199" t="str">
            <v>NULL</v>
          </cell>
          <cell r="BB199" t="str">
            <v>NULL</v>
          </cell>
          <cell r="BC199" t="str">
            <v>NULL</v>
          </cell>
          <cell r="BD199">
            <v>1348162</v>
          </cell>
          <cell r="BE199">
            <v>1348162</v>
          </cell>
          <cell r="BF199" t="str">
            <v>NULL</v>
          </cell>
          <cell r="BG199">
            <v>1188245</v>
          </cell>
          <cell r="BH199">
            <v>1188245</v>
          </cell>
          <cell r="BI199" t="str">
            <v>NULL</v>
          </cell>
          <cell r="BJ199">
            <v>104104</v>
          </cell>
          <cell r="BK199">
            <v>104104</v>
          </cell>
          <cell r="BL199" t="str">
            <v>NULL</v>
          </cell>
          <cell r="BM199">
            <v>3781448</v>
          </cell>
          <cell r="BN199">
            <v>3781448</v>
          </cell>
          <cell r="BO199" t="str">
            <v>NULL</v>
          </cell>
          <cell r="BP199" t="str">
            <v>NULL</v>
          </cell>
          <cell r="BQ199" t="str">
            <v>NULL</v>
          </cell>
          <cell r="BR199" t="str">
            <v>NULL</v>
          </cell>
          <cell r="BS199">
            <v>16139</v>
          </cell>
          <cell r="BT199">
            <v>16139</v>
          </cell>
          <cell r="BU199" t="str">
            <v>NULL</v>
          </cell>
          <cell r="BV199" t="str">
            <v>NULL</v>
          </cell>
          <cell r="BW199" t="str">
            <v>NULL</v>
          </cell>
          <cell r="BX199" t="str">
            <v>NULL</v>
          </cell>
          <cell r="BY199">
            <v>6597689</v>
          </cell>
          <cell r="BZ199">
            <v>6597689</v>
          </cell>
          <cell r="CA199">
            <v>0</v>
          </cell>
          <cell r="CB199">
            <v>18734004</v>
          </cell>
          <cell r="CC199">
            <v>18734004</v>
          </cell>
        </row>
        <row r="200">
          <cell r="A200" t="str">
            <v>Isleton2017</v>
          </cell>
          <cell r="B200" t="str">
            <v>Isleton</v>
          </cell>
          <cell r="C200">
            <v>2017</v>
          </cell>
          <cell r="D200">
            <v>1321</v>
          </cell>
          <cell r="E200" t="str">
            <v>NULL</v>
          </cell>
          <cell r="F200">
            <v>72826</v>
          </cell>
          <cell r="G200">
            <v>72826</v>
          </cell>
          <cell r="H200" t="str">
            <v>NULL</v>
          </cell>
          <cell r="I200" t="str">
            <v>NULL</v>
          </cell>
          <cell r="J200" t="str">
            <v>NULL</v>
          </cell>
          <cell r="K200" t="str">
            <v>NULL</v>
          </cell>
          <cell r="L200">
            <v>67051</v>
          </cell>
          <cell r="M200">
            <v>67051</v>
          </cell>
          <cell r="N200" t="str">
            <v>NULL</v>
          </cell>
          <cell r="O200" t="str">
            <v>NULL</v>
          </cell>
          <cell r="P200" t="str">
            <v>NULL</v>
          </cell>
          <cell r="Q200" t="str">
            <v>NULL</v>
          </cell>
          <cell r="R200" t="str">
            <v>NULL</v>
          </cell>
          <cell r="S200">
            <v>592</v>
          </cell>
          <cell r="T200">
            <v>592</v>
          </cell>
          <cell r="U200" t="str">
            <v>NULL</v>
          </cell>
          <cell r="V200">
            <v>156</v>
          </cell>
          <cell r="W200">
            <v>156</v>
          </cell>
          <cell r="X200" t="str">
            <v>NULL</v>
          </cell>
          <cell r="Y200" t="str">
            <v>NULL</v>
          </cell>
          <cell r="Z200" t="str">
            <v>NULL</v>
          </cell>
          <cell r="AA200" t="str">
            <v>NULL</v>
          </cell>
          <cell r="AB200">
            <v>65535</v>
          </cell>
          <cell r="AC200">
            <v>65535</v>
          </cell>
          <cell r="AD200" t="str">
            <v>NULL</v>
          </cell>
          <cell r="AE200" t="str">
            <v>NULL</v>
          </cell>
          <cell r="AF200" t="str">
            <v>NULL</v>
          </cell>
          <cell r="AG200" t="str">
            <v>NULL</v>
          </cell>
          <cell r="AH200" t="str">
            <v>NULL</v>
          </cell>
          <cell r="AI200" t="str">
            <v>NULL</v>
          </cell>
          <cell r="AJ200" t="str">
            <v>NULL</v>
          </cell>
          <cell r="AK200">
            <v>4</v>
          </cell>
          <cell r="AL200">
            <v>4</v>
          </cell>
          <cell r="AM200" t="str">
            <v>NULL</v>
          </cell>
          <cell r="AN200">
            <v>928</v>
          </cell>
          <cell r="AO200">
            <v>928</v>
          </cell>
          <cell r="AP200" t="str">
            <v>NULL</v>
          </cell>
          <cell r="AQ200">
            <v>169381</v>
          </cell>
          <cell r="AR200">
            <v>169381</v>
          </cell>
          <cell r="AS200" t="str">
            <v>NULL</v>
          </cell>
          <cell r="AT200">
            <v>15859</v>
          </cell>
          <cell r="AU200">
            <v>15859</v>
          </cell>
          <cell r="AV200" t="str">
            <v>NULL</v>
          </cell>
          <cell r="AW200" t="str">
            <v>NULL</v>
          </cell>
          <cell r="AX200">
            <v>211411</v>
          </cell>
          <cell r="AY200">
            <v>211411</v>
          </cell>
          <cell r="AZ200" t="str">
            <v>NULL</v>
          </cell>
          <cell r="BA200">
            <v>503</v>
          </cell>
          <cell r="BB200">
            <v>503</v>
          </cell>
          <cell r="BC200" t="str">
            <v>NULL</v>
          </cell>
          <cell r="BD200">
            <v>32536</v>
          </cell>
          <cell r="BE200">
            <v>32536</v>
          </cell>
          <cell r="BF200" t="str">
            <v>NULL</v>
          </cell>
          <cell r="BG200">
            <v>13446</v>
          </cell>
          <cell r="BH200">
            <v>13446</v>
          </cell>
          <cell r="BI200" t="str">
            <v>NULL</v>
          </cell>
          <cell r="BJ200">
            <v>5375</v>
          </cell>
          <cell r="BK200">
            <v>5375</v>
          </cell>
          <cell r="BL200" t="str">
            <v>NULL</v>
          </cell>
          <cell r="BM200" t="str">
            <v>NULL</v>
          </cell>
          <cell r="BN200" t="str">
            <v>NULL</v>
          </cell>
          <cell r="BO200" t="str">
            <v>NULL</v>
          </cell>
          <cell r="BP200" t="str">
            <v>NULL</v>
          </cell>
          <cell r="BQ200" t="str">
            <v>NULL</v>
          </cell>
          <cell r="BR200" t="str">
            <v>NULL</v>
          </cell>
          <cell r="BS200" t="str">
            <v>NULL</v>
          </cell>
          <cell r="BT200" t="str">
            <v>NULL</v>
          </cell>
          <cell r="BU200" t="str">
            <v>NULL</v>
          </cell>
          <cell r="BV200" t="str">
            <v>NULL</v>
          </cell>
          <cell r="BW200" t="str">
            <v>NULL</v>
          </cell>
          <cell r="BX200" t="str">
            <v>NULL</v>
          </cell>
          <cell r="BY200">
            <v>7854</v>
          </cell>
          <cell r="BZ200">
            <v>7854</v>
          </cell>
          <cell r="CA200">
            <v>211411</v>
          </cell>
          <cell r="CB200">
            <v>452046</v>
          </cell>
          <cell r="CC200">
            <v>663457</v>
          </cell>
        </row>
        <row r="201">
          <cell r="A201" t="str">
            <v>Jackson2017</v>
          </cell>
          <cell r="B201" t="str">
            <v>Jackson</v>
          </cell>
          <cell r="C201">
            <v>2017</v>
          </cell>
          <cell r="D201">
            <v>1322</v>
          </cell>
          <cell r="E201" t="str">
            <v>NULL</v>
          </cell>
          <cell r="F201">
            <v>839757</v>
          </cell>
          <cell r="G201">
            <v>839757</v>
          </cell>
          <cell r="H201" t="str">
            <v>NULL</v>
          </cell>
          <cell r="I201">
            <v>7320</v>
          </cell>
          <cell r="J201">
            <v>7320</v>
          </cell>
          <cell r="K201" t="str">
            <v>NULL</v>
          </cell>
          <cell r="L201">
            <v>359297</v>
          </cell>
          <cell r="M201">
            <v>359297</v>
          </cell>
          <cell r="N201" t="str">
            <v>NULL</v>
          </cell>
          <cell r="O201" t="str">
            <v>NULL</v>
          </cell>
          <cell r="P201" t="str">
            <v>NULL</v>
          </cell>
          <cell r="Q201" t="str">
            <v>NULL</v>
          </cell>
          <cell r="R201" t="str">
            <v>NULL</v>
          </cell>
          <cell r="S201" t="str">
            <v>NULL</v>
          </cell>
          <cell r="T201" t="str">
            <v>NULL</v>
          </cell>
          <cell r="U201" t="str">
            <v>NULL</v>
          </cell>
          <cell r="V201" t="str">
            <v>NULL</v>
          </cell>
          <cell r="W201" t="str">
            <v>NULL</v>
          </cell>
          <cell r="X201" t="str">
            <v>NULL</v>
          </cell>
          <cell r="Y201" t="str">
            <v>NULL</v>
          </cell>
          <cell r="Z201" t="str">
            <v>NULL</v>
          </cell>
          <cell r="AA201" t="str">
            <v>NULL</v>
          </cell>
          <cell r="AB201" t="str">
            <v>NULL</v>
          </cell>
          <cell r="AC201" t="str">
            <v>NULL</v>
          </cell>
          <cell r="AD201" t="str">
            <v>NULL</v>
          </cell>
          <cell r="AE201" t="str">
            <v>NULL</v>
          </cell>
          <cell r="AF201" t="str">
            <v>NULL</v>
          </cell>
          <cell r="AG201" t="str">
            <v>NULL</v>
          </cell>
          <cell r="AH201" t="str">
            <v>NULL</v>
          </cell>
          <cell r="AI201" t="str">
            <v>NULL</v>
          </cell>
          <cell r="AJ201" t="str">
            <v>NULL</v>
          </cell>
          <cell r="AK201" t="str">
            <v>NULL</v>
          </cell>
          <cell r="AL201" t="str">
            <v>NULL</v>
          </cell>
          <cell r="AM201" t="str">
            <v>NULL</v>
          </cell>
          <cell r="AN201">
            <v>2536</v>
          </cell>
          <cell r="AO201">
            <v>2536</v>
          </cell>
          <cell r="AP201" t="str">
            <v>NULL</v>
          </cell>
          <cell r="AQ201">
            <v>967202</v>
          </cell>
          <cell r="AR201">
            <v>967202</v>
          </cell>
          <cell r="AS201" t="str">
            <v>NULL</v>
          </cell>
          <cell r="AT201" t="str">
            <v>NULL</v>
          </cell>
          <cell r="AU201" t="str">
            <v>NULL</v>
          </cell>
          <cell r="AV201" t="str">
            <v>NULL</v>
          </cell>
          <cell r="AW201" t="str">
            <v>NULL</v>
          </cell>
          <cell r="AX201" t="str">
            <v>NULL</v>
          </cell>
          <cell r="AY201" t="str">
            <v>NULL</v>
          </cell>
          <cell r="AZ201" t="str">
            <v>NULL</v>
          </cell>
          <cell r="BA201">
            <v>450750</v>
          </cell>
          <cell r="BB201">
            <v>450750</v>
          </cell>
          <cell r="BC201" t="str">
            <v>NULL</v>
          </cell>
          <cell r="BD201">
            <v>155888</v>
          </cell>
          <cell r="BE201">
            <v>155888</v>
          </cell>
          <cell r="BF201" t="str">
            <v>NULL</v>
          </cell>
          <cell r="BG201">
            <v>51172</v>
          </cell>
          <cell r="BH201">
            <v>51172</v>
          </cell>
          <cell r="BI201" t="str">
            <v>NULL</v>
          </cell>
          <cell r="BJ201">
            <v>21291</v>
          </cell>
          <cell r="BK201">
            <v>21291</v>
          </cell>
          <cell r="BL201" t="str">
            <v>NULL</v>
          </cell>
          <cell r="BM201" t="str">
            <v>NULL</v>
          </cell>
          <cell r="BN201" t="str">
            <v>NULL</v>
          </cell>
          <cell r="BO201" t="str">
            <v>NULL</v>
          </cell>
          <cell r="BP201" t="str">
            <v>NULL</v>
          </cell>
          <cell r="BQ201" t="str">
            <v>NULL</v>
          </cell>
          <cell r="BR201" t="str">
            <v>NULL</v>
          </cell>
          <cell r="BS201" t="str">
            <v>NULL</v>
          </cell>
          <cell r="BT201" t="str">
            <v>NULL</v>
          </cell>
          <cell r="BU201" t="str">
            <v>NULL</v>
          </cell>
          <cell r="BV201" t="str">
            <v>NULL</v>
          </cell>
          <cell r="BW201" t="str">
            <v>NULL</v>
          </cell>
          <cell r="BX201" t="str">
            <v>NULL</v>
          </cell>
          <cell r="BY201" t="str">
            <v>NULL</v>
          </cell>
          <cell r="BZ201" t="str">
            <v>NULL</v>
          </cell>
          <cell r="CA201">
            <v>0</v>
          </cell>
          <cell r="CB201">
            <v>2855213</v>
          </cell>
          <cell r="CC201">
            <v>2855213</v>
          </cell>
        </row>
        <row r="202">
          <cell r="A202" t="str">
            <v>Jurupa Valley2017</v>
          </cell>
          <cell r="B202" t="str">
            <v>Jurupa Valley</v>
          </cell>
          <cell r="C202">
            <v>2017</v>
          </cell>
          <cell r="D202">
            <v>11163</v>
          </cell>
          <cell r="E202" t="str">
            <v>NULL</v>
          </cell>
          <cell r="F202">
            <v>4836930</v>
          </cell>
          <cell r="G202">
            <v>4836930</v>
          </cell>
          <cell r="H202" t="str">
            <v>NULL</v>
          </cell>
          <cell r="I202">
            <v>110088</v>
          </cell>
          <cell r="J202">
            <v>110088</v>
          </cell>
          <cell r="K202" t="str">
            <v>NULL</v>
          </cell>
          <cell r="L202" t="str">
            <v>NULL</v>
          </cell>
          <cell r="M202" t="str">
            <v>NULL</v>
          </cell>
          <cell r="N202" t="str">
            <v>NULL</v>
          </cell>
          <cell r="O202" t="str">
            <v>NULL</v>
          </cell>
          <cell r="P202" t="str">
            <v>NULL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NULL</v>
          </cell>
          <cell r="Y202" t="str">
            <v>NULL</v>
          </cell>
          <cell r="Z202" t="str">
            <v>NULL</v>
          </cell>
          <cell r="AA202" t="str">
            <v>NULL</v>
          </cell>
          <cell r="AB202" t="str">
            <v>NULL</v>
          </cell>
          <cell r="AC202" t="str">
            <v>NULL</v>
          </cell>
          <cell r="AD202" t="str">
            <v>NULL</v>
          </cell>
          <cell r="AE202" t="str">
            <v>NULL</v>
          </cell>
          <cell r="AF202" t="str">
            <v>NULL</v>
          </cell>
          <cell r="AG202" t="str">
            <v>NULL</v>
          </cell>
          <cell r="AH202" t="str">
            <v>NULL</v>
          </cell>
          <cell r="AI202" t="str">
            <v>NULL</v>
          </cell>
          <cell r="AJ202" t="str">
            <v>NULL</v>
          </cell>
          <cell r="AK202">
            <v>1199254</v>
          </cell>
          <cell r="AL202">
            <v>1199254</v>
          </cell>
          <cell r="AM202" t="str">
            <v>NULL</v>
          </cell>
          <cell r="AN202" t="str">
            <v>NULL</v>
          </cell>
          <cell r="AO202" t="str">
            <v>NULL</v>
          </cell>
          <cell r="AP202" t="str">
            <v>NULL</v>
          </cell>
          <cell r="AQ202">
            <v>10211266</v>
          </cell>
          <cell r="AR202">
            <v>10211266</v>
          </cell>
          <cell r="AS202" t="str">
            <v>NULL</v>
          </cell>
          <cell r="AT202" t="str">
            <v>NULL</v>
          </cell>
          <cell r="AU202" t="str">
            <v>NULL</v>
          </cell>
          <cell r="AV202" t="str">
            <v>NULL</v>
          </cell>
          <cell r="AW202" t="str">
            <v>NULL</v>
          </cell>
          <cell r="AX202">
            <v>200000</v>
          </cell>
          <cell r="AY202">
            <v>200000</v>
          </cell>
          <cell r="AZ202" t="str">
            <v>NULL</v>
          </cell>
          <cell r="BA202">
            <v>273051</v>
          </cell>
          <cell r="BB202">
            <v>273051</v>
          </cell>
          <cell r="BC202" t="str">
            <v>NULL</v>
          </cell>
          <cell r="BD202">
            <v>4183539</v>
          </cell>
          <cell r="BE202">
            <v>4183539</v>
          </cell>
          <cell r="BF202" t="str">
            <v>NULL</v>
          </cell>
          <cell r="BG202">
            <v>75060</v>
          </cell>
          <cell r="BH202">
            <v>75060</v>
          </cell>
          <cell r="BI202" t="str">
            <v>NULL</v>
          </cell>
          <cell r="BJ202">
            <v>445946</v>
          </cell>
          <cell r="BK202">
            <v>445946</v>
          </cell>
          <cell r="BL202" t="str">
            <v>NULL</v>
          </cell>
          <cell r="BM202" t="str">
            <v>NULL</v>
          </cell>
          <cell r="BN202" t="str">
            <v>NULL</v>
          </cell>
          <cell r="BO202" t="str">
            <v>NULL</v>
          </cell>
          <cell r="BP202" t="str">
            <v>NULL</v>
          </cell>
          <cell r="BQ202" t="str">
            <v>NULL</v>
          </cell>
          <cell r="BR202" t="str">
            <v>NULL</v>
          </cell>
          <cell r="BS202" t="str">
            <v>NULL</v>
          </cell>
          <cell r="BT202" t="str">
            <v>NULL</v>
          </cell>
          <cell r="BU202" t="str">
            <v>NULL</v>
          </cell>
          <cell r="BV202" t="str">
            <v>NULL</v>
          </cell>
          <cell r="BW202" t="str">
            <v>NULL</v>
          </cell>
          <cell r="BX202">
            <v>3245981</v>
          </cell>
          <cell r="BY202" t="str">
            <v>NULL</v>
          </cell>
          <cell r="BZ202">
            <v>3245981</v>
          </cell>
          <cell r="CA202">
            <v>3445981</v>
          </cell>
          <cell r="CB202">
            <v>21335134</v>
          </cell>
          <cell r="CC202">
            <v>24781115</v>
          </cell>
        </row>
        <row r="203">
          <cell r="A203" t="str">
            <v>Kerman2017</v>
          </cell>
          <cell r="B203" t="str">
            <v>Kerman</v>
          </cell>
          <cell r="C203">
            <v>2017</v>
          </cell>
          <cell r="D203">
            <v>1323</v>
          </cell>
          <cell r="E203" t="str">
            <v>NULL</v>
          </cell>
          <cell r="F203">
            <v>723885</v>
          </cell>
          <cell r="G203">
            <v>723885</v>
          </cell>
          <cell r="H203" t="str">
            <v>NULL</v>
          </cell>
          <cell r="I203" t="str">
            <v>NULL</v>
          </cell>
          <cell r="J203" t="str">
            <v>NULL</v>
          </cell>
          <cell r="K203" t="str">
            <v>NULL</v>
          </cell>
          <cell r="L203">
            <v>1152314</v>
          </cell>
          <cell r="M203">
            <v>1152314</v>
          </cell>
          <cell r="N203" t="str">
            <v>NULL</v>
          </cell>
          <cell r="O203" t="str">
            <v>NULL</v>
          </cell>
          <cell r="P203" t="str">
            <v>NULL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A203" t="str">
            <v>NULL</v>
          </cell>
          <cell r="AB203" t="str">
            <v>NULL</v>
          </cell>
          <cell r="AC203" t="str">
            <v>NULL</v>
          </cell>
          <cell r="AD203" t="str">
            <v>NULL</v>
          </cell>
          <cell r="AE203" t="str">
            <v>NULL</v>
          </cell>
          <cell r="AF203" t="str">
            <v>NULL</v>
          </cell>
          <cell r="AG203" t="str">
            <v>NULL</v>
          </cell>
          <cell r="AH203" t="str">
            <v>NULL</v>
          </cell>
          <cell r="AI203" t="str">
            <v>NULL</v>
          </cell>
          <cell r="AJ203" t="str">
            <v>NULL</v>
          </cell>
          <cell r="AK203" t="str">
            <v>NULL</v>
          </cell>
          <cell r="AL203" t="str">
            <v>NULL</v>
          </cell>
          <cell r="AM203" t="str">
            <v>NULL</v>
          </cell>
          <cell r="AN203" t="str">
            <v>NULL</v>
          </cell>
          <cell r="AO203" t="str">
            <v>NULL</v>
          </cell>
          <cell r="AP203" t="str">
            <v>NULL</v>
          </cell>
          <cell r="AQ203">
            <v>1777414</v>
          </cell>
          <cell r="AR203">
            <v>1777414</v>
          </cell>
          <cell r="AS203" t="str">
            <v>NULL</v>
          </cell>
          <cell r="AT203" t="str">
            <v>NULL</v>
          </cell>
          <cell r="AU203" t="str">
            <v>NULL</v>
          </cell>
          <cell r="AV203">
            <v>112703</v>
          </cell>
          <cell r="AW203">
            <v>112703</v>
          </cell>
          <cell r="AX203">
            <v>846665</v>
          </cell>
          <cell r="AY203">
            <v>846665</v>
          </cell>
          <cell r="AZ203" t="str">
            <v>NULL</v>
          </cell>
          <cell r="BA203" t="str">
            <v>NULL</v>
          </cell>
          <cell r="BB203" t="str">
            <v>NULL</v>
          </cell>
          <cell r="BC203" t="str">
            <v>NULL</v>
          </cell>
          <cell r="BD203">
            <v>113563</v>
          </cell>
          <cell r="BE203">
            <v>113563</v>
          </cell>
          <cell r="BF203" t="str">
            <v>NULL</v>
          </cell>
          <cell r="BG203">
            <v>64973</v>
          </cell>
          <cell r="BH203">
            <v>64973</v>
          </cell>
          <cell r="BI203" t="str">
            <v>NULL</v>
          </cell>
          <cell r="BJ203">
            <v>24795</v>
          </cell>
          <cell r="BK203">
            <v>24795</v>
          </cell>
          <cell r="BL203" t="str">
            <v>NULL</v>
          </cell>
          <cell r="BM203" t="str">
            <v>NULL</v>
          </cell>
          <cell r="BN203" t="str">
            <v>NULL</v>
          </cell>
          <cell r="BO203" t="str">
            <v>NULL</v>
          </cell>
          <cell r="BP203" t="str">
            <v>NULL</v>
          </cell>
          <cell r="BQ203" t="str">
            <v>NULL</v>
          </cell>
          <cell r="BR203" t="str">
            <v>NULL</v>
          </cell>
          <cell r="BS203" t="str">
            <v>NULL</v>
          </cell>
          <cell r="BT203" t="str">
            <v>NULL</v>
          </cell>
          <cell r="BU203" t="str">
            <v>NULL</v>
          </cell>
          <cell r="BV203" t="str">
            <v>NULL</v>
          </cell>
          <cell r="BW203" t="str">
            <v>NULL</v>
          </cell>
          <cell r="BX203" t="str">
            <v>NULL</v>
          </cell>
          <cell r="BY203" t="str">
            <v>NULL</v>
          </cell>
          <cell r="BZ203" t="str">
            <v>NULL</v>
          </cell>
          <cell r="CA203">
            <v>959368</v>
          </cell>
          <cell r="CB203">
            <v>3856944</v>
          </cell>
          <cell r="CC203">
            <v>4816312</v>
          </cell>
        </row>
        <row r="204">
          <cell r="A204" t="str">
            <v>King City2017</v>
          </cell>
          <cell r="B204" t="str">
            <v>King City</v>
          </cell>
          <cell r="C204">
            <v>2017</v>
          </cell>
          <cell r="D204">
            <v>1324</v>
          </cell>
          <cell r="E204" t="str">
            <v>NULL</v>
          </cell>
          <cell r="F204">
            <v>804961</v>
          </cell>
          <cell r="G204">
            <v>804961</v>
          </cell>
          <cell r="H204" t="str">
            <v>NULL</v>
          </cell>
          <cell r="I204" t="str">
            <v>NULL</v>
          </cell>
          <cell r="J204" t="str">
            <v>NULL</v>
          </cell>
          <cell r="K204" t="str">
            <v>NULL</v>
          </cell>
          <cell r="L204">
            <v>855197</v>
          </cell>
          <cell r="M204">
            <v>855197</v>
          </cell>
          <cell r="N204" t="str">
            <v>NULL</v>
          </cell>
          <cell r="O204" t="str">
            <v>NULL</v>
          </cell>
          <cell r="P204" t="str">
            <v>NULL</v>
          </cell>
          <cell r="Q204" t="str">
            <v>NULL</v>
          </cell>
          <cell r="R204" t="str">
            <v>NULL</v>
          </cell>
          <cell r="S204">
            <v>11365</v>
          </cell>
          <cell r="T204">
            <v>11365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A204" t="str">
            <v>NULL</v>
          </cell>
          <cell r="AB204" t="str">
            <v>NULL</v>
          </cell>
          <cell r="AC204" t="str">
            <v>NULL</v>
          </cell>
          <cell r="AD204" t="str">
            <v>NULL</v>
          </cell>
          <cell r="AE204" t="str">
            <v>NULL</v>
          </cell>
          <cell r="AF204" t="str">
            <v>NULL</v>
          </cell>
          <cell r="AG204" t="str">
            <v>NULL</v>
          </cell>
          <cell r="AH204" t="str">
            <v>NULL</v>
          </cell>
          <cell r="AI204" t="str">
            <v>NULL</v>
          </cell>
          <cell r="AJ204" t="str">
            <v>NULL</v>
          </cell>
          <cell r="AK204" t="str">
            <v>NULL</v>
          </cell>
          <cell r="AL204" t="str">
            <v>NULL</v>
          </cell>
          <cell r="AM204" t="str">
            <v>NULL</v>
          </cell>
          <cell r="AN204" t="str">
            <v>NULL</v>
          </cell>
          <cell r="AO204" t="str">
            <v>NULL</v>
          </cell>
          <cell r="AP204" t="str">
            <v>NULL</v>
          </cell>
          <cell r="AQ204">
            <v>2145322</v>
          </cell>
          <cell r="AR204">
            <v>2145322</v>
          </cell>
          <cell r="AS204" t="str">
            <v>NULL</v>
          </cell>
          <cell r="AT204" t="str">
            <v>NULL</v>
          </cell>
          <cell r="AU204" t="str">
            <v>NULL</v>
          </cell>
          <cell r="AV204" t="str">
            <v>NULL</v>
          </cell>
          <cell r="AW204" t="str">
            <v>NULL</v>
          </cell>
          <cell r="AX204" t="str">
            <v>NULL</v>
          </cell>
          <cell r="AY204" t="str">
            <v>NULL</v>
          </cell>
          <cell r="AZ204" t="str">
            <v>NULL</v>
          </cell>
          <cell r="BA204">
            <v>419109</v>
          </cell>
          <cell r="BB204">
            <v>419109</v>
          </cell>
          <cell r="BC204" t="str">
            <v>NULL</v>
          </cell>
          <cell r="BD204">
            <v>474232</v>
          </cell>
          <cell r="BE204">
            <v>474232</v>
          </cell>
          <cell r="BF204" t="str">
            <v>NULL</v>
          </cell>
          <cell r="BG204">
            <v>96400</v>
          </cell>
          <cell r="BH204">
            <v>96400</v>
          </cell>
          <cell r="BI204" t="str">
            <v>NULL</v>
          </cell>
          <cell r="BJ204">
            <v>33443</v>
          </cell>
          <cell r="BK204">
            <v>33443</v>
          </cell>
          <cell r="BL204" t="str">
            <v>NULL</v>
          </cell>
          <cell r="BM204">
            <v>268010</v>
          </cell>
          <cell r="BN204">
            <v>268010</v>
          </cell>
          <cell r="BO204">
            <v>295007</v>
          </cell>
          <cell r="BP204" t="str">
            <v>NULL</v>
          </cell>
          <cell r="BQ204">
            <v>295007</v>
          </cell>
          <cell r="BR204" t="str">
            <v>NULL</v>
          </cell>
          <cell r="BS204" t="str">
            <v>NULL</v>
          </cell>
          <cell r="BT204" t="str">
            <v>NULL</v>
          </cell>
          <cell r="BU204" t="str">
            <v>NULL</v>
          </cell>
          <cell r="BV204" t="str">
            <v>NULL</v>
          </cell>
          <cell r="BW204" t="str">
            <v>NULL</v>
          </cell>
          <cell r="BX204" t="str">
            <v>NULL</v>
          </cell>
          <cell r="BY204">
            <v>241577</v>
          </cell>
          <cell r="BZ204">
            <v>241577</v>
          </cell>
          <cell r="CA204">
            <v>295007</v>
          </cell>
          <cell r="CB204">
            <v>5349616</v>
          </cell>
          <cell r="CC204">
            <v>5644623</v>
          </cell>
        </row>
        <row r="205">
          <cell r="A205" t="str">
            <v>Kingsburg2017</v>
          </cell>
          <cell r="B205" t="str">
            <v>Kingsburg</v>
          </cell>
          <cell r="C205">
            <v>2017</v>
          </cell>
          <cell r="D205">
            <v>1325</v>
          </cell>
          <cell r="E205" t="str">
            <v>NULL</v>
          </cell>
          <cell r="F205">
            <v>1028761</v>
          </cell>
          <cell r="G205">
            <v>1028761</v>
          </cell>
          <cell r="H205" t="str">
            <v>NULL</v>
          </cell>
          <cell r="I205" t="str">
            <v>NULL</v>
          </cell>
          <cell r="J205" t="str">
            <v>NULL</v>
          </cell>
          <cell r="K205" t="str">
            <v>NULL</v>
          </cell>
          <cell r="L205">
            <v>1051648</v>
          </cell>
          <cell r="M205">
            <v>1051648</v>
          </cell>
          <cell r="N205" t="str">
            <v>NULL</v>
          </cell>
          <cell r="O205" t="str">
            <v>NULL</v>
          </cell>
          <cell r="P205" t="str">
            <v>NULL</v>
          </cell>
          <cell r="Q205" t="str">
            <v>NULL</v>
          </cell>
          <cell r="R205" t="str">
            <v>NULL</v>
          </cell>
          <cell r="S205">
            <v>2537</v>
          </cell>
          <cell r="T205">
            <v>2537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A205" t="str">
            <v>NULL</v>
          </cell>
          <cell r="AB205" t="str">
            <v>NULL</v>
          </cell>
          <cell r="AC205" t="str">
            <v>NULL</v>
          </cell>
          <cell r="AD205" t="str">
            <v>NULL</v>
          </cell>
          <cell r="AE205" t="str">
            <v>NULL</v>
          </cell>
          <cell r="AF205" t="str">
            <v>NULL</v>
          </cell>
          <cell r="AG205" t="str">
            <v>NULL</v>
          </cell>
          <cell r="AH205" t="str">
            <v>NULL</v>
          </cell>
          <cell r="AI205" t="str">
            <v>NULL</v>
          </cell>
          <cell r="AJ205" t="str">
            <v>NULL</v>
          </cell>
          <cell r="AK205">
            <v>156698</v>
          </cell>
          <cell r="AL205">
            <v>156698</v>
          </cell>
          <cell r="AM205" t="str">
            <v>NULL</v>
          </cell>
          <cell r="AN205" t="str">
            <v>NULL</v>
          </cell>
          <cell r="AO205" t="str">
            <v>NULL</v>
          </cell>
          <cell r="AP205" t="str">
            <v>NULL</v>
          </cell>
          <cell r="AQ205">
            <v>464504</v>
          </cell>
          <cell r="AR205">
            <v>464504</v>
          </cell>
          <cell r="AS205" t="str">
            <v>NULL</v>
          </cell>
          <cell r="AT205">
            <v>587336</v>
          </cell>
          <cell r="AU205">
            <v>587336</v>
          </cell>
          <cell r="AV205" t="str">
            <v>NULL</v>
          </cell>
          <cell r="AW205" t="str">
            <v>NULL</v>
          </cell>
          <cell r="AX205">
            <v>769697</v>
          </cell>
          <cell r="AY205">
            <v>769697</v>
          </cell>
          <cell r="AZ205" t="str">
            <v>NULL</v>
          </cell>
          <cell r="BA205">
            <v>330136</v>
          </cell>
          <cell r="BB205">
            <v>330136</v>
          </cell>
          <cell r="BC205" t="str">
            <v>NULL</v>
          </cell>
          <cell r="BD205">
            <v>375520</v>
          </cell>
          <cell r="BE205">
            <v>375520</v>
          </cell>
          <cell r="BF205" t="str">
            <v>NULL</v>
          </cell>
          <cell r="BG205">
            <v>185877</v>
          </cell>
          <cell r="BH205">
            <v>185877</v>
          </cell>
          <cell r="BI205" t="str">
            <v>NULL</v>
          </cell>
          <cell r="BJ205">
            <v>28825</v>
          </cell>
          <cell r="BK205">
            <v>28825</v>
          </cell>
          <cell r="BL205" t="str">
            <v>NULL</v>
          </cell>
          <cell r="BM205" t="str">
            <v>NULL</v>
          </cell>
          <cell r="BN205" t="str">
            <v>NULL</v>
          </cell>
          <cell r="BO205">
            <v>801878</v>
          </cell>
          <cell r="BP205" t="str">
            <v>NULL</v>
          </cell>
          <cell r="BQ205">
            <v>801878</v>
          </cell>
          <cell r="BR205" t="str">
            <v>NULL</v>
          </cell>
          <cell r="BS205" t="str">
            <v>NULL</v>
          </cell>
          <cell r="BT205" t="str">
            <v>NULL</v>
          </cell>
          <cell r="BU205" t="str">
            <v>NULL</v>
          </cell>
          <cell r="BV205" t="str">
            <v>NULL</v>
          </cell>
          <cell r="BW205" t="str">
            <v>NULL</v>
          </cell>
          <cell r="BX205" t="str">
            <v>NULL</v>
          </cell>
          <cell r="BY205" t="str">
            <v>NULL</v>
          </cell>
          <cell r="BZ205" t="str">
            <v>NULL</v>
          </cell>
          <cell r="CA205">
            <v>1571575</v>
          </cell>
          <cell r="CB205">
            <v>4211842</v>
          </cell>
          <cell r="CC205">
            <v>5783417</v>
          </cell>
        </row>
        <row r="206">
          <cell r="A206" t="str">
            <v>La Canada Flintridge2017</v>
          </cell>
          <cell r="B206" t="str">
            <v>La Canada Flintridge</v>
          </cell>
          <cell r="C206">
            <v>2017</v>
          </cell>
          <cell r="D206">
            <v>1326</v>
          </cell>
          <cell r="E206">
            <v>5500</v>
          </cell>
          <cell r="F206">
            <v>4889764</v>
          </cell>
          <cell r="G206">
            <v>4895264</v>
          </cell>
          <cell r="H206" t="str">
            <v>NULL</v>
          </cell>
          <cell r="I206" t="str">
            <v>NULL</v>
          </cell>
          <cell r="J206" t="str">
            <v>NULL</v>
          </cell>
          <cell r="K206" t="str">
            <v>NULL</v>
          </cell>
          <cell r="L206">
            <v>2365435</v>
          </cell>
          <cell r="M206">
            <v>2365435</v>
          </cell>
          <cell r="N206" t="str">
            <v>NULL</v>
          </cell>
          <cell r="O206" t="str">
            <v>NULL</v>
          </cell>
          <cell r="P206" t="str">
            <v>NULL</v>
          </cell>
          <cell r="Q206" t="str">
            <v>NULL</v>
          </cell>
          <cell r="R206" t="str">
            <v>NULL</v>
          </cell>
          <cell r="S206" t="str">
            <v>NULL</v>
          </cell>
          <cell r="T206" t="str">
            <v>NULL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NULL</v>
          </cell>
          <cell r="Y206" t="str">
            <v>NULL</v>
          </cell>
          <cell r="Z206" t="str">
            <v>NULL</v>
          </cell>
          <cell r="AA206" t="str">
            <v>NULL</v>
          </cell>
          <cell r="AB206" t="str">
            <v>NULL</v>
          </cell>
          <cell r="AC206" t="str">
            <v>NULL</v>
          </cell>
          <cell r="AD206" t="str">
            <v>NULL</v>
          </cell>
          <cell r="AE206" t="str">
            <v>NULL</v>
          </cell>
          <cell r="AF206" t="str">
            <v>NULL</v>
          </cell>
          <cell r="AG206" t="str">
            <v>NULL</v>
          </cell>
          <cell r="AH206" t="str">
            <v>NULL</v>
          </cell>
          <cell r="AI206" t="str">
            <v>NULL</v>
          </cell>
          <cell r="AJ206" t="str">
            <v>NULL</v>
          </cell>
          <cell r="AK206" t="str">
            <v>NULL</v>
          </cell>
          <cell r="AL206" t="str">
            <v>NULL</v>
          </cell>
          <cell r="AM206">
            <v>216357</v>
          </cell>
          <cell r="AN206" t="str">
            <v>NULL</v>
          </cell>
          <cell r="AO206">
            <v>216357</v>
          </cell>
          <cell r="AP206" t="str">
            <v>NULL</v>
          </cell>
          <cell r="AQ206">
            <v>2759595</v>
          </cell>
          <cell r="AR206">
            <v>2759595</v>
          </cell>
          <cell r="AS206" t="str">
            <v>NULL</v>
          </cell>
          <cell r="AT206" t="str">
            <v>NULL</v>
          </cell>
          <cell r="AU206" t="str">
            <v>NULL</v>
          </cell>
          <cell r="AV206">
            <v>1236566</v>
          </cell>
          <cell r="AW206">
            <v>1236566</v>
          </cell>
          <cell r="AX206">
            <v>369689</v>
          </cell>
          <cell r="AY206">
            <v>369689</v>
          </cell>
          <cell r="AZ206" t="str">
            <v>NULL</v>
          </cell>
          <cell r="BA206" t="str">
            <v>NULL</v>
          </cell>
          <cell r="BB206" t="str">
            <v>NULL</v>
          </cell>
          <cell r="BC206" t="str">
            <v>NULL</v>
          </cell>
          <cell r="BD206">
            <v>603955</v>
          </cell>
          <cell r="BE206">
            <v>603955</v>
          </cell>
          <cell r="BF206" t="str">
            <v>NULL</v>
          </cell>
          <cell r="BG206">
            <v>200245</v>
          </cell>
          <cell r="BH206">
            <v>200245</v>
          </cell>
          <cell r="BI206" t="str">
            <v>NULL</v>
          </cell>
          <cell r="BJ206">
            <v>315222</v>
          </cell>
          <cell r="BK206">
            <v>315222</v>
          </cell>
          <cell r="BL206" t="str">
            <v>NULL</v>
          </cell>
          <cell r="BM206" t="str">
            <v>NULL</v>
          </cell>
          <cell r="BN206" t="str">
            <v>NULL</v>
          </cell>
          <cell r="BO206" t="str">
            <v>NULL</v>
          </cell>
          <cell r="BP206" t="str">
            <v>NULL</v>
          </cell>
          <cell r="BQ206" t="str">
            <v>NULL</v>
          </cell>
          <cell r="BR206" t="str">
            <v>NULL</v>
          </cell>
          <cell r="BS206" t="str">
            <v>NULL</v>
          </cell>
          <cell r="BT206" t="str">
            <v>NULL</v>
          </cell>
          <cell r="BU206" t="str">
            <v>NULL</v>
          </cell>
          <cell r="BV206" t="str">
            <v>NULL</v>
          </cell>
          <cell r="BW206" t="str">
            <v>NULL</v>
          </cell>
          <cell r="BX206" t="str">
            <v>NULL</v>
          </cell>
          <cell r="BY206" t="str">
            <v>NULL</v>
          </cell>
          <cell r="BZ206" t="str">
            <v>NULL</v>
          </cell>
          <cell r="CA206">
            <v>1828112</v>
          </cell>
          <cell r="CB206">
            <v>11134216</v>
          </cell>
          <cell r="CC206">
            <v>12962328</v>
          </cell>
        </row>
        <row r="207">
          <cell r="A207" t="str">
            <v>La Habra2017</v>
          </cell>
          <cell r="B207" t="str">
            <v>La Habra</v>
          </cell>
          <cell r="C207">
            <v>2017</v>
          </cell>
          <cell r="D207">
            <v>1327</v>
          </cell>
          <cell r="E207" t="str">
            <v>NULL</v>
          </cell>
          <cell r="F207">
            <v>9302291</v>
          </cell>
          <cell r="G207">
            <v>9302291</v>
          </cell>
          <cell r="H207" t="str">
            <v>NULL</v>
          </cell>
          <cell r="I207">
            <v>267659</v>
          </cell>
          <cell r="J207">
            <v>267659</v>
          </cell>
          <cell r="K207" t="str">
            <v>NULL</v>
          </cell>
          <cell r="L207">
            <v>5759766</v>
          </cell>
          <cell r="M207">
            <v>5759766</v>
          </cell>
          <cell r="N207" t="str">
            <v>NULL</v>
          </cell>
          <cell r="O207" t="str">
            <v>NULL</v>
          </cell>
          <cell r="P207" t="str">
            <v>NULL</v>
          </cell>
          <cell r="Q207" t="str">
            <v>NULL</v>
          </cell>
          <cell r="R207" t="str">
            <v>NULL</v>
          </cell>
          <cell r="S207">
            <v>54914</v>
          </cell>
          <cell r="T207">
            <v>54914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NULL</v>
          </cell>
          <cell r="Y207" t="str">
            <v>NULL</v>
          </cell>
          <cell r="Z207" t="str">
            <v>NULL</v>
          </cell>
          <cell r="AA207" t="str">
            <v>NULL</v>
          </cell>
          <cell r="AB207" t="str">
            <v>NULL</v>
          </cell>
          <cell r="AC207" t="str">
            <v>NULL</v>
          </cell>
          <cell r="AD207" t="str">
            <v>NULL</v>
          </cell>
          <cell r="AE207" t="str">
            <v>NULL</v>
          </cell>
          <cell r="AF207" t="str">
            <v>NULL</v>
          </cell>
          <cell r="AG207" t="str">
            <v>NULL</v>
          </cell>
          <cell r="AH207" t="str">
            <v>NULL</v>
          </cell>
          <cell r="AI207" t="str">
            <v>NULL</v>
          </cell>
          <cell r="AJ207" t="str">
            <v>NULL</v>
          </cell>
          <cell r="AK207">
            <v>483144</v>
          </cell>
          <cell r="AL207">
            <v>483144</v>
          </cell>
          <cell r="AM207" t="str">
            <v>NULL</v>
          </cell>
          <cell r="AN207">
            <v>4539</v>
          </cell>
          <cell r="AO207">
            <v>4539</v>
          </cell>
          <cell r="AP207" t="str">
            <v>NULL</v>
          </cell>
          <cell r="AQ207">
            <v>15299113</v>
          </cell>
          <cell r="AR207">
            <v>15299113</v>
          </cell>
          <cell r="AS207" t="str">
            <v>NULL</v>
          </cell>
          <cell r="AT207" t="str">
            <v>NULL</v>
          </cell>
          <cell r="AU207" t="str">
            <v>NULL</v>
          </cell>
          <cell r="AV207" t="str">
            <v>NULL</v>
          </cell>
          <cell r="AW207" t="str">
            <v>NULL</v>
          </cell>
          <cell r="AX207" t="str">
            <v>NULL</v>
          </cell>
          <cell r="AY207" t="str">
            <v>NULL</v>
          </cell>
          <cell r="AZ207" t="str">
            <v>NULL</v>
          </cell>
          <cell r="BA207" t="str">
            <v>NULL</v>
          </cell>
          <cell r="BB207" t="str">
            <v>NULL</v>
          </cell>
          <cell r="BC207" t="str">
            <v>NULL</v>
          </cell>
          <cell r="BD207">
            <v>3570218</v>
          </cell>
          <cell r="BE207">
            <v>3570218</v>
          </cell>
          <cell r="BF207" t="str">
            <v>NULL</v>
          </cell>
          <cell r="BG207">
            <v>386837</v>
          </cell>
          <cell r="BH207">
            <v>386837</v>
          </cell>
          <cell r="BI207" t="str">
            <v>NULL</v>
          </cell>
          <cell r="BJ207">
            <v>244878</v>
          </cell>
          <cell r="BK207">
            <v>244878</v>
          </cell>
          <cell r="BL207" t="str">
            <v>NULL</v>
          </cell>
          <cell r="BM207" t="str">
            <v>NULL</v>
          </cell>
          <cell r="BN207" t="str">
            <v>NULL</v>
          </cell>
          <cell r="BO207" t="str">
            <v>NULL</v>
          </cell>
          <cell r="BP207" t="str">
            <v>NULL</v>
          </cell>
          <cell r="BQ207" t="str">
            <v>NULL</v>
          </cell>
          <cell r="BR207" t="str">
            <v>NULL</v>
          </cell>
          <cell r="BS207" t="str">
            <v>NULL</v>
          </cell>
          <cell r="BT207" t="str">
            <v>NULL</v>
          </cell>
          <cell r="BU207" t="str">
            <v>NULL</v>
          </cell>
          <cell r="BV207" t="str">
            <v>NULL</v>
          </cell>
          <cell r="BW207" t="str">
            <v>NULL</v>
          </cell>
          <cell r="BX207" t="str">
            <v>NULL</v>
          </cell>
          <cell r="BY207" t="str">
            <v>NULL</v>
          </cell>
          <cell r="BZ207" t="str">
            <v>NULL</v>
          </cell>
          <cell r="CA207">
            <v>0</v>
          </cell>
          <cell r="CB207">
            <v>35373359</v>
          </cell>
          <cell r="CC207">
            <v>35373359</v>
          </cell>
        </row>
        <row r="208">
          <cell r="A208" t="str">
            <v>La Habra Heights2017</v>
          </cell>
          <cell r="B208" t="str">
            <v>La Habra Heights</v>
          </cell>
          <cell r="C208">
            <v>2017</v>
          </cell>
          <cell r="D208">
            <v>1328</v>
          </cell>
          <cell r="E208" t="str">
            <v>NULL</v>
          </cell>
          <cell r="F208">
            <v>1400339</v>
          </cell>
          <cell r="G208">
            <v>1400339</v>
          </cell>
          <cell r="H208" t="str">
            <v>NULL</v>
          </cell>
          <cell r="I208" t="str">
            <v>NULL</v>
          </cell>
          <cell r="J208" t="str">
            <v>NULL</v>
          </cell>
          <cell r="K208" t="str">
            <v>NULL</v>
          </cell>
          <cell r="L208">
            <v>564355</v>
          </cell>
          <cell r="M208">
            <v>564355</v>
          </cell>
          <cell r="N208" t="str">
            <v>NULL</v>
          </cell>
          <cell r="O208" t="str">
            <v>NULL</v>
          </cell>
          <cell r="P208" t="str">
            <v>NULL</v>
          </cell>
          <cell r="Q208" t="str">
            <v>NULL</v>
          </cell>
          <cell r="R208" t="str">
            <v>NULL</v>
          </cell>
          <cell r="S208" t="str">
            <v>NULL</v>
          </cell>
          <cell r="T208" t="str">
            <v>NULL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NULL</v>
          </cell>
          <cell r="Y208" t="str">
            <v>NULL</v>
          </cell>
          <cell r="Z208" t="str">
            <v>NULL</v>
          </cell>
          <cell r="AA208" t="str">
            <v>NULL</v>
          </cell>
          <cell r="AB208" t="str">
            <v>NULL</v>
          </cell>
          <cell r="AC208" t="str">
            <v>NULL</v>
          </cell>
          <cell r="AD208" t="str">
            <v>NULL</v>
          </cell>
          <cell r="AE208" t="str">
            <v>NULL</v>
          </cell>
          <cell r="AF208" t="str">
            <v>NULL</v>
          </cell>
          <cell r="AG208" t="str">
            <v>NULL</v>
          </cell>
          <cell r="AH208" t="str">
            <v>NULL</v>
          </cell>
          <cell r="AI208" t="str">
            <v>NULL</v>
          </cell>
          <cell r="AJ208" t="str">
            <v>NULL</v>
          </cell>
          <cell r="AK208" t="str">
            <v>NULL</v>
          </cell>
          <cell r="AL208" t="str">
            <v>NULL</v>
          </cell>
          <cell r="AM208" t="str">
            <v>NULL</v>
          </cell>
          <cell r="AN208" t="str">
            <v>NULL</v>
          </cell>
          <cell r="AO208" t="str">
            <v>NULL</v>
          </cell>
          <cell r="AP208" t="str">
            <v>NULL</v>
          </cell>
          <cell r="AQ208">
            <v>37477</v>
          </cell>
          <cell r="AR208">
            <v>37477</v>
          </cell>
          <cell r="AS208" t="str">
            <v>NULL</v>
          </cell>
          <cell r="AT208" t="str">
            <v>NULL</v>
          </cell>
          <cell r="AU208" t="str">
            <v>NULL</v>
          </cell>
          <cell r="AV208" t="str">
            <v>NULL</v>
          </cell>
          <cell r="AW208" t="str">
            <v>NULL</v>
          </cell>
          <cell r="AX208">
            <v>182308</v>
          </cell>
          <cell r="AY208">
            <v>182308</v>
          </cell>
          <cell r="AZ208" t="str">
            <v>NULL</v>
          </cell>
          <cell r="BA208" t="str">
            <v>NULL</v>
          </cell>
          <cell r="BB208" t="str">
            <v>NULL</v>
          </cell>
          <cell r="BC208" t="str">
            <v>NULL</v>
          </cell>
          <cell r="BD208">
            <v>152559</v>
          </cell>
          <cell r="BE208">
            <v>152559</v>
          </cell>
          <cell r="BF208" t="str">
            <v>NULL</v>
          </cell>
          <cell r="BG208">
            <v>28126</v>
          </cell>
          <cell r="BH208">
            <v>28126</v>
          </cell>
          <cell r="BI208" t="str">
            <v>NULL</v>
          </cell>
          <cell r="BJ208">
            <v>39990</v>
          </cell>
          <cell r="BK208">
            <v>39990</v>
          </cell>
          <cell r="BL208" t="str">
            <v>NULL</v>
          </cell>
          <cell r="BM208" t="str">
            <v>NULL</v>
          </cell>
          <cell r="BN208" t="str">
            <v>NULL</v>
          </cell>
          <cell r="BO208" t="str">
            <v>NULL</v>
          </cell>
          <cell r="BP208" t="str">
            <v>NULL</v>
          </cell>
          <cell r="BQ208" t="str">
            <v>NULL</v>
          </cell>
          <cell r="BR208" t="str">
            <v>NULL</v>
          </cell>
          <cell r="BS208" t="str">
            <v>NULL</v>
          </cell>
          <cell r="BT208" t="str">
            <v>NULL</v>
          </cell>
          <cell r="BU208" t="str">
            <v>NULL</v>
          </cell>
          <cell r="BV208" t="str">
            <v>NULL</v>
          </cell>
          <cell r="BW208" t="str">
            <v>NULL</v>
          </cell>
          <cell r="BX208" t="str">
            <v>NULL</v>
          </cell>
          <cell r="BY208">
            <v>164340</v>
          </cell>
          <cell r="BZ208">
            <v>164340</v>
          </cell>
          <cell r="CA208">
            <v>182308</v>
          </cell>
          <cell r="CB208">
            <v>2387186</v>
          </cell>
          <cell r="CC208">
            <v>2569494</v>
          </cell>
        </row>
        <row r="209">
          <cell r="A209" t="str">
            <v>La Mesa2017</v>
          </cell>
          <cell r="B209" t="str">
            <v>La Mesa</v>
          </cell>
          <cell r="C209">
            <v>2017</v>
          </cell>
          <cell r="D209">
            <v>1329</v>
          </cell>
          <cell r="E209" t="str">
            <v>NULL</v>
          </cell>
          <cell r="F209">
            <v>6778277</v>
          </cell>
          <cell r="G209">
            <v>6778277</v>
          </cell>
          <cell r="H209" t="str">
            <v>NULL</v>
          </cell>
          <cell r="I209" t="str">
            <v>NULL</v>
          </cell>
          <cell r="J209" t="str">
            <v>NULL</v>
          </cell>
          <cell r="K209" t="str">
            <v>NULL</v>
          </cell>
          <cell r="L209">
            <v>5481274</v>
          </cell>
          <cell r="M209">
            <v>5481274</v>
          </cell>
          <cell r="N209">
            <v>1772740</v>
          </cell>
          <cell r="O209">
            <v>1772740</v>
          </cell>
          <cell r="P209" t="str">
            <v>NULL</v>
          </cell>
          <cell r="Q209" t="str">
            <v>NULL</v>
          </cell>
          <cell r="R209" t="str">
            <v>NULL</v>
          </cell>
          <cell r="S209" t="str">
            <v>NULL</v>
          </cell>
          <cell r="T209" t="str">
            <v>NULL</v>
          </cell>
          <cell r="U209" t="str">
            <v>NULL</v>
          </cell>
          <cell r="V209" t="str">
            <v>NULL</v>
          </cell>
          <cell r="W209" t="str">
            <v>NULL</v>
          </cell>
          <cell r="X209" t="str">
            <v>NULL</v>
          </cell>
          <cell r="Y209" t="str">
            <v>NULL</v>
          </cell>
          <cell r="Z209" t="str">
            <v>NULL</v>
          </cell>
          <cell r="AA209" t="str">
            <v>NULL</v>
          </cell>
          <cell r="AB209" t="str">
            <v>NULL</v>
          </cell>
          <cell r="AC209" t="str">
            <v>NULL</v>
          </cell>
          <cell r="AD209" t="str">
            <v>NULL</v>
          </cell>
          <cell r="AE209">
            <v>250759</v>
          </cell>
          <cell r="AF209">
            <v>250759</v>
          </cell>
          <cell r="AG209" t="str">
            <v>NULL</v>
          </cell>
          <cell r="AH209" t="str">
            <v>NULL</v>
          </cell>
          <cell r="AI209" t="str">
            <v>NULL</v>
          </cell>
          <cell r="AJ209" t="str">
            <v>NULL</v>
          </cell>
          <cell r="AK209" t="str">
            <v>NULL</v>
          </cell>
          <cell r="AL209" t="str">
            <v>NULL</v>
          </cell>
          <cell r="AM209" t="str">
            <v>NULL</v>
          </cell>
          <cell r="AN209">
            <v>30181</v>
          </cell>
          <cell r="AO209">
            <v>30181</v>
          </cell>
          <cell r="AP209" t="str">
            <v>NULL</v>
          </cell>
          <cell r="AQ209">
            <v>21272407</v>
          </cell>
          <cell r="AR209">
            <v>21272407</v>
          </cell>
          <cell r="AS209" t="str">
            <v>NULL</v>
          </cell>
          <cell r="AT209">
            <v>268</v>
          </cell>
          <cell r="AU209">
            <v>268</v>
          </cell>
          <cell r="AV209" t="str">
            <v>NULL</v>
          </cell>
          <cell r="AW209" t="str">
            <v>NULL</v>
          </cell>
          <cell r="AX209">
            <v>1133919</v>
          </cell>
          <cell r="AY209">
            <v>1133919</v>
          </cell>
          <cell r="AZ209" t="str">
            <v>NULL</v>
          </cell>
          <cell r="BA209">
            <v>1250001</v>
          </cell>
          <cell r="BB209">
            <v>1250001</v>
          </cell>
          <cell r="BC209" t="str">
            <v>NULL</v>
          </cell>
          <cell r="BD209">
            <v>2099951</v>
          </cell>
          <cell r="BE209">
            <v>2099951</v>
          </cell>
          <cell r="BF209" t="str">
            <v>NULL</v>
          </cell>
          <cell r="BG209">
            <v>365234</v>
          </cell>
          <cell r="BH209">
            <v>365234</v>
          </cell>
          <cell r="BI209" t="str">
            <v>NULL</v>
          </cell>
          <cell r="BJ209">
            <v>291765</v>
          </cell>
          <cell r="BK209">
            <v>291765</v>
          </cell>
          <cell r="BL209" t="str">
            <v>NULL</v>
          </cell>
          <cell r="BM209" t="str">
            <v>NULL</v>
          </cell>
          <cell r="BN209" t="str">
            <v>NULL</v>
          </cell>
          <cell r="BO209" t="str">
            <v>NULL</v>
          </cell>
          <cell r="BP209" t="str">
            <v>NULL</v>
          </cell>
          <cell r="BQ209" t="str">
            <v>NULL</v>
          </cell>
          <cell r="BR209" t="str">
            <v>NULL</v>
          </cell>
          <cell r="BS209" t="str">
            <v>NULL</v>
          </cell>
          <cell r="BT209" t="str">
            <v>NULL</v>
          </cell>
          <cell r="BU209" t="str">
            <v>NULL</v>
          </cell>
          <cell r="BV209" t="str">
            <v>NULL</v>
          </cell>
          <cell r="BW209" t="str">
            <v>NULL</v>
          </cell>
          <cell r="BX209" t="str">
            <v>NULL</v>
          </cell>
          <cell r="BY209" t="str">
            <v>NULL</v>
          </cell>
          <cell r="BZ209" t="str">
            <v>NULL</v>
          </cell>
          <cell r="CA209">
            <v>2906659</v>
          </cell>
          <cell r="CB209">
            <v>37820117</v>
          </cell>
          <cell r="CC209">
            <v>40726776</v>
          </cell>
        </row>
        <row r="210">
          <cell r="A210" t="str">
            <v>La Mirada2017</v>
          </cell>
          <cell r="B210" t="str">
            <v>La Mirada</v>
          </cell>
          <cell r="C210">
            <v>2017</v>
          </cell>
          <cell r="D210">
            <v>1330</v>
          </cell>
          <cell r="E210" t="str">
            <v>NULL</v>
          </cell>
          <cell r="F210">
            <v>6360253</v>
          </cell>
          <cell r="G210">
            <v>6360253</v>
          </cell>
          <cell r="H210" t="str">
            <v>NULL</v>
          </cell>
          <cell r="I210" t="str">
            <v>NULL</v>
          </cell>
          <cell r="J210" t="str">
            <v>NULL</v>
          </cell>
          <cell r="K210" t="str">
            <v>NULL</v>
          </cell>
          <cell r="L210">
            <v>4614439</v>
          </cell>
          <cell r="M210">
            <v>4614439</v>
          </cell>
          <cell r="N210" t="str">
            <v>NULL</v>
          </cell>
          <cell r="O210" t="str">
            <v>NULL</v>
          </cell>
          <cell r="P210" t="str">
            <v>NULL</v>
          </cell>
          <cell r="Q210" t="str">
            <v>NULL</v>
          </cell>
          <cell r="R210" t="str">
            <v>NULL</v>
          </cell>
          <cell r="S210">
            <v>11437</v>
          </cell>
          <cell r="T210">
            <v>11437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A210" t="str">
            <v>NULL</v>
          </cell>
          <cell r="AB210" t="str">
            <v>NULL</v>
          </cell>
          <cell r="AC210" t="str">
            <v>NULL</v>
          </cell>
          <cell r="AD210" t="str">
            <v>NULL</v>
          </cell>
          <cell r="AE210" t="str">
            <v>NULL</v>
          </cell>
          <cell r="AF210" t="str">
            <v>NULL</v>
          </cell>
          <cell r="AG210" t="str">
            <v>NULL</v>
          </cell>
          <cell r="AH210" t="str">
            <v>NULL</v>
          </cell>
          <cell r="AI210" t="str">
            <v>NULL</v>
          </cell>
          <cell r="AJ210" t="str">
            <v>NULL</v>
          </cell>
          <cell r="AK210" t="str">
            <v>NULL</v>
          </cell>
          <cell r="AL210" t="str">
            <v>NULL</v>
          </cell>
          <cell r="AM210" t="str">
            <v>NULL</v>
          </cell>
          <cell r="AN210" t="str">
            <v>NULL</v>
          </cell>
          <cell r="AO210" t="str">
            <v>NULL</v>
          </cell>
          <cell r="AP210">
            <v>2215526</v>
          </cell>
          <cell r="AQ210">
            <v>16374977</v>
          </cell>
          <cell r="AR210">
            <v>18590503</v>
          </cell>
          <cell r="AS210" t="str">
            <v>NULL</v>
          </cell>
          <cell r="AT210" t="str">
            <v>NULL</v>
          </cell>
          <cell r="AU210" t="str">
            <v>NULL</v>
          </cell>
          <cell r="AV210" t="str">
            <v>NULL</v>
          </cell>
          <cell r="AW210" t="str">
            <v>NULL</v>
          </cell>
          <cell r="AX210" t="str">
            <v>NULL</v>
          </cell>
          <cell r="AY210" t="str">
            <v>NULL</v>
          </cell>
          <cell r="AZ210" t="str">
            <v>NULL</v>
          </cell>
          <cell r="BA210">
            <v>1543509</v>
          </cell>
          <cell r="BB210">
            <v>1543509</v>
          </cell>
          <cell r="BC210" t="str">
            <v>NULL</v>
          </cell>
          <cell r="BD210">
            <v>2795690</v>
          </cell>
          <cell r="BE210">
            <v>2795690</v>
          </cell>
          <cell r="BF210" t="str">
            <v>NULL</v>
          </cell>
          <cell r="BG210">
            <v>325734</v>
          </cell>
          <cell r="BH210">
            <v>325734</v>
          </cell>
          <cell r="BI210" t="str">
            <v>NULL</v>
          </cell>
          <cell r="BJ210">
            <v>239370</v>
          </cell>
          <cell r="BK210">
            <v>239370</v>
          </cell>
          <cell r="BL210" t="str">
            <v>NULL</v>
          </cell>
          <cell r="BM210" t="str">
            <v>NULL</v>
          </cell>
          <cell r="BN210" t="str">
            <v>NULL</v>
          </cell>
          <cell r="BO210" t="str">
            <v>NULL</v>
          </cell>
          <cell r="BP210" t="str">
            <v>NULL</v>
          </cell>
          <cell r="BQ210" t="str">
            <v>NULL</v>
          </cell>
          <cell r="BR210" t="str">
            <v>NULL</v>
          </cell>
          <cell r="BS210" t="str">
            <v>NULL</v>
          </cell>
          <cell r="BT210" t="str">
            <v>NULL</v>
          </cell>
          <cell r="BU210" t="str">
            <v>NULL</v>
          </cell>
          <cell r="BV210" t="str">
            <v>NULL</v>
          </cell>
          <cell r="BW210" t="str">
            <v>NULL</v>
          </cell>
          <cell r="BX210" t="str">
            <v>NULL</v>
          </cell>
          <cell r="BY210" t="str">
            <v>NULL</v>
          </cell>
          <cell r="BZ210" t="str">
            <v>NULL</v>
          </cell>
          <cell r="CA210">
            <v>2215526</v>
          </cell>
          <cell r="CB210">
            <v>32265409</v>
          </cell>
          <cell r="CC210">
            <v>34480935</v>
          </cell>
        </row>
        <row r="211">
          <cell r="A211" t="str">
            <v>La Palma2017</v>
          </cell>
          <cell r="B211" t="str">
            <v>La Palma</v>
          </cell>
          <cell r="C211">
            <v>2017</v>
          </cell>
          <cell r="D211">
            <v>1331</v>
          </cell>
          <cell r="E211" t="str">
            <v>NULL</v>
          </cell>
          <cell r="F211">
            <v>2313698</v>
          </cell>
          <cell r="G211">
            <v>2313698</v>
          </cell>
          <cell r="H211" t="str">
            <v>NULL</v>
          </cell>
          <cell r="I211">
            <v>57810</v>
          </cell>
          <cell r="J211">
            <v>57810</v>
          </cell>
          <cell r="K211" t="str">
            <v>NULL</v>
          </cell>
          <cell r="L211">
            <v>1396802</v>
          </cell>
          <cell r="M211">
            <v>1396802</v>
          </cell>
          <cell r="N211" t="str">
            <v>NULL</v>
          </cell>
          <cell r="O211" t="str">
            <v>NULL</v>
          </cell>
          <cell r="P211" t="str">
            <v>NULL</v>
          </cell>
          <cell r="Q211" t="str">
            <v>NULL</v>
          </cell>
          <cell r="R211" t="str">
            <v>NULL</v>
          </cell>
          <cell r="S211">
            <v>843</v>
          </cell>
          <cell r="T211">
            <v>843</v>
          </cell>
          <cell r="U211" t="str">
            <v>NULL</v>
          </cell>
          <cell r="V211" t="str">
            <v>NULL</v>
          </cell>
          <cell r="W211" t="str">
            <v>NULL</v>
          </cell>
          <cell r="X211" t="str">
            <v>NULL</v>
          </cell>
          <cell r="Y211" t="str">
            <v>NULL</v>
          </cell>
          <cell r="Z211" t="str">
            <v>NULL</v>
          </cell>
          <cell r="AA211" t="str">
            <v>NULL</v>
          </cell>
          <cell r="AB211" t="str">
            <v>NULL</v>
          </cell>
          <cell r="AC211" t="str">
            <v>NULL</v>
          </cell>
          <cell r="AD211" t="str">
            <v>NULL</v>
          </cell>
          <cell r="AE211" t="str">
            <v>NULL</v>
          </cell>
          <cell r="AF211" t="str">
            <v>NULL</v>
          </cell>
          <cell r="AG211" t="str">
            <v>NULL</v>
          </cell>
          <cell r="AH211" t="str">
            <v>NULL</v>
          </cell>
          <cell r="AI211" t="str">
            <v>NULL</v>
          </cell>
          <cell r="AJ211" t="str">
            <v>NULL</v>
          </cell>
          <cell r="AK211" t="str">
            <v>NULL</v>
          </cell>
          <cell r="AL211" t="str">
            <v>NULL</v>
          </cell>
          <cell r="AM211" t="str">
            <v>NULL</v>
          </cell>
          <cell r="AN211" t="str">
            <v>NULL</v>
          </cell>
          <cell r="AO211" t="str">
            <v>NULL</v>
          </cell>
          <cell r="AP211" t="str">
            <v>NULL</v>
          </cell>
          <cell r="AQ211">
            <v>3402359</v>
          </cell>
          <cell r="AR211">
            <v>3402359</v>
          </cell>
          <cell r="AS211" t="str">
            <v>NULL</v>
          </cell>
          <cell r="AT211" t="str">
            <v>NULL</v>
          </cell>
          <cell r="AU211" t="str">
            <v>NULL</v>
          </cell>
          <cell r="AV211" t="str">
            <v>NULL</v>
          </cell>
          <cell r="AW211" t="str">
            <v>NULL</v>
          </cell>
          <cell r="AX211" t="str">
            <v>NULL</v>
          </cell>
          <cell r="AY211" t="str">
            <v>NULL</v>
          </cell>
          <cell r="AZ211" t="str">
            <v>NULL</v>
          </cell>
          <cell r="BA211">
            <v>377595</v>
          </cell>
          <cell r="BB211">
            <v>377595</v>
          </cell>
          <cell r="BC211" t="str">
            <v>NULL</v>
          </cell>
          <cell r="BD211">
            <v>379625</v>
          </cell>
          <cell r="BE211">
            <v>379625</v>
          </cell>
          <cell r="BF211" t="str">
            <v>NULL</v>
          </cell>
          <cell r="BG211">
            <v>232780</v>
          </cell>
          <cell r="BH211">
            <v>232780</v>
          </cell>
          <cell r="BI211" t="str">
            <v>NULL</v>
          </cell>
          <cell r="BJ211">
            <v>46665</v>
          </cell>
          <cell r="BK211">
            <v>46665</v>
          </cell>
          <cell r="BL211" t="str">
            <v>NULL</v>
          </cell>
          <cell r="BM211">
            <v>1024151</v>
          </cell>
          <cell r="BN211">
            <v>1024151</v>
          </cell>
          <cell r="BO211">
            <v>55380</v>
          </cell>
          <cell r="BP211" t="str">
            <v>NULL</v>
          </cell>
          <cell r="BQ211">
            <v>55380</v>
          </cell>
          <cell r="BR211" t="str">
            <v>NULL</v>
          </cell>
          <cell r="BS211" t="str">
            <v>NULL</v>
          </cell>
          <cell r="BT211" t="str">
            <v>NULL</v>
          </cell>
          <cell r="BU211" t="str">
            <v>NULL</v>
          </cell>
          <cell r="BV211" t="str">
            <v>NULL</v>
          </cell>
          <cell r="BW211" t="str">
            <v>NULL</v>
          </cell>
          <cell r="BX211" t="str">
            <v>NULL</v>
          </cell>
          <cell r="BY211" t="str">
            <v>NULL</v>
          </cell>
          <cell r="BZ211" t="str">
            <v>NULL</v>
          </cell>
          <cell r="CA211">
            <v>55380</v>
          </cell>
          <cell r="CB211">
            <v>9232328</v>
          </cell>
          <cell r="CC211">
            <v>9287708</v>
          </cell>
        </row>
        <row r="212">
          <cell r="A212" t="str">
            <v>La Puente2017</v>
          </cell>
          <cell r="B212" t="str">
            <v>La Puente</v>
          </cell>
          <cell r="C212">
            <v>2017</v>
          </cell>
          <cell r="D212">
            <v>1332</v>
          </cell>
          <cell r="E212" t="str">
            <v>NULL</v>
          </cell>
          <cell r="F212">
            <v>1702577</v>
          </cell>
          <cell r="G212">
            <v>1702577</v>
          </cell>
          <cell r="H212" t="str">
            <v>NULL</v>
          </cell>
          <cell r="I212" t="str">
            <v>NULL</v>
          </cell>
          <cell r="J212" t="str">
            <v>NULL</v>
          </cell>
          <cell r="K212" t="str">
            <v>NULL</v>
          </cell>
          <cell r="L212">
            <v>4250377</v>
          </cell>
          <cell r="M212">
            <v>4250377</v>
          </cell>
          <cell r="N212" t="str">
            <v>NULL</v>
          </cell>
          <cell r="O212" t="str">
            <v>NULL</v>
          </cell>
          <cell r="P212" t="str">
            <v>NULL</v>
          </cell>
          <cell r="Q212" t="str">
            <v>NULL</v>
          </cell>
          <cell r="R212" t="str">
            <v>NULL</v>
          </cell>
          <cell r="S212">
            <v>18153</v>
          </cell>
          <cell r="T212">
            <v>18153</v>
          </cell>
          <cell r="U212" t="str">
            <v>NULL</v>
          </cell>
          <cell r="V212" t="str">
            <v>NULL</v>
          </cell>
          <cell r="W212" t="str">
            <v>NULL</v>
          </cell>
          <cell r="X212" t="str">
            <v>NULL</v>
          </cell>
          <cell r="Y212" t="str">
            <v>NULL</v>
          </cell>
          <cell r="Z212" t="str">
            <v>NULL</v>
          </cell>
          <cell r="AA212" t="str">
            <v>NULL</v>
          </cell>
          <cell r="AB212" t="str">
            <v>NULL</v>
          </cell>
          <cell r="AC212" t="str">
            <v>NULL</v>
          </cell>
          <cell r="AD212" t="str">
            <v>NULL</v>
          </cell>
          <cell r="AE212" t="str">
            <v>NULL</v>
          </cell>
          <cell r="AF212" t="str">
            <v>NULL</v>
          </cell>
          <cell r="AG212" t="str">
            <v>NULL</v>
          </cell>
          <cell r="AH212" t="str">
            <v>NULL</v>
          </cell>
          <cell r="AI212" t="str">
            <v>NULL</v>
          </cell>
          <cell r="AJ212" t="str">
            <v>NULL</v>
          </cell>
          <cell r="AK212" t="str">
            <v>NULL</v>
          </cell>
          <cell r="AL212" t="str">
            <v>NULL</v>
          </cell>
          <cell r="AM212" t="str">
            <v>NULL</v>
          </cell>
          <cell r="AN212" t="str">
            <v>NULL</v>
          </cell>
          <cell r="AO212" t="str">
            <v>NULL</v>
          </cell>
          <cell r="AP212" t="str">
            <v>NULL</v>
          </cell>
          <cell r="AQ212">
            <v>3060517</v>
          </cell>
          <cell r="AR212">
            <v>3060517</v>
          </cell>
          <cell r="AS212" t="str">
            <v>NULL</v>
          </cell>
          <cell r="AT212" t="str">
            <v>NULL</v>
          </cell>
          <cell r="AU212" t="str">
            <v>NULL</v>
          </cell>
          <cell r="AV212">
            <v>742485</v>
          </cell>
          <cell r="AW212">
            <v>742485</v>
          </cell>
          <cell r="AX212">
            <v>1080507</v>
          </cell>
          <cell r="AY212">
            <v>1080507</v>
          </cell>
          <cell r="AZ212" t="str">
            <v>NULL</v>
          </cell>
          <cell r="BA212">
            <v>240696</v>
          </cell>
          <cell r="BB212">
            <v>240696</v>
          </cell>
          <cell r="BC212" t="str">
            <v>NULL</v>
          </cell>
          <cell r="BD212">
            <v>908816</v>
          </cell>
          <cell r="BE212">
            <v>908816</v>
          </cell>
          <cell r="BF212" t="str">
            <v>NULL</v>
          </cell>
          <cell r="BG212">
            <v>119792</v>
          </cell>
          <cell r="BH212">
            <v>119792</v>
          </cell>
          <cell r="BI212" t="str">
            <v>NULL</v>
          </cell>
          <cell r="BJ212">
            <v>75968</v>
          </cell>
          <cell r="BK212">
            <v>75968</v>
          </cell>
          <cell r="BL212" t="str">
            <v>NULL</v>
          </cell>
          <cell r="BM212" t="str">
            <v>NULL</v>
          </cell>
          <cell r="BN212" t="str">
            <v>NULL</v>
          </cell>
          <cell r="BO212" t="str">
            <v>NULL</v>
          </cell>
          <cell r="BP212" t="str">
            <v>NULL</v>
          </cell>
          <cell r="BQ212" t="str">
            <v>NULL</v>
          </cell>
          <cell r="BR212" t="str">
            <v>NULL</v>
          </cell>
          <cell r="BS212" t="str">
            <v>NULL</v>
          </cell>
          <cell r="BT212" t="str">
            <v>NULL</v>
          </cell>
          <cell r="BU212" t="str">
            <v>NULL</v>
          </cell>
          <cell r="BV212" t="str">
            <v>NULL</v>
          </cell>
          <cell r="BW212" t="str">
            <v>NULL</v>
          </cell>
          <cell r="BX212" t="str">
            <v>NULL</v>
          </cell>
          <cell r="BY212" t="str">
            <v>NULL</v>
          </cell>
          <cell r="BZ212" t="str">
            <v>NULL</v>
          </cell>
          <cell r="CA212">
            <v>1822992</v>
          </cell>
          <cell r="CB212">
            <v>10376896</v>
          </cell>
          <cell r="CC212">
            <v>12199888</v>
          </cell>
        </row>
        <row r="213">
          <cell r="A213" t="str">
            <v>La Quinta2017</v>
          </cell>
          <cell r="B213" t="str">
            <v>La Quinta</v>
          </cell>
          <cell r="C213">
            <v>2017</v>
          </cell>
          <cell r="D213">
            <v>1333</v>
          </cell>
          <cell r="E213" t="str">
            <v>NULL</v>
          </cell>
          <cell r="F213">
            <v>7077575</v>
          </cell>
          <cell r="G213">
            <v>7077575</v>
          </cell>
          <cell r="H213" t="str">
            <v>NULL</v>
          </cell>
          <cell r="I213" t="str">
            <v>NULL</v>
          </cell>
          <cell r="J213" t="str">
            <v>NULL</v>
          </cell>
          <cell r="K213" t="str">
            <v>NULL</v>
          </cell>
          <cell r="L213">
            <v>3813213</v>
          </cell>
          <cell r="M213">
            <v>3813213</v>
          </cell>
          <cell r="N213" t="str">
            <v>NULL</v>
          </cell>
          <cell r="O213" t="str">
            <v>NULL</v>
          </cell>
          <cell r="P213" t="str">
            <v>NULL</v>
          </cell>
          <cell r="Q213" t="str">
            <v>NULL</v>
          </cell>
          <cell r="R213" t="str">
            <v>NULL</v>
          </cell>
          <cell r="S213" t="str">
            <v>NULL</v>
          </cell>
          <cell r="T213" t="str">
            <v>NULL</v>
          </cell>
          <cell r="U213" t="str">
            <v>NULL</v>
          </cell>
          <cell r="V213" t="str">
            <v>NULL</v>
          </cell>
          <cell r="W213" t="str">
            <v>NULL</v>
          </cell>
          <cell r="X213" t="str">
            <v>NULL</v>
          </cell>
          <cell r="Y213">
            <v>2082694</v>
          </cell>
          <cell r="Z213">
            <v>2082694</v>
          </cell>
          <cell r="AA213" t="str">
            <v>NULL</v>
          </cell>
          <cell r="AB213" t="str">
            <v>NULL</v>
          </cell>
          <cell r="AC213" t="str">
            <v>NULL</v>
          </cell>
          <cell r="AD213" t="str">
            <v>NULL</v>
          </cell>
          <cell r="AE213" t="str">
            <v>NULL</v>
          </cell>
          <cell r="AF213" t="str">
            <v>NULL</v>
          </cell>
          <cell r="AG213" t="str">
            <v>NULL</v>
          </cell>
          <cell r="AH213" t="str">
            <v>NULL</v>
          </cell>
          <cell r="AI213" t="str">
            <v>NULL</v>
          </cell>
          <cell r="AJ213" t="str">
            <v>NULL</v>
          </cell>
          <cell r="AK213" t="str">
            <v>NULL</v>
          </cell>
          <cell r="AL213" t="str">
            <v>NULL</v>
          </cell>
          <cell r="AM213" t="str">
            <v>NULL</v>
          </cell>
          <cell r="AN213" t="str">
            <v>NULL</v>
          </cell>
          <cell r="AO213" t="str">
            <v>NULL</v>
          </cell>
          <cell r="AP213" t="str">
            <v>NULL</v>
          </cell>
          <cell r="AQ213">
            <v>8597655</v>
          </cell>
          <cell r="AR213">
            <v>8597655</v>
          </cell>
          <cell r="AS213" t="str">
            <v>NULL</v>
          </cell>
          <cell r="AT213" t="str">
            <v>NULL</v>
          </cell>
          <cell r="AU213" t="str">
            <v>NULL</v>
          </cell>
          <cell r="AV213" t="str">
            <v>NULL</v>
          </cell>
          <cell r="AW213" t="str">
            <v>NULL</v>
          </cell>
          <cell r="AX213" t="str">
            <v>NULL</v>
          </cell>
          <cell r="AY213" t="str">
            <v>NULL</v>
          </cell>
          <cell r="AZ213" t="str">
            <v>NULL</v>
          </cell>
          <cell r="BA213">
            <v>9353868</v>
          </cell>
          <cell r="BB213">
            <v>9353868</v>
          </cell>
          <cell r="BC213" t="str">
            <v>NULL</v>
          </cell>
          <cell r="BD213">
            <v>1725851</v>
          </cell>
          <cell r="BE213">
            <v>1725851</v>
          </cell>
          <cell r="BF213" t="str">
            <v>NULL</v>
          </cell>
          <cell r="BG213">
            <v>364420</v>
          </cell>
          <cell r="BH213">
            <v>364420</v>
          </cell>
          <cell r="BI213" t="str">
            <v>NULL</v>
          </cell>
          <cell r="BJ213">
            <v>585333</v>
          </cell>
          <cell r="BK213">
            <v>585333</v>
          </cell>
          <cell r="BL213" t="str">
            <v>NULL</v>
          </cell>
          <cell r="BM213" t="str">
            <v>NULL</v>
          </cell>
          <cell r="BN213" t="str">
            <v>NULL</v>
          </cell>
          <cell r="BO213">
            <v>925072</v>
          </cell>
          <cell r="BP213" t="str">
            <v>NULL</v>
          </cell>
          <cell r="BQ213">
            <v>925072</v>
          </cell>
          <cell r="BR213" t="str">
            <v>NULL</v>
          </cell>
          <cell r="BS213" t="str">
            <v>NULL</v>
          </cell>
          <cell r="BT213" t="str">
            <v>NULL</v>
          </cell>
          <cell r="BU213" t="str">
            <v>NULL</v>
          </cell>
          <cell r="BV213" t="str">
            <v>NULL</v>
          </cell>
          <cell r="BW213" t="str">
            <v>NULL</v>
          </cell>
          <cell r="BX213">
            <v>17412</v>
          </cell>
          <cell r="BY213" t="str">
            <v>NULL</v>
          </cell>
          <cell r="BZ213">
            <v>17412</v>
          </cell>
          <cell r="CA213">
            <v>942484</v>
          </cell>
          <cell r="CB213">
            <v>33600609</v>
          </cell>
          <cell r="CC213">
            <v>34543093</v>
          </cell>
        </row>
        <row r="214">
          <cell r="A214" t="str">
            <v>La Verne2017</v>
          </cell>
          <cell r="B214" t="str">
            <v>La Verne</v>
          </cell>
          <cell r="C214">
            <v>2017</v>
          </cell>
          <cell r="D214">
            <v>1334</v>
          </cell>
          <cell r="E214" t="str">
            <v>NULL</v>
          </cell>
          <cell r="F214">
            <v>6524710</v>
          </cell>
          <cell r="G214">
            <v>6524710</v>
          </cell>
          <cell r="H214" t="str">
            <v>NULL</v>
          </cell>
          <cell r="I214">
            <v>204279</v>
          </cell>
          <cell r="J214">
            <v>204279</v>
          </cell>
          <cell r="K214" t="str">
            <v>NULL</v>
          </cell>
          <cell r="L214">
            <v>3095141</v>
          </cell>
          <cell r="M214">
            <v>3095141</v>
          </cell>
          <cell r="N214" t="str">
            <v>NULL</v>
          </cell>
          <cell r="O214" t="str">
            <v>NULL</v>
          </cell>
          <cell r="P214" t="str">
            <v>NULL</v>
          </cell>
          <cell r="Q214" t="str">
            <v>NULL</v>
          </cell>
          <cell r="R214" t="str">
            <v>NULL</v>
          </cell>
          <cell r="S214">
            <v>5190</v>
          </cell>
          <cell r="T214">
            <v>5190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NULL</v>
          </cell>
          <cell r="Y214">
            <v>187721</v>
          </cell>
          <cell r="Z214">
            <v>187721</v>
          </cell>
          <cell r="AA214" t="str">
            <v>NULL</v>
          </cell>
          <cell r="AB214">
            <v>128290</v>
          </cell>
          <cell r="AC214">
            <v>128290</v>
          </cell>
          <cell r="AD214" t="str">
            <v>NULL</v>
          </cell>
          <cell r="AE214" t="str">
            <v>NULL</v>
          </cell>
          <cell r="AF214" t="str">
            <v>NULL</v>
          </cell>
          <cell r="AG214" t="str">
            <v>NULL</v>
          </cell>
          <cell r="AH214" t="str">
            <v>NULL</v>
          </cell>
          <cell r="AI214" t="str">
            <v>NULL</v>
          </cell>
          <cell r="AJ214" t="str">
            <v>NULL</v>
          </cell>
          <cell r="AK214" t="str">
            <v>NULL</v>
          </cell>
          <cell r="AL214" t="str">
            <v>NULL</v>
          </cell>
          <cell r="AM214" t="str">
            <v>NULL</v>
          </cell>
          <cell r="AN214">
            <v>25272</v>
          </cell>
          <cell r="AO214">
            <v>25272</v>
          </cell>
          <cell r="AP214" t="str">
            <v>NULL</v>
          </cell>
          <cell r="AQ214">
            <v>4582794</v>
          </cell>
          <cell r="AR214">
            <v>4582794</v>
          </cell>
          <cell r="AS214" t="str">
            <v>NULL</v>
          </cell>
          <cell r="AT214">
            <v>30000</v>
          </cell>
          <cell r="AU214">
            <v>30000</v>
          </cell>
          <cell r="AV214">
            <v>1478551</v>
          </cell>
          <cell r="AW214">
            <v>1478551</v>
          </cell>
          <cell r="AX214" t="str">
            <v>NULL</v>
          </cell>
          <cell r="AY214" t="str">
            <v>NULL</v>
          </cell>
          <cell r="AZ214" t="str">
            <v>NULL</v>
          </cell>
          <cell r="BA214" t="str">
            <v>NULL</v>
          </cell>
          <cell r="BB214" t="str">
            <v>NULL</v>
          </cell>
          <cell r="BC214" t="str">
            <v>NULL</v>
          </cell>
          <cell r="BD214">
            <v>584710</v>
          </cell>
          <cell r="BE214">
            <v>584710</v>
          </cell>
          <cell r="BF214" t="str">
            <v>NULL</v>
          </cell>
          <cell r="BG214">
            <v>484381</v>
          </cell>
          <cell r="BH214">
            <v>484381</v>
          </cell>
          <cell r="BI214" t="str">
            <v>NULL</v>
          </cell>
          <cell r="BJ214">
            <v>130518</v>
          </cell>
          <cell r="BK214">
            <v>130518</v>
          </cell>
          <cell r="BL214" t="str">
            <v>NULL</v>
          </cell>
          <cell r="BM214">
            <v>2874221</v>
          </cell>
          <cell r="BN214">
            <v>2874221</v>
          </cell>
          <cell r="BO214" t="str">
            <v>NULL</v>
          </cell>
          <cell r="BP214" t="str">
            <v>NULL</v>
          </cell>
          <cell r="BQ214" t="str">
            <v>NULL</v>
          </cell>
          <cell r="BR214" t="str">
            <v>NULL</v>
          </cell>
          <cell r="BS214" t="str">
            <v>NULL</v>
          </cell>
          <cell r="BT214" t="str">
            <v>NULL</v>
          </cell>
          <cell r="BU214" t="str">
            <v>NULL</v>
          </cell>
          <cell r="BV214" t="str">
            <v>NULL</v>
          </cell>
          <cell r="BW214" t="str">
            <v>NULL</v>
          </cell>
          <cell r="BX214" t="str">
            <v>NULL</v>
          </cell>
          <cell r="BY214" t="str">
            <v>NULL</v>
          </cell>
          <cell r="BZ214" t="str">
            <v>NULL</v>
          </cell>
          <cell r="CA214">
            <v>1478551</v>
          </cell>
          <cell r="CB214">
            <v>18857227</v>
          </cell>
          <cell r="CC214">
            <v>20335778</v>
          </cell>
        </row>
        <row r="215">
          <cell r="A215" t="str">
            <v>Lafayette2017</v>
          </cell>
          <cell r="B215" t="str">
            <v>Lafayette</v>
          </cell>
          <cell r="C215">
            <v>2017</v>
          </cell>
          <cell r="D215">
            <v>1335</v>
          </cell>
          <cell r="E215" t="str">
            <v>NULL</v>
          </cell>
          <cell r="F215">
            <v>4721526</v>
          </cell>
          <cell r="G215">
            <v>4721526</v>
          </cell>
          <cell r="H215" t="str">
            <v>NULL</v>
          </cell>
          <cell r="I215" t="str">
            <v>NULL</v>
          </cell>
          <cell r="J215" t="str">
            <v>NULL</v>
          </cell>
          <cell r="K215" t="str">
            <v>NULL</v>
          </cell>
          <cell r="L215">
            <v>2706631</v>
          </cell>
          <cell r="M215">
            <v>2706631</v>
          </cell>
          <cell r="N215">
            <v>602679</v>
          </cell>
          <cell r="O215">
            <v>602679</v>
          </cell>
          <cell r="P215">
            <v>17462</v>
          </cell>
          <cell r="Q215">
            <v>17462</v>
          </cell>
          <cell r="R215" t="str">
            <v>NULL</v>
          </cell>
          <cell r="S215" t="str">
            <v>NULL</v>
          </cell>
          <cell r="T215" t="str">
            <v>NULL</v>
          </cell>
          <cell r="U215" t="str">
            <v>NULL</v>
          </cell>
          <cell r="V215" t="str">
            <v>NULL</v>
          </cell>
          <cell r="W215" t="str">
            <v>NULL</v>
          </cell>
          <cell r="X215" t="str">
            <v>NULL</v>
          </cell>
          <cell r="Y215" t="str">
            <v>NULL</v>
          </cell>
          <cell r="Z215" t="str">
            <v>NULL</v>
          </cell>
          <cell r="AA215" t="str">
            <v>NULL</v>
          </cell>
          <cell r="AB215" t="str">
            <v>NULL</v>
          </cell>
          <cell r="AC215" t="str">
            <v>NULL</v>
          </cell>
          <cell r="AD215" t="str">
            <v>NULL</v>
          </cell>
          <cell r="AE215" t="str">
            <v>NULL</v>
          </cell>
          <cell r="AF215" t="str">
            <v>NULL</v>
          </cell>
          <cell r="AG215" t="str">
            <v>NULL</v>
          </cell>
          <cell r="AH215" t="str">
            <v>NULL</v>
          </cell>
          <cell r="AI215" t="str">
            <v>NULL</v>
          </cell>
          <cell r="AJ215" t="str">
            <v>NULL</v>
          </cell>
          <cell r="AK215" t="str">
            <v>NULL</v>
          </cell>
          <cell r="AL215" t="str">
            <v>NULL</v>
          </cell>
          <cell r="AM215" t="str">
            <v>NULL</v>
          </cell>
          <cell r="AN215" t="str">
            <v>NULL</v>
          </cell>
          <cell r="AO215" t="str">
            <v>NULL</v>
          </cell>
          <cell r="AP215" t="str">
            <v>NULL</v>
          </cell>
          <cell r="AQ215">
            <v>3008076</v>
          </cell>
          <cell r="AR215">
            <v>3008076</v>
          </cell>
          <cell r="AS215" t="str">
            <v>NULL</v>
          </cell>
          <cell r="AT215" t="str">
            <v>NULL</v>
          </cell>
          <cell r="AU215" t="str">
            <v>NULL</v>
          </cell>
          <cell r="AV215" t="str">
            <v>NULL</v>
          </cell>
          <cell r="AW215" t="str">
            <v>NULL</v>
          </cell>
          <cell r="AX215" t="str">
            <v>NULL</v>
          </cell>
          <cell r="AY215" t="str">
            <v>NULL</v>
          </cell>
          <cell r="AZ215" t="str">
            <v>NULL</v>
          </cell>
          <cell r="BA215">
            <v>733429</v>
          </cell>
          <cell r="BB215">
            <v>733429</v>
          </cell>
          <cell r="BC215" t="str">
            <v>NULL</v>
          </cell>
          <cell r="BD215">
            <v>2222040</v>
          </cell>
          <cell r="BE215">
            <v>2222040</v>
          </cell>
          <cell r="BF215" t="str">
            <v>NULL</v>
          </cell>
          <cell r="BG215" t="str">
            <v>NULL</v>
          </cell>
          <cell r="BH215" t="str">
            <v>NULL</v>
          </cell>
          <cell r="BI215" t="str">
            <v>NULL</v>
          </cell>
          <cell r="BJ215">
            <v>379208</v>
          </cell>
          <cell r="BK215">
            <v>379208</v>
          </cell>
          <cell r="BL215" t="str">
            <v>NULL</v>
          </cell>
          <cell r="BM215" t="str">
            <v>NULL</v>
          </cell>
          <cell r="BN215" t="str">
            <v>NULL</v>
          </cell>
          <cell r="BO215" t="str">
            <v>NULL</v>
          </cell>
          <cell r="BP215" t="str">
            <v>NULL</v>
          </cell>
          <cell r="BQ215" t="str">
            <v>NULL</v>
          </cell>
          <cell r="BR215" t="str">
            <v>NULL</v>
          </cell>
          <cell r="BS215" t="str">
            <v>NULL</v>
          </cell>
          <cell r="BT215" t="str">
            <v>NULL</v>
          </cell>
          <cell r="BU215" t="str">
            <v>NULL</v>
          </cell>
          <cell r="BV215" t="str">
            <v>NULL</v>
          </cell>
          <cell r="BW215" t="str">
            <v>NULL</v>
          </cell>
          <cell r="BX215">
            <v>0</v>
          </cell>
          <cell r="BY215">
            <v>528575</v>
          </cell>
          <cell r="BZ215">
            <v>528575</v>
          </cell>
          <cell r="CA215">
            <v>620141</v>
          </cell>
          <cell r="CB215">
            <v>14299485</v>
          </cell>
          <cell r="CC215">
            <v>14919626</v>
          </cell>
        </row>
        <row r="216">
          <cell r="A216" t="str">
            <v>Laguna Beach2017</v>
          </cell>
          <cell r="B216" t="str">
            <v>Laguna Beach</v>
          </cell>
          <cell r="C216">
            <v>2017</v>
          </cell>
          <cell r="D216">
            <v>1336</v>
          </cell>
          <cell r="E216" t="str">
            <v>NULL</v>
          </cell>
          <cell r="F216">
            <v>29897954</v>
          </cell>
          <cell r="G216">
            <v>29897954</v>
          </cell>
          <cell r="H216" t="str">
            <v>NULL</v>
          </cell>
          <cell r="I216" t="str">
            <v>NULL</v>
          </cell>
          <cell r="J216" t="str">
            <v>NULL</v>
          </cell>
          <cell r="K216" t="str">
            <v>NULL</v>
          </cell>
          <cell r="L216">
            <v>2808651</v>
          </cell>
          <cell r="M216">
            <v>2808651</v>
          </cell>
          <cell r="N216" t="str">
            <v>NULL</v>
          </cell>
          <cell r="O216" t="str">
            <v>NULL</v>
          </cell>
          <cell r="P216" t="str">
            <v>NULL</v>
          </cell>
          <cell r="Q216" t="str">
            <v>NULL</v>
          </cell>
          <cell r="R216" t="str">
            <v>NULL</v>
          </cell>
          <cell r="S216">
            <v>208549</v>
          </cell>
          <cell r="T216">
            <v>208549</v>
          </cell>
          <cell r="U216" t="str">
            <v>NULL</v>
          </cell>
          <cell r="V216" t="str">
            <v>NULL</v>
          </cell>
          <cell r="W216" t="str">
            <v>NULL</v>
          </cell>
          <cell r="X216" t="str">
            <v>NULL</v>
          </cell>
          <cell r="Y216" t="str">
            <v>NULL</v>
          </cell>
          <cell r="Z216" t="str">
            <v>NULL</v>
          </cell>
          <cell r="AA216" t="str">
            <v>NULL</v>
          </cell>
          <cell r="AB216" t="str">
            <v>NULL</v>
          </cell>
          <cell r="AC216" t="str">
            <v>NULL</v>
          </cell>
          <cell r="AD216" t="str">
            <v>NULL</v>
          </cell>
          <cell r="AE216" t="str">
            <v>NULL</v>
          </cell>
          <cell r="AF216" t="str">
            <v>NULL</v>
          </cell>
          <cell r="AG216" t="str">
            <v>NULL</v>
          </cell>
          <cell r="AH216" t="str">
            <v>NULL</v>
          </cell>
          <cell r="AI216" t="str">
            <v>NULL</v>
          </cell>
          <cell r="AJ216" t="str">
            <v>NULL</v>
          </cell>
          <cell r="AK216">
            <v>3642</v>
          </cell>
          <cell r="AL216">
            <v>3642</v>
          </cell>
          <cell r="AM216" t="str">
            <v>NULL</v>
          </cell>
          <cell r="AN216">
            <v>103653</v>
          </cell>
          <cell r="AO216">
            <v>103653</v>
          </cell>
          <cell r="AP216" t="str">
            <v>NULL</v>
          </cell>
          <cell r="AQ216">
            <v>5577214</v>
          </cell>
          <cell r="AR216">
            <v>5577214</v>
          </cell>
          <cell r="AS216" t="str">
            <v>NULL</v>
          </cell>
          <cell r="AT216" t="str">
            <v>NULL</v>
          </cell>
          <cell r="AU216" t="str">
            <v>NULL</v>
          </cell>
          <cell r="AV216" t="str">
            <v>NULL</v>
          </cell>
          <cell r="AW216" t="str">
            <v>NULL</v>
          </cell>
          <cell r="AX216" t="str">
            <v>NULL</v>
          </cell>
          <cell r="AY216" t="str">
            <v>NULL</v>
          </cell>
          <cell r="AZ216">
            <v>47300</v>
          </cell>
          <cell r="BA216">
            <v>14007452</v>
          </cell>
          <cell r="BB216">
            <v>14054752</v>
          </cell>
          <cell r="BC216" t="str">
            <v>NULL</v>
          </cell>
          <cell r="BD216">
            <v>1201148</v>
          </cell>
          <cell r="BE216">
            <v>1201148</v>
          </cell>
          <cell r="BF216" t="str">
            <v>NULL</v>
          </cell>
          <cell r="BG216">
            <v>947160</v>
          </cell>
          <cell r="BH216">
            <v>947160</v>
          </cell>
          <cell r="BI216" t="str">
            <v>NULL</v>
          </cell>
          <cell r="BJ216">
            <v>735172</v>
          </cell>
          <cell r="BK216">
            <v>735172</v>
          </cell>
          <cell r="BL216" t="str">
            <v>NULL</v>
          </cell>
          <cell r="BM216" t="str">
            <v>NULL</v>
          </cell>
          <cell r="BN216" t="str">
            <v>NULL</v>
          </cell>
          <cell r="BO216">
            <v>92684</v>
          </cell>
          <cell r="BP216">
            <v>250817</v>
          </cell>
          <cell r="BQ216">
            <v>343501</v>
          </cell>
          <cell r="BR216" t="str">
            <v>NULL</v>
          </cell>
          <cell r="BS216" t="str">
            <v>NULL</v>
          </cell>
          <cell r="BT216" t="str">
            <v>NULL</v>
          </cell>
          <cell r="BU216" t="str">
            <v>NULL</v>
          </cell>
          <cell r="BV216" t="str">
            <v>NULL</v>
          </cell>
          <cell r="BW216" t="str">
            <v>NULL</v>
          </cell>
          <cell r="BX216">
            <v>217433</v>
          </cell>
          <cell r="BY216" t="str">
            <v>NULL</v>
          </cell>
          <cell r="BZ216">
            <v>217433</v>
          </cell>
          <cell r="CA216">
            <v>357417</v>
          </cell>
          <cell r="CB216">
            <v>55741412</v>
          </cell>
          <cell r="CC216">
            <v>56098829</v>
          </cell>
        </row>
        <row r="217">
          <cell r="A217" t="str">
            <v>Laguna Hills2017</v>
          </cell>
          <cell r="B217" t="str">
            <v>Laguna Hills</v>
          </cell>
          <cell r="C217">
            <v>2017</v>
          </cell>
          <cell r="D217">
            <v>1337</v>
          </cell>
          <cell r="E217" t="str">
            <v>NULL</v>
          </cell>
          <cell r="F217">
            <v>6728402</v>
          </cell>
          <cell r="G217">
            <v>6728402</v>
          </cell>
          <cell r="H217" t="str">
            <v>NULL</v>
          </cell>
          <cell r="I217">
            <v>189772</v>
          </cell>
          <cell r="J217">
            <v>189772</v>
          </cell>
          <cell r="K217" t="str">
            <v>NULL</v>
          </cell>
          <cell r="L217">
            <v>2773701</v>
          </cell>
          <cell r="M217">
            <v>2773701</v>
          </cell>
          <cell r="N217" t="str">
            <v>NULL</v>
          </cell>
          <cell r="O217" t="str">
            <v>NULL</v>
          </cell>
          <cell r="P217" t="str">
            <v>NULL</v>
          </cell>
          <cell r="Q217" t="str">
            <v>NULL</v>
          </cell>
          <cell r="R217" t="str">
            <v>NULL</v>
          </cell>
          <cell r="S217">
            <v>47231</v>
          </cell>
          <cell r="T217">
            <v>47231</v>
          </cell>
          <cell r="U217" t="str">
            <v>NULL</v>
          </cell>
          <cell r="V217">
            <v>4555</v>
          </cell>
          <cell r="W217">
            <v>4555</v>
          </cell>
          <cell r="X217" t="str">
            <v>NULL</v>
          </cell>
          <cell r="Y217" t="str">
            <v>NULL</v>
          </cell>
          <cell r="Z217" t="str">
            <v>NULL</v>
          </cell>
          <cell r="AA217" t="str">
            <v>NULL</v>
          </cell>
          <cell r="AB217" t="str">
            <v>NULL</v>
          </cell>
          <cell r="AC217" t="str">
            <v>NULL</v>
          </cell>
          <cell r="AD217" t="str">
            <v>NULL</v>
          </cell>
          <cell r="AE217" t="str">
            <v>NULL</v>
          </cell>
          <cell r="AF217" t="str">
            <v>NULL</v>
          </cell>
          <cell r="AG217" t="str">
            <v>NULL</v>
          </cell>
          <cell r="AH217" t="str">
            <v>NULL</v>
          </cell>
          <cell r="AI217" t="str">
            <v>NULL</v>
          </cell>
          <cell r="AJ217" t="str">
            <v>NULL</v>
          </cell>
          <cell r="AK217">
            <v>9058</v>
          </cell>
          <cell r="AL217">
            <v>9058</v>
          </cell>
          <cell r="AM217" t="str">
            <v>NULL</v>
          </cell>
          <cell r="AN217">
            <v>17004</v>
          </cell>
          <cell r="AO217">
            <v>17004</v>
          </cell>
          <cell r="AP217" t="str">
            <v>NULL</v>
          </cell>
          <cell r="AQ217">
            <v>5778706</v>
          </cell>
          <cell r="AR217">
            <v>5778706</v>
          </cell>
          <cell r="AS217" t="str">
            <v>NULL</v>
          </cell>
          <cell r="AT217">
            <v>367</v>
          </cell>
          <cell r="AU217">
            <v>367</v>
          </cell>
          <cell r="AV217" t="str">
            <v>NULL</v>
          </cell>
          <cell r="AW217" t="str">
            <v>NULL</v>
          </cell>
          <cell r="AX217">
            <v>733178</v>
          </cell>
          <cell r="AY217">
            <v>733178</v>
          </cell>
          <cell r="AZ217" t="str">
            <v>NULL</v>
          </cell>
          <cell r="BA217">
            <v>1437420</v>
          </cell>
          <cell r="BB217">
            <v>1437420</v>
          </cell>
          <cell r="BC217" t="str">
            <v>NULL</v>
          </cell>
          <cell r="BD217">
            <v>1191868</v>
          </cell>
          <cell r="BE217">
            <v>1191868</v>
          </cell>
          <cell r="BF217" t="str">
            <v>NULL</v>
          </cell>
          <cell r="BG217" t="str">
            <v>NULL</v>
          </cell>
          <cell r="BH217" t="str">
            <v>NULL</v>
          </cell>
          <cell r="BI217" t="str">
            <v>NULL</v>
          </cell>
          <cell r="BJ217">
            <v>252625</v>
          </cell>
          <cell r="BK217">
            <v>252625</v>
          </cell>
          <cell r="BL217" t="str">
            <v>NULL</v>
          </cell>
          <cell r="BM217" t="str">
            <v>NULL</v>
          </cell>
          <cell r="BN217" t="str">
            <v>NULL</v>
          </cell>
          <cell r="BO217" t="str">
            <v>NULL</v>
          </cell>
          <cell r="BP217" t="str">
            <v>NULL</v>
          </cell>
          <cell r="BQ217" t="str">
            <v>NULL</v>
          </cell>
          <cell r="BR217" t="str">
            <v>NULL</v>
          </cell>
          <cell r="BS217" t="str">
            <v>NULL</v>
          </cell>
          <cell r="BT217" t="str">
            <v>NULL</v>
          </cell>
          <cell r="BU217" t="str">
            <v>NULL</v>
          </cell>
          <cell r="BV217" t="str">
            <v>NULL</v>
          </cell>
          <cell r="BW217" t="str">
            <v>NULL</v>
          </cell>
          <cell r="BX217" t="str">
            <v>NULL</v>
          </cell>
          <cell r="BY217">
            <v>108253</v>
          </cell>
          <cell r="BZ217">
            <v>108253</v>
          </cell>
          <cell r="CA217">
            <v>733178</v>
          </cell>
          <cell r="CB217">
            <v>18538962</v>
          </cell>
          <cell r="CC217">
            <v>19272140</v>
          </cell>
        </row>
        <row r="218">
          <cell r="A218" t="str">
            <v>Laguna Niguel2017</v>
          </cell>
          <cell r="B218" t="str">
            <v>Laguna Niguel</v>
          </cell>
          <cell r="C218">
            <v>2017</v>
          </cell>
          <cell r="D218">
            <v>1338</v>
          </cell>
          <cell r="E218" t="str">
            <v>NULL</v>
          </cell>
          <cell r="F218">
            <v>14254701</v>
          </cell>
          <cell r="G218">
            <v>14254701</v>
          </cell>
          <cell r="H218" t="str">
            <v>NULL</v>
          </cell>
          <cell r="I218">
            <v>402957</v>
          </cell>
          <cell r="J218">
            <v>402957</v>
          </cell>
          <cell r="K218" t="str">
            <v>NULL</v>
          </cell>
          <cell r="L218">
            <v>5740181</v>
          </cell>
          <cell r="M218">
            <v>5740181</v>
          </cell>
          <cell r="N218" t="str">
            <v>NULL</v>
          </cell>
          <cell r="O218" t="str">
            <v>NULL</v>
          </cell>
          <cell r="P218" t="str">
            <v>NULL</v>
          </cell>
          <cell r="Q218" t="str">
            <v>NULL</v>
          </cell>
          <cell r="R218" t="str">
            <v>NULL</v>
          </cell>
          <cell r="S218">
            <v>101267</v>
          </cell>
          <cell r="T218">
            <v>101267</v>
          </cell>
          <cell r="U218" t="str">
            <v>NULL</v>
          </cell>
          <cell r="V218" t="str">
            <v>NULL</v>
          </cell>
          <cell r="W218" t="str">
            <v>NULL</v>
          </cell>
          <cell r="X218" t="str">
            <v>NULL</v>
          </cell>
          <cell r="Y218" t="str">
            <v>NULL</v>
          </cell>
          <cell r="Z218" t="str">
            <v>NULL</v>
          </cell>
          <cell r="AA218" t="str">
            <v>NULL</v>
          </cell>
          <cell r="AB218" t="str">
            <v>NULL</v>
          </cell>
          <cell r="AC218" t="str">
            <v>NULL</v>
          </cell>
          <cell r="AD218" t="str">
            <v>NULL</v>
          </cell>
          <cell r="AE218" t="str">
            <v>NULL</v>
          </cell>
          <cell r="AF218" t="str">
            <v>NULL</v>
          </cell>
          <cell r="AG218" t="str">
            <v>NULL</v>
          </cell>
          <cell r="AH218" t="str">
            <v>NULL</v>
          </cell>
          <cell r="AI218" t="str">
            <v>NULL</v>
          </cell>
          <cell r="AJ218" t="str">
            <v>NULL</v>
          </cell>
          <cell r="AK218">
            <v>159271</v>
          </cell>
          <cell r="AL218">
            <v>159271</v>
          </cell>
          <cell r="AM218" t="str">
            <v>NULL</v>
          </cell>
          <cell r="AN218">
            <v>39420</v>
          </cell>
          <cell r="AO218">
            <v>39420</v>
          </cell>
          <cell r="AP218" t="str">
            <v>NULL</v>
          </cell>
          <cell r="AQ218">
            <v>11893758</v>
          </cell>
          <cell r="AR218">
            <v>11893758</v>
          </cell>
          <cell r="AS218" t="str">
            <v>NULL</v>
          </cell>
          <cell r="AT218" t="str">
            <v>NULL</v>
          </cell>
          <cell r="AU218" t="str">
            <v>NULL</v>
          </cell>
          <cell r="AV218">
            <v>116136</v>
          </cell>
          <cell r="AW218">
            <v>116136</v>
          </cell>
          <cell r="AX218">
            <v>1097070</v>
          </cell>
          <cell r="AY218">
            <v>1097070</v>
          </cell>
          <cell r="AZ218" t="str">
            <v>NULL</v>
          </cell>
          <cell r="BA218">
            <v>44518</v>
          </cell>
          <cell r="BB218">
            <v>44518</v>
          </cell>
          <cell r="BC218" t="str">
            <v>NULL</v>
          </cell>
          <cell r="BD218">
            <v>2344334</v>
          </cell>
          <cell r="BE218">
            <v>2344334</v>
          </cell>
          <cell r="BF218" t="str">
            <v>NULL</v>
          </cell>
          <cell r="BG218" t="str">
            <v>NULL</v>
          </cell>
          <cell r="BH218" t="str">
            <v>NULL</v>
          </cell>
          <cell r="BI218" t="str">
            <v>NULL</v>
          </cell>
          <cell r="BJ218">
            <v>581044</v>
          </cell>
          <cell r="BK218">
            <v>581044</v>
          </cell>
          <cell r="BL218" t="str">
            <v>NULL</v>
          </cell>
          <cell r="BM218" t="str">
            <v>NULL</v>
          </cell>
          <cell r="BN218" t="str">
            <v>NULL</v>
          </cell>
          <cell r="BO218" t="str">
            <v>NULL</v>
          </cell>
          <cell r="BP218" t="str">
            <v>NULL</v>
          </cell>
          <cell r="BQ218" t="str">
            <v>NULL</v>
          </cell>
          <cell r="BR218" t="str">
            <v>NULL</v>
          </cell>
          <cell r="BS218" t="str">
            <v>NULL</v>
          </cell>
          <cell r="BT218" t="str">
            <v>NULL</v>
          </cell>
          <cell r="BU218" t="str">
            <v>NULL</v>
          </cell>
          <cell r="BV218" t="str">
            <v>NULL</v>
          </cell>
          <cell r="BW218" t="str">
            <v>NULL</v>
          </cell>
          <cell r="BX218" t="str">
            <v>NULL</v>
          </cell>
          <cell r="BY218" t="str">
            <v>NULL</v>
          </cell>
          <cell r="BZ218" t="str">
            <v>NULL</v>
          </cell>
          <cell r="CA218">
            <v>1213206</v>
          </cell>
          <cell r="CB218">
            <v>35561451</v>
          </cell>
          <cell r="CC218">
            <v>36774657</v>
          </cell>
        </row>
        <row r="219">
          <cell r="A219" t="str">
            <v>Laguna Woods2017</v>
          </cell>
          <cell r="B219" t="str">
            <v>Laguna Woods</v>
          </cell>
          <cell r="C219">
            <v>2017</v>
          </cell>
          <cell r="D219">
            <v>1339</v>
          </cell>
          <cell r="E219" t="str">
            <v>NULL</v>
          </cell>
          <cell r="F219">
            <v>237371</v>
          </cell>
          <cell r="G219">
            <v>237371</v>
          </cell>
          <cell r="H219" t="str">
            <v>NULL</v>
          </cell>
          <cell r="I219">
            <v>6728</v>
          </cell>
          <cell r="J219">
            <v>6728</v>
          </cell>
          <cell r="K219" t="str">
            <v>NULL</v>
          </cell>
          <cell r="L219">
            <v>2062919</v>
          </cell>
          <cell r="M219">
            <v>2062919</v>
          </cell>
          <cell r="N219" t="str">
            <v>NULL</v>
          </cell>
          <cell r="O219" t="str">
            <v>NULL</v>
          </cell>
          <cell r="P219" t="str">
            <v>NULL</v>
          </cell>
          <cell r="Q219" t="str">
            <v>NULL</v>
          </cell>
          <cell r="R219" t="str">
            <v>NULL</v>
          </cell>
          <cell r="S219">
            <v>1209</v>
          </cell>
          <cell r="T219">
            <v>1209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A219" t="str">
            <v>NULL</v>
          </cell>
          <cell r="AB219" t="str">
            <v>NULL</v>
          </cell>
          <cell r="AC219" t="str">
            <v>NULL</v>
          </cell>
          <cell r="AD219" t="str">
            <v>NULL</v>
          </cell>
          <cell r="AE219" t="str">
            <v>NULL</v>
          </cell>
          <cell r="AF219" t="str">
            <v>NULL</v>
          </cell>
          <cell r="AG219" t="str">
            <v>NULL</v>
          </cell>
          <cell r="AH219" t="str">
            <v>NULL</v>
          </cell>
          <cell r="AI219" t="str">
            <v>NULL</v>
          </cell>
          <cell r="AJ219" t="str">
            <v>NULL</v>
          </cell>
          <cell r="AK219">
            <v>1093</v>
          </cell>
          <cell r="AL219">
            <v>1093</v>
          </cell>
          <cell r="AM219" t="str">
            <v>NULL</v>
          </cell>
          <cell r="AN219">
            <v>390</v>
          </cell>
          <cell r="AO219">
            <v>390</v>
          </cell>
          <cell r="AP219" t="str">
            <v>NULL</v>
          </cell>
          <cell r="AQ219">
            <v>888144</v>
          </cell>
          <cell r="AR219">
            <v>888144</v>
          </cell>
          <cell r="AS219" t="str">
            <v>NULL</v>
          </cell>
          <cell r="AT219" t="str">
            <v>NULL</v>
          </cell>
          <cell r="AU219" t="str">
            <v>NULL</v>
          </cell>
          <cell r="AV219" t="str">
            <v>NULL</v>
          </cell>
          <cell r="AW219" t="str">
            <v>NULL</v>
          </cell>
          <cell r="AX219" t="str">
            <v>NULL</v>
          </cell>
          <cell r="AY219" t="str">
            <v>NULL</v>
          </cell>
          <cell r="AZ219" t="str">
            <v>NULL</v>
          </cell>
          <cell r="BA219">
            <v>487391</v>
          </cell>
          <cell r="BB219">
            <v>487391</v>
          </cell>
          <cell r="BC219" t="str">
            <v>NULL</v>
          </cell>
          <cell r="BD219">
            <v>748947</v>
          </cell>
          <cell r="BE219">
            <v>748947</v>
          </cell>
          <cell r="BF219" t="str">
            <v>NULL</v>
          </cell>
          <cell r="BG219" t="str">
            <v>NULL</v>
          </cell>
          <cell r="BH219" t="str">
            <v>NULL</v>
          </cell>
          <cell r="BI219" t="str">
            <v>NULL</v>
          </cell>
          <cell r="BJ219">
            <v>179988</v>
          </cell>
          <cell r="BK219">
            <v>179988</v>
          </cell>
          <cell r="BL219" t="str">
            <v>NULL</v>
          </cell>
          <cell r="BM219" t="str">
            <v>NULL</v>
          </cell>
          <cell r="BN219" t="str">
            <v>NULL</v>
          </cell>
          <cell r="BO219" t="str">
            <v>NULL</v>
          </cell>
          <cell r="BP219" t="str">
            <v>NULL</v>
          </cell>
          <cell r="BQ219" t="str">
            <v>NULL</v>
          </cell>
          <cell r="BR219" t="str">
            <v>NULL</v>
          </cell>
          <cell r="BS219" t="str">
            <v>NULL</v>
          </cell>
          <cell r="BT219" t="str">
            <v>NULL</v>
          </cell>
          <cell r="BU219" t="str">
            <v>NULL</v>
          </cell>
          <cell r="BV219" t="str">
            <v>NULL</v>
          </cell>
          <cell r="BW219" t="str">
            <v>NULL</v>
          </cell>
          <cell r="BX219">
            <v>205671</v>
          </cell>
          <cell r="BY219" t="str">
            <v>NULL</v>
          </cell>
          <cell r="BZ219">
            <v>205671</v>
          </cell>
          <cell r="CA219">
            <v>205671</v>
          </cell>
          <cell r="CB219">
            <v>4614180</v>
          </cell>
          <cell r="CC219">
            <v>4819851</v>
          </cell>
        </row>
        <row r="220">
          <cell r="A220" t="str">
            <v>Lake Elsinore2017</v>
          </cell>
          <cell r="B220" t="str">
            <v>Lake Elsinore</v>
          </cell>
          <cell r="C220">
            <v>2017</v>
          </cell>
          <cell r="D220">
            <v>1340</v>
          </cell>
          <cell r="E220" t="str">
            <v>NULL</v>
          </cell>
          <cell r="F220">
            <v>2457566</v>
          </cell>
          <cell r="G220">
            <v>2457566</v>
          </cell>
          <cell r="H220" t="str">
            <v>NULL</v>
          </cell>
          <cell r="I220" t="str">
            <v>NULL</v>
          </cell>
          <cell r="J220" t="str">
            <v>NULL</v>
          </cell>
          <cell r="K220" t="str">
            <v>NULL</v>
          </cell>
          <cell r="L220">
            <v>4507300</v>
          </cell>
          <cell r="M220">
            <v>4507300</v>
          </cell>
          <cell r="N220" t="str">
            <v>NULL</v>
          </cell>
          <cell r="O220" t="str">
            <v>NULL</v>
          </cell>
          <cell r="P220" t="str">
            <v>NULL</v>
          </cell>
          <cell r="Q220" t="str">
            <v>NULL</v>
          </cell>
          <cell r="R220" t="str">
            <v>NULL</v>
          </cell>
          <cell r="S220">
            <v>66383</v>
          </cell>
          <cell r="T220">
            <v>66383</v>
          </cell>
          <cell r="U220" t="str">
            <v>NULL</v>
          </cell>
          <cell r="V220" t="str">
            <v>NULL</v>
          </cell>
          <cell r="W220" t="str">
            <v>NULL</v>
          </cell>
          <cell r="X220">
            <v>593978</v>
          </cell>
          <cell r="Y220" t="str">
            <v>NULL</v>
          </cell>
          <cell r="Z220">
            <v>593978</v>
          </cell>
          <cell r="AA220" t="str">
            <v>NULL</v>
          </cell>
          <cell r="AB220" t="str">
            <v>NULL</v>
          </cell>
          <cell r="AC220" t="str">
            <v>NULL</v>
          </cell>
          <cell r="AD220" t="str">
            <v>NULL</v>
          </cell>
          <cell r="AE220" t="str">
            <v>NULL</v>
          </cell>
          <cell r="AF220" t="str">
            <v>NULL</v>
          </cell>
          <cell r="AG220" t="str">
            <v>NULL</v>
          </cell>
          <cell r="AH220" t="str">
            <v>NULL</v>
          </cell>
          <cell r="AI220" t="str">
            <v>NULL</v>
          </cell>
          <cell r="AJ220" t="str">
            <v>NULL</v>
          </cell>
          <cell r="AK220">
            <v>17165</v>
          </cell>
          <cell r="AL220">
            <v>17165</v>
          </cell>
          <cell r="AM220" t="str">
            <v>NULL</v>
          </cell>
          <cell r="AN220">
            <v>2166</v>
          </cell>
          <cell r="AO220">
            <v>2166</v>
          </cell>
          <cell r="AP220" t="str">
            <v>NULL</v>
          </cell>
          <cell r="AQ220">
            <v>9383193</v>
          </cell>
          <cell r="AR220">
            <v>9383193</v>
          </cell>
          <cell r="AS220" t="str">
            <v>NULL</v>
          </cell>
          <cell r="AT220" t="str">
            <v>NULL</v>
          </cell>
          <cell r="AU220" t="str">
            <v>NULL</v>
          </cell>
          <cell r="AV220" t="str">
            <v>NULL</v>
          </cell>
          <cell r="AW220" t="str">
            <v>NULL</v>
          </cell>
          <cell r="AX220">
            <v>1262042</v>
          </cell>
          <cell r="AY220">
            <v>1262042</v>
          </cell>
          <cell r="AZ220" t="str">
            <v>NULL</v>
          </cell>
          <cell r="BA220">
            <v>565961</v>
          </cell>
          <cell r="BB220">
            <v>565961</v>
          </cell>
          <cell r="BC220" t="str">
            <v>NULL</v>
          </cell>
          <cell r="BD220">
            <v>2344398</v>
          </cell>
          <cell r="BE220">
            <v>2344398</v>
          </cell>
          <cell r="BF220" t="str">
            <v>NULL</v>
          </cell>
          <cell r="BG220">
            <v>355621</v>
          </cell>
          <cell r="BH220">
            <v>355621</v>
          </cell>
          <cell r="BI220" t="str">
            <v>NULL</v>
          </cell>
          <cell r="BJ220">
            <v>375262</v>
          </cell>
          <cell r="BK220">
            <v>375262</v>
          </cell>
          <cell r="BL220" t="str">
            <v>NULL</v>
          </cell>
          <cell r="BM220" t="str">
            <v>NULL</v>
          </cell>
          <cell r="BN220" t="str">
            <v>NULL</v>
          </cell>
          <cell r="BO220">
            <v>1089374</v>
          </cell>
          <cell r="BP220" t="str">
            <v>NULL</v>
          </cell>
          <cell r="BQ220">
            <v>1089374</v>
          </cell>
          <cell r="BR220" t="str">
            <v>NULL</v>
          </cell>
          <cell r="BS220" t="str">
            <v>NULL</v>
          </cell>
          <cell r="BT220" t="str">
            <v>NULL</v>
          </cell>
          <cell r="BU220" t="str">
            <v>NULL</v>
          </cell>
          <cell r="BV220" t="str">
            <v>NULL</v>
          </cell>
          <cell r="BW220" t="str">
            <v>NULL</v>
          </cell>
          <cell r="BX220">
            <v>2599314</v>
          </cell>
          <cell r="BY220" t="str">
            <v>NULL</v>
          </cell>
          <cell r="BZ220">
            <v>2599314</v>
          </cell>
          <cell r="CA220">
            <v>5544708</v>
          </cell>
          <cell r="CB220">
            <v>20075015</v>
          </cell>
          <cell r="CC220">
            <v>25619723</v>
          </cell>
        </row>
        <row r="221">
          <cell r="A221" t="str">
            <v>Lake Forest2017</v>
          </cell>
          <cell r="B221" t="str">
            <v>Lake Forest</v>
          </cell>
          <cell r="C221">
            <v>2017</v>
          </cell>
          <cell r="D221">
            <v>1341</v>
          </cell>
          <cell r="E221" t="str">
            <v>NULL</v>
          </cell>
          <cell r="F221">
            <v>9159750</v>
          </cell>
          <cell r="G221">
            <v>9159750</v>
          </cell>
          <cell r="H221" t="str">
            <v>NULL</v>
          </cell>
          <cell r="I221">
            <v>242581</v>
          </cell>
          <cell r="J221">
            <v>242581</v>
          </cell>
          <cell r="K221" t="str">
            <v>NULL</v>
          </cell>
          <cell r="L221">
            <v>7078983</v>
          </cell>
          <cell r="M221">
            <v>7078983</v>
          </cell>
          <cell r="N221" t="str">
            <v>NULL</v>
          </cell>
          <cell r="O221" t="str">
            <v>NULL</v>
          </cell>
          <cell r="P221" t="str">
            <v>NULL</v>
          </cell>
          <cell r="Q221" t="str">
            <v>NULL</v>
          </cell>
          <cell r="R221" t="str">
            <v>NULL</v>
          </cell>
          <cell r="S221">
            <v>58319</v>
          </cell>
          <cell r="T221">
            <v>58319</v>
          </cell>
          <cell r="U221" t="str">
            <v>NULL</v>
          </cell>
          <cell r="V221" t="str">
            <v>NULL</v>
          </cell>
          <cell r="W221" t="str">
            <v>NULL</v>
          </cell>
          <cell r="X221" t="str">
            <v>NULL</v>
          </cell>
          <cell r="Y221" t="str">
            <v>NULL</v>
          </cell>
          <cell r="Z221" t="str">
            <v>NULL</v>
          </cell>
          <cell r="AA221" t="str">
            <v>NULL</v>
          </cell>
          <cell r="AB221" t="str">
            <v>NULL</v>
          </cell>
          <cell r="AC221" t="str">
            <v>NULL</v>
          </cell>
          <cell r="AD221" t="str">
            <v>NULL</v>
          </cell>
          <cell r="AE221" t="str">
            <v>NULL</v>
          </cell>
          <cell r="AF221" t="str">
            <v>NULL</v>
          </cell>
          <cell r="AG221" t="str">
            <v>NULL</v>
          </cell>
          <cell r="AH221" t="str">
            <v>NULL</v>
          </cell>
          <cell r="AI221" t="str">
            <v>NULL</v>
          </cell>
          <cell r="AJ221" t="str">
            <v>NULL</v>
          </cell>
          <cell r="AK221">
            <v>41558</v>
          </cell>
          <cell r="AL221">
            <v>41558</v>
          </cell>
          <cell r="AM221" t="str">
            <v>NULL</v>
          </cell>
          <cell r="AN221">
            <v>17112</v>
          </cell>
          <cell r="AO221">
            <v>17112</v>
          </cell>
          <cell r="AP221" t="str">
            <v>NULL</v>
          </cell>
          <cell r="AQ221">
            <v>15639800</v>
          </cell>
          <cell r="AR221">
            <v>15639800</v>
          </cell>
          <cell r="AS221" t="str">
            <v>NULL</v>
          </cell>
          <cell r="AT221" t="str">
            <v>NULL</v>
          </cell>
          <cell r="AU221" t="str">
            <v>NULL</v>
          </cell>
          <cell r="AV221" t="str">
            <v>NULL</v>
          </cell>
          <cell r="AW221" t="str">
            <v>NULL</v>
          </cell>
          <cell r="AX221">
            <v>1322218</v>
          </cell>
          <cell r="AY221">
            <v>1322218</v>
          </cell>
          <cell r="AZ221" t="str">
            <v>NULL</v>
          </cell>
          <cell r="BA221">
            <v>3775297</v>
          </cell>
          <cell r="BB221">
            <v>3775297</v>
          </cell>
          <cell r="BC221" t="str">
            <v>NULL</v>
          </cell>
          <cell r="BD221">
            <v>2334686</v>
          </cell>
          <cell r="BE221">
            <v>2334686</v>
          </cell>
          <cell r="BF221" t="str">
            <v>NULL</v>
          </cell>
          <cell r="BG221" t="str">
            <v>NULL</v>
          </cell>
          <cell r="BH221" t="str">
            <v>NULL</v>
          </cell>
          <cell r="BI221" t="str">
            <v>NULL</v>
          </cell>
          <cell r="BJ221">
            <v>737101</v>
          </cell>
          <cell r="BK221">
            <v>737101</v>
          </cell>
          <cell r="BL221" t="str">
            <v>NULL</v>
          </cell>
          <cell r="BM221" t="str">
            <v>NULL</v>
          </cell>
          <cell r="BN221" t="str">
            <v>NULL</v>
          </cell>
          <cell r="BO221" t="str">
            <v>NULL</v>
          </cell>
          <cell r="BP221">
            <v>33548623</v>
          </cell>
          <cell r="BQ221">
            <v>33548623</v>
          </cell>
          <cell r="BR221" t="str">
            <v>NULL</v>
          </cell>
          <cell r="BS221" t="str">
            <v>NULL</v>
          </cell>
          <cell r="BT221" t="str">
            <v>NULL</v>
          </cell>
          <cell r="BU221" t="str">
            <v>NULL</v>
          </cell>
          <cell r="BV221" t="str">
            <v>NULL</v>
          </cell>
          <cell r="BW221" t="str">
            <v>NULL</v>
          </cell>
          <cell r="BX221" t="str">
            <v>NULL</v>
          </cell>
          <cell r="BY221">
            <v>61448</v>
          </cell>
          <cell r="BZ221">
            <v>61448</v>
          </cell>
          <cell r="CA221">
            <v>1322218</v>
          </cell>
          <cell r="CB221">
            <v>72695258</v>
          </cell>
          <cell r="CC221">
            <v>74017476</v>
          </cell>
        </row>
        <row r="222">
          <cell r="A222" t="str">
            <v>Lakeport2017</v>
          </cell>
          <cell r="B222" t="str">
            <v>Lakeport</v>
          </cell>
          <cell r="C222">
            <v>2017</v>
          </cell>
          <cell r="D222">
            <v>1342</v>
          </cell>
          <cell r="E222" t="str">
            <v>NULL</v>
          </cell>
          <cell r="F222">
            <v>403589</v>
          </cell>
          <cell r="G222">
            <v>403589</v>
          </cell>
          <cell r="H222" t="str">
            <v>NULL</v>
          </cell>
          <cell r="I222">
            <v>3121</v>
          </cell>
          <cell r="J222">
            <v>3121</v>
          </cell>
          <cell r="K222" t="str">
            <v>NULL</v>
          </cell>
          <cell r="L222">
            <v>398294</v>
          </cell>
          <cell r="M222">
            <v>398294</v>
          </cell>
          <cell r="N222" t="str">
            <v>NULL</v>
          </cell>
          <cell r="O222" t="str">
            <v>NULL</v>
          </cell>
          <cell r="P222" t="str">
            <v>NULL</v>
          </cell>
          <cell r="Q222" t="str">
            <v>NULL</v>
          </cell>
          <cell r="R222" t="str">
            <v>NULL</v>
          </cell>
          <cell r="S222">
            <v>380</v>
          </cell>
          <cell r="T222">
            <v>380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A222" t="str">
            <v>NULL</v>
          </cell>
          <cell r="AB222" t="str">
            <v>NULL</v>
          </cell>
          <cell r="AC222" t="str">
            <v>NULL</v>
          </cell>
          <cell r="AD222" t="str">
            <v>NULL</v>
          </cell>
          <cell r="AE222" t="str">
            <v>NULL</v>
          </cell>
          <cell r="AF222" t="str">
            <v>NULL</v>
          </cell>
          <cell r="AG222" t="str">
            <v>NULL</v>
          </cell>
          <cell r="AH222" t="str">
            <v>NULL</v>
          </cell>
          <cell r="AI222" t="str">
            <v>NULL</v>
          </cell>
          <cell r="AJ222" t="str">
            <v>NULL</v>
          </cell>
          <cell r="AK222">
            <v>48488</v>
          </cell>
          <cell r="AL222">
            <v>48488</v>
          </cell>
          <cell r="AM222" t="str">
            <v>NULL</v>
          </cell>
          <cell r="AN222" t="str">
            <v>NULL</v>
          </cell>
          <cell r="AO222" t="str">
            <v>NULL</v>
          </cell>
          <cell r="AP222" t="str">
            <v>NULL</v>
          </cell>
          <cell r="AQ222">
            <v>2550091</v>
          </cell>
          <cell r="AR222">
            <v>2550091</v>
          </cell>
          <cell r="AS222" t="str">
            <v>NULL</v>
          </cell>
          <cell r="AT222" t="str">
            <v>NULL</v>
          </cell>
          <cell r="AU222" t="str">
            <v>NULL</v>
          </cell>
          <cell r="AV222" t="str">
            <v>NULL</v>
          </cell>
          <cell r="AW222" t="str">
            <v>NULL</v>
          </cell>
          <cell r="AX222" t="str">
            <v>NULL</v>
          </cell>
          <cell r="AY222" t="str">
            <v>NULL</v>
          </cell>
          <cell r="AZ222" t="str">
            <v>NULL</v>
          </cell>
          <cell r="BA222">
            <v>228024</v>
          </cell>
          <cell r="BB222">
            <v>228024</v>
          </cell>
          <cell r="BC222" t="str">
            <v>NULL</v>
          </cell>
          <cell r="BD222">
            <v>254482</v>
          </cell>
          <cell r="BE222">
            <v>254482</v>
          </cell>
          <cell r="BF222" t="str">
            <v>NULL</v>
          </cell>
          <cell r="BG222">
            <v>73009</v>
          </cell>
          <cell r="BH222">
            <v>73009</v>
          </cell>
          <cell r="BI222" t="str">
            <v>NULL</v>
          </cell>
          <cell r="BJ222">
            <v>33762</v>
          </cell>
          <cell r="BK222">
            <v>33762</v>
          </cell>
          <cell r="BL222" t="str">
            <v>NULL</v>
          </cell>
          <cell r="BM222" t="str">
            <v>NULL</v>
          </cell>
          <cell r="BN222" t="str">
            <v>NULL</v>
          </cell>
          <cell r="BO222" t="str">
            <v>NULL</v>
          </cell>
          <cell r="BP222" t="str">
            <v>NULL</v>
          </cell>
          <cell r="BQ222" t="str">
            <v>NULL</v>
          </cell>
          <cell r="BR222" t="str">
            <v>NULL</v>
          </cell>
          <cell r="BS222" t="str">
            <v>NULL</v>
          </cell>
          <cell r="BT222" t="str">
            <v>NULL</v>
          </cell>
          <cell r="BU222" t="str">
            <v>NULL</v>
          </cell>
          <cell r="BV222" t="str">
            <v>NULL</v>
          </cell>
          <cell r="BW222" t="str">
            <v>NULL</v>
          </cell>
          <cell r="BX222" t="str">
            <v>NULL</v>
          </cell>
          <cell r="BY222" t="str">
            <v>NULL</v>
          </cell>
          <cell r="BZ222" t="str">
            <v>NULL</v>
          </cell>
          <cell r="CA222">
            <v>0</v>
          </cell>
          <cell r="CB222">
            <v>3993240</v>
          </cell>
          <cell r="CC222">
            <v>3993240</v>
          </cell>
        </row>
        <row r="223">
          <cell r="A223" t="str">
            <v>Lakewood2017</v>
          </cell>
          <cell r="B223" t="str">
            <v>Lakewood</v>
          </cell>
          <cell r="C223">
            <v>2017</v>
          </cell>
          <cell r="D223">
            <v>1343</v>
          </cell>
          <cell r="E223" t="str">
            <v>NULL</v>
          </cell>
          <cell r="F223">
            <v>4504178</v>
          </cell>
          <cell r="G223">
            <v>4504178</v>
          </cell>
          <cell r="H223" t="str">
            <v>NULL</v>
          </cell>
          <cell r="I223">
            <v>177201</v>
          </cell>
          <cell r="J223">
            <v>177201</v>
          </cell>
          <cell r="K223" t="str">
            <v>NULL</v>
          </cell>
          <cell r="L223">
            <v>8273867</v>
          </cell>
          <cell r="M223">
            <v>8273867</v>
          </cell>
          <cell r="N223" t="str">
            <v>NULL</v>
          </cell>
          <cell r="O223" t="str">
            <v>NULL</v>
          </cell>
          <cell r="P223" t="str">
            <v>NULL</v>
          </cell>
          <cell r="Q223" t="str">
            <v>NULL</v>
          </cell>
          <cell r="R223" t="str">
            <v>NULL</v>
          </cell>
          <cell r="S223">
            <v>-1116</v>
          </cell>
          <cell r="T223">
            <v>-1116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A223" t="str">
            <v>NULL</v>
          </cell>
          <cell r="AB223" t="str">
            <v>NULL</v>
          </cell>
          <cell r="AC223" t="str">
            <v>NULL</v>
          </cell>
          <cell r="AD223" t="str">
            <v>NULL</v>
          </cell>
          <cell r="AE223" t="str">
            <v>NULL</v>
          </cell>
          <cell r="AF223" t="str">
            <v>NULL</v>
          </cell>
          <cell r="AG223" t="str">
            <v>NULL</v>
          </cell>
          <cell r="AH223" t="str">
            <v>NULL</v>
          </cell>
          <cell r="AI223" t="str">
            <v>NULL</v>
          </cell>
          <cell r="AJ223" t="str">
            <v>NULL</v>
          </cell>
          <cell r="AK223">
            <v>71107</v>
          </cell>
          <cell r="AL223">
            <v>71107</v>
          </cell>
          <cell r="AM223" t="str">
            <v>NULL</v>
          </cell>
          <cell r="AN223">
            <v>16894</v>
          </cell>
          <cell r="AO223">
            <v>16894</v>
          </cell>
          <cell r="AP223" t="str">
            <v>NULL</v>
          </cell>
          <cell r="AQ223">
            <v>14012359</v>
          </cell>
          <cell r="AR223">
            <v>14012359</v>
          </cell>
          <cell r="AS223" t="str">
            <v>NULL</v>
          </cell>
          <cell r="AT223" t="str">
            <v>NULL</v>
          </cell>
          <cell r="AU223" t="str">
            <v>NULL</v>
          </cell>
          <cell r="AV223">
            <v>2726000</v>
          </cell>
          <cell r="AW223">
            <v>2726000</v>
          </cell>
          <cell r="AX223">
            <v>980608</v>
          </cell>
          <cell r="AY223">
            <v>980608</v>
          </cell>
          <cell r="AZ223" t="str">
            <v>NULL</v>
          </cell>
          <cell r="BA223">
            <v>66628</v>
          </cell>
          <cell r="BB223">
            <v>66628</v>
          </cell>
          <cell r="BC223" t="str">
            <v>NULL</v>
          </cell>
          <cell r="BD223">
            <v>1430600</v>
          </cell>
          <cell r="BE223">
            <v>1430600</v>
          </cell>
          <cell r="BF223" t="str">
            <v>NULL</v>
          </cell>
          <cell r="BG223">
            <v>642177</v>
          </cell>
          <cell r="BH223">
            <v>642177</v>
          </cell>
          <cell r="BI223" t="str">
            <v>NULL</v>
          </cell>
          <cell r="BJ223">
            <v>346787</v>
          </cell>
          <cell r="BK223">
            <v>346787</v>
          </cell>
          <cell r="BL223" t="str">
            <v>NULL</v>
          </cell>
          <cell r="BM223">
            <v>3314094</v>
          </cell>
          <cell r="BN223">
            <v>3314094</v>
          </cell>
          <cell r="BO223" t="str">
            <v>NULL</v>
          </cell>
          <cell r="BP223" t="str">
            <v>NULL</v>
          </cell>
          <cell r="BQ223" t="str">
            <v>NULL</v>
          </cell>
          <cell r="BR223" t="str">
            <v>NULL</v>
          </cell>
          <cell r="BS223" t="str">
            <v>NULL</v>
          </cell>
          <cell r="BT223" t="str">
            <v>NULL</v>
          </cell>
          <cell r="BU223" t="str">
            <v>NULL</v>
          </cell>
          <cell r="BV223" t="str">
            <v>NULL</v>
          </cell>
          <cell r="BW223" t="str">
            <v>NULL</v>
          </cell>
          <cell r="BX223" t="str">
            <v>NULL</v>
          </cell>
          <cell r="BY223" t="str">
            <v>NULL</v>
          </cell>
          <cell r="BZ223" t="str">
            <v>NULL</v>
          </cell>
          <cell r="CA223">
            <v>3706608</v>
          </cell>
          <cell r="CB223">
            <v>32854776</v>
          </cell>
          <cell r="CC223">
            <v>36561384</v>
          </cell>
        </row>
        <row r="224">
          <cell r="A224" t="str">
            <v>Lancaster2017</v>
          </cell>
          <cell r="B224" t="str">
            <v>Lancaster</v>
          </cell>
          <cell r="C224">
            <v>2017</v>
          </cell>
          <cell r="D224">
            <v>1344</v>
          </cell>
          <cell r="E224" t="str">
            <v>NULL</v>
          </cell>
          <cell r="F224">
            <v>6181035</v>
          </cell>
          <cell r="G224">
            <v>6181035</v>
          </cell>
          <cell r="H224" t="str">
            <v>NULL</v>
          </cell>
          <cell r="I224" t="str">
            <v>NULL</v>
          </cell>
          <cell r="J224" t="str">
            <v>NULL</v>
          </cell>
          <cell r="K224" t="str">
            <v>NULL</v>
          </cell>
          <cell r="L224">
            <v>13263591</v>
          </cell>
          <cell r="M224">
            <v>13263591</v>
          </cell>
          <cell r="N224" t="str">
            <v>NULL</v>
          </cell>
          <cell r="O224" t="str">
            <v>NULL</v>
          </cell>
          <cell r="P224" t="str">
            <v>NULL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A224" t="str">
            <v>NULL</v>
          </cell>
          <cell r="AB224" t="str">
            <v>NULL</v>
          </cell>
          <cell r="AC224" t="str">
            <v>NULL</v>
          </cell>
          <cell r="AD224" t="str">
            <v>NULL</v>
          </cell>
          <cell r="AE224" t="str">
            <v>NULL</v>
          </cell>
          <cell r="AF224" t="str">
            <v>NULL</v>
          </cell>
          <cell r="AG224" t="str">
            <v>NULL</v>
          </cell>
          <cell r="AH224" t="str">
            <v>NULL</v>
          </cell>
          <cell r="AI224" t="str">
            <v>NULL</v>
          </cell>
          <cell r="AJ224" t="str">
            <v>NULL</v>
          </cell>
          <cell r="AK224" t="str">
            <v>NULL</v>
          </cell>
          <cell r="AL224" t="str">
            <v>NULL</v>
          </cell>
          <cell r="AM224" t="str">
            <v>NULL</v>
          </cell>
          <cell r="AN224" t="str">
            <v>NULL</v>
          </cell>
          <cell r="AO224" t="str">
            <v>NULL</v>
          </cell>
          <cell r="AP224" t="str">
            <v>NULL</v>
          </cell>
          <cell r="AQ224">
            <v>20186982</v>
          </cell>
          <cell r="AR224">
            <v>20186982</v>
          </cell>
          <cell r="AS224" t="str">
            <v>NULL</v>
          </cell>
          <cell r="AT224" t="str">
            <v>NULL</v>
          </cell>
          <cell r="AU224" t="str">
            <v>NULL</v>
          </cell>
          <cell r="AV224">
            <v>5334324</v>
          </cell>
          <cell r="AW224">
            <v>5334324</v>
          </cell>
          <cell r="AX224">
            <v>4980988</v>
          </cell>
          <cell r="AY224">
            <v>4980988</v>
          </cell>
          <cell r="AZ224" t="str">
            <v>NULL</v>
          </cell>
          <cell r="BA224">
            <v>2064522</v>
          </cell>
          <cell r="BB224">
            <v>2064522</v>
          </cell>
          <cell r="BC224" t="str">
            <v>NULL</v>
          </cell>
          <cell r="BD224">
            <v>2991512</v>
          </cell>
          <cell r="BE224">
            <v>2991512</v>
          </cell>
          <cell r="BF224" t="str">
            <v>NULL</v>
          </cell>
          <cell r="BG224">
            <v>847402</v>
          </cell>
          <cell r="BH224">
            <v>847402</v>
          </cell>
          <cell r="BI224" t="str">
            <v>NULL</v>
          </cell>
          <cell r="BJ224">
            <v>549141</v>
          </cell>
          <cell r="BK224">
            <v>549141</v>
          </cell>
          <cell r="BL224" t="str">
            <v>NULL</v>
          </cell>
          <cell r="BM224" t="str">
            <v>NULL</v>
          </cell>
          <cell r="BN224" t="str">
            <v>NULL</v>
          </cell>
          <cell r="BO224">
            <v>7474242</v>
          </cell>
          <cell r="BP224" t="str">
            <v>NULL</v>
          </cell>
          <cell r="BQ224">
            <v>7474242</v>
          </cell>
          <cell r="BR224" t="str">
            <v>NULL</v>
          </cell>
          <cell r="BS224" t="str">
            <v>NULL</v>
          </cell>
          <cell r="BT224" t="str">
            <v>NULL</v>
          </cell>
          <cell r="BU224" t="str">
            <v>NULL</v>
          </cell>
          <cell r="BV224" t="str">
            <v>NULL</v>
          </cell>
          <cell r="BW224" t="str">
            <v>NULL</v>
          </cell>
          <cell r="BX224" t="str">
            <v>NULL</v>
          </cell>
          <cell r="BY224">
            <v>1827723</v>
          </cell>
          <cell r="BZ224">
            <v>1827723</v>
          </cell>
          <cell r="CA224">
            <v>17789554</v>
          </cell>
          <cell r="CB224">
            <v>47911908</v>
          </cell>
          <cell r="CC224">
            <v>65701462</v>
          </cell>
        </row>
        <row r="225">
          <cell r="A225" t="str">
            <v>Larkspur2017</v>
          </cell>
          <cell r="B225" t="str">
            <v>Larkspur</v>
          </cell>
          <cell r="C225">
            <v>2017</v>
          </cell>
          <cell r="D225">
            <v>1345</v>
          </cell>
          <cell r="E225" t="str">
            <v>NULL</v>
          </cell>
          <cell r="F225">
            <v>7677218</v>
          </cell>
          <cell r="G225">
            <v>7677218</v>
          </cell>
          <cell r="H225" t="str">
            <v>NULL</v>
          </cell>
          <cell r="I225">
            <v>361031</v>
          </cell>
          <cell r="J225">
            <v>361031</v>
          </cell>
          <cell r="K225" t="str">
            <v>NULL</v>
          </cell>
          <cell r="L225">
            <v>1279757</v>
          </cell>
          <cell r="M225">
            <v>1279757</v>
          </cell>
          <cell r="N225" t="str">
            <v>NULL</v>
          </cell>
          <cell r="O225" t="str">
            <v>NULL</v>
          </cell>
          <cell r="P225" t="str">
            <v>NULL</v>
          </cell>
          <cell r="Q225" t="str">
            <v>NULL</v>
          </cell>
          <cell r="R225" t="str">
            <v>NULL</v>
          </cell>
          <cell r="S225" t="str">
            <v>NULL</v>
          </cell>
          <cell r="T225" t="str">
            <v>NULL</v>
          </cell>
          <cell r="U225" t="str">
            <v>NULL</v>
          </cell>
          <cell r="V225" t="str">
            <v>NULL</v>
          </cell>
          <cell r="W225" t="str">
            <v>NULL</v>
          </cell>
          <cell r="X225" t="str">
            <v>NULL</v>
          </cell>
          <cell r="Y225" t="str">
            <v>NULL</v>
          </cell>
          <cell r="Z225" t="str">
            <v>NULL</v>
          </cell>
          <cell r="AA225" t="str">
            <v>NULL</v>
          </cell>
          <cell r="AB225" t="str">
            <v>NULL</v>
          </cell>
          <cell r="AC225" t="str">
            <v>NULL</v>
          </cell>
          <cell r="AD225" t="str">
            <v>NULL</v>
          </cell>
          <cell r="AE225" t="str">
            <v>NULL</v>
          </cell>
          <cell r="AF225" t="str">
            <v>NULL</v>
          </cell>
          <cell r="AG225" t="str">
            <v>NULL</v>
          </cell>
          <cell r="AH225" t="str">
            <v>NULL</v>
          </cell>
          <cell r="AI225" t="str">
            <v>NULL</v>
          </cell>
          <cell r="AJ225" t="str">
            <v>NULL</v>
          </cell>
          <cell r="AK225" t="str">
            <v>NULL</v>
          </cell>
          <cell r="AL225" t="str">
            <v>NULL</v>
          </cell>
          <cell r="AM225" t="str">
            <v>NULL</v>
          </cell>
          <cell r="AN225" t="str">
            <v>NULL</v>
          </cell>
          <cell r="AO225" t="str">
            <v>NULL</v>
          </cell>
          <cell r="AP225" t="str">
            <v>NULL</v>
          </cell>
          <cell r="AQ225">
            <v>2557522</v>
          </cell>
          <cell r="AR225">
            <v>2557522</v>
          </cell>
          <cell r="AS225" t="str">
            <v>NULL</v>
          </cell>
          <cell r="AT225" t="str">
            <v>NULL</v>
          </cell>
          <cell r="AU225" t="str">
            <v>NULL</v>
          </cell>
          <cell r="AV225" t="str">
            <v>NULL</v>
          </cell>
          <cell r="AW225" t="str">
            <v>NULL</v>
          </cell>
          <cell r="AX225">
            <v>1462280</v>
          </cell>
          <cell r="AY225">
            <v>1462280</v>
          </cell>
          <cell r="AZ225" t="str">
            <v>NULL</v>
          </cell>
          <cell r="BA225">
            <v>976968</v>
          </cell>
          <cell r="BB225">
            <v>976968</v>
          </cell>
          <cell r="BC225" t="str">
            <v>NULL</v>
          </cell>
          <cell r="BD225">
            <v>963669</v>
          </cell>
          <cell r="BE225">
            <v>963669</v>
          </cell>
          <cell r="BF225" t="str">
            <v>NULL</v>
          </cell>
          <cell r="BG225">
            <v>542186</v>
          </cell>
          <cell r="BH225">
            <v>542186</v>
          </cell>
          <cell r="BI225" t="str">
            <v>NULL</v>
          </cell>
          <cell r="BJ225">
            <v>134362</v>
          </cell>
          <cell r="BK225">
            <v>134362</v>
          </cell>
          <cell r="BL225" t="str">
            <v>NULL</v>
          </cell>
          <cell r="BM225" t="str">
            <v>NULL</v>
          </cell>
          <cell r="BN225" t="str">
            <v>NULL</v>
          </cell>
          <cell r="BO225" t="str">
            <v>NULL</v>
          </cell>
          <cell r="BP225" t="str">
            <v>NULL</v>
          </cell>
          <cell r="BQ225" t="str">
            <v>NULL</v>
          </cell>
          <cell r="BR225" t="str">
            <v>NULL</v>
          </cell>
          <cell r="BS225" t="str">
            <v>NULL</v>
          </cell>
          <cell r="BT225" t="str">
            <v>NULL</v>
          </cell>
          <cell r="BU225" t="str">
            <v>NULL</v>
          </cell>
          <cell r="BV225" t="str">
            <v>NULL</v>
          </cell>
          <cell r="BW225" t="str">
            <v>NULL</v>
          </cell>
          <cell r="BX225">
            <v>273011</v>
          </cell>
          <cell r="BY225">
            <v>1045808</v>
          </cell>
          <cell r="BZ225">
            <v>1318819</v>
          </cell>
          <cell r="CA225">
            <v>1735291</v>
          </cell>
          <cell r="CB225">
            <v>15538521</v>
          </cell>
          <cell r="CC225">
            <v>17273812</v>
          </cell>
        </row>
        <row r="226">
          <cell r="A226" t="str">
            <v>Lathrop2017</v>
          </cell>
          <cell r="B226" t="str">
            <v>Lathrop</v>
          </cell>
          <cell r="C226">
            <v>2017</v>
          </cell>
          <cell r="D226">
            <v>1346</v>
          </cell>
          <cell r="E226" t="str">
            <v>NULL</v>
          </cell>
          <cell r="F226">
            <v>3774015</v>
          </cell>
          <cell r="G226">
            <v>3774015</v>
          </cell>
          <cell r="H226" t="str">
            <v>NULL</v>
          </cell>
          <cell r="I226" t="str">
            <v>NULL</v>
          </cell>
          <cell r="J226" t="str">
            <v>NULL</v>
          </cell>
          <cell r="K226" t="str">
            <v>NULL</v>
          </cell>
          <cell r="L226">
            <v>1525447</v>
          </cell>
          <cell r="M226">
            <v>1525447</v>
          </cell>
          <cell r="N226" t="str">
            <v>NULL</v>
          </cell>
          <cell r="O226" t="str">
            <v>NULL</v>
          </cell>
          <cell r="P226" t="str">
            <v>NULL</v>
          </cell>
          <cell r="Q226" t="str">
            <v>NULL</v>
          </cell>
          <cell r="R226" t="str">
            <v>NULL</v>
          </cell>
          <cell r="S226" t="str">
            <v>NULL</v>
          </cell>
          <cell r="T226" t="str">
            <v>NULL</v>
          </cell>
          <cell r="U226" t="str">
            <v>NULL</v>
          </cell>
          <cell r="V226" t="str">
            <v>NULL</v>
          </cell>
          <cell r="W226" t="str">
            <v>NULL</v>
          </cell>
          <cell r="X226" t="str">
            <v>NULL</v>
          </cell>
          <cell r="Y226" t="str">
            <v>NULL</v>
          </cell>
          <cell r="Z226" t="str">
            <v>NULL</v>
          </cell>
          <cell r="AA226" t="str">
            <v>NULL</v>
          </cell>
          <cell r="AB226" t="str">
            <v>NULL</v>
          </cell>
          <cell r="AC226" t="str">
            <v>NULL</v>
          </cell>
          <cell r="AD226" t="str">
            <v>NULL</v>
          </cell>
          <cell r="AE226" t="str">
            <v>NULL</v>
          </cell>
          <cell r="AF226" t="str">
            <v>NULL</v>
          </cell>
          <cell r="AG226" t="str">
            <v>NULL</v>
          </cell>
          <cell r="AH226" t="str">
            <v>NULL</v>
          </cell>
          <cell r="AI226" t="str">
            <v>NULL</v>
          </cell>
          <cell r="AJ226" t="str">
            <v>NULL</v>
          </cell>
          <cell r="AK226">
            <v>171509</v>
          </cell>
          <cell r="AL226">
            <v>171509</v>
          </cell>
          <cell r="AM226" t="str">
            <v>NULL</v>
          </cell>
          <cell r="AN226" t="str">
            <v>NULL</v>
          </cell>
          <cell r="AO226" t="str">
            <v>NULL</v>
          </cell>
          <cell r="AP226" t="str">
            <v>NULL</v>
          </cell>
          <cell r="AQ226">
            <v>2660301</v>
          </cell>
          <cell r="AR226">
            <v>2660301</v>
          </cell>
          <cell r="AS226" t="str">
            <v>NULL</v>
          </cell>
          <cell r="AT226" t="str">
            <v>NULL</v>
          </cell>
          <cell r="AU226" t="str">
            <v>NULL</v>
          </cell>
          <cell r="AV226" t="str">
            <v>NULL</v>
          </cell>
          <cell r="AW226" t="str">
            <v>NULL</v>
          </cell>
          <cell r="AX226">
            <v>338648</v>
          </cell>
          <cell r="AY226">
            <v>338648</v>
          </cell>
          <cell r="AZ226" t="str">
            <v>NULL</v>
          </cell>
          <cell r="BA226">
            <v>565715</v>
          </cell>
          <cell r="BB226">
            <v>565715</v>
          </cell>
          <cell r="BC226" t="str">
            <v>NULL</v>
          </cell>
          <cell r="BD226">
            <v>771288</v>
          </cell>
          <cell r="BE226">
            <v>771288</v>
          </cell>
          <cell r="BF226" t="str">
            <v>NULL</v>
          </cell>
          <cell r="BG226">
            <v>158223</v>
          </cell>
          <cell r="BH226">
            <v>158223</v>
          </cell>
          <cell r="BI226" t="str">
            <v>NULL</v>
          </cell>
          <cell r="BJ226" t="str">
            <v>NULL</v>
          </cell>
          <cell r="BK226" t="str">
            <v>NULL</v>
          </cell>
          <cell r="BL226" t="str">
            <v>NULL</v>
          </cell>
          <cell r="BM226" t="str">
            <v>NULL</v>
          </cell>
          <cell r="BN226" t="str">
            <v>NULL</v>
          </cell>
          <cell r="BO226">
            <v>8737382</v>
          </cell>
          <cell r="BP226" t="str">
            <v>NULL</v>
          </cell>
          <cell r="BQ226">
            <v>8737382</v>
          </cell>
          <cell r="BR226" t="str">
            <v>NULL</v>
          </cell>
          <cell r="BS226" t="str">
            <v>NULL</v>
          </cell>
          <cell r="BT226" t="str">
            <v>NULL</v>
          </cell>
          <cell r="BU226" t="str">
            <v>NULL</v>
          </cell>
          <cell r="BV226" t="str">
            <v>NULL</v>
          </cell>
          <cell r="BW226" t="str">
            <v>NULL</v>
          </cell>
          <cell r="BX226">
            <v>3676837</v>
          </cell>
          <cell r="BY226">
            <v>0</v>
          </cell>
          <cell r="BZ226">
            <v>3676837</v>
          </cell>
          <cell r="CA226">
            <v>12752867</v>
          </cell>
          <cell r="CB226">
            <v>9626498</v>
          </cell>
          <cell r="CC226">
            <v>22379365</v>
          </cell>
        </row>
        <row r="227">
          <cell r="A227" t="str">
            <v>Lawndale2017</v>
          </cell>
          <cell r="B227" t="str">
            <v>Lawndale</v>
          </cell>
          <cell r="C227">
            <v>2017</v>
          </cell>
          <cell r="D227">
            <v>1347</v>
          </cell>
          <cell r="E227" t="str">
            <v>NULL</v>
          </cell>
          <cell r="F227">
            <v>1074182</v>
          </cell>
          <cell r="G227">
            <v>1074182</v>
          </cell>
          <cell r="H227" t="str">
            <v>NULL</v>
          </cell>
          <cell r="I227" t="str">
            <v>NULL</v>
          </cell>
          <cell r="J227" t="str">
            <v>NULL</v>
          </cell>
          <cell r="K227" t="str">
            <v>NULL</v>
          </cell>
          <cell r="L227">
            <v>3244242</v>
          </cell>
          <cell r="M227">
            <v>3244242</v>
          </cell>
          <cell r="N227" t="str">
            <v>NULL</v>
          </cell>
          <cell r="O227" t="str">
            <v>NULL</v>
          </cell>
          <cell r="P227" t="str">
            <v>NULL</v>
          </cell>
          <cell r="Q227" t="str">
            <v>NULL</v>
          </cell>
          <cell r="R227" t="str">
            <v>NULL</v>
          </cell>
          <cell r="S227" t="str">
            <v>NULL</v>
          </cell>
          <cell r="T227" t="str">
            <v>NULL</v>
          </cell>
          <cell r="U227" t="str">
            <v>NULL</v>
          </cell>
          <cell r="V227" t="str">
            <v>NULL</v>
          </cell>
          <cell r="W227" t="str">
            <v>NULL</v>
          </cell>
          <cell r="X227" t="str">
            <v>NULL</v>
          </cell>
          <cell r="Y227">
            <v>88808</v>
          </cell>
          <cell r="Z227">
            <v>88808</v>
          </cell>
          <cell r="AA227" t="str">
            <v>NULL</v>
          </cell>
          <cell r="AB227">
            <v>166856</v>
          </cell>
          <cell r="AC227">
            <v>166856</v>
          </cell>
          <cell r="AD227" t="str">
            <v>NULL</v>
          </cell>
          <cell r="AE227" t="str">
            <v>NULL</v>
          </cell>
          <cell r="AF227" t="str">
            <v>NULL</v>
          </cell>
          <cell r="AG227" t="str">
            <v>NULL</v>
          </cell>
          <cell r="AH227" t="str">
            <v>NULL</v>
          </cell>
          <cell r="AI227" t="str">
            <v>NULL</v>
          </cell>
          <cell r="AJ227" t="str">
            <v>NULL</v>
          </cell>
          <cell r="AK227" t="str">
            <v>NULL</v>
          </cell>
          <cell r="AL227" t="str">
            <v>NULL</v>
          </cell>
          <cell r="AM227" t="str">
            <v>NULL</v>
          </cell>
          <cell r="AN227" t="str">
            <v>NULL</v>
          </cell>
          <cell r="AO227" t="str">
            <v>NULL</v>
          </cell>
          <cell r="AP227" t="str">
            <v>NULL</v>
          </cell>
          <cell r="AQ227">
            <v>3011518</v>
          </cell>
          <cell r="AR227">
            <v>3011518</v>
          </cell>
          <cell r="AS227" t="str">
            <v>NULL</v>
          </cell>
          <cell r="AT227" t="str">
            <v>NULL</v>
          </cell>
          <cell r="AU227" t="str">
            <v>NULL</v>
          </cell>
          <cell r="AV227">
            <v>1115007</v>
          </cell>
          <cell r="AW227">
            <v>1115007</v>
          </cell>
          <cell r="AX227" t="str">
            <v>NULL</v>
          </cell>
          <cell r="AY227" t="str">
            <v>NULL</v>
          </cell>
          <cell r="AZ227" t="str">
            <v>NULL</v>
          </cell>
          <cell r="BA227">
            <v>661089</v>
          </cell>
          <cell r="BB227">
            <v>661089</v>
          </cell>
          <cell r="BC227" t="str">
            <v>NULL</v>
          </cell>
          <cell r="BD227">
            <v>719734</v>
          </cell>
          <cell r="BE227">
            <v>719734</v>
          </cell>
          <cell r="BF227" t="str">
            <v>NULL</v>
          </cell>
          <cell r="BG227">
            <v>446613</v>
          </cell>
          <cell r="BH227">
            <v>446613</v>
          </cell>
          <cell r="BI227" t="str">
            <v>NULL</v>
          </cell>
          <cell r="BJ227">
            <v>59453</v>
          </cell>
          <cell r="BK227">
            <v>59453</v>
          </cell>
          <cell r="BL227" t="str">
            <v>NULL</v>
          </cell>
          <cell r="BM227">
            <v>1879210</v>
          </cell>
          <cell r="BN227">
            <v>1879210</v>
          </cell>
          <cell r="BO227" t="str">
            <v>NULL</v>
          </cell>
          <cell r="BP227" t="str">
            <v>NULL</v>
          </cell>
          <cell r="BQ227" t="str">
            <v>NULL</v>
          </cell>
          <cell r="BR227" t="str">
            <v>NULL</v>
          </cell>
          <cell r="BS227" t="str">
            <v>NULL</v>
          </cell>
          <cell r="BT227" t="str">
            <v>NULL</v>
          </cell>
          <cell r="BU227" t="str">
            <v>NULL</v>
          </cell>
          <cell r="BV227" t="str">
            <v>NULL</v>
          </cell>
          <cell r="BW227" t="str">
            <v>NULL</v>
          </cell>
          <cell r="BX227">
            <v>656231</v>
          </cell>
          <cell r="BY227" t="str">
            <v>NULL</v>
          </cell>
          <cell r="BZ227">
            <v>656231</v>
          </cell>
          <cell r="CA227">
            <v>1771238</v>
          </cell>
          <cell r="CB227">
            <v>11351705</v>
          </cell>
          <cell r="CC227">
            <v>13122943</v>
          </cell>
        </row>
        <row r="228">
          <cell r="A228" t="str">
            <v>Lemon Grove2017</v>
          </cell>
          <cell r="B228" t="str">
            <v>Lemon Grove</v>
          </cell>
          <cell r="C228">
            <v>2017</v>
          </cell>
          <cell r="D228">
            <v>1348</v>
          </cell>
          <cell r="E228" t="str">
            <v>NULL</v>
          </cell>
          <cell r="F228">
            <v>2201072</v>
          </cell>
          <cell r="G228">
            <v>2201072</v>
          </cell>
          <cell r="H228" t="str">
            <v>NULL</v>
          </cell>
          <cell r="I228">
            <v>64563</v>
          </cell>
          <cell r="J228">
            <v>64563</v>
          </cell>
          <cell r="K228" t="str">
            <v>NULL</v>
          </cell>
          <cell r="L228">
            <v>2260129</v>
          </cell>
          <cell r="M228">
            <v>2260129</v>
          </cell>
          <cell r="N228" t="str">
            <v>NULL</v>
          </cell>
          <cell r="O228" t="str">
            <v>NULL</v>
          </cell>
          <cell r="P228" t="str">
            <v>NULL</v>
          </cell>
          <cell r="Q228" t="str">
            <v>NULL</v>
          </cell>
          <cell r="R228" t="str">
            <v>NULL</v>
          </cell>
          <cell r="S228" t="str">
            <v>NULL</v>
          </cell>
          <cell r="T228" t="str">
            <v>NULL</v>
          </cell>
          <cell r="U228" t="str">
            <v>NULL</v>
          </cell>
          <cell r="V228" t="str">
            <v>NULL</v>
          </cell>
          <cell r="W228" t="str">
            <v>NULL</v>
          </cell>
          <cell r="X228" t="str">
            <v>NULL</v>
          </cell>
          <cell r="Y228" t="str">
            <v>NULL</v>
          </cell>
          <cell r="Z228" t="str">
            <v>NULL</v>
          </cell>
          <cell r="AA228" t="str">
            <v>NULL</v>
          </cell>
          <cell r="AB228" t="str">
            <v>NULL</v>
          </cell>
          <cell r="AC228" t="str">
            <v>NULL</v>
          </cell>
          <cell r="AD228" t="str">
            <v>NULL</v>
          </cell>
          <cell r="AE228" t="str">
            <v>NULL</v>
          </cell>
          <cell r="AF228" t="str">
            <v>NULL</v>
          </cell>
          <cell r="AG228" t="str">
            <v>NULL</v>
          </cell>
          <cell r="AH228" t="str">
            <v>NULL</v>
          </cell>
          <cell r="AI228" t="str">
            <v>NULL</v>
          </cell>
          <cell r="AJ228" t="str">
            <v>NULL</v>
          </cell>
          <cell r="AK228">
            <v>72822</v>
          </cell>
          <cell r="AL228">
            <v>72822</v>
          </cell>
          <cell r="AM228" t="str">
            <v>NULL</v>
          </cell>
          <cell r="AN228" t="str">
            <v>NULL</v>
          </cell>
          <cell r="AO228" t="str">
            <v>NULL</v>
          </cell>
          <cell r="AP228" t="str">
            <v>NULL</v>
          </cell>
          <cell r="AQ228">
            <v>5133578</v>
          </cell>
          <cell r="AR228">
            <v>5133578</v>
          </cell>
          <cell r="AS228" t="str">
            <v>NULL</v>
          </cell>
          <cell r="AT228" t="str">
            <v>NULL</v>
          </cell>
          <cell r="AU228" t="str">
            <v>NULL</v>
          </cell>
          <cell r="AV228">
            <v>123593</v>
          </cell>
          <cell r="AW228">
            <v>123593</v>
          </cell>
          <cell r="AX228">
            <v>1831537</v>
          </cell>
          <cell r="AY228">
            <v>1831537</v>
          </cell>
          <cell r="AZ228" t="str">
            <v>NULL</v>
          </cell>
          <cell r="BA228">
            <v>52043</v>
          </cell>
          <cell r="BB228">
            <v>52043</v>
          </cell>
          <cell r="BC228" t="str">
            <v>NULL</v>
          </cell>
          <cell r="BD228">
            <v>938714</v>
          </cell>
          <cell r="BE228">
            <v>938714</v>
          </cell>
          <cell r="BF228" t="str">
            <v>NULL</v>
          </cell>
          <cell r="BG228">
            <v>86173</v>
          </cell>
          <cell r="BH228">
            <v>86173</v>
          </cell>
          <cell r="BI228" t="str">
            <v>NULL</v>
          </cell>
          <cell r="BJ228">
            <v>100142</v>
          </cell>
          <cell r="BK228">
            <v>100142</v>
          </cell>
          <cell r="BL228" t="str">
            <v>NULL</v>
          </cell>
          <cell r="BM228" t="str">
            <v>NULL</v>
          </cell>
          <cell r="BN228" t="str">
            <v>NULL</v>
          </cell>
          <cell r="BO228" t="str">
            <v>NULL</v>
          </cell>
          <cell r="BP228" t="str">
            <v>NULL</v>
          </cell>
          <cell r="BQ228" t="str">
            <v>NULL</v>
          </cell>
          <cell r="BR228" t="str">
            <v>NULL</v>
          </cell>
          <cell r="BS228" t="str">
            <v>NULL</v>
          </cell>
          <cell r="BT228" t="str">
            <v>NULL</v>
          </cell>
          <cell r="BU228" t="str">
            <v>NULL</v>
          </cell>
          <cell r="BV228" t="str">
            <v>NULL</v>
          </cell>
          <cell r="BW228" t="str">
            <v>NULL</v>
          </cell>
          <cell r="BX228" t="str">
            <v>NULL</v>
          </cell>
          <cell r="BY228">
            <v>11921</v>
          </cell>
          <cell r="BZ228">
            <v>11921</v>
          </cell>
          <cell r="CA228">
            <v>1955130</v>
          </cell>
          <cell r="CB228">
            <v>10921157</v>
          </cell>
          <cell r="CC228">
            <v>12876287</v>
          </cell>
        </row>
        <row r="229">
          <cell r="A229" t="str">
            <v>Lemoore2017</v>
          </cell>
          <cell r="B229" t="str">
            <v>Lemoore</v>
          </cell>
          <cell r="C229">
            <v>2017</v>
          </cell>
          <cell r="D229">
            <v>1349</v>
          </cell>
          <cell r="E229" t="str">
            <v>NULL</v>
          </cell>
          <cell r="F229">
            <v>878569</v>
          </cell>
          <cell r="G229">
            <v>878569</v>
          </cell>
          <cell r="H229" t="str">
            <v>NULL</v>
          </cell>
          <cell r="I229">
            <v>46769</v>
          </cell>
          <cell r="J229">
            <v>46769</v>
          </cell>
          <cell r="K229" t="str">
            <v>NULL</v>
          </cell>
          <cell r="L229">
            <v>2060498</v>
          </cell>
          <cell r="M229">
            <v>2060498</v>
          </cell>
          <cell r="N229" t="str">
            <v>NULL</v>
          </cell>
          <cell r="O229" t="str">
            <v>NULL</v>
          </cell>
          <cell r="P229" t="str">
            <v>NULL</v>
          </cell>
          <cell r="Q229" t="str">
            <v>NULL</v>
          </cell>
          <cell r="R229" t="str">
            <v>NULL</v>
          </cell>
          <cell r="S229">
            <v>1365410</v>
          </cell>
          <cell r="T229">
            <v>1365410</v>
          </cell>
          <cell r="U229" t="str">
            <v>NULL</v>
          </cell>
          <cell r="V229" t="str">
            <v>NULL</v>
          </cell>
          <cell r="W229" t="str">
            <v>NULL</v>
          </cell>
          <cell r="X229" t="str">
            <v>NULL</v>
          </cell>
          <cell r="Y229" t="str">
            <v>NULL</v>
          </cell>
          <cell r="Z229" t="str">
            <v>NULL</v>
          </cell>
          <cell r="AA229" t="str">
            <v>NULL</v>
          </cell>
          <cell r="AB229" t="str">
            <v>NULL</v>
          </cell>
          <cell r="AC229" t="str">
            <v>NULL</v>
          </cell>
          <cell r="AD229" t="str">
            <v>NULL</v>
          </cell>
          <cell r="AE229" t="str">
            <v>NULL</v>
          </cell>
          <cell r="AF229" t="str">
            <v>NULL</v>
          </cell>
          <cell r="AG229" t="str">
            <v>NULL</v>
          </cell>
          <cell r="AH229" t="str">
            <v>NULL</v>
          </cell>
          <cell r="AI229" t="str">
            <v>NULL</v>
          </cell>
          <cell r="AJ229" t="str">
            <v>NULL</v>
          </cell>
          <cell r="AK229" t="str">
            <v>NULL</v>
          </cell>
          <cell r="AL229" t="str">
            <v>NULL</v>
          </cell>
          <cell r="AM229" t="str">
            <v>NULL</v>
          </cell>
          <cell r="AN229" t="str">
            <v>NULL</v>
          </cell>
          <cell r="AO229" t="str">
            <v>NULL</v>
          </cell>
          <cell r="AP229" t="str">
            <v>NULL</v>
          </cell>
          <cell r="AQ229">
            <v>1752910</v>
          </cell>
          <cell r="AR229">
            <v>1752910</v>
          </cell>
          <cell r="AS229" t="str">
            <v>NULL</v>
          </cell>
          <cell r="AT229" t="str">
            <v>NULL</v>
          </cell>
          <cell r="AU229" t="str">
            <v>NULL</v>
          </cell>
          <cell r="AV229" t="str">
            <v>NULL</v>
          </cell>
          <cell r="AW229" t="str">
            <v>NULL</v>
          </cell>
          <cell r="AX229" t="str">
            <v>NULL</v>
          </cell>
          <cell r="AY229" t="str">
            <v>NULL</v>
          </cell>
          <cell r="AZ229" t="str">
            <v>NULL</v>
          </cell>
          <cell r="BA229">
            <v>229248</v>
          </cell>
          <cell r="BB229">
            <v>229248</v>
          </cell>
          <cell r="BC229" t="str">
            <v>NULL</v>
          </cell>
          <cell r="BD229">
            <v>625638</v>
          </cell>
          <cell r="BE229">
            <v>625638</v>
          </cell>
          <cell r="BF229" t="str">
            <v>NULL</v>
          </cell>
          <cell r="BG229">
            <v>136073</v>
          </cell>
          <cell r="BH229">
            <v>136073</v>
          </cell>
          <cell r="BI229" t="str">
            <v>NULL</v>
          </cell>
          <cell r="BJ229">
            <v>63751</v>
          </cell>
          <cell r="BK229">
            <v>63751</v>
          </cell>
          <cell r="BL229" t="str">
            <v>NULL</v>
          </cell>
          <cell r="BM229" t="str">
            <v>NULL</v>
          </cell>
          <cell r="BN229" t="str">
            <v>NULL</v>
          </cell>
          <cell r="BO229" t="str">
            <v>NULL</v>
          </cell>
          <cell r="BP229" t="str">
            <v>NULL</v>
          </cell>
          <cell r="BQ229" t="str">
            <v>NULL</v>
          </cell>
          <cell r="BR229" t="str">
            <v>NULL</v>
          </cell>
          <cell r="BS229" t="str">
            <v>NULL</v>
          </cell>
          <cell r="BT229" t="str">
            <v>NULL</v>
          </cell>
          <cell r="BU229" t="str">
            <v>NULL</v>
          </cell>
          <cell r="BV229" t="str">
            <v>NULL</v>
          </cell>
          <cell r="BW229" t="str">
            <v>NULL</v>
          </cell>
          <cell r="BX229" t="str">
            <v>NULL</v>
          </cell>
          <cell r="BY229" t="str">
            <v>NULL</v>
          </cell>
          <cell r="BZ229" t="str">
            <v>NULL</v>
          </cell>
          <cell r="CA229">
            <v>0</v>
          </cell>
          <cell r="CB229">
            <v>7158866</v>
          </cell>
          <cell r="CC229">
            <v>7158866</v>
          </cell>
        </row>
        <row r="230">
          <cell r="A230" t="str">
            <v>Lincoln2017</v>
          </cell>
          <cell r="B230" t="str">
            <v>Lincoln</v>
          </cell>
          <cell r="C230">
            <v>2017</v>
          </cell>
          <cell r="D230">
            <v>1350</v>
          </cell>
          <cell r="E230" t="str">
            <v>NULL</v>
          </cell>
          <cell r="F230">
            <v>5799037</v>
          </cell>
          <cell r="G230">
            <v>5799037</v>
          </cell>
          <cell r="H230" t="str">
            <v>NULL</v>
          </cell>
          <cell r="I230">
            <v>146016</v>
          </cell>
          <cell r="J230">
            <v>146016</v>
          </cell>
          <cell r="K230" t="str">
            <v>NULL</v>
          </cell>
          <cell r="L230">
            <v>2971724</v>
          </cell>
          <cell r="M230">
            <v>2971724</v>
          </cell>
          <cell r="N230" t="str">
            <v>NULL</v>
          </cell>
          <cell r="O230" t="str">
            <v>NULL</v>
          </cell>
          <cell r="P230" t="str">
            <v>NULL</v>
          </cell>
          <cell r="Q230" t="str">
            <v>NULL</v>
          </cell>
          <cell r="R230" t="str">
            <v>NULL</v>
          </cell>
          <cell r="S230">
            <v>1405</v>
          </cell>
          <cell r="T230">
            <v>1405</v>
          </cell>
          <cell r="U230" t="str">
            <v>NULL</v>
          </cell>
          <cell r="V230">
            <v>162</v>
          </cell>
          <cell r="W230">
            <v>162</v>
          </cell>
          <cell r="X230" t="str">
            <v>NULL</v>
          </cell>
          <cell r="Y230" t="str">
            <v>NULL</v>
          </cell>
          <cell r="Z230" t="str">
            <v>NULL</v>
          </cell>
          <cell r="AA230" t="str">
            <v>NULL</v>
          </cell>
          <cell r="AB230" t="str">
            <v>NULL</v>
          </cell>
          <cell r="AC230" t="str">
            <v>NULL</v>
          </cell>
          <cell r="AD230" t="str">
            <v>NULL</v>
          </cell>
          <cell r="AE230" t="str">
            <v>NULL</v>
          </cell>
          <cell r="AF230" t="str">
            <v>NULL</v>
          </cell>
          <cell r="AG230" t="str">
            <v>NULL</v>
          </cell>
          <cell r="AH230" t="str">
            <v>NULL</v>
          </cell>
          <cell r="AI230" t="str">
            <v>NULL</v>
          </cell>
          <cell r="AJ230" t="str">
            <v>NULL</v>
          </cell>
          <cell r="AK230" t="str">
            <v>NULL</v>
          </cell>
          <cell r="AL230" t="str">
            <v>NULL</v>
          </cell>
          <cell r="AM230" t="str">
            <v>NULL</v>
          </cell>
          <cell r="AN230">
            <v>229</v>
          </cell>
          <cell r="AO230">
            <v>229</v>
          </cell>
          <cell r="AP230" t="str">
            <v>NULL</v>
          </cell>
          <cell r="AQ230">
            <v>3673041</v>
          </cell>
          <cell r="AR230">
            <v>3673041</v>
          </cell>
          <cell r="AS230" t="str">
            <v>NULL</v>
          </cell>
          <cell r="AT230">
            <v>376215</v>
          </cell>
          <cell r="AU230">
            <v>376215</v>
          </cell>
          <cell r="AV230">
            <v>2483290</v>
          </cell>
          <cell r="AW230">
            <v>2483290</v>
          </cell>
          <cell r="AX230" t="str">
            <v>NULL</v>
          </cell>
          <cell r="AY230" t="str">
            <v>NULL</v>
          </cell>
          <cell r="AZ230" t="str">
            <v>NULL</v>
          </cell>
          <cell r="BA230">
            <v>283663</v>
          </cell>
          <cell r="BB230">
            <v>283663</v>
          </cell>
          <cell r="BC230" t="str">
            <v>NULL</v>
          </cell>
          <cell r="BD230">
            <v>807201</v>
          </cell>
          <cell r="BE230">
            <v>807201</v>
          </cell>
          <cell r="BF230" t="str">
            <v>NULL</v>
          </cell>
          <cell r="BG230">
            <v>95730</v>
          </cell>
          <cell r="BH230">
            <v>95730</v>
          </cell>
          <cell r="BI230" t="str">
            <v>NULL</v>
          </cell>
          <cell r="BJ230">
            <v>399187</v>
          </cell>
          <cell r="BK230">
            <v>399187</v>
          </cell>
          <cell r="BL230" t="str">
            <v>NULL</v>
          </cell>
          <cell r="BM230" t="str">
            <v>NULL</v>
          </cell>
          <cell r="BN230" t="str">
            <v>NULL</v>
          </cell>
          <cell r="BO230" t="str">
            <v>NULL</v>
          </cell>
          <cell r="BP230" t="str">
            <v>NULL</v>
          </cell>
          <cell r="BQ230" t="str">
            <v>NULL</v>
          </cell>
          <cell r="BR230" t="str">
            <v>NULL</v>
          </cell>
          <cell r="BS230" t="str">
            <v>NULL</v>
          </cell>
          <cell r="BT230" t="str">
            <v>NULL</v>
          </cell>
          <cell r="BU230" t="str">
            <v>NULL</v>
          </cell>
          <cell r="BV230" t="str">
            <v>NULL</v>
          </cell>
          <cell r="BW230" t="str">
            <v>NULL</v>
          </cell>
          <cell r="BX230">
            <v>65511</v>
          </cell>
          <cell r="BY230" t="str">
            <v>NULL</v>
          </cell>
          <cell r="BZ230">
            <v>65511</v>
          </cell>
          <cell r="CA230">
            <v>2548801</v>
          </cell>
          <cell r="CB230">
            <v>14553610</v>
          </cell>
          <cell r="CC230">
            <v>17102411</v>
          </cell>
        </row>
        <row r="231">
          <cell r="A231" t="str">
            <v>Lindsay2017</v>
          </cell>
          <cell r="B231" t="str">
            <v>Lindsay</v>
          </cell>
          <cell r="C231">
            <v>2017</v>
          </cell>
          <cell r="D231">
            <v>1351</v>
          </cell>
          <cell r="E231" t="str">
            <v>NULL</v>
          </cell>
          <cell r="F231">
            <v>326483</v>
          </cell>
          <cell r="G231">
            <v>326483</v>
          </cell>
          <cell r="H231" t="str">
            <v>NULL</v>
          </cell>
          <cell r="I231" t="str">
            <v>NULL</v>
          </cell>
          <cell r="J231" t="str">
            <v>NULL</v>
          </cell>
          <cell r="K231" t="str">
            <v>NULL</v>
          </cell>
          <cell r="L231">
            <v>999482</v>
          </cell>
          <cell r="M231">
            <v>999482</v>
          </cell>
          <cell r="N231" t="str">
            <v>NULL</v>
          </cell>
          <cell r="O231" t="str">
            <v>NULL</v>
          </cell>
          <cell r="P231" t="str">
            <v>NULL</v>
          </cell>
          <cell r="Q231" t="str">
            <v>NULL</v>
          </cell>
          <cell r="R231" t="str">
            <v>NULL</v>
          </cell>
          <cell r="S231" t="str">
            <v>NULL</v>
          </cell>
          <cell r="T231" t="str">
            <v>NULL</v>
          </cell>
          <cell r="U231" t="str">
            <v>NULL</v>
          </cell>
          <cell r="V231" t="str">
            <v>NULL</v>
          </cell>
          <cell r="W231" t="str">
            <v>NULL</v>
          </cell>
          <cell r="X231" t="str">
            <v>NULL</v>
          </cell>
          <cell r="Y231" t="str">
            <v>NULL</v>
          </cell>
          <cell r="Z231" t="str">
            <v>NULL</v>
          </cell>
          <cell r="AA231" t="str">
            <v>NULL</v>
          </cell>
          <cell r="AB231">
            <v>33232</v>
          </cell>
          <cell r="AC231">
            <v>33232</v>
          </cell>
          <cell r="AD231" t="str">
            <v>NULL</v>
          </cell>
          <cell r="AE231" t="str">
            <v>NULL</v>
          </cell>
          <cell r="AF231" t="str">
            <v>NULL</v>
          </cell>
          <cell r="AG231" t="str">
            <v>NULL</v>
          </cell>
          <cell r="AH231" t="str">
            <v>NULL</v>
          </cell>
          <cell r="AI231" t="str">
            <v>NULL</v>
          </cell>
          <cell r="AJ231" t="str">
            <v>NULL</v>
          </cell>
          <cell r="AK231" t="str">
            <v>NULL</v>
          </cell>
          <cell r="AL231" t="str">
            <v>NULL</v>
          </cell>
          <cell r="AM231" t="str">
            <v>NULL</v>
          </cell>
          <cell r="AN231" t="str">
            <v>NULL</v>
          </cell>
          <cell r="AO231" t="str">
            <v>NULL</v>
          </cell>
          <cell r="AP231" t="str">
            <v>NULL</v>
          </cell>
          <cell r="AQ231">
            <v>740974</v>
          </cell>
          <cell r="AR231">
            <v>740974</v>
          </cell>
          <cell r="AS231" t="str">
            <v>NULL</v>
          </cell>
          <cell r="AT231" t="str">
            <v>NULL</v>
          </cell>
          <cell r="AU231" t="str">
            <v>NULL</v>
          </cell>
          <cell r="AV231" t="str">
            <v>NULL</v>
          </cell>
          <cell r="AW231" t="str">
            <v>NULL</v>
          </cell>
          <cell r="AX231">
            <v>1691896</v>
          </cell>
          <cell r="AY231">
            <v>1691896</v>
          </cell>
          <cell r="AZ231" t="str">
            <v>NULL</v>
          </cell>
          <cell r="BA231">
            <v>56040</v>
          </cell>
          <cell r="BB231">
            <v>56040</v>
          </cell>
          <cell r="BC231" t="str">
            <v>NULL</v>
          </cell>
          <cell r="BD231">
            <v>71808</v>
          </cell>
          <cell r="BE231">
            <v>71808</v>
          </cell>
          <cell r="BF231" t="str">
            <v>NULL</v>
          </cell>
          <cell r="BG231">
            <v>97045</v>
          </cell>
          <cell r="BH231">
            <v>97045</v>
          </cell>
          <cell r="BI231" t="str">
            <v>NULL</v>
          </cell>
          <cell r="BJ231">
            <v>27584</v>
          </cell>
          <cell r="BK231">
            <v>27584</v>
          </cell>
          <cell r="BL231" t="str">
            <v>NULL</v>
          </cell>
          <cell r="BM231">
            <v>899423</v>
          </cell>
          <cell r="BN231">
            <v>899423</v>
          </cell>
          <cell r="BO231" t="str">
            <v>NULL</v>
          </cell>
          <cell r="BP231" t="str">
            <v>NULL</v>
          </cell>
          <cell r="BQ231" t="str">
            <v>NULL</v>
          </cell>
          <cell r="BR231" t="str">
            <v>NULL</v>
          </cell>
          <cell r="BS231" t="str">
            <v>NULL</v>
          </cell>
          <cell r="BT231" t="str">
            <v>NULL</v>
          </cell>
          <cell r="BU231" t="str">
            <v>NULL</v>
          </cell>
          <cell r="BV231" t="str">
            <v>NULL</v>
          </cell>
          <cell r="BW231" t="str">
            <v>NULL</v>
          </cell>
          <cell r="BX231" t="str">
            <v>NULL</v>
          </cell>
          <cell r="BY231">
            <v>2761</v>
          </cell>
          <cell r="BZ231">
            <v>2761</v>
          </cell>
          <cell r="CA231">
            <v>1691896</v>
          </cell>
          <cell r="CB231">
            <v>3254832</v>
          </cell>
          <cell r="CC231">
            <v>4946728</v>
          </cell>
        </row>
        <row r="232">
          <cell r="A232" t="str">
            <v>Live Oak2017</v>
          </cell>
          <cell r="B232" t="str">
            <v>Live Oak</v>
          </cell>
          <cell r="C232">
            <v>2017</v>
          </cell>
          <cell r="D232">
            <v>1352</v>
          </cell>
          <cell r="E232" t="str">
            <v>NULL</v>
          </cell>
          <cell r="F232">
            <v>644753</v>
          </cell>
          <cell r="G232">
            <v>644753</v>
          </cell>
          <cell r="H232" t="str">
            <v>NULL</v>
          </cell>
          <cell r="I232" t="str">
            <v>NULL</v>
          </cell>
          <cell r="J232" t="str">
            <v>NULL</v>
          </cell>
          <cell r="K232" t="str">
            <v>NULL</v>
          </cell>
          <cell r="L232">
            <v>788703</v>
          </cell>
          <cell r="M232">
            <v>788703</v>
          </cell>
          <cell r="N232" t="str">
            <v>NULL</v>
          </cell>
          <cell r="O232" t="str">
            <v>NULL</v>
          </cell>
          <cell r="P232" t="str">
            <v>NULL</v>
          </cell>
          <cell r="Q232" t="str">
            <v>NULL</v>
          </cell>
          <cell r="R232" t="str">
            <v>NULL</v>
          </cell>
          <cell r="S232" t="str">
            <v>NULL</v>
          </cell>
          <cell r="T232" t="str">
            <v>NULL</v>
          </cell>
          <cell r="U232" t="str">
            <v>NULL</v>
          </cell>
          <cell r="V232" t="str">
            <v>NULL</v>
          </cell>
          <cell r="W232" t="str">
            <v>NULL</v>
          </cell>
          <cell r="X232" t="str">
            <v>NULL</v>
          </cell>
          <cell r="Y232" t="str">
            <v>NULL</v>
          </cell>
          <cell r="Z232" t="str">
            <v>NULL</v>
          </cell>
          <cell r="AA232" t="str">
            <v>NULL</v>
          </cell>
          <cell r="AB232" t="str">
            <v>NULL</v>
          </cell>
          <cell r="AC232" t="str">
            <v>NULL</v>
          </cell>
          <cell r="AD232" t="str">
            <v>NULL</v>
          </cell>
          <cell r="AE232" t="str">
            <v>NULL</v>
          </cell>
          <cell r="AF232" t="str">
            <v>NULL</v>
          </cell>
          <cell r="AG232" t="str">
            <v>NULL</v>
          </cell>
          <cell r="AH232" t="str">
            <v>NULL</v>
          </cell>
          <cell r="AI232" t="str">
            <v>NULL</v>
          </cell>
          <cell r="AJ232" t="str">
            <v>NULL</v>
          </cell>
          <cell r="AK232" t="str">
            <v>NULL</v>
          </cell>
          <cell r="AL232" t="str">
            <v>NULL</v>
          </cell>
          <cell r="AM232" t="str">
            <v>NULL</v>
          </cell>
          <cell r="AN232" t="str">
            <v>NULL</v>
          </cell>
          <cell r="AO232" t="str">
            <v>NULL</v>
          </cell>
          <cell r="AP232" t="str">
            <v>NULL</v>
          </cell>
          <cell r="AQ232">
            <v>294027</v>
          </cell>
          <cell r="AR232">
            <v>294027</v>
          </cell>
          <cell r="AS232" t="str">
            <v>NULL</v>
          </cell>
          <cell r="AT232">
            <v>35854</v>
          </cell>
          <cell r="AU232">
            <v>35854</v>
          </cell>
          <cell r="AV232" t="str">
            <v>NULL</v>
          </cell>
          <cell r="AW232" t="str">
            <v>NULL</v>
          </cell>
          <cell r="AX232">
            <v>415032</v>
          </cell>
          <cell r="AY232">
            <v>415032</v>
          </cell>
          <cell r="AZ232" t="str">
            <v>NULL</v>
          </cell>
          <cell r="BA232" t="str">
            <v>NULL</v>
          </cell>
          <cell r="BB232" t="str">
            <v>NULL</v>
          </cell>
          <cell r="BC232" t="str">
            <v>NULL</v>
          </cell>
          <cell r="BD232">
            <v>172490</v>
          </cell>
          <cell r="BE232">
            <v>172490</v>
          </cell>
          <cell r="BF232" t="str">
            <v>NULL</v>
          </cell>
          <cell r="BG232">
            <v>40326</v>
          </cell>
          <cell r="BH232">
            <v>40326</v>
          </cell>
          <cell r="BI232" t="str">
            <v>NULL</v>
          </cell>
          <cell r="BJ232">
            <v>13236</v>
          </cell>
          <cell r="BK232">
            <v>13236</v>
          </cell>
          <cell r="BL232" t="str">
            <v>NULL</v>
          </cell>
          <cell r="BM232" t="str">
            <v>NULL</v>
          </cell>
          <cell r="BN232" t="str">
            <v>NULL</v>
          </cell>
          <cell r="BO232">
            <v>4294</v>
          </cell>
          <cell r="BP232" t="str">
            <v>NULL</v>
          </cell>
          <cell r="BQ232">
            <v>4294</v>
          </cell>
          <cell r="BR232" t="str">
            <v>NULL</v>
          </cell>
          <cell r="BS232" t="str">
            <v>NULL</v>
          </cell>
          <cell r="BT232" t="str">
            <v>NULL</v>
          </cell>
          <cell r="BU232" t="str">
            <v>NULL</v>
          </cell>
          <cell r="BV232" t="str">
            <v>NULL</v>
          </cell>
          <cell r="BW232" t="str">
            <v>NULL</v>
          </cell>
          <cell r="BX232" t="str">
            <v>NULL</v>
          </cell>
          <cell r="BY232">
            <v>6586</v>
          </cell>
          <cell r="BZ232">
            <v>6586</v>
          </cell>
          <cell r="CA232">
            <v>419326</v>
          </cell>
          <cell r="CB232">
            <v>1995975</v>
          </cell>
          <cell r="CC232">
            <v>2415301</v>
          </cell>
        </row>
        <row r="233">
          <cell r="A233" t="str">
            <v>Livermore2017</v>
          </cell>
          <cell r="B233" t="str">
            <v>Livermore</v>
          </cell>
          <cell r="C233">
            <v>2017</v>
          </cell>
          <cell r="D233">
            <v>1353</v>
          </cell>
          <cell r="E233" t="str">
            <v>NULL</v>
          </cell>
          <cell r="F233">
            <v>28341709</v>
          </cell>
          <cell r="G233">
            <v>28341709</v>
          </cell>
          <cell r="H233" t="str">
            <v>NULL</v>
          </cell>
          <cell r="I233">
            <v>952602</v>
          </cell>
          <cell r="J233">
            <v>952602</v>
          </cell>
          <cell r="K233" t="str">
            <v>NULL</v>
          </cell>
          <cell r="L233">
            <v>7372163</v>
          </cell>
          <cell r="M233">
            <v>7372163</v>
          </cell>
          <cell r="N233" t="str">
            <v>NULL</v>
          </cell>
          <cell r="O233" t="str">
            <v>NULL</v>
          </cell>
          <cell r="P233" t="str">
            <v>NULL</v>
          </cell>
          <cell r="Q233" t="str">
            <v>NULL</v>
          </cell>
          <cell r="R233" t="str">
            <v>NULL</v>
          </cell>
          <cell r="S233">
            <v>321784</v>
          </cell>
          <cell r="T233">
            <v>321784</v>
          </cell>
          <cell r="U233" t="str">
            <v>NULL</v>
          </cell>
          <cell r="V233" t="str">
            <v>NULL</v>
          </cell>
          <cell r="W233" t="str">
            <v>NULL</v>
          </cell>
          <cell r="X233" t="str">
            <v>NULL</v>
          </cell>
          <cell r="Y233" t="str">
            <v>NULL</v>
          </cell>
          <cell r="Z233" t="str">
            <v>NULL</v>
          </cell>
          <cell r="AA233" t="str">
            <v>NULL</v>
          </cell>
          <cell r="AB233">
            <v>416652</v>
          </cell>
          <cell r="AC233">
            <v>416652</v>
          </cell>
          <cell r="AD233" t="str">
            <v>NULL</v>
          </cell>
          <cell r="AE233" t="str">
            <v>NULL</v>
          </cell>
          <cell r="AF233" t="str">
            <v>NULL</v>
          </cell>
          <cell r="AG233" t="str">
            <v>NULL</v>
          </cell>
          <cell r="AH233" t="str">
            <v>NULL</v>
          </cell>
          <cell r="AI233" t="str">
            <v>NULL</v>
          </cell>
          <cell r="AJ233" t="str">
            <v>NULL</v>
          </cell>
          <cell r="AK233" t="str">
            <v>NULL</v>
          </cell>
          <cell r="AL233" t="str">
            <v>NULL</v>
          </cell>
          <cell r="AM233" t="str">
            <v>NULL</v>
          </cell>
          <cell r="AN233">
            <v>98222</v>
          </cell>
          <cell r="AO233">
            <v>98222</v>
          </cell>
          <cell r="AP233" t="str">
            <v>NULL</v>
          </cell>
          <cell r="AQ233">
            <v>28920862</v>
          </cell>
          <cell r="AR233">
            <v>28920862</v>
          </cell>
          <cell r="AS233" t="str">
            <v>NULL</v>
          </cell>
          <cell r="AT233" t="str">
            <v>NULL</v>
          </cell>
          <cell r="AU233" t="str">
            <v>NULL</v>
          </cell>
          <cell r="AV233" t="str">
            <v>NULL</v>
          </cell>
          <cell r="AW233" t="str">
            <v>NULL</v>
          </cell>
          <cell r="AX233">
            <v>1299060</v>
          </cell>
          <cell r="AY233">
            <v>1299060</v>
          </cell>
          <cell r="AZ233" t="str">
            <v>NULL</v>
          </cell>
          <cell r="BA233">
            <v>3137877</v>
          </cell>
          <cell r="BB233">
            <v>3137877</v>
          </cell>
          <cell r="BC233" t="str">
            <v>NULL</v>
          </cell>
          <cell r="BD233">
            <v>4937466</v>
          </cell>
          <cell r="BE233">
            <v>4937466</v>
          </cell>
          <cell r="BF233" t="str">
            <v>NULL</v>
          </cell>
          <cell r="BG233">
            <v>6498724</v>
          </cell>
          <cell r="BH233">
            <v>6498724</v>
          </cell>
          <cell r="BI233" t="str">
            <v>NULL</v>
          </cell>
          <cell r="BJ233">
            <v>839968</v>
          </cell>
          <cell r="BK233">
            <v>839968</v>
          </cell>
          <cell r="BL233" t="str">
            <v>NULL</v>
          </cell>
          <cell r="BM233" t="str">
            <v>NULL</v>
          </cell>
          <cell r="BN233" t="str">
            <v>NULL</v>
          </cell>
          <cell r="BO233">
            <v>2060681</v>
          </cell>
          <cell r="BP233">
            <v>81032</v>
          </cell>
          <cell r="BQ233">
            <v>2141713</v>
          </cell>
          <cell r="BR233" t="str">
            <v>NULL</v>
          </cell>
          <cell r="BS233" t="str">
            <v>NULL</v>
          </cell>
          <cell r="BT233" t="str">
            <v>NULL</v>
          </cell>
          <cell r="BU233" t="str">
            <v>NULL</v>
          </cell>
          <cell r="BV233" t="str">
            <v>NULL</v>
          </cell>
          <cell r="BW233" t="str">
            <v>NULL</v>
          </cell>
          <cell r="BX233">
            <v>154689</v>
          </cell>
          <cell r="BY233">
            <v>557258</v>
          </cell>
          <cell r="BZ233">
            <v>711947</v>
          </cell>
          <cell r="CA233">
            <v>3514430</v>
          </cell>
          <cell r="CB233">
            <v>82476319</v>
          </cell>
          <cell r="CC233">
            <v>85990749</v>
          </cell>
        </row>
        <row r="234">
          <cell r="A234" t="str">
            <v>Livingston2017</v>
          </cell>
          <cell r="B234" t="str">
            <v>Livingston</v>
          </cell>
          <cell r="C234">
            <v>2017</v>
          </cell>
          <cell r="D234">
            <v>1354</v>
          </cell>
          <cell r="E234" t="str">
            <v>NULL</v>
          </cell>
          <cell r="F234">
            <v>1252236</v>
          </cell>
          <cell r="G234">
            <v>1252236</v>
          </cell>
          <cell r="H234" t="str">
            <v>NULL</v>
          </cell>
          <cell r="I234">
            <v>26346</v>
          </cell>
          <cell r="J234">
            <v>26346</v>
          </cell>
          <cell r="K234" t="str">
            <v>NULL</v>
          </cell>
          <cell r="L234">
            <v>1362052</v>
          </cell>
          <cell r="M234">
            <v>1362052</v>
          </cell>
          <cell r="N234" t="str">
            <v>NULL</v>
          </cell>
          <cell r="O234" t="str">
            <v>NULL</v>
          </cell>
          <cell r="P234" t="str">
            <v>NULL</v>
          </cell>
          <cell r="Q234" t="str">
            <v>NULL</v>
          </cell>
          <cell r="R234" t="str">
            <v>NULL</v>
          </cell>
          <cell r="S234" t="str">
            <v>NULL</v>
          </cell>
          <cell r="T234" t="str">
            <v>NULL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A234" t="str">
            <v>NULL</v>
          </cell>
          <cell r="AB234" t="str">
            <v>NULL</v>
          </cell>
          <cell r="AC234" t="str">
            <v>NULL</v>
          </cell>
          <cell r="AD234" t="str">
            <v>NULL</v>
          </cell>
          <cell r="AE234" t="str">
            <v>NULL</v>
          </cell>
          <cell r="AF234" t="str">
            <v>NULL</v>
          </cell>
          <cell r="AG234" t="str">
            <v>NULL</v>
          </cell>
          <cell r="AH234" t="str">
            <v>NULL</v>
          </cell>
          <cell r="AI234" t="str">
            <v>NULL</v>
          </cell>
          <cell r="AJ234" t="str">
            <v>NULL</v>
          </cell>
          <cell r="AK234" t="str">
            <v>NULL</v>
          </cell>
          <cell r="AL234" t="str">
            <v>NULL</v>
          </cell>
          <cell r="AM234" t="str">
            <v>NULL</v>
          </cell>
          <cell r="AN234" t="str">
            <v>NULL</v>
          </cell>
          <cell r="AO234" t="str">
            <v>NULL</v>
          </cell>
          <cell r="AP234" t="str">
            <v>NULL</v>
          </cell>
          <cell r="AQ234">
            <v>1205828</v>
          </cell>
          <cell r="AR234">
            <v>1205828</v>
          </cell>
          <cell r="AS234" t="str">
            <v>NULL</v>
          </cell>
          <cell r="AT234">
            <v>0</v>
          </cell>
          <cell r="AU234" t="str">
            <v>NULL</v>
          </cell>
          <cell r="AV234" t="str">
            <v>NULL</v>
          </cell>
          <cell r="AW234" t="str">
            <v>NULL</v>
          </cell>
          <cell r="AX234" t="str">
            <v>NULL</v>
          </cell>
          <cell r="AY234" t="str">
            <v>NULL</v>
          </cell>
          <cell r="AZ234" t="str">
            <v>NULL</v>
          </cell>
          <cell r="BA234">
            <v>5144</v>
          </cell>
          <cell r="BB234">
            <v>5144</v>
          </cell>
          <cell r="BC234" t="str">
            <v>NULL</v>
          </cell>
          <cell r="BD234">
            <v>275695</v>
          </cell>
          <cell r="BE234">
            <v>275695</v>
          </cell>
          <cell r="BF234" t="str">
            <v>NULL</v>
          </cell>
          <cell r="BG234">
            <v>166315</v>
          </cell>
          <cell r="BH234">
            <v>166315</v>
          </cell>
          <cell r="BI234" t="str">
            <v>NULL</v>
          </cell>
          <cell r="BJ234">
            <v>20113</v>
          </cell>
          <cell r="BK234">
            <v>20113</v>
          </cell>
          <cell r="BL234" t="str">
            <v>NULL</v>
          </cell>
          <cell r="BM234" t="str">
            <v>NULL</v>
          </cell>
          <cell r="BN234" t="str">
            <v>NULL</v>
          </cell>
          <cell r="BO234">
            <v>372125</v>
          </cell>
          <cell r="BP234" t="str">
            <v>NULL</v>
          </cell>
          <cell r="BQ234">
            <v>372125</v>
          </cell>
          <cell r="BR234" t="str">
            <v>NULL</v>
          </cell>
          <cell r="BS234" t="str">
            <v>NULL</v>
          </cell>
          <cell r="BT234" t="str">
            <v>NULL</v>
          </cell>
          <cell r="BU234" t="str">
            <v>NULL</v>
          </cell>
          <cell r="BV234" t="str">
            <v>NULL</v>
          </cell>
          <cell r="BW234" t="str">
            <v>NULL</v>
          </cell>
          <cell r="BX234">
            <v>241923</v>
          </cell>
          <cell r="BY234" t="str">
            <v>NULL</v>
          </cell>
          <cell r="BZ234">
            <v>241923</v>
          </cell>
          <cell r="CA234">
            <v>614048</v>
          </cell>
          <cell r="CB234">
            <v>4313729</v>
          </cell>
          <cell r="CC234">
            <v>4927777</v>
          </cell>
        </row>
        <row r="235">
          <cell r="A235" t="str">
            <v>Lodi2017</v>
          </cell>
          <cell r="B235" t="str">
            <v>Lodi</v>
          </cell>
          <cell r="C235">
            <v>2017</v>
          </cell>
          <cell r="D235">
            <v>1355</v>
          </cell>
          <cell r="E235" t="str">
            <v>NULL</v>
          </cell>
          <cell r="F235">
            <v>9398443</v>
          </cell>
          <cell r="G235">
            <v>9398443</v>
          </cell>
          <cell r="H235" t="str">
            <v>NULL</v>
          </cell>
          <cell r="I235">
            <v>235788</v>
          </cell>
          <cell r="J235">
            <v>235788</v>
          </cell>
          <cell r="K235" t="str">
            <v>NULL</v>
          </cell>
          <cell r="L235">
            <v>4903499</v>
          </cell>
          <cell r="M235">
            <v>4903499</v>
          </cell>
          <cell r="N235" t="str">
            <v>NULL</v>
          </cell>
          <cell r="O235" t="str">
            <v>NULL</v>
          </cell>
          <cell r="P235" t="str">
            <v>NULL</v>
          </cell>
          <cell r="Q235" t="str">
            <v>NULL</v>
          </cell>
          <cell r="R235" t="str">
            <v>NULL</v>
          </cell>
          <cell r="S235">
            <v>22630</v>
          </cell>
          <cell r="T235">
            <v>22630</v>
          </cell>
          <cell r="U235" t="str">
            <v>NULL</v>
          </cell>
          <cell r="V235">
            <v>1044</v>
          </cell>
          <cell r="W235">
            <v>1044</v>
          </cell>
          <cell r="X235" t="str">
            <v>NULL</v>
          </cell>
          <cell r="Y235" t="str">
            <v>NULL</v>
          </cell>
          <cell r="Z235" t="str">
            <v>NULL</v>
          </cell>
          <cell r="AA235" t="str">
            <v>NULL</v>
          </cell>
          <cell r="AB235" t="str">
            <v>NULL</v>
          </cell>
          <cell r="AC235" t="str">
            <v>NULL</v>
          </cell>
          <cell r="AD235" t="str">
            <v>NULL</v>
          </cell>
          <cell r="AE235" t="str">
            <v>NULL</v>
          </cell>
          <cell r="AF235" t="str">
            <v>NULL</v>
          </cell>
          <cell r="AG235" t="str">
            <v>NULL</v>
          </cell>
          <cell r="AH235" t="str">
            <v>NULL</v>
          </cell>
          <cell r="AI235" t="str">
            <v>NULL</v>
          </cell>
          <cell r="AJ235" t="str">
            <v>NULL</v>
          </cell>
          <cell r="AK235" t="str">
            <v>NULL</v>
          </cell>
          <cell r="AL235" t="str">
            <v>NULL</v>
          </cell>
          <cell r="AM235" t="str">
            <v>NULL</v>
          </cell>
          <cell r="AN235" t="str">
            <v>NULL</v>
          </cell>
          <cell r="AO235" t="str">
            <v>NULL</v>
          </cell>
          <cell r="AP235" t="str">
            <v>NULL</v>
          </cell>
          <cell r="AQ235">
            <v>11749967</v>
          </cell>
          <cell r="AR235">
            <v>11749967</v>
          </cell>
          <cell r="AS235" t="str">
            <v>NULL</v>
          </cell>
          <cell r="AT235" t="str">
            <v>NULL</v>
          </cell>
          <cell r="AU235" t="str">
            <v>NULL</v>
          </cell>
          <cell r="AV235" t="str">
            <v>NULL</v>
          </cell>
          <cell r="AW235" t="str">
            <v>NULL</v>
          </cell>
          <cell r="AX235">
            <v>1433443</v>
          </cell>
          <cell r="AY235">
            <v>1433443</v>
          </cell>
          <cell r="AZ235" t="str">
            <v>NULL</v>
          </cell>
          <cell r="BA235">
            <v>848735</v>
          </cell>
          <cell r="BB235">
            <v>848735</v>
          </cell>
          <cell r="BC235" t="str">
            <v>NULL</v>
          </cell>
          <cell r="BD235">
            <v>9160961</v>
          </cell>
          <cell r="BE235">
            <v>9160961</v>
          </cell>
          <cell r="BF235" t="str">
            <v>NULL</v>
          </cell>
          <cell r="BG235">
            <v>1367739</v>
          </cell>
          <cell r="BH235">
            <v>1367739</v>
          </cell>
          <cell r="BI235" t="str">
            <v>NULL</v>
          </cell>
          <cell r="BJ235">
            <v>240145</v>
          </cell>
          <cell r="BK235">
            <v>240145</v>
          </cell>
          <cell r="BL235" t="str">
            <v>NULL</v>
          </cell>
          <cell r="BM235" t="str">
            <v>NULL</v>
          </cell>
          <cell r="BN235" t="str">
            <v>NULL</v>
          </cell>
          <cell r="BO235" t="str">
            <v>NULL</v>
          </cell>
          <cell r="BP235" t="str">
            <v>NULL</v>
          </cell>
          <cell r="BQ235" t="str">
            <v>NULL</v>
          </cell>
          <cell r="BR235" t="str">
            <v>NULL</v>
          </cell>
          <cell r="BS235" t="str">
            <v>NULL</v>
          </cell>
          <cell r="BT235" t="str">
            <v>NULL</v>
          </cell>
          <cell r="BU235" t="str">
            <v>NULL</v>
          </cell>
          <cell r="BV235" t="str">
            <v>NULL</v>
          </cell>
          <cell r="BW235" t="str">
            <v>NULL</v>
          </cell>
          <cell r="BX235">
            <v>368333</v>
          </cell>
          <cell r="BY235" t="str">
            <v>NULL</v>
          </cell>
          <cell r="BZ235">
            <v>368333</v>
          </cell>
          <cell r="CA235">
            <v>1801776</v>
          </cell>
          <cell r="CB235">
            <v>37928951</v>
          </cell>
          <cell r="CC235">
            <v>39730727</v>
          </cell>
        </row>
        <row r="236">
          <cell r="A236" t="str">
            <v>Loma Linda2017</v>
          </cell>
          <cell r="B236" t="str">
            <v>Loma Linda</v>
          </cell>
          <cell r="C236">
            <v>2017</v>
          </cell>
          <cell r="D236">
            <v>1356</v>
          </cell>
          <cell r="E236" t="str">
            <v>NULL</v>
          </cell>
          <cell r="F236">
            <v>1154542</v>
          </cell>
          <cell r="G236">
            <v>1154542</v>
          </cell>
          <cell r="H236" t="str">
            <v>NULL</v>
          </cell>
          <cell r="I236">
            <v>17862</v>
          </cell>
          <cell r="J236">
            <v>17862</v>
          </cell>
          <cell r="K236" t="str">
            <v>NULL</v>
          </cell>
          <cell r="L236">
            <v>1976103</v>
          </cell>
          <cell r="M236">
            <v>1976103</v>
          </cell>
          <cell r="N236" t="str">
            <v>NULL</v>
          </cell>
          <cell r="O236" t="str">
            <v>NULL</v>
          </cell>
          <cell r="P236" t="str">
            <v>NULL</v>
          </cell>
          <cell r="Q236" t="str">
            <v>NULL</v>
          </cell>
          <cell r="R236" t="str">
            <v>NULL</v>
          </cell>
          <cell r="S236">
            <v>42698</v>
          </cell>
          <cell r="T236">
            <v>42698</v>
          </cell>
          <cell r="U236" t="str">
            <v>NULL</v>
          </cell>
          <cell r="V236" t="str">
            <v>NULL</v>
          </cell>
          <cell r="W236" t="str">
            <v>NULL</v>
          </cell>
          <cell r="X236" t="str">
            <v>NULL</v>
          </cell>
          <cell r="Y236" t="str">
            <v>NULL</v>
          </cell>
          <cell r="Z236" t="str">
            <v>NULL</v>
          </cell>
          <cell r="AA236" t="str">
            <v>NULL</v>
          </cell>
          <cell r="AB236" t="str">
            <v>NULL</v>
          </cell>
          <cell r="AC236" t="str">
            <v>NULL</v>
          </cell>
          <cell r="AD236" t="str">
            <v>NULL</v>
          </cell>
          <cell r="AE236" t="str">
            <v>NULL</v>
          </cell>
          <cell r="AF236" t="str">
            <v>NULL</v>
          </cell>
          <cell r="AG236" t="str">
            <v>NULL</v>
          </cell>
          <cell r="AH236" t="str">
            <v>NULL</v>
          </cell>
          <cell r="AI236" t="str">
            <v>NULL</v>
          </cell>
          <cell r="AJ236" t="str">
            <v>NULL</v>
          </cell>
          <cell r="AK236">
            <v>209728</v>
          </cell>
          <cell r="AL236">
            <v>209728</v>
          </cell>
          <cell r="AM236" t="str">
            <v>NULL</v>
          </cell>
          <cell r="AN236" t="str">
            <v>NULL</v>
          </cell>
          <cell r="AO236" t="str">
            <v>NULL</v>
          </cell>
          <cell r="AP236" t="str">
            <v>NULL</v>
          </cell>
          <cell r="AQ236">
            <v>7036645</v>
          </cell>
          <cell r="AR236">
            <v>7036645</v>
          </cell>
          <cell r="AS236" t="str">
            <v>NULL</v>
          </cell>
          <cell r="AT236" t="str">
            <v>NULL</v>
          </cell>
          <cell r="AU236" t="str">
            <v>NULL</v>
          </cell>
          <cell r="AV236" t="str">
            <v>NULL</v>
          </cell>
          <cell r="AW236" t="str">
            <v>NULL</v>
          </cell>
          <cell r="AX236" t="str">
            <v>NULL</v>
          </cell>
          <cell r="AY236" t="str">
            <v>NULL</v>
          </cell>
          <cell r="AZ236" t="str">
            <v>NULL</v>
          </cell>
          <cell r="BA236">
            <v>347981</v>
          </cell>
          <cell r="BB236">
            <v>347981</v>
          </cell>
          <cell r="BC236" t="str">
            <v>NULL</v>
          </cell>
          <cell r="BD236">
            <v>886502</v>
          </cell>
          <cell r="BE236">
            <v>886502</v>
          </cell>
          <cell r="BF236" t="str">
            <v>NULL</v>
          </cell>
          <cell r="BG236">
            <v>345257</v>
          </cell>
          <cell r="BH236">
            <v>345257</v>
          </cell>
          <cell r="BI236" t="str">
            <v>NULL</v>
          </cell>
          <cell r="BJ236">
            <v>39340</v>
          </cell>
          <cell r="BK236">
            <v>39340</v>
          </cell>
          <cell r="BL236" t="str">
            <v>NULL</v>
          </cell>
          <cell r="BM236" t="str">
            <v>NULL</v>
          </cell>
          <cell r="BN236" t="str">
            <v>NULL</v>
          </cell>
          <cell r="BO236" t="str">
            <v>NULL</v>
          </cell>
          <cell r="BP236" t="str">
            <v>NULL</v>
          </cell>
          <cell r="BQ236" t="str">
            <v>NULL</v>
          </cell>
          <cell r="BR236" t="str">
            <v>NULL</v>
          </cell>
          <cell r="BS236" t="str">
            <v>NULL</v>
          </cell>
          <cell r="BT236" t="str">
            <v>NULL</v>
          </cell>
          <cell r="BU236" t="str">
            <v>NULL</v>
          </cell>
          <cell r="BV236" t="str">
            <v>NULL</v>
          </cell>
          <cell r="BW236" t="str">
            <v>NULL</v>
          </cell>
          <cell r="BX236" t="str">
            <v>NULL</v>
          </cell>
          <cell r="BY236" t="str">
            <v>NULL</v>
          </cell>
          <cell r="BZ236" t="str">
            <v>NULL</v>
          </cell>
          <cell r="CA236">
            <v>0</v>
          </cell>
          <cell r="CB236">
            <v>12056658</v>
          </cell>
          <cell r="CC236">
            <v>12056658</v>
          </cell>
        </row>
        <row r="237">
          <cell r="A237" t="str">
            <v>Lomita2017</v>
          </cell>
          <cell r="B237" t="str">
            <v>Lomita</v>
          </cell>
          <cell r="C237">
            <v>2017</v>
          </cell>
          <cell r="D237">
            <v>1357</v>
          </cell>
          <cell r="E237" t="str">
            <v>NULL</v>
          </cell>
          <cell r="F237">
            <v>2164143</v>
          </cell>
          <cell r="G237">
            <v>2164143</v>
          </cell>
          <cell r="H237" t="str">
            <v>NULL</v>
          </cell>
          <cell r="I237" t="str">
            <v>NULL</v>
          </cell>
          <cell r="J237" t="str">
            <v>NULL</v>
          </cell>
          <cell r="K237" t="str">
            <v>NULL</v>
          </cell>
          <cell r="L237" t="str">
            <v>NULL</v>
          </cell>
          <cell r="M237" t="str">
            <v>NULL</v>
          </cell>
          <cell r="N237" t="str">
            <v>NULL</v>
          </cell>
          <cell r="O237" t="str">
            <v>NULL</v>
          </cell>
          <cell r="P237" t="str">
            <v>NULL</v>
          </cell>
          <cell r="Q237" t="str">
            <v>NULL</v>
          </cell>
          <cell r="R237" t="str">
            <v>NULL</v>
          </cell>
          <cell r="S237" t="str">
            <v>NULL</v>
          </cell>
          <cell r="T237" t="str">
            <v>NULL</v>
          </cell>
          <cell r="U237" t="str">
            <v>NULL</v>
          </cell>
          <cell r="V237" t="str">
            <v>NULL</v>
          </cell>
          <cell r="W237" t="str">
            <v>NULL</v>
          </cell>
          <cell r="X237" t="str">
            <v>NULL</v>
          </cell>
          <cell r="Y237" t="str">
            <v>NULL</v>
          </cell>
          <cell r="Z237" t="str">
            <v>NULL</v>
          </cell>
          <cell r="AA237" t="str">
            <v>NULL</v>
          </cell>
          <cell r="AB237" t="str">
            <v>NULL</v>
          </cell>
          <cell r="AC237" t="str">
            <v>NULL</v>
          </cell>
          <cell r="AD237" t="str">
            <v>NULL</v>
          </cell>
          <cell r="AE237" t="str">
            <v>NULL</v>
          </cell>
          <cell r="AF237" t="str">
            <v>NULL</v>
          </cell>
          <cell r="AG237" t="str">
            <v>NULL</v>
          </cell>
          <cell r="AH237" t="str">
            <v>NULL</v>
          </cell>
          <cell r="AI237" t="str">
            <v>NULL</v>
          </cell>
          <cell r="AJ237" t="str">
            <v>NULL</v>
          </cell>
          <cell r="AK237" t="str">
            <v>NULL</v>
          </cell>
          <cell r="AL237" t="str">
            <v>NULL</v>
          </cell>
          <cell r="AM237" t="str">
            <v>NULL</v>
          </cell>
          <cell r="AN237" t="str">
            <v>NULL</v>
          </cell>
          <cell r="AO237" t="str">
            <v>NULL</v>
          </cell>
          <cell r="AP237" t="str">
            <v>NULL</v>
          </cell>
          <cell r="AQ237">
            <v>1625596</v>
          </cell>
          <cell r="AR237">
            <v>1625596</v>
          </cell>
          <cell r="AS237" t="str">
            <v>NULL</v>
          </cell>
          <cell r="AT237" t="str">
            <v>NULL</v>
          </cell>
          <cell r="AU237" t="str">
            <v>NULL</v>
          </cell>
          <cell r="AV237" t="str">
            <v>NULL</v>
          </cell>
          <cell r="AW237" t="str">
            <v>NULL</v>
          </cell>
          <cell r="AX237" t="str">
            <v>NULL</v>
          </cell>
          <cell r="AY237" t="str">
            <v>NULL</v>
          </cell>
          <cell r="AZ237" t="str">
            <v>NULL</v>
          </cell>
          <cell r="BA237">
            <v>178239</v>
          </cell>
          <cell r="BB237">
            <v>178239</v>
          </cell>
          <cell r="BC237" t="str">
            <v>NULL</v>
          </cell>
          <cell r="BD237">
            <v>395077</v>
          </cell>
          <cell r="BE237">
            <v>395077</v>
          </cell>
          <cell r="BF237" t="str">
            <v>NULL</v>
          </cell>
          <cell r="BG237">
            <v>544333</v>
          </cell>
          <cell r="BH237">
            <v>544333</v>
          </cell>
          <cell r="BI237" t="str">
            <v>NULL</v>
          </cell>
          <cell r="BJ237">
            <v>85050</v>
          </cell>
          <cell r="BK237">
            <v>85050</v>
          </cell>
          <cell r="BL237" t="str">
            <v>NULL</v>
          </cell>
          <cell r="BM237" t="str">
            <v>NULL</v>
          </cell>
          <cell r="BN237" t="str">
            <v>NULL</v>
          </cell>
          <cell r="BO237" t="str">
            <v>NULL</v>
          </cell>
          <cell r="BP237">
            <v>16000</v>
          </cell>
          <cell r="BQ237">
            <v>16000</v>
          </cell>
          <cell r="BR237" t="str">
            <v>NULL</v>
          </cell>
          <cell r="BS237" t="str">
            <v>NULL</v>
          </cell>
          <cell r="BT237" t="str">
            <v>NULL</v>
          </cell>
          <cell r="BU237" t="str">
            <v>NULL</v>
          </cell>
          <cell r="BV237" t="str">
            <v>NULL</v>
          </cell>
          <cell r="BW237" t="str">
            <v>NULL</v>
          </cell>
          <cell r="BX237">
            <v>253270</v>
          </cell>
          <cell r="BY237" t="str">
            <v>NULL</v>
          </cell>
          <cell r="BZ237">
            <v>253270</v>
          </cell>
          <cell r="CA237">
            <v>253270</v>
          </cell>
          <cell r="CB237">
            <v>5008438</v>
          </cell>
          <cell r="CC237">
            <v>5261708</v>
          </cell>
        </row>
        <row r="238">
          <cell r="A238" t="str">
            <v>Lompoc2017</v>
          </cell>
          <cell r="B238" t="str">
            <v>Lompoc</v>
          </cell>
          <cell r="C238">
            <v>2017</v>
          </cell>
          <cell r="D238">
            <v>1358</v>
          </cell>
          <cell r="E238" t="str">
            <v>NULL</v>
          </cell>
          <cell r="F238">
            <v>3507234</v>
          </cell>
          <cell r="G238">
            <v>3507234</v>
          </cell>
          <cell r="H238" t="str">
            <v>NULL</v>
          </cell>
          <cell r="I238">
            <v>156070</v>
          </cell>
          <cell r="J238">
            <v>156070</v>
          </cell>
          <cell r="K238" t="str">
            <v>NULL</v>
          </cell>
          <cell r="L238">
            <v>3307035</v>
          </cell>
          <cell r="M238">
            <v>3307035</v>
          </cell>
          <cell r="N238" t="str">
            <v>NULL</v>
          </cell>
          <cell r="O238" t="str">
            <v>NULL</v>
          </cell>
          <cell r="P238" t="str">
            <v>NULL</v>
          </cell>
          <cell r="Q238" t="str">
            <v>NULL</v>
          </cell>
          <cell r="R238" t="str">
            <v>NULL</v>
          </cell>
          <cell r="S238">
            <v>27455</v>
          </cell>
          <cell r="T238">
            <v>27455</v>
          </cell>
          <cell r="U238" t="str">
            <v>NULL</v>
          </cell>
          <cell r="V238">
            <v>88540</v>
          </cell>
          <cell r="W238">
            <v>88540</v>
          </cell>
          <cell r="X238" t="str">
            <v>NULL</v>
          </cell>
          <cell r="Y238" t="str">
            <v>NULL</v>
          </cell>
          <cell r="Z238" t="str">
            <v>NULL</v>
          </cell>
          <cell r="AA238" t="str">
            <v>NULL</v>
          </cell>
          <cell r="AB238" t="str">
            <v>NULL</v>
          </cell>
          <cell r="AC238" t="str">
            <v>NULL</v>
          </cell>
          <cell r="AD238" t="str">
            <v>NULL</v>
          </cell>
          <cell r="AE238">
            <v>397034</v>
          </cell>
          <cell r="AF238">
            <v>397034</v>
          </cell>
          <cell r="AG238" t="str">
            <v>NULL</v>
          </cell>
          <cell r="AH238" t="str">
            <v>NULL</v>
          </cell>
          <cell r="AI238" t="str">
            <v>NULL</v>
          </cell>
          <cell r="AJ238" t="str">
            <v>NULL</v>
          </cell>
          <cell r="AK238" t="str">
            <v>NULL</v>
          </cell>
          <cell r="AL238" t="str">
            <v>NULL</v>
          </cell>
          <cell r="AM238" t="str">
            <v>NULL</v>
          </cell>
          <cell r="AN238" t="str">
            <v>NULL</v>
          </cell>
          <cell r="AO238" t="str">
            <v>NULL</v>
          </cell>
          <cell r="AP238" t="str">
            <v>NULL</v>
          </cell>
          <cell r="AQ238">
            <v>4490308</v>
          </cell>
          <cell r="AR238">
            <v>4490308</v>
          </cell>
          <cell r="AS238" t="str">
            <v>NULL</v>
          </cell>
          <cell r="AT238" t="str">
            <v>NULL</v>
          </cell>
          <cell r="AU238" t="str">
            <v>NULL</v>
          </cell>
          <cell r="AV238" t="str">
            <v>NULL</v>
          </cell>
          <cell r="AW238" t="str">
            <v>NULL</v>
          </cell>
          <cell r="AX238">
            <v>2257766</v>
          </cell>
          <cell r="AY238">
            <v>2257766</v>
          </cell>
          <cell r="AZ238" t="str">
            <v>NULL</v>
          </cell>
          <cell r="BA238">
            <v>1888583</v>
          </cell>
          <cell r="BB238">
            <v>1888583</v>
          </cell>
          <cell r="BC238" t="str">
            <v>NULL</v>
          </cell>
          <cell r="BD238">
            <v>636283</v>
          </cell>
          <cell r="BE238">
            <v>636283</v>
          </cell>
          <cell r="BF238" t="str">
            <v>NULL</v>
          </cell>
          <cell r="BG238">
            <v>345351</v>
          </cell>
          <cell r="BH238">
            <v>345351</v>
          </cell>
          <cell r="BI238" t="str">
            <v>NULL</v>
          </cell>
          <cell r="BJ238">
            <v>112703</v>
          </cell>
          <cell r="BK238">
            <v>112703</v>
          </cell>
          <cell r="BL238" t="str">
            <v>NULL</v>
          </cell>
          <cell r="BM238" t="str">
            <v>NULL</v>
          </cell>
          <cell r="BN238" t="str">
            <v>NULL</v>
          </cell>
          <cell r="BO238" t="str">
            <v>NULL</v>
          </cell>
          <cell r="BP238" t="str">
            <v>NULL</v>
          </cell>
          <cell r="BQ238" t="str">
            <v>NULL</v>
          </cell>
          <cell r="BR238" t="str">
            <v>NULL</v>
          </cell>
          <cell r="BS238" t="str">
            <v>NULL</v>
          </cell>
          <cell r="BT238" t="str">
            <v>NULL</v>
          </cell>
          <cell r="BU238" t="str">
            <v>NULL</v>
          </cell>
          <cell r="BV238" t="str">
            <v>NULL</v>
          </cell>
          <cell r="BW238" t="str">
            <v>NULL</v>
          </cell>
          <cell r="BX238" t="str">
            <v>NULL</v>
          </cell>
          <cell r="BY238" t="str">
            <v>NULL</v>
          </cell>
          <cell r="BZ238" t="str">
            <v>NULL</v>
          </cell>
          <cell r="CA238">
            <v>2257766</v>
          </cell>
          <cell r="CB238">
            <v>14956596</v>
          </cell>
          <cell r="CC238">
            <v>17214362</v>
          </cell>
        </row>
        <row r="239">
          <cell r="A239" t="str">
            <v>Long Beach2017</v>
          </cell>
          <cell r="B239" t="str">
            <v>Long Beach</v>
          </cell>
          <cell r="C239">
            <v>2017</v>
          </cell>
          <cell r="D239">
            <v>1359</v>
          </cell>
          <cell r="E239" t="str">
            <v>NULL</v>
          </cell>
          <cell r="F239">
            <v>85428000</v>
          </cell>
          <cell r="G239">
            <v>85428000</v>
          </cell>
          <cell r="H239" t="str">
            <v>NULL</v>
          </cell>
          <cell r="I239" t="str">
            <v>NULL</v>
          </cell>
          <cell r="J239" t="str">
            <v>NULL</v>
          </cell>
          <cell r="K239" t="str">
            <v>NULL</v>
          </cell>
          <cell r="L239">
            <v>46136000</v>
          </cell>
          <cell r="M239">
            <v>46136000</v>
          </cell>
          <cell r="N239" t="str">
            <v>NULL</v>
          </cell>
          <cell r="O239" t="str">
            <v>NULL</v>
          </cell>
          <cell r="P239" t="str">
            <v>NULL</v>
          </cell>
          <cell r="Q239" t="str">
            <v>NULL</v>
          </cell>
          <cell r="R239" t="str">
            <v>NULL</v>
          </cell>
          <cell r="S239">
            <v>7193000</v>
          </cell>
          <cell r="T239">
            <v>7193000</v>
          </cell>
          <cell r="U239" t="str">
            <v>NULL</v>
          </cell>
          <cell r="V239" t="str">
            <v>NULL</v>
          </cell>
          <cell r="W239" t="str">
            <v>NULL</v>
          </cell>
          <cell r="X239" t="str">
            <v>NULL</v>
          </cell>
          <cell r="Y239">
            <v>3296000</v>
          </cell>
          <cell r="Z239">
            <v>3296000</v>
          </cell>
          <cell r="AA239" t="str">
            <v>NULL</v>
          </cell>
          <cell r="AB239">
            <v>42892000</v>
          </cell>
          <cell r="AC239">
            <v>42892000</v>
          </cell>
          <cell r="AD239" t="str">
            <v>NULL</v>
          </cell>
          <cell r="AE239" t="str">
            <v>NULL</v>
          </cell>
          <cell r="AF239" t="str">
            <v>NULL</v>
          </cell>
          <cell r="AG239" t="str">
            <v>NULL</v>
          </cell>
          <cell r="AH239" t="str">
            <v>NULL</v>
          </cell>
          <cell r="AI239" t="str">
            <v>NULL</v>
          </cell>
          <cell r="AJ239" t="str">
            <v>NULL</v>
          </cell>
          <cell r="AK239">
            <v>8273000</v>
          </cell>
          <cell r="AL239">
            <v>8273000</v>
          </cell>
          <cell r="AM239" t="str">
            <v>NULL</v>
          </cell>
          <cell r="AN239">
            <v>329000</v>
          </cell>
          <cell r="AO239">
            <v>329000</v>
          </cell>
          <cell r="AP239" t="str">
            <v>NULL</v>
          </cell>
          <cell r="AQ239">
            <v>58655000</v>
          </cell>
          <cell r="AR239">
            <v>58655000</v>
          </cell>
          <cell r="AS239" t="str">
            <v>NULL</v>
          </cell>
          <cell r="AT239">
            <v>1950000</v>
          </cell>
          <cell r="AU239">
            <v>1950000</v>
          </cell>
          <cell r="AV239">
            <v>21921000</v>
          </cell>
          <cell r="AW239">
            <v>21921000</v>
          </cell>
          <cell r="AX239" t="str">
            <v>NULL</v>
          </cell>
          <cell r="AY239" t="str">
            <v>NULL</v>
          </cell>
          <cell r="AZ239" t="str">
            <v>NULL</v>
          </cell>
          <cell r="BA239">
            <v>25935000</v>
          </cell>
          <cell r="BB239">
            <v>25935000</v>
          </cell>
          <cell r="BC239" t="str">
            <v>NULL</v>
          </cell>
          <cell r="BD239">
            <v>25912000</v>
          </cell>
          <cell r="BE239">
            <v>25912000</v>
          </cell>
          <cell r="BF239" t="str">
            <v>NULL</v>
          </cell>
          <cell r="BG239">
            <v>13500000</v>
          </cell>
          <cell r="BH239">
            <v>13500000</v>
          </cell>
          <cell r="BI239" t="str">
            <v>NULL</v>
          </cell>
          <cell r="BJ239">
            <v>2273000</v>
          </cell>
          <cell r="BK239">
            <v>2273000</v>
          </cell>
          <cell r="BL239" t="str">
            <v>NULL</v>
          </cell>
          <cell r="BM239">
            <v>35858000</v>
          </cell>
          <cell r="BN239">
            <v>35858000</v>
          </cell>
          <cell r="BO239">
            <v>1159000</v>
          </cell>
          <cell r="BP239" t="str">
            <v>NULL</v>
          </cell>
          <cell r="BQ239">
            <v>1159000</v>
          </cell>
          <cell r="BR239" t="str">
            <v>NULL</v>
          </cell>
          <cell r="BS239" t="str">
            <v>NULL</v>
          </cell>
          <cell r="BT239" t="str">
            <v>NULL</v>
          </cell>
          <cell r="BU239" t="str">
            <v>NULL</v>
          </cell>
          <cell r="BV239" t="str">
            <v>NULL</v>
          </cell>
          <cell r="BW239" t="str">
            <v>NULL</v>
          </cell>
          <cell r="BX239">
            <v>3390000</v>
          </cell>
          <cell r="BY239">
            <v>38923000</v>
          </cell>
          <cell r="BZ239">
            <v>42313000</v>
          </cell>
          <cell r="CA239">
            <v>26470000</v>
          </cell>
          <cell r="CB239">
            <v>396553000</v>
          </cell>
          <cell r="CC239">
            <v>423023000</v>
          </cell>
        </row>
        <row r="240">
          <cell r="A240" t="str">
            <v>Loomis2017</v>
          </cell>
          <cell r="B240" t="str">
            <v>Loomis</v>
          </cell>
          <cell r="C240">
            <v>2017</v>
          </cell>
          <cell r="D240">
            <v>1360</v>
          </cell>
          <cell r="E240" t="str">
            <v>NULL</v>
          </cell>
          <cell r="F240">
            <v>1035282</v>
          </cell>
          <cell r="G240">
            <v>1035282</v>
          </cell>
          <cell r="H240" t="str">
            <v>NULL</v>
          </cell>
          <cell r="I240">
            <v>24462</v>
          </cell>
          <cell r="J240">
            <v>24462</v>
          </cell>
          <cell r="K240" t="str">
            <v>NULL</v>
          </cell>
          <cell r="L240">
            <v>612412</v>
          </cell>
          <cell r="M240">
            <v>612412</v>
          </cell>
          <cell r="N240" t="str">
            <v>NULL</v>
          </cell>
          <cell r="O240" t="str">
            <v>NULL</v>
          </cell>
          <cell r="P240" t="str">
            <v>NULL</v>
          </cell>
          <cell r="Q240" t="str">
            <v>NULL</v>
          </cell>
          <cell r="R240" t="str">
            <v>NULL</v>
          </cell>
          <cell r="S240" t="str">
            <v>NULL</v>
          </cell>
          <cell r="T240" t="str">
            <v>NULL</v>
          </cell>
          <cell r="U240" t="str">
            <v>NULL</v>
          </cell>
          <cell r="V240" t="str">
            <v>NULL</v>
          </cell>
          <cell r="W240" t="str">
            <v>NULL</v>
          </cell>
          <cell r="X240" t="str">
            <v>NULL</v>
          </cell>
          <cell r="Y240" t="str">
            <v>NULL</v>
          </cell>
          <cell r="Z240" t="str">
            <v>NULL</v>
          </cell>
          <cell r="AA240" t="str">
            <v>NULL</v>
          </cell>
          <cell r="AB240" t="str">
            <v>NULL</v>
          </cell>
          <cell r="AC240" t="str">
            <v>NULL</v>
          </cell>
          <cell r="AD240" t="str">
            <v>NULL</v>
          </cell>
          <cell r="AE240" t="str">
            <v>NULL</v>
          </cell>
          <cell r="AF240" t="str">
            <v>NULL</v>
          </cell>
          <cell r="AG240" t="str">
            <v>NULL</v>
          </cell>
          <cell r="AH240" t="str">
            <v>NULL</v>
          </cell>
          <cell r="AI240" t="str">
            <v>NULL</v>
          </cell>
          <cell r="AJ240" t="str">
            <v>NULL</v>
          </cell>
          <cell r="AK240" t="str">
            <v>NULL</v>
          </cell>
          <cell r="AL240" t="str">
            <v>NULL</v>
          </cell>
          <cell r="AM240" t="str">
            <v>NULL</v>
          </cell>
          <cell r="AN240" t="str">
            <v>NULL</v>
          </cell>
          <cell r="AO240" t="str">
            <v>NULL</v>
          </cell>
          <cell r="AP240" t="str">
            <v>NULL</v>
          </cell>
          <cell r="AQ240">
            <v>1143912</v>
          </cell>
          <cell r="AR240">
            <v>1143912</v>
          </cell>
          <cell r="AS240" t="str">
            <v>NULL</v>
          </cell>
          <cell r="AT240" t="str">
            <v>NULL</v>
          </cell>
          <cell r="AU240" t="str">
            <v>NULL</v>
          </cell>
          <cell r="AV240">
            <v>66107</v>
          </cell>
          <cell r="AW240">
            <v>66107</v>
          </cell>
          <cell r="AX240">
            <v>323180</v>
          </cell>
          <cell r="AY240">
            <v>323180</v>
          </cell>
          <cell r="AZ240" t="str">
            <v>NULL</v>
          </cell>
          <cell r="BA240">
            <v>11445</v>
          </cell>
          <cell r="BB240">
            <v>11445</v>
          </cell>
          <cell r="BC240" t="str">
            <v>NULL</v>
          </cell>
          <cell r="BD240">
            <v>262999</v>
          </cell>
          <cell r="BE240">
            <v>262999</v>
          </cell>
          <cell r="BF240" t="str">
            <v>NULL</v>
          </cell>
          <cell r="BG240">
            <v>25292</v>
          </cell>
          <cell r="BH240">
            <v>25292</v>
          </cell>
          <cell r="BI240" t="str">
            <v>NULL</v>
          </cell>
          <cell r="BJ240">
            <v>45456</v>
          </cell>
          <cell r="BK240">
            <v>45456</v>
          </cell>
          <cell r="BL240" t="str">
            <v>NULL</v>
          </cell>
          <cell r="BM240" t="str">
            <v>NULL</v>
          </cell>
          <cell r="BN240" t="str">
            <v>NULL</v>
          </cell>
          <cell r="BO240">
            <v>194001</v>
          </cell>
          <cell r="BP240" t="str">
            <v>NULL</v>
          </cell>
          <cell r="BQ240">
            <v>194001</v>
          </cell>
          <cell r="BR240" t="str">
            <v>NULL</v>
          </cell>
          <cell r="BS240" t="str">
            <v>NULL</v>
          </cell>
          <cell r="BT240" t="str">
            <v>NULL</v>
          </cell>
          <cell r="BU240" t="str">
            <v>NULL</v>
          </cell>
          <cell r="BV240" t="str">
            <v>NULL</v>
          </cell>
          <cell r="BW240" t="str">
            <v>NULL</v>
          </cell>
          <cell r="BX240" t="str">
            <v>NULL</v>
          </cell>
          <cell r="BY240">
            <v>0</v>
          </cell>
          <cell r="BZ240">
            <v>0</v>
          </cell>
          <cell r="CA240">
            <v>583288</v>
          </cell>
          <cell r="CB240">
            <v>3161260</v>
          </cell>
          <cell r="CC240">
            <v>3744548</v>
          </cell>
        </row>
        <row r="241">
          <cell r="A241" t="str">
            <v>Los Alamitos2017</v>
          </cell>
          <cell r="B241" t="str">
            <v>Los Alamitos</v>
          </cell>
          <cell r="C241">
            <v>2017</v>
          </cell>
          <cell r="D241">
            <v>1361</v>
          </cell>
          <cell r="E241" t="str">
            <v>NULL</v>
          </cell>
          <cell r="F241">
            <v>1958188</v>
          </cell>
          <cell r="G241">
            <v>1958188</v>
          </cell>
          <cell r="H241" t="str">
            <v>NULL</v>
          </cell>
          <cell r="I241">
            <v>57313</v>
          </cell>
          <cell r="J241">
            <v>57313</v>
          </cell>
          <cell r="K241" t="str">
            <v>NULL</v>
          </cell>
          <cell r="L241">
            <v>1090155</v>
          </cell>
          <cell r="M241">
            <v>1090155</v>
          </cell>
          <cell r="N241" t="str">
            <v>NULL</v>
          </cell>
          <cell r="O241" t="str">
            <v>NULL</v>
          </cell>
          <cell r="P241" t="str">
            <v>NULL</v>
          </cell>
          <cell r="Q241" t="str">
            <v>NULL</v>
          </cell>
          <cell r="R241" t="str">
            <v>NULL</v>
          </cell>
          <cell r="S241">
            <v>17812</v>
          </cell>
          <cell r="T241">
            <v>17812</v>
          </cell>
          <cell r="U241" t="str">
            <v>NULL</v>
          </cell>
          <cell r="V241" t="str">
            <v>NULL</v>
          </cell>
          <cell r="W241" t="str">
            <v>NULL</v>
          </cell>
          <cell r="X241" t="str">
            <v>NULL</v>
          </cell>
          <cell r="Y241" t="str">
            <v>NULL</v>
          </cell>
          <cell r="Z241" t="str">
            <v>NULL</v>
          </cell>
          <cell r="AA241" t="str">
            <v>NULL</v>
          </cell>
          <cell r="AB241" t="str">
            <v>NULL</v>
          </cell>
          <cell r="AC241" t="str">
            <v>NULL</v>
          </cell>
          <cell r="AD241" t="str">
            <v>NULL</v>
          </cell>
          <cell r="AE241" t="str">
            <v>NULL</v>
          </cell>
          <cell r="AF241" t="str">
            <v>NULL</v>
          </cell>
          <cell r="AG241" t="str">
            <v>NULL</v>
          </cell>
          <cell r="AH241" t="str">
            <v>NULL</v>
          </cell>
          <cell r="AI241" t="str">
            <v>NULL</v>
          </cell>
          <cell r="AJ241" t="str">
            <v>NULL</v>
          </cell>
          <cell r="AK241">
            <v>32348</v>
          </cell>
          <cell r="AL241">
            <v>32348</v>
          </cell>
          <cell r="AM241" t="str">
            <v>NULL</v>
          </cell>
          <cell r="AN241" t="str">
            <v>NULL</v>
          </cell>
          <cell r="AO241" t="str">
            <v>NULL</v>
          </cell>
          <cell r="AP241" t="str">
            <v>NULL</v>
          </cell>
          <cell r="AQ241">
            <v>3307937</v>
          </cell>
          <cell r="AR241">
            <v>3307937</v>
          </cell>
          <cell r="AS241" t="str">
            <v>NULL</v>
          </cell>
          <cell r="AT241">
            <v>0</v>
          </cell>
          <cell r="AU241" t="str">
            <v>NULL</v>
          </cell>
          <cell r="AV241" t="str">
            <v>NULL</v>
          </cell>
          <cell r="AW241" t="str">
            <v>NULL</v>
          </cell>
          <cell r="AX241">
            <v>213527</v>
          </cell>
          <cell r="AY241">
            <v>213527</v>
          </cell>
          <cell r="AZ241" t="str">
            <v>NULL</v>
          </cell>
          <cell r="BA241">
            <v>159236</v>
          </cell>
          <cell r="BB241">
            <v>159236</v>
          </cell>
          <cell r="BC241" t="str">
            <v>NULL</v>
          </cell>
          <cell r="BD241">
            <v>638794</v>
          </cell>
          <cell r="BE241">
            <v>638794</v>
          </cell>
          <cell r="BF241" t="str">
            <v>NULL</v>
          </cell>
          <cell r="BG241">
            <v>610463</v>
          </cell>
          <cell r="BH241">
            <v>610463</v>
          </cell>
          <cell r="BI241" t="str">
            <v>NULL</v>
          </cell>
          <cell r="BJ241">
            <v>123294</v>
          </cell>
          <cell r="BK241">
            <v>123294</v>
          </cell>
          <cell r="BL241" t="str">
            <v>NULL</v>
          </cell>
          <cell r="BM241">
            <v>2036826</v>
          </cell>
          <cell r="BN241">
            <v>2036826</v>
          </cell>
          <cell r="BO241" t="str">
            <v>NULL</v>
          </cell>
          <cell r="BP241">
            <v>0</v>
          </cell>
          <cell r="BQ241" t="str">
            <v>NULL</v>
          </cell>
          <cell r="BR241" t="str">
            <v>NULL</v>
          </cell>
          <cell r="BS241" t="str">
            <v>NULL</v>
          </cell>
          <cell r="BT241" t="str">
            <v>NULL</v>
          </cell>
          <cell r="BU241" t="str">
            <v>NULL</v>
          </cell>
          <cell r="BV241" t="str">
            <v>NULL</v>
          </cell>
          <cell r="BW241" t="str">
            <v>NULL</v>
          </cell>
          <cell r="BX241">
            <v>30238</v>
          </cell>
          <cell r="BY241" t="str">
            <v>NULL</v>
          </cell>
          <cell r="BZ241">
            <v>30238</v>
          </cell>
          <cell r="CA241">
            <v>243765</v>
          </cell>
          <cell r="CB241">
            <v>10032366</v>
          </cell>
          <cell r="CC241">
            <v>10276131</v>
          </cell>
        </row>
        <row r="242">
          <cell r="A242" t="str">
            <v>Los Altos2017</v>
          </cell>
          <cell r="B242" t="str">
            <v>Los Altos</v>
          </cell>
          <cell r="C242">
            <v>2017</v>
          </cell>
          <cell r="D242">
            <v>1362</v>
          </cell>
          <cell r="E242" t="str">
            <v>NULL</v>
          </cell>
          <cell r="F242">
            <v>15916765</v>
          </cell>
          <cell r="G242">
            <v>15916765</v>
          </cell>
          <cell r="H242" t="str">
            <v>NULL</v>
          </cell>
          <cell r="I242">
            <v>493826</v>
          </cell>
          <cell r="J242">
            <v>493826</v>
          </cell>
          <cell r="K242" t="str">
            <v>NULL</v>
          </cell>
          <cell r="L242">
            <v>3382538</v>
          </cell>
          <cell r="M242">
            <v>3382538</v>
          </cell>
          <cell r="N242" t="str">
            <v>NULL</v>
          </cell>
          <cell r="O242" t="str">
            <v>NULL</v>
          </cell>
          <cell r="P242" t="str">
            <v>NULL</v>
          </cell>
          <cell r="Q242" t="str">
            <v>NULL</v>
          </cell>
          <cell r="R242" t="str">
            <v>NULL</v>
          </cell>
          <cell r="S242" t="str">
            <v>NULL</v>
          </cell>
          <cell r="T242" t="str">
            <v>NULL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NULL</v>
          </cell>
          <cell r="Y242" t="str">
            <v>NULL</v>
          </cell>
          <cell r="Z242" t="str">
            <v>NULL</v>
          </cell>
          <cell r="AA242" t="str">
            <v>NULL</v>
          </cell>
          <cell r="AB242" t="str">
            <v>NULL</v>
          </cell>
          <cell r="AC242" t="str">
            <v>NULL</v>
          </cell>
          <cell r="AD242" t="str">
            <v>NULL</v>
          </cell>
          <cell r="AE242" t="str">
            <v>NULL</v>
          </cell>
          <cell r="AF242" t="str">
            <v>NULL</v>
          </cell>
          <cell r="AG242" t="str">
            <v>NULL</v>
          </cell>
          <cell r="AH242" t="str">
            <v>NULL</v>
          </cell>
          <cell r="AI242" t="str">
            <v>NULL</v>
          </cell>
          <cell r="AJ242" t="str">
            <v>NULL</v>
          </cell>
          <cell r="AK242" t="str">
            <v>NULL</v>
          </cell>
          <cell r="AL242" t="str">
            <v>NULL</v>
          </cell>
          <cell r="AM242" t="str">
            <v>NULL</v>
          </cell>
          <cell r="AN242" t="str">
            <v>NULL</v>
          </cell>
          <cell r="AO242" t="str">
            <v>NULL</v>
          </cell>
          <cell r="AP242" t="str">
            <v>NULL</v>
          </cell>
          <cell r="AQ242">
            <v>2880554</v>
          </cell>
          <cell r="AR242">
            <v>2880554</v>
          </cell>
          <cell r="AS242" t="str">
            <v>NULL</v>
          </cell>
          <cell r="AT242" t="str">
            <v>NULL</v>
          </cell>
          <cell r="AU242" t="str">
            <v>NULL</v>
          </cell>
          <cell r="AV242" t="str">
            <v>NULL</v>
          </cell>
          <cell r="AW242" t="str">
            <v>NULL</v>
          </cell>
          <cell r="AX242" t="str">
            <v>NULL</v>
          </cell>
          <cell r="AY242" t="str">
            <v>NULL</v>
          </cell>
          <cell r="AZ242" t="str">
            <v>NULL</v>
          </cell>
          <cell r="BA242">
            <v>3653444</v>
          </cell>
          <cell r="BB242">
            <v>3653444</v>
          </cell>
          <cell r="BC242" t="str">
            <v>NULL</v>
          </cell>
          <cell r="BD242">
            <v>2082888</v>
          </cell>
          <cell r="BE242">
            <v>2082888</v>
          </cell>
          <cell r="BF242" t="str">
            <v>NULL</v>
          </cell>
          <cell r="BG242">
            <v>540839</v>
          </cell>
          <cell r="BH242">
            <v>540839</v>
          </cell>
          <cell r="BI242" t="str">
            <v>NULL</v>
          </cell>
          <cell r="BJ242" t="str">
            <v>NULL</v>
          </cell>
          <cell r="BK242" t="str">
            <v>NULL</v>
          </cell>
          <cell r="BL242" t="str">
            <v>NULL</v>
          </cell>
          <cell r="BM242">
            <v>2679961</v>
          </cell>
          <cell r="BN242">
            <v>2679961</v>
          </cell>
          <cell r="BO242" t="str">
            <v>NULL</v>
          </cell>
          <cell r="BP242">
            <v>158645</v>
          </cell>
          <cell r="BQ242">
            <v>158645</v>
          </cell>
          <cell r="BR242" t="str">
            <v>NULL</v>
          </cell>
          <cell r="BS242" t="str">
            <v>NULL</v>
          </cell>
          <cell r="BT242" t="str">
            <v>NULL</v>
          </cell>
          <cell r="BU242" t="str">
            <v>NULL</v>
          </cell>
          <cell r="BV242" t="str">
            <v>NULL</v>
          </cell>
          <cell r="BW242" t="str">
            <v>NULL</v>
          </cell>
          <cell r="BX242" t="str">
            <v>NULL</v>
          </cell>
          <cell r="BY242" t="str">
            <v>NULL</v>
          </cell>
          <cell r="BZ242" t="str">
            <v>NULL</v>
          </cell>
          <cell r="CA242">
            <v>0</v>
          </cell>
          <cell r="CB242">
            <v>31789460</v>
          </cell>
          <cell r="CC242">
            <v>31789460</v>
          </cell>
        </row>
        <row r="243">
          <cell r="A243" t="str">
            <v>Los Altos Hills2017</v>
          </cell>
          <cell r="B243" t="str">
            <v>Los Altos Hills</v>
          </cell>
          <cell r="C243">
            <v>2017</v>
          </cell>
          <cell r="D243">
            <v>1363</v>
          </cell>
          <cell r="E243" t="str">
            <v>NULL</v>
          </cell>
          <cell r="F243">
            <v>4055177</v>
          </cell>
          <cell r="G243">
            <v>4055177</v>
          </cell>
          <cell r="H243" t="str">
            <v>NULL</v>
          </cell>
          <cell r="I243">
            <v>128528</v>
          </cell>
          <cell r="J243">
            <v>128528</v>
          </cell>
          <cell r="K243" t="str">
            <v>NULL</v>
          </cell>
          <cell r="L243">
            <v>995921</v>
          </cell>
          <cell r="M243">
            <v>995921</v>
          </cell>
          <cell r="N243" t="str">
            <v>NULL</v>
          </cell>
          <cell r="O243" t="str">
            <v>NULL</v>
          </cell>
          <cell r="P243" t="str">
            <v>NULL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A243" t="str">
            <v>NULL</v>
          </cell>
          <cell r="AB243" t="str">
            <v>NULL</v>
          </cell>
          <cell r="AC243" t="str">
            <v>NULL</v>
          </cell>
          <cell r="AD243" t="str">
            <v>NULL</v>
          </cell>
          <cell r="AE243" t="str">
            <v>NULL</v>
          </cell>
          <cell r="AF243" t="str">
            <v>NULL</v>
          </cell>
          <cell r="AG243" t="str">
            <v>NULL</v>
          </cell>
          <cell r="AH243" t="str">
            <v>NULL</v>
          </cell>
          <cell r="AI243" t="str">
            <v>NULL</v>
          </cell>
          <cell r="AJ243" t="str">
            <v>NULL</v>
          </cell>
          <cell r="AK243">
            <v>15811</v>
          </cell>
          <cell r="AL243">
            <v>15811</v>
          </cell>
          <cell r="AM243" t="str">
            <v>NULL</v>
          </cell>
          <cell r="AN243" t="str">
            <v>NULL</v>
          </cell>
          <cell r="AO243" t="str">
            <v>NULL</v>
          </cell>
          <cell r="AP243" t="str">
            <v>NULL</v>
          </cell>
          <cell r="AQ243">
            <v>93277</v>
          </cell>
          <cell r="AR243">
            <v>93277</v>
          </cell>
          <cell r="AS243" t="str">
            <v>NULL</v>
          </cell>
          <cell r="AT243" t="str">
            <v>NULL</v>
          </cell>
          <cell r="AU243" t="str">
            <v>NULL</v>
          </cell>
          <cell r="AV243" t="str">
            <v>NULL</v>
          </cell>
          <cell r="AW243" t="str">
            <v>NULL</v>
          </cell>
          <cell r="AX243" t="str">
            <v>NULL</v>
          </cell>
          <cell r="AY243" t="str">
            <v>NULL</v>
          </cell>
          <cell r="AZ243" t="str">
            <v>NULL</v>
          </cell>
          <cell r="BA243" t="str">
            <v>NULL</v>
          </cell>
          <cell r="BB243" t="str">
            <v>NULL</v>
          </cell>
          <cell r="BC243" t="str">
            <v>NULL</v>
          </cell>
          <cell r="BD243">
            <v>573335</v>
          </cell>
          <cell r="BE243">
            <v>573335</v>
          </cell>
          <cell r="BF243" t="str">
            <v>NULL</v>
          </cell>
          <cell r="BG243">
            <v>214904</v>
          </cell>
          <cell r="BH243">
            <v>214904</v>
          </cell>
          <cell r="BI243" t="str">
            <v>NULL</v>
          </cell>
          <cell r="BJ243">
            <v>249942</v>
          </cell>
          <cell r="BK243">
            <v>249942</v>
          </cell>
          <cell r="BL243" t="str">
            <v>NULL</v>
          </cell>
          <cell r="BM243" t="str">
            <v>NULL</v>
          </cell>
          <cell r="BN243" t="str">
            <v>NULL</v>
          </cell>
          <cell r="BO243">
            <v>14496</v>
          </cell>
          <cell r="BP243" t="str">
            <v>NULL</v>
          </cell>
          <cell r="BQ243">
            <v>14496</v>
          </cell>
          <cell r="BR243" t="str">
            <v>NULL</v>
          </cell>
          <cell r="BS243" t="str">
            <v>NULL</v>
          </cell>
          <cell r="BT243" t="str">
            <v>NULL</v>
          </cell>
          <cell r="BU243" t="str">
            <v>NULL</v>
          </cell>
          <cell r="BV243" t="str">
            <v>NULL</v>
          </cell>
          <cell r="BW243" t="str">
            <v>NULL</v>
          </cell>
          <cell r="BX243" t="str">
            <v>NULL</v>
          </cell>
          <cell r="BY243">
            <v>88179</v>
          </cell>
          <cell r="BZ243">
            <v>88179</v>
          </cell>
          <cell r="CA243">
            <v>14496</v>
          </cell>
          <cell r="CB243">
            <v>6415074</v>
          </cell>
          <cell r="CC243">
            <v>6429570</v>
          </cell>
        </row>
        <row r="244">
          <cell r="A244" t="str">
            <v>Los Angeles2017</v>
          </cell>
          <cell r="B244" t="str">
            <v>Los Angeles</v>
          </cell>
          <cell r="C244">
            <v>2017</v>
          </cell>
          <cell r="D244">
            <v>1364</v>
          </cell>
          <cell r="E244" t="str">
            <v>NULL</v>
          </cell>
          <cell r="F244">
            <v>1232448792</v>
          </cell>
          <cell r="G244">
            <v>1232448792</v>
          </cell>
          <cell r="H244" t="str">
            <v>NULL</v>
          </cell>
          <cell r="I244">
            <v>26631185</v>
          </cell>
          <cell r="J244">
            <v>26631185</v>
          </cell>
          <cell r="K244" t="str">
            <v>NULL</v>
          </cell>
          <cell r="L244">
            <v>412737649</v>
          </cell>
          <cell r="M244">
            <v>412737649</v>
          </cell>
          <cell r="N244">
            <v>113186199</v>
          </cell>
          <cell r="O244">
            <v>113186199</v>
          </cell>
          <cell r="P244">
            <v>3468877</v>
          </cell>
          <cell r="Q244">
            <v>3468877</v>
          </cell>
          <cell r="R244" t="str">
            <v>NULL</v>
          </cell>
          <cell r="S244">
            <v>52257462</v>
          </cell>
          <cell r="T244">
            <v>52257462</v>
          </cell>
          <cell r="U244" t="str">
            <v>NULL</v>
          </cell>
          <cell r="V244">
            <v>9944187</v>
          </cell>
          <cell r="W244">
            <v>9944187</v>
          </cell>
          <cell r="X244">
            <v>16560983</v>
          </cell>
          <cell r="Y244" t="str">
            <v>NULL</v>
          </cell>
          <cell r="Z244">
            <v>16560983</v>
          </cell>
          <cell r="AA244" t="str">
            <v>NULL</v>
          </cell>
          <cell r="AB244">
            <v>74348213</v>
          </cell>
          <cell r="AC244">
            <v>74348213</v>
          </cell>
          <cell r="AD244" t="str">
            <v>NULL</v>
          </cell>
          <cell r="AE244" t="str">
            <v>NULL</v>
          </cell>
          <cell r="AF244" t="str">
            <v>NULL</v>
          </cell>
          <cell r="AG244">
            <v>25887304</v>
          </cell>
          <cell r="AH244" t="str">
            <v>NULL</v>
          </cell>
          <cell r="AI244">
            <v>25887304</v>
          </cell>
          <cell r="AJ244" t="str">
            <v>NULL</v>
          </cell>
          <cell r="AK244" t="str">
            <v>NULL</v>
          </cell>
          <cell r="AL244" t="str">
            <v>NULL</v>
          </cell>
          <cell r="AM244">
            <v>477930</v>
          </cell>
          <cell r="AN244">
            <v>4318971</v>
          </cell>
          <cell r="AO244">
            <v>4796901</v>
          </cell>
          <cell r="AP244" t="str">
            <v>NULL</v>
          </cell>
          <cell r="AQ244">
            <v>521909824</v>
          </cell>
          <cell r="AR244">
            <v>521909824</v>
          </cell>
          <cell r="AS244" t="str">
            <v>NULL</v>
          </cell>
          <cell r="AT244" t="str">
            <v>NULL</v>
          </cell>
          <cell r="AU244" t="str">
            <v>NULL</v>
          </cell>
          <cell r="AV244">
            <v>177489921</v>
          </cell>
          <cell r="AW244">
            <v>177489921</v>
          </cell>
          <cell r="AX244">
            <v>1816304</v>
          </cell>
          <cell r="AY244">
            <v>1816304</v>
          </cell>
          <cell r="AZ244">
            <v>20341442</v>
          </cell>
          <cell r="BA244">
            <v>269584874</v>
          </cell>
          <cell r="BB244">
            <v>289926316</v>
          </cell>
          <cell r="BC244">
            <v>54375034</v>
          </cell>
          <cell r="BD244">
            <v>42973342</v>
          </cell>
          <cell r="BE244">
            <v>97348376</v>
          </cell>
          <cell r="BF244" t="str">
            <v>NULL</v>
          </cell>
          <cell r="BG244">
            <v>546493811</v>
          </cell>
          <cell r="BH244">
            <v>546493811</v>
          </cell>
          <cell r="BI244" t="str">
            <v>NULL</v>
          </cell>
          <cell r="BJ244">
            <v>211692924</v>
          </cell>
          <cell r="BK244">
            <v>211692924</v>
          </cell>
          <cell r="BL244" t="str">
            <v>NULL</v>
          </cell>
          <cell r="BM244">
            <v>611160431</v>
          </cell>
          <cell r="BN244">
            <v>611160431</v>
          </cell>
          <cell r="BO244">
            <v>3504200</v>
          </cell>
          <cell r="BP244">
            <v>5254814</v>
          </cell>
          <cell r="BQ244">
            <v>8759014</v>
          </cell>
          <cell r="BR244" t="str">
            <v>NULL</v>
          </cell>
          <cell r="BS244" t="str">
            <v>NULL</v>
          </cell>
          <cell r="BT244" t="str">
            <v>NULL</v>
          </cell>
          <cell r="BU244">
            <v>112249245</v>
          </cell>
          <cell r="BV244">
            <v>112249245</v>
          </cell>
          <cell r="BW244" t="str">
            <v>NULL</v>
          </cell>
          <cell r="BX244" t="str">
            <v>NULL</v>
          </cell>
          <cell r="BY244">
            <v>8011526</v>
          </cell>
          <cell r="BZ244">
            <v>8011526</v>
          </cell>
          <cell r="CA244">
            <v>529357439</v>
          </cell>
          <cell r="CB244">
            <v>4029768005</v>
          </cell>
          <cell r="CC244">
            <v>4559125444</v>
          </cell>
        </row>
        <row r="245">
          <cell r="A245" t="str">
            <v>Los Banos2017</v>
          </cell>
          <cell r="B245" t="str">
            <v>Los Banos</v>
          </cell>
          <cell r="C245">
            <v>2017</v>
          </cell>
          <cell r="D245">
            <v>1365</v>
          </cell>
          <cell r="E245" t="str">
            <v>NULL</v>
          </cell>
          <cell r="F245">
            <v>3146645</v>
          </cell>
          <cell r="G245">
            <v>3146645</v>
          </cell>
          <cell r="H245" t="str">
            <v>NULL</v>
          </cell>
          <cell r="I245">
            <v>50593</v>
          </cell>
          <cell r="J245">
            <v>50593</v>
          </cell>
          <cell r="K245" t="str">
            <v>NULL</v>
          </cell>
          <cell r="L245">
            <v>2478450</v>
          </cell>
          <cell r="M245">
            <v>2478450</v>
          </cell>
          <cell r="N245" t="str">
            <v>NULL</v>
          </cell>
          <cell r="O245" t="str">
            <v>NULL</v>
          </cell>
          <cell r="P245" t="str">
            <v>NULL</v>
          </cell>
          <cell r="Q245" t="str">
            <v>NULL</v>
          </cell>
          <cell r="R245" t="str">
            <v>NULL</v>
          </cell>
          <cell r="S245" t="str">
            <v>NULL</v>
          </cell>
          <cell r="T245" t="str">
            <v>NULL</v>
          </cell>
          <cell r="U245" t="str">
            <v>NULL</v>
          </cell>
          <cell r="V245" t="str">
            <v>NULL</v>
          </cell>
          <cell r="W245" t="str">
            <v>NULL</v>
          </cell>
          <cell r="X245" t="str">
            <v>NULL</v>
          </cell>
          <cell r="Y245" t="str">
            <v>NULL</v>
          </cell>
          <cell r="Z245" t="str">
            <v>NULL</v>
          </cell>
          <cell r="AA245" t="str">
            <v>NULL</v>
          </cell>
          <cell r="AB245" t="str">
            <v>NULL</v>
          </cell>
          <cell r="AC245" t="str">
            <v>NULL</v>
          </cell>
          <cell r="AD245" t="str">
            <v>NULL</v>
          </cell>
          <cell r="AE245" t="str">
            <v>NULL</v>
          </cell>
          <cell r="AF245" t="str">
            <v>NULL</v>
          </cell>
          <cell r="AG245" t="str">
            <v>NULL</v>
          </cell>
          <cell r="AH245" t="str">
            <v>NULL</v>
          </cell>
          <cell r="AI245" t="str">
            <v>NULL</v>
          </cell>
          <cell r="AJ245" t="str">
            <v>NULL</v>
          </cell>
          <cell r="AK245" t="str">
            <v>NULL</v>
          </cell>
          <cell r="AL245" t="str">
            <v>NULL</v>
          </cell>
          <cell r="AM245" t="str">
            <v>NULL</v>
          </cell>
          <cell r="AN245" t="str">
            <v>NULL</v>
          </cell>
          <cell r="AO245" t="str">
            <v>NULL</v>
          </cell>
          <cell r="AP245" t="str">
            <v>NULL</v>
          </cell>
          <cell r="AQ245">
            <v>3875817</v>
          </cell>
          <cell r="AR245">
            <v>3875817</v>
          </cell>
          <cell r="AS245" t="str">
            <v>NULL</v>
          </cell>
          <cell r="AT245" t="str">
            <v>NULL</v>
          </cell>
          <cell r="AU245" t="str">
            <v>NULL</v>
          </cell>
          <cell r="AV245" t="str">
            <v>NULL</v>
          </cell>
          <cell r="AW245" t="str">
            <v>NULL</v>
          </cell>
          <cell r="AX245" t="str">
            <v>NULL</v>
          </cell>
          <cell r="AY245" t="str">
            <v>NULL</v>
          </cell>
          <cell r="AZ245" t="str">
            <v>NULL</v>
          </cell>
          <cell r="BA245">
            <v>445909</v>
          </cell>
          <cell r="BB245">
            <v>445909</v>
          </cell>
          <cell r="BC245" t="str">
            <v>NULL</v>
          </cell>
          <cell r="BD245">
            <v>523986</v>
          </cell>
          <cell r="BE245">
            <v>523986</v>
          </cell>
          <cell r="BF245" t="str">
            <v>NULL</v>
          </cell>
          <cell r="BG245">
            <v>134398</v>
          </cell>
          <cell r="BH245">
            <v>134398</v>
          </cell>
          <cell r="BI245" t="str">
            <v>NULL</v>
          </cell>
          <cell r="BJ245">
            <v>149210</v>
          </cell>
          <cell r="BK245">
            <v>149210</v>
          </cell>
          <cell r="BL245" t="str">
            <v>NULL</v>
          </cell>
          <cell r="BM245" t="str">
            <v>NULL</v>
          </cell>
          <cell r="BN245" t="str">
            <v>NULL</v>
          </cell>
          <cell r="BO245">
            <v>4180161</v>
          </cell>
          <cell r="BP245" t="str">
            <v>NULL</v>
          </cell>
          <cell r="BQ245">
            <v>4180161</v>
          </cell>
          <cell r="BR245" t="str">
            <v>NULL</v>
          </cell>
          <cell r="BS245" t="str">
            <v>NULL</v>
          </cell>
          <cell r="BT245" t="str">
            <v>NULL</v>
          </cell>
          <cell r="BU245" t="str">
            <v>NULL</v>
          </cell>
          <cell r="BV245" t="str">
            <v>NULL</v>
          </cell>
          <cell r="BW245" t="str">
            <v>NULL</v>
          </cell>
          <cell r="BX245">
            <v>2294044</v>
          </cell>
          <cell r="BY245">
            <v>285771</v>
          </cell>
          <cell r="BZ245">
            <v>2579815</v>
          </cell>
          <cell r="CA245">
            <v>6474205</v>
          </cell>
          <cell r="CB245">
            <v>11090779</v>
          </cell>
          <cell r="CC245">
            <v>17564984</v>
          </cell>
        </row>
        <row r="246">
          <cell r="A246" t="str">
            <v>Los Gatos2017</v>
          </cell>
          <cell r="B246" t="str">
            <v>Los Gatos</v>
          </cell>
          <cell r="C246">
            <v>2017</v>
          </cell>
          <cell r="D246">
            <v>1366</v>
          </cell>
          <cell r="E246" t="str">
            <v>NULL</v>
          </cell>
          <cell r="F246">
            <v>6903252</v>
          </cell>
          <cell r="G246">
            <v>6903252</v>
          </cell>
          <cell r="H246" t="str">
            <v>NULL</v>
          </cell>
          <cell r="I246">
            <v>3581078</v>
          </cell>
          <cell r="J246">
            <v>3581078</v>
          </cell>
          <cell r="K246" t="str">
            <v>NULL</v>
          </cell>
          <cell r="L246">
            <v>3237955</v>
          </cell>
          <cell r="M246">
            <v>3237955</v>
          </cell>
          <cell r="N246" t="str">
            <v>NULL</v>
          </cell>
          <cell r="O246" t="str">
            <v>NULL</v>
          </cell>
          <cell r="P246" t="str">
            <v>NULL</v>
          </cell>
          <cell r="Q246" t="str">
            <v>NULL</v>
          </cell>
          <cell r="R246" t="str">
            <v>NULL</v>
          </cell>
          <cell r="S246">
            <v>34792</v>
          </cell>
          <cell r="T246">
            <v>34792</v>
          </cell>
          <cell r="U246" t="str">
            <v>NULL</v>
          </cell>
          <cell r="V246" t="str">
            <v>NULL</v>
          </cell>
          <cell r="W246" t="str">
            <v>NULL</v>
          </cell>
          <cell r="X246" t="str">
            <v>NULL</v>
          </cell>
          <cell r="Y246" t="str">
            <v>NULL</v>
          </cell>
          <cell r="Z246" t="str">
            <v>NULL</v>
          </cell>
          <cell r="AA246" t="str">
            <v>NULL</v>
          </cell>
          <cell r="AB246" t="str">
            <v>NULL</v>
          </cell>
          <cell r="AC246" t="str">
            <v>NULL</v>
          </cell>
          <cell r="AD246" t="str">
            <v>NULL</v>
          </cell>
          <cell r="AE246" t="str">
            <v>NULL</v>
          </cell>
          <cell r="AF246" t="str">
            <v>NULL</v>
          </cell>
          <cell r="AG246" t="str">
            <v>NULL</v>
          </cell>
          <cell r="AH246" t="str">
            <v>NULL</v>
          </cell>
          <cell r="AI246" t="str">
            <v>NULL</v>
          </cell>
          <cell r="AJ246" t="str">
            <v>NULL</v>
          </cell>
          <cell r="AK246">
            <v>306643</v>
          </cell>
          <cell r="AL246">
            <v>306643</v>
          </cell>
          <cell r="AM246" t="str">
            <v>NULL</v>
          </cell>
          <cell r="AN246">
            <v>28172</v>
          </cell>
          <cell r="AO246">
            <v>28172</v>
          </cell>
          <cell r="AP246" t="str">
            <v>NULL</v>
          </cell>
          <cell r="AQ246">
            <v>7793059</v>
          </cell>
          <cell r="AR246">
            <v>7793059</v>
          </cell>
          <cell r="AS246" t="str">
            <v>NULL</v>
          </cell>
          <cell r="AT246">
            <v>1006264</v>
          </cell>
          <cell r="AU246">
            <v>1006264</v>
          </cell>
          <cell r="AV246" t="str">
            <v>NULL</v>
          </cell>
          <cell r="AW246" t="str">
            <v>NULL</v>
          </cell>
          <cell r="AX246" t="str">
            <v>NULL</v>
          </cell>
          <cell r="AY246" t="str">
            <v>NULL</v>
          </cell>
          <cell r="AZ246" t="str">
            <v>NULL</v>
          </cell>
          <cell r="BA246">
            <v>2322910</v>
          </cell>
          <cell r="BB246">
            <v>2322910</v>
          </cell>
          <cell r="BC246" t="str">
            <v>NULL</v>
          </cell>
          <cell r="BD246">
            <v>2366908</v>
          </cell>
          <cell r="BE246">
            <v>2366908</v>
          </cell>
          <cell r="BF246" t="str">
            <v>NULL</v>
          </cell>
          <cell r="BG246">
            <v>1720980</v>
          </cell>
          <cell r="BH246">
            <v>1720980</v>
          </cell>
          <cell r="BI246" t="str">
            <v>NULL</v>
          </cell>
          <cell r="BJ246">
            <v>629911</v>
          </cell>
          <cell r="BK246">
            <v>629911</v>
          </cell>
          <cell r="BL246" t="str">
            <v>NULL</v>
          </cell>
          <cell r="BM246" t="str">
            <v>NULL</v>
          </cell>
          <cell r="BN246" t="str">
            <v>NULL</v>
          </cell>
          <cell r="BO246" t="str">
            <v>NULL</v>
          </cell>
          <cell r="BP246">
            <v>28313</v>
          </cell>
          <cell r="BQ246">
            <v>28313</v>
          </cell>
          <cell r="BR246" t="str">
            <v>NULL</v>
          </cell>
          <cell r="BS246" t="str">
            <v>NULL</v>
          </cell>
          <cell r="BT246" t="str">
            <v>NULL</v>
          </cell>
          <cell r="BU246" t="str">
            <v>NULL</v>
          </cell>
          <cell r="BV246" t="str">
            <v>NULL</v>
          </cell>
          <cell r="BW246" t="str">
            <v>NULL</v>
          </cell>
          <cell r="BX246" t="str">
            <v>NULL</v>
          </cell>
          <cell r="BY246" t="str">
            <v>NULL</v>
          </cell>
          <cell r="BZ246" t="str">
            <v>NULL</v>
          </cell>
          <cell r="CA246">
            <v>0</v>
          </cell>
          <cell r="CB246">
            <v>29960237</v>
          </cell>
          <cell r="CC246">
            <v>29960237</v>
          </cell>
        </row>
        <row r="247">
          <cell r="A247" t="str">
            <v>Loyalton2017</v>
          </cell>
          <cell r="B247" t="str">
            <v>Loyalton</v>
          </cell>
          <cell r="C247">
            <v>2017</v>
          </cell>
          <cell r="D247">
            <v>1367</v>
          </cell>
          <cell r="E247" t="str">
            <v>NULL</v>
          </cell>
          <cell r="F247">
            <v>38838</v>
          </cell>
          <cell r="G247">
            <v>38838</v>
          </cell>
          <cell r="H247" t="str">
            <v>NULL</v>
          </cell>
          <cell r="I247" t="str">
            <v>NULL</v>
          </cell>
          <cell r="J247" t="str">
            <v>NULL</v>
          </cell>
          <cell r="K247" t="str">
            <v>NULL</v>
          </cell>
          <cell r="L247">
            <v>51845</v>
          </cell>
          <cell r="M247">
            <v>51845</v>
          </cell>
          <cell r="N247" t="str">
            <v>NULL</v>
          </cell>
          <cell r="O247" t="str">
            <v>NULL</v>
          </cell>
          <cell r="P247" t="str">
            <v>NULL</v>
          </cell>
          <cell r="Q247" t="str">
            <v>NULL</v>
          </cell>
          <cell r="R247" t="str">
            <v>NULL</v>
          </cell>
          <cell r="S247">
            <v>29</v>
          </cell>
          <cell r="T247">
            <v>29</v>
          </cell>
          <cell r="U247" t="str">
            <v>NULL</v>
          </cell>
          <cell r="V247" t="str">
            <v>NULL</v>
          </cell>
          <cell r="W247" t="str">
            <v>NULL</v>
          </cell>
          <cell r="X247" t="str">
            <v>NULL</v>
          </cell>
          <cell r="Y247" t="str">
            <v>NULL</v>
          </cell>
          <cell r="Z247" t="str">
            <v>NULL</v>
          </cell>
          <cell r="AA247" t="str">
            <v>NULL</v>
          </cell>
          <cell r="AB247" t="str">
            <v>NULL</v>
          </cell>
          <cell r="AC247" t="str">
            <v>NULL</v>
          </cell>
          <cell r="AD247" t="str">
            <v>NULL</v>
          </cell>
          <cell r="AE247" t="str">
            <v>NULL</v>
          </cell>
          <cell r="AF247" t="str">
            <v>NULL</v>
          </cell>
          <cell r="AG247" t="str">
            <v>NULL</v>
          </cell>
          <cell r="AH247" t="str">
            <v>NULL</v>
          </cell>
          <cell r="AI247" t="str">
            <v>NULL</v>
          </cell>
          <cell r="AJ247" t="str">
            <v>NULL</v>
          </cell>
          <cell r="AK247" t="str">
            <v>NULL</v>
          </cell>
          <cell r="AL247" t="str">
            <v>NULL</v>
          </cell>
          <cell r="AM247" t="str">
            <v>NULL</v>
          </cell>
          <cell r="AN247" t="str">
            <v>NULL</v>
          </cell>
          <cell r="AO247" t="str">
            <v>NULL</v>
          </cell>
          <cell r="AP247" t="str">
            <v>NULL</v>
          </cell>
          <cell r="AQ247">
            <v>62330</v>
          </cell>
          <cell r="AR247">
            <v>62330</v>
          </cell>
          <cell r="AS247" t="str">
            <v>NULL</v>
          </cell>
          <cell r="AT247" t="str">
            <v>NULL</v>
          </cell>
          <cell r="AU247" t="str">
            <v>NULL</v>
          </cell>
          <cell r="AV247" t="str">
            <v>NULL</v>
          </cell>
          <cell r="AW247" t="str">
            <v>NULL</v>
          </cell>
          <cell r="AX247" t="str">
            <v>NULL</v>
          </cell>
          <cell r="AY247" t="str">
            <v>NULL</v>
          </cell>
          <cell r="AZ247" t="str">
            <v>NULL</v>
          </cell>
          <cell r="BA247" t="str">
            <v>NULL</v>
          </cell>
          <cell r="BB247" t="str">
            <v>NULL</v>
          </cell>
          <cell r="BC247" t="str">
            <v>NULL</v>
          </cell>
          <cell r="BD247">
            <v>10123</v>
          </cell>
          <cell r="BE247">
            <v>10123</v>
          </cell>
          <cell r="BF247" t="str">
            <v>NULL</v>
          </cell>
          <cell r="BG247" t="str">
            <v>NULL</v>
          </cell>
          <cell r="BH247" t="str">
            <v>NULL</v>
          </cell>
          <cell r="BI247" t="str">
            <v>NULL</v>
          </cell>
          <cell r="BJ247" t="str">
            <v>NULL</v>
          </cell>
          <cell r="BK247" t="str">
            <v>NULL</v>
          </cell>
          <cell r="BL247" t="str">
            <v>NULL</v>
          </cell>
          <cell r="BM247" t="str">
            <v>NULL</v>
          </cell>
          <cell r="BN247" t="str">
            <v>NULL</v>
          </cell>
          <cell r="BO247" t="str">
            <v>NULL</v>
          </cell>
          <cell r="BP247" t="str">
            <v>NULL</v>
          </cell>
          <cell r="BQ247" t="str">
            <v>NULL</v>
          </cell>
          <cell r="BR247" t="str">
            <v>NULL</v>
          </cell>
          <cell r="BS247" t="str">
            <v>NULL</v>
          </cell>
          <cell r="BT247" t="str">
            <v>NULL</v>
          </cell>
          <cell r="BU247" t="str">
            <v>NULL</v>
          </cell>
          <cell r="BV247" t="str">
            <v>NULL</v>
          </cell>
          <cell r="BW247" t="str">
            <v>NULL</v>
          </cell>
          <cell r="BX247" t="str">
            <v>NULL</v>
          </cell>
          <cell r="BY247" t="str">
            <v>NULL</v>
          </cell>
          <cell r="BZ247" t="str">
            <v>NULL</v>
          </cell>
          <cell r="CA247">
            <v>0</v>
          </cell>
          <cell r="CB247">
            <v>163165</v>
          </cell>
          <cell r="CC247">
            <v>163165</v>
          </cell>
        </row>
        <row r="248">
          <cell r="A248" t="str">
            <v>Lynwood2017</v>
          </cell>
          <cell r="B248" t="str">
            <v>Lynwood</v>
          </cell>
          <cell r="C248">
            <v>2017</v>
          </cell>
          <cell r="D248">
            <v>1368</v>
          </cell>
          <cell r="E248" t="str">
            <v>NULL</v>
          </cell>
          <cell r="F248">
            <v>2559610</v>
          </cell>
          <cell r="G248">
            <v>2559610</v>
          </cell>
          <cell r="H248" t="str">
            <v>NULL</v>
          </cell>
          <cell r="I248">
            <v>65393</v>
          </cell>
          <cell r="J248">
            <v>65393</v>
          </cell>
          <cell r="K248" t="str">
            <v>NULL</v>
          </cell>
          <cell r="L248">
            <v>6625132</v>
          </cell>
          <cell r="M248">
            <v>6625132</v>
          </cell>
          <cell r="N248">
            <v>2961251</v>
          </cell>
          <cell r="O248">
            <v>2961251</v>
          </cell>
          <cell r="P248" t="str">
            <v>NULL</v>
          </cell>
          <cell r="Q248" t="str">
            <v>NULL</v>
          </cell>
          <cell r="R248" t="str">
            <v>NULL</v>
          </cell>
          <cell r="S248">
            <v>222862</v>
          </cell>
          <cell r="T248">
            <v>222862</v>
          </cell>
          <cell r="U248" t="str">
            <v>NULL</v>
          </cell>
          <cell r="V248" t="str">
            <v>NULL</v>
          </cell>
          <cell r="W248" t="str">
            <v>NULL</v>
          </cell>
          <cell r="X248" t="str">
            <v>NULL</v>
          </cell>
          <cell r="Y248" t="str">
            <v>NULL</v>
          </cell>
          <cell r="Z248" t="str">
            <v>NULL</v>
          </cell>
          <cell r="AA248" t="str">
            <v>NULL</v>
          </cell>
          <cell r="AB248" t="str">
            <v>NULL</v>
          </cell>
          <cell r="AC248" t="str">
            <v>NULL</v>
          </cell>
          <cell r="AD248" t="str">
            <v>NULL</v>
          </cell>
          <cell r="AE248" t="str">
            <v>NULL</v>
          </cell>
          <cell r="AF248" t="str">
            <v>NULL</v>
          </cell>
          <cell r="AG248" t="str">
            <v>NULL</v>
          </cell>
          <cell r="AH248" t="str">
            <v>NULL</v>
          </cell>
          <cell r="AI248" t="str">
            <v>NULL</v>
          </cell>
          <cell r="AJ248" t="str">
            <v>NULL</v>
          </cell>
          <cell r="AK248" t="str">
            <v>NULL</v>
          </cell>
          <cell r="AL248" t="str">
            <v>NULL</v>
          </cell>
          <cell r="AM248" t="str">
            <v>NULL</v>
          </cell>
          <cell r="AN248" t="str">
            <v>NULL</v>
          </cell>
          <cell r="AO248" t="str">
            <v>NULL</v>
          </cell>
          <cell r="AP248" t="str">
            <v>NULL</v>
          </cell>
          <cell r="AQ248">
            <v>7624526</v>
          </cell>
          <cell r="AR248">
            <v>7624526</v>
          </cell>
          <cell r="AS248" t="str">
            <v>NULL</v>
          </cell>
          <cell r="AT248">
            <v>158804</v>
          </cell>
          <cell r="AU248">
            <v>158804</v>
          </cell>
          <cell r="AV248" t="str">
            <v>NULL</v>
          </cell>
          <cell r="AW248" t="str">
            <v>NULL</v>
          </cell>
          <cell r="AX248" t="str">
            <v>NULL</v>
          </cell>
          <cell r="AY248" t="str">
            <v>NULL</v>
          </cell>
          <cell r="AZ248" t="str">
            <v>NULL</v>
          </cell>
          <cell r="BA248" t="str">
            <v>NULL</v>
          </cell>
          <cell r="BB248" t="str">
            <v>NULL</v>
          </cell>
          <cell r="BC248" t="str">
            <v>NULL</v>
          </cell>
          <cell r="BD248">
            <v>1217112</v>
          </cell>
          <cell r="BE248">
            <v>1217112</v>
          </cell>
          <cell r="BF248" t="str">
            <v>NULL</v>
          </cell>
          <cell r="BG248">
            <v>554647</v>
          </cell>
          <cell r="BH248">
            <v>554647</v>
          </cell>
          <cell r="BI248" t="str">
            <v>NULL</v>
          </cell>
          <cell r="BJ248">
            <v>112071</v>
          </cell>
          <cell r="BK248">
            <v>112071</v>
          </cell>
          <cell r="BL248" t="str">
            <v>NULL</v>
          </cell>
          <cell r="BM248">
            <v>5169695</v>
          </cell>
          <cell r="BN248">
            <v>5169695</v>
          </cell>
          <cell r="BO248" t="str">
            <v>NULL</v>
          </cell>
          <cell r="BP248" t="str">
            <v>NULL</v>
          </cell>
          <cell r="BQ248" t="str">
            <v>NULL</v>
          </cell>
          <cell r="BR248" t="str">
            <v>NULL</v>
          </cell>
          <cell r="BS248" t="str">
            <v>NULL</v>
          </cell>
          <cell r="BT248" t="str">
            <v>NULL</v>
          </cell>
          <cell r="BU248" t="str">
            <v>NULL</v>
          </cell>
          <cell r="BV248" t="str">
            <v>NULL</v>
          </cell>
          <cell r="BW248" t="str">
            <v>NULL</v>
          </cell>
          <cell r="BX248" t="str">
            <v>NULL</v>
          </cell>
          <cell r="BY248" t="str">
            <v>NULL</v>
          </cell>
          <cell r="BZ248" t="str">
            <v>NULL</v>
          </cell>
          <cell r="CA248">
            <v>2961251</v>
          </cell>
          <cell r="CB248">
            <v>24309852</v>
          </cell>
          <cell r="CC248">
            <v>27271103</v>
          </cell>
        </row>
        <row r="249">
          <cell r="A249" t="str">
            <v>Madera2017</v>
          </cell>
          <cell r="B249" t="str">
            <v>Madera</v>
          </cell>
          <cell r="C249">
            <v>2017</v>
          </cell>
          <cell r="D249">
            <v>1369</v>
          </cell>
          <cell r="E249" t="str">
            <v>NULL</v>
          </cell>
          <cell r="F249">
            <v>4075942</v>
          </cell>
          <cell r="G249">
            <v>4075942</v>
          </cell>
          <cell r="H249" t="str">
            <v>NULL</v>
          </cell>
          <cell r="I249">
            <v>105718</v>
          </cell>
          <cell r="J249">
            <v>105718</v>
          </cell>
          <cell r="K249" t="str">
            <v>NULL</v>
          </cell>
          <cell r="L249">
            <v>5263653</v>
          </cell>
          <cell r="M249">
            <v>5263653</v>
          </cell>
          <cell r="N249" t="str">
            <v>NULL</v>
          </cell>
          <cell r="O249" t="str">
            <v>NULL</v>
          </cell>
          <cell r="P249" t="str">
            <v>NULL</v>
          </cell>
          <cell r="Q249" t="str">
            <v>NULL</v>
          </cell>
          <cell r="R249" t="str">
            <v>NULL</v>
          </cell>
          <cell r="S249" t="str">
            <v>NULL</v>
          </cell>
          <cell r="T249" t="str">
            <v>NULL</v>
          </cell>
          <cell r="U249" t="str">
            <v>NULL</v>
          </cell>
          <cell r="V249" t="str">
            <v>NULL</v>
          </cell>
          <cell r="W249" t="str">
            <v>NULL</v>
          </cell>
          <cell r="X249" t="str">
            <v>NULL</v>
          </cell>
          <cell r="Y249" t="str">
            <v>NULL</v>
          </cell>
          <cell r="Z249" t="str">
            <v>NULL</v>
          </cell>
          <cell r="AA249" t="str">
            <v>NULL</v>
          </cell>
          <cell r="AB249" t="str">
            <v>NULL</v>
          </cell>
          <cell r="AC249" t="str">
            <v>NULL</v>
          </cell>
          <cell r="AD249" t="str">
            <v>NULL</v>
          </cell>
          <cell r="AE249" t="str">
            <v>NULL</v>
          </cell>
          <cell r="AF249" t="str">
            <v>NULL</v>
          </cell>
          <cell r="AG249" t="str">
            <v>NULL</v>
          </cell>
          <cell r="AH249" t="str">
            <v>NULL</v>
          </cell>
          <cell r="AI249" t="str">
            <v>NULL</v>
          </cell>
          <cell r="AJ249" t="str">
            <v>NULL</v>
          </cell>
          <cell r="AK249" t="str">
            <v>NULL</v>
          </cell>
          <cell r="AL249" t="str">
            <v>NULL</v>
          </cell>
          <cell r="AM249" t="str">
            <v>NULL</v>
          </cell>
          <cell r="AN249" t="str">
            <v>NULL</v>
          </cell>
          <cell r="AO249" t="str">
            <v>NULL</v>
          </cell>
          <cell r="AP249" t="str">
            <v>NULL</v>
          </cell>
          <cell r="AQ249">
            <v>8018375</v>
          </cell>
          <cell r="AR249">
            <v>8018375</v>
          </cell>
          <cell r="AS249" t="str">
            <v>NULL</v>
          </cell>
          <cell r="AT249" t="str">
            <v>NULL</v>
          </cell>
          <cell r="AU249" t="str">
            <v>NULL</v>
          </cell>
          <cell r="AV249">
            <v>1664388</v>
          </cell>
          <cell r="AW249">
            <v>1664388</v>
          </cell>
          <cell r="AX249">
            <v>1724057</v>
          </cell>
          <cell r="AY249">
            <v>1724057</v>
          </cell>
          <cell r="AZ249" t="str">
            <v>NULL</v>
          </cell>
          <cell r="BA249">
            <v>772370</v>
          </cell>
          <cell r="BB249">
            <v>772370</v>
          </cell>
          <cell r="BC249" t="str">
            <v>NULL</v>
          </cell>
          <cell r="BD249">
            <v>649415</v>
          </cell>
          <cell r="BE249">
            <v>649415</v>
          </cell>
          <cell r="BF249" t="str">
            <v>NULL</v>
          </cell>
          <cell r="BG249">
            <v>426375</v>
          </cell>
          <cell r="BH249">
            <v>426375</v>
          </cell>
          <cell r="BI249" t="str">
            <v>NULL</v>
          </cell>
          <cell r="BJ249">
            <v>121163</v>
          </cell>
          <cell r="BK249">
            <v>121163</v>
          </cell>
          <cell r="BL249" t="str">
            <v>NULL</v>
          </cell>
          <cell r="BM249" t="str">
            <v>NULL</v>
          </cell>
          <cell r="BN249" t="str">
            <v>NULL</v>
          </cell>
          <cell r="BO249" t="str">
            <v>NULL</v>
          </cell>
          <cell r="BP249" t="str">
            <v>NULL</v>
          </cell>
          <cell r="BQ249" t="str">
            <v>NULL</v>
          </cell>
          <cell r="BR249" t="str">
            <v>NULL</v>
          </cell>
          <cell r="BS249" t="str">
            <v>NULL</v>
          </cell>
          <cell r="BT249" t="str">
            <v>NULL</v>
          </cell>
          <cell r="BU249" t="str">
            <v>NULL</v>
          </cell>
          <cell r="BV249" t="str">
            <v>NULL</v>
          </cell>
          <cell r="BW249" t="str">
            <v>NULL</v>
          </cell>
          <cell r="BX249" t="str">
            <v>NULL</v>
          </cell>
          <cell r="BY249" t="str">
            <v>NULL</v>
          </cell>
          <cell r="BZ249" t="str">
            <v>NULL</v>
          </cell>
          <cell r="CA249">
            <v>3388445</v>
          </cell>
          <cell r="CB249">
            <v>19433011</v>
          </cell>
          <cell r="CC249">
            <v>22821456</v>
          </cell>
        </row>
        <row r="250">
          <cell r="A250" t="str">
            <v>Malibu2017</v>
          </cell>
          <cell r="B250" t="str">
            <v>Malibu</v>
          </cell>
          <cell r="C250">
            <v>2017</v>
          </cell>
          <cell r="D250">
            <v>1370</v>
          </cell>
          <cell r="E250" t="str">
            <v>NULL</v>
          </cell>
          <cell r="F250">
            <v>10095583</v>
          </cell>
          <cell r="G250">
            <v>10095583</v>
          </cell>
          <cell r="H250" t="str">
            <v>NULL</v>
          </cell>
          <cell r="I250" t="str">
            <v>NULL</v>
          </cell>
          <cell r="J250" t="str">
            <v>NULL</v>
          </cell>
          <cell r="K250" t="str">
            <v>NULL</v>
          </cell>
          <cell r="L250">
            <v>1752553</v>
          </cell>
          <cell r="M250">
            <v>1752553</v>
          </cell>
          <cell r="N250" t="str">
            <v>NULL</v>
          </cell>
          <cell r="O250" t="str">
            <v>NULL</v>
          </cell>
          <cell r="P250" t="str">
            <v>NULL</v>
          </cell>
          <cell r="Q250" t="str">
            <v>NULL</v>
          </cell>
          <cell r="R250" t="str">
            <v>NULL</v>
          </cell>
          <cell r="S250">
            <v>10</v>
          </cell>
          <cell r="T250">
            <v>10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NULL</v>
          </cell>
          <cell r="Y250" t="str">
            <v>NULL</v>
          </cell>
          <cell r="Z250" t="str">
            <v>NULL</v>
          </cell>
          <cell r="AA250" t="str">
            <v>NULL</v>
          </cell>
          <cell r="AB250" t="str">
            <v>NULL</v>
          </cell>
          <cell r="AC250" t="str">
            <v>NULL</v>
          </cell>
          <cell r="AD250" t="str">
            <v>NULL</v>
          </cell>
          <cell r="AE250" t="str">
            <v>NULL</v>
          </cell>
          <cell r="AF250" t="str">
            <v>NULL</v>
          </cell>
          <cell r="AG250" t="str">
            <v>NULL</v>
          </cell>
          <cell r="AH250" t="str">
            <v>NULL</v>
          </cell>
          <cell r="AI250" t="str">
            <v>NULL</v>
          </cell>
          <cell r="AJ250" t="str">
            <v>NULL</v>
          </cell>
          <cell r="AK250" t="str">
            <v>NULL</v>
          </cell>
          <cell r="AL250" t="str">
            <v>NULL</v>
          </cell>
          <cell r="AM250" t="str">
            <v>NULL</v>
          </cell>
          <cell r="AN250" t="str">
            <v>NULL</v>
          </cell>
          <cell r="AO250" t="str">
            <v>NULL</v>
          </cell>
          <cell r="AP250" t="str">
            <v>NULL</v>
          </cell>
          <cell r="AQ250">
            <v>3311540</v>
          </cell>
          <cell r="AR250">
            <v>3311540</v>
          </cell>
          <cell r="AS250" t="str">
            <v>NULL</v>
          </cell>
          <cell r="AT250">
            <v>425206</v>
          </cell>
          <cell r="AU250">
            <v>425206</v>
          </cell>
          <cell r="AV250" t="str">
            <v>NULL</v>
          </cell>
          <cell r="AW250" t="str">
            <v>NULL</v>
          </cell>
          <cell r="AX250">
            <v>936962</v>
          </cell>
          <cell r="AY250">
            <v>936962</v>
          </cell>
          <cell r="AZ250" t="str">
            <v>NULL</v>
          </cell>
          <cell r="BA250">
            <v>3287293</v>
          </cell>
          <cell r="BB250">
            <v>3287293</v>
          </cell>
          <cell r="BC250" t="str">
            <v>NULL</v>
          </cell>
          <cell r="BD250">
            <v>708302</v>
          </cell>
          <cell r="BE250">
            <v>708302</v>
          </cell>
          <cell r="BF250" t="str">
            <v>NULL</v>
          </cell>
          <cell r="BG250" t="str">
            <v>NULL</v>
          </cell>
          <cell r="BH250" t="str">
            <v>NULL</v>
          </cell>
          <cell r="BI250" t="str">
            <v>NULL</v>
          </cell>
          <cell r="BJ250">
            <v>841429</v>
          </cell>
          <cell r="BK250">
            <v>841429</v>
          </cell>
          <cell r="BL250" t="str">
            <v>NULL</v>
          </cell>
          <cell r="BM250">
            <v>2375720</v>
          </cell>
          <cell r="BN250">
            <v>2375720</v>
          </cell>
          <cell r="BO250" t="str">
            <v>NULL</v>
          </cell>
          <cell r="BP250" t="str">
            <v>NULL</v>
          </cell>
          <cell r="BQ250" t="str">
            <v>NULL</v>
          </cell>
          <cell r="BR250" t="str">
            <v>NULL</v>
          </cell>
          <cell r="BS250" t="str">
            <v>NULL</v>
          </cell>
          <cell r="BT250" t="str">
            <v>NULL</v>
          </cell>
          <cell r="BU250">
            <v>427103</v>
          </cell>
          <cell r="BV250">
            <v>427103</v>
          </cell>
          <cell r="BW250" t="str">
            <v>NULL</v>
          </cell>
          <cell r="BX250" t="str">
            <v>NULL</v>
          </cell>
          <cell r="BY250" t="str">
            <v>NULL</v>
          </cell>
          <cell r="BZ250" t="str">
            <v>NULL</v>
          </cell>
          <cell r="CA250">
            <v>1364065</v>
          </cell>
          <cell r="CB250">
            <v>22797636</v>
          </cell>
          <cell r="CC250">
            <v>24161701</v>
          </cell>
        </row>
        <row r="251">
          <cell r="A251" t="str">
            <v>Mammoth Lakes2017</v>
          </cell>
          <cell r="B251" t="str">
            <v>Mammoth Lakes</v>
          </cell>
          <cell r="C251">
            <v>2017</v>
          </cell>
          <cell r="D251">
            <v>1371</v>
          </cell>
          <cell r="E251" t="str">
            <v>NULL</v>
          </cell>
          <cell r="F251">
            <v>2392238</v>
          </cell>
          <cell r="G251">
            <v>2392238</v>
          </cell>
          <cell r="H251" t="str">
            <v>NULL</v>
          </cell>
          <cell r="I251">
            <v>17688</v>
          </cell>
          <cell r="J251">
            <v>17688</v>
          </cell>
          <cell r="K251" t="str">
            <v>NULL</v>
          </cell>
          <cell r="L251">
            <v>804603</v>
          </cell>
          <cell r="M251">
            <v>804603</v>
          </cell>
          <cell r="N251" t="str">
            <v>NULL</v>
          </cell>
          <cell r="O251" t="str">
            <v>NULL</v>
          </cell>
          <cell r="P251" t="str">
            <v>NULL</v>
          </cell>
          <cell r="Q251" t="str">
            <v>NULL</v>
          </cell>
          <cell r="R251" t="str">
            <v>NULL</v>
          </cell>
          <cell r="S251" t="str">
            <v>NULL</v>
          </cell>
          <cell r="T251" t="str">
            <v>NULL</v>
          </cell>
          <cell r="U251" t="str">
            <v>NULL</v>
          </cell>
          <cell r="V251" t="str">
            <v>NULL</v>
          </cell>
          <cell r="W251" t="str">
            <v>NULL</v>
          </cell>
          <cell r="X251" t="str">
            <v>NULL</v>
          </cell>
          <cell r="Y251" t="str">
            <v>NULL</v>
          </cell>
          <cell r="Z251" t="str">
            <v>NULL</v>
          </cell>
          <cell r="AA251" t="str">
            <v>NULL</v>
          </cell>
          <cell r="AB251" t="str">
            <v>NULL</v>
          </cell>
          <cell r="AC251" t="str">
            <v>NULL</v>
          </cell>
          <cell r="AD251" t="str">
            <v>NULL</v>
          </cell>
          <cell r="AE251" t="str">
            <v>NULL</v>
          </cell>
          <cell r="AF251" t="str">
            <v>NULL</v>
          </cell>
          <cell r="AG251" t="str">
            <v>NULL</v>
          </cell>
          <cell r="AH251" t="str">
            <v>NULL</v>
          </cell>
          <cell r="AI251" t="str">
            <v>NULL</v>
          </cell>
          <cell r="AJ251" t="str">
            <v>NULL</v>
          </cell>
          <cell r="AK251">
            <v>163170</v>
          </cell>
          <cell r="AL251">
            <v>163170</v>
          </cell>
          <cell r="AM251" t="str">
            <v>NULL</v>
          </cell>
          <cell r="AN251" t="str">
            <v>NULL</v>
          </cell>
          <cell r="AO251" t="str">
            <v>NULL</v>
          </cell>
          <cell r="AP251" t="str">
            <v>NULL</v>
          </cell>
          <cell r="AQ251">
            <v>3685107</v>
          </cell>
          <cell r="AR251">
            <v>3685107</v>
          </cell>
          <cell r="AS251" t="str">
            <v>NULL</v>
          </cell>
          <cell r="AT251">
            <v>239394</v>
          </cell>
          <cell r="AU251">
            <v>239394</v>
          </cell>
          <cell r="AV251" t="str">
            <v>NULL</v>
          </cell>
          <cell r="AW251" t="str">
            <v>NULL</v>
          </cell>
          <cell r="AX251" t="str">
            <v>NULL</v>
          </cell>
          <cell r="AY251" t="str">
            <v>NULL</v>
          </cell>
          <cell r="AZ251" t="str">
            <v>NULL</v>
          </cell>
          <cell r="BA251">
            <v>24854093</v>
          </cell>
          <cell r="BB251">
            <v>24854093</v>
          </cell>
          <cell r="BC251" t="str">
            <v>NULL</v>
          </cell>
          <cell r="BD251">
            <v>1014169</v>
          </cell>
          <cell r="BE251">
            <v>1014169</v>
          </cell>
          <cell r="BF251" t="str">
            <v>NULL</v>
          </cell>
          <cell r="BG251">
            <v>323353</v>
          </cell>
          <cell r="BH251">
            <v>323353</v>
          </cell>
          <cell r="BI251" t="str">
            <v>NULL</v>
          </cell>
          <cell r="BJ251">
            <v>54218</v>
          </cell>
          <cell r="BK251">
            <v>54218</v>
          </cell>
          <cell r="BL251" t="str">
            <v>NULL</v>
          </cell>
          <cell r="BM251">
            <v>709543</v>
          </cell>
          <cell r="BN251">
            <v>709543</v>
          </cell>
          <cell r="BO251" t="str">
            <v>NULL</v>
          </cell>
          <cell r="BP251">
            <v>70787</v>
          </cell>
          <cell r="BQ251">
            <v>70787</v>
          </cell>
          <cell r="BR251" t="str">
            <v>NULL</v>
          </cell>
          <cell r="BS251" t="str">
            <v>NULL</v>
          </cell>
          <cell r="BT251" t="str">
            <v>NULL</v>
          </cell>
          <cell r="BU251" t="str">
            <v>NULL</v>
          </cell>
          <cell r="BV251" t="str">
            <v>NULL</v>
          </cell>
          <cell r="BW251" t="str">
            <v>NULL</v>
          </cell>
          <cell r="BX251" t="str">
            <v>NULL</v>
          </cell>
          <cell r="BY251" t="str">
            <v>NULL</v>
          </cell>
          <cell r="BZ251" t="str">
            <v>NULL</v>
          </cell>
          <cell r="CA251">
            <v>0</v>
          </cell>
          <cell r="CB251">
            <v>34328363</v>
          </cell>
          <cell r="CC251">
            <v>34328363</v>
          </cell>
        </row>
        <row r="252">
          <cell r="A252" t="str">
            <v>Manhattan Beach2017</v>
          </cell>
          <cell r="B252" t="str">
            <v>Manhattan Beach</v>
          </cell>
          <cell r="C252">
            <v>2017</v>
          </cell>
          <cell r="D252">
            <v>1372</v>
          </cell>
          <cell r="E252" t="str">
            <v>NULL</v>
          </cell>
          <cell r="F252">
            <v>23386545</v>
          </cell>
          <cell r="G252">
            <v>23386545</v>
          </cell>
          <cell r="H252" t="str">
            <v>NULL</v>
          </cell>
          <cell r="I252">
            <v>633006</v>
          </cell>
          <cell r="J252">
            <v>633006</v>
          </cell>
          <cell r="K252" t="str">
            <v>NULL</v>
          </cell>
          <cell r="L252">
            <v>4156181</v>
          </cell>
          <cell r="M252">
            <v>4156181</v>
          </cell>
          <cell r="N252" t="str">
            <v>NULL</v>
          </cell>
          <cell r="O252" t="str">
            <v>NULL</v>
          </cell>
          <cell r="P252" t="str">
            <v>NULL</v>
          </cell>
          <cell r="Q252" t="str">
            <v>NULL</v>
          </cell>
          <cell r="R252" t="str">
            <v>NULL</v>
          </cell>
          <cell r="S252">
            <v>-36535</v>
          </cell>
          <cell r="T252">
            <v>-36535</v>
          </cell>
          <cell r="U252" t="str">
            <v>NULL</v>
          </cell>
          <cell r="V252" t="str">
            <v>NULL</v>
          </cell>
          <cell r="W252" t="str">
            <v>NULL</v>
          </cell>
          <cell r="X252" t="str">
            <v>NULL</v>
          </cell>
          <cell r="Y252" t="str">
            <v>NULL</v>
          </cell>
          <cell r="Z252" t="str">
            <v>NULL</v>
          </cell>
          <cell r="AA252" t="str">
            <v>NULL</v>
          </cell>
          <cell r="AB252" t="str">
            <v>NULL</v>
          </cell>
          <cell r="AC252" t="str">
            <v>NULL</v>
          </cell>
          <cell r="AD252" t="str">
            <v>NULL</v>
          </cell>
          <cell r="AE252" t="str">
            <v>NULL</v>
          </cell>
          <cell r="AF252" t="str">
            <v>NULL</v>
          </cell>
          <cell r="AG252" t="str">
            <v>NULL</v>
          </cell>
          <cell r="AH252" t="str">
            <v>NULL</v>
          </cell>
          <cell r="AI252" t="str">
            <v>NULL</v>
          </cell>
          <cell r="AJ252" t="str">
            <v>NULL</v>
          </cell>
          <cell r="AK252" t="str">
            <v>NULL</v>
          </cell>
          <cell r="AL252" t="str">
            <v>NULL</v>
          </cell>
          <cell r="AM252" t="str">
            <v>NULL</v>
          </cell>
          <cell r="AN252">
            <v>76512</v>
          </cell>
          <cell r="AO252">
            <v>76512</v>
          </cell>
          <cell r="AP252" t="str">
            <v>NULL</v>
          </cell>
          <cell r="AQ252">
            <v>8962617</v>
          </cell>
          <cell r="AR252">
            <v>8962617</v>
          </cell>
          <cell r="AS252" t="str">
            <v>NULL</v>
          </cell>
          <cell r="AT252" t="str">
            <v>NULL</v>
          </cell>
          <cell r="AU252" t="str">
            <v>NULL</v>
          </cell>
          <cell r="AV252" t="str">
            <v>NULL</v>
          </cell>
          <cell r="AW252" t="str">
            <v>NULL</v>
          </cell>
          <cell r="AX252" t="str">
            <v>NULL</v>
          </cell>
          <cell r="AY252" t="str">
            <v>NULL</v>
          </cell>
          <cell r="AZ252" t="str">
            <v>NULL</v>
          </cell>
          <cell r="BA252">
            <v>5201518</v>
          </cell>
          <cell r="BB252">
            <v>5201518</v>
          </cell>
          <cell r="BC252" t="str">
            <v>NULL</v>
          </cell>
          <cell r="BD252">
            <v>1256125</v>
          </cell>
          <cell r="BE252">
            <v>1256125</v>
          </cell>
          <cell r="BF252" t="str">
            <v>NULL</v>
          </cell>
          <cell r="BG252">
            <v>3652448</v>
          </cell>
          <cell r="BH252">
            <v>3652448</v>
          </cell>
          <cell r="BI252" t="str">
            <v>NULL</v>
          </cell>
          <cell r="BJ252">
            <v>756049</v>
          </cell>
          <cell r="BK252">
            <v>756049</v>
          </cell>
          <cell r="BL252" t="str">
            <v>NULL</v>
          </cell>
          <cell r="BM252" t="str">
            <v>NULL</v>
          </cell>
          <cell r="BN252" t="str">
            <v>NULL</v>
          </cell>
          <cell r="BO252">
            <v>39710</v>
          </cell>
          <cell r="BP252" t="str">
            <v>NULL</v>
          </cell>
          <cell r="BQ252">
            <v>39710</v>
          </cell>
          <cell r="BR252" t="str">
            <v>NULL</v>
          </cell>
          <cell r="BS252" t="str">
            <v>NULL</v>
          </cell>
          <cell r="BT252" t="str">
            <v>NULL</v>
          </cell>
          <cell r="BU252" t="str">
            <v>NULL</v>
          </cell>
          <cell r="BV252" t="str">
            <v>NULL</v>
          </cell>
          <cell r="BW252" t="str">
            <v>NULL</v>
          </cell>
          <cell r="BX252" t="str">
            <v>NULL</v>
          </cell>
          <cell r="BY252" t="str">
            <v>NULL</v>
          </cell>
          <cell r="BZ252" t="str">
            <v>NULL</v>
          </cell>
          <cell r="CA252">
            <v>39710</v>
          </cell>
          <cell r="CB252">
            <v>48044466</v>
          </cell>
          <cell r="CC252">
            <v>48084176</v>
          </cell>
        </row>
        <row r="253">
          <cell r="A253" t="str">
            <v>Manteca2017</v>
          </cell>
          <cell r="B253" t="str">
            <v>Manteca</v>
          </cell>
          <cell r="C253">
            <v>2017</v>
          </cell>
          <cell r="D253">
            <v>1373</v>
          </cell>
          <cell r="E253" t="str">
            <v>NULL</v>
          </cell>
          <cell r="F253">
            <v>7201944</v>
          </cell>
          <cell r="G253">
            <v>7201944</v>
          </cell>
          <cell r="H253" t="str">
            <v>NULL</v>
          </cell>
          <cell r="I253" t="str">
            <v>NULL</v>
          </cell>
          <cell r="J253" t="str">
            <v>NULL</v>
          </cell>
          <cell r="K253" t="str">
            <v>NULL</v>
          </cell>
          <cell r="L253">
            <v>5805521</v>
          </cell>
          <cell r="M253">
            <v>5805521</v>
          </cell>
          <cell r="N253" t="str">
            <v>NULL</v>
          </cell>
          <cell r="O253" t="str">
            <v>NULL</v>
          </cell>
          <cell r="P253" t="str">
            <v>NULL</v>
          </cell>
          <cell r="Q253" t="str">
            <v>NULL</v>
          </cell>
          <cell r="R253" t="str">
            <v>NULL</v>
          </cell>
          <cell r="S253">
            <v>18074</v>
          </cell>
          <cell r="T253">
            <v>18074</v>
          </cell>
          <cell r="U253" t="str">
            <v>NULL</v>
          </cell>
          <cell r="V253" t="str">
            <v>NULL</v>
          </cell>
          <cell r="W253" t="str">
            <v>NULL</v>
          </cell>
          <cell r="X253" t="str">
            <v>NULL</v>
          </cell>
          <cell r="Y253" t="str">
            <v>NULL</v>
          </cell>
          <cell r="Z253" t="str">
            <v>NULL</v>
          </cell>
          <cell r="AA253" t="str">
            <v>NULL</v>
          </cell>
          <cell r="AB253" t="str">
            <v>NULL</v>
          </cell>
          <cell r="AC253" t="str">
            <v>NULL</v>
          </cell>
          <cell r="AD253" t="str">
            <v>NULL</v>
          </cell>
          <cell r="AE253" t="str">
            <v>NULL</v>
          </cell>
          <cell r="AF253" t="str">
            <v>NULL</v>
          </cell>
          <cell r="AG253" t="str">
            <v>NULL</v>
          </cell>
          <cell r="AH253" t="str">
            <v>NULL</v>
          </cell>
          <cell r="AI253" t="str">
            <v>NULL</v>
          </cell>
          <cell r="AJ253" t="str">
            <v>NULL</v>
          </cell>
          <cell r="AK253" t="str">
            <v>NULL</v>
          </cell>
          <cell r="AL253" t="str">
            <v>NULL</v>
          </cell>
          <cell r="AM253" t="str">
            <v>NULL</v>
          </cell>
          <cell r="AN253" t="str">
            <v>NULL</v>
          </cell>
          <cell r="AO253" t="str">
            <v>NULL</v>
          </cell>
          <cell r="AP253" t="str">
            <v>NULL</v>
          </cell>
          <cell r="AQ253">
            <v>11574510</v>
          </cell>
          <cell r="AR253">
            <v>11574510</v>
          </cell>
          <cell r="AS253" t="str">
            <v>NULL</v>
          </cell>
          <cell r="AT253" t="str">
            <v>NULL</v>
          </cell>
          <cell r="AU253" t="str">
            <v>NULL</v>
          </cell>
          <cell r="AV253" t="str">
            <v>NULL</v>
          </cell>
          <cell r="AW253" t="str">
            <v>NULL</v>
          </cell>
          <cell r="AX253">
            <v>1130885</v>
          </cell>
          <cell r="AY253">
            <v>1130885</v>
          </cell>
          <cell r="AZ253" t="str">
            <v>NULL</v>
          </cell>
          <cell r="BA253">
            <v>1008223</v>
          </cell>
          <cell r="BB253">
            <v>1008223</v>
          </cell>
          <cell r="BC253" t="str">
            <v>NULL</v>
          </cell>
          <cell r="BD253">
            <v>1624343</v>
          </cell>
          <cell r="BE253">
            <v>1624343</v>
          </cell>
          <cell r="BF253" t="str">
            <v>NULL</v>
          </cell>
          <cell r="BG253">
            <v>706713</v>
          </cell>
          <cell r="BH253">
            <v>706713</v>
          </cell>
          <cell r="BI253" t="str">
            <v>NULL</v>
          </cell>
          <cell r="BJ253">
            <v>379939</v>
          </cell>
          <cell r="BK253">
            <v>379939</v>
          </cell>
          <cell r="BL253" t="str">
            <v>NULL</v>
          </cell>
          <cell r="BM253" t="str">
            <v>NULL</v>
          </cell>
          <cell r="BN253" t="str">
            <v>NULL</v>
          </cell>
          <cell r="BO253">
            <v>3341251</v>
          </cell>
          <cell r="BP253" t="str">
            <v>NULL</v>
          </cell>
          <cell r="BQ253">
            <v>3341251</v>
          </cell>
          <cell r="BR253" t="str">
            <v>NULL</v>
          </cell>
          <cell r="BS253" t="str">
            <v>NULL</v>
          </cell>
          <cell r="BT253" t="str">
            <v>NULL</v>
          </cell>
          <cell r="BU253" t="str">
            <v>NULL</v>
          </cell>
          <cell r="BV253" t="str">
            <v>NULL</v>
          </cell>
          <cell r="BW253" t="str">
            <v>NULL</v>
          </cell>
          <cell r="BX253">
            <v>5976289</v>
          </cell>
          <cell r="BY253">
            <v>1985716</v>
          </cell>
          <cell r="BZ253">
            <v>7962005</v>
          </cell>
          <cell r="CA253">
            <v>10448425</v>
          </cell>
          <cell r="CB253">
            <v>30304983</v>
          </cell>
          <cell r="CC253">
            <v>40753408</v>
          </cell>
        </row>
        <row r="254">
          <cell r="A254" t="str">
            <v>Maricopa2017</v>
          </cell>
          <cell r="B254" t="str">
            <v>Maricopa</v>
          </cell>
          <cell r="C254">
            <v>2017</v>
          </cell>
          <cell r="D254">
            <v>1374</v>
          </cell>
          <cell r="E254" t="str">
            <v>NULL</v>
          </cell>
          <cell r="F254">
            <v>85437</v>
          </cell>
          <cell r="G254">
            <v>85437</v>
          </cell>
          <cell r="H254" t="str">
            <v>NULL</v>
          </cell>
          <cell r="I254" t="str">
            <v>NULL</v>
          </cell>
          <cell r="J254" t="str">
            <v>NULL</v>
          </cell>
          <cell r="K254" t="str">
            <v>NULL</v>
          </cell>
          <cell r="L254">
            <v>93640</v>
          </cell>
          <cell r="M254">
            <v>93640</v>
          </cell>
          <cell r="N254" t="str">
            <v>NULL</v>
          </cell>
          <cell r="O254" t="str">
            <v>NULL</v>
          </cell>
          <cell r="P254" t="str">
            <v>NULL</v>
          </cell>
          <cell r="Q254" t="str">
            <v>NULL</v>
          </cell>
          <cell r="R254" t="str">
            <v>NULL</v>
          </cell>
          <cell r="S254" t="str">
            <v>NULL</v>
          </cell>
          <cell r="T254" t="str">
            <v>NULL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NULL</v>
          </cell>
          <cell r="Y254" t="str">
            <v>NULL</v>
          </cell>
          <cell r="Z254" t="str">
            <v>NULL</v>
          </cell>
          <cell r="AA254" t="str">
            <v>NULL</v>
          </cell>
          <cell r="AB254" t="str">
            <v>NULL</v>
          </cell>
          <cell r="AC254" t="str">
            <v>NULL</v>
          </cell>
          <cell r="AD254" t="str">
            <v>NULL</v>
          </cell>
          <cell r="AE254" t="str">
            <v>NULL</v>
          </cell>
          <cell r="AF254" t="str">
            <v>NULL</v>
          </cell>
          <cell r="AG254" t="str">
            <v>NULL</v>
          </cell>
          <cell r="AH254" t="str">
            <v>NULL</v>
          </cell>
          <cell r="AI254" t="str">
            <v>NULL</v>
          </cell>
          <cell r="AJ254" t="str">
            <v>NULL</v>
          </cell>
          <cell r="AK254" t="str">
            <v>NULL</v>
          </cell>
          <cell r="AL254" t="str">
            <v>NULL</v>
          </cell>
          <cell r="AM254" t="str">
            <v>NULL</v>
          </cell>
          <cell r="AN254" t="str">
            <v>NULL</v>
          </cell>
          <cell r="AO254" t="str">
            <v>NULL</v>
          </cell>
          <cell r="AP254" t="str">
            <v>NULL</v>
          </cell>
          <cell r="AQ254">
            <v>21828</v>
          </cell>
          <cell r="AR254">
            <v>21828</v>
          </cell>
          <cell r="AS254" t="str">
            <v>NULL</v>
          </cell>
          <cell r="AT254">
            <v>2201</v>
          </cell>
          <cell r="AU254">
            <v>2201</v>
          </cell>
          <cell r="AV254" t="str">
            <v>NULL</v>
          </cell>
          <cell r="AW254" t="str">
            <v>NULL</v>
          </cell>
          <cell r="AX254" t="str">
            <v>NULL</v>
          </cell>
          <cell r="AY254" t="str">
            <v>NULL</v>
          </cell>
          <cell r="AZ254" t="str">
            <v>NULL</v>
          </cell>
          <cell r="BA254">
            <v>18717</v>
          </cell>
          <cell r="BB254">
            <v>18717</v>
          </cell>
          <cell r="BC254" t="str">
            <v>NULL</v>
          </cell>
          <cell r="BD254">
            <v>40201</v>
          </cell>
          <cell r="BE254">
            <v>40201</v>
          </cell>
          <cell r="BF254" t="str">
            <v>NULL</v>
          </cell>
          <cell r="BG254">
            <v>1212</v>
          </cell>
          <cell r="BH254">
            <v>1212</v>
          </cell>
          <cell r="BI254" t="str">
            <v>NULL</v>
          </cell>
          <cell r="BJ254" t="str">
            <v>NULL</v>
          </cell>
          <cell r="BK254" t="str">
            <v>NULL</v>
          </cell>
          <cell r="BL254" t="str">
            <v>NULL</v>
          </cell>
          <cell r="BM254" t="str">
            <v>NULL</v>
          </cell>
          <cell r="BN254" t="str">
            <v>NULL</v>
          </cell>
          <cell r="BO254" t="str">
            <v>NULL</v>
          </cell>
          <cell r="BP254" t="str">
            <v>NULL</v>
          </cell>
          <cell r="BQ254" t="str">
            <v>NULL</v>
          </cell>
          <cell r="BR254" t="str">
            <v>NULL</v>
          </cell>
          <cell r="BS254" t="str">
            <v>NULL</v>
          </cell>
          <cell r="BT254" t="str">
            <v>NULL</v>
          </cell>
          <cell r="BU254" t="str">
            <v>NULL</v>
          </cell>
          <cell r="BV254" t="str">
            <v>NULL</v>
          </cell>
          <cell r="BW254" t="str">
            <v>NULL</v>
          </cell>
          <cell r="BX254" t="str">
            <v>NULL</v>
          </cell>
          <cell r="BY254" t="str">
            <v>NULL</v>
          </cell>
          <cell r="BZ254" t="str">
            <v>NULL</v>
          </cell>
          <cell r="CA254">
            <v>0</v>
          </cell>
          <cell r="CB254">
            <v>263236</v>
          </cell>
          <cell r="CC254">
            <v>263236</v>
          </cell>
        </row>
        <row r="255">
          <cell r="A255" t="str">
            <v>Marina2017</v>
          </cell>
          <cell r="B255" t="str">
            <v>Marina</v>
          </cell>
          <cell r="C255">
            <v>2017</v>
          </cell>
          <cell r="D255">
            <v>1375</v>
          </cell>
          <cell r="E255" t="str">
            <v>NULL</v>
          </cell>
          <cell r="F255">
            <v>2216129</v>
          </cell>
          <cell r="G255">
            <v>2216129</v>
          </cell>
          <cell r="H255" t="str">
            <v>NULL</v>
          </cell>
          <cell r="I255">
            <v>58968</v>
          </cell>
          <cell r="J255">
            <v>58968</v>
          </cell>
          <cell r="K255" t="str">
            <v>NULL</v>
          </cell>
          <cell r="L255">
            <v>2934743</v>
          </cell>
          <cell r="M255">
            <v>2934743</v>
          </cell>
          <cell r="N255">
            <v>415215</v>
          </cell>
          <cell r="O255">
            <v>415215</v>
          </cell>
          <cell r="P255" t="str">
            <v>NULL</v>
          </cell>
          <cell r="Q255" t="str">
            <v>NULL</v>
          </cell>
          <cell r="R255" t="str">
            <v>NULL</v>
          </cell>
          <cell r="S255">
            <v>33962</v>
          </cell>
          <cell r="T255">
            <v>33962</v>
          </cell>
          <cell r="U255" t="str">
            <v>NULL</v>
          </cell>
          <cell r="V255" t="str">
            <v>NULL</v>
          </cell>
          <cell r="W255" t="str">
            <v>NULL</v>
          </cell>
          <cell r="X255" t="str">
            <v>NULL</v>
          </cell>
          <cell r="Y255">
            <v>19492</v>
          </cell>
          <cell r="Z255">
            <v>19492</v>
          </cell>
          <cell r="AA255" t="str">
            <v>NULL</v>
          </cell>
          <cell r="AB255">
            <v>128274</v>
          </cell>
          <cell r="AC255">
            <v>128274</v>
          </cell>
          <cell r="AD255" t="str">
            <v>NULL</v>
          </cell>
          <cell r="AE255" t="str">
            <v>NULL</v>
          </cell>
          <cell r="AF255" t="str">
            <v>NULL</v>
          </cell>
          <cell r="AG255" t="str">
            <v>NULL</v>
          </cell>
          <cell r="AH255" t="str">
            <v>NULL</v>
          </cell>
          <cell r="AI255" t="str">
            <v>NULL</v>
          </cell>
          <cell r="AJ255" t="str">
            <v>NULL</v>
          </cell>
          <cell r="AK255" t="str">
            <v>NULL</v>
          </cell>
          <cell r="AL255" t="str">
            <v>NULL</v>
          </cell>
          <cell r="AM255" t="str">
            <v>NULL</v>
          </cell>
          <cell r="AN255">
            <v>3904</v>
          </cell>
          <cell r="AO255">
            <v>3904</v>
          </cell>
          <cell r="AP255" t="str">
            <v>NULL</v>
          </cell>
          <cell r="AQ255">
            <v>5366144</v>
          </cell>
          <cell r="AR255">
            <v>5366144</v>
          </cell>
          <cell r="AS255" t="str">
            <v>NULL</v>
          </cell>
          <cell r="AT255" t="str">
            <v>NULL</v>
          </cell>
          <cell r="AU255" t="str">
            <v>NULL</v>
          </cell>
          <cell r="AV255" t="str">
            <v>NULL</v>
          </cell>
          <cell r="AW255" t="str">
            <v>NULL</v>
          </cell>
          <cell r="AX255" t="str">
            <v>NULL</v>
          </cell>
          <cell r="AY255" t="str">
            <v>NULL</v>
          </cell>
          <cell r="AZ255" t="str">
            <v>NULL</v>
          </cell>
          <cell r="BA255">
            <v>2680928</v>
          </cell>
          <cell r="BB255">
            <v>2680928</v>
          </cell>
          <cell r="BC255" t="str">
            <v>NULL</v>
          </cell>
          <cell r="BD255">
            <v>1084574</v>
          </cell>
          <cell r="BE255">
            <v>1084574</v>
          </cell>
          <cell r="BF255" t="str">
            <v>NULL</v>
          </cell>
          <cell r="BG255">
            <v>161379</v>
          </cell>
          <cell r="BH255">
            <v>161379</v>
          </cell>
          <cell r="BI255" t="str">
            <v>NULL</v>
          </cell>
          <cell r="BJ255">
            <v>129026</v>
          </cell>
          <cell r="BK255">
            <v>129026</v>
          </cell>
          <cell r="BL255" t="str">
            <v>NULL</v>
          </cell>
          <cell r="BM255" t="str">
            <v>NULL</v>
          </cell>
          <cell r="BN255" t="str">
            <v>NULL</v>
          </cell>
          <cell r="BO255" t="str">
            <v>NULL</v>
          </cell>
          <cell r="BP255" t="str">
            <v>NULL</v>
          </cell>
          <cell r="BQ255" t="str">
            <v>NULL</v>
          </cell>
          <cell r="BR255" t="str">
            <v>NULL</v>
          </cell>
          <cell r="BS255">
            <v>154783</v>
          </cell>
          <cell r="BT255">
            <v>154783</v>
          </cell>
          <cell r="BU255" t="str">
            <v>NULL</v>
          </cell>
          <cell r="BV255" t="str">
            <v>NULL</v>
          </cell>
          <cell r="BW255" t="str">
            <v>NULL</v>
          </cell>
          <cell r="BX255" t="str">
            <v>NULL</v>
          </cell>
          <cell r="BY255" t="str">
            <v>NULL</v>
          </cell>
          <cell r="BZ255" t="str">
            <v>NULL</v>
          </cell>
          <cell r="CA255">
            <v>415215</v>
          </cell>
          <cell r="CB255">
            <v>14972306</v>
          </cell>
          <cell r="CC255">
            <v>15387521</v>
          </cell>
        </row>
        <row r="256">
          <cell r="A256" t="str">
            <v>Martinez2017</v>
          </cell>
          <cell r="B256" t="str">
            <v>Martinez</v>
          </cell>
          <cell r="C256">
            <v>2017</v>
          </cell>
          <cell r="D256">
            <v>1376</v>
          </cell>
          <cell r="E256" t="str">
            <v>NULL</v>
          </cell>
          <cell r="F256">
            <v>8212232</v>
          </cell>
          <cell r="G256">
            <v>8212232</v>
          </cell>
          <cell r="H256" t="str">
            <v>NULL</v>
          </cell>
          <cell r="I256" t="str">
            <v>NULL</v>
          </cell>
          <cell r="J256" t="str">
            <v>NULL</v>
          </cell>
          <cell r="K256" t="str">
            <v>NULL</v>
          </cell>
          <cell r="L256">
            <v>3099796</v>
          </cell>
          <cell r="M256">
            <v>3099796</v>
          </cell>
          <cell r="N256">
            <v>1980215</v>
          </cell>
          <cell r="O256">
            <v>1980215</v>
          </cell>
          <cell r="P256" t="str">
            <v>NULL</v>
          </cell>
          <cell r="Q256" t="str">
            <v>NULL</v>
          </cell>
          <cell r="R256" t="str">
            <v>NULL</v>
          </cell>
          <cell r="S256" t="str">
            <v>NULL</v>
          </cell>
          <cell r="T256" t="str">
            <v>NULL</v>
          </cell>
          <cell r="U256" t="str">
            <v>NULL</v>
          </cell>
          <cell r="V256" t="str">
            <v>NULL</v>
          </cell>
          <cell r="W256" t="str">
            <v>NULL</v>
          </cell>
          <cell r="X256" t="str">
            <v>NULL</v>
          </cell>
          <cell r="Y256" t="str">
            <v>NULL</v>
          </cell>
          <cell r="Z256" t="str">
            <v>NULL</v>
          </cell>
          <cell r="AA256" t="str">
            <v>NULL</v>
          </cell>
          <cell r="AB256" t="str">
            <v>NULL</v>
          </cell>
          <cell r="AC256" t="str">
            <v>NULL</v>
          </cell>
          <cell r="AD256" t="str">
            <v>NULL</v>
          </cell>
          <cell r="AE256" t="str">
            <v>NULL</v>
          </cell>
          <cell r="AF256" t="str">
            <v>NULL</v>
          </cell>
          <cell r="AG256" t="str">
            <v>NULL</v>
          </cell>
          <cell r="AH256" t="str">
            <v>NULL</v>
          </cell>
          <cell r="AI256" t="str">
            <v>NULL</v>
          </cell>
          <cell r="AJ256" t="str">
            <v>NULL</v>
          </cell>
          <cell r="AK256" t="str">
            <v>NULL</v>
          </cell>
          <cell r="AL256" t="str">
            <v>NULL</v>
          </cell>
          <cell r="AM256" t="str">
            <v>NULL</v>
          </cell>
          <cell r="AN256" t="str">
            <v>NULL</v>
          </cell>
          <cell r="AO256" t="str">
            <v>NULL</v>
          </cell>
          <cell r="AP256" t="str">
            <v>NULL</v>
          </cell>
          <cell r="AQ256">
            <v>4256240</v>
          </cell>
          <cell r="AR256">
            <v>4256240</v>
          </cell>
          <cell r="AS256" t="str">
            <v>NULL</v>
          </cell>
          <cell r="AT256" t="str">
            <v>NULL</v>
          </cell>
          <cell r="AU256" t="str">
            <v>NULL</v>
          </cell>
          <cell r="AV256" t="str">
            <v>NULL</v>
          </cell>
          <cell r="AW256" t="str">
            <v>NULL</v>
          </cell>
          <cell r="AX256">
            <v>3073057</v>
          </cell>
          <cell r="AY256">
            <v>3073057</v>
          </cell>
          <cell r="AZ256" t="str">
            <v>NULL</v>
          </cell>
          <cell r="BA256">
            <v>561394</v>
          </cell>
          <cell r="BB256">
            <v>561394</v>
          </cell>
          <cell r="BC256" t="str">
            <v>NULL</v>
          </cell>
          <cell r="BD256">
            <v>1734239</v>
          </cell>
          <cell r="BE256">
            <v>1734239</v>
          </cell>
          <cell r="BF256" t="str">
            <v>NULL</v>
          </cell>
          <cell r="BG256">
            <v>738306</v>
          </cell>
          <cell r="BH256">
            <v>738306</v>
          </cell>
          <cell r="BI256" t="str">
            <v>NULL</v>
          </cell>
          <cell r="BJ256">
            <v>254681</v>
          </cell>
          <cell r="BK256">
            <v>254681</v>
          </cell>
          <cell r="BL256" t="str">
            <v>NULL</v>
          </cell>
          <cell r="BM256" t="str">
            <v>NULL</v>
          </cell>
          <cell r="BN256" t="str">
            <v>NULL</v>
          </cell>
          <cell r="BO256" t="str">
            <v>NULL</v>
          </cell>
          <cell r="BP256" t="str">
            <v>NULL</v>
          </cell>
          <cell r="BQ256" t="str">
            <v>NULL</v>
          </cell>
          <cell r="BR256" t="str">
            <v>NULL</v>
          </cell>
          <cell r="BS256" t="str">
            <v>NULL</v>
          </cell>
          <cell r="BT256" t="str">
            <v>NULL</v>
          </cell>
          <cell r="BU256" t="str">
            <v>NULL</v>
          </cell>
          <cell r="BV256" t="str">
            <v>NULL</v>
          </cell>
          <cell r="BW256" t="str">
            <v>NULL</v>
          </cell>
          <cell r="BX256">
            <v>0</v>
          </cell>
          <cell r="BY256">
            <v>445292</v>
          </cell>
          <cell r="BZ256">
            <v>445292</v>
          </cell>
          <cell r="CA256">
            <v>5053272</v>
          </cell>
          <cell r="CB256">
            <v>19302180</v>
          </cell>
          <cell r="CC256">
            <v>24355452</v>
          </cell>
        </row>
        <row r="257">
          <cell r="A257" t="str">
            <v>Marysville2017</v>
          </cell>
          <cell r="B257" t="str">
            <v>Marysville</v>
          </cell>
          <cell r="C257">
            <v>2017</v>
          </cell>
          <cell r="D257">
            <v>1377</v>
          </cell>
          <cell r="E257" t="str">
            <v>NULL</v>
          </cell>
          <cell r="F257">
            <v>1309778</v>
          </cell>
          <cell r="G257">
            <v>1309778</v>
          </cell>
          <cell r="H257" t="str">
            <v>NULL</v>
          </cell>
          <cell r="I257">
            <v>35434</v>
          </cell>
          <cell r="J257">
            <v>35434</v>
          </cell>
          <cell r="K257" t="str">
            <v>NULL</v>
          </cell>
          <cell r="L257">
            <v>826220</v>
          </cell>
          <cell r="M257">
            <v>826220</v>
          </cell>
          <cell r="N257" t="str">
            <v>NULL</v>
          </cell>
          <cell r="O257" t="str">
            <v>NULL</v>
          </cell>
          <cell r="P257" t="str">
            <v>NULL</v>
          </cell>
          <cell r="Q257" t="str">
            <v>NULL</v>
          </cell>
          <cell r="R257" t="str">
            <v>NULL</v>
          </cell>
          <cell r="S257" t="str">
            <v>NULL</v>
          </cell>
          <cell r="T257" t="str">
            <v>NULL</v>
          </cell>
          <cell r="U257" t="str">
            <v>NULL</v>
          </cell>
          <cell r="V257" t="str">
            <v>NULL</v>
          </cell>
          <cell r="W257" t="str">
            <v>NULL</v>
          </cell>
          <cell r="X257" t="str">
            <v>NULL</v>
          </cell>
          <cell r="Y257" t="str">
            <v>NULL</v>
          </cell>
          <cell r="Z257" t="str">
            <v>NULL</v>
          </cell>
          <cell r="AA257" t="str">
            <v>NULL</v>
          </cell>
          <cell r="AB257" t="str">
            <v>NULL</v>
          </cell>
          <cell r="AC257" t="str">
            <v>NULL</v>
          </cell>
          <cell r="AD257" t="str">
            <v>NULL</v>
          </cell>
          <cell r="AE257" t="str">
            <v>NULL</v>
          </cell>
          <cell r="AF257" t="str">
            <v>NULL</v>
          </cell>
          <cell r="AG257" t="str">
            <v>NULL</v>
          </cell>
          <cell r="AH257" t="str">
            <v>NULL</v>
          </cell>
          <cell r="AI257" t="str">
            <v>NULL</v>
          </cell>
          <cell r="AJ257" t="str">
            <v>NULL</v>
          </cell>
          <cell r="AK257" t="str">
            <v>NULL</v>
          </cell>
          <cell r="AL257" t="str">
            <v>NULL</v>
          </cell>
          <cell r="AM257" t="str">
            <v>NULL</v>
          </cell>
          <cell r="AN257" t="str">
            <v>NULL</v>
          </cell>
          <cell r="AO257" t="str">
            <v>NULL</v>
          </cell>
          <cell r="AP257" t="str">
            <v>NULL</v>
          </cell>
          <cell r="AQ257">
            <v>2907884</v>
          </cell>
          <cell r="AR257">
            <v>2907884</v>
          </cell>
          <cell r="AS257" t="str">
            <v>NULL</v>
          </cell>
          <cell r="AT257" t="str">
            <v>NULL</v>
          </cell>
          <cell r="AU257" t="str">
            <v>NULL</v>
          </cell>
          <cell r="AV257" t="str">
            <v>NULL</v>
          </cell>
          <cell r="AW257" t="str">
            <v>NULL</v>
          </cell>
          <cell r="AX257" t="str">
            <v>NULL</v>
          </cell>
          <cell r="AY257" t="str">
            <v>NULL</v>
          </cell>
          <cell r="AZ257" t="str">
            <v>NULL</v>
          </cell>
          <cell r="BA257">
            <v>80975</v>
          </cell>
          <cell r="BB257">
            <v>80975</v>
          </cell>
          <cell r="BC257" t="str">
            <v>NULL</v>
          </cell>
          <cell r="BD257">
            <v>415875</v>
          </cell>
          <cell r="BE257">
            <v>415875</v>
          </cell>
          <cell r="BF257" t="str">
            <v>NULL</v>
          </cell>
          <cell r="BG257">
            <v>137949</v>
          </cell>
          <cell r="BH257">
            <v>137949</v>
          </cell>
          <cell r="BI257" t="str">
            <v>NULL</v>
          </cell>
          <cell r="BJ257" t="str">
            <v>NULL</v>
          </cell>
          <cell r="BK257" t="str">
            <v>NULL</v>
          </cell>
          <cell r="BL257" t="str">
            <v>NULL</v>
          </cell>
          <cell r="BM257" t="str">
            <v>NULL</v>
          </cell>
          <cell r="BN257" t="str">
            <v>NULL</v>
          </cell>
          <cell r="BO257" t="str">
            <v>NULL</v>
          </cell>
          <cell r="BP257" t="str">
            <v>NULL</v>
          </cell>
          <cell r="BQ257" t="str">
            <v>NULL</v>
          </cell>
          <cell r="BR257" t="str">
            <v>NULL</v>
          </cell>
          <cell r="BS257" t="str">
            <v>NULL</v>
          </cell>
          <cell r="BT257" t="str">
            <v>NULL</v>
          </cell>
          <cell r="BU257" t="str">
            <v>NULL</v>
          </cell>
          <cell r="BV257" t="str">
            <v>NULL</v>
          </cell>
          <cell r="BW257" t="str">
            <v>NULL</v>
          </cell>
          <cell r="BX257" t="str">
            <v>NULL</v>
          </cell>
          <cell r="BY257" t="str">
            <v>NULL</v>
          </cell>
          <cell r="BZ257" t="str">
            <v>NULL</v>
          </cell>
          <cell r="CA257">
            <v>0</v>
          </cell>
          <cell r="CB257">
            <v>5714115</v>
          </cell>
          <cell r="CC257">
            <v>5714115</v>
          </cell>
        </row>
        <row r="258">
          <cell r="A258" t="str">
            <v>Maywood2017</v>
          </cell>
          <cell r="B258" t="str">
            <v>Maywood</v>
          </cell>
          <cell r="C258">
            <v>2017</v>
          </cell>
          <cell r="D258">
            <v>1378</v>
          </cell>
          <cell r="E258" t="str">
            <v>NULL</v>
          </cell>
          <cell r="F258">
            <v>556922</v>
          </cell>
          <cell r="G258">
            <v>556922</v>
          </cell>
          <cell r="H258" t="str">
            <v>NULL</v>
          </cell>
          <cell r="I258" t="str">
            <v>NULL</v>
          </cell>
          <cell r="J258" t="str">
            <v>NULL</v>
          </cell>
          <cell r="K258" t="str">
            <v>NULL</v>
          </cell>
          <cell r="L258">
            <v>2540610</v>
          </cell>
          <cell r="M258">
            <v>2540610</v>
          </cell>
          <cell r="N258" t="str">
            <v>NULL</v>
          </cell>
          <cell r="O258" t="str">
            <v>NULL</v>
          </cell>
          <cell r="P258" t="str">
            <v>NULL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NULL</v>
          </cell>
          <cell r="Y258" t="str">
            <v>NULL</v>
          </cell>
          <cell r="Z258" t="str">
            <v>NULL</v>
          </cell>
          <cell r="AA258" t="str">
            <v>NULL</v>
          </cell>
          <cell r="AB258" t="str">
            <v>NULL</v>
          </cell>
          <cell r="AC258" t="str">
            <v>NULL</v>
          </cell>
          <cell r="AD258" t="str">
            <v>NULL</v>
          </cell>
          <cell r="AE258" t="str">
            <v>NULL</v>
          </cell>
          <cell r="AF258" t="str">
            <v>NULL</v>
          </cell>
          <cell r="AG258" t="str">
            <v>NULL</v>
          </cell>
          <cell r="AH258" t="str">
            <v>NULL</v>
          </cell>
          <cell r="AI258" t="str">
            <v>NULL</v>
          </cell>
          <cell r="AJ258" t="str">
            <v>NULL</v>
          </cell>
          <cell r="AK258" t="str">
            <v>NULL</v>
          </cell>
          <cell r="AL258" t="str">
            <v>NULL</v>
          </cell>
          <cell r="AM258" t="str">
            <v>NULL</v>
          </cell>
          <cell r="AN258" t="str">
            <v>NULL</v>
          </cell>
          <cell r="AO258" t="str">
            <v>NULL</v>
          </cell>
          <cell r="AP258" t="str">
            <v>NULL</v>
          </cell>
          <cell r="AQ258">
            <v>1274693</v>
          </cell>
          <cell r="AR258">
            <v>1274693</v>
          </cell>
          <cell r="AS258" t="str">
            <v>NULL</v>
          </cell>
          <cell r="AT258">
            <v>70530</v>
          </cell>
          <cell r="AU258">
            <v>70530</v>
          </cell>
          <cell r="AV258" t="str">
            <v>NULL</v>
          </cell>
          <cell r="AW258" t="str">
            <v>NULL</v>
          </cell>
          <cell r="AX258">
            <v>952097</v>
          </cell>
          <cell r="AY258">
            <v>952097</v>
          </cell>
          <cell r="AZ258" t="str">
            <v>NULL</v>
          </cell>
          <cell r="BA258">
            <v>63780</v>
          </cell>
          <cell r="BB258">
            <v>63780</v>
          </cell>
          <cell r="BC258" t="str">
            <v>NULL</v>
          </cell>
          <cell r="BD258">
            <v>369431</v>
          </cell>
          <cell r="BE258">
            <v>369431</v>
          </cell>
          <cell r="BF258" t="str">
            <v>NULL</v>
          </cell>
          <cell r="BG258">
            <v>197386</v>
          </cell>
          <cell r="BH258">
            <v>197386</v>
          </cell>
          <cell r="BI258" t="str">
            <v>NULL</v>
          </cell>
          <cell r="BJ258">
            <v>30499</v>
          </cell>
          <cell r="BK258">
            <v>30499</v>
          </cell>
          <cell r="BL258" t="str">
            <v>NULL</v>
          </cell>
          <cell r="BM258">
            <v>922846</v>
          </cell>
          <cell r="BN258">
            <v>922846</v>
          </cell>
          <cell r="BO258" t="str">
            <v>NULL</v>
          </cell>
          <cell r="BP258" t="str">
            <v>NULL</v>
          </cell>
          <cell r="BQ258" t="str">
            <v>NULL</v>
          </cell>
          <cell r="BR258" t="str">
            <v>NULL</v>
          </cell>
          <cell r="BS258">
            <v>0</v>
          </cell>
          <cell r="BT258" t="str">
            <v>NULL</v>
          </cell>
          <cell r="BU258" t="str">
            <v>NULL</v>
          </cell>
          <cell r="BV258" t="str">
            <v>NULL</v>
          </cell>
          <cell r="BW258" t="str">
            <v>NULL</v>
          </cell>
          <cell r="BX258">
            <v>974269</v>
          </cell>
          <cell r="BY258">
            <v>198955</v>
          </cell>
          <cell r="BZ258">
            <v>1173224</v>
          </cell>
          <cell r="CA258">
            <v>1926366</v>
          </cell>
          <cell r="CB258">
            <v>6225652</v>
          </cell>
          <cell r="CC258">
            <v>8152018</v>
          </cell>
        </row>
        <row r="259">
          <cell r="A259" t="str">
            <v>McFarland2017</v>
          </cell>
          <cell r="B259" t="str">
            <v>McFarland</v>
          </cell>
          <cell r="C259">
            <v>2017</v>
          </cell>
          <cell r="D259">
            <v>1379</v>
          </cell>
          <cell r="E259" t="str">
            <v>NULL</v>
          </cell>
          <cell r="F259">
            <v>421858</v>
          </cell>
          <cell r="G259">
            <v>421858</v>
          </cell>
          <cell r="H259" t="str">
            <v>NULL</v>
          </cell>
          <cell r="I259">
            <v>15755</v>
          </cell>
          <cell r="J259">
            <v>15755</v>
          </cell>
          <cell r="K259" t="str">
            <v>NULL</v>
          </cell>
          <cell r="L259">
            <v>1058295</v>
          </cell>
          <cell r="M259">
            <v>1058295</v>
          </cell>
          <cell r="N259" t="str">
            <v>NULL</v>
          </cell>
          <cell r="O259" t="str">
            <v>NULL</v>
          </cell>
          <cell r="P259" t="str">
            <v>NULL</v>
          </cell>
          <cell r="Q259" t="str">
            <v>NULL</v>
          </cell>
          <cell r="R259" t="str">
            <v>NULL</v>
          </cell>
          <cell r="S259">
            <v>-11370</v>
          </cell>
          <cell r="T259">
            <v>-11370</v>
          </cell>
          <cell r="U259" t="str">
            <v>NULL</v>
          </cell>
          <cell r="V259">
            <v>270</v>
          </cell>
          <cell r="W259">
            <v>270</v>
          </cell>
          <cell r="X259" t="str">
            <v>NULL</v>
          </cell>
          <cell r="Y259">
            <v>14573</v>
          </cell>
          <cell r="Z259">
            <v>14573</v>
          </cell>
          <cell r="AA259" t="str">
            <v>NULL</v>
          </cell>
          <cell r="AB259">
            <v>39627</v>
          </cell>
          <cell r="AC259">
            <v>39627</v>
          </cell>
          <cell r="AD259" t="str">
            <v>NULL</v>
          </cell>
          <cell r="AE259" t="str">
            <v>NULL</v>
          </cell>
          <cell r="AF259" t="str">
            <v>NULL</v>
          </cell>
          <cell r="AG259" t="str">
            <v>NULL</v>
          </cell>
          <cell r="AH259" t="str">
            <v>NULL</v>
          </cell>
          <cell r="AI259" t="str">
            <v>NULL</v>
          </cell>
          <cell r="AJ259" t="str">
            <v>NULL</v>
          </cell>
          <cell r="AK259">
            <v>28</v>
          </cell>
          <cell r="AL259">
            <v>28</v>
          </cell>
          <cell r="AM259" t="str">
            <v>NULL</v>
          </cell>
          <cell r="AN259">
            <v>1756</v>
          </cell>
          <cell r="AO259">
            <v>1756</v>
          </cell>
          <cell r="AP259" t="str">
            <v>NULL</v>
          </cell>
          <cell r="AQ259">
            <v>380548</v>
          </cell>
          <cell r="AR259">
            <v>380548</v>
          </cell>
          <cell r="AS259" t="str">
            <v>NULL</v>
          </cell>
          <cell r="AT259">
            <v>49756</v>
          </cell>
          <cell r="AU259">
            <v>49756</v>
          </cell>
          <cell r="AV259" t="str">
            <v>NULL</v>
          </cell>
          <cell r="AW259" t="str">
            <v>NULL</v>
          </cell>
          <cell r="AX259">
            <v>1722036</v>
          </cell>
          <cell r="AY259">
            <v>1722036</v>
          </cell>
          <cell r="AZ259" t="str">
            <v>NULL</v>
          </cell>
          <cell r="BA259">
            <v>0</v>
          </cell>
          <cell r="BB259" t="str">
            <v>NULL</v>
          </cell>
          <cell r="BC259" t="str">
            <v>NULL</v>
          </cell>
          <cell r="BD259">
            <v>443989</v>
          </cell>
          <cell r="BE259">
            <v>443989</v>
          </cell>
          <cell r="BF259" t="str">
            <v>NULL</v>
          </cell>
          <cell r="BG259">
            <v>21905</v>
          </cell>
          <cell r="BH259">
            <v>21905</v>
          </cell>
          <cell r="BI259" t="str">
            <v>NULL</v>
          </cell>
          <cell r="BJ259">
            <v>7281</v>
          </cell>
          <cell r="BK259">
            <v>7281</v>
          </cell>
          <cell r="BL259" t="str">
            <v>NULL</v>
          </cell>
          <cell r="BM259" t="str">
            <v>NULL</v>
          </cell>
          <cell r="BN259" t="str">
            <v>NULL</v>
          </cell>
          <cell r="BO259">
            <v>125608</v>
          </cell>
          <cell r="BP259" t="str">
            <v>NULL</v>
          </cell>
          <cell r="BQ259">
            <v>125608</v>
          </cell>
          <cell r="BR259" t="str">
            <v>NULL</v>
          </cell>
          <cell r="BS259" t="str">
            <v>NULL</v>
          </cell>
          <cell r="BT259" t="str">
            <v>NULL</v>
          </cell>
          <cell r="BU259" t="str">
            <v>NULL</v>
          </cell>
          <cell r="BV259" t="str">
            <v>NULL</v>
          </cell>
          <cell r="BW259" t="str">
            <v>NULL</v>
          </cell>
          <cell r="BX259" t="str">
            <v>NULL</v>
          </cell>
          <cell r="BY259" t="str">
            <v>NULL</v>
          </cell>
          <cell r="BZ259" t="str">
            <v>NULL</v>
          </cell>
          <cell r="CA259">
            <v>1847644</v>
          </cell>
          <cell r="CB259">
            <v>2444271</v>
          </cell>
          <cell r="CC259">
            <v>4291915</v>
          </cell>
        </row>
        <row r="260">
          <cell r="A260" t="str">
            <v>Mendota2017</v>
          </cell>
          <cell r="B260" t="str">
            <v>Mendota</v>
          </cell>
          <cell r="C260">
            <v>2017</v>
          </cell>
          <cell r="D260">
            <v>1380</v>
          </cell>
          <cell r="E260" t="str">
            <v>NULL</v>
          </cell>
          <cell r="F260">
            <v>298154</v>
          </cell>
          <cell r="G260">
            <v>298154</v>
          </cell>
          <cell r="H260" t="str">
            <v>NULL</v>
          </cell>
          <cell r="I260" t="str">
            <v>NULL</v>
          </cell>
          <cell r="J260" t="str">
            <v>NULL</v>
          </cell>
          <cell r="K260" t="str">
            <v>NULL</v>
          </cell>
          <cell r="L260">
            <v>689209</v>
          </cell>
          <cell r="M260">
            <v>689209</v>
          </cell>
          <cell r="N260">
            <v>5377</v>
          </cell>
          <cell r="O260">
            <v>5377</v>
          </cell>
          <cell r="P260" t="str">
            <v>NULL</v>
          </cell>
          <cell r="Q260" t="str">
            <v>NULL</v>
          </cell>
          <cell r="R260" t="str">
            <v>NULL</v>
          </cell>
          <cell r="S260">
            <v>776</v>
          </cell>
          <cell r="T260">
            <v>776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A260" t="str">
            <v>NULL</v>
          </cell>
          <cell r="AB260" t="str">
            <v>NULL</v>
          </cell>
          <cell r="AC260" t="str">
            <v>NULL</v>
          </cell>
          <cell r="AD260" t="str">
            <v>NULL</v>
          </cell>
          <cell r="AE260" t="str">
            <v>NULL</v>
          </cell>
          <cell r="AF260" t="str">
            <v>NULL</v>
          </cell>
          <cell r="AG260" t="str">
            <v>NULL</v>
          </cell>
          <cell r="AH260" t="str">
            <v>NULL</v>
          </cell>
          <cell r="AI260" t="str">
            <v>NULL</v>
          </cell>
          <cell r="AJ260" t="str">
            <v>NULL</v>
          </cell>
          <cell r="AK260" t="str">
            <v>NULL</v>
          </cell>
          <cell r="AL260" t="str">
            <v>NULL</v>
          </cell>
          <cell r="AM260" t="str">
            <v>NULL</v>
          </cell>
          <cell r="AN260" t="str">
            <v>NULL</v>
          </cell>
          <cell r="AO260" t="str">
            <v>NULL</v>
          </cell>
          <cell r="AP260" t="str">
            <v>NULL</v>
          </cell>
          <cell r="AQ260">
            <v>426481</v>
          </cell>
          <cell r="AR260">
            <v>426481</v>
          </cell>
          <cell r="AS260" t="str">
            <v>NULL</v>
          </cell>
          <cell r="AT260">
            <v>142160</v>
          </cell>
          <cell r="AU260">
            <v>142160</v>
          </cell>
          <cell r="AV260" t="str">
            <v>NULL</v>
          </cell>
          <cell r="AW260" t="str">
            <v>NULL</v>
          </cell>
          <cell r="AX260">
            <v>534381</v>
          </cell>
          <cell r="AY260">
            <v>534381</v>
          </cell>
          <cell r="AZ260" t="str">
            <v>NULL</v>
          </cell>
          <cell r="BA260">
            <v>3287</v>
          </cell>
          <cell r="BB260">
            <v>3287</v>
          </cell>
          <cell r="BC260" t="str">
            <v>NULL</v>
          </cell>
          <cell r="BD260">
            <v>110595</v>
          </cell>
          <cell r="BE260">
            <v>110595</v>
          </cell>
          <cell r="BF260" t="str">
            <v>NULL</v>
          </cell>
          <cell r="BG260">
            <v>84430</v>
          </cell>
          <cell r="BH260">
            <v>84430</v>
          </cell>
          <cell r="BI260" t="str">
            <v>NULL</v>
          </cell>
          <cell r="BJ260">
            <v>12692</v>
          </cell>
          <cell r="BK260">
            <v>12692</v>
          </cell>
          <cell r="BL260" t="str">
            <v>NULL</v>
          </cell>
          <cell r="BM260" t="str">
            <v>NULL</v>
          </cell>
          <cell r="BN260" t="str">
            <v>NULL</v>
          </cell>
          <cell r="BO260" t="str">
            <v>NULL</v>
          </cell>
          <cell r="BP260">
            <v>308659</v>
          </cell>
          <cell r="BQ260">
            <v>308659</v>
          </cell>
          <cell r="BR260" t="str">
            <v>NULL</v>
          </cell>
          <cell r="BS260" t="str">
            <v>NULL</v>
          </cell>
          <cell r="BT260" t="str">
            <v>NULL</v>
          </cell>
          <cell r="BU260" t="str">
            <v>NULL</v>
          </cell>
          <cell r="BV260" t="str">
            <v>NULL</v>
          </cell>
          <cell r="BW260" t="str">
            <v>NULL</v>
          </cell>
          <cell r="BX260" t="str">
            <v>NULL</v>
          </cell>
          <cell r="BY260" t="str">
            <v>NULL</v>
          </cell>
          <cell r="BZ260" t="str">
            <v>NULL</v>
          </cell>
          <cell r="CA260">
            <v>539758</v>
          </cell>
          <cell r="CB260">
            <v>2076443</v>
          </cell>
          <cell r="CC260">
            <v>2616201</v>
          </cell>
        </row>
        <row r="261">
          <cell r="A261" t="str">
            <v>Menifee2017</v>
          </cell>
          <cell r="B261" t="str">
            <v>Menifee</v>
          </cell>
          <cell r="C261">
            <v>2017</v>
          </cell>
          <cell r="D261">
            <v>10255</v>
          </cell>
          <cell r="E261" t="str">
            <v>NULL</v>
          </cell>
          <cell r="F261">
            <v>11834244</v>
          </cell>
          <cell r="G261">
            <v>11834244</v>
          </cell>
          <cell r="H261" t="str">
            <v>NULL</v>
          </cell>
          <cell r="I261">
            <v>72742</v>
          </cell>
          <cell r="J261">
            <v>72742</v>
          </cell>
          <cell r="K261" t="str">
            <v>NULL</v>
          </cell>
          <cell r="L261" t="str">
            <v>NULL</v>
          </cell>
          <cell r="M261" t="str">
            <v>NULL</v>
          </cell>
          <cell r="N261" t="str">
            <v>NULL</v>
          </cell>
          <cell r="O261" t="str">
            <v>NULL</v>
          </cell>
          <cell r="P261" t="str">
            <v>NULL</v>
          </cell>
          <cell r="Q261" t="str">
            <v>NULL</v>
          </cell>
          <cell r="R261" t="str">
            <v>NULL</v>
          </cell>
          <cell r="S261">
            <v>130236</v>
          </cell>
          <cell r="T261">
            <v>130236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A261" t="str">
            <v>NULL</v>
          </cell>
          <cell r="AB261" t="str">
            <v>NULL</v>
          </cell>
          <cell r="AC261" t="str">
            <v>NULL</v>
          </cell>
          <cell r="AD261" t="str">
            <v>NULL</v>
          </cell>
          <cell r="AE261" t="str">
            <v>NULL</v>
          </cell>
          <cell r="AF261" t="str">
            <v>NULL</v>
          </cell>
          <cell r="AG261" t="str">
            <v>NULL</v>
          </cell>
          <cell r="AH261" t="str">
            <v>NULL</v>
          </cell>
          <cell r="AI261" t="str">
            <v>NULL</v>
          </cell>
          <cell r="AJ261" t="str">
            <v>NULL</v>
          </cell>
          <cell r="AK261">
            <v>210792</v>
          </cell>
          <cell r="AL261">
            <v>210792</v>
          </cell>
          <cell r="AM261" t="str">
            <v>NULL</v>
          </cell>
          <cell r="AN261" t="str">
            <v>NULL</v>
          </cell>
          <cell r="AO261" t="str">
            <v>NULL</v>
          </cell>
          <cell r="AP261" t="str">
            <v>NULL</v>
          </cell>
          <cell r="AQ261">
            <v>8661218</v>
          </cell>
          <cell r="AR261">
            <v>8661218</v>
          </cell>
          <cell r="AS261" t="str">
            <v>NULL</v>
          </cell>
          <cell r="AT261" t="str">
            <v>NULL</v>
          </cell>
          <cell r="AU261" t="str">
            <v>NULL</v>
          </cell>
          <cell r="AV261" t="str">
            <v>NULL</v>
          </cell>
          <cell r="AW261" t="str">
            <v>NULL</v>
          </cell>
          <cell r="AX261">
            <v>1619512</v>
          </cell>
          <cell r="AY261">
            <v>1619512</v>
          </cell>
          <cell r="AZ261" t="str">
            <v>NULL</v>
          </cell>
          <cell r="BA261">
            <v>225956</v>
          </cell>
          <cell r="BB261">
            <v>225956</v>
          </cell>
          <cell r="BC261" t="str">
            <v>NULL</v>
          </cell>
          <cell r="BD261">
            <v>2973633</v>
          </cell>
          <cell r="BE261">
            <v>2973633</v>
          </cell>
          <cell r="BF261" t="str">
            <v>NULL</v>
          </cell>
          <cell r="BG261">
            <v>116186</v>
          </cell>
          <cell r="BH261">
            <v>116186</v>
          </cell>
          <cell r="BI261" t="str">
            <v>NULL</v>
          </cell>
          <cell r="BJ261">
            <v>582937</v>
          </cell>
          <cell r="BK261">
            <v>582937</v>
          </cell>
          <cell r="BL261" t="str">
            <v>NULL</v>
          </cell>
          <cell r="BM261" t="str">
            <v>NULL</v>
          </cell>
          <cell r="BN261" t="str">
            <v>NULL</v>
          </cell>
          <cell r="BO261" t="str">
            <v>NULL</v>
          </cell>
          <cell r="BP261" t="str">
            <v>NULL</v>
          </cell>
          <cell r="BQ261" t="str">
            <v>NULL</v>
          </cell>
          <cell r="BR261" t="str">
            <v>NULL</v>
          </cell>
          <cell r="BS261" t="str">
            <v>NULL</v>
          </cell>
          <cell r="BT261" t="str">
            <v>NULL</v>
          </cell>
          <cell r="BU261" t="str">
            <v>NULL</v>
          </cell>
          <cell r="BV261" t="str">
            <v>NULL</v>
          </cell>
          <cell r="BW261" t="str">
            <v>NULL</v>
          </cell>
          <cell r="BX261" t="str">
            <v>NULL</v>
          </cell>
          <cell r="BY261" t="str">
            <v>NULL</v>
          </cell>
          <cell r="BZ261" t="str">
            <v>NULL</v>
          </cell>
          <cell r="CA261">
            <v>1619512</v>
          </cell>
          <cell r="CB261">
            <v>24807944</v>
          </cell>
          <cell r="CC261">
            <v>26427456</v>
          </cell>
        </row>
        <row r="262">
          <cell r="A262" t="str">
            <v>Menlo Park2017</v>
          </cell>
          <cell r="B262" t="str">
            <v>Menlo Park</v>
          </cell>
          <cell r="C262">
            <v>2017</v>
          </cell>
          <cell r="D262">
            <v>1381</v>
          </cell>
          <cell r="E262" t="str">
            <v>NULL</v>
          </cell>
          <cell r="F262">
            <v>15870992</v>
          </cell>
          <cell r="G262">
            <v>15870992</v>
          </cell>
          <cell r="H262" t="str">
            <v>NULL</v>
          </cell>
          <cell r="I262">
            <v>484174</v>
          </cell>
          <cell r="J262">
            <v>484174</v>
          </cell>
          <cell r="K262" t="str">
            <v>NULL</v>
          </cell>
          <cell r="L262">
            <v>3623645</v>
          </cell>
          <cell r="M262">
            <v>3623645</v>
          </cell>
          <cell r="N262">
            <v>1565043</v>
          </cell>
          <cell r="O262">
            <v>1565043</v>
          </cell>
          <cell r="P262" t="str">
            <v>NULL</v>
          </cell>
          <cell r="Q262" t="str">
            <v>NULL</v>
          </cell>
          <cell r="R262" t="str">
            <v>NULL</v>
          </cell>
          <cell r="S262" t="str">
            <v>NULL</v>
          </cell>
          <cell r="T262" t="str">
            <v>NULL</v>
          </cell>
          <cell r="U262" t="str">
            <v>NULL</v>
          </cell>
          <cell r="V262" t="str">
            <v>NULL</v>
          </cell>
          <cell r="W262" t="str">
            <v>NULL</v>
          </cell>
          <cell r="X262" t="str">
            <v>NULL</v>
          </cell>
          <cell r="Y262" t="str">
            <v>NULL</v>
          </cell>
          <cell r="Z262" t="str">
            <v>NULL</v>
          </cell>
          <cell r="AA262" t="str">
            <v>NULL</v>
          </cell>
          <cell r="AB262" t="str">
            <v>NULL</v>
          </cell>
          <cell r="AC262" t="str">
            <v>NULL</v>
          </cell>
          <cell r="AD262" t="str">
            <v>NULL</v>
          </cell>
          <cell r="AE262" t="str">
            <v>NULL</v>
          </cell>
          <cell r="AF262" t="str">
            <v>NULL</v>
          </cell>
          <cell r="AG262" t="str">
            <v>NULL</v>
          </cell>
          <cell r="AH262" t="str">
            <v>NULL</v>
          </cell>
          <cell r="AI262" t="str">
            <v>NULL</v>
          </cell>
          <cell r="AJ262" t="str">
            <v>NULL</v>
          </cell>
          <cell r="AK262" t="str">
            <v>NULL</v>
          </cell>
          <cell r="AL262" t="str">
            <v>NULL</v>
          </cell>
          <cell r="AM262" t="str">
            <v>NULL</v>
          </cell>
          <cell r="AN262" t="str">
            <v>NULL</v>
          </cell>
          <cell r="AO262" t="str">
            <v>NULL</v>
          </cell>
          <cell r="AP262" t="str">
            <v>NULL</v>
          </cell>
          <cell r="AQ262">
            <v>6545611</v>
          </cell>
          <cell r="AR262">
            <v>6545611</v>
          </cell>
          <cell r="AS262" t="str">
            <v>NULL</v>
          </cell>
          <cell r="AT262" t="str">
            <v>NULL</v>
          </cell>
          <cell r="AU262" t="str">
            <v>NULL</v>
          </cell>
          <cell r="AV262" t="str">
            <v>NULL</v>
          </cell>
          <cell r="AW262" t="str">
            <v>NULL</v>
          </cell>
          <cell r="AX262" t="str">
            <v>NULL</v>
          </cell>
          <cell r="AY262" t="str">
            <v>NULL</v>
          </cell>
          <cell r="AZ262" t="str">
            <v>NULL</v>
          </cell>
          <cell r="BA262">
            <v>6662631</v>
          </cell>
          <cell r="BB262">
            <v>6662631</v>
          </cell>
          <cell r="BC262" t="str">
            <v>NULL</v>
          </cell>
          <cell r="BD262">
            <v>2087766</v>
          </cell>
          <cell r="BE262">
            <v>2087766</v>
          </cell>
          <cell r="BF262" t="str">
            <v>NULL</v>
          </cell>
          <cell r="BG262">
            <v>1681504</v>
          </cell>
          <cell r="BH262">
            <v>1681504</v>
          </cell>
          <cell r="BI262" t="str">
            <v>NULL</v>
          </cell>
          <cell r="BJ262">
            <v>635816</v>
          </cell>
          <cell r="BK262">
            <v>635816</v>
          </cell>
          <cell r="BL262" t="str">
            <v>NULL</v>
          </cell>
          <cell r="BM262">
            <v>1253672</v>
          </cell>
          <cell r="BN262">
            <v>1253672</v>
          </cell>
          <cell r="BO262">
            <v>4725225</v>
          </cell>
          <cell r="BP262" t="str">
            <v>NULL</v>
          </cell>
          <cell r="BQ262">
            <v>4725225</v>
          </cell>
          <cell r="BR262" t="str">
            <v>NULL</v>
          </cell>
          <cell r="BS262" t="str">
            <v>NULL</v>
          </cell>
          <cell r="BT262" t="str">
            <v>NULL</v>
          </cell>
          <cell r="BU262" t="str">
            <v>NULL</v>
          </cell>
          <cell r="BV262" t="str">
            <v>NULL</v>
          </cell>
          <cell r="BW262" t="str">
            <v>NULL</v>
          </cell>
          <cell r="BX262" t="str">
            <v>NULL</v>
          </cell>
          <cell r="BY262" t="str">
            <v>NULL</v>
          </cell>
          <cell r="BZ262" t="str">
            <v>NULL</v>
          </cell>
          <cell r="CA262">
            <v>6290268</v>
          </cell>
          <cell r="CB262">
            <v>38845811</v>
          </cell>
          <cell r="CC262">
            <v>45136079</v>
          </cell>
        </row>
        <row r="263">
          <cell r="A263" t="str">
            <v>Merced2017</v>
          </cell>
          <cell r="B263" t="str">
            <v>Merced</v>
          </cell>
          <cell r="C263">
            <v>2017</v>
          </cell>
          <cell r="D263">
            <v>1382</v>
          </cell>
          <cell r="E263" t="str">
            <v>NULL</v>
          </cell>
          <cell r="F263">
            <v>6385644</v>
          </cell>
          <cell r="G263">
            <v>6385644</v>
          </cell>
          <cell r="H263" t="str">
            <v>NULL</v>
          </cell>
          <cell r="I263">
            <v>104080</v>
          </cell>
          <cell r="J263">
            <v>104080</v>
          </cell>
          <cell r="K263" t="str">
            <v>NULL</v>
          </cell>
          <cell r="L263">
            <v>5644273</v>
          </cell>
          <cell r="M263">
            <v>5644273</v>
          </cell>
          <cell r="N263" t="str">
            <v>NULL</v>
          </cell>
          <cell r="O263" t="str">
            <v>NULL</v>
          </cell>
          <cell r="P263" t="str">
            <v>NULL</v>
          </cell>
          <cell r="Q263" t="str">
            <v>NULL</v>
          </cell>
          <cell r="R263" t="str">
            <v>NULL</v>
          </cell>
          <cell r="S263">
            <v>19659</v>
          </cell>
          <cell r="T263">
            <v>19659</v>
          </cell>
          <cell r="U263" t="str">
            <v>NULL</v>
          </cell>
          <cell r="V263" t="str">
            <v>NULL</v>
          </cell>
          <cell r="W263" t="str">
            <v>NULL</v>
          </cell>
          <cell r="X263" t="str">
            <v>NULL</v>
          </cell>
          <cell r="Y263" t="str">
            <v>NULL</v>
          </cell>
          <cell r="Z263" t="str">
            <v>NULL</v>
          </cell>
          <cell r="AA263" t="str">
            <v>NULL</v>
          </cell>
          <cell r="AB263">
            <v>1800000</v>
          </cell>
          <cell r="AC263">
            <v>1800000</v>
          </cell>
          <cell r="AD263" t="str">
            <v>NULL</v>
          </cell>
          <cell r="AE263" t="str">
            <v>NULL</v>
          </cell>
          <cell r="AF263" t="str">
            <v>NULL</v>
          </cell>
          <cell r="AG263" t="str">
            <v>NULL</v>
          </cell>
          <cell r="AH263" t="str">
            <v>NULL</v>
          </cell>
          <cell r="AI263" t="str">
            <v>NULL</v>
          </cell>
          <cell r="AJ263" t="str">
            <v>NULL</v>
          </cell>
          <cell r="AK263" t="str">
            <v>NULL</v>
          </cell>
          <cell r="AL263" t="str">
            <v>NULL</v>
          </cell>
          <cell r="AM263" t="str">
            <v>NULL</v>
          </cell>
          <cell r="AN263" t="str">
            <v>NULL</v>
          </cell>
          <cell r="AO263" t="str">
            <v>NULL</v>
          </cell>
          <cell r="AP263" t="str">
            <v>NULL</v>
          </cell>
          <cell r="AQ263">
            <v>18291163</v>
          </cell>
          <cell r="AR263">
            <v>18291163</v>
          </cell>
          <cell r="AS263" t="str">
            <v>NULL</v>
          </cell>
          <cell r="AT263" t="str">
            <v>NULL</v>
          </cell>
          <cell r="AU263" t="str">
            <v>NULL</v>
          </cell>
          <cell r="AV263" t="str">
            <v>NULL</v>
          </cell>
          <cell r="AW263" t="str">
            <v>NULL</v>
          </cell>
          <cell r="AX263" t="str">
            <v>NULL</v>
          </cell>
          <cell r="AY263" t="str">
            <v>NULL</v>
          </cell>
          <cell r="AZ263" t="str">
            <v>NULL</v>
          </cell>
          <cell r="BA263">
            <v>1609448</v>
          </cell>
          <cell r="BB263">
            <v>1609448</v>
          </cell>
          <cell r="BC263" t="str">
            <v>NULL</v>
          </cell>
          <cell r="BD263">
            <v>1627975</v>
          </cell>
          <cell r="BE263">
            <v>1627975</v>
          </cell>
          <cell r="BF263" t="str">
            <v>NULL</v>
          </cell>
          <cell r="BG263">
            <v>1280704</v>
          </cell>
          <cell r="BH263">
            <v>1280704</v>
          </cell>
          <cell r="BI263" t="str">
            <v>NULL</v>
          </cell>
          <cell r="BJ263">
            <v>186775</v>
          </cell>
          <cell r="BK263">
            <v>186775</v>
          </cell>
          <cell r="BL263" t="str">
            <v>NULL</v>
          </cell>
          <cell r="BM263" t="str">
            <v>NULL</v>
          </cell>
          <cell r="BN263" t="str">
            <v>NULL</v>
          </cell>
          <cell r="BO263" t="str">
            <v>NULL</v>
          </cell>
          <cell r="BP263" t="str">
            <v>NULL</v>
          </cell>
          <cell r="BQ263" t="str">
            <v>NULL</v>
          </cell>
          <cell r="BR263" t="str">
            <v>NULL</v>
          </cell>
          <cell r="BS263" t="str">
            <v>NULL</v>
          </cell>
          <cell r="BT263" t="str">
            <v>NULL</v>
          </cell>
          <cell r="BU263" t="str">
            <v>NULL</v>
          </cell>
          <cell r="BV263" t="str">
            <v>NULL</v>
          </cell>
          <cell r="BW263" t="str">
            <v>NULL</v>
          </cell>
          <cell r="BX263">
            <v>453914</v>
          </cell>
          <cell r="BY263" t="str">
            <v>NULL</v>
          </cell>
          <cell r="BZ263">
            <v>453914</v>
          </cell>
          <cell r="CA263">
            <v>453914</v>
          </cell>
          <cell r="CB263">
            <v>36949721</v>
          </cell>
          <cell r="CC263">
            <v>37403635</v>
          </cell>
        </row>
        <row r="264">
          <cell r="A264" t="str">
            <v>Mill Valley2017</v>
          </cell>
          <cell r="B264" t="str">
            <v>Mill Valley</v>
          </cell>
          <cell r="C264">
            <v>2017</v>
          </cell>
          <cell r="D264">
            <v>1383</v>
          </cell>
          <cell r="E264" t="str">
            <v>NULL</v>
          </cell>
          <cell r="F264">
            <v>15354541</v>
          </cell>
          <cell r="G264">
            <v>15354541</v>
          </cell>
          <cell r="H264" t="str">
            <v>NULL</v>
          </cell>
          <cell r="I264">
            <v>323223</v>
          </cell>
          <cell r="J264">
            <v>323223</v>
          </cell>
          <cell r="K264" t="str">
            <v>NULL</v>
          </cell>
          <cell r="L264">
            <v>1467719</v>
          </cell>
          <cell r="M264">
            <v>1467719</v>
          </cell>
          <cell r="N264" t="str">
            <v>NULL</v>
          </cell>
          <cell r="O264" t="str">
            <v>NULL</v>
          </cell>
          <cell r="P264" t="str">
            <v>NULL</v>
          </cell>
          <cell r="Q264" t="str">
            <v>NULL</v>
          </cell>
          <cell r="R264" t="str">
            <v>NULL</v>
          </cell>
          <cell r="S264">
            <v>10394</v>
          </cell>
          <cell r="T264">
            <v>10394</v>
          </cell>
          <cell r="U264" t="str">
            <v>NULL</v>
          </cell>
          <cell r="V264">
            <v>12882</v>
          </cell>
          <cell r="W264">
            <v>12882</v>
          </cell>
          <cell r="X264" t="str">
            <v>NULL</v>
          </cell>
          <cell r="Y264" t="str">
            <v>NULL</v>
          </cell>
          <cell r="Z264" t="str">
            <v>NULL</v>
          </cell>
          <cell r="AA264" t="str">
            <v>NULL</v>
          </cell>
          <cell r="AB264" t="str">
            <v>NULL</v>
          </cell>
          <cell r="AC264" t="str">
            <v>NULL</v>
          </cell>
          <cell r="AD264" t="str">
            <v>NULL</v>
          </cell>
          <cell r="AE264" t="str">
            <v>NULL</v>
          </cell>
          <cell r="AF264" t="str">
            <v>NULL</v>
          </cell>
          <cell r="AG264" t="str">
            <v>NULL</v>
          </cell>
          <cell r="AH264" t="str">
            <v>NULL</v>
          </cell>
          <cell r="AI264" t="str">
            <v>NULL</v>
          </cell>
          <cell r="AJ264" t="str">
            <v>NULL</v>
          </cell>
          <cell r="AK264" t="str">
            <v>NULL</v>
          </cell>
          <cell r="AL264" t="str">
            <v>NULL</v>
          </cell>
          <cell r="AM264" t="str">
            <v>NULL</v>
          </cell>
          <cell r="AN264" t="str">
            <v>NULL</v>
          </cell>
          <cell r="AO264" t="str">
            <v>NULL</v>
          </cell>
          <cell r="AP264" t="str">
            <v>NULL</v>
          </cell>
          <cell r="AQ264">
            <v>2973092</v>
          </cell>
          <cell r="AR264">
            <v>2973092</v>
          </cell>
          <cell r="AS264" t="str">
            <v>NULL</v>
          </cell>
          <cell r="AT264" t="str">
            <v>NULL</v>
          </cell>
          <cell r="AU264" t="str">
            <v>NULL</v>
          </cell>
          <cell r="AV264" t="str">
            <v>NULL</v>
          </cell>
          <cell r="AW264" t="str">
            <v>NULL</v>
          </cell>
          <cell r="AX264">
            <v>6459861</v>
          </cell>
          <cell r="AY264">
            <v>6459861</v>
          </cell>
          <cell r="AZ264" t="str">
            <v>NULL</v>
          </cell>
          <cell r="BA264">
            <v>822955</v>
          </cell>
          <cell r="BB264">
            <v>822955</v>
          </cell>
          <cell r="BC264" t="str">
            <v>NULL</v>
          </cell>
          <cell r="BD264">
            <v>1369939</v>
          </cell>
          <cell r="BE264">
            <v>1369939</v>
          </cell>
          <cell r="BF264" t="str">
            <v>NULL</v>
          </cell>
          <cell r="BG264">
            <v>533267</v>
          </cell>
          <cell r="BH264">
            <v>533267</v>
          </cell>
          <cell r="BI264" t="str">
            <v>NULL</v>
          </cell>
          <cell r="BJ264">
            <v>208609</v>
          </cell>
          <cell r="BK264">
            <v>208609</v>
          </cell>
          <cell r="BL264" t="str">
            <v>NULL</v>
          </cell>
          <cell r="BM264" t="str">
            <v>NULL</v>
          </cell>
          <cell r="BN264" t="str">
            <v>NULL</v>
          </cell>
          <cell r="BO264">
            <v>935930</v>
          </cell>
          <cell r="BP264" t="str">
            <v>NULL</v>
          </cell>
          <cell r="BQ264">
            <v>935930</v>
          </cell>
          <cell r="BR264" t="str">
            <v>NULL</v>
          </cell>
          <cell r="BS264" t="str">
            <v>NULL</v>
          </cell>
          <cell r="BT264" t="str">
            <v>NULL</v>
          </cell>
          <cell r="BU264" t="str">
            <v>NULL</v>
          </cell>
          <cell r="BV264" t="str">
            <v>NULL</v>
          </cell>
          <cell r="BW264" t="str">
            <v>NULL</v>
          </cell>
          <cell r="BX264">
            <v>105175</v>
          </cell>
          <cell r="BY264" t="str">
            <v>NULL</v>
          </cell>
          <cell r="BZ264">
            <v>105175</v>
          </cell>
          <cell r="CA264">
            <v>7500966</v>
          </cell>
          <cell r="CB264">
            <v>23076621</v>
          </cell>
          <cell r="CC264">
            <v>30577587</v>
          </cell>
        </row>
        <row r="265">
          <cell r="A265" t="str">
            <v>Millbrae2017</v>
          </cell>
          <cell r="B265" t="str">
            <v>Millbrae</v>
          </cell>
          <cell r="C265">
            <v>2017</v>
          </cell>
          <cell r="D265">
            <v>1384</v>
          </cell>
          <cell r="E265" t="str">
            <v>NULL</v>
          </cell>
          <cell r="F265">
            <v>5185107</v>
          </cell>
          <cell r="G265">
            <v>5185107</v>
          </cell>
          <cell r="H265" t="str">
            <v>NULL</v>
          </cell>
          <cell r="I265">
            <v>225065</v>
          </cell>
          <cell r="J265">
            <v>225065</v>
          </cell>
          <cell r="K265" t="str">
            <v>NULL</v>
          </cell>
          <cell r="L265">
            <v>3063140</v>
          </cell>
          <cell r="M265">
            <v>3063140</v>
          </cell>
          <cell r="N265">
            <v>628371</v>
          </cell>
          <cell r="O265">
            <v>628371</v>
          </cell>
          <cell r="P265" t="str">
            <v>NULL</v>
          </cell>
          <cell r="Q265" t="str">
            <v>NULL</v>
          </cell>
          <cell r="R265" t="str">
            <v>NULL</v>
          </cell>
          <cell r="S265">
            <v>1377461</v>
          </cell>
          <cell r="T265">
            <v>1377461</v>
          </cell>
          <cell r="U265" t="str">
            <v>NULL</v>
          </cell>
          <cell r="V265" t="str">
            <v>NULL</v>
          </cell>
          <cell r="W265" t="str">
            <v>NULL</v>
          </cell>
          <cell r="X265" t="str">
            <v>NULL</v>
          </cell>
          <cell r="Y265" t="str">
            <v>NULL</v>
          </cell>
          <cell r="Z265" t="str">
            <v>NULL</v>
          </cell>
          <cell r="AA265" t="str">
            <v>NULL</v>
          </cell>
          <cell r="AB265" t="str">
            <v>NULL</v>
          </cell>
          <cell r="AC265" t="str">
            <v>NULL</v>
          </cell>
          <cell r="AD265" t="str">
            <v>NULL</v>
          </cell>
          <cell r="AE265" t="str">
            <v>NULL</v>
          </cell>
          <cell r="AF265" t="str">
            <v>NULL</v>
          </cell>
          <cell r="AG265" t="str">
            <v>NULL</v>
          </cell>
          <cell r="AH265" t="str">
            <v>NULL</v>
          </cell>
          <cell r="AI265" t="str">
            <v>NULL</v>
          </cell>
          <cell r="AJ265" t="str">
            <v>NULL</v>
          </cell>
          <cell r="AK265" t="str">
            <v>NULL</v>
          </cell>
          <cell r="AL265" t="str">
            <v>NULL</v>
          </cell>
          <cell r="AM265" t="str">
            <v>NULL</v>
          </cell>
          <cell r="AN265" t="str">
            <v>NULL</v>
          </cell>
          <cell r="AO265" t="str">
            <v>NULL</v>
          </cell>
          <cell r="AP265" t="str">
            <v>NULL</v>
          </cell>
          <cell r="AQ265">
            <v>3230731</v>
          </cell>
          <cell r="AR265">
            <v>3230731</v>
          </cell>
          <cell r="AS265" t="str">
            <v>NULL</v>
          </cell>
          <cell r="AT265" t="str">
            <v>NULL</v>
          </cell>
          <cell r="AU265" t="str">
            <v>NULL</v>
          </cell>
          <cell r="AV265" t="str">
            <v>NULL</v>
          </cell>
          <cell r="AW265" t="str">
            <v>NULL</v>
          </cell>
          <cell r="AX265" t="str">
            <v>NULL</v>
          </cell>
          <cell r="AY265" t="str">
            <v>NULL</v>
          </cell>
          <cell r="AZ265" t="str">
            <v>NULL</v>
          </cell>
          <cell r="BA265">
            <v>8031917</v>
          </cell>
          <cell r="BB265">
            <v>8031917</v>
          </cell>
          <cell r="BC265" t="str">
            <v>NULL</v>
          </cell>
          <cell r="BD265">
            <v>1186264</v>
          </cell>
          <cell r="BE265">
            <v>1186264</v>
          </cell>
          <cell r="BF265" t="str">
            <v>NULL</v>
          </cell>
          <cell r="BG265">
            <v>340682</v>
          </cell>
          <cell r="BH265">
            <v>340682</v>
          </cell>
          <cell r="BI265" t="str">
            <v>NULL</v>
          </cell>
          <cell r="BJ265">
            <v>179846</v>
          </cell>
          <cell r="BK265">
            <v>179846</v>
          </cell>
          <cell r="BL265" t="str">
            <v>NULL</v>
          </cell>
          <cell r="BM265" t="str">
            <v>NULL</v>
          </cell>
          <cell r="BN265" t="str">
            <v>NULL</v>
          </cell>
          <cell r="BO265" t="str">
            <v>NULL</v>
          </cell>
          <cell r="BP265" t="str">
            <v>NULL</v>
          </cell>
          <cell r="BQ265" t="str">
            <v>NULL</v>
          </cell>
          <cell r="BR265" t="str">
            <v>NULL</v>
          </cell>
          <cell r="BS265" t="str">
            <v>NULL</v>
          </cell>
          <cell r="BT265" t="str">
            <v>NULL</v>
          </cell>
          <cell r="BU265">
            <v>196977</v>
          </cell>
          <cell r="BV265">
            <v>196977</v>
          </cell>
          <cell r="BW265" t="str">
            <v>NULL</v>
          </cell>
          <cell r="BX265" t="str">
            <v>NULL</v>
          </cell>
          <cell r="BY265" t="str">
            <v>NULL</v>
          </cell>
          <cell r="BZ265" t="str">
            <v>NULL</v>
          </cell>
          <cell r="CA265">
            <v>825348</v>
          </cell>
          <cell r="CB265">
            <v>22820213</v>
          </cell>
          <cell r="CC265">
            <v>23645561</v>
          </cell>
        </row>
        <row r="266">
          <cell r="A266" t="str">
            <v>Milpitas2017</v>
          </cell>
          <cell r="B266" t="str">
            <v>Milpitas</v>
          </cell>
          <cell r="C266">
            <v>2017</v>
          </cell>
          <cell r="D266">
            <v>1385</v>
          </cell>
          <cell r="E266" t="str">
            <v>NULL</v>
          </cell>
          <cell r="F266">
            <v>15856999</v>
          </cell>
          <cell r="G266">
            <v>15856999</v>
          </cell>
          <cell r="H266" t="str">
            <v>NULL</v>
          </cell>
          <cell r="I266">
            <v>822581</v>
          </cell>
          <cell r="J266">
            <v>822581</v>
          </cell>
          <cell r="K266" t="str">
            <v>NULL</v>
          </cell>
          <cell r="L266">
            <v>6337992</v>
          </cell>
          <cell r="M266">
            <v>6337992</v>
          </cell>
          <cell r="N266" t="str">
            <v>NULL</v>
          </cell>
          <cell r="O266" t="str">
            <v>NULL</v>
          </cell>
          <cell r="P266" t="str">
            <v>NULL</v>
          </cell>
          <cell r="Q266" t="str">
            <v>NULL</v>
          </cell>
          <cell r="R266" t="str">
            <v>NULL</v>
          </cell>
          <cell r="S266" t="str">
            <v>NULL</v>
          </cell>
          <cell r="T266" t="str">
            <v>NULL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>
            <v>7243941</v>
          </cell>
          <cell r="Z266">
            <v>7243941</v>
          </cell>
          <cell r="AA266" t="str">
            <v>NULL</v>
          </cell>
          <cell r="AB266" t="str">
            <v>NULL</v>
          </cell>
          <cell r="AC266" t="str">
            <v>NULL</v>
          </cell>
          <cell r="AD266" t="str">
            <v>NULL</v>
          </cell>
          <cell r="AE266" t="str">
            <v>NULL</v>
          </cell>
          <cell r="AF266" t="str">
            <v>NULL</v>
          </cell>
          <cell r="AG266" t="str">
            <v>NULL</v>
          </cell>
          <cell r="AH266" t="str">
            <v>NULL</v>
          </cell>
          <cell r="AI266" t="str">
            <v>NULL</v>
          </cell>
          <cell r="AJ266" t="str">
            <v>NULL</v>
          </cell>
          <cell r="AK266" t="str">
            <v>NULL</v>
          </cell>
          <cell r="AL266" t="str">
            <v>NULL</v>
          </cell>
          <cell r="AM266" t="str">
            <v>NULL</v>
          </cell>
          <cell r="AN266" t="str">
            <v>NULL</v>
          </cell>
          <cell r="AO266" t="str">
            <v>NULL</v>
          </cell>
          <cell r="AP266" t="str">
            <v>NULL</v>
          </cell>
          <cell r="AQ266">
            <v>23207049</v>
          </cell>
          <cell r="AR266">
            <v>23207049</v>
          </cell>
          <cell r="AS266" t="str">
            <v>NULL</v>
          </cell>
          <cell r="AT266">
            <v>3006861</v>
          </cell>
          <cell r="AU266">
            <v>3006861</v>
          </cell>
          <cell r="AV266" t="str">
            <v>NULL</v>
          </cell>
          <cell r="AW266" t="str">
            <v>NULL</v>
          </cell>
          <cell r="AX266" t="str">
            <v>NULL</v>
          </cell>
          <cell r="AY266" t="str">
            <v>NULL</v>
          </cell>
          <cell r="AZ266" t="str">
            <v>NULL</v>
          </cell>
          <cell r="BA266">
            <v>11462351</v>
          </cell>
          <cell r="BB266">
            <v>11462351</v>
          </cell>
          <cell r="BC266" t="str">
            <v>NULL</v>
          </cell>
          <cell r="BD266">
            <v>3871202</v>
          </cell>
          <cell r="BE266">
            <v>3871202</v>
          </cell>
          <cell r="BF266" t="str">
            <v>NULL</v>
          </cell>
          <cell r="BG266">
            <v>329362</v>
          </cell>
          <cell r="BH266">
            <v>329362</v>
          </cell>
          <cell r="BI266" t="str">
            <v>NULL</v>
          </cell>
          <cell r="BJ266">
            <v>727728</v>
          </cell>
          <cell r="BK266">
            <v>727728</v>
          </cell>
          <cell r="BL266" t="str">
            <v>NULL</v>
          </cell>
          <cell r="BM266" t="str">
            <v>NULL</v>
          </cell>
          <cell r="BN266" t="str">
            <v>NULL</v>
          </cell>
          <cell r="BO266">
            <v>25637295</v>
          </cell>
          <cell r="BP266" t="str">
            <v>NULL</v>
          </cell>
          <cell r="BQ266">
            <v>25637295</v>
          </cell>
          <cell r="BR266" t="str">
            <v>NULL</v>
          </cell>
          <cell r="BS266" t="str">
            <v>NULL</v>
          </cell>
          <cell r="BT266" t="str">
            <v>NULL</v>
          </cell>
          <cell r="BU266" t="str">
            <v>NULL</v>
          </cell>
          <cell r="BV266" t="str">
            <v>NULL</v>
          </cell>
          <cell r="BW266" t="str">
            <v>NULL</v>
          </cell>
          <cell r="BX266" t="str">
            <v>NULL</v>
          </cell>
          <cell r="BY266">
            <v>395509</v>
          </cell>
          <cell r="BZ266">
            <v>395509</v>
          </cell>
          <cell r="CA266">
            <v>25637295</v>
          </cell>
          <cell r="CB266">
            <v>73261575</v>
          </cell>
          <cell r="CC266">
            <v>98898870</v>
          </cell>
        </row>
        <row r="267">
          <cell r="A267" t="str">
            <v>Mission Viejo2017</v>
          </cell>
          <cell r="B267" t="str">
            <v>Mission Viejo</v>
          </cell>
          <cell r="C267">
            <v>2017</v>
          </cell>
          <cell r="D267">
            <v>1386</v>
          </cell>
          <cell r="E267" t="str">
            <v>NULL</v>
          </cell>
          <cell r="F267">
            <v>22099410</v>
          </cell>
          <cell r="G267">
            <v>22099410</v>
          </cell>
          <cell r="H267" t="str">
            <v>NULL</v>
          </cell>
          <cell r="I267">
            <v>617722</v>
          </cell>
          <cell r="J267">
            <v>617722</v>
          </cell>
          <cell r="K267" t="str">
            <v>NULL</v>
          </cell>
          <cell r="L267">
            <v>8479965</v>
          </cell>
          <cell r="M267">
            <v>8479965</v>
          </cell>
          <cell r="N267" t="str">
            <v>NULL</v>
          </cell>
          <cell r="O267" t="str">
            <v>NULL</v>
          </cell>
          <cell r="P267" t="str">
            <v>NULL</v>
          </cell>
          <cell r="Q267" t="str">
            <v>NULL</v>
          </cell>
          <cell r="R267" t="str">
            <v>NULL</v>
          </cell>
          <cell r="S267">
            <v>155339</v>
          </cell>
          <cell r="T267">
            <v>155339</v>
          </cell>
          <cell r="U267" t="str">
            <v>NULL</v>
          </cell>
          <cell r="V267">
            <v>14887</v>
          </cell>
          <cell r="W267">
            <v>14887</v>
          </cell>
          <cell r="X267" t="str">
            <v>NULL</v>
          </cell>
          <cell r="Y267">
            <v>137527</v>
          </cell>
          <cell r="Z267">
            <v>137527</v>
          </cell>
          <cell r="AA267" t="str">
            <v>NULL</v>
          </cell>
          <cell r="AB267">
            <v>317933</v>
          </cell>
          <cell r="AC267">
            <v>317933</v>
          </cell>
          <cell r="AD267" t="str">
            <v>NULL</v>
          </cell>
          <cell r="AE267" t="str">
            <v>NULL</v>
          </cell>
          <cell r="AF267" t="str">
            <v>NULL</v>
          </cell>
          <cell r="AG267" t="str">
            <v>NULL</v>
          </cell>
          <cell r="AH267" t="str">
            <v>NULL</v>
          </cell>
          <cell r="AI267" t="str">
            <v>NULL</v>
          </cell>
          <cell r="AJ267" t="str">
            <v>NULL</v>
          </cell>
          <cell r="AK267" t="str">
            <v>NULL</v>
          </cell>
          <cell r="AL267" t="str">
            <v>NULL</v>
          </cell>
          <cell r="AM267" t="str">
            <v>NULL</v>
          </cell>
          <cell r="AN267">
            <v>45581</v>
          </cell>
          <cell r="AO267">
            <v>45581</v>
          </cell>
          <cell r="AP267" t="str">
            <v>NULL</v>
          </cell>
          <cell r="AQ267">
            <v>17186469</v>
          </cell>
          <cell r="AR267">
            <v>17186469</v>
          </cell>
          <cell r="AS267" t="str">
            <v>NULL</v>
          </cell>
          <cell r="AT267" t="str">
            <v>NULL</v>
          </cell>
          <cell r="AU267" t="str">
            <v>NULL</v>
          </cell>
          <cell r="AV267" t="str">
            <v>NULL</v>
          </cell>
          <cell r="AW267" t="str">
            <v>NULL</v>
          </cell>
          <cell r="AX267">
            <v>2061261</v>
          </cell>
          <cell r="AY267">
            <v>2061261</v>
          </cell>
          <cell r="AZ267" t="str">
            <v>NULL</v>
          </cell>
          <cell r="BA267">
            <v>882265</v>
          </cell>
          <cell r="BB267">
            <v>882265</v>
          </cell>
          <cell r="BC267" t="str">
            <v>NULL</v>
          </cell>
          <cell r="BD267">
            <v>2608129</v>
          </cell>
          <cell r="BE267">
            <v>2608129</v>
          </cell>
          <cell r="BF267" t="str">
            <v>NULL</v>
          </cell>
          <cell r="BG267" t="str">
            <v>NULL</v>
          </cell>
          <cell r="BH267" t="str">
            <v>NULL</v>
          </cell>
          <cell r="BI267" t="str">
            <v>NULL</v>
          </cell>
          <cell r="BJ267">
            <v>671752</v>
          </cell>
          <cell r="BK267">
            <v>671752</v>
          </cell>
          <cell r="BL267" t="str">
            <v>NULL</v>
          </cell>
          <cell r="BM267" t="str">
            <v>NULL</v>
          </cell>
          <cell r="BN267" t="str">
            <v>NULL</v>
          </cell>
          <cell r="BO267" t="str">
            <v>NULL</v>
          </cell>
          <cell r="BP267" t="str">
            <v>NULL</v>
          </cell>
          <cell r="BQ267" t="str">
            <v>NULL</v>
          </cell>
          <cell r="BR267" t="str">
            <v>NULL</v>
          </cell>
          <cell r="BS267" t="str">
            <v>NULL</v>
          </cell>
          <cell r="BT267" t="str">
            <v>NULL</v>
          </cell>
          <cell r="BU267" t="str">
            <v>NULL</v>
          </cell>
          <cell r="BV267" t="str">
            <v>NULL</v>
          </cell>
          <cell r="BW267" t="str">
            <v>NULL</v>
          </cell>
          <cell r="BX267" t="str">
            <v>NULL</v>
          </cell>
          <cell r="BY267" t="str">
            <v>NULL</v>
          </cell>
          <cell r="BZ267" t="str">
            <v>NULL</v>
          </cell>
          <cell r="CA267">
            <v>2061261</v>
          </cell>
          <cell r="CB267">
            <v>53216979</v>
          </cell>
          <cell r="CC267">
            <v>55278240</v>
          </cell>
        </row>
        <row r="268">
          <cell r="A268" t="str">
            <v>Modesto2017</v>
          </cell>
          <cell r="B268" t="str">
            <v>Modesto</v>
          </cell>
          <cell r="C268">
            <v>2017</v>
          </cell>
          <cell r="D268">
            <v>1387</v>
          </cell>
          <cell r="E268" t="str">
            <v>NULL</v>
          </cell>
          <cell r="F268">
            <v>13988946</v>
          </cell>
          <cell r="G268">
            <v>13988946</v>
          </cell>
          <cell r="H268" t="str">
            <v>NULL</v>
          </cell>
          <cell r="I268">
            <v>290434</v>
          </cell>
          <cell r="J268">
            <v>290434</v>
          </cell>
          <cell r="K268" t="str">
            <v>NULL</v>
          </cell>
          <cell r="L268">
            <v>15077243</v>
          </cell>
          <cell r="M268">
            <v>15077243</v>
          </cell>
          <cell r="N268" t="str">
            <v>NULL</v>
          </cell>
          <cell r="O268" t="str">
            <v>NULL</v>
          </cell>
          <cell r="P268" t="str">
            <v>NULL</v>
          </cell>
          <cell r="Q268" t="str">
            <v>NULL</v>
          </cell>
          <cell r="R268" t="str">
            <v>NULL</v>
          </cell>
          <cell r="S268" t="str">
            <v>NULL</v>
          </cell>
          <cell r="T268" t="str">
            <v>NULL</v>
          </cell>
          <cell r="U268" t="str">
            <v>NULL</v>
          </cell>
          <cell r="V268" t="str">
            <v>NULL</v>
          </cell>
          <cell r="W268" t="str">
            <v>NULL</v>
          </cell>
          <cell r="X268" t="str">
            <v>NULL</v>
          </cell>
          <cell r="Y268">
            <v>100290</v>
          </cell>
          <cell r="Z268">
            <v>100290</v>
          </cell>
          <cell r="AA268" t="str">
            <v>NULL</v>
          </cell>
          <cell r="AB268">
            <v>816213</v>
          </cell>
          <cell r="AC268">
            <v>816213</v>
          </cell>
          <cell r="AD268" t="str">
            <v>NULL</v>
          </cell>
          <cell r="AE268" t="str">
            <v>NULL</v>
          </cell>
          <cell r="AF268" t="str">
            <v>NULL</v>
          </cell>
          <cell r="AG268" t="str">
            <v>NULL</v>
          </cell>
          <cell r="AH268" t="str">
            <v>NULL</v>
          </cell>
          <cell r="AI268" t="str">
            <v>NULL</v>
          </cell>
          <cell r="AJ268" t="str">
            <v>NULL</v>
          </cell>
          <cell r="AK268" t="str">
            <v>NULL</v>
          </cell>
          <cell r="AL268" t="str">
            <v>NULL</v>
          </cell>
          <cell r="AM268" t="str">
            <v>NULL</v>
          </cell>
          <cell r="AN268">
            <v>23676</v>
          </cell>
          <cell r="AO268">
            <v>23676</v>
          </cell>
          <cell r="AP268" t="str">
            <v>NULL</v>
          </cell>
          <cell r="AQ268">
            <v>30204125</v>
          </cell>
          <cell r="AR268">
            <v>30204125</v>
          </cell>
          <cell r="AS268" t="str">
            <v>NULL</v>
          </cell>
          <cell r="AT268">
            <v>0</v>
          </cell>
          <cell r="AU268" t="str">
            <v>NULL</v>
          </cell>
          <cell r="AV268" t="str">
            <v>NULL</v>
          </cell>
          <cell r="AW268" t="str">
            <v>NULL</v>
          </cell>
          <cell r="AX268" t="str">
            <v>NULL</v>
          </cell>
          <cell r="AY268" t="str">
            <v>NULL</v>
          </cell>
          <cell r="AZ268" t="str">
            <v>NULL</v>
          </cell>
          <cell r="BA268">
            <v>2669484</v>
          </cell>
          <cell r="BB268">
            <v>2669484</v>
          </cell>
          <cell r="BC268" t="str">
            <v>NULL</v>
          </cell>
          <cell r="BD268">
            <v>6431223</v>
          </cell>
          <cell r="BE268">
            <v>6431223</v>
          </cell>
          <cell r="BF268" t="str">
            <v>NULL</v>
          </cell>
          <cell r="BG268">
            <v>12447602</v>
          </cell>
          <cell r="BH268">
            <v>12447602</v>
          </cell>
          <cell r="BI268" t="str">
            <v>NULL</v>
          </cell>
          <cell r="BJ268">
            <v>100290</v>
          </cell>
          <cell r="BK268">
            <v>100290</v>
          </cell>
          <cell r="BL268" t="str">
            <v>NULL</v>
          </cell>
          <cell r="BM268">
            <v>20113023</v>
          </cell>
          <cell r="BN268">
            <v>20113023</v>
          </cell>
          <cell r="BO268" t="str">
            <v>NULL</v>
          </cell>
          <cell r="BP268" t="str">
            <v>NULL</v>
          </cell>
          <cell r="BQ268" t="str">
            <v>NULL</v>
          </cell>
          <cell r="BR268" t="str">
            <v>NULL</v>
          </cell>
          <cell r="BS268" t="str">
            <v>NULL</v>
          </cell>
          <cell r="BT268" t="str">
            <v>NULL</v>
          </cell>
          <cell r="BU268" t="str">
            <v>NULL</v>
          </cell>
          <cell r="BV268" t="str">
            <v>NULL</v>
          </cell>
          <cell r="BW268" t="str">
            <v>NULL</v>
          </cell>
          <cell r="BX268" t="str">
            <v>NULL</v>
          </cell>
          <cell r="BY268" t="str">
            <v>NULL</v>
          </cell>
          <cell r="BZ268" t="str">
            <v>NULL</v>
          </cell>
          <cell r="CA268">
            <v>0</v>
          </cell>
          <cell r="CB268">
            <v>102262549</v>
          </cell>
          <cell r="CC268">
            <v>102262549</v>
          </cell>
        </row>
        <row r="269">
          <cell r="A269" t="str">
            <v>Monrovia2017</v>
          </cell>
          <cell r="B269" t="str">
            <v>Monrovia</v>
          </cell>
          <cell r="C269">
            <v>2017</v>
          </cell>
          <cell r="D269">
            <v>1388</v>
          </cell>
          <cell r="E269" t="str">
            <v>NULL</v>
          </cell>
          <cell r="F269">
            <v>8553794</v>
          </cell>
          <cell r="G269">
            <v>8553794</v>
          </cell>
          <cell r="H269" t="str">
            <v>NULL</v>
          </cell>
          <cell r="I269" t="str">
            <v>NULL</v>
          </cell>
          <cell r="J269" t="str">
            <v>NULL</v>
          </cell>
          <cell r="K269" t="str">
            <v>NULL</v>
          </cell>
          <cell r="L269">
            <v>3877579</v>
          </cell>
          <cell r="M269">
            <v>3877579</v>
          </cell>
          <cell r="N269">
            <v>5892289</v>
          </cell>
          <cell r="O269">
            <v>5892289</v>
          </cell>
          <cell r="P269" t="str">
            <v>NULL</v>
          </cell>
          <cell r="Q269" t="str">
            <v>NULL</v>
          </cell>
          <cell r="R269" t="str">
            <v>NULL</v>
          </cell>
          <cell r="S269">
            <v>195374</v>
          </cell>
          <cell r="T269">
            <v>195374</v>
          </cell>
          <cell r="U269" t="str">
            <v>NULL</v>
          </cell>
          <cell r="V269" t="str">
            <v>NULL</v>
          </cell>
          <cell r="W269" t="str">
            <v>NULL</v>
          </cell>
          <cell r="X269" t="str">
            <v>NULL</v>
          </cell>
          <cell r="Y269" t="str">
            <v>NULL</v>
          </cell>
          <cell r="Z269" t="str">
            <v>NULL</v>
          </cell>
          <cell r="AA269" t="str">
            <v>NULL</v>
          </cell>
          <cell r="AB269" t="str">
            <v>NULL</v>
          </cell>
          <cell r="AC269" t="str">
            <v>NULL</v>
          </cell>
          <cell r="AD269" t="str">
            <v>NULL</v>
          </cell>
          <cell r="AE269" t="str">
            <v>NULL</v>
          </cell>
          <cell r="AF269" t="str">
            <v>NULL</v>
          </cell>
          <cell r="AG269" t="str">
            <v>NULL</v>
          </cell>
          <cell r="AH269" t="str">
            <v>NULL</v>
          </cell>
          <cell r="AI269" t="str">
            <v>NULL</v>
          </cell>
          <cell r="AJ269" t="str">
            <v>NULL</v>
          </cell>
          <cell r="AK269">
            <v>1031453</v>
          </cell>
          <cell r="AL269">
            <v>1031453</v>
          </cell>
          <cell r="AM269" t="str">
            <v>NULL</v>
          </cell>
          <cell r="AN269">
            <v>33915</v>
          </cell>
          <cell r="AO269">
            <v>33915</v>
          </cell>
          <cell r="AP269" t="str">
            <v>NULL</v>
          </cell>
          <cell r="AQ269">
            <v>10178953</v>
          </cell>
          <cell r="AR269">
            <v>10178953</v>
          </cell>
          <cell r="AS269" t="str">
            <v>NULL</v>
          </cell>
          <cell r="AT269" t="str">
            <v>NULL</v>
          </cell>
          <cell r="AU269" t="str">
            <v>NULL</v>
          </cell>
          <cell r="AV269">
            <v>819986</v>
          </cell>
          <cell r="AW269">
            <v>819986</v>
          </cell>
          <cell r="AX269">
            <v>152649</v>
          </cell>
          <cell r="AY269">
            <v>152649</v>
          </cell>
          <cell r="AZ269" t="str">
            <v>NULL</v>
          </cell>
          <cell r="BA269">
            <v>1945275</v>
          </cell>
          <cell r="BB269">
            <v>1945275</v>
          </cell>
          <cell r="BC269" t="str">
            <v>NULL</v>
          </cell>
          <cell r="BD269">
            <v>616374</v>
          </cell>
          <cell r="BE269">
            <v>616374</v>
          </cell>
          <cell r="BF269" t="str">
            <v>NULL</v>
          </cell>
          <cell r="BG269">
            <v>767457</v>
          </cell>
          <cell r="BH269">
            <v>767457</v>
          </cell>
          <cell r="BI269" t="str">
            <v>NULL</v>
          </cell>
          <cell r="BJ269">
            <v>232299</v>
          </cell>
          <cell r="BK269">
            <v>232299</v>
          </cell>
          <cell r="BL269" t="str">
            <v>NULL</v>
          </cell>
          <cell r="BM269" t="str">
            <v>NULL</v>
          </cell>
          <cell r="BN269" t="str">
            <v>NULL</v>
          </cell>
          <cell r="BO269" t="str">
            <v>NULL</v>
          </cell>
          <cell r="BP269" t="str">
            <v>NULL</v>
          </cell>
          <cell r="BQ269" t="str">
            <v>NULL</v>
          </cell>
          <cell r="BR269" t="str">
            <v>NULL</v>
          </cell>
          <cell r="BS269" t="str">
            <v>NULL</v>
          </cell>
          <cell r="BT269" t="str">
            <v>NULL</v>
          </cell>
          <cell r="BU269" t="str">
            <v>NULL</v>
          </cell>
          <cell r="BV269" t="str">
            <v>NULL</v>
          </cell>
          <cell r="BW269" t="str">
            <v>NULL</v>
          </cell>
          <cell r="BX269">
            <v>424727</v>
          </cell>
          <cell r="BY269" t="str">
            <v>NULL</v>
          </cell>
          <cell r="BZ269">
            <v>424727</v>
          </cell>
          <cell r="CA269">
            <v>7289651</v>
          </cell>
          <cell r="CB269">
            <v>27432473</v>
          </cell>
          <cell r="CC269">
            <v>34722124</v>
          </cell>
        </row>
        <row r="270">
          <cell r="A270" t="str">
            <v>Montague2017</v>
          </cell>
          <cell r="B270" t="str">
            <v>Montague</v>
          </cell>
          <cell r="C270">
            <v>2017</v>
          </cell>
          <cell r="D270">
            <v>1389</v>
          </cell>
          <cell r="E270" t="str">
            <v>NULL</v>
          </cell>
          <cell r="F270">
            <v>142208</v>
          </cell>
          <cell r="G270">
            <v>142208</v>
          </cell>
          <cell r="H270" t="str">
            <v>NULL</v>
          </cell>
          <cell r="I270" t="str">
            <v>NULL</v>
          </cell>
          <cell r="J270" t="str">
            <v>NULL</v>
          </cell>
          <cell r="K270" t="str">
            <v>NULL</v>
          </cell>
          <cell r="L270">
            <v>116759</v>
          </cell>
          <cell r="M270">
            <v>116759</v>
          </cell>
          <cell r="N270" t="str">
            <v>NULL</v>
          </cell>
          <cell r="O270" t="str">
            <v>NULL</v>
          </cell>
          <cell r="P270" t="str">
            <v>NULL</v>
          </cell>
          <cell r="Q270" t="str">
            <v>NULL</v>
          </cell>
          <cell r="R270" t="str">
            <v>NULL</v>
          </cell>
          <cell r="S270">
            <v>1483</v>
          </cell>
          <cell r="T270">
            <v>1483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NULL</v>
          </cell>
          <cell r="Y270" t="str">
            <v>NULL</v>
          </cell>
          <cell r="Z270" t="str">
            <v>NULL</v>
          </cell>
          <cell r="AA270" t="str">
            <v>NULL</v>
          </cell>
          <cell r="AB270" t="str">
            <v>NULL</v>
          </cell>
          <cell r="AC270" t="str">
            <v>NULL</v>
          </cell>
          <cell r="AD270" t="str">
            <v>NULL</v>
          </cell>
          <cell r="AE270" t="str">
            <v>NULL</v>
          </cell>
          <cell r="AF270" t="str">
            <v>NULL</v>
          </cell>
          <cell r="AG270" t="str">
            <v>NULL</v>
          </cell>
          <cell r="AH270" t="str">
            <v>NULL</v>
          </cell>
          <cell r="AI270" t="str">
            <v>NULL</v>
          </cell>
          <cell r="AJ270" t="str">
            <v>NULL</v>
          </cell>
          <cell r="AK270" t="str">
            <v>NULL</v>
          </cell>
          <cell r="AL270" t="str">
            <v>NULL</v>
          </cell>
          <cell r="AM270" t="str">
            <v>NULL</v>
          </cell>
          <cell r="AN270">
            <v>402</v>
          </cell>
          <cell r="AO270">
            <v>402</v>
          </cell>
          <cell r="AP270" t="str">
            <v>NULL</v>
          </cell>
          <cell r="AQ270">
            <v>54547</v>
          </cell>
          <cell r="AR270">
            <v>54547</v>
          </cell>
          <cell r="AS270" t="str">
            <v>NULL</v>
          </cell>
          <cell r="AT270" t="str">
            <v>NULL</v>
          </cell>
          <cell r="AU270" t="str">
            <v>NULL</v>
          </cell>
          <cell r="AV270">
            <v>47250</v>
          </cell>
          <cell r="AW270">
            <v>47250</v>
          </cell>
          <cell r="AX270" t="str">
            <v>NULL</v>
          </cell>
          <cell r="AY270" t="str">
            <v>NULL</v>
          </cell>
          <cell r="AZ270" t="str">
            <v>NULL</v>
          </cell>
          <cell r="BA270" t="str">
            <v>NULL</v>
          </cell>
          <cell r="BB270" t="str">
            <v>NULL</v>
          </cell>
          <cell r="BC270" t="str">
            <v>NULL</v>
          </cell>
          <cell r="BD270">
            <v>15598</v>
          </cell>
          <cell r="BE270">
            <v>15598</v>
          </cell>
          <cell r="BF270" t="str">
            <v>NULL</v>
          </cell>
          <cell r="BG270">
            <v>4697</v>
          </cell>
          <cell r="BH270">
            <v>4697</v>
          </cell>
          <cell r="BI270" t="str">
            <v>NULL</v>
          </cell>
          <cell r="BJ270">
            <v>1550</v>
          </cell>
          <cell r="BK270">
            <v>1550</v>
          </cell>
          <cell r="BL270" t="str">
            <v>NULL</v>
          </cell>
          <cell r="BM270" t="str">
            <v>NULL</v>
          </cell>
          <cell r="BN270" t="str">
            <v>NULL</v>
          </cell>
          <cell r="BO270" t="str">
            <v>NULL</v>
          </cell>
          <cell r="BP270" t="str">
            <v>NULL</v>
          </cell>
          <cell r="BQ270" t="str">
            <v>NULL</v>
          </cell>
          <cell r="BR270" t="str">
            <v>NULL</v>
          </cell>
          <cell r="BS270" t="str">
            <v>NULL</v>
          </cell>
          <cell r="BT270" t="str">
            <v>NULL</v>
          </cell>
          <cell r="BU270" t="str">
            <v>NULL</v>
          </cell>
          <cell r="BV270" t="str">
            <v>NULL</v>
          </cell>
          <cell r="BW270" t="str">
            <v>NULL</v>
          </cell>
          <cell r="BX270">
            <v>0</v>
          </cell>
          <cell r="BY270" t="str">
            <v>NULL</v>
          </cell>
          <cell r="BZ270">
            <v>0</v>
          </cell>
          <cell r="CA270">
            <v>47250</v>
          </cell>
          <cell r="CB270">
            <v>337244</v>
          </cell>
          <cell r="CC270">
            <v>384494</v>
          </cell>
        </row>
        <row r="271">
          <cell r="A271" t="str">
            <v>Montclair2017</v>
          </cell>
          <cell r="B271" t="str">
            <v>Montclair</v>
          </cell>
          <cell r="C271">
            <v>2017</v>
          </cell>
          <cell r="D271">
            <v>1390</v>
          </cell>
          <cell r="E271" t="str">
            <v>NULL</v>
          </cell>
          <cell r="F271">
            <v>3521912</v>
          </cell>
          <cell r="G271">
            <v>3521912</v>
          </cell>
          <cell r="H271" t="str">
            <v>NULL</v>
          </cell>
          <cell r="I271">
            <v>41645</v>
          </cell>
          <cell r="J271">
            <v>41645</v>
          </cell>
          <cell r="K271" t="str">
            <v>NULL</v>
          </cell>
          <cell r="L271">
            <v>3234858</v>
          </cell>
          <cell r="M271">
            <v>3234858</v>
          </cell>
          <cell r="N271" t="str">
            <v>NULL</v>
          </cell>
          <cell r="O271" t="str">
            <v>NULL</v>
          </cell>
          <cell r="P271" t="str">
            <v>NULL</v>
          </cell>
          <cell r="Q271" t="str">
            <v>NULL</v>
          </cell>
          <cell r="R271" t="str">
            <v>NULL</v>
          </cell>
          <cell r="S271">
            <v>74261</v>
          </cell>
          <cell r="T271">
            <v>74261</v>
          </cell>
          <cell r="U271" t="str">
            <v>NULL</v>
          </cell>
          <cell r="V271">
            <v>24667</v>
          </cell>
          <cell r="W271">
            <v>24667</v>
          </cell>
          <cell r="X271" t="str">
            <v>NULL</v>
          </cell>
          <cell r="Y271" t="str">
            <v>NULL</v>
          </cell>
          <cell r="Z271" t="str">
            <v>NULL</v>
          </cell>
          <cell r="AA271" t="str">
            <v>NULL</v>
          </cell>
          <cell r="AB271" t="str">
            <v>NULL</v>
          </cell>
          <cell r="AC271" t="str">
            <v>NULL</v>
          </cell>
          <cell r="AD271" t="str">
            <v>NULL</v>
          </cell>
          <cell r="AE271" t="str">
            <v>NULL</v>
          </cell>
          <cell r="AF271" t="str">
            <v>NULL</v>
          </cell>
          <cell r="AG271" t="str">
            <v>NULL</v>
          </cell>
          <cell r="AH271" t="str">
            <v>NULL</v>
          </cell>
          <cell r="AI271" t="str">
            <v>NULL</v>
          </cell>
          <cell r="AJ271" t="str">
            <v>NULL</v>
          </cell>
          <cell r="AK271" t="str">
            <v>NULL</v>
          </cell>
          <cell r="AL271" t="str">
            <v>NULL</v>
          </cell>
          <cell r="AM271" t="str">
            <v>NULL</v>
          </cell>
          <cell r="AN271" t="str">
            <v>NULL</v>
          </cell>
          <cell r="AO271" t="str">
            <v>NULL</v>
          </cell>
          <cell r="AP271" t="str">
            <v>NULL</v>
          </cell>
          <cell r="AQ271">
            <v>15486406</v>
          </cell>
          <cell r="AR271">
            <v>15486406</v>
          </cell>
          <cell r="AS271" t="str">
            <v>NULL</v>
          </cell>
          <cell r="AT271" t="str">
            <v>NULL</v>
          </cell>
          <cell r="AU271" t="str">
            <v>NULL</v>
          </cell>
          <cell r="AV271" t="str">
            <v>NULL</v>
          </cell>
          <cell r="AW271" t="str">
            <v>NULL</v>
          </cell>
          <cell r="AX271">
            <v>655506</v>
          </cell>
          <cell r="AY271">
            <v>655506</v>
          </cell>
          <cell r="AZ271" t="str">
            <v>NULL</v>
          </cell>
          <cell r="BA271">
            <v>37795</v>
          </cell>
          <cell r="BB271">
            <v>37795</v>
          </cell>
          <cell r="BC271" t="str">
            <v>NULL</v>
          </cell>
          <cell r="BD271">
            <v>729865</v>
          </cell>
          <cell r="BE271">
            <v>729865</v>
          </cell>
          <cell r="BF271" t="str">
            <v>NULL</v>
          </cell>
          <cell r="BG271">
            <v>786091</v>
          </cell>
          <cell r="BH271">
            <v>786091</v>
          </cell>
          <cell r="BI271" t="str">
            <v>NULL</v>
          </cell>
          <cell r="BJ271">
            <v>135466</v>
          </cell>
          <cell r="BK271">
            <v>135466</v>
          </cell>
          <cell r="BL271" t="str">
            <v>NULL</v>
          </cell>
          <cell r="BM271">
            <v>1709261</v>
          </cell>
          <cell r="BN271">
            <v>1709261</v>
          </cell>
          <cell r="BO271">
            <v>664637</v>
          </cell>
          <cell r="BP271" t="str">
            <v>NULL</v>
          </cell>
          <cell r="BQ271">
            <v>664637</v>
          </cell>
          <cell r="BR271" t="str">
            <v>NULL</v>
          </cell>
          <cell r="BS271" t="str">
            <v>NULL</v>
          </cell>
          <cell r="BT271" t="str">
            <v>NULL</v>
          </cell>
          <cell r="BU271" t="str">
            <v>NULL</v>
          </cell>
          <cell r="BV271" t="str">
            <v>NULL</v>
          </cell>
          <cell r="BW271" t="str">
            <v>NULL</v>
          </cell>
          <cell r="BX271" t="str">
            <v>NULL</v>
          </cell>
          <cell r="BY271" t="str">
            <v>NULL</v>
          </cell>
          <cell r="BZ271" t="str">
            <v>NULL</v>
          </cell>
          <cell r="CA271">
            <v>1320143</v>
          </cell>
          <cell r="CB271">
            <v>25782227</v>
          </cell>
          <cell r="CC271">
            <v>27102370</v>
          </cell>
        </row>
        <row r="272">
          <cell r="A272" t="str">
            <v>Monte Sereno2017</v>
          </cell>
          <cell r="B272" t="str">
            <v>Monte Sereno</v>
          </cell>
          <cell r="C272">
            <v>2017</v>
          </cell>
          <cell r="D272">
            <v>1391</v>
          </cell>
          <cell r="E272" t="str">
            <v>NULL</v>
          </cell>
          <cell r="F272">
            <v>1515109</v>
          </cell>
          <cell r="G272">
            <v>1515109</v>
          </cell>
          <cell r="H272" t="str">
            <v>NULL</v>
          </cell>
          <cell r="I272">
            <v>75400</v>
          </cell>
          <cell r="J272">
            <v>75400</v>
          </cell>
          <cell r="K272" t="str">
            <v>NULL</v>
          </cell>
          <cell r="L272">
            <v>2338</v>
          </cell>
          <cell r="M272">
            <v>2338</v>
          </cell>
          <cell r="N272" t="str">
            <v>NULL</v>
          </cell>
          <cell r="O272" t="str">
            <v>NULL</v>
          </cell>
          <cell r="P272" t="str">
            <v>NULL</v>
          </cell>
          <cell r="Q272" t="str">
            <v>NULL</v>
          </cell>
          <cell r="R272" t="str">
            <v>NULL</v>
          </cell>
          <cell r="S272" t="str">
            <v>NULL</v>
          </cell>
          <cell r="T272" t="str">
            <v>NULL</v>
          </cell>
          <cell r="U272" t="str">
            <v>NULL</v>
          </cell>
          <cell r="V272" t="str">
            <v>NULL</v>
          </cell>
          <cell r="W272" t="str">
            <v>NULL</v>
          </cell>
          <cell r="X272" t="str">
            <v>NULL</v>
          </cell>
          <cell r="Y272" t="str">
            <v>NULL</v>
          </cell>
          <cell r="Z272" t="str">
            <v>NULL</v>
          </cell>
          <cell r="AA272" t="str">
            <v>NULL</v>
          </cell>
          <cell r="AB272" t="str">
            <v>NULL</v>
          </cell>
          <cell r="AC272" t="str">
            <v>NULL</v>
          </cell>
          <cell r="AD272" t="str">
            <v>NULL</v>
          </cell>
          <cell r="AE272" t="str">
            <v>NULL</v>
          </cell>
          <cell r="AF272" t="str">
            <v>NULL</v>
          </cell>
          <cell r="AG272" t="str">
            <v>NULL</v>
          </cell>
          <cell r="AH272" t="str">
            <v>NULL</v>
          </cell>
          <cell r="AI272" t="str">
            <v>NULL</v>
          </cell>
          <cell r="AJ272" t="str">
            <v>NULL</v>
          </cell>
          <cell r="AK272">
            <v>38464</v>
          </cell>
          <cell r="AL272">
            <v>38464</v>
          </cell>
          <cell r="AM272" t="str">
            <v>NULL</v>
          </cell>
          <cell r="AN272" t="str">
            <v>NULL</v>
          </cell>
          <cell r="AO272" t="str">
            <v>NULL</v>
          </cell>
          <cell r="AP272" t="str">
            <v>NULL</v>
          </cell>
          <cell r="AQ272">
            <v>18893</v>
          </cell>
          <cell r="AR272">
            <v>18893</v>
          </cell>
          <cell r="AS272" t="str">
            <v>NULL</v>
          </cell>
          <cell r="AT272">
            <v>1557</v>
          </cell>
          <cell r="AU272">
            <v>1557</v>
          </cell>
          <cell r="AV272" t="str">
            <v>NULL</v>
          </cell>
          <cell r="AW272" t="str">
            <v>NULL</v>
          </cell>
          <cell r="AX272" t="str">
            <v>NULL</v>
          </cell>
          <cell r="AY272" t="str">
            <v>NULL</v>
          </cell>
          <cell r="AZ272" t="str">
            <v>NULL</v>
          </cell>
          <cell r="BA272" t="str">
            <v>NULL</v>
          </cell>
          <cell r="BB272" t="str">
            <v>NULL</v>
          </cell>
          <cell r="BC272">
            <v>2757</v>
          </cell>
          <cell r="BD272">
            <v>301568</v>
          </cell>
          <cell r="BE272">
            <v>304325</v>
          </cell>
          <cell r="BF272" t="str">
            <v>NULL</v>
          </cell>
          <cell r="BG272">
            <v>33795</v>
          </cell>
          <cell r="BH272">
            <v>33795</v>
          </cell>
          <cell r="BI272" t="str">
            <v>NULL</v>
          </cell>
          <cell r="BJ272">
            <v>62718</v>
          </cell>
          <cell r="BK272">
            <v>62718</v>
          </cell>
          <cell r="BL272" t="str">
            <v>NULL</v>
          </cell>
          <cell r="BM272" t="str">
            <v>NULL</v>
          </cell>
          <cell r="BN272" t="str">
            <v>NULL</v>
          </cell>
          <cell r="BO272">
            <v>5710</v>
          </cell>
          <cell r="BP272" t="str">
            <v>NULL</v>
          </cell>
          <cell r="BQ272">
            <v>5710</v>
          </cell>
          <cell r="BR272" t="str">
            <v>NULL</v>
          </cell>
          <cell r="BS272" t="str">
            <v>NULL</v>
          </cell>
          <cell r="BT272" t="str">
            <v>NULL</v>
          </cell>
          <cell r="BU272" t="str">
            <v>NULL</v>
          </cell>
          <cell r="BV272" t="str">
            <v>NULL</v>
          </cell>
          <cell r="BW272" t="str">
            <v>NULL</v>
          </cell>
          <cell r="BX272" t="str">
            <v>NULL</v>
          </cell>
          <cell r="BY272" t="str">
            <v>NULL</v>
          </cell>
          <cell r="BZ272" t="str">
            <v>NULL</v>
          </cell>
          <cell r="CA272">
            <v>8467</v>
          </cell>
          <cell r="CB272">
            <v>2049842</v>
          </cell>
          <cell r="CC272">
            <v>2058309</v>
          </cell>
        </row>
        <row r="273">
          <cell r="A273" t="str">
            <v>Montebello2017</v>
          </cell>
          <cell r="B273" t="str">
            <v>Montebello</v>
          </cell>
          <cell r="C273">
            <v>2017</v>
          </cell>
          <cell r="D273">
            <v>1392</v>
          </cell>
          <cell r="E273" t="str">
            <v>NULL</v>
          </cell>
          <cell r="F273">
            <v>3743466</v>
          </cell>
          <cell r="G273">
            <v>3743466</v>
          </cell>
          <cell r="H273" t="str">
            <v>NULL</v>
          </cell>
          <cell r="I273" t="str">
            <v>NULL</v>
          </cell>
          <cell r="J273" t="str">
            <v>NULL</v>
          </cell>
          <cell r="K273" t="str">
            <v>NULL</v>
          </cell>
          <cell r="L273">
            <v>5948161</v>
          </cell>
          <cell r="M273">
            <v>5948161</v>
          </cell>
          <cell r="N273">
            <v>7991964</v>
          </cell>
          <cell r="O273">
            <v>7991964</v>
          </cell>
          <cell r="P273" t="str">
            <v>NULL</v>
          </cell>
          <cell r="Q273" t="str">
            <v>NULL</v>
          </cell>
          <cell r="R273" t="str">
            <v>NULL</v>
          </cell>
          <cell r="S273">
            <v>1012</v>
          </cell>
          <cell r="T273">
            <v>1012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NULL</v>
          </cell>
          <cell r="Y273" t="str">
            <v>NULL</v>
          </cell>
          <cell r="Z273" t="str">
            <v>NULL</v>
          </cell>
          <cell r="AA273" t="str">
            <v>NULL</v>
          </cell>
          <cell r="AB273">
            <v>974759</v>
          </cell>
          <cell r="AC273">
            <v>974759</v>
          </cell>
          <cell r="AD273" t="str">
            <v>NULL</v>
          </cell>
          <cell r="AE273" t="str">
            <v>NULL</v>
          </cell>
          <cell r="AF273" t="str">
            <v>NULL</v>
          </cell>
          <cell r="AG273" t="str">
            <v>NULL</v>
          </cell>
          <cell r="AH273" t="str">
            <v>NULL</v>
          </cell>
          <cell r="AI273" t="str">
            <v>NULL</v>
          </cell>
          <cell r="AJ273">
            <v>3306623</v>
          </cell>
          <cell r="AK273">
            <v>343471</v>
          </cell>
          <cell r="AL273">
            <v>3650094</v>
          </cell>
          <cell r="AM273" t="str">
            <v>NULL</v>
          </cell>
          <cell r="AN273">
            <v>39335</v>
          </cell>
          <cell r="AO273">
            <v>39335</v>
          </cell>
          <cell r="AP273" t="str">
            <v>NULL</v>
          </cell>
          <cell r="AQ273">
            <v>13290457</v>
          </cell>
          <cell r="AR273">
            <v>13290457</v>
          </cell>
          <cell r="AS273" t="str">
            <v>NULL</v>
          </cell>
          <cell r="AT273" t="str">
            <v>NULL</v>
          </cell>
          <cell r="AU273" t="str">
            <v>NULL</v>
          </cell>
          <cell r="AV273" t="str">
            <v>NULL</v>
          </cell>
          <cell r="AW273" t="str">
            <v>NULL</v>
          </cell>
          <cell r="AX273">
            <v>2141536</v>
          </cell>
          <cell r="AY273">
            <v>2141536</v>
          </cell>
          <cell r="AZ273" t="str">
            <v>NULL</v>
          </cell>
          <cell r="BA273">
            <v>401852</v>
          </cell>
          <cell r="BB273">
            <v>401852</v>
          </cell>
          <cell r="BC273" t="str">
            <v>NULL</v>
          </cell>
          <cell r="BD273">
            <v>1493956</v>
          </cell>
          <cell r="BE273">
            <v>1493956</v>
          </cell>
          <cell r="BF273" t="str">
            <v>NULL</v>
          </cell>
          <cell r="BG273">
            <v>2372212</v>
          </cell>
          <cell r="BH273">
            <v>2372212</v>
          </cell>
          <cell r="BI273" t="str">
            <v>NULL</v>
          </cell>
          <cell r="BJ273">
            <v>128526</v>
          </cell>
          <cell r="BK273">
            <v>128526</v>
          </cell>
          <cell r="BL273" t="str">
            <v>NULL</v>
          </cell>
          <cell r="BM273" t="str">
            <v>NULL</v>
          </cell>
          <cell r="BN273" t="str">
            <v>NULL</v>
          </cell>
          <cell r="BO273" t="str">
            <v>NULL</v>
          </cell>
          <cell r="BP273" t="str">
            <v>NULL</v>
          </cell>
          <cell r="BQ273" t="str">
            <v>NULL</v>
          </cell>
          <cell r="BR273" t="str">
            <v>NULL</v>
          </cell>
          <cell r="BS273" t="str">
            <v>NULL</v>
          </cell>
          <cell r="BT273" t="str">
            <v>NULL</v>
          </cell>
          <cell r="BU273" t="str">
            <v>NULL</v>
          </cell>
          <cell r="BV273" t="str">
            <v>NULL</v>
          </cell>
          <cell r="BW273" t="str">
            <v>NULL</v>
          </cell>
          <cell r="BX273">
            <v>1836661</v>
          </cell>
          <cell r="BY273">
            <v>358791</v>
          </cell>
          <cell r="BZ273">
            <v>2195452</v>
          </cell>
          <cell r="CA273">
            <v>15276784</v>
          </cell>
          <cell r="CB273">
            <v>29095998</v>
          </cell>
          <cell r="CC273">
            <v>44372782</v>
          </cell>
        </row>
        <row r="274">
          <cell r="A274" t="str">
            <v>Monterey2017</v>
          </cell>
          <cell r="B274" t="str">
            <v>Monterey</v>
          </cell>
          <cell r="C274">
            <v>2017</v>
          </cell>
          <cell r="D274">
            <v>1393</v>
          </cell>
          <cell r="E274" t="str">
            <v>NULL</v>
          </cell>
          <cell r="F274">
            <v>8140522</v>
          </cell>
          <cell r="G274">
            <v>8140522</v>
          </cell>
          <cell r="H274" t="str">
            <v>NULL</v>
          </cell>
          <cell r="I274" t="str">
            <v>NULL</v>
          </cell>
          <cell r="J274" t="str">
            <v>NULL</v>
          </cell>
          <cell r="K274" t="str">
            <v>NULL</v>
          </cell>
          <cell r="L274">
            <v>2638750</v>
          </cell>
          <cell r="M274">
            <v>2638750</v>
          </cell>
          <cell r="N274" t="str">
            <v>NULL</v>
          </cell>
          <cell r="O274" t="str">
            <v>NULL</v>
          </cell>
          <cell r="P274" t="str">
            <v>NULL</v>
          </cell>
          <cell r="Q274" t="str">
            <v>NULL</v>
          </cell>
          <cell r="R274" t="str">
            <v>NULL</v>
          </cell>
          <cell r="S274">
            <v>98026</v>
          </cell>
          <cell r="T274">
            <v>98026</v>
          </cell>
          <cell r="U274" t="str">
            <v>NULL</v>
          </cell>
          <cell r="V274" t="str">
            <v>NULL</v>
          </cell>
          <cell r="W274" t="str">
            <v>NULL</v>
          </cell>
          <cell r="X274" t="str">
            <v>NULL</v>
          </cell>
          <cell r="Y274" t="str">
            <v>NULL</v>
          </cell>
          <cell r="Z274" t="str">
            <v>NULL</v>
          </cell>
          <cell r="AA274" t="str">
            <v>NULL</v>
          </cell>
          <cell r="AB274" t="str">
            <v>NULL</v>
          </cell>
          <cell r="AC274" t="str">
            <v>NULL</v>
          </cell>
          <cell r="AD274" t="str">
            <v>NULL</v>
          </cell>
          <cell r="AE274" t="str">
            <v>NULL</v>
          </cell>
          <cell r="AF274" t="str">
            <v>NULL</v>
          </cell>
          <cell r="AG274" t="str">
            <v>NULL</v>
          </cell>
          <cell r="AH274" t="str">
            <v>NULL</v>
          </cell>
          <cell r="AI274" t="str">
            <v>NULL</v>
          </cell>
          <cell r="AJ274" t="str">
            <v>NULL</v>
          </cell>
          <cell r="AK274" t="str">
            <v>NULL</v>
          </cell>
          <cell r="AL274" t="str">
            <v>NULL</v>
          </cell>
          <cell r="AM274" t="str">
            <v>NULL</v>
          </cell>
          <cell r="AN274" t="str">
            <v>NULL</v>
          </cell>
          <cell r="AO274" t="str">
            <v>NULL</v>
          </cell>
          <cell r="AP274">
            <v>9511458</v>
          </cell>
          <cell r="AQ274">
            <v>8322852</v>
          </cell>
          <cell r="AR274">
            <v>17834310</v>
          </cell>
          <cell r="AS274" t="str">
            <v>NULL</v>
          </cell>
          <cell r="AT274" t="str">
            <v>NULL</v>
          </cell>
          <cell r="AU274" t="str">
            <v>NULL</v>
          </cell>
          <cell r="AV274" t="str">
            <v>NULL</v>
          </cell>
          <cell r="AW274" t="str">
            <v>NULL</v>
          </cell>
          <cell r="AX274" t="str">
            <v>NULL</v>
          </cell>
          <cell r="AY274" t="str">
            <v>NULL</v>
          </cell>
          <cell r="AZ274">
            <v>3709851</v>
          </cell>
          <cell r="BA274">
            <v>19476470</v>
          </cell>
          <cell r="BB274">
            <v>23186321</v>
          </cell>
          <cell r="BC274" t="str">
            <v>NULL</v>
          </cell>
          <cell r="BD274">
            <v>1723981</v>
          </cell>
          <cell r="BE274">
            <v>1723981</v>
          </cell>
          <cell r="BF274" t="str">
            <v>NULL</v>
          </cell>
          <cell r="BG274">
            <v>3478641</v>
          </cell>
          <cell r="BH274">
            <v>3478641</v>
          </cell>
          <cell r="BI274" t="str">
            <v>NULL</v>
          </cell>
          <cell r="BJ274">
            <v>178560</v>
          </cell>
          <cell r="BK274">
            <v>178560</v>
          </cell>
          <cell r="BL274" t="str">
            <v>NULL</v>
          </cell>
          <cell r="BM274">
            <v>3248124</v>
          </cell>
          <cell r="BN274">
            <v>3248124</v>
          </cell>
          <cell r="BO274">
            <v>4315902</v>
          </cell>
          <cell r="BP274" t="str">
            <v>NULL</v>
          </cell>
          <cell r="BQ274">
            <v>4315902</v>
          </cell>
          <cell r="BR274" t="str">
            <v>NULL</v>
          </cell>
          <cell r="BS274" t="str">
            <v>NULL</v>
          </cell>
          <cell r="BT274" t="str">
            <v>NULL</v>
          </cell>
          <cell r="BU274" t="str">
            <v>NULL</v>
          </cell>
          <cell r="BV274" t="str">
            <v>NULL</v>
          </cell>
          <cell r="BW274" t="str">
            <v>NULL</v>
          </cell>
          <cell r="BX274">
            <v>0</v>
          </cell>
          <cell r="BY274">
            <v>15652</v>
          </cell>
          <cell r="BZ274">
            <v>15652</v>
          </cell>
          <cell r="CA274">
            <v>17537211</v>
          </cell>
          <cell r="CB274">
            <v>47321578</v>
          </cell>
          <cell r="CC274">
            <v>64858789</v>
          </cell>
        </row>
        <row r="275">
          <cell r="A275" t="str">
            <v>Monterey Park2017</v>
          </cell>
          <cell r="B275" t="str">
            <v>Monterey Park</v>
          </cell>
          <cell r="C275">
            <v>2017</v>
          </cell>
          <cell r="D275">
            <v>1394</v>
          </cell>
          <cell r="E275" t="str">
            <v>NULL</v>
          </cell>
          <cell r="F275">
            <v>8577476</v>
          </cell>
          <cell r="G275">
            <v>8577476</v>
          </cell>
          <cell r="H275" t="str">
            <v>NULL</v>
          </cell>
          <cell r="I275" t="str">
            <v>NULL</v>
          </cell>
          <cell r="J275" t="str">
            <v>NULL</v>
          </cell>
          <cell r="K275" t="str">
            <v>NULL</v>
          </cell>
          <cell r="L275">
            <v>6361431</v>
          </cell>
          <cell r="M275">
            <v>6361431</v>
          </cell>
          <cell r="N275">
            <v>5167015</v>
          </cell>
          <cell r="O275">
            <v>5167015</v>
          </cell>
          <cell r="P275" t="str">
            <v>NULL</v>
          </cell>
          <cell r="Q275" t="str">
            <v>NULL</v>
          </cell>
          <cell r="R275" t="str">
            <v>NULL</v>
          </cell>
          <cell r="S275">
            <v>406050</v>
          </cell>
          <cell r="T275">
            <v>406050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A275" t="str">
            <v>NULL</v>
          </cell>
          <cell r="AB275">
            <v>2488282</v>
          </cell>
          <cell r="AC275">
            <v>2488282</v>
          </cell>
          <cell r="AD275" t="str">
            <v>NULL</v>
          </cell>
          <cell r="AE275" t="str">
            <v>NULL</v>
          </cell>
          <cell r="AF275" t="str">
            <v>NULL</v>
          </cell>
          <cell r="AG275" t="str">
            <v>NULL</v>
          </cell>
          <cell r="AH275" t="str">
            <v>NULL</v>
          </cell>
          <cell r="AI275" t="str">
            <v>NULL</v>
          </cell>
          <cell r="AJ275" t="str">
            <v>NULL</v>
          </cell>
          <cell r="AK275">
            <v>2500</v>
          </cell>
          <cell r="AL275">
            <v>2500</v>
          </cell>
          <cell r="AM275" t="str">
            <v>NULL</v>
          </cell>
          <cell r="AN275">
            <v>44850</v>
          </cell>
          <cell r="AO275">
            <v>44850</v>
          </cell>
          <cell r="AP275" t="str">
            <v>NULL</v>
          </cell>
          <cell r="AQ275">
            <v>6517491</v>
          </cell>
          <cell r="AR275">
            <v>6517491</v>
          </cell>
          <cell r="AS275" t="str">
            <v>NULL</v>
          </cell>
          <cell r="AT275" t="str">
            <v>NULL</v>
          </cell>
          <cell r="AU275" t="str">
            <v>NULL</v>
          </cell>
          <cell r="AV275">
            <v>1239763</v>
          </cell>
          <cell r="AW275">
            <v>1239763</v>
          </cell>
          <cell r="AX275" t="str">
            <v>NULL</v>
          </cell>
          <cell r="AY275" t="str">
            <v>NULL</v>
          </cell>
          <cell r="AZ275" t="str">
            <v>NULL</v>
          </cell>
          <cell r="BA275">
            <v>1261777</v>
          </cell>
          <cell r="BB275">
            <v>1261777</v>
          </cell>
          <cell r="BC275" t="str">
            <v>NULL</v>
          </cell>
          <cell r="BD275">
            <v>938802</v>
          </cell>
          <cell r="BE275">
            <v>938802</v>
          </cell>
          <cell r="BF275" t="str">
            <v>NULL</v>
          </cell>
          <cell r="BG275">
            <v>1248896</v>
          </cell>
          <cell r="BH275">
            <v>1248896</v>
          </cell>
          <cell r="BI275" t="str">
            <v>NULL</v>
          </cell>
          <cell r="BJ275">
            <v>267234</v>
          </cell>
          <cell r="BK275">
            <v>267234</v>
          </cell>
          <cell r="BL275" t="str">
            <v>NULL</v>
          </cell>
          <cell r="BM275">
            <v>3212912</v>
          </cell>
          <cell r="BN275">
            <v>3212912</v>
          </cell>
          <cell r="BO275">
            <v>127020</v>
          </cell>
          <cell r="BP275" t="str">
            <v>NULL</v>
          </cell>
          <cell r="BQ275">
            <v>127020</v>
          </cell>
          <cell r="BR275" t="str">
            <v>NULL</v>
          </cell>
          <cell r="BS275" t="str">
            <v>NULL</v>
          </cell>
          <cell r="BT275" t="str">
            <v>NULL</v>
          </cell>
          <cell r="BU275" t="str">
            <v>NULL</v>
          </cell>
          <cell r="BV275" t="str">
            <v>NULL</v>
          </cell>
          <cell r="BW275" t="str">
            <v>NULL</v>
          </cell>
          <cell r="BX275">
            <v>503944</v>
          </cell>
          <cell r="BY275" t="str">
            <v>NULL</v>
          </cell>
          <cell r="BZ275">
            <v>503944</v>
          </cell>
          <cell r="CA275">
            <v>7037742</v>
          </cell>
          <cell r="CB275">
            <v>31327701</v>
          </cell>
          <cell r="CC275">
            <v>38365443</v>
          </cell>
        </row>
        <row r="276">
          <cell r="A276" t="str">
            <v>Moorpark2017</v>
          </cell>
          <cell r="B276" t="str">
            <v>Moorpark</v>
          </cell>
          <cell r="C276">
            <v>2017</v>
          </cell>
          <cell r="D276">
            <v>1395</v>
          </cell>
          <cell r="E276" t="str">
            <v>NULL</v>
          </cell>
          <cell r="F276">
            <v>4574312</v>
          </cell>
          <cell r="G276">
            <v>4574312</v>
          </cell>
          <cell r="H276" t="str">
            <v>NULL</v>
          </cell>
          <cell r="I276">
            <v>99015</v>
          </cell>
          <cell r="J276">
            <v>99015</v>
          </cell>
          <cell r="K276" t="str">
            <v>NULL</v>
          </cell>
          <cell r="L276">
            <v>3429290</v>
          </cell>
          <cell r="M276">
            <v>3429290</v>
          </cell>
          <cell r="N276" t="str">
            <v>NULL</v>
          </cell>
          <cell r="O276" t="str">
            <v>NULL</v>
          </cell>
          <cell r="P276" t="str">
            <v>NULL</v>
          </cell>
          <cell r="Q276" t="str">
            <v>NULL</v>
          </cell>
          <cell r="R276" t="str">
            <v>NULL</v>
          </cell>
          <cell r="S276">
            <v>5271</v>
          </cell>
          <cell r="T276">
            <v>5271</v>
          </cell>
          <cell r="U276" t="str">
            <v>NULL</v>
          </cell>
          <cell r="V276" t="str">
            <v>NULL</v>
          </cell>
          <cell r="W276" t="str">
            <v>NULL</v>
          </cell>
          <cell r="X276" t="str">
            <v>NULL</v>
          </cell>
          <cell r="Y276" t="str">
            <v>NULL</v>
          </cell>
          <cell r="Z276" t="str">
            <v>NULL</v>
          </cell>
          <cell r="AA276" t="str">
            <v>NULL</v>
          </cell>
          <cell r="AB276" t="str">
            <v>NULL</v>
          </cell>
          <cell r="AC276" t="str">
            <v>NULL</v>
          </cell>
          <cell r="AD276" t="str">
            <v>NULL</v>
          </cell>
          <cell r="AE276" t="str">
            <v>NULL</v>
          </cell>
          <cell r="AF276" t="str">
            <v>NULL</v>
          </cell>
          <cell r="AG276" t="str">
            <v>NULL</v>
          </cell>
          <cell r="AH276" t="str">
            <v>NULL</v>
          </cell>
          <cell r="AI276" t="str">
            <v>NULL</v>
          </cell>
          <cell r="AJ276" t="str">
            <v>NULL</v>
          </cell>
          <cell r="AK276">
            <v>900357</v>
          </cell>
          <cell r="AL276">
            <v>900357</v>
          </cell>
          <cell r="AM276" t="str">
            <v>NULL</v>
          </cell>
          <cell r="AN276" t="str">
            <v>NULL</v>
          </cell>
          <cell r="AO276" t="str">
            <v>NULL</v>
          </cell>
          <cell r="AP276" t="str">
            <v>NULL</v>
          </cell>
          <cell r="AQ276">
            <v>3854408</v>
          </cell>
          <cell r="AR276">
            <v>3854408</v>
          </cell>
          <cell r="AS276" t="str">
            <v>NULL</v>
          </cell>
          <cell r="AT276" t="str">
            <v>NULL</v>
          </cell>
          <cell r="AU276" t="str">
            <v>NULL</v>
          </cell>
          <cell r="AV276" t="str">
            <v>NULL</v>
          </cell>
          <cell r="AW276" t="str">
            <v>NULL</v>
          </cell>
          <cell r="AX276" t="str">
            <v>NULL</v>
          </cell>
          <cell r="AY276" t="str">
            <v>NULL</v>
          </cell>
          <cell r="AZ276" t="str">
            <v>NULL</v>
          </cell>
          <cell r="BA276" t="str">
            <v>NULL</v>
          </cell>
          <cell r="BB276" t="str">
            <v>NULL</v>
          </cell>
          <cell r="BC276" t="str">
            <v>NULL</v>
          </cell>
          <cell r="BD276">
            <v>1165285</v>
          </cell>
          <cell r="BE276">
            <v>1165285</v>
          </cell>
          <cell r="BF276" t="str">
            <v>NULL</v>
          </cell>
          <cell r="BG276">
            <v>130050</v>
          </cell>
          <cell r="BH276">
            <v>130050</v>
          </cell>
          <cell r="BI276" t="str">
            <v>NULL</v>
          </cell>
          <cell r="BJ276">
            <v>287879</v>
          </cell>
          <cell r="BK276">
            <v>287879</v>
          </cell>
          <cell r="BL276" t="str">
            <v>NULL</v>
          </cell>
          <cell r="BM276" t="str">
            <v>NULL</v>
          </cell>
          <cell r="BN276" t="str">
            <v>NULL</v>
          </cell>
          <cell r="BO276" t="str">
            <v>NULL</v>
          </cell>
          <cell r="BP276" t="str">
            <v>NULL</v>
          </cell>
          <cell r="BQ276" t="str">
            <v>NULL</v>
          </cell>
          <cell r="BR276" t="str">
            <v>NULL</v>
          </cell>
          <cell r="BS276" t="str">
            <v>NULL</v>
          </cell>
          <cell r="BT276" t="str">
            <v>NULL</v>
          </cell>
          <cell r="BU276" t="str">
            <v>NULL</v>
          </cell>
          <cell r="BV276" t="str">
            <v>NULL</v>
          </cell>
          <cell r="BW276" t="str">
            <v>NULL</v>
          </cell>
          <cell r="BX276" t="str">
            <v>NULL</v>
          </cell>
          <cell r="BY276" t="str">
            <v>NULL</v>
          </cell>
          <cell r="BZ276" t="str">
            <v>NULL</v>
          </cell>
          <cell r="CA276">
            <v>0</v>
          </cell>
          <cell r="CB276">
            <v>14445867</v>
          </cell>
          <cell r="CC276">
            <v>14445867</v>
          </cell>
        </row>
        <row r="277">
          <cell r="A277" t="str">
            <v>Moraga2017</v>
          </cell>
          <cell r="B277" t="str">
            <v>Moraga</v>
          </cell>
          <cell r="C277">
            <v>2017</v>
          </cell>
          <cell r="D277">
            <v>1396</v>
          </cell>
          <cell r="E277" t="str">
            <v>NULL</v>
          </cell>
          <cell r="F277">
            <v>2043552</v>
          </cell>
          <cell r="G277">
            <v>2043552</v>
          </cell>
          <cell r="H277" t="str">
            <v>NULL</v>
          </cell>
          <cell r="I277">
            <v>52398</v>
          </cell>
          <cell r="J277">
            <v>52398</v>
          </cell>
          <cell r="K277" t="str">
            <v>NULL</v>
          </cell>
          <cell r="L277">
            <v>1622029</v>
          </cell>
          <cell r="M277">
            <v>1622029</v>
          </cell>
          <cell r="N277" t="str">
            <v>NULL</v>
          </cell>
          <cell r="O277" t="str">
            <v>NULL</v>
          </cell>
          <cell r="P277" t="str">
            <v>NULL</v>
          </cell>
          <cell r="Q277" t="str">
            <v>NULL</v>
          </cell>
          <cell r="R277" t="str">
            <v>NULL</v>
          </cell>
          <cell r="S277" t="str">
            <v>NULL</v>
          </cell>
          <cell r="T277" t="str">
            <v>NULL</v>
          </cell>
          <cell r="U277" t="str">
            <v>NULL</v>
          </cell>
          <cell r="V277" t="str">
            <v>NULL</v>
          </cell>
          <cell r="W277" t="str">
            <v>NULL</v>
          </cell>
          <cell r="X277" t="str">
            <v>NULL</v>
          </cell>
          <cell r="Y277" t="str">
            <v>NULL</v>
          </cell>
          <cell r="Z277" t="str">
            <v>NULL</v>
          </cell>
          <cell r="AA277" t="str">
            <v>NULL</v>
          </cell>
          <cell r="AB277" t="str">
            <v>NULL</v>
          </cell>
          <cell r="AC277" t="str">
            <v>NULL</v>
          </cell>
          <cell r="AD277" t="str">
            <v>NULL</v>
          </cell>
          <cell r="AE277" t="str">
            <v>NULL</v>
          </cell>
          <cell r="AF277" t="str">
            <v>NULL</v>
          </cell>
          <cell r="AG277" t="str">
            <v>NULL</v>
          </cell>
          <cell r="AH277" t="str">
            <v>NULL</v>
          </cell>
          <cell r="AI277" t="str">
            <v>NULL</v>
          </cell>
          <cell r="AJ277" t="str">
            <v>NULL</v>
          </cell>
          <cell r="AK277" t="str">
            <v>NULL</v>
          </cell>
          <cell r="AL277" t="str">
            <v>NULL</v>
          </cell>
          <cell r="AM277" t="str">
            <v>NULL</v>
          </cell>
          <cell r="AN277" t="str">
            <v>NULL</v>
          </cell>
          <cell r="AO277" t="str">
            <v>NULL</v>
          </cell>
          <cell r="AP277" t="str">
            <v>NULL</v>
          </cell>
          <cell r="AQ277">
            <v>2715945</v>
          </cell>
          <cell r="AR277">
            <v>2715945</v>
          </cell>
          <cell r="AS277" t="str">
            <v>NULL</v>
          </cell>
          <cell r="AT277">
            <v>371690</v>
          </cell>
          <cell r="AU277">
            <v>371690</v>
          </cell>
          <cell r="AV277" t="str">
            <v>NULL</v>
          </cell>
          <cell r="AW277" t="str">
            <v>NULL</v>
          </cell>
          <cell r="AX277" t="str">
            <v>NULL</v>
          </cell>
          <cell r="AY277" t="str">
            <v>NULL</v>
          </cell>
          <cell r="AZ277" t="str">
            <v>NULL</v>
          </cell>
          <cell r="BA277" t="str">
            <v>NULL</v>
          </cell>
          <cell r="BB277" t="str">
            <v>NULL</v>
          </cell>
          <cell r="BC277" t="str">
            <v>NULL</v>
          </cell>
          <cell r="BD277">
            <v>1023530</v>
          </cell>
          <cell r="BE277">
            <v>1023530</v>
          </cell>
          <cell r="BF277" t="str">
            <v>NULL</v>
          </cell>
          <cell r="BG277" t="str">
            <v>NULL</v>
          </cell>
          <cell r="BH277" t="str">
            <v>NULL</v>
          </cell>
          <cell r="BI277" t="str">
            <v>NULL</v>
          </cell>
          <cell r="BJ277">
            <v>155746</v>
          </cell>
          <cell r="BK277">
            <v>155746</v>
          </cell>
          <cell r="BL277" t="str">
            <v>NULL</v>
          </cell>
          <cell r="BM277" t="str">
            <v>NULL</v>
          </cell>
          <cell r="BN277" t="str">
            <v>NULL</v>
          </cell>
          <cell r="BO277" t="str">
            <v>NULL</v>
          </cell>
          <cell r="BP277" t="str">
            <v>NULL</v>
          </cell>
          <cell r="BQ277" t="str">
            <v>NULL</v>
          </cell>
          <cell r="BR277" t="str">
            <v>NULL</v>
          </cell>
          <cell r="BS277" t="str">
            <v>NULL</v>
          </cell>
          <cell r="BT277" t="str">
            <v>NULL</v>
          </cell>
          <cell r="BU277" t="str">
            <v>NULL</v>
          </cell>
          <cell r="BV277" t="str">
            <v>NULL</v>
          </cell>
          <cell r="BW277" t="str">
            <v>NULL</v>
          </cell>
          <cell r="BX277">
            <v>36365</v>
          </cell>
          <cell r="BY277" t="str">
            <v>NULL</v>
          </cell>
          <cell r="BZ277">
            <v>36365</v>
          </cell>
          <cell r="CA277">
            <v>36365</v>
          </cell>
          <cell r="CB277">
            <v>7984890</v>
          </cell>
          <cell r="CC277">
            <v>8021255</v>
          </cell>
        </row>
        <row r="278">
          <cell r="A278" t="str">
            <v>Moreno Valley2017</v>
          </cell>
          <cell r="B278" t="str">
            <v>Moreno Valley</v>
          </cell>
          <cell r="C278">
            <v>2017</v>
          </cell>
          <cell r="D278">
            <v>1397</v>
          </cell>
          <cell r="E278" t="str">
            <v>NULL</v>
          </cell>
          <cell r="F278">
            <v>12489138</v>
          </cell>
          <cell r="G278">
            <v>12489138</v>
          </cell>
          <cell r="H278" t="str">
            <v>NULL</v>
          </cell>
          <cell r="I278" t="str">
            <v>NULL</v>
          </cell>
          <cell r="J278" t="str">
            <v>NULL</v>
          </cell>
          <cell r="K278" t="str">
            <v>NULL</v>
          </cell>
          <cell r="L278">
            <v>17430250</v>
          </cell>
          <cell r="M278">
            <v>17430250</v>
          </cell>
          <cell r="N278" t="str">
            <v>NULL</v>
          </cell>
          <cell r="O278" t="str">
            <v>NULL</v>
          </cell>
          <cell r="P278" t="str">
            <v>NULL</v>
          </cell>
          <cell r="Q278" t="str">
            <v>NULL</v>
          </cell>
          <cell r="R278" t="str">
            <v>NULL</v>
          </cell>
          <cell r="S278">
            <v>18117</v>
          </cell>
          <cell r="T278">
            <v>18117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>
            <v>903387</v>
          </cell>
          <cell r="Z278">
            <v>903387</v>
          </cell>
          <cell r="AA278" t="str">
            <v>NULL</v>
          </cell>
          <cell r="AB278" t="str">
            <v>NULL</v>
          </cell>
          <cell r="AC278" t="str">
            <v>NULL</v>
          </cell>
          <cell r="AD278" t="str">
            <v>NULL</v>
          </cell>
          <cell r="AE278" t="str">
            <v>NULL</v>
          </cell>
          <cell r="AF278" t="str">
            <v>NULL</v>
          </cell>
          <cell r="AG278" t="str">
            <v>NULL</v>
          </cell>
          <cell r="AH278">
            <v>24535</v>
          </cell>
          <cell r="AI278">
            <v>24535</v>
          </cell>
          <cell r="AJ278" t="str">
            <v>NULL</v>
          </cell>
          <cell r="AK278" t="str">
            <v>NULL</v>
          </cell>
          <cell r="AL278" t="str">
            <v>NULL</v>
          </cell>
          <cell r="AM278" t="str">
            <v>NULL</v>
          </cell>
          <cell r="AN278">
            <v>114160</v>
          </cell>
          <cell r="AO278">
            <v>114160</v>
          </cell>
          <cell r="AP278" t="str">
            <v>NULL</v>
          </cell>
          <cell r="AQ278">
            <v>22613602</v>
          </cell>
          <cell r="AR278">
            <v>22613602</v>
          </cell>
          <cell r="AS278" t="str">
            <v>NULL</v>
          </cell>
          <cell r="AT278" t="str">
            <v>NULL</v>
          </cell>
          <cell r="AU278" t="str">
            <v>NULL</v>
          </cell>
          <cell r="AV278" t="str">
            <v>NULL</v>
          </cell>
          <cell r="AW278" t="str">
            <v>NULL</v>
          </cell>
          <cell r="AX278">
            <v>252636</v>
          </cell>
          <cell r="AY278">
            <v>252636</v>
          </cell>
          <cell r="AZ278" t="str">
            <v>NULL</v>
          </cell>
          <cell r="BA278">
            <v>1852584</v>
          </cell>
          <cell r="BB278">
            <v>1852584</v>
          </cell>
          <cell r="BC278" t="str">
            <v>NULL</v>
          </cell>
          <cell r="BD278">
            <v>5673109</v>
          </cell>
          <cell r="BE278">
            <v>5673109</v>
          </cell>
          <cell r="BF278" t="str">
            <v>NULL</v>
          </cell>
          <cell r="BG278">
            <v>2832064</v>
          </cell>
          <cell r="BH278">
            <v>2832064</v>
          </cell>
          <cell r="BI278" t="str">
            <v>NULL</v>
          </cell>
          <cell r="BJ278">
            <v>719514</v>
          </cell>
          <cell r="BK278">
            <v>719514</v>
          </cell>
          <cell r="BL278" t="str">
            <v>NULL</v>
          </cell>
          <cell r="BM278">
            <v>15613484</v>
          </cell>
          <cell r="BN278">
            <v>15613484</v>
          </cell>
          <cell r="BO278" t="str">
            <v>NULL</v>
          </cell>
          <cell r="BP278" t="str">
            <v>NULL</v>
          </cell>
          <cell r="BQ278" t="str">
            <v>NULL</v>
          </cell>
          <cell r="BR278" t="str">
            <v>NULL</v>
          </cell>
          <cell r="BS278" t="str">
            <v>NULL</v>
          </cell>
          <cell r="BT278" t="str">
            <v>NULL</v>
          </cell>
          <cell r="BU278" t="str">
            <v>NULL</v>
          </cell>
          <cell r="BV278" t="str">
            <v>NULL</v>
          </cell>
          <cell r="BW278" t="str">
            <v>NULL</v>
          </cell>
          <cell r="BX278" t="str">
            <v>NULL</v>
          </cell>
          <cell r="BY278" t="str">
            <v>NULL</v>
          </cell>
          <cell r="BZ278" t="str">
            <v>NULL</v>
          </cell>
          <cell r="CA278">
            <v>252636</v>
          </cell>
          <cell r="CB278">
            <v>80283944</v>
          </cell>
          <cell r="CC278">
            <v>80536580</v>
          </cell>
        </row>
        <row r="279">
          <cell r="A279" t="str">
            <v>Morgan Hill2017</v>
          </cell>
          <cell r="B279" t="str">
            <v>Morgan Hill</v>
          </cell>
          <cell r="C279">
            <v>2017</v>
          </cell>
          <cell r="D279">
            <v>1398</v>
          </cell>
          <cell r="E279" t="str">
            <v>NULL</v>
          </cell>
          <cell r="F279">
            <v>4869392</v>
          </cell>
          <cell r="G279">
            <v>4869392</v>
          </cell>
          <cell r="H279" t="str">
            <v>NULL</v>
          </cell>
          <cell r="I279">
            <v>263132</v>
          </cell>
          <cell r="J279">
            <v>263132</v>
          </cell>
          <cell r="K279" t="str">
            <v>NULL</v>
          </cell>
          <cell r="L279">
            <v>3444852</v>
          </cell>
          <cell r="M279">
            <v>3444852</v>
          </cell>
          <cell r="N279" t="str">
            <v>NULL</v>
          </cell>
          <cell r="O279" t="str">
            <v>NULL</v>
          </cell>
          <cell r="P279" t="str">
            <v>NULL</v>
          </cell>
          <cell r="Q279" t="str">
            <v>NULL</v>
          </cell>
          <cell r="R279" t="str">
            <v>NULL</v>
          </cell>
          <cell r="S279" t="str">
            <v>NULL</v>
          </cell>
          <cell r="T279" t="str">
            <v>NULL</v>
          </cell>
          <cell r="U279" t="str">
            <v>NULL</v>
          </cell>
          <cell r="V279" t="str">
            <v>NULL</v>
          </cell>
          <cell r="W279" t="str">
            <v>NULL</v>
          </cell>
          <cell r="X279" t="str">
            <v>NULL</v>
          </cell>
          <cell r="Y279">
            <v>330517</v>
          </cell>
          <cell r="Z279">
            <v>330517</v>
          </cell>
          <cell r="AA279" t="str">
            <v>NULL</v>
          </cell>
          <cell r="AB279">
            <v>1520408</v>
          </cell>
          <cell r="AC279">
            <v>1520408</v>
          </cell>
          <cell r="AD279" t="str">
            <v>NULL</v>
          </cell>
          <cell r="AE279" t="str">
            <v>NULL</v>
          </cell>
          <cell r="AF279" t="str">
            <v>NULL</v>
          </cell>
          <cell r="AG279" t="str">
            <v>NULL</v>
          </cell>
          <cell r="AH279" t="str">
            <v>NULL</v>
          </cell>
          <cell r="AI279" t="str">
            <v>NULL</v>
          </cell>
          <cell r="AJ279" t="str">
            <v>NULL</v>
          </cell>
          <cell r="AK279" t="str">
            <v>NULL</v>
          </cell>
          <cell r="AL279" t="str">
            <v>NULL</v>
          </cell>
          <cell r="AM279" t="str">
            <v>NULL</v>
          </cell>
          <cell r="AN279" t="str">
            <v>NULL</v>
          </cell>
          <cell r="AO279" t="str">
            <v>NULL</v>
          </cell>
          <cell r="AP279" t="str">
            <v>NULL</v>
          </cell>
          <cell r="AQ279">
            <v>9734686</v>
          </cell>
          <cell r="AR279">
            <v>9734686</v>
          </cell>
          <cell r="AS279" t="str">
            <v>NULL</v>
          </cell>
          <cell r="AT279" t="str">
            <v>NULL</v>
          </cell>
          <cell r="AU279" t="str">
            <v>NULL</v>
          </cell>
          <cell r="AV279" t="str">
            <v>NULL</v>
          </cell>
          <cell r="AW279" t="str">
            <v>NULL</v>
          </cell>
          <cell r="AX279" t="str">
            <v>NULL</v>
          </cell>
          <cell r="AY279" t="str">
            <v>NULL</v>
          </cell>
          <cell r="AZ279" t="str">
            <v>NULL</v>
          </cell>
          <cell r="BA279">
            <v>2741623</v>
          </cell>
          <cell r="BB279">
            <v>2741623</v>
          </cell>
          <cell r="BC279" t="str">
            <v>NULL</v>
          </cell>
          <cell r="BD279">
            <v>2014469</v>
          </cell>
          <cell r="BE279">
            <v>2014469</v>
          </cell>
          <cell r="BF279" t="str">
            <v>NULL</v>
          </cell>
          <cell r="BG279">
            <v>236073</v>
          </cell>
          <cell r="BH279">
            <v>236073</v>
          </cell>
          <cell r="BI279" t="str">
            <v>NULL</v>
          </cell>
          <cell r="BJ279">
            <v>442313</v>
          </cell>
          <cell r="BK279">
            <v>442313</v>
          </cell>
          <cell r="BL279" t="str">
            <v>NULL</v>
          </cell>
          <cell r="BM279" t="str">
            <v>NULL</v>
          </cell>
          <cell r="BN279" t="str">
            <v>NULL</v>
          </cell>
          <cell r="BO279">
            <v>6857348</v>
          </cell>
          <cell r="BP279" t="str">
            <v>NULL</v>
          </cell>
          <cell r="BQ279">
            <v>6857348</v>
          </cell>
          <cell r="BR279" t="str">
            <v>NULL</v>
          </cell>
          <cell r="BS279" t="str">
            <v>NULL</v>
          </cell>
          <cell r="BT279" t="str">
            <v>NULL</v>
          </cell>
          <cell r="BU279" t="str">
            <v>NULL</v>
          </cell>
          <cell r="BV279" t="str">
            <v>NULL</v>
          </cell>
          <cell r="BW279" t="str">
            <v>NULL</v>
          </cell>
          <cell r="BX279" t="str">
            <v>NULL</v>
          </cell>
          <cell r="BY279">
            <v>256809</v>
          </cell>
          <cell r="BZ279">
            <v>256809</v>
          </cell>
          <cell r="CA279">
            <v>6857348</v>
          </cell>
          <cell r="CB279">
            <v>25854274</v>
          </cell>
          <cell r="CC279">
            <v>32711622</v>
          </cell>
        </row>
        <row r="280">
          <cell r="A280" t="str">
            <v>Morro Bay2017</v>
          </cell>
          <cell r="B280" t="str">
            <v>Morro Bay</v>
          </cell>
          <cell r="C280">
            <v>2017</v>
          </cell>
          <cell r="D280">
            <v>1399</v>
          </cell>
          <cell r="E280" t="str">
            <v>NULL</v>
          </cell>
          <cell r="F280">
            <v>2945187</v>
          </cell>
          <cell r="G280">
            <v>2945187</v>
          </cell>
          <cell r="H280" t="str">
            <v>NULL</v>
          </cell>
          <cell r="I280" t="str">
            <v>NULL</v>
          </cell>
          <cell r="J280" t="str">
            <v>NULL</v>
          </cell>
          <cell r="K280" t="str">
            <v>NULL</v>
          </cell>
          <cell r="L280">
            <v>972150</v>
          </cell>
          <cell r="M280">
            <v>972150</v>
          </cell>
          <cell r="N280" t="str">
            <v>NULL</v>
          </cell>
          <cell r="O280" t="str">
            <v>NULL</v>
          </cell>
          <cell r="P280" t="str">
            <v>NULL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 t="str">
            <v>NULL</v>
          </cell>
          <cell r="Z280" t="str">
            <v>NULL</v>
          </cell>
          <cell r="AA280" t="str">
            <v>NULL</v>
          </cell>
          <cell r="AB280" t="str">
            <v>NULL</v>
          </cell>
          <cell r="AC280" t="str">
            <v>NULL</v>
          </cell>
          <cell r="AD280" t="str">
            <v>NULL</v>
          </cell>
          <cell r="AE280" t="str">
            <v>NULL</v>
          </cell>
          <cell r="AF280" t="str">
            <v>NULL</v>
          </cell>
          <cell r="AG280" t="str">
            <v>NULL</v>
          </cell>
          <cell r="AH280" t="str">
            <v>NULL</v>
          </cell>
          <cell r="AI280" t="str">
            <v>NULL</v>
          </cell>
          <cell r="AJ280" t="str">
            <v>NULL</v>
          </cell>
          <cell r="AK280">
            <v>11</v>
          </cell>
          <cell r="AL280">
            <v>11</v>
          </cell>
          <cell r="AM280" t="str">
            <v>NULL</v>
          </cell>
          <cell r="AN280">
            <v>151</v>
          </cell>
          <cell r="AO280">
            <v>151</v>
          </cell>
          <cell r="AP280" t="str">
            <v>NULL</v>
          </cell>
          <cell r="AQ280">
            <v>1807642</v>
          </cell>
          <cell r="AR280">
            <v>1807642</v>
          </cell>
          <cell r="AS280" t="str">
            <v>NULL</v>
          </cell>
          <cell r="AT280" t="str">
            <v>NULL</v>
          </cell>
          <cell r="AU280" t="str">
            <v>NULL</v>
          </cell>
          <cell r="AV280" t="str">
            <v>NULL</v>
          </cell>
          <cell r="AW280" t="str">
            <v>NULL</v>
          </cell>
          <cell r="AX280" t="str">
            <v>NULL</v>
          </cell>
          <cell r="AY280" t="str">
            <v>NULL</v>
          </cell>
          <cell r="AZ280" t="str">
            <v>NULL</v>
          </cell>
          <cell r="BA280">
            <v>4144222</v>
          </cell>
          <cell r="BB280">
            <v>4144222</v>
          </cell>
          <cell r="BC280" t="str">
            <v>NULL</v>
          </cell>
          <cell r="BD280">
            <v>511696</v>
          </cell>
          <cell r="BE280">
            <v>511696</v>
          </cell>
          <cell r="BF280" t="str">
            <v>NULL</v>
          </cell>
          <cell r="BG280">
            <v>346704</v>
          </cell>
          <cell r="BH280">
            <v>346704</v>
          </cell>
          <cell r="BI280" t="str">
            <v>NULL</v>
          </cell>
          <cell r="BJ280">
            <v>88218</v>
          </cell>
          <cell r="BK280">
            <v>88218</v>
          </cell>
          <cell r="BL280" t="str">
            <v>NULL</v>
          </cell>
          <cell r="BM280" t="str">
            <v>NULL</v>
          </cell>
          <cell r="BN280" t="str">
            <v>NULL</v>
          </cell>
          <cell r="BO280" t="str">
            <v>NULL</v>
          </cell>
          <cell r="BP280" t="str">
            <v>NULL</v>
          </cell>
          <cell r="BQ280" t="str">
            <v>NULL</v>
          </cell>
          <cell r="BR280" t="str">
            <v>NULL</v>
          </cell>
          <cell r="BS280" t="str">
            <v>NULL</v>
          </cell>
          <cell r="BT280" t="str">
            <v>NULL</v>
          </cell>
          <cell r="BU280" t="str">
            <v>NULL</v>
          </cell>
          <cell r="BV280" t="str">
            <v>NULL</v>
          </cell>
          <cell r="BW280" t="str">
            <v>NULL</v>
          </cell>
          <cell r="BX280">
            <v>1077488</v>
          </cell>
          <cell r="BY280" t="str">
            <v>NULL</v>
          </cell>
          <cell r="BZ280">
            <v>1077488</v>
          </cell>
          <cell r="CA280">
            <v>1077488</v>
          </cell>
          <cell r="CB280">
            <v>10815981</v>
          </cell>
          <cell r="CC280">
            <v>11893469</v>
          </cell>
        </row>
        <row r="281">
          <cell r="A281" t="str">
            <v>Mountain View2017</v>
          </cell>
          <cell r="B281" t="str">
            <v>Mountain View</v>
          </cell>
          <cell r="C281">
            <v>2017</v>
          </cell>
          <cell r="D281">
            <v>1400</v>
          </cell>
          <cell r="E281" t="str">
            <v>NULL</v>
          </cell>
          <cell r="F281">
            <v>34269122</v>
          </cell>
          <cell r="G281">
            <v>34269122</v>
          </cell>
          <cell r="H281" t="str">
            <v>NULL</v>
          </cell>
          <cell r="I281">
            <v>1295558</v>
          </cell>
          <cell r="J281">
            <v>1295558</v>
          </cell>
          <cell r="K281" t="str">
            <v>NULL</v>
          </cell>
          <cell r="L281">
            <v>9163838</v>
          </cell>
          <cell r="M281">
            <v>9163838</v>
          </cell>
          <cell r="N281" t="str">
            <v>NULL</v>
          </cell>
          <cell r="O281" t="str">
            <v>NULL</v>
          </cell>
          <cell r="P281" t="str">
            <v>NULL</v>
          </cell>
          <cell r="Q281" t="str">
            <v>NULL</v>
          </cell>
          <cell r="R281" t="str">
            <v>NULL</v>
          </cell>
          <cell r="S281">
            <v>11639</v>
          </cell>
          <cell r="T281">
            <v>11639</v>
          </cell>
          <cell r="U281" t="str">
            <v>NULL</v>
          </cell>
          <cell r="V281" t="str">
            <v>NULL</v>
          </cell>
          <cell r="W281" t="str">
            <v>NULL</v>
          </cell>
          <cell r="X281" t="str">
            <v>NULL</v>
          </cell>
          <cell r="Y281" t="str">
            <v>NULL</v>
          </cell>
          <cell r="Z281" t="str">
            <v>NULL</v>
          </cell>
          <cell r="AA281" t="str">
            <v>NULL</v>
          </cell>
          <cell r="AB281" t="str">
            <v>NULL</v>
          </cell>
          <cell r="AC281" t="str">
            <v>NULL</v>
          </cell>
          <cell r="AD281" t="str">
            <v>NULL</v>
          </cell>
          <cell r="AE281" t="str">
            <v>NULL</v>
          </cell>
          <cell r="AF281" t="str">
            <v>NULL</v>
          </cell>
          <cell r="AG281" t="str">
            <v>NULL</v>
          </cell>
          <cell r="AH281" t="str">
            <v>NULL</v>
          </cell>
          <cell r="AI281" t="str">
            <v>NULL</v>
          </cell>
          <cell r="AJ281" t="str">
            <v>NULL</v>
          </cell>
          <cell r="AK281" t="str">
            <v>NULL</v>
          </cell>
          <cell r="AL281" t="str">
            <v>NULL</v>
          </cell>
          <cell r="AM281" t="str">
            <v>NULL</v>
          </cell>
          <cell r="AN281">
            <v>-3013</v>
          </cell>
          <cell r="AO281">
            <v>-3013</v>
          </cell>
          <cell r="AP281" t="str">
            <v>NULL</v>
          </cell>
          <cell r="AQ281">
            <v>21828516</v>
          </cell>
          <cell r="AR281">
            <v>21828516</v>
          </cell>
          <cell r="AS281" t="str">
            <v>NULL</v>
          </cell>
          <cell r="AT281" t="str">
            <v>NULL</v>
          </cell>
          <cell r="AU281" t="str">
            <v>NULL</v>
          </cell>
          <cell r="AV281" t="str">
            <v>NULL</v>
          </cell>
          <cell r="AW281" t="str">
            <v>NULL</v>
          </cell>
          <cell r="AX281" t="str">
            <v>NULL</v>
          </cell>
          <cell r="AY281" t="str">
            <v>NULL</v>
          </cell>
          <cell r="AZ281" t="str">
            <v>NULL</v>
          </cell>
          <cell r="BA281">
            <v>7042794</v>
          </cell>
          <cell r="BB281">
            <v>7042794</v>
          </cell>
          <cell r="BC281" t="str">
            <v>NULL</v>
          </cell>
          <cell r="BD281">
            <v>5063283</v>
          </cell>
          <cell r="BE281">
            <v>5063283</v>
          </cell>
          <cell r="BF281" t="str">
            <v>NULL</v>
          </cell>
          <cell r="BG281">
            <v>256229</v>
          </cell>
          <cell r="BH281">
            <v>256229</v>
          </cell>
          <cell r="BI281" t="str">
            <v>NULL</v>
          </cell>
          <cell r="BJ281">
            <v>7808617</v>
          </cell>
          <cell r="BK281">
            <v>7808617</v>
          </cell>
          <cell r="BL281" t="str">
            <v>NULL</v>
          </cell>
          <cell r="BM281">
            <v>8572635</v>
          </cell>
          <cell r="BN281">
            <v>8572635</v>
          </cell>
          <cell r="BO281" t="str">
            <v>NULL</v>
          </cell>
          <cell r="BP281" t="str">
            <v>NULL</v>
          </cell>
          <cell r="BQ281" t="str">
            <v>NULL</v>
          </cell>
          <cell r="BR281" t="str">
            <v>NULL</v>
          </cell>
          <cell r="BS281" t="str">
            <v>NULL</v>
          </cell>
          <cell r="BT281" t="str">
            <v>NULL</v>
          </cell>
          <cell r="BU281" t="str">
            <v>NULL</v>
          </cell>
          <cell r="BV281" t="str">
            <v>NULL</v>
          </cell>
          <cell r="BW281" t="str">
            <v>NULL</v>
          </cell>
          <cell r="BX281" t="str">
            <v>NULL</v>
          </cell>
          <cell r="BY281">
            <v>471750</v>
          </cell>
          <cell r="BZ281">
            <v>471750</v>
          </cell>
          <cell r="CA281">
            <v>0</v>
          </cell>
          <cell r="CB281">
            <v>95780968</v>
          </cell>
          <cell r="CC281">
            <v>95780968</v>
          </cell>
        </row>
        <row r="282">
          <cell r="A282" t="str">
            <v>Mount Shasta2017</v>
          </cell>
          <cell r="B282" t="str">
            <v>Mount Shasta</v>
          </cell>
          <cell r="C282">
            <v>2017</v>
          </cell>
          <cell r="D282">
            <v>1401</v>
          </cell>
          <cell r="E282" t="str">
            <v>NULL</v>
          </cell>
          <cell r="F282">
            <v>528633</v>
          </cell>
          <cell r="G282">
            <v>528633</v>
          </cell>
          <cell r="H282" t="str">
            <v>NULL</v>
          </cell>
          <cell r="I282" t="str">
            <v>NULL</v>
          </cell>
          <cell r="J282" t="str">
            <v>NULL</v>
          </cell>
          <cell r="K282" t="str">
            <v>NULL</v>
          </cell>
          <cell r="L282">
            <v>286452</v>
          </cell>
          <cell r="M282">
            <v>286452</v>
          </cell>
          <cell r="N282" t="str">
            <v>NULL</v>
          </cell>
          <cell r="O282" t="str">
            <v>NULL</v>
          </cell>
          <cell r="P282" t="str">
            <v>NULL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NULL</v>
          </cell>
          <cell r="Y282" t="str">
            <v>NULL</v>
          </cell>
          <cell r="Z282" t="str">
            <v>NULL</v>
          </cell>
          <cell r="AA282" t="str">
            <v>NULL</v>
          </cell>
          <cell r="AB282" t="str">
            <v>NULL</v>
          </cell>
          <cell r="AC282" t="str">
            <v>NULL</v>
          </cell>
          <cell r="AD282" t="str">
            <v>NULL</v>
          </cell>
          <cell r="AE282" t="str">
            <v>NULL</v>
          </cell>
          <cell r="AF282" t="str">
            <v>NULL</v>
          </cell>
          <cell r="AG282" t="str">
            <v>NULL</v>
          </cell>
          <cell r="AH282" t="str">
            <v>NULL</v>
          </cell>
          <cell r="AI282" t="str">
            <v>NULL</v>
          </cell>
          <cell r="AJ282" t="str">
            <v>NULL</v>
          </cell>
          <cell r="AK282">
            <v>547</v>
          </cell>
          <cell r="AL282">
            <v>547</v>
          </cell>
          <cell r="AM282" t="str">
            <v>NULL</v>
          </cell>
          <cell r="AN282" t="str">
            <v>NULL</v>
          </cell>
          <cell r="AO282" t="str">
            <v>NULL</v>
          </cell>
          <cell r="AP282" t="str">
            <v>NULL</v>
          </cell>
          <cell r="AQ282">
            <v>1377767</v>
          </cell>
          <cell r="AR282">
            <v>1377767</v>
          </cell>
          <cell r="AS282" t="str">
            <v>NULL</v>
          </cell>
          <cell r="AT282" t="str">
            <v>NULL</v>
          </cell>
          <cell r="AU282" t="str">
            <v>NULL</v>
          </cell>
          <cell r="AV282" t="str">
            <v>NULL</v>
          </cell>
          <cell r="AW282" t="str">
            <v>NULL</v>
          </cell>
          <cell r="AX282">
            <v>12165</v>
          </cell>
          <cell r="AY282">
            <v>12165</v>
          </cell>
          <cell r="AZ282" t="str">
            <v>NULL</v>
          </cell>
          <cell r="BA282">
            <v>755879</v>
          </cell>
          <cell r="BB282">
            <v>755879</v>
          </cell>
          <cell r="BC282" t="str">
            <v>NULL</v>
          </cell>
          <cell r="BD282">
            <v>69622</v>
          </cell>
          <cell r="BE282">
            <v>69622</v>
          </cell>
          <cell r="BF282" t="str">
            <v>NULL</v>
          </cell>
          <cell r="BG282">
            <v>82694</v>
          </cell>
          <cell r="BH282">
            <v>82694</v>
          </cell>
          <cell r="BI282" t="str">
            <v>NULL</v>
          </cell>
          <cell r="BJ282">
            <v>18378</v>
          </cell>
          <cell r="BK282">
            <v>18378</v>
          </cell>
          <cell r="BL282" t="str">
            <v>NULL</v>
          </cell>
          <cell r="BM282" t="str">
            <v>NULL</v>
          </cell>
          <cell r="BN282" t="str">
            <v>NULL</v>
          </cell>
          <cell r="BO282" t="str">
            <v>NULL</v>
          </cell>
          <cell r="BP282" t="str">
            <v>NULL</v>
          </cell>
          <cell r="BQ282" t="str">
            <v>NULL</v>
          </cell>
          <cell r="BR282" t="str">
            <v>NULL</v>
          </cell>
          <cell r="BS282" t="str">
            <v>NULL</v>
          </cell>
          <cell r="BT282" t="str">
            <v>NULL</v>
          </cell>
          <cell r="BU282" t="str">
            <v>NULL</v>
          </cell>
          <cell r="BV282" t="str">
            <v>NULL</v>
          </cell>
          <cell r="BW282" t="str">
            <v>NULL</v>
          </cell>
          <cell r="BX282" t="str">
            <v>NULL</v>
          </cell>
          <cell r="BY282" t="str">
            <v>NULL</v>
          </cell>
          <cell r="BZ282" t="str">
            <v>NULL</v>
          </cell>
          <cell r="CA282">
            <v>12165</v>
          </cell>
          <cell r="CB282">
            <v>3119972</v>
          </cell>
          <cell r="CC282">
            <v>3132137</v>
          </cell>
        </row>
        <row r="283">
          <cell r="A283" t="str">
            <v>Murrieta2017</v>
          </cell>
          <cell r="B283" t="str">
            <v>Murrieta</v>
          </cell>
          <cell r="C283">
            <v>2017</v>
          </cell>
          <cell r="D283">
            <v>1402</v>
          </cell>
          <cell r="E283" t="str">
            <v>NULL</v>
          </cell>
          <cell r="F283">
            <v>8572506</v>
          </cell>
          <cell r="G283">
            <v>8572506</v>
          </cell>
          <cell r="H283" t="str">
            <v>NULL</v>
          </cell>
          <cell r="I283">
            <v>139320</v>
          </cell>
          <cell r="J283">
            <v>139320</v>
          </cell>
          <cell r="K283" t="str">
            <v>NULL</v>
          </cell>
          <cell r="L283">
            <v>7353218</v>
          </cell>
          <cell r="M283">
            <v>7353218</v>
          </cell>
          <cell r="N283" t="str">
            <v>NULL</v>
          </cell>
          <cell r="O283" t="str">
            <v>NULL</v>
          </cell>
          <cell r="P283" t="str">
            <v>NULL</v>
          </cell>
          <cell r="Q283" t="str">
            <v>NULL</v>
          </cell>
          <cell r="R283" t="str">
            <v>NULL</v>
          </cell>
          <cell r="S283">
            <v>259550</v>
          </cell>
          <cell r="T283">
            <v>259550</v>
          </cell>
          <cell r="U283" t="str">
            <v>NULL</v>
          </cell>
          <cell r="V283" t="str">
            <v>NULL</v>
          </cell>
          <cell r="W283" t="str">
            <v>NULL</v>
          </cell>
          <cell r="X283" t="str">
            <v>NULL</v>
          </cell>
          <cell r="Y283" t="str">
            <v>NULL</v>
          </cell>
          <cell r="Z283" t="str">
            <v>NULL</v>
          </cell>
          <cell r="AA283" t="str">
            <v>NULL</v>
          </cell>
          <cell r="AB283" t="str">
            <v>NULL</v>
          </cell>
          <cell r="AC283" t="str">
            <v>NULL</v>
          </cell>
          <cell r="AD283" t="str">
            <v>NULL</v>
          </cell>
          <cell r="AE283" t="str">
            <v>NULL</v>
          </cell>
          <cell r="AF283" t="str">
            <v>NULL</v>
          </cell>
          <cell r="AG283" t="str">
            <v>NULL</v>
          </cell>
          <cell r="AH283" t="str">
            <v>NULL</v>
          </cell>
          <cell r="AI283" t="str">
            <v>NULL</v>
          </cell>
          <cell r="AJ283" t="str">
            <v>NULL</v>
          </cell>
          <cell r="AK283" t="str">
            <v>NULL</v>
          </cell>
          <cell r="AL283" t="str">
            <v>NULL</v>
          </cell>
          <cell r="AM283" t="str">
            <v>NULL</v>
          </cell>
          <cell r="AN283">
            <v>69699</v>
          </cell>
          <cell r="AO283">
            <v>69699</v>
          </cell>
          <cell r="AP283" t="str">
            <v>NULL</v>
          </cell>
          <cell r="AQ283">
            <v>15633644</v>
          </cell>
          <cell r="AR283">
            <v>15633644</v>
          </cell>
          <cell r="AS283" t="str">
            <v>NULL</v>
          </cell>
          <cell r="AT283" t="str">
            <v>NULL</v>
          </cell>
          <cell r="AU283" t="str">
            <v>NULL</v>
          </cell>
          <cell r="AV283" t="str">
            <v>NULL</v>
          </cell>
          <cell r="AW283" t="str">
            <v>NULL</v>
          </cell>
          <cell r="AX283">
            <v>2267650</v>
          </cell>
          <cell r="AY283">
            <v>2267650</v>
          </cell>
          <cell r="AZ283" t="str">
            <v>NULL</v>
          </cell>
          <cell r="BA283">
            <v>588862</v>
          </cell>
          <cell r="BB283">
            <v>588862</v>
          </cell>
          <cell r="BC283" t="str">
            <v>NULL</v>
          </cell>
          <cell r="BD283">
            <v>3557828</v>
          </cell>
          <cell r="BE283">
            <v>3557828</v>
          </cell>
          <cell r="BF283" t="str">
            <v>NULL</v>
          </cell>
          <cell r="BG283">
            <v>753100</v>
          </cell>
          <cell r="BH283">
            <v>753100</v>
          </cell>
          <cell r="BI283" t="str">
            <v>NULL</v>
          </cell>
          <cell r="BJ283">
            <v>587705</v>
          </cell>
          <cell r="BK283">
            <v>587705</v>
          </cell>
          <cell r="BL283" t="str">
            <v>NULL</v>
          </cell>
          <cell r="BM283" t="str">
            <v>NULL</v>
          </cell>
          <cell r="BN283" t="str">
            <v>NULL</v>
          </cell>
          <cell r="BO283">
            <v>3299327</v>
          </cell>
          <cell r="BP283" t="str">
            <v>NULL</v>
          </cell>
          <cell r="BQ283">
            <v>3299327</v>
          </cell>
          <cell r="BR283" t="str">
            <v>NULL</v>
          </cell>
          <cell r="BS283" t="str">
            <v>NULL</v>
          </cell>
          <cell r="BT283" t="str">
            <v>NULL</v>
          </cell>
          <cell r="BU283" t="str">
            <v>NULL</v>
          </cell>
          <cell r="BV283" t="str">
            <v>NULL</v>
          </cell>
          <cell r="BW283" t="str">
            <v>NULL</v>
          </cell>
          <cell r="BX283" t="str">
            <v>NULL</v>
          </cell>
          <cell r="BY283">
            <v>127010</v>
          </cell>
          <cell r="BZ283">
            <v>127010</v>
          </cell>
          <cell r="CA283">
            <v>5566977</v>
          </cell>
          <cell r="CB283">
            <v>37642442</v>
          </cell>
          <cell r="CC283">
            <v>43209419</v>
          </cell>
        </row>
        <row r="284">
          <cell r="A284" t="str">
            <v>Napa2017</v>
          </cell>
          <cell r="B284" t="str">
            <v>Napa</v>
          </cell>
          <cell r="C284">
            <v>2017</v>
          </cell>
          <cell r="D284">
            <v>1403</v>
          </cell>
          <cell r="E284" t="str">
            <v>NULL</v>
          </cell>
          <cell r="F284">
            <v>18572732</v>
          </cell>
          <cell r="G284">
            <v>18572732</v>
          </cell>
          <cell r="H284" t="str">
            <v>NULL</v>
          </cell>
          <cell r="I284">
            <v>546373</v>
          </cell>
          <cell r="J284">
            <v>546373</v>
          </cell>
          <cell r="K284" t="str">
            <v>NULL</v>
          </cell>
          <cell r="L284">
            <v>7633375</v>
          </cell>
          <cell r="M284">
            <v>7633375</v>
          </cell>
          <cell r="N284">
            <v>2164136</v>
          </cell>
          <cell r="O284">
            <v>2164136</v>
          </cell>
          <cell r="P284" t="str">
            <v>NULL</v>
          </cell>
          <cell r="Q284" t="str">
            <v>NULL</v>
          </cell>
          <cell r="R284" t="str">
            <v>NULL</v>
          </cell>
          <cell r="S284" t="str">
            <v>NULL</v>
          </cell>
          <cell r="T284" t="str">
            <v>NULL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>
            <v>1398137</v>
          </cell>
          <cell r="Z284">
            <v>1398137</v>
          </cell>
          <cell r="AA284" t="str">
            <v>NULL</v>
          </cell>
          <cell r="AB284" t="str">
            <v>NULL</v>
          </cell>
          <cell r="AC284" t="str">
            <v>NULL</v>
          </cell>
          <cell r="AD284" t="str">
            <v>NULL</v>
          </cell>
          <cell r="AE284" t="str">
            <v>NULL</v>
          </cell>
          <cell r="AF284" t="str">
            <v>NULL</v>
          </cell>
          <cell r="AG284" t="str">
            <v>NULL</v>
          </cell>
          <cell r="AH284" t="str">
            <v>NULL</v>
          </cell>
          <cell r="AI284" t="str">
            <v>NULL</v>
          </cell>
          <cell r="AJ284" t="str">
            <v>NULL</v>
          </cell>
          <cell r="AK284" t="str">
            <v>NULL</v>
          </cell>
          <cell r="AL284" t="str">
            <v>NULL</v>
          </cell>
          <cell r="AM284" t="str">
            <v>NULL</v>
          </cell>
          <cell r="AN284" t="str">
            <v>NULL</v>
          </cell>
          <cell r="AO284" t="str">
            <v>NULL</v>
          </cell>
          <cell r="AP284" t="str">
            <v>NULL</v>
          </cell>
          <cell r="AQ284">
            <v>16059313</v>
          </cell>
          <cell r="AR284">
            <v>16059313</v>
          </cell>
          <cell r="AS284" t="str">
            <v>NULL</v>
          </cell>
          <cell r="AT284" t="str">
            <v>NULL</v>
          </cell>
          <cell r="AU284" t="str">
            <v>NULL</v>
          </cell>
          <cell r="AV284" t="str">
            <v>NULL</v>
          </cell>
          <cell r="AW284" t="str">
            <v>NULL</v>
          </cell>
          <cell r="AX284" t="str">
            <v>NULL</v>
          </cell>
          <cell r="AY284" t="str">
            <v>NULL</v>
          </cell>
          <cell r="AZ284" t="str">
            <v>NULL</v>
          </cell>
          <cell r="BA284">
            <v>19468924</v>
          </cell>
          <cell r="BB284">
            <v>19468924</v>
          </cell>
          <cell r="BC284" t="str">
            <v>NULL</v>
          </cell>
          <cell r="BD284">
            <v>2056866</v>
          </cell>
          <cell r="BE284">
            <v>2056866</v>
          </cell>
          <cell r="BF284" t="str">
            <v>NULL</v>
          </cell>
          <cell r="BG284">
            <v>3379641</v>
          </cell>
          <cell r="BH284">
            <v>3379641</v>
          </cell>
          <cell r="BI284" t="str">
            <v>NULL</v>
          </cell>
          <cell r="BJ284">
            <v>492348</v>
          </cell>
          <cell r="BK284">
            <v>492348</v>
          </cell>
          <cell r="BL284" t="str">
            <v>NULL</v>
          </cell>
          <cell r="BM284" t="str">
            <v>NULL</v>
          </cell>
          <cell r="BN284" t="str">
            <v>NULL</v>
          </cell>
          <cell r="BO284" t="str">
            <v>NULL</v>
          </cell>
          <cell r="BP284" t="str">
            <v>NULL</v>
          </cell>
          <cell r="BQ284" t="str">
            <v>NULL</v>
          </cell>
          <cell r="BR284" t="str">
            <v>NULL</v>
          </cell>
          <cell r="BS284" t="str">
            <v>NULL</v>
          </cell>
          <cell r="BT284" t="str">
            <v>NULL</v>
          </cell>
          <cell r="BU284" t="str">
            <v>NULL</v>
          </cell>
          <cell r="BV284" t="str">
            <v>NULL</v>
          </cell>
          <cell r="BW284" t="str">
            <v>NULL</v>
          </cell>
          <cell r="BX284">
            <v>790762</v>
          </cell>
          <cell r="BY284" t="str">
            <v>NULL</v>
          </cell>
          <cell r="BZ284">
            <v>790762</v>
          </cell>
          <cell r="CA284">
            <v>2954898</v>
          </cell>
          <cell r="CB284">
            <v>69607709</v>
          </cell>
          <cell r="CC284">
            <v>72562607</v>
          </cell>
        </row>
        <row r="285">
          <cell r="A285" t="str">
            <v>National City2017</v>
          </cell>
          <cell r="B285" t="str">
            <v>National City</v>
          </cell>
          <cell r="C285">
            <v>2017</v>
          </cell>
          <cell r="D285">
            <v>1404</v>
          </cell>
          <cell r="E285" t="str">
            <v>NULL</v>
          </cell>
          <cell r="F285">
            <v>3521733</v>
          </cell>
          <cell r="G285">
            <v>3521733</v>
          </cell>
          <cell r="H285" t="str">
            <v>NULL</v>
          </cell>
          <cell r="I285">
            <v>169194</v>
          </cell>
          <cell r="J285">
            <v>169194</v>
          </cell>
          <cell r="K285" t="str">
            <v>NULL</v>
          </cell>
          <cell r="L285">
            <v>5936618</v>
          </cell>
          <cell r="M285">
            <v>5936618</v>
          </cell>
          <cell r="N285">
            <v>393025</v>
          </cell>
          <cell r="O285">
            <v>393025</v>
          </cell>
          <cell r="P285" t="str">
            <v>NULL</v>
          </cell>
          <cell r="Q285" t="str">
            <v>NULL</v>
          </cell>
          <cell r="R285" t="str">
            <v>NULL</v>
          </cell>
          <cell r="S285" t="str">
            <v>NULL</v>
          </cell>
          <cell r="T285" t="str">
            <v>NULL</v>
          </cell>
          <cell r="U285" t="str">
            <v>NULL</v>
          </cell>
          <cell r="V285" t="str">
            <v>NULL</v>
          </cell>
          <cell r="W285" t="str">
            <v>NULL</v>
          </cell>
          <cell r="X285" t="str">
            <v>NULL</v>
          </cell>
          <cell r="Y285" t="str">
            <v>NULL</v>
          </cell>
          <cell r="Z285" t="str">
            <v>NULL</v>
          </cell>
          <cell r="AA285" t="str">
            <v>NULL</v>
          </cell>
          <cell r="AB285" t="str">
            <v>NULL</v>
          </cell>
          <cell r="AC285" t="str">
            <v>NULL</v>
          </cell>
          <cell r="AD285" t="str">
            <v>NULL</v>
          </cell>
          <cell r="AE285" t="str">
            <v>NULL</v>
          </cell>
          <cell r="AF285" t="str">
            <v>NULL</v>
          </cell>
          <cell r="AG285" t="str">
            <v>NULL</v>
          </cell>
          <cell r="AH285" t="str">
            <v>NULL</v>
          </cell>
          <cell r="AI285" t="str">
            <v>NULL</v>
          </cell>
          <cell r="AJ285" t="str">
            <v>NULL</v>
          </cell>
          <cell r="AK285">
            <v>353122</v>
          </cell>
          <cell r="AL285">
            <v>353122</v>
          </cell>
          <cell r="AM285" t="str">
            <v>NULL</v>
          </cell>
          <cell r="AN285">
            <v>6300</v>
          </cell>
          <cell r="AO285">
            <v>6300</v>
          </cell>
          <cell r="AP285" t="str">
            <v>NULL</v>
          </cell>
          <cell r="AQ285">
            <v>29123246</v>
          </cell>
          <cell r="AR285">
            <v>29123246</v>
          </cell>
          <cell r="AS285" t="str">
            <v>NULL</v>
          </cell>
          <cell r="AT285" t="str">
            <v>NULL</v>
          </cell>
          <cell r="AU285" t="str">
            <v>NULL</v>
          </cell>
          <cell r="AV285" t="str">
            <v>NULL</v>
          </cell>
          <cell r="AW285" t="str">
            <v>NULL</v>
          </cell>
          <cell r="AX285">
            <v>1440000</v>
          </cell>
          <cell r="AY285">
            <v>1440000</v>
          </cell>
          <cell r="AZ285" t="str">
            <v>NULL</v>
          </cell>
          <cell r="BA285">
            <v>1597957</v>
          </cell>
          <cell r="BB285">
            <v>1597957</v>
          </cell>
          <cell r="BC285" t="str">
            <v>NULL</v>
          </cell>
          <cell r="BD285">
            <v>2192062</v>
          </cell>
          <cell r="BE285">
            <v>2192062</v>
          </cell>
          <cell r="BF285" t="str">
            <v>NULL</v>
          </cell>
          <cell r="BG285">
            <v>708418</v>
          </cell>
          <cell r="BH285">
            <v>708418</v>
          </cell>
          <cell r="BI285" t="str">
            <v>NULL</v>
          </cell>
          <cell r="BJ285">
            <v>190709</v>
          </cell>
          <cell r="BK285">
            <v>190709</v>
          </cell>
          <cell r="BL285" t="str">
            <v>NULL</v>
          </cell>
          <cell r="BM285" t="str">
            <v>NULL</v>
          </cell>
          <cell r="BN285" t="str">
            <v>NULL</v>
          </cell>
          <cell r="BO285" t="str">
            <v>NULL</v>
          </cell>
          <cell r="BP285" t="str">
            <v>NULL</v>
          </cell>
          <cell r="BQ285" t="str">
            <v>NULL</v>
          </cell>
          <cell r="BR285" t="str">
            <v>NULL</v>
          </cell>
          <cell r="BS285" t="str">
            <v>NULL</v>
          </cell>
          <cell r="BT285" t="str">
            <v>NULL</v>
          </cell>
          <cell r="BU285" t="str">
            <v>NULL</v>
          </cell>
          <cell r="BV285" t="str">
            <v>NULL</v>
          </cell>
          <cell r="BW285" t="str">
            <v>NULL</v>
          </cell>
          <cell r="BX285">
            <v>2560</v>
          </cell>
          <cell r="BY285" t="str">
            <v>NULL</v>
          </cell>
          <cell r="BZ285">
            <v>2560</v>
          </cell>
          <cell r="CA285">
            <v>1835585</v>
          </cell>
          <cell r="CB285">
            <v>43799359</v>
          </cell>
          <cell r="CC285">
            <v>45634944</v>
          </cell>
        </row>
        <row r="286">
          <cell r="A286" t="str">
            <v>Needles2017</v>
          </cell>
          <cell r="B286" t="str">
            <v>Needles</v>
          </cell>
          <cell r="C286">
            <v>2017</v>
          </cell>
          <cell r="D286">
            <v>1405</v>
          </cell>
          <cell r="E286" t="str">
            <v>NULL</v>
          </cell>
          <cell r="F286">
            <v>1504471</v>
          </cell>
          <cell r="G286">
            <v>1504471</v>
          </cell>
          <cell r="H286" t="str">
            <v>NULL</v>
          </cell>
          <cell r="I286" t="str">
            <v>NULL</v>
          </cell>
          <cell r="J286" t="str">
            <v>NULL</v>
          </cell>
          <cell r="K286" t="str">
            <v>NULL</v>
          </cell>
          <cell r="L286">
            <v>54643</v>
          </cell>
          <cell r="M286">
            <v>54643</v>
          </cell>
          <cell r="N286" t="str">
            <v>NULL</v>
          </cell>
          <cell r="O286" t="str">
            <v>NULL</v>
          </cell>
          <cell r="P286" t="str">
            <v>NULL</v>
          </cell>
          <cell r="Q286" t="str">
            <v>NULL</v>
          </cell>
          <cell r="R286" t="str">
            <v>NULL</v>
          </cell>
          <cell r="S286" t="str">
            <v>NULL</v>
          </cell>
          <cell r="T286" t="str">
            <v>NULL</v>
          </cell>
          <cell r="U286" t="str">
            <v>NULL</v>
          </cell>
          <cell r="V286" t="str">
            <v>NULL</v>
          </cell>
          <cell r="W286" t="str">
            <v>NULL</v>
          </cell>
          <cell r="X286" t="str">
            <v>NULL</v>
          </cell>
          <cell r="Y286" t="str">
            <v>NULL</v>
          </cell>
          <cell r="Z286" t="str">
            <v>NULL</v>
          </cell>
          <cell r="AA286" t="str">
            <v>NULL</v>
          </cell>
          <cell r="AB286" t="str">
            <v>NULL</v>
          </cell>
          <cell r="AC286" t="str">
            <v>NULL</v>
          </cell>
          <cell r="AD286" t="str">
            <v>NULL</v>
          </cell>
          <cell r="AE286" t="str">
            <v>NULL</v>
          </cell>
          <cell r="AF286" t="str">
            <v>NULL</v>
          </cell>
          <cell r="AG286" t="str">
            <v>NULL</v>
          </cell>
          <cell r="AH286" t="str">
            <v>NULL</v>
          </cell>
          <cell r="AI286" t="str">
            <v>NULL</v>
          </cell>
          <cell r="AJ286" t="str">
            <v>NULL</v>
          </cell>
          <cell r="AK286" t="str">
            <v>NULL</v>
          </cell>
          <cell r="AL286" t="str">
            <v>NULL</v>
          </cell>
          <cell r="AM286" t="str">
            <v>NULL</v>
          </cell>
          <cell r="AN286">
            <v>374854</v>
          </cell>
          <cell r="AO286">
            <v>374854</v>
          </cell>
          <cell r="AP286" t="str">
            <v>NULL</v>
          </cell>
          <cell r="AQ286">
            <v>655895</v>
          </cell>
          <cell r="AR286">
            <v>655895</v>
          </cell>
          <cell r="AS286" t="str">
            <v>NULL</v>
          </cell>
          <cell r="AT286" t="str">
            <v>NULL</v>
          </cell>
          <cell r="AU286" t="str">
            <v>NULL</v>
          </cell>
          <cell r="AV286" t="str">
            <v>NULL</v>
          </cell>
          <cell r="AW286" t="str">
            <v>NULL</v>
          </cell>
          <cell r="AX286" t="str">
            <v>NULL</v>
          </cell>
          <cell r="AY286" t="str">
            <v>NULL</v>
          </cell>
          <cell r="AZ286" t="str">
            <v>NULL</v>
          </cell>
          <cell r="BA286">
            <v>889132</v>
          </cell>
          <cell r="BB286">
            <v>889132</v>
          </cell>
          <cell r="BC286" t="str">
            <v>NULL</v>
          </cell>
          <cell r="BD286">
            <v>169051</v>
          </cell>
          <cell r="BE286">
            <v>169051</v>
          </cell>
          <cell r="BF286" t="str">
            <v>NULL</v>
          </cell>
          <cell r="BG286" t="str">
            <v>NULL</v>
          </cell>
          <cell r="BH286" t="str">
            <v>NULL</v>
          </cell>
          <cell r="BI286" t="str">
            <v>NULL</v>
          </cell>
          <cell r="BJ286" t="str">
            <v>NULL</v>
          </cell>
          <cell r="BK286" t="str">
            <v>NULL</v>
          </cell>
          <cell r="BL286" t="str">
            <v>NULL</v>
          </cell>
          <cell r="BM286">
            <v>202825</v>
          </cell>
          <cell r="BN286">
            <v>202825</v>
          </cell>
          <cell r="BO286" t="str">
            <v>NULL</v>
          </cell>
          <cell r="BP286" t="str">
            <v>NULL</v>
          </cell>
          <cell r="BQ286" t="str">
            <v>NULL</v>
          </cell>
          <cell r="BR286" t="str">
            <v>NULL</v>
          </cell>
          <cell r="BS286" t="str">
            <v>NULL</v>
          </cell>
          <cell r="BT286" t="str">
            <v>NULL</v>
          </cell>
          <cell r="BU286" t="str">
            <v>NULL</v>
          </cell>
          <cell r="BV286" t="str">
            <v>NULL</v>
          </cell>
          <cell r="BW286" t="str">
            <v>NULL</v>
          </cell>
          <cell r="BX286" t="str">
            <v>NULL</v>
          </cell>
          <cell r="BY286" t="str">
            <v>NULL</v>
          </cell>
          <cell r="BZ286" t="str">
            <v>NULL</v>
          </cell>
          <cell r="CA286">
            <v>0</v>
          </cell>
          <cell r="CB286">
            <v>3850871</v>
          </cell>
          <cell r="CC286">
            <v>3850871</v>
          </cell>
        </row>
        <row r="287">
          <cell r="A287" t="str">
            <v>Nevada City2017</v>
          </cell>
          <cell r="B287" t="str">
            <v>Nevada City</v>
          </cell>
          <cell r="C287">
            <v>2017</v>
          </cell>
          <cell r="D287">
            <v>1406</v>
          </cell>
          <cell r="E287" t="str">
            <v>NULL</v>
          </cell>
          <cell r="F287">
            <v>1145401</v>
          </cell>
          <cell r="G287">
            <v>1145401</v>
          </cell>
          <cell r="H287" t="str">
            <v>NULL</v>
          </cell>
          <cell r="I287">
            <v>22123</v>
          </cell>
          <cell r="J287">
            <v>22123</v>
          </cell>
          <cell r="K287" t="str">
            <v>NULL</v>
          </cell>
          <cell r="L287">
            <v>265756</v>
          </cell>
          <cell r="M287">
            <v>265756</v>
          </cell>
          <cell r="N287" t="str">
            <v>NULL</v>
          </cell>
          <cell r="O287" t="str">
            <v>NULL</v>
          </cell>
          <cell r="P287" t="str">
            <v>NULL</v>
          </cell>
          <cell r="Q287" t="str">
            <v>NULL</v>
          </cell>
          <cell r="R287" t="str">
            <v>NULL</v>
          </cell>
          <cell r="S287" t="str">
            <v>NULL</v>
          </cell>
          <cell r="T287" t="str">
            <v>NULL</v>
          </cell>
          <cell r="U287" t="str">
            <v>NULL</v>
          </cell>
          <cell r="V287" t="str">
            <v>NULL</v>
          </cell>
          <cell r="W287" t="str">
            <v>NULL</v>
          </cell>
          <cell r="X287" t="str">
            <v>NULL</v>
          </cell>
          <cell r="Y287" t="str">
            <v>NULL</v>
          </cell>
          <cell r="Z287" t="str">
            <v>NULL</v>
          </cell>
          <cell r="AA287" t="str">
            <v>NULL</v>
          </cell>
          <cell r="AB287" t="str">
            <v>NULL</v>
          </cell>
          <cell r="AC287" t="str">
            <v>NULL</v>
          </cell>
          <cell r="AD287" t="str">
            <v>NULL</v>
          </cell>
          <cell r="AE287" t="str">
            <v>NULL</v>
          </cell>
          <cell r="AF287" t="str">
            <v>NULL</v>
          </cell>
          <cell r="AG287" t="str">
            <v>NULL</v>
          </cell>
          <cell r="AH287" t="str">
            <v>NULL</v>
          </cell>
          <cell r="AI287" t="str">
            <v>NULL</v>
          </cell>
          <cell r="AJ287" t="str">
            <v>NULL</v>
          </cell>
          <cell r="AK287">
            <v>1647</v>
          </cell>
          <cell r="AL287">
            <v>1647</v>
          </cell>
          <cell r="AM287" t="str">
            <v>NULL</v>
          </cell>
          <cell r="AN287" t="str">
            <v>NULL</v>
          </cell>
          <cell r="AO287" t="str">
            <v>NULL</v>
          </cell>
          <cell r="AP287" t="str">
            <v>NULL</v>
          </cell>
          <cell r="AQ287">
            <v>1515694</v>
          </cell>
          <cell r="AR287">
            <v>1515694</v>
          </cell>
          <cell r="AS287" t="str">
            <v>NULL</v>
          </cell>
          <cell r="AT287" t="str">
            <v>NULL</v>
          </cell>
          <cell r="AU287" t="str">
            <v>NULL</v>
          </cell>
          <cell r="AV287" t="str">
            <v>NULL</v>
          </cell>
          <cell r="AW287" t="str">
            <v>NULL</v>
          </cell>
          <cell r="AX287">
            <v>801657</v>
          </cell>
          <cell r="AY287">
            <v>801657</v>
          </cell>
          <cell r="AZ287" t="str">
            <v>NULL</v>
          </cell>
          <cell r="BA287">
            <v>401616</v>
          </cell>
          <cell r="BB287">
            <v>401616</v>
          </cell>
          <cell r="BC287" t="str">
            <v>NULL</v>
          </cell>
          <cell r="BD287">
            <v>155558</v>
          </cell>
          <cell r="BE287">
            <v>155558</v>
          </cell>
          <cell r="BF287" t="str">
            <v>NULL</v>
          </cell>
          <cell r="BG287">
            <v>72747</v>
          </cell>
          <cell r="BH287">
            <v>72747</v>
          </cell>
          <cell r="BI287" t="str">
            <v>NULL</v>
          </cell>
          <cell r="BJ287">
            <v>17090</v>
          </cell>
          <cell r="BK287">
            <v>17090</v>
          </cell>
          <cell r="BL287" t="str">
            <v>NULL</v>
          </cell>
          <cell r="BM287" t="str">
            <v>NULL</v>
          </cell>
          <cell r="BN287" t="str">
            <v>NULL</v>
          </cell>
          <cell r="BO287" t="str">
            <v>NULL</v>
          </cell>
          <cell r="BP287" t="str">
            <v>NULL</v>
          </cell>
          <cell r="BQ287" t="str">
            <v>NULL</v>
          </cell>
          <cell r="BR287" t="str">
            <v>NULL</v>
          </cell>
          <cell r="BS287" t="str">
            <v>NULL</v>
          </cell>
          <cell r="BT287" t="str">
            <v>NULL</v>
          </cell>
          <cell r="BU287" t="str">
            <v>NULL</v>
          </cell>
          <cell r="BV287" t="str">
            <v>NULL</v>
          </cell>
          <cell r="BW287" t="str">
            <v>NULL</v>
          </cell>
          <cell r="BX287" t="str">
            <v>NULL</v>
          </cell>
          <cell r="BY287" t="str">
            <v>NULL</v>
          </cell>
          <cell r="BZ287" t="str">
            <v>NULL</v>
          </cell>
          <cell r="CA287">
            <v>801657</v>
          </cell>
          <cell r="CB287">
            <v>3597632</v>
          </cell>
          <cell r="CC287">
            <v>4399289</v>
          </cell>
        </row>
        <row r="288">
          <cell r="A288" t="str">
            <v>Newark2017</v>
          </cell>
          <cell r="B288" t="str">
            <v>Newark</v>
          </cell>
          <cell r="C288">
            <v>2017</v>
          </cell>
          <cell r="D288">
            <v>1407</v>
          </cell>
          <cell r="E288" t="str">
            <v>NULL</v>
          </cell>
          <cell r="F288">
            <v>15925859</v>
          </cell>
          <cell r="G288">
            <v>15925859</v>
          </cell>
          <cell r="H288" t="str">
            <v>NULL</v>
          </cell>
          <cell r="I288">
            <v>372195</v>
          </cell>
          <cell r="J288">
            <v>372195</v>
          </cell>
          <cell r="K288" t="str">
            <v>NULL</v>
          </cell>
          <cell r="L288">
            <v>0</v>
          </cell>
          <cell r="M288" t="str">
            <v>NULL</v>
          </cell>
          <cell r="N288" t="str">
            <v>NULL</v>
          </cell>
          <cell r="O288" t="str">
            <v>NULL</v>
          </cell>
          <cell r="P288" t="str">
            <v>NULL</v>
          </cell>
          <cell r="Q288" t="str">
            <v>NULL</v>
          </cell>
          <cell r="R288" t="str">
            <v>NULL</v>
          </cell>
          <cell r="S288">
            <v>129643</v>
          </cell>
          <cell r="T288">
            <v>129643</v>
          </cell>
          <cell r="U288" t="str">
            <v>NULL</v>
          </cell>
          <cell r="V288" t="str">
            <v>NULL</v>
          </cell>
          <cell r="W288" t="str">
            <v>NULL</v>
          </cell>
          <cell r="X288" t="str">
            <v>NULL</v>
          </cell>
          <cell r="Y288" t="str">
            <v>NULL</v>
          </cell>
          <cell r="Z288" t="str">
            <v>NULL</v>
          </cell>
          <cell r="AA288" t="str">
            <v>NULL</v>
          </cell>
          <cell r="AB288" t="str">
            <v>NULL</v>
          </cell>
          <cell r="AC288" t="str">
            <v>NULL</v>
          </cell>
          <cell r="AD288" t="str">
            <v>NULL</v>
          </cell>
          <cell r="AE288" t="str">
            <v>NULL</v>
          </cell>
          <cell r="AF288" t="str">
            <v>NULL</v>
          </cell>
          <cell r="AG288" t="str">
            <v>NULL</v>
          </cell>
          <cell r="AH288" t="str">
            <v>NULL</v>
          </cell>
          <cell r="AI288" t="str">
            <v>NULL</v>
          </cell>
          <cell r="AJ288" t="str">
            <v>NULL</v>
          </cell>
          <cell r="AK288" t="str">
            <v>NULL</v>
          </cell>
          <cell r="AL288" t="str">
            <v>NULL</v>
          </cell>
          <cell r="AM288" t="str">
            <v>NULL</v>
          </cell>
          <cell r="AN288">
            <v>37570</v>
          </cell>
          <cell r="AO288">
            <v>37570</v>
          </cell>
          <cell r="AP288" t="str">
            <v>NULL</v>
          </cell>
          <cell r="AQ288">
            <v>12541651</v>
          </cell>
          <cell r="AR288">
            <v>12541651</v>
          </cell>
          <cell r="AS288" t="str">
            <v>NULL</v>
          </cell>
          <cell r="AT288" t="str">
            <v>NULL</v>
          </cell>
          <cell r="AU288" t="str">
            <v>NULL</v>
          </cell>
          <cell r="AV288" t="str">
            <v>NULL</v>
          </cell>
          <cell r="AW288" t="str">
            <v>NULL</v>
          </cell>
          <cell r="AX288" t="str">
            <v>NULL</v>
          </cell>
          <cell r="AY288" t="str">
            <v>NULL</v>
          </cell>
          <cell r="AZ288" t="str">
            <v>NULL</v>
          </cell>
          <cell r="BA288">
            <v>6094025</v>
          </cell>
          <cell r="BB288">
            <v>6094025</v>
          </cell>
          <cell r="BC288" t="str">
            <v>NULL</v>
          </cell>
          <cell r="BD288">
            <v>3669596</v>
          </cell>
          <cell r="BE288">
            <v>3669596</v>
          </cell>
          <cell r="BF288" t="str">
            <v>NULL</v>
          </cell>
          <cell r="BG288">
            <v>1355930</v>
          </cell>
          <cell r="BH288">
            <v>1355930</v>
          </cell>
          <cell r="BI288" t="str">
            <v>NULL</v>
          </cell>
          <cell r="BJ288">
            <v>639880</v>
          </cell>
          <cell r="BK288">
            <v>639880</v>
          </cell>
          <cell r="BL288" t="str">
            <v>NULL</v>
          </cell>
          <cell r="BM288">
            <v>3527230</v>
          </cell>
          <cell r="BN288">
            <v>3527230</v>
          </cell>
          <cell r="BO288">
            <v>1226996</v>
          </cell>
          <cell r="BP288">
            <v>459973</v>
          </cell>
          <cell r="BQ288">
            <v>1686969</v>
          </cell>
          <cell r="BR288" t="str">
            <v>NULL</v>
          </cell>
          <cell r="BS288" t="str">
            <v>NULL</v>
          </cell>
          <cell r="BT288" t="str">
            <v>NULL</v>
          </cell>
          <cell r="BU288" t="str">
            <v>NULL</v>
          </cell>
          <cell r="BV288" t="str">
            <v>NULL</v>
          </cell>
          <cell r="BW288" t="str">
            <v>NULL</v>
          </cell>
          <cell r="BX288">
            <v>86676</v>
          </cell>
          <cell r="BY288">
            <v>0</v>
          </cell>
          <cell r="BZ288">
            <v>86676</v>
          </cell>
          <cell r="CA288">
            <v>1313672</v>
          </cell>
          <cell r="CB288">
            <v>44753552</v>
          </cell>
          <cell r="CC288">
            <v>46067224</v>
          </cell>
        </row>
        <row r="289">
          <cell r="A289" t="str">
            <v>Newman2017</v>
          </cell>
          <cell r="B289" t="str">
            <v>Newman</v>
          </cell>
          <cell r="C289">
            <v>2017</v>
          </cell>
          <cell r="D289">
            <v>1408</v>
          </cell>
          <cell r="E289" t="str">
            <v>NULL</v>
          </cell>
          <cell r="F289">
            <v>776689</v>
          </cell>
          <cell r="G289">
            <v>776689</v>
          </cell>
          <cell r="H289" t="str">
            <v>NULL</v>
          </cell>
          <cell r="I289" t="str">
            <v>NULL</v>
          </cell>
          <cell r="J289" t="str">
            <v>NULL</v>
          </cell>
          <cell r="K289" t="str">
            <v>NULL</v>
          </cell>
          <cell r="L289">
            <v>767938</v>
          </cell>
          <cell r="M289">
            <v>767938</v>
          </cell>
          <cell r="N289" t="str">
            <v>NULL</v>
          </cell>
          <cell r="O289" t="str">
            <v>NULL</v>
          </cell>
          <cell r="P289" t="str">
            <v>NULL</v>
          </cell>
          <cell r="Q289" t="str">
            <v>NULL</v>
          </cell>
          <cell r="R289" t="str">
            <v>NULL</v>
          </cell>
          <cell r="S289" t="str">
            <v>NULL</v>
          </cell>
          <cell r="T289" t="str">
            <v>NULL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A289" t="str">
            <v>NULL</v>
          </cell>
          <cell r="AB289" t="str">
            <v>NULL</v>
          </cell>
          <cell r="AC289" t="str">
            <v>NULL</v>
          </cell>
          <cell r="AD289" t="str">
            <v>NULL</v>
          </cell>
          <cell r="AE289" t="str">
            <v>NULL</v>
          </cell>
          <cell r="AF289" t="str">
            <v>NULL</v>
          </cell>
          <cell r="AG289" t="str">
            <v>NULL</v>
          </cell>
          <cell r="AH289" t="str">
            <v>NULL</v>
          </cell>
          <cell r="AI289" t="str">
            <v>NULL</v>
          </cell>
          <cell r="AJ289" t="str">
            <v>NULL</v>
          </cell>
          <cell r="AK289" t="str">
            <v>NULL</v>
          </cell>
          <cell r="AL289" t="str">
            <v>NULL</v>
          </cell>
          <cell r="AM289" t="str">
            <v>NULL</v>
          </cell>
          <cell r="AN289" t="str">
            <v>NULL</v>
          </cell>
          <cell r="AO289" t="str">
            <v>NULL</v>
          </cell>
          <cell r="AP289" t="str">
            <v>NULL</v>
          </cell>
          <cell r="AQ289">
            <v>492416</v>
          </cell>
          <cell r="AR289">
            <v>492416</v>
          </cell>
          <cell r="AS289" t="str">
            <v>NULL</v>
          </cell>
          <cell r="AT289" t="str">
            <v>NULL</v>
          </cell>
          <cell r="AU289" t="str">
            <v>NULL</v>
          </cell>
          <cell r="AV289" t="str">
            <v>NULL</v>
          </cell>
          <cell r="AW289" t="str">
            <v>NULL</v>
          </cell>
          <cell r="AX289" t="str">
            <v>NULL</v>
          </cell>
          <cell r="AY289" t="str">
            <v>NULL</v>
          </cell>
          <cell r="AZ289" t="str">
            <v>NULL</v>
          </cell>
          <cell r="BA289" t="str">
            <v>NULL</v>
          </cell>
          <cell r="BB289" t="str">
            <v>NULL</v>
          </cell>
          <cell r="BC289" t="str">
            <v>NULL</v>
          </cell>
          <cell r="BD289">
            <v>285110</v>
          </cell>
          <cell r="BE289">
            <v>285110</v>
          </cell>
          <cell r="BF289" t="str">
            <v>NULL</v>
          </cell>
          <cell r="BG289">
            <v>33295</v>
          </cell>
          <cell r="BH289">
            <v>33295</v>
          </cell>
          <cell r="BI289" t="str">
            <v>NULL</v>
          </cell>
          <cell r="BJ289">
            <v>30241</v>
          </cell>
          <cell r="BK289">
            <v>30241</v>
          </cell>
          <cell r="BL289" t="str">
            <v>NULL</v>
          </cell>
          <cell r="BM289" t="str">
            <v>NULL</v>
          </cell>
          <cell r="BN289" t="str">
            <v>NULL</v>
          </cell>
          <cell r="BO289" t="str">
            <v>NULL</v>
          </cell>
          <cell r="BP289" t="str">
            <v>NULL</v>
          </cell>
          <cell r="BQ289" t="str">
            <v>NULL</v>
          </cell>
          <cell r="BR289" t="str">
            <v>NULL</v>
          </cell>
          <cell r="BS289" t="str">
            <v>NULL</v>
          </cell>
          <cell r="BT289" t="str">
            <v>NULL</v>
          </cell>
          <cell r="BU289" t="str">
            <v>NULL</v>
          </cell>
          <cell r="BV289" t="str">
            <v>NULL</v>
          </cell>
          <cell r="BW289" t="str">
            <v>NULL</v>
          </cell>
          <cell r="BX289" t="str">
            <v>NULL</v>
          </cell>
          <cell r="BY289" t="str">
            <v>NULL</v>
          </cell>
          <cell r="BZ289" t="str">
            <v>NULL</v>
          </cell>
          <cell r="CA289">
            <v>0</v>
          </cell>
          <cell r="CB289">
            <v>2385689</v>
          </cell>
          <cell r="CC289">
            <v>2385689</v>
          </cell>
        </row>
        <row r="290">
          <cell r="A290" t="str">
            <v>Newport Beach2017</v>
          </cell>
          <cell r="B290" t="str">
            <v>Newport Beach</v>
          </cell>
          <cell r="C290">
            <v>2017</v>
          </cell>
          <cell r="D290">
            <v>1409</v>
          </cell>
          <cell r="E290" t="str">
            <v>NULL</v>
          </cell>
          <cell r="F290">
            <v>81032552</v>
          </cell>
          <cell r="G290">
            <v>81032552</v>
          </cell>
          <cell r="H290" t="str">
            <v>NULL</v>
          </cell>
          <cell r="I290">
            <v>2373466</v>
          </cell>
          <cell r="J290">
            <v>2373466</v>
          </cell>
          <cell r="K290" t="str">
            <v>NULL</v>
          </cell>
          <cell r="L290">
            <v>8655262</v>
          </cell>
          <cell r="M290">
            <v>8655262</v>
          </cell>
          <cell r="N290" t="str">
            <v>NULL</v>
          </cell>
          <cell r="O290" t="str">
            <v>NULL</v>
          </cell>
          <cell r="P290" t="str">
            <v>NULL</v>
          </cell>
          <cell r="Q290" t="str">
            <v>NULL</v>
          </cell>
          <cell r="R290" t="str">
            <v>NULL</v>
          </cell>
          <cell r="S290" t="str">
            <v>NULL</v>
          </cell>
          <cell r="T290" t="str">
            <v>NULL</v>
          </cell>
          <cell r="U290" t="str">
            <v>NULL</v>
          </cell>
          <cell r="V290" t="str">
            <v>NULL</v>
          </cell>
          <cell r="W290" t="str">
            <v>NULL</v>
          </cell>
          <cell r="X290" t="str">
            <v>NULL</v>
          </cell>
          <cell r="Y290" t="str">
            <v>NULL</v>
          </cell>
          <cell r="Z290" t="str">
            <v>NULL</v>
          </cell>
          <cell r="AA290" t="str">
            <v>NULL</v>
          </cell>
          <cell r="AB290">
            <v>1357534</v>
          </cell>
          <cell r="AC290">
            <v>1357534</v>
          </cell>
          <cell r="AD290" t="str">
            <v>NULL</v>
          </cell>
          <cell r="AE290" t="str">
            <v>NULL</v>
          </cell>
          <cell r="AF290" t="str">
            <v>NULL</v>
          </cell>
          <cell r="AG290" t="str">
            <v>NULL</v>
          </cell>
          <cell r="AH290" t="str">
            <v>NULL</v>
          </cell>
          <cell r="AI290" t="str">
            <v>NULL</v>
          </cell>
          <cell r="AJ290" t="str">
            <v>NULL</v>
          </cell>
          <cell r="AK290" t="str">
            <v>NULL</v>
          </cell>
          <cell r="AL290" t="str">
            <v>NULL</v>
          </cell>
          <cell r="AM290" t="str">
            <v>NULL</v>
          </cell>
          <cell r="AN290">
            <v>429282</v>
          </cell>
          <cell r="AO290">
            <v>429282</v>
          </cell>
          <cell r="AP290" t="str">
            <v>NULL</v>
          </cell>
          <cell r="AQ290">
            <v>33702895</v>
          </cell>
          <cell r="AR290">
            <v>33702895</v>
          </cell>
          <cell r="AS290" t="str">
            <v>NULL</v>
          </cell>
          <cell r="AT290" t="str">
            <v>NULL</v>
          </cell>
          <cell r="AU290" t="str">
            <v>NULL</v>
          </cell>
          <cell r="AV290" t="str">
            <v>NULL</v>
          </cell>
          <cell r="AW290" t="str">
            <v>NULL</v>
          </cell>
          <cell r="AX290">
            <v>2323635</v>
          </cell>
          <cell r="AY290">
            <v>2323635</v>
          </cell>
          <cell r="AZ290" t="str">
            <v>NULL</v>
          </cell>
          <cell r="BA290">
            <v>22303304</v>
          </cell>
          <cell r="BB290">
            <v>22303304</v>
          </cell>
          <cell r="BC290" t="str">
            <v>NULL</v>
          </cell>
          <cell r="BD290">
            <v>4026006</v>
          </cell>
          <cell r="BE290">
            <v>4026006</v>
          </cell>
          <cell r="BF290" t="str">
            <v>NULL</v>
          </cell>
          <cell r="BG290">
            <v>4149016</v>
          </cell>
          <cell r="BH290">
            <v>4149016</v>
          </cell>
          <cell r="BI290" t="str">
            <v>NULL</v>
          </cell>
          <cell r="BJ290">
            <v>2613880</v>
          </cell>
          <cell r="BK290">
            <v>2613880</v>
          </cell>
          <cell r="BL290" t="str">
            <v>NULL</v>
          </cell>
          <cell r="BM290" t="str">
            <v>NULL</v>
          </cell>
          <cell r="BN290" t="str">
            <v>NULL</v>
          </cell>
          <cell r="BO290" t="str">
            <v>NULL</v>
          </cell>
          <cell r="BP290" t="str">
            <v>NULL</v>
          </cell>
          <cell r="BQ290" t="str">
            <v>NULL</v>
          </cell>
          <cell r="BR290" t="str">
            <v>NULL</v>
          </cell>
          <cell r="BS290" t="str">
            <v>NULL</v>
          </cell>
          <cell r="BT290" t="str">
            <v>NULL</v>
          </cell>
          <cell r="BU290" t="str">
            <v>NULL</v>
          </cell>
          <cell r="BV290" t="str">
            <v>NULL</v>
          </cell>
          <cell r="BW290" t="str">
            <v>NULL</v>
          </cell>
          <cell r="BX290">
            <v>337509</v>
          </cell>
          <cell r="BY290" t="str">
            <v>NULL</v>
          </cell>
          <cell r="BZ290">
            <v>337509</v>
          </cell>
          <cell r="CA290">
            <v>2661144</v>
          </cell>
          <cell r="CB290">
            <v>160643197</v>
          </cell>
          <cell r="CC290">
            <v>163304341</v>
          </cell>
        </row>
        <row r="291">
          <cell r="A291" t="str">
            <v>Norco2017</v>
          </cell>
          <cell r="B291" t="str">
            <v>Norco</v>
          </cell>
          <cell r="C291">
            <v>2017</v>
          </cell>
          <cell r="D291">
            <v>1410</v>
          </cell>
          <cell r="E291" t="str">
            <v>NULL</v>
          </cell>
          <cell r="F291">
            <v>1339047</v>
          </cell>
          <cell r="G291">
            <v>1339047</v>
          </cell>
          <cell r="H291" t="str">
            <v>NULL</v>
          </cell>
          <cell r="I291">
            <v>29012</v>
          </cell>
          <cell r="J291">
            <v>29012</v>
          </cell>
          <cell r="K291" t="str">
            <v>NULL</v>
          </cell>
          <cell r="L291">
            <v>2334904</v>
          </cell>
          <cell r="M291">
            <v>2334904</v>
          </cell>
          <cell r="N291" t="str">
            <v>NULL</v>
          </cell>
          <cell r="O291" t="str">
            <v>NULL</v>
          </cell>
          <cell r="P291" t="str">
            <v>NULL</v>
          </cell>
          <cell r="Q291" t="str">
            <v>NULL</v>
          </cell>
          <cell r="R291" t="str">
            <v>NULL</v>
          </cell>
          <cell r="S291">
            <v>41053</v>
          </cell>
          <cell r="T291">
            <v>41053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NULL</v>
          </cell>
          <cell r="Y291" t="str">
            <v>NULL</v>
          </cell>
          <cell r="Z291" t="str">
            <v>NULL</v>
          </cell>
          <cell r="AA291" t="str">
            <v>NULL</v>
          </cell>
          <cell r="AB291" t="str">
            <v>NULL</v>
          </cell>
          <cell r="AC291" t="str">
            <v>NULL</v>
          </cell>
          <cell r="AD291" t="str">
            <v>NULL</v>
          </cell>
          <cell r="AE291">
            <v>302582</v>
          </cell>
          <cell r="AF291">
            <v>302582</v>
          </cell>
          <cell r="AG291" t="str">
            <v>NULL</v>
          </cell>
          <cell r="AH291" t="str">
            <v>NULL</v>
          </cell>
          <cell r="AI291" t="str">
            <v>NULL</v>
          </cell>
          <cell r="AJ291" t="str">
            <v>NULL</v>
          </cell>
          <cell r="AK291" t="str">
            <v>NULL</v>
          </cell>
          <cell r="AL291" t="str">
            <v>NULL</v>
          </cell>
          <cell r="AM291" t="str">
            <v>NULL</v>
          </cell>
          <cell r="AN291">
            <v>868</v>
          </cell>
          <cell r="AO291">
            <v>868</v>
          </cell>
          <cell r="AP291" t="str">
            <v>NULL</v>
          </cell>
          <cell r="AQ291">
            <v>6528108</v>
          </cell>
          <cell r="AR291">
            <v>6528108</v>
          </cell>
          <cell r="AS291" t="str">
            <v>NULL</v>
          </cell>
          <cell r="AT291" t="str">
            <v>NULL</v>
          </cell>
          <cell r="AU291" t="str">
            <v>NULL</v>
          </cell>
          <cell r="AV291" t="str">
            <v>NULL</v>
          </cell>
          <cell r="AW291" t="str">
            <v>NULL</v>
          </cell>
          <cell r="AX291" t="str">
            <v>NULL</v>
          </cell>
          <cell r="AY291" t="str">
            <v>NULL</v>
          </cell>
          <cell r="AZ291" t="str">
            <v>NULL</v>
          </cell>
          <cell r="BA291">
            <v>561766</v>
          </cell>
          <cell r="BB291">
            <v>561766</v>
          </cell>
          <cell r="BC291" t="str">
            <v>NULL</v>
          </cell>
          <cell r="BD291">
            <v>1400636</v>
          </cell>
          <cell r="BE291">
            <v>1400636</v>
          </cell>
          <cell r="BF291" t="str">
            <v>NULL</v>
          </cell>
          <cell r="BG291">
            <v>328673</v>
          </cell>
          <cell r="BH291">
            <v>328673</v>
          </cell>
          <cell r="BI291" t="str">
            <v>NULL</v>
          </cell>
          <cell r="BJ291">
            <v>110450</v>
          </cell>
          <cell r="BK291">
            <v>110450</v>
          </cell>
          <cell r="BL291" t="str">
            <v>NULL</v>
          </cell>
          <cell r="BM291" t="str">
            <v>NULL</v>
          </cell>
          <cell r="BN291" t="str">
            <v>NULL</v>
          </cell>
          <cell r="BO291">
            <v>1485254</v>
          </cell>
          <cell r="BP291" t="str">
            <v>NULL</v>
          </cell>
          <cell r="BQ291">
            <v>1485254</v>
          </cell>
          <cell r="BR291" t="str">
            <v>NULL</v>
          </cell>
          <cell r="BS291" t="str">
            <v>NULL</v>
          </cell>
          <cell r="BT291" t="str">
            <v>NULL</v>
          </cell>
          <cell r="BU291" t="str">
            <v>NULL</v>
          </cell>
          <cell r="BV291" t="str">
            <v>NULL</v>
          </cell>
          <cell r="BW291" t="str">
            <v>NULL</v>
          </cell>
          <cell r="BX291" t="str">
            <v>NULL</v>
          </cell>
          <cell r="BY291" t="str">
            <v>NULL</v>
          </cell>
          <cell r="BZ291" t="str">
            <v>NULL</v>
          </cell>
          <cell r="CA291">
            <v>1485254</v>
          </cell>
          <cell r="CB291">
            <v>12977099</v>
          </cell>
          <cell r="CC291">
            <v>14462353</v>
          </cell>
        </row>
        <row r="292">
          <cell r="A292" t="str">
            <v>Norwalk2017</v>
          </cell>
          <cell r="B292" t="str">
            <v>Norwalk</v>
          </cell>
          <cell r="C292">
            <v>2017</v>
          </cell>
          <cell r="D292">
            <v>1411</v>
          </cell>
          <cell r="E292" t="str">
            <v>NULL</v>
          </cell>
          <cell r="F292">
            <v>6746018</v>
          </cell>
          <cell r="G292">
            <v>6746018</v>
          </cell>
          <cell r="H292" t="str">
            <v>NULL</v>
          </cell>
          <cell r="I292">
            <v>86064</v>
          </cell>
          <cell r="J292">
            <v>86064</v>
          </cell>
          <cell r="K292" t="str">
            <v>NULL</v>
          </cell>
          <cell r="L292">
            <v>10430453</v>
          </cell>
          <cell r="M292">
            <v>10430453</v>
          </cell>
          <cell r="N292" t="str">
            <v>NULL</v>
          </cell>
          <cell r="O292" t="str">
            <v>NULL</v>
          </cell>
          <cell r="P292" t="str">
            <v>NULL</v>
          </cell>
          <cell r="Q292" t="str">
            <v>NULL</v>
          </cell>
          <cell r="R292" t="str">
            <v>NULL</v>
          </cell>
          <cell r="S292" t="str">
            <v>NULL</v>
          </cell>
          <cell r="T292" t="str">
            <v>NULL</v>
          </cell>
          <cell r="U292" t="str">
            <v>NULL</v>
          </cell>
          <cell r="V292" t="str">
            <v>NULL</v>
          </cell>
          <cell r="W292" t="str">
            <v>NULL</v>
          </cell>
          <cell r="X292" t="str">
            <v>NULL</v>
          </cell>
          <cell r="Y292" t="str">
            <v>NULL</v>
          </cell>
          <cell r="Z292" t="str">
            <v>NULL</v>
          </cell>
          <cell r="AA292" t="str">
            <v>NULL</v>
          </cell>
          <cell r="AB292" t="str">
            <v>NULL</v>
          </cell>
          <cell r="AC292" t="str">
            <v>NULL</v>
          </cell>
          <cell r="AD292" t="str">
            <v>NULL</v>
          </cell>
          <cell r="AE292" t="str">
            <v>NULL</v>
          </cell>
          <cell r="AF292" t="str">
            <v>NULL</v>
          </cell>
          <cell r="AG292" t="str">
            <v>NULL</v>
          </cell>
          <cell r="AH292" t="str">
            <v>NULL</v>
          </cell>
          <cell r="AI292" t="str">
            <v>NULL</v>
          </cell>
          <cell r="AJ292" t="str">
            <v>NULL</v>
          </cell>
          <cell r="AK292">
            <v>317171</v>
          </cell>
          <cell r="AL292">
            <v>317171</v>
          </cell>
          <cell r="AM292" t="str">
            <v>NULL</v>
          </cell>
          <cell r="AN292">
            <v>4618</v>
          </cell>
          <cell r="AO292">
            <v>4618</v>
          </cell>
          <cell r="AP292" t="str">
            <v>NULL</v>
          </cell>
          <cell r="AQ292">
            <v>10264892</v>
          </cell>
          <cell r="AR292">
            <v>10264892</v>
          </cell>
          <cell r="AS292" t="str">
            <v>NULL</v>
          </cell>
          <cell r="AT292" t="str">
            <v>NULL</v>
          </cell>
          <cell r="AU292" t="str">
            <v>NULL</v>
          </cell>
          <cell r="AV292" t="str">
            <v>NULL</v>
          </cell>
          <cell r="AW292" t="str">
            <v>NULL</v>
          </cell>
          <cell r="AX292">
            <v>3885564</v>
          </cell>
          <cell r="AY292">
            <v>3885564</v>
          </cell>
          <cell r="AZ292" t="str">
            <v>NULL</v>
          </cell>
          <cell r="BA292">
            <v>1544811</v>
          </cell>
          <cell r="BB292">
            <v>1544811</v>
          </cell>
          <cell r="BC292" t="str">
            <v>NULL</v>
          </cell>
          <cell r="BD292">
            <v>1786343</v>
          </cell>
          <cell r="BE292">
            <v>1786343</v>
          </cell>
          <cell r="BF292" t="str">
            <v>NULL</v>
          </cell>
          <cell r="BG292">
            <v>857171</v>
          </cell>
          <cell r="BH292">
            <v>857171</v>
          </cell>
          <cell r="BI292" t="str">
            <v>NULL</v>
          </cell>
          <cell r="BJ292">
            <v>303064</v>
          </cell>
          <cell r="BK292">
            <v>303064</v>
          </cell>
          <cell r="BL292" t="str">
            <v>NULL</v>
          </cell>
          <cell r="BM292">
            <v>5093361</v>
          </cell>
          <cell r="BN292">
            <v>5093361</v>
          </cell>
          <cell r="BO292" t="str">
            <v>NULL</v>
          </cell>
          <cell r="BP292" t="str">
            <v>NULL</v>
          </cell>
          <cell r="BQ292" t="str">
            <v>NULL</v>
          </cell>
          <cell r="BR292" t="str">
            <v>NULL</v>
          </cell>
          <cell r="BS292" t="str">
            <v>NULL</v>
          </cell>
          <cell r="BT292" t="str">
            <v>NULL</v>
          </cell>
          <cell r="BU292" t="str">
            <v>NULL</v>
          </cell>
          <cell r="BV292" t="str">
            <v>NULL</v>
          </cell>
          <cell r="BW292" t="str">
            <v>NULL</v>
          </cell>
          <cell r="BX292">
            <v>1216818</v>
          </cell>
          <cell r="BY292" t="str">
            <v>NULL</v>
          </cell>
          <cell r="BZ292">
            <v>1216818</v>
          </cell>
          <cell r="CA292">
            <v>5102382</v>
          </cell>
          <cell r="CB292">
            <v>37433966</v>
          </cell>
          <cell r="CC292">
            <v>42536348</v>
          </cell>
        </row>
        <row r="293">
          <cell r="A293" t="str">
            <v>Novato2017</v>
          </cell>
          <cell r="B293" t="str">
            <v>Novato</v>
          </cell>
          <cell r="C293">
            <v>2017</v>
          </cell>
          <cell r="D293">
            <v>1412</v>
          </cell>
          <cell r="E293" t="str">
            <v>NULL</v>
          </cell>
          <cell r="F293">
            <v>6774983</v>
          </cell>
          <cell r="G293">
            <v>6774983</v>
          </cell>
          <cell r="H293" t="str">
            <v>NULL</v>
          </cell>
          <cell r="I293">
            <v>158570</v>
          </cell>
          <cell r="J293">
            <v>158570</v>
          </cell>
          <cell r="K293" t="str">
            <v>NULL</v>
          </cell>
          <cell r="L293">
            <v>4593231</v>
          </cell>
          <cell r="M293">
            <v>4593231</v>
          </cell>
          <cell r="N293">
            <v>1797595</v>
          </cell>
          <cell r="O293">
            <v>1797595</v>
          </cell>
          <cell r="P293">
            <v>37350</v>
          </cell>
          <cell r="Q293">
            <v>37350</v>
          </cell>
          <cell r="R293" t="str">
            <v>NULL</v>
          </cell>
          <cell r="S293" t="str">
            <v>NULL</v>
          </cell>
          <cell r="T293" t="str">
            <v>NULL</v>
          </cell>
          <cell r="U293" t="str">
            <v>NULL</v>
          </cell>
          <cell r="V293" t="str">
            <v>NULL</v>
          </cell>
          <cell r="W293" t="str">
            <v>NULL</v>
          </cell>
          <cell r="X293" t="str">
            <v>NULL</v>
          </cell>
          <cell r="Y293" t="str">
            <v>NULL</v>
          </cell>
          <cell r="Z293" t="str">
            <v>NULL</v>
          </cell>
          <cell r="AA293" t="str">
            <v>NULL</v>
          </cell>
          <cell r="AB293" t="str">
            <v>NULL</v>
          </cell>
          <cell r="AC293" t="str">
            <v>NULL</v>
          </cell>
          <cell r="AD293" t="str">
            <v>NULL</v>
          </cell>
          <cell r="AE293" t="str">
            <v>NULL</v>
          </cell>
          <cell r="AF293" t="str">
            <v>NULL</v>
          </cell>
          <cell r="AG293" t="str">
            <v>NULL</v>
          </cell>
          <cell r="AH293" t="str">
            <v>NULL</v>
          </cell>
          <cell r="AI293" t="str">
            <v>NULL</v>
          </cell>
          <cell r="AJ293" t="str">
            <v>NULL</v>
          </cell>
          <cell r="AK293">
            <v>2136976</v>
          </cell>
          <cell r="AL293">
            <v>2136976</v>
          </cell>
          <cell r="AM293" t="str">
            <v>NULL</v>
          </cell>
          <cell r="AN293" t="str">
            <v>NULL</v>
          </cell>
          <cell r="AO293" t="str">
            <v>NULL</v>
          </cell>
          <cell r="AP293" t="str">
            <v>NULL</v>
          </cell>
          <cell r="AQ293">
            <v>10950360</v>
          </cell>
          <cell r="AR293">
            <v>10950360</v>
          </cell>
          <cell r="AS293" t="str">
            <v>NULL</v>
          </cell>
          <cell r="AT293" t="str">
            <v>NULL</v>
          </cell>
          <cell r="AU293" t="str">
            <v>NULL</v>
          </cell>
          <cell r="AV293" t="str">
            <v>NULL</v>
          </cell>
          <cell r="AW293" t="str">
            <v>NULL</v>
          </cell>
          <cell r="AX293">
            <v>1044716</v>
          </cell>
          <cell r="AY293">
            <v>1044716</v>
          </cell>
          <cell r="AZ293" t="str">
            <v>NULL</v>
          </cell>
          <cell r="BA293">
            <v>1647873</v>
          </cell>
          <cell r="BB293">
            <v>1647873</v>
          </cell>
          <cell r="BC293" t="str">
            <v>NULL</v>
          </cell>
          <cell r="BD293">
            <v>1689146</v>
          </cell>
          <cell r="BE293">
            <v>1689146</v>
          </cell>
          <cell r="BF293" t="str">
            <v>NULL</v>
          </cell>
          <cell r="BG293">
            <v>1185298</v>
          </cell>
          <cell r="BH293">
            <v>1185298</v>
          </cell>
          <cell r="BI293" t="str">
            <v>NULL</v>
          </cell>
          <cell r="BJ293">
            <v>280672</v>
          </cell>
          <cell r="BK293">
            <v>280672</v>
          </cell>
          <cell r="BL293" t="str">
            <v>NULL</v>
          </cell>
          <cell r="BM293" t="str">
            <v>NULL</v>
          </cell>
          <cell r="BN293" t="str">
            <v>NULL</v>
          </cell>
          <cell r="BO293" t="str">
            <v>NULL</v>
          </cell>
          <cell r="BP293">
            <v>6330</v>
          </cell>
          <cell r="BQ293">
            <v>6330</v>
          </cell>
          <cell r="BR293" t="str">
            <v>NULL</v>
          </cell>
          <cell r="BS293" t="str">
            <v>NULL</v>
          </cell>
          <cell r="BT293" t="str">
            <v>NULL</v>
          </cell>
          <cell r="BU293" t="str">
            <v>NULL</v>
          </cell>
          <cell r="BV293" t="str">
            <v>NULL</v>
          </cell>
          <cell r="BW293" t="str">
            <v>NULL</v>
          </cell>
          <cell r="BX293">
            <v>757719</v>
          </cell>
          <cell r="BY293">
            <v>46164</v>
          </cell>
          <cell r="BZ293">
            <v>803883</v>
          </cell>
          <cell r="CA293">
            <v>3637380</v>
          </cell>
          <cell r="CB293">
            <v>29469603</v>
          </cell>
          <cell r="CC293">
            <v>33106983</v>
          </cell>
        </row>
        <row r="294">
          <cell r="A294" t="str">
            <v>Oakdale2017</v>
          </cell>
          <cell r="B294" t="str">
            <v>Oakdale</v>
          </cell>
          <cell r="C294">
            <v>2017</v>
          </cell>
          <cell r="D294">
            <v>1413</v>
          </cell>
          <cell r="E294" t="str">
            <v>NULL</v>
          </cell>
          <cell r="F294">
            <v>1486324</v>
          </cell>
          <cell r="G294">
            <v>1486324</v>
          </cell>
          <cell r="H294" t="str">
            <v>NULL</v>
          </cell>
          <cell r="I294">
            <v>84603</v>
          </cell>
          <cell r="J294">
            <v>84603</v>
          </cell>
          <cell r="K294" t="str">
            <v>NULL</v>
          </cell>
          <cell r="L294">
            <v>1488292</v>
          </cell>
          <cell r="M294">
            <v>1488292</v>
          </cell>
          <cell r="N294" t="str">
            <v>NULL</v>
          </cell>
          <cell r="O294" t="str">
            <v>NULL</v>
          </cell>
          <cell r="P294" t="str">
            <v>NULL</v>
          </cell>
          <cell r="Q294" t="str">
            <v>NULL</v>
          </cell>
          <cell r="R294" t="str">
            <v>NULL</v>
          </cell>
          <cell r="S294" t="str">
            <v>NULL</v>
          </cell>
          <cell r="T294" t="str">
            <v>NULL</v>
          </cell>
          <cell r="U294" t="str">
            <v>NULL</v>
          </cell>
          <cell r="V294">
            <v>33229</v>
          </cell>
          <cell r="W294">
            <v>33229</v>
          </cell>
          <cell r="X294" t="str">
            <v>NULL</v>
          </cell>
          <cell r="Y294">
            <v>193197</v>
          </cell>
          <cell r="Z294">
            <v>193197</v>
          </cell>
          <cell r="AA294" t="str">
            <v>NULL</v>
          </cell>
          <cell r="AB294" t="str">
            <v>NULL</v>
          </cell>
          <cell r="AC294" t="str">
            <v>NULL</v>
          </cell>
          <cell r="AD294" t="str">
            <v>NULL</v>
          </cell>
          <cell r="AE294" t="str">
            <v>NULL</v>
          </cell>
          <cell r="AF294" t="str">
            <v>NULL</v>
          </cell>
          <cell r="AG294" t="str">
            <v>NULL</v>
          </cell>
          <cell r="AH294" t="str">
            <v>NULL</v>
          </cell>
          <cell r="AI294" t="str">
            <v>NULL</v>
          </cell>
          <cell r="AJ294" t="str">
            <v>NULL</v>
          </cell>
          <cell r="AK294" t="str">
            <v>NULL</v>
          </cell>
          <cell r="AL294" t="str">
            <v>NULL</v>
          </cell>
          <cell r="AM294" t="str">
            <v>NULL</v>
          </cell>
          <cell r="AN294" t="str">
            <v>NULL</v>
          </cell>
          <cell r="AO294" t="str">
            <v>NULL</v>
          </cell>
          <cell r="AP294" t="str">
            <v>NULL</v>
          </cell>
          <cell r="AQ294">
            <v>5189848</v>
          </cell>
          <cell r="AR294">
            <v>5189848</v>
          </cell>
          <cell r="AS294" t="str">
            <v>NULL</v>
          </cell>
          <cell r="AT294" t="str">
            <v>NULL</v>
          </cell>
          <cell r="AU294" t="str">
            <v>NULL</v>
          </cell>
          <cell r="AV294" t="str">
            <v>NULL</v>
          </cell>
          <cell r="AW294" t="str">
            <v>NULL</v>
          </cell>
          <cell r="AX294">
            <v>213865</v>
          </cell>
          <cell r="AY294">
            <v>213865</v>
          </cell>
          <cell r="AZ294" t="str">
            <v>NULL</v>
          </cell>
          <cell r="BA294">
            <v>310888</v>
          </cell>
          <cell r="BB294">
            <v>310888</v>
          </cell>
          <cell r="BC294" t="str">
            <v>NULL</v>
          </cell>
          <cell r="BD294">
            <v>997131</v>
          </cell>
          <cell r="BE294">
            <v>997131</v>
          </cell>
          <cell r="BF294" t="str">
            <v>NULL</v>
          </cell>
          <cell r="BG294">
            <v>140808</v>
          </cell>
          <cell r="BH294">
            <v>140808</v>
          </cell>
          <cell r="BI294" t="str">
            <v>NULL</v>
          </cell>
          <cell r="BJ294">
            <v>338669</v>
          </cell>
          <cell r="BK294">
            <v>338669</v>
          </cell>
          <cell r="BL294" t="str">
            <v>NULL</v>
          </cell>
          <cell r="BM294" t="str">
            <v>NULL</v>
          </cell>
          <cell r="BN294" t="str">
            <v>NULL</v>
          </cell>
          <cell r="BO294">
            <v>767192</v>
          </cell>
          <cell r="BP294" t="str">
            <v>NULL</v>
          </cell>
          <cell r="BQ294">
            <v>767192</v>
          </cell>
          <cell r="BR294" t="str">
            <v>NULL</v>
          </cell>
          <cell r="BS294" t="str">
            <v>NULL</v>
          </cell>
          <cell r="BT294" t="str">
            <v>NULL</v>
          </cell>
          <cell r="BU294" t="str">
            <v>NULL</v>
          </cell>
          <cell r="BV294" t="str">
            <v>NULL</v>
          </cell>
          <cell r="BW294" t="str">
            <v>NULL</v>
          </cell>
          <cell r="BX294" t="str">
            <v>NULL</v>
          </cell>
          <cell r="BY294" t="str">
            <v>NULL</v>
          </cell>
          <cell r="BZ294" t="str">
            <v>NULL</v>
          </cell>
          <cell r="CA294">
            <v>981057</v>
          </cell>
          <cell r="CB294">
            <v>10262989</v>
          </cell>
          <cell r="CC294">
            <v>11244046</v>
          </cell>
        </row>
        <row r="295">
          <cell r="A295" t="str">
            <v>Oakland2017</v>
          </cell>
          <cell r="B295" t="str">
            <v>Oakland</v>
          </cell>
          <cell r="C295">
            <v>2017</v>
          </cell>
          <cell r="D295">
            <v>1414</v>
          </cell>
          <cell r="E295" t="str">
            <v>NULL</v>
          </cell>
          <cell r="F295">
            <v>110197806</v>
          </cell>
          <cell r="G295">
            <v>110197806</v>
          </cell>
          <cell r="H295" t="str">
            <v>NULL</v>
          </cell>
          <cell r="I295">
            <v>2075553</v>
          </cell>
          <cell r="J295">
            <v>2075553</v>
          </cell>
          <cell r="K295" t="str">
            <v>NULL</v>
          </cell>
          <cell r="L295">
            <v>40602607</v>
          </cell>
          <cell r="M295">
            <v>40602607</v>
          </cell>
          <cell r="N295">
            <v>129181373</v>
          </cell>
          <cell r="O295">
            <v>129181373</v>
          </cell>
          <cell r="P295" t="str">
            <v>NULL</v>
          </cell>
          <cell r="Q295" t="str">
            <v>NULL</v>
          </cell>
          <cell r="R295" t="str">
            <v>NULL</v>
          </cell>
          <cell r="S295">
            <v>1562339</v>
          </cell>
          <cell r="T295">
            <v>1562339</v>
          </cell>
          <cell r="U295" t="str">
            <v>NULL</v>
          </cell>
          <cell r="V295">
            <v>6033316</v>
          </cell>
          <cell r="W295">
            <v>6033316</v>
          </cell>
          <cell r="X295" t="str">
            <v>NULL</v>
          </cell>
          <cell r="Y295" t="str">
            <v>NULL</v>
          </cell>
          <cell r="Z295" t="str">
            <v>NULL</v>
          </cell>
          <cell r="AA295" t="str">
            <v>NULL</v>
          </cell>
          <cell r="AB295">
            <v>16759960</v>
          </cell>
          <cell r="AC295">
            <v>16759960</v>
          </cell>
          <cell r="AD295" t="str">
            <v>NULL</v>
          </cell>
          <cell r="AE295" t="str">
            <v>NULL</v>
          </cell>
          <cell r="AF295" t="str">
            <v>NULL</v>
          </cell>
          <cell r="AG295" t="str">
            <v>NULL</v>
          </cell>
          <cell r="AH295" t="str">
            <v>NULL</v>
          </cell>
          <cell r="AI295" t="str">
            <v>NULL</v>
          </cell>
          <cell r="AJ295" t="str">
            <v>NULL</v>
          </cell>
          <cell r="AK295">
            <v>2589545</v>
          </cell>
          <cell r="AL295">
            <v>2589545</v>
          </cell>
          <cell r="AM295" t="str">
            <v>NULL</v>
          </cell>
          <cell r="AN295">
            <v>1326572</v>
          </cell>
          <cell r="AO295">
            <v>1326572</v>
          </cell>
          <cell r="AP295" t="str">
            <v>NULL</v>
          </cell>
          <cell r="AQ295">
            <v>50542281</v>
          </cell>
          <cell r="AR295">
            <v>50542281</v>
          </cell>
          <cell r="AS295" t="str">
            <v>NULL</v>
          </cell>
          <cell r="AT295" t="str">
            <v>NULL</v>
          </cell>
          <cell r="AU295" t="str">
            <v>NULL</v>
          </cell>
          <cell r="AV295" t="str">
            <v>NULL</v>
          </cell>
          <cell r="AW295" t="str">
            <v>NULL</v>
          </cell>
          <cell r="AX295">
            <v>26163589</v>
          </cell>
          <cell r="AY295">
            <v>26163589</v>
          </cell>
          <cell r="AZ295" t="str">
            <v>NULL</v>
          </cell>
          <cell r="BA295">
            <v>28252115</v>
          </cell>
          <cell r="BB295">
            <v>28252115</v>
          </cell>
          <cell r="BC295" t="str">
            <v>NULL</v>
          </cell>
          <cell r="BD295">
            <v>18762738</v>
          </cell>
          <cell r="BE295">
            <v>18762738</v>
          </cell>
          <cell r="BF295" t="str">
            <v>NULL</v>
          </cell>
          <cell r="BG295">
            <v>76000913</v>
          </cell>
          <cell r="BH295">
            <v>76000913</v>
          </cell>
          <cell r="BI295" t="str">
            <v>NULL</v>
          </cell>
          <cell r="BJ295">
            <v>80339588</v>
          </cell>
          <cell r="BK295">
            <v>80339588</v>
          </cell>
          <cell r="BL295" t="str">
            <v>NULL</v>
          </cell>
          <cell r="BM295">
            <v>52591326</v>
          </cell>
          <cell r="BN295">
            <v>52591326</v>
          </cell>
          <cell r="BO295" t="str">
            <v>NULL</v>
          </cell>
          <cell r="BP295">
            <v>797700</v>
          </cell>
          <cell r="BQ295">
            <v>797700</v>
          </cell>
          <cell r="BR295" t="str">
            <v>NULL</v>
          </cell>
          <cell r="BS295" t="str">
            <v>NULL</v>
          </cell>
          <cell r="BT295" t="str">
            <v>NULL</v>
          </cell>
          <cell r="BU295">
            <v>20886224</v>
          </cell>
          <cell r="BV295">
            <v>20886224</v>
          </cell>
          <cell r="BW295" t="str">
            <v>NULL</v>
          </cell>
          <cell r="BX295">
            <v>35510163</v>
          </cell>
          <cell r="BY295">
            <v>0</v>
          </cell>
          <cell r="BZ295">
            <v>35510163</v>
          </cell>
          <cell r="CA295">
            <v>211741349</v>
          </cell>
          <cell r="CB295">
            <v>488434359</v>
          </cell>
          <cell r="CC295">
            <v>700175708</v>
          </cell>
        </row>
        <row r="296">
          <cell r="A296" t="str">
            <v>Oakley2017</v>
          </cell>
          <cell r="B296" t="str">
            <v>Oakley</v>
          </cell>
          <cell r="C296">
            <v>2017</v>
          </cell>
          <cell r="D296">
            <v>1415</v>
          </cell>
          <cell r="E296" t="str">
            <v>NULL</v>
          </cell>
          <cell r="F296">
            <v>2853022</v>
          </cell>
          <cell r="G296">
            <v>2853022</v>
          </cell>
          <cell r="H296" t="str">
            <v>NULL</v>
          </cell>
          <cell r="I296" t="str">
            <v>NULL</v>
          </cell>
          <cell r="J296" t="str">
            <v>NULL</v>
          </cell>
          <cell r="K296" t="str">
            <v>NULL</v>
          </cell>
          <cell r="L296">
            <v>2706249</v>
          </cell>
          <cell r="M296">
            <v>2706249</v>
          </cell>
          <cell r="N296" t="str">
            <v>NULL</v>
          </cell>
          <cell r="O296" t="str">
            <v>NULL</v>
          </cell>
          <cell r="P296" t="str">
            <v>NULL</v>
          </cell>
          <cell r="Q296" t="str">
            <v>NULL</v>
          </cell>
          <cell r="R296" t="str">
            <v>NULL</v>
          </cell>
          <cell r="S296" t="str">
            <v>NULL</v>
          </cell>
          <cell r="T296" t="str">
            <v>NULL</v>
          </cell>
          <cell r="U296" t="str">
            <v>NULL</v>
          </cell>
          <cell r="V296" t="str">
            <v>NULL</v>
          </cell>
          <cell r="W296" t="str">
            <v>NULL</v>
          </cell>
          <cell r="X296" t="str">
            <v>NULL</v>
          </cell>
          <cell r="Y296" t="str">
            <v>NULL</v>
          </cell>
          <cell r="Z296" t="str">
            <v>NULL</v>
          </cell>
          <cell r="AA296" t="str">
            <v>NULL</v>
          </cell>
          <cell r="AB296" t="str">
            <v>NULL</v>
          </cell>
          <cell r="AC296" t="str">
            <v>NULL</v>
          </cell>
          <cell r="AD296" t="str">
            <v>NULL</v>
          </cell>
          <cell r="AE296" t="str">
            <v>NULL</v>
          </cell>
          <cell r="AF296" t="str">
            <v>NULL</v>
          </cell>
          <cell r="AG296" t="str">
            <v>NULL</v>
          </cell>
          <cell r="AH296" t="str">
            <v>NULL</v>
          </cell>
          <cell r="AI296" t="str">
            <v>NULL</v>
          </cell>
          <cell r="AJ296" t="str">
            <v>NULL</v>
          </cell>
          <cell r="AK296" t="str">
            <v>NULL</v>
          </cell>
          <cell r="AL296" t="str">
            <v>NULL</v>
          </cell>
          <cell r="AM296" t="str">
            <v>NULL</v>
          </cell>
          <cell r="AN296" t="str">
            <v>NULL</v>
          </cell>
          <cell r="AO296" t="str">
            <v>NULL</v>
          </cell>
          <cell r="AP296" t="str">
            <v>NULL</v>
          </cell>
          <cell r="AQ296">
            <v>1773662</v>
          </cell>
          <cell r="AR296">
            <v>1773662</v>
          </cell>
          <cell r="AS296" t="str">
            <v>NULL</v>
          </cell>
          <cell r="AT296">
            <v>17983</v>
          </cell>
          <cell r="AU296">
            <v>17983</v>
          </cell>
          <cell r="AV296" t="str">
            <v>NULL</v>
          </cell>
          <cell r="AW296" t="str">
            <v>NULL</v>
          </cell>
          <cell r="AX296">
            <v>574645</v>
          </cell>
          <cell r="AY296">
            <v>574645</v>
          </cell>
          <cell r="AZ296" t="str">
            <v>NULL</v>
          </cell>
          <cell r="BA296">
            <v>267320</v>
          </cell>
          <cell r="BB296">
            <v>267320</v>
          </cell>
          <cell r="BC296" t="str">
            <v>NULL</v>
          </cell>
          <cell r="BD296">
            <v>1543175</v>
          </cell>
          <cell r="BE296">
            <v>1543175</v>
          </cell>
          <cell r="BF296" t="str">
            <v>NULL</v>
          </cell>
          <cell r="BG296">
            <v>146504</v>
          </cell>
          <cell r="BH296">
            <v>146504</v>
          </cell>
          <cell r="BI296" t="str">
            <v>NULL</v>
          </cell>
          <cell r="BJ296">
            <v>236987</v>
          </cell>
          <cell r="BK296">
            <v>236987</v>
          </cell>
          <cell r="BL296" t="str">
            <v>NULL</v>
          </cell>
          <cell r="BM296" t="str">
            <v>NULL</v>
          </cell>
          <cell r="BN296" t="str">
            <v>NULL</v>
          </cell>
          <cell r="BO296">
            <v>6652188</v>
          </cell>
          <cell r="BP296" t="str">
            <v>NULL</v>
          </cell>
          <cell r="BQ296">
            <v>6652188</v>
          </cell>
          <cell r="BR296" t="str">
            <v>NULL</v>
          </cell>
          <cell r="BS296" t="str">
            <v>NULL</v>
          </cell>
          <cell r="BT296" t="str">
            <v>NULL</v>
          </cell>
          <cell r="BU296" t="str">
            <v>NULL</v>
          </cell>
          <cell r="BV296" t="str">
            <v>NULL</v>
          </cell>
          <cell r="BW296" t="str">
            <v>NULL</v>
          </cell>
          <cell r="BX296" t="str">
            <v>NULL</v>
          </cell>
          <cell r="BY296" t="str">
            <v>NULL</v>
          </cell>
          <cell r="BZ296" t="str">
            <v>NULL</v>
          </cell>
          <cell r="CA296">
            <v>7226833</v>
          </cell>
          <cell r="CB296">
            <v>9544902</v>
          </cell>
          <cell r="CC296">
            <v>16771735</v>
          </cell>
        </row>
        <row r="297">
          <cell r="A297" t="str">
            <v>Oceanside2017</v>
          </cell>
          <cell r="B297" t="str">
            <v>Oceanside</v>
          </cell>
          <cell r="C297">
            <v>2017</v>
          </cell>
          <cell r="D297">
            <v>1416</v>
          </cell>
          <cell r="E297" t="str">
            <v>NULL</v>
          </cell>
          <cell r="F297">
            <v>37698473</v>
          </cell>
          <cell r="G297">
            <v>37698473</v>
          </cell>
          <cell r="H297" t="str">
            <v>NULL</v>
          </cell>
          <cell r="I297">
            <v>967166</v>
          </cell>
          <cell r="J297">
            <v>967166</v>
          </cell>
          <cell r="K297" t="str">
            <v>NULL</v>
          </cell>
          <cell r="L297">
            <v>16274957</v>
          </cell>
          <cell r="M297">
            <v>16274957</v>
          </cell>
          <cell r="N297" t="str">
            <v>NULL</v>
          </cell>
          <cell r="O297" t="str">
            <v>NULL</v>
          </cell>
          <cell r="P297" t="str">
            <v>NULL</v>
          </cell>
          <cell r="Q297" t="str">
            <v>NULL</v>
          </cell>
          <cell r="R297" t="str">
            <v>NULL</v>
          </cell>
          <cell r="S297">
            <v>162427</v>
          </cell>
          <cell r="T297">
            <v>162427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A297" t="str">
            <v>NULL</v>
          </cell>
          <cell r="AB297" t="str">
            <v>NULL</v>
          </cell>
          <cell r="AC297" t="str">
            <v>NULL</v>
          </cell>
          <cell r="AD297" t="str">
            <v>NULL</v>
          </cell>
          <cell r="AE297" t="str">
            <v>NULL</v>
          </cell>
          <cell r="AF297" t="str">
            <v>NULL</v>
          </cell>
          <cell r="AG297" t="str">
            <v>NULL</v>
          </cell>
          <cell r="AH297" t="str">
            <v>NULL</v>
          </cell>
          <cell r="AI297" t="str">
            <v>NULL</v>
          </cell>
          <cell r="AJ297" t="str">
            <v>NULL</v>
          </cell>
          <cell r="AK297">
            <v>1410656</v>
          </cell>
          <cell r="AL297">
            <v>1410656</v>
          </cell>
          <cell r="AM297" t="str">
            <v>NULL</v>
          </cell>
          <cell r="AN297">
            <v>10590</v>
          </cell>
          <cell r="AO297">
            <v>10590</v>
          </cell>
          <cell r="AP297" t="str">
            <v>NULL</v>
          </cell>
          <cell r="AQ297">
            <v>27387273</v>
          </cell>
          <cell r="AR297">
            <v>27387273</v>
          </cell>
          <cell r="AS297" t="str">
            <v>NULL</v>
          </cell>
          <cell r="AT297">
            <v>405</v>
          </cell>
          <cell r="AU297">
            <v>405</v>
          </cell>
          <cell r="AV297" t="str">
            <v>NULL</v>
          </cell>
          <cell r="AW297" t="str">
            <v>NULL</v>
          </cell>
          <cell r="AX297" t="str">
            <v>NULL</v>
          </cell>
          <cell r="AY297" t="str">
            <v>NULL</v>
          </cell>
          <cell r="AZ297" t="str">
            <v>NULL</v>
          </cell>
          <cell r="BA297">
            <v>7066170</v>
          </cell>
          <cell r="BB297">
            <v>7066170</v>
          </cell>
          <cell r="BC297" t="str">
            <v>NULL</v>
          </cell>
          <cell r="BD297">
            <v>4185453</v>
          </cell>
          <cell r="BE297">
            <v>4185453</v>
          </cell>
          <cell r="BF297" t="str">
            <v>NULL</v>
          </cell>
          <cell r="BG297">
            <v>3173963</v>
          </cell>
          <cell r="BH297">
            <v>3173963</v>
          </cell>
          <cell r="BI297" t="str">
            <v>NULL</v>
          </cell>
          <cell r="BJ297">
            <v>1076478</v>
          </cell>
          <cell r="BK297">
            <v>1076478</v>
          </cell>
          <cell r="BL297" t="str">
            <v>NULL</v>
          </cell>
          <cell r="BM297" t="str">
            <v>NULL</v>
          </cell>
          <cell r="BN297" t="str">
            <v>NULL</v>
          </cell>
          <cell r="BO297" t="str">
            <v>NULL</v>
          </cell>
          <cell r="BP297" t="str">
            <v>NULL</v>
          </cell>
          <cell r="BQ297" t="str">
            <v>NULL</v>
          </cell>
          <cell r="BR297" t="str">
            <v>NULL</v>
          </cell>
          <cell r="BS297" t="str">
            <v>NULL</v>
          </cell>
          <cell r="BT297" t="str">
            <v>NULL</v>
          </cell>
          <cell r="BU297" t="str">
            <v>NULL</v>
          </cell>
          <cell r="BV297" t="str">
            <v>NULL</v>
          </cell>
          <cell r="BW297" t="str">
            <v>NULL</v>
          </cell>
          <cell r="BX297">
            <v>1191126</v>
          </cell>
          <cell r="BY297" t="str">
            <v>NULL</v>
          </cell>
          <cell r="BZ297">
            <v>1191126</v>
          </cell>
          <cell r="CA297">
            <v>1191126</v>
          </cell>
          <cell r="CB297">
            <v>99414011</v>
          </cell>
          <cell r="CC297">
            <v>100605137</v>
          </cell>
        </row>
        <row r="298">
          <cell r="A298" t="str">
            <v>Ojai2017</v>
          </cell>
          <cell r="B298" t="str">
            <v>Ojai</v>
          </cell>
          <cell r="C298">
            <v>2017</v>
          </cell>
          <cell r="D298">
            <v>1417</v>
          </cell>
          <cell r="E298" t="str">
            <v>NULL</v>
          </cell>
          <cell r="F298">
            <v>1501203</v>
          </cell>
          <cell r="G298">
            <v>1501203</v>
          </cell>
          <cell r="H298" t="str">
            <v>NULL</v>
          </cell>
          <cell r="I298">
            <v>32927</v>
          </cell>
          <cell r="J298">
            <v>32927</v>
          </cell>
          <cell r="K298" t="str">
            <v>NULL</v>
          </cell>
          <cell r="L298">
            <v>783953</v>
          </cell>
          <cell r="M298">
            <v>783953</v>
          </cell>
          <cell r="N298" t="str">
            <v>NULL</v>
          </cell>
          <cell r="O298" t="str">
            <v>NULL</v>
          </cell>
          <cell r="P298" t="str">
            <v>NULL</v>
          </cell>
          <cell r="Q298" t="str">
            <v>NULL</v>
          </cell>
          <cell r="R298" t="str">
            <v>NULL</v>
          </cell>
          <cell r="S298">
            <v>1325</v>
          </cell>
          <cell r="T298">
            <v>1325</v>
          </cell>
          <cell r="U298" t="str">
            <v>NULL</v>
          </cell>
          <cell r="V298" t="str">
            <v>NULL</v>
          </cell>
          <cell r="W298" t="str">
            <v>NULL</v>
          </cell>
          <cell r="X298" t="str">
            <v>NULL</v>
          </cell>
          <cell r="Y298">
            <v>19310</v>
          </cell>
          <cell r="Z298">
            <v>19310</v>
          </cell>
          <cell r="AA298" t="str">
            <v>NULL</v>
          </cell>
          <cell r="AB298">
            <v>296533</v>
          </cell>
          <cell r="AC298">
            <v>296533</v>
          </cell>
          <cell r="AD298" t="str">
            <v>NULL</v>
          </cell>
          <cell r="AE298" t="str">
            <v>NULL</v>
          </cell>
          <cell r="AF298" t="str">
            <v>NULL</v>
          </cell>
          <cell r="AG298" t="str">
            <v>NULL</v>
          </cell>
          <cell r="AH298" t="str">
            <v>NULL</v>
          </cell>
          <cell r="AI298" t="str">
            <v>NULL</v>
          </cell>
          <cell r="AJ298" t="str">
            <v>NULL</v>
          </cell>
          <cell r="AK298" t="str">
            <v>NULL</v>
          </cell>
          <cell r="AL298" t="str">
            <v>NULL</v>
          </cell>
          <cell r="AM298" t="str">
            <v>NULL</v>
          </cell>
          <cell r="AN298" t="str">
            <v>NULL</v>
          </cell>
          <cell r="AO298" t="str">
            <v>NULL</v>
          </cell>
          <cell r="AP298" t="str">
            <v>NULL</v>
          </cell>
          <cell r="AQ298">
            <v>1405075</v>
          </cell>
          <cell r="AR298">
            <v>1405075</v>
          </cell>
          <cell r="AS298" t="str">
            <v>NULL</v>
          </cell>
          <cell r="AT298" t="str">
            <v>NULL</v>
          </cell>
          <cell r="AU298" t="str">
            <v>NULL</v>
          </cell>
          <cell r="AV298" t="str">
            <v>NULL</v>
          </cell>
          <cell r="AW298" t="str">
            <v>NULL</v>
          </cell>
          <cell r="AX298">
            <v>40805</v>
          </cell>
          <cell r="AY298">
            <v>40805</v>
          </cell>
          <cell r="AZ298" t="str">
            <v>NULL</v>
          </cell>
          <cell r="BA298">
            <v>3321479</v>
          </cell>
          <cell r="BB298">
            <v>3321479</v>
          </cell>
          <cell r="BC298" t="str">
            <v>NULL</v>
          </cell>
          <cell r="BD298">
            <v>417543</v>
          </cell>
          <cell r="BE298">
            <v>417543</v>
          </cell>
          <cell r="BF298" t="str">
            <v>NULL</v>
          </cell>
          <cell r="BG298">
            <v>158797</v>
          </cell>
          <cell r="BH298">
            <v>158797</v>
          </cell>
          <cell r="BI298" t="str">
            <v>NULL</v>
          </cell>
          <cell r="BJ298">
            <v>101765</v>
          </cell>
          <cell r="BK298">
            <v>101765</v>
          </cell>
          <cell r="BL298" t="str">
            <v>NULL</v>
          </cell>
          <cell r="BM298" t="str">
            <v>NULL</v>
          </cell>
          <cell r="BN298" t="str">
            <v>NULL</v>
          </cell>
          <cell r="BO298" t="str">
            <v>NULL</v>
          </cell>
          <cell r="BP298" t="str">
            <v>NULL</v>
          </cell>
          <cell r="BQ298" t="str">
            <v>NULL</v>
          </cell>
          <cell r="BR298" t="str">
            <v>NULL</v>
          </cell>
          <cell r="BS298" t="str">
            <v>NULL</v>
          </cell>
          <cell r="BT298" t="str">
            <v>NULL</v>
          </cell>
          <cell r="BU298" t="str">
            <v>NULL</v>
          </cell>
          <cell r="BV298" t="str">
            <v>NULL</v>
          </cell>
          <cell r="BW298" t="str">
            <v>NULL</v>
          </cell>
          <cell r="BX298" t="str">
            <v>NULL</v>
          </cell>
          <cell r="BY298">
            <v>0</v>
          </cell>
          <cell r="BZ298" t="str">
            <v>NULL</v>
          </cell>
          <cell r="CA298">
            <v>40805</v>
          </cell>
          <cell r="CB298">
            <v>8039910</v>
          </cell>
          <cell r="CC298">
            <v>8080715</v>
          </cell>
        </row>
        <row r="299">
          <cell r="A299" t="str">
            <v>Ontario2017</v>
          </cell>
          <cell r="B299" t="str">
            <v>Ontario</v>
          </cell>
          <cell r="C299">
            <v>2017</v>
          </cell>
          <cell r="D299">
            <v>1418</v>
          </cell>
          <cell r="E299" t="str">
            <v>NULL</v>
          </cell>
          <cell r="F299">
            <v>28207922</v>
          </cell>
          <cell r="G299">
            <v>28207922</v>
          </cell>
          <cell r="H299" t="str">
            <v>NULL</v>
          </cell>
          <cell r="I299" t="str">
            <v>NULL</v>
          </cell>
          <cell r="J299" t="str">
            <v>NULL</v>
          </cell>
          <cell r="K299" t="str">
            <v>NULL</v>
          </cell>
          <cell r="L299">
            <v>15838993</v>
          </cell>
          <cell r="M299">
            <v>15838993</v>
          </cell>
          <cell r="N299" t="str">
            <v>NULL</v>
          </cell>
          <cell r="O299" t="str">
            <v>NULL</v>
          </cell>
          <cell r="P299" t="str">
            <v>NULL</v>
          </cell>
          <cell r="Q299" t="str">
            <v>NULL</v>
          </cell>
          <cell r="R299" t="str">
            <v>NULL</v>
          </cell>
          <cell r="S299">
            <v>628491</v>
          </cell>
          <cell r="T299">
            <v>628491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 t="str">
            <v>NULL</v>
          </cell>
          <cell r="Z299" t="str">
            <v>NULL</v>
          </cell>
          <cell r="AA299" t="str">
            <v>NULL</v>
          </cell>
          <cell r="AB299">
            <v>6433076</v>
          </cell>
          <cell r="AC299">
            <v>6433076</v>
          </cell>
          <cell r="AD299" t="str">
            <v>NULL</v>
          </cell>
          <cell r="AE299" t="str">
            <v>NULL</v>
          </cell>
          <cell r="AF299" t="str">
            <v>NULL</v>
          </cell>
          <cell r="AG299" t="str">
            <v>NULL</v>
          </cell>
          <cell r="AH299" t="str">
            <v>NULL</v>
          </cell>
          <cell r="AI299" t="str">
            <v>NULL</v>
          </cell>
          <cell r="AJ299" t="str">
            <v>NULL</v>
          </cell>
          <cell r="AK299">
            <v>155183</v>
          </cell>
          <cell r="AL299">
            <v>155183</v>
          </cell>
          <cell r="AM299" t="str">
            <v>NULL</v>
          </cell>
          <cell r="AN299">
            <v>396958</v>
          </cell>
          <cell r="AO299">
            <v>396958</v>
          </cell>
          <cell r="AP299" t="str">
            <v>NULL</v>
          </cell>
          <cell r="AQ299">
            <v>74452576</v>
          </cell>
          <cell r="AR299">
            <v>74452576</v>
          </cell>
          <cell r="AS299" t="str">
            <v>NULL</v>
          </cell>
          <cell r="AT299">
            <v>9873558</v>
          </cell>
          <cell r="AU299">
            <v>9873558</v>
          </cell>
          <cell r="AV299" t="str">
            <v>NULL</v>
          </cell>
          <cell r="AW299" t="str">
            <v>NULL</v>
          </cell>
          <cell r="AX299">
            <v>2905505</v>
          </cell>
          <cell r="AY299">
            <v>2905505</v>
          </cell>
          <cell r="AZ299" t="str">
            <v>NULL</v>
          </cell>
          <cell r="BA299">
            <v>13886637</v>
          </cell>
          <cell r="BB299">
            <v>13886637</v>
          </cell>
          <cell r="BC299" t="str">
            <v>NULL</v>
          </cell>
          <cell r="BD299">
            <v>3020829</v>
          </cell>
          <cell r="BE299">
            <v>3020829</v>
          </cell>
          <cell r="BF299" t="str">
            <v>NULL</v>
          </cell>
          <cell r="BG299">
            <v>7167613</v>
          </cell>
          <cell r="BH299">
            <v>7167613</v>
          </cell>
          <cell r="BI299" t="str">
            <v>NULL</v>
          </cell>
          <cell r="BJ299">
            <v>865509</v>
          </cell>
          <cell r="BK299">
            <v>865509</v>
          </cell>
          <cell r="BL299" t="str">
            <v>NULL</v>
          </cell>
          <cell r="BM299" t="str">
            <v>NULL</v>
          </cell>
          <cell r="BN299" t="str">
            <v>NULL</v>
          </cell>
          <cell r="BO299">
            <v>44983720</v>
          </cell>
          <cell r="BP299" t="str">
            <v>NULL</v>
          </cell>
          <cell r="BQ299">
            <v>44983720</v>
          </cell>
          <cell r="BR299" t="str">
            <v>NULL</v>
          </cell>
          <cell r="BS299" t="str">
            <v>NULL</v>
          </cell>
          <cell r="BT299" t="str">
            <v>NULL</v>
          </cell>
          <cell r="BU299">
            <v>3181926</v>
          </cell>
          <cell r="BV299">
            <v>3181926</v>
          </cell>
          <cell r="BW299" t="str">
            <v>NULL</v>
          </cell>
          <cell r="BX299" t="str">
            <v>NULL</v>
          </cell>
          <cell r="BY299">
            <v>998529</v>
          </cell>
          <cell r="BZ299">
            <v>998529</v>
          </cell>
          <cell r="CA299">
            <v>51071151</v>
          </cell>
          <cell r="CB299">
            <v>161925874</v>
          </cell>
          <cell r="CC299">
            <v>212997025</v>
          </cell>
        </row>
        <row r="300">
          <cell r="A300" t="str">
            <v>Orange2017</v>
          </cell>
          <cell r="B300" t="str">
            <v>Orange</v>
          </cell>
          <cell r="C300">
            <v>2017</v>
          </cell>
          <cell r="D300">
            <v>1419</v>
          </cell>
          <cell r="E300" t="str">
            <v>NULL</v>
          </cell>
          <cell r="F300">
            <v>21642213</v>
          </cell>
          <cell r="G300">
            <v>21642213</v>
          </cell>
          <cell r="H300" t="str">
            <v>NULL</v>
          </cell>
          <cell r="I300">
            <v>616324</v>
          </cell>
          <cell r="J300">
            <v>616324</v>
          </cell>
          <cell r="K300" t="str">
            <v>NULL</v>
          </cell>
          <cell r="L300">
            <v>12332783</v>
          </cell>
          <cell r="M300">
            <v>12332783</v>
          </cell>
          <cell r="N300" t="str">
            <v>NULL</v>
          </cell>
          <cell r="O300" t="str">
            <v>NULL</v>
          </cell>
          <cell r="P300" t="str">
            <v>NULL</v>
          </cell>
          <cell r="Q300" t="str">
            <v>NULL</v>
          </cell>
          <cell r="R300" t="str">
            <v>NULL</v>
          </cell>
          <cell r="S300">
            <v>194368</v>
          </cell>
          <cell r="T300">
            <v>194368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>
            <v>361914</v>
          </cell>
          <cell r="Z300">
            <v>361914</v>
          </cell>
          <cell r="AA300" t="str">
            <v>NULL</v>
          </cell>
          <cell r="AB300" t="str">
            <v>NULL</v>
          </cell>
          <cell r="AC300" t="str">
            <v>NULL</v>
          </cell>
          <cell r="AD300" t="str">
            <v>NULL</v>
          </cell>
          <cell r="AE300" t="str">
            <v>NULL</v>
          </cell>
          <cell r="AF300" t="str">
            <v>NULL</v>
          </cell>
          <cell r="AG300" t="str">
            <v>NULL</v>
          </cell>
          <cell r="AH300" t="str">
            <v>NULL</v>
          </cell>
          <cell r="AI300" t="str">
            <v>NULL</v>
          </cell>
          <cell r="AJ300" t="str">
            <v>NULL</v>
          </cell>
          <cell r="AK300">
            <v>2829387</v>
          </cell>
          <cell r="AL300">
            <v>2829387</v>
          </cell>
          <cell r="AM300" t="str">
            <v>NULL</v>
          </cell>
          <cell r="AN300">
            <v>12551</v>
          </cell>
          <cell r="AO300">
            <v>12551</v>
          </cell>
          <cell r="AP300" t="str">
            <v>NULL</v>
          </cell>
          <cell r="AQ300">
            <v>42415659</v>
          </cell>
          <cell r="AR300">
            <v>42415659</v>
          </cell>
          <cell r="AS300" t="str">
            <v>NULL</v>
          </cell>
          <cell r="AT300" t="str">
            <v>NULL</v>
          </cell>
          <cell r="AU300" t="str">
            <v>NULL</v>
          </cell>
          <cell r="AV300" t="str">
            <v>NULL</v>
          </cell>
          <cell r="AW300" t="str">
            <v>NULL</v>
          </cell>
          <cell r="AX300">
            <v>2739812</v>
          </cell>
          <cell r="AY300">
            <v>2739812</v>
          </cell>
          <cell r="AZ300" t="str">
            <v>NULL</v>
          </cell>
          <cell r="BA300">
            <v>5413495</v>
          </cell>
          <cell r="BB300">
            <v>5413495</v>
          </cell>
          <cell r="BC300" t="str">
            <v>NULL</v>
          </cell>
          <cell r="BD300">
            <v>2755030</v>
          </cell>
          <cell r="BE300">
            <v>2755030</v>
          </cell>
          <cell r="BF300" t="str">
            <v>NULL</v>
          </cell>
          <cell r="BG300">
            <v>2786659</v>
          </cell>
          <cell r="BH300">
            <v>2786659</v>
          </cell>
          <cell r="BI300" t="str">
            <v>NULL</v>
          </cell>
          <cell r="BJ300">
            <v>813702</v>
          </cell>
          <cell r="BK300">
            <v>813702</v>
          </cell>
          <cell r="BL300" t="str">
            <v>NULL</v>
          </cell>
          <cell r="BM300" t="str">
            <v>NULL</v>
          </cell>
          <cell r="BN300" t="str">
            <v>NULL</v>
          </cell>
          <cell r="BO300">
            <v>1125715</v>
          </cell>
          <cell r="BP300" t="str">
            <v>NULL</v>
          </cell>
          <cell r="BQ300">
            <v>1125715</v>
          </cell>
          <cell r="BR300" t="str">
            <v>NULL</v>
          </cell>
          <cell r="BS300" t="str">
            <v>NULL</v>
          </cell>
          <cell r="BT300" t="str">
            <v>NULL</v>
          </cell>
          <cell r="BU300" t="str">
            <v>NULL</v>
          </cell>
          <cell r="BV300" t="str">
            <v>NULL</v>
          </cell>
          <cell r="BW300" t="str">
            <v>NULL</v>
          </cell>
          <cell r="BX300" t="str">
            <v>NULL</v>
          </cell>
          <cell r="BY300" t="str">
            <v>NULL</v>
          </cell>
          <cell r="BZ300" t="str">
            <v>NULL</v>
          </cell>
          <cell r="CA300">
            <v>3865527</v>
          </cell>
          <cell r="CB300">
            <v>92174085</v>
          </cell>
          <cell r="CC300">
            <v>96039612</v>
          </cell>
        </row>
        <row r="301">
          <cell r="A301" t="str">
            <v>Orange Cove2017</v>
          </cell>
          <cell r="B301" t="str">
            <v>Orange Cove</v>
          </cell>
          <cell r="C301">
            <v>2017</v>
          </cell>
          <cell r="D301">
            <v>1420</v>
          </cell>
          <cell r="E301" t="str">
            <v>NULL</v>
          </cell>
          <cell r="F301">
            <v>43303</v>
          </cell>
          <cell r="G301">
            <v>43303</v>
          </cell>
          <cell r="H301" t="str">
            <v>NULL</v>
          </cell>
          <cell r="I301" t="str">
            <v>NULL</v>
          </cell>
          <cell r="J301" t="str">
            <v>NULL</v>
          </cell>
          <cell r="K301" t="str">
            <v>NULL</v>
          </cell>
          <cell r="L301">
            <v>382645</v>
          </cell>
          <cell r="M301">
            <v>382645</v>
          </cell>
          <cell r="N301" t="str">
            <v>NULL</v>
          </cell>
          <cell r="O301" t="str">
            <v>NULL</v>
          </cell>
          <cell r="P301" t="str">
            <v>NULL</v>
          </cell>
          <cell r="Q301" t="str">
            <v>NULL</v>
          </cell>
          <cell r="R301" t="str">
            <v>NULL</v>
          </cell>
          <cell r="S301" t="str">
            <v>NULL</v>
          </cell>
          <cell r="T301" t="str">
            <v>NULL</v>
          </cell>
          <cell r="U301" t="str">
            <v>NULL</v>
          </cell>
          <cell r="V301" t="str">
            <v>NULL</v>
          </cell>
          <cell r="W301" t="str">
            <v>NULL</v>
          </cell>
          <cell r="X301" t="str">
            <v>NULL</v>
          </cell>
          <cell r="Y301" t="str">
            <v>NULL</v>
          </cell>
          <cell r="Z301" t="str">
            <v>NULL</v>
          </cell>
          <cell r="AA301" t="str">
            <v>NULL</v>
          </cell>
          <cell r="AB301">
            <v>377146</v>
          </cell>
          <cell r="AC301">
            <v>377146</v>
          </cell>
          <cell r="AD301" t="str">
            <v>NULL</v>
          </cell>
          <cell r="AE301" t="str">
            <v>NULL</v>
          </cell>
          <cell r="AF301" t="str">
            <v>NULL</v>
          </cell>
          <cell r="AG301" t="str">
            <v>NULL</v>
          </cell>
          <cell r="AH301">
            <v>257756</v>
          </cell>
          <cell r="AI301">
            <v>257756</v>
          </cell>
          <cell r="AJ301" t="str">
            <v>NULL</v>
          </cell>
          <cell r="AK301">
            <v>18073</v>
          </cell>
          <cell r="AL301">
            <v>18073</v>
          </cell>
          <cell r="AM301" t="str">
            <v>NULL</v>
          </cell>
          <cell r="AN301" t="str">
            <v>NULL</v>
          </cell>
          <cell r="AO301" t="str">
            <v>NULL</v>
          </cell>
          <cell r="AP301" t="str">
            <v>NULL</v>
          </cell>
          <cell r="AQ301">
            <v>170136</v>
          </cell>
          <cell r="AR301">
            <v>170136</v>
          </cell>
          <cell r="AS301" t="str">
            <v>NULL</v>
          </cell>
          <cell r="AT301" t="str">
            <v>NULL</v>
          </cell>
          <cell r="AU301" t="str">
            <v>NULL</v>
          </cell>
          <cell r="AV301" t="str">
            <v>NULL</v>
          </cell>
          <cell r="AW301" t="str">
            <v>NULL</v>
          </cell>
          <cell r="AX301">
            <v>589984</v>
          </cell>
          <cell r="AY301">
            <v>589984</v>
          </cell>
          <cell r="AZ301" t="str">
            <v>NULL</v>
          </cell>
          <cell r="BA301" t="str">
            <v>NULL</v>
          </cell>
          <cell r="BB301" t="str">
            <v>NULL</v>
          </cell>
          <cell r="BC301" t="str">
            <v>NULL</v>
          </cell>
          <cell r="BD301">
            <v>48005</v>
          </cell>
          <cell r="BE301">
            <v>48005</v>
          </cell>
          <cell r="BF301" t="str">
            <v>NULL</v>
          </cell>
          <cell r="BG301">
            <v>24905</v>
          </cell>
          <cell r="BH301">
            <v>24905</v>
          </cell>
          <cell r="BI301" t="str">
            <v>NULL</v>
          </cell>
          <cell r="BJ301" t="str">
            <v>NULL</v>
          </cell>
          <cell r="BK301" t="str">
            <v>NULL</v>
          </cell>
          <cell r="BL301" t="str">
            <v>NULL</v>
          </cell>
          <cell r="BM301">
            <v>464543</v>
          </cell>
          <cell r="BN301">
            <v>464543</v>
          </cell>
          <cell r="BO301" t="str">
            <v>NULL</v>
          </cell>
          <cell r="BP301" t="str">
            <v>NULL</v>
          </cell>
          <cell r="BQ301" t="str">
            <v>NULL</v>
          </cell>
          <cell r="BR301" t="str">
            <v>NULL</v>
          </cell>
          <cell r="BS301" t="str">
            <v>NULL</v>
          </cell>
          <cell r="BT301" t="str">
            <v>NULL</v>
          </cell>
          <cell r="BU301" t="str">
            <v>NULL</v>
          </cell>
          <cell r="BV301" t="str">
            <v>NULL</v>
          </cell>
          <cell r="BW301" t="str">
            <v>NULL</v>
          </cell>
          <cell r="BX301">
            <v>0</v>
          </cell>
          <cell r="BY301" t="str">
            <v>NULL</v>
          </cell>
          <cell r="BZ301" t="str">
            <v>NULL</v>
          </cell>
          <cell r="CA301">
            <v>589984</v>
          </cell>
          <cell r="CB301">
            <v>1786512</v>
          </cell>
          <cell r="CC301">
            <v>2376496</v>
          </cell>
        </row>
        <row r="302">
          <cell r="A302" t="str">
            <v>Orinda2017</v>
          </cell>
          <cell r="B302" t="str">
            <v>Orinda</v>
          </cell>
          <cell r="C302">
            <v>2017</v>
          </cell>
          <cell r="D302">
            <v>1421</v>
          </cell>
          <cell r="E302" t="str">
            <v>NULL</v>
          </cell>
          <cell r="F302">
            <v>4656163</v>
          </cell>
          <cell r="G302">
            <v>4656163</v>
          </cell>
          <cell r="H302" t="str">
            <v>NULL</v>
          </cell>
          <cell r="I302" t="str">
            <v>NULL</v>
          </cell>
          <cell r="J302" t="str">
            <v>NULL</v>
          </cell>
          <cell r="K302" t="str">
            <v>NULL</v>
          </cell>
          <cell r="L302">
            <v>1886931</v>
          </cell>
          <cell r="M302">
            <v>1886931</v>
          </cell>
          <cell r="N302">
            <v>1788974</v>
          </cell>
          <cell r="O302">
            <v>1788974</v>
          </cell>
          <cell r="P302" t="str">
            <v>NULL</v>
          </cell>
          <cell r="Q302" t="str">
            <v>NULL</v>
          </cell>
          <cell r="R302" t="str">
            <v>NULL</v>
          </cell>
          <cell r="S302" t="str">
            <v>NULL</v>
          </cell>
          <cell r="T302" t="str">
            <v>NULL</v>
          </cell>
          <cell r="U302" t="str">
            <v>NULL</v>
          </cell>
          <cell r="V302" t="str">
            <v>NULL</v>
          </cell>
          <cell r="W302" t="str">
            <v>NULL</v>
          </cell>
          <cell r="X302" t="str">
            <v>NULL</v>
          </cell>
          <cell r="Y302" t="str">
            <v>NULL</v>
          </cell>
          <cell r="Z302" t="str">
            <v>NULL</v>
          </cell>
          <cell r="AA302" t="str">
            <v>NULL</v>
          </cell>
          <cell r="AB302" t="str">
            <v>NULL</v>
          </cell>
          <cell r="AC302" t="str">
            <v>NULL</v>
          </cell>
          <cell r="AD302" t="str">
            <v>NULL</v>
          </cell>
          <cell r="AE302" t="str">
            <v>NULL</v>
          </cell>
          <cell r="AF302" t="str">
            <v>NULL</v>
          </cell>
          <cell r="AG302" t="str">
            <v>NULL</v>
          </cell>
          <cell r="AH302" t="str">
            <v>NULL</v>
          </cell>
          <cell r="AI302" t="str">
            <v>NULL</v>
          </cell>
          <cell r="AJ302" t="str">
            <v>NULL</v>
          </cell>
          <cell r="AK302" t="str">
            <v>NULL</v>
          </cell>
          <cell r="AL302" t="str">
            <v>NULL</v>
          </cell>
          <cell r="AM302" t="str">
            <v>NULL</v>
          </cell>
          <cell r="AN302" t="str">
            <v>NULL</v>
          </cell>
          <cell r="AO302" t="str">
            <v>NULL</v>
          </cell>
          <cell r="AP302" t="str">
            <v>NULL</v>
          </cell>
          <cell r="AQ302">
            <v>2106881</v>
          </cell>
          <cell r="AR302">
            <v>2106881</v>
          </cell>
          <cell r="AS302" t="str">
            <v>NULL</v>
          </cell>
          <cell r="AT302" t="str">
            <v>NULL</v>
          </cell>
          <cell r="AU302" t="str">
            <v>NULL</v>
          </cell>
          <cell r="AV302" t="str">
            <v>NULL</v>
          </cell>
          <cell r="AW302" t="str">
            <v>NULL</v>
          </cell>
          <cell r="AX302">
            <v>1134213</v>
          </cell>
          <cell r="AY302">
            <v>1134213</v>
          </cell>
          <cell r="AZ302" t="str">
            <v>NULL</v>
          </cell>
          <cell r="BA302" t="str">
            <v>NULL</v>
          </cell>
          <cell r="BB302" t="str">
            <v>NULL</v>
          </cell>
          <cell r="BC302" t="str">
            <v>NULL</v>
          </cell>
          <cell r="BD302">
            <v>1118568</v>
          </cell>
          <cell r="BE302">
            <v>1118568</v>
          </cell>
          <cell r="BF302" t="str">
            <v>NULL</v>
          </cell>
          <cell r="BG302" t="str">
            <v>NULL</v>
          </cell>
          <cell r="BH302" t="str">
            <v>NULL</v>
          </cell>
          <cell r="BI302" t="str">
            <v>NULL</v>
          </cell>
          <cell r="BJ302">
            <v>262260</v>
          </cell>
          <cell r="BK302">
            <v>262260</v>
          </cell>
          <cell r="BL302" t="str">
            <v>NULL</v>
          </cell>
          <cell r="BM302" t="str">
            <v>NULL</v>
          </cell>
          <cell r="BN302" t="str">
            <v>NULL</v>
          </cell>
          <cell r="BO302">
            <v>774288</v>
          </cell>
          <cell r="BP302" t="str">
            <v>NULL</v>
          </cell>
          <cell r="BQ302">
            <v>774288</v>
          </cell>
          <cell r="BR302" t="str">
            <v>NULL</v>
          </cell>
          <cell r="BS302" t="str">
            <v>NULL</v>
          </cell>
          <cell r="BT302" t="str">
            <v>NULL</v>
          </cell>
          <cell r="BU302" t="str">
            <v>NULL</v>
          </cell>
          <cell r="BV302" t="str">
            <v>NULL</v>
          </cell>
          <cell r="BW302" t="str">
            <v>NULL</v>
          </cell>
          <cell r="BX302" t="str">
            <v>NULL</v>
          </cell>
          <cell r="BY302" t="str">
            <v>NULL</v>
          </cell>
          <cell r="BZ302" t="str">
            <v>NULL</v>
          </cell>
          <cell r="CA302">
            <v>3697475</v>
          </cell>
          <cell r="CB302">
            <v>10030803</v>
          </cell>
          <cell r="CC302">
            <v>13728278</v>
          </cell>
        </row>
        <row r="303">
          <cell r="A303" t="str">
            <v>Orland2017</v>
          </cell>
          <cell r="B303" t="str">
            <v>Orland</v>
          </cell>
          <cell r="C303">
            <v>2017</v>
          </cell>
          <cell r="D303">
            <v>1422</v>
          </cell>
          <cell r="E303" t="str">
            <v>NULL</v>
          </cell>
          <cell r="F303">
            <v>773631</v>
          </cell>
          <cell r="G303">
            <v>773631</v>
          </cell>
          <cell r="H303" t="str">
            <v>NULL</v>
          </cell>
          <cell r="I303">
            <v>25000</v>
          </cell>
          <cell r="J303">
            <v>25000</v>
          </cell>
          <cell r="K303" t="str">
            <v>NULL</v>
          </cell>
          <cell r="L303">
            <v>591411</v>
          </cell>
          <cell r="M303">
            <v>591411</v>
          </cell>
          <cell r="N303" t="str">
            <v>NULL</v>
          </cell>
          <cell r="O303" t="str">
            <v>NULL</v>
          </cell>
          <cell r="P303" t="str">
            <v>NULL</v>
          </cell>
          <cell r="Q303" t="str">
            <v>NULL</v>
          </cell>
          <cell r="R303" t="str">
            <v>NULL</v>
          </cell>
          <cell r="S303" t="str">
            <v>NULL</v>
          </cell>
          <cell r="T303" t="str">
            <v>NULL</v>
          </cell>
          <cell r="U303" t="str">
            <v>NULL</v>
          </cell>
          <cell r="V303" t="str">
            <v>NULL</v>
          </cell>
          <cell r="W303" t="str">
            <v>NULL</v>
          </cell>
          <cell r="X303" t="str">
            <v>NULL</v>
          </cell>
          <cell r="Y303" t="str">
            <v>NULL</v>
          </cell>
          <cell r="Z303" t="str">
            <v>NULL</v>
          </cell>
          <cell r="AA303" t="str">
            <v>NULL</v>
          </cell>
          <cell r="AB303" t="str">
            <v>NULL</v>
          </cell>
          <cell r="AC303" t="str">
            <v>NULL</v>
          </cell>
          <cell r="AD303" t="str">
            <v>NULL</v>
          </cell>
          <cell r="AE303" t="str">
            <v>NULL</v>
          </cell>
          <cell r="AF303" t="str">
            <v>NULL</v>
          </cell>
          <cell r="AG303" t="str">
            <v>NULL</v>
          </cell>
          <cell r="AH303" t="str">
            <v>NULL</v>
          </cell>
          <cell r="AI303" t="str">
            <v>NULL</v>
          </cell>
          <cell r="AJ303" t="str">
            <v>NULL</v>
          </cell>
          <cell r="AK303" t="str">
            <v>NULL</v>
          </cell>
          <cell r="AL303" t="str">
            <v>NULL</v>
          </cell>
          <cell r="AM303" t="str">
            <v>NULL</v>
          </cell>
          <cell r="AN303" t="str">
            <v>NULL</v>
          </cell>
          <cell r="AO303" t="str">
            <v>NULL</v>
          </cell>
          <cell r="AP303" t="str">
            <v>NULL</v>
          </cell>
          <cell r="AQ303">
            <v>1808530</v>
          </cell>
          <cell r="AR303">
            <v>1808530</v>
          </cell>
          <cell r="AS303" t="str">
            <v>NULL</v>
          </cell>
          <cell r="AT303" t="str">
            <v>NULL</v>
          </cell>
          <cell r="AU303" t="str">
            <v>NULL</v>
          </cell>
          <cell r="AV303" t="str">
            <v>NULL</v>
          </cell>
          <cell r="AW303" t="str">
            <v>NULL</v>
          </cell>
          <cell r="AX303" t="str">
            <v>NULL</v>
          </cell>
          <cell r="AY303" t="str">
            <v>NULL</v>
          </cell>
          <cell r="AZ303" t="str">
            <v>NULL</v>
          </cell>
          <cell r="BA303">
            <v>55300</v>
          </cell>
          <cell r="BB303">
            <v>55300</v>
          </cell>
          <cell r="BC303" t="str">
            <v>NULL</v>
          </cell>
          <cell r="BD303">
            <v>132914</v>
          </cell>
          <cell r="BE303">
            <v>132914</v>
          </cell>
          <cell r="BF303" t="str">
            <v>NULL</v>
          </cell>
          <cell r="BG303">
            <v>20167</v>
          </cell>
          <cell r="BH303">
            <v>20167</v>
          </cell>
          <cell r="BI303" t="str">
            <v>NULL</v>
          </cell>
          <cell r="BJ303">
            <v>22188</v>
          </cell>
          <cell r="BK303">
            <v>22188</v>
          </cell>
          <cell r="BL303" t="str">
            <v>NULL</v>
          </cell>
          <cell r="BM303" t="str">
            <v>NULL</v>
          </cell>
          <cell r="BN303" t="str">
            <v>NULL</v>
          </cell>
          <cell r="BO303" t="str">
            <v>NULL</v>
          </cell>
          <cell r="BP303" t="str">
            <v>NULL</v>
          </cell>
          <cell r="BQ303" t="str">
            <v>NULL</v>
          </cell>
          <cell r="BR303" t="str">
            <v>NULL</v>
          </cell>
          <cell r="BS303" t="str">
            <v>NULL</v>
          </cell>
          <cell r="BT303" t="str">
            <v>NULL</v>
          </cell>
          <cell r="BU303" t="str">
            <v>NULL</v>
          </cell>
          <cell r="BV303" t="str">
            <v>NULL</v>
          </cell>
          <cell r="BW303" t="str">
            <v>NULL</v>
          </cell>
          <cell r="BX303" t="str">
            <v>NULL</v>
          </cell>
          <cell r="BY303" t="str">
            <v>NULL</v>
          </cell>
          <cell r="BZ303" t="str">
            <v>NULL</v>
          </cell>
          <cell r="CA303">
            <v>0</v>
          </cell>
          <cell r="CB303">
            <v>3429141</v>
          </cell>
          <cell r="CC303">
            <v>3429141</v>
          </cell>
        </row>
        <row r="304">
          <cell r="A304" t="str">
            <v>Oroville2017</v>
          </cell>
          <cell r="B304" t="str">
            <v>Oroville</v>
          </cell>
          <cell r="C304">
            <v>2017</v>
          </cell>
          <cell r="D304">
            <v>1423</v>
          </cell>
          <cell r="E304" t="str">
            <v>NULL</v>
          </cell>
          <cell r="F304">
            <v>568781</v>
          </cell>
          <cell r="G304">
            <v>568781</v>
          </cell>
          <cell r="H304" t="str">
            <v>NULL</v>
          </cell>
          <cell r="I304">
            <v>27053</v>
          </cell>
          <cell r="J304">
            <v>27053</v>
          </cell>
          <cell r="K304" t="str">
            <v>NULL</v>
          </cell>
          <cell r="L304">
            <v>1210054</v>
          </cell>
          <cell r="M304">
            <v>1210054</v>
          </cell>
          <cell r="N304" t="str">
            <v>NULL</v>
          </cell>
          <cell r="O304" t="str">
            <v>NULL</v>
          </cell>
          <cell r="P304" t="str">
            <v>NULL</v>
          </cell>
          <cell r="Q304" t="str">
            <v>NULL</v>
          </cell>
          <cell r="R304" t="str">
            <v>NULL</v>
          </cell>
          <cell r="S304">
            <v>1874</v>
          </cell>
          <cell r="T304">
            <v>1874</v>
          </cell>
          <cell r="U304" t="str">
            <v>NULL</v>
          </cell>
          <cell r="V304">
            <v>617</v>
          </cell>
          <cell r="W304">
            <v>617</v>
          </cell>
          <cell r="X304" t="str">
            <v>NULL</v>
          </cell>
          <cell r="Y304" t="str">
            <v>NULL</v>
          </cell>
          <cell r="Z304" t="str">
            <v>NULL</v>
          </cell>
          <cell r="AA304" t="str">
            <v>NULL</v>
          </cell>
          <cell r="AB304">
            <v>1329364</v>
          </cell>
          <cell r="AC304">
            <v>1329364</v>
          </cell>
          <cell r="AD304" t="str">
            <v>NULL</v>
          </cell>
          <cell r="AE304" t="str">
            <v>NULL</v>
          </cell>
          <cell r="AF304" t="str">
            <v>NULL</v>
          </cell>
          <cell r="AG304" t="str">
            <v>NULL</v>
          </cell>
          <cell r="AH304" t="str">
            <v>NULL</v>
          </cell>
          <cell r="AI304" t="str">
            <v>NULL</v>
          </cell>
          <cell r="AJ304" t="str">
            <v>NULL</v>
          </cell>
          <cell r="AK304" t="str">
            <v>NULL</v>
          </cell>
          <cell r="AL304" t="str">
            <v>NULL</v>
          </cell>
          <cell r="AM304" t="str">
            <v>NULL</v>
          </cell>
          <cell r="AN304" t="str">
            <v>NULL</v>
          </cell>
          <cell r="AO304" t="str">
            <v>NULL</v>
          </cell>
          <cell r="AP304" t="str">
            <v>NULL</v>
          </cell>
          <cell r="AQ304">
            <v>4285876</v>
          </cell>
          <cell r="AR304">
            <v>4285876</v>
          </cell>
          <cell r="AS304" t="str">
            <v>NULL</v>
          </cell>
          <cell r="AT304" t="str">
            <v>NULL</v>
          </cell>
          <cell r="AU304" t="str">
            <v>NULL</v>
          </cell>
          <cell r="AV304">
            <v>634538</v>
          </cell>
          <cell r="AW304">
            <v>634538</v>
          </cell>
          <cell r="AX304" t="str">
            <v>NULL</v>
          </cell>
          <cell r="AY304" t="str">
            <v>NULL</v>
          </cell>
          <cell r="AZ304" t="str">
            <v>NULL</v>
          </cell>
          <cell r="BA304">
            <v>626940</v>
          </cell>
          <cell r="BB304">
            <v>626940</v>
          </cell>
          <cell r="BC304" t="str">
            <v>NULL</v>
          </cell>
          <cell r="BD304">
            <v>889736</v>
          </cell>
          <cell r="BE304">
            <v>889736</v>
          </cell>
          <cell r="BF304" t="str">
            <v>NULL</v>
          </cell>
          <cell r="BG304">
            <v>80452</v>
          </cell>
          <cell r="BH304">
            <v>80452</v>
          </cell>
          <cell r="BI304" t="str">
            <v>NULL</v>
          </cell>
          <cell r="BJ304">
            <v>52931</v>
          </cell>
          <cell r="BK304">
            <v>52931</v>
          </cell>
          <cell r="BL304" t="str">
            <v>NULL</v>
          </cell>
          <cell r="BM304">
            <v>1868606</v>
          </cell>
          <cell r="BN304">
            <v>1868606</v>
          </cell>
          <cell r="BO304">
            <v>269083</v>
          </cell>
          <cell r="BP304" t="str">
            <v>NULL</v>
          </cell>
          <cell r="BQ304">
            <v>269083</v>
          </cell>
          <cell r="BR304" t="str">
            <v>NULL</v>
          </cell>
          <cell r="BS304" t="str">
            <v>NULL</v>
          </cell>
          <cell r="BT304" t="str">
            <v>NULL</v>
          </cell>
          <cell r="BU304" t="str">
            <v>NULL</v>
          </cell>
          <cell r="BV304" t="str">
            <v>NULL</v>
          </cell>
          <cell r="BW304" t="str">
            <v>NULL</v>
          </cell>
          <cell r="BX304" t="str">
            <v>NULL</v>
          </cell>
          <cell r="BY304" t="str">
            <v>NULL</v>
          </cell>
          <cell r="BZ304" t="str">
            <v>NULL</v>
          </cell>
          <cell r="CA304">
            <v>903621</v>
          </cell>
          <cell r="CB304">
            <v>10942284</v>
          </cell>
          <cell r="CC304">
            <v>11845905</v>
          </cell>
        </row>
        <row r="305">
          <cell r="A305" t="str">
            <v>Oxnard2017</v>
          </cell>
          <cell r="B305" t="str">
            <v>Oxnard</v>
          </cell>
          <cell r="C305">
            <v>2017</v>
          </cell>
          <cell r="D305">
            <v>1424</v>
          </cell>
          <cell r="E305" t="str">
            <v>NULL</v>
          </cell>
          <cell r="F305">
            <v>32262748</v>
          </cell>
          <cell r="G305">
            <v>32262748</v>
          </cell>
          <cell r="H305" t="str">
            <v>NULL</v>
          </cell>
          <cell r="I305">
            <v>759624</v>
          </cell>
          <cell r="J305">
            <v>759624</v>
          </cell>
          <cell r="K305" t="str">
            <v>NULL</v>
          </cell>
          <cell r="L305">
            <v>17348672</v>
          </cell>
          <cell r="M305">
            <v>17348672</v>
          </cell>
          <cell r="N305">
            <v>9915620</v>
          </cell>
          <cell r="O305">
            <v>9915620</v>
          </cell>
          <cell r="P305" t="str">
            <v>NULL</v>
          </cell>
          <cell r="Q305" t="str">
            <v>NULL</v>
          </cell>
          <cell r="R305" t="str">
            <v>NULL</v>
          </cell>
          <cell r="S305">
            <v>515455</v>
          </cell>
          <cell r="T305">
            <v>515455</v>
          </cell>
          <cell r="U305" t="str">
            <v>NULL</v>
          </cell>
          <cell r="V305" t="str">
            <v>NULL</v>
          </cell>
          <cell r="W305" t="str">
            <v>NULL</v>
          </cell>
          <cell r="X305" t="str">
            <v>NULL</v>
          </cell>
          <cell r="Y305" t="str">
            <v>NULL</v>
          </cell>
          <cell r="Z305" t="str">
            <v>NULL</v>
          </cell>
          <cell r="AA305" t="str">
            <v>NULL</v>
          </cell>
          <cell r="AB305" t="str">
            <v>NULL</v>
          </cell>
          <cell r="AC305" t="str">
            <v>NULL</v>
          </cell>
          <cell r="AD305" t="str">
            <v>NULL</v>
          </cell>
          <cell r="AE305" t="str">
            <v>NULL</v>
          </cell>
          <cell r="AF305" t="str">
            <v>NULL</v>
          </cell>
          <cell r="AG305" t="str">
            <v>NULL</v>
          </cell>
          <cell r="AH305" t="str">
            <v>NULL</v>
          </cell>
          <cell r="AI305" t="str">
            <v>NULL</v>
          </cell>
          <cell r="AJ305" t="str">
            <v>NULL</v>
          </cell>
          <cell r="AK305" t="str">
            <v>NULL</v>
          </cell>
          <cell r="AL305" t="str">
            <v>NULL</v>
          </cell>
          <cell r="AM305" t="str">
            <v>NULL</v>
          </cell>
          <cell r="AN305" t="str">
            <v>NULL</v>
          </cell>
          <cell r="AO305" t="str">
            <v>NULL</v>
          </cell>
          <cell r="AP305" t="str">
            <v>NULL</v>
          </cell>
          <cell r="AQ305">
            <v>29918706</v>
          </cell>
          <cell r="AR305">
            <v>29918706</v>
          </cell>
          <cell r="AS305" t="str">
            <v>NULL</v>
          </cell>
          <cell r="AT305" t="str">
            <v>NULL</v>
          </cell>
          <cell r="AU305" t="str">
            <v>NULL</v>
          </cell>
          <cell r="AV305" t="str">
            <v>NULL</v>
          </cell>
          <cell r="AW305" t="str">
            <v>NULL</v>
          </cell>
          <cell r="AX305" t="str">
            <v>NULL</v>
          </cell>
          <cell r="AY305" t="str">
            <v>NULL</v>
          </cell>
          <cell r="AZ305" t="str">
            <v>NULL</v>
          </cell>
          <cell r="BA305">
            <v>5174427</v>
          </cell>
          <cell r="BB305">
            <v>5174427</v>
          </cell>
          <cell r="BC305" t="str">
            <v>NULL</v>
          </cell>
          <cell r="BD305">
            <v>3703971</v>
          </cell>
          <cell r="BE305">
            <v>3703971</v>
          </cell>
          <cell r="BF305" t="str">
            <v>NULL</v>
          </cell>
          <cell r="BG305">
            <v>5348086</v>
          </cell>
          <cell r="BH305">
            <v>5348086</v>
          </cell>
          <cell r="BI305" t="str">
            <v>NULL</v>
          </cell>
          <cell r="BJ305">
            <v>729609</v>
          </cell>
          <cell r="BK305">
            <v>729609</v>
          </cell>
          <cell r="BL305" t="str">
            <v>NULL</v>
          </cell>
          <cell r="BM305" t="str">
            <v>NULL</v>
          </cell>
          <cell r="BN305" t="str">
            <v>NULL</v>
          </cell>
          <cell r="BO305" t="str">
            <v>NULL</v>
          </cell>
          <cell r="BP305" t="str">
            <v>NULL</v>
          </cell>
          <cell r="BQ305" t="str">
            <v>NULL</v>
          </cell>
          <cell r="BR305" t="str">
            <v>NULL</v>
          </cell>
          <cell r="BS305" t="str">
            <v>NULL</v>
          </cell>
          <cell r="BT305" t="str">
            <v>NULL</v>
          </cell>
          <cell r="BU305" t="str">
            <v>NULL</v>
          </cell>
          <cell r="BV305" t="str">
            <v>NULL</v>
          </cell>
          <cell r="BW305" t="str">
            <v>NULL</v>
          </cell>
          <cell r="BX305" t="str">
            <v>NULL</v>
          </cell>
          <cell r="BY305">
            <v>14174001</v>
          </cell>
          <cell r="BZ305">
            <v>14174001</v>
          </cell>
          <cell r="CA305">
            <v>9915620</v>
          </cell>
          <cell r="CB305">
            <v>109935299</v>
          </cell>
          <cell r="CC305">
            <v>119850919</v>
          </cell>
        </row>
        <row r="306">
          <cell r="A306" t="str">
            <v>Pacific Grove2017</v>
          </cell>
          <cell r="B306" t="str">
            <v>Pacific Grove</v>
          </cell>
          <cell r="C306">
            <v>2017</v>
          </cell>
          <cell r="D306">
            <v>1425</v>
          </cell>
          <cell r="E306" t="str">
            <v>NULL</v>
          </cell>
          <cell r="F306">
            <v>4616928</v>
          </cell>
          <cell r="G306">
            <v>4616928</v>
          </cell>
          <cell r="H306" t="str">
            <v>NULL</v>
          </cell>
          <cell r="I306">
            <v>263072</v>
          </cell>
          <cell r="J306">
            <v>263072</v>
          </cell>
          <cell r="K306" t="str">
            <v>NULL</v>
          </cell>
          <cell r="L306">
            <v>1473204</v>
          </cell>
          <cell r="M306">
            <v>1473204</v>
          </cell>
          <cell r="N306">
            <v>110239</v>
          </cell>
          <cell r="O306">
            <v>110239</v>
          </cell>
          <cell r="P306" t="str">
            <v>NULL</v>
          </cell>
          <cell r="Q306" t="str">
            <v>NULL</v>
          </cell>
          <cell r="R306" t="str">
            <v>NULL</v>
          </cell>
          <cell r="S306">
            <v>68730</v>
          </cell>
          <cell r="T306">
            <v>68730</v>
          </cell>
          <cell r="U306" t="str">
            <v>NULL</v>
          </cell>
          <cell r="V306" t="str">
            <v>NULL</v>
          </cell>
          <cell r="W306" t="str">
            <v>NULL</v>
          </cell>
          <cell r="X306" t="str">
            <v>NULL</v>
          </cell>
          <cell r="Y306" t="str">
            <v>NULL</v>
          </cell>
          <cell r="Z306" t="str">
            <v>NULL</v>
          </cell>
          <cell r="AA306" t="str">
            <v>NULL</v>
          </cell>
          <cell r="AB306" t="str">
            <v>NULL</v>
          </cell>
          <cell r="AC306" t="str">
            <v>NULL</v>
          </cell>
          <cell r="AD306" t="str">
            <v>NULL</v>
          </cell>
          <cell r="AE306" t="str">
            <v>NULL</v>
          </cell>
          <cell r="AF306" t="str">
            <v>NULL</v>
          </cell>
          <cell r="AG306" t="str">
            <v>NULL</v>
          </cell>
          <cell r="AH306" t="str">
            <v>NULL</v>
          </cell>
          <cell r="AI306" t="str">
            <v>NULL</v>
          </cell>
          <cell r="AJ306" t="str">
            <v>NULL</v>
          </cell>
          <cell r="AK306" t="str">
            <v>NULL</v>
          </cell>
          <cell r="AL306" t="str">
            <v>NULL</v>
          </cell>
          <cell r="AM306" t="str">
            <v>NULL</v>
          </cell>
          <cell r="AN306" t="str">
            <v>NULL</v>
          </cell>
          <cell r="AO306" t="str">
            <v>NULL</v>
          </cell>
          <cell r="AP306" t="str">
            <v>NULL</v>
          </cell>
          <cell r="AQ306">
            <v>3970290</v>
          </cell>
          <cell r="AR306">
            <v>3970290</v>
          </cell>
          <cell r="AS306" t="str">
            <v>NULL</v>
          </cell>
          <cell r="AT306">
            <v>189111</v>
          </cell>
          <cell r="AU306">
            <v>189111</v>
          </cell>
          <cell r="AV306" t="str">
            <v>NULL</v>
          </cell>
          <cell r="AW306" t="str">
            <v>NULL</v>
          </cell>
          <cell r="AX306" t="str">
            <v>NULL</v>
          </cell>
          <cell r="AY306" t="str">
            <v>NULL</v>
          </cell>
          <cell r="AZ306" t="str">
            <v>NULL</v>
          </cell>
          <cell r="BA306">
            <v>5829610</v>
          </cell>
          <cell r="BB306">
            <v>5829610</v>
          </cell>
          <cell r="BC306" t="str">
            <v>NULL</v>
          </cell>
          <cell r="BD306">
            <v>915094</v>
          </cell>
          <cell r="BE306">
            <v>915094</v>
          </cell>
          <cell r="BF306" t="str">
            <v>NULL</v>
          </cell>
          <cell r="BG306">
            <v>402881</v>
          </cell>
          <cell r="BH306">
            <v>402881</v>
          </cell>
          <cell r="BI306" t="str">
            <v>NULL</v>
          </cell>
          <cell r="BJ306">
            <v>125487</v>
          </cell>
          <cell r="BK306">
            <v>125487</v>
          </cell>
          <cell r="BL306" t="str">
            <v>NULL</v>
          </cell>
          <cell r="BM306">
            <v>1796038</v>
          </cell>
          <cell r="BN306">
            <v>1796038</v>
          </cell>
          <cell r="BO306" t="str">
            <v>NULL</v>
          </cell>
          <cell r="BP306" t="str">
            <v>NULL</v>
          </cell>
          <cell r="BQ306" t="str">
            <v>NULL</v>
          </cell>
          <cell r="BR306" t="str">
            <v>NULL</v>
          </cell>
          <cell r="BS306" t="str">
            <v>NULL</v>
          </cell>
          <cell r="BT306" t="str">
            <v>NULL</v>
          </cell>
          <cell r="BU306" t="str">
            <v>NULL</v>
          </cell>
          <cell r="BV306" t="str">
            <v>NULL</v>
          </cell>
          <cell r="BW306" t="str">
            <v>NULL</v>
          </cell>
          <cell r="BX306" t="str">
            <v>NULL</v>
          </cell>
          <cell r="BY306" t="str">
            <v>NULL</v>
          </cell>
          <cell r="BZ306" t="str">
            <v>NULL</v>
          </cell>
          <cell r="CA306">
            <v>110239</v>
          </cell>
          <cell r="CB306">
            <v>19650445</v>
          </cell>
          <cell r="CC306">
            <v>19760684</v>
          </cell>
        </row>
        <row r="307">
          <cell r="A307" t="str">
            <v>Pacifica2017</v>
          </cell>
          <cell r="B307" t="str">
            <v>Pacifica</v>
          </cell>
          <cell r="C307">
            <v>2017</v>
          </cell>
          <cell r="D307">
            <v>1426</v>
          </cell>
          <cell r="E307" t="str">
            <v>NULL</v>
          </cell>
          <cell r="F307">
            <v>10761240</v>
          </cell>
          <cell r="G307">
            <v>10761240</v>
          </cell>
          <cell r="H307" t="str">
            <v>NULL</v>
          </cell>
          <cell r="I307">
            <v>464</v>
          </cell>
          <cell r="J307">
            <v>464</v>
          </cell>
          <cell r="K307" t="str">
            <v>NULL</v>
          </cell>
          <cell r="L307">
            <v>3731337</v>
          </cell>
          <cell r="M307">
            <v>3731337</v>
          </cell>
          <cell r="N307" t="str">
            <v>NULL</v>
          </cell>
          <cell r="O307" t="str">
            <v>NULL</v>
          </cell>
          <cell r="P307" t="str">
            <v>NULL</v>
          </cell>
          <cell r="Q307" t="str">
            <v>NULL</v>
          </cell>
          <cell r="R307" t="str">
            <v>NULL</v>
          </cell>
          <cell r="S307" t="str">
            <v>NULL</v>
          </cell>
          <cell r="T307" t="str">
            <v>NULL</v>
          </cell>
          <cell r="U307" t="str">
            <v>NULL</v>
          </cell>
          <cell r="V307" t="str">
            <v>NULL</v>
          </cell>
          <cell r="W307" t="str">
            <v>NULL</v>
          </cell>
          <cell r="X307" t="str">
            <v>NULL</v>
          </cell>
          <cell r="Y307" t="str">
            <v>NULL</v>
          </cell>
          <cell r="Z307" t="str">
            <v>NULL</v>
          </cell>
          <cell r="AA307" t="str">
            <v>NULL</v>
          </cell>
          <cell r="AB307" t="str">
            <v>NULL</v>
          </cell>
          <cell r="AC307" t="str">
            <v>NULL</v>
          </cell>
          <cell r="AD307" t="str">
            <v>NULL</v>
          </cell>
          <cell r="AE307" t="str">
            <v>NULL</v>
          </cell>
          <cell r="AF307" t="str">
            <v>NULL</v>
          </cell>
          <cell r="AG307" t="str">
            <v>NULL</v>
          </cell>
          <cell r="AH307" t="str">
            <v>NULL</v>
          </cell>
          <cell r="AI307" t="str">
            <v>NULL</v>
          </cell>
          <cell r="AJ307" t="str">
            <v>NULL</v>
          </cell>
          <cell r="AK307" t="str">
            <v>NULL</v>
          </cell>
          <cell r="AL307" t="str">
            <v>NULL</v>
          </cell>
          <cell r="AM307" t="str">
            <v>NULL</v>
          </cell>
          <cell r="AN307" t="str">
            <v>NULL</v>
          </cell>
          <cell r="AO307" t="str">
            <v>NULL</v>
          </cell>
          <cell r="AP307" t="str">
            <v>NULL</v>
          </cell>
          <cell r="AQ307">
            <v>2110532</v>
          </cell>
          <cell r="AR307">
            <v>2110532</v>
          </cell>
          <cell r="AS307" t="str">
            <v>NULL</v>
          </cell>
          <cell r="AT307">
            <v>263973</v>
          </cell>
          <cell r="AU307">
            <v>263973</v>
          </cell>
          <cell r="AV307" t="str">
            <v>NULL</v>
          </cell>
          <cell r="AW307" t="str">
            <v>NULL</v>
          </cell>
          <cell r="AX307">
            <v>942782</v>
          </cell>
          <cell r="AY307">
            <v>942782</v>
          </cell>
          <cell r="AZ307" t="str">
            <v>NULL</v>
          </cell>
          <cell r="BA307">
            <v>1603524</v>
          </cell>
          <cell r="BB307">
            <v>1603524</v>
          </cell>
          <cell r="BC307" t="str">
            <v>NULL</v>
          </cell>
          <cell r="BD307">
            <v>1748266</v>
          </cell>
          <cell r="BE307">
            <v>1748266</v>
          </cell>
          <cell r="BF307" t="str">
            <v>NULL</v>
          </cell>
          <cell r="BG307">
            <v>428871</v>
          </cell>
          <cell r="BH307">
            <v>428871</v>
          </cell>
          <cell r="BI307" t="str">
            <v>NULL</v>
          </cell>
          <cell r="BJ307">
            <v>269308</v>
          </cell>
          <cell r="BK307">
            <v>269308</v>
          </cell>
          <cell r="BL307" t="str">
            <v>NULL</v>
          </cell>
          <cell r="BM307">
            <v>1716764</v>
          </cell>
          <cell r="BN307">
            <v>1716764</v>
          </cell>
          <cell r="BO307" t="str">
            <v>NULL</v>
          </cell>
          <cell r="BP307" t="str">
            <v>NULL</v>
          </cell>
          <cell r="BQ307" t="str">
            <v>NULL</v>
          </cell>
          <cell r="BR307" t="str">
            <v>NULL</v>
          </cell>
          <cell r="BS307" t="str">
            <v>NULL</v>
          </cell>
          <cell r="BT307" t="str">
            <v>NULL</v>
          </cell>
          <cell r="BU307" t="str">
            <v>NULL</v>
          </cell>
          <cell r="BV307" t="str">
            <v>NULL</v>
          </cell>
          <cell r="BW307" t="str">
            <v>NULL</v>
          </cell>
          <cell r="BX307">
            <v>1648047</v>
          </cell>
          <cell r="BY307">
            <v>0</v>
          </cell>
          <cell r="BZ307">
            <v>1648047</v>
          </cell>
          <cell r="CA307">
            <v>2590829</v>
          </cell>
          <cell r="CB307">
            <v>22634279</v>
          </cell>
          <cell r="CC307">
            <v>25225108</v>
          </cell>
        </row>
        <row r="308">
          <cell r="A308" t="str">
            <v>Palm Desert2017</v>
          </cell>
          <cell r="B308" t="str">
            <v>Palm Desert</v>
          </cell>
          <cell r="C308">
            <v>2017</v>
          </cell>
          <cell r="D308">
            <v>1427</v>
          </cell>
          <cell r="E308" t="str">
            <v>NULL</v>
          </cell>
          <cell r="F308">
            <v>6153413</v>
          </cell>
          <cell r="G308">
            <v>6153413</v>
          </cell>
          <cell r="H308" t="str">
            <v>NULL</v>
          </cell>
          <cell r="I308">
            <v>42260</v>
          </cell>
          <cell r="J308">
            <v>42260</v>
          </cell>
          <cell r="K308" t="str">
            <v>NULL</v>
          </cell>
          <cell r="L308">
            <v>3952594</v>
          </cell>
          <cell r="M308">
            <v>3952594</v>
          </cell>
          <cell r="N308" t="str">
            <v>NULL</v>
          </cell>
          <cell r="O308" t="str">
            <v>NULL</v>
          </cell>
          <cell r="P308" t="str">
            <v>NULL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NULL</v>
          </cell>
          <cell r="Y308" t="str">
            <v>NULL</v>
          </cell>
          <cell r="Z308" t="str">
            <v>NULL</v>
          </cell>
          <cell r="AA308" t="str">
            <v>NULL</v>
          </cell>
          <cell r="AB308" t="str">
            <v>NULL</v>
          </cell>
          <cell r="AC308" t="str">
            <v>NULL</v>
          </cell>
          <cell r="AD308" t="str">
            <v>NULL</v>
          </cell>
          <cell r="AE308" t="str">
            <v>NULL</v>
          </cell>
          <cell r="AF308" t="str">
            <v>NULL</v>
          </cell>
          <cell r="AG308" t="str">
            <v>NULL</v>
          </cell>
          <cell r="AH308" t="str">
            <v>NULL</v>
          </cell>
          <cell r="AI308" t="str">
            <v>NULL</v>
          </cell>
          <cell r="AJ308" t="str">
            <v>NULL</v>
          </cell>
          <cell r="AK308" t="str">
            <v>NULL</v>
          </cell>
          <cell r="AL308" t="str">
            <v>NULL</v>
          </cell>
          <cell r="AM308" t="str">
            <v>NULL</v>
          </cell>
          <cell r="AN308" t="str">
            <v>NULL</v>
          </cell>
          <cell r="AO308" t="str">
            <v>NULL</v>
          </cell>
          <cell r="AP308" t="str">
            <v>NULL</v>
          </cell>
          <cell r="AQ308">
            <v>18505449</v>
          </cell>
          <cell r="AR308">
            <v>18505449</v>
          </cell>
          <cell r="AS308" t="str">
            <v>NULL</v>
          </cell>
          <cell r="AT308" t="str">
            <v>NULL</v>
          </cell>
          <cell r="AU308" t="str">
            <v>NULL</v>
          </cell>
          <cell r="AV308" t="str">
            <v>NULL</v>
          </cell>
          <cell r="AW308" t="str">
            <v>NULL</v>
          </cell>
          <cell r="AX308">
            <v>2627896</v>
          </cell>
          <cell r="AY308">
            <v>2627896</v>
          </cell>
          <cell r="AZ308" t="str">
            <v>NULL</v>
          </cell>
          <cell r="BA308">
            <v>16521287</v>
          </cell>
          <cell r="BB308">
            <v>16521287</v>
          </cell>
          <cell r="BC308" t="str">
            <v>NULL</v>
          </cell>
          <cell r="BD308">
            <v>3146702</v>
          </cell>
          <cell r="BE308">
            <v>3146702</v>
          </cell>
          <cell r="BF308" t="str">
            <v>NULL</v>
          </cell>
          <cell r="BG308">
            <v>1118183</v>
          </cell>
          <cell r="BH308">
            <v>1118183</v>
          </cell>
          <cell r="BI308" t="str">
            <v>NULL</v>
          </cell>
          <cell r="BJ308">
            <v>690975</v>
          </cell>
          <cell r="BK308">
            <v>690975</v>
          </cell>
          <cell r="BL308" t="str">
            <v>NULL</v>
          </cell>
          <cell r="BM308" t="str">
            <v>NULL</v>
          </cell>
          <cell r="BN308" t="str">
            <v>NULL</v>
          </cell>
          <cell r="BO308">
            <v>928724</v>
          </cell>
          <cell r="BP308" t="str">
            <v>NULL</v>
          </cell>
          <cell r="BQ308">
            <v>928724</v>
          </cell>
          <cell r="BR308" t="str">
            <v>NULL</v>
          </cell>
          <cell r="BS308" t="str">
            <v>NULL</v>
          </cell>
          <cell r="BT308" t="str">
            <v>NULL</v>
          </cell>
          <cell r="BU308" t="str">
            <v>NULL</v>
          </cell>
          <cell r="BV308" t="str">
            <v>NULL</v>
          </cell>
          <cell r="BW308" t="str">
            <v>NULL</v>
          </cell>
          <cell r="BX308" t="str">
            <v>NULL</v>
          </cell>
          <cell r="BY308" t="str">
            <v>NULL</v>
          </cell>
          <cell r="BZ308" t="str">
            <v>NULL</v>
          </cell>
          <cell r="CA308">
            <v>3556620</v>
          </cell>
          <cell r="CB308">
            <v>50130863</v>
          </cell>
          <cell r="CC308">
            <v>53687483</v>
          </cell>
        </row>
        <row r="309">
          <cell r="A309" t="str">
            <v>Palm Springs2017</v>
          </cell>
          <cell r="B309" t="str">
            <v>Palm Springs</v>
          </cell>
          <cell r="C309">
            <v>2017</v>
          </cell>
          <cell r="D309">
            <v>1428</v>
          </cell>
          <cell r="E309" t="str">
            <v>NULL</v>
          </cell>
          <cell r="F309">
            <v>24535870</v>
          </cell>
          <cell r="G309">
            <v>24535870</v>
          </cell>
          <cell r="H309" t="str">
            <v>NULL</v>
          </cell>
          <cell r="I309" t="str">
            <v>NULL</v>
          </cell>
          <cell r="J309" t="str">
            <v>NULL</v>
          </cell>
          <cell r="K309" t="str">
            <v>NULL</v>
          </cell>
          <cell r="L309">
            <v>4471828</v>
          </cell>
          <cell r="M309">
            <v>4471828</v>
          </cell>
          <cell r="N309" t="str">
            <v>NULL</v>
          </cell>
          <cell r="O309" t="str">
            <v>NULL</v>
          </cell>
          <cell r="P309" t="str">
            <v>NULL</v>
          </cell>
          <cell r="Q309" t="str">
            <v>NULL</v>
          </cell>
          <cell r="R309" t="str">
            <v>NULL</v>
          </cell>
          <cell r="S309" t="str">
            <v>NULL</v>
          </cell>
          <cell r="T309" t="str">
            <v>NULL</v>
          </cell>
          <cell r="U309" t="str">
            <v>NULL</v>
          </cell>
          <cell r="V309" t="str">
            <v>NULL</v>
          </cell>
          <cell r="W309" t="str">
            <v>NULL</v>
          </cell>
          <cell r="X309" t="str">
            <v>NULL</v>
          </cell>
          <cell r="Y309" t="str">
            <v>NULL</v>
          </cell>
          <cell r="Z309" t="str">
            <v>NULL</v>
          </cell>
          <cell r="AA309" t="str">
            <v>NULL</v>
          </cell>
          <cell r="AB309" t="str">
            <v>NULL</v>
          </cell>
          <cell r="AC309" t="str">
            <v>NULL</v>
          </cell>
          <cell r="AD309" t="str">
            <v>NULL</v>
          </cell>
          <cell r="AE309" t="str">
            <v>NULL</v>
          </cell>
          <cell r="AF309" t="str">
            <v>NULL</v>
          </cell>
          <cell r="AG309" t="str">
            <v>NULL</v>
          </cell>
          <cell r="AH309" t="str">
            <v>NULL</v>
          </cell>
          <cell r="AI309" t="str">
            <v>NULL</v>
          </cell>
          <cell r="AJ309" t="str">
            <v>NULL</v>
          </cell>
          <cell r="AK309" t="str">
            <v>NULL</v>
          </cell>
          <cell r="AL309" t="str">
            <v>NULL</v>
          </cell>
          <cell r="AM309" t="str">
            <v>NULL</v>
          </cell>
          <cell r="AN309">
            <v>327340</v>
          </cell>
          <cell r="AO309">
            <v>327340</v>
          </cell>
          <cell r="AP309" t="str">
            <v>NULL</v>
          </cell>
          <cell r="AQ309">
            <v>12282535</v>
          </cell>
          <cell r="AR309">
            <v>12282535</v>
          </cell>
          <cell r="AS309" t="str">
            <v>NULL</v>
          </cell>
          <cell r="AT309" t="str">
            <v>NULL</v>
          </cell>
          <cell r="AU309" t="str">
            <v>NULL</v>
          </cell>
          <cell r="AV309" t="str">
            <v>NULL</v>
          </cell>
          <cell r="AW309" t="str">
            <v>NULL</v>
          </cell>
          <cell r="AX309">
            <v>1982585</v>
          </cell>
          <cell r="AY309">
            <v>1982585</v>
          </cell>
          <cell r="AZ309" t="str">
            <v>NULL</v>
          </cell>
          <cell r="BA309">
            <v>32400267</v>
          </cell>
          <cell r="BB309">
            <v>32400267</v>
          </cell>
          <cell r="BC309" t="str">
            <v>NULL</v>
          </cell>
          <cell r="BD309">
            <v>3189778</v>
          </cell>
          <cell r="BE309">
            <v>3189778</v>
          </cell>
          <cell r="BF309" t="str">
            <v>NULL</v>
          </cell>
          <cell r="BG309">
            <v>968187</v>
          </cell>
          <cell r="BH309">
            <v>968187</v>
          </cell>
          <cell r="BI309" t="str">
            <v>NULL</v>
          </cell>
          <cell r="BJ309">
            <v>710153</v>
          </cell>
          <cell r="BK309">
            <v>710153</v>
          </cell>
          <cell r="BL309" t="str">
            <v>NULL</v>
          </cell>
          <cell r="BM309">
            <v>7345201</v>
          </cell>
          <cell r="BN309">
            <v>7345201</v>
          </cell>
          <cell r="BO309">
            <v>330829</v>
          </cell>
          <cell r="BP309">
            <v>1007229</v>
          </cell>
          <cell r="BQ309">
            <v>1338058</v>
          </cell>
          <cell r="BR309" t="str">
            <v>NULL</v>
          </cell>
          <cell r="BS309" t="str">
            <v>NULL</v>
          </cell>
          <cell r="BT309" t="str">
            <v>NULL</v>
          </cell>
          <cell r="BU309">
            <v>51010</v>
          </cell>
          <cell r="BV309">
            <v>51010</v>
          </cell>
          <cell r="BW309" t="str">
            <v>NULL</v>
          </cell>
          <cell r="BX309">
            <v>1499751</v>
          </cell>
          <cell r="BY309">
            <v>13367805</v>
          </cell>
          <cell r="BZ309">
            <v>14867556</v>
          </cell>
          <cell r="CA309">
            <v>3864175</v>
          </cell>
          <cell r="CB309">
            <v>100606193</v>
          </cell>
          <cell r="CC309">
            <v>104470368</v>
          </cell>
        </row>
        <row r="310">
          <cell r="A310" t="str">
            <v>Palmdale2017</v>
          </cell>
          <cell r="B310" t="str">
            <v>Palmdale</v>
          </cell>
          <cell r="C310">
            <v>2017</v>
          </cell>
          <cell r="D310">
            <v>1429</v>
          </cell>
          <cell r="E310" t="str">
            <v>NULL</v>
          </cell>
          <cell r="F310">
            <v>5350697</v>
          </cell>
          <cell r="G310">
            <v>5350697</v>
          </cell>
          <cell r="H310" t="str">
            <v>NULL</v>
          </cell>
          <cell r="I310" t="str">
            <v>NULL</v>
          </cell>
          <cell r="J310" t="str">
            <v>NULL</v>
          </cell>
          <cell r="K310" t="str">
            <v>NULL</v>
          </cell>
          <cell r="L310">
            <v>12488027</v>
          </cell>
          <cell r="M310">
            <v>12488027</v>
          </cell>
          <cell r="N310" t="str">
            <v>NULL</v>
          </cell>
          <cell r="O310" t="str">
            <v>NULL</v>
          </cell>
          <cell r="P310" t="str">
            <v>NULL</v>
          </cell>
          <cell r="Q310" t="str">
            <v>NULL</v>
          </cell>
          <cell r="R310" t="str">
            <v>NULL</v>
          </cell>
          <cell r="S310" t="str">
            <v>NULL</v>
          </cell>
          <cell r="T310" t="str">
            <v>NULL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 t="str">
            <v>NULL</v>
          </cell>
          <cell r="Z310" t="str">
            <v>NULL</v>
          </cell>
          <cell r="AA310" t="str">
            <v>NULL</v>
          </cell>
          <cell r="AB310" t="str">
            <v>NULL</v>
          </cell>
          <cell r="AC310" t="str">
            <v>NULL</v>
          </cell>
          <cell r="AD310" t="str">
            <v>NULL</v>
          </cell>
          <cell r="AE310" t="str">
            <v>NULL</v>
          </cell>
          <cell r="AF310" t="str">
            <v>NULL</v>
          </cell>
          <cell r="AG310" t="str">
            <v>NULL</v>
          </cell>
          <cell r="AH310" t="str">
            <v>NULL</v>
          </cell>
          <cell r="AI310" t="str">
            <v>NULL</v>
          </cell>
          <cell r="AJ310">
            <v>9301069</v>
          </cell>
          <cell r="AK310">
            <v>7929770</v>
          </cell>
          <cell r="AL310">
            <v>17230839</v>
          </cell>
          <cell r="AM310" t="str">
            <v>NULL</v>
          </cell>
          <cell r="AN310">
            <v>73613</v>
          </cell>
          <cell r="AO310">
            <v>73613</v>
          </cell>
          <cell r="AP310" t="str">
            <v>NULL</v>
          </cell>
          <cell r="AQ310">
            <v>25572879</v>
          </cell>
          <cell r="AR310">
            <v>25572879</v>
          </cell>
          <cell r="AS310" t="str">
            <v>NULL</v>
          </cell>
          <cell r="AT310" t="str">
            <v>NULL</v>
          </cell>
          <cell r="AU310" t="str">
            <v>NULL</v>
          </cell>
          <cell r="AV310" t="str">
            <v>NULL</v>
          </cell>
          <cell r="AW310" t="str">
            <v>NULL</v>
          </cell>
          <cell r="AX310">
            <v>6137530</v>
          </cell>
          <cell r="AY310">
            <v>6137530</v>
          </cell>
          <cell r="AZ310" t="str">
            <v>NULL</v>
          </cell>
          <cell r="BA310">
            <v>3716154</v>
          </cell>
          <cell r="BB310">
            <v>3716154</v>
          </cell>
          <cell r="BC310" t="str">
            <v>NULL</v>
          </cell>
          <cell r="BD310">
            <v>4328917</v>
          </cell>
          <cell r="BE310">
            <v>4328917</v>
          </cell>
          <cell r="BF310" t="str">
            <v>NULL</v>
          </cell>
          <cell r="BG310">
            <v>589805</v>
          </cell>
          <cell r="BH310">
            <v>589805</v>
          </cell>
          <cell r="BI310" t="str">
            <v>NULL</v>
          </cell>
          <cell r="BJ310">
            <v>502781</v>
          </cell>
          <cell r="BK310">
            <v>502781</v>
          </cell>
          <cell r="BL310" t="str">
            <v>NULL</v>
          </cell>
          <cell r="BM310" t="str">
            <v>NULL</v>
          </cell>
          <cell r="BN310" t="str">
            <v>NULL</v>
          </cell>
          <cell r="BO310" t="str">
            <v>NULL</v>
          </cell>
          <cell r="BP310" t="str">
            <v>NULL</v>
          </cell>
          <cell r="BQ310" t="str">
            <v>NULL</v>
          </cell>
          <cell r="BR310" t="str">
            <v>NULL</v>
          </cell>
          <cell r="BS310" t="str">
            <v>NULL</v>
          </cell>
          <cell r="BT310" t="str">
            <v>NULL</v>
          </cell>
          <cell r="BU310" t="str">
            <v>NULL</v>
          </cell>
          <cell r="BV310" t="str">
            <v>NULL</v>
          </cell>
          <cell r="BW310" t="str">
            <v>NULL</v>
          </cell>
          <cell r="BX310">
            <v>1981032</v>
          </cell>
          <cell r="BY310" t="str">
            <v>NULL</v>
          </cell>
          <cell r="BZ310">
            <v>1981032</v>
          </cell>
          <cell r="CA310">
            <v>17419631</v>
          </cell>
          <cell r="CB310">
            <v>60552643</v>
          </cell>
          <cell r="CC310">
            <v>77972274</v>
          </cell>
        </row>
        <row r="311">
          <cell r="A311" t="str">
            <v>Palo Alto2017</v>
          </cell>
          <cell r="B311" t="str">
            <v>Palo Alto</v>
          </cell>
          <cell r="C311">
            <v>2017</v>
          </cell>
          <cell r="D311">
            <v>1430</v>
          </cell>
          <cell r="E311" t="str">
            <v>NULL</v>
          </cell>
          <cell r="F311">
            <v>29211481</v>
          </cell>
          <cell r="G311">
            <v>29211481</v>
          </cell>
          <cell r="H311" t="str">
            <v>NULL</v>
          </cell>
          <cell r="I311">
            <v>1914951</v>
          </cell>
          <cell r="J311">
            <v>1914951</v>
          </cell>
          <cell r="K311" t="str">
            <v>NULL</v>
          </cell>
          <cell r="L311">
            <v>7362856</v>
          </cell>
          <cell r="M311">
            <v>7362856</v>
          </cell>
          <cell r="N311">
            <v>4321770</v>
          </cell>
          <cell r="O311">
            <v>4321770</v>
          </cell>
          <cell r="P311" t="str">
            <v>NULL</v>
          </cell>
          <cell r="Q311" t="str">
            <v>NULL</v>
          </cell>
          <cell r="R311" t="str">
            <v>NULL</v>
          </cell>
          <cell r="S311" t="str">
            <v>NULL</v>
          </cell>
          <cell r="T311" t="str">
            <v>NULL</v>
          </cell>
          <cell r="U311" t="str">
            <v>NULL</v>
          </cell>
          <cell r="V311" t="str">
            <v>NULL</v>
          </cell>
          <cell r="W311" t="str">
            <v>NULL</v>
          </cell>
          <cell r="X311" t="str">
            <v>NULL</v>
          </cell>
          <cell r="Y311" t="str">
            <v>NULL</v>
          </cell>
          <cell r="Z311" t="str">
            <v>NULL</v>
          </cell>
          <cell r="AA311" t="str">
            <v>NULL</v>
          </cell>
          <cell r="AB311" t="str">
            <v>NULL</v>
          </cell>
          <cell r="AC311" t="str">
            <v>NULL</v>
          </cell>
          <cell r="AD311" t="str">
            <v>NULL</v>
          </cell>
          <cell r="AE311" t="str">
            <v>NULL</v>
          </cell>
          <cell r="AF311" t="str">
            <v>NULL</v>
          </cell>
          <cell r="AG311" t="str">
            <v>NULL</v>
          </cell>
          <cell r="AH311" t="str">
            <v>NULL</v>
          </cell>
          <cell r="AI311" t="str">
            <v>NULL</v>
          </cell>
          <cell r="AJ311" t="str">
            <v>NULL</v>
          </cell>
          <cell r="AK311">
            <v>995053</v>
          </cell>
          <cell r="AL311">
            <v>995053</v>
          </cell>
          <cell r="AM311" t="str">
            <v>NULL</v>
          </cell>
          <cell r="AN311" t="str">
            <v>NULL</v>
          </cell>
          <cell r="AO311" t="str">
            <v>NULL</v>
          </cell>
          <cell r="AP311" t="str">
            <v>NULL</v>
          </cell>
          <cell r="AQ311">
            <v>29922926</v>
          </cell>
          <cell r="AR311">
            <v>29922926</v>
          </cell>
          <cell r="AS311" t="str">
            <v>NULL</v>
          </cell>
          <cell r="AT311" t="str">
            <v>NULL</v>
          </cell>
          <cell r="AU311" t="str">
            <v>NULL</v>
          </cell>
          <cell r="AV311" t="str">
            <v>NULL</v>
          </cell>
          <cell r="AW311" t="str">
            <v>NULL</v>
          </cell>
          <cell r="AX311" t="str">
            <v>NULL</v>
          </cell>
          <cell r="AY311" t="str">
            <v>NULL</v>
          </cell>
          <cell r="AZ311" t="str">
            <v>NULL</v>
          </cell>
          <cell r="BA311">
            <v>23477173</v>
          </cell>
          <cell r="BB311">
            <v>23477173</v>
          </cell>
          <cell r="BC311" t="str">
            <v>NULL</v>
          </cell>
          <cell r="BD311" t="str">
            <v>NULL</v>
          </cell>
          <cell r="BE311" t="str">
            <v>NULL</v>
          </cell>
          <cell r="BF311" t="str">
            <v>NULL</v>
          </cell>
          <cell r="BG311">
            <v>101246</v>
          </cell>
          <cell r="BH311">
            <v>101246</v>
          </cell>
          <cell r="BI311" t="str">
            <v>NULL</v>
          </cell>
          <cell r="BJ311">
            <v>7491400</v>
          </cell>
          <cell r="BK311">
            <v>7491400</v>
          </cell>
          <cell r="BL311" t="str">
            <v>NULL</v>
          </cell>
          <cell r="BM311">
            <v>14240235</v>
          </cell>
          <cell r="BN311">
            <v>14240235</v>
          </cell>
          <cell r="BO311" t="str">
            <v>NULL</v>
          </cell>
          <cell r="BP311" t="str">
            <v>NULL</v>
          </cell>
          <cell r="BQ311" t="str">
            <v>NULL</v>
          </cell>
          <cell r="BR311" t="str">
            <v>NULL</v>
          </cell>
          <cell r="BS311" t="str">
            <v>NULL</v>
          </cell>
          <cell r="BT311" t="str">
            <v>NULL</v>
          </cell>
          <cell r="BU311" t="str">
            <v>NULL</v>
          </cell>
          <cell r="BV311" t="str">
            <v>NULL</v>
          </cell>
          <cell r="BW311" t="str">
            <v>NULL</v>
          </cell>
          <cell r="BX311" t="str">
            <v>NULL</v>
          </cell>
          <cell r="BY311" t="str">
            <v>NULL</v>
          </cell>
          <cell r="BZ311" t="str">
            <v>NULL</v>
          </cell>
          <cell r="CA311">
            <v>4321770</v>
          </cell>
          <cell r="CB311">
            <v>114717321</v>
          </cell>
          <cell r="CC311">
            <v>119039091</v>
          </cell>
        </row>
        <row r="312">
          <cell r="A312" t="str">
            <v>Palos Verdes Estates2017</v>
          </cell>
          <cell r="B312" t="str">
            <v>Palos Verdes Estates</v>
          </cell>
          <cell r="C312">
            <v>2017</v>
          </cell>
          <cell r="D312">
            <v>1431</v>
          </cell>
          <cell r="E312" t="str">
            <v>NULL</v>
          </cell>
          <cell r="F312">
            <v>7644533</v>
          </cell>
          <cell r="G312">
            <v>7644533</v>
          </cell>
          <cell r="H312" t="str">
            <v>NULL</v>
          </cell>
          <cell r="I312" t="str">
            <v>NULL</v>
          </cell>
          <cell r="J312" t="str">
            <v>NULL</v>
          </cell>
          <cell r="K312" t="str">
            <v>NULL</v>
          </cell>
          <cell r="L312">
            <v>1388090</v>
          </cell>
          <cell r="M312">
            <v>1388090</v>
          </cell>
          <cell r="N312" t="str">
            <v>NULL</v>
          </cell>
          <cell r="O312" t="str">
            <v>NULL</v>
          </cell>
          <cell r="P312" t="str">
            <v>NULL</v>
          </cell>
          <cell r="Q312" t="str">
            <v>NULL</v>
          </cell>
          <cell r="R312" t="str">
            <v>NULL</v>
          </cell>
          <cell r="S312">
            <v>-11040</v>
          </cell>
          <cell r="T312">
            <v>-11040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NULL</v>
          </cell>
          <cell r="Y312" t="str">
            <v>NULL</v>
          </cell>
          <cell r="Z312" t="str">
            <v>NULL</v>
          </cell>
          <cell r="AA312" t="str">
            <v>NULL</v>
          </cell>
          <cell r="AB312" t="str">
            <v>NULL</v>
          </cell>
          <cell r="AC312" t="str">
            <v>NULL</v>
          </cell>
          <cell r="AD312" t="str">
            <v>NULL</v>
          </cell>
          <cell r="AE312" t="str">
            <v>NULL</v>
          </cell>
          <cell r="AF312" t="str">
            <v>NULL</v>
          </cell>
          <cell r="AG312" t="str">
            <v>NULL</v>
          </cell>
          <cell r="AH312" t="str">
            <v>NULL</v>
          </cell>
          <cell r="AI312" t="str">
            <v>NULL</v>
          </cell>
          <cell r="AJ312" t="str">
            <v>NULL</v>
          </cell>
          <cell r="AK312" t="str">
            <v>NULL</v>
          </cell>
          <cell r="AL312" t="str">
            <v>NULL</v>
          </cell>
          <cell r="AM312" t="str">
            <v>NULL</v>
          </cell>
          <cell r="AN312">
            <v>19945</v>
          </cell>
          <cell r="AO312">
            <v>19945</v>
          </cell>
          <cell r="AP312" t="str">
            <v>NULL</v>
          </cell>
          <cell r="AQ312">
            <v>250951</v>
          </cell>
          <cell r="AR312">
            <v>250951</v>
          </cell>
          <cell r="AS312" t="str">
            <v>NULL</v>
          </cell>
          <cell r="AT312" t="str">
            <v>NULL</v>
          </cell>
          <cell r="AU312" t="str">
            <v>NULL</v>
          </cell>
          <cell r="AV312" t="str">
            <v>NULL</v>
          </cell>
          <cell r="AW312" t="str">
            <v>NULL</v>
          </cell>
          <cell r="AX312">
            <v>614674</v>
          </cell>
          <cell r="AY312">
            <v>614674</v>
          </cell>
          <cell r="AZ312" t="str">
            <v>NULL</v>
          </cell>
          <cell r="BA312" t="str">
            <v>NULL</v>
          </cell>
          <cell r="BB312" t="str">
            <v>NULL</v>
          </cell>
          <cell r="BC312" t="str">
            <v>NULL</v>
          </cell>
          <cell r="BD312">
            <v>540772</v>
          </cell>
          <cell r="BE312">
            <v>540772</v>
          </cell>
          <cell r="BF312" t="str">
            <v>NULL</v>
          </cell>
          <cell r="BG312">
            <v>212783</v>
          </cell>
          <cell r="BH312">
            <v>212783</v>
          </cell>
          <cell r="BI312" t="str">
            <v>NULL</v>
          </cell>
          <cell r="BJ312">
            <v>287068</v>
          </cell>
          <cell r="BK312">
            <v>287068</v>
          </cell>
          <cell r="BL312" t="str">
            <v>NULL</v>
          </cell>
          <cell r="BM312" t="str">
            <v>NULL</v>
          </cell>
          <cell r="BN312" t="str">
            <v>NULL</v>
          </cell>
          <cell r="BO312" t="str">
            <v>NULL</v>
          </cell>
          <cell r="BP312" t="str">
            <v>NULL</v>
          </cell>
          <cell r="BQ312" t="str">
            <v>NULL</v>
          </cell>
          <cell r="BR312" t="str">
            <v>NULL</v>
          </cell>
          <cell r="BS312" t="str">
            <v>NULL</v>
          </cell>
          <cell r="BT312" t="str">
            <v>NULL</v>
          </cell>
          <cell r="BU312" t="str">
            <v>NULL</v>
          </cell>
          <cell r="BV312" t="str">
            <v>NULL</v>
          </cell>
          <cell r="BW312" t="str">
            <v>NULL</v>
          </cell>
          <cell r="BX312">
            <v>0</v>
          </cell>
          <cell r="BY312">
            <v>864</v>
          </cell>
          <cell r="BZ312">
            <v>864</v>
          </cell>
          <cell r="CA312">
            <v>614674</v>
          </cell>
          <cell r="CB312">
            <v>10333966</v>
          </cell>
          <cell r="CC312">
            <v>10948640</v>
          </cell>
        </row>
        <row r="313">
          <cell r="A313" t="str">
            <v>Paradise2017</v>
          </cell>
          <cell r="B313" t="str">
            <v>Paradise</v>
          </cell>
          <cell r="C313">
            <v>2017</v>
          </cell>
          <cell r="D313">
            <v>1432</v>
          </cell>
          <cell r="E313" t="str">
            <v>NULL</v>
          </cell>
          <cell r="F313">
            <v>4854651</v>
          </cell>
          <cell r="G313">
            <v>4854651</v>
          </cell>
          <cell r="H313" t="str">
            <v>NULL</v>
          </cell>
          <cell r="I313" t="str">
            <v>NULL</v>
          </cell>
          <cell r="J313" t="str">
            <v>NULL</v>
          </cell>
          <cell r="K313" t="str">
            <v>NULL</v>
          </cell>
          <cell r="L313">
            <v>2252443</v>
          </cell>
          <cell r="M313">
            <v>2252443</v>
          </cell>
          <cell r="N313" t="str">
            <v>NULL</v>
          </cell>
          <cell r="O313" t="str">
            <v>NULL</v>
          </cell>
          <cell r="P313" t="str">
            <v>NULL</v>
          </cell>
          <cell r="Q313" t="str">
            <v>NULL</v>
          </cell>
          <cell r="R313" t="str">
            <v>NULL</v>
          </cell>
          <cell r="S313" t="str">
            <v>NULL</v>
          </cell>
          <cell r="T313" t="str">
            <v>NULL</v>
          </cell>
          <cell r="U313" t="str">
            <v>NULL</v>
          </cell>
          <cell r="V313" t="str">
            <v>NULL</v>
          </cell>
          <cell r="W313" t="str">
            <v>NULL</v>
          </cell>
          <cell r="X313" t="str">
            <v>NULL</v>
          </cell>
          <cell r="Y313" t="str">
            <v>NULL</v>
          </cell>
          <cell r="Z313" t="str">
            <v>NULL</v>
          </cell>
          <cell r="AA313" t="str">
            <v>NULL</v>
          </cell>
          <cell r="AB313" t="str">
            <v>NULL</v>
          </cell>
          <cell r="AC313" t="str">
            <v>NULL</v>
          </cell>
          <cell r="AD313" t="str">
            <v>NULL</v>
          </cell>
          <cell r="AE313" t="str">
            <v>NULL</v>
          </cell>
          <cell r="AF313" t="str">
            <v>NULL</v>
          </cell>
          <cell r="AG313" t="str">
            <v>NULL</v>
          </cell>
          <cell r="AH313" t="str">
            <v>NULL</v>
          </cell>
          <cell r="AI313" t="str">
            <v>NULL</v>
          </cell>
          <cell r="AJ313" t="str">
            <v>NULL</v>
          </cell>
          <cell r="AK313" t="str">
            <v>NULL</v>
          </cell>
          <cell r="AL313" t="str">
            <v>NULL</v>
          </cell>
          <cell r="AM313" t="str">
            <v>NULL</v>
          </cell>
          <cell r="AN313" t="str">
            <v>NULL</v>
          </cell>
          <cell r="AO313" t="str">
            <v>NULL</v>
          </cell>
          <cell r="AP313" t="str">
            <v>NULL</v>
          </cell>
          <cell r="AQ313">
            <v>3192199</v>
          </cell>
          <cell r="AR313">
            <v>3192199</v>
          </cell>
          <cell r="AS313" t="str">
            <v>NULL</v>
          </cell>
          <cell r="AT313" t="str">
            <v>NULL</v>
          </cell>
          <cell r="AU313" t="str">
            <v>NULL</v>
          </cell>
          <cell r="AV313" t="str">
            <v>NULL</v>
          </cell>
          <cell r="AW313" t="str">
            <v>NULL</v>
          </cell>
          <cell r="AX313" t="str">
            <v>NULL</v>
          </cell>
          <cell r="AY313" t="str">
            <v>NULL</v>
          </cell>
          <cell r="AZ313" t="str">
            <v>NULL</v>
          </cell>
          <cell r="BA313">
            <v>211374</v>
          </cell>
          <cell r="BB313">
            <v>211374</v>
          </cell>
          <cell r="BC313" t="str">
            <v>NULL</v>
          </cell>
          <cell r="BD313">
            <v>975751</v>
          </cell>
          <cell r="BE313">
            <v>975751</v>
          </cell>
          <cell r="BF313" t="str">
            <v>NULL</v>
          </cell>
          <cell r="BG313" t="str">
            <v>NULL</v>
          </cell>
          <cell r="BH313" t="str">
            <v>NULL</v>
          </cell>
          <cell r="BI313" t="str">
            <v>NULL</v>
          </cell>
          <cell r="BJ313">
            <v>88125</v>
          </cell>
          <cell r="BK313">
            <v>88125</v>
          </cell>
          <cell r="BL313" t="str">
            <v>NULL</v>
          </cell>
          <cell r="BM313" t="str">
            <v>NULL</v>
          </cell>
          <cell r="BN313" t="str">
            <v>NULL</v>
          </cell>
          <cell r="BO313" t="str">
            <v>NULL</v>
          </cell>
          <cell r="BP313" t="str">
            <v>NULL</v>
          </cell>
          <cell r="BQ313" t="str">
            <v>NULL</v>
          </cell>
          <cell r="BR313" t="str">
            <v>NULL</v>
          </cell>
          <cell r="BS313" t="str">
            <v>NULL</v>
          </cell>
          <cell r="BT313" t="str">
            <v>NULL</v>
          </cell>
          <cell r="BU313" t="str">
            <v>NULL</v>
          </cell>
          <cell r="BV313" t="str">
            <v>NULL</v>
          </cell>
          <cell r="BW313" t="str">
            <v>NULL</v>
          </cell>
          <cell r="BX313" t="str">
            <v>NULL</v>
          </cell>
          <cell r="BY313" t="str">
            <v>NULL</v>
          </cell>
          <cell r="BZ313" t="str">
            <v>NULL</v>
          </cell>
          <cell r="CA313">
            <v>0</v>
          </cell>
          <cell r="CB313">
            <v>11574543</v>
          </cell>
          <cell r="CC313">
            <v>11574543</v>
          </cell>
        </row>
        <row r="314">
          <cell r="A314" t="str">
            <v>Paramount2017</v>
          </cell>
          <cell r="B314" t="str">
            <v>Paramount</v>
          </cell>
          <cell r="C314">
            <v>2017</v>
          </cell>
          <cell r="D314">
            <v>1433</v>
          </cell>
          <cell r="E314" t="str">
            <v>NULL</v>
          </cell>
          <cell r="F314">
            <v>1975962</v>
          </cell>
          <cell r="G314">
            <v>1975962</v>
          </cell>
          <cell r="H314" t="str">
            <v>NULL</v>
          </cell>
          <cell r="I314" t="str">
            <v>NULL</v>
          </cell>
          <cell r="J314" t="str">
            <v>NULL</v>
          </cell>
          <cell r="K314" t="str">
            <v>NULL</v>
          </cell>
          <cell r="L314">
            <v>5754039</v>
          </cell>
          <cell r="M314">
            <v>5754039</v>
          </cell>
          <cell r="N314" t="str">
            <v>NULL</v>
          </cell>
          <cell r="O314" t="str">
            <v>NULL</v>
          </cell>
          <cell r="P314" t="str">
            <v>NULL</v>
          </cell>
          <cell r="Q314" t="str">
            <v>NULL</v>
          </cell>
          <cell r="R314" t="str">
            <v>NULL</v>
          </cell>
          <cell r="S314" t="str">
            <v>NULL</v>
          </cell>
          <cell r="T314" t="str">
            <v>NULL</v>
          </cell>
          <cell r="U314" t="str">
            <v>NULL</v>
          </cell>
          <cell r="V314" t="str">
            <v>NULL</v>
          </cell>
          <cell r="W314" t="str">
            <v>NULL</v>
          </cell>
          <cell r="X314" t="str">
            <v>NULL</v>
          </cell>
          <cell r="Y314" t="str">
            <v>NULL</v>
          </cell>
          <cell r="Z314" t="str">
            <v>NULL</v>
          </cell>
          <cell r="AA314" t="str">
            <v>NULL</v>
          </cell>
          <cell r="AB314" t="str">
            <v>NULL</v>
          </cell>
          <cell r="AC314" t="str">
            <v>NULL</v>
          </cell>
          <cell r="AD314" t="str">
            <v>NULL</v>
          </cell>
          <cell r="AE314" t="str">
            <v>NULL</v>
          </cell>
          <cell r="AF314" t="str">
            <v>NULL</v>
          </cell>
          <cell r="AG314" t="str">
            <v>NULL</v>
          </cell>
          <cell r="AH314" t="str">
            <v>NULL</v>
          </cell>
          <cell r="AI314" t="str">
            <v>NULL</v>
          </cell>
          <cell r="AJ314" t="str">
            <v>NULL</v>
          </cell>
          <cell r="AK314" t="str">
            <v>NULL</v>
          </cell>
          <cell r="AL314" t="str">
            <v>NULL</v>
          </cell>
          <cell r="AM314" t="str">
            <v>NULL</v>
          </cell>
          <cell r="AN314" t="str">
            <v>NULL</v>
          </cell>
          <cell r="AO314" t="str">
            <v>NULL</v>
          </cell>
          <cell r="AP314" t="str">
            <v>NULL</v>
          </cell>
          <cell r="AQ314">
            <v>7278424</v>
          </cell>
          <cell r="AR314">
            <v>7278424</v>
          </cell>
          <cell r="AS314" t="str">
            <v>NULL</v>
          </cell>
          <cell r="AT314" t="str">
            <v>NULL</v>
          </cell>
          <cell r="AU314" t="str">
            <v>NULL</v>
          </cell>
          <cell r="AV314">
            <v>2476949</v>
          </cell>
          <cell r="AW314">
            <v>2476949</v>
          </cell>
          <cell r="AX314" t="str">
            <v>NULL</v>
          </cell>
          <cell r="AY314" t="str">
            <v>NULL</v>
          </cell>
          <cell r="AZ314" t="str">
            <v>NULL</v>
          </cell>
          <cell r="BA314" t="str">
            <v>NULL</v>
          </cell>
          <cell r="BB314" t="str">
            <v>NULL</v>
          </cell>
          <cell r="BC314" t="str">
            <v>NULL</v>
          </cell>
          <cell r="BD314">
            <v>1637474</v>
          </cell>
          <cell r="BE314">
            <v>1637474</v>
          </cell>
          <cell r="BF314" t="str">
            <v>NULL</v>
          </cell>
          <cell r="BG314">
            <v>962675</v>
          </cell>
          <cell r="BH314">
            <v>962675</v>
          </cell>
          <cell r="BI314" t="str">
            <v>NULL</v>
          </cell>
          <cell r="BJ314">
            <v>114270</v>
          </cell>
          <cell r="BK314">
            <v>114270</v>
          </cell>
          <cell r="BL314" t="str">
            <v>NULL</v>
          </cell>
          <cell r="BM314">
            <v>3679314</v>
          </cell>
          <cell r="BN314">
            <v>3679314</v>
          </cell>
          <cell r="BO314" t="str">
            <v>NULL</v>
          </cell>
          <cell r="BP314" t="str">
            <v>NULL</v>
          </cell>
          <cell r="BQ314" t="str">
            <v>NULL</v>
          </cell>
          <cell r="BR314" t="str">
            <v>NULL</v>
          </cell>
          <cell r="BS314" t="str">
            <v>NULL</v>
          </cell>
          <cell r="BT314" t="str">
            <v>NULL</v>
          </cell>
          <cell r="BU314" t="str">
            <v>NULL</v>
          </cell>
          <cell r="BV314" t="str">
            <v>NULL</v>
          </cell>
          <cell r="BW314" t="str">
            <v>NULL</v>
          </cell>
          <cell r="BX314" t="str">
            <v>NULL</v>
          </cell>
          <cell r="BY314" t="str">
            <v>NULL</v>
          </cell>
          <cell r="BZ314" t="str">
            <v>NULL</v>
          </cell>
          <cell r="CA314">
            <v>2476949</v>
          </cell>
          <cell r="CB314">
            <v>21402158</v>
          </cell>
          <cell r="CC314">
            <v>23879107</v>
          </cell>
        </row>
        <row r="315">
          <cell r="A315" t="str">
            <v>Parlier2017</v>
          </cell>
          <cell r="B315" t="str">
            <v>Parlier</v>
          </cell>
          <cell r="C315">
            <v>2017</v>
          </cell>
          <cell r="D315">
            <v>1434</v>
          </cell>
          <cell r="E315" t="str">
            <v>NULL</v>
          </cell>
          <cell r="F315">
            <v>215931</v>
          </cell>
          <cell r="G315">
            <v>215931</v>
          </cell>
          <cell r="H315" t="str">
            <v>NULL</v>
          </cell>
          <cell r="I315">
            <v>10145</v>
          </cell>
          <cell r="J315">
            <v>10145</v>
          </cell>
          <cell r="K315" t="str">
            <v>NULL</v>
          </cell>
          <cell r="L315">
            <v>1200973</v>
          </cell>
          <cell r="M315">
            <v>1200973</v>
          </cell>
          <cell r="N315" t="str">
            <v>NULL</v>
          </cell>
          <cell r="O315" t="str">
            <v>NULL</v>
          </cell>
          <cell r="P315" t="str">
            <v>NULL</v>
          </cell>
          <cell r="Q315" t="str">
            <v>NULL</v>
          </cell>
          <cell r="R315" t="str">
            <v>NULL</v>
          </cell>
          <cell r="S315">
            <v>786</v>
          </cell>
          <cell r="T315">
            <v>786</v>
          </cell>
          <cell r="U315" t="str">
            <v>NULL</v>
          </cell>
          <cell r="V315" t="str">
            <v>NULL</v>
          </cell>
          <cell r="W315" t="str">
            <v>NULL</v>
          </cell>
          <cell r="X315" t="str">
            <v>NULL</v>
          </cell>
          <cell r="Y315" t="str">
            <v>NULL</v>
          </cell>
          <cell r="Z315" t="str">
            <v>NULL</v>
          </cell>
          <cell r="AA315">
            <v>275660</v>
          </cell>
          <cell r="AB315" t="str">
            <v>NULL</v>
          </cell>
          <cell r="AC315">
            <v>275660</v>
          </cell>
          <cell r="AD315" t="str">
            <v>NULL</v>
          </cell>
          <cell r="AE315" t="str">
            <v>NULL</v>
          </cell>
          <cell r="AF315" t="str">
            <v>NULL</v>
          </cell>
          <cell r="AG315" t="str">
            <v>NULL</v>
          </cell>
          <cell r="AH315" t="str">
            <v>NULL</v>
          </cell>
          <cell r="AI315" t="str">
            <v>NULL</v>
          </cell>
          <cell r="AJ315" t="str">
            <v>NULL</v>
          </cell>
          <cell r="AK315" t="str">
            <v>NULL</v>
          </cell>
          <cell r="AL315" t="str">
            <v>NULL</v>
          </cell>
          <cell r="AM315" t="str">
            <v>NULL</v>
          </cell>
          <cell r="AN315" t="str">
            <v>NULL</v>
          </cell>
          <cell r="AO315" t="str">
            <v>NULL</v>
          </cell>
          <cell r="AP315" t="str">
            <v>NULL</v>
          </cell>
          <cell r="AQ315">
            <v>379132</v>
          </cell>
          <cell r="AR315">
            <v>379132</v>
          </cell>
          <cell r="AS315" t="str">
            <v>NULL</v>
          </cell>
          <cell r="AT315" t="str">
            <v>NULL</v>
          </cell>
          <cell r="AU315" t="str">
            <v>NULL</v>
          </cell>
          <cell r="AV315" t="str">
            <v>NULL</v>
          </cell>
          <cell r="AW315" t="str">
            <v>NULL</v>
          </cell>
          <cell r="AX315">
            <v>951890</v>
          </cell>
          <cell r="AY315">
            <v>951890</v>
          </cell>
          <cell r="AZ315" t="str">
            <v>NULL</v>
          </cell>
          <cell r="BA315" t="str">
            <v>NULL</v>
          </cell>
          <cell r="BB315" t="str">
            <v>NULL</v>
          </cell>
          <cell r="BC315" t="str">
            <v>NULL</v>
          </cell>
          <cell r="BD315">
            <v>217568</v>
          </cell>
          <cell r="BE315">
            <v>217568</v>
          </cell>
          <cell r="BF315" t="str">
            <v>NULL</v>
          </cell>
          <cell r="BG315">
            <v>59112</v>
          </cell>
          <cell r="BH315">
            <v>59112</v>
          </cell>
          <cell r="BI315" t="str">
            <v>NULL</v>
          </cell>
          <cell r="BJ315">
            <v>9311</v>
          </cell>
          <cell r="BK315">
            <v>9311</v>
          </cell>
          <cell r="BL315" t="str">
            <v>NULL</v>
          </cell>
          <cell r="BM315" t="str">
            <v>NULL</v>
          </cell>
          <cell r="BN315" t="str">
            <v>NULL</v>
          </cell>
          <cell r="BO315">
            <v>78569</v>
          </cell>
          <cell r="BP315" t="str">
            <v>NULL</v>
          </cell>
          <cell r="BQ315">
            <v>78569</v>
          </cell>
          <cell r="BR315" t="str">
            <v>NULL</v>
          </cell>
          <cell r="BS315" t="str">
            <v>NULL</v>
          </cell>
          <cell r="BT315" t="str">
            <v>NULL</v>
          </cell>
          <cell r="BU315" t="str">
            <v>NULL</v>
          </cell>
          <cell r="BV315" t="str">
            <v>NULL</v>
          </cell>
          <cell r="BW315" t="str">
            <v>NULL</v>
          </cell>
          <cell r="BX315">
            <v>0</v>
          </cell>
          <cell r="BY315" t="str">
            <v>NULL</v>
          </cell>
          <cell r="BZ315">
            <v>0</v>
          </cell>
          <cell r="CA315">
            <v>1306119</v>
          </cell>
          <cell r="CB315">
            <v>2092958</v>
          </cell>
          <cell r="CC315">
            <v>3399077</v>
          </cell>
        </row>
        <row r="316">
          <cell r="A316" t="str">
            <v>Pasadena2017</v>
          </cell>
          <cell r="B316" t="str">
            <v>Pasadena</v>
          </cell>
          <cell r="C316">
            <v>2017</v>
          </cell>
          <cell r="D316">
            <v>1435</v>
          </cell>
          <cell r="E316" t="str">
            <v>NULL</v>
          </cell>
          <cell r="F316">
            <v>49030077</v>
          </cell>
          <cell r="G316">
            <v>49030077</v>
          </cell>
          <cell r="H316" t="str">
            <v>NULL</v>
          </cell>
          <cell r="I316">
            <v>1726912</v>
          </cell>
          <cell r="J316">
            <v>1726912</v>
          </cell>
          <cell r="K316" t="str">
            <v>NULL</v>
          </cell>
          <cell r="L316">
            <v>15644676</v>
          </cell>
          <cell r="M316">
            <v>15644676</v>
          </cell>
          <cell r="N316" t="str">
            <v>NULL</v>
          </cell>
          <cell r="O316" t="str">
            <v>NULL</v>
          </cell>
          <cell r="P316" t="str">
            <v>NULL</v>
          </cell>
          <cell r="Q316" t="str">
            <v>NULL</v>
          </cell>
          <cell r="R316" t="str">
            <v>NULL</v>
          </cell>
          <cell r="S316" t="str">
            <v>NULL</v>
          </cell>
          <cell r="T316" t="str">
            <v>NULL</v>
          </cell>
          <cell r="U316" t="str">
            <v>NULL</v>
          </cell>
          <cell r="V316" t="str">
            <v>NULL</v>
          </cell>
          <cell r="W316" t="str">
            <v>NULL</v>
          </cell>
          <cell r="X316" t="str">
            <v>NULL</v>
          </cell>
          <cell r="Y316" t="str">
            <v>NULL</v>
          </cell>
          <cell r="Z316" t="str">
            <v>NULL</v>
          </cell>
          <cell r="AA316" t="str">
            <v>NULL</v>
          </cell>
          <cell r="AB316" t="str">
            <v>NULL</v>
          </cell>
          <cell r="AC316" t="str">
            <v>NULL</v>
          </cell>
          <cell r="AD316" t="str">
            <v>NULL</v>
          </cell>
          <cell r="AE316" t="str">
            <v>NULL</v>
          </cell>
          <cell r="AF316" t="str">
            <v>NULL</v>
          </cell>
          <cell r="AG316" t="str">
            <v>NULL</v>
          </cell>
          <cell r="AH316" t="str">
            <v>NULL</v>
          </cell>
          <cell r="AI316" t="str">
            <v>NULL</v>
          </cell>
          <cell r="AJ316" t="str">
            <v>NULL</v>
          </cell>
          <cell r="AK316">
            <v>15402096</v>
          </cell>
          <cell r="AL316">
            <v>15402096</v>
          </cell>
          <cell r="AM316" t="str">
            <v>NULL</v>
          </cell>
          <cell r="AN316" t="str">
            <v>NULL</v>
          </cell>
          <cell r="AO316" t="str">
            <v>NULL</v>
          </cell>
          <cell r="AP316" t="str">
            <v>NULL</v>
          </cell>
          <cell r="AQ316">
            <v>35708352</v>
          </cell>
          <cell r="AR316">
            <v>35708352</v>
          </cell>
          <cell r="AS316" t="str">
            <v>NULL</v>
          </cell>
          <cell r="AT316" t="str">
            <v>NULL</v>
          </cell>
          <cell r="AU316" t="str">
            <v>NULL</v>
          </cell>
          <cell r="AV316">
            <v>4726836</v>
          </cell>
          <cell r="AW316">
            <v>4726836</v>
          </cell>
          <cell r="AX316" t="str">
            <v>NULL</v>
          </cell>
          <cell r="AY316" t="str">
            <v>NULL</v>
          </cell>
          <cell r="AZ316" t="str">
            <v>NULL</v>
          </cell>
          <cell r="BA316">
            <v>15229345</v>
          </cell>
          <cell r="BB316">
            <v>15229345</v>
          </cell>
          <cell r="BC316" t="str">
            <v>NULL</v>
          </cell>
          <cell r="BD316">
            <v>2797360</v>
          </cell>
          <cell r="BE316">
            <v>2797360</v>
          </cell>
          <cell r="BF316" t="str">
            <v>NULL</v>
          </cell>
          <cell r="BG316">
            <v>6347084</v>
          </cell>
          <cell r="BH316">
            <v>6347084</v>
          </cell>
          <cell r="BI316" t="str">
            <v>NULL</v>
          </cell>
          <cell r="BJ316">
            <v>1428849</v>
          </cell>
          <cell r="BK316">
            <v>1428849</v>
          </cell>
          <cell r="BL316" t="str">
            <v>NULL</v>
          </cell>
          <cell r="BM316">
            <v>28250715</v>
          </cell>
          <cell r="BN316">
            <v>28250715</v>
          </cell>
          <cell r="BO316" t="str">
            <v>NULL</v>
          </cell>
          <cell r="BP316">
            <v>3490530</v>
          </cell>
          <cell r="BQ316">
            <v>3490530</v>
          </cell>
          <cell r="BR316" t="str">
            <v>NULL</v>
          </cell>
          <cell r="BS316">
            <v>261476</v>
          </cell>
          <cell r="BT316">
            <v>261476</v>
          </cell>
          <cell r="BU316">
            <v>12813</v>
          </cell>
          <cell r="BV316">
            <v>12813</v>
          </cell>
          <cell r="BW316" t="str">
            <v>NULL</v>
          </cell>
          <cell r="BX316">
            <v>9664834</v>
          </cell>
          <cell r="BY316">
            <v>0</v>
          </cell>
          <cell r="BZ316">
            <v>9664834</v>
          </cell>
          <cell r="CA316">
            <v>14404483</v>
          </cell>
          <cell r="CB316">
            <v>175317472</v>
          </cell>
          <cell r="CC316">
            <v>189721955</v>
          </cell>
        </row>
        <row r="317">
          <cell r="A317" t="str">
            <v>Patterson2017</v>
          </cell>
          <cell r="B317" t="str">
            <v>Patterson</v>
          </cell>
          <cell r="C317">
            <v>2017</v>
          </cell>
          <cell r="D317">
            <v>1436</v>
          </cell>
          <cell r="E317" t="str">
            <v>NULL</v>
          </cell>
          <cell r="F317">
            <v>2736916</v>
          </cell>
          <cell r="G317">
            <v>2736916</v>
          </cell>
          <cell r="H317" t="str">
            <v>NULL</v>
          </cell>
          <cell r="I317">
            <v>56729</v>
          </cell>
          <cell r="J317">
            <v>56729</v>
          </cell>
          <cell r="K317" t="str">
            <v>NULL</v>
          </cell>
          <cell r="L317">
            <v>1844519</v>
          </cell>
          <cell r="M317">
            <v>1844519</v>
          </cell>
          <cell r="N317" t="str">
            <v>NULL</v>
          </cell>
          <cell r="O317" t="str">
            <v>NULL</v>
          </cell>
          <cell r="P317" t="str">
            <v>NULL</v>
          </cell>
          <cell r="Q317" t="str">
            <v>NULL</v>
          </cell>
          <cell r="R317" t="str">
            <v>NULL</v>
          </cell>
          <cell r="S317" t="str">
            <v>NULL</v>
          </cell>
          <cell r="T317" t="str">
            <v>NULL</v>
          </cell>
          <cell r="U317" t="str">
            <v>NULL</v>
          </cell>
          <cell r="V317" t="str">
            <v>NULL</v>
          </cell>
          <cell r="W317" t="str">
            <v>NULL</v>
          </cell>
          <cell r="X317" t="str">
            <v>NULL</v>
          </cell>
          <cell r="Y317" t="str">
            <v>NULL</v>
          </cell>
          <cell r="Z317" t="str">
            <v>NULL</v>
          </cell>
          <cell r="AA317" t="str">
            <v>NULL</v>
          </cell>
          <cell r="AB317" t="str">
            <v>NULL</v>
          </cell>
          <cell r="AC317" t="str">
            <v>NULL</v>
          </cell>
          <cell r="AD317" t="str">
            <v>NULL</v>
          </cell>
          <cell r="AE317" t="str">
            <v>NULL</v>
          </cell>
          <cell r="AF317" t="str">
            <v>NULL</v>
          </cell>
          <cell r="AG317" t="str">
            <v>NULL</v>
          </cell>
          <cell r="AH317" t="str">
            <v>NULL</v>
          </cell>
          <cell r="AI317" t="str">
            <v>NULL</v>
          </cell>
          <cell r="AJ317" t="str">
            <v>NULL</v>
          </cell>
          <cell r="AK317">
            <v>165991</v>
          </cell>
          <cell r="AL317">
            <v>165991</v>
          </cell>
          <cell r="AM317" t="str">
            <v>NULL</v>
          </cell>
          <cell r="AN317">
            <v>3708</v>
          </cell>
          <cell r="AO317">
            <v>3708</v>
          </cell>
          <cell r="AP317" t="str">
            <v>NULL</v>
          </cell>
          <cell r="AQ317">
            <v>5445607</v>
          </cell>
          <cell r="AR317">
            <v>5445607</v>
          </cell>
          <cell r="AS317" t="str">
            <v>NULL</v>
          </cell>
          <cell r="AT317" t="str">
            <v>NULL</v>
          </cell>
          <cell r="AU317" t="str">
            <v>NULL</v>
          </cell>
          <cell r="AV317" t="str">
            <v>NULL</v>
          </cell>
          <cell r="AW317" t="str">
            <v>NULL</v>
          </cell>
          <cell r="AX317" t="str">
            <v>NULL</v>
          </cell>
          <cell r="AY317" t="str">
            <v>NULL</v>
          </cell>
          <cell r="AZ317" t="str">
            <v>NULL</v>
          </cell>
          <cell r="BA317">
            <v>136612</v>
          </cell>
          <cell r="BB317">
            <v>136612</v>
          </cell>
          <cell r="BC317" t="str">
            <v>NULL</v>
          </cell>
          <cell r="BD317">
            <v>274792</v>
          </cell>
          <cell r="BE317">
            <v>274792</v>
          </cell>
          <cell r="BF317" t="str">
            <v>NULL</v>
          </cell>
          <cell r="BG317" t="str">
            <v>NULL</v>
          </cell>
          <cell r="BH317" t="str">
            <v>NULL</v>
          </cell>
          <cell r="BI317" t="str">
            <v>NULL</v>
          </cell>
          <cell r="BJ317">
            <v>102403</v>
          </cell>
          <cell r="BK317">
            <v>102403</v>
          </cell>
          <cell r="BL317" t="str">
            <v>NULL</v>
          </cell>
          <cell r="BM317" t="str">
            <v>NULL</v>
          </cell>
          <cell r="BN317" t="str">
            <v>NULL</v>
          </cell>
          <cell r="BO317" t="str">
            <v>NULL</v>
          </cell>
          <cell r="BP317" t="str">
            <v>NULL</v>
          </cell>
          <cell r="BQ317" t="str">
            <v>NULL</v>
          </cell>
          <cell r="BR317" t="str">
            <v>NULL</v>
          </cell>
          <cell r="BS317" t="str">
            <v>NULL</v>
          </cell>
          <cell r="BT317" t="str">
            <v>NULL</v>
          </cell>
          <cell r="BU317" t="str">
            <v>NULL</v>
          </cell>
          <cell r="BV317" t="str">
            <v>NULL</v>
          </cell>
          <cell r="BW317" t="str">
            <v>NULL</v>
          </cell>
          <cell r="BX317" t="str">
            <v>NULL</v>
          </cell>
          <cell r="BY317" t="str">
            <v>NULL</v>
          </cell>
          <cell r="BZ317" t="str">
            <v>NULL</v>
          </cell>
          <cell r="CA317">
            <v>0</v>
          </cell>
          <cell r="CB317">
            <v>10767277</v>
          </cell>
          <cell r="CC317">
            <v>10767277</v>
          </cell>
        </row>
        <row r="318">
          <cell r="A318" t="str">
            <v>Perris2017</v>
          </cell>
          <cell r="B318" t="str">
            <v>Perris</v>
          </cell>
          <cell r="C318">
            <v>2017</v>
          </cell>
          <cell r="D318">
            <v>1437</v>
          </cell>
          <cell r="E318" t="str">
            <v>NULL</v>
          </cell>
          <cell r="F318">
            <v>4626360</v>
          </cell>
          <cell r="G318">
            <v>4626360</v>
          </cell>
          <cell r="H318" t="str">
            <v>NULL</v>
          </cell>
          <cell r="I318">
            <v>76741</v>
          </cell>
          <cell r="J318">
            <v>76741</v>
          </cell>
          <cell r="K318" t="str">
            <v>NULL</v>
          </cell>
          <cell r="L318">
            <v>5783830</v>
          </cell>
          <cell r="M318">
            <v>5783830</v>
          </cell>
          <cell r="N318" t="str">
            <v>NULL</v>
          </cell>
          <cell r="O318" t="str">
            <v>NULL</v>
          </cell>
          <cell r="P318" t="str">
            <v>NULL</v>
          </cell>
          <cell r="Q318" t="str">
            <v>NULL</v>
          </cell>
          <cell r="R318" t="str">
            <v>NULL</v>
          </cell>
          <cell r="S318">
            <v>40355</v>
          </cell>
          <cell r="T318">
            <v>40355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A318" t="str">
            <v>NULL</v>
          </cell>
          <cell r="AB318" t="str">
            <v>NULL</v>
          </cell>
          <cell r="AC318" t="str">
            <v>NULL</v>
          </cell>
          <cell r="AD318" t="str">
            <v>NULL</v>
          </cell>
          <cell r="AE318">
            <v>1233949</v>
          </cell>
          <cell r="AF318">
            <v>1233949</v>
          </cell>
          <cell r="AG318" t="str">
            <v>NULL</v>
          </cell>
          <cell r="AH318" t="str">
            <v>NULL</v>
          </cell>
          <cell r="AI318" t="str">
            <v>NULL</v>
          </cell>
          <cell r="AJ318" t="str">
            <v>NULL</v>
          </cell>
          <cell r="AK318" t="str">
            <v>NULL</v>
          </cell>
          <cell r="AL318" t="str">
            <v>NULL</v>
          </cell>
          <cell r="AM318" t="str">
            <v>NULL</v>
          </cell>
          <cell r="AN318">
            <v>89310</v>
          </cell>
          <cell r="AO318">
            <v>89310</v>
          </cell>
          <cell r="AP318" t="str">
            <v>NULL</v>
          </cell>
          <cell r="AQ318">
            <v>10173103</v>
          </cell>
          <cell r="AR318">
            <v>10173103</v>
          </cell>
          <cell r="AS318" t="str">
            <v>NULL</v>
          </cell>
          <cell r="AT318" t="str">
            <v>NULL</v>
          </cell>
          <cell r="AU318" t="str">
            <v>NULL</v>
          </cell>
          <cell r="AV318" t="str">
            <v>NULL</v>
          </cell>
          <cell r="AW318" t="str">
            <v>NULL</v>
          </cell>
          <cell r="AX318">
            <v>1457121</v>
          </cell>
          <cell r="AY318">
            <v>1457121</v>
          </cell>
          <cell r="AZ318" t="str">
            <v>NULL</v>
          </cell>
          <cell r="BA318">
            <v>115400</v>
          </cell>
          <cell r="BB318">
            <v>115400</v>
          </cell>
          <cell r="BC318" t="str">
            <v>NULL</v>
          </cell>
          <cell r="BD318">
            <v>2495678</v>
          </cell>
          <cell r="BE318">
            <v>2495678</v>
          </cell>
          <cell r="BF318" t="str">
            <v>NULL</v>
          </cell>
          <cell r="BG318">
            <v>212533</v>
          </cell>
          <cell r="BH318">
            <v>212533</v>
          </cell>
          <cell r="BI318" t="str">
            <v>NULL</v>
          </cell>
          <cell r="BJ318">
            <v>285685</v>
          </cell>
          <cell r="BK318">
            <v>285685</v>
          </cell>
          <cell r="BL318" t="str">
            <v>NULL</v>
          </cell>
          <cell r="BM318" t="str">
            <v>NULL</v>
          </cell>
          <cell r="BN318" t="str">
            <v>NULL</v>
          </cell>
          <cell r="BO318">
            <v>15249872</v>
          </cell>
          <cell r="BP318" t="str">
            <v>NULL</v>
          </cell>
          <cell r="BQ318">
            <v>15249872</v>
          </cell>
          <cell r="BR318" t="str">
            <v>NULL</v>
          </cell>
          <cell r="BS318" t="str">
            <v>NULL</v>
          </cell>
          <cell r="BT318" t="str">
            <v>NULL</v>
          </cell>
          <cell r="BU318" t="str">
            <v>NULL</v>
          </cell>
          <cell r="BV318" t="str">
            <v>NULL</v>
          </cell>
          <cell r="BW318" t="str">
            <v>NULL</v>
          </cell>
          <cell r="BX318" t="str">
            <v>NULL</v>
          </cell>
          <cell r="BY318" t="str">
            <v>NULL</v>
          </cell>
          <cell r="BZ318" t="str">
            <v>NULL</v>
          </cell>
          <cell r="CA318">
            <v>16706993</v>
          </cell>
          <cell r="CB318">
            <v>25132944</v>
          </cell>
          <cell r="CC318">
            <v>41839937</v>
          </cell>
        </row>
        <row r="319">
          <cell r="A319" t="str">
            <v>Petaluma2017</v>
          </cell>
          <cell r="B319" t="str">
            <v>Petaluma</v>
          </cell>
          <cell r="C319">
            <v>2017</v>
          </cell>
          <cell r="D319">
            <v>1438</v>
          </cell>
          <cell r="E319" t="str">
            <v>NULL</v>
          </cell>
          <cell r="F319">
            <v>8442832</v>
          </cell>
          <cell r="G319">
            <v>8442832</v>
          </cell>
          <cell r="H319" t="str">
            <v>NULL</v>
          </cell>
          <cell r="I319">
            <v>189094</v>
          </cell>
          <cell r="J319">
            <v>189094</v>
          </cell>
          <cell r="K319" t="str">
            <v>NULL</v>
          </cell>
          <cell r="L319">
            <v>4723452</v>
          </cell>
          <cell r="M319">
            <v>4723452</v>
          </cell>
          <cell r="N319" t="str">
            <v>NULL</v>
          </cell>
          <cell r="O319" t="str">
            <v>NULL</v>
          </cell>
          <cell r="P319" t="str">
            <v>NULL</v>
          </cell>
          <cell r="Q319" t="str">
            <v>NULL</v>
          </cell>
          <cell r="R319" t="str">
            <v>NULL</v>
          </cell>
          <cell r="S319" t="str">
            <v>NULL</v>
          </cell>
          <cell r="T319" t="str">
            <v>NULL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NULL</v>
          </cell>
          <cell r="Y319">
            <v>108828</v>
          </cell>
          <cell r="Z319">
            <v>108828</v>
          </cell>
          <cell r="AA319" t="str">
            <v>NULL</v>
          </cell>
          <cell r="AB319">
            <v>1142360</v>
          </cell>
          <cell r="AC319">
            <v>1142360</v>
          </cell>
          <cell r="AD319" t="str">
            <v>NULL</v>
          </cell>
          <cell r="AE319" t="str">
            <v>NULL</v>
          </cell>
          <cell r="AF319" t="str">
            <v>NULL</v>
          </cell>
          <cell r="AG319" t="str">
            <v>NULL</v>
          </cell>
          <cell r="AH319" t="str">
            <v>NULL</v>
          </cell>
          <cell r="AI319" t="str">
            <v>NULL</v>
          </cell>
          <cell r="AJ319" t="str">
            <v>NULL</v>
          </cell>
          <cell r="AK319" t="str">
            <v>NULL</v>
          </cell>
          <cell r="AL319" t="str">
            <v>NULL</v>
          </cell>
          <cell r="AM319" t="str">
            <v>NULL</v>
          </cell>
          <cell r="AN319" t="str">
            <v>NULL</v>
          </cell>
          <cell r="AO319" t="str">
            <v>NULL</v>
          </cell>
          <cell r="AP319" t="str">
            <v>NULL</v>
          </cell>
          <cell r="AQ319">
            <v>12346472</v>
          </cell>
          <cell r="AR319">
            <v>12346472</v>
          </cell>
          <cell r="AS319" t="str">
            <v>NULL</v>
          </cell>
          <cell r="AT319" t="str">
            <v>NULL</v>
          </cell>
          <cell r="AU319" t="str">
            <v>NULL</v>
          </cell>
          <cell r="AV319" t="str">
            <v>NULL</v>
          </cell>
          <cell r="AW319" t="str">
            <v>NULL</v>
          </cell>
          <cell r="AX319" t="str">
            <v>NULL</v>
          </cell>
          <cell r="AY319" t="str">
            <v>NULL</v>
          </cell>
          <cell r="AZ319">
            <v>2651226</v>
          </cell>
          <cell r="BA319" t="str">
            <v>NULL</v>
          </cell>
          <cell r="BB319">
            <v>2651226</v>
          </cell>
          <cell r="BC319" t="str">
            <v>NULL</v>
          </cell>
          <cell r="BD319">
            <v>4678179</v>
          </cell>
          <cell r="BE319">
            <v>4678179</v>
          </cell>
          <cell r="BF319" t="str">
            <v>NULL</v>
          </cell>
          <cell r="BG319">
            <v>1209301</v>
          </cell>
          <cell r="BH319">
            <v>1209301</v>
          </cell>
          <cell r="BI319" t="str">
            <v>NULL</v>
          </cell>
          <cell r="BJ319">
            <v>1769698</v>
          </cell>
          <cell r="BK319">
            <v>1769698</v>
          </cell>
          <cell r="BL319" t="str">
            <v>NULL</v>
          </cell>
          <cell r="BM319" t="str">
            <v>NULL</v>
          </cell>
          <cell r="BN319" t="str">
            <v>NULL</v>
          </cell>
          <cell r="BO319" t="str">
            <v>NULL</v>
          </cell>
          <cell r="BP319" t="str">
            <v>NULL</v>
          </cell>
          <cell r="BQ319" t="str">
            <v>NULL</v>
          </cell>
          <cell r="BR319" t="str">
            <v>NULL</v>
          </cell>
          <cell r="BS319" t="str">
            <v>NULL</v>
          </cell>
          <cell r="BT319" t="str">
            <v>NULL</v>
          </cell>
          <cell r="BU319" t="str">
            <v>NULL</v>
          </cell>
          <cell r="BV319" t="str">
            <v>NULL</v>
          </cell>
          <cell r="BW319" t="str">
            <v>NULL</v>
          </cell>
          <cell r="BX319">
            <v>440948</v>
          </cell>
          <cell r="BY319" t="str">
            <v>NULL</v>
          </cell>
          <cell r="BZ319">
            <v>440948</v>
          </cell>
          <cell r="CA319">
            <v>3092174</v>
          </cell>
          <cell r="CB319">
            <v>34610216</v>
          </cell>
          <cell r="CC319">
            <v>37702390</v>
          </cell>
        </row>
        <row r="320">
          <cell r="A320" t="str">
            <v>Pico Rivera2017</v>
          </cell>
          <cell r="B320" t="str">
            <v>Pico Rivera</v>
          </cell>
          <cell r="C320">
            <v>2017</v>
          </cell>
          <cell r="D320">
            <v>1439</v>
          </cell>
          <cell r="E320" t="str">
            <v>NULL</v>
          </cell>
          <cell r="F320">
            <v>2831593</v>
          </cell>
          <cell r="G320">
            <v>2831593</v>
          </cell>
          <cell r="H320" t="str">
            <v>NULL</v>
          </cell>
          <cell r="I320" t="str">
            <v>NULL</v>
          </cell>
          <cell r="J320" t="str">
            <v>NULL</v>
          </cell>
          <cell r="K320" t="str">
            <v>NULL</v>
          </cell>
          <cell r="L320">
            <v>6770858</v>
          </cell>
          <cell r="M320">
            <v>6770858</v>
          </cell>
          <cell r="N320" t="str">
            <v>NULL</v>
          </cell>
          <cell r="O320" t="str">
            <v>NULL</v>
          </cell>
          <cell r="P320" t="str">
            <v>NULL</v>
          </cell>
          <cell r="Q320" t="str">
            <v>NULL</v>
          </cell>
          <cell r="R320" t="str">
            <v>NULL</v>
          </cell>
          <cell r="S320" t="str">
            <v>NULL</v>
          </cell>
          <cell r="T320" t="str">
            <v>NULL</v>
          </cell>
          <cell r="U320" t="str">
            <v>NULL</v>
          </cell>
          <cell r="V320" t="str">
            <v>NULL</v>
          </cell>
          <cell r="W320" t="str">
            <v>NULL</v>
          </cell>
          <cell r="X320" t="str">
            <v>NULL</v>
          </cell>
          <cell r="Y320" t="str">
            <v>NULL</v>
          </cell>
          <cell r="Z320" t="str">
            <v>NULL</v>
          </cell>
          <cell r="AA320" t="str">
            <v>NULL</v>
          </cell>
          <cell r="AB320" t="str">
            <v>NULL</v>
          </cell>
          <cell r="AC320" t="str">
            <v>NULL</v>
          </cell>
          <cell r="AD320" t="str">
            <v>NULL</v>
          </cell>
          <cell r="AE320" t="str">
            <v>NULL</v>
          </cell>
          <cell r="AF320" t="str">
            <v>NULL</v>
          </cell>
          <cell r="AG320" t="str">
            <v>NULL</v>
          </cell>
          <cell r="AH320" t="str">
            <v>NULL</v>
          </cell>
          <cell r="AI320" t="str">
            <v>NULL</v>
          </cell>
          <cell r="AJ320" t="str">
            <v>NULL</v>
          </cell>
          <cell r="AK320">
            <v>807444</v>
          </cell>
          <cell r="AL320">
            <v>807444</v>
          </cell>
          <cell r="AM320" t="str">
            <v>NULL</v>
          </cell>
          <cell r="AN320" t="str">
            <v>NULL</v>
          </cell>
          <cell r="AO320" t="str">
            <v>NULL</v>
          </cell>
          <cell r="AP320" t="str">
            <v>NULL</v>
          </cell>
          <cell r="AQ320">
            <v>8837832</v>
          </cell>
          <cell r="AR320">
            <v>8837832</v>
          </cell>
          <cell r="AS320" t="str">
            <v>NULL</v>
          </cell>
          <cell r="AT320" t="str">
            <v>NULL</v>
          </cell>
          <cell r="AU320" t="str">
            <v>NULL</v>
          </cell>
          <cell r="AV320" t="str">
            <v>NULL</v>
          </cell>
          <cell r="AW320" t="str">
            <v>NULL</v>
          </cell>
          <cell r="AX320">
            <v>1702906</v>
          </cell>
          <cell r="AY320">
            <v>1702906</v>
          </cell>
          <cell r="AZ320" t="str">
            <v>NULL</v>
          </cell>
          <cell r="BA320">
            <v>422313</v>
          </cell>
          <cell r="BB320">
            <v>422313</v>
          </cell>
          <cell r="BC320" t="str">
            <v>NULL</v>
          </cell>
          <cell r="BD320">
            <v>1582026</v>
          </cell>
          <cell r="BE320">
            <v>1582026</v>
          </cell>
          <cell r="BF320" t="str">
            <v>NULL</v>
          </cell>
          <cell r="BG320">
            <v>1209785</v>
          </cell>
          <cell r="BH320">
            <v>1209785</v>
          </cell>
          <cell r="BI320" t="str">
            <v>NULL</v>
          </cell>
          <cell r="BJ320">
            <v>159611</v>
          </cell>
          <cell r="BK320">
            <v>159611</v>
          </cell>
          <cell r="BL320" t="str">
            <v>NULL</v>
          </cell>
          <cell r="BM320">
            <v>3276321</v>
          </cell>
          <cell r="BN320">
            <v>3276321</v>
          </cell>
          <cell r="BO320" t="str">
            <v>NULL</v>
          </cell>
          <cell r="BP320" t="str">
            <v>NULL</v>
          </cell>
          <cell r="BQ320" t="str">
            <v>NULL</v>
          </cell>
          <cell r="BR320" t="str">
            <v>NULL</v>
          </cell>
          <cell r="BS320" t="str">
            <v>NULL</v>
          </cell>
          <cell r="BT320" t="str">
            <v>NULL</v>
          </cell>
          <cell r="BU320" t="str">
            <v>NULL</v>
          </cell>
          <cell r="BV320" t="str">
            <v>NULL</v>
          </cell>
          <cell r="BW320" t="str">
            <v>NULL</v>
          </cell>
          <cell r="BX320" t="str">
            <v>NULL</v>
          </cell>
          <cell r="BY320">
            <v>8800116</v>
          </cell>
          <cell r="BZ320">
            <v>8800116</v>
          </cell>
          <cell r="CA320">
            <v>1702906</v>
          </cell>
          <cell r="CB320">
            <v>34697899</v>
          </cell>
          <cell r="CC320">
            <v>36400805</v>
          </cell>
        </row>
        <row r="321">
          <cell r="A321" t="str">
            <v>Piedmont2017</v>
          </cell>
          <cell r="B321" t="str">
            <v>Piedmont</v>
          </cell>
          <cell r="C321">
            <v>2017</v>
          </cell>
          <cell r="D321">
            <v>1440</v>
          </cell>
          <cell r="E321" t="str">
            <v>NULL</v>
          </cell>
          <cell r="F321">
            <v>12085087</v>
          </cell>
          <cell r="G321">
            <v>12085087</v>
          </cell>
          <cell r="H321" t="str">
            <v>NULL</v>
          </cell>
          <cell r="I321">
            <v>422709</v>
          </cell>
          <cell r="J321">
            <v>422709</v>
          </cell>
          <cell r="K321" t="str">
            <v>NULL</v>
          </cell>
          <cell r="L321">
            <v>1164584</v>
          </cell>
          <cell r="M321">
            <v>1164584</v>
          </cell>
          <cell r="N321" t="str">
            <v>NULL</v>
          </cell>
          <cell r="O321" t="str">
            <v>NULL</v>
          </cell>
          <cell r="P321" t="str">
            <v>NULL</v>
          </cell>
          <cell r="Q321" t="str">
            <v>NULL</v>
          </cell>
          <cell r="R321" t="str">
            <v>NULL</v>
          </cell>
          <cell r="S321" t="str">
            <v>NULL</v>
          </cell>
          <cell r="T321" t="str">
            <v>NULL</v>
          </cell>
          <cell r="U321" t="str">
            <v>NULL</v>
          </cell>
          <cell r="V321" t="str">
            <v>NULL</v>
          </cell>
          <cell r="W321" t="str">
            <v>NULL</v>
          </cell>
          <cell r="X321" t="str">
            <v>NULL</v>
          </cell>
          <cell r="Y321" t="str">
            <v>NULL</v>
          </cell>
          <cell r="Z321" t="str">
            <v>NULL</v>
          </cell>
          <cell r="AA321" t="str">
            <v>NULL</v>
          </cell>
          <cell r="AB321" t="str">
            <v>NULL</v>
          </cell>
          <cell r="AC321" t="str">
            <v>NULL</v>
          </cell>
          <cell r="AD321" t="str">
            <v>NULL</v>
          </cell>
          <cell r="AE321" t="str">
            <v>NULL</v>
          </cell>
          <cell r="AF321" t="str">
            <v>NULL</v>
          </cell>
          <cell r="AG321" t="str">
            <v>NULL</v>
          </cell>
          <cell r="AH321" t="str">
            <v>NULL</v>
          </cell>
          <cell r="AI321" t="str">
            <v>NULL</v>
          </cell>
          <cell r="AJ321" t="str">
            <v>NULL</v>
          </cell>
          <cell r="AK321" t="str">
            <v>NULL</v>
          </cell>
          <cell r="AL321" t="str">
            <v>NULL</v>
          </cell>
          <cell r="AM321" t="str">
            <v>NULL</v>
          </cell>
          <cell r="AN321">
            <v>4205</v>
          </cell>
          <cell r="AO321">
            <v>4205</v>
          </cell>
          <cell r="AP321" t="str">
            <v>NULL</v>
          </cell>
          <cell r="AQ321">
            <v>140222</v>
          </cell>
          <cell r="AR321">
            <v>140222</v>
          </cell>
          <cell r="AS321" t="str">
            <v>NULL</v>
          </cell>
          <cell r="AT321">
            <v>26630</v>
          </cell>
          <cell r="AU321">
            <v>26630</v>
          </cell>
          <cell r="AV321" t="str">
            <v>NULL</v>
          </cell>
          <cell r="AW321" t="str">
            <v>NULL</v>
          </cell>
          <cell r="AX321" t="str">
            <v>NULL</v>
          </cell>
          <cell r="AY321" t="str">
            <v>NULL</v>
          </cell>
          <cell r="AZ321" t="str">
            <v>NULL</v>
          </cell>
          <cell r="BA321" t="str">
            <v>NULL</v>
          </cell>
          <cell r="BB321" t="str">
            <v>NULL</v>
          </cell>
          <cell r="BC321" t="str">
            <v>NULL</v>
          </cell>
          <cell r="BD321">
            <v>444841</v>
          </cell>
          <cell r="BE321">
            <v>444841</v>
          </cell>
          <cell r="BF321" t="str">
            <v>NULL</v>
          </cell>
          <cell r="BG321">
            <v>539177</v>
          </cell>
          <cell r="BH321">
            <v>539177</v>
          </cell>
          <cell r="BI321" t="str">
            <v>NULL</v>
          </cell>
          <cell r="BJ321">
            <v>3522078</v>
          </cell>
          <cell r="BK321">
            <v>3522078</v>
          </cell>
          <cell r="BL321" t="str">
            <v>NULL</v>
          </cell>
          <cell r="BM321">
            <v>1277932</v>
          </cell>
          <cell r="BN321">
            <v>1277932</v>
          </cell>
          <cell r="BO321" t="str">
            <v>NULL</v>
          </cell>
          <cell r="BP321" t="str">
            <v>NULL</v>
          </cell>
          <cell r="BQ321" t="str">
            <v>NULL</v>
          </cell>
          <cell r="BR321" t="str">
            <v>NULL</v>
          </cell>
          <cell r="BS321" t="str">
            <v>NULL</v>
          </cell>
          <cell r="BT321" t="str">
            <v>NULL</v>
          </cell>
          <cell r="BU321" t="str">
            <v>NULL</v>
          </cell>
          <cell r="BV321" t="str">
            <v>NULL</v>
          </cell>
          <cell r="BW321" t="str">
            <v>NULL</v>
          </cell>
          <cell r="BX321">
            <v>0</v>
          </cell>
          <cell r="BY321">
            <v>1790654</v>
          </cell>
          <cell r="BZ321">
            <v>1790654</v>
          </cell>
          <cell r="CA321">
            <v>0</v>
          </cell>
          <cell r="CB321">
            <v>21418119</v>
          </cell>
          <cell r="CC321">
            <v>21418119</v>
          </cell>
        </row>
        <row r="322">
          <cell r="A322" t="str">
            <v>Pinole2017</v>
          </cell>
          <cell r="B322" t="str">
            <v>Pinole</v>
          </cell>
          <cell r="C322">
            <v>2017</v>
          </cell>
          <cell r="D322">
            <v>1441</v>
          </cell>
          <cell r="E322" t="str">
            <v>NULL</v>
          </cell>
          <cell r="F322">
            <v>3246460</v>
          </cell>
          <cell r="G322">
            <v>3246460</v>
          </cell>
          <cell r="H322" t="str">
            <v>NULL</v>
          </cell>
          <cell r="I322">
            <v>108019</v>
          </cell>
          <cell r="J322">
            <v>108019</v>
          </cell>
          <cell r="K322" t="str">
            <v>NULL</v>
          </cell>
          <cell r="L322">
            <v>1608906</v>
          </cell>
          <cell r="M322">
            <v>1608906</v>
          </cell>
          <cell r="N322" t="str">
            <v>NULL</v>
          </cell>
          <cell r="O322" t="str">
            <v>NULL</v>
          </cell>
          <cell r="P322" t="str">
            <v>NULL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NULL</v>
          </cell>
          <cell r="Y322" t="str">
            <v>NULL</v>
          </cell>
          <cell r="Z322" t="str">
            <v>NULL</v>
          </cell>
          <cell r="AA322" t="str">
            <v>NULL</v>
          </cell>
          <cell r="AB322" t="str">
            <v>NULL</v>
          </cell>
          <cell r="AC322" t="str">
            <v>NULL</v>
          </cell>
          <cell r="AD322" t="str">
            <v>NULL</v>
          </cell>
          <cell r="AE322" t="str">
            <v>NULL</v>
          </cell>
          <cell r="AF322" t="str">
            <v>NULL</v>
          </cell>
          <cell r="AG322" t="str">
            <v>NULL</v>
          </cell>
          <cell r="AH322" t="str">
            <v>NULL</v>
          </cell>
          <cell r="AI322" t="str">
            <v>NULL</v>
          </cell>
          <cell r="AJ322" t="str">
            <v>NULL</v>
          </cell>
          <cell r="AK322" t="str">
            <v>NULL</v>
          </cell>
          <cell r="AL322" t="str">
            <v>NULL</v>
          </cell>
          <cell r="AM322" t="str">
            <v>NULL</v>
          </cell>
          <cell r="AN322" t="str">
            <v>NULL</v>
          </cell>
          <cell r="AO322" t="str">
            <v>NULL</v>
          </cell>
          <cell r="AP322" t="str">
            <v>NULL</v>
          </cell>
          <cell r="AQ322">
            <v>7411905</v>
          </cell>
          <cell r="AR322">
            <v>7411905</v>
          </cell>
          <cell r="AS322" t="str">
            <v>NULL</v>
          </cell>
          <cell r="AT322" t="str">
            <v>NULL</v>
          </cell>
          <cell r="AU322" t="str">
            <v>NULL</v>
          </cell>
          <cell r="AV322" t="str">
            <v>NULL</v>
          </cell>
          <cell r="AW322" t="str">
            <v>NULL</v>
          </cell>
          <cell r="AX322">
            <v>273725</v>
          </cell>
          <cell r="AY322">
            <v>273725</v>
          </cell>
          <cell r="AZ322" t="str">
            <v>NULL</v>
          </cell>
          <cell r="BA322">
            <v>478940</v>
          </cell>
          <cell r="BB322">
            <v>478940</v>
          </cell>
          <cell r="BC322" t="str">
            <v>NULL</v>
          </cell>
          <cell r="BD322">
            <v>717013</v>
          </cell>
          <cell r="BE322">
            <v>717013</v>
          </cell>
          <cell r="BF322" t="str">
            <v>NULL</v>
          </cell>
          <cell r="BG322">
            <v>335039</v>
          </cell>
          <cell r="BH322">
            <v>335039</v>
          </cell>
          <cell r="BI322" t="str">
            <v>NULL</v>
          </cell>
          <cell r="BJ322">
            <v>98593</v>
          </cell>
          <cell r="BK322">
            <v>98593</v>
          </cell>
          <cell r="BL322" t="str">
            <v>NULL</v>
          </cell>
          <cell r="BM322">
            <v>2066622</v>
          </cell>
          <cell r="BN322">
            <v>2066622</v>
          </cell>
          <cell r="BO322" t="str">
            <v>NULL</v>
          </cell>
          <cell r="BP322" t="str">
            <v>NULL</v>
          </cell>
          <cell r="BQ322" t="str">
            <v>NULL</v>
          </cell>
          <cell r="BR322" t="str">
            <v>NULL</v>
          </cell>
          <cell r="BS322" t="str">
            <v>NULL</v>
          </cell>
          <cell r="BT322" t="str">
            <v>NULL</v>
          </cell>
          <cell r="BU322" t="str">
            <v>NULL</v>
          </cell>
          <cell r="BV322" t="str">
            <v>NULL</v>
          </cell>
          <cell r="BW322" t="str">
            <v>NULL</v>
          </cell>
          <cell r="BX322" t="str">
            <v>NULL</v>
          </cell>
          <cell r="BY322" t="str">
            <v>NULL</v>
          </cell>
          <cell r="BZ322" t="str">
            <v>NULL</v>
          </cell>
          <cell r="CA322">
            <v>273725</v>
          </cell>
          <cell r="CB322">
            <v>16071497</v>
          </cell>
          <cell r="CC322">
            <v>16345222</v>
          </cell>
        </row>
        <row r="323">
          <cell r="A323" t="str">
            <v>Pismo Beach2017</v>
          </cell>
          <cell r="B323" t="str">
            <v>Pismo Beach</v>
          </cell>
          <cell r="C323">
            <v>2017</v>
          </cell>
          <cell r="D323">
            <v>1442</v>
          </cell>
          <cell r="E323" t="str">
            <v>NULL</v>
          </cell>
          <cell r="F323">
            <v>3867984</v>
          </cell>
          <cell r="G323">
            <v>3867984</v>
          </cell>
          <cell r="H323" t="str">
            <v>NULL</v>
          </cell>
          <cell r="I323" t="str">
            <v>NULL</v>
          </cell>
          <cell r="J323" t="str">
            <v>NULL</v>
          </cell>
          <cell r="K323" t="str">
            <v>NULL</v>
          </cell>
          <cell r="L323">
            <v>900471</v>
          </cell>
          <cell r="M323">
            <v>900471</v>
          </cell>
          <cell r="N323" t="str">
            <v>NULL</v>
          </cell>
          <cell r="O323" t="str">
            <v>NULL</v>
          </cell>
          <cell r="P323" t="str">
            <v>NULL</v>
          </cell>
          <cell r="Q323" t="str">
            <v>NULL</v>
          </cell>
          <cell r="R323" t="str">
            <v>NULL</v>
          </cell>
          <cell r="S323">
            <v>-2188</v>
          </cell>
          <cell r="T323">
            <v>-2188</v>
          </cell>
          <cell r="U323" t="str">
            <v>NULL</v>
          </cell>
          <cell r="V323" t="str">
            <v>NULL</v>
          </cell>
          <cell r="W323" t="str">
            <v>NULL</v>
          </cell>
          <cell r="X323" t="str">
            <v>NULL</v>
          </cell>
          <cell r="Y323">
            <v>45324</v>
          </cell>
          <cell r="Z323">
            <v>45324</v>
          </cell>
          <cell r="AA323" t="str">
            <v>NULL</v>
          </cell>
          <cell r="AB323">
            <v>242965</v>
          </cell>
          <cell r="AC323">
            <v>242965</v>
          </cell>
          <cell r="AD323" t="str">
            <v>NULL</v>
          </cell>
          <cell r="AE323" t="str">
            <v>NULL</v>
          </cell>
          <cell r="AF323" t="str">
            <v>NULL</v>
          </cell>
          <cell r="AG323" t="str">
            <v>NULL</v>
          </cell>
          <cell r="AH323" t="str">
            <v>NULL</v>
          </cell>
          <cell r="AI323" t="str">
            <v>NULL</v>
          </cell>
          <cell r="AJ323" t="str">
            <v>NULL</v>
          </cell>
          <cell r="AK323" t="str">
            <v>NULL</v>
          </cell>
          <cell r="AL323" t="str">
            <v>NULL</v>
          </cell>
          <cell r="AM323" t="str">
            <v>NULL</v>
          </cell>
          <cell r="AN323">
            <v>311</v>
          </cell>
          <cell r="AO323">
            <v>311</v>
          </cell>
          <cell r="AP323" t="str">
            <v>NULL</v>
          </cell>
          <cell r="AQ323">
            <v>2845786</v>
          </cell>
          <cell r="AR323">
            <v>2845786</v>
          </cell>
          <cell r="AS323" t="str">
            <v>NULL</v>
          </cell>
          <cell r="AT323" t="str">
            <v>NULL</v>
          </cell>
          <cell r="AU323" t="str">
            <v>NULL</v>
          </cell>
          <cell r="AV323" t="str">
            <v>NULL</v>
          </cell>
          <cell r="AW323" t="str">
            <v>NULL</v>
          </cell>
          <cell r="AX323">
            <v>158297</v>
          </cell>
          <cell r="AY323">
            <v>158297</v>
          </cell>
          <cell r="AZ323" t="str">
            <v>NULL</v>
          </cell>
          <cell r="BA323">
            <v>9330651</v>
          </cell>
          <cell r="BB323">
            <v>9330651</v>
          </cell>
          <cell r="BC323" t="str">
            <v>NULL</v>
          </cell>
          <cell r="BD323">
            <v>604738</v>
          </cell>
          <cell r="BE323">
            <v>604738</v>
          </cell>
          <cell r="BF323" t="str">
            <v>NULL</v>
          </cell>
          <cell r="BG323">
            <v>218289</v>
          </cell>
          <cell r="BH323">
            <v>218289</v>
          </cell>
          <cell r="BI323" t="str">
            <v>NULL</v>
          </cell>
          <cell r="BJ323">
            <v>126993</v>
          </cell>
          <cell r="BK323">
            <v>126993</v>
          </cell>
          <cell r="BL323" t="str">
            <v>NULL</v>
          </cell>
          <cell r="BM323" t="str">
            <v>NULL</v>
          </cell>
          <cell r="BN323" t="str">
            <v>NULL</v>
          </cell>
          <cell r="BO323" t="str">
            <v>NULL</v>
          </cell>
          <cell r="BP323" t="str">
            <v>NULL</v>
          </cell>
          <cell r="BQ323" t="str">
            <v>NULL</v>
          </cell>
          <cell r="BR323" t="str">
            <v>NULL</v>
          </cell>
          <cell r="BS323" t="str">
            <v>NULL</v>
          </cell>
          <cell r="BT323" t="str">
            <v>NULL</v>
          </cell>
          <cell r="BU323" t="str">
            <v>NULL</v>
          </cell>
          <cell r="BV323" t="str">
            <v>NULL</v>
          </cell>
          <cell r="BW323" t="str">
            <v>NULL</v>
          </cell>
          <cell r="BX323">
            <v>0</v>
          </cell>
          <cell r="BY323">
            <v>1492714</v>
          </cell>
          <cell r="BZ323">
            <v>1492714</v>
          </cell>
          <cell r="CA323">
            <v>158297</v>
          </cell>
          <cell r="CB323">
            <v>19674038</v>
          </cell>
          <cell r="CC323">
            <v>19832335</v>
          </cell>
        </row>
        <row r="324">
          <cell r="A324" t="str">
            <v>Pittsburg2017</v>
          </cell>
          <cell r="B324" t="str">
            <v>Pittsburg</v>
          </cell>
          <cell r="C324">
            <v>2017</v>
          </cell>
          <cell r="D324">
            <v>1443</v>
          </cell>
          <cell r="E324" t="str">
            <v>NULL</v>
          </cell>
          <cell r="F324">
            <v>3126293</v>
          </cell>
          <cell r="G324">
            <v>3126293</v>
          </cell>
          <cell r="H324" t="str">
            <v>NULL</v>
          </cell>
          <cell r="I324">
            <v>292112</v>
          </cell>
          <cell r="J324">
            <v>292112</v>
          </cell>
          <cell r="K324" t="str">
            <v>NULL</v>
          </cell>
          <cell r="L324">
            <v>4513935</v>
          </cell>
          <cell r="M324">
            <v>4513935</v>
          </cell>
          <cell r="N324" t="str">
            <v>NULL</v>
          </cell>
          <cell r="O324" t="str">
            <v>NULL</v>
          </cell>
          <cell r="P324" t="str">
            <v>NULL</v>
          </cell>
          <cell r="Q324" t="str">
            <v>NULL</v>
          </cell>
          <cell r="R324" t="str">
            <v>NULL</v>
          </cell>
          <cell r="S324">
            <v>77136</v>
          </cell>
          <cell r="T324">
            <v>77136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NULL</v>
          </cell>
          <cell r="Y324" t="str">
            <v>NULL</v>
          </cell>
          <cell r="Z324" t="str">
            <v>NULL</v>
          </cell>
          <cell r="AA324" t="str">
            <v>NULL</v>
          </cell>
          <cell r="AB324" t="str">
            <v>NULL</v>
          </cell>
          <cell r="AC324" t="str">
            <v>NULL</v>
          </cell>
          <cell r="AD324" t="str">
            <v>NULL</v>
          </cell>
          <cell r="AE324" t="str">
            <v>NULL</v>
          </cell>
          <cell r="AF324" t="str">
            <v>NULL</v>
          </cell>
          <cell r="AG324" t="str">
            <v>NULL</v>
          </cell>
          <cell r="AH324" t="str">
            <v>NULL</v>
          </cell>
          <cell r="AI324" t="str">
            <v>NULL</v>
          </cell>
          <cell r="AJ324" t="str">
            <v>NULL</v>
          </cell>
          <cell r="AK324" t="str">
            <v>NULL</v>
          </cell>
          <cell r="AL324" t="str">
            <v>NULL</v>
          </cell>
          <cell r="AM324" t="str">
            <v>NULL</v>
          </cell>
          <cell r="AN324" t="str">
            <v>NULL</v>
          </cell>
          <cell r="AO324" t="str">
            <v>NULL</v>
          </cell>
          <cell r="AP324" t="str">
            <v>NULL</v>
          </cell>
          <cell r="AQ324">
            <v>12788457</v>
          </cell>
          <cell r="AR324">
            <v>12788457</v>
          </cell>
          <cell r="AS324" t="str">
            <v>NULL</v>
          </cell>
          <cell r="AT324" t="str">
            <v>NULL</v>
          </cell>
          <cell r="AU324" t="str">
            <v>NULL</v>
          </cell>
          <cell r="AV324" t="str">
            <v>NULL</v>
          </cell>
          <cell r="AW324" t="str">
            <v>NULL</v>
          </cell>
          <cell r="AX324">
            <v>787106</v>
          </cell>
          <cell r="AY324">
            <v>787106</v>
          </cell>
          <cell r="AZ324" t="str">
            <v>NULL</v>
          </cell>
          <cell r="BA324">
            <v>758814</v>
          </cell>
          <cell r="BB324">
            <v>758814</v>
          </cell>
          <cell r="BC324" t="str">
            <v>NULL</v>
          </cell>
          <cell r="BD324">
            <v>4706887</v>
          </cell>
          <cell r="BE324">
            <v>4706887</v>
          </cell>
          <cell r="BF324" t="str">
            <v>NULL</v>
          </cell>
          <cell r="BG324">
            <v>678859</v>
          </cell>
          <cell r="BH324">
            <v>678859</v>
          </cell>
          <cell r="BI324" t="str">
            <v>NULL</v>
          </cell>
          <cell r="BJ324">
            <v>256528</v>
          </cell>
          <cell r="BK324">
            <v>256528</v>
          </cell>
          <cell r="BL324" t="str">
            <v>NULL</v>
          </cell>
          <cell r="BM324" t="str">
            <v>NULL</v>
          </cell>
          <cell r="BN324" t="str">
            <v>NULL</v>
          </cell>
          <cell r="BO324" t="str">
            <v>NULL</v>
          </cell>
          <cell r="BP324" t="str">
            <v>NULL</v>
          </cell>
          <cell r="BQ324" t="str">
            <v>NULL</v>
          </cell>
          <cell r="BR324" t="str">
            <v>NULL</v>
          </cell>
          <cell r="BS324" t="str">
            <v>NULL</v>
          </cell>
          <cell r="BT324" t="str">
            <v>NULL</v>
          </cell>
          <cell r="BU324" t="str">
            <v>NULL</v>
          </cell>
          <cell r="BV324" t="str">
            <v>NULL</v>
          </cell>
          <cell r="BW324" t="str">
            <v>NULL</v>
          </cell>
          <cell r="BX324" t="str">
            <v>NULL</v>
          </cell>
          <cell r="BY324">
            <v>1473865</v>
          </cell>
          <cell r="BZ324">
            <v>1473865</v>
          </cell>
          <cell r="CA324">
            <v>787106</v>
          </cell>
          <cell r="CB324">
            <v>28672886</v>
          </cell>
          <cell r="CC324">
            <v>29459992</v>
          </cell>
        </row>
        <row r="325">
          <cell r="A325" t="str">
            <v>Placentia2017</v>
          </cell>
          <cell r="B325" t="str">
            <v>Placentia</v>
          </cell>
          <cell r="C325">
            <v>2017</v>
          </cell>
          <cell r="D325">
            <v>1444</v>
          </cell>
          <cell r="E325" t="str">
            <v>NULL</v>
          </cell>
          <cell r="F325">
            <v>7851554</v>
          </cell>
          <cell r="G325">
            <v>7851554</v>
          </cell>
          <cell r="H325" t="str">
            <v>NULL</v>
          </cell>
          <cell r="I325">
            <v>253094</v>
          </cell>
          <cell r="J325">
            <v>253094</v>
          </cell>
          <cell r="K325" t="str">
            <v>NULL</v>
          </cell>
          <cell r="L325">
            <v>4580825</v>
          </cell>
          <cell r="M325">
            <v>4580825</v>
          </cell>
          <cell r="N325" t="str">
            <v>NULL</v>
          </cell>
          <cell r="O325" t="str">
            <v>NULL</v>
          </cell>
          <cell r="P325" t="str">
            <v>NULL</v>
          </cell>
          <cell r="Q325" t="str">
            <v>NULL</v>
          </cell>
          <cell r="R325" t="str">
            <v>NULL</v>
          </cell>
          <cell r="S325">
            <v>56714</v>
          </cell>
          <cell r="T325">
            <v>56714</v>
          </cell>
          <cell r="U325" t="str">
            <v>NULL</v>
          </cell>
          <cell r="V325" t="str">
            <v>NULL</v>
          </cell>
          <cell r="W325" t="str">
            <v>NULL</v>
          </cell>
          <cell r="X325" t="str">
            <v>NULL</v>
          </cell>
          <cell r="Y325" t="str">
            <v>NULL</v>
          </cell>
          <cell r="Z325" t="str">
            <v>NULL</v>
          </cell>
          <cell r="AA325" t="str">
            <v>NULL</v>
          </cell>
          <cell r="AB325" t="str">
            <v>NULL</v>
          </cell>
          <cell r="AC325" t="str">
            <v>NULL</v>
          </cell>
          <cell r="AD325" t="str">
            <v>NULL</v>
          </cell>
          <cell r="AE325" t="str">
            <v>NULL</v>
          </cell>
          <cell r="AF325" t="str">
            <v>NULL</v>
          </cell>
          <cell r="AG325" t="str">
            <v>NULL</v>
          </cell>
          <cell r="AH325" t="str">
            <v>NULL</v>
          </cell>
          <cell r="AI325" t="str">
            <v>NULL</v>
          </cell>
          <cell r="AJ325" t="str">
            <v>NULL</v>
          </cell>
          <cell r="AK325">
            <v>947685</v>
          </cell>
          <cell r="AL325">
            <v>947685</v>
          </cell>
          <cell r="AM325" t="str">
            <v>NULL</v>
          </cell>
          <cell r="AN325">
            <v>11799</v>
          </cell>
          <cell r="AO325">
            <v>11799</v>
          </cell>
          <cell r="AP325" t="str">
            <v>NULL</v>
          </cell>
          <cell r="AQ325">
            <v>4413047</v>
          </cell>
          <cell r="AR325">
            <v>4413047</v>
          </cell>
          <cell r="AS325" t="str">
            <v>NULL</v>
          </cell>
          <cell r="AT325">
            <v>1481441</v>
          </cell>
          <cell r="AU325">
            <v>1481441</v>
          </cell>
          <cell r="AV325" t="str">
            <v>NULL</v>
          </cell>
          <cell r="AW325" t="str">
            <v>NULL</v>
          </cell>
          <cell r="AX325">
            <v>787415</v>
          </cell>
          <cell r="AY325">
            <v>787415</v>
          </cell>
          <cell r="AZ325" t="str">
            <v>NULL</v>
          </cell>
          <cell r="BA325">
            <v>965228</v>
          </cell>
          <cell r="BB325">
            <v>965228</v>
          </cell>
          <cell r="BC325" t="str">
            <v>NULL</v>
          </cell>
          <cell r="BD325">
            <v>2243832</v>
          </cell>
          <cell r="BE325">
            <v>2243832</v>
          </cell>
          <cell r="BF325" t="str">
            <v>NULL</v>
          </cell>
          <cell r="BG325">
            <v>1007810</v>
          </cell>
          <cell r="BH325">
            <v>1007810</v>
          </cell>
          <cell r="BI325" t="str">
            <v>NULL</v>
          </cell>
          <cell r="BJ325">
            <v>324099</v>
          </cell>
          <cell r="BK325">
            <v>324099</v>
          </cell>
          <cell r="BL325" t="str">
            <v>NULL</v>
          </cell>
          <cell r="BM325">
            <v>2637364</v>
          </cell>
          <cell r="BN325">
            <v>2637364</v>
          </cell>
          <cell r="BO325" t="str">
            <v>NULL</v>
          </cell>
          <cell r="BP325">
            <v>6664</v>
          </cell>
          <cell r="BQ325">
            <v>6664</v>
          </cell>
          <cell r="BR325" t="str">
            <v>NULL</v>
          </cell>
          <cell r="BS325" t="str">
            <v>NULL</v>
          </cell>
          <cell r="BT325" t="str">
            <v>NULL</v>
          </cell>
          <cell r="BU325" t="str">
            <v>NULL</v>
          </cell>
          <cell r="BV325" t="str">
            <v>NULL</v>
          </cell>
          <cell r="BW325" t="str">
            <v>NULL</v>
          </cell>
          <cell r="BX325" t="str">
            <v>NULL</v>
          </cell>
          <cell r="BY325" t="str">
            <v>NULL</v>
          </cell>
          <cell r="BZ325" t="str">
            <v>NULL</v>
          </cell>
          <cell r="CA325">
            <v>787415</v>
          </cell>
          <cell r="CB325">
            <v>26781156</v>
          </cell>
          <cell r="CC325">
            <v>27568571</v>
          </cell>
        </row>
        <row r="326">
          <cell r="A326" t="str">
            <v>Placerville2017</v>
          </cell>
          <cell r="B326" t="str">
            <v>Placerville</v>
          </cell>
          <cell r="C326">
            <v>2017</v>
          </cell>
          <cell r="D326">
            <v>1445</v>
          </cell>
          <cell r="E326" t="str">
            <v>NULL</v>
          </cell>
          <cell r="F326">
            <v>232714</v>
          </cell>
          <cell r="G326">
            <v>232714</v>
          </cell>
          <cell r="H326" t="str">
            <v>NULL</v>
          </cell>
          <cell r="I326">
            <v>5020</v>
          </cell>
          <cell r="J326">
            <v>5020</v>
          </cell>
          <cell r="K326" t="str">
            <v>NULL</v>
          </cell>
          <cell r="L326">
            <v>848147</v>
          </cell>
          <cell r="M326">
            <v>848147</v>
          </cell>
          <cell r="N326" t="str">
            <v>NULL</v>
          </cell>
          <cell r="O326" t="str">
            <v>NULL</v>
          </cell>
          <cell r="P326" t="str">
            <v>NULL</v>
          </cell>
          <cell r="Q326" t="str">
            <v>NULL</v>
          </cell>
          <cell r="R326" t="str">
            <v>NULL</v>
          </cell>
          <cell r="S326" t="str">
            <v>NULL</v>
          </cell>
          <cell r="T326" t="str">
            <v>NULL</v>
          </cell>
          <cell r="U326" t="str">
            <v>NULL</v>
          </cell>
          <cell r="V326" t="str">
            <v>NULL</v>
          </cell>
          <cell r="W326" t="str">
            <v>NULL</v>
          </cell>
          <cell r="X326" t="str">
            <v>NULL</v>
          </cell>
          <cell r="Y326" t="str">
            <v>NULL</v>
          </cell>
          <cell r="Z326" t="str">
            <v>NULL</v>
          </cell>
          <cell r="AA326" t="str">
            <v>NULL</v>
          </cell>
          <cell r="AB326" t="str">
            <v>NULL</v>
          </cell>
          <cell r="AC326" t="str">
            <v>NULL</v>
          </cell>
          <cell r="AD326" t="str">
            <v>NULL</v>
          </cell>
          <cell r="AE326" t="str">
            <v>NULL</v>
          </cell>
          <cell r="AF326" t="str">
            <v>NULL</v>
          </cell>
          <cell r="AG326" t="str">
            <v>NULL</v>
          </cell>
          <cell r="AH326" t="str">
            <v>NULL</v>
          </cell>
          <cell r="AI326" t="str">
            <v>NULL</v>
          </cell>
          <cell r="AJ326" t="str">
            <v>NULL</v>
          </cell>
          <cell r="AK326" t="str">
            <v>NULL</v>
          </cell>
          <cell r="AL326" t="str">
            <v>NULL</v>
          </cell>
          <cell r="AM326" t="str">
            <v>NULL</v>
          </cell>
          <cell r="AN326">
            <v>10231</v>
          </cell>
          <cell r="AO326">
            <v>10231</v>
          </cell>
          <cell r="AP326" t="str">
            <v>NULL</v>
          </cell>
          <cell r="AQ326">
            <v>5857730</v>
          </cell>
          <cell r="AR326">
            <v>5857730</v>
          </cell>
          <cell r="AS326" t="str">
            <v>NULL</v>
          </cell>
          <cell r="AT326">
            <v>571370</v>
          </cell>
          <cell r="AU326">
            <v>571370</v>
          </cell>
          <cell r="AV326" t="str">
            <v>NULL</v>
          </cell>
          <cell r="AW326" t="str">
            <v>NULL</v>
          </cell>
          <cell r="AX326" t="str">
            <v>NULL</v>
          </cell>
          <cell r="AY326" t="str">
            <v>NULL</v>
          </cell>
          <cell r="AZ326" t="str">
            <v>NULL</v>
          </cell>
          <cell r="BA326">
            <v>209652</v>
          </cell>
          <cell r="BB326">
            <v>209652</v>
          </cell>
          <cell r="BC326" t="str">
            <v>NULL</v>
          </cell>
          <cell r="BD326">
            <v>310681</v>
          </cell>
          <cell r="BE326">
            <v>310681</v>
          </cell>
          <cell r="BF326" t="str">
            <v>NULL</v>
          </cell>
          <cell r="BG326">
            <v>155992</v>
          </cell>
          <cell r="BH326">
            <v>155992</v>
          </cell>
          <cell r="BI326" t="str">
            <v>NULL</v>
          </cell>
          <cell r="BJ326">
            <v>61608</v>
          </cell>
          <cell r="BK326">
            <v>61608</v>
          </cell>
          <cell r="BL326" t="str">
            <v>NULL</v>
          </cell>
          <cell r="BM326" t="str">
            <v>NULL</v>
          </cell>
          <cell r="BN326" t="str">
            <v>NULL</v>
          </cell>
          <cell r="BO326" t="str">
            <v>NULL</v>
          </cell>
          <cell r="BP326" t="str">
            <v>NULL</v>
          </cell>
          <cell r="BQ326" t="str">
            <v>NULL</v>
          </cell>
          <cell r="BR326" t="str">
            <v>NULL</v>
          </cell>
          <cell r="BS326" t="str">
            <v>NULL</v>
          </cell>
          <cell r="BT326" t="str">
            <v>NULL</v>
          </cell>
          <cell r="BU326" t="str">
            <v>NULL</v>
          </cell>
          <cell r="BV326" t="str">
            <v>NULL</v>
          </cell>
          <cell r="BW326" t="str">
            <v>NULL</v>
          </cell>
          <cell r="BX326" t="str">
            <v>NULL</v>
          </cell>
          <cell r="BY326" t="str">
            <v>NULL</v>
          </cell>
          <cell r="BZ326" t="str">
            <v>NULL</v>
          </cell>
          <cell r="CA326">
            <v>0</v>
          </cell>
          <cell r="CB326">
            <v>8263145</v>
          </cell>
          <cell r="CC326">
            <v>8263145</v>
          </cell>
        </row>
        <row r="327">
          <cell r="A327" t="str">
            <v>Pleasant Hill2017</v>
          </cell>
          <cell r="B327" t="str">
            <v>Pleasant Hill</v>
          </cell>
          <cell r="C327">
            <v>2017</v>
          </cell>
          <cell r="D327">
            <v>1446</v>
          </cell>
          <cell r="E327" t="str">
            <v>NULL</v>
          </cell>
          <cell r="F327">
            <v>2817601</v>
          </cell>
          <cell r="G327">
            <v>2817601</v>
          </cell>
          <cell r="H327" t="str">
            <v>NULL</v>
          </cell>
          <cell r="I327">
            <v>80433</v>
          </cell>
          <cell r="J327">
            <v>80433</v>
          </cell>
          <cell r="K327" t="str">
            <v>NULL</v>
          </cell>
          <cell r="L327">
            <v>3100818</v>
          </cell>
          <cell r="M327">
            <v>3100818</v>
          </cell>
          <cell r="N327" t="str">
            <v>NULL</v>
          </cell>
          <cell r="O327" t="str">
            <v>NULL</v>
          </cell>
          <cell r="P327" t="str">
            <v>NULL</v>
          </cell>
          <cell r="Q327" t="str">
            <v>NULL</v>
          </cell>
          <cell r="R327" t="str">
            <v>NULL</v>
          </cell>
          <cell r="S327" t="str">
            <v>NULL</v>
          </cell>
          <cell r="T327" t="str">
            <v>NULL</v>
          </cell>
          <cell r="U327" t="str">
            <v>NULL</v>
          </cell>
          <cell r="V327" t="str">
            <v>NULL</v>
          </cell>
          <cell r="W327" t="str">
            <v>NULL</v>
          </cell>
          <cell r="X327" t="str">
            <v>NULL</v>
          </cell>
          <cell r="Y327">
            <v>65016</v>
          </cell>
          <cell r="Z327">
            <v>65016</v>
          </cell>
          <cell r="AA327" t="str">
            <v>NULL</v>
          </cell>
          <cell r="AB327" t="str">
            <v>NULL</v>
          </cell>
          <cell r="AC327" t="str">
            <v>NULL</v>
          </cell>
          <cell r="AD327" t="str">
            <v>NULL</v>
          </cell>
          <cell r="AE327" t="str">
            <v>NULL</v>
          </cell>
          <cell r="AF327" t="str">
            <v>NULL</v>
          </cell>
          <cell r="AG327" t="str">
            <v>NULL</v>
          </cell>
          <cell r="AH327" t="str">
            <v>NULL</v>
          </cell>
          <cell r="AI327" t="str">
            <v>NULL</v>
          </cell>
          <cell r="AJ327" t="str">
            <v>NULL</v>
          </cell>
          <cell r="AK327">
            <v>25524</v>
          </cell>
          <cell r="AL327">
            <v>25524</v>
          </cell>
          <cell r="AM327" t="str">
            <v>NULL</v>
          </cell>
          <cell r="AN327" t="str">
            <v>NULL</v>
          </cell>
          <cell r="AO327" t="str">
            <v>NULL</v>
          </cell>
          <cell r="AP327" t="str">
            <v>NULL</v>
          </cell>
          <cell r="AQ327">
            <v>9232344</v>
          </cell>
          <cell r="AR327">
            <v>9232344</v>
          </cell>
          <cell r="AS327" t="str">
            <v>NULL</v>
          </cell>
          <cell r="AT327" t="str">
            <v>NULL</v>
          </cell>
          <cell r="AU327" t="str">
            <v>NULL</v>
          </cell>
          <cell r="AV327" t="str">
            <v>NULL</v>
          </cell>
          <cell r="AW327" t="str">
            <v>NULL</v>
          </cell>
          <cell r="AX327">
            <v>409756</v>
          </cell>
          <cell r="AY327">
            <v>409756</v>
          </cell>
          <cell r="AZ327" t="str">
            <v>NULL</v>
          </cell>
          <cell r="BA327">
            <v>2222442</v>
          </cell>
          <cell r="BB327">
            <v>2222442</v>
          </cell>
          <cell r="BC327" t="str">
            <v>NULL</v>
          </cell>
          <cell r="BD327">
            <v>1958490</v>
          </cell>
          <cell r="BE327">
            <v>1958490</v>
          </cell>
          <cell r="BF327" t="str">
            <v>NULL</v>
          </cell>
          <cell r="BG327">
            <v>2570040</v>
          </cell>
          <cell r="BH327">
            <v>2570040</v>
          </cell>
          <cell r="BI327" t="str">
            <v>NULL</v>
          </cell>
          <cell r="BJ327">
            <v>251892</v>
          </cell>
          <cell r="BK327">
            <v>251892</v>
          </cell>
          <cell r="BL327" t="str">
            <v>NULL</v>
          </cell>
          <cell r="BM327">
            <v>116897</v>
          </cell>
          <cell r="BN327">
            <v>116897</v>
          </cell>
          <cell r="BO327" t="str">
            <v>NULL</v>
          </cell>
          <cell r="BP327" t="str">
            <v>NULL</v>
          </cell>
          <cell r="BQ327" t="str">
            <v>NULL</v>
          </cell>
          <cell r="BR327" t="str">
            <v>NULL</v>
          </cell>
          <cell r="BS327" t="str">
            <v>NULL</v>
          </cell>
          <cell r="BT327" t="str">
            <v>NULL</v>
          </cell>
          <cell r="BU327" t="str">
            <v>NULL</v>
          </cell>
          <cell r="BV327" t="str">
            <v>NULL</v>
          </cell>
          <cell r="BW327" t="str">
            <v>NULL</v>
          </cell>
          <cell r="BX327" t="str">
            <v>NULL</v>
          </cell>
          <cell r="BY327" t="str">
            <v>NULL</v>
          </cell>
          <cell r="BZ327" t="str">
            <v>NULL</v>
          </cell>
          <cell r="CA327">
            <v>409756</v>
          </cell>
          <cell r="CB327">
            <v>22441497</v>
          </cell>
          <cell r="CC327">
            <v>22851253</v>
          </cell>
        </row>
        <row r="328">
          <cell r="A328" t="str">
            <v>Pleasanton2017</v>
          </cell>
          <cell r="B328" t="str">
            <v>Pleasanton</v>
          </cell>
          <cell r="C328">
            <v>2017</v>
          </cell>
          <cell r="D328">
            <v>1447</v>
          </cell>
          <cell r="E328" t="str">
            <v>NULL</v>
          </cell>
          <cell r="F328">
            <v>52632399</v>
          </cell>
          <cell r="G328">
            <v>52632399</v>
          </cell>
          <cell r="H328" t="str">
            <v>NULL</v>
          </cell>
          <cell r="I328">
            <v>1785246</v>
          </cell>
          <cell r="J328">
            <v>1785246</v>
          </cell>
          <cell r="K328" t="str">
            <v>NULL</v>
          </cell>
          <cell r="L328">
            <v>5980866</v>
          </cell>
          <cell r="M328">
            <v>5980866</v>
          </cell>
          <cell r="N328" t="str">
            <v>NULL</v>
          </cell>
          <cell r="O328" t="str">
            <v>NULL</v>
          </cell>
          <cell r="P328" t="str">
            <v>NULL</v>
          </cell>
          <cell r="Q328" t="str">
            <v>NULL</v>
          </cell>
          <cell r="R328" t="str">
            <v>NULL</v>
          </cell>
          <cell r="S328">
            <v>436653</v>
          </cell>
          <cell r="T328">
            <v>436653</v>
          </cell>
          <cell r="U328" t="str">
            <v>NULL</v>
          </cell>
          <cell r="V328" t="str">
            <v>NULL</v>
          </cell>
          <cell r="W328" t="str">
            <v>NULL</v>
          </cell>
          <cell r="X328" t="str">
            <v>NULL</v>
          </cell>
          <cell r="Y328" t="str">
            <v>NULL</v>
          </cell>
          <cell r="Z328" t="str">
            <v>NULL</v>
          </cell>
          <cell r="AA328" t="str">
            <v>NULL</v>
          </cell>
          <cell r="AB328" t="str">
            <v>NULL</v>
          </cell>
          <cell r="AC328" t="str">
            <v>NULL</v>
          </cell>
          <cell r="AD328" t="str">
            <v>NULL</v>
          </cell>
          <cell r="AE328" t="str">
            <v>NULL</v>
          </cell>
          <cell r="AF328" t="str">
            <v>NULL</v>
          </cell>
          <cell r="AG328" t="str">
            <v>NULL</v>
          </cell>
          <cell r="AH328" t="str">
            <v>NULL</v>
          </cell>
          <cell r="AI328" t="str">
            <v>NULL</v>
          </cell>
          <cell r="AJ328" t="str">
            <v>NULL</v>
          </cell>
          <cell r="AK328" t="str">
            <v>NULL</v>
          </cell>
          <cell r="AL328" t="str">
            <v>NULL</v>
          </cell>
          <cell r="AM328" t="str">
            <v>NULL</v>
          </cell>
          <cell r="AN328" t="str">
            <v>NULL</v>
          </cell>
          <cell r="AO328" t="str">
            <v>NULL</v>
          </cell>
          <cell r="AP328" t="str">
            <v>NULL</v>
          </cell>
          <cell r="AQ328">
            <v>23362536</v>
          </cell>
          <cell r="AR328">
            <v>23362536</v>
          </cell>
          <cell r="AS328" t="str">
            <v>NULL</v>
          </cell>
          <cell r="AT328" t="str">
            <v>NULL</v>
          </cell>
          <cell r="AU328" t="str">
            <v>NULL</v>
          </cell>
          <cell r="AV328" t="str">
            <v>NULL</v>
          </cell>
          <cell r="AW328" t="str">
            <v>NULL</v>
          </cell>
          <cell r="AX328">
            <v>2004536</v>
          </cell>
          <cell r="AY328">
            <v>2004536</v>
          </cell>
          <cell r="AZ328" t="str">
            <v>NULL</v>
          </cell>
          <cell r="BA328">
            <v>6263021</v>
          </cell>
          <cell r="BB328">
            <v>6263021</v>
          </cell>
          <cell r="BC328" t="str">
            <v>NULL</v>
          </cell>
          <cell r="BD328">
            <v>2637490</v>
          </cell>
          <cell r="BE328">
            <v>2637490</v>
          </cell>
          <cell r="BF328" t="str">
            <v>NULL</v>
          </cell>
          <cell r="BG328">
            <v>4045206</v>
          </cell>
          <cell r="BH328">
            <v>4045206</v>
          </cell>
          <cell r="BI328" t="str">
            <v>NULL</v>
          </cell>
          <cell r="BJ328">
            <v>873528</v>
          </cell>
          <cell r="BK328">
            <v>873528</v>
          </cell>
          <cell r="BL328" t="str">
            <v>NULL</v>
          </cell>
          <cell r="BM328" t="str">
            <v>NULL</v>
          </cell>
          <cell r="BN328" t="str">
            <v>NULL</v>
          </cell>
          <cell r="BO328">
            <v>9558729</v>
          </cell>
          <cell r="BP328" t="str">
            <v>NULL</v>
          </cell>
          <cell r="BQ328">
            <v>9558729</v>
          </cell>
          <cell r="BR328" t="str">
            <v>NULL</v>
          </cell>
          <cell r="BS328" t="str">
            <v>NULL</v>
          </cell>
          <cell r="BT328" t="str">
            <v>NULL</v>
          </cell>
          <cell r="BU328" t="str">
            <v>NULL</v>
          </cell>
          <cell r="BV328" t="str">
            <v>NULL</v>
          </cell>
          <cell r="BW328" t="str">
            <v>NULL</v>
          </cell>
          <cell r="BX328" t="str">
            <v>NULL</v>
          </cell>
          <cell r="BY328">
            <v>104336</v>
          </cell>
          <cell r="BZ328">
            <v>104336</v>
          </cell>
          <cell r="CA328">
            <v>11563265</v>
          </cell>
          <cell r="CB328">
            <v>98121281</v>
          </cell>
          <cell r="CC328">
            <v>109684546</v>
          </cell>
        </row>
        <row r="329">
          <cell r="A329" t="str">
            <v>Plymouth2017</v>
          </cell>
          <cell r="B329" t="str">
            <v>Plymouth</v>
          </cell>
          <cell r="C329">
            <v>2017</v>
          </cell>
          <cell r="D329">
            <v>1448</v>
          </cell>
          <cell r="E329" t="str">
            <v>NULL</v>
          </cell>
          <cell r="F329">
            <v>177757</v>
          </cell>
          <cell r="G329">
            <v>177757</v>
          </cell>
          <cell r="H329" t="str">
            <v>NULL</v>
          </cell>
          <cell r="I329">
            <v>13181</v>
          </cell>
          <cell r="J329">
            <v>13181</v>
          </cell>
          <cell r="K329" t="str">
            <v>NULL</v>
          </cell>
          <cell r="L329">
            <v>89633</v>
          </cell>
          <cell r="M329">
            <v>89633</v>
          </cell>
          <cell r="N329">
            <v>108</v>
          </cell>
          <cell r="O329">
            <v>108</v>
          </cell>
          <cell r="P329" t="str">
            <v>NULL</v>
          </cell>
          <cell r="Q329" t="str">
            <v>NULL</v>
          </cell>
          <cell r="R329" t="str">
            <v>NULL</v>
          </cell>
          <cell r="S329">
            <v>858</v>
          </cell>
          <cell r="T329">
            <v>858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A329" t="str">
            <v>NULL</v>
          </cell>
          <cell r="AB329" t="str">
            <v>NULL</v>
          </cell>
          <cell r="AC329" t="str">
            <v>NULL</v>
          </cell>
          <cell r="AD329" t="str">
            <v>NULL</v>
          </cell>
          <cell r="AE329" t="str">
            <v>NULL</v>
          </cell>
          <cell r="AF329" t="str">
            <v>NULL</v>
          </cell>
          <cell r="AG329" t="str">
            <v>NULL</v>
          </cell>
          <cell r="AH329" t="str">
            <v>NULL</v>
          </cell>
          <cell r="AI329" t="str">
            <v>NULL</v>
          </cell>
          <cell r="AJ329" t="str">
            <v>NULL</v>
          </cell>
          <cell r="AK329" t="str">
            <v>NULL</v>
          </cell>
          <cell r="AL329" t="str">
            <v>NULL</v>
          </cell>
          <cell r="AM329" t="str">
            <v>NULL</v>
          </cell>
          <cell r="AN329" t="str">
            <v>NULL</v>
          </cell>
          <cell r="AO329" t="str">
            <v>NULL</v>
          </cell>
          <cell r="AP329" t="str">
            <v>NULL</v>
          </cell>
          <cell r="AQ329">
            <v>221848</v>
          </cell>
          <cell r="AR329">
            <v>221848</v>
          </cell>
          <cell r="AS329" t="str">
            <v>NULL</v>
          </cell>
          <cell r="AT329" t="str">
            <v>NULL</v>
          </cell>
          <cell r="AU329" t="str">
            <v>NULL</v>
          </cell>
          <cell r="AV329" t="str">
            <v>NULL</v>
          </cell>
          <cell r="AW329" t="str">
            <v>NULL</v>
          </cell>
          <cell r="AX329">
            <v>16462</v>
          </cell>
          <cell r="AY329">
            <v>16462</v>
          </cell>
          <cell r="AZ329" t="str">
            <v>NULL</v>
          </cell>
          <cell r="BA329">
            <v>296876</v>
          </cell>
          <cell r="BB329">
            <v>296876</v>
          </cell>
          <cell r="BC329" t="str">
            <v>NULL</v>
          </cell>
          <cell r="BD329">
            <v>40524</v>
          </cell>
          <cell r="BE329">
            <v>40524</v>
          </cell>
          <cell r="BF329" t="str">
            <v>NULL</v>
          </cell>
          <cell r="BG329">
            <v>3141</v>
          </cell>
          <cell r="BH329">
            <v>3141</v>
          </cell>
          <cell r="BI329" t="str">
            <v>NULL</v>
          </cell>
          <cell r="BJ329">
            <v>11254</v>
          </cell>
          <cell r="BK329">
            <v>11254</v>
          </cell>
          <cell r="BL329" t="str">
            <v>NULL</v>
          </cell>
          <cell r="BM329" t="str">
            <v>NULL</v>
          </cell>
          <cell r="BN329" t="str">
            <v>NULL</v>
          </cell>
          <cell r="BO329">
            <v>11320</v>
          </cell>
          <cell r="BP329" t="str">
            <v>NULL</v>
          </cell>
          <cell r="BQ329">
            <v>11320</v>
          </cell>
          <cell r="BR329" t="str">
            <v>NULL</v>
          </cell>
          <cell r="BS329" t="str">
            <v>NULL</v>
          </cell>
          <cell r="BT329" t="str">
            <v>NULL</v>
          </cell>
          <cell r="BU329" t="str">
            <v>NULL</v>
          </cell>
          <cell r="BV329" t="str">
            <v>NULL</v>
          </cell>
          <cell r="BW329" t="str">
            <v>NULL</v>
          </cell>
          <cell r="BX329">
            <v>0</v>
          </cell>
          <cell r="BY329" t="str">
            <v>NULL</v>
          </cell>
          <cell r="BZ329">
            <v>0</v>
          </cell>
          <cell r="CA329">
            <v>27890</v>
          </cell>
          <cell r="CB329">
            <v>855072</v>
          </cell>
          <cell r="CC329">
            <v>882962</v>
          </cell>
        </row>
        <row r="330">
          <cell r="A330" t="str">
            <v>Point Arena2017</v>
          </cell>
          <cell r="B330" t="str">
            <v>Point Arena</v>
          </cell>
          <cell r="C330">
            <v>2017</v>
          </cell>
          <cell r="D330">
            <v>1449</v>
          </cell>
          <cell r="E330" t="str">
            <v>NULL</v>
          </cell>
          <cell r="F330">
            <v>49956</v>
          </cell>
          <cell r="G330">
            <v>49956</v>
          </cell>
          <cell r="H330" t="str">
            <v>NULL</v>
          </cell>
          <cell r="I330">
            <v>302</v>
          </cell>
          <cell r="J330">
            <v>302</v>
          </cell>
          <cell r="K330" t="str">
            <v>NULL</v>
          </cell>
          <cell r="L330">
            <v>39522</v>
          </cell>
          <cell r="M330">
            <v>39522</v>
          </cell>
          <cell r="N330" t="str">
            <v>NULL</v>
          </cell>
          <cell r="O330" t="str">
            <v>NULL</v>
          </cell>
          <cell r="P330" t="str">
            <v>NULL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 t="str">
            <v>NULL</v>
          </cell>
          <cell r="W330" t="str">
            <v>NULL</v>
          </cell>
          <cell r="X330" t="str">
            <v>NULL</v>
          </cell>
          <cell r="Y330" t="str">
            <v>NULL</v>
          </cell>
          <cell r="Z330" t="str">
            <v>NULL</v>
          </cell>
          <cell r="AA330" t="str">
            <v>NULL</v>
          </cell>
          <cell r="AB330" t="str">
            <v>NULL</v>
          </cell>
          <cell r="AC330" t="str">
            <v>NULL</v>
          </cell>
          <cell r="AD330" t="str">
            <v>NULL</v>
          </cell>
          <cell r="AE330" t="str">
            <v>NULL</v>
          </cell>
          <cell r="AF330" t="str">
            <v>NULL</v>
          </cell>
          <cell r="AG330" t="str">
            <v>NULL</v>
          </cell>
          <cell r="AH330" t="str">
            <v>NULL</v>
          </cell>
          <cell r="AI330" t="str">
            <v>NULL</v>
          </cell>
          <cell r="AJ330" t="str">
            <v>NULL</v>
          </cell>
          <cell r="AK330" t="str">
            <v>NULL</v>
          </cell>
          <cell r="AL330" t="str">
            <v>NULL</v>
          </cell>
          <cell r="AM330" t="str">
            <v>NULL</v>
          </cell>
          <cell r="AN330" t="str">
            <v>NULL</v>
          </cell>
          <cell r="AO330" t="str">
            <v>NULL</v>
          </cell>
          <cell r="AP330" t="str">
            <v>NULL</v>
          </cell>
          <cell r="AQ330">
            <v>76489</v>
          </cell>
          <cell r="AR330">
            <v>76489</v>
          </cell>
          <cell r="AS330" t="str">
            <v>NULL</v>
          </cell>
          <cell r="AT330">
            <v>9776</v>
          </cell>
          <cell r="AU330">
            <v>9776</v>
          </cell>
          <cell r="AV330" t="str">
            <v>NULL</v>
          </cell>
          <cell r="AW330" t="str">
            <v>NULL</v>
          </cell>
          <cell r="AX330">
            <v>51293</v>
          </cell>
          <cell r="AY330">
            <v>51293</v>
          </cell>
          <cell r="AZ330" t="str">
            <v>NULL</v>
          </cell>
          <cell r="BA330">
            <v>80346</v>
          </cell>
          <cell r="BB330">
            <v>80346</v>
          </cell>
          <cell r="BC330" t="str">
            <v>NULL</v>
          </cell>
          <cell r="BD330">
            <v>10991</v>
          </cell>
          <cell r="BE330">
            <v>10991</v>
          </cell>
          <cell r="BF330" t="str">
            <v>NULL</v>
          </cell>
          <cell r="BG330">
            <v>5334</v>
          </cell>
          <cell r="BH330">
            <v>5334</v>
          </cell>
          <cell r="BI330" t="str">
            <v>NULL</v>
          </cell>
          <cell r="BJ330">
            <v>2788</v>
          </cell>
          <cell r="BK330">
            <v>2788</v>
          </cell>
          <cell r="BL330" t="str">
            <v>NULL</v>
          </cell>
          <cell r="BM330" t="str">
            <v>NULL</v>
          </cell>
          <cell r="BN330" t="str">
            <v>NULL</v>
          </cell>
          <cell r="BO330" t="str">
            <v>NULL</v>
          </cell>
          <cell r="BP330" t="str">
            <v>NULL</v>
          </cell>
          <cell r="BQ330" t="str">
            <v>NULL</v>
          </cell>
          <cell r="BR330" t="str">
            <v>NULL</v>
          </cell>
          <cell r="BS330" t="str">
            <v>NULL</v>
          </cell>
          <cell r="BT330" t="str">
            <v>NULL</v>
          </cell>
          <cell r="BU330" t="str">
            <v>NULL</v>
          </cell>
          <cell r="BV330" t="str">
            <v>NULL</v>
          </cell>
          <cell r="BW330" t="str">
            <v>NULL</v>
          </cell>
          <cell r="BX330">
            <v>2212</v>
          </cell>
          <cell r="BY330">
            <v>1306</v>
          </cell>
          <cell r="BZ330">
            <v>3518</v>
          </cell>
          <cell r="CA330">
            <v>53505</v>
          </cell>
          <cell r="CB330">
            <v>276810</v>
          </cell>
          <cell r="CC330">
            <v>330315</v>
          </cell>
        </row>
        <row r="331">
          <cell r="A331" t="str">
            <v>Pomona2017</v>
          </cell>
          <cell r="B331" t="str">
            <v>Pomona</v>
          </cell>
          <cell r="C331">
            <v>2017</v>
          </cell>
          <cell r="D331">
            <v>1450</v>
          </cell>
          <cell r="E331" t="str">
            <v>NULL</v>
          </cell>
          <cell r="F331">
            <v>15761807</v>
          </cell>
          <cell r="G331">
            <v>15761807</v>
          </cell>
          <cell r="H331" t="str">
            <v>NULL</v>
          </cell>
          <cell r="I331" t="str">
            <v>NULL</v>
          </cell>
          <cell r="J331" t="str">
            <v>NULL</v>
          </cell>
          <cell r="K331" t="str">
            <v>NULL</v>
          </cell>
          <cell r="L331">
            <v>14870163</v>
          </cell>
          <cell r="M331">
            <v>14870163</v>
          </cell>
          <cell r="N331" t="str">
            <v>NULL</v>
          </cell>
          <cell r="O331" t="str">
            <v>NULL</v>
          </cell>
          <cell r="P331" t="str">
            <v>NULL</v>
          </cell>
          <cell r="Q331" t="str">
            <v>NULL</v>
          </cell>
          <cell r="R331" t="str">
            <v>NULL</v>
          </cell>
          <cell r="S331">
            <v>106993</v>
          </cell>
          <cell r="T331">
            <v>106993</v>
          </cell>
          <cell r="U331" t="str">
            <v>NULL</v>
          </cell>
          <cell r="V331" t="str">
            <v>NULL</v>
          </cell>
          <cell r="W331" t="str">
            <v>NULL</v>
          </cell>
          <cell r="X331" t="str">
            <v>NULL</v>
          </cell>
          <cell r="Y331">
            <v>933406</v>
          </cell>
          <cell r="Z331">
            <v>933406</v>
          </cell>
          <cell r="AA331" t="str">
            <v>NULL</v>
          </cell>
          <cell r="AB331">
            <v>785284</v>
          </cell>
          <cell r="AC331">
            <v>785284</v>
          </cell>
          <cell r="AD331" t="str">
            <v>NULL</v>
          </cell>
          <cell r="AE331" t="str">
            <v>NULL</v>
          </cell>
          <cell r="AF331" t="str">
            <v>NULL</v>
          </cell>
          <cell r="AG331" t="str">
            <v>NULL</v>
          </cell>
          <cell r="AH331" t="str">
            <v>NULL</v>
          </cell>
          <cell r="AI331" t="str">
            <v>NULL</v>
          </cell>
          <cell r="AJ331" t="str">
            <v>NULL</v>
          </cell>
          <cell r="AK331">
            <v>12529</v>
          </cell>
          <cell r="AL331">
            <v>12529</v>
          </cell>
          <cell r="AM331" t="str">
            <v>NULL</v>
          </cell>
          <cell r="AN331">
            <v>-257</v>
          </cell>
          <cell r="AO331">
            <v>-257</v>
          </cell>
          <cell r="AP331" t="str">
            <v>NULL</v>
          </cell>
          <cell r="AQ331">
            <v>16525538</v>
          </cell>
          <cell r="AR331">
            <v>16525538</v>
          </cell>
          <cell r="AS331" t="str">
            <v>NULL</v>
          </cell>
          <cell r="AT331" t="str">
            <v>NULL</v>
          </cell>
          <cell r="AU331" t="str">
            <v>NULL</v>
          </cell>
          <cell r="AV331" t="str">
            <v>NULL</v>
          </cell>
          <cell r="AW331" t="str">
            <v>NULL</v>
          </cell>
          <cell r="AX331">
            <v>1730645</v>
          </cell>
          <cell r="AY331">
            <v>1730645</v>
          </cell>
          <cell r="AZ331" t="str">
            <v>NULL</v>
          </cell>
          <cell r="BA331">
            <v>2101946</v>
          </cell>
          <cell r="BB331">
            <v>2101946</v>
          </cell>
          <cell r="BC331" t="str">
            <v>NULL</v>
          </cell>
          <cell r="BD331">
            <v>6418863</v>
          </cell>
          <cell r="BE331">
            <v>6418863</v>
          </cell>
          <cell r="BF331" t="str">
            <v>NULL</v>
          </cell>
          <cell r="BG331">
            <v>4053745</v>
          </cell>
          <cell r="BH331">
            <v>4053745</v>
          </cell>
          <cell r="BI331" t="str">
            <v>NULL</v>
          </cell>
          <cell r="BJ331">
            <v>1924198</v>
          </cell>
          <cell r="BK331">
            <v>1924198</v>
          </cell>
          <cell r="BL331" t="str">
            <v>NULL</v>
          </cell>
          <cell r="BM331">
            <v>16022387</v>
          </cell>
          <cell r="BN331">
            <v>16022387</v>
          </cell>
          <cell r="BO331" t="str">
            <v>NULL</v>
          </cell>
          <cell r="BP331" t="str">
            <v>NULL</v>
          </cell>
          <cell r="BQ331" t="str">
            <v>NULL</v>
          </cell>
          <cell r="BR331" t="str">
            <v>NULL</v>
          </cell>
          <cell r="BS331">
            <v>186006</v>
          </cell>
          <cell r="BT331">
            <v>186006</v>
          </cell>
          <cell r="BU331" t="str">
            <v>NULL</v>
          </cell>
          <cell r="BV331" t="str">
            <v>NULL</v>
          </cell>
          <cell r="BW331" t="str">
            <v>NULL</v>
          </cell>
          <cell r="BX331">
            <v>104627</v>
          </cell>
          <cell r="BY331" t="str">
            <v>NULL</v>
          </cell>
          <cell r="BZ331">
            <v>104627</v>
          </cell>
          <cell r="CA331">
            <v>1835272</v>
          </cell>
          <cell r="CB331">
            <v>79702608</v>
          </cell>
          <cell r="CC331">
            <v>81537880</v>
          </cell>
        </row>
        <row r="332">
          <cell r="A332" t="str">
            <v>Port Hueneme2017</v>
          </cell>
          <cell r="B332" t="str">
            <v>Port Hueneme</v>
          </cell>
          <cell r="C332">
            <v>2017</v>
          </cell>
          <cell r="D332">
            <v>1451</v>
          </cell>
          <cell r="E332" t="str">
            <v>NULL</v>
          </cell>
          <cell r="F332">
            <v>1465722</v>
          </cell>
          <cell r="G332">
            <v>1465722</v>
          </cell>
          <cell r="H332" t="str">
            <v>NULL</v>
          </cell>
          <cell r="I332">
            <v>55190</v>
          </cell>
          <cell r="J332">
            <v>55190</v>
          </cell>
          <cell r="K332" t="str">
            <v>NULL</v>
          </cell>
          <cell r="L332">
            <v>1857560</v>
          </cell>
          <cell r="M332">
            <v>1857560</v>
          </cell>
          <cell r="N332" t="str">
            <v>NULL</v>
          </cell>
          <cell r="O332" t="str">
            <v>NULL</v>
          </cell>
          <cell r="P332" t="str">
            <v>NULL</v>
          </cell>
          <cell r="Q332" t="str">
            <v>NULL</v>
          </cell>
          <cell r="R332" t="str">
            <v>NULL</v>
          </cell>
          <cell r="S332" t="str">
            <v>NULL</v>
          </cell>
          <cell r="T332" t="str">
            <v>NULL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NULL</v>
          </cell>
          <cell r="Y332">
            <v>525912</v>
          </cell>
          <cell r="Z332">
            <v>525912</v>
          </cell>
          <cell r="AA332" t="str">
            <v>NULL</v>
          </cell>
          <cell r="AB332" t="str">
            <v>NULL</v>
          </cell>
          <cell r="AC332" t="str">
            <v>NULL</v>
          </cell>
          <cell r="AD332" t="str">
            <v>NULL</v>
          </cell>
          <cell r="AE332" t="str">
            <v>NULL</v>
          </cell>
          <cell r="AF332" t="str">
            <v>NULL</v>
          </cell>
          <cell r="AG332" t="str">
            <v>NULL</v>
          </cell>
          <cell r="AH332" t="str">
            <v>NULL</v>
          </cell>
          <cell r="AI332" t="str">
            <v>NULL</v>
          </cell>
          <cell r="AJ332" t="str">
            <v>NULL</v>
          </cell>
          <cell r="AK332" t="str">
            <v>NULL</v>
          </cell>
          <cell r="AL332" t="str">
            <v>NULL</v>
          </cell>
          <cell r="AM332" t="str">
            <v>NULL</v>
          </cell>
          <cell r="AN332">
            <v>2052</v>
          </cell>
          <cell r="AO332">
            <v>2052</v>
          </cell>
          <cell r="AP332" t="str">
            <v>NULL</v>
          </cell>
          <cell r="AQ332">
            <v>1926863</v>
          </cell>
          <cell r="AR332">
            <v>1926863</v>
          </cell>
          <cell r="AS332" t="str">
            <v>NULL</v>
          </cell>
          <cell r="AT332" t="str">
            <v>NULL</v>
          </cell>
          <cell r="AU332" t="str">
            <v>NULL</v>
          </cell>
          <cell r="AV332">
            <v>79518</v>
          </cell>
          <cell r="AW332">
            <v>79518</v>
          </cell>
          <cell r="AX332">
            <v>10264</v>
          </cell>
          <cell r="AY332">
            <v>10264</v>
          </cell>
          <cell r="AZ332" t="str">
            <v>NULL</v>
          </cell>
          <cell r="BA332">
            <v>559850</v>
          </cell>
          <cell r="BB332">
            <v>559850</v>
          </cell>
          <cell r="BC332" t="str">
            <v>NULL</v>
          </cell>
          <cell r="BD332">
            <v>363284</v>
          </cell>
          <cell r="BE332">
            <v>363284</v>
          </cell>
          <cell r="BF332" t="str">
            <v>NULL</v>
          </cell>
          <cell r="BG332">
            <v>529535</v>
          </cell>
          <cell r="BH332">
            <v>529535</v>
          </cell>
          <cell r="BI332" t="str">
            <v>NULL</v>
          </cell>
          <cell r="BJ332">
            <v>79611</v>
          </cell>
          <cell r="BK332">
            <v>79611</v>
          </cell>
          <cell r="BL332" t="str">
            <v>NULL</v>
          </cell>
          <cell r="BM332">
            <v>1127155</v>
          </cell>
          <cell r="BN332">
            <v>1127155</v>
          </cell>
          <cell r="BO332" t="str">
            <v>NULL</v>
          </cell>
          <cell r="BP332" t="str">
            <v>NULL</v>
          </cell>
          <cell r="BQ332" t="str">
            <v>NULL</v>
          </cell>
          <cell r="BR332" t="str">
            <v>NULL</v>
          </cell>
          <cell r="BS332" t="str">
            <v>NULL</v>
          </cell>
          <cell r="BT332" t="str">
            <v>NULL</v>
          </cell>
          <cell r="BU332" t="str">
            <v>NULL</v>
          </cell>
          <cell r="BV332" t="str">
            <v>NULL</v>
          </cell>
          <cell r="BW332" t="str">
            <v>NULL</v>
          </cell>
          <cell r="BX332" t="str">
            <v>NULL</v>
          </cell>
          <cell r="BY332" t="str">
            <v>NULL</v>
          </cell>
          <cell r="BZ332" t="str">
            <v>NULL</v>
          </cell>
          <cell r="CA332">
            <v>89782</v>
          </cell>
          <cell r="CB332">
            <v>8492734</v>
          </cell>
          <cell r="CC332">
            <v>8582516</v>
          </cell>
        </row>
        <row r="333">
          <cell r="A333" t="str">
            <v>Porterville2017</v>
          </cell>
          <cell r="B333" t="str">
            <v>Porterville</v>
          </cell>
          <cell r="C333">
            <v>2017</v>
          </cell>
          <cell r="D333">
            <v>1452</v>
          </cell>
          <cell r="E333" t="str">
            <v>NULL</v>
          </cell>
          <cell r="F333">
            <v>2573300</v>
          </cell>
          <cell r="G333">
            <v>2573300</v>
          </cell>
          <cell r="H333" t="str">
            <v>NULL</v>
          </cell>
          <cell r="I333">
            <v>30807</v>
          </cell>
          <cell r="J333">
            <v>30807</v>
          </cell>
          <cell r="K333" t="str">
            <v>NULL</v>
          </cell>
          <cell r="L333">
            <v>3758481</v>
          </cell>
          <cell r="M333">
            <v>3758481</v>
          </cell>
          <cell r="N333" t="str">
            <v>NULL</v>
          </cell>
          <cell r="O333" t="str">
            <v>NULL</v>
          </cell>
          <cell r="P333" t="str">
            <v>NULL</v>
          </cell>
          <cell r="Q333" t="str">
            <v>NULL</v>
          </cell>
          <cell r="R333" t="str">
            <v>NULL</v>
          </cell>
          <cell r="S333">
            <v>55336</v>
          </cell>
          <cell r="T333">
            <v>55336</v>
          </cell>
          <cell r="U333" t="str">
            <v>NULL</v>
          </cell>
          <cell r="V333">
            <v>4926</v>
          </cell>
          <cell r="W333">
            <v>4926</v>
          </cell>
          <cell r="X333" t="str">
            <v>NULL</v>
          </cell>
          <cell r="Y333">
            <v>5892</v>
          </cell>
          <cell r="Z333">
            <v>5892</v>
          </cell>
          <cell r="AA333" t="str">
            <v>NULL</v>
          </cell>
          <cell r="AB333">
            <v>46702</v>
          </cell>
          <cell r="AC333">
            <v>46702</v>
          </cell>
          <cell r="AD333" t="str">
            <v>NULL</v>
          </cell>
          <cell r="AE333" t="str">
            <v>NULL</v>
          </cell>
          <cell r="AF333" t="str">
            <v>NULL</v>
          </cell>
          <cell r="AG333" t="str">
            <v>NULL</v>
          </cell>
          <cell r="AH333" t="str">
            <v>NULL</v>
          </cell>
          <cell r="AI333" t="str">
            <v>NULL</v>
          </cell>
          <cell r="AJ333" t="str">
            <v>NULL</v>
          </cell>
          <cell r="AK333">
            <v>29113</v>
          </cell>
          <cell r="AL333">
            <v>29113</v>
          </cell>
          <cell r="AM333" t="str">
            <v>NULL</v>
          </cell>
          <cell r="AN333" t="str">
            <v>NULL</v>
          </cell>
          <cell r="AO333" t="str">
            <v>NULL</v>
          </cell>
          <cell r="AP333" t="str">
            <v>NULL</v>
          </cell>
          <cell r="AQ333">
            <v>5810395</v>
          </cell>
          <cell r="AR333">
            <v>5810395</v>
          </cell>
          <cell r="AS333" t="str">
            <v>NULL</v>
          </cell>
          <cell r="AT333" t="str">
            <v>NULL</v>
          </cell>
          <cell r="AU333" t="str">
            <v>NULL</v>
          </cell>
          <cell r="AV333" t="str">
            <v>NULL</v>
          </cell>
          <cell r="AW333" t="str">
            <v>NULL</v>
          </cell>
          <cell r="AX333">
            <v>1883756</v>
          </cell>
          <cell r="AY333">
            <v>1883756</v>
          </cell>
          <cell r="AZ333" t="str">
            <v>NULL</v>
          </cell>
          <cell r="BA333">
            <v>551783</v>
          </cell>
          <cell r="BB333">
            <v>551783</v>
          </cell>
          <cell r="BC333" t="str">
            <v>NULL</v>
          </cell>
          <cell r="BD333">
            <v>563022</v>
          </cell>
          <cell r="BE333">
            <v>563022</v>
          </cell>
          <cell r="BF333" t="str">
            <v>NULL</v>
          </cell>
          <cell r="BG333">
            <v>454632</v>
          </cell>
          <cell r="BH333">
            <v>454632</v>
          </cell>
          <cell r="BI333" t="str">
            <v>NULL</v>
          </cell>
          <cell r="BJ333">
            <v>99924</v>
          </cell>
          <cell r="BK333">
            <v>99924</v>
          </cell>
          <cell r="BL333" t="str">
            <v>NULL</v>
          </cell>
          <cell r="BM333">
            <v>3912707</v>
          </cell>
          <cell r="BN333">
            <v>3912707</v>
          </cell>
          <cell r="BO333" t="str">
            <v>NULL</v>
          </cell>
          <cell r="BP333" t="str">
            <v>NULL</v>
          </cell>
          <cell r="BQ333" t="str">
            <v>NULL</v>
          </cell>
          <cell r="BR333" t="str">
            <v>NULL</v>
          </cell>
          <cell r="BS333" t="str">
            <v>NULL</v>
          </cell>
          <cell r="BT333" t="str">
            <v>NULL</v>
          </cell>
          <cell r="BU333" t="str">
            <v>NULL</v>
          </cell>
          <cell r="BV333" t="str">
            <v>NULL</v>
          </cell>
          <cell r="BW333" t="str">
            <v>NULL</v>
          </cell>
          <cell r="BX333">
            <v>3590646</v>
          </cell>
          <cell r="BY333" t="str">
            <v>NULL</v>
          </cell>
          <cell r="BZ333">
            <v>3590646</v>
          </cell>
          <cell r="CA333">
            <v>5474402</v>
          </cell>
          <cell r="CB333">
            <v>17897020</v>
          </cell>
          <cell r="CC333">
            <v>23371422</v>
          </cell>
        </row>
        <row r="334">
          <cell r="A334" t="str">
            <v>Portola2017</v>
          </cell>
          <cell r="B334" t="str">
            <v>Portola</v>
          </cell>
          <cell r="C334">
            <v>2017</v>
          </cell>
          <cell r="D334">
            <v>1453</v>
          </cell>
          <cell r="E334" t="str">
            <v>NULL</v>
          </cell>
          <cell r="F334">
            <v>218889</v>
          </cell>
          <cell r="G334">
            <v>218889</v>
          </cell>
          <cell r="H334" t="str">
            <v>NULL</v>
          </cell>
          <cell r="I334">
            <v>4999</v>
          </cell>
          <cell r="J334">
            <v>4999</v>
          </cell>
          <cell r="K334" t="str">
            <v>NULL</v>
          </cell>
          <cell r="L334">
            <v>142517</v>
          </cell>
          <cell r="M334">
            <v>142517</v>
          </cell>
          <cell r="N334" t="str">
            <v>NULL</v>
          </cell>
          <cell r="O334" t="str">
            <v>NULL</v>
          </cell>
          <cell r="P334" t="str">
            <v>NULL</v>
          </cell>
          <cell r="Q334" t="str">
            <v>NULL</v>
          </cell>
          <cell r="R334" t="str">
            <v>NULL</v>
          </cell>
          <cell r="S334" t="str">
            <v>NULL</v>
          </cell>
          <cell r="T334" t="str">
            <v>NULL</v>
          </cell>
          <cell r="U334" t="str">
            <v>NULL</v>
          </cell>
          <cell r="V334" t="str">
            <v>NULL</v>
          </cell>
          <cell r="W334" t="str">
            <v>NULL</v>
          </cell>
          <cell r="X334" t="str">
            <v>NULL</v>
          </cell>
          <cell r="Y334" t="str">
            <v>NULL</v>
          </cell>
          <cell r="Z334" t="str">
            <v>NULL</v>
          </cell>
          <cell r="AA334" t="str">
            <v>NULL</v>
          </cell>
          <cell r="AB334" t="str">
            <v>NULL</v>
          </cell>
          <cell r="AC334" t="str">
            <v>NULL</v>
          </cell>
          <cell r="AD334" t="str">
            <v>NULL</v>
          </cell>
          <cell r="AE334" t="str">
            <v>NULL</v>
          </cell>
          <cell r="AF334" t="str">
            <v>NULL</v>
          </cell>
          <cell r="AG334" t="str">
            <v>NULL</v>
          </cell>
          <cell r="AH334">
            <v>20376</v>
          </cell>
          <cell r="AI334">
            <v>20376</v>
          </cell>
          <cell r="AJ334" t="str">
            <v>NULL</v>
          </cell>
          <cell r="AK334">
            <v>4194</v>
          </cell>
          <cell r="AL334">
            <v>4194</v>
          </cell>
          <cell r="AM334" t="str">
            <v>NULL</v>
          </cell>
          <cell r="AN334">
            <v>374</v>
          </cell>
          <cell r="AO334">
            <v>374</v>
          </cell>
          <cell r="AP334" t="str">
            <v>NULL</v>
          </cell>
          <cell r="AQ334">
            <v>266884</v>
          </cell>
          <cell r="AR334">
            <v>266884</v>
          </cell>
          <cell r="AS334" t="str">
            <v>NULL</v>
          </cell>
          <cell r="AT334" t="str">
            <v>NULL</v>
          </cell>
          <cell r="AU334" t="str">
            <v>NULL</v>
          </cell>
          <cell r="AV334" t="str">
            <v>NULL</v>
          </cell>
          <cell r="AW334" t="str">
            <v>NULL</v>
          </cell>
          <cell r="AX334" t="str">
            <v>NULL</v>
          </cell>
          <cell r="AY334" t="str">
            <v>NULL</v>
          </cell>
          <cell r="AZ334" t="str">
            <v>NULL</v>
          </cell>
          <cell r="BA334">
            <v>29343</v>
          </cell>
          <cell r="BB334">
            <v>29343</v>
          </cell>
          <cell r="BC334" t="str">
            <v>NULL</v>
          </cell>
          <cell r="BD334">
            <v>8636</v>
          </cell>
          <cell r="BE334">
            <v>8636</v>
          </cell>
          <cell r="BF334" t="str">
            <v>NULL</v>
          </cell>
          <cell r="BG334">
            <v>18683</v>
          </cell>
          <cell r="BH334">
            <v>18683</v>
          </cell>
          <cell r="BI334" t="str">
            <v>NULL</v>
          </cell>
          <cell r="BJ334">
            <v>2383</v>
          </cell>
          <cell r="BK334">
            <v>2383</v>
          </cell>
          <cell r="BL334" t="str">
            <v>NULL</v>
          </cell>
          <cell r="BM334" t="str">
            <v>NULL</v>
          </cell>
          <cell r="BN334" t="str">
            <v>NULL</v>
          </cell>
          <cell r="BO334" t="str">
            <v>NULL</v>
          </cell>
          <cell r="BP334" t="str">
            <v>NULL</v>
          </cell>
          <cell r="BQ334" t="str">
            <v>NULL</v>
          </cell>
          <cell r="BR334" t="str">
            <v>NULL</v>
          </cell>
          <cell r="BS334" t="str">
            <v>NULL</v>
          </cell>
          <cell r="BT334" t="str">
            <v>NULL</v>
          </cell>
          <cell r="BU334" t="str">
            <v>NULL</v>
          </cell>
          <cell r="BV334" t="str">
            <v>NULL</v>
          </cell>
          <cell r="BW334" t="str">
            <v>NULL</v>
          </cell>
          <cell r="BX334" t="str">
            <v>NULL</v>
          </cell>
          <cell r="BY334" t="str">
            <v>NULL</v>
          </cell>
          <cell r="BZ334" t="str">
            <v>NULL</v>
          </cell>
          <cell r="CA334">
            <v>0</v>
          </cell>
          <cell r="CB334">
            <v>717278</v>
          </cell>
          <cell r="CC334">
            <v>717278</v>
          </cell>
        </row>
        <row r="335">
          <cell r="A335" t="str">
            <v>Portola Valley2017</v>
          </cell>
          <cell r="B335" t="str">
            <v>Portola Valley</v>
          </cell>
          <cell r="C335">
            <v>2017</v>
          </cell>
          <cell r="D335">
            <v>1454</v>
          </cell>
          <cell r="E335" t="str">
            <v>NULL</v>
          </cell>
          <cell r="F335">
            <v>2108973</v>
          </cell>
          <cell r="G335">
            <v>2108973</v>
          </cell>
          <cell r="H335" t="str">
            <v>NULL</v>
          </cell>
          <cell r="I335" t="str">
            <v>NULL</v>
          </cell>
          <cell r="J335" t="str">
            <v>NULL</v>
          </cell>
          <cell r="K335" t="str">
            <v>NULL</v>
          </cell>
          <cell r="L335">
            <v>486047</v>
          </cell>
          <cell r="M335">
            <v>486047</v>
          </cell>
          <cell r="N335" t="str">
            <v>NULL</v>
          </cell>
          <cell r="O335" t="str">
            <v>NULL</v>
          </cell>
          <cell r="P335" t="str">
            <v>NULL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NULL</v>
          </cell>
          <cell r="Y335" t="str">
            <v>NULL</v>
          </cell>
          <cell r="Z335" t="str">
            <v>NULL</v>
          </cell>
          <cell r="AA335" t="str">
            <v>NULL</v>
          </cell>
          <cell r="AB335" t="str">
            <v>NULL</v>
          </cell>
          <cell r="AC335" t="str">
            <v>NULL</v>
          </cell>
          <cell r="AD335" t="str">
            <v>NULL</v>
          </cell>
          <cell r="AE335" t="str">
            <v>NULL</v>
          </cell>
          <cell r="AF335" t="str">
            <v>NULL</v>
          </cell>
          <cell r="AG335" t="str">
            <v>NULL</v>
          </cell>
          <cell r="AH335" t="str">
            <v>NULL</v>
          </cell>
          <cell r="AI335" t="str">
            <v>NULL</v>
          </cell>
          <cell r="AJ335" t="str">
            <v>NULL</v>
          </cell>
          <cell r="AK335" t="str">
            <v>NULL</v>
          </cell>
          <cell r="AL335" t="str">
            <v>NULL</v>
          </cell>
          <cell r="AM335" t="str">
            <v>NULL</v>
          </cell>
          <cell r="AN335" t="str">
            <v>NULL</v>
          </cell>
          <cell r="AO335" t="str">
            <v>NULL</v>
          </cell>
          <cell r="AP335" t="str">
            <v>NULL</v>
          </cell>
          <cell r="AQ335">
            <v>208498</v>
          </cell>
          <cell r="AR335">
            <v>208498</v>
          </cell>
          <cell r="AS335" t="str">
            <v>NULL</v>
          </cell>
          <cell r="AT335" t="str">
            <v>NULL</v>
          </cell>
          <cell r="AU335" t="str">
            <v>NULL</v>
          </cell>
          <cell r="AV335" t="str">
            <v>NULL</v>
          </cell>
          <cell r="AW335" t="str">
            <v>NULL</v>
          </cell>
          <cell r="AX335">
            <v>274575</v>
          </cell>
          <cell r="AY335">
            <v>274575</v>
          </cell>
          <cell r="AZ335" t="str">
            <v>NULL</v>
          </cell>
          <cell r="BA335" t="str">
            <v>NULL</v>
          </cell>
          <cell r="BB335" t="str">
            <v>NULL</v>
          </cell>
          <cell r="BC335" t="str">
            <v>NULL</v>
          </cell>
          <cell r="BD335">
            <v>276916</v>
          </cell>
          <cell r="BE335">
            <v>276916</v>
          </cell>
          <cell r="BF335" t="str">
            <v>NULL</v>
          </cell>
          <cell r="BG335">
            <v>73902</v>
          </cell>
          <cell r="BH335">
            <v>73902</v>
          </cell>
          <cell r="BI335" t="str">
            <v>NULL</v>
          </cell>
          <cell r="BJ335">
            <v>93329</v>
          </cell>
          <cell r="BK335">
            <v>93329</v>
          </cell>
          <cell r="BL335" t="str">
            <v>NULL</v>
          </cell>
          <cell r="BM335">
            <v>899490</v>
          </cell>
          <cell r="BN335">
            <v>899490</v>
          </cell>
          <cell r="BO335" t="str">
            <v>NULL</v>
          </cell>
          <cell r="BP335" t="str">
            <v>NULL</v>
          </cell>
          <cell r="BQ335" t="str">
            <v>NULL</v>
          </cell>
          <cell r="BR335" t="str">
            <v>NULL</v>
          </cell>
          <cell r="BS335" t="str">
            <v>NULL</v>
          </cell>
          <cell r="BT335" t="str">
            <v>NULL</v>
          </cell>
          <cell r="BU335" t="str">
            <v>NULL</v>
          </cell>
          <cell r="BV335" t="str">
            <v>NULL</v>
          </cell>
          <cell r="BW335" t="str">
            <v>NULL</v>
          </cell>
          <cell r="BX335">
            <v>81147</v>
          </cell>
          <cell r="BY335" t="str">
            <v>NULL</v>
          </cell>
          <cell r="BZ335">
            <v>81147</v>
          </cell>
          <cell r="CA335">
            <v>355722</v>
          </cell>
          <cell r="CB335">
            <v>4147155</v>
          </cell>
          <cell r="CC335">
            <v>4502877</v>
          </cell>
        </row>
        <row r="336">
          <cell r="A336" t="str">
            <v>Poway2017</v>
          </cell>
          <cell r="B336" t="str">
            <v>Poway</v>
          </cell>
          <cell r="C336">
            <v>2017</v>
          </cell>
          <cell r="D336">
            <v>1455</v>
          </cell>
          <cell r="E336" t="str">
            <v>NULL</v>
          </cell>
          <cell r="F336">
            <v>9771728</v>
          </cell>
          <cell r="G336">
            <v>9771728</v>
          </cell>
          <cell r="H336" t="str">
            <v>NULL</v>
          </cell>
          <cell r="I336">
            <v>466377</v>
          </cell>
          <cell r="J336">
            <v>466377</v>
          </cell>
          <cell r="K336" t="str">
            <v>NULL</v>
          </cell>
          <cell r="L336">
            <v>4543031</v>
          </cell>
          <cell r="M336">
            <v>4543031</v>
          </cell>
          <cell r="N336" t="str">
            <v>NULL</v>
          </cell>
          <cell r="O336" t="str">
            <v>NULL</v>
          </cell>
          <cell r="P336" t="str">
            <v>NULL</v>
          </cell>
          <cell r="Q336" t="str">
            <v>NULL</v>
          </cell>
          <cell r="R336" t="str">
            <v>NULL</v>
          </cell>
          <cell r="S336" t="str">
            <v>NULL</v>
          </cell>
          <cell r="T336" t="str">
            <v>NULL</v>
          </cell>
          <cell r="U336" t="str">
            <v>NULL</v>
          </cell>
          <cell r="V336" t="str">
            <v>NULL</v>
          </cell>
          <cell r="W336" t="str">
            <v>NULL</v>
          </cell>
          <cell r="X336" t="str">
            <v>NULL</v>
          </cell>
          <cell r="Y336" t="str">
            <v>NULL</v>
          </cell>
          <cell r="Z336" t="str">
            <v>NULL</v>
          </cell>
          <cell r="AA336" t="str">
            <v>NULL</v>
          </cell>
          <cell r="AB336" t="str">
            <v>NULL</v>
          </cell>
          <cell r="AC336" t="str">
            <v>NULL</v>
          </cell>
          <cell r="AD336" t="str">
            <v>NULL</v>
          </cell>
          <cell r="AE336" t="str">
            <v>NULL</v>
          </cell>
          <cell r="AF336" t="str">
            <v>NULL</v>
          </cell>
          <cell r="AG336" t="str">
            <v>NULL</v>
          </cell>
          <cell r="AH336" t="str">
            <v>NULL</v>
          </cell>
          <cell r="AI336" t="str">
            <v>NULL</v>
          </cell>
          <cell r="AJ336" t="str">
            <v>NULL</v>
          </cell>
          <cell r="AK336">
            <v>6892739</v>
          </cell>
          <cell r="AL336">
            <v>6892739</v>
          </cell>
          <cell r="AM336" t="str">
            <v>NULL</v>
          </cell>
          <cell r="AN336">
            <v>45791</v>
          </cell>
          <cell r="AO336">
            <v>45791</v>
          </cell>
          <cell r="AP336" t="str">
            <v>NULL</v>
          </cell>
          <cell r="AQ336">
            <v>13774763</v>
          </cell>
          <cell r="AR336">
            <v>13774763</v>
          </cell>
          <cell r="AS336" t="str">
            <v>NULL</v>
          </cell>
          <cell r="AT336" t="str">
            <v>NULL</v>
          </cell>
          <cell r="AU336" t="str">
            <v>NULL</v>
          </cell>
          <cell r="AV336" t="str">
            <v>NULL</v>
          </cell>
          <cell r="AW336" t="str">
            <v>NULL</v>
          </cell>
          <cell r="AX336">
            <v>5000</v>
          </cell>
          <cell r="AY336">
            <v>5000</v>
          </cell>
          <cell r="AZ336" t="str">
            <v>NULL</v>
          </cell>
          <cell r="BA336">
            <v>609306</v>
          </cell>
          <cell r="BB336">
            <v>609306</v>
          </cell>
          <cell r="BC336" t="str">
            <v>NULL</v>
          </cell>
          <cell r="BD336">
            <v>2241448</v>
          </cell>
          <cell r="BE336">
            <v>2241448</v>
          </cell>
          <cell r="BF336" t="str">
            <v>NULL</v>
          </cell>
          <cell r="BG336">
            <v>112187</v>
          </cell>
          <cell r="BH336">
            <v>112187</v>
          </cell>
          <cell r="BI336" t="str">
            <v>NULL</v>
          </cell>
          <cell r="BJ336">
            <v>369408</v>
          </cell>
          <cell r="BK336">
            <v>369408</v>
          </cell>
          <cell r="BL336" t="str">
            <v>NULL</v>
          </cell>
          <cell r="BM336" t="str">
            <v>NULL</v>
          </cell>
          <cell r="BN336" t="str">
            <v>NULL</v>
          </cell>
          <cell r="BO336" t="str">
            <v>NULL</v>
          </cell>
          <cell r="BP336" t="str">
            <v>NULL</v>
          </cell>
          <cell r="BQ336" t="str">
            <v>NULL</v>
          </cell>
          <cell r="BR336" t="str">
            <v>NULL</v>
          </cell>
          <cell r="BS336" t="str">
            <v>NULL</v>
          </cell>
          <cell r="BT336" t="str">
            <v>NULL</v>
          </cell>
          <cell r="BU336" t="str">
            <v>NULL</v>
          </cell>
          <cell r="BV336" t="str">
            <v>NULL</v>
          </cell>
          <cell r="BW336" t="str">
            <v>NULL</v>
          </cell>
          <cell r="BX336">
            <v>1483150</v>
          </cell>
          <cell r="BY336" t="str">
            <v>NULL</v>
          </cell>
          <cell r="BZ336">
            <v>1483150</v>
          </cell>
          <cell r="CA336">
            <v>1488150</v>
          </cell>
          <cell r="CB336">
            <v>38826778</v>
          </cell>
          <cell r="CC336">
            <v>40314928</v>
          </cell>
        </row>
        <row r="337">
          <cell r="A337" t="str">
            <v>Rancho Cordova2017</v>
          </cell>
          <cell r="B337" t="str">
            <v>Rancho Cordova</v>
          </cell>
          <cell r="C337">
            <v>2017</v>
          </cell>
          <cell r="D337">
            <v>8975</v>
          </cell>
          <cell r="E337" t="str">
            <v>NULL</v>
          </cell>
          <cell r="F337">
            <v>8582529</v>
          </cell>
          <cell r="G337">
            <v>8582529</v>
          </cell>
          <cell r="H337" t="str">
            <v>NULL</v>
          </cell>
          <cell r="I337">
            <v>191862</v>
          </cell>
          <cell r="J337">
            <v>191862</v>
          </cell>
          <cell r="K337" t="str">
            <v>NULL</v>
          </cell>
          <cell r="L337">
            <v>5631342</v>
          </cell>
          <cell r="M337">
            <v>5631342</v>
          </cell>
          <cell r="N337" t="str">
            <v>NULL</v>
          </cell>
          <cell r="O337" t="str">
            <v>NULL</v>
          </cell>
          <cell r="P337" t="str">
            <v>NULL</v>
          </cell>
          <cell r="Q337" t="str">
            <v>NULL</v>
          </cell>
          <cell r="R337" t="str">
            <v>NULL</v>
          </cell>
          <cell r="S337">
            <v>79189</v>
          </cell>
          <cell r="T337">
            <v>79189</v>
          </cell>
          <cell r="U337" t="str">
            <v>NULL</v>
          </cell>
          <cell r="V337" t="str">
            <v>NULL</v>
          </cell>
          <cell r="W337" t="str">
            <v>NULL</v>
          </cell>
          <cell r="X337" t="str">
            <v>NULL</v>
          </cell>
          <cell r="Y337" t="str">
            <v>NULL</v>
          </cell>
          <cell r="Z337" t="str">
            <v>NULL</v>
          </cell>
          <cell r="AA337" t="str">
            <v>NULL</v>
          </cell>
          <cell r="AB337" t="str">
            <v>NULL</v>
          </cell>
          <cell r="AC337" t="str">
            <v>NULL</v>
          </cell>
          <cell r="AD337" t="str">
            <v>NULL</v>
          </cell>
          <cell r="AE337" t="str">
            <v>NULL</v>
          </cell>
          <cell r="AF337" t="str">
            <v>NULL</v>
          </cell>
          <cell r="AG337" t="str">
            <v>NULL</v>
          </cell>
          <cell r="AH337" t="str">
            <v>NULL</v>
          </cell>
          <cell r="AI337" t="str">
            <v>NULL</v>
          </cell>
          <cell r="AJ337" t="str">
            <v>NULL</v>
          </cell>
          <cell r="AK337" t="str">
            <v>NULL</v>
          </cell>
          <cell r="AL337" t="str">
            <v>NULL</v>
          </cell>
          <cell r="AM337" t="str">
            <v>NULL</v>
          </cell>
          <cell r="AN337" t="str">
            <v>NULL</v>
          </cell>
          <cell r="AO337" t="str">
            <v>NULL</v>
          </cell>
          <cell r="AP337" t="str">
            <v>NULL</v>
          </cell>
          <cell r="AQ337">
            <v>21704677</v>
          </cell>
          <cell r="AR337">
            <v>21704677</v>
          </cell>
          <cell r="AS337" t="str">
            <v>NULL</v>
          </cell>
          <cell r="AT337" t="str">
            <v>NULL</v>
          </cell>
          <cell r="AU337" t="str">
            <v>NULL</v>
          </cell>
          <cell r="AV337" t="str">
            <v>NULL</v>
          </cell>
          <cell r="AW337" t="str">
            <v>NULL</v>
          </cell>
          <cell r="AX337">
            <v>2877778</v>
          </cell>
          <cell r="AY337">
            <v>2877778</v>
          </cell>
          <cell r="AZ337" t="str">
            <v>NULL</v>
          </cell>
          <cell r="BA337">
            <v>3866250</v>
          </cell>
          <cell r="BB337">
            <v>3866250</v>
          </cell>
          <cell r="BC337" t="str">
            <v>NULL</v>
          </cell>
          <cell r="BD337">
            <v>2013873</v>
          </cell>
          <cell r="BE337">
            <v>2013873</v>
          </cell>
          <cell r="BF337" t="str">
            <v>NULL</v>
          </cell>
          <cell r="BG337">
            <v>546604</v>
          </cell>
          <cell r="BH337">
            <v>546604</v>
          </cell>
          <cell r="BI337" t="str">
            <v>NULL</v>
          </cell>
          <cell r="BJ337">
            <v>556957</v>
          </cell>
          <cell r="BK337">
            <v>556957</v>
          </cell>
          <cell r="BL337" t="str">
            <v>NULL</v>
          </cell>
          <cell r="BM337">
            <v>3678209</v>
          </cell>
          <cell r="BN337">
            <v>3678209</v>
          </cell>
          <cell r="BO337">
            <v>12766190</v>
          </cell>
          <cell r="BP337" t="str">
            <v>NULL</v>
          </cell>
          <cell r="BQ337">
            <v>12766190</v>
          </cell>
          <cell r="BR337" t="str">
            <v>NULL</v>
          </cell>
          <cell r="BS337" t="str">
            <v>NULL</v>
          </cell>
          <cell r="BT337" t="str">
            <v>NULL</v>
          </cell>
          <cell r="BU337" t="str">
            <v>NULL</v>
          </cell>
          <cell r="BV337" t="str">
            <v>NULL</v>
          </cell>
          <cell r="BW337" t="str">
            <v>NULL</v>
          </cell>
          <cell r="BX337">
            <v>1120027</v>
          </cell>
          <cell r="BY337">
            <v>215924</v>
          </cell>
          <cell r="BZ337">
            <v>1335951</v>
          </cell>
          <cell r="CA337">
            <v>16763995</v>
          </cell>
          <cell r="CB337">
            <v>47067416</v>
          </cell>
          <cell r="CC337">
            <v>63831411</v>
          </cell>
        </row>
        <row r="338">
          <cell r="A338" t="str">
            <v>Rancho Cucamonga2017</v>
          </cell>
          <cell r="B338" t="str">
            <v>Rancho Cucamonga</v>
          </cell>
          <cell r="C338">
            <v>2017</v>
          </cell>
          <cell r="D338">
            <v>1456</v>
          </cell>
          <cell r="E338" t="str">
            <v>NULL</v>
          </cell>
          <cell r="F338">
            <v>8068251</v>
          </cell>
          <cell r="G338">
            <v>8068251</v>
          </cell>
          <cell r="H338" t="str">
            <v>NULL</v>
          </cell>
          <cell r="I338">
            <v>104840</v>
          </cell>
          <cell r="J338">
            <v>104840</v>
          </cell>
          <cell r="K338" t="str">
            <v>NULL</v>
          </cell>
          <cell r="L338">
            <v>17227705</v>
          </cell>
          <cell r="M338">
            <v>17227705</v>
          </cell>
          <cell r="N338" t="str">
            <v>NULL</v>
          </cell>
          <cell r="O338" t="str">
            <v>NULL</v>
          </cell>
          <cell r="P338" t="str">
            <v>NULL</v>
          </cell>
          <cell r="Q338" t="str">
            <v>NULL</v>
          </cell>
          <cell r="R338" t="str">
            <v>NULL</v>
          </cell>
          <cell r="S338">
            <v>132550</v>
          </cell>
          <cell r="T338">
            <v>132550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A338" t="str">
            <v>NULL</v>
          </cell>
          <cell r="AB338" t="str">
            <v>NULL</v>
          </cell>
          <cell r="AC338" t="str">
            <v>NULL</v>
          </cell>
          <cell r="AD338" t="str">
            <v>NULL</v>
          </cell>
          <cell r="AE338" t="str">
            <v>NULL</v>
          </cell>
          <cell r="AF338" t="str">
            <v>NULL</v>
          </cell>
          <cell r="AG338" t="str">
            <v>NULL</v>
          </cell>
          <cell r="AH338" t="str">
            <v>NULL</v>
          </cell>
          <cell r="AI338" t="str">
            <v>NULL</v>
          </cell>
          <cell r="AJ338" t="str">
            <v>NULL</v>
          </cell>
          <cell r="AK338">
            <v>2665288</v>
          </cell>
          <cell r="AL338">
            <v>2665288</v>
          </cell>
          <cell r="AM338" t="str">
            <v>NULL</v>
          </cell>
          <cell r="AN338">
            <v>192244</v>
          </cell>
          <cell r="AO338">
            <v>192244</v>
          </cell>
          <cell r="AP338" t="str">
            <v>NULL</v>
          </cell>
          <cell r="AQ338">
            <v>28759130</v>
          </cell>
          <cell r="AR338">
            <v>28759130</v>
          </cell>
          <cell r="AS338" t="str">
            <v>NULL</v>
          </cell>
          <cell r="AT338" t="str">
            <v>NULL</v>
          </cell>
          <cell r="AU338" t="str">
            <v>NULL</v>
          </cell>
          <cell r="AV338" t="str">
            <v>NULL</v>
          </cell>
          <cell r="AW338" t="str">
            <v>NULL</v>
          </cell>
          <cell r="AX338">
            <v>4264267</v>
          </cell>
          <cell r="AY338">
            <v>4264267</v>
          </cell>
          <cell r="AZ338" t="str">
            <v>NULL</v>
          </cell>
          <cell r="BA338">
            <v>3282360</v>
          </cell>
          <cell r="BB338">
            <v>3282360</v>
          </cell>
          <cell r="BC338" t="str">
            <v>NULL</v>
          </cell>
          <cell r="BD338">
            <v>7538415</v>
          </cell>
          <cell r="BE338">
            <v>7538415</v>
          </cell>
          <cell r="BF338" t="str">
            <v>NULL</v>
          </cell>
          <cell r="BG338">
            <v>2598497</v>
          </cell>
          <cell r="BH338">
            <v>2598497</v>
          </cell>
          <cell r="BI338" t="str">
            <v>NULL</v>
          </cell>
          <cell r="BJ338">
            <v>986255</v>
          </cell>
          <cell r="BK338">
            <v>986255</v>
          </cell>
          <cell r="BL338" t="str">
            <v>NULL</v>
          </cell>
          <cell r="BM338" t="str">
            <v>NULL</v>
          </cell>
          <cell r="BN338" t="str">
            <v>NULL</v>
          </cell>
          <cell r="BO338">
            <v>3189945</v>
          </cell>
          <cell r="BP338" t="str">
            <v>NULL</v>
          </cell>
          <cell r="BQ338">
            <v>3189945</v>
          </cell>
          <cell r="BR338" t="str">
            <v>NULL</v>
          </cell>
          <cell r="BS338">
            <v>4810</v>
          </cell>
          <cell r="BT338">
            <v>4810</v>
          </cell>
          <cell r="BU338" t="str">
            <v>NULL</v>
          </cell>
          <cell r="BV338" t="str">
            <v>NULL</v>
          </cell>
          <cell r="BW338" t="str">
            <v>NULL</v>
          </cell>
          <cell r="BX338" t="str">
            <v>NULL</v>
          </cell>
          <cell r="BY338" t="str">
            <v>NULL</v>
          </cell>
          <cell r="BZ338" t="str">
            <v>NULL</v>
          </cell>
          <cell r="CA338">
            <v>7454212</v>
          </cell>
          <cell r="CB338">
            <v>71560345</v>
          </cell>
          <cell r="CC338">
            <v>79014557</v>
          </cell>
        </row>
        <row r="339">
          <cell r="A339" t="str">
            <v>Rancho Mirage2017</v>
          </cell>
          <cell r="B339" t="str">
            <v>Rancho Mirage</v>
          </cell>
          <cell r="C339">
            <v>2017</v>
          </cell>
          <cell r="D339">
            <v>1457</v>
          </cell>
          <cell r="E339" t="str">
            <v>NULL</v>
          </cell>
          <cell r="F339">
            <v>1770611</v>
          </cell>
          <cell r="G339">
            <v>1770611</v>
          </cell>
          <cell r="H339" t="str">
            <v>NULL</v>
          </cell>
          <cell r="I339" t="str">
            <v>NULL</v>
          </cell>
          <cell r="J339" t="str">
            <v>NULL</v>
          </cell>
          <cell r="K339" t="str">
            <v>NULL</v>
          </cell>
          <cell r="L339">
            <v>1429253</v>
          </cell>
          <cell r="M339">
            <v>1429253</v>
          </cell>
          <cell r="N339" t="str">
            <v>NULL</v>
          </cell>
          <cell r="O339" t="str">
            <v>NULL</v>
          </cell>
          <cell r="P339" t="str">
            <v>NULL</v>
          </cell>
          <cell r="Q339" t="str">
            <v>NULL</v>
          </cell>
          <cell r="R339" t="str">
            <v>NULL</v>
          </cell>
          <cell r="S339">
            <v>52508</v>
          </cell>
          <cell r="T339">
            <v>52508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NULL</v>
          </cell>
          <cell r="Y339" t="str">
            <v>NULL</v>
          </cell>
          <cell r="Z339" t="str">
            <v>NULL</v>
          </cell>
          <cell r="AA339" t="str">
            <v>NULL</v>
          </cell>
          <cell r="AB339" t="str">
            <v>NULL</v>
          </cell>
          <cell r="AC339" t="str">
            <v>NULL</v>
          </cell>
          <cell r="AD339" t="str">
            <v>NULL</v>
          </cell>
          <cell r="AE339" t="str">
            <v>NULL</v>
          </cell>
          <cell r="AF339" t="str">
            <v>NULL</v>
          </cell>
          <cell r="AG339" t="str">
            <v>NULL</v>
          </cell>
          <cell r="AH339" t="str">
            <v>NULL</v>
          </cell>
          <cell r="AI339" t="str">
            <v>NULL</v>
          </cell>
          <cell r="AJ339" t="str">
            <v>NULL</v>
          </cell>
          <cell r="AK339" t="str">
            <v>NULL</v>
          </cell>
          <cell r="AL339" t="str">
            <v>NULL</v>
          </cell>
          <cell r="AM339" t="str">
            <v>NULL</v>
          </cell>
          <cell r="AN339" t="str">
            <v>NULL</v>
          </cell>
          <cell r="AO339" t="str">
            <v>NULL</v>
          </cell>
          <cell r="AP339" t="str">
            <v>NULL</v>
          </cell>
          <cell r="AQ339">
            <v>5282358</v>
          </cell>
          <cell r="AR339">
            <v>5282358</v>
          </cell>
          <cell r="AS339" t="str">
            <v>NULL</v>
          </cell>
          <cell r="AT339">
            <v>22978</v>
          </cell>
          <cell r="AU339">
            <v>22978</v>
          </cell>
          <cell r="AV339" t="str">
            <v>NULL</v>
          </cell>
          <cell r="AW339" t="str">
            <v>NULL</v>
          </cell>
          <cell r="AX339">
            <v>973336</v>
          </cell>
          <cell r="AY339">
            <v>973336</v>
          </cell>
          <cell r="AZ339" t="str">
            <v>NULL</v>
          </cell>
          <cell r="BA339">
            <v>9737434</v>
          </cell>
          <cell r="BB339">
            <v>9737434</v>
          </cell>
          <cell r="BC339" t="str">
            <v>NULL</v>
          </cell>
          <cell r="BD339">
            <v>1274512</v>
          </cell>
          <cell r="BE339">
            <v>1274512</v>
          </cell>
          <cell r="BF339" t="str">
            <v>NULL</v>
          </cell>
          <cell r="BG339">
            <v>240684</v>
          </cell>
          <cell r="BH339">
            <v>240684</v>
          </cell>
          <cell r="BI339" t="str">
            <v>NULL</v>
          </cell>
          <cell r="BJ339">
            <v>324594</v>
          </cell>
          <cell r="BK339">
            <v>324594</v>
          </cell>
          <cell r="BL339" t="str">
            <v>NULL</v>
          </cell>
          <cell r="BM339" t="str">
            <v>NULL</v>
          </cell>
          <cell r="BN339" t="str">
            <v>NULL</v>
          </cell>
          <cell r="BO339">
            <v>632888</v>
          </cell>
          <cell r="BP339" t="str">
            <v>NULL</v>
          </cell>
          <cell r="BQ339">
            <v>632888</v>
          </cell>
          <cell r="BR339" t="str">
            <v>NULL</v>
          </cell>
          <cell r="BS339" t="str">
            <v>NULL</v>
          </cell>
          <cell r="BT339" t="str">
            <v>NULL</v>
          </cell>
          <cell r="BU339" t="str">
            <v>NULL</v>
          </cell>
          <cell r="BV339" t="str">
            <v>NULL</v>
          </cell>
          <cell r="BW339" t="str">
            <v>NULL</v>
          </cell>
          <cell r="BX339">
            <v>115685</v>
          </cell>
          <cell r="BY339" t="str">
            <v>NULL</v>
          </cell>
          <cell r="BZ339">
            <v>115685</v>
          </cell>
          <cell r="CA339">
            <v>1721909</v>
          </cell>
          <cell r="CB339">
            <v>20134932</v>
          </cell>
          <cell r="CC339">
            <v>21856841</v>
          </cell>
        </row>
        <row r="340">
          <cell r="A340" t="str">
            <v>Rancho Palos Verdes2017</v>
          </cell>
          <cell r="B340" t="str">
            <v>Rancho Palos Verdes</v>
          </cell>
          <cell r="C340">
            <v>2017</v>
          </cell>
          <cell r="D340">
            <v>1458</v>
          </cell>
          <cell r="E340" t="str">
            <v>NULL</v>
          </cell>
          <cell r="F340">
            <v>8032610</v>
          </cell>
          <cell r="G340">
            <v>8032610</v>
          </cell>
          <cell r="H340" t="str">
            <v>NULL</v>
          </cell>
          <cell r="I340">
            <v>332296</v>
          </cell>
          <cell r="J340">
            <v>332296</v>
          </cell>
          <cell r="K340" t="str">
            <v>NULL</v>
          </cell>
          <cell r="L340">
            <v>4432363</v>
          </cell>
          <cell r="M340">
            <v>4432363</v>
          </cell>
          <cell r="N340" t="str">
            <v>NULL</v>
          </cell>
          <cell r="O340" t="str">
            <v>NULL</v>
          </cell>
          <cell r="P340" t="str">
            <v>NULL</v>
          </cell>
          <cell r="Q340" t="str">
            <v>NULL</v>
          </cell>
          <cell r="R340" t="str">
            <v>NULL</v>
          </cell>
          <cell r="S340" t="str">
            <v>NULL</v>
          </cell>
          <cell r="T340" t="str">
            <v>NULL</v>
          </cell>
          <cell r="U340" t="str">
            <v>NULL</v>
          </cell>
          <cell r="V340" t="str">
            <v>NULL</v>
          </cell>
          <cell r="W340" t="str">
            <v>NULL</v>
          </cell>
          <cell r="X340" t="str">
            <v>NULL</v>
          </cell>
          <cell r="Y340" t="str">
            <v>NULL</v>
          </cell>
          <cell r="Z340" t="str">
            <v>NULL</v>
          </cell>
          <cell r="AA340" t="str">
            <v>NULL</v>
          </cell>
          <cell r="AB340" t="str">
            <v>NULL</v>
          </cell>
          <cell r="AC340" t="str">
            <v>NULL</v>
          </cell>
          <cell r="AD340" t="str">
            <v>NULL</v>
          </cell>
          <cell r="AE340" t="str">
            <v>NULL</v>
          </cell>
          <cell r="AF340" t="str">
            <v>NULL</v>
          </cell>
          <cell r="AG340" t="str">
            <v>NULL</v>
          </cell>
          <cell r="AH340" t="str">
            <v>NULL</v>
          </cell>
          <cell r="AI340" t="str">
            <v>NULL</v>
          </cell>
          <cell r="AJ340" t="str">
            <v>NULL</v>
          </cell>
          <cell r="AK340">
            <v>61442</v>
          </cell>
          <cell r="AL340">
            <v>61442</v>
          </cell>
          <cell r="AM340" t="str">
            <v>NULL</v>
          </cell>
          <cell r="AN340" t="str">
            <v>NULL</v>
          </cell>
          <cell r="AO340" t="str">
            <v>NULL</v>
          </cell>
          <cell r="AP340" t="str">
            <v>NULL</v>
          </cell>
          <cell r="AQ340">
            <v>2383705</v>
          </cell>
          <cell r="AR340">
            <v>2383705</v>
          </cell>
          <cell r="AS340" t="str">
            <v>NULL</v>
          </cell>
          <cell r="AT340">
            <v>180288</v>
          </cell>
          <cell r="AU340">
            <v>180288</v>
          </cell>
          <cell r="AV340">
            <v>1421780</v>
          </cell>
          <cell r="AW340">
            <v>1421780</v>
          </cell>
          <cell r="AX340" t="str">
            <v>NULL</v>
          </cell>
          <cell r="AY340" t="str">
            <v>NULL</v>
          </cell>
          <cell r="AZ340" t="str">
            <v>NULL</v>
          </cell>
          <cell r="BA340">
            <v>5600866</v>
          </cell>
          <cell r="BB340">
            <v>5600866</v>
          </cell>
          <cell r="BC340" t="str">
            <v>NULL</v>
          </cell>
          <cell r="BD340">
            <v>1984878</v>
          </cell>
          <cell r="BE340">
            <v>1984878</v>
          </cell>
          <cell r="BF340" t="str">
            <v>NULL</v>
          </cell>
          <cell r="BG340">
            <v>904107</v>
          </cell>
          <cell r="BH340">
            <v>904107</v>
          </cell>
          <cell r="BI340" t="str">
            <v>NULL</v>
          </cell>
          <cell r="BJ340">
            <v>443174</v>
          </cell>
          <cell r="BK340">
            <v>443174</v>
          </cell>
          <cell r="BL340" t="str">
            <v>NULL</v>
          </cell>
          <cell r="BM340">
            <v>1775433</v>
          </cell>
          <cell r="BN340">
            <v>1775433</v>
          </cell>
          <cell r="BO340">
            <v>146920</v>
          </cell>
          <cell r="BP340" t="str">
            <v>NULL</v>
          </cell>
          <cell r="BQ340">
            <v>146920</v>
          </cell>
          <cell r="BR340" t="str">
            <v>NULL</v>
          </cell>
          <cell r="BS340" t="str">
            <v>NULL</v>
          </cell>
          <cell r="BT340" t="str">
            <v>NULL</v>
          </cell>
          <cell r="BU340" t="str">
            <v>NULL</v>
          </cell>
          <cell r="BV340" t="str">
            <v>NULL</v>
          </cell>
          <cell r="BW340" t="str">
            <v>NULL</v>
          </cell>
          <cell r="BX340">
            <v>483294</v>
          </cell>
          <cell r="BY340">
            <v>365259</v>
          </cell>
          <cell r="BZ340">
            <v>848553</v>
          </cell>
          <cell r="CA340">
            <v>2051994</v>
          </cell>
          <cell r="CB340">
            <v>26496421</v>
          </cell>
          <cell r="CC340">
            <v>28548415</v>
          </cell>
        </row>
        <row r="341">
          <cell r="A341" t="str">
            <v>Rancho Santa Margarita2017</v>
          </cell>
          <cell r="B341" t="str">
            <v>Rancho Santa Margarita</v>
          </cell>
          <cell r="C341">
            <v>2017</v>
          </cell>
          <cell r="D341">
            <v>1459</v>
          </cell>
          <cell r="E341" t="str">
            <v>NULL</v>
          </cell>
          <cell r="F341">
            <v>2294511</v>
          </cell>
          <cell r="G341">
            <v>2294511</v>
          </cell>
          <cell r="H341" t="str">
            <v>NULL</v>
          </cell>
          <cell r="I341">
            <v>64336</v>
          </cell>
          <cell r="J341">
            <v>64336</v>
          </cell>
          <cell r="K341" t="str">
            <v>NULL</v>
          </cell>
          <cell r="L341">
            <v>4336595</v>
          </cell>
          <cell r="M341">
            <v>4336595</v>
          </cell>
          <cell r="N341" t="str">
            <v>NULL</v>
          </cell>
          <cell r="O341" t="str">
            <v>NULL</v>
          </cell>
          <cell r="P341" t="str">
            <v>NULL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NULL</v>
          </cell>
          <cell r="Y341" t="str">
            <v>NULL</v>
          </cell>
          <cell r="Z341" t="str">
            <v>NULL</v>
          </cell>
          <cell r="AA341" t="str">
            <v>NULL</v>
          </cell>
          <cell r="AB341" t="str">
            <v>NULL</v>
          </cell>
          <cell r="AC341" t="str">
            <v>NULL</v>
          </cell>
          <cell r="AD341" t="str">
            <v>NULL</v>
          </cell>
          <cell r="AE341" t="str">
            <v>NULL</v>
          </cell>
          <cell r="AF341" t="str">
            <v>NULL</v>
          </cell>
          <cell r="AG341" t="str">
            <v>NULL</v>
          </cell>
          <cell r="AH341" t="str">
            <v>NULL</v>
          </cell>
          <cell r="AI341" t="str">
            <v>NULL</v>
          </cell>
          <cell r="AJ341" t="str">
            <v>NULL</v>
          </cell>
          <cell r="AK341">
            <v>12110</v>
          </cell>
          <cell r="AL341">
            <v>12110</v>
          </cell>
          <cell r="AM341" t="str">
            <v>NULL</v>
          </cell>
          <cell r="AN341">
            <v>5223</v>
          </cell>
          <cell r="AO341">
            <v>5223</v>
          </cell>
          <cell r="AP341" t="str">
            <v>NULL</v>
          </cell>
          <cell r="AQ341">
            <v>6669064</v>
          </cell>
          <cell r="AR341">
            <v>6669064</v>
          </cell>
          <cell r="AS341" t="str">
            <v>NULL</v>
          </cell>
          <cell r="AT341" t="str">
            <v>NULL</v>
          </cell>
          <cell r="AU341" t="str">
            <v>NULL</v>
          </cell>
          <cell r="AV341" t="str">
            <v>NULL</v>
          </cell>
          <cell r="AW341" t="str">
            <v>NULL</v>
          </cell>
          <cell r="AX341">
            <v>692575</v>
          </cell>
          <cell r="AY341">
            <v>692575</v>
          </cell>
          <cell r="AZ341" t="str">
            <v>NULL</v>
          </cell>
          <cell r="BA341" t="str">
            <v>NULL</v>
          </cell>
          <cell r="BB341" t="str">
            <v>NULL</v>
          </cell>
          <cell r="BC341" t="str">
            <v>NULL</v>
          </cell>
          <cell r="BD341">
            <v>1564908</v>
          </cell>
          <cell r="BE341">
            <v>1564908</v>
          </cell>
          <cell r="BF341" t="str">
            <v>NULL</v>
          </cell>
          <cell r="BG341" t="str">
            <v>NULL</v>
          </cell>
          <cell r="BH341" t="str">
            <v>NULL</v>
          </cell>
          <cell r="BI341" t="str">
            <v>NULL</v>
          </cell>
          <cell r="BJ341">
            <v>362285</v>
          </cell>
          <cell r="BK341">
            <v>362285</v>
          </cell>
          <cell r="BL341" t="str">
            <v>NULL</v>
          </cell>
          <cell r="BM341" t="str">
            <v>NULL</v>
          </cell>
          <cell r="BN341" t="str">
            <v>NULL</v>
          </cell>
          <cell r="BO341" t="str">
            <v>NULL</v>
          </cell>
          <cell r="BP341" t="str">
            <v>NULL</v>
          </cell>
          <cell r="BQ341" t="str">
            <v>NULL</v>
          </cell>
          <cell r="BR341" t="str">
            <v>NULL</v>
          </cell>
          <cell r="BS341" t="str">
            <v>NULL</v>
          </cell>
          <cell r="BT341" t="str">
            <v>NULL</v>
          </cell>
          <cell r="BU341" t="str">
            <v>NULL</v>
          </cell>
          <cell r="BV341" t="str">
            <v>NULL</v>
          </cell>
          <cell r="BW341" t="str">
            <v>NULL</v>
          </cell>
          <cell r="BX341" t="str">
            <v>NULL</v>
          </cell>
          <cell r="BY341" t="str">
            <v>NULL</v>
          </cell>
          <cell r="BZ341" t="str">
            <v>NULL</v>
          </cell>
          <cell r="CA341">
            <v>692575</v>
          </cell>
          <cell r="CB341">
            <v>15309032</v>
          </cell>
          <cell r="CC341">
            <v>16001607</v>
          </cell>
        </row>
        <row r="342">
          <cell r="A342" t="str">
            <v>Red Bluff2017</v>
          </cell>
          <cell r="B342" t="str">
            <v>Red Bluff</v>
          </cell>
          <cell r="C342">
            <v>2017</v>
          </cell>
          <cell r="D342">
            <v>1460</v>
          </cell>
          <cell r="E342" t="str">
            <v>NULL</v>
          </cell>
          <cell r="F342">
            <v>1512445</v>
          </cell>
          <cell r="G342">
            <v>1512445</v>
          </cell>
          <cell r="H342" t="str">
            <v>NULL</v>
          </cell>
          <cell r="I342" t="str">
            <v>NULL</v>
          </cell>
          <cell r="J342" t="str">
            <v>NULL</v>
          </cell>
          <cell r="K342" t="str">
            <v>NULL</v>
          </cell>
          <cell r="L342">
            <v>1138014</v>
          </cell>
          <cell r="M342">
            <v>1138014</v>
          </cell>
          <cell r="N342" t="str">
            <v>NULL</v>
          </cell>
          <cell r="O342" t="str">
            <v>NULL</v>
          </cell>
          <cell r="P342" t="str">
            <v>NULL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A342" t="str">
            <v>NULL</v>
          </cell>
          <cell r="AB342" t="str">
            <v>NULL</v>
          </cell>
          <cell r="AC342" t="str">
            <v>NULL</v>
          </cell>
          <cell r="AD342" t="str">
            <v>NULL</v>
          </cell>
          <cell r="AE342" t="str">
            <v>NULL</v>
          </cell>
          <cell r="AF342" t="str">
            <v>NULL</v>
          </cell>
          <cell r="AG342" t="str">
            <v>NULL</v>
          </cell>
          <cell r="AH342" t="str">
            <v>NULL</v>
          </cell>
          <cell r="AI342" t="str">
            <v>NULL</v>
          </cell>
          <cell r="AJ342" t="str">
            <v>NULL</v>
          </cell>
          <cell r="AK342" t="str">
            <v>NULL</v>
          </cell>
          <cell r="AL342" t="str">
            <v>NULL</v>
          </cell>
          <cell r="AM342" t="str">
            <v>NULL</v>
          </cell>
          <cell r="AN342" t="str">
            <v>NULL</v>
          </cell>
          <cell r="AO342" t="str">
            <v>NULL</v>
          </cell>
          <cell r="AP342" t="str">
            <v>NULL</v>
          </cell>
          <cell r="AQ342">
            <v>4352561</v>
          </cell>
          <cell r="AR342">
            <v>4352561</v>
          </cell>
          <cell r="AS342" t="str">
            <v>NULL</v>
          </cell>
          <cell r="AT342" t="str">
            <v>NULL</v>
          </cell>
          <cell r="AU342" t="str">
            <v>NULL</v>
          </cell>
          <cell r="AV342" t="str">
            <v>NULL</v>
          </cell>
          <cell r="AW342" t="str">
            <v>NULL</v>
          </cell>
          <cell r="AX342">
            <v>219727</v>
          </cell>
          <cell r="AY342">
            <v>219727</v>
          </cell>
          <cell r="AZ342" t="str">
            <v>NULL</v>
          </cell>
          <cell r="BA342">
            <v>939306</v>
          </cell>
          <cell r="BB342">
            <v>939306</v>
          </cell>
          <cell r="BC342" t="str">
            <v>NULL</v>
          </cell>
          <cell r="BD342">
            <v>378707</v>
          </cell>
          <cell r="BE342">
            <v>378707</v>
          </cell>
          <cell r="BF342" t="str">
            <v>NULL</v>
          </cell>
          <cell r="BG342">
            <v>396215</v>
          </cell>
          <cell r="BH342">
            <v>396215</v>
          </cell>
          <cell r="BI342" t="str">
            <v>NULL</v>
          </cell>
          <cell r="BJ342">
            <v>32142</v>
          </cell>
          <cell r="BK342">
            <v>32142</v>
          </cell>
          <cell r="BL342" t="str">
            <v>NULL</v>
          </cell>
          <cell r="BM342" t="str">
            <v>NULL</v>
          </cell>
          <cell r="BN342" t="str">
            <v>NULL</v>
          </cell>
          <cell r="BO342" t="str">
            <v>NULL</v>
          </cell>
          <cell r="BP342" t="str">
            <v>NULL</v>
          </cell>
          <cell r="BQ342" t="str">
            <v>NULL</v>
          </cell>
          <cell r="BR342" t="str">
            <v>NULL</v>
          </cell>
          <cell r="BS342" t="str">
            <v>NULL</v>
          </cell>
          <cell r="BT342" t="str">
            <v>NULL</v>
          </cell>
          <cell r="BU342" t="str">
            <v>NULL</v>
          </cell>
          <cell r="BV342" t="str">
            <v>NULL</v>
          </cell>
          <cell r="BW342" t="str">
            <v>NULL</v>
          </cell>
          <cell r="BX342" t="str">
            <v>NULL</v>
          </cell>
          <cell r="BY342" t="str">
            <v>NULL</v>
          </cell>
          <cell r="BZ342" t="str">
            <v>NULL</v>
          </cell>
          <cell r="CA342">
            <v>219727</v>
          </cell>
          <cell r="CB342">
            <v>8749390</v>
          </cell>
          <cell r="CC342">
            <v>8969117</v>
          </cell>
        </row>
        <row r="343">
          <cell r="A343" t="str">
            <v>Redding2017</v>
          </cell>
          <cell r="B343" t="str">
            <v>Redding</v>
          </cell>
          <cell r="C343">
            <v>2017</v>
          </cell>
          <cell r="D343">
            <v>1461</v>
          </cell>
          <cell r="E343" t="str">
            <v>NULL</v>
          </cell>
          <cell r="F343">
            <v>10731113</v>
          </cell>
          <cell r="G343">
            <v>10731113</v>
          </cell>
          <cell r="H343" t="str">
            <v>NULL</v>
          </cell>
          <cell r="I343" t="str">
            <v>NULL</v>
          </cell>
          <cell r="J343" t="str">
            <v>NULL</v>
          </cell>
          <cell r="K343" t="str">
            <v>NULL</v>
          </cell>
          <cell r="L343">
            <v>7399426</v>
          </cell>
          <cell r="M343">
            <v>7399426</v>
          </cell>
          <cell r="N343" t="str">
            <v>NULL</v>
          </cell>
          <cell r="O343" t="str">
            <v>NULL</v>
          </cell>
          <cell r="P343" t="str">
            <v>NULL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NULL</v>
          </cell>
          <cell r="Y343" t="str">
            <v>NULL</v>
          </cell>
          <cell r="Z343" t="str">
            <v>NULL</v>
          </cell>
          <cell r="AA343" t="str">
            <v>NULL</v>
          </cell>
          <cell r="AB343" t="str">
            <v>NULL</v>
          </cell>
          <cell r="AC343" t="str">
            <v>NULL</v>
          </cell>
          <cell r="AD343" t="str">
            <v>NULL</v>
          </cell>
          <cell r="AE343" t="str">
            <v>NULL</v>
          </cell>
          <cell r="AF343" t="str">
            <v>NULL</v>
          </cell>
          <cell r="AG343" t="str">
            <v>NULL</v>
          </cell>
          <cell r="AH343" t="str">
            <v>NULL</v>
          </cell>
          <cell r="AI343" t="str">
            <v>NULL</v>
          </cell>
          <cell r="AJ343" t="str">
            <v>NULL</v>
          </cell>
          <cell r="AK343" t="str">
            <v>NULL</v>
          </cell>
          <cell r="AL343" t="str">
            <v>NULL</v>
          </cell>
          <cell r="AM343" t="str">
            <v>NULL</v>
          </cell>
          <cell r="AN343">
            <v>62156</v>
          </cell>
          <cell r="AO343">
            <v>62156</v>
          </cell>
          <cell r="AP343" t="str">
            <v>NULL</v>
          </cell>
          <cell r="AQ343">
            <v>22926943</v>
          </cell>
          <cell r="AR343">
            <v>22926943</v>
          </cell>
          <cell r="AS343" t="str">
            <v>NULL</v>
          </cell>
          <cell r="AT343" t="str">
            <v>NULL</v>
          </cell>
          <cell r="AU343" t="str">
            <v>NULL</v>
          </cell>
          <cell r="AV343" t="str">
            <v>NULL</v>
          </cell>
          <cell r="AW343" t="str">
            <v>NULL</v>
          </cell>
          <cell r="AX343" t="str">
            <v>NULL</v>
          </cell>
          <cell r="AY343" t="str">
            <v>NULL</v>
          </cell>
          <cell r="AZ343" t="str">
            <v>NULL</v>
          </cell>
          <cell r="BA343">
            <v>4777688</v>
          </cell>
          <cell r="BB343">
            <v>4777688</v>
          </cell>
          <cell r="BC343" t="str">
            <v>NULL</v>
          </cell>
          <cell r="BD343">
            <v>1088088</v>
          </cell>
          <cell r="BE343">
            <v>1088088</v>
          </cell>
          <cell r="BF343" t="str">
            <v>NULL</v>
          </cell>
          <cell r="BG343">
            <v>797824</v>
          </cell>
          <cell r="BH343">
            <v>797824</v>
          </cell>
          <cell r="BI343" t="str">
            <v>NULL</v>
          </cell>
          <cell r="BJ343">
            <v>391808</v>
          </cell>
          <cell r="BK343">
            <v>391808</v>
          </cell>
          <cell r="BL343" t="str">
            <v>NULL</v>
          </cell>
          <cell r="BM343" t="str">
            <v>NULL</v>
          </cell>
          <cell r="BN343" t="str">
            <v>NULL</v>
          </cell>
          <cell r="BO343">
            <v>1747246</v>
          </cell>
          <cell r="BP343" t="str">
            <v>NULL</v>
          </cell>
          <cell r="BQ343">
            <v>1747246</v>
          </cell>
          <cell r="BR343" t="str">
            <v>NULL</v>
          </cell>
          <cell r="BS343" t="str">
            <v>NULL</v>
          </cell>
          <cell r="BT343" t="str">
            <v>NULL</v>
          </cell>
          <cell r="BU343" t="str">
            <v>NULL</v>
          </cell>
          <cell r="BV343" t="str">
            <v>NULL</v>
          </cell>
          <cell r="BW343" t="str">
            <v>NULL</v>
          </cell>
          <cell r="BX343" t="str">
            <v>NULL</v>
          </cell>
          <cell r="BY343" t="str">
            <v>NULL</v>
          </cell>
          <cell r="BZ343" t="str">
            <v>NULL</v>
          </cell>
          <cell r="CA343">
            <v>1747246</v>
          </cell>
          <cell r="CB343">
            <v>48175046</v>
          </cell>
          <cell r="CC343">
            <v>49922292</v>
          </cell>
        </row>
        <row r="344">
          <cell r="A344" t="str">
            <v>Redlands2017</v>
          </cell>
          <cell r="B344" t="str">
            <v>Redlands</v>
          </cell>
          <cell r="C344">
            <v>2017</v>
          </cell>
          <cell r="D344">
            <v>1462</v>
          </cell>
          <cell r="E344" t="str">
            <v>NULL</v>
          </cell>
          <cell r="F344">
            <v>17878878</v>
          </cell>
          <cell r="G344">
            <v>17878878</v>
          </cell>
          <cell r="H344" t="str">
            <v>NULL</v>
          </cell>
          <cell r="I344">
            <v>289298</v>
          </cell>
          <cell r="J344">
            <v>289298</v>
          </cell>
          <cell r="K344" t="str">
            <v>NULL</v>
          </cell>
          <cell r="L344">
            <v>7566040</v>
          </cell>
          <cell r="M344">
            <v>7566040</v>
          </cell>
          <cell r="N344">
            <v>-24138</v>
          </cell>
          <cell r="O344">
            <v>-24138</v>
          </cell>
          <cell r="P344" t="str">
            <v>NULL</v>
          </cell>
          <cell r="Q344" t="str">
            <v>NULL</v>
          </cell>
          <cell r="R344" t="str">
            <v>NULL</v>
          </cell>
          <cell r="S344">
            <v>582509</v>
          </cell>
          <cell r="T344">
            <v>582509</v>
          </cell>
          <cell r="U344" t="str">
            <v>NULL</v>
          </cell>
          <cell r="V344" t="str">
            <v>NULL</v>
          </cell>
          <cell r="W344" t="str">
            <v>NULL</v>
          </cell>
          <cell r="X344" t="str">
            <v>NULL</v>
          </cell>
          <cell r="Y344" t="str">
            <v>NULL</v>
          </cell>
          <cell r="Z344" t="str">
            <v>NULL</v>
          </cell>
          <cell r="AA344" t="str">
            <v>NULL</v>
          </cell>
          <cell r="AB344" t="str">
            <v>NULL</v>
          </cell>
          <cell r="AC344" t="str">
            <v>NULL</v>
          </cell>
          <cell r="AD344" t="str">
            <v>NULL</v>
          </cell>
          <cell r="AE344" t="str">
            <v>NULL</v>
          </cell>
          <cell r="AF344" t="str">
            <v>NULL</v>
          </cell>
          <cell r="AG344" t="str">
            <v>NULL</v>
          </cell>
          <cell r="AH344" t="str">
            <v>NULL</v>
          </cell>
          <cell r="AI344" t="str">
            <v>NULL</v>
          </cell>
          <cell r="AJ344" t="str">
            <v>NULL</v>
          </cell>
          <cell r="AK344" t="str">
            <v>NULL</v>
          </cell>
          <cell r="AL344" t="str">
            <v>NULL</v>
          </cell>
          <cell r="AM344" t="str">
            <v>NULL</v>
          </cell>
          <cell r="AN344" t="str">
            <v>NULL</v>
          </cell>
          <cell r="AO344" t="str">
            <v>NULL</v>
          </cell>
          <cell r="AP344" t="str">
            <v>NULL</v>
          </cell>
          <cell r="AQ344">
            <v>15985935</v>
          </cell>
          <cell r="AR344">
            <v>15985935</v>
          </cell>
          <cell r="AS344" t="str">
            <v>NULL</v>
          </cell>
          <cell r="AT344" t="str">
            <v>NULL</v>
          </cell>
          <cell r="AU344" t="str">
            <v>NULL</v>
          </cell>
          <cell r="AV344" t="str">
            <v>NULL</v>
          </cell>
          <cell r="AW344" t="str">
            <v>NULL</v>
          </cell>
          <cell r="AX344">
            <v>1166199</v>
          </cell>
          <cell r="AY344">
            <v>1166199</v>
          </cell>
          <cell r="AZ344" t="str">
            <v>NULL</v>
          </cell>
          <cell r="BA344">
            <v>1393483</v>
          </cell>
          <cell r="BB344">
            <v>1393483</v>
          </cell>
          <cell r="BC344" t="str">
            <v>NULL</v>
          </cell>
          <cell r="BD344">
            <v>3035317</v>
          </cell>
          <cell r="BE344">
            <v>3035317</v>
          </cell>
          <cell r="BF344" t="str">
            <v>NULL</v>
          </cell>
          <cell r="BG344">
            <v>3443044</v>
          </cell>
          <cell r="BH344">
            <v>3443044</v>
          </cell>
          <cell r="BI344" t="str">
            <v>NULL</v>
          </cell>
          <cell r="BJ344">
            <v>373888</v>
          </cell>
          <cell r="BK344">
            <v>373888</v>
          </cell>
          <cell r="BL344" t="str">
            <v>NULL</v>
          </cell>
          <cell r="BM344" t="str">
            <v>NULL</v>
          </cell>
          <cell r="BN344" t="str">
            <v>NULL</v>
          </cell>
          <cell r="BO344" t="str">
            <v>NULL</v>
          </cell>
          <cell r="BP344" t="str">
            <v>NULL</v>
          </cell>
          <cell r="BQ344" t="str">
            <v>NULL</v>
          </cell>
          <cell r="BR344" t="str">
            <v>NULL</v>
          </cell>
          <cell r="BS344" t="str">
            <v>NULL</v>
          </cell>
          <cell r="BT344" t="str">
            <v>NULL</v>
          </cell>
          <cell r="BU344" t="str">
            <v>NULL</v>
          </cell>
          <cell r="BV344" t="str">
            <v>NULL</v>
          </cell>
          <cell r="BW344" t="str">
            <v>NULL</v>
          </cell>
          <cell r="BX344" t="str">
            <v>NULL</v>
          </cell>
          <cell r="BY344">
            <v>584502</v>
          </cell>
          <cell r="BZ344">
            <v>584502</v>
          </cell>
          <cell r="CA344">
            <v>1142061</v>
          </cell>
          <cell r="CB344">
            <v>51132894</v>
          </cell>
          <cell r="CC344">
            <v>52274955</v>
          </cell>
        </row>
        <row r="345">
          <cell r="A345" t="str">
            <v>Redondo Beach2017</v>
          </cell>
          <cell r="B345" t="str">
            <v>Redondo Beach</v>
          </cell>
          <cell r="C345">
            <v>2017</v>
          </cell>
          <cell r="D345">
            <v>1463</v>
          </cell>
          <cell r="E345" t="str">
            <v>NULL</v>
          </cell>
          <cell r="F345">
            <v>24538116</v>
          </cell>
          <cell r="G345">
            <v>24538116</v>
          </cell>
          <cell r="H345" t="str">
            <v>NULL</v>
          </cell>
          <cell r="I345" t="str">
            <v>NULL</v>
          </cell>
          <cell r="J345" t="str">
            <v>NULL</v>
          </cell>
          <cell r="K345" t="str">
            <v>NULL</v>
          </cell>
          <cell r="L345">
            <v>6762940</v>
          </cell>
          <cell r="M345">
            <v>6762940</v>
          </cell>
          <cell r="N345" t="str">
            <v>NULL</v>
          </cell>
          <cell r="O345" t="str">
            <v>NULL</v>
          </cell>
          <cell r="P345" t="str">
            <v>NULL</v>
          </cell>
          <cell r="Q345" t="str">
            <v>NULL</v>
          </cell>
          <cell r="R345" t="str">
            <v>NULL</v>
          </cell>
          <cell r="S345">
            <v>22889</v>
          </cell>
          <cell r="T345">
            <v>22889</v>
          </cell>
          <cell r="U345" t="str">
            <v>NULL</v>
          </cell>
          <cell r="V345" t="str">
            <v>NULL</v>
          </cell>
          <cell r="W345" t="str">
            <v>NULL</v>
          </cell>
          <cell r="X345" t="str">
            <v>NULL</v>
          </cell>
          <cell r="Y345" t="str">
            <v>NULL</v>
          </cell>
          <cell r="Z345" t="str">
            <v>NULL</v>
          </cell>
          <cell r="AA345" t="str">
            <v>NULL</v>
          </cell>
          <cell r="AB345" t="str">
            <v>NULL</v>
          </cell>
          <cell r="AC345" t="str">
            <v>NULL</v>
          </cell>
          <cell r="AD345" t="str">
            <v>NULL</v>
          </cell>
          <cell r="AE345" t="str">
            <v>NULL</v>
          </cell>
          <cell r="AF345" t="str">
            <v>NULL</v>
          </cell>
          <cell r="AG345" t="str">
            <v>NULL</v>
          </cell>
          <cell r="AH345" t="str">
            <v>NULL</v>
          </cell>
          <cell r="AI345" t="str">
            <v>NULL</v>
          </cell>
          <cell r="AJ345" t="str">
            <v>NULL</v>
          </cell>
          <cell r="AK345">
            <v>473615</v>
          </cell>
          <cell r="AL345">
            <v>473615</v>
          </cell>
          <cell r="AM345" t="str">
            <v>NULL</v>
          </cell>
          <cell r="AN345" t="str">
            <v>NULL</v>
          </cell>
          <cell r="AO345" t="str">
            <v>NULL</v>
          </cell>
          <cell r="AP345" t="str">
            <v>NULL</v>
          </cell>
          <cell r="AQ345">
            <v>10059087</v>
          </cell>
          <cell r="AR345">
            <v>10059087</v>
          </cell>
          <cell r="AS345" t="str">
            <v>NULL</v>
          </cell>
          <cell r="AT345" t="str">
            <v>NULL</v>
          </cell>
          <cell r="AU345" t="str">
            <v>NULL</v>
          </cell>
          <cell r="AV345" t="str">
            <v>NULL</v>
          </cell>
          <cell r="AW345" t="str">
            <v>NULL</v>
          </cell>
          <cell r="AX345" t="str">
            <v>NULL</v>
          </cell>
          <cell r="AY345" t="str">
            <v>NULL</v>
          </cell>
          <cell r="AZ345" t="str">
            <v>NULL</v>
          </cell>
          <cell r="BA345">
            <v>7689889</v>
          </cell>
          <cell r="BB345">
            <v>7689889</v>
          </cell>
          <cell r="BC345" t="str">
            <v>NULL</v>
          </cell>
          <cell r="BD345">
            <v>1706371</v>
          </cell>
          <cell r="BE345">
            <v>1706371</v>
          </cell>
          <cell r="BF345" t="str">
            <v>NULL</v>
          </cell>
          <cell r="BG345">
            <v>1201068</v>
          </cell>
          <cell r="BH345">
            <v>1201068</v>
          </cell>
          <cell r="BI345" t="str">
            <v>NULL</v>
          </cell>
          <cell r="BJ345">
            <v>2432818</v>
          </cell>
          <cell r="BK345">
            <v>2432818</v>
          </cell>
          <cell r="BL345" t="str">
            <v>NULL</v>
          </cell>
          <cell r="BM345">
            <v>7085063</v>
          </cell>
          <cell r="BN345">
            <v>7085063</v>
          </cell>
          <cell r="BO345" t="str">
            <v>NULL</v>
          </cell>
          <cell r="BP345" t="str">
            <v>NULL</v>
          </cell>
          <cell r="BQ345" t="str">
            <v>NULL</v>
          </cell>
          <cell r="BR345" t="str">
            <v>NULL</v>
          </cell>
          <cell r="BS345" t="str">
            <v>NULL</v>
          </cell>
          <cell r="BT345" t="str">
            <v>NULL</v>
          </cell>
          <cell r="BU345" t="str">
            <v>NULL</v>
          </cell>
          <cell r="BV345" t="str">
            <v>NULL</v>
          </cell>
          <cell r="BW345" t="str">
            <v>NULL</v>
          </cell>
          <cell r="BX345" t="str">
            <v>NULL</v>
          </cell>
          <cell r="BY345">
            <v>33600</v>
          </cell>
          <cell r="BZ345">
            <v>33600</v>
          </cell>
          <cell r="CA345">
            <v>0</v>
          </cell>
          <cell r="CB345">
            <v>62005456</v>
          </cell>
          <cell r="CC345">
            <v>62005456</v>
          </cell>
        </row>
        <row r="346">
          <cell r="A346" t="str">
            <v>Redwood City2017</v>
          </cell>
          <cell r="B346" t="str">
            <v>Redwood City</v>
          </cell>
          <cell r="C346">
            <v>2017</v>
          </cell>
          <cell r="D346">
            <v>1464</v>
          </cell>
          <cell r="E346" t="str">
            <v>NULL</v>
          </cell>
          <cell r="F346">
            <v>33580370</v>
          </cell>
          <cell r="G346">
            <v>33580370</v>
          </cell>
          <cell r="H346" t="str">
            <v>NULL</v>
          </cell>
          <cell r="I346">
            <v>1341512</v>
          </cell>
          <cell r="J346">
            <v>1341512</v>
          </cell>
          <cell r="K346" t="str">
            <v>NULL</v>
          </cell>
          <cell r="L346">
            <v>7960213</v>
          </cell>
          <cell r="M346">
            <v>7960213</v>
          </cell>
          <cell r="N346" t="str">
            <v>NULL</v>
          </cell>
          <cell r="O346" t="str">
            <v>NULL</v>
          </cell>
          <cell r="P346" t="str">
            <v>NULL</v>
          </cell>
          <cell r="Q346" t="str">
            <v>NULL</v>
          </cell>
          <cell r="R346" t="str">
            <v>NULL</v>
          </cell>
          <cell r="S346">
            <v>-40480</v>
          </cell>
          <cell r="T346">
            <v>-40480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NULL</v>
          </cell>
          <cell r="Y346" t="str">
            <v>NULL</v>
          </cell>
          <cell r="Z346" t="str">
            <v>NULL</v>
          </cell>
          <cell r="AA346" t="str">
            <v>NULL</v>
          </cell>
          <cell r="AB346" t="str">
            <v>NULL</v>
          </cell>
          <cell r="AC346" t="str">
            <v>NULL</v>
          </cell>
          <cell r="AD346" t="str">
            <v>NULL</v>
          </cell>
          <cell r="AE346" t="str">
            <v>NULL</v>
          </cell>
          <cell r="AF346" t="str">
            <v>NULL</v>
          </cell>
          <cell r="AG346" t="str">
            <v>NULL</v>
          </cell>
          <cell r="AH346" t="str">
            <v>NULL</v>
          </cell>
          <cell r="AI346" t="str">
            <v>NULL</v>
          </cell>
          <cell r="AJ346" t="str">
            <v>NULL</v>
          </cell>
          <cell r="AK346">
            <v>9592412</v>
          </cell>
          <cell r="AL346">
            <v>9592412</v>
          </cell>
          <cell r="AM346" t="str">
            <v>NULL</v>
          </cell>
          <cell r="AN346" t="str">
            <v>NULL</v>
          </cell>
          <cell r="AO346" t="str">
            <v>NULL</v>
          </cell>
          <cell r="AP346" t="str">
            <v>NULL</v>
          </cell>
          <cell r="AQ346">
            <v>22482836</v>
          </cell>
          <cell r="AR346">
            <v>22482836</v>
          </cell>
          <cell r="AS346" t="str">
            <v>NULL</v>
          </cell>
          <cell r="AT346">
            <v>-198719</v>
          </cell>
          <cell r="AU346">
            <v>-198719</v>
          </cell>
          <cell r="AV346" t="str">
            <v>NULL</v>
          </cell>
          <cell r="AW346" t="str">
            <v>NULL</v>
          </cell>
          <cell r="AX346">
            <v>1786440</v>
          </cell>
          <cell r="AY346">
            <v>1786440</v>
          </cell>
          <cell r="AZ346" t="str">
            <v>NULL</v>
          </cell>
          <cell r="BA346">
            <v>6552893</v>
          </cell>
          <cell r="BB346">
            <v>6552893</v>
          </cell>
          <cell r="BC346" t="str">
            <v>NULL</v>
          </cell>
          <cell r="BD346">
            <v>4275797</v>
          </cell>
          <cell r="BE346">
            <v>4275797</v>
          </cell>
          <cell r="BF346" t="str">
            <v>NULL</v>
          </cell>
          <cell r="BG346">
            <v>2581968</v>
          </cell>
          <cell r="BH346">
            <v>2581968</v>
          </cell>
          <cell r="BI346" t="str">
            <v>NULL</v>
          </cell>
          <cell r="BJ346">
            <v>809638</v>
          </cell>
          <cell r="BK346">
            <v>809638</v>
          </cell>
          <cell r="BL346" t="str">
            <v>NULL</v>
          </cell>
          <cell r="BM346">
            <v>9827780</v>
          </cell>
          <cell r="BN346">
            <v>9827780</v>
          </cell>
          <cell r="BO346" t="str">
            <v>NULL</v>
          </cell>
          <cell r="BP346" t="str">
            <v>NULL</v>
          </cell>
          <cell r="BQ346" t="str">
            <v>NULL</v>
          </cell>
          <cell r="BR346" t="str">
            <v>NULL</v>
          </cell>
          <cell r="BS346" t="str">
            <v>NULL</v>
          </cell>
          <cell r="BT346" t="str">
            <v>NULL</v>
          </cell>
          <cell r="BU346" t="str">
            <v>NULL</v>
          </cell>
          <cell r="BV346" t="str">
            <v>NULL</v>
          </cell>
          <cell r="BW346" t="str">
            <v>NULL</v>
          </cell>
          <cell r="BX346">
            <v>538250</v>
          </cell>
          <cell r="BY346" t="str">
            <v>NULL</v>
          </cell>
          <cell r="BZ346">
            <v>538250</v>
          </cell>
          <cell r="CA346">
            <v>2324690</v>
          </cell>
          <cell r="CB346">
            <v>98766220</v>
          </cell>
          <cell r="CC346">
            <v>101090910</v>
          </cell>
        </row>
        <row r="347">
          <cell r="A347" t="str">
            <v>Reedley2017</v>
          </cell>
          <cell r="B347" t="str">
            <v>Reedley</v>
          </cell>
          <cell r="C347">
            <v>2017</v>
          </cell>
          <cell r="D347">
            <v>1465</v>
          </cell>
          <cell r="E347" t="str">
            <v>NULL</v>
          </cell>
          <cell r="F347">
            <v>1137226</v>
          </cell>
          <cell r="G347">
            <v>1137226</v>
          </cell>
          <cell r="H347" t="str">
            <v>NULL</v>
          </cell>
          <cell r="I347">
            <v>33379</v>
          </cell>
          <cell r="J347">
            <v>33379</v>
          </cell>
          <cell r="K347" t="str">
            <v>NULL</v>
          </cell>
          <cell r="L347">
            <v>1863308</v>
          </cell>
          <cell r="M347">
            <v>1863308</v>
          </cell>
          <cell r="N347" t="str">
            <v>NULL</v>
          </cell>
          <cell r="O347" t="str">
            <v>NULL</v>
          </cell>
          <cell r="P347" t="str">
            <v>NULL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>
            <v>130327</v>
          </cell>
          <cell r="Z347">
            <v>130327</v>
          </cell>
          <cell r="AA347" t="str">
            <v>NULL</v>
          </cell>
          <cell r="AB347" t="str">
            <v>NULL</v>
          </cell>
          <cell r="AC347" t="str">
            <v>NULL</v>
          </cell>
          <cell r="AD347" t="str">
            <v>NULL</v>
          </cell>
          <cell r="AE347" t="str">
            <v>NULL</v>
          </cell>
          <cell r="AF347" t="str">
            <v>NULL</v>
          </cell>
          <cell r="AG347" t="str">
            <v>NULL</v>
          </cell>
          <cell r="AH347" t="str">
            <v>NULL</v>
          </cell>
          <cell r="AI347" t="str">
            <v>NULL</v>
          </cell>
          <cell r="AJ347" t="str">
            <v>NULL</v>
          </cell>
          <cell r="AK347" t="str">
            <v>NULL</v>
          </cell>
          <cell r="AL347" t="str">
            <v>NULL</v>
          </cell>
          <cell r="AM347" t="str">
            <v>NULL</v>
          </cell>
          <cell r="AN347" t="str">
            <v>NULL</v>
          </cell>
          <cell r="AO347" t="str">
            <v>NULL</v>
          </cell>
          <cell r="AP347" t="str">
            <v>NULL</v>
          </cell>
          <cell r="AQ347">
            <v>1637929</v>
          </cell>
          <cell r="AR347">
            <v>1637929</v>
          </cell>
          <cell r="AS347" t="str">
            <v>NULL</v>
          </cell>
          <cell r="AT347">
            <v>208966</v>
          </cell>
          <cell r="AU347">
            <v>208966</v>
          </cell>
          <cell r="AV347" t="str">
            <v>NULL</v>
          </cell>
          <cell r="AW347" t="str">
            <v>NULL</v>
          </cell>
          <cell r="AX347">
            <v>754326</v>
          </cell>
          <cell r="AY347">
            <v>754326</v>
          </cell>
          <cell r="AZ347" t="str">
            <v>NULL</v>
          </cell>
          <cell r="BA347">
            <v>43034</v>
          </cell>
          <cell r="BB347">
            <v>43034</v>
          </cell>
          <cell r="BC347" t="str">
            <v>NULL</v>
          </cell>
          <cell r="BD347">
            <v>407659</v>
          </cell>
          <cell r="BE347">
            <v>407659</v>
          </cell>
          <cell r="BF347" t="str">
            <v>NULL</v>
          </cell>
          <cell r="BG347">
            <v>110213</v>
          </cell>
          <cell r="BH347">
            <v>110213</v>
          </cell>
          <cell r="BI347" t="str">
            <v>NULL</v>
          </cell>
          <cell r="BJ347">
            <v>33738</v>
          </cell>
          <cell r="BK347">
            <v>33738</v>
          </cell>
          <cell r="BL347" t="str">
            <v>NULL</v>
          </cell>
          <cell r="BM347" t="str">
            <v>NULL</v>
          </cell>
          <cell r="BN347" t="str">
            <v>NULL</v>
          </cell>
          <cell r="BO347" t="str">
            <v>NULL</v>
          </cell>
          <cell r="BP347" t="str">
            <v>NULL</v>
          </cell>
          <cell r="BQ347" t="str">
            <v>NULL</v>
          </cell>
          <cell r="BR347" t="str">
            <v>NULL</v>
          </cell>
          <cell r="BS347" t="str">
            <v>NULL</v>
          </cell>
          <cell r="BT347" t="str">
            <v>NULL</v>
          </cell>
          <cell r="BU347" t="str">
            <v>NULL</v>
          </cell>
          <cell r="BV347" t="str">
            <v>NULL</v>
          </cell>
          <cell r="BW347" t="str">
            <v>NULL</v>
          </cell>
          <cell r="BX347">
            <v>1143516</v>
          </cell>
          <cell r="BY347" t="str">
            <v>NULL</v>
          </cell>
          <cell r="BZ347">
            <v>1143516</v>
          </cell>
          <cell r="CA347">
            <v>1897842</v>
          </cell>
          <cell r="CB347">
            <v>5605779</v>
          </cell>
          <cell r="CC347">
            <v>7503621</v>
          </cell>
        </row>
        <row r="348">
          <cell r="A348" t="str">
            <v>Rialto2017</v>
          </cell>
          <cell r="B348" t="str">
            <v>Rialto</v>
          </cell>
          <cell r="C348">
            <v>2017</v>
          </cell>
          <cell r="D348">
            <v>1466</v>
          </cell>
          <cell r="E348" t="str">
            <v>NULL</v>
          </cell>
          <cell r="F348">
            <v>6041444</v>
          </cell>
          <cell r="G348">
            <v>6041444</v>
          </cell>
          <cell r="H348" t="str">
            <v>NULL</v>
          </cell>
          <cell r="I348" t="str">
            <v>NULL</v>
          </cell>
          <cell r="J348" t="str">
            <v>NULL</v>
          </cell>
          <cell r="K348" t="str">
            <v>NULL</v>
          </cell>
          <cell r="L348">
            <v>10622341</v>
          </cell>
          <cell r="M348">
            <v>10622341</v>
          </cell>
          <cell r="N348" t="str">
            <v>NULL</v>
          </cell>
          <cell r="O348" t="str">
            <v>NULL</v>
          </cell>
          <cell r="P348" t="str">
            <v>NULL</v>
          </cell>
          <cell r="Q348" t="str">
            <v>NULL</v>
          </cell>
          <cell r="R348" t="str">
            <v>NULL</v>
          </cell>
          <cell r="S348">
            <v>358131</v>
          </cell>
          <cell r="T348">
            <v>358131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A348" t="str">
            <v>NULL</v>
          </cell>
          <cell r="AB348" t="str">
            <v>NULL</v>
          </cell>
          <cell r="AC348" t="str">
            <v>NULL</v>
          </cell>
          <cell r="AD348" t="str">
            <v>NULL</v>
          </cell>
          <cell r="AE348" t="str">
            <v>NULL</v>
          </cell>
          <cell r="AF348" t="str">
            <v>NULL</v>
          </cell>
          <cell r="AG348" t="str">
            <v>NULL</v>
          </cell>
          <cell r="AH348" t="str">
            <v>NULL</v>
          </cell>
          <cell r="AI348" t="str">
            <v>NULL</v>
          </cell>
          <cell r="AJ348" t="str">
            <v>NULL</v>
          </cell>
          <cell r="AK348">
            <v>3546835</v>
          </cell>
          <cell r="AL348">
            <v>3546835</v>
          </cell>
          <cell r="AM348" t="str">
            <v>NULL</v>
          </cell>
          <cell r="AN348" t="str">
            <v>NULL</v>
          </cell>
          <cell r="AO348" t="str">
            <v>NULL</v>
          </cell>
          <cell r="AP348" t="str">
            <v>NULL</v>
          </cell>
          <cell r="AQ348">
            <v>13950643</v>
          </cell>
          <cell r="AR348">
            <v>13950643</v>
          </cell>
          <cell r="AS348" t="str">
            <v>NULL</v>
          </cell>
          <cell r="AT348" t="str">
            <v>NULL</v>
          </cell>
          <cell r="AU348" t="str">
            <v>NULL</v>
          </cell>
          <cell r="AV348" t="str">
            <v>NULL</v>
          </cell>
          <cell r="AW348" t="str">
            <v>NULL</v>
          </cell>
          <cell r="AX348">
            <v>2117942</v>
          </cell>
          <cell r="AY348">
            <v>2117942</v>
          </cell>
          <cell r="AZ348" t="str">
            <v>NULL</v>
          </cell>
          <cell r="BA348">
            <v>333360</v>
          </cell>
          <cell r="BB348">
            <v>333360</v>
          </cell>
          <cell r="BC348" t="str">
            <v>NULL</v>
          </cell>
          <cell r="BD348">
            <v>3349690</v>
          </cell>
          <cell r="BE348">
            <v>3349690</v>
          </cell>
          <cell r="BF348" t="str">
            <v>NULL</v>
          </cell>
          <cell r="BG348">
            <v>2480099</v>
          </cell>
          <cell r="BH348">
            <v>2480099</v>
          </cell>
          <cell r="BI348" t="str">
            <v>NULL</v>
          </cell>
          <cell r="BJ348">
            <v>310321</v>
          </cell>
          <cell r="BK348">
            <v>310321</v>
          </cell>
          <cell r="BL348" t="str">
            <v>NULL</v>
          </cell>
          <cell r="BM348">
            <v>12731020</v>
          </cell>
          <cell r="BN348">
            <v>12731020</v>
          </cell>
          <cell r="BO348" t="str">
            <v>NULL</v>
          </cell>
          <cell r="BP348" t="str">
            <v>NULL</v>
          </cell>
          <cell r="BQ348" t="str">
            <v>NULL</v>
          </cell>
          <cell r="BR348" t="str">
            <v>NULL</v>
          </cell>
          <cell r="BS348" t="str">
            <v>NULL</v>
          </cell>
          <cell r="BT348" t="str">
            <v>NULL</v>
          </cell>
          <cell r="BU348" t="str">
            <v>NULL</v>
          </cell>
          <cell r="BV348" t="str">
            <v>NULL</v>
          </cell>
          <cell r="BW348" t="str">
            <v>NULL</v>
          </cell>
          <cell r="BX348" t="str">
            <v>NULL</v>
          </cell>
          <cell r="BY348" t="str">
            <v>NULL</v>
          </cell>
          <cell r="BZ348" t="str">
            <v>NULL</v>
          </cell>
          <cell r="CA348">
            <v>2117942</v>
          </cell>
          <cell r="CB348">
            <v>53723884</v>
          </cell>
          <cell r="CC348">
            <v>55841826</v>
          </cell>
        </row>
        <row r="349">
          <cell r="A349" t="str">
            <v>Richmond2017</v>
          </cell>
          <cell r="B349" t="str">
            <v>Richmond</v>
          </cell>
          <cell r="C349">
            <v>2017</v>
          </cell>
          <cell r="D349">
            <v>1467</v>
          </cell>
          <cell r="E349" t="str">
            <v>NULL</v>
          </cell>
          <cell r="F349">
            <v>34170032</v>
          </cell>
          <cell r="G349">
            <v>34170032</v>
          </cell>
          <cell r="H349" t="str">
            <v>NULL</v>
          </cell>
          <cell r="I349" t="str">
            <v>NULL</v>
          </cell>
          <cell r="J349" t="str">
            <v>NULL</v>
          </cell>
          <cell r="K349" t="str">
            <v>NULL</v>
          </cell>
          <cell r="L349">
            <v>7981237</v>
          </cell>
          <cell r="M349">
            <v>7981237</v>
          </cell>
          <cell r="N349">
            <v>19618278</v>
          </cell>
          <cell r="O349">
            <v>19618278</v>
          </cell>
          <cell r="P349" t="str">
            <v>NULL</v>
          </cell>
          <cell r="Q349" t="str">
            <v>NULL</v>
          </cell>
          <cell r="R349" t="str">
            <v>NULL</v>
          </cell>
          <cell r="S349" t="str">
            <v>NULL</v>
          </cell>
          <cell r="T349" t="str">
            <v>NULL</v>
          </cell>
          <cell r="U349" t="str">
            <v>NULL</v>
          </cell>
          <cell r="V349" t="str">
            <v>NULL</v>
          </cell>
          <cell r="W349" t="str">
            <v>NULL</v>
          </cell>
          <cell r="X349" t="str">
            <v>NULL</v>
          </cell>
          <cell r="Y349">
            <v>2510892</v>
          </cell>
          <cell r="Z349">
            <v>2510892</v>
          </cell>
          <cell r="AA349" t="str">
            <v>NULL</v>
          </cell>
          <cell r="AB349" t="str">
            <v>NULL</v>
          </cell>
          <cell r="AC349" t="str">
            <v>NULL</v>
          </cell>
          <cell r="AD349" t="str">
            <v>NULL</v>
          </cell>
          <cell r="AE349" t="str">
            <v>NULL</v>
          </cell>
          <cell r="AF349" t="str">
            <v>NULL</v>
          </cell>
          <cell r="AG349" t="str">
            <v>NULL</v>
          </cell>
          <cell r="AH349" t="str">
            <v>NULL</v>
          </cell>
          <cell r="AI349" t="str">
            <v>NULL</v>
          </cell>
          <cell r="AJ349" t="str">
            <v>NULL</v>
          </cell>
          <cell r="AK349" t="str">
            <v>NULL</v>
          </cell>
          <cell r="AL349" t="str">
            <v>NULL</v>
          </cell>
          <cell r="AM349" t="str">
            <v>NULL</v>
          </cell>
          <cell r="AN349" t="str">
            <v>NULL</v>
          </cell>
          <cell r="AO349" t="str">
            <v>NULL</v>
          </cell>
          <cell r="AP349" t="str">
            <v>NULL</v>
          </cell>
          <cell r="AQ349">
            <v>15985383</v>
          </cell>
          <cell r="AR349">
            <v>15985383</v>
          </cell>
          <cell r="AS349" t="str">
            <v>NULL</v>
          </cell>
          <cell r="AT349" t="str">
            <v>NULL</v>
          </cell>
          <cell r="AU349" t="str">
            <v>NULL</v>
          </cell>
          <cell r="AV349" t="str">
            <v>NULL</v>
          </cell>
          <cell r="AW349" t="str">
            <v>NULL</v>
          </cell>
          <cell r="AX349">
            <v>1838009</v>
          </cell>
          <cell r="AY349">
            <v>1838009</v>
          </cell>
          <cell r="AZ349" t="str">
            <v>NULL</v>
          </cell>
          <cell r="BA349">
            <v>1294452</v>
          </cell>
          <cell r="BB349">
            <v>1294452</v>
          </cell>
          <cell r="BC349" t="str">
            <v>NULL</v>
          </cell>
          <cell r="BD349">
            <v>224600</v>
          </cell>
          <cell r="BE349">
            <v>224600</v>
          </cell>
          <cell r="BF349" t="str">
            <v>NULL</v>
          </cell>
          <cell r="BG349">
            <v>5035502</v>
          </cell>
          <cell r="BH349">
            <v>5035502</v>
          </cell>
          <cell r="BI349" t="str">
            <v>NULL</v>
          </cell>
          <cell r="BJ349">
            <v>7452985</v>
          </cell>
          <cell r="BK349">
            <v>7452985</v>
          </cell>
          <cell r="BL349" t="str">
            <v>NULL</v>
          </cell>
          <cell r="BM349">
            <v>44966489</v>
          </cell>
          <cell r="BN349">
            <v>44966489</v>
          </cell>
          <cell r="BO349">
            <v>3096188</v>
          </cell>
          <cell r="BP349" t="str">
            <v>NULL</v>
          </cell>
          <cell r="BQ349">
            <v>3096188</v>
          </cell>
          <cell r="BR349" t="str">
            <v>NULL</v>
          </cell>
          <cell r="BS349" t="str">
            <v>NULL</v>
          </cell>
          <cell r="BT349" t="str">
            <v>NULL</v>
          </cell>
          <cell r="BU349" t="str">
            <v>NULL</v>
          </cell>
          <cell r="BV349" t="str">
            <v>NULL</v>
          </cell>
          <cell r="BW349" t="str">
            <v>NULL</v>
          </cell>
          <cell r="BX349" t="str">
            <v>NULL</v>
          </cell>
          <cell r="BY349">
            <v>20048865</v>
          </cell>
          <cell r="BZ349">
            <v>20048865</v>
          </cell>
          <cell r="CA349">
            <v>24552475</v>
          </cell>
          <cell r="CB349">
            <v>139670437</v>
          </cell>
          <cell r="CC349">
            <v>164222912</v>
          </cell>
        </row>
        <row r="350">
          <cell r="A350" t="str">
            <v>Ridgecrest2017</v>
          </cell>
          <cell r="B350" t="str">
            <v>Ridgecrest</v>
          </cell>
          <cell r="C350">
            <v>2017</v>
          </cell>
          <cell r="D350">
            <v>1468</v>
          </cell>
          <cell r="E350" t="str">
            <v>NULL</v>
          </cell>
          <cell r="F350">
            <v>385096</v>
          </cell>
          <cell r="G350">
            <v>385096</v>
          </cell>
          <cell r="H350" t="str">
            <v>NULL</v>
          </cell>
          <cell r="I350">
            <v>21773</v>
          </cell>
          <cell r="J350">
            <v>21773</v>
          </cell>
          <cell r="K350" t="str">
            <v>NULL</v>
          </cell>
          <cell r="L350">
            <v>1511688</v>
          </cell>
          <cell r="M350">
            <v>1511688</v>
          </cell>
          <cell r="N350" t="str">
            <v>NULL</v>
          </cell>
          <cell r="O350" t="str">
            <v>NULL</v>
          </cell>
          <cell r="P350" t="str">
            <v>NULL</v>
          </cell>
          <cell r="Q350" t="str">
            <v>NULL</v>
          </cell>
          <cell r="R350" t="str">
            <v>NULL</v>
          </cell>
          <cell r="S350" t="str">
            <v>NULL</v>
          </cell>
          <cell r="T350" t="str">
            <v>NULL</v>
          </cell>
          <cell r="U350" t="str">
            <v>NULL</v>
          </cell>
          <cell r="V350" t="str">
            <v>NULL</v>
          </cell>
          <cell r="W350" t="str">
            <v>NULL</v>
          </cell>
          <cell r="X350" t="str">
            <v>NULL</v>
          </cell>
          <cell r="Y350" t="str">
            <v>NULL</v>
          </cell>
          <cell r="Z350" t="str">
            <v>NULL</v>
          </cell>
          <cell r="AA350" t="str">
            <v>NULL</v>
          </cell>
          <cell r="AB350" t="str">
            <v>NULL</v>
          </cell>
          <cell r="AC350" t="str">
            <v>NULL</v>
          </cell>
          <cell r="AD350" t="str">
            <v>NULL</v>
          </cell>
          <cell r="AE350" t="str">
            <v>NULL</v>
          </cell>
          <cell r="AF350" t="str">
            <v>NULL</v>
          </cell>
          <cell r="AG350" t="str">
            <v>NULL</v>
          </cell>
          <cell r="AH350" t="str">
            <v>NULL</v>
          </cell>
          <cell r="AI350" t="str">
            <v>NULL</v>
          </cell>
          <cell r="AJ350" t="str">
            <v>NULL</v>
          </cell>
          <cell r="AK350">
            <v>54417</v>
          </cell>
          <cell r="AL350">
            <v>54417</v>
          </cell>
          <cell r="AM350" t="str">
            <v>NULL</v>
          </cell>
          <cell r="AN350" t="str">
            <v>NULL</v>
          </cell>
          <cell r="AO350" t="str">
            <v>NULL</v>
          </cell>
          <cell r="AP350" t="str">
            <v>NULL</v>
          </cell>
          <cell r="AQ350">
            <v>3064005</v>
          </cell>
          <cell r="AR350">
            <v>3064005</v>
          </cell>
          <cell r="AS350" t="str">
            <v>NULL</v>
          </cell>
          <cell r="AT350">
            <v>755879</v>
          </cell>
          <cell r="AU350">
            <v>755879</v>
          </cell>
          <cell r="AV350" t="str">
            <v>NULL</v>
          </cell>
          <cell r="AW350" t="str">
            <v>NULL</v>
          </cell>
          <cell r="AX350">
            <v>574976</v>
          </cell>
          <cell r="AY350">
            <v>574976</v>
          </cell>
          <cell r="AZ350" t="str">
            <v>NULL</v>
          </cell>
          <cell r="BA350">
            <v>1585442</v>
          </cell>
          <cell r="BB350">
            <v>1585442</v>
          </cell>
          <cell r="BC350" t="str">
            <v>NULL</v>
          </cell>
          <cell r="BD350">
            <v>696403</v>
          </cell>
          <cell r="BE350">
            <v>696403</v>
          </cell>
          <cell r="BF350" t="str">
            <v>NULL</v>
          </cell>
          <cell r="BG350">
            <v>144908</v>
          </cell>
          <cell r="BH350">
            <v>144908</v>
          </cell>
          <cell r="BI350" t="str">
            <v>NULL</v>
          </cell>
          <cell r="BJ350">
            <v>82813</v>
          </cell>
          <cell r="BK350">
            <v>82813</v>
          </cell>
          <cell r="BL350" t="str">
            <v>NULL</v>
          </cell>
          <cell r="BM350" t="str">
            <v>NULL</v>
          </cell>
          <cell r="BN350" t="str">
            <v>NULL</v>
          </cell>
          <cell r="BO350" t="str">
            <v>NULL</v>
          </cell>
          <cell r="BP350" t="str">
            <v>NULL</v>
          </cell>
          <cell r="BQ350" t="str">
            <v>NULL</v>
          </cell>
          <cell r="BR350" t="str">
            <v>NULL</v>
          </cell>
          <cell r="BS350" t="str">
            <v>NULL</v>
          </cell>
          <cell r="BT350" t="str">
            <v>NULL</v>
          </cell>
          <cell r="BU350" t="str">
            <v>NULL</v>
          </cell>
          <cell r="BV350" t="str">
            <v>NULL</v>
          </cell>
          <cell r="BW350" t="str">
            <v>NULL</v>
          </cell>
          <cell r="BX350">
            <v>2632801</v>
          </cell>
          <cell r="BY350" t="str">
            <v>NULL</v>
          </cell>
          <cell r="BZ350">
            <v>2632801</v>
          </cell>
          <cell r="CA350">
            <v>3207777</v>
          </cell>
          <cell r="CB350">
            <v>8302424</v>
          </cell>
          <cell r="CC350">
            <v>11510201</v>
          </cell>
        </row>
        <row r="351">
          <cell r="A351" t="str">
            <v>Rio Dell2017</v>
          </cell>
          <cell r="B351" t="str">
            <v>Rio Dell</v>
          </cell>
          <cell r="C351">
            <v>2017</v>
          </cell>
          <cell r="D351">
            <v>1469</v>
          </cell>
          <cell r="E351" t="str">
            <v>NULL</v>
          </cell>
          <cell r="F351">
            <v>110910</v>
          </cell>
          <cell r="G351">
            <v>110910</v>
          </cell>
          <cell r="H351" t="str">
            <v>NULL</v>
          </cell>
          <cell r="I351">
            <v>1780</v>
          </cell>
          <cell r="J351">
            <v>1780</v>
          </cell>
          <cell r="K351" t="str">
            <v>NULL</v>
          </cell>
          <cell r="L351">
            <v>365353</v>
          </cell>
          <cell r="M351">
            <v>365353</v>
          </cell>
          <cell r="N351" t="str">
            <v>NULL</v>
          </cell>
          <cell r="O351" t="str">
            <v>NULL</v>
          </cell>
          <cell r="P351" t="str">
            <v>NULL</v>
          </cell>
          <cell r="Q351" t="str">
            <v>NULL</v>
          </cell>
          <cell r="R351" t="str">
            <v>NULL</v>
          </cell>
          <cell r="S351">
            <v>194</v>
          </cell>
          <cell r="T351">
            <v>194</v>
          </cell>
          <cell r="U351" t="str">
            <v>NULL</v>
          </cell>
          <cell r="V351" t="str">
            <v>NULL</v>
          </cell>
          <cell r="W351" t="str">
            <v>NULL</v>
          </cell>
          <cell r="X351" t="str">
            <v>NULL</v>
          </cell>
          <cell r="Y351" t="str">
            <v>NULL</v>
          </cell>
          <cell r="Z351" t="str">
            <v>NULL</v>
          </cell>
          <cell r="AA351" t="str">
            <v>NULL</v>
          </cell>
          <cell r="AB351" t="str">
            <v>NULL</v>
          </cell>
          <cell r="AC351" t="str">
            <v>NULL</v>
          </cell>
          <cell r="AD351" t="str">
            <v>NULL</v>
          </cell>
          <cell r="AE351" t="str">
            <v>NULL</v>
          </cell>
          <cell r="AF351" t="str">
            <v>NULL</v>
          </cell>
          <cell r="AG351" t="str">
            <v>NULL</v>
          </cell>
          <cell r="AH351" t="str">
            <v>NULL</v>
          </cell>
          <cell r="AI351" t="str">
            <v>NULL</v>
          </cell>
          <cell r="AJ351" t="str">
            <v>NULL</v>
          </cell>
          <cell r="AK351" t="str">
            <v>NULL</v>
          </cell>
          <cell r="AL351" t="str">
            <v>NULL</v>
          </cell>
          <cell r="AM351" t="str">
            <v>NULL</v>
          </cell>
          <cell r="AN351" t="str">
            <v>NULL</v>
          </cell>
          <cell r="AO351" t="str">
            <v>NULL</v>
          </cell>
          <cell r="AP351" t="str">
            <v>NULL</v>
          </cell>
          <cell r="AQ351">
            <v>434544</v>
          </cell>
          <cell r="AR351">
            <v>434544</v>
          </cell>
          <cell r="AS351" t="str">
            <v>NULL</v>
          </cell>
          <cell r="AT351" t="str">
            <v>NULL</v>
          </cell>
          <cell r="AU351" t="str">
            <v>NULL</v>
          </cell>
          <cell r="AV351" t="str">
            <v>NULL</v>
          </cell>
          <cell r="AW351" t="str">
            <v>NULL</v>
          </cell>
          <cell r="AX351" t="str">
            <v>NULL</v>
          </cell>
          <cell r="AY351" t="str">
            <v>NULL</v>
          </cell>
          <cell r="AZ351" t="str">
            <v>NULL</v>
          </cell>
          <cell r="BA351">
            <v>13697</v>
          </cell>
          <cell r="BB351">
            <v>13697</v>
          </cell>
          <cell r="BC351" t="str">
            <v>NULL</v>
          </cell>
          <cell r="BD351">
            <v>92335</v>
          </cell>
          <cell r="BE351">
            <v>92335</v>
          </cell>
          <cell r="BF351" t="str">
            <v>NULL</v>
          </cell>
          <cell r="BG351">
            <v>9781</v>
          </cell>
          <cell r="BH351">
            <v>9781</v>
          </cell>
          <cell r="BI351" t="str">
            <v>NULL</v>
          </cell>
          <cell r="BJ351">
            <v>7895</v>
          </cell>
          <cell r="BK351">
            <v>7895</v>
          </cell>
          <cell r="BL351" t="str">
            <v>NULL</v>
          </cell>
          <cell r="BM351" t="str">
            <v>NULL</v>
          </cell>
          <cell r="BN351" t="str">
            <v>NULL</v>
          </cell>
          <cell r="BO351" t="str">
            <v>NULL</v>
          </cell>
          <cell r="BP351" t="str">
            <v>NULL</v>
          </cell>
          <cell r="BQ351" t="str">
            <v>NULL</v>
          </cell>
          <cell r="BR351" t="str">
            <v>NULL</v>
          </cell>
          <cell r="BS351" t="str">
            <v>NULL</v>
          </cell>
          <cell r="BT351" t="str">
            <v>NULL</v>
          </cell>
          <cell r="BU351" t="str">
            <v>NULL</v>
          </cell>
          <cell r="BV351" t="str">
            <v>NULL</v>
          </cell>
          <cell r="BW351" t="str">
            <v>NULL</v>
          </cell>
          <cell r="BX351" t="str">
            <v>NULL</v>
          </cell>
          <cell r="BY351">
            <v>15</v>
          </cell>
          <cell r="BZ351">
            <v>15</v>
          </cell>
          <cell r="CA351">
            <v>0</v>
          </cell>
          <cell r="CB351">
            <v>1036504</v>
          </cell>
          <cell r="CC351">
            <v>1036504</v>
          </cell>
        </row>
        <row r="352">
          <cell r="A352" t="str">
            <v>Rio Vista2017</v>
          </cell>
          <cell r="B352" t="str">
            <v>Rio Vista</v>
          </cell>
          <cell r="C352">
            <v>2017</v>
          </cell>
          <cell r="D352">
            <v>1470</v>
          </cell>
          <cell r="E352" t="str">
            <v>NULL</v>
          </cell>
          <cell r="F352">
            <v>1861387</v>
          </cell>
          <cell r="G352">
            <v>1861387</v>
          </cell>
          <cell r="H352" t="str">
            <v>NULL</v>
          </cell>
          <cell r="I352">
            <v>32783</v>
          </cell>
          <cell r="J352">
            <v>32783</v>
          </cell>
          <cell r="K352" t="str">
            <v>NULL</v>
          </cell>
          <cell r="L352">
            <v>619168</v>
          </cell>
          <cell r="M352">
            <v>619168</v>
          </cell>
          <cell r="N352">
            <v>240</v>
          </cell>
          <cell r="O352">
            <v>240</v>
          </cell>
          <cell r="P352" t="str">
            <v>NULL</v>
          </cell>
          <cell r="Q352" t="str">
            <v>NULL</v>
          </cell>
          <cell r="R352" t="str">
            <v>NULL</v>
          </cell>
          <cell r="S352">
            <v>1984</v>
          </cell>
          <cell r="T352">
            <v>1984</v>
          </cell>
          <cell r="U352" t="str">
            <v>NULL</v>
          </cell>
          <cell r="V352" t="str">
            <v>NULL</v>
          </cell>
          <cell r="W352" t="str">
            <v>NULL</v>
          </cell>
          <cell r="X352" t="str">
            <v>NULL</v>
          </cell>
          <cell r="Y352" t="str">
            <v>NULL</v>
          </cell>
          <cell r="Z352" t="str">
            <v>NULL</v>
          </cell>
          <cell r="AA352" t="str">
            <v>NULL</v>
          </cell>
          <cell r="AB352" t="str">
            <v>NULL</v>
          </cell>
          <cell r="AC352" t="str">
            <v>NULL</v>
          </cell>
          <cell r="AD352" t="str">
            <v>NULL</v>
          </cell>
          <cell r="AE352" t="str">
            <v>NULL</v>
          </cell>
          <cell r="AF352" t="str">
            <v>NULL</v>
          </cell>
          <cell r="AG352" t="str">
            <v>NULL</v>
          </cell>
          <cell r="AH352" t="str">
            <v>NULL</v>
          </cell>
          <cell r="AI352" t="str">
            <v>NULL</v>
          </cell>
          <cell r="AJ352" t="str">
            <v>NULL</v>
          </cell>
          <cell r="AK352">
            <v>100000</v>
          </cell>
          <cell r="AL352">
            <v>100000</v>
          </cell>
          <cell r="AM352" t="str">
            <v>NULL</v>
          </cell>
          <cell r="AN352">
            <v>122262</v>
          </cell>
          <cell r="AO352">
            <v>122262</v>
          </cell>
          <cell r="AP352" t="str">
            <v>NULL</v>
          </cell>
          <cell r="AQ352">
            <v>1941217</v>
          </cell>
          <cell r="AR352">
            <v>1941217</v>
          </cell>
          <cell r="AS352" t="str">
            <v>NULL</v>
          </cell>
          <cell r="AT352" t="str">
            <v>NULL</v>
          </cell>
          <cell r="AU352" t="str">
            <v>NULL</v>
          </cell>
          <cell r="AV352" t="str">
            <v>NULL</v>
          </cell>
          <cell r="AW352" t="str">
            <v>NULL</v>
          </cell>
          <cell r="AX352" t="str">
            <v>NULL</v>
          </cell>
          <cell r="AY352" t="str">
            <v>NULL</v>
          </cell>
          <cell r="AZ352" t="str">
            <v>NULL</v>
          </cell>
          <cell r="BA352">
            <v>18929</v>
          </cell>
          <cell r="BB352">
            <v>18929</v>
          </cell>
          <cell r="BC352" t="str">
            <v>NULL</v>
          </cell>
          <cell r="BD352">
            <v>129739</v>
          </cell>
          <cell r="BE352">
            <v>129739</v>
          </cell>
          <cell r="BF352" t="str">
            <v>NULL</v>
          </cell>
          <cell r="BG352">
            <v>52223</v>
          </cell>
          <cell r="BH352">
            <v>52223</v>
          </cell>
          <cell r="BI352" t="str">
            <v>NULL</v>
          </cell>
          <cell r="BJ352">
            <v>89475</v>
          </cell>
          <cell r="BK352">
            <v>89475</v>
          </cell>
          <cell r="BL352" t="str">
            <v>NULL</v>
          </cell>
          <cell r="BM352" t="str">
            <v>NULL</v>
          </cell>
          <cell r="BN352" t="str">
            <v>NULL</v>
          </cell>
          <cell r="BO352" t="str">
            <v>NULL</v>
          </cell>
          <cell r="BP352" t="str">
            <v>NULL</v>
          </cell>
          <cell r="BQ352" t="str">
            <v>NULL</v>
          </cell>
          <cell r="BR352" t="str">
            <v>NULL</v>
          </cell>
          <cell r="BS352" t="str">
            <v>NULL</v>
          </cell>
          <cell r="BT352" t="str">
            <v>NULL</v>
          </cell>
          <cell r="BU352" t="str">
            <v>NULL</v>
          </cell>
          <cell r="BV352" t="str">
            <v>NULL</v>
          </cell>
          <cell r="BW352" t="str">
            <v>NULL</v>
          </cell>
          <cell r="BX352" t="str">
            <v>NULL</v>
          </cell>
          <cell r="BY352">
            <v>43580</v>
          </cell>
          <cell r="BZ352">
            <v>43580</v>
          </cell>
          <cell r="CA352">
            <v>240</v>
          </cell>
          <cell r="CB352">
            <v>5012747</v>
          </cell>
          <cell r="CC352">
            <v>5012987</v>
          </cell>
        </row>
        <row r="353">
          <cell r="A353" t="str">
            <v>Ripon2017</v>
          </cell>
          <cell r="B353" t="str">
            <v>Ripon</v>
          </cell>
          <cell r="C353">
            <v>2017</v>
          </cell>
          <cell r="D353">
            <v>1471</v>
          </cell>
          <cell r="E353" t="str">
            <v>NULL</v>
          </cell>
          <cell r="F353">
            <v>1598343</v>
          </cell>
          <cell r="G353">
            <v>1598343</v>
          </cell>
          <cell r="H353" t="str">
            <v>NULL</v>
          </cell>
          <cell r="I353">
            <v>0</v>
          </cell>
          <cell r="J353" t="str">
            <v>NULL</v>
          </cell>
          <cell r="K353" t="str">
            <v>NULL</v>
          </cell>
          <cell r="L353">
            <v>1401345</v>
          </cell>
          <cell r="M353">
            <v>1401345</v>
          </cell>
          <cell r="N353" t="str">
            <v>NULL</v>
          </cell>
          <cell r="O353" t="str">
            <v>NULL</v>
          </cell>
          <cell r="P353" t="str">
            <v>NULL</v>
          </cell>
          <cell r="Q353" t="str">
            <v>NULL</v>
          </cell>
          <cell r="R353" t="str">
            <v>NULL</v>
          </cell>
          <cell r="S353">
            <v>504</v>
          </cell>
          <cell r="T353">
            <v>504</v>
          </cell>
          <cell r="U353" t="str">
            <v>NULL</v>
          </cell>
          <cell r="V353">
            <v>0</v>
          </cell>
          <cell r="W353" t="str">
            <v>NULL</v>
          </cell>
          <cell r="X353" t="str">
            <v>NULL</v>
          </cell>
          <cell r="Y353">
            <v>0</v>
          </cell>
          <cell r="Z353" t="str">
            <v>NULL</v>
          </cell>
          <cell r="AA353" t="str">
            <v>NULL</v>
          </cell>
          <cell r="AB353">
            <v>232837</v>
          </cell>
          <cell r="AC353">
            <v>232837</v>
          </cell>
          <cell r="AD353" t="str">
            <v>NULL</v>
          </cell>
          <cell r="AE353">
            <v>0</v>
          </cell>
          <cell r="AF353" t="str">
            <v>NULL</v>
          </cell>
          <cell r="AG353" t="str">
            <v>NULL</v>
          </cell>
          <cell r="AH353">
            <v>0</v>
          </cell>
          <cell r="AI353" t="str">
            <v>NULL</v>
          </cell>
          <cell r="AJ353" t="str">
            <v>NULL</v>
          </cell>
          <cell r="AK353" t="str">
            <v>NULL</v>
          </cell>
          <cell r="AL353" t="str">
            <v>NULL</v>
          </cell>
          <cell r="AM353" t="str">
            <v>NULL</v>
          </cell>
          <cell r="AN353">
            <v>2931</v>
          </cell>
          <cell r="AO353">
            <v>2931</v>
          </cell>
          <cell r="AP353" t="str">
            <v>NULL</v>
          </cell>
          <cell r="AQ353">
            <v>2692568</v>
          </cell>
          <cell r="AR353">
            <v>2692568</v>
          </cell>
          <cell r="AS353" t="str">
            <v>NULL</v>
          </cell>
          <cell r="AT353">
            <v>324900</v>
          </cell>
          <cell r="AU353">
            <v>324900</v>
          </cell>
          <cell r="AV353" t="str">
            <v>NULL</v>
          </cell>
          <cell r="AW353" t="str">
            <v>NULL</v>
          </cell>
          <cell r="AX353">
            <v>300000</v>
          </cell>
          <cell r="AY353">
            <v>300000</v>
          </cell>
          <cell r="AZ353" t="str">
            <v>NULL</v>
          </cell>
          <cell r="BA353">
            <v>143707</v>
          </cell>
          <cell r="BB353">
            <v>143707</v>
          </cell>
          <cell r="BC353" t="str">
            <v>NULL</v>
          </cell>
          <cell r="BD353">
            <v>440719</v>
          </cell>
          <cell r="BE353">
            <v>440719</v>
          </cell>
          <cell r="BF353" t="str">
            <v>NULL</v>
          </cell>
          <cell r="BG353">
            <v>162163</v>
          </cell>
          <cell r="BH353">
            <v>162163</v>
          </cell>
          <cell r="BI353" t="str">
            <v>NULL</v>
          </cell>
          <cell r="BJ353">
            <v>85688</v>
          </cell>
          <cell r="BK353">
            <v>85688</v>
          </cell>
          <cell r="BL353" t="str">
            <v>NULL</v>
          </cell>
          <cell r="BM353">
            <v>0</v>
          </cell>
          <cell r="BN353" t="str">
            <v>NULL</v>
          </cell>
          <cell r="BO353" t="str">
            <v>NULL</v>
          </cell>
          <cell r="BP353">
            <v>0</v>
          </cell>
          <cell r="BQ353" t="str">
            <v>NULL</v>
          </cell>
          <cell r="BR353" t="str">
            <v>NULL</v>
          </cell>
          <cell r="BS353" t="str">
            <v>NULL</v>
          </cell>
          <cell r="BT353" t="str">
            <v>NULL</v>
          </cell>
          <cell r="BU353" t="str">
            <v>NULL</v>
          </cell>
          <cell r="BV353" t="str">
            <v>NULL</v>
          </cell>
          <cell r="BW353" t="str">
            <v>NULL</v>
          </cell>
          <cell r="BX353">
            <v>0</v>
          </cell>
          <cell r="BY353" t="str">
            <v>NULL</v>
          </cell>
          <cell r="BZ353" t="str">
            <v>NULL</v>
          </cell>
          <cell r="CA353">
            <v>300000</v>
          </cell>
          <cell r="CB353">
            <v>7085705</v>
          </cell>
          <cell r="CC353">
            <v>7385705</v>
          </cell>
        </row>
        <row r="354">
          <cell r="A354" t="str">
            <v>Riverbank2017</v>
          </cell>
          <cell r="B354" t="str">
            <v>Riverbank</v>
          </cell>
          <cell r="C354">
            <v>2017</v>
          </cell>
          <cell r="D354">
            <v>1472</v>
          </cell>
          <cell r="E354" t="str">
            <v>NULL</v>
          </cell>
          <cell r="F354">
            <v>1231093</v>
          </cell>
          <cell r="G354">
            <v>1231093</v>
          </cell>
          <cell r="H354" t="str">
            <v>NULL</v>
          </cell>
          <cell r="I354">
            <v>25416</v>
          </cell>
          <cell r="J354">
            <v>25416</v>
          </cell>
          <cell r="K354" t="str">
            <v>NULL</v>
          </cell>
          <cell r="L354">
            <v>1759979</v>
          </cell>
          <cell r="M354">
            <v>1759979</v>
          </cell>
          <cell r="N354" t="str">
            <v>NULL</v>
          </cell>
          <cell r="O354" t="str">
            <v>NULL</v>
          </cell>
          <cell r="P354" t="str">
            <v>NULL</v>
          </cell>
          <cell r="Q354" t="str">
            <v>NULL</v>
          </cell>
          <cell r="R354" t="str">
            <v>NULL</v>
          </cell>
          <cell r="S354">
            <v>3340</v>
          </cell>
          <cell r="T354">
            <v>3340</v>
          </cell>
          <cell r="U354" t="str">
            <v>NULL</v>
          </cell>
          <cell r="V354" t="str">
            <v>NULL</v>
          </cell>
          <cell r="W354" t="str">
            <v>NULL</v>
          </cell>
          <cell r="X354" t="str">
            <v>NULL</v>
          </cell>
          <cell r="Y354" t="str">
            <v>NULL</v>
          </cell>
          <cell r="Z354" t="str">
            <v>NULL</v>
          </cell>
          <cell r="AA354" t="str">
            <v>NULL</v>
          </cell>
          <cell r="AB354" t="str">
            <v>NULL</v>
          </cell>
          <cell r="AC354" t="str">
            <v>NULL</v>
          </cell>
          <cell r="AD354" t="str">
            <v>NULL</v>
          </cell>
          <cell r="AE354" t="str">
            <v>NULL</v>
          </cell>
          <cell r="AF354" t="str">
            <v>NULL</v>
          </cell>
          <cell r="AG354" t="str">
            <v>NULL</v>
          </cell>
          <cell r="AH354" t="str">
            <v>NULL</v>
          </cell>
          <cell r="AI354" t="str">
            <v>NULL</v>
          </cell>
          <cell r="AJ354" t="str">
            <v>NULL</v>
          </cell>
          <cell r="AK354" t="str">
            <v>NULL</v>
          </cell>
          <cell r="AL354" t="str">
            <v>NULL</v>
          </cell>
          <cell r="AM354" t="str">
            <v>NULL</v>
          </cell>
          <cell r="AN354" t="str">
            <v>NULL</v>
          </cell>
          <cell r="AO354" t="str">
            <v>NULL</v>
          </cell>
          <cell r="AP354" t="str">
            <v>NULL</v>
          </cell>
          <cell r="AQ354">
            <v>3244950</v>
          </cell>
          <cell r="AR354">
            <v>3244950</v>
          </cell>
          <cell r="AS354" t="str">
            <v>NULL</v>
          </cell>
          <cell r="AT354" t="str">
            <v>NULL</v>
          </cell>
          <cell r="AU354" t="str">
            <v>NULL</v>
          </cell>
          <cell r="AV354" t="str">
            <v>NULL</v>
          </cell>
          <cell r="AW354" t="str">
            <v>NULL</v>
          </cell>
          <cell r="AX354">
            <v>88486</v>
          </cell>
          <cell r="AY354">
            <v>88486</v>
          </cell>
          <cell r="AZ354" t="str">
            <v>NULL</v>
          </cell>
          <cell r="BA354" t="str">
            <v>NULL</v>
          </cell>
          <cell r="BB354" t="str">
            <v>NULL</v>
          </cell>
          <cell r="BC354" t="str">
            <v>NULL</v>
          </cell>
          <cell r="BD354">
            <v>614510</v>
          </cell>
          <cell r="BE354">
            <v>614510</v>
          </cell>
          <cell r="BF354" t="str">
            <v>NULL</v>
          </cell>
          <cell r="BG354">
            <v>63538</v>
          </cell>
          <cell r="BH354">
            <v>63538</v>
          </cell>
          <cell r="BI354" t="str">
            <v>NULL</v>
          </cell>
          <cell r="BJ354">
            <v>78578</v>
          </cell>
          <cell r="BK354">
            <v>78578</v>
          </cell>
          <cell r="BL354" t="str">
            <v>NULL</v>
          </cell>
          <cell r="BM354" t="str">
            <v>NULL</v>
          </cell>
          <cell r="BN354" t="str">
            <v>NULL</v>
          </cell>
          <cell r="BO354" t="str">
            <v>NULL</v>
          </cell>
          <cell r="BP354" t="str">
            <v>NULL</v>
          </cell>
          <cell r="BQ354" t="str">
            <v>NULL</v>
          </cell>
          <cell r="BR354" t="str">
            <v>NULL</v>
          </cell>
          <cell r="BS354" t="str">
            <v>NULL</v>
          </cell>
          <cell r="BT354" t="str">
            <v>NULL</v>
          </cell>
          <cell r="BU354" t="str">
            <v>NULL</v>
          </cell>
          <cell r="BV354" t="str">
            <v>NULL</v>
          </cell>
          <cell r="BW354" t="str">
            <v>NULL</v>
          </cell>
          <cell r="BX354">
            <v>61310</v>
          </cell>
          <cell r="BY354" t="str">
            <v>NULL</v>
          </cell>
          <cell r="BZ354">
            <v>61310</v>
          </cell>
          <cell r="CA354">
            <v>149796</v>
          </cell>
          <cell r="CB354">
            <v>7021404</v>
          </cell>
          <cell r="CC354">
            <v>7171200</v>
          </cell>
        </row>
        <row r="355">
          <cell r="A355" t="str">
            <v>Riverside2017</v>
          </cell>
          <cell r="B355" t="str">
            <v>Riverside</v>
          </cell>
          <cell r="C355">
            <v>2017</v>
          </cell>
          <cell r="D355">
            <v>1473</v>
          </cell>
          <cell r="E355" t="str">
            <v>NULL</v>
          </cell>
          <cell r="F355">
            <v>21046521</v>
          </cell>
          <cell r="G355">
            <v>21046521</v>
          </cell>
          <cell r="H355" t="str">
            <v>NULL</v>
          </cell>
          <cell r="I355">
            <v>2242432</v>
          </cell>
          <cell r="J355">
            <v>2242432</v>
          </cell>
          <cell r="K355" t="str">
            <v>NULL</v>
          </cell>
          <cell r="L355">
            <v>26410376</v>
          </cell>
          <cell r="M355">
            <v>26410376</v>
          </cell>
          <cell r="N355">
            <v>1486159</v>
          </cell>
          <cell r="O355">
            <v>1486159</v>
          </cell>
          <cell r="P355" t="str">
            <v>NULL</v>
          </cell>
          <cell r="Q355" t="str">
            <v>NULL</v>
          </cell>
          <cell r="R355" t="str">
            <v>NULL</v>
          </cell>
          <cell r="S355" t="str">
            <v>NULL</v>
          </cell>
          <cell r="T355" t="str">
            <v>NULL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A355" t="str">
            <v>NULL</v>
          </cell>
          <cell r="AB355" t="str">
            <v>NULL</v>
          </cell>
          <cell r="AC355" t="str">
            <v>NULL</v>
          </cell>
          <cell r="AD355" t="str">
            <v>NULL</v>
          </cell>
          <cell r="AE355" t="str">
            <v>NULL</v>
          </cell>
          <cell r="AF355" t="str">
            <v>NULL</v>
          </cell>
          <cell r="AG355" t="str">
            <v>NULL</v>
          </cell>
          <cell r="AH355" t="str">
            <v>NULL</v>
          </cell>
          <cell r="AI355" t="str">
            <v>NULL</v>
          </cell>
          <cell r="AJ355" t="str">
            <v>NULL</v>
          </cell>
          <cell r="AK355">
            <v>4699705</v>
          </cell>
          <cell r="AL355">
            <v>4699705</v>
          </cell>
          <cell r="AM355" t="str">
            <v>NULL</v>
          </cell>
          <cell r="AN355" t="str">
            <v>NULL</v>
          </cell>
          <cell r="AO355" t="str">
            <v>NULL</v>
          </cell>
          <cell r="AP355" t="str">
            <v>NULL</v>
          </cell>
          <cell r="AQ355">
            <v>74269796</v>
          </cell>
          <cell r="AR355">
            <v>74269796</v>
          </cell>
          <cell r="AS355" t="str">
            <v>NULL</v>
          </cell>
          <cell r="AT355" t="str">
            <v>NULL</v>
          </cell>
          <cell r="AU355" t="str">
            <v>NULL</v>
          </cell>
          <cell r="AV355" t="str">
            <v>NULL</v>
          </cell>
          <cell r="AW355" t="str">
            <v>NULL</v>
          </cell>
          <cell r="AX355">
            <v>7305683</v>
          </cell>
          <cell r="AY355">
            <v>7305683</v>
          </cell>
          <cell r="AZ355" t="str">
            <v>NULL</v>
          </cell>
          <cell r="BA355">
            <v>6621721</v>
          </cell>
          <cell r="BB355">
            <v>6621721</v>
          </cell>
          <cell r="BC355" t="str">
            <v>NULL</v>
          </cell>
          <cell r="BD355">
            <v>4813881</v>
          </cell>
          <cell r="BE355">
            <v>4813881</v>
          </cell>
          <cell r="BF355" t="str">
            <v>NULL</v>
          </cell>
          <cell r="BG355">
            <v>6680247</v>
          </cell>
          <cell r="BH355">
            <v>6680247</v>
          </cell>
          <cell r="BI355" t="str">
            <v>NULL</v>
          </cell>
          <cell r="BJ355">
            <v>3628106</v>
          </cell>
          <cell r="BK355">
            <v>3628106</v>
          </cell>
          <cell r="BL355" t="str">
            <v>NULL</v>
          </cell>
          <cell r="BM355">
            <v>27962306</v>
          </cell>
          <cell r="BN355">
            <v>27962306</v>
          </cell>
          <cell r="BO355" t="str">
            <v>NULL</v>
          </cell>
          <cell r="BP355" t="str">
            <v>NULL</v>
          </cell>
          <cell r="BQ355" t="str">
            <v>NULL</v>
          </cell>
          <cell r="BR355" t="str">
            <v>NULL</v>
          </cell>
          <cell r="BS355" t="str">
            <v>NULL</v>
          </cell>
          <cell r="BT355" t="str">
            <v>NULL</v>
          </cell>
          <cell r="BU355" t="str">
            <v>NULL</v>
          </cell>
          <cell r="BV355" t="str">
            <v>NULL</v>
          </cell>
          <cell r="BW355" t="str">
            <v>NULL</v>
          </cell>
          <cell r="BX355">
            <v>1086185</v>
          </cell>
          <cell r="BY355" t="str">
            <v>NULL</v>
          </cell>
          <cell r="BZ355">
            <v>1086185</v>
          </cell>
          <cell r="CA355">
            <v>9878027</v>
          </cell>
          <cell r="CB355">
            <v>178375091</v>
          </cell>
          <cell r="CC355">
            <v>188253118</v>
          </cell>
        </row>
        <row r="356">
          <cell r="A356" t="str">
            <v>Rocklin2017</v>
          </cell>
          <cell r="B356" t="str">
            <v>Rocklin</v>
          </cell>
          <cell r="C356">
            <v>2017</v>
          </cell>
          <cell r="D356">
            <v>1474</v>
          </cell>
          <cell r="E356" t="str">
            <v>NULL</v>
          </cell>
          <cell r="F356">
            <v>10382058</v>
          </cell>
          <cell r="G356">
            <v>10382058</v>
          </cell>
          <cell r="H356" t="str">
            <v>NULL</v>
          </cell>
          <cell r="I356">
            <v>256771</v>
          </cell>
          <cell r="J356">
            <v>256771</v>
          </cell>
          <cell r="K356" t="str">
            <v>NULL</v>
          </cell>
          <cell r="L356">
            <v>4478669</v>
          </cell>
          <cell r="M356">
            <v>4478669</v>
          </cell>
          <cell r="N356" t="str">
            <v>NULL</v>
          </cell>
          <cell r="O356" t="str">
            <v>NULL</v>
          </cell>
          <cell r="P356" t="str">
            <v>NULL</v>
          </cell>
          <cell r="Q356" t="str">
            <v>NULL</v>
          </cell>
          <cell r="R356" t="str">
            <v>NULL</v>
          </cell>
          <cell r="S356">
            <v>2893</v>
          </cell>
          <cell r="T356">
            <v>2893</v>
          </cell>
          <cell r="U356" t="str">
            <v>NULL</v>
          </cell>
          <cell r="V356" t="str">
            <v>NULL</v>
          </cell>
          <cell r="W356" t="str">
            <v>NULL</v>
          </cell>
          <cell r="X356" t="str">
            <v>NULL</v>
          </cell>
          <cell r="Y356" t="str">
            <v>NULL</v>
          </cell>
          <cell r="Z356" t="str">
            <v>NULL</v>
          </cell>
          <cell r="AA356" t="str">
            <v>NULL</v>
          </cell>
          <cell r="AB356" t="str">
            <v>NULL</v>
          </cell>
          <cell r="AC356" t="str">
            <v>NULL</v>
          </cell>
          <cell r="AD356" t="str">
            <v>NULL</v>
          </cell>
          <cell r="AE356" t="str">
            <v>NULL</v>
          </cell>
          <cell r="AF356" t="str">
            <v>NULL</v>
          </cell>
          <cell r="AG356" t="str">
            <v>NULL</v>
          </cell>
          <cell r="AH356" t="str">
            <v>NULL</v>
          </cell>
          <cell r="AI356" t="str">
            <v>NULL</v>
          </cell>
          <cell r="AJ356" t="str">
            <v>NULL</v>
          </cell>
          <cell r="AK356" t="str">
            <v>NULL</v>
          </cell>
          <cell r="AL356" t="str">
            <v>NULL</v>
          </cell>
          <cell r="AM356" t="str">
            <v>NULL</v>
          </cell>
          <cell r="AN356">
            <v>142700</v>
          </cell>
          <cell r="AO356">
            <v>142700</v>
          </cell>
          <cell r="AP356" t="str">
            <v>NULL</v>
          </cell>
          <cell r="AQ356">
            <v>12524009</v>
          </cell>
          <cell r="AR356">
            <v>12524009</v>
          </cell>
          <cell r="AS356" t="str">
            <v>NULL</v>
          </cell>
          <cell r="AT356" t="str">
            <v>NULL</v>
          </cell>
          <cell r="AU356" t="str">
            <v>NULL</v>
          </cell>
          <cell r="AV356">
            <v>613665</v>
          </cell>
          <cell r="AW356">
            <v>613665</v>
          </cell>
          <cell r="AX356">
            <v>5770500</v>
          </cell>
          <cell r="AY356">
            <v>5770500</v>
          </cell>
          <cell r="AZ356" t="str">
            <v>NULL</v>
          </cell>
          <cell r="BA356">
            <v>730719</v>
          </cell>
          <cell r="BB356">
            <v>730719</v>
          </cell>
          <cell r="BC356" t="str">
            <v>NULL</v>
          </cell>
          <cell r="BD356">
            <v>2119222</v>
          </cell>
          <cell r="BE356">
            <v>2119222</v>
          </cell>
          <cell r="BF356" t="str">
            <v>NULL</v>
          </cell>
          <cell r="BG356">
            <v>379412</v>
          </cell>
          <cell r="BH356">
            <v>379412</v>
          </cell>
          <cell r="BI356" t="str">
            <v>NULL</v>
          </cell>
          <cell r="BJ356">
            <v>524039</v>
          </cell>
          <cell r="BK356">
            <v>524039</v>
          </cell>
          <cell r="BL356" t="str">
            <v>NULL</v>
          </cell>
          <cell r="BM356" t="str">
            <v>NULL</v>
          </cell>
          <cell r="BN356" t="str">
            <v>NULL</v>
          </cell>
          <cell r="BO356">
            <v>131034</v>
          </cell>
          <cell r="BP356" t="str">
            <v>NULL</v>
          </cell>
          <cell r="BQ356">
            <v>131034</v>
          </cell>
          <cell r="BR356" t="str">
            <v>NULL</v>
          </cell>
          <cell r="BS356" t="str">
            <v>NULL</v>
          </cell>
          <cell r="BT356" t="str">
            <v>NULL</v>
          </cell>
          <cell r="BU356" t="str">
            <v>NULL</v>
          </cell>
          <cell r="BV356" t="str">
            <v>NULL</v>
          </cell>
          <cell r="BW356" t="str">
            <v>NULL</v>
          </cell>
          <cell r="BX356" t="str">
            <v>NULL</v>
          </cell>
          <cell r="BY356" t="str">
            <v>NULL</v>
          </cell>
          <cell r="BZ356" t="str">
            <v>NULL</v>
          </cell>
          <cell r="CA356">
            <v>6515199</v>
          </cell>
          <cell r="CB356">
            <v>31540492</v>
          </cell>
          <cell r="CC356">
            <v>38055691</v>
          </cell>
        </row>
        <row r="357">
          <cell r="A357" t="str">
            <v>Rohnert Park2017</v>
          </cell>
          <cell r="B357" t="str">
            <v>Rohnert Park</v>
          </cell>
          <cell r="C357">
            <v>2017</v>
          </cell>
          <cell r="D357">
            <v>1475</v>
          </cell>
          <cell r="E357" t="str">
            <v>NULL</v>
          </cell>
          <cell r="F357">
            <v>3246329</v>
          </cell>
          <cell r="G357">
            <v>3246329</v>
          </cell>
          <cell r="H357" t="str">
            <v>NULL</v>
          </cell>
          <cell r="I357">
            <v>94770</v>
          </cell>
          <cell r="J357">
            <v>94770</v>
          </cell>
          <cell r="K357" t="str">
            <v>NULL</v>
          </cell>
          <cell r="L357">
            <v>3254816</v>
          </cell>
          <cell r="M357">
            <v>3254816</v>
          </cell>
          <cell r="N357" t="str">
            <v>NULL</v>
          </cell>
          <cell r="O357" t="str">
            <v>NULL</v>
          </cell>
          <cell r="P357" t="str">
            <v>NULL</v>
          </cell>
          <cell r="Q357" t="str">
            <v>NULL</v>
          </cell>
          <cell r="R357" t="str">
            <v>NULL</v>
          </cell>
          <cell r="S357" t="str">
            <v>NULL</v>
          </cell>
          <cell r="T357" t="str">
            <v>NULL</v>
          </cell>
          <cell r="U357" t="str">
            <v>NULL</v>
          </cell>
          <cell r="V357" t="str">
            <v>NULL</v>
          </cell>
          <cell r="W357" t="str">
            <v>NULL</v>
          </cell>
          <cell r="X357" t="str">
            <v>NULL</v>
          </cell>
          <cell r="Y357" t="str">
            <v>NULL</v>
          </cell>
          <cell r="Z357" t="str">
            <v>NULL</v>
          </cell>
          <cell r="AA357" t="str">
            <v>NULL</v>
          </cell>
          <cell r="AB357" t="str">
            <v>NULL</v>
          </cell>
          <cell r="AC357" t="str">
            <v>NULL</v>
          </cell>
          <cell r="AD357" t="str">
            <v>NULL</v>
          </cell>
          <cell r="AE357" t="str">
            <v>NULL</v>
          </cell>
          <cell r="AF357" t="str">
            <v>NULL</v>
          </cell>
          <cell r="AG357" t="str">
            <v>NULL</v>
          </cell>
          <cell r="AH357" t="str">
            <v>NULL</v>
          </cell>
          <cell r="AI357" t="str">
            <v>NULL</v>
          </cell>
          <cell r="AJ357" t="str">
            <v>NULL</v>
          </cell>
          <cell r="AK357">
            <v>958989</v>
          </cell>
          <cell r="AL357">
            <v>958989</v>
          </cell>
          <cell r="AM357" t="str">
            <v>NULL</v>
          </cell>
          <cell r="AN357" t="str">
            <v>NULL</v>
          </cell>
          <cell r="AO357" t="str">
            <v>NULL</v>
          </cell>
          <cell r="AP357" t="str">
            <v>NULL</v>
          </cell>
          <cell r="AQ357">
            <v>11244642</v>
          </cell>
          <cell r="AR357">
            <v>11244642</v>
          </cell>
          <cell r="AS357" t="str">
            <v>NULL</v>
          </cell>
          <cell r="AT357">
            <v>141</v>
          </cell>
          <cell r="AU357">
            <v>141</v>
          </cell>
          <cell r="AV357" t="str">
            <v>NULL</v>
          </cell>
          <cell r="AW357" t="str">
            <v>NULL</v>
          </cell>
          <cell r="AX357">
            <v>278639</v>
          </cell>
          <cell r="AY357">
            <v>278639</v>
          </cell>
          <cell r="AZ357" t="str">
            <v>NULL</v>
          </cell>
          <cell r="BA357">
            <v>3447669</v>
          </cell>
          <cell r="BB357">
            <v>3447669</v>
          </cell>
          <cell r="BC357" t="str">
            <v>NULL</v>
          </cell>
          <cell r="BD357">
            <v>3036423</v>
          </cell>
          <cell r="BE357">
            <v>3036423</v>
          </cell>
          <cell r="BF357" t="str">
            <v>NULL</v>
          </cell>
          <cell r="BG357">
            <v>492342</v>
          </cell>
          <cell r="BH357">
            <v>492342</v>
          </cell>
          <cell r="BI357" t="str">
            <v>NULL</v>
          </cell>
          <cell r="BJ357">
            <v>221204</v>
          </cell>
          <cell r="BK357">
            <v>221204</v>
          </cell>
          <cell r="BL357" t="str">
            <v>NULL</v>
          </cell>
          <cell r="BM357" t="str">
            <v>NULL</v>
          </cell>
          <cell r="BN357" t="str">
            <v>NULL</v>
          </cell>
          <cell r="BO357" t="str">
            <v>NULL</v>
          </cell>
          <cell r="BP357" t="str">
            <v>NULL</v>
          </cell>
          <cell r="BQ357" t="str">
            <v>NULL</v>
          </cell>
          <cell r="BR357" t="str">
            <v>NULL</v>
          </cell>
          <cell r="BS357" t="str">
            <v>NULL</v>
          </cell>
          <cell r="BT357" t="str">
            <v>NULL</v>
          </cell>
          <cell r="BU357" t="str">
            <v>NULL</v>
          </cell>
          <cell r="BV357" t="str">
            <v>NULL</v>
          </cell>
          <cell r="BW357" t="str">
            <v>NULL</v>
          </cell>
          <cell r="BX357" t="str">
            <v>NULL</v>
          </cell>
          <cell r="BY357" t="str">
            <v>NULL</v>
          </cell>
          <cell r="BZ357" t="str">
            <v>NULL</v>
          </cell>
          <cell r="CA357">
            <v>278639</v>
          </cell>
          <cell r="CB357">
            <v>25997325</v>
          </cell>
          <cell r="CC357">
            <v>26275964</v>
          </cell>
        </row>
        <row r="358">
          <cell r="A358" t="str">
            <v>Rolling Hills2017</v>
          </cell>
          <cell r="B358" t="str">
            <v>Rolling Hills</v>
          </cell>
          <cell r="C358">
            <v>2017</v>
          </cell>
          <cell r="D358">
            <v>1476</v>
          </cell>
          <cell r="E358" t="str">
            <v>NULL</v>
          </cell>
          <cell r="F358">
            <v>1000887</v>
          </cell>
          <cell r="G358">
            <v>1000887</v>
          </cell>
          <cell r="H358" t="str">
            <v>NULL</v>
          </cell>
          <cell r="I358" t="str">
            <v>NULL</v>
          </cell>
          <cell r="J358" t="str">
            <v>NULL</v>
          </cell>
          <cell r="K358" t="str">
            <v>NULL</v>
          </cell>
          <cell r="L358">
            <v>197098</v>
          </cell>
          <cell r="M358">
            <v>197098</v>
          </cell>
          <cell r="N358" t="str">
            <v>NULL</v>
          </cell>
          <cell r="O358" t="str">
            <v>NULL</v>
          </cell>
          <cell r="P358" t="str">
            <v>NULL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NULL</v>
          </cell>
          <cell r="Y358" t="str">
            <v>NULL</v>
          </cell>
          <cell r="Z358" t="str">
            <v>NULL</v>
          </cell>
          <cell r="AA358" t="str">
            <v>NULL</v>
          </cell>
          <cell r="AB358" t="str">
            <v>NULL</v>
          </cell>
          <cell r="AC358" t="str">
            <v>NULL</v>
          </cell>
          <cell r="AD358" t="str">
            <v>NULL</v>
          </cell>
          <cell r="AE358" t="str">
            <v>NULL</v>
          </cell>
          <cell r="AF358" t="str">
            <v>NULL</v>
          </cell>
          <cell r="AG358" t="str">
            <v>NULL</v>
          </cell>
          <cell r="AH358" t="str">
            <v>NULL</v>
          </cell>
          <cell r="AI358" t="str">
            <v>NULL</v>
          </cell>
          <cell r="AJ358" t="str">
            <v>NULL</v>
          </cell>
          <cell r="AK358" t="str">
            <v>NULL</v>
          </cell>
          <cell r="AL358" t="str">
            <v>NULL</v>
          </cell>
          <cell r="AM358" t="str">
            <v>NULL</v>
          </cell>
          <cell r="AN358" t="str">
            <v>NULL</v>
          </cell>
          <cell r="AO358" t="str">
            <v>NULL</v>
          </cell>
          <cell r="AP358" t="str">
            <v>NULL</v>
          </cell>
          <cell r="AQ358">
            <v>6893</v>
          </cell>
          <cell r="AR358">
            <v>6893</v>
          </cell>
          <cell r="AS358" t="str">
            <v>NULL</v>
          </cell>
          <cell r="AT358" t="str">
            <v>NULL</v>
          </cell>
          <cell r="AU358" t="str">
            <v>NULL</v>
          </cell>
          <cell r="AV358">
            <v>63626</v>
          </cell>
          <cell r="AW358">
            <v>63626</v>
          </cell>
          <cell r="AX358" t="str">
            <v>NULL</v>
          </cell>
          <cell r="AY358" t="str">
            <v>NULL</v>
          </cell>
          <cell r="AZ358" t="str">
            <v>NULL</v>
          </cell>
          <cell r="BA358" t="str">
            <v>NULL</v>
          </cell>
          <cell r="BB358" t="str">
            <v>NULL</v>
          </cell>
          <cell r="BC358" t="str">
            <v>NULL</v>
          </cell>
          <cell r="BD358">
            <v>19512</v>
          </cell>
          <cell r="BE358">
            <v>19512</v>
          </cell>
          <cell r="BF358" t="str">
            <v>NULL</v>
          </cell>
          <cell r="BG358" t="str">
            <v>NULL</v>
          </cell>
          <cell r="BH358" t="str">
            <v>NULL</v>
          </cell>
          <cell r="BI358" t="str">
            <v>NULL</v>
          </cell>
          <cell r="BJ358">
            <v>39303</v>
          </cell>
          <cell r="BK358">
            <v>39303</v>
          </cell>
          <cell r="BL358" t="str">
            <v>NULL</v>
          </cell>
          <cell r="BM358" t="str">
            <v>NULL</v>
          </cell>
          <cell r="BN358" t="str">
            <v>NULL</v>
          </cell>
          <cell r="BO358" t="str">
            <v>NULL</v>
          </cell>
          <cell r="BP358" t="str">
            <v>NULL</v>
          </cell>
          <cell r="BQ358" t="str">
            <v>NULL</v>
          </cell>
          <cell r="BR358" t="str">
            <v>NULL</v>
          </cell>
          <cell r="BS358" t="str">
            <v>NULL</v>
          </cell>
          <cell r="BT358" t="str">
            <v>NULL</v>
          </cell>
          <cell r="BU358" t="str">
            <v>NULL</v>
          </cell>
          <cell r="BV358" t="str">
            <v>NULL</v>
          </cell>
          <cell r="BW358" t="str">
            <v>NULL</v>
          </cell>
          <cell r="BX358">
            <v>0</v>
          </cell>
          <cell r="BY358" t="str">
            <v>NULL</v>
          </cell>
          <cell r="BZ358">
            <v>0</v>
          </cell>
          <cell r="CA358">
            <v>63626</v>
          </cell>
          <cell r="CB358">
            <v>1263693</v>
          </cell>
          <cell r="CC358">
            <v>1327319</v>
          </cell>
        </row>
        <row r="359">
          <cell r="A359" t="str">
            <v>Rolling Hills Estates2017</v>
          </cell>
          <cell r="B359" t="str">
            <v>Rolling Hills Estates</v>
          </cell>
          <cell r="C359">
            <v>2017</v>
          </cell>
          <cell r="D359">
            <v>1477</v>
          </cell>
          <cell r="E359" t="str">
            <v>NULL</v>
          </cell>
          <cell r="F359">
            <v>2024182</v>
          </cell>
          <cell r="G359">
            <v>2024182</v>
          </cell>
          <cell r="H359" t="str">
            <v>NULL</v>
          </cell>
          <cell r="I359" t="str">
            <v>NULL</v>
          </cell>
          <cell r="J359" t="str">
            <v>NULL</v>
          </cell>
          <cell r="K359" t="str">
            <v>NULL</v>
          </cell>
          <cell r="L359">
            <v>777347</v>
          </cell>
          <cell r="M359">
            <v>777347</v>
          </cell>
          <cell r="N359" t="str">
            <v>NULL</v>
          </cell>
          <cell r="O359" t="str">
            <v>NULL</v>
          </cell>
          <cell r="P359" t="str">
            <v>NULL</v>
          </cell>
          <cell r="Q359" t="str">
            <v>NULL</v>
          </cell>
          <cell r="R359" t="str">
            <v>NULL</v>
          </cell>
          <cell r="S359" t="str">
            <v>NULL</v>
          </cell>
          <cell r="T359" t="str">
            <v>NULL</v>
          </cell>
          <cell r="U359" t="str">
            <v>NULL</v>
          </cell>
          <cell r="V359" t="str">
            <v>NULL</v>
          </cell>
          <cell r="W359" t="str">
            <v>NULL</v>
          </cell>
          <cell r="X359" t="str">
            <v>NULL</v>
          </cell>
          <cell r="Y359" t="str">
            <v>NULL</v>
          </cell>
          <cell r="Z359" t="str">
            <v>NULL</v>
          </cell>
          <cell r="AA359" t="str">
            <v>NULL</v>
          </cell>
          <cell r="AB359" t="str">
            <v>NULL</v>
          </cell>
          <cell r="AC359" t="str">
            <v>NULL</v>
          </cell>
          <cell r="AD359" t="str">
            <v>NULL</v>
          </cell>
          <cell r="AE359" t="str">
            <v>NULL</v>
          </cell>
          <cell r="AF359" t="str">
            <v>NULL</v>
          </cell>
          <cell r="AG359" t="str">
            <v>NULL</v>
          </cell>
          <cell r="AH359" t="str">
            <v>NULL</v>
          </cell>
          <cell r="AI359" t="str">
            <v>NULL</v>
          </cell>
          <cell r="AJ359" t="str">
            <v>NULL</v>
          </cell>
          <cell r="AK359" t="str">
            <v>NULL</v>
          </cell>
          <cell r="AL359" t="str">
            <v>NULL</v>
          </cell>
          <cell r="AM359" t="str">
            <v>NULL</v>
          </cell>
          <cell r="AN359" t="str">
            <v>NULL</v>
          </cell>
          <cell r="AO359" t="str">
            <v>NULL</v>
          </cell>
          <cell r="AP359" t="str">
            <v>NULL</v>
          </cell>
          <cell r="AQ359">
            <v>1171000</v>
          </cell>
          <cell r="AR359">
            <v>1171000</v>
          </cell>
          <cell r="AS359" t="str">
            <v>NULL</v>
          </cell>
          <cell r="AT359" t="str">
            <v>NULL</v>
          </cell>
          <cell r="AU359" t="str">
            <v>NULL</v>
          </cell>
          <cell r="AV359" t="str">
            <v>NULL</v>
          </cell>
          <cell r="AW359" t="str">
            <v>NULL</v>
          </cell>
          <cell r="AX359">
            <v>1007886</v>
          </cell>
          <cell r="AY359">
            <v>1007886</v>
          </cell>
          <cell r="AZ359" t="str">
            <v>NULL</v>
          </cell>
          <cell r="BA359" t="str">
            <v>NULL</v>
          </cell>
          <cell r="BB359" t="str">
            <v>NULL</v>
          </cell>
          <cell r="BC359" t="str">
            <v>NULL</v>
          </cell>
          <cell r="BD359">
            <v>570539</v>
          </cell>
          <cell r="BE359">
            <v>570539</v>
          </cell>
          <cell r="BF359" t="str">
            <v>NULL</v>
          </cell>
          <cell r="BG359">
            <v>238062</v>
          </cell>
          <cell r="BH359">
            <v>238062</v>
          </cell>
          <cell r="BI359" t="str">
            <v>NULL</v>
          </cell>
          <cell r="BJ359">
            <v>89129</v>
          </cell>
          <cell r="BK359">
            <v>89129</v>
          </cell>
          <cell r="BL359" t="str">
            <v>NULL</v>
          </cell>
          <cell r="BM359" t="str">
            <v>NULL</v>
          </cell>
          <cell r="BN359" t="str">
            <v>NULL</v>
          </cell>
          <cell r="BO359" t="str">
            <v>NULL</v>
          </cell>
          <cell r="BP359" t="str">
            <v>NULL</v>
          </cell>
          <cell r="BQ359" t="str">
            <v>NULL</v>
          </cell>
          <cell r="BR359" t="str">
            <v>NULL</v>
          </cell>
          <cell r="BS359" t="str">
            <v>NULL</v>
          </cell>
          <cell r="BT359" t="str">
            <v>NULL</v>
          </cell>
          <cell r="BU359" t="str">
            <v>NULL</v>
          </cell>
          <cell r="BV359" t="str">
            <v>NULL</v>
          </cell>
          <cell r="BW359" t="str">
            <v>NULL</v>
          </cell>
          <cell r="BX359" t="str">
            <v>NULL</v>
          </cell>
          <cell r="BY359" t="str">
            <v>NULL</v>
          </cell>
          <cell r="BZ359" t="str">
            <v>NULL</v>
          </cell>
          <cell r="CA359">
            <v>1007886</v>
          </cell>
          <cell r="CB359">
            <v>4870259</v>
          </cell>
          <cell r="CC359">
            <v>5878145</v>
          </cell>
        </row>
        <row r="360">
          <cell r="A360" t="str">
            <v>Rosemead2017</v>
          </cell>
          <cell r="B360" t="str">
            <v>Rosemead</v>
          </cell>
          <cell r="C360">
            <v>2017</v>
          </cell>
          <cell r="D360">
            <v>1478</v>
          </cell>
          <cell r="E360" t="str">
            <v>NULL</v>
          </cell>
          <cell r="F360">
            <v>2632109</v>
          </cell>
          <cell r="G360">
            <v>2632109</v>
          </cell>
          <cell r="H360" t="str">
            <v>NULL</v>
          </cell>
          <cell r="I360" t="str">
            <v>NULL</v>
          </cell>
          <cell r="J360" t="str">
            <v>NULL</v>
          </cell>
          <cell r="K360" t="str">
            <v>NULL</v>
          </cell>
          <cell r="L360">
            <v>6035653</v>
          </cell>
          <cell r="M360">
            <v>6035653</v>
          </cell>
          <cell r="N360" t="str">
            <v>NULL</v>
          </cell>
          <cell r="O360" t="str">
            <v>NULL</v>
          </cell>
          <cell r="P360" t="str">
            <v>NULL</v>
          </cell>
          <cell r="Q360" t="str">
            <v>NULL</v>
          </cell>
          <cell r="R360" t="str">
            <v>NULL</v>
          </cell>
          <cell r="S360" t="str">
            <v>NULL</v>
          </cell>
          <cell r="T360" t="str">
            <v>NULL</v>
          </cell>
          <cell r="U360" t="str">
            <v>NULL</v>
          </cell>
          <cell r="V360" t="str">
            <v>NULL</v>
          </cell>
          <cell r="W360" t="str">
            <v>NULL</v>
          </cell>
          <cell r="X360" t="str">
            <v>NULL</v>
          </cell>
          <cell r="Y360" t="str">
            <v>NULL</v>
          </cell>
          <cell r="Z360" t="str">
            <v>NULL</v>
          </cell>
          <cell r="AA360" t="str">
            <v>NULL</v>
          </cell>
          <cell r="AB360" t="str">
            <v>NULL</v>
          </cell>
          <cell r="AC360" t="str">
            <v>NULL</v>
          </cell>
          <cell r="AD360" t="str">
            <v>NULL</v>
          </cell>
          <cell r="AE360" t="str">
            <v>NULL</v>
          </cell>
          <cell r="AF360" t="str">
            <v>NULL</v>
          </cell>
          <cell r="AG360" t="str">
            <v>NULL</v>
          </cell>
          <cell r="AH360" t="str">
            <v>NULL</v>
          </cell>
          <cell r="AI360" t="str">
            <v>NULL</v>
          </cell>
          <cell r="AJ360" t="str">
            <v>NULL</v>
          </cell>
          <cell r="AK360" t="str">
            <v>NULL</v>
          </cell>
          <cell r="AL360" t="str">
            <v>NULL</v>
          </cell>
          <cell r="AM360" t="str">
            <v>NULL</v>
          </cell>
          <cell r="AN360" t="str">
            <v>NULL</v>
          </cell>
          <cell r="AO360" t="str">
            <v>NULL</v>
          </cell>
          <cell r="AP360" t="str">
            <v>NULL</v>
          </cell>
          <cell r="AQ360">
            <v>5366975</v>
          </cell>
          <cell r="AR360">
            <v>5366975</v>
          </cell>
          <cell r="AS360" t="str">
            <v>NULL</v>
          </cell>
          <cell r="AT360" t="str">
            <v>NULL</v>
          </cell>
          <cell r="AU360" t="str">
            <v>NULL</v>
          </cell>
          <cell r="AV360" t="str">
            <v>NULL</v>
          </cell>
          <cell r="AW360" t="str">
            <v>NULL</v>
          </cell>
          <cell r="AX360">
            <v>624692</v>
          </cell>
          <cell r="AY360">
            <v>624692</v>
          </cell>
          <cell r="AZ360" t="str">
            <v>NULL</v>
          </cell>
          <cell r="BA360">
            <v>2213286</v>
          </cell>
          <cell r="BB360">
            <v>2213286</v>
          </cell>
          <cell r="BC360" t="str">
            <v>NULL</v>
          </cell>
          <cell r="BD360">
            <v>1123383</v>
          </cell>
          <cell r="BE360">
            <v>1123383</v>
          </cell>
          <cell r="BF360" t="str">
            <v>NULL</v>
          </cell>
          <cell r="BG360">
            <v>230920</v>
          </cell>
          <cell r="BH360">
            <v>230920</v>
          </cell>
          <cell r="BI360" t="str">
            <v>NULL</v>
          </cell>
          <cell r="BJ360">
            <v>100847</v>
          </cell>
          <cell r="BK360">
            <v>100847</v>
          </cell>
          <cell r="BL360" t="str">
            <v>NULL</v>
          </cell>
          <cell r="BM360" t="str">
            <v>NULL</v>
          </cell>
          <cell r="BN360" t="str">
            <v>NULL</v>
          </cell>
          <cell r="BO360" t="str">
            <v>NULL</v>
          </cell>
          <cell r="BP360" t="str">
            <v>NULL</v>
          </cell>
          <cell r="BQ360" t="str">
            <v>NULL</v>
          </cell>
          <cell r="BR360" t="str">
            <v>NULL</v>
          </cell>
          <cell r="BS360" t="str">
            <v>NULL</v>
          </cell>
          <cell r="BT360" t="str">
            <v>NULL</v>
          </cell>
          <cell r="BU360" t="str">
            <v>NULL</v>
          </cell>
          <cell r="BV360" t="str">
            <v>NULL</v>
          </cell>
          <cell r="BW360" t="str">
            <v>NULL</v>
          </cell>
          <cell r="BX360" t="str">
            <v>NULL</v>
          </cell>
          <cell r="BY360" t="str">
            <v>NULL</v>
          </cell>
          <cell r="BZ360" t="str">
            <v>NULL</v>
          </cell>
          <cell r="CA360">
            <v>624692</v>
          </cell>
          <cell r="CB360">
            <v>17703173</v>
          </cell>
          <cell r="CC360">
            <v>18327865</v>
          </cell>
        </row>
        <row r="361">
          <cell r="A361" t="str">
            <v>Roseville2017</v>
          </cell>
          <cell r="B361" t="str">
            <v>Roseville</v>
          </cell>
          <cell r="C361">
            <v>2017</v>
          </cell>
          <cell r="D361">
            <v>1479</v>
          </cell>
          <cell r="E361" t="str">
            <v>NULL</v>
          </cell>
          <cell r="F361">
            <v>30117473</v>
          </cell>
          <cell r="G361">
            <v>30117473</v>
          </cell>
          <cell r="H361" t="str">
            <v>NULL</v>
          </cell>
          <cell r="I361">
            <v>761391</v>
          </cell>
          <cell r="J361">
            <v>761391</v>
          </cell>
          <cell r="K361" t="str">
            <v>NULL</v>
          </cell>
          <cell r="L361">
            <v>8839663</v>
          </cell>
          <cell r="M361">
            <v>8839663</v>
          </cell>
          <cell r="N361" t="str">
            <v>NULL</v>
          </cell>
          <cell r="O361" t="str">
            <v>NULL</v>
          </cell>
          <cell r="P361" t="str">
            <v>NULL</v>
          </cell>
          <cell r="Q361" t="str">
            <v>NULL</v>
          </cell>
          <cell r="R361" t="str">
            <v>NULL</v>
          </cell>
          <cell r="S361">
            <v>8280</v>
          </cell>
          <cell r="T361">
            <v>8280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>
            <v>213170</v>
          </cell>
          <cell r="Z361">
            <v>213170</v>
          </cell>
          <cell r="AA361" t="str">
            <v>NULL</v>
          </cell>
          <cell r="AB361" t="str">
            <v>NULL</v>
          </cell>
          <cell r="AC361" t="str">
            <v>NULL</v>
          </cell>
          <cell r="AD361" t="str">
            <v>NULL</v>
          </cell>
          <cell r="AE361" t="str">
            <v>NULL</v>
          </cell>
          <cell r="AF361" t="str">
            <v>NULL</v>
          </cell>
          <cell r="AG361" t="str">
            <v>NULL</v>
          </cell>
          <cell r="AH361" t="str">
            <v>NULL</v>
          </cell>
          <cell r="AI361" t="str">
            <v>NULL</v>
          </cell>
          <cell r="AJ361" t="str">
            <v>NULL</v>
          </cell>
          <cell r="AK361">
            <v>496652</v>
          </cell>
          <cell r="AL361">
            <v>496652</v>
          </cell>
          <cell r="AM361" t="str">
            <v>NULL</v>
          </cell>
          <cell r="AN361" t="str">
            <v>NULL</v>
          </cell>
          <cell r="AO361" t="str">
            <v>NULL</v>
          </cell>
          <cell r="AP361" t="str">
            <v>NULL</v>
          </cell>
          <cell r="AQ361">
            <v>51646625</v>
          </cell>
          <cell r="AR361">
            <v>51646625</v>
          </cell>
          <cell r="AS361" t="str">
            <v>NULL</v>
          </cell>
          <cell r="AT361" t="str">
            <v>NULL</v>
          </cell>
          <cell r="AU361" t="str">
            <v>NULL</v>
          </cell>
          <cell r="AV361" t="str">
            <v>NULL</v>
          </cell>
          <cell r="AW361" t="str">
            <v>NULL</v>
          </cell>
          <cell r="AX361" t="str">
            <v>NULL</v>
          </cell>
          <cell r="AY361" t="str">
            <v>NULL</v>
          </cell>
          <cell r="AZ361" t="str">
            <v>NULL</v>
          </cell>
          <cell r="BA361">
            <v>2742381</v>
          </cell>
          <cell r="BB361">
            <v>2742381</v>
          </cell>
          <cell r="BC361" t="str">
            <v>NULL</v>
          </cell>
          <cell r="BD361">
            <v>2310192</v>
          </cell>
          <cell r="BE361">
            <v>2310192</v>
          </cell>
          <cell r="BF361" t="str">
            <v>NULL</v>
          </cell>
          <cell r="BG361">
            <v>667144</v>
          </cell>
          <cell r="BH361">
            <v>667144</v>
          </cell>
          <cell r="BI361" t="str">
            <v>NULL</v>
          </cell>
          <cell r="BJ361">
            <v>1063450</v>
          </cell>
          <cell r="BK361">
            <v>1063450</v>
          </cell>
          <cell r="BL361" t="str">
            <v>NULL</v>
          </cell>
          <cell r="BM361" t="str">
            <v>NULL</v>
          </cell>
          <cell r="BN361" t="str">
            <v>NULL</v>
          </cell>
          <cell r="BO361">
            <v>675278</v>
          </cell>
          <cell r="BP361" t="str">
            <v>NULL</v>
          </cell>
          <cell r="BQ361">
            <v>675278</v>
          </cell>
          <cell r="BR361" t="str">
            <v>NULL</v>
          </cell>
          <cell r="BS361" t="str">
            <v>NULL</v>
          </cell>
          <cell r="BT361" t="str">
            <v>NULL</v>
          </cell>
          <cell r="BU361" t="str">
            <v>NULL</v>
          </cell>
          <cell r="BV361" t="str">
            <v>NULL</v>
          </cell>
          <cell r="BW361" t="str">
            <v>NULL</v>
          </cell>
          <cell r="BX361">
            <v>232783</v>
          </cell>
          <cell r="BY361" t="str">
            <v>NULL</v>
          </cell>
          <cell r="BZ361">
            <v>232783</v>
          </cell>
          <cell r="CA361">
            <v>908061</v>
          </cell>
          <cell r="CB361">
            <v>98866421</v>
          </cell>
          <cell r="CC361">
            <v>99774482</v>
          </cell>
        </row>
        <row r="362">
          <cell r="A362" t="str">
            <v>Ross2017</v>
          </cell>
          <cell r="B362" t="str">
            <v>Ross</v>
          </cell>
          <cell r="C362">
            <v>2017</v>
          </cell>
          <cell r="D362">
            <v>1480</v>
          </cell>
          <cell r="E362" t="str">
            <v>NULL</v>
          </cell>
          <cell r="F362">
            <v>3436043</v>
          </cell>
          <cell r="G362">
            <v>3436043</v>
          </cell>
          <cell r="H362" t="str">
            <v>NULL</v>
          </cell>
          <cell r="I362">
            <v>82363</v>
          </cell>
          <cell r="J362">
            <v>82363</v>
          </cell>
          <cell r="K362" t="str">
            <v>NULL</v>
          </cell>
          <cell r="L362">
            <v>252877</v>
          </cell>
          <cell r="M362">
            <v>252877</v>
          </cell>
          <cell r="N362" t="str">
            <v>NULL</v>
          </cell>
          <cell r="O362" t="str">
            <v>NULL</v>
          </cell>
          <cell r="P362" t="str">
            <v>NULL</v>
          </cell>
          <cell r="Q362" t="str">
            <v>NULL</v>
          </cell>
          <cell r="R362" t="str">
            <v>NULL</v>
          </cell>
          <cell r="S362">
            <v>5640</v>
          </cell>
          <cell r="T362">
            <v>5640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 t="str">
            <v>NULL</v>
          </cell>
          <cell r="Z362" t="str">
            <v>NULL</v>
          </cell>
          <cell r="AA362" t="str">
            <v>NULL</v>
          </cell>
          <cell r="AB362" t="str">
            <v>NULL</v>
          </cell>
          <cell r="AC362" t="str">
            <v>NULL</v>
          </cell>
          <cell r="AD362" t="str">
            <v>NULL</v>
          </cell>
          <cell r="AE362" t="str">
            <v>NULL</v>
          </cell>
          <cell r="AF362" t="str">
            <v>NULL</v>
          </cell>
          <cell r="AG362">
            <v>791580</v>
          </cell>
          <cell r="AH362" t="str">
            <v>NULL</v>
          </cell>
          <cell r="AI362">
            <v>791580</v>
          </cell>
          <cell r="AJ362" t="str">
            <v>NULL</v>
          </cell>
          <cell r="AK362">
            <v>366161</v>
          </cell>
          <cell r="AL362">
            <v>366161</v>
          </cell>
          <cell r="AM362" t="str">
            <v>NULL</v>
          </cell>
          <cell r="AN362" t="str">
            <v>NULL</v>
          </cell>
          <cell r="AO362" t="str">
            <v>NULL</v>
          </cell>
          <cell r="AP362" t="str">
            <v>NULL</v>
          </cell>
          <cell r="AQ362">
            <v>55590</v>
          </cell>
          <cell r="AR362">
            <v>55590</v>
          </cell>
          <cell r="AS362" t="str">
            <v>NULL</v>
          </cell>
          <cell r="AT362" t="str">
            <v>NULL</v>
          </cell>
          <cell r="AU362" t="str">
            <v>NULL</v>
          </cell>
          <cell r="AV362" t="str">
            <v>NULL</v>
          </cell>
          <cell r="AW362" t="str">
            <v>NULL</v>
          </cell>
          <cell r="AX362" t="str">
            <v>NULL</v>
          </cell>
          <cell r="AY362" t="str">
            <v>NULL</v>
          </cell>
          <cell r="AZ362" t="str">
            <v>NULL</v>
          </cell>
          <cell r="BA362" t="str">
            <v>NULL</v>
          </cell>
          <cell r="BB362" t="str">
            <v>NULL</v>
          </cell>
          <cell r="BC362" t="str">
            <v>NULL</v>
          </cell>
          <cell r="BD362">
            <v>176711</v>
          </cell>
          <cell r="BE362">
            <v>176711</v>
          </cell>
          <cell r="BF362" t="str">
            <v>NULL</v>
          </cell>
          <cell r="BG362">
            <v>41775</v>
          </cell>
          <cell r="BH362">
            <v>41775</v>
          </cell>
          <cell r="BI362" t="str">
            <v>NULL</v>
          </cell>
          <cell r="BJ362">
            <v>70973</v>
          </cell>
          <cell r="BK362">
            <v>70973</v>
          </cell>
          <cell r="BL362" t="str">
            <v>NULL</v>
          </cell>
          <cell r="BM362" t="str">
            <v>NULL</v>
          </cell>
          <cell r="BN362" t="str">
            <v>NULL</v>
          </cell>
          <cell r="BO362">
            <v>458056</v>
          </cell>
          <cell r="BP362" t="str">
            <v>NULL</v>
          </cell>
          <cell r="BQ362">
            <v>458056</v>
          </cell>
          <cell r="BR362" t="str">
            <v>NULL</v>
          </cell>
          <cell r="BS362" t="str">
            <v>NULL</v>
          </cell>
          <cell r="BT362" t="str">
            <v>NULL</v>
          </cell>
          <cell r="BU362" t="str">
            <v>NULL</v>
          </cell>
          <cell r="BV362" t="str">
            <v>NULL</v>
          </cell>
          <cell r="BW362" t="str">
            <v>NULL</v>
          </cell>
          <cell r="BX362" t="str">
            <v>NULL</v>
          </cell>
          <cell r="BY362" t="str">
            <v>NULL</v>
          </cell>
          <cell r="BZ362" t="str">
            <v>NULL</v>
          </cell>
          <cell r="CA362">
            <v>1249636</v>
          </cell>
          <cell r="CB362">
            <v>4488133</v>
          </cell>
          <cell r="CC362">
            <v>5737769</v>
          </cell>
        </row>
        <row r="363">
          <cell r="A363" t="str">
            <v>Sacramento2017</v>
          </cell>
          <cell r="B363" t="str">
            <v>Sacramento</v>
          </cell>
          <cell r="C363">
            <v>2017</v>
          </cell>
          <cell r="D363">
            <v>1481</v>
          </cell>
          <cell r="E363" t="str">
            <v>NULL</v>
          </cell>
          <cell r="F363">
            <v>107950000</v>
          </cell>
          <cell r="G363">
            <v>107950000</v>
          </cell>
          <cell r="H363" t="str">
            <v>NULL</v>
          </cell>
          <cell r="I363">
            <v>2199000</v>
          </cell>
          <cell r="J363">
            <v>2199000</v>
          </cell>
          <cell r="K363" t="str">
            <v>NULL</v>
          </cell>
          <cell r="L363">
            <v>38706000</v>
          </cell>
          <cell r="M363">
            <v>38706000</v>
          </cell>
          <cell r="N363" t="str">
            <v>NULL</v>
          </cell>
          <cell r="O363" t="str">
            <v>NULL</v>
          </cell>
          <cell r="P363" t="str">
            <v>NULL</v>
          </cell>
          <cell r="Q363" t="str">
            <v>NULL</v>
          </cell>
          <cell r="R363" t="str">
            <v>NULL</v>
          </cell>
          <cell r="S363" t="str">
            <v>NULL</v>
          </cell>
          <cell r="T363" t="str">
            <v>NULL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NULL</v>
          </cell>
          <cell r="Y363" t="str">
            <v>NULL</v>
          </cell>
          <cell r="Z363" t="str">
            <v>NULL</v>
          </cell>
          <cell r="AA363" t="str">
            <v>NULL</v>
          </cell>
          <cell r="AB363" t="str">
            <v>NULL</v>
          </cell>
          <cell r="AC363" t="str">
            <v>NULL</v>
          </cell>
          <cell r="AD363" t="str">
            <v>NULL</v>
          </cell>
          <cell r="AE363" t="str">
            <v>NULL</v>
          </cell>
          <cell r="AF363" t="str">
            <v>NULL</v>
          </cell>
          <cell r="AG363" t="str">
            <v>NULL</v>
          </cell>
          <cell r="AH363" t="str">
            <v>NULL</v>
          </cell>
          <cell r="AI363" t="str">
            <v>NULL</v>
          </cell>
          <cell r="AJ363" t="str">
            <v>NULL</v>
          </cell>
          <cell r="AK363" t="str">
            <v>NULL</v>
          </cell>
          <cell r="AL363" t="str">
            <v>NULL</v>
          </cell>
          <cell r="AM363" t="str">
            <v>NULL</v>
          </cell>
          <cell r="AN363" t="str">
            <v>NULL</v>
          </cell>
          <cell r="AO363" t="str">
            <v>NULL</v>
          </cell>
          <cell r="AP363" t="str">
            <v>NULL</v>
          </cell>
          <cell r="AQ363">
            <v>121360000</v>
          </cell>
          <cell r="AR363">
            <v>121360000</v>
          </cell>
          <cell r="AS363" t="str">
            <v>NULL</v>
          </cell>
          <cell r="AT363" t="str">
            <v>NULL</v>
          </cell>
          <cell r="AU363" t="str">
            <v>NULL</v>
          </cell>
          <cell r="AV363" t="str">
            <v>NULL</v>
          </cell>
          <cell r="AW363" t="str">
            <v>NULL</v>
          </cell>
          <cell r="AX363">
            <v>26167000</v>
          </cell>
          <cell r="AY363">
            <v>26167000</v>
          </cell>
          <cell r="AZ363" t="str">
            <v>NULL</v>
          </cell>
          <cell r="BA363">
            <v>4774000</v>
          </cell>
          <cell r="BB363">
            <v>4774000</v>
          </cell>
          <cell r="BC363" t="str">
            <v>NULL</v>
          </cell>
          <cell r="BD363">
            <v>6680000</v>
          </cell>
          <cell r="BE363">
            <v>6680000</v>
          </cell>
          <cell r="BF363" t="str">
            <v>NULL</v>
          </cell>
          <cell r="BG363">
            <v>12811000</v>
          </cell>
          <cell r="BH363">
            <v>12811000</v>
          </cell>
          <cell r="BI363" t="str">
            <v>NULL</v>
          </cell>
          <cell r="BJ363">
            <v>12375000</v>
          </cell>
          <cell r="BK363">
            <v>12375000</v>
          </cell>
          <cell r="BL363" t="str">
            <v>NULL</v>
          </cell>
          <cell r="BM363">
            <v>62997000</v>
          </cell>
          <cell r="BN363">
            <v>62997000</v>
          </cell>
          <cell r="BO363" t="str">
            <v>NULL</v>
          </cell>
          <cell r="BP363" t="str">
            <v>NULL</v>
          </cell>
          <cell r="BQ363" t="str">
            <v>NULL</v>
          </cell>
          <cell r="BR363" t="str">
            <v>NULL</v>
          </cell>
          <cell r="BS363" t="str">
            <v>NULL</v>
          </cell>
          <cell r="BT363" t="str">
            <v>NULL</v>
          </cell>
          <cell r="BU363" t="str">
            <v>NULL</v>
          </cell>
          <cell r="BV363" t="str">
            <v>NULL</v>
          </cell>
          <cell r="BW363" t="str">
            <v>NULL</v>
          </cell>
          <cell r="BX363" t="str">
            <v>NULL</v>
          </cell>
          <cell r="BY363" t="str">
            <v>NULL</v>
          </cell>
          <cell r="BZ363" t="str">
            <v>NULL</v>
          </cell>
          <cell r="CA363">
            <v>26167000</v>
          </cell>
          <cell r="CB363">
            <v>369852000</v>
          </cell>
          <cell r="CC363">
            <v>396019000</v>
          </cell>
        </row>
        <row r="364">
          <cell r="A364" t="str">
            <v>Salinas2017</v>
          </cell>
          <cell r="B364" t="str">
            <v>Salinas</v>
          </cell>
          <cell r="C364">
            <v>2017</v>
          </cell>
          <cell r="D364">
            <v>1482</v>
          </cell>
          <cell r="E364" t="str">
            <v>NULL</v>
          </cell>
          <cell r="F364">
            <v>13990591</v>
          </cell>
          <cell r="G364">
            <v>13990591</v>
          </cell>
          <cell r="H364" t="str">
            <v>NULL</v>
          </cell>
          <cell r="I364">
            <v>283129</v>
          </cell>
          <cell r="J364">
            <v>283129</v>
          </cell>
          <cell r="K364" t="str">
            <v>NULL</v>
          </cell>
          <cell r="L364">
            <v>11850635</v>
          </cell>
          <cell r="M364">
            <v>11850635</v>
          </cell>
          <cell r="N364" t="str">
            <v>NULL</v>
          </cell>
          <cell r="O364" t="str">
            <v>NULL</v>
          </cell>
          <cell r="P364" t="str">
            <v>NULL</v>
          </cell>
          <cell r="Q364" t="str">
            <v>NULL</v>
          </cell>
          <cell r="R364" t="str">
            <v>NULL</v>
          </cell>
          <cell r="S364">
            <v>200190</v>
          </cell>
          <cell r="T364">
            <v>200190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>
            <v>480660</v>
          </cell>
          <cell r="Z364">
            <v>480660</v>
          </cell>
          <cell r="AA364" t="str">
            <v>NULL</v>
          </cell>
          <cell r="AB364" t="str">
            <v>NULL</v>
          </cell>
          <cell r="AC364" t="str">
            <v>NULL</v>
          </cell>
          <cell r="AD364" t="str">
            <v>NULL</v>
          </cell>
          <cell r="AE364" t="str">
            <v>NULL</v>
          </cell>
          <cell r="AF364" t="str">
            <v>NULL</v>
          </cell>
          <cell r="AG364" t="str">
            <v>NULL</v>
          </cell>
          <cell r="AH364" t="str">
            <v>NULL</v>
          </cell>
          <cell r="AI364" t="str">
            <v>NULL</v>
          </cell>
          <cell r="AJ364" t="str">
            <v>NULL</v>
          </cell>
          <cell r="AK364" t="str">
            <v>NULL</v>
          </cell>
          <cell r="AL364" t="str">
            <v>NULL</v>
          </cell>
          <cell r="AM364" t="str">
            <v>NULL</v>
          </cell>
          <cell r="AN364">
            <v>24916</v>
          </cell>
          <cell r="AO364">
            <v>24916</v>
          </cell>
          <cell r="AP364" t="str">
            <v>NULL</v>
          </cell>
          <cell r="AQ364">
            <v>28054681</v>
          </cell>
          <cell r="AR364">
            <v>28054681</v>
          </cell>
          <cell r="AS364" t="str">
            <v>NULL</v>
          </cell>
          <cell r="AT364" t="str">
            <v>NULL</v>
          </cell>
          <cell r="AU364" t="str">
            <v>NULL</v>
          </cell>
          <cell r="AV364" t="str">
            <v>NULL</v>
          </cell>
          <cell r="AW364" t="str">
            <v>NULL</v>
          </cell>
          <cell r="AX364" t="str">
            <v>NULL</v>
          </cell>
          <cell r="AY364" t="str">
            <v>NULL</v>
          </cell>
          <cell r="AZ364" t="str">
            <v>NULL</v>
          </cell>
          <cell r="BA364">
            <v>2730456</v>
          </cell>
          <cell r="BB364">
            <v>2730456</v>
          </cell>
          <cell r="BC364" t="str">
            <v>NULL</v>
          </cell>
          <cell r="BD364">
            <v>9064318</v>
          </cell>
          <cell r="BE364">
            <v>9064318</v>
          </cell>
          <cell r="BF364" t="str">
            <v>NULL</v>
          </cell>
          <cell r="BG364">
            <v>5031411</v>
          </cell>
          <cell r="BH364">
            <v>5031411</v>
          </cell>
          <cell r="BI364" t="str">
            <v>NULL</v>
          </cell>
          <cell r="BJ364">
            <v>213198</v>
          </cell>
          <cell r="BK364">
            <v>213198</v>
          </cell>
          <cell r="BL364" t="str">
            <v>NULL</v>
          </cell>
          <cell r="BM364">
            <v>11669515</v>
          </cell>
          <cell r="BN364">
            <v>11669515</v>
          </cell>
          <cell r="BO364" t="str">
            <v>NULL</v>
          </cell>
          <cell r="BP364">
            <v>382418</v>
          </cell>
          <cell r="BQ364">
            <v>382418</v>
          </cell>
          <cell r="BR364" t="str">
            <v>NULL</v>
          </cell>
          <cell r="BS364" t="str">
            <v>NULL</v>
          </cell>
          <cell r="BT364" t="str">
            <v>NULL</v>
          </cell>
          <cell r="BU364" t="str">
            <v>NULL</v>
          </cell>
          <cell r="BV364" t="str">
            <v>NULL</v>
          </cell>
          <cell r="BW364" t="str">
            <v>NULL</v>
          </cell>
          <cell r="BX364">
            <v>0</v>
          </cell>
          <cell r="BY364">
            <v>36524839</v>
          </cell>
          <cell r="BZ364">
            <v>36524839</v>
          </cell>
          <cell r="CA364">
            <v>0</v>
          </cell>
          <cell r="CB364">
            <v>120500957</v>
          </cell>
          <cell r="CC364">
            <v>120500957</v>
          </cell>
        </row>
        <row r="365">
          <cell r="A365" t="str">
            <v>San Anselmo2017</v>
          </cell>
          <cell r="B365" t="str">
            <v>San Anselmo</v>
          </cell>
          <cell r="C365">
            <v>2017</v>
          </cell>
          <cell r="D365">
            <v>1483</v>
          </cell>
          <cell r="E365" t="str">
            <v>NULL</v>
          </cell>
          <cell r="F365">
            <v>6418132</v>
          </cell>
          <cell r="G365">
            <v>6418132</v>
          </cell>
          <cell r="H365" t="str">
            <v>NULL</v>
          </cell>
          <cell r="I365">
            <v>201259</v>
          </cell>
          <cell r="J365">
            <v>201259</v>
          </cell>
          <cell r="K365" t="str">
            <v>NULL</v>
          </cell>
          <cell r="L365">
            <v>1249559</v>
          </cell>
          <cell r="M365">
            <v>1249559</v>
          </cell>
          <cell r="N365">
            <v>2540377</v>
          </cell>
          <cell r="O365">
            <v>2540377</v>
          </cell>
          <cell r="P365">
            <v>312842</v>
          </cell>
          <cell r="Q365">
            <v>312842</v>
          </cell>
          <cell r="R365" t="str">
            <v>NULL</v>
          </cell>
          <cell r="S365" t="str">
            <v>NULL</v>
          </cell>
          <cell r="T365" t="str">
            <v>NULL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 t="str">
            <v>NULL</v>
          </cell>
          <cell r="Z365" t="str">
            <v>NULL</v>
          </cell>
          <cell r="AA365" t="str">
            <v>NULL</v>
          </cell>
          <cell r="AB365" t="str">
            <v>NULL</v>
          </cell>
          <cell r="AC365" t="str">
            <v>NULL</v>
          </cell>
          <cell r="AD365" t="str">
            <v>NULL</v>
          </cell>
          <cell r="AE365" t="str">
            <v>NULL</v>
          </cell>
          <cell r="AF365" t="str">
            <v>NULL</v>
          </cell>
          <cell r="AG365" t="str">
            <v>NULL</v>
          </cell>
          <cell r="AH365" t="str">
            <v>NULL</v>
          </cell>
          <cell r="AI365" t="str">
            <v>NULL</v>
          </cell>
          <cell r="AJ365" t="str">
            <v>NULL</v>
          </cell>
          <cell r="AK365" t="str">
            <v>NULL</v>
          </cell>
          <cell r="AL365" t="str">
            <v>NULL</v>
          </cell>
          <cell r="AM365" t="str">
            <v>NULL</v>
          </cell>
          <cell r="AN365" t="str">
            <v>NULL</v>
          </cell>
          <cell r="AO365" t="str">
            <v>NULL</v>
          </cell>
          <cell r="AP365" t="str">
            <v>NULL</v>
          </cell>
          <cell r="AQ365">
            <v>1842178</v>
          </cell>
          <cell r="AR365">
            <v>1842178</v>
          </cell>
          <cell r="AS365" t="str">
            <v>NULL</v>
          </cell>
          <cell r="AT365" t="str">
            <v>NULL</v>
          </cell>
          <cell r="AU365" t="str">
            <v>NULL</v>
          </cell>
          <cell r="AV365" t="str">
            <v>NULL</v>
          </cell>
          <cell r="AW365" t="str">
            <v>NULL</v>
          </cell>
          <cell r="AX365" t="str">
            <v>NULL</v>
          </cell>
          <cell r="AY365" t="str">
            <v>NULL</v>
          </cell>
          <cell r="AZ365" t="str">
            <v>NULL</v>
          </cell>
          <cell r="BA365" t="str">
            <v>NULL</v>
          </cell>
          <cell r="BB365" t="str">
            <v>NULL</v>
          </cell>
          <cell r="BC365" t="str">
            <v>NULL</v>
          </cell>
          <cell r="BD365">
            <v>746715</v>
          </cell>
          <cell r="BE365">
            <v>746715</v>
          </cell>
          <cell r="BF365" t="str">
            <v>NULL</v>
          </cell>
          <cell r="BG365">
            <v>245761</v>
          </cell>
          <cell r="BH365">
            <v>245761</v>
          </cell>
          <cell r="BI365" t="str">
            <v>NULL</v>
          </cell>
          <cell r="BJ365">
            <v>109848</v>
          </cell>
          <cell r="BK365">
            <v>109848</v>
          </cell>
          <cell r="BL365" t="str">
            <v>NULL</v>
          </cell>
          <cell r="BM365" t="str">
            <v>NULL</v>
          </cell>
          <cell r="BN365" t="str">
            <v>NULL</v>
          </cell>
          <cell r="BO365">
            <v>574492</v>
          </cell>
          <cell r="BP365" t="str">
            <v>NULL</v>
          </cell>
          <cell r="BQ365">
            <v>574492</v>
          </cell>
          <cell r="BR365" t="str">
            <v>NULL</v>
          </cell>
          <cell r="BS365" t="str">
            <v>NULL</v>
          </cell>
          <cell r="BT365" t="str">
            <v>NULL</v>
          </cell>
          <cell r="BU365" t="str">
            <v>NULL</v>
          </cell>
          <cell r="BV365" t="str">
            <v>NULL</v>
          </cell>
          <cell r="BW365" t="str">
            <v>NULL</v>
          </cell>
          <cell r="BX365">
            <v>416801</v>
          </cell>
          <cell r="BY365">
            <v>2595144</v>
          </cell>
          <cell r="BZ365">
            <v>3011945</v>
          </cell>
          <cell r="CA365">
            <v>3844512</v>
          </cell>
          <cell r="CB365">
            <v>13408596</v>
          </cell>
          <cell r="CC365">
            <v>17253108</v>
          </cell>
        </row>
        <row r="366">
          <cell r="A366" t="str">
            <v>San Bernardino2017</v>
          </cell>
          <cell r="B366" t="str">
            <v>San Bernardino</v>
          </cell>
          <cell r="C366">
            <v>2017</v>
          </cell>
          <cell r="D366">
            <v>1484</v>
          </cell>
          <cell r="E366" t="str">
            <v>NULL</v>
          </cell>
          <cell r="F366">
            <v>11386120</v>
          </cell>
          <cell r="G366">
            <v>11386120</v>
          </cell>
          <cell r="H366" t="str">
            <v>NULL</v>
          </cell>
          <cell r="I366">
            <v>180987</v>
          </cell>
          <cell r="J366">
            <v>180987</v>
          </cell>
          <cell r="K366" t="str">
            <v>NULL</v>
          </cell>
          <cell r="L366">
            <v>1136035</v>
          </cell>
          <cell r="M366">
            <v>1136035</v>
          </cell>
          <cell r="N366" t="str">
            <v>NULL</v>
          </cell>
          <cell r="O366" t="str">
            <v>NULL</v>
          </cell>
          <cell r="P366" t="str">
            <v>NULL</v>
          </cell>
          <cell r="Q366" t="str">
            <v>NULL</v>
          </cell>
          <cell r="R366" t="str">
            <v>NULL</v>
          </cell>
          <cell r="S366">
            <v>116204</v>
          </cell>
          <cell r="T366">
            <v>116204</v>
          </cell>
          <cell r="U366" t="str">
            <v>NULL</v>
          </cell>
          <cell r="V366" t="str">
            <v>NULL</v>
          </cell>
          <cell r="W366" t="str">
            <v>NULL</v>
          </cell>
          <cell r="X366" t="str">
            <v>NULL</v>
          </cell>
          <cell r="Y366" t="str">
            <v>NULL</v>
          </cell>
          <cell r="Z366" t="str">
            <v>NULL</v>
          </cell>
          <cell r="AA366" t="str">
            <v>NULL</v>
          </cell>
          <cell r="AB366" t="str">
            <v>NULL</v>
          </cell>
          <cell r="AC366" t="str">
            <v>NULL</v>
          </cell>
          <cell r="AD366" t="str">
            <v>NULL</v>
          </cell>
          <cell r="AE366" t="str">
            <v>NULL</v>
          </cell>
          <cell r="AF366" t="str">
            <v>NULL</v>
          </cell>
          <cell r="AG366" t="str">
            <v>NULL</v>
          </cell>
          <cell r="AH366" t="str">
            <v>NULL</v>
          </cell>
          <cell r="AI366" t="str">
            <v>NULL</v>
          </cell>
          <cell r="AJ366" t="str">
            <v>NULL</v>
          </cell>
          <cell r="AK366">
            <v>9825</v>
          </cell>
          <cell r="AL366">
            <v>9825</v>
          </cell>
          <cell r="AM366" t="str">
            <v>NULL</v>
          </cell>
          <cell r="AN366">
            <v>46706</v>
          </cell>
          <cell r="AO366">
            <v>46706</v>
          </cell>
          <cell r="AP366" t="str">
            <v>NULL</v>
          </cell>
          <cell r="AQ366">
            <v>42518443</v>
          </cell>
          <cell r="AR366">
            <v>42518443</v>
          </cell>
          <cell r="AS366" t="str">
            <v>NULL</v>
          </cell>
          <cell r="AT366" t="str">
            <v>NULL</v>
          </cell>
          <cell r="AU366" t="str">
            <v>NULL</v>
          </cell>
          <cell r="AV366" t="str">
            <v>NULL</v>
          </cell>
          <cell r="AW366" t="str">
            <v>NULL</v>
          </cell>
          <cell r="AX366">
            <v>3641027</v>
          </cell>
          <cell r="AY366">
            <v>3641027</v>
          </cell>
          <cell r="AZ366" t="str">
            <v>NULL</v>
          </cell>
          <cell r="BA366">
            <v>4502185</v>
          </cell>
          <cell r="BB366">
            <v>4502185</v>
          </cell>
          <cell r="BC366" t="str">
            <v>NULL</v>
          </cell>
          <cell r="BD366">
            <v>10777853</v>
          </cell>
          <cell r="BE366">
            <v>10777853</v>
          </cell>
          <cell r="BF366" t="str">
            <v>NULL</v>
          </cell>
          <cell r="BG366">
            <v>7397089</v>
          </cell>
          <cell r="BH366">
            <v>7397089</v>
          </cell>
          <cell r="BI366" t="str">
            <v>NULL</v>
          </cell>
          <cell r="BJ366">
            <v>765928</v>
          </cell>
          <cell r="BK366">
            <v>765928</v>
          </cell>
          <cell r="BL366" t="str">
            <v>NULL</v>
          </cell>
          <cell r="BM366">
            <v>23591923</v>
          </cell>
          <cell r="BN366">
            <v>23591923</v>
          </cell>
          <cell r="BO366" t="str">
            <v>NULL</v>
          </cell>
          <cell r="BP366" t="str">
            <v>NULL</v>
          </cell>
          <cell r="BQ366" t="str">
            <v>NULL</v>
          </cell>
          <cell r="BR366" t="str">
            <v>NULL</v>
          </cell>
          <cell r="BS366" t="str">
            <v>NULL</v>
          </cell>
          <cell r="BT366" t="str">
            <v>NULL</v>
          </cell>
          <cell r="BU366" t="str">
            <v>NULL</v>
          </cell>
          <cell r="BV366" t="str">
            <v>NULL</v>
          </cell>
          <cell r="BW366" t="str">
            <v>NULL</v>
          </cell>
          <cell r="BX366" t="str">
            <v>NULL</v>
          </cell>
          <cell r="BY366">
            <v>57484</v>
          </cell>
          <cell r="BZ366">
            <v>57484</v>
          </cell>
          <cell r="CA366">
            <v>3641027</v>
          </cell>
          <cell r="CB366">
            <v>102486782</v>
          </cell>
          <cell r="CC366">
            <v>106127809</v>
          </cell>
        </row>
        <row r="367">
          <cell r="A367" t="str">
            <v>San Bruno2017</v>
          </cell>
          <cell r="B367" t="str">
            <v>San Bruno</v>
          </cell>
          <cell r="C367">
            <v>2017</v>
          </cell>
          <cell r="D367">
            <v>1485</v>
          </cell>
          <cell r="E367" t="str">
            <v>NULL</v>
          </cell>
          <cell r="F367">
            <v>6631058</v>
          </cell>
          <cell r="G367">
            <v>6631058</v>
          </cell>
          <cell r="H367" t="str">
            <v>NULL</v>
          </cell>
          <cell r="I367">
            <v>292124</v>
          </cell>
          <cell r="J367">
            <v>292124</v>
          </cell>
          <cell r="K367" t="str">
            <v>NULL</v>
          </cell>
          <cell r="L367">
            <v>4301809</v>
          </cell>
          <cell r="M367">
            <v>4301809</v>
          </cell>
          <cell r="N367" t="str">
            <v>NULL</v>
          </cell>
          <cell r="O367" t="str">
            <v>NULL</v>
          </cell>
          <cell r="P367" t="str">
            <v>NULL</v>
          </cell>
          <cell r="Q367" t="str">
            <v>NULL</v>
          </cell>
          <cell r="R367" t="str">
            <v>NULL</v>
          </cell>
          <cell r="S367">
            <v>-8289</v>
          </cell>
          <cell r="T367">
            <v>-8289</v>
          </cell>
          <cell r="U367" t="str">
            <v>NULL</v>
          </cell>
          <cell r="V367" t="str">
            <v>NULL</v>
          </cell>
          <cell r="W367" t="str">
            <v>NULL</v>
          </cell>
          <cell r="X367" t="str">
            <v>NULL</v>
          </cell>
          <cell r="Y367">
            <v>412588</v>
          </cell>
          <cell r="Z367">
            <v>412588</v>
          </cell>
          <cell r="AA367" t="str">
            <v>NULL</v>
          </cell>
          <cell r="AB367">
            <v>1291639</v>
          </cell>
          <cell r="AC367">
            <v>1291639</v>
          </cell>
          <cell r="AD367" t="str">
            <v>NULL</v>
          </cell>
          <cell r="AE367" t="str">
            <v>NULL</v>
          </cell>
          <cell r="AF367" t="str">
            <v>NULL</v>
          </cell>
          <cell r="AG367" t="str">
            <v>NULL</v>
          </cell>
          <cell r="AH367" t="str">
            <v>NULL</v>
          </cell>
          <cell r="AI367" t="str">
            <v>NULL</v>
          </cell>
          <cell r="AJ367" t="str">
            <v>NULL</v>
          </cell>
          <cell r="AK367" t="str">
            <v>NULL</v>
          </cell>
          <cell r="AL367" t="str">
            <v>NULL</v>
          </cell>
          <cell r="AM367" t="str">
            <v>NULL</v>
          </cell>
          <cell r="AN367">
            <v>17604</v>
          </cell>
          <cell r="AO367">
            <v>17604</v>
          </cell>
          <cell r="AP367" t="str">
            <v>NULL</v>
          </cell>
          <cell r="AQ367">
            <v>7711280</v>
          </cell>
          <cell r="AR367">
            <v>7711280</v>
          </cell>
          <cell r="AS367" t="str">
            <v>NULL</v>
          </cell>
          <cell r="AT367">
            <v>1869</v>
          </cell>
          <cell r="AU367">
            <v>1869</v>
          </cell>
          <cell r="AV367" t="str">
            <v>NULL</v>
          </cell>
          <cell r="AW367" t="str">
            <v>NULL</v>
          </cell>
          <cell r="AX367">
            <v>944278</v>
          </cell>
          <cell r="AY367">
            <v>944278</v>
          </cell>
          <cell r="AZ367" t="str">
            <v>NULL</v>
          </cell>
          <cell r="BA367">
            <v>3286913</v>
          </cell>
          <cell r="BB367">
            <v>3286913</v>
          </cell>
          <cell r="BC367" t="str">
            <v>NULL</v>
          </cell>
          <cell r="BD367">
            <v>1823810</v>
          </cell>
          <cell r="BE367">
            <v>1823810</v>
          </cell>
          <cell r="BF367" t="str">
            <v>NULL</v>
          </cell>
          <cell r="BG367">
            <v>1798182</v>
          </cell>
          <cell r="BH367">
            <v>1798182</v>
          </cell>
          <cell r="BI367" t="str">
            <v>NULL</v>
          </cell>
          <cell r="BJ367">
            <v>255945</v>
          </cell>
          <cell r="BK367">
            <v>255945</v>
          </cell>
          <cell r="BL367" t="str">
            <v>NULL</v>
          </cell>
          <cell r="BM367" t="str">
            <v>NULL</v>
          </cell>
          <cell r="BN367" t="str">
            <v>NULL</v>
          </cell>
          <cell r="BO367" t="str">
            <v>NULL</v>
          </cell>
          <cell r="BP367" t="str">
            <v>NULL</v>
          </cell>
          <cell r="BQ367" t="str">
            <v>NULL</v>
          </cell>
          <cell r="BR367" t="str">
            <v>NULL</v>
          </cell>
          <cell r="BS367" t="str">
            <v>NULL</v>
          </cell>
          <cell r="BT367" t="str">
            <v>NULL</v>
          </cell>
          <cell r="BU367">
            <v>632448</v>
          </cell>
          <cell r="BV367">
            <v>632448</v>
          </cell>
          <cell r="BW367" t="str">
            <v>NULL</v>
          </cell>
          <cell r="BX367" t="str">
            <v>NULL</v>
          </cell>
          <cell r="BY367">
            <v>1781208</v>
          </cell>
          <cell r="BZ367">
            <v>1781208</v>
          </cell>
          <cell r="CA367">
            <v>1576726</v>
          </cell>
          <cell r="CB367">
            <v>29597740</v>
          </cell>
          <cell r="CC367">
            <v>31174466</v>
          </cell>
        </row>
        <row r="368">
          <cell r="A368" t="str">
            <v>San Buenaventura2017</v>
          </cell>
          <cell r="B368" t="str">
            <v>San Buenaventura</v>
          </cell>
          <cell r="C368">
            <v>2017</v>
          </cell>
          <cell r="D368">
            <v>1486</v>
          </cell>
          <cell r="E368" t="str">
            <v>NULL</v>
          </cell>
          <cell r="F368">
            <v>24111112</v>
          </cell>
          <cell r="G368">
            <v>24111112</v>
          </cell>
          <cell r="H368" t="str">
            <v>NULL</v>
          </cell>
          <cell r="I368">
            <v>439835</v>
          </cell>
          <cell r="J368">
            <v>439835</v>
          </cell>
          <cell r="K368" t="str">
            <v>NULL</v>
          </cell>
          <cell r="L368">
            <v>9524580</v>
          </cell>
          <cell r="M368">
            <v>9524580</v>
          </cell>
          <cell r="N368" t="str">
            <v>NULL</v>
          </cell>
          <cell r="O368" t="str">
            <v>NULL</v>
          </cell>
          <cell r="P368" t="str">
            <v>NULL</v>
          </cell>
          <cell r="Q368" t="str">
            <v>NULL</v>
          </cell>
          <cell r="R368" t="str">
            <v>NULL</v>
          </cell>
          <cell r="S368" t="str">
            <v>NULL</v>
          </cell>
          <cell r="T368" t="str">
            <v>NULL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NULL</v>
          </cell>
          <cell r="Y368" t="str">
            <v>NULL</v>
          </cell>
          <cell r="Z368" t="str">
            <v>NULL</v>
          </cell>
          <cell r="AA368" t="str">
            <v>NULL</v>
          </cell>
          <cell r="AB368" t="str">
            <v>NULL</v>
          </cell>
          <cell r="AC368" t="str">
            <v>NULL</v>
          </cell>
          <cell r="AD368" t="str">
            <v>NULL</v>
          </cell>
          <cell r="AE368" t="str">
            <v>NULL</v>
          </cell>
          <cell r="AF368" t="str">
            <v>NULL</v>
          </cell>
          <cell r="AG368" t="str">
            <v>NULL</v>
          </cell>
          <cell r="AH368" t="str">
            <v>NULL</v>
          </cell>
          <cell r="AI368" t="str">
            <v>NULL</v>
          </cell>
          <cell r="AJ368" t="str">
            <v>NULL</v>
          </cell>
          <cell r="AK368" t="str">
            <v>NULL</v>
          </cell>
          <cell r="AL368" t="str">
            <v>NULL</v>
          </cell>
          <cell r="AM368" t="str">
            <v>NULL</v>
          </cell>
          <cell r="AN368">
            <v>63968</v>
          </cell>
          <cell r="AO368">
            <v>63968</v>
          </cell>
          <cell r="AP368" t="str">
            <v>NULL</v>
          </cell>
          <cell r="AQ368">
            <v>26681146</v>
          </cell>
          <cell r="AR368">
            <v>26681146</v>
          </cell>
          <cell r="AS368" t="str">
            <v>NULL</v>
          </cell>
          <cell r="AT368" t="str">
            <v>NULL</v>
          </cell>
          <cell r="AU368" t="str">
            <v>NULL</v>
          </cell>
          <cell r="AV368" t="str">
            <v>NULL</v>
          </cell>
          <cell r="AW368" t="str">
            <v>NULL</v>
          </cell>
          <cell r="AX368" t="str">
            <v>NULL</v>
          </cell>
          <cell r="AY368" t="str">
            <v>NULL</v>
          </cell>
          <cell r="AZ368" t="str">
            <v>NULL</v>
          </cell>
          <cell r="BA368">
            <v>5649948</v>
          </cell>
          <cell r="BB368">
            <v>5649948</v>
          </cell>
          <cell r="BC368" t="str">
            <v>NULL</v>
          </cell>
          <cell r="BD368">
            <v>3981405</v>
          </cell>
          <cell r="BE368">
            <v>3981405</v>
          </cell>
          <cell r="BF368" t="str">
            <v>NULL</v>
          </cell>
          <cell r="BG368">
            <v>1678188</v>
          </cell>
          <cell r="BH368">
            <v>1678188</v>
          </cell>
          <cell r="BI368" t="str">
            <v>NULL</v>
          </cell>
          <cell r="BJ368">
            <v>581032</v>
          </cell>
          <cell r="BK368">
            <v>581032</v>
          </cell>
          <cell r="BL368" t="str">
            <v>NULL</v>
          </cell>
          <cell r="BM368">
            <v>7689362</v>
          </cell>
          <cell r="BN368">
            <v>7689362</v>
          </cell>
          <cell r="BO368" t="str">
            <v>NULL</v>
          </cell>
          <cell r="BP368" t="str">
            <v>NULL</v>
          </cell>
          <cell r="BQ368" t="str">
            <v>NULL</v>
          </cell>
          <cell r="BR368" t="str">
            <v>NULL</v>
          </cell>
          <cell r="BS368" t="str">
            <v>NULL</v>
          </cell>
          <cell r="BT368" t="str">
            <v>NULL</v>
          </cell>
          <cell r="BU368" t="str">
            <v>NULL</v>
          </cell>
          <cell r="BV368" t="str">
            <v>NULL</v>
          </cell>
          <cell r="BW368" t="str">
            <v>NULL</v>
          </cell>
          <cell r="BX368">
            <v>2068574</v>
          </cell>
          <cell r="BY368" t="str">
            <v>NULL</v>
          </cell>
          <cell r="BZ368">
            <v>2068574</v>
          </cell>
          <cell r="CA368">
            <v>2068574</v>
          </cell>
          <cell r="CB368">
            <v>80400576</v>
          </cell>
          <cell r="CC368">
            <v>82469150</v>
          </cell>
        </row>
        <row r="369">
          <cell r="A369" t="str">
            <v>San Carlos2017</v>
          </cell>
          <cell r="B369" t="str">
            <v>San Carlos</v>
          </cell>
          <cell r="C369">
            <v>2017</v>
          </cell>
          <cell r="D369">
            <v>1487</v>
          </cell>
          <cell r="E369" t="str">
            <v>NULL</v>
          </cell>
          <cell r="F369">
            <v>9889202</v>
          </cell>
          <cell r="G369">
            <v>9889202</v>
          </cell>
          <cell r="H369" t="str">
            <v>NULL</v>
          </cell>
          <cell r="I369">
            <v>352602</v>
          </cell>
          <cell r="J369">
            <v>352602</v>
          </cell>
          <cell r="K369" t="str">
            <v>NULL</v>
          </cell>
          <cell r="L369">
            <v>2933877</v>
          </cell>
          <cell r="M369">
            <v>2933877</v>
          </cell>
          <cell r="N369">
            <v>405547</v>
          </cell>
          <cell r="O369">
            <v>405547</v>
          </cell>
          <cell r="P369">
            <v>14884</v>
          </cell>
          <cell r="Q369">
            <v>14884</v>
          </cell>
          <cell r="R369" t="str">
            <v>NULL</v>
          </cell>
          <cell r="S369" t="str">
            <v>NULL</v>
          </cell>
          <cell r="T369" t="str">
            <v>NULL</v>
          </cell>
          <cell r="U369" t="str">
            <v>NULL</v>
          </cell>
          <cell r="V369" t="str">
            <v>NULL</v>
          </cell>
          <cell r="W369" t="str">
            <v>NULL</v>
          </cell>
          <cell r="X369" t="str">
            <v>NULL</v>
          </cell>
          <cell r="Y369" t="str">
            <v>NULL</v>
          </cell>
          <cell r="Z369" t="str">
            <v>NULL</v>
          </cell>
          <cell r="AA369" t="str">
            <v>NULL</v>
          </cell>
          <cell r="AB369" t="str">
            <v>NULL</v>
          </cell>
          <cell r="AC369" t="str">
            <v>NULL</v>
          </cell>
          <cell r="AD369" t="str">
            <v>NULL</v>
          </cell>
          <cell r="AE369" t="str">
            <v>NULL</v>
          </cell>
          <cell r="AF369" t="str">
            <v>NULL</v>
          </cell>
          <cell r="AG369" t="str">
            <v>NULL</v>
          </cell>
          <cell r="AH369" t="str">
            <v>NULL</v>
          </cell>
          <cell r="AI369" t="str">
            <v>NULL</v>
          </cell>
          <cell r="AJ369" t="str">
            <v>NULL</v>
          </cell>
          <cell r="AK369">
            <v>284648</v>
          </cell>
          <cell r="AL369">
            <v>284648</v>
          </cell>
          <cell r="AM369" t="str">
            <v>NULL</v>
          </cell>
          <cell r="AN369" t="str">
            <v>NULL</v>
          </cell>
          <cell r="AO369" t="str">
            <v>NULL</v>
          </cell>
          <cell r="AP369" t="str">
            <v>NULL</v>
          </cell>
          <cell r="AQ369">
            <v>10613255</v>
          </cell>
          <cell r="AR369">
            <v>10613255</v>
          </cell>
          <cell r="AS369" t="str">
            <v>NULL</v>
          </cell>
          <cell r="AT369" t="str">
            <v>NULL</v>
          </cell>
          <cell r="AU369" t="str">
            <v>NULL</v>
          </cell>
          <cell r="AV369" t="str">
            <v>NULL</v>
          </cell>
          <cell r="AW369" t="str">
            <v>NULL</v>
          </cell>
          <cell r="AX369">
            <v>1857645</v>
          </cell>
          <cell r="AY369">
            <v>1857645</v>
          </cell>
          <cell r="AZ369" t="str">
            <v>NULL</v>
          </cell>
          <cell r="BA369">
            <v>1570815</v>
          </cell>
          <cell r="BB369">
            <v>1570815</v>
          </cell>
          <cell r="BC369" t="str">
            <v>NULL</v>
          </cell>
          <cell r="BD369">
            <v>3792976</v>
          </cell>
          <cell r="BE369">
            <v>3792976</v>
          </cell>
          <cell r="BF369" t="str">
            <v>NULL</v>
          </cell>
          <cell r="BG369">
            <v>881239</v>
          </cell>
          <cell r="BH369">
            <v>881239</v>
          </cell>
          <cell r="BI369" t="str">
            <v>NULL</v>
          </cell>
          <cell r="BJ369">
            <v>606996</v>
          </cell>
          <cell r="BK369">
            <v>606996</v>
          </cell>
          <cell r="BL369" t="str">
            <v>NULL</v>
          </cell>
          <cell r="BM369" t="str">
            <v>NULL</v>
          </cell>
          <cell r="BN369" t="str">
            <v>NULL</v>
          </cell>
          <cell r="BO369">
            <v>684177</v>
          </cell>
          <cell r="BP369" t="str">
            <v>NULL</v>
          </cell>
          <cell r="BQ369">
            <v>684177</v>
          </cell>
          <cell r="BR369" t="str">
            <v>NULL</v>
          </cell>
          <cell r="BS369" t="str">
            <v>NULL</v>
          </cell>
          <cell r="BT369" t="str">
            <v>NULL</v>
          </cell>
          <cell r="BU369" t="str">
            <v>NULL</v>
          </cell>
          <cell r="BV369" t="str">
            <v>NULL</v>
          </cell>
          <cell r="BW369" t="str">
            <v>NULL</v>
          </cell>
          <cell r="BX369" t="str">
            <v>NULL</v>
          </cell>
          <cell r="BY369">
            <v>1265089</v>
          </cell>
          <cell r="BZ369">
            <v>1265089</v>
          </cell>
          <cell r="CA369">
            <v>2962253</v>
          </cell>
          <cell r="CB369">
            <v>32190699</v>
          </cell>
          <cell r="CC369">
            <v>35152952</v>
          </cell>
        </row>
        <row r="370">
          <cell r="A370" t="str">
            <v>San Clemente2017</v>
          </cell>
          <cell r="B370" t="str">
            <v>San Clemente</v>
          </cell>
          <cell r="C370">
            <v>2017</v>
          </cell>
          <cell r="D370">
            <v>1488</v>
          </cell>
          <cell r="E370" t="str">
            <v>NULL</v>
          </cell>
          <cell r="F370">
            <v>23308860</v>
          </cell>
          <cell r="G370">
            <v>23308860</v>
          </cell>
          <cell r="H370" t="str">
            <v>NULL</v>
          </cell>
          <cell r="I370">
            <v>642916</v>
          </cell>
          <cell r="J370">
            <v>642916</v>
          </cell>
          <cell r="K370" t="str">
            <v>NULL</v>
          </cell>
          <cell r="L370">
            <v>6231056</v>
          </cell>
          <cell r="M370">
            <v>6231056</v>
          </cell>
          <cell r="N370" t="str">
            <v>NULL</v>
          </cell>
          <cell r="O370" t="str">
            <v>NULL</v>
          </cell>
          <cell r="P370" t="str">
            <v>NULL</v>
          </cell>
          <cell r="Q370" t="str">
            <v>NULL</v>
          </cell>
          <cell r="R370" t="str">
            <v>NULL</v>
          </cell>
          <cell r="S370">
            <v>158879</v>
          </cell>
          <cell r="T370">
            <v>158879</v>
          </cell>
          <cell r="U370" t="str">
            <v>NULL</v>
          </cell>
          <cell r="V370" t="str">
            <v>NULL</v>
          </cell>
          <cell r="W370" t="str">
            <v>NULL</v>
          </cell>
          <cell r="X370" t="str">
            <v>NULL</v>
          </cell>
          <cell r="Y370" t="str">
            <v>NULL</v>
          </cell>
          <cell r="Z370" t="str">
            <v>NULL</v>
          </cell>
          <cell r="AA370" t="str">
            <v>NULL</v>
          </cell>
          <cell r="AB370" t="str">
            <v>NULL</v>
          </cell>
          <cell r="AC370" t="str">
            <v>NULL</v>
          </cell>
          <cell r="AD370" t="str">
            <v>NULL</v>
          </cell>
          <cell r="AE370" t="str">
            <v>NULL</v>
          </cell>
          <cell r="AF370" t="str">
            <v>NULL</v>
          </cell>
          <cell r="AG370" t="str">
            <v>NULL</v>
          </cell>
          <cell r="AH370" t="str">
            <v>NULL</v>
          </cell>
          <cell r="AI370" t="str">
            <v>NULL</v>
          </cell>
          <cell r="AJ370" t="str">
            <v>NULL</v>
          </cell>
          <cell r="AK370" t="str">
            <v>NULL</v>
          </cell>
          <cell r="AL370" t="str">
            <v>NULL</v>
          </cell>
          <cell r="AM370" t="str">
            <v>NULL</v>
          </cell>
          <cell r="AN370">
            <v>62259</v>
          </cell>
          <cell r="AO370">
            <v>62259</v>
          </cell>
          <cell r="AP370" t="str">
            <v>NULL</v>
          </cell>
          <cell r="AQ370">
            <v>9558863</v>
          </cell>
          <cell r="AR370">
            <v>9558863</v>
          </cell>
          <cell r="AS370" t="str">
            <v>NULL</v>
          </cell>
          <cell r="AT370" t="str">
            <v>NULL</v>
          </cell>
          <cell r="AU370" t="str">
            <v>NULL</v>
          </cell>
          <cell r="AV370" t="str">
            <v>NULL</v>
          </cell>
          <cell r="AW370" t="str">
            <v>NULL</v>
          </cell>
          <cell r="AX370">
            <v>999240</v>
          </cell>
          <cell r="AY370">
            <v>999240</v>
          </cell>
          <cell r="AZ370" t="str">
            <v>NULL</v>
          </cell>
          <cell r="BA370">
            <v>2798585</v>
          </cell>
          <cell r="BB370">
            <v>2798585</v>
          </cell>
          <cell r="BC370" t="str">
            <v>NULL</v>
          </cell>
          <cell r="BD370">
            <v>2611748</v>
          </cell>
          <cell r="BE370">
            <v>2611748</v>
          </cell>
          <cell r="BF370" t="str">
            <v>NULL</v>
          </cell>
          <cell r="BG370">
            <v>1126846</v>
          </cell>
          <cell r="BH370">
            <v>1126846</v>
          </cell>
          <cell r="BI370" t="str">
            <v>NULL</v>
          </cell>
          <cell r="BJ370">
            <v>693444</v>
          </cell>
          <cell r="BK370">
            <v>693444</v>
          </cell>
          <cell r="BL370" t="str">
            <v>NULL</v>
          </cell>
          <cell r="BM370" t="str">
            <v>NULL</v>
          </cell>
          <cell r="BN370" t="str">
            <v>NULL</v>
          </cell>
          <cell r="BO370">
            <v>784779</v>
          </cell>
          <cell r="BP370" t="str">
            <v>NULL</v>
          </cell>
          <cell r="BQ370">
            <v>784779</v>
          </cell>
          <cell r="BR370" t="str">
            <v>NULL</v>
          </cell>
          <cell r="BS370" t="str">
            <v>NULL</v>
          </cell>
          <cell r="BT370" t="str">
            <v>NULL</v>
          </cell>
          <cell r="BU370" t="str">
            <v>NULL</v>
          </cell>
          <cell r="BV370" t="str">
            <v>NULL</v>
          </cell>
          <cell r="BW370" t="str">
            <v>NULL</v>
          </cell>
          <cell r="BX370" t="str">
            <v>NULL</v>
          </cell>
          <cell r="BY370" t="str">
            <v>NULL</v>
          </cell>
          <cell r="BZ370" t="str">
            <v>NULL</v>
          </cell>
          <cell r="CA370">
            <v>1784019</v>
          </cell>
          <cell r="CB370">
            <v>47193456</v>
          </cell>
          <cell r="CC370">
            <v>48977475</v>
          </cell>
        </row>
        <row r="371">
          <cell r="A371" t="str">
            <v>San Diego2017</v>
          </cell>
          <cell r="B371" t="str">
            <v>San Diego</v>
          </cell>
          <cell r="C371">
            <v>2017</v>
          </cell>
          <cell r="D371">
            <v>1489</v>
          </cell>
          <cell r="E371" t="str">
            <v>NULL</v>
          </cell>
          <cell r="F371">
            <v>339519556</v>
          </cell>
          <cell r="G371">
            <v>339519556</v>
          </cell>
          <cell r="H371" t="str">
            <v>NULL</v>
          </cell>
          <cell r="I371">
            <v>9505340</v>
          </cell>
          <cell r="J371">
            <v>9505340</v>
          </cell>
          <cell r="K371" t="str">
            <v>NULL</v>
          </cell>
          <cell r="L371">
            <v>129296631</v>
          </cell>
          <cell r="M371">
            <v>129296631</v>
          </cell>
          <cell r="N371">
            <v>13021669</v>
          </cell>
          <cell r="O371">
            <v>13021669</v>
          </cell>
          <cell r="P371" t="str">
            <v>NULL</v>
          </cell>
          <cell r="Q371" t="str">
            <v>NULL</v>
          </cell>
          <cell r="R371" t="str">
            <v>NULL</v>
          </cell>
          <cell r="S371">
            <v>200714</v>
          </cell>
          <cell r="T371">
            <v>200714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A371" t="str">
            <v>NULL</v>
          </cell>
          <cell r="AB371" t="str">
            <v>NULL</v>
          </cell>
          <cell r="AC371" t="str">
            <v>NULL</v>
          </cell>
          <cell r="AD371" t="str">
            <v>NULL</v>
          </cell>
          <cell r="AE371" t="str">
            <v>NULL</v>
          </cell>
          <cell r="AF371" t="str">
            <v>NULL</v>
          </cell>
          <cell r="AG371" t="str">
            <v>NULL</v>
          </cell>
          <cell r="AH371" t="str">
            <v>NULL</v>
          </cell>
          <cell r="AI371" t="str">
            <v>NULL</v>
          </cell>
          <cell r="AJ371" t="str">
            <v>NULL</v>
          </cell>
          <cell r="AK371">
            <v>23394058</v>
          </cell>
          <cell r="AL371">
            <v>23394058</v>
          </cell>
          <cell r="AM371" t="str">
            <v>NULL</v>
          </cell>
          <cell r="AN371">
            <v>1875932</v>
          </cell>
          <cell r="AO371">
            <v>1875932</v>
          </cell>
          <cell r="AP371" t="str">
            <v>NULL</v>
          </cell>
          <cell r="AQ371">
            <v>319343471</v>
          </cell>
          <cell r="AR371">
            <v>319343471</v>
          </cell>
          <cell r="AS371" t="str">
            <v>NULL</v>
          </cell>
          <cell r="AT371" t="str">
            <v>NULL</v>
          </cell>
          <cell r="AU371" t="str">
            <v>NULL</v>
          </cell>
          <cell r="AV371" t="str">
            <v>NULL</v>
          </cell>
          <cell r="AW371" t="str">
            <v>NULL</v>
          </cell>
          <cell r="AX371" t="str">
            <v>NULL</v>
          </cell>
          <cell r="AY371" t="str">
            <v>NULL</v>
          </cell>
          <cell r="AZ371" t="str">
            <v>NULL</v>
          </cell>
          <cell r="BA371">
            <v>222228402</v>
          </cell>
          <cell r="BB371">
            <v>222228402</v>
          </cell>
          <cell r="BC371" t="str">
            <v>NULL</v>
          </cell>
          <cell r="BD371">
            <v>142036749</v>
          </cell>
          <cell r="BE371">
            <v>142036749</v>
          </cell>
          <cell r="BF371" t="str">
            <v>NULL</v>
          </cell>
          <cell r="BG371">
            <v>18417314</v>
          </cell>
          <cell r="BH371">
            <v>18417314</v>
          </cell>
          <cell r="BI371" t="str">
            <v>NULL</v>
          </cell>
          <cell r="BJ371">
            <v>9528879</v>
          </cell>
          <cell r="BK371">
            <v>9528879</v>
          </cell>
          <cell r="BL371" t="str">
            <v>NULL</v>
          </cell>
          <cell r="BM371" t="str">
            <v>NULL</v>
          </cell>
          <cell r="BN371" t="str">
            <v>NULL</v>
          </cell>
          <cell r="BO371">
            <v>6994476</v>
          </cell>
          <cell r="BP371">
            <v>81736817</v>
          </cell>
          <cell r="BQ371">
            <v>88731293</v>
          </cell>
          <cell r="BR371" t="str">
            <v>NULL</v>
          </cell>
          <cell r="BS371" t="str">
            <v>NULL</v>
          </cell>
          <cell r="BT371" t="str">
            <v>NULL</v>
          </cell>
          <cell r="BU371" t="str">
            <v>NULL</v>
          </cell>
          <cell r="BV371" t="str">
            <v>NULL</v>
          </cell>
          <cell r="BW371" t="str">
            <v>NULL</v>
          </cell>
          <cell r="BX371" t="str">
            <v>NULL</v>
          </cell>
          <cell r="BY371" t="str">
            <v>NULL</v>
          </cell>
          <cell r="BZ371" t="str">
            <v>NULL</v>
          </cell>
          <cell r="CA371">
            <v>20016145</v>
          </cell>
          <cell r="CB371">
            <v>1297083863</v>
          </cell>
          <cell r="CC371">
            <v>1317100008</v>
          </cell>
        </row>
        <row r="372">
          <cell r="A372" t="str">
            <v>San Dimas2017</v>
          </cell>
          <cell r="B372" t="str">
            <v>San Dimas</v>
          </cell>
          <cell r="C372">
            <v>2017</v>
          </cell>
          <cell r="D372">
            <v>1490</v>
          </cell>
          <cell r="E372" t="str">
            <v>NULL</v>
          </cell>
          <cell r="F372">
            <v>3944921</v>
          </cell>
          <cell r="G372">
            <v>3944921</v>
          </cell>
          <cell r="H372" t="str">
            <v>NULL</v>
          </cell>
          <cell r="I372" t="str">
            <v>NULL</v>
          </cell>
          <cell r="J372" t="str">
            <v>NULL</v>
          </cell>
          <cell r="K372" t="str">
            <v>NULL</v>
          </cell>
          <cell r="L372">
            <v>3542795</v>
          </cell>
          <cell r="M372">
            <v>3542795</v>
          </cell>
          <cell r="N372" t="str">
            <v>NULL</v>
          </cell>
          <cell r="O372" t="str">
            <v>NULL</v>
          </cell>
          <cell r="P372" t="str">
            <v>NULL</v>
          </cell>
          <cell r="Q372" t="str">
            <v>NULL</v>
          </cell>
          <cell r="R372" t="str">
            <v>NULL</v>
          </cell>
          <cell r="S372" t="str">
            <v>NULL</v>
          </cell>
          <cell r="T372" t="str">
            <v>NULL</v>
          </cell>
          <cell r="U372" t="str">
            <v>NULL</v>
          </cell>
          <cell r="V372" t="str">
            <v>NULL</v>
          </cell>
          <cell r="W372" t="str">
            <v>NULL</v>
          </cell>
          <cell r="X372" t="str">
            <v>NULL</v>
          </cell>
          <cell r="Y372" t="str">
            <v>NULL</v>
          </cell>
          <cell r="Z372" t="str">
            <v>NULL</v>
          </cell>
          <cell r="AA372" t="str">
            <v>NULL</v>
          </cell>
          <cell r="AB372" t="str">
            <v>NULL</v>
          </cell>
          <cell r="AC372" t="str">
            <v>NULL</v>
          </cell>
          <cell r="AD372" t="str">
            <v>NULL</v>
          </cell>
          <cell r="AE372" t="str">
            <v>NULL</v>
          </cell>
          <cell r="AF372" t="str">
            <v>NULL</v>
          </cell>
          <cell r="AG372" t="str">
            <v>NULL</v>
          </cell>
          <cell r="AH372" t="str">
            <v>NULL</v>
          </cell>
          <cell r="AI372" t="str">
            <v>NULL</v>
          </cell>
          <cell r="AJ372" t="str">
            <v>NULL</v>
          </cell>
          <cell r="AK372">
            <v>595555</v>
          </cell>
          <cell r="AL372">
            <v>595555</v>
          </cell>
          <cell r="AM372" t="str">
            <v>NULL</v>
          </cell>
          <cell r="AN372">
            <v>23767</v>
          </cell>
          <cell r="AO372">
            <v>23767</v>
          </cell>
          <cell r="AP372" t="str">
            <v>NULL</v>
          </cell>
          <cell r="AQ372">
            <v>5905799</v>
          </cell>
          <cell r="AR372">
            <v>5905799</v>
          </cell>
          <cell r="AS372" t="str">
            <v>NULL</v>
          </cell>
          <cell r="AT372">
            <v>1555277</v>
          </cell>
          <cell r="AU372">
            <v>1555277</v>
          </cell>
          <cell r="AV372" t="str">
            <v>NULL</v>
          </cell>
          <cell r="AW372" t="str">
            <v>NULL</v>
          </cell>
          <cell r="AX372">
            <v>20000</v>
          </cell>
          <cell r="AY372">
            <v>20000</v>
          </cell>
          <cell r="AZ372" t="str">
            <v>NULL</v>
          </cell>
          <cell r="BA372">
            <v>1630226</v>
          </cell>
          <cell r="BB372">
            <v>1630226</v>
          </cell>
          <cell r="BC372" t="str">
            <v>NULL</v>
          </cell>
          <cell r="BD372">
            <v>2157253</v>
          </cell>
          <cell r="BE372">
            <v>2157253</v>
          </cell>
          <cell r="BF372" t="str">
            <v>NULL</v>
          </cell>
          <cell r="BG372">
            <v>488951</v>
          </cell>
          <cell r="BH372">
            <v>488951</v>
          </cell>
          <cell r="BI372" t="str">
            <v>NULL</v>
          </cell>
          <cell r="BJ372">
            <v>215443</v>
          </cell>
          <cell r="BK372">
            <v>215443</v>
          </cell>
          <cell r="BL372" t="str">
            <v>NULL</v>
          </cell>
          <cell r="BM372" t="str">
            <v>NULL</v>
          </cell>
          <cell r="BN372" t="str">
            <v>NULL</v>
          </cell>
          <cell r="BO372" t="str">
            <v>NULL</v>
          </cell>
          <cell r="BP372">
            <v>2100</v>
          </cell>
          <cell r="BQ372">
            <v>2100</v>
          </cell>
          <cell r="BR372" t="str">
            <v>NULL</v>
          </cell>
          <cell r="BS372" t="str">
            <v>NULL</v>
          </cell>
          <cell r="BT372" t="str">
            <v>NULL</v>
          </cell>
          <cell r="BU372" t="str">
            <v>NULL</v>
          </cell>
          <cell r="BV372" t="str">
            <v>NULL</v>
          </cell>
          <cell r="BW372" t="str">
            <v>NULL</v>
          </cell>
          <cell r="BX372" t="str">
            <v>NULL</v>
          </cell>
          <cell r="BY372" t="str">
            <v>NULL</v>
          </cell>
          <cell r="BZ372" t="str">
            <v>NULL</v>
          </cell>
          <cell r="CA372">
            <v>20000</v>
          </cell>
          <cell r="CB372">
            <v>20062087</v>
          </cell>
          <cell r="CC372">
            <v>20082087</v>
          </cell>
        </row>
        <row r="373">
          <cell r="A373" t="str">
            <v>San Fernando2017</v>
          </cell>
          <cell r="B373" t="str">
            <v>San Fernando</v>
          </cell>
          <cell r="C373">
            <v>2017</v>
          </cell>
          <cell r="D373">
            <v>1491</v>
          </cell>
          <cell r="E373" t="str">
            <v>NULL</v>
          </cell>
          <cell r="F373">
            <v>2012380</v>
          </cell>
          <cell r="G373">
            <v>2012380</v>
          </cell>
          <cell r="H373" t="str">
            <v>NULL</v>
          </cell>
          <cell r="I373" t="str">
            <v>NULL</v>
          </cell>
          <cell r="J373" t="str">
            <v>NULL</v>
          </cell>
          <cell r="K373" t="str">
            <v>NULL</v>
          </cell>
          <cell r="L373">
            <v>2283356</v>
          </cell>
          <cell r="M373">
            <v>2283356</v>
          </cell>
          <cell r="N373">
            <v>2854593</v>
          </cell>
          <cell r="O373">
            <v>2854593</v>
          </cell>
          <cell r="P373" t="str">
            <v>NULL</v>
          </cell>
          <cell r="Q373" t="str">
            <v>NULL</v>
          </cell>
          <cell r="R373" t="str">
            <v>NULL</v>
          </cell>
          <cell r="S373">
            <v>-2892</v>
          </cell>
          <cell r="T373">
            <v>-2892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>
            <v>62911</v>
          </cell>
          <cell r="Z373">
            <v>62911</v>
          </cell>
          <cell r="AA373" t="str">
            <v>NULL</v>
          </cell>
          <cell r="AB373">
            <v>151858</v>
          </cell>
          <cell r="AC373">
            <v>151858</v>
          </cell>
          <cell r="AD373" t="str">
            <v>NULL</v>
          </cell>
          <cell r="AE373" t="str">
            <v>NULL</v>
          </cell>
          <cell r="AF373" t="str">
            <v>NULL</v>
          </cell>
          <cell r="AG373" t="str">
            <v>NULL</v>
          </cell>
          <cell r="AH373" t="str">
            <v>NULL</v>
          </cell>
          <cell r="AI373" t="str">
            <v>NULL</v>
          </cell>
          <cell r="AJ373" t="str">
            <v>NULL</v>
          </cell>
          <cell r="AK373">
            <v>1426471</v>
          </cell>
          <cell r="AL373">
            <v>1426471</v>
          </cell>
          <cell r="AM373" t="str">
            <v>NULL</v>
          </cell>
          <cell r="AN373">
            <v>78493</v>
          </cell>
          <cell r="AO373">
            <v>78493</v>
          </cell>
          <cell r="AP373" t="str">
            <v>NULL</v>
          </cell>
          <cell r="AQ373">
            <v>7646479</v>
          </cell>
          <cell r="AR373">
            <v>7646479</v>
          </cell>
          <cell r="AS373" t="str">
            <v>NULL</v>
          </cell>
          <cell r="AT373" t="str">
            <v>NULL</v>
          </cell>
          <cell r="AU373" t="str">
            <v>NULL</v>
          </cell>
          <cell r="AV373">
            <v>448119</v>
          </cell>
          <cell r="AW373">
            <v>448119</v>
          </cell>
          <cell r="AX373">
            <v>693807</v>
          </cell>
          <cell r="AY373">
            <v>693807</v>
          </cell>
          <cell r="AZ373" t="str">
            <v>NULL</v>
          </cell>
          <cell r="BA373" t="str">
            <v>NULL</v>
          </cell>
          <cell r="BB373" t="str">
            <v>NULL</v>
          </cell>
          <cell r="BC373" t="str">
            <v>NULL</v>
          </cell>
          <cell r="BD373">
            <v>636402</v>
          </cell>
          <cell r="BE373">
            <v>636402</v>
          </cell>
          <cell r="BF373" t="str">
            <v>NULL</v>
          </cell>
          <cell r="BG373">
            <v>1440488</v>
          </cell>
          <cell r="BH373">
            <v>1440488</v>
          </cell>
          <cell r="BI373" t="str">
            <v>NULL</v>
          </cell>
          <cell r="BJ373">
            <v>61136</v>
          </cell>
          <cell r="BK373">
            <v>61136</v>
          </cell>
          <cell r="BL373" t="str">
            <v>NULL</v>
          </cell>
          <cell r="BM373" t="str">
            <v>NULL</v>
          </cell>
          <cell r="BN373" t="str">
            <v>NULL</v>
          </cell>
          <cell r="BO373" t="str">
            <v>NULL</v>
          </cell>
          <cell r="BP373" t="str">
            <v>NULL</v>
          </cell>
          <cell r="BQ373" t="str">
            <v>NULL</v>
          </cell>
          <cell r="BR373" t="str">
            <v>NULL</v>
          </cell>
          <cell r="BS373">
            <v>707473</v>
          </cell>
          <cell r="BT373">
            <v>707473</v>
          </cell>
          <cell r="BU373" t="str">
            <v>NULL</v>
          </cell>
          <cell r="BV373" t="str">
            <v>NULL</v>
          </cell>
          <cell r="BW373" t="str">
            <v>NULL</v>
          </cell>
          <cell r="BX373" t="str">
            <v>NULL</v>
          </cell>
          <cell r="BY373" t="str">
            <v>NULL</v>
          </cell>
          <cell r="BZ373" t="str">
            <v>NULL</v>
          </cell>
          <cell r="CA373">
            <v>3996519</v>
          </cell>
          <cell r="CB373">
            <v>16504555</v>
          </cell>
          <cell r="CC373">
            <v>20501074</v>
          </cell>
        </row>
        <row r="374">
          <cell r="A374" t="str">
            <v>San Francisco2017</v>
          </cell>
          <cell r="B374" t="str">
            <v>San Francisco</v>
          </cell>
          <cell r="C374">
            <v>2017</v>
          </cell>
          <cell r="D374">
            <v>1492</v>
          </cell>
          <cell r="E374" t="str">
            <v>NULL</v>
          </cell>
          <cell r="F374">
            <v>1327486410</v>
          </cell>
          <cell r="G374">
            <v>1327486410</v>
          </cell>
          <cell r="H374" t="str">
            <v>NULL</v>
          </cell>
          <cell r="I374">
            <v>20208743</v>
          </cell>
          <cell r="J374">
            <v>20208743</v>
          </cell>
          <cell r="K374" t="str">
            <v>NULL</v>
          </cell>
          <cell r="L374">
            <v>219724996</v>
          </cell>
          <cell r="M374">
            <v>219724996</v>
          </cell>
          <cell r="N374">
            <v>261418114</v>
          </cell>
          <cell r="O374">
            <v>261418114</v>
          </cell>
          <cell r="P374">
            <v>2583848</v>
          </cell>
          <cell r="Q374">
            <v>2583848</v>
          </cell>
          <cell r="R374">
            <v>-1004364</v>
          </cell>
          <cell r="S374">
            <v>-5488995</v>
          </cell>
          <cell r="T374">
            <v>-6493359</v>
          </cell>
          <cell r="U374">
            <v>10542416</v>
          </cell>
          <cell r="V374">
            <v>60335191</v>
          </cell>
          <cell r="W374">
            <v>70877607</v>
          </cell>
          <cell r="X374" t="str">
            <v>NULL</v>
          </cell>
          <cell r="Y374">
            <v>24021554</v>
          </cell>
          <cell r="Z374">
            <v>24021554</v>
          </cell>
          <cell r="AA374" t="str">
            <v>NULL</v>
          </cell>
          <cell r="AB374" t="str">
            <v>NULL</v>
          </cell>
          <cell r="AC374" t="str">
            <v>NULL</v>
          </cell>
          <cell r="AD374" t="str">
            <v>NULL</v>
          </cell>
          <cell r="AE374" t="str">
            <v>NULL</v>
          </cell>
          <cell r="AF374" t="str">
            <v>NULL</v>
          </cell>
          <cell r="AG374" t="str">
            <v>NULL</v>
          </cell>
          <cell r="AH374" t="str">
            <v>NULL</v>
          </cell>
          <cell r="AI374" t="str">
            <v>NULL</v>
          </cell>
          <cell r="AJ374" t="str">
            <v>NULL</v>
          </cell>
          <cell r="AK374">
            <v>167642</v>
          </cell>
          <cell r="AL374">
            <v>167642</v>
          </cell>
          <cell r="AM374">
            <v>102626</v>
          </cell>
          <cell r="AN374">
            <v>17595103</v>
          </cell>
          <cell r="AO374">
            <v>17697729</v>
          </cell>
          <cell r="AP374" t="str">
            <v>NULL</v>
          </cell>
          <cell r="AQ374">
            <v>189473248</v>
          </cell>
          <cell r="AR374">
            <v>189473248</v>
          </cell>
          <cell r="AS374" t="str">
            <v>NULL</v>
          </cell>
          <cell r="AT374" t="str">
            <v>NULL</v>
          </cell>
          <cell r="AU374" t="str">
            <v>NULL</v>
          </cell>
          <cell r="AV374" t="str">
            <v>NULL</v>
          </cell>
          <cell r="AW374" t="str">
            <v>NULL</v>
          </cell>
          <cell r="AX374" t="str">
            <v>NULL</v>
          </cell>
          <cell r="AY374" t="str">
            <v>NULL</v>
          </cell>
          <cell r="AZ374" t="str">
            <v>NULL</v>
          </cell>
          <cell r="BA374">
            <v>370344455</v>
          </cell>
          <cell r="BB374">
            <v>370344455</v>
          </cell>
          <cell r="BC374" t="str">
            <v>NULL</v>
          </cell>
          <cell r="BD374">
            <v>20034236</v>
          </cell>
          <cell r="BE374">
            <v>20034236</v>
          </cell>
          <cell r="BF374" t="str">
            <v>NULL</v>
          </cell>
          <cell r="BG374">
            <v>350720597</v>
          </cell>
          <cell r="BH374">
            <v>350720597</v>
          </cell>
          <cell r="BI374" t="str">
            <v>NULL</v>
          </cell>
          <cell r="BJ374">
            <v>410560548</v>
          </cell>
          <cell r="BK374">
            <v>410560548</v>
          </cell>
          <cell r="BL374" t="str">
            <v>NULL</v>
          </cell>
          <cell r="BM374">
            <v>101203070</v>
          </cell>
          <cell r="BN374">
            <v>101203070</v>
          </cell>
          <cell r="BO374" t="str">
            <v>NULL</v>
          </cell>
          <cell r="BP374" t="str">
            <v>NULL</v>
          </cell>
          <cell r="BQ374" t="str">
            <v>NULL</v>
          </cell>
          <cell r="BR374" t="str">
            <v>NULL</v>
          </cell>
          <cell r="BS374">
            <v>1198833</v>
          </cell>
          <cell r="BT374">
            <v>1198833</v>
          </cell>
          <cell r="BU374">
            <v>84278323</v>
          </cell>
          <cell r="BV374">
            <v>84278323</v>
          </cell>
          <cell r="BW374">
            <v>351610187</v>
          </cell>
          <cell r="BX374" t="str">
            <v>NULL</v>
          </cell>
          <cell r="BY374">
            <v>46529679</v>
          </cell>
          <cell r="BZ374">
            <v>46529679</v>
          </cell>
          <cell r="CA374">
            <v>357920963</v>
          </cell>
          <cell r="CB374">
            <v>3505725497</v>
          </cell>
          <cell r="CC374">
            <v>3863646460</v>
          </cell>
        </row>
        <row r="375">
          <cell r="A375" t="str">
            <v>San Gabriel2017</v>
          </cell>
          <cell r="B375" t="str">
            <v>San Gabriel</v>
          </cell>
          <cell r="C375">
            <v>2017</v>
          </cell>
          <cell r="D375">
            <v>1493</v>
          </cell>
          <cell r="E375" t="str">
            <v>NULL</v>
          </cell>
          <cell r="F375">
            <v>4755774</v>
          </cell>
          <cell r="G375">
            <v>4755774</v>
          </cell>
          <cell r="H375" t="str">
            <v>NULL</v>
          </cell>
          <cell r="I375" t="str">
            <v>NULL</v>
          </cell>
          <cell r="J375" t="str">
            <v>NULL</v>
          </cell>
          <cell r="K375" t="str">
            <v>NULL</v>
          </cell>
          <cell r="L375">
            <v>4413542</v>
          </cell>
          <cell r="M375">
            <v>4413542</v>
          </cell>
          <cell r="N375">
            <v>6781104</v>
          </cell>
          <cell r="O375">
            <v>6781104</v>
          </cell>
          <cell r="P375" t="str">
            <v>NULL</v>
          </cell>
          <cell r="Q375" t="str">
            <v>NULL</v>
          </cell>
          <cell r="R375" t="str">
            <v>NULL</v>
          </cell>
          <cell r="S375" t="str">
            <v>NULL</v>
          </cell>
          <cell r="T375" t="str">
            <v>NULL</v>
          </cell>
          <cell r="U375" t="str">
            <v>NULL</v>
          </cell>
          <cell r="V375" t="str">
            <v>NULL</v>
          </cell>
          <cell r="W375" t="str">
            <v>NULL</v>
          </cell>
          <cell r="X375" t="str">
            <v>NULL</v>
          </cell>
          <cell r="Y375">
            <v>10347</v>
          </cell>
          <cell r="Z375">
            <v>10347</v>
          </cell>
          <cell r="AA375" t="str">
            <v>NULL</v>
          </cell>
          <cell r="AB375">
            <v>144815</v>
          </cell>
          <cell r="AC375">
            <v>144815</v>
          </cell>
          <cell r="AD375" t="str">
            <v>NULL</v>
          </cell>
          <cell r="AE375" t="str">
            <v>NULL</v>
          </cell>
          <cell r="AF375" t="str">
            <v>NULL</v>
          </cell>
          <cell r="AG375" t="str">
            <v>NULL</v>
          </cell>
          <cell r="AH375" t="str">
            <v>NULL</v>
          </cell>
          <cell r="AI375" t="str">
            <v>NULL</v>
          </cell>
          <cell r="AJ375" t="str">
            <v>NULL</v>
          </cell>
          <cell r="AK375" t="str">
            <v>NULL</v>
          </cell>
          <cell r="AL375" t="str">
            <v>NULL</v>
          </cell>
          <cell r="AM375" t="str">
            <v>NULL</v>
          </cell>
          <cell r="AN375" t="str">
            <v>NULL</v>
          </cell>
          <cell r="AO375" t="str">
            <v>NULL</v>
          </cell>
          <cell r="AP375" t="str">
            <v>NULL</v>
          </cell>
          <cell r="AQ375">
            <v>3775551</v>
          </cell>
          <cell r="AR375">
            <v>3775551</v>
          </cell>
          <cell r="AS375" t="str">
            <v>NULL</v>
          </cell>
          <cell r="AT375">
            <v>442172</v>
          </cell>
          <cell r="AU375">
            <v>442172</v>
          </cell>
          <cell r="AV375" t="str">
            <v>NULL</v>
          </cell>
          <cell r="AW375" t="str">
            <v>NULL</v>
          </cell>
          <cell r="AX375" t="str">
            <v>NULL</v>
          </cell>
          <cell r="AY375" t="str">
            <v>NULL</v>
          </cell>
          <cell r="AZ375" t="str">
            <v>NULL</v>
          </cell>
          <cell r="BA375">
            <v>1601695</v>
          </cell>
          <cell r="BB375">
            <v>1601695</v>
          </cell>
          <cell r="BC375" t="str">
            <v>NULL</v>
          </cell>
          <cell r="BD375">
            <v>497699</v>
          </cell>
          <cell r="BE375">
            <v>497699</v>
          </cell>
          <cell r="BF375" t="str">
            <v>NULL</v>
          </cell>
          <cell r="BG375">
            <v>729768</v>
          </cell>
          <cell r="BH375">
            <v>729768</v>
          </cell>
          <cell r="BI375" t="str">
            <v>NULL</v>
          </cell>
          <cell r="BJ375">
            <v>183926</v>
          </cell>
          <cell r="BK375">
            <v>183926</v>
          </cell>
          <cell r="BL375" t="str">
            <v>NULL</v>
          </cell>
          <cell r="BM375">
            <v>4496220</v>
          </cell>
          <cell r="BN375">
            <v>4496220</v>
          </cell>
          <cell r="BO375" t="str">
            <v>NULL</v>
          </cell>
          <cell r="BP375" t="str">
            <v>NULL</v>
          </cell>
          <cell r="BQ375" t="str">
            <v>NULL</v>
          </cell>
          <cell r="BR375" t="str">
            <v>NULL</v>
          </cell>
          <cell r="BS375" t="str">
            <v>NULL</v>
          </cell>
          <cell r="BT375" t="str">
            <v>NULL</v>
          </cell>
          <cell r="BU375" t="str">
            <v>NULL</v>
          </cell>
          <cell r="BV375" t="str">
            <v>NULL</v>
          </cell>
          <cell r="BW375" t="str">
            <v>NULL</v>
          </cell>
          <cell r="BX375" t="str">
            <v>NULL</v>
          </cell>
          <cell r="BY375" t="str">
            <v>NULL</v>
          </cell>
          <cell r="BZ375" t="str">
            <v>NULL</v>
          </cell>
          <cell r="CA375">
            <v>6781104</v>
          </cell>
          <cell r="CB375">
            <v>21051509</v>
          </cell>
          <cell r="CC375">
            <v>27832613</v>
          </cell>
        </row>
        <row r="376">
          <cell r="A376" t="str">
            <v>San Jacinto2017</v>
          </cell>
          <cell r="B376" t="str">
            <v>San Jacinto</v>
          </cell>
          <cell r="C376">
            <v>2017</v>
          </cell>
          <cell r="D376">
            <v>1494</v>
          </cell>
          <cell r="E376" t="str">
            <v>NULL</v>
          </cell>
          <cell r="F376">
            <v>74661</v>
          </cell>
          <cell r="G376">
            <v>74661</v>
          </cell>
          <cell r="H376" t="str">
            <v>NULL</v>
          </cell>
          <cell r="I376">
            <v>28570</v>
          </cell>
          <cell r="J376">
            <v>28570</v>
          </cell>
          <cell r="K376" t="str">
            <v>NULL</v>
          </cell>
          <cell r="L376">
            <v>3126299</v>
          </cell>
          <cell r="M376">
            <v>3126299</v>
          </cell>
          <cell r="N376">
            <v>4347216</v>
          </cell>
          <cell r="O376">
            <v>4347216</v>
          </cell>
          <cell r="P376" t="str">
            <v>NULL</v>
          </cell>
          <cell r="Q376" t="str">
            <v>NULL</v>
          </cell>
          <cell r="R376" t="str">
            <v>NULL</v>
          </cell>
          <cell r="S376">
            <v>4539</v>
          </cell>
          <cell r="T376">
            <v>4539</v>
          </cell>
          <cell r="U376" t="str">
            <v>NULL</v>
          </cell>
          <cell r="V376">
            <v>8985</v>
          </cell>
          <cell r="W376">
            <v>8985</v>
          </cell>
          <cell r="X376" t="str">
            <v>NULL</v>
          </cell>
          <cell r="Y376">
            <v>39644</v>
          </cell>
          <cell r="Z376">
            <v>39644</v>
          </cell>
          <cell r="AA376" t="str">
            <v>NULL</v>
          </cell>
          <cell r="AB376">
            <v>1934642</v>
          </cell>
          <cell r="AC376">
            <v>1934642</v>
          </cell>
          <cell r="AD376" t="str">
            <v>NULL</v>
          </cell>
          <cell r="AE376" t="str">
            <v>NULL</v>
          </cell>
          <cell r="AF376" t="str">
            <v>NULL</v>
          </cell>
          <cell r="AG376" t="str">
            <v>NULL</v>
          </cell>
          <cell r="AH376" t="str">
            <v>NULL</v>
          </cell>
          <cell r="AI376" t="str">
            <v>NULL</v>
          </cell>
          <cell r="AJ376" t="str">
            <v>NULL</v>
          </cell>
          <cell r="AK376">
            <v>93684</v>
          </cell>
          <cell r="AL376">
            <v>93684</v>
          </cell>
          <cell r="AM376" t="str">
            <v>NULL</v>
          </cell>
          <cell r="AN376">
            <v>301698</v>
          </cell>
          <cell r="AO376">
            <v>301698</v>
          </cell>
          <cell r="AP376" t="str">
            <v>NULL</v>
          </cell>
          <cell r="AQ376">
            <v>2804512</v>
          </cell>
          <cell r="AR376">
            <v>2804512</v>
          </cell>
          <cell r="AS376" t="str">
            <v>NULL</v>
          </cell>
          <cell r="AT376" t="str">
            <v>NULL</v>
          </cell>
          <cell r="AU376" t="str">
            <v>NULL</v>
          </cell>
          <cell r="AV376" t="str">
            <v>NULL</v>
          </cell>
          <cell r="AW376" t="str">
            <v>NULL</v>
          </cell>
          <cell r="AX376">
            <v>824611</v>
          </cell>
          <cell r="AY376">
            <v>824611</v>
          </cell>
          <cell r="AZ376" t="str">
            <v>NULL</v>
          </cell>
          <cell r="BA376">
            <v>37893</v>
          </cell>
          <cell r="BB376">
            <v>37893</v>
          </cell>
          <cell r="BC376" t="str">
            <v>NULL</v>
          </cell>
          <cell r="BD376">
            <v>1832792</v>
          </cell>
          <cell r="BE376">
            <v>1832792</v>
          </cell>
          <cell r="BF376" t="str">
            <v>NULL</v>
          </cell>
          <cell r="BG376">
            <v>197699</v>
          </cell>
          <cell r="BH376">
            <v>197699</v>
          </cell>
          <cell r="BI376" t="str">
            <v>NULL</v>
          </cell>
          <cell r="BJ376">
            <v>170778</v>
          </cell>
          <cell r="BK376">
            <v>170778</v>
          </cell>
          <cell r="BL376" t="str">
            <v>NULL</v>
          </cell>
          <cell r="BM376" t="str">
            <v>NULL</v>
          </cell>
          <cell r="BN376" t="str">
            <v>NULL</v>
          </cell>
          <cell r="BO376" t="str">
            <v>NULL</v>
          </cell>
          <cell r="BP376" t="str">
            <v>NULL</v>
          </cell>
          <cell r="BQ376" t="str">
            <v>NULL</v>
          </cell>
          <cell r="BR376" t="str">
            <v>NULL</v>
          </cell>
          <cell r="BS376" t="str">
            <v>NULL</v>
          </cell>
          <cell r="BT376" t="str">
            <v>NULL</v>
          </cell>
          <cell r="BU376" t="str">
            <v>NULL</v>
          </cell>
          <cell r="BV376" t="str">
            <v>NULL</v>
          </cell>
          <cell r="BW376" t="str">
            <v>NULL</v>
          </cell>
          <cell r="BX376" t="str">
            <v>NULL</v>
          </cell>
          <cell r="BY376" t="str">
            <v>NULL</v>
          </cell>
          <cell r="BZ376" t="str">
            <v>NULL</v>
          </cell>
          <cell r="CA376">
            <v>5171827</v>
          </cell>
          <cell r="CB376">
            <v>10656396</v>
          </cell>
          <cell r="CC376">
            <v>15828223</v>
          </cell>
        </row>
        <row r="377">
          <cell r="A377" t="str">
            <v>San Joaquin2017</v>
          </cell>
          <cell r="B377" t="str">
            <v>San Joaquin</v>
          </cell>
          <cell r="C377">
            <v>2017</v>
          </cell>
          <cell r="D377">
            <v>1495</v>
          </cell>
          <cell r="E377" t="str">
            <v>NULL</v>
          </cell>
          <cell r="F377">
            <v>81262</v>
          </cell>
          <cell r="G377">
            <v>81262</v>
          </cell>
          <cell r="H377" t="str">
            <v>NULL</v>
          </cell>
          <cell r="I377">
            <v>8359</v>
          </cell>
          <cell r="J377">
            <v>8359</v>
          </cell>
          <cell r="K377" t="str">
            <v>NULL</v>
          </cell>
          <cell r="L377">
            <v>280853</v>
          </cell>
          <cell r="M377">
            <v>280853</v>
          </cell>
          <cell r="N377" t="str">
            <v>NULL</v>
          </cell>
          <cell r="O377" t="str">
            <v>NULL</v>
          </cell>
          <cell r="P377" t="str">
            <v>NULL</v>
          </cell>
          <cell r="Q377" t="str">
            <v>NULL</v>
          </cell>
          <cell r="R377" t="str">
            <v>NULL</v>
          </cell>
          <cell r="S377" t="str">
            <v>NULL</v>
          </cell>
          <cell r="T377" t="str">
            <v>NULL</v>
          </cell>
          <cell r="U377" t="str">
            <v>NULL</v>
          </cell>
          <cell r="V377" t="str">
            <v>NULL</v>
          </cell>
          <cell r="W377" t="str">
            <v>NULL</v>
          </cell>
          <cell r="X377" t="str">
            <v>NULL</v>
          </cell>
          <cell r="Y377" t="str">
            <v>NULL</v>
          </cell>
          <cell r="Z377" t="str">
            <v>NULL</v>
          </cell>
          <cell r="AA377" t="str">
            <v>NULL</v>
          </cell>
          <cell r="AB377" t="str">
            <v>NULL</v>
          </cell>
          <cell r="AC377" t="str">
            <v>NULL</v>
          </cell>
          <cell r="AD377" t="str">
            <v>NULL</v>
          </cell>
          <cell r="AE377" t="str">
            <v>NULL</v>
          </cell>
          <cell r="AF377" t="str">
            <v>NULL</v>
          </cell>
          <cell r="AG377" t="str">
            <v>NULL</v>
          </cell>
          <cell r="AH377" t="str">
            <v>NULL</v>
          </cell>
          <cell r="AI377" t="str">
            <v>NULL</v>
          </cell>
          <cell r="AJ377" t="str">
            <v>NULL</v>
          </cell>
          <cell r="AK377">
            <v>19705</v>
          </cell>
          <cell r="AL377">
            <v>19705</v>
          </cell>
          <cell r="AM377" t="str">
            <v>NULL</v>
          </cell>
          <cell r="AN377">
            <v>286</v>
          </cell>
          <cell r="AO377">
            <v>286</v>
          </cell>
          <cell r="AP377" t="str">
            <v>NULL</v>
          </cell>
          <cell r="AQ377">
            <v>169319</v>
          </cell>
          <cell r="AR377">
            <v>169319</v>
          </cell>
          <cell r="AS377" t="str">
            <v>NULL</v>
          </cell>
          <cell r="AT377" t="str">
            <v>NULL</v>
          </cell>
          <cell r="AU377" t="str">
            <v>NULL</v>
          </cell>
          <cell r="AV377" t="str">
            <v>NULL</v>
          </cell>
          <cell r="AW377" t="str">
            <v>NULL</v>
          </cell>
          <cell r="AX377">
            <v>305282</v>
          </cell>
          <cell r="AY377">
            <v>305282</v>
          </cell>
          <cell r="AZ377" t="str">
            <v>NULL</v>
          </cell>
          <cell r="BA377" t="str">
            <v>NULL</v>
          </cell>
          <cell r="BB377" t="str">
            <v>NULL</v>
          </cell>
          <cell r="BC377" t="str">
            <v>NULL</v>
          </cell>
          <cell r="BD377">
            <v>30430</v>
          </cell>
          <cell r="BE377">
            <v>30430</v>
          </cell>
          <cell r="BF377" t="str">
            <v>NULL</v>
          </cell>
          <cell r="BG377">
            <v>16392</v>
          </cell>
          <cell r="BH377">
            <v>16392</v>
          </cell>
          <cell r="BI377" t="str">
            <v>NULL</v>
          </cell>
          <cell r="BJ377">
            <v>893</v>
          </cell>
          <cell r="BK377">
            <v>893</v>
          </cell>
          <cell r="BL377" t="str">
            <v>NULL</v>
          </cell>
          <cell r="BM377" t="str">
            <v>NULL</v>
          </cell>
          <cell r="BN377" t="str">
            <v>NULL</v>
          </cell>
          <cell r="BO377" t="str">
            <v>NULL</v>
          </cell>
          <cell r="BP377" t="str">
            <v>NULL</v>
          </cell>
          <cell r="BQ377" t="str">
            <v>NULL</v>
          </cell>
          <cell r="BR377" t="str">
            <v>NULL</v>
          </cell>
          <cell r="BS377" t="str">
            <v>NULL</v>
          </cell>
          <cell r="BT377" t="str">
            <v>NULL</v>
          </cell>
          <cell r="BU377" t="str">
            <v>NULL</v>
          </cell>
          <cell r="BV377" t="str">
            <v>NULL</v>
          </cell>
          <cell r="BW377" t="str">
            <v>NULL</v>
          </cell>
          <cell r="BX377" t="str">
            <v>NULL</v>
          </cell>
          <cell r="BY377" t="str">
            <v>NULL</v>
          </cell>
          <cell r="BZ377" t="str">
            <v>NULL</v>
          </cell>
          <cell r="CA377">
            <v>305282</v>
          </cell>
          <cell r="CB377">
            <v>607499</v>
          </cell>
          <cell r="CC377">
            <v>912781</v>
          </cell>
        </row>
        <row r="378">
          <cell r="A378" t="str">
            <v>San Jose2017</v>
          </cell>
          <cell r="B378" t="str">
            <v>San Jose</v>
          </cell>
          <cell r="C378">
            <v>2017</v>
          </cell>
          <cell r="D378">
            <v>1496</v>
          </cell>
          <cell r="E378" t="str">
            <v>NULL</v>
          </cell>
          <cell r="F378">
            <v>174750717</v>
          </cell>
          <cell r="G378">
            <v>174750717</v>
          </cell>
          <cell r="H378" t="str">
            <v>NULL</v>
          </cell>
          <cell r="I378">
            <v>6848965</v>
          </cell>
          <cell r="J378">
            <v>6848965</v>
          </cell>
          <cell r="K378" t="str">
            <v>NULL</v>
          </cell>
          <cell r="L378">
            <v>90905555</v>
          </cell>
          <cell r="M378">
            <v>90905555</v>
          </cell>
          <cell r="N378">
            <v>36955985</v>
          </cell>
          <cell r="O378">
            <v>36955985</v>
          </cell>
          <cell r="P378" t="str">
            <v>NULL</v>
          </cell>
          <cell r="Q378" t="str">
            <v>NULL</v>
          </cell>
          <cell r="R378" t="str">
            <v>NULL</v>
          </cell>
          <cell r="S378">
            <v>268015</v>
          </cell>
          <cell r="T378">
            <v>268015</v>
          </cell>
          <cell r="U378" t="str">
            <v>NULL</v>
          </cell>
          <cell r="V378" t="str">
            <v>NULL</v>
          </cell>
          <cell r="W378" t="str">
            <v>NULL</v>
          </cell>
          <cell r="X378" t="str">
            <v>NULL</v>
          </cell>
          <cell r="Y378" t="str">
            <v>NULL</v>
          </cell>
          <cell r="Z378" t="str">
            <v>NULL</v>
          </cell>
          <cell r="AA378" t="str">
            <v>NULL</v>
          </cell>
          <cell r="AB378" t="str">
            <v>NULL</v>
          </cell>
          <cell r="AC378" t="str">
            <v>NULL</v>
          </cell>
          <cell r="AD378" t="str">
            <v>NULL</v>
          </cell>
          <cell r="AE378" t="str">
            <v>NULL</v>
          </cell>
          <cell r="AF378" t="str">
            <v>NULL</v>
          </cell>
          <cell r="AG378" t="str">
            <v>NULL</v>
          </cell>
          <cell r="AH378" t="str">
            <v>NULL</v>
          </cell>
          <cell r="AI378" t="str">
            <v>NULL</v>
          </cell>
          <cell r="AJ378" t="str">
            <v>NULL</v>
          </cell>
          <cell r="AK378">
            <v>2836027</v>
          </cell>
          <cell r="AL378">
            <v>2836027</v>
          </cell>
          <cell r="AM378" t="str">
            <v>NULL</v>
          </cell>
          <cell r="AN378" t="str">
            <v>NULL</v>
          </cell>
          <cell r="AO378" t="str">
            <v>NULL</v>
          </cell>
          <cell r="AP378" t="str">
            <v>NULL</v>
          </cell>
          <cell r="AQ378">
            <v>201217227</v>
          </cell>
          <cell r="AR378">
            <v>201217227</v>
          </cell>
          <cell r="AS378" t="str">
            <v>NULL</v>
          </cell>
          <cell r="AT378" t="str">
            <v>NULL</v>
          </cell>
          <cell r="AU378" t="str">
            <v>NULL</v>
          </cell>
          <cell r="AV378" t="str">
            <v>NULL</v>
          </cell>
          <cell r="AW378" t="str">
            <v>NULL</v>
          </cell>
          <cell r="AX378">
            <v>6308732</v>
          </cell>
          <cell r="AY378">
            <v>6308732</v>
          </cell>
          <cell r="AZ378" t="str">
            <v>NULL</v>
          </cell>
          <cell r="BA378">
            <v>45714134</v>
          </cell>
          <cell r="BB378">
            <v>45714134</v>
          </cell>
          <cell r="BC378" t="str">
            <v>NULL</v>
          </cell>
          <cell r="BD378">
            <v>49641551</v>
          </cell>
          <cell r="BE378">
            <v>49641551</v>
          </cell>
          <cell r="BF378" t="str">
            <v>NULL</v>
          </cell>
          <cell r="BG378">
            <v>56045477</v>
          </cell>
          <cell r="BH378">
            <v>56045477</v>
          </cell>
          <cell r="BI378" t="str">
            <v>NULL</v>
          </cell>
          <cell r="BJ378">
            <v>43556631</v>
          </cell>
          <cell r="BK378">
            <v>43556631</v>
          </cell>
          <cell r="BL378" t="str">
            <v>NULL</v>
          </cell>
          <cell r="BM378">
            <v>121046294</v>
          </cell>
          <cell r="BN378">
            <v>121046294</v>
          </cell>
          <cell r="BO378">
            <v>36121326</v>
          </cell>
          <cell r="BP378">
            <v>23343383</v>
          </cell>
          <cell r="BQ378">
            <v>59464709</v>
          </cell>
          <cell r="BR378" t="str">
            <v>NULL</v>
          </cell>
          <cell r="BS378" t="str">
            <v>NULL</v>
          </cell>
          <cell r="BT378" t="str">
            <v>NULL</v>
          </cell>
          <cell r="BU378" t="str">
            <v>NULL</v>
          </cell>
          <cell r="BV378" t="str">
            <v>NULL</v>
          </cell>
          <cell r="BW378" t="str">
            <v>NULL</v>
          </cell>
          <cell r="BX378" t="str">
            <v>NULL</v>
          </cell>
          <cell r="BY378" t="str">
            <v>NULL</v>
          </cell>
          <cell r="BZ378" t="str">
            <v>NULL</v>
          </cell>
          <cell r="CA378">
            <v>79386043</v>
          </cell>
          <cell r="CB378">
            <v>816173976</v>
          </cell>
          <cell r="CC378">
            <v>895560019</v>
          </cell>
        </row>
        <row r="379">
          <cell r="A379" t="str">
            <v>San Juan Bautista2017</v>
          </cell>
          <cell r="B379" t="str">
            <v>San Juan Bautista</v>
          </cell>
          <cell r="C379">
            <v>2017</v>
          </cell>
          <cell r="D379">
            <v>1497</v>
          </cell>
          <cell r="E379" t="str">
            <v>NULL</v>
          </cell>
          <cell r="F379">
            <v>316123</v>
          </cell>
          <cell r="G379">
            <v>316123</v>
          </cell>
          <cell r="H379" t="str">
            <v>NULL</v>
          </cell>
          <cell r="I379">
            <v>8503</v>
          </cell>
          <cell r="J379">
            <v>8503</v>
          </cell>
          <cell r="K379" t="str">
            <v>NULL</v>
          </cell>
          <cell r="L379">
            <v>138441</v>
          </cell>
          <cell r="M379">
            <v>138441</v>
          </cell>
          <cell r="N379" t="str">
            <v>NULL</v>
          </cell>
          <cell r="O379" t="str">
            <v>NULL</v>
          </cell>
          <cell r="P379" t="str">
            <v>NULL</v>
          </cell>
          <cell r="Q379" t="str">
            <v>NULL</v>
          </cell>
          <cell r="R379" t="str">
            <v>NULL</v>
          </cell>
          <cell r="S379" t="str">
            <v>NULL</v>
          </cell>
          <cell r="T379" t="str">
            <v>NULL</v>
          </cell>
          <cell r="U379" t="str">
            <v>NULL</v>
          </cell>
          <cell r="V379" t="str">
            <v>NULL</v>
          </cell>
          <cell r="W379" t="str">
            <v>NULL</v>
          </cell>
          <cell r="X379" t="str">
            <v>NULL</v>
          </cell>
          <cell r="Y379" t="str">
            <v>NULL</v>
          </cell>
          <cell r="Z379" t="str">
            <v>NULL</v>
          </cell>
          <cell r="AA379" t="str">
            <v>NULL</v>
          </cell>
          <cell r="AB379" t="str">
            <v>NULL</v>
          </cell>
          <cell r="AC379" t="str">
            <v>NULL</v>
          </cell>
          <cell r="AD379" t="str">
            <v>NULL</v>
          </cell>
          <cell r="AE379" t="str">
            <v>NULL</v>
          </cell>
          <cell r="AF379" t="str">
            <v>NULL</v>
          </cell>
          <cell r="AG379" t="str">
            <v>NULL</v>
          </cell>
          <cell r="AH379" t="str">
            <v>NULL</v>
          </cell>
          <cell r="AI379" t="str">
            <v>NULL</v>
          </cell>
          <cell r="AJ379" t="str">
            <v>NULL</v>
          </cell>
          <cell r="AK379" t="str">
            <v>NULL</v>
          </cell>
          <cell r="AL379" t="str">
            <v>NULL</v>
          </cell>
          <cell r="AM379" t="str">
            <v>NULL</v>
          </cell>
          <cell r="AN379" t="str">
            <v>NULL</v>
          </cell>
          <cell r="AO379" t="str">
            <v>NULL</v>
          </cell>
          <cell r="AP379" t="str">
            <v>NULL</v>
          </cell>
          <cell r="AQ379">
            <v>512102</v>
          </cell>
          <cell r="AR379">
            <v>512102</v>
          </cell>
          <cell r="AS379" t="str">
            <v>NULL</v>
          </cell>
          <cell r="AT379" t="str">
            <v>NULL</v>
          </cell>
          <cell r="AU379" t="str">
            <v>NULL</v>
          </cell>
          <cell r="AV379" t="str">
            <v>NULL</v>
          </cell>
          <cell r="AW379" t="str">
            <v>NULL</v>
          </cell>
          <cell r="AX379" t="str">
            <v>NULL</v>
          </cell>
          <cell r="AY379" t="str">
            <v>NULL</v>
          </cell>
          <cell r="AZ379" t="str">
            <v>NULL</v>
          </cell>
          <cell r="BA379">
            <v>124672</v>
          </cell>
          <cell r="BB379">
            <v>124672</v>
          </cell>
          <cell r="BC379" t="str">
            <v>NULL</v>
          </cell>
          <cell r="BD379">
            <v>53433</v>
          </cell>
          <cell r="BE379">
            <v>53433</v>
          </cell>
          <cell r="BF379" t="str">
            <v>NULL</v>
          </cell>
          <cell r="BG379">
            <v>27192</v>
          </cell>
          <cell r="BH379">
            <v>27192</v>
          </cell>
          <cell r="BI379" t="str">
            <v>NULL</v>
          </cell>
          <cell r="BJ379" t="str">
            <v>NULL</v>
          </cell>
          <cell r="BK379" t="str">
            <v>NULL</v>
          </cell>
          <cell r="BL379" t="str">
            <v>NULL</v>
          </cell>
          <cell r="BM379" t="str">
            <v>NULL</v>
          </cell>
          <cell r="BN379" t="str">
            <v>NULL</v>
          </cell>
          <cell r="BO379">
            <v>84336</v>
          </cell>
          <cell r="BP379" t="str">
            <v>NULL</v>
          </cell>
          <cell r="BQ379">
            <v>84336</v>
          </cell>
          <cell r="BR379" t="str">
            <v>NULL</v>
          </cell>
          <cell r="BS379" t="str">
            <v>NULL</v>
          </cell>
          <cell r="BT379" t="str">
            <v>NULL</v>
          </cell>
          <cell r="BU379" t="str">
            <v>NULL</v>
          </cell>
          <cell r="BV379" t="str">
            <v>NULL</v>
          </cell>
          <cell r="BW379" t="str">
            <v>NULL</v>
          </cell>
          <cell r="BX379">
            <v>9331</v>
          </cell>
          <cell r="BY379" t="str">
            <v>NULL</v>
          </cell>
          <cell r="BZ379">
            <v>9331</v>
          </cell>
          <cell r="CA379">
            <v>93667</v>
          </cell>
          <cell r="CB379">
            <v>1180466</v>
          </cell>
          <cell r="CC379">
            <v>1274133</v>
          </cell>
        </row>
        <row r="380">
          <cell r="A380" t="str">
            <v>San Juan Capistrano2017</v>
          </cell>
          <cell r="B380" t="str">
            <v>San Juan Capistrano</v>
          </cell>
          <cell r="C380">
            <v>2017</v>
          </cell>
          <cell r="D380">
            <v>1498</v>
          </cell>
          <cell r="E380" t="str">
            <v>NULL</v>
          </cell>
          <cell r="F380">
            <v>6152676</v>
          </cell>
          <cell r="G380">
            <v>6152676</v>
          </cell>
          <cell r="H380" t="str">
            <v>NULL</v>
          </cell>
          <cell r="I380">
            <v>235961</v>
          </cell>
          <cell r="J380">
            <v>235961</v>
          </cell>
          <cell r="K380" t="str">
            <v>NULL</v>
          </cell>
          <cell r="L380">
            <v>3300523</v>
          </cell>
          <cell r="M380">
            <v>3300523</v>
          </cell>
          <cell r="N380">
            <v>2587419</v>
          </cell>
          <cell r="O380">
            <v>2587419</v>
          </cell>
          <cell r="P380" t="str">
            <v>NULL</v>
          </cell>
          <cell r="Q380" t="str">
            <v>NULL</v>
          </cell>
          <cell r="R380" t="str">
            <v>NULL</v>
          </cell>
          <cell r="S380">
            <v>70849</v>
          </cell>
          <cell r="T380">
            <v>70849</v>
          </cell>
          <cell r="U380" t="str">
            <v>NULL</v>
          </cell>
          <cell r="V380" t="str">
            <v>NULL</v>
          </cell>
          <cell r="W380" t="str">
            <v>NULL</v>
          </cell>
          <cell r="X380" t="str">
            <v>NULL</v>
          </cell>
          <cell r="Y380" t="str">
            <v>NULL</v>
          </cell>
          <cell r="Z380" t="str">
            <v>NULL</v>
          </cell>
          <cell r="AA380" t="str">
            <v>NULL</v>
          </cell>
          <cell r="AB380" t="str">
            <v>NULL</v>
          </cell>
          <cell r="AC380" t="str">
            <v>NULL</v>
          </cell>
          <cell r="AD380" t="str">
            <v>NULL</v>
          </cell>
          <cell r="AE380" t="str">
            <v>NULL</v>
          </cell>
          <cell r="AF380" t="str">
            <v>NULL</v>
          </cell>
          <cell r="AG380" t="str">
            <v>NULL</v>
          </cell>
          <cell r="AH380" t="str">
            <v>NULL</v>
          </cell>
          <cell r="AI380" t="str">
            <v>NULL</v>
          </cell>
          <cell r="AJ380" t="str">
            <v>NULL</v>
          </cell>
          <cell r="AK380" t="str">
            <v>NULL</v>
          </cell>
          <cell r="AL380" t="str">
            <v>NULL</v>
          </cell>
          <cell r="AM380" t="str">
            <v>NULL</v>
          </cell>
          <cell r="AN380">
            <v>19109</v>
          </cell>
          <cell r="AO380">
            <v>19109</v>
          </cell>
          <cell r="AP380" t="str">
            <v>NULL</v>
          </cell>
          <cell r="AQ380">
            <v>8138535</v>
          </cell>
          <cell r="AR380">
            <v>8138535</v>
          </cell>
          <cell r="AS380" t="str">
            <v>NULL</v>
          </cell>
          <cell r="AT380" t="str">
            <v>NULL</v>
          </cell>
          <cell r="AU380" t="str">
            <v>NULL</v>
          </cell>
          <cell r="AV380" t="str">
            <v>NULL</v>
          </cell>
          <cell r="AW380" t="str">
            <v>NULL</v>
          </cell>
          <cell r="AX380">
            <v>894400</v>
          </cell>
          <cell r="AY380">
            <v>894400</v>
          </cell>
          <cell r="AZ380" t="str">
            <v>NULL</v>
          </cell>
          <cell r="BA380">
            <v>854939</v>
          </cell>
          <cell r="BB380">
            <v>854939</v>
          </cell>
          <cell r="BC380" t="str">
            <v>NULL</v>
          </cell>
          <cell r="BD380">
            <v>1551250</v>
          </cell>
          <cell r="BE380">
            <v>1551250</v>
          </cell>
          <cell r="BF380" t="str">
            <v>NULL</v>
          </cell>
          <cell r="BG380">
            <v>215904</v>
          </cell>
          <cell r="BH380">
            <v>215904</v>
          </cell>
          <cell r="BI380" t="str">
            <v>NULL</v>
          </cell>
          <cell r="BJ380">
            <v>367611</v>
          </cell>
          <cell r="BK380">
            <v>367611</v>
          </cell>
          <cell r="BL380" t="str">
            <v>NULL</v>
          </cell>
          <cell r="BM380" t="str">
            <v>NULL</v>
          </cell>
          <cell r="BN380" t="str">
            <v>NULL</v>
          </cell>
          <cell r="BO380">
            <v>348200</v>
          </cell>
          <cell r="BP380" t="str">
            <v>NULL</v>
          </cell>
          <cell r="BQ380">
            <v>348200</v>
          </cell>
          <cell r="BR380" t="str">
            <v>NULL</v>
          </cell>
          <cell r="BS380" t="str">
            <v>NULL</v>
          </cell>
          <cell r="BT380" t="str">
            <v>NULL</v>
          </cell>
          <cell r="BU380" t="str">
            <v>NULL</v>
          </cell>
          <cell r="BV380" t="str">
            <v>NULL</v>
          </cell>
          <cell r="BW380" t="str">
            <v>NULL</v>
          </cell>
          <cell r="BX380" t="str">
            <v>NULL</v>
          </cell>
          <cell r="BY380" t="str">
            <v>NULL</v>
          </cell>
          <cell r="BZ380" t="str">
            <v>NULL</v>
          </cell>
          <cell r="CA380">
            <v>3830019</v>
          </cell>
          <cell r="CB380">
            <v>20907357</v>
          </cell>
          <cell r="CC380">
            <v>24737376</v>
          </cell>
        </row>
        <row r="381">
          <cell r="A381" t="str">
            <v>San Leandro2017</v>
          </cell>
          <cell r="B381" t="str">
            <v>San Leandro</v>
          </cell>
          <cell r="C381">
            <v>2017</v>
          </cell>
          <cell r="D381">
            <v>1499</v>
          </cell>
          <cell r="E381" t="str">
            <v>NULL</v>
          </cell>
          <cell r="F381">
            <v>12000725</v>
          </cell>
          <cell r="G381">
            <v>12000725</v>
          </cell>
          <cell r="H381" t="str">
            <v>NULL</v>
          </cell>
          <cell r="I381" t="str">
            <v>NULL</v>
          </cell>
          <cell r="J381" t="str">
            <v>NULL</v>
          </cell>
          <cell r="K381" t="str">
            <v>NULL</v>
          </cell>
          <cell r="L381">
            <v>7106802</v>
          </cell>
          <cell r="M381">
            <v>7106802</v>
          </cell>
          <cell r="N381" t="str">
            <v>NULL</v>
          </cell>
          <cell r="O381" t="str">
            <v>NULL</v>
          </cell>
          <cell r="P381" t="str">
            <v>NULL</v>
          </cell>
          <cell r="Q381" t="str">
            <v>NULL</v>
          </cell>
          <cell r="R381" t="str">
            <v>NULL</v>
          </cell>
          <cell r="S381" t="str">
            <v>NULL</v>
          </cell>
          <cell r="T381" t="str">
            <v>NULL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NULL</v>
          </cell>
          <cell r="Y381">
            <v>1604861</v>
          </cell>
          <cell r="Z381">
            <v>1604861</v>
          </cell>
          <cell r="AA381" t="str">
            <v>NULL</v>
          </cell>
          <cell r="AB381" t="str">
            <v>NULL</v>
          </cell>
          <cell r="AC381" t="str">
            <v>NULL</v>
          </cell>
          <cell r="AD381" t="str">
            <v>NULL</v>
          </cell>
          <cell r="AE381" t="str">
            <v>NULL</v>
          </cell>
          <cell r="AF381" t="str">
            <v>NULL</v>
          </cell>
          <cell r="AG381" t="str">
            <v>NULL</v>
          </cell>
          <cell r="AH381" t="str">
            <v>NULL</v>
          </cell>
          <cell r="AI381" t="str">
            <v>NULL</v>
          </cell>
          <cell r="AJ381" t="str">
            <v>NULL</v>
          </cell>
          <cell r="AK381" t="str">
            <v>NULL</v>
          </cell>
          <cell r="AL381" t="str">
            <v>NULL</v>
          </cell>
          <cell r="AM381" t="str">
            <v>NULL</v>
          </cell>
          <cell r="AN381">
            <v>46433</v>
          </cell>
          <cell r="AO381">
            <v>46433</v>
          </cell>
          <cell r="AP381" t="str">
            <v>NULL</v>
          </cell>
          <cell r="AQ381">
            <v>30342598</v>
          </cell>
          <cell r="AR381">
            <v>30342598</v>
          </cell>
          <cell r="AS381" t="str">
            <v>NULL</v>
          </cell>
          <cell r="AT381" t="str">
            <v>NULL</v>
          </cell>
          <cell r="AU381" t="str">
            <v>NULL</v>
          </cell>
          <cell r="AV381" t="str">
            <v>NULL</v>
          </cell>
          <cell r="AW381" t="str">
            <v>NULL</v>
          </cell>
          <cell r="AX381" t="str">
            <v>NULL</v>
          </cell>
          <cell r="AY381" t="str">
            <v>NULL</v>
          </cell>
          <cell r="AZ381" t="str">
            <v>NULL</v>
          </cell>
          <cell r="BA381">
            <v>711406</v>
          </cell>
          <cell r="BB381">
            <v>711406</v>
          </cell>
          <cell r="BC381" t="str">
            <v>NULL</v>
          </cell>
          <cell r="BD381">
            <v>5102904</v>
          </cell>
          <cell r="BE381">
            <v>5102904</v>
          </cell>
          <cell r="BF381" t="str">
            <v>NULL</v>
          </cell>
          <cell r="BG381">
            <v>5671763</v>
          </cell>
          <cell r="BH381">
            <v>5671763</v>
          </cell>
          <cell r="BI381" t="str">
            <v>NULL</v>
          </cell>
          <cell r="BJ381">
            <v>5459316</v>
          </cell>
          <cell r="BK381">
            <v>5459316</v>
          </cell>
          <cell r="BL381" t="str">
            <v>NULL</v>
          </cell>
          <cell r="BM381">
            <v>10975233</v>
          </cell>
          <cell r="BN381">
            <v>10975233</v>
          </cell>
          <cell r="BO381">
            <v>1510422</v>
          </cell>
          <cell r="BP381" t="str">
            <v>NULL</v>
          </cell>
          <cell r="BQ381">
            <v>1510422</v>
          </cell>
          <cell r="BR381" t="str">
            <v>NULL</v>
          </cell>
          <cell r="BS381" t="str">
            <v>NULL</v>
          </cell>
          <cell r="BT381" t="str">
            <v>NULL</v>
          </cell>
          <cell r="BU381" t="str">
            <v>NULL</v>
          </cell>
          <cell r="BV381" t="str">
            <v>NULL</v>
          </cell>
          <cell r="BW381" t="str">
            <v>NULL</v>
          </cell>
          <cell r="BX381" t="str">
            <v>NULL</v>
          </cell>
          <cell r="BY381">
            <v>11047769</v>
          </cell>
          <cell r="BZ381">
            <v>11047769</v>
          </cell>
          <cell r="CA381">
            <v>1510422</v>
          </cell>
          <cell r="CB381">
            <v>90069810</v>
          </cell>
          <cell r="CC381">
            <v>91580232</v>
          </cell>
        </row>
        <row r="382">
          <cell r="A382" t="str">
            <v>San Luis Obispo2017</v>
          </cell>
          <cell r="B382" t="str">
            <v>San Luis Obispo</v>
          </cell>
          <cell r="C382">
            <v>2017</v>
          </cell>
          <cell r="D382">
            <v>1500</v>
          </cell>
          <cell r="E382" t="str">
            <v>NULL</v>
          </cell>
          <cell r="F382">
            <v>10762312</v>
          </cell>
          <cell r="G382">
            <v>10762312</v>
          </cell>
          <cell r="H382" t="str">
            <v>NULL</v>
          </cell>
          <cell r="I382" t="str">
            <v>NULL</v>
          </cell>
          <cell r="J382" t="str">
            <v>NULL</v>
          </cell>
          <cell r="K382" t="str">
            <v>NULL</v>
          </cell>
          <cell r="L382">
            <v>4353912</v>
          </cell>
          <cell r="M382">
            <v>4353912</v>
          </cell>
          <cell r="N382" t="str">
            <v>NULL</v>
          </cell>
          <cell r="O382" t="str">
            <v>NULL</v>
          </cell>
          <cell r="P382" t="str">
            <v>NULL</v>
          </cell>
          <cell r="Q382" t="str">
            <v>NULL</v>
          </cell>
          <cell r="R382" t="str">
            <v>NULL</v>
          </cell>
          <cell r="S382">
            <v>-5835</v>
          </cell>
          <cell r="T382">
            <v>-5835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 t="str">
            <v>NULL</v>
          </cell>
          <cell r="Z382" t="str">
            <v>NULL</v>
          </cell>
          <cell r="AA382" t="str">
            <v>NULL</v>
          </cell>
          <cell r="AB382" t="str">
            <v>NULL</v>
          </cell>
          <cell r="AC382" t="str">
            <v>NULL</v>
          </cell>
          <cell r="AD382" t="str">
            <v>NULL</v>
          </cell>
          <cell r="AE382" t="str">
            <v>NULL</v>
          </cell>
          <cell r="AF382" t="str">
            <v>NULL</v>
          </cell>
          <cell r="AG382" t="str">
            <v>NULL</v>
          </cell>
          <cell r="AH382" t="str">
            <v>NULL</v>
          </cell>
          <cell r="AI382" t="str">
            <v>NULL</v>
          </cell>
          <cell r="AJ382" t="str">
            <v>NULL</v>
          </cell>
          <cell r="AK382" t="str">
            <v>NULL</v>
          </cell>
          <cell r="AL382" t="str">
            <v>NULL</v>
          </cell>
          <cell r="AM382" t="str">
            <v>NULL</v>
          </cell>
          <cell r="AN382" t="str">
            <v>NULL</v>
          </cell>
          <cell r="AO382" t="str">
            <v>NULL</v>
          </cell>
          <cell r="AP382" t="str">
            <v>NULL</v>
          </cell>
          <cell r="AQ382">
            <v>24068667</v>
          </cell>
          <cell r="AR382">
            <v>24068667</v>
          </cell>
          <cell r="AS382" t="str">
            <v>NULL</v>
          </cell>
          <cell r="AT382" t="str">
            <v>NULL</v>
          </cell>
          <cell r="AU382" t="str">
            <v>NULL</v>
          </cell>
          <cell r="AV382" t="str">
            <v>NULL</v>
          </cell>
          <cell r="AW382" t="str">
            <v>NULL</v>
          </cell>
          <cell r="AX382">
            <v>40501</v>
          </cell>
          <cell r="AY382">
            <v>40501</v>
          </cell>
          <cell r="AZ382" t="str">
            <v>NULL</v>
          </cell>
          <cell r="BA382">
            <v>7367592</v>
          </cell>
          <cell r="BB382">
            <v>7367592</v>
          </cell>
          <cell r="BC382" t="str">
            <v>NULL</v>
          </cell>
          <cell r="BD382">
            <v>1557128</v>
          </cell>
          <cell r="BE382">
            <v>1557128</v>
          </cell>
          <cell r="BF382" t="str">
            <v>NULL</v>
          </cell>
          <cell r="BG382">
            <v>2750914</v>
          </cell>
          <cell r="BH382">
            <v>2750914</v>
          </cell>
          <cell r="BI382" t="str">
            <v>NULL</v>
          </cell>
          <cell r="BJ382">
            <v>332314</v>
          </cell>
          <cell r="BK382">
            <v>332314</v>
          </cell>
          <cell r="BL382" t="str">
            <v>NULL</v>
          </cell>
          <cell r="BM382">
            <v>5539406</v>
          </cell>
          <cell r="BN382">
            <v>5539406</v>
          </cell>
          <cell r="BO382" t="str">
            <v>NULL</v>
          </cell>
          <cell r="BP382" t="str">
            <v>NULL</v>
          </cell>
          <cell r="BQ382" t="str">
            <v>NULL</v>
          </cell>
          <cell r="BR382" t="str">
            <v>NULL</v>
          </cell>
          <cell r="BS382" t="str">
            <v>NULL</v>
          </cell>
          <cell r="BT382" t="str">
            <v>NULL</v>
          </cell>
          <cell r="BU382" t="str">
            <v>NULL</v>
          </cell>
          <cell r="BV382" t="str">
            <v>NULL</v>
          </cell>
          <cell r="BW382" t="str">
            <v>NULL</v>
          </cell>
          <cell r="BX382" t="str">
            <v>NULL</v>
          </cell>
          <cell r="BY382" t="str">
            <v>NULL</v>
          </cell>
          <cell r="BZ382" t="str">
            <v>NULL</v>
          </cell>
          <cell r="CA382">
            <v>40501</v>
          </cell>
          <cell r="CB382">
            <v>56726410</v>
          </cell>
          <cell r="CC382">
            <v>56766911</v>
          </cell>
        </row>
        <row r="383">
          <cell r="A383" t="str">
            <v>San Marcos2017</v>
          </cell>
          <cell r="B383" t="str">
            <v>San Marcos</v>
          </cell>
          <cell r="C383">
            <v>2017</v>
          </cell>
          <cell r="D383">
            <v>1501</v>
          </cell>
          <cell r="E383" t="str">
            <v>NULL</v>
          </cell>
          <cell r="F383">
            <v>5881171</v>
          </cell>
          <cell r="G383">
            <v>5881171</v>
          </cell>
          <cell r="H383" t="str">
            <v>NULL</v>
          </cell>
          <cell r="I383">
            <v>415984</v>
          </cell>
          <cell r="J383">
            <v>415984</v>
          </cell>
          <cell r="K383" t="str">
            <v>NULL</v>
          </cell>
          <cell r="L383">
            <v>7259281</v>
          </cell>
          <cell r="M383">
            <v>7259281</v>
          </cell>
          <cell r="N383" t="str">
            <v>NULL</v>
          </cell>
          <cell r="O383" t="str">
            <v>NULL</v>
          </cell>
          <cell r="P383" t="str">
            <v>NULL</v>
          </cell>
          <cell r="Q383" t="str">
            <v>NULL</v>
          </cell>
          <cell r="R383" t="str">
            <v>NULL</v>
          </cell>
          <cell r="S383" t="str">
            <v>NULL</v>
          </cell>
          <cell r="T383" t="str">
            <v>NULL</v>
          </cell>
          <cell r="U383" t="str">
            <v>NULL</v>
          </cell>
          <cell r="V383" t="str">
            <v>NULL</v>
          </cell>
          <cell r="W383" t="str">
            <v>NULL</v>
          </cell>
          <cell r="X383" t="str">
            <v>NULL</v>
          </cell>
          <cell r="Y383" t="str">
            <v>NULL</v>
          </cell>
          <cell r="Z383" t="str">
            <v>NULL</v>
          </cell>
          <cell r="AA383" t="str">
            <v>NULL</v>
          </cell>
          <cell r="AB383">
            <v>3182181</v>
          </cell>
          <cell r="AC383">
            <v>3182181</v>
          </cell>
          <cell r="AD383" t="str">
            <v>NULL</v>
          </cell>
          <cell r="AE383" t="str">
            <v>NULL</v>
          </cell>
          <cell r="AF383" t="str">
            <v>NULL</v>
          </cell>
          <cell r="AG383" t="str">
            <v>NULL</v>
          </cell>
          <cell r="AH383" t="str">
            <v>NULL</v>
          </cell>
          <cell r="AI383" t="str">
            <v>NULL</v>
          </cell>
          <cell r="AJ383" t="str">
            <v>NULL</v>
          </cell>
          <cell r="AK383">
            <v>1888000</v>
          </cell>
          <cell r="AL383">
            <v>1888000</v>
          </cell>
          <cell r="AM383" t="str">
            <v>NULL</v>
          </cell>
          <cell r="AN383">
            <v>85442</v>
          </cell>
          <cell r="AO383">
            <v>85442</v>
          </cell>
          <cell r="AP383" t="str">
            <v>NULL</v>
          </cell>
          <cell r="AQ383">
            <v>16404555</v>
          </cell>
          <cell r="AR383">
            <v>16404555</v>
          </cell>
          <cell r="AS383" t="str">
            <v>NULL</v>
          </cell>
          <cell r="AT383">
            <v>13747</v>
          </cell>
          <cell r="AU383">
            <v>13747</v>
          </cell>
          <cell r="AV383" t="str">
            <v>NULL</v>
          </cell>
          <cell r="AW383" t="str">
            <v>NULL</v>
          </cell>
          <cell r="AX383">
            <v>1036357</v>
          </cell>
          <cell r="AY383">
            <v>1036357</v>
          </cell>
          <cell r="AZ383" t="str">
            <v>NULL</v>
          </cell>
          <cell r="BA383">
            <v>978498</v>
          </cell>
          <cell r="BB383">
            <v>978498</v>
          </cell>
          <cell r="BC383" t="str">
            <v>NULL</v>
          </cell>
          <cell r="BD383">
            <v>3897771</v>
          </cell>
          <cell r="BE383">
            <v>3897771</v>
          </cell>
          <cell r="BF383" t="str">
            <v>NULL</v>
          </cell>
          <cell r="BG383">
            <v>238338</v>
          </cell>
          <cell r="BH383">
            <v>238338</v>
          </cell>
          <cell r="BI383" t="str">
            <v>NULL</v>
          </cell>
          <cell r="BJ383">
            <v>598644</v>
          </cell>
          <cell r="BK383">
            <v>598644</v>
          </cell>
          <cell r="BL383" t="str">
            <v>NULL</v>
          </cell>
          <cell r="BM383" t="str">
            <v>NULL</v>
          </cell>
          <cell r="BN383" t="str">
            <v>NULL</v>
          </cell>
          <cell r="BO383">
            <v>5470025</v>
          </cell>
          <cell r="BP383" t="str">
            <v>NULL</v>
          </cell>
          <cell r="BQ383">
            <v>5470025</v>
          </cell>
          <cell r="BR383" t="str">
            <v>NULL</v>
          </cell>
          <cell r="BS383" t="str">
            <v>NULL</v>
          </cell>
          <cell r="BT383" t="str">
            <v>NULL</v>
          </cell>
          <cell r="BU383" t="str">
            <v>NULL</v>
          </cell>
          <cell r="BV383" t="str">
            <v>NULL</v>
          </cell>
          <cell r="BW383" t="str">
            <v>NULL</v>
          </cell>
          <cell r="BX383" t="str">
            <v>NULL</v>
          </cell>
          <cell r="BY383">
            <v>470133</v>
          </cell>
          <cell r="BZ383">
            <v>470133</v>
          </cell>
          <cell r="CA383">
            <v>6506382</v>
          </cell>
          <cell r="CB383">
            <v>41313745</v>
          </cell>
          <cell r="CC383">
            <v>47820127</v>
          </cell>
        </row>
        <row r="384">
          <cell r="A384" t="str">
            <v>San Marino2017</v>
          </cell>
          <cell r="B384" t="str">
            <v>San Marino</v>
          </cell>
          <cell r="C384">
            <v>2017</v>
          </cell>
          <cell r="D384">
            <v>1502</v>
          </cell>
          <cell r="E384" t="str">
            <v>NULL</v>
          </cell>
          <cell r="F384">
            <v>13850613</v>
          </cell>
          <cell r="G384">
            <v>13850613</v>
          </cell>
          <cell r="H384" t="str">
            <v>NULL</v>
          </cell>
          <cell r="I384" t="str">
            <v>NULL</v>
          </cell>
          <cell r="J384" t="str">
            <v>NULL</v>
          </cell>
          <cell r="K384" t="str">
            <v>NULL</v>
          </cell>
          <cell r="L384">
            <v>1474000</v>
          </cell>
          <cell r="M384">
            <v>1474000</v>
          </cell>
          <cell r="N384" t="str">
            <v>NULL</v>
          </cell>
          <cell r="O384" t="str">
            <v>NULL</v>
          </cell>
          <cell r="P384" t="str">
            <v>NULL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 t="str">
            <v>NULL</v>
          </cell>
          <cell r="Z384" t="str">
            <v>NULL</v>
          </cell>
          <cell r="AA384" t="str">
            <v>NULL</v>
          </cell>
          <cell r="AB384" t="str">
            <v>NULL</v>
          </cell>
          <cell r="AC384" t="str">
            <v>NULL</v>
          </cell>
          <cell r="AD384" t="str">
            <v>NULL</v>
          </cell>
          <cell r="AE384" t="str">
            <v>NULL</v>
          </cell>
          <cell r="AF384" t="str">
            <v>NULL</v>
          </cell>
          <cell r="AG384" t="str">
            <v>NULL</v>
          </cell>
          <cell r="AH384" t="str">
            <v>NULL</v>
          </cell>
          <cell r="AI384" t="str">
            <v>NULL</v>
          </cell>
          <cell r="AJ384" t="str">
            <v>NULL</v>
          </cell>
          <cell r="AK384" t="str">
            <v>NULL</v>
          </cell>
          <cell r="AL384" t="str">
            <v>NULL</v>
          </cell>
          <cell r="AM384" t="str">
            <v>NULL</v>
          </cell>
          <cell r="AN384" t="str">
            <v>NULL</v>
          </cell>
          <cell r="AO384" t="str">
            <v>NULL</v>
          </cell>
          <cell r="AP384" t="str">
            <v>NULL</v>
          </cell>
          <cell r="AQ384">
            <v>486517</v>
          </cell>
          <cell r="AR384">
            <v>486517</v>
          </cell>
          <cell r="AS384" t="str">
            <v>NULL</v>
          </cell>
          <cell r="AT384" t="str">
            <v>NULL</v>
          </cell>
          <cell r="AU384" t="str">
            <v>NULL</v>
          </cell>
          <cell r="AV384">
            <v>245154</v>
          </cell>
          <cell r="AW384">
            <v>245154</v>
          </cell>
          <cell r="AX384">
            <v>203580</v>
          </cell>
          <cell r="AY384">
            <v>203580</v>
          </cell>
          <cell r="AZ384" t="str">
            <v>NULL</v>
          </cell>
          <cell r="BA384" t="str">
            <v>NULL</v>
          </cell>
          <cell r="BB384" t="str">
            <v>NULL</v>
          </cell>
          <cell r="BC384" t="str">
            <v>NULL</v>
          </cell>
          <cell r="BD384">
            <v>565976</v>
          </cell>
          <cell r="BE384">
            <v>565976</v>
          </cell>
          <cell r="BF384" t="str">
            <v>NULL</v>
          </cell>
          <cell r="BG384">
            <v>444485</v>
          </cell>
          <cell r="BH384">
            <v>444485</v>
          </cell>
          <cell r="BI384" t="str">
            <v>NULL</v>
          </cell>
          <cell r="BJ384">
            <v>206947</v>
          </cell>
          <cell r="BK384">
            <v>206947</v>
          </cell>
          <cell r="BL384" t="str">
            <v>NULL</v>
          </cell>
          <cell r="BM384">
            <v>1615884</v>
          </cell>
          <cell r="BN384">
            <v>1615884</v>
          </cell>
          <cell r="BO384" t="str">
            <v>NULL</v>
          </cell>
          <cell r="BP384" t="str">
            <v>NULL</v>
          </cell>
          <cell r="BQ384" t="str">
            <v>NULL</v>
          </cell>
          <cell r="BR384" t="str">
            <v>NULL</v>
          </cell>
          <cell r="BS384" t="str">
            <v>NULL</v>
          </cell>
          <cell r="BT384" t="str">
            <v>NULL</v>
          </cell>
          <cell r="BU384" t="str">
            <v>NULL</v>
          </cell>
          <cell r="BV384" t="str">
            <v>NULL</v>
          </cell>
          <cell r="BW384" t="str">
            <v>NULL</v>
          </cell>
          <cell r="BX384">
            <v>152621</v>
          </cell>
          <cell r="BY384">
            <v>27052</v>
          </cell>
          <cell r="BZ384">
            <v>179673</v>
          </cell>
          <cell r="CA384">
            <v>601355</v>
          </cell>
          <cell r="CB384">
            <v>18671474</v>
          </cell>
          <cell r="CC384">
            <v>19272829</v>
          </cell>
        </row>
        <row r="385">
          <cell r="A385" t="str">
            <v>San Mateo2017</v>
          </cell>
          <cell r="B385" t="str">
            <v>San Mateo</v>
          </cell>
          <cell r="C385">
            <v>2017</v>
          </cell>
          <cell r="D385">
            <v>1503</v>
          </cell>
          <cell r="E385" t="str">
            <v>NULL</v>
          </cell>
          <cell r="F385">
            <v>31820090</v>
          </cell>
          <cell r="G385">
            <v>31820090</v>
          </cell>
          <cell r="H385" t="str">
            <v>NULL</v>
          </cell>
          <cell r="I385">
            <v>1393119</v>
          </cell>
          <cell r="J385">
            <v>1393119</v>
          </cell>
          <cell r="K385" t="str">
            <v>NULL</v>
          </cell>
          <cell r="L385">
            <v>9730030</v>
          </cell>
          <cell r="M385">
            <v>9730030</v>
          </cell>
          <cell r="N385">
            <v>2376429</v>
          </cell>
          <cell r="O385">
            <v>2376429</v>
          </cell>
          <cell r="P385" t="str">
            <v>NULL</v>
          </cell>
          <cell r="Q385" t="str">
            <v>NULL</v>
          </cell>
          <cell r="R385" t="str">
            <v>NULL</v>
          </cell>
          <cell r="S385" t="str">
            <v>NULL</v>
          </cell>
          <cell r="T385" t="str">
            <v>NULL</v>
          </cell>
          <cell r="U385" t="str">
            <v>NULL</v>
          </cell>
          <cell r="V385">
            <v>3594</v>
          </cell>
          <cell r="W385">
            <v>3594</v>
          </cell>
          <cell r="X385" t="str">
            <v>NULL</v>
          </cell>
          <cell r="Y385" t="str">
            <v>NULL</v>
          </cell>
          <cell r="Z385" t="str">
            <v>NULL</v>
          </cell>
          <cell r="AA385" t="str">
            <v>NULL</v>
          </cell>
          <cell r="AB385" t="str">
            <v>NULL</v>
          </cell>
          <cell r="AC385" t="str">
            <v>NULL</v>
          </cell>
          <cell r="AD385" t="str">
            <v>NULL</v>
          </cell>
          <cell r="AE385" t="str">
            <v>NULL</v>
          </cell>
          <cell r="AF385" t="str">
            <v>NULL</v>
          </cell>
          <cell r="AG385" t="str">
            <v>NULL</v>
          </cell>
          <cell r="AH385" t="str">
            <v>NULL</v>
          </cell>
          <cell r="AI385" t="str">
            <v>NULL</v>
          </cell>
          <cell r="AJ385" t="str">
            <v>NULL</v>
          </cell>
          <cell r="AK385">
            <v>3371075</v>
          </cell>
          <cell r="AL385">
            <v>3371075</v>
          </cell>
          <cell r="AM385" t="str">
            <v>NULL</v>
          </cell>
          <cell r="AN385" t="str">
            <v>NULL</v>
          </cell>
          <cell r="AO385" t="str">
            <v>NULL</v>
          </cell>
          <cell r="AP385" t="str">
            <v>NULL</v>
          </cell>
          <cell r="AQ385">
            <v>18309348</v>
          </cell>
          <cell r="AR385">
            <v>18309348</v>
          </cell>
          <cell r="AS385" t="str">
            <v>NULL</v>
          </cell>
          <cell r="AT385">
            <v>3319837</v>
          </cell>
          <cell r="AU385">
            <v>3319837</v>
          </cell>
          <cell r="AV385" t="str">
            <v>NULL</v>
          </cell>
          <cell r="AW385" t="str">
            <v>NULL</v>
          </cell>
          <cell r="AX385">
            <v>2484142</v>
          </cell>
          <cell r="AY385">
            <v>2484142</v>
          </cell>
          <cell r="AZ385">
            <v>1438917</v>
          </cell>
          <cell r="BA385">
            <v>7200337</v>
          </cell>
          <cell r="BB385">
            <v>8639254</v>
          </cell>
          <cell r="BC385" t="str">
            <v>NULL</v>
          </cell>
          <cell r="BD385">
            <v>3142369</v>
          </cell>
          <cell r="BE385">
            <v>3142369</v>
          </cell>
          <cell r="BF385" t="str">
            <v>NULL</v>
          </cell>
          <cell r="BG385">
            <v>5697368</v>
          </cell>
          <cell r="BH385">
            <v>5697368</v>
          </cell>
          <cell r="BI385" t="str">
            <v>NULL</v>
          </cell>
          <cell r="BJ385">
            <v>12179016</v>
          </cell>
          <cell r="BK385">
            <v>12179016</v>
          </cell>
          <cell r="BL385" t="str">
            <v>NULL</v>
          </cell>
          <cell r="BM385" t="str">
            <v>NULL</v>
          </cell>
          <cell r="BN385" t="str">
            <v>NULL</v>
          </cell>
          <cell r="BO385" t="str">
            <v>NULL</v>
          </cell>
          <cell r="BP385" t="str">
            <v>NULL</v>
          </cell>
          <cell r="BQ385" t="str">
            <v>NULL</v>
          </cell>
          <cell r="BR385" t="str">
            <v>NULL</v>
          </cell>
          <cell r="BS385" t="str">
            <v>NULL</v>
          </cell>
          <cell r="BT385" t="str">
            <v>NULL</v>
          </cell>
          <cell r="BU385" t="str">
            <v>NULL</v>
          </cell>
          <cell r="BV385" t="str">
            <v>NULL</v>
          </cell>
          <cell r="BW385" t="str">
            <v>NULL</v>
          </cell>
          <cell r="BX385" t="str">
            <v>NULL</v>
          </cell>
          <cell r="BY385">
            <v>5307848</v>
          </cell>
          <cell r="BZ385">
            <v>5307848</v>
          </cell>
          <cell r="CA385">
            <v>6299488</v>
          </cell>
          <cell r="CB385">
            <v>101474031</v>
          </cell>
          <cell r="CC385">
            <v>107773519</v>
          </cell>
        </row>
        <row r="386">
          <cell r="A386" t="str">
            <v>San Pablo2017</v>
          </cell>
          <cell r="B386" t="str">
            <v>San Pablo</v>
          </cell>
          <cell r="C386">
            <v>2017</v>
          </cell>
          <cell r="D386">
            <v>1504</v>
          </cell>
          <cell r="E386" t="str">
            <v>NULL</v>
          </cell>
          <cell r="F386">
            <v>820842</v>
          </cell>
          <cell r="G386">
            <v>820842</v>
          </cell>
          <cell r="H386" t="str">
            <v>NULL</v>
          </cell>
          <cell r="I386">
            <v>43955</v>
          </cell>
          <cell r="J386">
            <v>43955</v>
          </cell>
          <cell r="K386" t="str">
            <v>NULL</v>
          </cell>
          <cell r="L386">
            <v>2303804</v>
          </cell>
          <cell r="M386">
            <v>2303804</v>
          </cell>
          <cell r="N386" t="str">
            <v>NULL</v>
          </cell>
          <cell r="O386" t="str">
            <v>NULL</v>
          </cell>
          <cell r="P386" t="str">
            <v>NULL</v>
          </cell>
          <cell r="Q386" t="str">
            <v>NULL</v>
          </cell>
          <cell r="R386" t="str">
            <v>NULL</v>
          </cell>
          <cell r="S386" t="str">
            <v>NULL</v>
          </cell>
          <cell r="T386" t="str">
            <v>NULL</v>
          </cell>
          <cell r="U386" t="str">
            <v>NULL</v>
          </cell>
          <cell r="V386" t="str">
            <v>NULL</v>
          </cell>
          <cell r="W386" t="str">
            <v>NULL</v>
          </cell>
          <cell r="X386" t="str">
            <v>NULL</v>
          </cell>
          <cell r="Y386" t="str">
            <v>NULL</v>
          </cell>
          <cell r="Z386" t="str">
            <v>NULL</v>
          </cell>
          <cell r="AA386" t="str">
            <v>NULL</v>
          </cell>
          <cell r="AB386" t="str">
            <v>NULL</v>
          </cell>
          <cell r="AC386" t="str">
            <v>NULL</v>
          </cell>
          <cell r="AD386" t="str">
            <v>NULL</v>
          </cell>
          <cell r="AE386" t="str">
            <v>NULL</v>
          </cell>
          <cell r="AF386" t="str">
            <v>NULL</v>
          </cell>
          <cell r="AG386" t="str">
            <v>NULL</v>
          </cell>
          <cell r="AH386" t="str">
            <v>NULL</v>
          </cell>
          <cell r="AI386" t="str">
            <v>NULL</v>
          </cell>
          <cell r="AJ386" t="str">
            <v>NULL</v>
          </cell>
          <cell r="AK386" t="str">
            <v>NULL</v>
          </cell>
          <cell r="AL386" t="str">
            <v>NULL</v>
          </cell>
          <cell r="AM386" t="str">
            <v>NULL</v>
          </cell>
          <cell r="AN386" t="str">
            <v>NULL</v>
          </cell>
          <cell r="AO386" t="str">
            <v>NULL</v>
          </cell>
          <cell r="AP386" t="str">
            <v>NULL</v>
          </cell>
          <cell r="AQ386">
            <v>4476640</v>
          </cell>
          <cell r="AR386">
            <v>4476640</v>
          </cell>
          <cell r="AS386" t="str">
            <v>NULL</v>
          </cell>
          <cell r="AT386" t="str">
            <v>NULL</v>
          </cell>
          <cell r="AU386" t="str">
            <v>NULL</v>
          </cell>
          <cell r="AV386">
            <v>247871</v>
          </cell>
          <cell r="AW386">
            <v>247871</v>
          </cell>
          <cell r="AX386">
            <v>401083</v>
          </cell>
          <cell r="AY386">
            <v>401083</v>
          </cell>
          <cell r="AZ386" t="str">
            <v>NULL</v>
          </cell>
          <cell r="BA386">
            <v>523513</v>
          </cell>
          <cell r="BB386">
            <v>523513</v>
          </cell>
          <cell r="BC386" t="str">
            <v>NULL</v>
          </cell>
          <cell r="BD386">
            <v>935005</v>
          </cell>
          <cell r="BE386">
            <v>935005</v>
          </cell>
          <cell r="BF386" t="str">
            <v>NULL</v>
          </cell>
          <cell r="BG386">
            <v>26189319</v>
          </cell>
          <cell r="BH386">
            <v>26189319</v>
          </cell>
          <cell r="BI386" t="str">
            <v>NULL</v>
          </cell>
          <cell r="BJ386">
            <v>66138</v>
          </cell>
          <cell r="BK386">
            <v>66138</v>
          </cell>
          <cell r="BL386" t="str">
            <v>NULL</v>
          </cell>
          <cell r="BM386">
            <v>2686979</v>
          </cell>
          <cell r="BN386">
            <v>2686979</v>
          </cell>
          <cell r="BO386" t="str">
            <v>NULL</v>
          </cell>
          <cell r="BP386" t="str">
            <v>NULL</v>
          </cell>
          <cell r="BQ386" t="str">
            <v>NULL</v>
          </cell>
          <cell r="BR386" t="str">
            <v>NULL</v>
          </cell>
          <cell r="BS386" t="str">
            <v>NULL</v>
          </cell>
          <cell r="BT386" t="str">
            <v>NULL</v>
          </cell>
          <cell r="BU386" t="str">
            <v>NULL</v>
          </cell>
          <cell r="BV386" t="str">
            <v>NULL</v>
          </cell>
          <cell r="BW386" t="str">
            <v>NULL</v>
          </cell>
          <cell r="BX386">
            <v>0</v>
          </cell>
          <cell r="BY386">
            <v>21928</v>
          </cell>
          <cell r="BZ386">
            <v>21928</v>
          </cell>
          <cell r="CA386">
            <v>648954</v>
          </cell>
          <cell r="CB386">
            <v>38068123</v>
          </cell>
          <cell r="CC386">
            <v>38717077</v>
          </cell>
        </row>
        <row r="387">
          <cell r="A387" t="str">
            <v>San Rafael2017</v>
          </cell>
          <cell r="B387" t="str">
            <v>San Rafael</v>
          </cell>
          <cell r="C387">
            <v>2017</v>
          </cell>
          <cell r="D387">
            <v>1505</v>
          </cell>
          <cell r="E387" t="str">
            <v>NULL</v>
          </cell>
          <cell r="F387">
            <v>13685208</v>
          </cell>
          <cell r="G387">
            <v>13685208</v>
          </cell>
          <cell r="H387" t="str">
            <v>NULL</v>
          </cell>
          <cell r="I387">
            <v>355787</v>
          </cell>
          <cell r="J387">
            <v>355787</v>
          </cell>
          <cell r="K387" t="str">
            <v>NULL</v>
          </cell>
          <cell r="L387">
            <v>5159643</v>
          </cell>
          <cell r="M387">
            <v>5159643</v>
          </cell>
          <cell r="N387" t="str">
            <v>NULL</v>
          </cell>
          <cell r="O387" t="str">
            <v>NULL</v>
          </cell>
          <cell r="P387" t="str">
            <v>NULL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A387" t="str">
            <v>NULL</v>
          </cell>
          <cell r="AB387" t="str">
            <v>NULL</v>
          </cell>
          <cell r="AC387" t="str">
            <v>NULL</v>
          </cell>
          <cell r="AD387" t="str">
            <v>NULL</v>
          </cell>
          <cell r="AE387" t="str">
            <v>NULL</v>
          </cell>
          <cell r="AF387" t="str">
            <v>NULL</v>
          </cell>
          <cell r="AG387" t="str">
            <v>NULL</v>
          </cell>
          <cell r="AH387" t="str">
            <v>NULL</v>
          </cell>
          <cell r="AI387" t="str">
            <v>NULL</v>
          </cell>
          <cell r="AJ387" t="str">
            <v>NULL</v>
          </cell>
          <cell r="AK387" t="str">
            <v>NULL</v>
          </cell>
          <cell r="AL387" t="str">
            <v>NULL</v>
          </cell>
          <cell r="AM387" t="str">
            <v>NULL</v>
          </cell>
          <cell r="AN387" t="str">
            <v>NULL</v>
          </cell>
          <cell r="AO387" t="str">
            <v>NULL</v>
          </cell>
          <cell r="AP387" t="str">
            <v>NULL</v>
          </cell>
          <cell r="AQ387">
            <v>31819259</v>
          </cell>
          <cell r="AR387">
            <v>31819259</v>
          </cell>
          <cell r="AS387" t="str">
            <v>NULL</v>
          </cell>
          <cell r="AT387" t="str">
            <v>NULL</v>
          </cell>
          <cell r="AU387" t="str">
            <v>NULL</v>
          </cell>
          <cell r="AV387" t="str">
            <v>NULL</v>
          </cell>
          <cell r="AW387" t="str">
            <v>NULL</v>
          </cell>
          <cell r="AX387">
            <v>62314</v>
          </cell>
          <cell r="AY387">
            <v>62314</v>
          </cell>
          <cell r="AZ387" t="str">
            <v>NULL</v>
          </cell>
          <cell r="BA387">
            <v>2984758</v>
          </cell>
          <cell r="BB387">
            <v>2984758</v>
          </cell>
          <cell r="BC387" t="str">
            <v>NULL</v>
          </cell>
          <cell r="BD387">
            <v>3610824</v>
          </cell>
          <cell r="BE387">
            <v>3610824</v>
          </cell>
          <cell r="BF387" t="str">
            <v>NULL</v>
          </cell>
          <cell r="BG387">
            <v>2774803</v>
          </cell>
          <cell r="BH387">
            <v>2774803</v>
          </cell>
          <cell r="BI387" t="str">
            <v>NULL</v>
          </cell>
          <cell r="BJ387">
            <v>1810514</v>
          </cell>
          <cell r="BK387">
            <v>1810514</v>
          </cell>
          <cell r="BL387" t="str">
            <v>NULL</v>
          </cell>
          <cell r="BM387" t="str">
            <v>NULL</v>
          </cell>
          <cell r="BN387" t="str">
            <v>NULL</v>
          </cell>
          <cell r="BO387">
            <v>833252</v>
          </cell>
          <cell r="BP387">
            <v>18105</v>
          </cell>
          <cell r="BQ387">
            <v>851357</v>
          </cell>
          <cell r="BR387" t="str">
            <v>NULL</v>
          </cell>
          <cell r="BS387" t="str">
            <v>NULL</v>
          </cell>
          <cell r="BT387" t="str">
            <v>NULL</v>
          </cell>
          <cell r="BU387" t="str">
            <v>NULL</v>
          </cell>
          <cell r="BV387" t="str">
            <v>NULL</v>
          </cell>
          <cell r="BW387" t="str">
            <v>NULL</v>
          </cell>
          <cell r="BX387" t="str">
            <v>NULL</v>
          </cell>
          <cell r="BY387">
            <v>2478814</v>
          </cell>
          <cell r="BZ387">
            <v>2478814</v>
          </cell>
          <cell r="CA387">
            <v>895566</v>
          </cell>
          <cell r="CB387">
            <v>64697715</v>
          </cell>
          <cell r="CC387">
            <v>65593281</v>
          </cell>
        </row>
        <row r="388">
          <cell r="A388" t="str">
            <v>San Ramon2017</v>
          </cell>
          <cell r="B388" t="str">
            <v>San Ramon</v>
          </cell>
          <cell r="C388">
            <v>2017</v>
          </cell>
          <cell r="D388">
            <v>1506</v>
          </cell>
          <cell r="E388" t="str">
            <v>NULL</v>
          </cell>
          <cell r="F388">
            <v>12940806</v>
          </cell>
          <cell r="G388">
            <v>12940806</v>
          </cell>
          <cell r="H388" t="str">
            <v>NULL</v>
          </cell>
          <cell r="I388">
            <v>410440</v>
          </cell>
          <cell r="J388">
            <v>410440</v>
          </cell>
          <cell r="K388" t="str">
            <v>NULL</v>
          </cell>
          <cell r="L388">
            <v>4797733</v>
          </cell>
          <cell r="M388">
            <v>4797733</v>
          </cell>
          <cell r="N388" t="str">
            <v>NULL</v>
          </cell>
          <cell r="O388" t="str">
            <v>NULL</v>
          </cell>
          <cell r="P388" t="str">
            <v>NULL</v>
          </cell>
          <cell r="Q388" t="str">
            <v>NULL</v>
          </cell>
          <cell r="R388" t="str">
            <v>NULL</v>
          </cell>
          <cell r="S388">
            <v>-19429</v>
          </cell>
          <cell r="T388">
            <v>-19429</v>
          </cell>
          <cell r="U388" t="str">
            <v>NULL</v>
          </cell>
          <cell r="V388">
            <v>-21056</v>
          </cell>
          <cell r="W388">
            <v>-21056</v>
          </cell>
          <cell r="X388" t="str">
            <v>NULL</v>
          </cell>
          <cell r="Y388" t="str">
            <v>NULL</v>
          </cell>
          <cell r="Z388" t="str">
            <v>NULL</v>
          </cell>
          <cell r="AA388" t="str">
            <v>NULL</v>
          </cell>
          <cell r="AB388" t="str">
            <v>NULL</v>
          </cell>
          <cell r="AC388" t="str">
            <v>NULL</v>
          </cell>
          <cell r="AD388" t="str">
            <v>NULL</v>
          </cell>
          <cell r="AE388" t="str">
            <v>NULL</v>
          </cell>
          <cell r="AF388" t="str">
            <v>NULL</v>
          </cell>
          <cell r="AG388" t="str">
            <v>NULL</v>
          </cell>
          <cell r="AH388" t="str">
            <v>NULL</v>
          </cell>
          <cell r="AI388" t="str">
            <v>NULL</v>
          </cell>
          <cell r="AJ388" t="str">
            <v>NULL</v>
          </cell>
          <cell r="AK388" t="str">
            <v>NULL</v>
          </cell>
          <cell r="AL388" t="str">
            <v>NULL</v>
          </cell>
          <cell r="AM388" t="str">
            <v>NULL</v>
          </cell>
          <cell r="AN388" t="str">
            <v>NULL</v>
          </cell>
          <cell r="AO388" t="str">
            <v>NULL</v>
          </cell>
          <cell r="AP388" t="str">
            <v>NULL</v>
          </cell>
          <cell r="AQ388">
            <v>9328801</v>
          </cell>
          <cell r="AR388">
            <v>9328801</v>
          </cell>
          <cell r="AS388" t="str">
            <v>NULL</v>
          </cell>
          <cell r="AT388" t="str">
            <v>NULL</v>
          </cell>
          <cell r="AU388" t="str">
            <v>NULL</v>
          </cell>
          <cell r="AV388" t="str">
            <v>NULL</v>
          </cell>
          <cell r="AW388" t="str">
            <v>NULL</v>
          </cell>
          <cell r="AX388" t="str">
            <v>NULL</v>
          </cell>
          <cell r="AY388" t="str">
            <v>NULL</v>
          </cell>
          <cell r="AZ388" t="str">
            <v>NULL</v>
          </cell>
          <cell r="BA388">
            <v>2894303</v>
          </cell>
          <cell r="BB388">
            <v>2894303</v>
          </cell>
          <cell r="BC388" t="str">
            <v>NULL</v>
          </cell>
          <cell r="BD388">
            <v>4579568</v>
          </cell>
          <cell r="BE388">
            <v>4579568</v>
          </cell>
          <cell r="BF388" t="str">
            <v>NULL</v>
          </cell>
          <cell r="BG388">
            <v>237005</v>
          </cell>
          <cell r="BH388">
            <v>237005</v>
          </cell>
          <cell r="BI388" t="str">
            <v>NULL</v>
          </cell>
          <cell r="BJ388">
            <v>915674</v>
          </cell>
          <cell r="BK388">
            <v>915674</v>
          </cell>
          <cell r="BL388" t="str">
            <v>NULL</v>
          </cell>
          <cell r="BM388" t="str">
            <v>NULL</v>
          </cell>
          <cell r="BN388" t="str">
            <v>NULL</v>
          </cell>
          <cell r="BO388">
            <v>2620888</v>
          </cell>
          <cell r="BP388" t="str">
            <v>NULL</v>
          </cell>
          <cell r="BQ388">
            <v>2620888</v>
          </cell>
          <cell r="BR388" t="str">
            <v>NULL</v>
          </cell>
          <cell r="BS388" t="str">
            <v>NULL</v>
          </cell>
          <cell r="BT388" t="str">
            <v>NULL</v>
          </cell>
          <cell r="BU388" t="str">
            <v>NULL</v>
          </cell>
          <cell r="BV388" t="str">
            <v>NULL</v>
          </cell>
          <cell r="BW388" t="str">
            <v>NULL</v>
          </cell>
          <cell r="BX388" t="str">
            <v>NULL</v>
          </cell>
          <cell r="BY388">
            <v>259567</v>
          </cell>
          <cell r="BZ388">
            <v>259567</v>
          </cell>
          <cell r="CA388">
            <v>2620888</v>
          </cell>
          <cell r="CB388">
            <v>36323412</v>
          </cell>
          <cell r="CC388">
            <v>38944300</v>
          </cell>
        </row>
        <row r="389">
          <cell r="A389" t="str">
            <v>Sand City2017</v>
          </cell>
          <cell r="B389" t="str">
            <v>Sand City</v>
          </cell>
          <cell r="C389">
            <v>2017</v>
          </cell>
          <cell r="D389">
            <v>1507</v>
          </cell>
          <cell r="E389" t="str">
            <v>NULL</v>
          </cell>
          <cell r="F389">
            <v>90917</v>
          </cell>
          <cell r="G389">
            <v>90917</v>
          </cell>
          <cell r="H389" t="str">
            <v>NULL</v>
          </cell>
          <cell r="I389">
            <v>9514</v>
          </cell>
          <cell r="J389">
            <v>9514</v>
          </cell>
          <cell r="K389" t="str">
            <v>NULL</v>
          </cell>
          <cell r="L389">
            <v>27128</v>
          </cell>
          <cell r="M389">
            <v>27128</v>
          </cell>
          <cell r="N389" t="str">
            <v>NULL</v>
          </cell>
          <cell r="O389" t="str">
            <v>NULL</v>
          </cell>
          <cell r="P389" t="str">
            <v>NULL</v>
          </cell>
          <cell r="Q389" t="str">
            <v>NULL</v>
          </cell>
          <cell r="R389" t="str">
            <v>NULL</v>
          </cell>
          <cell r="S389">
            <v>902</v>
          </cell>
          <cell r="T389">
            <v>902</v>
          </cell>
          <cell r="U389" t="str">
            <v>NULL</v>
          </cell>
          <cell r="V389" t="str">
            <v>NULL</v>
          </cell>
          <cell r="W389" t="str">
            <v>NULL</v>
          </cell>
          <cell r="X389" t="str">
            <v>NULL</v>
          </cell>
          <cell r="Y389" t="str">
            <v>NULL</v>
          </cell>
          <cell r="Z389" t="str">
            <v>NULL</v>
          </cell>
          <cell r="AA389" t="str">
            <v>NULL</v>
          </cell>
          <cell r="AB389" t="str">
            <v>NULL</v>
          </cell>
          <cell r="AC389" t="str">
            <v>NULL</v>
          </cell>
          <cell r="AD389" t="str">
            <v>NULL</v>
          </cell>
          <cell r="AE389" t="str">
            <v>NULL</v>
          </cell>
          <cell r="AF389" t="str">
            <v>NULL</v>
          </cell>
          <cell r="AG389" t="str">
            <v>NULL</v>
          </cell>
          <cell r="AH389" t="str">
            <v>NULL</v>
          </cell>
          <cell r="AI389" t="str">
            <v>NULL</v>
          </cell>
          <cell r="AJ389" t="str">
            <v>NULL</v>
          </cell>
          <cell r="AK389">
            <v>12941</v>
          </cell>
          <cell r="AL389">
            <v>12941</v>
          </cell>
          <cell r="AM389" t="str">
            <v>NULL</v>
          </cell>
          <cell r="AN389" t="str">
            <v>NULL</v>
          </cell>
          <cell r="AO389" t="str">
            <v>NULL</v>
          </cell>
          <cell r="AP389" t="str">
            <v>NULL</v>
          </cell>
          <cell r="AQ389">
            <v>4851293</v>
          </cell>
          <cell r="AR389">
            <v>4851293</v>
          </cell>
          <cell r="AS389" t="str">
            <v>NULL</v>
          </cell>
          <cell r="AT389" t="str">
            <v>NULL</v>
          </cell>
          <cell r="AU389" t="str">
            <v>NULL</v>
          </cell>
          <cell r="AV389" t="str">
            <v>NULL</v>
          </cell>
          <cell r="AW389" t="str">
            <v>NULL</v>
          </cell>
          <cell r="AX389" t="str">
            <v>NULL</v>
          </cell>
          <cell r="AY389" t="str">
            <v>NULL</v>
          </cell>
          <cell r="AZ389" t="str">
            <v>NULL</v>
          </cell>
          <cell r="BA389" t="str">
            <v>NULL</v>
          </cell>
          <cell r="BB389" t="str">
            <v>NULL</v>
          </cell>
          <cell r="BC389" t="str">
            <v>NULL</v>
          </cell>
          <cell r="BD389">
            <v>101958</v>
          </cell>
          <cell r="BE389">
            <v>101958</v>
          </cell>
          <cell r="BF389" t="str">
            <v>NULL</v>
          </cell>
          <cell r="BG389">
            <v>480903</v>
          </cell>
          <cell r="BH389">
            <v>480903</v>
          </cell>
          <cell r="BI389" t="str">
            <v>NULL</v>
          </cell>
          <cell r="BJ389">
            <v>9692</v>
          </cell>
          <cell r="BK389">
            <v>9692</v>
          </cell>
          <cell r="BL389" t="str">
            <v>NULL</v>
          </cell>
          <cell r="BM389">
            <v>152278</v>
          </cell>
          <cell r="BN389">
            <v>152278</v>
          </cell>
          <cell r="BO389" t="str">
            <v>NULL</v>
          </cell>
          <cell r="BP389" t="str">
            <v>NULL</v>
          </cell>
          <cell r="BQ389" t="str">
            <v>NULL</v>
          </cell>
          <cell r="BR389" t="str">
            <v>NULL</v>
          </cell>
          <cell r="BS389" t="str">
            <v>NULL</v>
          </cell>
          <cell r="BT389" t="str">
            <v>NULL</v>
          </cell>
          <cell r="BU389" t="str">
            <v>NULL</v>
          </cell>
          <cell r="BV389" t="str">
            <v>NULL</v>
          </cell>
          <cell r="BW389" t="str">
            <v>NULL</v>
          </cell>
          <cell r="BX389" t="str">
            <v>NULL</v>
          </cell>
          <cell r="BY389" t="str">
            <v>NULL</v>
          </cell>
          <cell r="BZ389" t="str">
            <v>NULL</v>
          </cell>
          <cell r="CA389">
            <v>0</v>
          </cell>
          <cell r="CB389">
            <v>5737526</v>
          </cell>
          <cell r="CC389">
            <v>5737526</v>
          </cell>
        </row>
        <row r="390">
          <cell r="A390" t="str">
            <v>Sanger2017</v>
          </cell>
          <cell r="B390" t="str">
            <v>Sanger</v>
          </cell>
          <cell r="C390">
            <v>2017</v>
          </cell>
          <cell r="D390">
            <v>1508</v>
          </cell>
          <cell r="E390" t="str">
            <v>NULL</v>
          </cell>
          <cell r="F390">
            <v>1489263</v>
          </cell>
          <cell r="G390">
            <v>1489263</v>
          </cell>
          <cell r="H390" t="str">
            <v>NULL</v>
          </cell>
          <cell r="I390">
            <v>55006</v>
          </cell>
          <cell r="J390">
            <v>55006</v>
          </cell>
          <cell r="K390" t="str">
            <v>NULL</v>
          </cell>
          <cell r="L390">
            <v>150044</v>
          </cell>
          <cell r="M390">
            <v>150044</v>
          </cell>
          <cell r="N390" t="str">
            <v>NULL</v>
          </cell>
          <cell r="O390" t="str">
            <v>NULL</v>
          </cell>
          <cell r="P390" t="str">
            <v>NULL</v>
          </cell>
          <cell r="Q390" t="str">
            <v>NULL</v>
          </cell>
          <cell r="R390" t="str">
            <v>NULL</v>
          </cell>
          <cell r="S390" t="str">
            <v>NULL</v>
          </cell>
          <cell r="T390" t="str">
            <v>NULL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NULL</v>
          </cell>
          <cell r="Y390" t="str">
            <v>NULL</v>
          </cell>
          <cell r="Z390" t="str">
            <v>NULL</v>
          </cell>
          <cell r="AA390" t="str">
            <v>NULL</v>
          </cell>
          <cell r="AB390" t="str">
            <v>NULL</v>
          </cell>
          <cell r="AC390" t="str">
            <v>NULL</v>
          </cell>
          <cell r="AD390" t="str">
            <v>NULL</v>
          </cell>
          <cell r="AE390" t="str">
            <v>NULL</v>
          </cell>
          <cell r="AF390" t="str">
            <v>NULL</v>
          </cell>
          <cell r="AG390" t="str">
            <v>NULL</v>
          </cell>
          <cell r="AH390" t="str">
            <v>NULL</v>
          </cell>
          <cell r="AI390" t="str">
            <v>NULL</v>
          </cell>
          <cell r="AJ390" t="str">
            <v>NULL</v>
          </cell>
          <cell r="AK390">
            <v>1600</v>
          </cell>
          <cell r="AL390">
            <v>1600</v>
          </cell>
          <cell r="AM390" t="str">
            <v>NULL</v>
          </cell>
          <cell r="AN390" t="str">
            <v>NULL</v>
          </cell>
          <cell r="AO390" t="str">
            <v>NULL</v>
          </cell>
          <cell r="AP390" t="str">
            <v>NULL</v>
          </cell>
          <cell r="AQ390">
            <v>6122335</v>
          </cell>
          <cell r="AR390">
            <v>6122335</v>
          </cell>
          <cell r="AS390" t="str">
            <v>NULL</v>
          </cell>
          <cell r="AT390" t="str">
            <v>NULL</v>
          </cell>
          <cell r="AU390" t="str">
            <v>NULL</v>
          </cell>
          <cell r="AV390" t="str">
            <v>NULL</v>
          </cell>
          <cell r="AW390" t="str">
            <v>NULL</v>
          </cell>
          <cell r="AX390" t="str">
            <v>NULL</v>
          </cell>
          <cell r="AY390" t="str">
            <v>NULL</v>
          </cell>
          <cell r="AZ390" t="str">
            <v>NULL</v>
          </cell>
          <cell r="BA390">
            <v>8723</v>
          </cell>
          <cell r="BB390">
            <v>8723</v>
          </cell>
          <cell r="BC390" t="str">
            <v>NULL</v>
          </cell>
          <cell r="BD390">
            <v>566617</v>
          </cell>
          <cell r="BE390">
            <v>566617</v>
          </cell>
          <cell r="BF390" t="str">
            <v>NULL</v>
          </cell>
          <cell r="BG390">
            <v>129903</v>
          </cell>
          <cell r="BH390">
            <v>129903</v>
          </cell>
          <cell r="BI390" t="str">
            <v>NULL</v>
          </cell>
          <cell r="BJ390">
            <v>57735</v>
          </cell>
          <cell r="BK390">
            <v>57735</v>
          </cell>
          <cell r="BL390" t="str">
            <v>NULL</v>
          </cell>
          <cell r="BM390">
            <v>1574580</v>
          </cell>
          <cell r="BN390">
            <v>1574580</v>
          </cell>
          <cell r="BO390" t="str">
            <v>NULL</v>
          </cell>
          <cell r="BP390" t="str">
            <v>NULL</v>
          </cell>
          <cell r="BQ390" t="str">
            <v>NULL</v>
          </cell>
          <cell r="BR390" t="str">
            <v>NULL</v>
          </cell>
          <cell r="BS390" t="str">
            <v>NULL</v>
          </cell>
          <cell r="BT390" t="str">
            <v>NULL</v>
          </cell>
          <cell r="BU390" t="str">
            <v>NULL</v>
          </cell>
          <cell r="BV390" t="str">
            <v>NULL</v>
          </cell>
          <cell r="BW390" t="str">
            <v>NULL</v>
          </cell>
          <cell r="BX390" t="str">
            <v>NULL</v>
          </cell>
          <cell r="BY390">
            <v>540620</v>
          </cell>
          <cell r="BZ390">
            <v>540620</v>
          </cell>
          <cell r="CA390">
            <v>0</v>
          </cell>
          <cell r="CB390">
            <v>10696426</v>
          </cell>
          <cell r="CC390">
            <v>10696426</v>
          </cell>
        </row>
        <row r="391">
          <cell r="A391" t="str">
            <v>Santa Ana2017</v>
          </cell>
          <cell r="B391" t="str">
            <v>Santa Ana</v>
          </cell>
          <cell r="C391">
            <v>2017</v>
          </cell>
          <cell r="D391">
            <v>1509</v>
          </cell>
          <cell r="E391" t="str">
            <v>NULL</v>
          </cell>
          <cell r="F391">
            <v>33841444</v>
          </cell>
          <cell r="G391">
            <v>33841444</v>
          </cell>
          <cell r="H391" t="str">
            <v>NULL</v>
          </cell>
          <cell r="I391" t="str">
            <v>NULL</v>
          </cell>
          <cell r="J391" t="str">
            <v>NULL</v>
          </cell>
          <cell r="K391" t="str">
            <v>NULL</v>
          </cell>
          <cell r="L391">
            <v>29630141</v>
          </cell>
          <cell r="M391">
            <v>29630141</v>
          </cell>
          <cell r="N391" t="str">
            <v>NULL</v>
          </cell>
          <cell r="O391" t="str">
            <v>NULL</v>
          </cell>
          <cell r="P391" t="str">
            <v>NULL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>
            <v>871817</v>
          </cell>
          <cell r="Z391">
            <v>871817</v>
          </cell>
          <cell r="AA391" t="str">
            <v>NULL</v>
          </cell>
          <cell r="AB391">
            <v>8228104</v>
          </cell>
          <cell r="AC391">
            <v>8228104</v>
          </cell>
          <cell r="AD391" t="str">
            <v>NULL</v>
          </cell>
          <cell r="AE391" t="str">
            <v>NULL</v>
          </cell>
          <cell r="AF391" t="str">
            <v>NULL</v>
          </cell>
          <cell r="AG391" t="str">
            <v>NULL</v>
          </cell>
          <cell r="AH391" t="str">
            <v>NULL</v>
          </cell>
          <cell r="AI391" t="str">
            <v>NULL</v>
          </cell>
          <cell r="AJ391" t="str">
            <v>NULL</v>
          </cell>
          <cell r="AK391" t="str">
            <v>NULL</v>
          </cell>
          <cell r="AL391" t="str">
            <v>NULL</v>
          </cell>
          <cell r="AM391" t="str">
            <v>NULL</v>
          </cell>
          <cell r="AN391" t="str">
            <v>NULL</v>
          </cell>
          <cell r="AO391" t="str">
            <v>NULL</v>
          </cell>
          <cell r="AP391" t="str">
            <v>NULL</v>
          </cell>
          <cell r="AQ391">
            <v>47950071</v>
          </cell>
          <cell r="AR391">
            <v>47950071</v>
          </cell>
          <cell r="AS391" t="str">
            <v>NULL</v>
          </cell>
          <cell r="AT391" t="str">
            <v>NULL</v>
          </cell>
          <cell r="AU391" t="str">
            <v>NULL</v>
          </cell>
          <cell r="AV391" t="str">
            <v>NULL</v>
          </cell>
          <cell r="AW391" t="str">
            <v>NULL</v>
          </cell>
          <cell r="AX391">
            <v>15715199</v>
          </cell>
          <cell r="AY391">
            <v>15715199</v>
          </cell>
          <cell r="AZ391" t="str">
            <v>NULL</v>
          </cell>
          <cell r="BA391">
            <v>9767741</v>
          </cell>
          <cell r="BB391">
            <v>9767741</v>
          </cell>
          <cell r="BC391" t="str">
            <v>NULL</v>
          </cell>
          <cell r="BD391">
            <v>7865849</v>
          </cell>
          <cell r="BE391">
            <v>7865849</v>
          </cell>
          <cell r="BF391" t="str">
            <v>NULL</v>
          </cell>
          <cell r="BG391">
            <v>11930423</v>
          </cell>
          <cell r="BH391">
            <v>11930423</v>
          </cell>
          <cell r="BI391" t="str">
            <v>NULL</v>
          </cell>
          <cell r="BJ391">
            <v>1169548</v>
          </cell>
          <cell r="BK391">
            <v>1169548</v>
          </cell>
          <cell r="BL391" t="str">
            <v>NULL</v>
          </cell>
          <cell r="BM391">
            <v>24413460</v>
          </cell>
          <cell r="BN391">
            <v>24413460</v>
          </cell>
          <cell r="BO391">
            <v>1544840</v>
          </cell>
          <cell r="BP391" t="str">
            <v>NULL</v>
          </cell>
          <cell r="BQ391">
            <v>1544840</v>
          </cell>
          <cell r="BR391" t="str">
            <v>NULL</v>
          </cell>
          <cell r="BS391" t="str">
            <v>NULL</v>
          </cell>
          <cell r="BT391" t="str">
            <v>NULL</v>
          </cell>
          <cell r="BU391" t="str">
            <v>NULL</v>
          </cell>
          <cell r="BV391" t="str">
            <v>NULL</v>
          </cell>
          <cell r="BW391" t="str">
            <v>NULL</v>
          </cell>
          <cell r="BX391" t="str">
            <v>NULL</v>
          </cell>
          <cell r="BY391" t="str">
            <v>NULL</v>
          </cell>
          <cell r="BZ391" t="str">
            <v>NULL</v>
          </cell>
          <cell r="CA391">
            <v>17260039</v>
          </cell>
          <cell r="CB391">
            <v>175668598</v>
          </cell>
          <cell r="CC391">
            <v>192928637</v>
          </cell>
        </row>
        <row r="392">
          <cell r="A392" t="str">
            <v>Santa Barbara2017</v>
          </cell>
          <cell r="B392" t="str">
            <v>Santa Barbara</v>
          </cell>
          <cell r="C392">
            <v>2017</v>
          </cell>
          <cell r="D392">
            <v>1510</v>
          </cell>
          <cell r="E392" t="str">
            <v>NULL</v>
          </cell>
          <cell r="F392">
            <v>40555591</v>
          </cell>
          <cell r="G392">
            <v>40555591</v>
          </cell>
          <cell r="H392" t="str">
            <v>NULL</v>
          </cell>
          <cell r="I392">
            <v>464495</v>
          </cell>
          <cell r="J392">
            <v>464495</v>
          </cell>
          <cell r="K392" t="str">
            <v>NULL</v>
          </cell>
          <cell r="L392">
            <v>9239371</v>
          </cell>
          <cell r="M392">
            <v>9239371</v>
          </cell>
          <cell r="N392" t="str">
            <v>NULL</v>
          </cell>
          <cell r="O392" t="str">
            <v>NULL</v>
          </cell>
          <cell r="P392" t="str">
            <v>NULL</v>
          </cell>
          <cell r="Q392" t="str">
            <v>NULL</v>
          </cell>
          <cell r="R392" t="str">
            <v>NULL</v>
          </cell>
          <cell r="S392">
            <v>42511</v>
          </cell>
          <cell r="T392">
            <v>42511</v>
          </cell>
          <cell r="U392" t="str">
            <v>NULL</v>
          </cell>
          <cell r="V392">
            <v>395</v>
          </cell>
          <cell r="W392">
            <v>395</v>
          </cell>
          <cell r="X392" t="str">
            <v>NULL</v>
          </cell>
          <cell r="Y392">
            <v>2204614</v>
          </cell>
          <cell r="Z392">
            <v>2204614</v>
          </cell>
          <cell r="AA392" t="str">
            <v>NULL</v>
          </cell>
          <cell r="AB392" t="str">
            <v>NULL</v>
          </cell>
          <cell r="AC392" t="str">
            <v>NULL</v>
          </cell>
          <cell r="AD392" t="str">
            <v>NULL</v>
          </cell>
          <cell r="AE392" t="str">
            <v>NULL</v>
          </cell>
          <cell r="AF392" t="str">
            <v>NULL</v>
          </cell>
          <cell r="AG392" t="str">
            <v>NULL</v>
          </cell>
          <cell r="AH392">
            <v>316470</v>
          </cell>
          <cell r="AI392">
            <v>316470</v>
          </cell>
          <cell r="AJ392" t="str">
            <v>NULL</v>
          </cell>
          <cell r="AK392">
            <v>419779</v>
          </cell>
          <cell r="AL392">
            <v>419779</v>
          </cell>
          <cell r="AM392" t="str">
            <v>NULL</v>
          </cell>
          <cell r="AN392">
            <v>4850</v>
          </cell>
          <cell r="AO392">
            <v>4850</v>
          </cell>
          <cell r="AP392" t="str">
            <v>NULL</v>
          </cell>
          <cell r="AQ392" t="str">
            <v>NULL</v>
          </cell>
          <cell r="AR392" t="str">
            <v>NULL</v>
          </cell>
          <cell r="AS392" t="str">
            <v>NULL</v>
          </cell>
          <cell r="AT392" t="str">
            <v>NULL</v>
          </cell>
          <cell r="AU392" t="str">
            <v>NULL</v>
          </cell>
          <cell r="AV392" t="str">
            <v>NULL</v>
          </cell>
          <cell r="AW392" t="str">
            <v>NULL</v>
          </cell>
          <cell r="AX392">
            <v>3745955</v>
          </cell>
          <cell r="AY392">
            <v>3745955</v>
          </cell>
          <cell r="AZ392">
            <v>3849556</v>
          </cell>
          <cell r="BA392">
            <v>19247163</v>
          </cell>
          <cell r="BB392">
            <v>23096719</v>
          </cell>
          <cell r="BC392" t="str">
            <v>NULL</v>
          </cell>
          <cell r="BD392">
            <v>4488068</v>
          </cell>
          <cell r="BE392">
            <v>4488068</v>
          </cell>
          <cell r="BF392" t="str">
            <v>NULL</v>
          </cell>
          <cell r="BG392">
            <v>2650872</v>
          </cell>
          <cell r="BH392">
            <v>2650872</v>
          </cell>
          <cell r="BI392" t="str">
            <v>NULL</v>
          </cell>
          <cell r="BJ392">
            <v>761808</v>
          </cell>
          <cell r="BK392">
            <v>761808</v>
          </cell>
          <cell r="BL392" t="str">
            <v>NULL</v>
          </cell>
          <cell r="BM392">
            <v>14014216</v>
          </cell>
          <cell r="BN392">
            <v>14014216</v>
          </cell>
          <cell r="BO392" t="str">
            <v>NULL</v>
          </cell>
          <cell r="BP392" t="str">
            <v>NULL</v>
          </cell>
          <cell r="BQ392" t="str">
            <v>NULL</v>
          </cell>
          <cell r="BR392" t="str">
            <v>NULL</v>
          </cell>
          <cell r="BS392" t="str">
            <v>NULL</v>
          </cell>
          <cell r="BT392" t="str">
            <v>NULL</v>
          </cell>
          <cell r="BU392" t="str">
            <v>NULL</v>
          </cell>
          <cell r="BV392" t="str">
            <v>NULL</v>
          </cell>
          <cell r="BW392" t="str">
            <v>NULL</v>
          </cell>
          <cell r="BX392" t="str">
            <v>NULL</v>
          </cell>
          <cell r="BY392" t="str">
            <v>NULL</v>
          </cell>
          <cell r="BZ392" t="str">
            <v>NULL</v>
          </cell>
          <cell r="CA392">
            <v>7595511</v>
          </cell>
          <cell r="CB392">
            <v>94410203</v>
          </cell>
          <cell r="CC392">
            <v>102005714</v>
          </cell>
        </row>
        <row r="393">
          <cell r="A393" t="str">
            <v>Santa Clara2017</v>
          </cell>
          <cell r="B393" t="str">
            <v>Santa Clara</v>
          </cell>
          <cell r="C393">
            <v>2017</v>
          </cell>
          <cell r="D393">
            <v>1511</v>
          </cell>
          <cell r="E393" t="str">
            <v>NULL</v>
          </cell>
          <cell r="F393">
            <v>30758749</v>
          </cell>
          <cell r="G393">
            <v>30758749</v>
          </cell>
          <cell r="H393" t="str">
            <v>NULL</v>
          </cell>
          <cell r="I393">
            <v>1151318</v>
          </cell>
          <cell r="J393">
            <v>1151318</v>
          </cell>
          <cell r="K393" t="str">
            <v>NULL</v>
          </cell>
          <cell r="L393">
            <v>12332716</v>
          </cell>
          <cell r="M393">
            <v>12332716</v>
          </cell>
          <cell r="N393" t="str">
            <v>NULL</v>
          </cell>
          <cell r="O393" t="str">
            <v>NULL</v>
          </cell>
          <cell r="P393" t="str">
            <v>NULL</v>
          </cell>
          <cell r="Q393" t="str">
            <v>NULL</v>
          </cell>
          <cell r="R393" t="str">
            <v>NULL</v>
          </cell>
          <cell r="S393" t="str">
            <v>NULL</v>
          </cell>
          <cell r="T393" t="str">
            <v>NULL</v>
          </cell>
          <cell r="U393" t="str">
            <v>NULL</v>
          </cell>
          <cell r="V393" t="str">
            <v>NULL</v>
          </cell>
          <cell r="W393" t="str">
            <v>NULL</v>
          </cell>
          <cell r="X393" t="str">
            <v>NULL</v>
          </cell>
          <cell r="Y393">
            <v>1000000</v>
          </cell>
          <cell r="Z393">
            <v>1000000</v>
          </cell>
          <cell r="AA393" t="str">
            <v>NULL</v>
          </cell>
          <cell r="AB393">
            <v>5700000</v>
          </cell>
          <cell r="AC393">
            <v>5700000</v>
          </cell>
          <cell r="AD393" t="str">
            <v>NULL</v>
          </cell>
          <cell r="AE393" t="str">
            <v>NULL</v>
          </cell>
          <cell r="AF393" t="str">
            <v>NULL</v>
          </cell>
          <cell r="AG393" t="str">
            <v>NULL</v>
          </cell>
          <cell r="AH393" t="str">
            <v>NULL</v>
          </cell>
          <cell r="AI393" t="str">
            <v>NULL</v>
          </cell>
          <cell r="AJ393" t="str">
            <v>NULL</v>
          </cell>
          <cell r="AK393" t="str">
            <v>NULL</v>
          </cell>
          <cell r="AL393" t="str">
            <v>NULL</v>
          </cell>
          <cell r="AM393" t="str">
            <v>NULL</v>
          </cell>
          <cell r="AN393" t="str">
            <v>NULL</v>
          </cell>
          <cell r="AO393" t="str">
            <v>NULL</v>
          </cell>
          <cell r="AP393" t="str">
            <v>NULL</v>
          </cell>
          <cell r="AQ393">
            <v>55132658</v>
          </cell>
          <cell r="AR393">
            <v>55132658</v>
          </cell>
          <cell r="AS393" t="str">
            <v>NULL</v>
          </cell>
          <cell r="AT393" t="str">
            <v>NULL</v>
          </cell>
          <cell r="AU393" t="str">
            <v>NULL</v>
          </cell>
          <cell r="AV393" t="str">
            <v>NULL</v>
          </cell>
          <cell r="AW393" t="str">
            <v>NULL</v>
          </cell>
          <cell r="AX393" t="str">
            <v>NULL</v>
          </cell>
          <cell r="AY393" t="str">
            <v>NULL</v>
          </cell>
          <cell r="AZ393" t="str">
            <v>NULL</v>
          </cell>
          <cell r="BA393">
            <v>20484263</v>
          </cell>
          <cell r="BB393">
            <v>20484263</v>
          </cell>
          <cell r="BC393" t="str">
            <v>NULL</v>
          </cell>
          <cell r="BD393">
            <v>4056451</v>
          </cell>
          <cell r="BE393">
            <v>4056451</v>
          </cell>
          <cell r="BF393" t="str">
            <v>NULL</v>
          </cell>
          <cell r="BG393">
            <v>939090</v>
          </cell>
          <cell r="BH393">
            <v>939090</v>
          </cell>
          <cell r="BI393" t="str">
            <v>NULL</v>
          </cell>
          <cell r="BJ393">
            <v>1614039</v>
          </cell>
          <cell r="BK393">
            <v>1614039</v>
          </cell>
          <cell r="BL393" t="str">
            <v>NULL</v>
          </cell>
          <cell r="BM393" t="str">
            <v>NULL</v>
          </cell>
          <cell r="BN393" t="str">
            <v>NULL</v>
          </cell>
          <cell r="BO393">
            <v>3503536</v>
          </cell>
          <cell r="BP393" t="str">
            <v>NULL</v>
          </cell>
          <cell r="BQ393">
            <v>3503536</v>
          </cell>
          <cell r="BR393" t="str">
            <v>NULL</v>
          </cell>
          <cell r="BS393" t="str">
            <v>NULL</v>
          </cell>
          <cell r="BT393" t="str">
            <v>NULL</v>
          </cell>
          <cell r="BU393" t="str">
            <v>NULL</v>
          </cell>
          <cell r="BV393" t="str">
            <v>NULL</v>
          </cell>
          <cell r="BW393" t="str">
            <v>NULL</v>
          </cell>
          <cell r="BX393">
            <v>0</v>
          </cell>
          <cell r="BY393">
            <v>749182</v>
          </cell>
          <cell r="BZ393">
            <v>749182</v>
          </cell>
          <cell r="CA393">
            <v>3503536</v>
          </cell>
          <cell r="CB393">
            <v>133918466</v>
          </cell>
          <cell r="CC393">
            <v>137422002</v>
          </cell>
        </row>
        <row r="394">
          <cell r="A394" t="str">
            <v>Santa Clarita2017</v>
          </cell>
          <cell r="B394" t="str">
            <v>Santa Clarita</v>
          </cell>
          <cell r="C394">
            <v>2017</v>
          </cell>
          <cell r="D394">
            <v>1512</v>
          </cell>
          <cell r="E394" t="str">
            <v>NULL</v>
          </cell>
          <cell r="F394">
            <v>22615052</v>
          </cell>
          <cell r="G394">
            <v>22615052</v>
          </cell>
          <cell r="H394" t="str">
            <v>NULL</v>
          </cell>
          <cell r="I394" t="str">
            <v>NULL</v>
          </cell>
          <cell r="J394" t="str">
            <v>NULL</v>
          </cell>
          <cell r="K394" t="str">
            <v>NULL</v>
          </cell>
          <cell r="L394">
            <v>16159162</v>
          </cell>
          <cell r="M394">
            <v>16159162</v>
          </cell>
          <cell r="N394" t="str">
            <v>NULL</v>
          </cell>
          <cell r="O394" t="str">
            <v>NULL</v>
          </cell>
          <cell r="P394" t="str">
            <v>NULL</v>
          </cell>
          <cell r="Q394" t="str">
            <v>NULL</v>
          </cell>
          <cell r="R394" t="str">
            <v>NULL</v>
          </cell>
          <cell r="S394" t="str">
            <v>NULL</v>
          </cell>
          <cell r="T394" t="str">
            <v>NULL</v>
          </cell>
          <cell r="U394" t="str">
            <v>NULL</v>
          </cell>
          <cell r="V394" t="str">
            <v>NULL</v>
          </cell>
          <cell r="W394" t="str">
            <v>NULL</v>
          </cell>
          <cell r="X394" t="str">
            <v>NULL</v>
          </cell>
          <cell r="Y394" t="str">
            <v>NULL</v>
          </cell>
          <cell r="Z394" t="str">
            <v>NULL</v>
          </cell>
          <cell r="AA394" t="str">
            <v>NULL</v>
          </cell>
          <cell r="AB394" t="str">
            <v>NULL</v>
          </cell>
          <cell r="AC394" t="str">
            <v>NULL</v>
          </cell>
          <cell r="AD394" t="str">
            <v>NULL</v>
          </cell>
          <cell r="AE394" t="str">
            <v>NULL</v>
          </cell>
          <cell r="AF394" t="str">
            <v>NULL</v>
          </cell>
          <cell r="AG394" t="str">
            <v>NULL</v>
          </cell>
          <cell r="AH394" t="str">
            <v>NULL</v>
          </cell>
          <cell r="AI394" t="str">
            <v>NULL</v>
          </cell>
          <cell r="AJ394" t="str">
            <v>NULL</v>
          </cell>
          <cell r="AK394" t="str">
            <v>NULL</v>
          </cell>
          <cell r="AL394" t="str">
            <v>NULL</v>
          </cell>
          <cell r="AM394" t="str">
            <v>NULL</v>
          </cell>
          <cell r="AN394" t="str">
            <v>NULL</v>
          </cell>
          <cell r="AO394" t="str">
            <v>NULL</v>
          </cell>
          <cell r="AP394" t="str">
            <v>NULL</v>
          </cell>
          <cell r="AQ394">
            <v>36147727</v>
          </cell>
          <cell r="AR394">
            <v>36147727</v>
          </cell>
          <cell r="AS394" t="str">
            <v>NULL</v>
          </cell>
          <cell r="AT394" t="str">
            <v>NULL</v>
          </cell>
          <cell r="AU394" t="str">
            <v>NULL</v>
          </cell>
          <cell r="AV394" t="str">
            <v>NULL</v>
          </cell>
          <cell r="AW394" t="str">
            <v>NULL</v>
          </cell>
          <cell r="AX394" t="str">
            <v>NULL</v>
          </cell>
          <cell r="AY394" t="str">
            <v>NULL</v>
          </cell>
          <cell r="AZ394" t="str">
            <v>NULL</v>
          </cell>
          <cell r="BA394">
            <v>3639264</v>
          </cell>
          <cell r="BB394">
            <v>3639264</v>
          </cell>
          <cell r="BC394" t="str">
            <v>NULL</v>
          </cell>
          <cell r="BD394">
            <v>8208346</v>
          </cell>
          <cell r="BE394">
            <v>8208346</v>
          </cell>
          <cell r="BF394" t="str">
            <v>NULL</v>
          </cell>
          <cell r="BG394">
            <v>329334</v>
          </cell>
          <cell r="BH394">
            <v>329334</v>
          </cell>
          <cell r="BI394" t="str">
            <v>NULL</v>
          </cell>
          <cell r="BJ394">
            <v>1275363</v>
          </cell>
          <cell r="BK394">
            <v>1275363</v>
          </cell>
          <cell r="BL394" t="str">
            <v>NULL</v>
          </cell>
          <cell r="BM394" t="str">
            <v>NULL</v>
          </cell>
          <cell r="BN394" t="str">
            <v>NULL</v>
          </cell>
          <cell r="BO394">
            <v>3928415</v>
          </cell>
          <cell r="BP394" t="str">
            <v>NULL</v>
          </cell>
          <cell r="BQ394">
            <v>3928415</v>
          </cell>
          <cell r="BR394" t="str">
            <v>NULL</v>
          </cell>
          <cell r="BS394" t="str">
            <v>NULL</v>
          </cell>
          <cell r="BT394" t="str">
            <v>NULL</v>
          </cell>
          <cell r="BU394" t="str">
            <v>NULL</v>
          </cell>
          <cell r="BV394" t="str">
            <v>NULL</v>
          </cell>
          <cell r="BW394" t="str">
            <v>NULL</v>
          </cell>
          <cell r="BX394" t="str">
            <v>NULL</v>
          </cell>
          <cell r="BY394">
            <v>43639</v>
          </cell>
          <cell r="BZ394">
            <v>43639</v>
          </cell>
          <cell r="CA394">
            <v>3928415</v>
          </cell>
          <cell r="CB394">
            <v>88417887</v>
          </cell>
          <cell r="CC394">
            <v>92346302</v>
          </cell>
        </row>
        <row r="395">
          <cell r="A395" t="str">
            <v>Santa Cruz2017</v>
          </cell>
          <cell r="B395" t="str">
            <v>Santa Cruz</v>
          </cell>
          <cell r="C395">
            <v>2017</v>
          </cell>
          <cell r="D395">
            <v>1513</v>
          </cell>
          <cell r="E395" t="str">
            <v>NULL</v>
          </cell>
          <cell r="F395">
            <v>12454312</v>
          </cell>
          <cell r="G395">
            <v>12454312</v>
          </cell>
          <cell r="H395" t="str">
            <v>NULL</v>
          </cell>
          <cell r="I395">
            <v>227405</v>
          </cell>
          <cell r="J395">
            <v>227405</v>
          </cell>
          <cell r="K395" t="str">
            <v>NULL</v>
          </cell>
          <cell r="L395">
            <v>5280127</v>
          </cell>
          <cell r="M395">
            <v>5280127</v>
          </cell>
          <cell r="N395">
            <v>496336</v>
          </cell>
          <cell r="O395">
            <v>496336</v>
          </cell>
          <cell r="P395" t="str">
            <v>NULL</v>
          </cell>
          <cell r="Q395" t="str">
            <v>NULL</v>
          </cell>
          <cell r="R395" t="str">
            <v>NULL</v>
          </cell>
          <cell r="S395">
            <v>34253</v>
          </cell>
          <cell r="T395">
            <v>34253</v>
          </cell>
          <cell r="U395" t="str">
            <v>NULL</v>
          </cell>
          <cell r="V395" t="str">
            <v>NULL</v>
          </cell>
          <cell r="W395" t="str">
            <v>NULL</v>
          </cell>
          <cell r="X395" t="str">
            <v>NULL</v>
          </cell>
          <cell r="Y395">
            <v>1397802</v>
          </cell>
          <cell r="Z395">
            <v>1397802</v>
          </cell>
          <cell r="AA395" t="str">
            <v>NULL</v>
          </cell>
          <cell r="AB395" t="str">
            <v>NULL</v>
          </cell>
          <cell r="AC395" t="str">
            <v>NULL</v>
          </cell>
          <cell r="AD395" t="str">
            <v>NULL</v>
          </cell>
          <cell r="AE395" t="str">
            <v>NULL</v>
          </cell>
          <cell r="AF395" t="str">
            <v>NULL</v>
          </cell>
          <cell r="AG395">
            <v>1961322</v>
          </cell>
          <cell r="AH395" t="str">
            <v>NULL</v>
          </cell>
          <cell r="AI395">
            <v>1961322</v>
          </cell>
          <cell r="AJ395" t="str">
            <v>NULL</v>
          </cell>
          <cell r="AK395" t="str">
            <v>NULL</v>
          </cell>
          <cell r="AL395" t="str">
            <v>NULL</v>
          </cell>
          <cell r="AM395" t="str">
            <v>NULL</v>
          </cell>
          <cell r="AN395" t="str">
            <v>NULL</v>
          </cell>
          <cell r="AO395" t="str">
            <v>NULL</v>
          </cell>
          <cell r="AP395" t="str">
            <v>NULL</v>
          </cell>
          <cell r="AQ395">
            <v>10838923</v>
          </cell>
          <cell r="AR395">
            <v>10838923</v>
          </cell>
          <cell r="AS395" t="str">
            <v>NULL</v>
          </cell>
          <cell r="AT395">
            <v>6164278</v>
          </cell>
          <cell r="AU395">
            <v>6164278</v>
          </cell>
          <cell r="AV395">
            <v>748134</v>
          </cell>
          <cell r="AW395">
            <v>748134</v>
          </cell>
          <cell r="AX395" t="str">
            <v>NULL</v>
          </cell>
          <cell r="AY395" t="str">
            <v>NULL</v>
          </cell>
          <cell r="AZ395" t="str">
            <v>NULL</v>
          </cell>
          <cell r="BA395">
            <v>9282551</v>
          </cell>
          <cell r="BB395">
            <v>9282551</v>
          </cell>
          <cell r="BC395" t="str">
            <v>NULL</v>
          </cell>
          <cell r="BD395">
            <v>3538252</v>
          </cell>
          <cell r="BE395">
            <v>3538252</v>
          </cell>
          <cell r="BF395" t="str">
            <v>NULL</v>
          </cell>
          <cell r="BG395">
            <v>885021</v>
          </cell>
          <cell r="BH395">
            <v>885021</v>
          </cell>
          <cell r="BI395" t="str">
            <v>NULL</v>
          </cell>
          <cell r="BJ395">
            <v>327391</v>
          </cell>
          <cell r="BK395">
            <v>327391</v>
          </cell>
          <cell r="BL395" t="str">
            <v>NULL</v>
          </cell>
          <cell r="BM395">
            <v>11314374</v>
          </cell>
          <cell r="BN395">
            <v>11314374</v>
          </cell>
          <cell r="BO395" t="str">
            <v>NULL</v>
          </cell>
          <cell r="BP395" t="str">
            <v>NULL</v>
          </cell>
          <cell r="BQ395" t="str">
            <v>NULL</v>
          </cell>
          <cell r="BR395" t="str">
            <v>NULL</v>
          </cell>
          <cell r="BS395">
            <v>2483608</v>
          </cell>
          <cell r="BT395">
            <v>2483608</v>
          </cell>
          <cell r="BU395">
            <v>615555</v>
          </cell>
          <cell r="BV395">
            <v>615555</v>
          </cell>
          <cell r="BW395" t="str">
            <v>NULL</v>
          </cell>
          <cell r="BX395">
            <v>538796</v>
          </cell>
          <cell r="BY395">
            <v>630028</v>
          </cell>
          <cell r="BZ395">
            <v>1168824</v>
          </cell>
          <cell r="CA395">
            <v>4360143</v>
          </cell>
          <cell r="CB395">
            <v>64858325</v>
          </cell>
          <cell r="CC395">
            <v>69218468</v>
          </cell>
        </row>
        <row r="396">
          <cell r="A396" t="str">
            <v>Santa Fe Springs2017</v>
          </cell>
          <cell r="B396" t="str">
            <v>Santa Fe Springs</v>
          </cell>
          <cell r="C396">
            <v>2017</v>
          </cell>
          <cell r="D396">
            <v>1514</v>
          </cell>
          <cell r="E396" t="str">
            <v>NULL</v>
          </cell>
          <cell r="F396">
            <v>2355439</v>
          </cell>
          <cell r="G396">
            <v>2355439</v>
          </cell>
          <cell r="H396" t="str">
            <v>NULL</v>
          </cell>
          <cell r="I396" t="str">
            <v>NULL</v>
          </cell>
          <cell r="J396" t="str">
            <v>NULL</v>
          </cell>
          <cell r="K396" t="str">
            <v>NULL</v>
          </cell>
          <cell r="L396">
            <v>1767500</v>
          </cell>
          <cell r="M396">
            <v>1767500</v>
          </cell>
          <cell r="N396" t="str">
            <v>NULL</v>
          </cell>
          <cell r="O396" t="str">
            <v>NULL</v>
          </cell>
          <cell r="P396" t="str">
            <v>NULL</v>
          </cell>
          <cell r="Q396" t="str">
            <v>NULL</v>
          </cell>
          <cell r="R396" t="str">
            <v>NULL</v>
          </cell>
          <cell r="S396">
            <v>-11</v>
          </cell>
          <cell r="T396">
            <v>-11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NULL</v>
          </cell>
          <cell r="Y396" t="str">
            <v>NULL</v>
          </cell>
          <cell r="Z396" t="str">
            <v>NULL</v>
          </cell>
          <cell r="AA396" t="str">
            <v>NULL</v>
          </cell>
          <cell r="AB396" t="str">
            <v>NULL</v>
          </cell>
          <cell r="AC396" t="str">
            <v>NULL</v>
          </cell>
          <cell r="AD396" t="str">
            <v>NULL</v>
          </cell>
          <cell r="AE396" t="str">
            <v>NULL</v>
          </cell>
          <cell r="AF396" t="str">
            <v>NULL</v>
          </cell>
          <cell r="AG396" t="str">
            <v>NULL</v>
          </cell>
          <cell r="AH396" t="str">
            <v>NULL</v>
          </cell>
          <cell r="AI396" t="str">
            <v>NULL</v>
          </cell>
          <cell r="AJ396" t="str">
            <v>NULL</v>
          </cell>
          <cell r="AK396">
            <v>1415864</v>
          </cell>
          <cell r="AL396">
            <v>1415864</v>
          </cell>
          <cell r="AM396" t="str">
            <v>NULL</v>
          </cell>
          <cell r="AN396">
            <v>12094</v>
          </cell>
          <cell r="AO396">
            <v>12094</v>
          </cell>
          <cell r="AP396" t="str">
            <v>NULL</v>
          </cell>
          <cell r="AQ396">
            <v>25076235</v>
          </cell>
          <cell r="AR396">
            <v>25076235</v>
          </cell>
          <cell r="AS396" t="str">
            <v>NULL</v>
          </cell>
          <cell r="AT396" t="str">
            <v>NULL</v>
          </cell>
          <cell r="AU396" t="str">
            <v>NULL</v>
          </cell>
          <cell r="AV396" t="str">
            <v>NULL</v>
          </cell>
          <cell r="AW396" t="str">
            <v>NULL</v>
          </cell>
          <cell r="AX396" t="str">
            <v>NULL</v>
          </cell>
          <cell r="AY396" t="str">
            <v>NULL</v>
          </cell>
          <cell r="AZ396" t="str">
            <v>NULL</v>
          </cell>
          <cell r="BA396">
            <v>174290</v>
          </cell>
          <cell r="BB396">
            <v>174290</v>
          </cell>
          <cell r="BC396" t="str">
            <v>NULL</v>
          </cell>
          <cell r="BD396">
            <v>3723628</v>
          </cell>
          <cell r="BE396">
            <v>3723628</v>
          </cell>
          <cell r="BF396" t="str">
            <v>NULL</v>
          </cell>
          <cell r="BG396" t="str">
            <v>NULL</v>
          </cell>
          <cell r="BH396" t="str">
            <v>NULL</v>
          </cell>
          <cell r="BI396" t="str">
            <v>NULL</v>
          </cell>
          <cell r="BJ396">
            <v>166345</v>
          </cell>
          <cell r="BK396">
            <v>166345</v>
          </cell>
          <cell r="BL396" t="str">
            <v>NULL</v>
          </cell>
          <cell r="BM396">
            <v>6406684</v>
          </cell>
          <cell r="BN396">
            <v>6406684</v>
          </cell>
          <cell r="BO396" t="str">
            <v>NULL</v>
          </cell>
          <cell r="BP396" t="str">
            <v>NULL</v>
          </cell>
          <cell r="BQ396" t="str">
            <v>NULL</v>
          </cell>
          <cell r="BR396" t="str">
            <v>NULL</v>
          </cell>
          <cell r="BS396" t="str">
            <v>NULL</v>
          </cell>
          <cell r="BT396" t="str">
            <v>NULL</v>
          </cell>
          <cell r="BU396" t="str">
            <v>NULL</v>
          </cell>
          <cell r="BV396" t="str">
            <v>NULL</v>
          </cell>
          <cell r="BW396" t="str">
            <v>NULL</v>
          </cell>
          <cell r="BX396" t="str">
            <v>NULL</v>
          </cell>
          <cell r="BY396">
            <v>347801</v>
          </cell>
          <cell r="BZ396">
            <v>347801</v>
          </cell>
          <cell r="CA396">
            <v>0</v>
          </cell>
          <cell r="CB396">
            <v>41445869</v>
          </cell>
          <cell r="CC396">
            <v>41445869</v>
          </cell>
        </row>
        <row r="397">
          <cell r="A397" t="str">
            <v>Santa Maria2017</v>
          </cell>
          <cell r="B397" t="str">
            <v>Santa Maria</v>
          </cell>
          <cell r="C397">
            <v>2017</v>
          </cell>
          <cell r="D397">
            <v>1515</v>
          </cell>
          <cell r="E397" t="str">
            <v>NULL</v>
          </cell>
          <cell r="F397">
            <v>9569901</v>
          </cell>
          <cell r="G397">
            <v>9569901</v>
          </cell>
          <cell r="H397" t="str">
            <v>NULL</v>
          </cell>
          <cell r="I397">
            <v>223282</v>
          </cell>
          <cell r="J397">
            <v>223282</v>
          </cell>
          <cell r="K397" t="str">
            <v>NULL</v>
          </cell>
          <cell r="L397">
            <v>7728647</v>
          </cell>
          <cell r="M397">
            <v>7728647</v>
          </cell>
          <cell r="N397" t="str">
            <v>NULL</v>
          </cell>
          <cell r="O397" t="str">
            <v>NULL</v>
          </cell>
          <cell r="P397" t="str">
            <v>NULL</v>
          </cell>
          <cell r="Q397" t="str">
            <v>NULL</v>
          </cell>
          <cell r="R397" t="str">
            <v>NULL</v>
          </cell>
          <cell r="S397" t="str">
            <v>NULL</v>
          </cell>
          <cell r="T397" t="str">
            <v>NULL</v>
          </cell>
          <cell r="U397" t="str">
            <v>NULL</v>
          </cell>
          <cell r="V397" t="str">
            <v>NULL</v>
          </cell>
          <cell r="W397" t="str">
            <v>NULL</v>
          </cell>
          <cell r="X397" t="str">
            <v>NULL</v>
          </cell>
          <cell r="Y397" t="str">
            <v>NULL</v>
          </cell>
          <cell r="Z397" t="str">
            <v>NULL</v>
          </cell>
          <cell r="AA397" t="str">
            <v>NULL</v>
          </cell>
          <cell r="AB397" t="str">
            <v>NULL</v>
          </cell>
          <cell r="AC397" t="str">
            <v>NULL</v>
          </cell>
          <cell r="AD397" t="str">
            <v>NULL</v>
          </cell>
          <cell r="AE397" t="str">
            <v>NULL</v>
          </cell>
          <cell r="AF397" t="str">
            <v>NULL</v>
          </cell>
          <cell r="AG397" t="str">
            <v>NULL</v>
          </cell>
          <cell r="AH397" t="str">
            <v>NULL</v>
          </cell>
          <cell r="AI397" t="str">
            <v>NULL</v>
          </cell>
          <cell r="AJ397" t="str">
            <v>NULL</v>
          </cell>
          <cell r="AK397" t="str">
            <v>NULL</v>
          </cell>
          <cell r="AL397" t="str">
            <v>NULL</v>
          </cell>
          <cell r="AM397" t="str">
            <v>NULL</v>
          </cell>
          <cell r="AN397" t="str">
            <v>NULL</v>
          </cell>
          <cell r="AO397" t="str">
            <v>NULL</v>
          </cell>
          <cell r="AP397" t="str">
            <v>NULL</v>
          </cell>
          <cell r="AQ397">
            <v>20989439</v>
          </cell>
          <cell r="AR397">
            <v>20989439</v>
          </cell>
          <cell r="AS397" t="str">
            <v>NULL</v>
          </cell>
          <cell r="AT397" t="str">
            <v>NULL</v>
          </cell>
          <cell r="AU397" t="str">
            <v>NULL</v>
          </cell>
          <cell r="AV397" t="str">
            <v>NULL</v>
          </cell>
          <cell r="AW397" t="str">
            <v>NULL</v>
          </cell>
          <cell r="AX397">
            <v>359509</v>
          </cell>
          <cell r="AY397">
            <v>359509</v>
          </cell>
          <cell r="AZ397" t="str">
            <v>NULL</v>
          </cell>
          <cell r="BA397">
            <v>3462237</v>
          </cell>
          <cell r="BB397">
            <v>3462237</v>
          </cell>
          <cell r="BC397" t="str">
            <v>NULL</v>
          </cell>
          <cell r="BD397">
            <v>4504448</v>
          </cell>
          <cell r="BE397">
            <v>4504448</v>
          </cell>
          <cell r="BF397" t="str">
            <v>NULL</v>
          </cell>
          <cell r="BG397">
            <v>622876</v>
          </cell>
          <cell r="BH397">
            <v>622876</v>
          </cell>
          <cell r="BI397" t="str">
            <v>NULL</v>
          </cell>
          <cell r="BJ397">
            <v>337686</v>
          </cell>
          <cell r="BK397">
            <v>337686</v>
          </cell>
          <cell r="BL397" t="str">
            <v>NULL</v>
          </cell>
          <cell r="BM397" t="str">
            <v>NULL</v>
          </cell>
          <cell r="BN397" t="str">
            <v>NULL</v>
          </cell>
          <cell r="BO397" t="str">
            <v>NULL</v>
          </cell>
          <cell r="BP397" t="str">
            <v>NULL</v>
          </cell>
          <cell r="BQ397" t="str">
            <v>NULL</v>
          </cell>
          <cell r="BR397" t="str">
            <v>NULL</v>
          </cell>
          <cell r="BS397" t="str">
            <v>NULL</v>
          </cell>
          <cell r="BT397" t="str">
            <v>NULL</v>
          </cell>
          <cell r="BU397" t="str">
            <v>NULL</v>
          </cell>
          <cell r="BV397" t="str">
            <v>NULL</v>
          </cell>
          <cell r="BW397" t="str">
            <v>NULL</v>
          </cell>
          <cell r="BX397">
            <v>9399678</v>
          </cell>
          <cell r="BY397" t="str">
            <v>NULL</v>
          </cell>
          <cell r="BZ397">
            <v>9399678</v>
          </cell>
          <cell r="CA397">
            <v>9759187</v>
          </cell>
          <cell r="CB397">
            <v>47438516</v>
          </cell>
          <cell r="CC397">
            <v>57197703</v>
          </cell>
        </row>
        <row r="398">
          <cell r="A398" t="str">
            <v>Santa Monica2017</v>
          </cell>
          <cell r="B398" t="str">
            <v>Santa Monica</v>
          </cell>
          <cell r="C398">
            <v>2017</v>
          </cell>
          <cell r="D398">
            <v>1516</v>
          </cell>
          <cell r="E398" t="str">
            <v>NULL</v>
          </cell>
          <cell r="F398">
            <v>30670224</v>
          </cell>
          <cell r="G398">
            <v>30670224</v>
          </cell>
          <cell r="H398" t="str">
            <v>NULL</v>
          </cell>
          <cell r="I398">
            <v>626315</v>
          </cell>
          <cell r="J398">
            <v>626315</v>
          </cell>
          <cell r="K398" t="str">
            <v>NULL</v>
          </cell>
          <cell r="L398">
            <v>10246206</v>
          </cell>
          <cell r="M398">
            <v>10246206</v>
          </cell>
          <cell r="N398">
            <v>1316551</v>
          </cell>
          <cell r="O398">
            <v>1316551</v>
          </cell>
          <cell r="P398" t="str">
            <v>NULL</v>
          </cell>
          <cell r="Q398" t="str">
            <v>NULL</v>
          </cell>
          <cell r="R398">
            <v>-15158</v>
          </cell>
          <cell r="S398">
            <v>-49306</v>
          </cell>
          <cell r="T398">
            <v>-64464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>
            <v>2955451</v>
          </cell>
          <cell r="Z398">
            <v>2955451</v>
          </cell>
          <cell r="AA398" t="str">
            <v>NULL</v>
          </cell>
          <cell r="AB398">
            <v>9469291</v>
          </cell>
          <cell r="AC398">
            <v>9469291</v>
          </cell>
          <cell r="AD398" t="str">
            <v>NULL</v>
          </cell>
          <cell r="AE398" t="str">
            <v>NULL</v>
          </cell>
          <cell r="AF398" t="str">
            <v>NULL</v>
          </cell>
          <cell r="AG398" t="str">
            <v>NULL</v>
          </cell>
          <cell r="AH398">
            <v>3001232</v>
          </cell>
          <cell r="AI398">
            <v>3001232</v>
          </cell>
          <cell r="AJ398" t="str">
            <v>NULL</v>
          </cell>
          <cell r="AK398">
            <v>454681</v>
          </cell>
          <cell r="AL398">
            <v>454681</v>
          </cell>
          <cell r="AM398" t="str">
            <v>NULL</v>
          </cell>
          <cell r="AN398">
            <v>629838</v>
          </cell>
          <cell r="AO398">
            <v>629838</v>
          </cell>
          <cell r="AP398" t="str">
            <v>NULL</v>
          </cell>
          <cell r="AQ398">
            <v>54505239</v>
          </cell>
          <cell r="AR398">
            <v>54505239</v>
          </cell>
          <cell r="AS398" t="str">
            <v>NULL</v>
          </cell>
          <cell r="AT398">
            <v>1038740</v>
          </cell>
          <cell r="AU398">
            <v>1038740</v>
          </cell>
          <cell r="AV398">
            <v>896343</v>
          </cell>
          <cell r="AW398">
            <v>896343</v>
          </cell>
          <cell r="AX398">
            <v>2709634</v>
          </cell>
          <cell r="AY398">
            <v>2709634</v>
          </cell>
          <cell r="AZ398" t="str">
            <v>NULL</v>
          </cell>
          <cell r="BA398">
            <v>55532325</v>
          </cell>
          <cell r="BB398">
            <v>55532325</v>
          </cell>
          <cell r="BC398" t="str">
            <v>NULL</v>
          </cell>
          <cell r="BD398">
            <v>1938646</v>
          </cell>
          <cell r="BE398">
            <v>1938646</v>
          </cell>
          <cell r="BF398" t="str">
            <v>NULL</v>
          </cell>
          <cell r="BG398">
            <v>30711579</v>
          </cell>
          <cell r="BH398">
            <v>30711579</v>
          </cell>
          <cell r="BI398" t="str">
            <v>NULL</v>
          </cell>
          <cell r="BJ398">
            <v>11091828</v>
          </cell>
          <cell r="BK398">
            <v>11091828</v>
          </cell>
          <cell r="BL398" t="str">
            <v>NULL</v>
          </cell>
          <cell r="BM398">
            <v>29437753</v>
          </cell>
          <cell r="BN398">
            <v>29437753</v>
          </cell>
          <cell r="BO398" t="str">
            <v>NULL</v>
          </cell>
          <cell r="BP398" t="str">
            <v>NULL</v>
          </cell>
          <cell r="BQ398" t="str">
            <v>NULL</v>
          </cell>
          <cell r="BR398" t="str">
            <v>NULL</v>
          </cell>
          <cell r="BS398" t="str">
            <v>NULL</v>
          </cell>
          <cell r="BT398" t="str">
            <v>NULL</v>
          </cell>
          <cell r="BU398">
            <v>11231324</v>
          </cell>
          <cell r="BV398">
            <v>11231324</v>
          </cell>
          <cell r="BW398" t="str">
            <v>NULL</v>
          </cell>
          <cell r="BX398">
            <v>0</v>
          </cell>
          <cell r="BY398" t="str">
            <v>NULL</v>
          </cell>
          <cell r="BZ398" t="str">
            <v>NULL</v>
          </cell>
          <cell r="CA398">
            <v>16138694</v>
          </cell>
          <cell r="CB398">
            <v>242260042</v>
          </cell>
          <cell r="CC398">
            <v>258398736</v>
          </cell>
        </row>
        <row r="399">
          <cell r="A399" t="str">
            <v>Santa Paula2017</v>
          </cell>
          <cell r="B399" t="str">
            <v>Santa Paula</v>
          </cell>
          <cell r="C399">
            <v>2017</v>
          </cell>
          <cell r="D399">
            <v>1517</v>
          </cell>
          <cell r="E399" t="str">
            <v>NULL</v>
          </cell>
          <cell r="F399">
            <v>3286567</v>
          </cell>
          <cell r="G399">
            <v>3286567</v>
          </cell>
          <cell r="H399" t="str">
            <v>NULL</v>
          </cell>
          <cell r="I399">
            <v>187149</v>
          </cell>
          <cell r="J399">
            <v>187149</v>
          </cell>
          <cell r="K399" t="str">
            <v>NULL</v>
          </cell>
          <cell r="L399">
            <v>2580366</v>
          </cell>
          <cell r="M399">
            <v>2580366</v>
          </cell>
          <cell r="N399" t="str">
            <v>NULL</v>
          </cell>
          <cell r="O399" t="str">
            <v>NULL</v>
          </cell>
          <cell r="P399" t="str">
            <v>NULL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NULL</v>
          </cell>
          <cell r="Y399" t="str">
            <v>NULL</v>
          </cell>
          <cell r="Z399" t="str">
            <v>NULL</v>
          </cell>
          <cell r="AA399" t="str">
            <v>NULL</v>
          </cell>
          <cell r="AB399">
            <v>169585</v>
          </cell>
          <cell r="AC399">
            <v>169585</v>
          </cell>
          <cell r="AD399" t="str">
            <v>NULL</v>
          </cell>
          <cell r="AE399" t="str">
            <v>NULL</v>
          </cell>
          <cell r="AF399" t="str">
            <v>NULL</v>
          </cell>
          <cell r="AG399" t="str">
            <v>NULL</v>
          </cell>
          <cell r="AH399" t="str">
            <v>NULL</v>
          </cell>
          <cell r="AI399" t="str">
            <v>NULL</v>
          </cell>
          <cell r="AJ399" t="str">
            <v>NULL</v>
          </cell>
          <cell r="AK399">
            <v>61490</v>
          </cell>
          <cell r="AL399">
            <v>61490</v>
          </cell>
          <cell r="AM399" t="str">
            <v>NULL</v>
          </cell>
          <cell r="AN399" t="str">
            <v>NULL</v>
          </cell>
          <cell r="AO399" t="str">
            <v>NULL</v>
          </cell>
          <cell r="AP399" t="str">
            <v>NULL</v>
          </cell>
          <cell r="AQ399">
            <v>2770055</v>
          </cell>
          <cell r="AR399">
            <v>2770055</v>
          </cell>
          <cell r="AS399" t="str">
            <v>NULL</v>
          </cell>
          <cell r="AT399" t="str">
            <v>NULL</v>
          </cell>
          <cell r="AU399" t="str">
            <v>NULL</v>
          </cell>
          <cell r="AV399" t="str">
            <v>NULL</v>
          </cell>
          <cell r="AW399" t="str">
            <v>NULL</v>
          </cell>
          <cell r="AX399" t="str">
            <v>NULL</v>
          </cell>
          <cell r="AY399" t="str">
            <v>NULL</v>
          </cell>
          <cell r="AZ399" t="str">
            <v>NULL</v>
          </cell>
          <cell r="BA399">
            <v>100307</v>
          </cell>
          <cell r="BB399">
            <v>100307</v>
          </cell>
          <cell r="BC399" t="str">
            <v>NULL</v>
          </cell>
          <cell r="BD399">
            <v>748273</v>
          </cell>
          <cell r="BE399">
            <v>748273</v>
          </cell>
          <cell r="BF399" t="str">
            <v>NULL</v>
          </cell>
          <cell r="BG399">
            <v>128256</v>
          </cell>
          <cell r="BH399">
            <v>128256</v>
          </cell>
          <cell r="BI399" t="str">
            <v>NULL</v>
          </cell>
          <cell r="BJ399">
            <v>59640</v>
          </cell>
          <cell r="BK399">
            <v>59640</v>
          </cell>
          <cell r="BL399" t="str">
            <v>NULL</v>
          </cell>
          <cell r="BM399" t="str">
            <v>NULL</v>
          </cell>
          <cell r="BN399" t="str">
            <v>NULL</v>
          </cell>
          <cell r="BO399" t="str">
            <v>NULL</v>
          </cell>
          <cell r="BP399">
            <v>10697</v>
          </cell>
          <cell r="BQ399">
            <v>10697</v>
          </cell>
          <cell r="BR399" t="str">
            <v>NULL</v>
          </cell>
          <cell r="BS399" t="str">
            <v>NULL</v>
          </cell>
          <cell r="BT399" t="str">
            <v>NULL</v>
          </cell>
          <cell r="BU399" t="str">
            <v>NULL</v>
          </cell>
          <cell r="BV399" t="str">
            <v>NULL</v>
          </cell>
          <cell r="BW399" t="str">
            <v>NULL</v>
          </cell>
          <cell r="BX399" t="str">
            <v>NULL</v>
          </cell>
          <cell r="BY399">
            <v>0</v>
          </cell>
          <cell r="BZ399" t="str">
            <v>NULL</v>
          </cell>
          <cell r="CA399">
            <v>0</v>
          </cell>
          <cell r="CB399">
            <v>10102385</v>
          </cell>
          <cell r="CC399">
            <v>10102385</v>
          </cell>
        </row>
        <row r="400">
          <cell r="A400" t="str">
            <v>Santa Rosa2017</v>
          </cell>
          <cell r="B400" t="str">
            <v>Santa Rosa</v>
          </cell>
          <cell r="C400">
            <v>2017</v>
          </cell>
          <cell r="D400">
            <v>1518</v>
          </cell>
          <cell r="E400" t="str">
            <v>NULL</v>
          </cell>
          <cell r="F400">
            <v>24835276</v>
          </cell>
          <cell r="G400">
            <v>24835276</v>
          </cell>
          <cell r="H400" t="str">
            <v>NULL</v>
          </cell>
          <cell r="I400">
            <v>449826</v>
          </cell>
          <cell r="J400">
            <v>449826</v>
          </cell>
          <cell r="K400" t="str">
            <v>NULL</v>
          </cell>
          <cell r="L400">
            <v>13026335</v>
          </cell>
          <cell r="M400">
            <v>13026335</v>
          </cell>
          <cell r="N400" t="str">
            <v>NULL</v>
          </cell>
          <cell r="O400" t="str">
            <v>NULL</v>
          </cell>
          <cell r="P400" t="str">
            <v>NULL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NULL</v>
          </cell>
          <cell r="Y400" t="str">
            <v>NULL</v>
          </cell>
          <cell r="Z400" t="str">
            <v>NULL</v>
          </cell>
          <cell r="AA400" t="str">
            <v>NULL</v>
          </cell>
          <cell r="AB400" t="str">
            <v>NULL</v>
          </cell>
          <cell r="AC400" t="str">
            <v>NULL</v>
          </cell>
          <cell r="AD400" t="str">
            <v>NULL</v>
          </cell>
          <cell r="AE400" t="str">
            <v>NULL</v>
          </cell>
          <cell r="AF400" t="str">
            <v>NULL</v>
          </cell>
          <cell r="AG400" t="str">
            <v>NULL</v>
          </cell>
          <cell r="AH400" t="str">
            <v>NULL</v>
          </cell>
          <cell r="AI400" t="str">
            <v>NULL</v>
          </cell>
          <cell r="AJ400" t="str">
            <v>NULL</v>
          </cell>
          <cell r="AK400" t="str">
            <v>NULL</v>
          </cell>
          <cell r="AL400" t="str">
            <v>NULL</v>
          </cell>
          <cell r="AM400" t="str">
            <v>NULL</v>
          </cell>
          <cell r="AN400">
            <v>105714</v>
          </cell>
          <cell r="AO400">
            <v>105714</v>
          </cell>
          <cell r="AP400" t="str">
            <v>NULL</v>
          </cell>
          <cell r="AQ400">
            <v>36097296</v>
          </cell>
          <cell r="AR400">
            <v>36097296</v>
          </cell>
          <cell r="AS400" t="str">
            <v>NULL</v>
          </cell>
          <cell r="AT400" t="str">
            <v>NULL</v>
          </cell>
          <cell r="AU400" t="str">
            <v>NULL</v>
          </cell>
          <cell r="AV400" t="str">
            <v>NULL</v>
          </cell>
          <cell r="AW400" t="str">
            <v>NULL</v>
          </cell>
          <cell r="AX400">
            <v>51096</v>
          </cell>
          <cell r="AY400">
            <v>51096</v>
          </cell>
          <cell r="AZ400" t="str">
            <v>NULL</v>
          </cell>
          <cell r="BA400">
            <v>6095325</v>
          </cell>
          <cell r="BB400">
            <v>6095325</v>
          </cell>
          <cell r="BC400" t="str">
            <v>NULL</v>
          </cell>
          <cell r="BD400">
            <v>8587810</v>
          </cell>
          <cell r="BE400">
            <v>8587810</v>
          </cell>
          <cell r="BF400" t="str">
            <v>NULL</v>
          </cell>
          <cell r="BG400">
            <v>4197680</v>
          </cell>
          <cell r="BH400">
            <v>4197680</v>
          </cell>
          <cell r="BI400" t="str">
            <v>NULL</v>
          </cell>
          <cell r="BJ400">
            <v>3787724</v>
          </cell>
          <cell r="BK400">
            <v>3787724</v>
          </cell>
          <cell r="BL400" t="str">
            <v>NULL</v>
          </cell>
          <cell r="BM400">
            <v>10628206</v>
          </cell>
          <cell r="BN400">
            <v>10628206</v>
          </cell>
          <cell r="BO400" t="str">
            <v>NULL</v>
          </cell>
          <cell r="BP400" t="str">
            <v>NULL</v>
          </cell>
          <cell r="BQ400" t="str">
            <v>NULL</v>
          </cell>
          <cell r="BR400" t="str">
            <v>NULL</v>
          </cell>
          <cell r="BS400" t="str">
            <v>NULL</v>
          </cell>
          <cell r="BT400" t="str">
            <v>NULL</v>
          </cell>
          <cell r="BU400" t="str">
            <v>NULL</v>
          </cell>
          <cell r="BV400" t="str">
            <v>NULL</v>
          </cell>
          <cell r="BW400" t="str">
            <v>NULL</v>
          </cell>
          <cell r="BX400">
            <v>10408697</v>
          </cell>
          <cell r="BY400">
            <v>9443575</v>
          </cell>
          <cell r="BZ400">
            <v>19852272</v>
          </cell>
          <cell r="CA400">
            <v>10459793</v>
          </cell>
          <cell r="CB400">
            <v>117254767</v>
          </cell>
          <cell r="CC400">
            <v>127714560</v>
          </cell>
        </row>
        <row r="401">
          <cell r="A401" t="str">
            <v>Santee2017</v>
          </cell>
          <cell r="B401" t="str">
            <v>Santee</v>
          </cell>
          <cell r="C401">
            <v>2017</v>
          </cell>
          <cell r="D401">
            <v>1519</v>
          </cell>
          <cell r="E401" t="str">
            <v>NULL</v>
          </cell>
          <cell r="F401">
            <v>9405422</v>
          </cell>
          <cell r="G401">
            <v>9405422</v>
          </cell>
          <cell r="H401" t="str">
            <v>NULL</v>
          </cell>
          <cell r="I401" t="str">
            <v>NULL</v>
          </cell>
          <cell r="J401" t="str">
            <v>NULL</v>
          </cell>
          <cell r="K401" t="str">
            <v>NULL</v>
          </cell>
          <cell r="L401">
            <v>5127049</v>
          </cell>
          <cell r="M401">
            <v>5127049</v>
          </cell>
          <cell r="N401" t="str">
            <v>NULL</v>
          </cell>
          <cell r="O401" t="str">
            <v>NULL</v>
          </cell>
          <cell r="P401" t="str">
            <v>NULL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NULL</v>
          </cell>
          <cell r="Y401" t="str">
            <v>NULL</v>
          </cell>
          <cell r="Z401" t="str">
            <v>NULL</v>
          </cell>
          <cell r="AA401" t="str">
            <v>NULL</v>
          </cell>
          <cell r="AB401" t="str">
            <v>NULL</v>
          </cell>
          <cell r="AC401" t="str">
            <v>NULL</v>
          </cell>
          <cell r="AD401" t="str">
            <v>NULL</v>
          </cell>
          <cell r="AE401" t="str">
            <v>NULL</v>
          </cell>
          <cell r="AF401" t="str">
            <v>NULL</v>
          </cell>
          <cell r="AG401" t="str">
            <v>NULL</v>
          </cell>
          <cell r="AH401" t="str">
            <v>NULL</v>
          </cell>
          <cell r="AI401" t="str">
            <v>NULL</v>
          </cell>
          <cell r="AJ401" t="str">
            <v>NULL</v>
          </cell>
          <cell r="AK401">
            <v>1726584</v>
          </cell>
          <cell r="AL401">
            <v>1726584</v>
          </cell>
          <cell r="AM401" t="str">
            <v>NULL</v>
          </cell>
          <cell r="AN401">
            <v>117413</v>
          </cell>
          <cell r="AO401">
            <v>117413</v>
          </cell>
          <cell r="AP401" t="str">
            <v>NULL</v>
          </cell>
          <cell r="AQ401">
            <v>12814078</v>
          </cell>
          <cell r="AR401">
            <v>12814078</v>
          </cell>
          <cell r="AS401" t="str">
            <v>NULL</v>
          </cell>
          <cell r="AT401" t="str">
            <v>NULL</v>
          </cell>
          <cell r="AU401" t="str">
            <v>NULL</v>
          </cell>
          <cell r="AV401" t="str">
            <v>NULL</v>
          </cell>
          <cell r="AW401" t="str">
            <v>NULL</v>
          </cell>
          <cell r="AX401" t="str">
            <v>NULL</v>
          </cell>
          <cell r="AY401" t="str">
            <v>NULL</v>
          </cell>
          <cell r="AZ401" t="str">
            <v>NULL</v>
          </cell>
          <cell r="BA401">
            <v>525059</v>
          </cell>
          <cell r="BB401">
            <v>525059</v>
          </cell>
          <cell r="BC401" t="str">
            <v>NULL</v>
          </cell>
          <cell r="BD401">
            <v>2803436</v>
          </cell>
          <cell r="BE401">
            <v>2803436</v>
          </cell>
          <cell r="BF401" t="str">
            <v>NULL</v>
          </cell>
          <cell r="BG401" t="str">
            <v>NULL</v>
          </cell>
          <cell r="BH401" t="str">
            <v>NULL</v>
          </cell>
          <cell r="BI401" t="str">
            <v>NULL</v>
          </cell>
          <cell r="BJ401">
            <v>329650</v>
          </cell>
          <cell r="BK401">
            <v>329650</v>
          </cell>
          <cell r="BL401" t="str">
            <v>NULL</v>
          </cell>
          <cell r="BM401" t="str">
            <v>NULL</v>
          </cell>
          <cell r="BN401" t="str">
            <v>NULL</v>
          </cell>
          <cell r="BO401" t="str">
            <v>NULL</v>
          </cell>
          <cell r="BP401" t="str">
            <v>NULL</v>
          </cell>
          <cell r="BQ401" t="str">
            <v>NULL</v>
          </cell>
          <cell r="BR401" t="str">
            <v>NULL</v>
          </cell>
          <cell r="BS401" t="str">
            <v>NULL</v>
          </cell>
          <cell r="BT401" t="str">
            <v>NULL</v>
          </cell>
          <cell r="BU401" t="str">
            <v>NULL</v>
          </cell>
          <cell r="BV401" t="str">
            <v>NULL</v>
          </cell>
          <cell r="BW401" t="str">
            <v>NULL</v>
          </cell>
          <cell r="BX401" t="str">
            <v>NULL</v>
          </cell>
          <cell r="BY401" t="str">
            <v>NULL</v>
          </cell>
          <cell r="BZ401" t="str">
            <v>NULL</v>
          </cell>
          <cell r="CA401">
            <v>0</v>
          </cell>
          <cell r="CB401">
            <v>32848691</v>
          </cell>
          <cell r="CC401">
            <v>32848691</v>
          </cell>
        </row>
        <row r="402">
          <cell r="A402" t="str">
            <v>Saratoga2017</v>
          </cell>
          <cell r="B402" t="str">
            <v>Saratoga</v>
          </cell>
          <cell r="C402">
            <v>2017</v>
          </cell>
          <cell r="D402">
            <v>1520</v>
          </cell>
          <cell r="E402" t="str">
            <v>NULL</v>
          </cell>
          <cell r="F402">
            <v>7636266</v>
          </cell>
          <cell r="G402">
            <v>7636266</v>
          </cell>
          <cell r="H402" t="str">
            <v>NULL</v>
          </cell>
          <cell r="I402">
            <v>242733</v>
          </cell>
          <cell r="J402">
            <v>242733</v>
          </cell>
          <cell r="K402" t="str">
            <v>NULL</v>
          </cell>
          <cell r="L402">
            <v>3326981</v>
          </cell>
          <cell r="M402">
            <v>3326981</v>
          </cell>
          <cell r="N402">
            <v>876662</v>
          </cell>
          <cell r="O402">
            <v>876662</v>
          </cell>
          <cell r="P402" t="str">
            <v>NULL</v>
          </cell>
          <cell r="Q402" t="str">
            <v>NULL</v>
          </cell>
          <cell r="R402" t="str">
            <v>NULL</v>
          </cell>
          <cell r="S402">
            <v>2898</v>
          </cell>
          <cell r="T402">
            <v>2898</v>
          </cell>
          <cell r="U402" t="str">
            <v>NULL</v>
          </cell>
          <cell r="V402" t="str">
            <v>NULL</v>
          </cell>
          <cell r="W402" t="str">
            <v>NULL</v>
          </cell>
          <cell r="X402" t="str">
            <v>NULL</v>
          </cell>
          <cell r="Y402" t="str">
            <v>NULL</v>
          </cell>
          <cell r="Z402" t="str">
            <v>NULL</v>
          </cell>
          <cell r="AA402" t="str">
            <v>NULL</v>
          </cell>
          <cell r="AB402" t="str">
            <v>NULL</v>
          </cell>
          <cell r="AC402" t="str">
            <v>NULL</v>
          </cell>
          <cell r="AD402" t="str">
            <v>NULL</v>
          </cell>
          <cell r="AE402" t="str">
            <v>NULL</v>
          </cell>
          <cell r="AF402" t="str">
            <v>NULL</v>
          </cell>
          <cell r="AG402" t="str">
            <v>NULL</v>
          </cell>
          <cell r="AH402" t="str">
            <v>NULL</v>
          </cell>
          <cell r="AI402" t="str">
            <v>NULL</v>
          </cell>
          <cell r="AJ402" t="str">
            <v>NULL</v>
          </cell>
          <cell r="AK402">
            <v>224981</v>
          </cell>
          <cell r="AL402">
            <v>224981</v>
          </cell>
          <cell r="AM402" t="str">
            <v>NULL</v>
          </cell>
          <cell r="AN402" t="str">
            <v>NULL</v>
          </cell>
          <cell r="AO402" t="str">
            <v>NULL</v>
          </cell>
          <cell r="AP402" t="str">
            <v>NULL</v>
          </cell>
          <cell r="AQ402">
            <v>1185035</v>
          </cell>
          <cell r="AR402">
            <v>1185035</v>
          </cell>
          <cell r="AS402" t="str">
            <v>NULL</v>
          </cell>
          <cell r="AT402" t="str">
            <v>NULL</v>
          </cell>
          <cell r="AU402" t="str">
            <v>NULL</v>
          </cell>
          <cell r="AV402" t="str">
            <v>NULL</v>
          </cell>
          <cell r="AW402" t="str">
            <v>NULL</v>
          </cell>
          <cell r="AX402" t="str">
            <v>NULL</v>
          </cell>
          <cell r="AY402" t="str">
            <v>NULL</v>
          </cell>
          <cell r="AZ402" t="str">
            <v>NULL</v>
          </cell>
          <cell r="BA402">
            <v>343618</v>
          </cell>
          <cell r="BB402">
            <v>343618</v>
          </cell>
          <cell r="BC402" t="str">
            <v>NULL</v>
          </cell>
          <cell r="BD402">
            <v>2170870</v>
          </cell>
          <cell r="BE402">
            <v>2170870</v>
          </cell>
          <cell r="BF402" t="str">
            <v>NULL</v>
          </cell>
          <cell r="BG402">
            <v>343442</v>
          </cell>
          <cell r="BH402">
            <v>343442</v>
          </cell>
          <cell r="BI402" t="str">
            <v>NULL</v>
          </cell>
          <cell r="BJ402">
            <v>535381</v>
          </cell>
          <cell r="BK402">
            <v>535381</v>
          </cell>
          <cell r="BL402" t="str">
            <v>NULL</v>
          </cell>
          <cell r="BM402" t="str">
            <v>NULL</v>
          </cell>
          <cell r="BN402" t="str">
            <v>NULL</v>
          </cell>
          <cell r="BO402" t="str">
            <v>NULL</v>
          </cell>
          <cell r="BP402">
            <v>521288</v>
          </cell>
          <cell r="BQ402">
            <v>521288</v>
          </cell>
          <cell r="BR402" t="str">
            <v>NULL</v>
          </cell>
          <cell r="BS402" t="str">
            <v>NULL</v>
          </cell>
          <cell r="BT402" t="str">
            <v>NULL</v>
          </cell>
          <cell r="BU402" t="str">
            <v>NULL</v>
          </cell>
          <cell r="BV402" t="str">
            <v>NULL</v>
          </cell>
          <cell r="BW402" t="str">
            <v>NULL</v>
          </cell>
          <cell r="BX402">
            <v>182943</v>
          </cell>
          <cell r="BY402" t="str">
            <v>NULL</v>
          </cell>
          <cell r="BZ402">
            <v>182943</v>
          </cell>
          <cell r="CA402">
            <v>1059605</v>
          </cell>
          <cell r="CB402">
            <v>16533493</v>
          </cell>
          <cell r="CC402">
            <v>17593098</v>
          </cell>
        </row>
        <row r="403">
          <cell r="A403" t="str">
            <v>Sausalito2017</v>
          </cell>
          <cell r="B403" t="str">
            <v>Sausalito</v>
          </cell>
          <cell r="C403">
            <v>2017</v>
          </cell>
          <cell r="D403">
            <v>1521</v>
          </cell>
          <cell r="E403" t="str">
            <v>NULL</v>
          </cell>
          <cell r="F403">
            <v>4201658</v>
          </cell>
          <cell r="G403">
            <v>4201658</v>
          </cell>
          <cell r="H403" t="str">
            <v>NULL</v>
          </cell>
          <cell r="I403" t="str">
            <v>NULL</v>
          </cell>
          <cell r="J403" t="str">
            <v>NULL</v>
          </cell>
          <cell r="K403" t="str">
            <v>NULL</v>
          </cell>
          <cell r="L403">
            <v>698420</v>
          </cell>
          <cell r="M403">
            <v>698420</v>
          </cell>
          <cell r="N403">
            <v>557140</v>
          </cell>
          <cell r="O403">
            <v>557140</v>
          </cell>
          <cell r="P403" t="str">
            <v>NULL</v>
          </cell>
          <cell r="Q403" t="str">
            <v>NULL</v>
          </cell>
          <cell r="R403" t="str">
            <v>NULL</v>
          </cell>
          <cell r="S403" t="str">
            <v>NULL</v>
          </cell>
          <cell r="T403" t="str">
            <v>NULL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NULL</v>
          </cell>
          <cell r="Y403" t="str">
            <v>NULL</v>
          </cell>
          <cell r="Z403" t="str">
            <v>NULL</v>
          </cell>
          <cell r="AA403" t="str">
            <v>NULL</v>
          </cell>
          <cell r="AB403" t="str">
            <v>NULL</v>
          </cell>
          <cell r="AC403" t="str">
            <v>NULL</v>
          </cell>
          <cell r="AD403" t="str">
            <v>NULL</v>
          </cell>
          <cell r="AE403" t="str">
            <v>NULL</v>
          </cell>
          <cell r="AF403" t="str">
            <v>NULL</v>
          </cell>
          <cell r="AG403" t="str">
            <v>NULL</v>
          </cell>
          <cell r="AH403" t="str">
            <v>NULL</v>
          </cell>
          <cell r="AI403" t="str">
            <v>NULL</v>
          </cell>
          <cell r="AJ403" t="str">
            <v>NULL</v>
          </cell>
          <cell r="AK403" t="str">
            <v>NULL</v>
          </cell>
          <cell r="AL403" t="str">
            <v>NULL</v>
          </cell>
          <cell r="AM403" t="str">
            <v>NULL</v>
          </cell>
          <cell r="AN403" t="str">
            <v>NULL</v>
          </cell>
          <cell r="AO403" t="str">
            <v>NULL</v>
          </cell>
          <cell r="AP403" t="str">
            <v>NULL</v>
          </cell>
          <cell r="AQ403">
            <v>2229739</v>
          </cell>
          <cell r="AR403">
            <v>2229739</v>
          </cell>
          <cell r="AS403" t="str">
            <v>NULL</v>
          </cell>
          <cell r="AT403" t="str">
            <v>NULL</v>
          </cell>
          <cell r="AU403" t="str">
            <v>NULL</v>
          </cell>
          <cell r="AV403" t="str">
            <v>NULL</v>
          </cell>
          <cell r="AW403" t="str">
            <v>NULL</v>
          </cell>
          <cell r="AX403" t="str">
            <v>NULL</v>
          </cell>
          <cell r="AY403" t="str">
            <v>NULL</v>
          </cell>
          <cell r="AZ403" t="str">
            <v>NULL</v>
          </cell>
          <cell r="BA403">
            <v>1609865</v>
          </cell>
          <cell r="BB403">
            <v>1609865</v>
          </cell>
          <cell r="BC403" t="str">
            <v>NULL</v>
          </cell>
          <cell r="BD403">
            <v>822456</v>
          </cell>
          <cell r="BE403">
            <v>822456</v>
          </cell>
          <cell r="BF403" t="str">
            <v>NULL</v>
          </cell>
          <cell r="BG403">
            <v>564123</v>
          </cell>
          <cell r="BH403">
            <v>564123</v>
          </cell>
          <cell r="BI403" t="str">
            <v>NULL</v>
          </cell>
          <cell r="BJ403">
            <v>141760</v>
          </cell>
          <cell r="BK403">
            <v>141760</v>
          </cell>
          <cell r="BL403" t="str">
            <v>NULL</v>
          </cell>
          <cell r="BM403" t="str">
            <v>NULL</v>
          </cell>
          <cell r="BN403" t="str">
            <v>NULL</v>
          </cell>
          <cell r="BO403">
            <v>282627</v>
          </cell>
          <cell r="BP403" t="str">
            <v>NULL</v>
          </cell>
          <cell r="BQ403">
            <v>282627</v>
          </cell>
          <cell r="BR403" t="str">
            <v>NULL</v>
          </cell>
          <cell r="BS403" t="str">
            <v>NULL</v>
          </cell>
          <cell r="BT403" t="str">
            <v>NULL</v>
          </cell>
          <cell r="BU403" t="str">
            <v>NULL</v>
          </cell>
          <cell r="BV403" t="str">
            <v>NULL</v>
          </cell>
          <cell r="BW403" t="str">
            <v>NULL</v>
          </cell>
          <cell r="BX403">
            <v>80354</v>
          </cell>
          <cell r="BY403">
            <v>1188753</v>
          </cell>
          <cell r="BZ403">
            <v>1269107</v>
          </cell>
          <cell r="CA403">
            <v>920121</v>
          </cell>
          <cell r="CB403">
            <v>11456774</v>
          </cell>
          <cell r="CC403">
            <v>12376895</v>
          </cell>
        </row>
        <row r="404">
          <cell r="A404" t="str">
            <v>Scotts Valley2017</v>
          </cell>
          <cell r="B404" t="str">
            <v>Scotts Valley</v>
          </cell>
          <cell r="C404">
            <v>2017</v>
          </cell>
          <cell r="D404">
            <v>1522</v>
          </cell>
          <cell r="E404" t="str">
            <v>NULL</v>
          </cell>
          <cell r="F404">
            <v>881952</v>
          </cell>
          <cell r="G404">
            <v>881952</v>
          </cell>
          <cell r="H404" t="str">
            <v>NULL</v>
          </cell>
          <cell r="I404">
            <v>19558</v>
          </cell>
          <cell r="J404">
            <v>19558</v>
          </cell>
          <cell r="K404" t="str">
            <v>NULL</v>
          </cell>
          <cell r="L404">
            <v>1019933</v>
          </cell>
          <cell r="M404">
            <v>1019933</v>
          </cell>
          <cell r="N404" t="str">
            <v>NULL</v>
          </cell>
          <cell r="O404" t="str">
            <v>NULL</v>
          </cell>
          <cell r="P404" t="str">
            <v>NULL</v>
          </cell>
          <cell r="Q404" t="str">
            <v>NULL</v>
          </cell>
          <cell r="R404" t="str">
            <v>NULL</v>
          </cell>
          <cell r="S404">
            <v>1723</v>
          </cell>
          <cell r="T404">
            <v>1723</v>
          </cell>
          <cell r="U404" t="str">
            <v>NULL</v>
          </cell>
          <cell r="V404" t="str">
            <v>NULL</v>
          </cell>
          <cell r="W404" t="str">
            <v>NULL</v>
          </cell>
          <cell r="X404" t="str">
            <v>NULL</v>
          </cell>
          <cell r="Y404" t="str">
            <v>NULL</v>
          </cell>
          <cell r="Z404" t="str">
            <v>NULL</v>
          </cell>
          <cell r="AA404" t="str">
            <v>NULL</v>
          </cell>
          <cell r="AB404">
            <v>334031</v>
          </cell>
          <cell r="AC404">
            <v>334031</v>
          </cell>
          <cell r="AD404" t="str">
            <v>NULL</v>
          </cell>
          <cell r="AE404" t="str">
            <v>NULL</v>
          </cell>
          <cell r="AF404" t="str">
            <v>NULL</v>
          </cell>
          <cell r="AG404" t="str">
            <v>NULL</v>
          </cell>
          <cell r="AH404" t="str">
            <v>NULL</v>
          </cell>
          <cell r="AI404" t="str">
            <v>NULL</v>
          </cell>
          <cell r="AJ404" t="str">
            <v>NULL</v>
          </cell>
          <cell r="AK404">
            <v>318830</v>
          </cell>
          <cell r="AL404">
            <v>318830</v>
          </cell>
          <cell r="AM404" t="str">
            <v>NULL</v>
          </cell>
          <cell r="AN404">
            <v>25783</v>
          </cell>
          <cell r="AO404">
            <v>25783</v>
          </cell>
          <cell r="AP404" t="str">
            <v>NULL</v>
          </cell>
          <cell r="AQ404">
            <v>3289289</v>
          </cell>
          <cell r="AR404">
            <v>3289289</v>
          </cell>
          <cell r="AS404" t="str">
            <v>NULL</v>
          </cell>
          <cell r="AT404" t="str">
            <v>NULL</v>
          </cell>
          <cell r="AU404" t="str">
            <v>NULL</v>
          </cell>
          <cell r="AV404" t="str">
            <v>NULL</v>
          </cell>
          <cell r="AW404" t="str">
            <v>NULL</v>
          </cell>
          <cell r="AX404" t="str">
            <v>NULL</v>
          </cell>
          <cell r="AY404" t="str">
            <v>NULL</v>
          </cell>
          <cell r="AZ404" t="str">
            <v>NULL</v>
          </cell>
          <cell r="BA404">
            <v>1218063</v>
          </cell>
          <cell r="BB404">
            <v>1218063</v>
          </cell>
          <cell r="BC404" t="str">
            <v>NULL</v>
          </cell>
          <cell r="BD404">
            <v>994614</v>
          </cell>
          <cell r="BE404">
            <v>994614</v>
          </cell>
          <cell r="BF404" t="str">
            <v>NULL</v>
          </cell>
          <cell r="BG404">
            <v>342312</v>
          </cell>
          <cell r="BH404">
            <v>342312</v>
          </cell>
          <cell r="BI404" t="str">
            <v>NULL</v>
          </cell>
          <cell r="BJ404">
            <v>88162</v>
          </cell>
          <cell r="BK404">
            <v>88162</v>
          </cell>
          <cell r="BL404" t="str">
            <v>NULL</v>
          </cell>
          <cell r="BM404">
            <v>747585</v>
          </cell>
          <cell r="BN404">
            <v>747585</v>
          </cell>
          <cell r="BO404">
            <v>454409</v>
          </cell>
          <cell r="BP404">
            <v>37669</v>
          </cell>
          <cell r="BQ404">
            <v>492078</v>
          </cell>
          <cell r="BR404" t="str">
            <v>NULL</v>
          </cell>
          <cell r="BS404" t="str">
            <v>NULL</v>
          </cell>
          <cell r="BT404" t="str">
            <v>NULL</v>
          </cell>
          <cell r="BU404" t="str">
            <v>NULL</v>
          </cell>
          <cell r="BV404" t="str">
            <v>NULL</v>
          </cell>
          <cell r="BW404" t="str">
            <v>NULL</v>
          </cell>
          <cell r="BX404" t="str">
            <v>NULL</v>
          </cell>
          <cell r="BY404">
            <v>37864</v>
          </cell>
          <cell r="BZ404">
            <v>37864</v>
          </cell>
          <cell r="CA404">
            <v>454409</v>
          </cell>
          <cell r="CB404">
            <v>9357368</v>
          </cell>
          <cell r="CC404">
            <v>9811777</v>
          </cell>
        </row>
        <row r="405">
          <cell r="A405" t="str">
            <v>Seal Beach2017</v>
          </cell>
          <cell r="B405" t="str">
            <v>Seal Beach</v>
          </cell>
          <cell r="C405">
            <v>2017</v>
          </cell>
          <cell r="D405">
            <v>1523</v>
          </cell>
          <cell r="E405" t="str">
            <v>NULL</v>
          </cell>
          <cell r="F405">
            <v>7656648</v>
          </cell>
          <cell r="G405">
            <v>7656648</v>
          </cell>
          <cell r="H405" t="str">
            <v>NULL</v>
          </cell>
          <cell r="I405">
            <v>212393</v>
          </cell>
          <cell r="J405">
            <v>212393</v>
          </cell>
          <cell r="K405" t="str">
            <v>NULL</v>
          </cell>
          <cell r="L405">
            <v>2473389</v>
          </cell>
          <cell r="M405">
            <v>2473389</v>
          </cell>
          <cell r="N405" t="str">
            <v>NULL</v>
          </cell>
          <cell r="O405" t="str">
            <v>NULL</v>
          </cell>
          <cell r="P405" t="str">
            <v>NULL</v>
          </cell>
          <cell r="Q405" t="str">
            <v>NULL</v>
          </cell>
          <cell r="R405" t="str">
            <v>NULL</v>
          </cell>
          <cell r="S405">
            <v>51246</v>
          </cell>
          <cell r="T405">
            <v>51246</v>
          </cell>
          <cell r="U405" t="str">
            <v>NULL</v>
          </cell>
          <cell r="V405" t="str">
            <v>NULL</v>
          </cell>
          <cell r="W405" t="str">
            <v>NULL</v>
          </cell>
          <cell r="X405" t="str">
            <v>NULL</v>
          </cell>
          <cell r="Y405" t="str">
            <v>NULL</v>
          </cell>
          <cell r="Z405" t="str">
            <v>NULL</v>
          </cell>
          <cell r="AA405" t="str">
            <v>NULL</v>
          </cell>
          <cell r="AB405" t="str">
            <v>NULL</v>
          </cell>
          <cell r="AC405" t="str">
            <v>NULL</v>
          </cell>
          <cell r="AD405" t="str">
            <v>NULL</v>
          </cell>
          <cell r="AE405" t="str">
            <v>NULL</v>
          </cell>
          <cell r="AF405" t="str">
            <v>NULL</v>
          </cell>
          <cell r="AG405" t="str">
            <v>NULL</v>
          </cell>
          <cell r="AH405" t="str">
            <v>NULL</v>
          </cell>
          <cell r="AI405" t="str">
            <v>NULL</v>
          </cell>
          <cell r="AJ405" t="str">
            <v>NULL</v>
          </cell>
          <cell r="AK405" t="str">
            <v>NULL</v>
          </cell>
          <cell r="AL405" t="str">
            <v>NULL</v>
          </cell>
          <cell r="AM405" t="str">
            <v>NULL</v>
          </cell>
          <cell r="AN405" t="str">
            <v>NULL</v>
          </cell>
          <cell r="AO405" t="str">
            <v>NULL</v>
          </cell>
          <cell r="AP405" t="str">
            <v>NULL</v>
          </cell>
          <cell r="AQ405">
            <v>4110972</v>
          </cell>
          <cell r="AR405">
            <v>4110972</v>
          </cell>
          <cell r="AS405" t="str">
            <v>NULL</v>
          </cell>
          <cell r="AT405" t="str">
            <v>NULL</v>
          </cell>
          <cell r="AU405" t="str">
            <v>NULL</v>
          </cell>
          <cell r="AV405" t="str">
            <v>NULL</v>
          </cell>
          <cell r="AW405" t="str">
            <v>NULL</v>
          </cell>
          <cell r="AX405" t="str">
            <v>NULL</v>
          </cell>
          <cell r="AY405" t="str">
            <v>NULL</v>
          </cell>
          <cell r="AZ405" t="str">
            <v>NULL</v>
          </cell>
          <cell r="BA405">
            <v>1693515</v>
          </cell>
          <cell r="BB405">
            <v>1693515</v>
          </cell>
          <cell r="BC405" t="str">
            <v>NULL</v>
          </cell>
          <cell r="BD405">
            <v>1016939</v>
          </cell>
          <cell r="BE405">
            <v>1016939</v>
          </cell>
          <cell r="BF405" t="str">
            <v>NULL</v>
          </cell>
          <cell r="BG405">
            <v>666888</v>
          </cell>
          <cell r="BH405">
            <v>666888</v>
          </cell>
          <cell r="BI405" t="str">
            <v>NULL</v>
          </cell>
          <cell r="BJ405">
            <v>124971</v>
          </cell>
          <cell r="BK405">
            <v>124971</v>
          </cell>
          <cell r="BL405" t="str">
            <v>NULL</v>
          </cell>
          <cell r="BM405">
            <v>4177713</v>
          </cell>
          <cell r="BN405">
            <v>4177713</v>
          </cell>
          <cell r="BO405">
            <v>10200</v>
          </cell>
          <cell r="BP405" t="str">
            <v>NULL</v>
          </cell>
          <cell r="BQ405">
            <v>10200</v>
          </cell>
          <cell r="BR405" t="str">
            <v>NULL</v>
          </cell>
          <cell r="BS405" t="str">
            <v>NULL</v>
          </cell>
          <cell r="BT405" t="str">
            <v>NULL</v>
          </cell>
          <cell r="BU405" t="str">
            <v>NULL</v>
          </cell>
          <cell r="BV405" t="str">
            <v>NULL</v>
          </cell>
          <cell r="BW405" t="str">
            <v>NULL</v>
          </cell>
          <cell r="BX405">
            <v>0</v>
          </cell>
          <cell r="BY405">
            <v>190510</v>
          </cell>
          <cell r="BZ405">
            <v>190510</v>
          </cell>
          <cell r="CA405">
            <v>10200</v>
          </cell>
          <cell r="CB405">
            <v>22375184</v>
          </cell>
          <cell r="CC405">
            <v>22385384</v>
          </cell>
        </row>
        <row r="406">
          <cell r="A406" t="str">
            <v>Seaside2017</v>
          </cell>
          <cell r="B406" t="str">
            <v>Seaside</v>
          </cell>
          <cell r="C406">
            <v>2017</v>
          </cell>
          <cell r="D406">
            <v>1524</v>
          </cell>
          <cell r="E406" t="str">
            <v>NULL</v>
          </cell>
          <cell r="F406">
            <v>1672563</v>
          </cell>
          <cell r="G406">
            <v>1672563</v>
          </cell>
          <cell r="H406" t="str">
            <v>NULL</v>
          </cell>
          <cell r="I406">
            <v>84707</v>
          </cell>
          <cell r="J406">
            <v>84707</v>
          </cell>
          <cell r="K406" t="str">
            <v>NULL</v>
          </cell>
          <cell r="L406">
            <v>3170044</v>
          </cell>
          <cell r="M406">
            <v>3170044</v>
          </cell>
          <cell r="N406" t="str">
            <v>NULL</v>
          </cell>
          <cell r="O406" t="str">
            <v>NULL</v>
          </cell>
          <cell r="P406" t="str">
            <v>NULL</v>
          </cell>
          <cell r="Q406" t="str">
            <v>NULL</v>
          </cell>
          <cell r="R406" t="str">
            <v>NULL</v>
          </cell>
          <cell r="S406">
            <v>23528</v>
          </cell>
          <cell r="T406">
            <v>23528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>
            <v>720184</v>
          </cell>
          <cell r="Z406">
            <v>720184</v>
          </cell>
          <cell r="AA406" t="str">
            <v>NULL</v>
          </cell>
          <cell r="AB406">
            <v>1024285</v>
          </cell>
          <cell r="AC406">
            <v>1024285</v>
          </cell>
          <cell r="AD406" t="str">
            <v>NULL</v>
          </cell>
          <cell r="AE406" t="str">
            <v>NULL</v>
          </cell>
          <cell r="AF406" t="str">
            <v>NULL</v>
          </cell>
          <cell r="AG406" t="str">
            <v>NULL</v>
          </cell>
          <cell r="AH406" t="str">
            <v>NULL</v>
          </cell>
          <cell r="AI406" t="str">
            <v>NULL</v>
          </cell>
          <cell r="AJ406" t="str">
            <v>NULL</v>
          </cell>
          <cell r="AK406" t="str">
            <v>NULL</v>
          </cell>
          <cell r="AL406" t="str">
            <v>NULL</v>
          </cell>
          <cell r="AM406" t="str">
            <v>NULL</v>
          </cell>
          <cell r="AN406">
            <v>6218</v>
          </cell>
          <cell r="AO406">
            <v>6218</v>
          </cell>
          <cell r="AP406" t="str">
            <v>NULL</v>
          </cell>
          <cell r="AQ406">
            <v>11182762</v>
          </cell>
          <cell r="AR406">
            <v>11182762</v>
          </cell>
          <cell r="AS406" t="str">
            <v>NULL</v>
          </cell>
          <cell r="AT406" t="str">
            <v>NULL</v>
          </cell>
          <cell r="AU406" t="str">
            <v>NULL</v>
          </cell>
          <cell r="AV406" t="str">
            <v>NULL</v>
          </cell>
          <cell r="AW406" t="str">
            <v>NULL</v>
          </cell>
          <cell r="AX406" t="str">
            <v>NULL</v>
          </cell>
          <cell r="AY406" t="str">
            <v>NULL</v>
          </cell>
          <cell r="AZ406" t="str">
            <v>NULL</v>
          </cell>
          <cell r="BA406">
            <v>2701621</v>
          </cell>
          <cell r="BB406">
            <v>2701621</v>
          </cell>
          <cell r="BC406" t="str">
            <v>NULL</v>
          </cell>
          <cell r="BD406">
            <v>1472930</v>
          </cell>
          <cell r="BE406">
            <v>1472930</v>
          </cell>
          <cell r="BF406" t="str">
            <v>NULL</v>
          </cell>
          <cell r="BG406">
            <v>585551</v>
          </cell>
          <cell r="BH406">
            <v>585551</v>
          </cell>
          <cell r="BI406" t="str">
            <v>NULL</v>
          </cell>
          <cell r="BJ406">
            <v>81486</v>
          </cell>
          <cell r="BK406">
            <v>81486</v>
          </cell>
          <cell r="BL406" t="str">
            <v>NULL</v>
          </cell>
          <cell r="BM406">
            <v>2484448</v>
          </cell>
          <cell r="BN406">
            <v>2484448</v>
          </cell>
          <cell r="BO406" t="str">
            <v>NULL</v>
          </cell>
          <cell r="BP406" t="str">
            <v>NULL</v>
          </cell>
          <cell r="BQ406" t="str">
            <v>NULL</v>
          </cell>
          <cell r="BR406" t="str">
            <v>NULL</v>
          </cell>
          <cell r="BS406" t="str">
            <v>NULL</v>
          </cell>
          <cell r="BT406" t="str">
            <v>NULL</v>
          </cell>
          <cell r="BU406" t="str">
            <v>NULL</v>
          </cell>
          <cell r="BV406" t="str">
            <v>NULL</v>
          </cell>
          <cell r="BW406" t="str">
            <v>NULL</v>
          </cell>
          <cell r="BX406" t="str">
            <v>NULL</v>
          </cell>
          <cell r="BY406" t="str">
            <v>NULL</v>
          </cell>
          <cell r="BZ406" t="str">
            <v>NULL</v>
          </cell>
          <cell r="CA406">
            <v>0</v>
          </cell>
          <cell r="CB406">
            <v>25210327</v>
          </cell>
          <cell r="CC406">
            <v>25210327</v>
          </cell>
        </row>
        <row r="407">
          <cell r="A407" t="str">
            <v>Sebastopol2017</v>
          </cell>
          <cell r="B407" t="str">
            <v>Sebastopol</v>
          </cell>
          <cell r="C407">
            <v>2017</v>
          </cell>
          <cell r="D407">
            <v>1525</v>
          </cell>
          <cell r="E407" t="str">
            <v>NULL</v>
          </cell>
          <cell r="F407">
            <v>1643668</v>
          </cell>
          <cell r="G407">
            <v>1643668</v>
          </cell>
          <cell r="H407" t="str">
            <v>NULL</v>
          </cell>
          <cell r="I407" t="str">
            <v>NULL</v>
          </cell>
          <cell r="J407" t="str">
            <v>NULL</v>
          </cell>
          <cell r="K407" t="str">
            <v>NULL</v>
          </cell>
          <cell r="L407">
            <v>695973</v>
          </cell>
          <cell r="M407">
            <v>695973</v>
          </cell>
          <cell r="N407" t="str">
            <v>NULL</v>
          </cell>
          <cell r="O407" t="str">
            <v>NULL</v>
          </cell>
          <cell r="P407" t="str">
            <v>NULL</v>
          </cell>
          <cell r="Q407" t="str">
            <v>NULL</v>
          </cell>
          <cell r="R407" t="str">
            <v>NULL</v>
          </cell>
          <cell r="S407" t="str">
            <v>NULL</v>
          </cell>
          <cell r="T407" t="str">
            <v>NULL</v>
          </cell>
          <cell r="U407" t="str">
            <v>NULL</v>
          </cell>
          <cell r="V407" t="str">
            <v>NULL</v>
          </cell>
          <cell r="W407" t="str">
            <v>NULL</v>
          </cell>
          <cell r="X407" t="str">
            <v>NULL</v>
          </cell>
          <cell r="Y407" t="str">
            <v>NULL</v>
          </cell>
          <cell r="Z407" t="str">
            <v>NULL</v>
          </cell>
          <cell r="AA407" t="str">
            <v>NULL</v>
          </cell>
          <cell r="AB407" t="str">
            <v>NULL</v>
          </cell>
          <cell r="AC407" t="str">
            <v>NULL</v>
          </cell>
          <cell r="AD407" t="str">
            <v>NULL</v>
          </cell>
          <cell r="AE407" t="str">
            <v>NULL</v>
          </cell>
          <cell r="AF407" t="str">
            <v>NULL</v>
          </cell>
          <cell r="AG407" t="str">
            <v>NULL</v>
          </cell>
          <cell r="AH407" t="str">
            <v>NULL</v>
          </cell>
          <cell r="AI407" t="str">
            <v>NULL</v>
          </cell>
          <cell r="AJ407" t="str">
            <v>NULL</v>
          </cell>
          <cell r="AK407" t="str">
            <v>NULL</v>
          </cell>
          <cell r="AL407" t="str">
            <v>NULL</v>
          </cell>
          <cell r="AM407" t="str">
            <v>NULL</v>
          </cell>
          <cell r="AN407" t="str">
            <v>NULL</v>
          </cell>
          <cell r="AO407" t="str">
            <v>NULL</v>
          </cell>
          <cell r="AP407" t="str">
            <v>NULL</v>
          </cell>
          <cell r="AQ407">
            <v>3679827</v>
          </cell>
          <cell r="AR407">
            <v>3679827</v>
          </cell>
          <cell r="AS407" t="str">
            <v>NULL</v>
          </cell>
          <cell r="AT407">
            <v>202083</v>
          </cell>
          <cell r="AU407">
            <v>202083</v>
          </cell>
          <cell r="AV407" t="str">
            <v>NULL</v>
          </cell>
          <cell r="AW407" t="str">
            <v>NULL</v>
          </cell>
          <cell r="AX407" t="str">
            <v>NULL</v>
          </cell>
          <cell r="AY407" t="str">
            <v>NULL</v>
          </cell>
          <cell r="AZ407" t="str">
            <v>NULL</v>
          </cell>
          <cell r="BA407">
            <v>514225</v>
          </cell>
          <cell r="BB407">
            <v>514225</v>
          </cell>
          <cell r="BC407" t="str">
            <v>NULL</v>
          </cell>
          <cell r="BD407">
            <v>359466</v>
          </cell>
          <cell r="BE407">
            <v>359466</v>
          </cell>
          <cell r="BF407" t="str">
            <v>NULL</v>
          </cell>
          <cell r="BG407">
            <v>121652</v>
          </cell>
          <cell r="BH407">
            <v>121652</v>
          </cell>
          <cell r="BI407" t="str">
            <v>NULL</v>
          </cell>
          <cell r="BJ407">
            <v>47194</v>
          </cell>
          <cell r="BK407">
            <v>47194</v>
          </cell>
          <cell r="BL407" t="str">
            <v>NULL</v>
          </cell>
          <cell r="BM407">
            <v>695633</v>
          </cell>
          <cell r="BN407">
            <v>695633</v>
          </cell>
          <cell r="BO407" t="str">
            <v>NULL</v>
          </cell>
          <cell r="BP407">
            <v>53156</v>
          </cell>
          <cell r="BQ407">
            <v>53156</v>
          </cell>
          <cell r="BR407" t="str">
            <v>NULL</v>
          </cell>
          <cell r="BS407" t="str">
            <v>NULL</v>
          </cell>
          <cell r="BT407" t="str">
            <v>NULL</v>
          </cell>
          <cell r="BU407" t="str">
            <v>NULL</v>
          </cell>
          <cell r="BV407" t="str">
            <v>NULL</v>
          </cell>
          <cell r="BW407" t="str">
            <v>NULL</v>
          </cell>
          <cell r="BX407" t="str">
            <v>NULL</v>
          </cell>
          <cell r="BY407" t="str">
            <v>NULL</v>
          </cell>
          <cell r="BZ407" t="str">
            <v>NULL</v>
          </cell>
          <cell r="CA407">
            <v>0</v>
          </cell>
          <cell r="CB407">
            <v>8012877</v>
          </cell>
          <cell r="CC407">
            <v>8012877</v>
          </cell>
        </row>
        <row r="408">
          <cell r="A408" t="str">
            <v>Selma2017</v>
          </cell>
          <cell r="B408" t="str">
            <v>Selma</v>
          </cell>
          <cell r="C408">
            <v>2017</v>
          </cell>
          <cell r="D408">
            <v>1526</v>
          </cell>
          <cell r="E408" t="str">
            <v>NULL</v>
          </cell>
          <cell r="F408">
            <v>1264921</v>
          </cell>
          <cell r="G408">
            <v>1264921</v>
          </cell>
          <cell r="H408" t="str">
            <v>NULL</v>
          </cell>
          <cell r="I408">
            <v>29405</v>
          </cell>
          <cell r="J408">
            <v>29405</v>
          </cell>
          <cell r="K408" t="str">
            <v>NULL</v>
          </cell>
          <cell r="L408">
            <v>1832496</v>
          </cell>
          <cell r="M408">
            <v>1832496</v>
          </cell>
          <cell r="N408" t="str">
            <v>NULL</v>
          </cell>
          <cell r="O408" t="str">
            <v>NULL</v>
          </cell>
          <cell r="P408" t="str">
            <v>NULL</v>
          </cell>
          <cell r="Q408" t="str">
            <v>NULL</v>
          </cell>
          <cell r="R408" t="str">
            <v>NULL</v>
          </cell>
          <cell r="S408">
            <v>3076</v>
          </cell>
          <cell r="T408">
            <v>3076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NULL</v>
          </cell>
          <cell r="Y408" t="str">
            <v>NULL</v>
          </cell>
          <cell r="Z408" t="str">
            <v>NULL</v>
          </cell>
          <cell r="AA408" t="str">
            <v>NULL</v>
          </cell>
          <cell r="AB408">
            <v>62935</v>
          </cell>
          <cell r="AC408">
            <v>62935</v>
          </cell>
          <cell r="AD408" t="str">
            <v>NULL</v>
          </cell>
          <cell r="AE408" t="str">
            <v>NULL</v>
          </cell>
          <cell r="AF408" t="str">
            <v>NULL</v>
          </cell>
          <cell r="AG408">
            <v>17622</v>
          </cell>
          <cell r="AH408" t="str">
            <v>NULL</v>
          </cell>
          <cell r="AI408">
            <v>17622</v>
          </cell>
          <cell r="AJ408" t="str">
            <v>NULL</v>
          </cell>
          <cell r="AK408" t="str">
            <v>NULL</v>
          </cell>
          <cell r="AL408" t="str">
            <v>NULL</v>
          </cell>
          <cell r="AM408" t="str">
            <v>NULL</v>
          </cell>
          <cell r="AN408" t="str">
            <v>NULL</v>
          </cell>
          <cell r="AO408" t="str">
            <v>NULL</v>
          </cell>
          <cell r="AP408" t="str">
            <v>NULL</v>
          </cell>
          <cell r="AQ408">
            <v>5018947</v>
          </cell>
          <cell r="AR408">
            <v>5018947</v>
          </cell>
          <cell r="AS408" t="str">
            <v>NULL</v>
          </cell>
          <cell r="AT408">
            <v>11130</v>
          </cell>
          <cell r="AU408">
            <v>11130</v>
          </cell>
          <cell r="AV408" t="str">
            <v>NULL</v>
          </cell>
          <cell r="AW408" t="str">
            <v>NULL</v>
          </cell>
          <cell r="AX408">
            <v>1399730</v>
          </cell>
          <cell r="AY408">
            <v>1399730</v>
          </cell>
          <cell r="AZ408" t="str">
            <v>NULL</v>
          </cell>
          <cell r="BA408">
            <v>479713</v>
          </cell>
          <cell r="BB408">
            <v>479713</v>
          </cell>
          <cell r="BC408" t="str">
            <v>NULL</v>
          </cell>
          <cell r="BD408">
            <v>812540</v>
          </cell>
          <cell r="BE408">
            <v>812540</v>
          </cell>
          <cell r="BF408" t="str">
            <v>NULL</v>
          </cell>
          <cell r="BG408">
            <v>205791</v>
          </cell>
          <cell r="BH408">
            <v>205791</v>
          </cell>
          <cell r="BI408" t="str">
            <v>NULL</v>
          </cell>
          <cell r="BJ408">
            <v>33872</v>
          </cell>
          <cell r="BK408">
            <v>33872</v>
          </cell>
          <cell r="BL408" t="str">
            <v>NULL</v>
          </cell>
          <cell r="BM408" t="str">
            <v>NULL</v>
          </cell>
          <cell r="BN408" t="str">
            <v>NULL</v>
          </cell>
          <cell r="BO408" t="str">
            <v>NULL</v>
          </cell>
          <cell r="BP408">
            <v>121079</v>
          </cell>
          <cell r="BQ408">
            <v>121079</v>
          </cell>
          <cell r="BR408" t="str">
            <v>NULL</v>
          </cell>
          <cell r="BS408" t="str">
            <v>NULL</v>
          </cell>
          <cell r="BT408" t="str">
            <v>NULL</v>
          </cell>
          <cell r="BU408" t="str">
            <v>NULL</v>
          </cell>
          <cell r="BV408" t="str">
            <v>NULL</v>
          </cell>
          <cell r="BW408" t="str">
            <v>NULL</v>
          </cell>
          <cell r="BX408">
            <v>1638732</v>
          </cell>
          <cell r="BY408" t="str">
            <v>NULL</v>
          </cell>
          <cell r="BZ408">
            <v>1638732</v>
          </cell>
          <cell r="CA408">
            <v>3056084</v>
          </cell>
          <cell r="CB408">
            <v>9875905</v>
          </cell>
          <cell r="CC408">
            <v>12931989</v>
          </cell>
        </row>
        <row r="409">
          <cell r="A409" t="str">
            <v>Shafter2017</v>
          </cell>
          <cell r="B409" t="str">
            <v>Shafter</v>
          </cell>
          <cell r="C409">
            <v>2017</v>
          </cell>
          <cell r="D409">
            <v>1527</v>
          </cell>
          <cell r="E409" t="str">
            <v>NULL</v>
          </cell>
          <cell r="F409">
            <v>1274836</v>
          </cell>
          <cell r="G409">
            <v>1274836</v>
          </cell>
          <cell r="H409" t="str">
            <v>NULL</v>
          </cell>
          <cell r="I409">
            <v>64307</v>
          </cell>
          <cell r="J409">
            <v>64307</v>
          </cell>
          <cell r="K409" t="str">
            <v>NULL</v>
          </cell>
          <cell r="L409">
            <v>2099610</v>
          </cell>
          <cell r="M409">
            <v>2099610</v>
          </cell>
          <cell r="N409" t="str">
            <v>NULL</v>
          </cell>
          <cell r="O409" t="str">
            <v>NULL</v>
          </cell>
          <cell r="P409" t="str">
            <v>NULL</v>
          </cell>
          <cell r="Q409" t="str">
            <v>NULL</v>
          </cell>
          <cell r="R409" t="str">
            <v>NULL</v>
          </cell>
          <cell r="S409" t="str">
            <v>NULL</v>
          </cell>
          <cell r="T409" t="str">
            <v>NULL</v>
          </cell>
          <cell r="U409" t="str">
            <v>NULL</v>
          </cell>
          <cell r="V409">
            <v>6083</v>
          </cell>
          <cell r="W409">
            <v>6083</v>
          </cell>
          <cell r="X409" t="str">
            <v>NULL</v>
          </cell>
          <cell r="Y409">
            <v>64619</v>
          </cell>
          <cell r="Z409">
            <v>64619</v>
          </cell>
          <cell r="AA409" t="str">
            <v>NULL</v>
          </cell>
          <cell r="AB409">
            <v>62099</v>
          </cell>
          <cell r="AC409">
            <v>62099</v>
          </cell>
          <cell r="AD409" t="str">
            <v>NULL</v>
          </cell>
          <cell r="AE409" t="str">
            <v>NULL</v>
          </cell>
          <cell r="AF409" t="str">
            <v>NULL</v>
          </cell>
          <cell r="AG409" t="str">
            <v>NULL</v>
          </cell>
          <cell r="AH409" t="str">
            <v>NULL</v>
          </cell>
          <cell r="AI409" t="str">
            <v>NULL</v>
          </cell>
          <cell r="AJ409" t="str">
            <v>NULL</v>
          </cell>
          <cell r="AK409">
            <v>11088</v>
          </cell>
          <cell r="AL409">
            <v>11088</v>
          </cell>
          <cell r="AM409" t="str">
            <v>NULL</v>
          </cell>
          <cell r="AN409">
            <v>5046</v>
          </cell>
          <cell r="AO409">
            <v>5046</v>
          </cell>
          <cell r="AP409" t="str">
            <v>NULL</v>
          </cell>
          <cell r="AQ409">
            <v>14300406</v>
          </cell>
          <cell r="AR409">
            <v>14300406</v>
          </cell>
          <cell r="AS409" t="str">
            <v>NULL</v>
          </cell>
          <cell r="AT409" t="str">
            <v>NULL</v>
          </cell>
          <cell r="AU409" t="str">
            <v>NULL</v>
          </cell>
          <cell r="AV409" t="str">
            <v>NULL</v>
          </cell>
          <cell r="AW409" t="str">
            <v>NULL</v>
          </cell>
          <cell r="AX409">
            <v>1098420</v>
          </cell>
          <cell r="AY409">
            <v>1098420</v>
          </cell>
          <cell r="AZ409" t="str">
            <v>NULL</v>
          </cell>
          <cell r="BA409" t="str">
            <v>NULL</v>
          </cell>
          <cell r="BB409" t="str">
            <v>NULL</v>
          </cell>
          <cell r="BC409" t="str">
            <v>NULL</v>
          </cell>
          <cell r="BD409">
            <v>432034</v>
          </cell>
          <cell r="BE409">
            <v>432034</v>
          </cell>
          <cell r="BF409">
            <v>1978</v>
          </cell>
          <cell r="BG409">
            <v>53133</v>
          </cell>
          <cell r="BH409">
            <v>55111</v>
          </cell>
          <cell r="BI409" t="str">
            <v>NULL</v>
          </cell>
          <cell r="BJ409">
            <v>49110</v>
          </cell>
          <cell r="BK409">
            <v>49110</v>
          </cell>
          <cell r="BL409" t="str">
            <v>NULL</v>
          </cell>
          <cell r="BM409" t="str">
            <v>NULL</v>
          </cell>
          <cell r="BN409" t="str">
            <v>NULL</v>
          </cell>
          <cell r="BO409" t="str">
            <v>NULL</v>
          </cell>
          <cell r="BP409" t="str">
            <v>NULL</v>
          </cell>
          <cell r="BQ409" t="str">
            <v>NULL</v>
          </cell>
          <cell r="BR409" t="str">
            <v>NULL</v>
          </cell>
          <cell r="BS409" t="str">
            <v>NULL</v>
          </cell>
          <cell r="BT409" t="str">
            <v>NULL</v>
          </cell>
          <cell r="BU409" t="str">
            <v>NULL</v>
          </cell>
          <cell r="BV409" t="str">
            <v>NULL</v>
          </cell>
          <cell r="BW409" t="str">
            <v>NULL</v>
          </cell>
          <cell r="BX409" t="str">
            <v>NULL</v>
          </cell>
          <cell r="BY409" t="str">
            <v>NULL</v>
          </cell>
          <cell r="BZ409" t="str">
            <v>NULL</v>
          </cell>
          <cell r="CA409">
            <v>1100398</v>
          </cell>
          <cell r="CB409">
            <v>18422371</v>
          </cell>
          <cell r="CC409">
            <v>19522769</v>
          </cell>
        </row>
        <row r="410">
          <cell r="A410" t="str">
            <v>Shasta Lake2017</v>
          </cell>
          <cell r="B410" t="str">
            <v>Shasta Lake</v>
          </cell>
          <cell r="C410">
            <v>2017</v>
          </cell>
          <cell r="D410">
            <v>1528</v>
          </cell>
          <cell r="E410" t="str">
            <v>NULL</v>
          </cell>
          <cell r="F410">
            <v>676067</v>
          </cell>
          <cell r="G410">
            <v>676067</v>
          </cell>
          <cell r="H410" t="str">
            <v>NULL</v>
          </cell>
          <cell r="I410" t="str">
            <v>NULL</v>
          </cell>
          <cell r="J410" t="str">
            <v>NULL</v>
          </cell>
          <cell r="K410" t="str">
            <v>NULL</v>
          </cell>
          <cell r="L410">
            <v>807632</v>
          </cell>
          <cell r="M410">
            <v>807632</v>
          </cell>
          <cell r="N410">
            <v>15081</v>
          </cell>
          <cell r="O410">
            <v>15081</v>
          </cell>
          <cell r="P410" t="str">
            <v>NULL</v>
          </cell>
          <cell r="Q410" t="str">
            <v>NULL</v>
          </cell>
          <cell r="R410" t="str">
            <v>NULL</v>
          </cell>
          <cell r="S410">
            <v>176</v>
          </cell>
          <cell r="T410">
            <v>176</v>
          </cell>
          <cell r="U410" t="str">
            <v>NULL</v>
          </cell>
          <cell r="V410">
            <v>19308</v>
          </cell>
          <cell r="W410">
            <v>19308</v>
          </cell>
          <cell r="X410" t="str">
            <v>NULL</v>
          </cell>
          <cell r="Y410" t="str">
            <v>NULL</v>
          </cell>
          <cell r="Z410" t="str">
            <v>NULL</v>
          </cell>
          <cell r="AA410" t="str">
            <v>NULL</v>
          </cell>
          <cell r="AB410" t="str">
            <v>NULL</v>
          </cell>
          <cell r="AC410" t="str">
            <v>NULL</v>
          </cell>
          <cell r="AD410" t="str">
            <v>NULL</v>
          </cell>
          <cell r="AE410" t="str">
            <v>NULL</v>
          </cell>
          <cell r="AF410" t="str">
            <v>NULL</v>
          </cell>
          <cell r="AG410" t="str">
            <v>NULL</v>
          </cell>
          <cell r="AH410" t="str">
            <v>NULL</v>
          </cell>
          <cell r="AI410" t="str">
            <v>NULL</v>
          </cell>
          <cell r="AJ410" t="str">
            <v>NULL</v>
          </cell>
          <cell r="AK410">
            <v>345977</v>
          </cell>
          <cell r="AL410">
            <v>345977</v>
          </cell>
          <cell r="AM410" t="str">
            <v>NULL</v>
          </cell>
          <cell r="AN410" t="str">
            <v>NULL</v>
          </cell>
          <cell r="AO410" t="str">
            <v>NULL</v>
          </cell>
          <cell r="AP410" t="str">
            <v>NULL</v>
          </cell>
          <cell r="AQ410">
            <v>701611</v>
          </cell>
          <cell r="AR410">
            <v>701611</v>
          </cell>
          <cell r="AS410" t="str">
            <v>NULL</v>
          </cell>
          <cell r="AT410" t="str">
            <v>NULL</v>
          </cell>
          <cell r="AU410" t="str">
            <v>NULL</v>
          </cell>
          <cell r="AV410" t="str">
            <v>NULL</v>
          </cell>
          <cell r="AW410" t="str">
            <v>NULL</v>
          </cell>
          <cell r="AX410" t="str">
            <v>NULL</v>
          </cell>
          <cell r="AY410" t="str">
            <v>NULL</v>
          </cell>
          <cell r="AZ410" t="str">
            <v>NULL</v>
          </cell>
          <cell r="BA410">
            <v>4525</v>
          </cell>
          <cell r="BB410">
            <v>4525</v>
          </cell>
          <cell r="BC410" t="str">
            <v>NULL</v>
          </cell>
          <cell r="BD410">
            <v>185455</v>
          </cell>
          <cell r="BE410">
            <v>185455</v>
          </cell>
          <cell r="BF410" t="str">
            <v>NULL</v>
          </cell>
          <cell r="BG410">
            <v>20103</v>
          </cell>
          <cell r="BH410">
            <v>20103</v>
          </cell>
          <cell r="BI410" t="str">
            <v>NULL</v>
          </cell>
          <cell r="BJ410">
            <v>26144</v>
          </cell>
          <cell r="BK410">
            <v>26144</v>
          </cell>
          <cell r="BL410" t="str">
            <v>NULL</v>
          </cell>
          <cell r="BM410" t="str">
            <v>NULL</v>
          </cell>
          <cell r="BN410" t="str">
            <v>NULL</v>
          </cell>
          <cell r="BO410" t="str">
            <v>NULL</v>
          </cell>
          <cell r="BP410" t="str">
            <v>NULL</v>
          </cell>
          <cell r="BQ410" t="str">
            <v>NULL</v>
          </cell>
          <cell r="BR410" t="str">
            <v>NULL</v>
          </cell>
          <cell r="BS410" t="str">
            <v>NULL</v>
          </cell>
          <cell r="BT410" t="str">
            <v>NULL</v>
          </cell>
          <cell r="BU410" t="str">
            <v>NULL</v>
          </cell>
          <cell r="BV410" t="str">
            <v>NULL</v>
          </cell>
          <cell r="BW410" t="str">
            <v>NULL</v>
          </cell>
          <cell r="BX410">
            <v>571419</v>
          </cell>
          <cell r="BY410" t="str">
            <v>NULL</v>
          </cell>
          <cell r="BZ410">
            <v>571419</v>
          </cell>
          <cell r="CA410">
            <v>586500</v>
          </cell>
          <cell r="CB410">
            <v>2786998</v>
          </cell>
          <cell r="CC410">
            <v>3373498</v>
          </cell>
        </row>
        <row r="411">
          <cell r="A411" t="str">
            <v>Sierra Madre2017</v>
          </cell>
          <cell r="B411" t="str">
            <v>Sierra Madre</v>
          </cell>
          <cell r="C411">
            <v>2017</v>
          </cell>
          <cell r="D411">
            <v>1529</v>
          </cell>
          <cell r="E411" t="str">
            <v>NULL</v>
          </cell>
          <cell r="F411">
            <v>4232215</v>
          </cell>
          <cell r="G411">
            <v>4232215</v>
          </cell>
          <cell r="H411" t="str">
            <v>NULL</v>
          </cell>
          <cell r="I411">
            <v>2709</v>
          </cell>
          <cell r="J411">
            <v>2709</v>
          </cell>
          <cell r="K411" t="str">
            <v>NULL</v>
          </cell>
          <cell r="L411">
            <v>1170650</v>
          </cell>
          <cell r="M411">
            <v>1170650</v>
          </cell>
          <cell r="N411" t="str">
            <v>NULL</v>
          </cell>
          <cell r="O411" t="str">
            <v>NULL</v>
          </cell>
          <cell r="P411" t="str">
            <v>NULL</v>
          </cell>
          <cell r="Q411" t="str">
            <v>NULL</v>
          </cell>
          <cell r="R411" t="str">
            <v>NULL</v>
          </cell>
          <cell r="S411">
            <v>-10032</v>
          </cell>
          <cell r="T411">
            <v>-10032</v>
          </cell>
          <cell r="U411" t="str">
            <v>NULL</v>
          </cell>
          <cell r="V411" t="str">
            <v>NULL</v>
          </cell>
          <cell r="W411" t="str">
            <v>NULL</v>
          </cell>
          <cell r="X411" t="str">
            <v>NULL</v>
          </cell>
          <cell r="Y411" t="str">
            <v>NULL</v>
          </cell>
          <cell r="Z411" t="str">
            <v>NULL</v>
          </cell>
          <cell r="AA411" t="str">
            <v>NULL</v>
          </cell>
          <cell r="AB411">
            <v>320236</v>
          </cell>
          <cell r="AC411">
            <v>320236</v>
          </cell>
          <cell r="AD411" t="str">
            <v>NULL</v>
          </cell>
          <cell r="AE411" t="str">
            <v>NULL</v>
          </cell>
          <cell r="AF411" t="str">
            <v>NULL</v>
          </cell>
          <cell r="AG411" t="str">
            <v>NULL</v>
          </cell>
          <cell r="AH411" t="str">
            <v>NULL</v>
          </cell>
          <cell r="AI411" t="str">
            <v>NULL</v>
          </cell>
          <cell r="AJ411" t="str">
            <v>NULL</v>
          </cell>
          <cell r="AK411">
            <v>41055</v>
          </cell>
          <cell r="AL411">
            <v>41055</v>
          </cell>
          <cell r="AM411" t="str">
            <v>NULL</v>
          </cell>
          <cell r="AN411">
            <v>10801</v>
          </cell>
          <cell r="AO411">
            <v>10801</v>
          </cell>
          <cell r="AP411" t="str">
            <v>NULL</v>
          </cell>
          <cell r="AQ411">
            <v>314300</v>
          </cell>
          <cell r="AR411">
            <v>314300</v>
          </cell>
          <cell r="AS411" t="str">
            <v>NULL</v>
          </cell>
          <cell r="AT411" t="str">
            <v>NULL</v>
          </cell>
          <cell r="AU411" t="str">
            <v>NULL</v>
          </cell>
          <cell r="AV411" t="str">
            <v>NULL</v>
          </cell>
          <cell r="AW411" t="str">
            <v>NULL</v>
          </cell>
          <cell r="AX411">
            <v>126410</v>
          </cell>
          <cell r="AY411">
            <v>126410</v>
          </cell>
          <cell r="AZ411" t="str">
            <v>NULL</v>
          </cell>
          <cell r="BA411" t="str">
            <v>NULL</v>
          </cell>
          <cell r="BB411" t="str">
            <v>NULL</v>
          </cell>
          <cell r="BC411" t="str">
            <v>NULL</v>
          </cell>
          <cell r="BD411">
            <v>418929</v>
          </cell>
          <cell r="BE411">
            <v>418929</v>
          </cell>
          <cell r="BF411" t="str">
            <v>NULL</v>
          </cell>
          <cell r="BG411" t="str">
            <v>NULL</v>
          </cell>
          <cell r="BH411" t="str">
            <v>NULL</v>
          </cell>
          <cell r="BI411" t="str">
            <v>NULL</v>
          </cell>
          <cell r="BJ411">
            <v>78654</v>
          </cell>
          <cell r="BK411">
            <v>78654</v>
          </cell>
          <cell r="BL411" t="str">
            <v>NULL</v>
          </cell>
          <cell r="BM411">
            <v>2524060</v>
          </cell>
          <cell r="BN411">
            <v>2524060</v>
          </cell>
          <cell r="BO411" t="str">
            <v>NULL</v>
          </cell>
          <cell r="BP411" t="str">
            <v>NULL</v>
          </cell>
          <cell r="BQ411" t="str">
            <v>NULL</v>
          </cell>
          <cell r="BR411" t="str">
            <v>NULL</v>
          </cell>
          <cell r="BS411" t="str">
            <v>NULL</v>
          </cell>
          <cell r="BT411" t="str">
            <v>NULL</v>
          </cell>
          <cell r="BU411" t="str">
            <v>NULL</v>
          </cell>
          <cell r="BV411" t="str">
            <v>NULL</v>
          </cell>
          <cell r="BW411" t="str">
            <v>NULL</v>
          </cell>
          <cell r="BX411" t="str">
            <v>NULL</v>
          </cell>
          <cell r="BY411">
            <v>62661</v>
          </cell>
          <cell r="BZ411">
            <v>62661</v>
          </cell>
          <cell r="CA411">
            <v>126410</v>
          </cell>
          <cell r="CB411">
            <v>9166238</v>
          </cell>
          <cell r="CC411">
            <v>9292648</v>
          </cell>
        </row>
        <row r="412">
          <cell r="A412" t="str">
            <v>Signal Hill2017</v>
          </cell>
          <cell r="B412" t="str">
            <v>Signal Hill</v>
          </cell>
          <cell r="C412">
            <v>2017</v>
          </cell>
          <cell r="D412">
            <v>1530</v>
          </cell>
          <cell r="E412" t="str">
            <v>NULL</v>
          </cell>
          <cell r="F412">
            <v>570704</v>
          </cell>
          <cell r="G412">
            <v>570704</v>
          </cell>
          <cell r="H412" t="str">
            <v>NULL</v>
          </cell>
          <cell r="I412">
            <v>26520</v>
          </cell>
          <cell r="J412">
            <v>26520</v>
          </cell>
          <cell r="K412" t="str">
            <v>NULL</v>
          </cell>
          <cell r="L412">
            <v>1104573</v>
          </cell>
          <cell r="M412">
            <v>1104573</v>
          </cell>
          <cell r="N412" t="str">
            <v>NULL</v>
          </cell>
          <cell r="O412" t="str">
            <v>NULL</v>
          </cell>
          <cell r="P412" t="str">
            <v>NULL</v>
          </cell>
          <cell r="Q412" t="str">
            <v>NULL</v>
          </cell>
          <cell r="R412" t="str">
            <v>NULL</v>
          </cell>
          <cell r="S412">
            <v>7408</v>
          </cell>
          <cell r="T412">
            <v>7408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NULL</v>
          </cell>
          <cell r="Y412" t="str">
            <v>NULL</v>
          </cell>
          <cell r="Z412" t="str">
            <v>NULL</v>
          </cell>
          <cell r="AA412" t="str">
            <v>NULL</v>
          </cell>
          <cell r="AB412" t="str">
            <v>NULL</v>
          </cell>
          <cell r="AC412" t="str">
            <v>NULL</v>
          </cell>
          <cell r="AD412" t="str">
            <v>NULL</v>
          </cell>
          <cell r="AE412" t="str">
            <v>NULL</v>
          </cell>
          <cell r="AF412" t="str">
            <v>NULL</v>
          </cell>
          <cell r="AG412" t="str">
            <v>NULL</v>
          </cell>
          <cell r="AH412" t="str">
            <v>NULL</v>
          </cell>
          <cell r="AI412" t="str">
            <v>NULL</v>
          </cell>
          <cell r="AJ412" t="str">
            <v>NULL</v>
          </cell>
          <cell r="AK412" t="str">
            <v>NULL</v>
          </cell>
          <cell r="AL412" t="str">
            <v>NULL</v>
          </cell>
          <cell r="AM412" t="str">
            <v>NULL</v>
          </cell>
          <cell r="AN412">
            <v>2899</v>
          </cell>
          <cell r="AO412">
            <v>2899</v>
          </cell>
          <cell r="AP412" t="str">
            <v>NULL</v>
          </cell>
          <cell r="AQ412">
            <v>14597400</v>
          </cell>
          <cell r="AR412">
            <v>14597400</v>
          </cell>
          <cell r="AS412" t="str">
            <v>NULL</v>
          </cell>
          <cell r="AT412" t="str">
            <v>NULL</v>
          </cell>
          <cell r="AU412" t="str">
            <v>NULL</v>
          </cell>
          <cell r="AV412">
            <v>211396</v>
          </cell>
          <cell r="AW412">
            <v>211396</v>
          </cell>
          <cell r="AX412">
            <v>174186</v>
          </cell>
          <cell r="AY412">
            <v>174186</v>
          </cell>
          <cell r="AZ412" t="str">
            <v>NULL</v>
          </cell>
          <cell r="BA412">
            <v>220086</v>
          </cell>
          <cell r="BB412">
            <v>220086</v>
          </cell>
          <cell r="BC412" t="str">
            <v>NULL</v>
          </cell>
          <cell r="BD412">
            <v>734738</v>
          </cell>
          <cell r="BE412">
            <v>734738</v>
          </cell>
          <cell r="BF412" t="str">
            <v>NULL</v>
          </cell>
          <cell r="BG412">
            <v>648679</v>
          </cell>
          <cell r="BH412">
            <v>648679</v>
          </cell>
          <cell r="BI412" t="str">
            <v>NULL</v>
          </cell>
          <cell r="BJ412">
            <v>86516</v>
          </cell>
          <cell r="BK412">
            <v>86516</v>
          </cell>
          <cell r="BL412" t="str">
            <v>NULL</v>
          </cell>
          <cell r="BM412" t="str">
            <v>NULL</v>
          </cell>
          <cell r="BN412" t="str">
            <v>NULL</v>
          </cell>
          <cell r="BO412">
            <v>99115</v>
          </cell>
          <cell r="BP412" t="str">
            <v>NULL</v>
          </cell>
          <cell r="BQ412">
            <v>99115</v>
          </cell>
          <cell r="BR412" t="str">
            <v>NULL</v>
          </cell>
          <cell r="BS412" t="str">
            <v>NULL</v>
          </cell>
          <cell r="BT412" t="str">
            <v>NULL</v>
          </cell>
          <cell r="BU412" t="str">
            <v>NULL</v>
          </cell>
          <cell r="BV412" t="str">
            <v>NULL</v>
          </cell>
          <cell r="BW412" t="str">
            <v>NULL</v>
          </cell>
          <cell r="BX412">
            <v>126573</v>
          </cell>
          <cell r="BY412" t="str">
            <v>NULL</v>
          </cell>
          <cell r="BZ412">
            <v>126573</v>
          </cell>
          <cell r="CA412">
            <v>611270</v>
          </cell>
          <cell r="CB412">
            <v>17999523</v>
          </cell>
          <cell r="CC412">
            <v>18610793</v>
          </cell>
        </row>
        <row r="413">
          <cell r="A413" t="str">
            <v>Simi Valley2017</v>
          </cell>
          <cell r="B413" t="str">
            <v>Simi Valley</v>
          </cell>
          <cell r="C413">
            <v>2017</v>
          </cell>
          <cell r="D413">
            <v>1531</v>
          </cell>
          <cell r="E413" t="str">
            <v>NULL</v>
          </cell>
          <cell r="F413">
            <v>19634060</v>
          </cell>
          <cell r="G413">
            <v>19634060</v>
          </cell>
          <cell r="H413" t="str">
            <v>NULL</v>
          </cell>
          <cell r="I413">
            <v>299557</v>
          </cell>
          <cell r="J413">
            <v>299557</v>
          </cell>
          <cell r="K413" t="str">
            <v>NULL</v>
          </cell>
          <cell r="L413">
            <v>11187258</v>
          </cell>
          <cell r="M413">
            <v>11187258</v>
          </cell>
          <cell r="N413" t="str">
            <v>NULL</v>
          </cell>
          <cell r="O413" t="str">
            <v>NULL</v>
          </cell>
          <cell r="P413" t="str">
            <v>NULL</v>
          </cell>
          <cell r="Q413" t="str">
            <v>NULL</v>
          </cell>
          <cell r="R413" t="str">
            <v>NULL</v>
          </cell>
          <cell r="S413" t="str">
            <v>NULL</v>
          </cell>
          <cell r="T413" t="str">
            <v>NULL</v>
          </cell>
          <cell r="U413" t="str">
            <v>NULL</v>
          </cell>
          <cell r="V413" t="str">
            <v>NULL</v>
          </cell>
          <cell r="W413" t="str">
            <v>NULL</v>
          </cell>
          <cell r="X413" t="str">
            <v>NULL</v>
          </cell>
          <cell r="Y413" t="str">
            <v>NULL</v>
          </cell>
          <cell r="Z413" t="str">
            <v>NULL</v>
          </cell>
          <cell r="AA413" t="str">
            <v>NULL</v>
          </cell>
          <cell r="AB413" t="str">
            <v>NULL</v>
          </cell>
          <cell r="AC413" t="str">
            <v>NULL</v>
          </cell>
          <cell r="AD413" t="str">
            <v>NULL</v>
          </cell>
          <cell r="AE413" t="str">
            <v>NULL</v>
          </cell>
          <cell r="AF413" t="str">
            <v>NULL</v>
          </cell>
          <cell r="AG413" t="str">
            <v>NULL</v>
          </cell>
          <cell r="AH413" t="str">
            <v>NULL</v>
          </cell>
          <cell r="AI413" t="str">
            <v>NULL</v>
          </cell>
          <cell r="AJ413" t="str">
            <v>NULL</v>
          </cell>
          <cell r="AK413" t="str">
            <v>NULL</v>
          </cell>
          <cell r="AL413" t="str">
            <v>NULL</v>
          </cell>
          <cell r="AM413" t="str">
            <v>NULL</v>
          </cell>
          <cell r="AN413" t="str">
            <v>NULL</v>
          </cell>
          <cell r="AO413" t="str">
            <v>NULL</v>
          </cell>
          <cell r="AP413" t="str">
            <v>NULL</v>
          </cell>
          <cell r="AQ413">
            <v>16842335</v>
          </cell>
          <cell r="AR413">
            <v>16842335</v>
          </cell>
          <cell r="AS413" t="str">
            <v>NULL</v>
          </cell>
          <cell r="AT413" t="str">
            <v>NULL</v>
          </cell>
          <cell r="AU413" t="str">
            <v>NULL</v>
          </cell>
          <cell r="AV413" t="str">
            <v>NULL</v>
          </cell>
          <cell r="AW413" t="str">
            <v>NULL</v>
          </cell>
          <cell r="AX413">
            <v>4373519</v>
          </cell>
          <cell r="AY413">
            <v>4373519</v>
          </cell>
          <cell r="AZ413" t="str">
            <v>NULL</v>
          </cell>
          <cell r="BA413">
            <v>1809016</v>
          </cell>
          <cell r="BB413">
            <v>1809016</v>
          </cell>
          <cell r="BC413" t="str">
            <v>NULL</v>
          </cell>
          <cell r="BD413">
            <v>4740682</v>
          </cell>
          <cell r="BE413">
            <v>4740682</v>
          </cell>
          <cell r="BF413" t="str">
            <v>NULL</v>
          </cell>
          <cell r="BG413">
            <v>1787247</v>
          </cell>
          <cell r="BH413">
            <v>1787247</v>
          </cell>
          <cell r="BI413" t="str">
            <v>NULL</v>
          </cell>
          <cell r="BJ413">
            <v>752906</v>
          </cell>
          <cell r="BK413">
            <v>752906</v>
          </cell>
          <cell r="BL413" t="str">
            <v>NULL</v>
          </cell>
          <cell r="BM413" t="str">
            <v>NULL</v>
          </cell>
          <cell r="BN413" t="str">
            <v>NULL</v>
          </cell>
          <cell r="BO413">
            <v>196121</v>
          </cell>
          <cell r="BP413" t="str">
            <v>NULL</v>
          </cell>
          <cell r="BQ413">
            <v>196121</v>
          </cell>
          <cell r="BR413" t="str">
            <v>NULL</v>
          </cell>
          <cell r="BS413" t="str">
            <v>NULL</v>
          </cell>
          <cell r="BT413" t="str">
            <v>NULL</v>
          </cell>
          <cell r="BU413" t="str">
            <v>NULL</v>
          </cell>
          <cell r="BV413" t="str">
            <v>NULL</v>
          </cell>
          <cell r="BW413" t="str">
            <v>NULL</v>
          </cell>
          <cell r="BX413" t="str">
            <v>NULL</v>
          </cell>
          <cell r="BY413" t="str">
            <v>NULL</v>
          </cell>
          <cell r="BZ413" t="str">
            <v>NULL</v>
          </cell>
          <cell r="CA413">
            <v>4569640</v>
          </cell>
          <cell r="CB413">
            <v>57053061</v>
          </cell>
          <cell r="CC413">
            <v>61622701</v>
          </cell>
        </row>
        <row r="414">
          <cell r="A414" t="str">
            <v>Solana Beach2017</v>
          </cell>
          <cell r="B414" t="str">
            <v>Solana Beach</v>
          </cell>
          <cell r="C414">
            <v>2017</v>
          </cell>
          <cell r="D414">
            <v>1532</v>
          </cell>
          <cell r="E414" t="str">
            <v>NULL</v>
          </cell>
          <cell r="F414">
            <v>7009206</v>
          </cell>
          <cell r="G414">
            <v>7009206</v>
          </cell>
          <cell r="H414" t="str">
            <v>NULL</v>
          </cell>
          <cell r="I414" t="str">
            <v>NULL</v>
          </cell>
          <cell r="J414" t="str">
            <v>NULL</v>
          </cell>
          <cell r="K414" t="str">
            <v>NULL</v>
          </cell>
          <cell r="L414">
            <v>1456324</v>
          </cell>
          <cell r="M414">
            <v>1456324</v>
          </cell>
          <cell r="N414" t="str">
            <v>NULL</v>
          </cell>
          <cell r="O414" t="str">
            <v>NULL</v>
          </cell>
          <cell r="P414" t="str">
            <v>NULL</v>
          </cell>
          <cell r="Q414" t="str">
            <v>NULL</v>
          </cell>
          <cell r="R414" t="str">
            <v>NULL</v>
          </cell>
          <cell r="S414" t="str">
            <v>NULL</v>
          </cell>
          <cell r="T414" t="str">
            <v>NULL</v>
          </cell>
          <cell r="U414" t="str">
            <v>NULL</v>
          </cell>
          <cell r="V414" t="str">
            <v>NULL</v>
          </cell>
          <cell r="W414" t="str">
            <v>NULL</v>
          </cell>
          <cell r="X414">
            <v>3813</v>
          </cell>
          <cell r="Y414">
            <v>39237</v>
          </cell>
          <cell r="Z414">
            <v>43050</v>
          </cell>
          <cell r="AA414">
            <v>4656</v>
          </cell>
          <cell r="AB414">
            <v>47907</v>
          </cell>
          <cell r="AC414">
            <v>52563</v>
          </cell>
          <cell r="AD414" t="str">
            <v>NULL</v>
          </cell>
          <cell r="AE414" t="str">
            <v>NULL</v>
          </cell>
          <cell r="AF414" t="str">
            <v>NULL</v>
          </cell>
          <cell r="AG414" t="str">
            <v>NULL</v>
          </cell>
          <cell r="AH414" t="str">
            <v>NULL</v>
          </cell>
          <cell r="AI414" t="str">
            <v>NULL</v>
          </cell>
          <cell r="AJ414" t="str">
            <v>NULL</v>
          </cell>
          <cell r="AK414">
            <v>32034</v>
          </cell>
          <cell r="AL414">
            <v>32034</v>
          </cell>
          <cell r="AM414" t="str">
            <v>NULL</v>
          </cell>
          <cell r="AN414" t="str">
            <v>NULL</v>
          </cell>
          <cell r="AO414" t="str">
            <v>NULL</v>
          </cell>
          <cell r="AP414" t="str">
            <v>NULL</v>
          </cell>
          <cell r="AQ414">
            <v>3127739</v>
          </cell>
          <cell r="AR414">
            <v>3127739</v>
          </cell>
          <cell r="AS414" t="str">
            <v>NULL</v>
          </cell>
          <cell r="AT414">
            <v>64</v>
          </cell>
          <cell r="AU414">
            <v>64</v>
          </cell>
          <cell r="AV414" t="str">
            <v>NULL</v>
          </cell>
          <cell r="AW414" t="str">
            <v>NULL</v>
          </cell>
          <cell r="AX414">
            <v>176140</v>
          </cell>
          <cell r="AY414">
            <v>176140</v>
          </cell>
          <cell r="AZ414" t="str">
            <v>NULL</v>
          </cell>
          <cell r="BA414">
            <v>1740208</v>
          </cell>
          <cell r="BB414">
            <v>1740208</v>
          </cell>
          <cell r="BC414" t="str">
            <v>NULL</v>
          </cell>
          <cell r="BD414">
            <v>808082</v>
          </cell>
          <cell r="BE414">
            <v>808082</v>
          </cell>
          <cell r="BF414" t="str">
            <v>NULL</v>
          </cell>
          <cell r="BG414">
            <v>139097</v>
          </cell>
          <cell r="BH414">
            <v>139097</v>
          </cell>
          <cell r="BI414" t="str">
            <v>NULL</v>
          </cell>
          <cell r="BJ414">
            <v>215064</v>
          </cell>
          <cell r="BK414">
            <v>215064</v>
          </cell>
          <cell r="BL414" t="str">
            <v>NULL</v>
          </cell>
          <cell r="BM414" t="str">
            <v>NULL</v>
          </cell>
          <cell r="BN414" t="str">
            <v>NULL</v>
          </cell>
          <cell r="BO414" t="str">
            <v>NULL</v>
          </cell>
          <cell r="BP414" t="str">
            <v>NULL</v>
          </cell>
          <cell r="BQ414" t="str">
            <v>NULL</v>
          </cell>
          <cell r="BR414" t="str">
            <v>NULL</v>
          </cell>
          <cell r="BS414" t="str">
            <v>NULL</v>
          </cell>
          <cell r="BT414" t="str">
            <v>NULL</v>
          </cell>
          <cell r="BU414" t="str">
            <v>NULL</v>
          </cell>
          <cell r="BV414" t="str">
            <v>NULL</v>
          </cell>
          <cell r="BW414" t="str">
            <v>NULL</v>
          </cell>
          <cell r="BX414" t="str">
            <v>NULL</v>
          </cell>
          <cell r="BY414" t="str">
            <v>NULL</v>
          </cell>
          <cell r="BZ414" t="str">
            <v>NULL</v>
          </cell>
          <cell r="CA414">
            <v>184609</v>
          </cell>
          <cell r="CB414">
            <v>14614962</v>
          </cell>
          <cell r="CC414">
            <v>14799571</v>
          </cell>
        </row>
        <row r="415">
          <cell r="A415" t="str">
            <v>Soledad2017</v>
          </cell>
          <cell r="B415" t="str">
            <v>Soledad</v>
          </cell>
          <cell r="C415">
            <v>2017</v>
          </cell>
          <cell r="D415">
            <v>1533</v>
          </cell>
          <cell r="E415" t="str">
            <v>NULL</v>
          </cell>
          <cell r="F415">
            <v>334823</v>
          </cell>
          <cell r="G415">
            <v>334823</v>
          </cell>
          <cell r="H415" t="str">
            <v>NULL</v>
          </cell>
          <cell r="I415">
            <v>14847</v>
          </cell>
          <cell r="J415">
            <v>14847</v>
          </cell>
          <cell r="K415" t="str">
            <v>NULL</v>
          </cell>
          <cell r="L415">
            <v>2354899</v>
          </cell>
          <cell r="M415">
            <v>2354899</v>
          </cell>
          <cell r="N415" t="str">
            <v>NULL</v>
          </cell>
          <cell r="O415" t="str">
            <v>NULL</v>
          </cell>
          <cell r="P415" t="str">
            <v>NULL</v>
          </cell>
          <cell r="Q415" t="str">
            <v>NULL</v>
          </cell>
          <cell r="R415" t="str">
            <v>NULL</v>
          </cell>
          <cell r="S415">
            <v>4893</v>
          </cell>
          <cell r="T415">
            <v>4893</v>
          </cell>
          <cell r="U415" t="str">
            <v>NULL</v>
          </cell>
          <cell r="V415" t="str">
            <v>NULL</v>
          </cell>
          <cell r="W415" t="str">
            <v>NULL</v>
          </cell>
          <cell r="X415" t="str">
            <v>NULL</v>
          </cell>
          <cell r="Y415" t="str">
            <v>NULL</v>
          </cell>
          <cell r="Z415" t="str">
            <v>NULL</v>
          </cell>
          <cell r="AA415" t="str">
            <v>NULL</v>
          </cell>
          <cell r="AB415" t="str">
            <v>NULL</v>
          </cell>
          <cell r="AC415" t="str">
            <v>NULL</v>
          </cell>
          <cell r="AD415" t="str">
            <v>NULL</v>
          </cell>
          <cell r="AE415" t="str">
            <v>NULL</v>
          </cell>
          <cell r="AF415" t="str">
            <v>NULL</v>
          </cell>
          <cell r="AG415" t="str">
            <v>NULL</v>
          </cell>
          <cell r="AH415" t="str">
            <v>NULL</v>
          </cell>
          <cell r="AI415" t="str">
            <v>NULL</v>
          </cell>
          <cell r="AJ415" t="str">
            <v>NULL</v>
          </cell>
          <cell r="AK415" t="str">
            <v>NULL</v>
          </cell>
          <cell r="AL415" t="str">
            <v>NULL</v>
          </cell>
          <cell r="AM415" t="str">
            <v>NULL</v>
          </cell>
          <cell r="AN415" t="str">
            <v>NULL</v>
          </cell>
          <cell r="AO415" t="str">
            <v>NULL</v>
          </cell>
          <cell r="AP415" t="str">
            <v>NULL</v>
          </cell>
          <cell r="AQ415">
            <v>2357856</v>
          </cell>
          <cell r="AR415">
            <v>2357856</v>
          </cell>
          <cell r="AS415" t="str">
            <v>NULL</v>
          </cell>
          <cell r="AT415">
            <v>85771</v>
          </cell>
          <cell r="AU415">
            <v>85771</v>
          </cell>
          <cell r="AV415" t="str">
            <v>NULL</v>
          </cell>
          <cell r="AW415" t="str">
            <v>NULL</v>
          </cell>
          <cell r="AX415" t="str">
            <v>NULL</v>
          </cell>
          <cell r="AY415" t="str">
            <v>NULL</v>
          </cell>
          <cell r="AZ415" t="str">
            <v>NULL</v>
          </cell>
          <cell r="BA415">
            <v>112833</v>
          </cell>
          <cell r="BB415">
            <v>112833</v>
          </cell>
          <cell r="BC415" t="str">
            <v>NULL</v>
          </cell>
          <cell r="BD415">
            <v>127552</v>
          </cell>
          <cell r="BE415">
            <v>127552</v>
          </cell>
          <cell r="BF415" t="str">
            <v>NULL</v>
          </cell>
          <cell r="BG415">
            <v>93443</v>
          </cell>
          <cell r="BH415">
            <v>93443</v>
          </cell>
          <cell r="BI415" t="str">
            <v>NULL</v>
          </cell>
          <cell r="BJ415" t="str">
            <v>NULL</v>
          </cell>
          <cell r="BK415" t="str">
            <v>NULL</v>
          </cell>
          <cell r="BL415" t="str">
            <v>NULL</v>
          </cell>
          <cell r="BM415">
            <v>606027</v>
          </cell>
          <cell r="BN415">
            <v>606027</v>
          </cell>
          <cell r="BO415">
            <v>1156567</v>
          </cell>
          <cell r="BP415" t="str">
            <v>NULL</v>
          </cell>
          <cell r="BQ415">
            <v>1156567</v>
          </cell>
          <cell r="BR415" t="str">
            <v>NULL</v>
          </cell>
          <cell r="BS415" t="str">
            <v>NULL</v>
          </cell>
          <cell r="BT415" t="str">
            <v>NULL</v>
          </cell>
          <cell r="BU415" t="str">
            <v>NULL</v>
          </cell>
          <cell r="BV415" t="str">
            <v>NULL</v>
          </cell>
          <cell r="BW415" t="str">
            <v>NULL</v>
          </cell>
          <cell r="BX415">
            <v>359700</v>
          </cell>
          <cell r="BY415" t="str">
            <v>NULL</v>
          </cell>
          <cell r="BZ415">
            <v>359700</v>
          </cell>
          <cell r="CA415">
            <v>1516267</v>
          </cell>
          <cell r="CB415">
            <v>6092944</v>
          </cell>
          <cell r="CC415">
            <v>7609211</v>
          </cell>
        </row>
        <row r="416">
          <cell r="A416" t="str">
            <v>Solvang2017</v>
          </cell>
          <cell r="B416" t="str">
            <v>Solvang</v>
          </cell>
          <cell r="C416">
            <v>2017</v>
          </cell>
          <cell r="D416">
            <v>1534</v>
          </cell>
          <cell r="E416" t="str">
            <v>NULL</v>
          </cell>
          <cell r="F416">
            <v>734527</v>
          </cell>
          <cell r="G416">
            <v>734527</v>
          </cell>
          <cell r="H416" t="str">
            <v>NULL</v>
          </cell>
          <cell r="I416">
            <v>17250</v>
          </cell>
          <cell r="J416">
            <v>17250</v>
          </cell>
          <cell r="K416" t="str">
            <v>NULL</v>
          </cell>
          <cell r="L416">
            <v>470746</v>
          </cell>
          <cell r="M416">
            <v>470746</v>
          </cell>
          <cell r="N416" t="str">
            <v>NULL</v>
          </cell>
          <cell r="O416" t="str">
            <v>NULL</v>
          </cell>
          <cell r="P416" t="str">
            <v>NULL</v>
          </cell>
          <cell r="Q416" t="str">
            <v>NULL</v>
          </cell>
          <cell r="R416" t="str">
            <v>NULL</v>
          </cell>
          <cell r="S416">
            <v>5131</v>
          </cell>
          <cell r="T416">
            <v>5131</v>
          </cell>
          <cell r="U416" t="str">
            <v>NULL</v>
          </cell>
          <cell r="V416" t="str">
            <v>NULL</v>
          </cell>
          <cell r="W416" t="str">
            <v>NULL</v>
          </cell>
          <cell r="X416" t="str">
            <v>NULL</v>
          </cell>
          <cell r="Y416" t="str">
            <v>NULL</v>
          </cell>
          <cell r="Z416" t="str">
            <v>NULL</v>
          </cell>
          <cell r="AA416" t="str">
            <v>NULL</v>
          </cell>
          <cell r="AB416" t="str">
            <v>NULL</v>
          </cell>
          <cell r="AC416" t="str">
            <v>NULL</v>
          </cell>
          <cell r="AD416" t="str">
            <v>NULL</v>
          </cell>
          <cell r="AE416" t="str">
            <v>NULL</v>
          </cell>
          <cell r="AF416" t="str">
            <v>NULL</v>
          </cell>
          <cell r="AG416" t="str">
            <v>NULL</v>
          </cell>
          <cell r="AH416" t="str">
            <v>NULL</v>
          </cell>
          <cell r="AI416" t="str">
            <v>NULL</v>
          </cell>
          <cell r="AJ416" t="str">
            <v>NULL</v>
          </cell>
          <cell r="AK416" t="str">
            <v>NULL</v>
          </cell>
          <cell r="AL416" t="str">
            <v>NULL</v>
          </cell>
          <cell r="AM416" t="str">
            <v>NULL</v>
          </cell>
          <cell r="AN416">
            <v>1564</v>
          </cell>
          <cell r="AO416">
            <v>1564</v>
          </cell>
          <cell r="AP416" t="str">
            <v>NULL</v>
          </cell>
          <cell r="AQ416">
            <v>1290241</v>
          </cell>
          <cell r="AR416">
            <v>1290241</v>
          </cell>
          <cell r="AS416" t="str">
            <v>NULL</v>
          </cell>
          <cell r="AT416">
            <v>163567</v>
          </cell>
          <cell r="AU416">
            <v>163567</v>
          </cell>
          <cell r="AV416" t="str">
            <v>NULL</v>
          </cell>
          <cell r="AW416" t="str">
            <v>NULL</v>
          </cell>
          <cell r="AX416">
            <v>456447</v>
          </cell>
          <cell r="AY416">
            <v>456447</v>
          </cell>
          <cell r="AZ416" t="str">
            <v>NULL</v>
          </cell>
          <cell r="BA416">
            <v>4330599</v>
          </cell>
          <cell r="BB416">
            <v>4330599</v>
          </cell>
          <cell r="BC416" t="str">
            <v>NULL</v>
          </cell>
          <cell r="BD416">
            <v>206119</v>
          </cell>
          <cell r="BE416">
            <v>206119</v>
          </cell>
          <cell r="BF416" t="str">
            <v>NULL</v>
          </cell>
          <cell r="BG416">
            <v>27453</v>
          </cell>
          <cell r="BH416">
            <v>27453</v>
          </cell>
          <cell r="BI416" t="str">
            <v>NULL</v>
          </cell>
          <cell r="BJ416">
            <v>49485</v>
          </cell>
          <cell r="BK416">
            <v>49485</v>
          </cell>
          <cell r="BL416" t="str">
            <v>NULL</v>
          </cell>
          <cell r="BM416" t="str">
            <v>NULL</v>
          </cell>
          <cell r="BN416" t="str">
            <v>NULL</v>
          </cell>
          <cell r="BO416">
            <v>177699</v>
          </cell>
          <cell r="BP416" t="str">
            <v>NULL</v>
          </cell>
          <cell r="BQ416">
            <v>177699</v>
          </cell>
          <cell r="BR416" t="str">
            <v>NULL</v>
          </cell>
          <cell r="BS416" t="str">
            <v>NULL</v>
          </cell>
          <cell r="BT416" t="str">
            <v>NULL</v>
          </cell>
          <cell r="BU416" t="str">
            <v>NULL</v>
          </cell>
          <cell r="BV416" t="str">
            <v>NULL</v>
          </cell>
          <cell r="BW416" t="str">
            <v>NULL</v>
          </cell>
          <cell r="BX416" t="str">
            <v>NULL</v>
          </cell>
          <cell r="BY416" t="str">
            <v>NULL</v>
          </cell>
          <cell r="BZ416" t="str">
            <v>NULL</v>
          </cell>
          <cell r="CA416">
            <v>634146</v>
          </cell>
          <cell r="CB416">
            <v>7296682</v>
          </cell>
          <cell r="CC416">
            <v>7930828</v>
          </cell>
        </row>
        <row r="417">
          <cell r="A417" t="str">
            <v>Sonoma2017</v>
          </cell>
          <cell r="B417" t="str">
            <v>Sonoma</v>
          </cell>
          <cell r="C417">
            <v>2017</v>
          </cell>
          <cell r="D417">
            <v>1535</v>
          </cell>
          <cell r="E417" t="str">
            <v>NULL</v>
          </cell>
          <cell r="F417">
            <v>3510330</v>
          </cell>
          <cell r="G417">
            <v>3510330</v>
          </cell>
          <cell r="H417" t="str">
            <v>NULL</v>
          </cell>
          <cell r="I417">
            <v>47706</v>
          </cell>
          <cell r="J417">
            <v>47706</v>
          </cell>
          <cell r="K417" t="str">
            <v>NULL</v>
          </cell>
          <cell r="L417">
            <v>958963</v>
          </cell>
          <cell r="M417">
            <v>958963</v>
          </cell>
          <cell r="N417" t="str">
            <v>NULL</v>
          </cell>
          <cell r="O417" t="str">
            <v>NULL</v>
          </cell>
          <cell r="P417" t="str">
            <v>NULL</v>
          </cell>
          <cell r="Q417" t="str">
            <v>NULL</v>
          </cell>
          <cell r="R417" t="str">
            <v>NULL</v>
          </cell>
          <cell r="S417">
            <v>5830</v>
          </cell>
          <cell r="T417">
            <v>5830</v>
          </cell>
          <cell r="U417" t="str">
            <v>NULL</v>
          </cell>
          <cell r="V417" t="str">
            <v>NULL</v>
          </cell>
          <cell r="W417" t="str">
            <v>NULL</v>
          </cell>
          <cell r="X417" t="str">
            <v>NULL</v>
          </cell>
          <cell r="Y417">
            <v>487222</v>
          </cell>
          <cell r="Z417">
            <v>487222</v>
          </cell>
          <cell r="AA417" t="str">
            <v>NULL</v>
          </cell>
          <cell r="AB417" t="str">
            <v>NULL</v>
          </cell>
          <cell r="AC417" t="str">
            <v>NULL</v>
          </cell>
          <cell r="AD417" t="str">
            <v>NULL</v>
          </cell>
          <cell r="AE417" t="str">
            <v>NULL</v>
          </cell>
          <cell r="AF417" t="str">
            <v>NULL</v>
          </cell>
          <cell r="AG417" t="str">
            <v>NULL</v>
          </cell>
          <cell r="AH417" t="str">
            <v>NULL</v>
          </cell>
          <cell r="AI417" t="str">
            <v>NULL</v>
          </cell>
          <cell r="AJ417" t="str">
            <v>NULL</v>
          </cell>
          <cell r="AK417" t="str">
            <v>NULL</v>
          </cell>
          <cell r="AL417" t="str">
            <v>NULL</v>
          </cell>
          <cell r="AM417" t="str">
            <v>NULL</v>
          </cell>
          <cell r="AN417" t="str">
            <v>NULL</v>
          </cell>
          <cell r="AO417" t="str">
            <v>NULL</v>
          </cell>
          <cell r="AP417" t="str">
            <v>NULL</v>
          </cell>
          <cell r="AQ417">
            <v>5245659</v>
          </cell>
          <cell r="AR417">
            <v>5245659</v>
          </cell>
          <cell r="AS417" t="str">
            <v>NULL</v>
          </cell>
          <cell r="AT417" t="str">
            <v>NULL</v>
          </cell>
          <cell r="AU417" t="str">
            <v>NULL</v>
          </cell>
          <cell r="AV417" t="str">
            <v>NULL</v>
          </cell>
          <cell r="AW417" t="str">
            <v>NULL</v>
          </cell>
          <cell r="AX417" t="str">
            <v>NULL</v>
          </cell>
          <cell r="AY417" t="str">
            <v>NULL</v>
          </cell>
          <cell r="AZ417" t="str">
            <v>NULL</v>
          </cell>
          <cell r="BA417">
            <v>3726130</v>
          </cell>
          <cell r="BB417">
            <v>3726130</v>
          </cell>
          <cell r="BC417" t="str">
            <v>NULL</v>
          </cell>
          <cell r="BD417">
            <v>494353</v>
          </cell>
          <cell r="BE417">
            <v>494353</v>
          </cell>
          <cell r="BF417" t="str">
            <v>NULL</v>
          </cell>
          <cell r="BG417">
            <v>434762</v>
          </cell>
          <cell r="BH417">
            <v>434762</v>
          </cell>
          <cell r="BI417" t="str">
            <v>NULL</v>
          </cell>
          <cell r="BJ417">
            <v>128474</v>
          </cell>
          <cell r="BK417">
            <v>128474</v>
          </cell>
          <cell r="BL417" t="str">
            <v>NULL</v>
          </cell>
          <cell r="BM417" t="str">
            <v>NULL</v>
          </cell>
          <cell r="BN417" t="str">
            <v>NULL</v>
          </cell>
          <cell r="BO417" t="str">
            <v>NULL</v>
          </cell>
          <cell r="BP417" t="str">
            <v>NULL</v>
          </cell>
          <cell r="BQ417" t="str">
            <v>NULL</v>
          </cell>
          <cell r="BR417" t="str">
            <v>NULL</v>
          </cell>
          <cell r="BS417" t="str">
            <v>NULL</v>
          </cell>
          <cell r="BT417" t="str">
            <v>NULL</v>
          </cell>
          <cell r="BU417" t="str">
            <v>NULL</v>
          </cell>
          <cell r="BV417" t="str">
            <v>NULL</v>
          </cell>
          <cell r="BW417" t="str">
            <v>NULL</v>
          </cell>
          <cell r="BX417">
            <v>0</v>
          </cell>
          <cell r="BY417">
            <v>-1362551</v>
          </cell>
          <cell r="BZ417">
            <v>-1362551</v>
          </cell>
          <cell r="CA417">
            <v>0</v>
          </cell>
          <cell r="CB417">
            <v>13676878</v>
          </cell>
          <cell r="CC417">
            <v>13676878</v>
          </cell>
        </row>
        <row r="418">
          <cell r="A418" t="str">
            <v>Sonora2017</v>
          </cell>
          <cell r="B418" t="str">
            <v>Sonora</v>
          </cell>
          <cell r="C418">
            <v>2017</v>
          </cell>
          <cell r="D418">
            <v>1536</v>
          </cell>
          <cell r="E418" t="str">
            <v>NULL</v>
          </cell>
          <cell r="F418">
            <v>758352</v>
          </cell>
          <cell r="G418">
            <v>758352</v>
          </cell>
          <cell r="H418" t="str">
            <v>NULL</v>
          </cell>
          <cell r="I418">
            <v>5047</v>
          </cell>
          <cell r="J418">
            <v>5047</v>
          </cell>
          <cell r="K418" t="str">
            <v>NULL</v>
          </cell>
          <cell r="L418">
            <v>374832</v>
          </cell>
          <cell r="M418">
            <v>374832</v>
          </cell>
          <cell r="N418" t="str">
            <v>NULL</v>
          </cell>
          <cell r="O418" t="str">
            <v>NULL</v>
          </cell>
          <cell r="P418" t="str">
            <v>NULL</v>
          </cell>
          <cell r="Q418" t="str">
            <v>NULL</v>
          </cell>
          <cell r="R418" t="str">
            <v>NULL</v>
          </cell>
          <cell r="S418">
            <v>338</v>
          </cell>
          <cell r="T418">
            <v>338</v>
          </cell>
          <cell r="U418" t="str">
            <v>NULL</v>
          </cell>
          <cell r="V418" t="str">
            <v>NULL</v>
          </cell>
          <cell r="W418" t="str">
            <v>NULL</v>
          </cell>
          <cell r="X418" t="str">
            <v>NULL</v>
          </cell>
          <cell r="Y418" t="str">
            <v>NULL</v>
          </cell>
          <cell r="Z418" t="str">
            <v>NULL</v>
          </cell>
          <cell r="AA418" t="str">
            <v>NULL</v>
          </cell>
          <cell r="AB418" t="str">
            <v>NULL</v>
          </cell>
          <cell r="AC418" t="str">
            <v>NULL</v>
          </cell>
          <cell r="AD418" t="str">
            <v>NULL</v>
          </cell>
          <cell r="AE418" t="str">
            <v>NULL</v>
          </cell>
          <cell r="AF418" t="str">
            <v>NULL</v>
          </cell>
          <cell r="AG418" t="str">
            <v>NULL</v>
          </cell>
          <cell r="AH418" t="str">
            <v>NULL</v>
          </cell>
          <cell r="AI418" t="str">
            <v>NULL</v>
          </cell>
          <cell r="AJ418" t="str">
            <v>NULL</v>
          </cell>
          <cell r="AK418" t="str">
            <v>NULL</v>
          </cell>
          <cell r="AL418" t="str">
            <v>NULL</v>
          </cell>
          <cell r="AM418" t="str">
            <v>NULL</v>
          </cell>
          <cell r="AN418" t="str">
            <v>NULL</v>
          </cell>
          <cell r="AO418" t="str">
            <v>NULL</v>
          </cell>
          <cell r="AP418" t="str">
            <v>NULL</v>
          </cell>
          <cell r="AQ418">
            <v>2638978</v>
          </cell>
          <cell r="AR418">
            <v>2638978</v>
          </cell>
          <cell r="AS418" t="str">
            <v>NULL</v>
          </cell>
          <cell r="AT418" t="str">
            <v>NULL</v>
          </cell>
          <cell r="AU418" t="str">
            <v>NULL</v>
          </cell>
          <cell r="AV418">
            <v>17296</v>
          </cell>
          <cell r="AW418">
            <v>17296</v>
          </cell>
          <cell r="AX418" t="str">
            <v>NULL</v>
          </cell>
          <cell r="AY418" t="str">
            <v>NULL</v>
          </cell>
          <cell r="AZ418" t="str">
            <v>NULL</v>
          </cell>
          <cell r="BA418">
            <v>495864</v>
          </cell>
          <cell r="BB418">
            <v>495864</v>
          </cell>
          <cell r="BC418" t="str">
            <v>NULL</v>
          </cell>
          <cell r="BD418">
            <v>140988</v>
          </cell>
          <cell r="BE418">
            <v>140988</v>
          </cell>
          <cell r="BF418" t="str">
            <v>NULL</v>
          </cell>
          <cell r="BG418">
            <v>123308</v>
          </cell>
          <cell r="BH418">
            <v>123308</v>
          </cell>
          <cell r="BI418" t="str">
            <v>NULL</v>
          </cell>
          <cell r="BJ418">
            <v>19654</v>
          </cell>
          <cell r="BK418">
            <v>19654</v>
          </cell>
          <cell r="BL418" t="str">
            <v>NULL</v>
          </cell>
          <cell r="BM418" t="str">
            <v>NULL</v>
          </cell>
          <cell r="BN418" t="str">
            <v>NULL</v>
          </cell>
          <cell r="BO418" t="str">
            <v>NULL</v>
          </cell>
          <cell r="BP418">
            <v>653944</v>
          </cell>
          <cell r="BQ418">
            <v>653944</v>
          </cell>
          <cell r="BR418" t="str">
            <v>NULL</v>
          </cell>
          <cell r="BS418" t="str">
            <v>NULL</v>
          </cell>
          <cell r="BT418" t="str">
            <v>NULL</v>
          </cell>
          <cell r="BU418" t="str">
            <v>NULL</v>
          </cell>
          <cell r="BV418" t="str">
            <v>NULL</v>
          </cell>
          <cell r="BW418" t="str">
            <v>NULL</v>
          </cell>
          <cell r="BX418">
            <v>1729535</v>
          </cell>
          <cell r="BY418" t="str">
            <v>NULL</v>
          </cell>
          <cell r="BZ418">
            <v>1729535</v>
          </cell>
          <cell r="CA418">
            <v>1746831</v>
          </cell>
          <cell r="CB418">
            <v>5211305</v>
          </cell>
          <cell r="CC418">
            <v>6958136</v>
          </cell>
        </row>
        <row r="419">
          <cell r="A419" t="str">
            <v>South El Monte2017</v>
          </cell>
          <cell r="B419" t="str">
            <v>South El Monte</v>
          </cell>
          <cell r="C419">
            <v>2017</v>
          </cell>
          <cell r="D419">
            <v>1537</v>
          </cell>
          <cell r="E419" t="str">
            <v>NULL</v>
          </cell>
          <cell r="F419">
            <v>806895</v>
          </cell>
          <cell r="G419">
            <v>806895</v>
          </cell>
          <cell r="H419" t="str">
            <v>NULL</v>
          </cell>
          <cell r="I419" t="str">
            <v>NULL</v>
          </cell>
          <cell r="J419" t="str">
            <v>NULL</v>
          </cell>
          <cell r="K419" t="str">
            <v>NULL</v>
          </cell>
          <cell r="L419">
            <v>2213525</v>
          </cell>
          <cell r="M419">
            <v>2213525</v>
          </cell>
          <cell r="N419" t="str">
            <v>NULL</v>
          </cell>
          <cell r="O419" t="str">
            <v>NULL</v>
          </cell>
          <cell r="P419" t="str">
            <v>NULL</v>
          </cell>
          <cell r="Q419" t="str">
            <v>NULL</v>
          </cell>
          <cell r="R419" t="str">
            <v>NULL</v>
          </cell>
          <cell r="S419" t="str">
            <v>NULL</v>
          </cell>
          <cell r="T419" t="str">
            <v>NULL</v>
          </cell>
          <cell r="U419" t="str">
            <v>NULL</v>
          </cell>
          <cell r="V419" t="str">
            <v>NULL</v>
          </cell>
          <cell r="W419" t="str">
            <v>NULL</v>
          </cell>
          <cell r="X419" t="str">
            <v>NULL</v>
          </cell>
          <cell r="Y419" t="str">
            <v>NULL</v>
          </cell>
          <cell r="Z419" t="str">
            <v>NULL</v>
          </cell>
          <cell r="AA419" t="str">
            <v>NULL</v>
          </cell>
          <cell r="AB419" t="str">
            <v>NULL</v>
          </cell>
          <cell r="AC419" t="str">
            <v>NULL</v>
          </cell>
          <cell r="AD419" t="str">
            <v>NULL</v>
          </cell>
          <cell r="AE419" t="str">
            <v>NULL</v>
          </cell>
          <cell r="AF419" t="str">
            <v>NULL</v>
          </cell>
          <cell r="AG419" t="str">
            <v>NULL</v>
          </cell>
          <cell r="AH419" t="str">
            <v>NULL</v>
          </cell>
          <cell r="AI419" t="str">
            <v>NULL</v>
          </cell>
          <cell r="AJ419" t="str">
            <v>NULL</v>
          </cell>
          <cell r="AK419">
            <v>380107</v>
          </cell>
          <cell r="AL419">
            <v>380107</v>
          </cell>
          <cell r="AM419" t="str">
            <v>NULL</v>
          </cell>
          <cell r="AN419" t="str">
            <v>NULL</v>
          </cell>
          <cell r="AO419" t="str">
            <v>NULL</v>
          </cell>
          <cell r="AP419" t="str">
            <v>NULL</v>
          </cell>
          <cell r="AQ419">
            <v>6025170</v>
          </cell>
          <cell r="AR419">
            <v>6025170</v>
          </cell>
          <cell r="AS419" t="str">
            <v>NULL</v>
          </cell>
          <cell r="AT419">
            <v>905391</v>
          </cell>
          <cell r="AU419">
            <v>905391</v>
          </cell>
          <cell r="AV419">
            <v>346983</v>
          </cell>
          <cell r="AW419">
            <v>346983</v>
          </cell>
          <cell r="AX419">
            <v>616933</v>
          </cell>
          <cell r="AY419">
            <v>616933</v>
          </cell>
          <cell r="AZ419" t="str">
            <v>NULL</v>
          </cell>
          <cell r="BA419">
            <v>229111</v>
          </cell>
          <cell r="BB419">
            <v>229111</v>
          </cell>
          <cell r="BC419" t="str">
            <v>NULL</v>
          </cell>
          <cell r="BD419">
            <v>809243</v>
          </cell>
          <cell r="BE419">
            <v>809243</v>
          </cell>
          <cell r="BF419" t="str">
            <v>NULL</v>
          </cell>
          <cell r="BG419">
            <v>535194</v>
          </cell>
          <cell r="BH419">
            <v>535194</v>
          </cell>
          <cell r="BI419" t="str">
            <v>NULL</v>
          </cell>
          <cell r="BJ419">
            <v>60491</v>
          </cell>
          <cell r="BK419">
            <v>60491</v>
          </cell>
          <cell r="BL419" t="str">
            <v>NULL</v>
          </cell>
          <cell r="BM419" t="str">
            <v>NULL</v>
          </cell>
          <cell r="BN419" t="str">
            <v>NULL</v>
          </cell>
          <cell r="BO419">
            <v>77291</v>
          </cell>
          <cell r="BP419">
            <v>138307</v>
          </cell>
          <cell r="BQ419">
            <v>215598</v>
          </cell>
          <cell r="BR419" t="str">
            <v>NULL</v>
          </cell>
          <cell r="BS419" t="str">
            <v>NULL</v>
          </cell>
          <cell r="BT419" t="str">
            <v>NULL</v>
          </cell>
          <cell r="BU419" t="str">
            <v>NULL</v>
          </cell>
          <cell r="BV419" t="str">
            <v>NULL</v>
          </cell>
          <cell r="BW419" t="str">
            <v>NULL</v>
          </cell>
          <cell r="BX419" t="str">
            <v>NULL</v>
          </cell>
          <cell r="BY419" t="str">
            <v>NULL</v>
          </cell>
          <cell r="BZ419" t="str">
            <v>NULL</v>
          </cell>
          <cell r="CA419">
            <v>1041207</v>
          </cell>
          <cell r="CB419">
            <v>12103434</v>
          </cell>
          <cell r="CC419">
            <v>13144641</v>
          </cell>
        </row>
        <row r="420">
          <cell r="A420" t="str">
            <v>South Gate2017</v>
          </cell>
          <cell r="B420" t="str">
            <v>South Gate</v>
          </cell>
          <cell r="C420">
            <v>2017</v>
          </cell>
          <cell r="D420">
            <v>1538</v>
          </cell>
          <cell r="E420" t="str">
            <v>NULL</v>
          </cell>
          <cell r="F420">
            <v>2632287</v>
          </cell>
          <cell r="G420">
            <v>2632287</v>
          </cell>
          <cell r="H420" t="str">
            <v>NULL</v>
          </cell>
          <cell r="I420" t="str">
            <v>NULL</v>
          </cell>
          <cell r="J420" t="str">
            <v>NULL</v>
          </cell>
          <cell r="K420" t="str">
            <v>NULL</v>
          </cell>
          <cell r="L420">
            <v>9112002</v>
          </cell>
          <cell r="M420">
            <v>9112002</v>
          </cell>
          <cell r="N420" t="str">
            <v>NULL</v>
          </cell>
          <cell r="O420" t="str">
            <v>NULL</v>
          </cell>
          <cell r="P420" t="str">
            <v>NULL</v>
          </cell>
          <cell r="Q420" t="str">
            <v>NULL</v>
          </cell>
          <cell r="R420" t="str">
            <v>NULL</v>
          </cell>
          <cell r="S420" t="str">
            <v>NULL</v>
          </cell>
          <cell r="T420" t="str">
            <v>NULL</v>
          </cell>
          <cell r="U420" t="str">
            <v>NULL</v>
          </cell>
          <cell r="V420" t="str">
            <v>NULL</v>
          </cell>
          <cell r="W420" t="str">
            <v>NULL</v>
          </cell>
          <cell r="X420" t="str">
            <v>NULL</v>
          </cell>
          <cell r="Y420" t="str">
            <v>NULL</v>
          </cell>
          <cell r="Z420" t="str">
            <v>NULL</v>
          </cell>
          <cell r="AA420" t="str">
            <v>NULL</v>
          </cell>
          <cell r="AB420" t="str">
            <v>NULL</v>
          </cell>
          <cell r="AC420" t="str">
            <v>NULL</v>
          </cell>
          <cell r="AD420" t="str">
            <v>NULL</v>
          </cell>
          <cell r="AE420" t="str">
            <v>NULL</v>
          </cell>
          <cell r="AF420" t="str">
            <v>NULL</v>
          </cell>
          <cell r="AG420" t="str">
            <v>NULL</v>
          </cell>
          <cell r="AH420" t="str">
            <v>NULL</v>
          </cell>
          <cell r="AI420" t="str">
            <v>NULL</v>
          </cell>
          <cell r="AJ420" t="str">
            <v>NULL</v>
          </cell>
          <cell r="AK420">
            <v>348936</v>
          </cell>
          <cell r="AL420">
            <v>348936</v>
          </cell>
          <cell r="AM420" t="str">
            <v>NULL</v>
          </cell>
          <cell r="AN420">
            <v>10000</v>
          </cell>
          <cell r="AO420">
            <v>10000</v>
          </cell>
          <cell r="AP420" t="str">
            <v>NULL</v>
          </cell>
          <cell r="AQ420">
            <v>11135987</v>
          </cell>
          <cell r="AR420">
            <v>11135987</v>
          </cell>
          <cell r="AS420" t="str">
            <v>NULL</v>
          </cell>
          <cell r="AT420">
            <v>9486553</v>
          </cell>
          <cell r="AU420">
            <v>9486553</v>
          </cell>
          <cell r="AV420" t="str">
            <v>NULL</v>
          </cell>
          <cell r="AW420" t="str">
            <v>NULL</v>
          </cell>
          <cell r="AX420">
            <v>1175290</v>
          </cell>
          <cell r="AY420">
            <v>1175290</v>
          </cell>
          <cell r="AZ420" t="str">
            <v>NULL</v>
          </cell>
          <cell r="BA420">
            <v>390454</v>
          </cell>
          <cell r="BB420">
            <v>390454</v>
          </cell>
          <cell r="BC420" t="str">
            <v>NULL</v>
          </cell>
          <cell r="BD420">
            <v>1365205</v>
          </cell>
          <cell r="BE420">
            <v>1365205</v>
          </cell>
          <cell r="BF420" t="str">
            <v>NULL</v>
          </cell>
          <cell r="BG420">
            <v>1583818</v>
          </cell>
          <cell r="BH420">
            <v>1583818</v>
          </cell>
          <cell r="BI420" t="str">
            <v>NULL</v>
          </cell>
          <cell r="BJ420">
            <v>167237</v>
          </cell>
          <cell r="BK420">
            <v>167237</v>
          </cell>
          <cell r="BL420" t="str">
            <v>NULL</v>
          </cell>
          <cell r="BM420" t="str">
            <v>NULL</v>
          </cell>
          <cell r="BN420" t="str">
            <v>NULL</v>
          </cell>
          <cell r="BO420" t="str">
            <v>NULL</v>
          </cell>
          <cell r="BP420" t="str">
            <v>NULL</v>
          </cell>
          <cell r="BQ420" t="str">
            <v>NULL</v>
          </cell>
          <cell r="BR420" t="str">
            <v>NULL</v>
          </cell>
          <cell r="BS420" t="str">
            <v>NULL</v>
          </cell>
          <cell r="BT420" t="str">
            <v>NULL</v>
          </cell>
          <cell r="BU420" t="str">
            <v>NULL</v>
          </cell>
          <cell r="BV420" t="str">
            <v>NULL</v>
          </cell>
          <cell r="BW420" t="str">
            <v>NULL</v>
          </cell>
          <cell r="BX420">
            <v>1553933</v>
          </cell>
          <cell r="BY420" t="str">
            <v>NULL</v>
          </cell>
          <cell r="BZ420">
            <v>1553933</v>
          </cell>
          <cell r="CA420">
            <v>2729223</v>
          </cell>
          <cell r="CB420">
            <v>36232479</v>
          </cell>
          <cell r="CC420">
            <v>38961702</v>
          </cell>
        </row>
        <row r="421">
          <cell r="A421" t="str">
            <v>South Lake Tahoe2017</v>
          </cell>
          <cell r="B421" t="str">
            <v>South Lake Tahoe</v>
          </cell>
          <cell r="C421">
            <v>2017</v>
          </cell>
          <cell r="D421">
            <v>1539</v>
          </cell>
          <cell r="E421" t="str">
            <v>NULL</v>
          </cell>
          <cell r="F421">
            <v>7115893</v>
          </cell>
          <cell r="G421">
            <v>7115893</v>
          </cell>
          <cell r="H421" t="str">
            <v>NULL</v>
          </cell>
          <cell r="I421">
            <v>169882</v>
          </cell>
          <cell r="J421">
            <v>169882</v>
          </cell>
          <cell r="K421" t="str">
            <v>NULL</v>
          </cell>
          <cell r="L421">
            <v>1912392</v>
          </cell>
          <cell r="M421">
            <v>1912392</v>
          </cell>
          <cell r="N421" t="str">
            <v>NULL</v>
          </cell>
          <cell r="O421" t="str">
            <v>NULL</v>
          </cell>
          <cell r="P421" t="str">
            <v>NULL</v>
          </cell>
          <cell r="Q421" t="str">
            <v>NULL</v>
          </cell>
          <cell r="R421" t="str">
            <v>NULL</v>
          </cell>
          <cell r="S421" t="str">
            <v>NULL</v>
          </cell>
          <cell r="T421" t="str">
            <v>NULL</v>
          </cell>
          <cell r="U421" t="str">
            <v>NULL</v>
          </cell>
          <cell r="V421" t="str">
            <v>NULL</v>
          </cell>
          <cell r="W421" t="str">
            <v>NULL</v>
          </cell>
          <cell r="X421" t="str">
            <v>NULL</v>
          </cell>
          <cell r="Y421" t="str">
            <v>NULL</v>
          </cell>
          <cell r="Z421" t="str">
            <v>NULL</v>
          </cell>
          <cell r="AA421" t="str">
            <v>NULL</v>
          </cell>
          <cell r="AB421" t="str">
            <v>NULL</v>
          </cell>
          <cell r="AC421" t="str">
            <v>NULL</v>
          </cell>
          <cell r="AD421" t="str">
            <v>NULL</v>
          </cell>
          <cell r="AE421" t="str">
            <v>NULL</v>
          </cell>
          <cell r="AF421" t="str">
            <v>NULL</v>
          </cell>
          <cell r="AG421">
            <v>225883</v>
          </cell>
          <cell r="AH421" t="str">
            <v>NULL</v>
          </cell>
          <cell r="AI421">
            <v>225883</v>
          </cell>
          <cell r="AJ421" t="str">
            <v>NULL</v>
          </cell>
          <cell r="AK421">
            <v>268910</v>
          </cell>
          <cell r="AL421">
            <v>268910</v>
          </cell>
          <cell r="AM421" t="str">
            <v>NULL</v>
          </cell>
          <cell r="AN421">
            <v>184210</v>
          </cell>
          <cell r="AO421">
            <v>184210</v>
          </cell>
          <cell r="AP421" t="str">
            <v>NULL</v>
          </cell>
          <cell r="AQ421">
            <v>7964273</v>
          </cell>
          <cell r="AR421">
            <v>7964273</v>
          </cell>
          <cell r="AS421" t="str">
            <v>NULL</v>
          </cell>
          <cell r="AT421" t="str">
            <v>NULL</v>
          </cell>
          <cell r="AU421" t="str">
            <v>NULL</v>
          </cell>
          <cell r="AV421" t="str">
            <v>NULL</v>
          </cell>
          <cell r="AW421" t="str">
            <v>NULL</v>
          </cell>
          <cell r="AX421" t="str">
            <v>NULL</v>
          </cell>
          <cell r="AY421" t="str">
            <v>NULL</v>
          </cell>
          <cell r="AZ421" t="str">
            <v>NULL</v>
          </cell>
          <cell r="BA421">
            <v>19279754</v>
          </cell>
          <cell r="BB421">
            <v>19279754</v>
          </cell>
          <cell r="BC421" t="str">
            <v>NULL</v>
          </cell>
          <cell r="BD421">
            <v>1513064</v>
          </cell>
          <cell r="BE421">
            <v>1513064</v>
          </cell>
          <cell r="BF421" t="str">
            <v>NULL</v>
          </cell>
          <cell r="BG421">
            <v>1421537</v>
          </cell>
          <cell r="BH421">
            <v>1421537</v>
          </cell>
          <cell r="BI421" t="str">
            <v>NULL</v>
          </cell>
          <cell r="BJ421">
            <v>225150</v>
          </cell>
          <cell r="BK421">
            <v>225150</v>
          </cell>
          <cell r="BL421" t="str">
            <v>NULL</v>
          </cell>
          <cell r="BM421" t="str">
            <v>NULL</v>
          </cell>
          <cell r="BN421" t="str">
            <v>NULL</v>
          </cell>
          <cell r="BO421" t="str">
            <v>NULL</v>
          </cell>
          <cell r="BP421" t="str">
            <v>NULL</v>
          </cell>
          <cell r="BQ421" t="str">
            <v>NULL</v>
          </cell>
          <cell r="BR421" t="str">
            <v>NULL</v>
          </cell>
          <cell r="BS421" t="str">
            <v>NULL</v>
          </cell>
          <cell r="BT421" t="str">
            <v>NULL</v>
          </cell>
          <cell r="BU421" t="str">
            <v>NULL</v>
          </cell>
          <cell r="BV421" t="str">
            <v>NULL</v>
          </cell>
          <cell r="BW421" t="str">
            <v>NULL</v>
          </cell>
          <cell r="BX421">
            <v>38031</v>
          </cell>
          <cell r="BY421" t="str">
            <v>NULL</v>
          </cell>
          <cell r="BZ421">
            <v>38031</v>
          </cell>
          <cell r="CA421">
            <v>263914</v>
          </cell>
          <cell r="CB421">
            <v>40055065</v>
          </cell>
          <cell r="CC421">
            <v>40318979</v>
          </cell>
        </row>
        <row r="422">
          <cell r="A422" t="str">
            <v>South Pasadena2017</v>
          </cell>
          <cell r="B422" t="str">
            <v>South Pasadena</v>
          </cell>
          <cell r="C422">
            <v>2017</v>
          </cell>
          <cell r="D422">
            <v>1540</v>
          </cell>
          <cell r="E422" t="str">
            <v>NULL</v>
          </cell>
          <cell r="F422">
            <v>10018110</v>
          </cell>
          <cell r="G422">
            <v>10018110</v>
          </cell>
          <cell r="H422" t="str">
            <v>NULL</v>
          </cell>
          <cell r="I422">
            <v>269974</v>
          </cell>
          <cell r="J422">
            <v>269974</v>
          </cell>
          <cell r="K422" t="str">
            <v>NULL</v>
          </cell>
          <cell r="L422">
            <v>2624200</v>
          </cell>
          <cell r="M422">
            <v>2624200</v>
          </cell>
          <cell r="N422" t="str">
            <v>NULL</v>
          </cell>
          <cell r="O422" t="str">
            <v>NULL</v>
          </cell>
          <cell r="P422" t="str">
            <v>NULL</v>
          </cell>
          <cell r="Q422" t="str">
            <v>NULL</v>
          </cell>
          <cell r="R422" t="str">
            <v>NULL</v>
          </cell>
          <cell r="S422">
            <v>-14953</v>
          </cell>
          <cell r="T422">
            <v>-14953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NULL</v>
          </cell>
          <cell r="Y422" t="str">
            <v>NULL</v>
          </cell>
          <cell r="Z422" t="str">
            <v>NULL</v>
          </cell>
          <cell r="AA422" t="str">
            <v>NULL</v>
          </cell>
          <cell r="AB422">
            <v>115262</v>
          </cell>
          <cell r="AC422">
            <v>115262</v>
          </cell>
          <cell r="AD422" t="str">
            <v>NULL</v>
          </cell>
          <cell r="AE422" t="str">
            <v>NULL</v>
          </cell>
          <cell r="AF422" t="str">
            <v>NULL</v>
          </cell>
          <cell r="AG422" t="str">
            <v>NULL</v>
          </cell>
          <cell r="AH422">
            <v>309886</v>
          </cell>
          <cell r="AI422">
            <v>309886</v>
          </cell>
          <cell r="AJ422" t="str">
            <v>NULL</v>
          </cell>
          <cell r="AK422">
            <v>126236</v>
          </cell>
          <cell r="AL422">
            <v>126236</v>
          </cell>
          <cell r="AM422" t="str">
            <v>NULL</v>
          </cell>
          <cell r="AN422">
            <v>34608</v>
          </cell>
          <cell r="AO422">
            <v>34608</v>
          </cell>
          <cell r="AP422" t="str">
            <v>NULL</v>
          </cell>
          <cell r="AQ422">
            <v>2173347</v>
          </cell>
          <cell r="AR422">
            <v>2173347</v>
          </cell>
          <cell r="AS422" t="str">
            <v>NULL</v>
          </cell>
          <cell r="AT422" t="str">
            <v>NULL</v>
          </cell>
          <cell r="AU422" t="str">
            <v>NULL</v>
          </cell>
          <cell r="AV422">
            <v>1170385</v>
          </cell>
          <cell r="AW422">
            <v>1170385</v>
          </cell>
          <cell r="AX422">
            <v>11205</v>
          </cell>
          <cell r="AY422">
            <v>11205</v>
          </cell>
          <cell r="AZ422" t="str">
            <v>NULL</v>
          </cell>
          <cell r="BA422" t="str">
            <v>NULL</v>
          </cell>
          <cell r="BB422" t="str">
            <v>NULL</v>
          </cell>
          <cell r="BC422" t="str">
            <v>NULL</v>
          </cell>
          <cell r="BD422">
            <v>818724</v>
          </cell>
          <cell r="BE422">
            <v>818724</v>
          </cell>
          <cell r="BF422" t="str">
            <v>NULL</v>
          </cell>
          <cell r="BG422">
            <v>412594</v>
          </cell>
          <cell r="BH422">
            <v>412594</v>
          </cell>
          <cell r="BI422" t="str">
            <v>NULL</v>
          </cell>
          <cell r="BJ422">
            <v>200483</v>
          </cell>
          <cell r="BK422">
            <v>200483</v>
          </cell>
          <cell r="BL422" t="str">
            <v>NULL</v>
          </cell>
          <cell r="BM422">
            <v>3381948</v>
          </cell>
          <cell r="BN422">
            <v>3381948</v>
          </cell>
          <cell r="BO422">
            <v>127302</v>
          </cell>
          <cell r="BP422" t="str">
            <v>NULL</v>
          </cell>
          <cell r="BQ422">
            <v>127302</v>
          </cell>
          <cell r="BR422" t="str">
            <v>NULL</v>
          </cell>
          <cell r="BS422" t="str">
            <v>NULL</v>
          </cell>
          <cell r="BT422" t="str">
            <v>NULL</v>
          </cell>
          <cell r="BU422" t="str">
            <v>NULL</v>
          </cell>
          <cell r="BV422" t="str">
            <v>NULL</v>
          </cell>
          <cell r="BW422" t="str">
            <v>NULL</v>
          </cell>
          <cell r="BX422">
            <v>165235</v>
          </cell>
          <cell r="BY422" t="str">
            <v>NULL</v>
          </cell>
          <cell r="BZ422">
            <v>165235</v>
          </cell>
          <cell r="CA422">
            <v>1474127</v>
          </cell>
          <cell r="CB422">
            <v>20470419</v>
          </cell>
          <cell r="CC422">
            <v>21944546</v>
          </cell>
        </row>
        <row r="423">
          <cell r="A423" t="str">
            <v>South San Francisco2017</v>
          </cell>
          <cell r="B423" t="str">
            <v>South San Francisco</v>
          </cell>
          <cell r="C423">
            <v>2017</v>
          </cell>
          <cell r="D423">
            <v>1541</v>
          </cell>
          <cell r="E423" t="str">
            <v>NULL</v>
          </cell>
          <cell r="F423">
            <v>16871092</v>
          </cell>
          <cell r="G423">
            <v>16871092</v>
          </cell>
          <cell r="H423" t="str">
            <v>NULL</v>
          </cell>
          <cell r="I423">
            <v>815576</v>
          </cell>
          <cell r="J423">
            <v>815576</v>
          </cell>
          <cell r="K423" t="str">
            <v>NULL</v>
          </cell>
          <cell r="L423">
            <v>6133230</v>
          </cell>
          <cell r="M423">
            <v>6133230</v>
          </cell>
          <cell r="N423" t="str">
            <v>NULL</v>
          </cell>
          <cell r="O423" t="str">
            <v>NULL</v>
          </cell>
          <cell r="P423" t="str">
            <v>NULL</v>
          </cell>
          <cell r="Q423" t="str">
            <v>NULL</v>
          </cell>
          <cell r="R423" t="str">
            <v>NULL</v>
          </cell>
          <cell r="S423">
            <v>-18193</v>
          </cell>
          <cell r="T423">
            <v>-18193</v>
          </cell>
          <cell r="U423" t="str">
            <v>NULL</v>
          </cell>
          <cell r="V423" t="str">
            <v>NULL</v>
          </cell>
          <cell r="W423" t="str">
            <v>NULL</v>
          </cell>
          <cell r="X423" t="str">
            <v>NULL</v>
          </cell>
          <cell r="Y423">
            <v>7256245</v>
          </cell>
          <cell r="Z423">
            <v>7256245</v>
          </cell>
          <cell r="AA423" t="str">
            <v>NULL</v>
          </cell>
          <cell r="AB423" t="str">
            <v>NULL</v>
          </cell>
          <cell r="AC423" t="str">
            <v>NULL</v>
          </cell>
          <cell r="AD423" t="str">
            <v>NULL</v>
          </cell>
          <cell r="AE423" t="str">
            <v>NULL</v>
          </cell>
          <cell r="AF423" t="str">
            <v>NULL</v>
          </cell>
          <cell r="AG423" t="str">
            <v>NULL</v>
          </cell>
          <cell r="AH423" t="str">
            <v>NULL</v>
          </cell>
          <cell r="AI423" t="str">
            <v>NULL</v>
          </cell>
          <cell r="AJ423" t="str">
            <v>NULL</v>
          </cell>
          <cell r="AK423" t="str">
            <v>NULL</v>
          </cell>
          <cell r="AL423" t="str">
            <v>NULL</v>
          </cell>
          <cell r="AM423" t="str">
            <v>NULL</v>
          </cell>
          <cell r="AN423" t="str">
            <v>NULL</v>
          </cell>
          <cell r="AO423" t="str">
            <v>NULL</v>
          </cell>
          <cell r="AP423" t="str">
            <v>NULL</v>
          </cell>
          <cell r="AQ423">
            <v>15240824</v>
          </cell>
          <cell r="AR423">
            <v>15240824</v>
          </cell>
          <cell r="AS423" t="str">
            <v>NULL</v>
          </cell>
          <cell r="AT423">
            <v>8903197</v>
          </cell>
          <cell r="AU423">
            <v>8903197</v>
          </cell>
          <cell r="AV423" t="str">
            <v>NULL</v>
          </cell>
          <cell r="AW423" t="str">
            <v>NULL</v>
          </cell>
          <cell r="AX423">
            <v>1607682</v>
          </cell>
          <cell r="AY423">
            <v>1607682</v>
          </cell>
          <cell r="AZ423" t="str">
            <v>NULL</v>
          </cell>
          <cell r="BA423">
            <v>13631507</v>
          </cell>
          <cell r="BB423">
            <v>13631507</v>
          </cell>
          <cell r="BC423" t="str">
            <v>NULL</v>
          </cell>
          <cell r="BD423">
            <v>4090073</v>
          </cell>
          <cell r="BE423">
            <v>4090073</v>
          </cell>
          <cell r="BF423" t="str">
            <v>NULL</v>
          </cell>
          <cell r="BG423">
            <v>1553879</v>
          </cell>
          <cell r="BH423">
            <v>1553879</v>
          </cell>
          <cell r="BI423" t="str">
            <v>NULL</v>
          </cell>
          <cell r="BJ423">
            <v>571959</v>
          </cell>
          <cell r="BK423">
            <v>571959</v>
          </cell>
          <cell r="BL423" t="str">
            <v>NULL</v>
          </cell>
          <cell r="BM423" t="str">
            <v>NULL</v>
          </cell>
          <cell r="BN423" t="str">
            <v>NULL</v>
          </cell>
          <cell r="BO423">
            <v>929240</v>
          </cell>
          <cell r="BP423" t="str">
            <v>NULL</v>
          </cell>
          <cell r="BQ423">
            <v>929240</v>
          </cell>
          <cell r="BR423" t="str">
            <v>NULL</v>
          </cell>
          <cell r="BS423" t="str">
            <v>NULL</v>
          </cell>
          <cell r="BT423" t="str">
            <v>NULL</v>
          </cell>
          <cell r="BU423">
            <v>3582349</v>
          </cell>
          <cell r="BV423">
            <v>3582349</v>
          </cell>
          <cell r="BW423" t="str">
            <v>NULL</v>
          </cell>
          <cell r="BX423" t="str">
            <v>NULL</v>
          </cell>
          <cell r="BY423">
            <v>2240713</v>
          </cell>
          <cell r="BZ423">
            <v>2240713</v>
          </cell>
          <cell r="CA423">
            <v>6119271</v>
          </cell>
          <cell r="CB423">
            <v>77290102</v>
          </cell>
          <cell r="CC423">
            <v>83409373</v>
          </cell>
        </row>
        <row r="424">
          <cell r="A424" t="str">
            <v>Saint Helena2017</v>
          </cell>
          <cell r="B424" t="str">
            <v>Saint Helena</v>
          </cell>
          <cell r="C424">
            <v>2017</v>
          </cell>
          <cell r="D424">
            <v>1542</v>
          </cell>
          <cell r="E424" t="str">
            <v>NULL</v>
          </cell>
          <cell r="F424">
            <v>3389263</v>
          </cell>
          <cell r="G424">
            <v>3389263</v>
          </cell>
          <cell r="H424" t="str">
            <v>NULL</v>
          </cell>
          <cell r="I424">
            <v>122766</v>
          </cell>
          <cell r="J424">
            <v>122766</v>
          </cell>
          <cell r="K424" t="str">
            <v>NULL</v>
          </cell>
          <cell r="L424">
            <v>643627</v>
          </cell>
          <cell r="M424">
            <v>643627</v>
          </cell>
          <cell r="N424">
            <v>1442</v>
          </cell>
          <cell r="O424">
            <v>1442</v>
          </cell>
          <cell r="P424" t="str">
            <v>NULL</v>
          </cell>
          <cell r="Q424" t="str">
            <v>NULL</v>
          </cell>
          <cell r="R424" t="str">
            <v>NULL</v>
          </cell>
          <cell r="S424" t="str">
            <v>NULL</v>
          </cell>
          <cell r="T424" t="str">
            <v>NULL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NULL</v>
          </cell>
          <cell r="Y424" t="str">
            <v>NULL</v>
          </cell>
          <cell r="Z424" t="str">
            <v>NULL</v>
          </cell>
          <cell r="AA424" t="str">
            <v>NULL</v>
          </cell>
          <cell r="AB424" t="str">
            <v>NULL</v>
          </cell>
          <cell r="AC424" t="str">
            <v>NULL</v>
          </cell>
          <cell r="AD424" t="str">
            <v>NULL</v>
          </cell>
          <cell r="AE424" t="str">
            <v>NULL</v>
          </cell>
          <cell r="AF424" t="str">
            <v>NULL</v>
          </cell>
          <cell r="AG424" t="str">
            <v>NULL</v>
          </cell>
          <cell r="AH424" t="str">
            <v>NULL</v>
          </cell>
          <cell r="AI424" t="str">
            <v>NULL</v>
          </cell>
          <cell r="AJ424" t="str">
            <v>NULL</v>
          </cell>
          <cell r="AK424" t="str">
            <v>NULL</v>
          </cell>
          <cell r="AL424" t="str">
            <v>NULL</v>
          </cell>
          <cell r="AM424" t="str">
            <v>NULL</v>
          </cell>
          <cell r="AN424" t="str">
            <v>NULL</v>
          </cell>
          <cell r="AO424" t="str">
            <v>NULL</v>
          </cell>
          <cell r="AP424" t="str">
            <v>NULL</v>
          </cell>
          <cell r="AQ424">
            <v>3165502</v>
          </cell>
          <cell r="AR424">
            <v>3165502</v>
          </cell>
          <cell r="AS424" t="str">
            <v>NULL</v>
          </cell>
          <cell r="AT424" t="str">
            <v>NULL</v>
          </cell>
          <cell r="AU424" t="str">
            <v>NULL</v>
          </cell>
          <cell r="AV424" t="str">
            <v>NULL</v>
          </cell>
          <cell r="AW424" t="str">
            <v>NULL</v>
          </cell>
          <cell r="AX424">
            <v>107278</v>
          </cell>
          <cell r="AY424">
            <v>107278</v>
          </cell>
          <cell r="AZ424" t="str">
            <v>NULL</v>
          </cell>
          <cell r="BA424">
            <v>2336237</v>
          </cell>
          <cell r="BB424">
            <v>2336237</v>
          </cell>
          <cell r="BC424" t="str">
            <v>NULL</v>
          </cell>
          <cell r="BD424">
            <v>227287</v>
          </cell>
          <cell r="BE424">
            <v>227287</v>
          </cell>
          <cell r="BF424" t="str">
            <v>NULL</v>
          </cell>
          <cell r="BG424">
            <v>149998</v>
          </cell>
          <cell r="BH424">
            <v>149998</v>
          </cell>
          <cell r="BI424" t="str">
            <v>NULL</v>
          </cell>
          <cell r="BJ424">
            <v>111591</v>
          </cell>
          <cell r="BK424">
            <v>111591</v>
          </cell>
          <cell r="BL424" t="str">
            <v>NULL</v>
          </cell>
          <cell r="BM424" t="str">
            <v>NULL</v>
          </cell>
          <cell r="BN424" t="str">
            <v>NULL</v>
          </cell>
          <cell r="BO424">
            <v>632644</v>
          </cell>
          <cell r="BP424" t="str">
            <v>NULL</v>
          </cell>
          <cell r="BQ424">
            <v>632644</v>
          </cell>
          <cell r="BR424" t="str">
            <v>NULL</v>
          </cell>
          <cell r="BS424" t="str">
            <v>NULL</v>
          </cell>
          <cell r="BT424" t="str">
            <v>NULL</v>
          </cell>
          <cell r="BU424" t="str">
            <v>NULL</v>
          </cell>
          <cell r="BV424" t="str">
            <v>NULL</v>
          </cell>
          <cell r="BW424" t="str">
            <v>NULL</v>
          </cell>
          <cell r="BX424" t="str">
            <v>NULL</v>
          </cell>
          <cell r="BY424" t="str">
            <v>NULL</v>
          </cell>
          <cell r="BZ424" t="str">
            <v>NULL</v>
          </cell>
          <cell r="CA424">
            <v>741364</v>
          </cell>
          <cell r="CB424">
            <v>10146271</v>
          </cell>
          <cell r="CC424">
            <v>10887635</v>
          </cell>
        </row>
        <row r="425">
          <cell r="A425" t="str">
            <v>Stanton2017</v>
          </cell>
          <cell r="B425" t="str">
            <v>Stanton</v>
          </cell>
          <cell r="C425">
            <v>2017</v>
          </cell>
          <cell r="D425">
            <v>1543</v>
          </cell>
          <cell r="E425" t="str">
            <v>NULL</v>
          </cell>
          <cell r="F425">
            <v>1858500</v>
          </cell>
          <cell r="G425">
            <v>1858500</v>
          </cell>
          <cell r="H425" t="str">
            <v>NULL</v>
          </cell>
          <cell r="I425" t="str">
            <v>NULL</v>
          </cell>
          <cell r="J425" t="str">
            <v>NULL</v>
          </cell>
          <cell r="K425" t="str">
            <v>NULL</v>
          </cell>
          <cell r="L425">
            <v>3539750</v>
          </cell>
          <cell r="M425">
            <v>3539750</v>
          </cell>
          <cell r="N425" t="str">
            <v>NULL</v>
          </cell>
          <cell r="O425" t="str">
            <v>NULL</v>
          </cell>
          <cell r="P425" t="str">
            <v>NULL</v>
          </cell>
          <cell r="Q425" t="str">
            <v>NULL</v>
          </cell>
          <cell r="R425" t="str">
            <v>NULL</v>
          </cell>
          <cell r="S425">
            <v>566</v>
          </cell>
          <cell r="T425">
            <v>566</v>
          </cell>
          <cell r="U425" t="str">
            <v>NULL</v>
          </cell>
          <cell r="V425" t="str">
            <v>NULL</v>
          </cell>
          <cell r="W425" t="str">
            <v>NULL</v>
          </cell>
          <cell r="X425" t="str">
            <v>NULL</v>
          </cell>
          <cell r="Y425" t="str">
            <v>NULL</v>
          </cell>
          <cell r="Z425" t="str">
            <v>NULL</v>
          </cell>
          <cell r="AA425" t="str">
            <v>NULL</v>
          </cell>
          <cell r="AB425" t="str">
            <v>NULL</v>
          </cell>
          <cell r="AC425" t="str">
            <v>NULL</v>
          </cell>
          <cell r="AD425" t="str">
            <v>NULL</v>
          </cell>
          <cell r="AE425" t="str">
            <v>NULL</v>
          </cell>
          <cell r="AF425" t="str">
            <v>NULL</v>
          </cell>
          <cell r="AG425" t="str">
            <v>NULL</v>
          </cell>
          <cell r="AH425" t="str">
            <v>NULL</v>
          </cell>
          <cell r="AI425" t="str">
            <v>NULL</v>
          </cell>
          <cell r="AJ425" t="str">
            <v>NULL</v>
          </cell>
          <cell r="AK425">
            <v>357370</v>
          </cell>
          <cell r="AL425">
            <v>357370</v>
          </cell>
          <cell r="AM425" t="str">
            <v>NULL</v>
          </cell>
          <cell r="AN425" t="str">
            <v>NULL</v>
          </cell>
          <cell r="AO425" t="str">
            <v>NULL</v>
          </cell>
          <cell r="AP425" t="str">
            <v>NULL</v>
          </cell>
          <cell r="AQ425">
            <v>8257971</v>
          </cell>
          <cell r="AR425">
            <v>8257971</v>
          </cell>
          <cell r="AS425" t="str">
            <v>NULL</v>
          </cell>
          <cell r="AT425" t="str">
            <v>NULL</v>
          </cell>
          <cell r="AU425" t="str">
            <v>NULL</v>
          </cell>
          <cell r="AV425" t="str">
            <v>NULL</v>
          </cell>
          <cell r="AW425" t="str">
            <v>NULL</v>
          </cell>
          <cell r="AX425" t="str">
            <v>NULL</v>
          </cell>
          <cell r="AY425" t="str">
            <v>NULL</v>
          </cell>
          <cell r="AZ425" t="str">
            <v>NULL</v>
          </cell>
          <cell r="BA425">
            <v>512550</v>
          </cell>
          <cell r="BB425">
            <v>512550</v>
          </cell>
          <cell r="BC425" t="str">
            <v>NULL</v>
          </cell>
          <cell r="BD425">
            <v>1021133</v>
          </cell>
          <cell r="BE425">
            <v>1021133</v>
          </cell>
          <cell r="BF425" t="str">
            <v>NULL</v>
          </cell>
          <cell r="BG425">
            <v>443937</v>
          </cell>
          <cell r="BH425">
            <v>443937</v>
          </cell>
          <cell r="BI425" t="str">
            <v>NULL</v>
          </cell>
          <cell r="BJ425">
            <v>79050</v>
          </cell>
          <cell r="BK425">
            <v>79050</v>
          </cell>
          <cell r="BL425" t="str">
            <v>NULL</v>
          </cell>
          <cell r="BM425">
            <v>1980854</v>
          </cell>
          <cell r="BN425">
            <v>1980854</v>
          </cell>
          <cell r="BO425" t="str">
            <v>NULL</v>
          </cell>
          <cell r="BP425" t="str">
            <v>NULL</v>
          </cell>
          <cell r="BQ425" t="str">
            <v>NULL</v>
          </cell>
          <cell r="BR425" t="str">
            <v>NULL</v>
          </cell>
          <cell r="BS425" t="str">
            <v>NULL</v>
          </cell>
          <cell r="BT425" t="str">
            <v>NULL</v>
          </cell>
          <cell r="BU425" t="str">
            <v>NULL</v>
          </cell>
          <cell r="BV425" t="str">
            <v>NULL</v>
          </cell>
          <cell r="BW425" t="str">
            <v>NULL</v>
          </cell>
          <cell r="BX425" t="str">
            <v>NULL</v>
          </cell>
          <cell r="BY425" t="str">
            <v>NULL</v>
          </cell>
          <cell r="BZ425" t="str">
            <v>NULL</v>
          </cell>
          <cell r="CA425">
            <v>0</v>
          </cell>
          <cell r="CB425">
            <v>18051681</v>
          </cell>
          <cell r="CC425">
            <v>18051681</v>
          </cell>
        </row>
        <row r="426">
          <cell r="A426" t="str">
            <v>Stockton2017</v>
          </cell>
          <cell r="B426" t="str">
            <v>Stockton</v>
          </cell>
          <cell r="C426">
            <v>2017</v>
          </cell>
          <cell r="D426">
            <v>1544</v>
          </cell>
          <cell r="E426" t="str">
            <v>NULL</v>
          </cell>
          <cell r="F426">
            <v>31490037</v>
          </cell>
          <cell r="G426">
            <v>31490037</v>
          </cell>
          <cell r="H426" t="str">
            <v>NULL</v>
          </cell>
          <cell r="I426">
            <v>788644</v>
          </cell>
          <cell r="J426">
            <v>788644</v>
          </cell>
          <cell r="K426" t="str">
            <v>NULL</v>
          </cell>
          <cell r="L426">
            <v>21422797</v>
          </cell>
          <cell r="M426">
            <v>21422797</v>
          </cell>
          <cell r="N426" t="str">
            <v>NULL</v>
          </cell>
          <cell r="O426" t="str">
            <v>NULL</v>
          </cell>
          <cell r="P426" t="str">
            <v>NULL</v>
          </cell>
          <cell r="Q426" t="str">
            <v>NULL</v>
          </cell>
          <cell r="R426" t="str">
            <v>NULL</v>
          </cell>
          <cell r="S426">
            <v>75686</v>
          </cell>
          <cell r="T426">
            <v>75686</v>
          </cell>
          <cell r="U426" t="str">
            <v>NULL</v>
          </cell>
          <cell r="V426" t="str">
            <v>NULL</v>
          </cell>
          <cell r="W426" t="str">
            <v>NULL</v>
          </cell>
          <cell r="X426" t="str">
            <v>NULL</v>
          </cell>
          <cell r="Y426">
            <v>621216</v>
          </cell>
          <cell r="Z426">
            <v>621216</v>
          </cell>
          <cell r="AA426" t="str">
            <v>NULL</v>
          </cell>
          <cell r="AB426">
            <v>1317555</v>
          </cell>
          <cell r="AC426">
            <v>1317555</v>
          </cell>
          <cell r="AD426" t="str">
            <v>NULL</v>
          </cell>
          <cell r="AE426" t="str">
            <v>NULL</v>
          </cell>
          <cell r="AF426" t="str">
            <v>NULL</v>
          </cell>
          <cell r="AG426" t="str">
            <v>NULL</v>
          </cell>
          <cell r="AH426" t="str">
            <v>NULL</v>
          </cell>
          <cell r="AI426" t="str">
            <v>NULL</v>
          </cell>
          <cell r="AJ426" t="str">
            <v>NULL</v>
          </cell>
          <cell r="AK426" t="str">
            <v>NULL</v>
          </cell>
          <cell r="AL426" t="str">
            <v>NULL</v>
          </cell>
          <cell r="AM426" t="str">
            <v>NULL</v>
          </cell>
          <cell r="AN426">
            <v>57096</v>
          </cell>
          <cell r="AO426">
            <v>57096</v>
          </cell>
          <cell r="AP426" t="str">
            <v>NULL</v>
          </cell>
          <cell r="AQ426">
            <v>90905949</v>
          </cell>
          <cell r="AR426">
            <v>90905949</v>
          </cell>
          <cell r="AS426" t="str">
            <v>NULL</v>
          </cell>
          <cell r="AT426" t="str">
            <v>NULL</v>
          </cell>
          <cell r="AU426" t="str">
            <v>NULL</v>
          </cell>
          <cell r="AV426" t="str">
            <v>NULL</v>
          </cell>
          <cell r="AW426" t="str">
            <v>NULL</v>
          </cell>
          <cell r="AX426" t="str">
            <v>NULL</v>
          </cell>
          <cell r="AY426" t="str">
            <v>NULL</v>
          </cell>
          <cell r="AZ426" t="str">
            <v>NULL</v>
          </cell>
          <cell r="BA426">
            <v>2996990</v>
          </cell>
          <cell r="BB426">
            <v>2996990</v>
          </cell>
          <cell r="BC426" t="str">
            <v>NULL</v>
          </cell>
          <cell r="BD426">
            <v>13289073</v>
          </cell>
          <cell r="BE426">
            <v>13289073</v>
          </cell>
          <cell r="BF426" t="str">
            <v>NULL</v>
          </cell>
          <cell r="BG426">
            <v>12243208</v>
          </cell>
          <cell r="BH426">
            <v>12243208</v>
          </cell>
          <cell r="BI426" t="str">
            <v>NULL</v>
          </cell>
          <cell r="BJ426">
            <v>801444</v>
          </cell>
          <cell r="BK426">
            <v>801444</v>
          </cell>
          <cell r="BL426" t="str">
            <v>NULL</v>
          </cell>
          <cell r="BM426">
            <v>34454907</v>
          </cell>
          <cell r="BN426">
            <v>34454907</v>
          </cell>
          <cell r="BO426" t="str">
            <v>NULL</v>
          </cell>
          <cell r="BP426" t="str">
            <v>NULL</v>
          </cell>
          <cell r="BQ426" t="str">
            <v>NULL</v>
          </cell>
          <cell r="BR426" t="str">
            <v>NULL</v>
          </cell>
          <cell r="BS426" t="str">
            <v>NULL</v>
          </cell>
          <cell r="BT426" t="str">
            <v>NULL</v>
          </cell>
          <cell r="BU426" t="str">
            <v>NULL</v>
          </cell>
          <cell r="BV426" t="str">
            <v>NULL</v>
          </cell>
          <cell r="BW426" t="str">
            <v>NULL</v>
          </cell>
          <cell r="BX426" t="str">
            <v>NULL</v>
          </cell>
          <cell r="BY426" t="str">
            <v>NULL</v>
          </cell>
          <cell r="BZ426" t="str">
            <v>NULL</v>
          </cell>
          <cell r="CA426">
            <v>0</v>
          </cell>
          <cell r="CB426">
            <v>210464602</v>
          </cell>
          <cell r="CC426">
            <v>210464602</v>
          </cell>
        </row>
        <row r="427">
          <cell r="A427" t="str">
            <v>Suisun City2017</v>
          </cell>
          <cell r="B427" t="str">
            <v>Suisun City</v>
          </cell>
          <cell r="C427">
            <v>2017</v>
          </cell>
          <cell r="D427">
            <v>1545</v>
          </cell>
          <cell r="E427" t="str">
            <v>NULL</v>
          </cell>
          <cell r="F427">
            <v>801854</v>
          </cell>
          <cell r="G427">
            <v>801854</v>
          </cell>
          <cell r="H427" t="str">
            <v>NULL</v>
          </cell>
          <cell r="I427">
            <v>21206</v>
          </cell>
          <cell r="J427">
            <v>21206</v>
          </cell>
          <cell r="K427" t="str">
            <v>NULL</v>
          </cell>
          <cell r="L427">
            <v>2107792</v>
          </cell>
          <cell r="M427">
            <v>2107792</v>
          </cell>
          <cell r="N427">
            <v>414087</v>
          </cell>
          <cell r="O427">
            <v>414087</v>
          </cell>
          <cell r="P427" t="str">
            <v>NULL</v>
          </cell>
          <cell r="Q427" t="str">
            <v>NULL</v>
          </cell>
          <cell r="R427" t="str">
            <v>NULL</v>
          </cell>
          <cell r="S427">
            <v>-1091</v>
          </cell>
          <cell r="T427">
            <v>-1091</v>
          </cell>
          <cell r="U427" t="str">
            <v>NULL</v>
          </cell>
          <cell r="V427" t="str">
            <v>NULL</v>
          </cell>
          <cell r="W427" t="str">
            <v>NULL</v>
          </cell>
          <cell r="X427" t="str">
            <v>NULL</v>
          </cell>
          <cell r="Y427">
            <v>338481</v>
          </cell>
          <cell r="Z427">
            <v>338481</v>
          </cell>
          <cell r="AA427" t="str">
            <v>NULL</v>
          </cell>
          <cell r="AB427">
            <v>725839</v>
          </cell>
          <cell r="AC427">
            <v>725839</v>
          </cell>
          <cell r="AD427" t="str">
            <v>NULL</v>
          </cell>
          <cell r="AE427" t="str">
            <v>NULL</v>
          </cell>
          <cell r="AF427" t="str">
            <v>NULL</v>
          </cell>
          <cell r="AG427" t="str">
            <v>NULL</v>
          </cell>
          <cell r="AH427" t="str">
            <v>NULL</v>
          </cell>
          <cell r="AI427" t="str">
            <v>NULL</v>
          </cell>
          <cell r="AJ427" t="str">
            <v>NULL</v>
          </cell>
          <cell r="AK427" t="str">
            <v>NULL</v>
          </cell>
          <cell r="AL427" t="str">
            <v>NULL</v>
          </cell>
          <cell r="AM427" t="str">
            <v>NULL</v>
          </cell>
          <cell r="AN427" t="str">
            <v>NULL</v>
          </cell>
          <cell r="AO427" t="str">
            <v>NULL</v>
          </cell>
          <cell r="AP427" t="str">
            <v>NULL</v>
          </cell>
          <cell r="AQ427">
            <v>1919520</v>
          </cell>
          <cell r="AR427">
            <v>1919520</v>
          </cell>
          <cell r="AS427" t="str">
            <v>NULL</v>
          </cell>
          <cell r="AT427" t="str">
            <v>NULL</v>
          </cell>
          <cell r="AU427" t="str">
            <v>NULL</v>
          </cell>
          <cell r="AV427" t="str">
            <v>NULL</v>
          </cell>
          <cell r="AW427" t="str">
            <v>NULL</v>
          </cell>
          <cell r="AX427" t="str">
            <v>NULL</v>
          </cell>
          <cell r="AY427" t="str">
            <v>NULL</v>
          </cell>
          <cell r="AZ427" t="str">
            <v>NULL</v>
          </cell>
          <cell r="BA427">
            <v>364022</v>
          </cell>
          <cell r="BB427">
            <v>364022</v>
          </cell>
          <cell r="BC427" t="str">
            <v>NULL</v>
          </cell>
          <cell r="BD427">
            <v>896073</v>
          </cell>
          <cell r="BE427">
            <v>896073</v>
          </cell>
          <cell r="BF427" t="str">
            <v>NULL</v>
          </cell>
          <cell r="BG427">
            <v>245925</v>
          </cell>
          <cell r="BH427">
            <v>245925</v>
          </cell>
          <cell r="BI427" t="str">
            <v>NULL</v>
          </cell>
          <cell r="BJ427">
            <v>107717</v>
          </cell>
          <cell r="BK427">
            <v>107717</v>
          </cell>
          <cell r="BL427" t="str">
            <v>NULL</v>
          </cell>
          <cell r="BM427" t="str">
            <v>NULL</v>
          </cell>
          <cell r="BN427" t="str">
            <v>NULL</v>
          </cell>
          <cell r="BO427" t="str">
            <v>NULL</v>
          </cell>
          <cell r="BP427" t="str">
            <v>NULL</v>
          </cell>
          <cell r="BQ427" t="str">
            <v>NULL</v>
          </cell>
          <cell r="BR427" t="str">
            <v>NULL</v>
          </cell>
          <cell r="BS427" t="str">
            <v>NULL</v>
          </cell>
          <cell r="BT427" t="str">
            <v>NULL</v>
          </cell>
          <cell r="BU427" t="str">
            <v>NULL</v>
          </cell>
          <cell r="BV427" t="str">
            <v>NULL</v>
          </cell>
          <cell r="BW427" t="str">
            <v>NULL</v>
          </cell>
          <cell r="BX427">
            <v>354041</v>
          </cell>
          <cell r="BY427">
            <v>111248</v>
          </cell>
          <cell r="BZ427">
            <v>465289</v>
          </cell>
          <cell r="CA427">
            <v>768128</v>
          </cell>
          <cell r="CB427">
            <v>7638586</v>
          </cell>
          <cell r="CC427">
            <v>8406714</v>
          </cell>
        </row>
        <row r="428">
          <cell r="A428" t="str">
            <v>Sunnyvale2017</v>
          </cell>
          <cell r="B428" t="str">
            <v>Sunnyvale</v>
          </cell>
          <cell r="C428">
            <v>2017</v>
          </cell>
          <cell r="D428">
            <v>1546</v>
          </cell>
          <cell r="E428" t="str">
            <v>NULL</v>
          </cell>
          <cell r="F428">
            <v>46923745</v>
          </cell>
          <cell r="G428">
            <v>46923745</v>
          </cell>
          <cell r="H428" t="str">
            <v>NULL</v>
          </cell>
          <cell r="I428">
            <v>1536439</v>
          </cell>
          <cell r="J428">
            <v>1536439</v>
          </cell>
          <cell r="K428" t="str">
            <v>NULL</v>
          </cell>
          <cell r="L428">
            <v>16217917</v>
          </cell>
          <cell r="M428">
            <v>16217917</v>
          </cell>
          <cell r="N428" t="str">
            <v>NULL</v>
          </cell>
          <cell r="O428" t="str">
            <v>NULL</v>
          </cell>
          <cell r="P428" t="str">
            <v>NULL</v>
          </cell>
          <cell r="Q428" t="str">
            <v>NULL</v>
          </cell>
          <cell r="R428" t="str">
            <v>NULL</v>
          </cell>
          <cell r="S428">
            <v>352830</v>
          </cell>
          <cell r="T428">
            <v>352830</v>
          </cell>
          <cell r="U428" t="str">
            <v>NULL</v>
          </cell>
          <cell r="V428" t="str">
            <v>NULL</v>
          </cell>
          <cell r="W428" t="str">
            <v>NULL</v>
          </cell>
          <cell r="X428" t="str">
            <v>NULL</v>
          </cell>
          <cell r="Y428" t="str">
            <v>NULL</v>
          </cell>
          <cell r="Z428" t="str">
            <v>NULL</v>
          </cell>
          <cell r="AA428" t="str">
            <v>NULL</v>
          </cell>
          <cell r="AB428" t="str">
            <v>NULL</v>
          </cell>
          <cell r="AC428" t="str">
            <v>NULL</v>
          </cell>
          <cell r="AD428" t="str">
            <v>NULL</v>
          </cell>
          <cell r="AE428" t="str">
            <v>NULL</v>
          </cell>
          <cell r="AF428" t="str">
            <v>NULL</v>
          </cell>
          <cell r="AG428" t="str">
            <v>NULL</v>
          </cell>
          <cell r="AH428" t="str">
            <v>NULL</v>
          </cell>
          <cell r="AI428" t="str">
            <v>NULL</v>
          </cell>
          <cell r="AJ428" t="str">
            <v>NULL</v>
          </cell>
          <cell r="AK428">
            <v>2645343</v>
          </cell>
          <cell r="AL428">
            <v>2645343</v>
          </cell>
          <cell r="AM428" t="str">
            <v>NULL</v>
          </cell>
          <cell r="AN428" t="str">
            <v>NULL</v>
          </cell>
          <cell r="AO428" t="str">
            <v>NULL</v>
          </cell>
          <cell r="AP428" t="str">
            <v>NULL</v>
          </cell>
          <cell r="AQ428">
            <v>29408259</v>
          </cell>
          <cell r="AR428">
            <v>29408259</v>
          </cell>
          <cell r="AS428" t="str">
            <v>NULL</v>
          </cell>
          <cell r="AT428" t="str">
            <v>NULL</v>
          </cell>
          <cell r="AU428" t="str">
            <v>NULL</v>
          </cell>
          <cell r="AV428" t="str">
            <v>NULL</v>
          </cell>
          <cell r="AW428" t="str">
            <v>NULL</v>
          </cell>
          <cell r="AX428">
            <v>441636</v>
          </cell>
          <cell r="AY428">
            <v>441636</v>
          </cell>
          <cell r="AZ428" t="str">
            <v>NULL</v>
          </cell>
          <cell r="BA428">
            <v>16589743</v>
          </cell>
          <cell r="BB428">
            <v>16589743</v>
          </cell>
          <cell r="BC428" t="str">
            <v>NULL</v>
          </cell>
          <cell r="BD428">
            <v>7117732</v>
          </cell>
          <cell r="BE428">
            <v>7117732</v>
          </cell>
          <cell r="BF428" t="str">
            <v>NULL</v>
          </cell>
          <cell r="BG428">
            <v>1818751</v>
          </cell>
          <cell r="BH428">
            <v>1818751</v>
          </cell>
          <cell r="BI428" t="str">
            <v>NULL</v>
          </cell>
          <cell r="BJ428">
            <v>1770333</v>
          </cell>
          <cell r="BK428">
            <v>1770333</v>
          </cell>
          <cell r="BL428" t="str">
            <v>NULL</v>
          </cell>
          <cell r="BM428">
            <v>7334490</v>
          </cell>
          <cell r="BN428">
            <v>7334490</v>
          </cell>
          <cell r="BO428" t="str">
            <v>NULL</v>
          </cell>
          <cell r="BP428">
            <v>4718733</v>
          </cell>
          <cell r="BQ428">
            <v>4718733</v>
          </cell>
          <cell r="BR428" t="str">
            <v>NULL</v>
          </cell>
          <cell r="BS428" t="str">
            <v>NULL</v>
          </cell>
          <cell r="BT428" t="str">
            <v>NULL</v>
          </cell>
          <cell r="BU428" t="str">
            <v>NULL</v>
          </cell>
          <cell r="BV428" t="str">
            <v>NULL</v>
          </cell>
          <cell r="BW428" t="str">
            <v>NULL</v>
          </cell>
          <cell r="BX428" t="str">
            <v>NULL</v>
          </cell>
          <cell r="BY428" t="str">
            <v>NULL</v>
          </cell>
          <cell r="BZ428" t="str">
            <v>NULL</v>
          </cell>
          <cell r="CA428">
            <v>441636</v>
          </cell>
          <cell r="CB428">
            <v>136434315</v>
          </cell>
          <cell r="CC428">
            <v>136875951</v>
          </cell>
        </row>
        <row r="429">
          <cell r="A429" t="str">
            <v>Susanville2017</v>
          </cell>
          <cell r="B429" t="str">
            <v>Susanville</v>
          </cell>
          <cell r="C429">
            <v>2017</v>
          </cell>
          <cell r="D429">
            <v>1547</v>
          </cell>
          <cell r="E429" t="str">
            <v>NULL</v>
          </cell>
          <cell r="F429">
            <v>882919</v>
          </cell>
          <cell r="G429">
            <v>882919</v>
          </cell>
          <cell r="H429" t="str">
            <v>NULL</v>
          </cell>
          <cell r="I429" t="str">
            <v>NULL</v>
          </cell>
          <cell r="J429" t="str">
            <v>NULL</v>
          </cell>
          <cell r="K429" t="str">
            <v>NULL</v>
          </cell>
          <cell r="L429">
            <v>1354666</v>
          </cell>
          <cell r="M429">
            <v>1354666</v>
          </cell>
          <cell r="N429" t="str">
            <v>NULL</v>
          </cell>
          <cell r="O429" t="str">
            <v>NULL</v>
          </cell>
          <cell r="P429" t="str">
            <v>NULL</v>
          </cell>
          <cell r="Q429" t="str">
            <v>NULL</v>
          </cell>
          <cell r="R429" t="str">
            <v>NULL</v>
          </cell>
          <cell r="S429" t="str">
            <v>NULL</v>
          </cell>
          <cell r="T429" t="str">
            <v>NULL</v>
          </cell>
          <cell r="U429" t="str">
            <v>NULL</v>
          </cell>
          <cell r="V429" t="str">
            <v>NULL</v>
          </cell>
          <cell r="W429" t="str">
            <v>NULL</v>
          </cell>
          <cell r="X429" t="str">
            <v>NULL</v>
          </cell>
          <cell r="Y429" t="str">
            <v>NULL</v>
          </cell>
          <cell r="Z429" t="str">
            <v>NULL</v>
          </cell>
          <cell r="AA429" t="str">
            <v>NULL</v>
          </cell>
          <cell r="AB429" t="str">
            <v>NULL</v>
          </cell>
          <cell r="AC429" t="str">
            <v>NULL</v>
          </cell>
          <cell r="AD429" t="str">
            <v>NULL</v>
          </cell>
          <cell r="AE429" t="str">
            <v>NULL</v>
          </cell>
          <cell r="AF429" t="str">
            <v>NULL</v>
          </cell>
          <cell r="AG429" t="str">
            <v>NULL</v>
          </cell>
          <cell r="AH429" t="str">
            <v>NULL</v>
          </cell>
          <cell r="AI429" t="str">
            <v>NULL</v>
          </cell>
          <cell r="AJ429" t="str">
            <v>NULL</v>
          </cell>
          <cell r="AK429" t="str">
            <v>NULL</v>
          </cell>
          <cell r="AL429" t="str">
            <v>NULL</v>
          </cell>
          <cell r="AM429" t="str">
            <v>NULL</v>
          </cell>
          <cell r="AN429" t="str">
            <v>NULL</v>
          </cell>
          <cell r="AO429" t="str">
            <v>NULL</v>
          </cell>
          <cell r="AP429" t="str">
            <v>NULL</v>
          </cell>
          <cell r="AQ429">
            <v>1973950</v>
          </cell>
          <cell r="AR429">
            <v>1973950</v>
          </cell>
          <cell r="AS429" t="str">
            <v>NULL</v>
          </cell>
          <cell r="AT429" t="str">
            <v>NULL</v>
          </cell>
          <cell r="AU429" t="str">
            <v>NULL</v>
          </cell>
          <cell r="AV429" t="str">
            <v>NULL</v>
          </cell>
          <cell r="AW429" t="str">
            <v>NULL</v>
          </cell>
          <cell r="AX429" t="str">
            <v>NULL</v>
          </cell>
          <cell r="AY429" t="str">
            <v>NULL</v>
          </cell>
          <cell r="AZ429" t="str">
            <v>NULL</v>
          </cell>
          <cell r="BA429">
            <v>507981</v>
          </cell>
          <cell r="BB429">
            <v>507981</v>
          </cell>
          <cell r="BC429" t="str">
            <v>NULL</v>
          </cell>
          <cell r="BD429">
            <v>34409</v>
          </cell>
          <cell r="BE429">
            <v>34409</v>
          </cell>
          <cell r="BF429" t="str">
            <v>NULL</v>
          </cell>
          <cell r="BG429">
            <v>278286</v>
          </cell>
          <cell r="BH429">
            <v>278286</v>
          </cell>
          <cell r="BI429" t="str">
            <v>NULL</v>
          </cell>
          <cell r="BJ429">
            <v>17654</v>
          </cell>
          <cell r="BK429">
            <v>17654</v>
          </cell>
          <cell r="BL429" t="str">
            <v>NULL</v>
          </cell>
          <cell r="BM429" t="str">
            <v>NULL</v>
          </cell>
          <cell r="BN429" t="str">
            <v>NULL</v>
          </cell>
          <cell r="BO429" t="str">
            <v>NULL</v>
          </cell>
          <cell r="BP429" t="str">
            <v>NULL</v>
          </cell>
          <cell r="BQ429" t="str">
            <v>NULL</v>
          </cell>
          <cell r="BR429" t="str">
            <v>NULL</v>
          </cell>
          <cell r="BS429" t="str">
            <v>NULL</v>
          </cell>
          <cell r="BT429" t="str">
            <v>NULL</v>
          </cell>
          <cell r="BU429" t="str">
            <v>NULL</v>
          </cell>
          <cell r="BV429" t="str">
            <v>NULL</v>
          </cell>
          <cell r="BW429" t="str">
            <v>NULL</v>
          </cell>
          <cell r="BX429" t="str">
            <v>NULL</v>
          </cell>
          <cell r="BY429">
            <v>8304</v>
          </cell>
          <cell r="BZ429">
            <v>8304</v>
          </cell>
          <cell r="CA429">
            <v>0</v>
          </cell>
          <cell r="CB429">
            <v>5058169</v>
          </cell>
          <cell r="CC429">
            <v>5058169</v>
          </cell>
        </row>
        <row r="430">
          <cell r="A430" t="str">
            <v>Sutter Creek2017</v>
          </cell>
          <cell r="B430" t="str">
            <v>Sutter Creek</v>
          </cell>
          <cell r="C430">
            <v>2017</v>
          </cell>
          <cell r="D430">
            <v>1548</v>
          </cell>
          <cell r="E430" t="str">
            <v>NULL</v>
          </cell>
          <cell r="F430">
            <v>471890</v>
          </cell>
          <cell r="G430">
            <v>471890</v>
          </cell>
          <cell r="H430" t="str">
            <v>NULL</v>
          </cell>
          <cell r="I430">
            <v>4784</v>
          </cell>
          <cell r="J430">
            <v>4784</v>
          </cell>
          <cell r="K430" t="str">
            <v>NULL</v>
          </cell>
          <cell r="L430">
            <v>213057</v>
          </cell>
          <cell r="M430">
            <v>213057</v>
          </cell>
          <cell r="N430" t="str">
            <v>NULL</v>
          </cell>
          <cell r="O430" t="str">
            <v>NULL</v>
          </cell>
          <cell r="P430" t="str">
            <v>NULL</v>
          </cell>
          <cell r="Q430" t="str">
            <v>NULL</v>
          </cell>
          <cell r="R430" t="str">
            <v>NULL</v>
          </cell>
          <cell r="S430">
            <v>1600</v>
          </cell>
          <cell r="T430">
            <v>1600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NULL</v>
          </cell>
          <cell r="Y430" t="str">
            <v>NULL</v>
          </cell>
          <cell r="Z430" t="str">
            <v>NULL</v>
          </cell>
          <cell r="AA430" t="str">
            <v>NULL</v>
          </cell>
          <cell r="AB430" t="str">
            <v>NULL</v>
          </cell>
          <cell r="AC430" t="str">
            <v>NULL</v>
          </cell>
          <cell r="AD430" t="str">
            <v>NULL</v>
          </cell>
          <cell r="AE430" t="str">
            <v>NULL</v>
          </cell>
          <cell r="AF430" t="str">
            <v>NULL</v>
          </cell>
          <cell r="AG430" t="str">
            <v>NULL</v>
          </cell>
          <cell r="AH430" t="str">
            <v>NULL</v>
          </cell>
          <cell r="AI430" t="str">
            <v>NULL</v>
          </cell>
          <cell r="AJ430" t="str">
            <v>NULL</v>
          </cell>
          <cell r="AK430" t="str">
            <v>NULL</v>
          </cell>
          <cell r="AL430" t="str">
            <v>NULL</v>
          </cell>
          <cell r="AM430" t="str">
            <v>NULL</v>
          </cell>
          <cell r="AN430">
            <v>387</v>
          </cell>
          <cell r="AO430">
            <v>387</v>
          </cell>
          <cell r="AP430" t="str">
            <v>NULL</v>
          </cell>
          <cell r="AQ430">
            <v>308838</v>
          </cell>
          <cell r="AR430">
            <v>308838</v>
          </cell>
          <cell r="AS430" t="str">
            <v>NULL</v>
          </cell>
          <cell r="AT430" t="str">
            <v>NULL</v>
          </cell>
          <cell r="AU430" t="str">
            <v>NULL</v>
          </cell>
          <cell r="AV430" t="str">
            <v>NULL</v>
          </cell>
          <cell r="AW430" t="str">
            <v>NULL</v>
          </cell>
          <cell r="AX430" t="str">
            <v>NULL</v>
          </cell>
          <cell r="AY430" t="str">
            <v>NULL</v>
          </cell>
          <cell r="AZ430" t="str">
            <v>NULL</v>
          </cell>
          <cell r="BA430">
            <v>267392</v>
          </cell>
          <cell r="BB430">
            <v>267392</v>
          </cell>
          <cell r="BC430" t="str">
            <v>NULL</v>
          </cell>
          <cell r="BD430">
            <v>108874</v>
          </cell>
          <cell r="BE430">
            <v>108874</v>
          </cell>
          <cell r="BF430" t="str">
            <v>NULL</v>
          </cell>
          <cell r="BG430">
            <v>37482</v>
          </cell>
          <cell r="BH430">
            <v>37482</v>
          </cell>
          <cell r="BI430" t="str">
            <v>NULL</v>
          </cell>
          <cell r="BJ430">
            <v>13878</v>
          </cell>
          <cell r="BK430">
            <v>13878</v>
          </cell>
          <cell r="BL430" t="str">
            <v>NULL</v>
          </cell>
          <cell r="BM430" t="str">
            <v>NULL</v>
          </cell>
          <cell r="BN430" t="str">
            <v>NULL</v>
          </cell>
          <cell r="BO430" t="str">
            <v>NULL</v>
          </cell>
          <cell r="BP430" t="str">
            <v>NULL</v>
          </cell>
          <cell r="BQ430" t="str">
            <v>NULL</v>
          </cell>
          <cell r="BR430" t="str">
            <v>NULL</v>
          </cell>
          <cell r="BS430" t="str">
            <v>NULL</v>
          </cell>
          <cell r="BT430" t="str">
            <v>NULL</v>
          </cell>
          <cell r="BU430" t="str">
            <v>NULL</v>
          </cell>
          <cell r="BV430" t="str">
            <v>NULL</v>
          </cell>
          <cell r="BW430" t="str">
            <v>NULL</v>
          </cell>
          <cell r="BX430" t="str">
            <v>NULL</v>
          </cell>
          <cell r="BY430" t="str">
            <v>NULL</v>
          </cell>
          <cell r="BZ430" t="str">
            <v>NULL</v>
          </cell>
          <cell r="CA430">
            <v>0</v>
          </cell>
          <cell r="CB430">
            <v>1428182</v>
          </cell>
          <cell r="CC430">
            <v>1428182</v>
          </cell>
        </row>
        <row r="431">
          <cell r="A431" t="str">
            <v>Taft2017</v>
          </cell>
          <cell r="B431" t="str">
            <v>Taft</v>
          </cell>
          <cell r="C431">
            <v>2017</v>
          </cell>
          <cell r="D431">
            <v>1549</v>
          </cell>
          <cell r="E431" t="str">
            <v>NULL</v>
          </cell>
          <cell r="F431">
            <v>622289</v>
          </cell>
          <cell r="G431">
            <v>622289</v>
          </cell>
          <cell r="H431" t="str">
            <v>NULL</v>
          </cell>
          <cell r="I431">
            <v>33001</v>
          </cell>
          <cell r="J431">
            <v>33001</v>
          </cell>
          <cell r="K431" t="str">
            <v>NULL</v>
          </cell>
          <cell r="L431">
            <v>705262</v>
          </cell>
          <cell r="M431">
            <v>705262</v>
          </cell>
          <cell r="N431" t="str">
            <v>NULL</v>
          </cell>
          <cell r="O431" t="str">
            <v>NULL</v>
          </cell>
          <cell r="P431" t="str">
            <v>NULL</v>
          </cell>
          <cell r="Q431" t="str">
            <v>NULL</v>
          </cell>
          <cell r="R431" t="str">
            <v>NULL</v>
          </cell>
          <cell r="S431" t="str">
            <v>NULL</v>
          </cell>
          <cell r="T431" t="str">
            <v>NULL</v>
          </cell>
          <cell r="U431" t="str">
            <v>NULL</v>
          </cell>
          <cell r="V431" t="str">
            <v>NULL</v>
          </cell>
          <cell r="W431" t="str">
            <v>NULL</v>
          </cell>
          <cell r="X431" t="str">
            <v>NULL</v>
          </cell>
          <cell r="Y431" t="str">
            <v>NULL</v>
          </cell>
          <cell r="Z431" t="str">
            <v>NULL</v>
          </cell>
          <cell r="AA431" t="str">
            <v>NULL</v>
          </cell>
          <cell r="AB431">
            <v>4301</v>
          </cell>
          <cell r="AC431">
            <v>4301</v>
          </cell>
          <cell r="AD431" t="str">
            <v>NULL</v>
          </cell>
          <cell r="AE431" t="str">
            <v>NULL</v>
          </cell>
          <cell r="AF431" t="str">
            <v>NULL</v>
          </cell>
          <cell r="AG431" t="str">
            <v>NULL</v>
          </cell>
          <cell r="AH431" t="str">
            <v>NULL</v>
          </cell>
          <cell r="AI431" t="str">
            <v>NULL</v>
          </cell>
          <cell r="AJ431" t="str">
            <v>NULL</v>
          </cell>
          <cell r="AK431" t="str">
            <v>NULL</v>
          </cell>
          <cell r="AL431" t="str">
            <v>NULL</v>
          </cell>
          <cell r="AM431" t="str">
            <v>NULL</v>
          </cell>
          <cell r="AN431" t="str">
            <v>NULL</v>
          </cell>
          <cell r="AO431" t="str">
            <v>NULL</v>
          </cell>
          <cell r="AP431" t="str">
            <v>NULL</v>
          </cell>
          <cell r="AQ431">
            <v>1195038</v>
          </cell>
          <cell r="AR431">
            <v>1195038</v>
          </cell>
          <cell r="AS431" t="str">
            <v>NULL</v>
          </cell>
          <cell r="AT431" t="str">
            <v>NULL</v>
          </cell>
          <cell r="AU431" t="str">
            <v>NULL</v>
          </cell>
          <cell r="AV431" t="str">
            <v>NULL</v>
          </cell>
          <cell r="AW431" t="str">
            <v>NULL</v>
          </cell>
          <cell r="AX431" t="str">
            <v>NULL</v>
          </cell>
          <cell r="AY431" t="str">
            <v>NULL</v>
          </cell>
          <cell r="AZ431" t="str">
            <v>NULL</v>
          </cell>
          <cell r="BA431">
            <v>163276</v>
          </cell>
          <cell r="BB431">
            <v>163276</v>
          </cell>
          <cell r="BC431" t="str">
            <v>NULL</v>
          </cell>
          <cell r="BD431">
            <v>350531</v>
          </cell>
          <cell r="BE431">
            <v>350531</v>
          </cell>
          <cell r="BF431" t="str">
            <v>NULL</v>
          </cell>
          <cell r="BG431">
            <v>133257</v>
          </cell>
          <cell r="BH431">
            <v>133257</v>
          </cell>
          <cell r="BI431" t="str">
            <v>NULL</v>
          </cell>
          <cell r="BJ431">
            <v>18532</v>
          </cell>
          <cell r="BK431">
            <v>18532</v>
          </cell>
          <cell r="BL431" t="str">
            <v>NULL</v>
          </cell>
          <cell r="BM431" t="str">
            <v>NULL</v>
          </cell>
          <cell r="BN431" t="str">
            <v>NULL</v>
          </cell>
          <cell r="BO431" t="str">
            <v>NULL</v>
          </cell>
          <cell r="BP431" t="str">
            <v>NULL</v>
          </cell>
          <cell r="BQ431" t="str">
            <v>NULL</v>
          </cell>
          <cell r="BR431" t="str">
            <v>NULL</v>
          </cell>
          <cell r="BS431" t="str">
            <v>NULL</v>
          </cell>
          <cell r="BT431" t="str">
            <v>NULL</v>
          </cell>
          <cell r="BU431" t="str">
            <v>NULL</v>
          </cell>
          <cell r="BV431" t="str">
            <v>NULL</v>
          </cell>
          <cell r="BW431" t="str">
            <v>NULL</v>
          </cell>
          <cell r="BX431" t="str">
            <v>NULL</v>
          </cell>
          <cell r="BY431">
            <v>4213</v>
          </cell>
          <cell r="BZ431">
            <v>4213</v>
          </cell>
          <cell r="CA431">
            <v>0</v>
          </cell>
          <cell r="CB431">
            <v>3229700</v>
          </cell>
          <cell r="CC431">
            <v>3229700</v>
          </cell>
        </row>
        <row r="432">
          <cell r="A432" t="str">
            <v>Tehachapi2017</v>
          </cell>
          <cell r="B432" t="str">
            <v>Tehachapi</v>
          </cell>
          <cell r="C432">
            <v>2017</v>
          </cell>
          <cell r="D432">
            <v>1550</v>
          </cell>
          <cell r="E432" t="str">
            <v>NULL</v>
          </cell>
          <cell r="F432">
            <v>909323</v>
          </cell>
          <cell r="G432">
            <v>909323</v>
          </cell>
          <cell r="H432" t="str">
            <v>NULL</v>
          </cell>
          <cell r="I432">
            <v>39773</v>
          </cell>
          <cell r="J432">
            <v>39773</v>
          </cell>
          <cell r="K432" t="str">
            <v>NULL</v>
          </cell>
          <cell r="L432">
            <v>1206416</v>
          </cell>
          <cell r="M432">
            <v>1206416</v>
          </cell>
          <cell r="N432" t="str">
            <v>NULL</v>
          </cell>
          <cell r="O432" t="str">
            <v>NULL</v>
          </cell>
          <cell r="P432" t="str">
            <v>NULL</v>
          </cell>
          <cell r="Q432" t="str">
            <v>NULL</v>
          </cell>
          <cell r="R432" t="str">
            <v>NULL</v>
          </cell>
          <cell r="S432">
            <v>-14233</v>
          </cell>
          <cell r="T432">
            <v>-14233</v>
          </cell>
          <cell r="U432" t="str">
            <v>NULL</v>
          </cell>
          <cell r="V432" t="str">
            <v>NULL</v>
          </cell>
          <cell r="W432" t="str">
            <v>NULL</v>
          </cell>
          <cell r="X432" t="str">
            <v>NULL</v>
          </cell>
          <cell r="Y432" t="str">
            <v>NULL</v>
          </cell>
          <cell r="Z432" t="str">
            <v>NULL</v>
          </cell>
          <cell r="AA432" t="str">
            <v>NULL</v>
          </cell>
          <cell r="AB432" t="str">
            <v>NULL</v>
          </cell>
          <cell r="AC432" t="str">
            <v>NULL</v>
          </cell>
          <cell r="AD432" t="str">
            <v>NULL</v>
          </cell>
          <cell r="AE432" t="str">
            <v>NULL</v>
          </cell>
          <cell r="AF432" t="str">
            <v>NULL</v>
          </cell>
          <cell r="AG432" t="str">
            <v>NULL</v>
          </cell>
          <cell r="AH432" t="str">
            <v>NULL</v>
          </cell>
          <cell r="AI432" t="str">
            <v>NULL</v>
          </cell>
          <cell r="AJ432" t="str">
            <v>NULL</v>
          </cell>
          <cell r="AK432" t="str">
            <v>NULL</v>
          </cell>
          <cell r="AL432" t="str">
            <v>NULL</v>
          </cell>
          <cell r="AM432" t="str">
            <v>NULL</v>
          </cell>
          <cell r="AN432" t="str">
            <v>NULL</v>
          </cell>
          <cell r="AO432" t="str">
            <v>NULL</v>
          </cell>
          <cell r="AP432" t="str">
            <v>NULL</v>
          </cell>
          <cell r="AQ432">
            <v>2453186</v>
          </cell>
          <cell r="AR432">
            <v>2453186</v>
          </cell>
          <cell r="AS432" t="str">
            <v>NULL</v>
          </cell>
          <cell r="AT432" t="str">
            <v>NULL</v>
          </cell>
          <cell r="AU432" t="str">
            <v>NULL</v>
          </cell>
          <cell r="AV432" t="str">
            <v>NULL</v>
          </cell>
          <cell r="AW432" t="str">
            <v>NULL</v>
          </cell>
          <cell r="AX432" t="str">
            <v>NULL</v>
          </cell>
          <cell r="AY432" t="str">
            <v>NULL</v>
          </cell>
          <cell r="AZ432" t="str">
            <v>NULL</v>
          </cell>
          <cell r="BA432">
            <v>705197</v>
          </cell>
          <cell r="BB432">
            <v>705197</v>
          </cell>
          <cell r="BC432" t="str">
            <v>NULL</v>
          </cell>
          <cell r="BD432">
            <v>178493</v>
          </cell>
          <cell r="BE432">
            <v>178493</v>
          </cell>
          <cell r="BF432" t="str">
            <v>NULL</v>
          </cell>
          <cell r="BG432">
            <v>133442</v>
          </cell>
          <cell r="BH432">
            <v>133442</v>
          </cell>
          <cell r="BI432" t="str">
            <v>NULL</v>
          </cell>
          <cell r="BJ432">
            <v>41204</v>
          </cell>
          <cell r="BK432">
            <v>41204</v>
          </cell>
          <cell r="BL432" t="str">
            <v>NULL</v>
          </cell>
          <cell r="BM432" t="str">
            <v>NULL</v>
          </cell>
          <cell r="BN432" t="str">
            <v>NULL</v>
          </cell>
          <cell r="BO432">
            <v>105101</v>
          </cell>
          <cell r="BP432" t="str">
            <v>NULL</v>
          </cell>
          <cell r="BQ432">
            <v>105101</v>
          </cell>
          <cell r="BR432" t="str">
            <v>NULL</v>
          </cell>
          <cell r="BS432" t="str">
            <v>NULL</v>
          </cell>
          <cell r="BT432" t="str">
            <v>NULL</v>
          </cell>
          <cell r="BU432" t="str">
            <v>NULL</v>
          </cell>
          <cell r="BV432" t="str">
            <v>NULL</v>
          </cell>
          <cell r="BW432" t="str">
            <v>NULL</v>
          </cell>
          <cell r="BX432" t="str">
            <v>NULL</v>
          </cell>
          <cell r="BY432">
            <v>2606</v>
          </cell>
          <cell r="BZ432">
            <v>2606</v>
          </cell>
          <cell r="CA432">
            <v>105101</v>
          </cell>
          <cell r="CB432">
            <v>5655407</v>
          </cell>
          <cell r="CC432">
            <v>5760508</v>
          </cell>
        </row>
        <row r="433">
          <cell r="A433" t="str">
            <v>Tehama2017</v>
          </cell>
          <cell r="B433" t="str">
            <v>Tehama</v>
          </cell>
          <cell r="C433">
            <v>2017</v>
          </cell>
          <cell r="D433">
            <v>1551</v>
          </cell>
          <cell r="E433" t="str">
            <v>NULL</v>
          </cell>
          <cell r="F433">
            <v>19204</v>
          </cell>
          <cell r="G433">
            <v>19204</v>
          </cell>
          <cell r="H433" t="str">
            <v>NULL</v>
          </cell>
          <cell r="I433">
            <v>418</v>
          </cell>
          <cell r="J433">
            <v>418</v>
          </cell>
          <cell r="K433" t="str">
            <v>NULL</v>
          </cell>
          <cell r="L433">
            <v>31235</v>
          </cell>
          <cell r="M433">
            <v>31235</v>
          </cell>
          <cell r="N433" t="str">
            <v>NULL</v>
          </cell>
          <cell r="O433" t="str">
            <v>NULL</v>
          </cell>
          <cell r="P433" t="str">
            <v>NULL</v>
          </cell>
          <cell r="Q433" t="str">
            <v>NULL</v>
          </cell>
          <cell r="R433" t="str">
            <v>NULL</v>
          </cell>
          <cell r="S433">
            <v>145</v>
          </cell>
          <cell r="T433">
            <v>145</v>
          </cell>
          <cell r="U433" t="str">
            <v>NULL</v>
          </cell>
          <cell r="V433" t="str">
            <v>NULL</v>
          </cell>
          <cell r="W433" t="str">
            <v>NULL</v>
          </cell>
          <cell r="X433" t="str">
            <v>NULL</v>
          </cell>
          <cell r="Y433" t="str">
            <v>NULL</v>
          </cell>
          <cell r="Z433" t="str">
            <v>NULL</v>
          </cell>
          <cell r="AA433" t="str">
            <v>NULL</v>
          </cell>
          <cell r="AB433" t="str">
            <v>NULL</v>
          </cell>
          <cell r="AC433" t="str">
            <v>NULL</v>
          </cell>
          <cell r="AD433" t="str">
            <v>NULL</v>
          </cell>
          <cell r="AE433" t="str">
            <v>NULL</v>
          </cell>
          <cell r="AF433" t="str">
            <v>NULL</v>
          </cell>
          <cell r="AG433" t="str">
            <v>NULL</v>
          </cell>
          <cell r="AH433" t="str">
            <v>NULL</v>
          </cell>
          <cell r="AI433" t="str">
            <v>NULL</v>
          </cell>
          <cell r="AJ433" t="str">
            <v>NULL</v>
          </cell>
          <cell r="AK433" t="str">
            <v>NULL</v>
          </cell>
          <cell r="AL433" t="str">
            <v>NULL</v>
          </cell>
          <cell r="AM433" t="str">
            <v>NULL</v>
          </cell>
          <cell r="AN433" t="str">
            <v>NULL</v>
          </cell>
          <cell r="AO433" t="str">
            <v>NULL</v>
          </cell>
          <cell r="AP433" t="str">
            <v>NULL</v>
          </cell>
          <cell r="AQ433">
            <v>4038</v>
          </cell>
          <cell r="AR433">
            <v>4038</v>
          </cell>
          <cell r="AS433" t="str">
            <v>NULL</v>
          </cell>
          <cell r="AT433">
            <v>428</v>
          </cell>
          <cell r="AU433">
            <v>428</v>
          </cell>
          <cell r="AV433" t="str">
            <v>NULL</v>
          </cell>
          <cell r="AW433" t="str">
            <v>NULL</v>
          </cell>
          <cell r="AX433">
            <v>6741</v>
          </cell>
          <cell r="AY433">
            <v>6741</v>
          </cell>
          <cell r="AZ433" t="str">
            <v>NULL</v>
          </cell>
          <cell r="BA433" t="str">
            <v>NULL</v>
          </cell>
          <cell r="BB433" t="str">
            <v>NULL</v>
          </cell>
          <cell r="BC433" t="str">
            <v>NULL</v>
          </cell>
          <cell r="BD433">
            <v>4889</v>
          </cell>
          <cell r="BE433">
            <v>4889</v>
          </cell>
          <cell r="BF433" t="str">
            <v>NULL</v>
          </cell>
          <cell r="BG433" t="str">
            <v>NULL</v>
          </cell>
          <cell r="BH433" t="str">
            <v>NULL</v>
          </cell>
          <cell r="BI433" t="str">
            <v>NULL</v>
          </cell>
          <cell r="BJ433">
            <v>632</v>
          </cell>
          <cell r="BK433">
            <v>632</v>
          </cell>
          <cell r="BL433" t="str">
            <v>NULL</v>
          </cell>
          <cell r="BM433" t="str">
            <v>NULL</v>
          </cell>
          <cell r="BN433" t="str">
            <v>NULL</v>
          </cell>
          <cell r="BO433" t="str">
            <v>NULL</v>
          </cell>
          <cell r="BP433" t="str">
            <v>NULL</v>
          </cell>
          <cell r="BQ433" t="str">
            <v>NULL</v>
          </cell>
          <cell r="BR433" t="str">
            <v>NULL</v>
          </cell>
          <cell r="BS433" t="str">
            <v>NULL</v>
          </cell>
          <cell r="BT433" t="str">
            <v>NULL</v>
          </cell>
          <cell r="BU433" t="str">
            <v>NULL</v>
          </cell>
          <cell r="BV433" t="str">
            <v>NULL</v>
          </cell>
          <cell r="BW433" t="str">
            <v>NULL</v>
          </cell>
          <cell r="BX433" t="str">
            <v>NULL</v>
          </cell>
          <cell r="BY433" t="str">
            <v>NULL</v>
          </cell>
          <cell r="BZ433" t="str">
            <v>NULL</v>
          </cell>
          <cell r="CA433">
            <v>6741</v>
          </cell>
          <cell r="CB433">
            <v>60989</v>
          </cell>
          <cell r="CC433">
            <v>67730</v>
          </cell>
        </row>
        <row r="434">
          <cell r="A434" t="str">
            <v>Temecula2017</v>
          </cell>
          <cell r="B434" t="str">
            <v>Temecula</v>
          </cell>
          <cell r="C434">
            <v>2017</v>
          </cell>
          <cell r="D434">
            <v>1552</v>
          </cell>
          <cell r="E434" t="str">
            <v>NULL</v>
          </cell>
          <cell r="F434">
            <v>6792043</v>
          </cell>
          <cell r="G434">
            <v>6792043</v>
          </cell>
          <cell r="H434" t="str">
            <v>NULL</v>
          </cell>
          <cell r="I434">
            <v>146633</v>
          </cell>
          <cell r="J434">
            <v>146633</v>
          </cell>
          <cell r="K434" t="str">
            <v>NULL</v>
          </cell>
          <cell r="L434">
            <v>7478389</v>
          </cell>
          <cell r="M434">
            <v>7478389</v>
          </cell>
          <cell r="N434" t="str">
            <v>NULL</v>
          </cell>
          <cell r="O434" t="str">
            <v>NULL</v>
          </cell>
          <cell r="P434" t="str">
            <v>NULL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NULL</v>
          </cell>
          <cell r="Y434" t="str">
            <v>NULL</v>
          </cell>
          <cell r="Z434" t="str">
            <v>NULL</v>
          </cell>
          <cell r="AA434" t="str">
            <v>NULL</v>
          </cell>
          <cell r="AB434" t="str">
            <v>NULL</v>
          </cell>
          <cell r="AC434" t="str">
            <v>NULL</v>
          </cell>
          <cell r="AD434" t="str">
            <v>NULL</v>
          </cell>
          <cell r="AE434" t="str">
            <v>NULL</v>
          </cell>
          <cell r="AF434" t="str">
            <v>NULL</v>
          </cell>
          <cell r="AG434" t="str">
            <v>NULL</v>
          </cell>
          <cell r="AH434" t="str">
            <v>NULL</v>
          </cell>
          <cell r="AI434" t="str">
            <v>NULL</v>
          </cell>
          <cell r="AJ434">
            <v>292534</v>
          </cell>
          <cell r="AK434" t="str">
            <v>NULL</v>
          </cell>
          <cell r="AL434">
            <v>292534</v>
          </cell>
          <cell r="AM434" t="str">
            <v>NULL</v>
          </cell>
          <cell r="AN434" t="str">
            <v>NULL</v>
          </cell>
          <cell r="AO434" t="str">
            <v>NULL</v>
          </cell>
          <cell r="AP434" t="str">
            <v>NULL</v>
          </cell>
          <cell r="AQ434">
            <v>36096934</v>
          </cell>
          <cell r="AR434">
            <v>36096934</v>
          </cell>
          <cell r="AS434" t="str">
            <v>NULL</v>
          </cell>
          <cell r="AT434">
            <v>6046646</v>
          </cell>
          <cell r="AU434">
            <v>6046646</v>
          </cell>
          <cell r="AV434" t="str">
            <v>NULL</v>
          </cell>
          <cell r="AW434" t="str">
            <v>NULL</v>
          </cell>
          <cell r="AX434">
            <v>2890482</v>
          </cell>
          <cell r="AY434">
            <v>2890482</v>
          </cell>
          <cell r="AZ434" t="str">
            <v>NULL</v>
          </cell>
          <cell r="BA434">
            <v>3321698</v>
          </cell>
          <cell r="BB434">
            <v>3321698</v>
          </cell>
          <cell r="BC434" t="str">
            <v>NULL</v>
          </cell>
          <cell r="BD434">
            <v>3289408</v>
          </cell>
          <cell r="BE434">
            <v>3289408</v>
          </cell>
          <cell r="BF434" t="str">
            <v>NULL</v>
          </cell>
          <cell r="BG434">
            <v>280028</v>
          </cell>
          <cell r="BH434">
            <v>280028</v>
          </cell>
          <cell r="BI434" t="str">
            <v>NULL</v>
          </cell>
          <cell r="BJ434">
            <v>689405</v>
          </cell>
          <cell r="BK434">
            <v>689405</v>
          </cell>
          <cell r="BL434" t="str">
            <v>NULL</v>
          </cell>
          <cell r="BM434" t="str">
            <v>NULL</v>
          </cell>
          <cell r="BN434" t="str">
            <v>NULL</v>
          </cell>
          <cell r="BO434">
            <v>2329933</v>
          </cell>
          <cell r="BP434" t="str">
            <v>NULL</v>
          </cell>
          <cell r="BQ434">
            <v>2329933</v>
          </cell>
          <cell r="BR434" t="str">
            <v>NULL</v>
          </cell>
          <cell r="BS434" t="str">
            <v>NULL</v>
          </cell>
          <cell r="BT434" t="str">
            <v>NULL</v>
          </cell>
          <cell r="BU434" t="str">
            <v>NULL</v>
          </cell>
          <cell r="BV434" t="str">
            <v>NULL</v>
          </cell>
          <cell r="BW434" t="str">
            <v>NULL</v>
          </cell>
          <cell r="BX434" t="str">
            <v>NULL</v>
          </cell>
          <cell r="BY434" t="str">
            <v>NULL</v>
          </cell>
          <cell r="BZ434" t="str">
            <v>NULL</v>
          </cell>
          <cell r="CA434">
            <v>5512949</v>
          </cell>
          <cell r="CB434">
            <v>64141184</v>
          </cell>
          <cell r="CC434">
            <v>69654133</v>
          </cell>
        </row>
        <row r="435">
          <cell r="A435" t="str">
            <v>Temple City2017</v>
          </cell>
          <cell r="B435" t="str">
            <v>Temple City</v>
          </cell>
          <cell r="C435">
            <v>2017</v>
          </cell>
          <cell r="D435">
            <v>1553</v>
          </cell>
          <cell r="E435" t="str">
            <v>NULL</v>
          </cell>
          <cell r="F435">
            <v>3019523</v>
          </cell>
          <cell r="G435">
            <v>3019523</v>
          </cell>
          <cell r="H435" t="str">
            <v>NULL</v>
          </cell>
          <cell r="I435" t="str">
            <v>NULL</v>
          </cell>
          <cell r="J435" t="str">
            <v>NULL</v>
          </cell>
          <cell r="K435" t="str">
            <v>NULL</v>
          </cell>
          <cell r="L435">
            <v>4172548</v>
          </cell>
          <cell r="M435">
            <v>4172548</v>
          </cell>
          <cell r="N435" t="str">
            <v>NULL</v>
          </cell>
          <cell r="O435" t="str">
            <v>NULL</v>
          </cell>
          <cell r="P435" t="str">
            <v>NULL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A435" t="str">
            <v>NULL</v>
          </cell>
          <cell r="AB435" t="str">
            <v>NULL</v>
          </cell>
          <cell r="AC435" t="str">
            <v>NULL</v>
          </cell>
          <cell r="AD435" t="str">
            <v>NULL</v>
          </cell>
          <cell r="AE435" t="str">
            <v>NULL</v>
          </cell>
          <cell r="AF435" t="str">
            <v>NULL</v>
          </cell>
          <cell r="AG435" t="str">
            <v>NULL</v>
          </cell>
          <cell r="AH435" t="str">
            <v>NULL</v>
          </cell>
          <cell r="AI435" t="str">
            <v>NULL</v>
          </cell>
          <cell r="AJ435" t="str">
            <v>NULL</v>
          </cell>
          <cell r="AK435" t="str">
            <v>NULL</v>
          </cell>
          <cell r="AL435" t="str">
            <v>NULL</v>
          </cell>
          <cell r="AM435" t="str">
            <v>NULL</v>
          </cell>
          <cell r="AN435" t="str">
            <v>NULL</v>
          </cell>
          <cell r="AO435" t="str">
            <v>NULL</v>
          </cell>
          <cell r="AP435" t="str">
            <v>NULL</v>
          </cell>
          <cell r="AQ435">
            <v>1959152</v>
          </cell>
          <cell r="AR435">
            <v>1959152</v>
          </cell>
          <cell r="AS435" t="str">
            <v>NULL</v>
          </cell>
          <cell r="AT435" t="str">
            <v>NULL</v>
          </cell>
          <cell r="AU435" t="str">
            <v>NULL</v>
          </cell>
          <cell r="AV435" t="str">
            <v>NULL</v>
          </cell>
          <cell r="AW435" t="str">
            <v>NULL</v>
          </cell>
          <cell r="AX435" t="str">
            <v>NULL</v>
          </cell>
          <cell r="AY435" t="str">
            <v>NULL</v>
          </cell>
          <cell r="AZ435" t="str">
            <v>NULL</v>
          </cell>
          <cell r="BA435">
            <v>54864</v>
          </cell>
          <cell r="BB435">
            <v>54864</v>
          </cell>
          <cell r="BC435" t="str">
            <v>NULL</v>
          </cell>
          <cell r="BD435">
            <v>537773</v>
          </cell>
          <cell r="BE435">
            <v>537773</v>
          </cell>
          <cell r="BF435" t="str">
            <v>NULL</v>
          </cell>
          <cell r="BG435">
            <v>199014</v>
          </cell>
          <cell r="BH435">
            <v>199014</v>
          </cell>
          <cell r="BI435" t="str">
            <v>NULL</v>
          </cell>
          <cell r="BJ435">
            <v>193670</v>
          </cell>
          <cell r="BK435">
            <v>193670</v>
          </cell>
          <cell r="BL435" t="str">
            <v>NULL</v>
          </cell>
          <cell r="BM435" t="str">
            <v>NULL</v>
          </cell>
          <cell r="BN435" t="str">
            <v>NULL</v>
          </cell>
          <cell r="BO435" t="str">
            <v>NULL</v>
          </cell>
          <cell r="BP435" t="str">
            <v>NULL</v>
          </cell>
          <cell r="BQ435" t="str">
            <v>NULL</v>
          </cell>
          <cell r="BR435" t="str">
            <v>NULL</v>
          </cell>
          <cell r="BS435" t="str">
            <v>NULL</v>
          </cell>
          <cell r="BT435" t="str">
            <v>NULL</v>
          </cell>
          <cell r="BU435" t="str">
            <v>NULL</v>
          </cell>
          <cell r="BV435" t="str">
            <v>NULL</v>
          </cell>
          <cell r="BW435" t="str">
            <v>NULL</v>
          </cell>
          <cell r="BX435" t="str">
            <v>NULL</v>
          </cell>
          <cell r="BY435" t="str">
            <v>NULL</v>
          </cell>
          <cell r="BZ435" t="str">
            <v>NULL</v>
          </cell>
          <cell r="CA435">
            <v>0</v>
          </cell>
          <cell r="CB435">
            <v>10136544</v>
          </cell>
          <cell r="CC435">
            <v>10136544</v>
          </cell>
        </row>
        <row r="436">
          <cell r="A436" t="str">
            <v>Thousand Oaks2017</v>
          </cell>
          <cell r="B436" t="str">
            <v>Thousand Oaks</v>
          </cell>
          <cell r="C436">
            <v>2017</v>
          </cell>
          <cell r="D436">
            <v>1554</v>
          </cell>
          <cell r="E436" t="str">
            <v>NULL</v>
          </cell>
          <cell r="F436">
            <v>13416187</v>
          </cell>
          <cell r="G436">
            <v>13416187</v>
          </cell>
          <cell r="H436" t="str">
            <v>NULL</v>
          </cell>
          <cell r="I436">
            <v>308811</v>
          </cell>
          <cell r="J436">
            <v>308811</v>
          </cell>
          <cell r="K436" t="str">
            <v>NULL</v>
          </cell>
          <cell r="L436">
            <v>11606510</v>
          </cell>
          <cell r="M436">
            <v>11606510</v>
          </cell>
          <cell r="N436" t="str">
            <v>NULL</v>
          </cell>
          <cell r="O436" t="str">
            <v>NULL</v>
          </cell>
          <cell r="P436" t="str">
            <v>NULL</v>
          </cell>
          <cell r="Q436" t="str">
            <v>NULL</v>
          </cell>
          <cell r="R436" t="str">
            <v>NULL</v>
          </cell>
          <cell r="S436">
            <v>16454</v>
          </cell>
          <cell r="T436">
            <v>16454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A436" t="str">
            <v>NULL</v>
          </cell>
          <cell r="AB436" t="str">
            <v>NULL</v>
          </cell>
          <cell r="AC436" t="str">
            <v>NULL</v>
          </cell>
          <cell r="AD436" t="str">
            <v>NULL</v>
          </cell>
          <cell r="AE436" t="str">
            <v>NULL</v>
          </cell>
          <cell r="AF436" t="str">
            <v>NULL</v>
          </cell>
          <cell r="AG436" t="str">
            <v>NULL</v>
          </cell>
          <cell r="AH436" t="str">
            <v>NULL</v>
          </cell>
          <cell r="AI436" t="str">
            <v>NULL</v>
          </cell>
          <cell r="AJ436" t="str">
            <v>NULL</v>
          </cell>
          <cell r="AK436">
            <v>2112640</v>
          </cell>
          <cell r="AL436">
            <v>2112640</v>
          </cell>
          <cell r="AM436" t="str">
            <v>NULL</v>
          </cell>
          <cell r="AN436" t="str">
            <v>NULL</v>
          </cell>
          <cell r="AO436" t="str">
            <v>NULL</v>
          </cell>
          <cell r="AP436" t="str">
            <v>NULL</v>
          </cell>
          <cell r="AQ436">
            <v>28736341</v>
          </cell>
          <cell r="AR436">
            <v>28736341</v>
          </cell>
          <cell r="AS436" t="str">
            <v>NULL</v>
          </cell>
          <cell r="AT436" t="str">
            <v>NULL</v>
          </cell>
          <cell r="AU436" t="str">
            <v>NULL</v>
          </cell>
          <cell r="AV436" t="str">
            <v>NULL</v>
          </cell>
          <cell r="AW436" t="str">
            <v>NULL</v>
          </cell>
          <cell r="AX436" t="str">
            <v>NULL</v>
          </cell>
          <cell r="AY436" t="str">
            <v>NULL</v>
          </cell>
          <cell r="AZ436" t="str">
            <v>NULL</v>
          </cell>
          <cell r="BA436">
            <v>4538143</v>
          </cell>
          <cell r="BB436">
            <v>4538143</v>
          </cell>
          <cell r="BC436" t="str">
            <v>NULL</v>
          </cell>
          <cell r="BD436">
            <v>6473304</v>
          </cell>
          <cell r="BE436">
            <v>6473304</v>
          </cell>
          <cell r="BF436" t="str">
            <v>NULL</v>
          </cell>
          <cell r="BG436">
            <v>2233750</v>
          </cell>
          <cell r="BH436">
            <v>2233750</v>
          </cell>
          <cell r="BI436" t="str">
            <v>NULL</v>
          </cell>
          <cell r="BJ436">
            <v>1075442</v>
          </cell>
          <cell r="BK436">
            <v>1075442</v>
          </cell>
          <cell r="BL436" t="str">
            <v>NULL</v>
          </cell>
          <cell r="BM436" t="str">
            <v>NULL</v>
          </cell>
          <cell r="BN436" t="str">
            <v>NULL</v>
          </cell>
          <cell r="BO436">
            <v>1812207</v>
          </cell>
          <cell r="BP436">
            <v>328430</v>
          </cell>
          <cell r="BQ436">
            <v>2140637</v>
          </cell>
          <cell r="BR436" t="str">
            <v>NULL</v>
          </cell>
          <cell r="BS436" t="str">
            <v>NULL</v>
          </cell>
          <cell r="BT436" t="str">
            <v>NULL</v>
          </cell>
          <cell r="BU436" t="str">
            <v>NULL</v>
          </cell>
          <cell r="BV436" t="str">
            <v>NULL</v>
          </cell>
          <cell r="BW436" t="str">
            <v>NULL</v>
          </cell>
          <cell r="BX436" t="str">
            <v>NULL</v>
          </cell>
          <cell r="BY436">
            <v>26998</v>
          </cell>
          <cell r="BZ436">
            <v>26998</v>
          </cell>
          <cell r="CA436">
            <v>1812207</v>
          </cell>
          <cell r="CB436">
            <v>70873010</v>
          </cell>
          <cell r="CC436">
            <v>72685217</v>
          </cell>
        </row>
        <row r="437">
          <cell r="A437" t="str">
            <v>Tiburon2017</v>
          </cell>
          <cell r="B437" t="str">
            <v>Tiburon</v>
          </cell>
          <cell r="C437">
            <v>2017</v>
          </cell>
          <cell r="D437">
            <v>1555</v>
          </cell>
          <cell r="E437" t="str">
            <v>NULL</v>
          </cell>
          <cell r="F437">
            <v>3742874</v>
          </cell>
          <cell r="G437">
            <v>3742874</v>
          </cell>
          <cell r="H437" t="str">
            <v>NULL</v>
          </cell>
          <cell r="I437">
            <v>89962</v>
          </cell>
          <cell r="J437">
            <v>89962</v>
          </cell>
          <cell r="K437" t="str">
            <v>NULL</v>
          </cell>
          <cell r="L437">
            <v>899352</v>
          </cell>
          <cell r="M437">
            <v>899352</v>
          </cell>
          <cell r="N437" t="str">
            <v>NULL</v>
          </cell>
          <cell r="O437" t="str">
            <v>NULL</v>
          </cell>
          <cell r="P437" t="str">
            <v>NULL</v>
          </cell>
          <cell r="Q437" t="str">
            <v>NULL</v>
          </cell>
          <cell r="R437" t="str">
            <v>NULL</v>
          </cell>
          <cell r="S437" t="str">
            <v>NULL</v>
          </cell>
          <cell r="T437" t="str">
            <v>NULL</v>
          </cell>
          <cell r="U437" t="str">
            <v>NULL</v>
          </cell>
          <cell r="V437" t="str">
            <v>NULL</v>
          </cell>
          <cell r="W437" t="str">
            <v>NULL</v>
          </cell>
          <cell r="X437" t="str">
            <v>NULL</v>
          </cell>
          <cell r="Y437" t="str">
            <v>NULL</v>
          </cell>
          <cell r="Z437" t="str">
            <v>NULL</v>
          </cell>
          <cell r="AA437" t="str">
            <v>NULL</v>
          </cell>
          <cell r="AB437" t="str">
            <v>NULL</v>
          </cell>
          <cell r="AC437" t="str">
            <v>NULL</v>
          </cell>
          <cell r="AD437" t="str">
            <v>NULL</v>
          </cell>
          <cell r="AE437" t="str">
            <v>NULL</v>
          </cell>
          <cell r="AF437" t="str">
            <v>NULL</v>
          </cell>
          <cell r="AG437" t="str">
            <v>NULL</v>
          </cell>
          <cell r="AH437" t="str">
            <v>NULL</v>
          </cell>
          <cell r="AI437" t="str">
            <v>NULL</v>
          </cell>
          <cell r="AJ437" t="str">
            <v>NULL</v>
          </cell>
          <cell r="AK437" t="str">
            <v>NULL</v>
          </cell>
          <cell r="AL437" t="str">
            <v>NULL</v>
          </cell>
          <cell r="AM437" t="str">
            <v>NULL</v>
          </cell>
          <cell r="AN437" t="str">
            <v>NULL</v>
          </cell>
          <cell r="AO437" t="str">
            <v>NULL</v>
          </cell>
          <cell r="AP437" t="str">
            <v>NULL</v>
          </cell>
          <cell r="AQ437">
            <v>828770</v>
          </cell>
          <cell r="AR437">
            <v>828770</v>
          </cell>
          <cell r="AS437" t="str">
            <v>NULL</v>
          </cell>
          <cell r="AT437" t="str">
            <v>NULL</v>
          </cell>
          <cell r="AU437" t="str">
            <v>NULL</v>
          </cell>
          <cell r="AV437" t="str">
            <v>NULL</v>
          </cell>
          <cell r="AW437" t="str">
            <v>NULL</v>
          </cell>
          <cell r="AX437" t="str">
            <v>NULL</v>
          </cell>
          <cell r="AY437" t="str">
            <v>NULL</v>
          </cell>
          <cell r="AZ437" t="str">
            <v>NULL</v>
          </cell>
          <cell r="BA437">
            <v>807776</v>
          </cell>
          <cell r="BB437">
            <v>807776</v>
          </cell>
          <cell r="BC437" t="str">
            <v>NULL</v>
          </cell>
          <cell r="BD437">
            <v>788866</v>
          </cell>
          <cell r="BE437">
            <v>788866</v>
          </cell>
          <cell r="BF437" t="str">
            <v>NULL</v>
          </cell>
          <cell r="BG437">
            <v>286903</v>
          </cell>
          <cell r="BH437">
            <v>286903</v>
          </cell>
          <cell r="BI437" t="str">
            <v>NULL</v>
          </cell>
          <cell r="BJ437">
            <v>219175</v>
          </cell>
          <cell r="BK437">
            <v>219175</v>
          </cell>
          <cell r="BL437" t="str">
            <v>NULL</v>
          </cell>
          <cell r="BM437" t="str">
            <v>NULL</v>
          </cell>
          <cell r="BN437" t="str">
            <v>NULL</v>
          </cell>
          <cell r="BO437">
            <v>558191</v>
          </cell>
          <cell r="BP437" t="str">
            <v>NULL</v>
          </cell>
          <cell r="BQ437">
            <v>558191</v>
          </cell>
          <cell r="BR437" t="str">
            <v>NULL</v>
          </cell>
          <cell r="BS437" t="str">
            <v>NULL</v>
          </cell>
          <cell r="BT437" t="str">
            <v>NULL</v>
          </cell>
          <cell r="BU437" t="str">
            <v>NULL</v>
          </cell>
          <cell r="BV437" t="str">
            <v>NULL</v>
          </cell>
          <cell r="BW437" t="str">
            <v>NULL</v>
          </cell>
          <cell r="BX437" t="str">
            <v>NULL</v>
          </cell>
          <cell r="BY437" t="str">
            <v>NULL</v>
          </cell>
          <cell r="BZ437" t="str">
            <v>NULL</v>
          </cell>
          <cell r="CA437">
            <v>558191</v>
          </cell>
          <cell r="CB437">
            <v>7663678</v>
          </cell>
          <cell r="CC437">
            <v>8221869</v>
          </cell>
        </row>
        <row r="438">
          <cell r="A438" t="str">
            <v>Torrance2017</v>
          </cell>
          <cell r="B438" t="str">
            <v>Torrance</v>
          </cell>
          <cell r="C438">
            <v>2017</v>
          </cell>
          <cell r="D438">
            <v>1556</v>
          </cell>
          <cell r="E438" t="str">
            <v>NULL</v>
          </cell>
          <cell r="F438">
            <v>31420155</v>
          </cell>
          <cell r="G438">
            <v>31420155</v>
          </cell>
          <cell r="H438" t="str">
            <v>NULL</v>
          </cell>
          <cell r="I438">
            <v>1175152</v>
          </cell>
          <cell r="J438">
            <v>1175152</v>
          </cell>
          <cell r="K438" t="str">
            <v>NULL</v>
          </cell>
          <cell r="L438">
            <v>12929703</v>
          </cell>
          <cell r="M438">
            <v>12929703</v>
          </cell>
          <cell r="N438" t="str">
            <v>NULL</v>
          </cell>
          <cell r="O438" t="str">
            <v>NULL</v>
          </cell>
          <cell r="P438" t="str">
            <v>NULL</v>
          </cell>
          <cell r="Q438" t="str">
            <v>NULL</v>
          </cell>
          <cell r="R438" t="str">
            <v>NULL</v>
          </cell>
          <cell r="S438">
            <v>979395</v>
          </cell>
          <cell r="T438">
            <v>979395</v>
          </cell>
          <cell r="U438" t="str">
            <v>NULL</v>
          </cell>
          <cell r="V438" t="str">
            <v>NULL</v>
          </cell>
          <cell r="W438" t="str">
            <v>NULL</v>
          </cell>
          <cell r="X438" t="str">
            <v>NULL</v>
          </cell>
          <cell r="Y438" t="str">
            <v>NULL</v>
          </cell>
          <cell r="Z438" t="str">
            <v>NULL</v>
          </cell>
          <cell r="AA438" t="str">
            <v>NULL</v>
          </cell>
          <cell r="AB438" t="str">
            <v>NULL</v>
          </cell>
          <cell r="AC438" t="str">
            <v>NULL</v>
          </cell>
          <cell r="AD438" t="str">
            <v>NULL</v>
          </cell>
          <cell r="AE438" t="str">
            <v>NULL</v>
          </cell>
          <cell r="AF438" t="str">
            <v>NULL</v>
          </cell>
          <cell r="AG438" t="str">
            <v>NULL</v>
          </cell>
          <cell r="AH438" t="str">
            <v>NULL</v>
          </cell>
          <cell r="AI438" t="str">
            <v>NULL</v>
          </cell>
          <cell r="AJ438" t="str">
            <v>NULL</v>
          </cell>
          <cell r="AK438">
            <v>324927</v>
          </cell>
          <cell r="AL438">
            <v>324927</v>
          </cell>
          <cell r="AM438" t="str">
            <v>NULL</v>
          </cell>
          <cell r="AN438">
            <v>138079</v>
          </cell>
          <cell r="AO438">
            <v>138079</v>
          </cell>
          <cell r="AP438" t="str">
            <v>NULL</v>
          </cell>
          <cell r="AQ438">
            <v>50132686</v>
          </cell>
          <cell r="AR438">
            <v>50132686</v>
          </cell>
          <cell r="AS438" t="str">
            <v>NULL</v>
          </cell>
          <cell r="AT438" t="str">
            <v>NULL</v>
          </cell>
          <cell r="AU438" t="str">
            <v>NULL</v>
          </cell>
          <cell r="AV438" t="str">
            <v>NULL</v>
          </cell>
          <cell r="AW438" t="str">
            <v>NULL</v>
          </cell>
          <cell r="AX438">
            <v>8980592</v>
          </cell>
          <cell r="AY438">
            <v>8980592</v>
          </cell>
          <cell r="AZ438" t="str">
            <v>NULL</v>
          </cell>
          <cell r="BA438">
            <v>12014738</v>
          </cell>
          <cell r="BB438">
            <v>12014738</v>
          </cell>
          <cell r="BC438" t="str">
            <v>NULL</v>
          </cell>
          <cell r="BD438">
            <v>7037851</v>
          </cell>
          <cell r="BE438">
            <v>7037851</v>
          </cell>
          <cell r="BF438" t="str">
            <v>NULL</v>
          </cell>
          <cell r="BG438">
            <v>9249818</v>
          </cell>
          <cell r="BH438">
            <v>9249818</v>
          </cell>
          <cell r="BI438" t="str">
            <v>NULL</v>
          </cell>
          <cell r="BJ438">
            <v>892676</v>
          </cell>
          <cell r="BK438">
            <v>892676</v>
          </cell>
          <cell r="BL438" t="str">
            <v>NULL</v>
          </cell>
          <cell r="BM438">
            <v>30094669</v>
          </cell>
          <cell r="BN438">
            <v>30094669</v>
          </cell>
          <cell r="BO438" t="str">
            <v>NULL</v>
          </cell>
          <cell r="BP438">
            <v>1800207</v>
          </cell>
          <cell r="BQ438">
            <v>1800207</v>
          </cell>
          <cell r="BR438" t="str">
            <v>NULL</v>
          </cell>
          <cell r="BS438" t="str">
            <v>NULL</v>
          </cell>
          <cell r="BT438" t="str">
            <v>NULL</v>
          </cell>
          <cell r="BU438" t="str">
            <v>NULL</v>
          </cell>
          <cell r="BV438" t="str">
            <v>NULL</v>
          </cell>
          <cell r="BW438" t="str">
            <v>NULL</v>
          </cell>
          <cell r="BX438" t="str">
            <v>NULL</v>
          </cell>
          <cell r="BY438">
            <v>599180</v>
          </cell>
          <cell r="BZ438">
            <v>599180</v>
          </cell>
          <cell r="CA438">
            <v>8980592</v>
          </cell>
          <cell r="CB438">
            <v>158789236</v>
          </cell>
          <cell r="CC438">
            <v>167769828</v>
          </cell>
        </row>
        <row r="439">
          <cell r="A439" t="str">
            <v>Tracy2017</v>
          </cell>
          <cell r="B439" t="str">
            <v>Tracy</v>
          </cell>
          <cell r="C439">
            <v>2017</v>
          </cell>
          <cell r="D439">
            <v>1557</v>
          </cell>
          <cell r="E439" t="str">
            <v>NULL</v>
          </cell>
          <cell r="F439">
            <v>13021711</v>
          </cell>
          <cell r="G439">
            <v>13021711</v>
          </cell>
          <cell r="H439" t="str">
            <v>NULL</v>
          </cell>
          <cell r="I439">
            <v>351634</v>
          </cell>
          <cell r="J439">
            <v>351634</v>
          </cell>
          <cell r="K439" t="str">
            <v>NULL</v>
          </cell>
          <cell r="L439">
            <v>6178527</v>
          </cell>
          <cell r="M439">
            <v>6178527</v>
          </cell>
          <cell r="N439" t="str">
            <v>NULL</v>
          </cell>
          <cell r="O439" t="str">
            <v>NULL</v>
          </cell>
          <cell r="P439" t="str">
            <v>NULL</v>
          </cell>
          <cell r="Q439" t="str">
            <v>NULL</v>
          </cell>
          <cell r="R439" t="str">
            <v>NULL</v>
          </cell>
          <cell r="S439">
            <v>31524</v>
          </cell>
          <cell r="T439">
            <v>31524</v>
          </cell>
          <cell r="U439" t="str">
            <v>NULL</v>
          </cell>
          <cell r="V439" t="str">
            <v>NULL</v>
          </cell>
          <cell r="W439" t="str">
            <v>NULL</v>
          </cell>
          <cell r="X439" t="str">
            <v>NULL</v>
          </cell>
          <cell r="Y439" t="str">
            <v>NULL</v>
          </cell>
          <cell r="Z439" t="str">
            <v>NULL</v>
          </cell>
          <cell r="AA439" t="str">
            <v>NULL</v>
          </cell>
          <cell r="AB439" t="str">
            <v>NULL</v>
          </cell>
          <cell r="AC439" t="str">
            <v>NULL</v>
          </cell>
          <cell r="AD439" t="str">
            <v>NULL</v>
          </cell>
          <cell r="AE439" t="str">
            <v>NULL</v>
          </cell>
          <cell r="AF439" t="str">
            <v>NULL</v>
          </cell>
          <cell r="AG439" t="str">
            <v>NULL</v>
          </cell>
          <cell r="AH439" t="str">
            <v>NULL</v>
          </cell>
          <cell r="AI439" t="str">
            <v>NULL</v>
          </cell>
          <cell r="AJ439" t="str">
            <v>NULL</v>
          </cell>
          <cell r="AK439">
            <v>685801</v>
          </cell>
          <cell r="AL439">
            <v>685801</v>
          </cell>
          <cell r="AM439" t="str">
            <v>NULL</v>
          </cell>
          <cell r="AN439" t="str">
            <v>NULL</v>
          </cell>
          <cell r="AO439" t="str">
            <v>NULL</v>
          </cell>
          <cell r="AP439" t="str">
            <v>NULL</v>
          </cell>
          <cell r="AQ439">
            <v>23290667</v>
          </cell>
          <cell r="AR439">
            <v>23290667</v>
          </cell>
          <cell r="AS439" t="str">
            <v>NULL</v>
          </cell>
          <cell r="AT439" t="str">
            <v>NULL</v>
          </cell>
          <cell r="AU439" t="str">
            <v>NULL</v>
          </cell>
          <cell r="AV439" t="str">
            <v>NULL</v>
          </cell>
          <cell r="AW439" t="str">
            <v>NULL</v>
          </cell>
          <cell r="AX439" t="str">
            <v>NULL</v>
          </cell>
          <cell r="AY439" t="str">
            <v>NULL</v>
          </cell>
          <cell r="AZ439" t="str">
            <v>NULL</v>
          </cell>
          <cell r="BA439">
            <v>1507518</v>
          </cell>
          <cell r="BB439">
            <v>1507518</v>
          </cell>
          <cell r="BC439" t="str">
            <v>NULL</v>
          </cell>
          <cell r="BD439">
            <v>3005762</v>
          </cell>
          <cell r="BE439">
            <v>3005762</v>
          </cell>
          <cell r="BF439" t="str">
            <v>NULL</v>
          </cell>
          <cell r="BG439">
            <v>838037</v>
          </cell>
          <cell r="BH439">
            <v>838037</v>
          </cell>
          <cell r="BI439" t="str">
            <v>NULL</v>
          </cell>
          <cell r="BJ439">
            <v>372636</v>
          </cell>
          <cell r="BK439">
            <v>372636</v>
          </cell>
          <cell r="BL439" t="str">
            <v>NULL</v>
          </cell>
          <cell r="BM439" t="str">
            <v>NULL</v>
          </cell>
          <cell r="BN439" t="str">
            <v>NULL</v>
          </cell>
          <cell r="BO439">
            <v>11415095</v>
          </cell>
          <cell r="BP439" t="str">
            <v>NULL</v>
          </cell>
          <cell r="BQ439">
            <v>11415095</v>
          </cell>
          <cell r="BR439" t="str">
            <v>NULL</v>
          </cell>
          <cell r="BS439" t="str">
            <v>NULL</v>
          </cell>
          <cell r="BT439" t="str">
            <v>NULL</v>
          </cell>
          <cell r="BU439" t="str">
            <v>NULL</v>
          </cell>
          <cell r="BV439" t="str">
            <v>NULL</v>
          </cell>
          <cell r="BW439" t="str">
            <v>NULL</v>
          </cell>
          <cell r="BX439">
            <v>1366232</v>
          </cell>
          <cell r="BY439">
            <v>0</v>
          </cell>
          <cell r="BZ439">
            <v>1366232</v>
          </cell>
          <cell r="CA439">
            <v>12781327</v>
          </cell>
          <cell r="CB439">
            <v>49283817</v>
          </cell>
          <cell r="CC439">
            <v>62065144</v>
          </cell>
        </row>
        <row r="440">
          <cell r="A440" t="str">
            <v>Trinidad2017</v>
          </cell>
          <cell r="B440" t="str">
            <v>Trinidad</v>
          </cell>
          <cell r="C440">
            <v>2017</v>
          </cell>
          <cell r="D440">
            <v>1558</v>
          </cell>
          <cell r="E440" t="str">
            <v>NULL</v>
          </cell>
          <cell r="F440">
            <v>90042</v>
          </cell>
          <cell r="G440">
            <v>90042</v>
          </cell>
          <cell r="H440" t="str">
            <v>NULL</v>
          </cell>
          <cell r="I440">
            <v>1503</v>
          </cell>
          <cell r="J440">
            <v>1503</v>
          </cell>
          <cell r="K440" t="str">
            <v>NULL</v>
          </cell>
          <cell r="L440">
            <v>28466</v>
          </cell>
          <cell r="M440">
            <v>28466</v>
          </cell>
          <cell r="N440" t="str">
            <v>NULL</v>
          </cell>
          <cell r="O440" t="str">
            <v>NULL</v>
          </cell>
          <cell r="P440" t="str">
            <v>NULL</v>
          </cell>
          <cell r="Q440" t="str">
            <v>NULL</v>
          </cell>
          <cell r="R440" t="str">
            <v>NULL</v>
          </cell>
          <cell r="S440">
            <v>30</v>
          </cell>
          <cell r="T440">
            <v>30</v>
          </cell>
          <cell r="U440" t="str">
            <v>NULL</v>
          </cell>
          <cell r="V440">
            <v>135</v>
          </cell>
          <cell r="W440">
            <v>135</v>
          </cell>
          <cell r="X440" t="str">
            <v>NULL</v>
          </cell>
          <cell r="Y440" t="str">
            <v>NULL</v>
          </cell>
          <cell r="Z440" t="str">
            <v>NULL</v>
          </cell>
          <cell r="AA440" t="str">
            <v>NULL</v>
          </cell>
          <cell r="AB440" t="str">
            <v>NULL</v>
          </cell>
          <cell r="AC440" t="str">
            <v>NULL</v>
          </cell>
          <cell r="AD440" t="str">
            <v>NULL</v>
          </cell>
          <cell r="AE440" t="str">
            <v>NULL</v>
          </cell>
          <cell r="AF440" t="str">
            <v>NULL</v>
          </cell>
          <cell r="AG440" t="str">
            <v>NULL</v>
          </cell>
          <cell r="AH440" t="str">
            <v>NULL</v>
          </cell>
          <cell r="AI440" t="str">
            <v>NULL</v>
          </cell>
          <cell r="AJ440" t="str">
            <v>NULL</v>
          </cell>
          <cell r="AK440">
            <v>-3451</v>
          </cell>
          <cell r="AL440">
            <v>-3451</v>
          </cell>
          <cell r="AM440" t="str">
            <v>NULL</v>
          </cell>
          <cell r="AN440" t="str">
            <v>NULL</v>
          </cell>
          <cell r="AO440" t="str">
            <v>NULL</v>
          </cell>
          <cell r="AP440" t="str">
            <v>NULL</v>
          </cell>
          <cell r="AQ440">
            <v>246438</v>
          </cell>
          <cell r="AR440">
            <v>246438</v>
          </cell>
          <cell r="AS440" t="str">
            <v>NULL</v>
          </cell>
          <cell r="AT440" t="str">
            <v>NULL</v>
          </cell>
          <cell r="AU440" t="str">
            <v>NULL</v>
          </cell>
          <cell r="AV440" t="str">
            <v>NULL</v>
          </cell>
          <cell r="AW440" t="str">
            <v>NULL</v>
          </cell>
          <cell r="AX440" t="str">
            <v>NULL</v>
          </cell>
          <cell r="AY440" t="str">
            <v>NULL</v>
          </cell>
          <cell r="AZ440" t="str">
            <v>NULL</v>
          </cell>
          <cell r="BA440">
            <v>171173</v>
          </cell>
          <cell r="BB440">
            <v>171173</v>
          </cell>
          <cell r="BC440" t="str">
            <v>NULL</v>
          </cell>
          <cell r="BD440">
            <v>16270</v>
          </cell>
          <cell r="BE440">
            <v>16270</v>
          </cell>
          <cell r="BF440" t="str">
            <v>NULL</v>
          </cell>
          <cell r="BG440">
            <v>9498</v>
          </cell>
          <cell r="BH440">
            <v>9498</v>
          </cell>
          <cell r="BI440" t="str">
            <v>NULL</v>
          </cell>
          <cell r="BJ440">
            <v>5503</v>
          </cell>
          <cell r="BK440">
            <v>5503</v>
          </cell>
          <cell r="BL440" t="str">
            <v>NULL</v>
          </cell>
          <cell r="BM440" t="str">
            <v>NULL</v>
          </cell>
          <cell r="BN440" t="str">
            <v>NULL</v>
          </cell>
          <cell r="BO440" t="str">
            <v>NULL</v>
          </cell>
          <cell r="BP440" t="str">
            <v>NULL</v>
          </cell>
          <cell r="BQ440" t="str">
            <v>NULL</v>
          </cell>
          <cell r="BR440" t="str">
            <v>NULL</v>
          </cell>
          <cell r="BS440" t="str">
            <v>NULL</v>
          </cell>
          <cell r="BT440" t="str">
            <v>NULL</v>
          </cell>
          <cell r="BU440" t="str">
            <v>NULL</v>
          </cell>
          <cell r="BV440" t="str">
            <v>NULL</v>
          </cell>
          <cell r="BW440" t="str">
            <v>NULL</v>
          </cell>
          <cell r="BX440" t="str">
            <v>NULL</v>
          </cell>
          <cell r="BY440" t="str">
            <v>NULL</v>
          </cell>
          <cell r="BZ440" t="str">
            <v>NULL</v>
          </cell>
          <cell r="CA440">
            <v>0</v>
          </cell>
          <cell r="CB440">
            <v>565607</v>
          </cell>
          <cell r="CC440">
            <v>565607</v>
          </cell>
        </row>
        <row r="441">
          <cell r="A441" t="str">
            <v>Truckee2017</v>
          </cell>
          <cell r="B441" t="str">
            <v>Truckee</v>
          </cell>
          <cell r="C441">
            <v>2017</v>
          </cell>
          <cell r="D441">
            <v>1559</v>
          </cell>
          <cell r="E441" t="str">
            <v>NULL</v>
          </cell>
          <cell r="F441">
            <v>10163698</v>
          </cell>
          <cell r="G441">
            <v>10163698</v>
          </cell>
          <cell r="H441" t="str">
            <v>NULL</v>
          </cell>
          <cell r="I441">
            <v>203014</v>
          </cell>
          <cell r="J441">
            <v>203014</v>
          </cell>
          <cell r="K441" t="str">
            <v>NULL</v>
          </cell>
          <cell r="L441">
            <v>1552710</v>
          </cell>
          <cell r="M441">
            <v>1552710</v>
          </cell>
          <cell r="N441" t="str">
            <v>NULL</v>
          </cell>
          <cell r="O441" t="str">
            <v>NULL</v>
          </cell>
          <cell r="P441" t="str">
            <v>NULL</v>
          </cell>
          <cell r="Q441" t="str">
            <v>NULL</v>
          </cell>
          <cell r="R441" t="str">
            <v>NULL</v>
          </cell>
          <cell r="S441" t="str">
            <v>NULL</v>
          </cell>
          <cell r="T441" t="str">
            <v>NULL</v>
          </cell>
          <cell r="U441" t="str">
            <v>NULL</v>
          </cell>
          <cell r="V441" t="str">
            <v>NULL</v>
          </cell>
          <cell r="W441" t="str">
            <v>NULL</v>
          </cell>
          <cell r="X441" t="str">
            <v>NULL</v>
          </cell>
          <cell r="Y441" t="str">
            <v>NULL</v>
          </cell>
          <cell r="Z441" t="str">
            <v>NULL</v>
          </cell>
          <cell r="AA441" t="str">
            <v>NULL</v>
          </cell>
          <cell r="AB441" t="str">
            <v>NULL</v>
          </cell>
          <cell r="AC441" t="str">
            <v>NULL</v>
          </cell>
          <cell r="AD441" t="str">
            <v>NULL</v>
          </cell>
          <cell r="AE441" t="str">
            <v>NULL</v>
          </cell>
          <cell r="AF441" t="str">
            <v>NULL</v>
          </cell>
          <cell r="AG441" t="str">
            <v>NULL</v>
          </cell>
          <cell r="AH441" t="str">
            <v>NULL</v>
          </cell>
          <cell r="AI441" t="str">
            <v>NULL</v>
          </cell>
          <cell r="AJ441" t="str">
            <v>NULL</v>
          </cell>
          <cell r="AK441" t="str">
            <v>NULL</v>
          </cell>
          <cell r="AL441" t="str">
            <v>NULL</v>
          </cell>
          <cell r="AM441" t="str">
            <v>NULL</v>
          </cell>
          <cell r="AN441">
            <v>846</v>
          </cell>
          <cell r="AO441">
            <v>846</v>
          </cell>
          <cell r="AP441" t="str">
            <v>NULL</v>
          </cell>
          <cell r="AQ441">
            <v>4067588</v>
          </cell>
          <cell r="AR441">
            <v>4067588</v>
          </cell>
          <cell r="AS441" t="str">
            <v>NULL</v>
          </cell>
          <cell r="AT441">
            <v>1009302</v>
          </cell>
          <cell r="AU441">
            <v>1009302</v>
          </cell>
          <cell r="AV441" t="str">
            <v>NULL</v>
          </cell>
          <cell r="AW441" t="str">
            <v>NULL</v>
          </cell>
          <cell r="AX441" t="str">
            <v>NULL</v>
          </cell>
          <cell r="AY441" t="str">
            <v>NULL</v>
          </cell>
          <cell r="AZ441" t="str">
            <v>NULL</v>
          </cell>
          <cell r="BA441">
            <v>3414610</v>
          </cell>
          <cell r="BB441">
            <v>3414610</v>
          </cell>
          <cell r="BC441" t="str">
            <v>NULL</v>
          </cell>
          <cell r="BD441">
            <v>1153530</v>
          </cell>
          <cell r="BE441">
            <v>1153530</v>
          </cell>
          <cell r="BF441" t="str">
            <v>NULL</v>
          </cell>
          <cell r="BG441" t="str">
            <v>NULL</v>
          </cell>
          <cell r="BH441" t="str">
            <v>NULL</v>
          </cell>
          <cell r="BI441" t="str">
            <v>NULL</v>
          </cell>
          <cell r="BJ441">
            <v>267385</v>
          </cell>
          <cell r="BK441">
            <v>267385</v>
          </cell>
          <cell r="BL441" t="str">
            <v>NULL</v>
          </cell>
          <cell r="BM441" t="str">
            <v>NULL</v>
          </cell>
          <cell r="BN441" t="str">
            <v>NULL</v>
          </cell>
          <cell r="BO441">
            <v>1091095</v>
          </cell>
          <cell r="BP441" t="str">
            <v>NULL</v>
          </cell>
          <cell r="BQ441">
            <v>1091095</v>
          </cell>
          <cell r="BR441" t="str">
            <v>NULL</v>
          </cell>
          <cell r="BS441" t="str">
            <v>NULL</v>
          </cell>
          <cell r="BT441" t="str">
            <v>NULL</v>
          </cell>
          <cell r="BU441" t="str">
            <v>NULL</v>
          </cell>
          <cell r="BV441" t="str">
            <v>NULL</v>
          </cell>
          <cell r="BW441" t="str">
            <v>NULL</v>
          </cell>
          <cell r="BX441">
            <v>2354564</v>
          </cell>
          <cell r="BY441" t="str">
            <v>NULL</v>
          </cell>
          <cell r="BZ441">
            <v>2354564</v>
          </cell>
          <cell r="CA441">
            <v>3445659</v>
          </cell>
          <cell r="CB441">
            <v>21832683</v>
          </cell>
          <cell r="CC441">
            <v>25278342</v>
          </cell>
        </row>
        <row r="442">
          <cell r="A442" t="str">
            <v>Tulare2017</v>
          </cell>
          <cell r="B442" t="str">
            <v>Tulare</v>
          </cell>
          <cell r="C442">
            <v>2017</v>
          </cell>
          <cell r="D442">
            <v>1560</v>
          </cell>
          <cell r="E442" t="str">
            <v>NULL</v>
          </cell>
          <cell r="F442">
            <v>4597903</v>
          </cell>
          <cell r="G442">
            <v>4597903</v>
          </cell>
          <cell r="H442" t="str">
            <v>NULL</v>
          </cell>
          <cell r="I442">
            <v>5078945</v>
          </cell>
          <cell r="J442">
            <v>5078945</v>
          </cell>
          <cell r="K442" t="str">
            <v>NULL</v>
          </cell>
          <cell r="L442" t="str">
            <v>NULL</v>
          </cell>
          <cell r="M442" t="str">
            <v>NULL</v>
          </cell>
          <cell r="N442" t="str">
            <v>NULL</v>
          </cell>
          <cell r="O442" t="str">
            <v>NULL</v>
          </cell>
          <cell r="P442" t="str">
            <v>NULL</v>
          </cell>
          <cell r="Q442" t="str">
            <v>NULL</v>
          </cell>
          <cell r="R442" t="str">
            <v>NULL</v>
          </cell>
          <cell r="S442">
            <v>93675</v>
          </cell>
          <cell r="T442">
            <v>93675</v>
          </cell>
          <cell r="U442" t="str">
            <v>NULL</v>
          </cell>
          <cell r="V442">
            <v>72131</v>
          </cell>
          <cell r="W442">
            <v>72131</v>
          </cell>
          <cell r="X442" t="str">
            <v>NULL</v>
          </cell>
          <cell r="Y442" t="str">
            <v>NULL</v>
          </cell>
          <cell r="Z442" t="str">
            <v>NULL</v>
          </cell>
          <cell r="AA442" t="str">
            <v>NULL</v>
          </cell>
          <cell r="AB442">
            <v>304420</v>
          </cell>
          <cell r="AC442">
            <v>304420</v>
          </cell>
          <cell r="AD442" t="str">
            <v>NULL</v>
          </cell>
          <cell r="AE442" t="str">
            <v>NULL</v>
          </cell>
          <cell r="AF442" t="str">
            <v>NULL</v>
          </cell>
          <cell r="AG442" t="str">
            <v>NULL</v>
          </cell>
          <cell r="AH442" t="str">
            <v>NULL</v>
          </cell>
          <cell r="AI442" t="str">
            <v>NULL</v>
          </cell>
          <cell r="AJ442" t="str">
            <v>NULL</v>
          </cell>
          <cell r="AK442">
            <v>69985</v>
          </cell>
          <cell r="AL442">
            <v>69985</v>
          </cell>
          <cell r="AM442" t="str">
            <v>NULL</v>
          </cell>
          <cell r="AN442" t="str">
            <v>NULL</v>
          </cell>
          <cell r="AO442" t="str">
            <v>NULL</v>
          </cell>
          <cell r="AP442" t="str">
            <v>NULL</v>
          </cell>
          <cell r="AQ442">
            <v>14834506</v>
          </cell>
          <cell r="AR442">
            <v>14834506</v>
          </cell>
          <cell r="AS442" t="str">
            <v>NULL</v>
          </cell>
          <cell r="AT442" t="str">
            <v>NULL</v>
          </cell>
          <cell r="AU442" t="str">
            <v>NULL</v>
          </cell>
          <cell r="AV442" t="str">
            <v>NULL</v>
          </cell>
          <cell r="AW442" t="str">
            <v>NULL</v>
          </cell>
          <cell r="AX442">
            <v>930538</v>
          </cell>
          <cell r="AY442">
            <v>930538</v>
          </cell>
          <cell r="AZ442" t="str">
            <v>NULL</v>
          </cell>
          <cell r="BA442">
            <v>1326367</v>
          </cell>
          <cell r="BB442">
            <v>1326367</v>
          </cell>
          <cell r="BC442" t="str">
            <v>NULL</v>
          </cell>
          <cell r="BD442">
            <v>1100274</v>
          </cell>
          <cell r="BE442">
            <v>1100274</v>
          </cell>
          <cell r="BF442" t="str">
            <v>NULL</v>
          </cell>
          <cell r="BG442">
            <v>598400</v>
          </cell>
          <cell r="BH442">
            <v>598400</v>
          </cell>
          <cell r="BI442" t="str">
            <v>NULL</v>
          </cell>
          <cell r="BJ442">
            <v>142439</v>
          </cell>
          <cell r="BK442">
            <v>142439</v>
          </cell>
          <cell r="BL442" t="str">
            <v>NULL</v>
          </cell>
          <cell r="BM442">
            <v>5568461</v>
          </cell>
          <cell r="BN442">
            <v>5568461</v>
          </cell>
          <cell r="BO442" t="str">
            <v>NULL</v>
          </cell>
          <cell r="BP442" t="str">
            <v>NULL</v>
          </cell>
          <cell r="BQ442" t="str">
            <v>NULL</v>
          </cell>
          <cell r="BR442" t="str">
            <v>NULL</v>
          </cell>
          <cell r="BS442" t="str">
            <v>NULL</v>
          </cell>
          <cell r="BT442" t="str">
            <v>NULL</v>
          </cell>
          <cell r="BU442" t="str">
            <v>NULL</v>
          </cell>
          <cell r="BV442" t="str">
            <v>NULL</v>
          </cell>
          <cell r="BW442" t="str">
            <v>NULL</v>
          </cell>
          <cell r="BX442" t="str">
            <v>NULL</v>
          </cell>
          <cell r="BY442">
            <v>0</v>
          </cell>
          <cell r="BZ442">
            <v>0</v>
          </cell>
          <cell r="CA442">
            <v>930538</v>
          </cell>
          <cell r="CB442">
            <v>33787506</v>
          </cell>
          <cell r="CC442">
            <v>34718044</v>
          </cell>
        </row>
        <row r="443">
          <cell r="A443" t="str">
            <v>Tulelake2017</v>
          </cell>
          <cell r="B443" t="str">
            <v>Tulelake</v>
          </cell>
          <cell r="C443">
            <v>2017</v>
          </cell>
          <cell r="D443">
            <v>1561</v>
          </cell>
          <cell r="E443" t="str">
            <v>NULL</v>
          </cell>
          <cell r="F443">
            <v>78856</v>
          </cell>
          <cell r="G443">
            <v>78856</v>
          </cell>
          <cell r="H443" t="str">
            <v>NULL</v>
          </cell>
          <cell r="I443" t="str">
            <v>NULL</v>
          </cell>
          <cell r="J443" t="str">
            <v>NULL</v>
          </cell>
          <cell r="K443" t="str">
            <v>NULL</v>
          </cell>
          <cell r="L443" t="str">
            <v>NULL</v>
          </cell>
          <cell r="M443" t="str">
            <v>NULL</v>
          </cell>
          <cell r="N443" t="str">
            <v>NULL</v>
          </cell>
          <cell r="O443" t="str">
            <v>NULL</v>
          </cell>
          <cell r="P443" t="str">
            <v>NULL</v>
          </cell>
          <cell r="Q443" t="str">
            <v>NULL</v>
          </cell>
          <cell r="R443" t="str">
            <v>NULL</v>
          </cell>
          <cell r="S443" t="str">
            <v>NULL</v>
          </cell>
          <cell r="T443" t="str">
            <v>NULL</v>
          </cell>
          <cell r="U443" t="str">
            <v>NULL</v>
          </cell>
          <cell r="V443" t="str">
            <v>NULL</v>
          </cell>
          <cell r="W443" t="str">
            <v>NULL</v>
          </cell>
          <cell r="X443" t="str">
            <v>NULL</v>
          </cell>
          <cell r="Y443" t="str">
            <v>NULL</v>
          </cell>
          <cell r="Z443" t="str">
            <v>NULL</v>
          </cell>
          <cell r="AA443" t="str">
            <v>NULL</v>
          </cell>
          <cell r="AB443" t="str">
            <v>NULL</v>
          </cell>
          <cell r="AC443" t="str">
            <v>NULL</v>
          </cell>
          <cell r="AD443" t="str">
            <v>NULL</v>
          </cell>
          <cell r="AE443" t="str">
            <v>NULL</v>
          </cell>
          <cell r="AF443" t="str">
            <v>NULL</v>
          </cell>
          <cell r="AG443" t="str">
            <v>NULL</v>
          </cell>
          <cell r="AH443" t="str">
            <v>NULL</v>
          </cell>
          <cell r="AI443" t="str">
            <v>NULL</v>
          </cell>
          <cell r="AJ443" t="str">
            <v>NULL</v>
          </cell>
          <cell r="AK443" t="str">
            <v>NULL</v>
          </cell>
          <cell r="AL443" t="str">
            <v>NULL</v>
          </cell>
          <cell r="AM443" t="str">
            <v>NULL</v>
          </cell>
          <cell r="AN443" t="str">
            <v>NULL</v>
          </cell>
          <cell r="AO443" t="str">
            <v>NULL</v>
          </cell>
          <cell r="AP443" t="str">
            <v>NULL</v>
          </cell>
          <cell r="AQ443">
            <v>118725</v>
          </cell>
          <cell r="AR443">
            <v>118725</v>
          </cell>
          <cell r="AS443" t="str">
            <v>NULL</v>
          </cell>
          <cell r="AT443">
            <v>0</v>
          </cell>
          <cell r="AU443" t="str">
            <v>NULL</v>
          </cell>
          <cell r="AV443" t="str">
            <v>NULL</v>
          </cell>
          <cell r="AW443" t="str">
            <v>NULL</v>
          </cell>
          <cell r="AX443" t="str">
            <v>NULL</v>
          </cell>
          <cell r="AY443" t="str">
            <v>NULL</v>
          </cell>
          <cell r="AZ443" t="str">
            <v>NULL</v>
          </cell>
          <cell r="BA443" t="str">
            <v>NULL</v>
          </cell>
          <cell r="BB443" t="str">
            <v>NULL</v>
          </cell>
          <cell r="BC443" t="str">
            <v>NULL</v>
          </cell>
          <cell r="BD443">
            <v>9723</v>
          </cell>
          <cell r="BE443">
            <v>9723</v>
          </cell>
          <cell r="BF443" t="str">
            <v>NULL</v>
          </cell>
          <cell r="BG443" t="str">
            <v>NULL</v>
          </cell>
          <cell r="BH443" t="str">
            <v>NULL</v>
          </cell>
          <cell r="BI443" t="str">
            <v>NULL</v>
          </cell>
          <cell r="BJ443" t="str">
            <v>NULL</v>
          </cell>
          <cell r="BK443" t="str">
            <v>NULL</v>
          </cell>
          <cell r="BL443" t="str">
            <v>NULL</v>
          </cell>
          <cell r="BM443" t="str">
            <v>NULL</v>
          </cell>
          <cell r="BN443" t="str">
            <v>NULL</v>
          </cell>
          <cell r="BO443" t="str">
            <v>NULL</v>
          </cell>
          <cell r="BP443" t="str">
            <v>NULL</v>
          </cell>
          <cell r="BQ443" t="str">
            <v>NULL</v>
          </cell>
          <cell r="BR443" t="str">
            <v>NULL</v>
          </cell>
          <cell r="BS443" t="str">
            <v>NULL</v>
          </cell>
          <cell r="BT443" t="str">
            <v>NULL</v>
          </cell>
          <cell r="BU443" t="str">
            <v>NULL</v>
          </cell>
          <cell r="BV443" t="str">
            <v>NULL</v>
          </cell>
          <cell r="BW443" t="str">
            <v>NULL</v>
          </cell>
          <cell r="BX443">
            <v>0</v>
          </cell>
          <cell r="BY443">
            <v>74055</v>
          </cell>
          <cell r="BZ443">
            <v>74055</v>
          </cell>
          <cell r="CA443">
            <v>0</v>
          </cell>
          <cell r="CB443">
            <v>281359</v>
          </cell>
          <cell r="CC443">
            <v>281359</v>
          </cell>
        </row>
        <row r="444">
          <cell r="A444" t="str">
            <v>Turlock2017</v>
          </cell>
          <cell r="B444" t="str">
            <v>Turlock</v>
          </cell>
          <cell r="C444">
            <v>2017</v>
          </cell>
          <cell r="D444">
            <v>1562</v>
          </cell>
          <cell r="E444" t="str">
            <v>NULL</v>
          </cell>
          <cell r="F444">
            <v>4683356</v>
          </cell>
          <cell r="G444">
            <v>4683356</v>
          </cell>
          <cell r="H444" t="str">
            <v>NULL</v>
          </cell>
          <cell r="I444">
            <v>90880</v>
          </cell>
          <cell r="J444">
            <v>90880</v>
          </cell>
          <cell r="K444" t="str">
            <v>NULL</v>
          </cell>
          <cell r="L444">
            <v>5939491</v>
          </cell>
          <cell r="M444">
            <v>5939491</v>
          </cell>
          <cell r="N444" t="str">
            <v>NULL</v>
          </cell>
          <cell r="O444" t="str">
            <v>NULL</v>
          </cell>
          <cell r="P444" t="str">
            <v>NULL</v>
          </cell>
          <cell r="Q444" t="str">
            <v>NULL</v>
          </cell>
          <cell r="R444" t="str">
            <v>NULL</v>
          </cell>
          <cell r="S444">
            <v>6242</v>
          </cell>
          <cell r="T444">
            <v>6242</v>
          </cell>
          <cell r="U444" t="str">
            <v>NULL</v>
          </cell>
          <cell r="V444" t="str">
            <v>NULL</v>
          </cell>
          <cell r="W444" t="str">
            <v>NULL</v>
          </cell>
          <cell r="X444" t="str">
            <v>NULL</v>
          </cell>
          <cell r="Y444" t="str">
            <v>NULL</v>
          </cell>
          <cell r="Z444" t="str">
            <v>NULL</v>
          </cell>
          <cell r="AA444" t="str">
            <v>NULL</v>
          </cell>
          <cell r="AB444">
            <v>588982</v>
          </cell>
          <cell r="AC444">
            <v>588982</v>
          </cell>
          <cell r="AD444" t="str">
            <v>NULL</v>
          </cell>
          <cell r="AE444" t="str">
            <v>NULL</v>
          </cell>
          <cell r="AF444" t="str">
            <v>NULL</v>
          </cell>
          <cell r="AG444" t="str">
            <v>NULL</v>
          </cell>
          <cell r="AH444" t="str">
            <v>NULL</v>
          </cell>
          <cell r="AI444" t="str">
            <v>NULL</v>
          </cell>
          <cell r="AJ444" t="str">
            <v>NULL</v>
          </cell>
          <cell r="AK444" t="str">
            <v>NULL</v>
          </cell>
          <cell r="AL444" t="str">
            <v>NULL</v>
          </cell>
          <cell r="AM444" t="str">
            <v>NULL</v>
          </cell>
          <cell r="AN444" t="str">
            <v>NULL</v>
          </cell>
          <cell r="AO444" t="str">
            <v>NULL</v>
          </cell>
          <cell r="AP444" t="str">
            <v>NULL</v>
          </cell>
          <cell r="AQ444">
            <v>14015023</v>
          </cell>
          <cell r="AR444">
            <v>14015023</v>
          </cell>
          <cell r="AS444" t="str">
            <v>NULL</v>
          </cell>
          <cell r="AT444" t="str">
            <v>NULL</v>
          </cell>
          <cell r="AU444" t="str">
            <v>NULL</v>
          </cell>
          <cell r="AV444" t="str">
            <v>NULL</v>
          </cell>
          <cell r="AW444" t="str">
            <v>NULL</v>
          </cell>
          <cell r="AX444">
            <v>201396</v>
          </cell>
          <cell r="AY444">
            <v>201396</v>
          </cell>
          <cell r="AZ444" t="str">
            <v>NULL</v>
          </cell>
          <cell r="BA444">
            <v>1455521</v>
          </cell>
          <cell r="BB444">
            <v>1455521</v>
          </cell>
          <cell r="BC444" t="str">
            <v>NULL</v>
          </cell>
          <cell r="BD444">
            <v>2849713</v>
          </cell>
          <cell r="BE444">
            <v>2849713</v>
          </cell>
          <cell r="BF444" t="str">
            <v>NULL</v>
          </cell>
          <cell r="BG444">
            <v>1369176</v>
          </cell>
          <cell r="BH444">
            <v>1369176</v>
          </cell>
          <cell r="BI444" t="str">
            <v>NULL</v>
          </cell>
          <cell r="BJ444">
            <v>217231</v>
          </cell>
          <cell r="BK444">
            <v>217231</v>
          </cell>
          <cell r="BL444" t="str">
            <v>NULL</v>
          </cell>
          <cell r="BM444" t="str">
            <v>NULL</v>
          </cell>
          <cell r="BN444" t="str">
            <v>NULL</v>
          </cell>
          <cell r="BO444">
            <v>4397050</v>
          </cell>
          <cell r="BP444" t="str">
            <v>NULL</v>
          </cell>
          <cell r="BQ444">
            <v>4397050</v>
          </cell>
          <cell r="BR444" t="str">
            <v>NULL</v>
          </cell>
          <cell r="BS444" t="str">
            <v>NULL</v>
          </cell>
          <cell r="BT444" t="str">
            <v>NULL</v>
          </cell>
          <cell r="BU444" t="str">
            <v>NULL</v>
          </cell>
          <cell r="BV444" t="str">
            <v>NULL</v>
          </cell>
          <cell r="BW444" t="str">
            <v>NULL</v>
          </cell>
          <cell r="BX444" t="str">
            <v>NULL</v>
          </cell>
          <cell r="BY444" t="str">
            <v>NULL</v>
          </cell>
          <cell r="BZ444" t="str">
            <v>NULL</v>
          </cell>
          <cell r="CA444">
            <v>4598446</v>
          </cell>
          <cell r="CB444">
            <v>31215615</v>
          </cell>
          <cell r="CC444">
            <v>35814061</v>
          </cell>
        </row>
        <row r="445">
          <cell r="A445" t="str">
            <v>Tustin2017</v>
          </cell>
          <cell r="B445" t="str">
            <v>Tustin</v>
          </cell>
          <cell r="C445">
            <v>2017</v>
          </cell>
          <cell r="D445">
            <v>1563</v>
          </cell>
          <cell r="E445" t="str">
            <v>NULL</v>
          </cell>
          <cell r="F445">
            <v>9138875</v>
          </cell>
          <cell r="G445">
            <v>9138875</v>
          </cell>
          <cell r="H445" t="str">
            <v>NULL</v>
          </cell>
          <cell r="I445">
            <v>265950</v>
          </cell>
          <cell r="J445">
            <v>265950</v>
          </cell>
          <cell r="K445" t="str">
            <v>NULL</v>
          </cell>
          <cell r="L445">
            <v>7125056</v>
          </cell>
          <cell r="M445">
            <v>7125056</v>
          </cell>
          <cell r="N445" t="str">
            <v>NULL</v>
          </cell>
          <cell r="O445" t="str">
            <v>NULL</v>
          </cell>
          <cell r="P445" t="str">
            <v>NULL</v>
          </cell>
          <cell r="Q445" t="str">
            <v>NULL</v>
          </cell>
          <cell r="R445" t="str">
            <v>NULL</v>
          </cell>
          <cell r="S445" t="str">
            <v>NULL</v>
          </cell>
          <cell r="T445" t="str">
            <v>NULL</v>
          </cell>
          <cell r="U445" t="str">
            <v>NULL</v>
          </cell>
          <cell r="V445" t="str">
            <v>NULL</v>
          </cell>
          <cell r="W445" t="str">
            <v>NULL</v>
          </cell>
          <cell r="X445" t="str">
            <v>NULL</v>
          </cell>
          <cell r="Y445" t="str">
            <v>NULL</v>
          </cell>
          <cell r="Z445" t="str">
            <v>NULL</v>
          </cell>
          <cell r="AA445" t="str">
            <v>NULL</v>
          </cell>
          <cell r="AB445" t="str">
            <v>NULL</v>
          </cell>
          <cell r="AC445" t="str">
            <v>NULL</v>
          </cell>
          <cell r="AD445" t="str">
            <v>NULL</v>
          </cell>
          <cell r="AE445" t="str">
            <v>NULL</v>
          </cell>
          <cell r="AF445" t="str">
            <v>NULL</v>
          </cell>
          <cell r="AG445" t="str">
            <v>NULL</v>
          </cell>
          <cell r="AH445" t="str">
            <v>NULL</v>
          </cell>
          <cell r="AI445" t="str">
            <v>NULL</v>
          </cell>
          <cell r="AJ445" t="str">
            <v>NULL</v>
          </cell>
          <cell r="AK445">
            <v>1731432</v>
          </cell>
          <cell r="AL445">
            <v>1731432</v>
          </cell>
          <cell r="AM445" t="str">
            <v>NULL</v>
          </cell>
          <cell r="AN445">
            <v>82360</v>
          </cell>
          <cell r="AO445">
            <v>82360</v>
          </cell>
          <cell r="AP445" t="str">
            <v>NULL</v>
          </cell>
          <cell r="AQ445">
            <v>24765631</v>
          </cell>
          <cell r="AR445">
            <v>24765631</v>
          </cell>
          <cell r="AS445" t="str">
            <v>NULL</v>
          </cell>
          <cell r="AT445" t="str">
            <v>NULL</v>
          </cell>
          <cell r="AU445" t="str">
            <v>NULL</v>
          </cell>
          <cell r="AV445" t="str">
            <v>NULL</v>
          </cell>
          <cell r="AW445" t="str">
            <v>NULL</v>
          </cell>
          <cell r="AX445">
            <v>2627491</v>
          </cell>
          <cell r="AY445">
            <v>2627491</v>
          </cell>
          <cell r="AZ445" t="str">
            <v>NULL</v>
          </cell>
          <cell r="BA445">
            <v>1609318</v>
          </cell>
          <cell r="BB445">
            <v>1609318</v>
          </cell>
          <cell r="BC445" t="str">
            <v>NULL</v>
          </cell>
          <cell r="BD445">
            <v>2049820</v>
          </cell>
          <cell r="BE445">
            <v>2049820</v>
          </cell>
          <cell r="BF445" t="str">
            <v>NULL</v>
          </cell>
          <cell r="BG445">
            <v>420684</v>
          </cell>
          <cell r="BH445">
            <v>420684</v>
          </cell>
          <cell r="BI445" t="str">
            <v>NULL</v>
          </cell>
          <cell r="BJ445">
            <v>715481</v>
          </cell>
          <cell r="BK445">
            <v>715481</v>
          </cell>
          <cell r="BL445" t="str">
            <v>NULL</v>
          </cell>
          <cell r="BM445" t="str">
            <v>NULL</v>
          </cell>
          <cell r="BN445" t="str">
            <v>NULL</v>
          </cell>
          <cell r="BO445" t="str">
            <v>NULL</v>
          </cell>
          <cell r="BP445">
            <v>32239</v>
          </cell>
          <cell r="BQ445">
            <v>32239</v>
          </cell>
          <cell r="BR445" t="str">
            <v>NULL</v>
          </cell>
          <cell r="BS445" t="str">
            <v>NULL</v>
          </cell>
          <cell r="BT445" t="str">
            <v>NULL</v>
          </cell>
          <cell r="BU445" t="str">
            <v>NULL</v>
          </cell>
          <cell r="BV445" t="str">
            <v>NULL</v>
          </cell>
          <cell r="BW445" t="str">
            <v>NULL</v>
          </cell>
          <cell r="BX445" t="str">
            <v>NULL</v>
          </cell>
          <cell r="BY445">
            <v>767</v>
          </cell>
          <cell r="BZ445">
            <v>767</v>
          </cell>
          <cell r="CA445">
            <v>2627491</v>
          </cell>
          <cell r="CB445">
            <v>47937613</v>
          </cell>
          <cell r="CC445">
            <v>50565104</v>
          </cell>
        </row>
        <row r="446">
          <cell r="A446" t="str">
            <v>Twentynine Palms2017</v>
          </cell>
          <cell r="B446" t="str">
            <v>Twentynine Palms</v>
          </cell>
          <cell r="C446">
            <v>2017</v>
          </cell>
          <cell r="D446">
            <v>1564</v>
          </cell>
          <cell r="E446" t="str">
            <v>NULL</v>
          </cell>
          <cell r="F446">
            <v>1882079</v>
          </cell>
          <cell r="G446">
            <v>1882079</v>
          </cell>
          <cell r="H446" t="str">
            <v>NULL</v>
          </cell>
          <cell r="I446">
            <v>47476</v>
          </cell>
          <cell r="J446">
            <v>47476</v>
          </cell>
          <cell r="K446" t="str">
            <v>NULL</v>
          </cell>
          <cell r="L446">
            <v>2831097</v>
          </cell>
          <cell r="M446">
            <v>2831097</v>
          </cell>
          <cell r="N446" t="str">
            <v>NULL</v>
          </cell>
          <cell r="O446" t="str">
            <v>NULL</v>
          </cell>
          <cell r="P446" t="str">
            <v>NULL</v>
          </cell>
          <cell r="Q446" t="str">
            <v>NULL</v>
          </cell>
          <cell r="R446" t="str">
            <v>NULL</v>
          </cell>
          <cell r="S446">
            <v>4001</v>
          </cell>
          <cell r="T446">
            <v>4001</v>
          </cell>
          <cell r="U446" t="str">
            <v>NULL</v>
          </cell>
          <cell r="V446" t="str">
            <v>NULL</v>
          </cell>
          <cell r="W446" t="str">
            <v>NULL</v>
          </cell>
          <cell r="X446" t="str">
            <v>NULL</v>
          </cell>
          <cell r="Y446" t="str">
            <v>NULL</v>
          </cell>
          <cell r="Z446" t="str">
            <v>NULL</v>
          </cell>
          <cell r="AA446" t="str">
            <v>NULL</v>
          </cell>
          <cell r="AB446" t="str">
            <v>NULL</v>
          </cell>
          <cell r="AC446" t="str">
            <v>NULL</v>
          </cell>
          <cell r="AD446" t="str">
            <v>NULL</v>
          </cell>
          <cell r="AE446" t="str">
            <v>NULL</v>
          </cell>
          <cell r="AF446" t="str">
            <v>NULL</v>
          </cell>
          <cell r="AG446" t="str">
            <v>NULL</v>
          </cell>
          <cell r="AH446" t="str">
            <v>NULL</v>
          </cell>
          <cell r="AI446" t="str">
            <v>NULL</v>
          </cell>
          <cell r="AJ446" t="str">
            <v>NULL</v>
          </cell>
          <cell r="AK446" t="str">
            <v>NULL</v>
          </cell>
          <cell r="AL446" t="str">
            <v>NULL</v>
          </cell>
          <cell r="AM446" t="str">
            <v>NULL</v>
          </cell>
          <cell r="AN446" t="str">
            <v>NULL</v>
          </cell>
          <cell r="AO446" t="str">
            <v>NULL</v>
          </cell>
          <cell r="AP446" t="str">
            <v>NULL</v>
          </cell>
          <cell r="AQ446">
            <v>1156390</v>
          </cell>
          <cell r="AR446">
            <v>1156390</v>
          </cell>
          <cell r="AS446" t="str">
            <v>NULL</v>
          </cell>
          <cell r="AT446" t="str">
            <v>NULL</v>
          </cell>
          <cell r="AU446" t="str">
            <v>NULL</v>
          </cell>
          <cell r="AV446" t="str">
            <v>NULL</v>
          </cell>
          <cell r="AW446" t="str">
            <v>NULL</v>
          </cell>
          <cell r="AX446">
            <v>1096240</v>
          </cell>
          <cell r="AY446">
            <v>1096240</v>
          </cell>
          <cell r="AZ446" t="str">
            <v>NULL</v>
          </cell>
          <cell r="BA446">
            <v>1110536</v>
          </cell>
          <cell r="BB446">
            <v>1110536</v>
          </cell>
          <cell r="BC446" t="str">
            <v>NULL</v>
          </cell>
          <cell r="BD446">
            <v>613152</v>
          </cell>
          <cell r="BE446">
            <v>613152</v>
          </cell>
          <cell r="BF446" t="str">
            <v>NULL</v>
          </cell>
          <cell r="BG446">
            <v>40865</v>
          </cell>
          <cell r="BH446">
            <v>40865</v>
          </cell>
          <cell r="BI446" t="str">
            <v>NULL</v>
          </cell>
          <cell r="BJ446">
            <v>30427</v>
          </cell>
          <cell r="BK446">
            <v>30427</v>
          </cell>
          <cell r="BL446" t="str">
            <v>NULL</v>
          </cell>
          <cell r="BM446">
            <v>133200</v>
          </cell>
          <cell r="BN446">
            <v>133200</v>
          </cell>
          <cell r="BO446" t="str">
            <v>NULL</v>
          </cell>
          <cell r="BP446" t="str">
            <v>NULL</v>
          </cell>
          <cell r="BQ446" t="str">
            <v>NULL</v>
          </cell>
          <cell r="BR446" t="str">
            <v>NULL</v>
          </cell>
          <cell r="BS446" t="str">
            <v>NULL</v>
          </cell>
          <cell r="BT446" t="str">
            <v>NULL</v>
          </cell>
          <cell r="BU446" t="str">
            <v>NULL</v>
          </cell>
          <cell r="BV446" t="str">
            <v>NULL</v>
          </cell>
          <cell r="BW446" t="str">
            <v>NULL</v>
          </cell>
          <cell r="BX446" t="str">
            <v>NULL</v>
          </cell>
          <cell r="BY446" t="str">
            <v>NULL</v>
          </cell>
          <cell r="BZ446" t="str">
            <v>NULL</v>
          </cell>
          <cell r="CA446">
            <v>1096240</v>
          </cell>
          <cell r="CB446">
            <v>7849223</v>
          </cell>
          <cell r="CC446">
            <v>8945463</v>
          </cell>
        </row>
        <row r="447">
          <cell r="A447" t="str">
            <v>Ukiah2017</v>
          </cell>
          <cell r="B447" t="str">
            <v>Ukiah</v>
          </cell>
          <cell r="C447">
            <v>2017</v>
          </cell>
          <cell r="D447">
            <v>1565</v>
          </cell>
          <cell r="E447" t="str">
            <v>NULL</v>
          </cell>
          <cell r="F447">
            <v>1362501</v>
          </cell>
          <cell r="G447">
            <v>1362501</v>
          </cell>
          <cell r="H447" t="str">
            <v>NULL</v>
          </cell>
          <cell r="I447">
            <v>13887</v>
          </cell>
          <cell r="J447">
            <v>13887</v>
          </cell>
          <cell r="K447" t="str">
            <v>NULL</v>
          </cell>
          <cell r="L447">
            <v>1315491</v>
          </cell>
          <cell r="M447">
            <v>1315491</v>
          </cell>
          <cell r="N447" t="str">
            <v>NULL</v>
          </cell>
          <cell r="O447" t="str">
            <v>NULL</v>
          </cell>
          <cell r="P447" t="str">
            <v>NULL</v>
          </cell>
          <cell r="Q447" t="str">
            <v>NULL</v>
          </cell>
          <cell r="R447" t="str">
            <v>NULL</v>
          </cell>
          <cell r="S447" t="str">
            <v>NULL</v>
          </cell>
          <cell r="T447" t="str">
            <v>NULL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A447" t="str">
            <v>NULL</v>
          </cell>
          <cell r="AB447" t="str">
            <v>NULL</v>
          </cell>
          <cell r="AC447" t="str">
            <v>NULL</v>
          </cell>
          <cell r="AD447" t="str">
            <v>NULL</v>
          </cell>
          <cell r="AE447" t="str">
            <v>NULL</v>
          </cell>
          <cell r="AF447" t="str">
            <v>NULL</v>
          </cell>
          <cell r="AG447" t="str">
            <v>NULL</v>
          </cell>
          <cell r="AH447" t="str">
            <v>NULL</v>
          </cell>
          <cell r="AI447" t="str">
            <v>NULL</v>
          </cell>
          <cell r="AJ447" t="str">
            <v>NULL</v>
          </cell>
          <cell r="AK447" t="str">
            <v>NULL</v>
          </cell>
          <cell r="AL447" t="str">
            <v>NULL</v>
          </cell>
          <cell r="AM447" t="str">
            <v>NULL</v>
          </cell>
          <cell r="AN447" t="str">
            <v>NULL</v>
          </cell>
          <cell r="AO447" t="str">
            <v>NULL</v>
          </cell>
          <cell r="AP447" t="str">
            <v>NULL</v>
          </cell>
          <cell r="AQ447">
            <v>8489734</v>
          </cell>
          <cell r="AR447">
            <v>8489734</v>
          </cell>
          <cell r="AS447" t="str">
            <v>NULL</v>
          </cell>
          <cell r="AT447" t="str">
            <v>NULL</v>
          </cell>
          <cell r="AU447" t="str">
            <v>NULL</v>
          </cell>
          <cell r="AV447" t="str">
            <v>NULL</v>
          </cell>
          <cell r="AW447" t="str">
            <v>NULL</v>
          </cell>
          <cell r="AX447" t="str">
            <v>NULL</v>
          </cell>
          <cell r="AY447" t="str">
            <v>NULL</v>
          </cell>
          <cell r="AZ447">
            <v>260467</v>
          </cell>
          <cell r="BA447">
            <v>1041869</v>
          </cell>
          <cell r="BB447">
            <v>1302336</v>
          </cell>
          <cell r="BC447" t="str">
            <v>NULL</v>
          </cell>
          <cell r="BD447">
            <v>1551794</v>
          </cell>
          <cell r="BE447">
            <v>1551794</v>
          </cell>
          <cell r="BF447" t="str">
            <v>NULL</v>
          </cell>
          <cell r="BG447">
            <v>391473</v>
          </cell>
          <cell r="BH447">
            <v>391473</v>
          </cell>
          <cell r="BI447" t="str">
            <v>NULL</v>
          </cell>
          <cell r="BJ447">
            <v>82503</v>
          </cell>
          <cell r="BK447">
            <v>82503</v>
          </cell>
          <cell r="BL447" t="str">
            <v>NULL</v>
          </cell>
          <cell r="BM447" t="str">
            <v>NULL</v>
          </cell>
          <cell r="BN447" t="str">
            <v>NULL</v>
          </cell>
          <cell r="BO447">
            <v>3399</v>
          </cell>
          <cell r="BP447" t="str">
            <v>NULL</v>
          </cell>
          <cell r="BQ447">
            <v>3399</v>
          </cell>
          <cell r="BR447" t="str">
            <v>NULL</v>
          </cell>
          <cell r="BS447" t="str">
            <v>NULL</v>
          </cell>
          <cell r="BT447" t="str">
            <v>NULL</v>
          </cell>
          <cell r="BU447" t="str">
            <v>NULL</v>
          </cell>
          <cell r="BV447" t="str">
            <v>NULL</v>
          </cell>
          <cell r="BW447" t="str">
            <v>NULL</v>
          </cell>
          <cell r="BX447" t="str">
            <v>NULL</v>
          </cell>
          <cell r="BY447" t="str">
            <v>NULL</v>
          </cell>
          <cell r="BZ447" t="str">
            <v>NULL</v>
          </cell>
          <cell r="CA447">
            <v>263866</v>
          </cell>
          <cell r="CB447">
            <v>14249252</v>
          </cell>
          <cell r="CC447">
            <v>14513118</v>
          </cell>
        </row>
        <row r="448">
          <cell r="A448" t="str">
            <v>Union City2017</v>
          </cell>
          <cell r="B448" t="str">
            <v>Union City</v>
          </cell>
          <cell r="C448">
            <v>2017</v>
          </cell>
          <cell r="D448">
            <v>1566</v>
          </cell>
          <cell r="E448" t="str">
            <v>NULL</v>
          </cell>
          <cell r="F448">
            <v>12109625</v>
          </cell>
          <cell r="G448">
            <v>12109625</v>
          </cell>
          <cell r="H448" t="str">
            <v>NULL</v>
          </cell>
          <cell r="I448">
            <v>484496</v>
          </cell>
          <cell r="J448">
            <v>484496</v>
          </cell>
          <cell r="K448" t="str">
            <v>NULL</v>
          </cell>
          <cell r="L448">
            <v>6440815</v>
          </cell>
          <cell r="M448">
            <v>6440815</v>
          </cell>
          <cell r="N448" t="str">
            <v>NULL</v>
          </cell>
          <cell r="O448" t="str">
            <v>NULL</v>
          </cell>
          <cell r="P448" t="str">
            <v>NULL</v>
          </cell>
          <cell r="Q448" t="str">
            <v>NULL</v>
          </cell>
          <cell r="R448" t="str">
            <v>NULL</v>
          </cell>
          <cell r="S448">
            <v>178837</v>
          </cell>
          <cell r="T448">
            <v>178837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NULL</v>
          </cell>
          <cell r="Y448" t="str">
            <v>NULL</v>
          </cell>
          <cell r="Z448" t="str">
            <v>NULL</v>
          </cell>
          <cell r="AA448" t="str">
            <v>NULL</v>
          </cell>
          <cell r="AB448" t="str">
            <v>NULL</v>
          </cell>
          <cell r="AC448" t="str">
            <v>NULL</v>
          </cell>
          <cell r="AD448" t="str">
            <v>NULL</v>
          </cell>
          <cell r="AE448" t="str">
            <v>NULL</v>
          </cell>
          <cell r="AF448" t="str">
            <v>NULL</v>
          </cell>
          <cell r="AG448" t="str">
            <v>NULL</v>
          </cell>
          <cell r="AH448" t="str">
            <v>NULL</v>
          </cell>
          <cell r="AI448" t="str">
            <v>NULL</v>
          </cell>
          <cell r="AJ448" t="str">
            <v>NULL</v>
          </cell>
          <cell r="AK448">
            <v>12342</v>
          </cell>
          <cell r="AL448">
            <v>12342</v>
          </cell>
          <cell r="AM448" t="str">
            <v>NULL</v>
          </cell>
          <cell r="AN448">
            <v>54520</v>
          </cell>
          <cell r="AO448">
            <v>54520</v>
          </cell>
          <cell r="AP448" t="str">
            <v>NULL</v>
          </cell>
          <cell r="AQ448">
            <v>9238495</v>
          </cell>
          <cell r="AR448">
            <v>9238495</v>
          </cell>
          <cell r="AS448" t="str">
            <v>NULL</v>
          </cell>
          <cell r="AT448" t="str">
            <v>NULL</v>
          </cell>
          <cell r="AU448" t="str">
            <v>NULL</v>
          </cell>
          <cell r="AV448" t="str">
            <v>NULL</v>
          </cell>
          <cell r="AW448" t="str">
            <v>NULL</v>
          </cell>
          <cell r="AX448">
            <v>2166843</v>
          </cell>
          <cell r="AY448">
            <v>2166843</v>
          </cell>
          <cell r="AZ448" t="str">
            <v>NULL</v>
          </cell>
          <cell r="BA448">
            <v>2522473</v>
          </cell>
          <cell r="BB448">
            <v>2522473</v>
          </cell>
          <cell r="BC448" t="str">
            <v>NULL</v>
          </cell>
          <cell r="BD448">
            <v>5260880</v>
          </cell>
          <cell r="BE448">
            <v>5260880</v>
          </cell>
          <cell r="BF448" t="str">
            <v>NULL</v>
          </cell>
          <cell r="BG448">
            <v>1616209</v>
          </cell>
          <cell r="BH448">
            <v>1616209</v>
          </cell>
          <cell r="BI448" t="str">
            <v>NULL</v>
          </cell>
          <cell r="BJ448">
            <v>291932</v>
          </cell>
          <cell r="BK448">
            <v>291932</v>
          </cell>
          <cell r="BL448" t="str">
            <v>NULL</v>
          </cell>
          <cell r="BM448" t="str">
            <v>NULL</v>
          </cell>
          <cell r="BN448" t="str">
            <v>NULL</v>
          </cell>
          <cell r="BO448" t="str">
            <v>NULL</v>
          </cell>
          <cell r="BP448" t="str">
            <v>NULL</v>
          </cell>
          <cell r="BQ448" t="str">
            <v>NULL</v>
          </cell>
          <cell r="BR448" t="str">
            <v>NULL</v>
          </cell>
          <cell r="BS448" t="str">
            <v>NULL</v>
          </cell>
          <cell r="BT448" t="str">
            <v>NULL</v>
          </cell>
          <cell r="BU448" t="str">
            <v>NULL</v>
          </cell>
          <cell r="BV448" t="str">
            <v>NULL</v>
          </cell>
          <cell r="BW448" t="str">
            <v>NULL</v>
          </cell>
          <cell r="BX448">
            <v>726950</v>
          </cell>
          <cell r="BY448">
            <v>6747938</v>
          </cell>
          <cell r="BZ448">
            <v>7474888</v>
          </cell>
          <cell r="CA448">
            <v>2893793</v>
          </cell>
          <cell r="CB448">
            <v>44958562</v>
          </cell>
          <cell r="CC448">
            <v>47852355</v>
          </cell>
        </row>
        <row r="449">
          <cell r="A449" t="str">
            <v>Upland2017</v>
          </cell>
          <cell r="B449" t="str">
            <v>Upland</v>
          </cell>
          <cell r="C449">
            <v>2017</v>
          </cell>
          <cell r="D449">
            <v>1567</v>
          </cell>
          <cell r="E449" t="str">
            <v>NULL</v>
          </cell>
          <cell r="F449">
            <v>19240026</v>
          </cell>
          <cell r="G449">
            <v>19240026</v>
          </cell>
          <cell r="H449" t="str">
            <v>NULL</v>
          </cell>
          <cell r="I449" t="str">
            <v>NULL</v>
          </cell>
          <cell r="J449" t="str">
            <v>NULL</v>
          </cell>
          <cell r="K449" t="str">
            <v>NULL</v>
          </cell>
          <cell r="L449" t="str">
            <v>NULL</v>
          </cell>
          <cell r="M449" t="str">
            <v>NULL</v>
          </cell>
          <cell r="N449" t="str">
            <v>NULL</v>
          </cell>
          <cell r="O449" t="str">
            <v>NULL</v>
          </cell>
          <cell r="P449" t="str">
            <v>NULL</v>
          </cell>
          <cell r="Q449" t="str">
            <v>NULL</v>
          </cell>
          <cell r="R449" t="str">
            <v>NULL</v>
          </cell>
          <cell r="S449">
            <v>554419</v>
          </cell>
          <cell r="T449">
            <v>554419</v>
          </cell>
          <cell r="U449" t="str">
            <v>NULL</v>
          </cell>
          <cell r="V449">
            <v>129056</v>
          </cell>
          <cell r="W449">
            <v>129056</v>
          </cell>
          <cell r="X449" t="str">
            <v>NULL</v>
          </cell>
          <cell r="Y449" t="str">
            <v>NULL</v>
          </cell>
          <cell r="Z449" t="str">
            <v>NULL</v>
          </cell>
          <cell r="AA449" t="str">
            <v>NULL</v>
          </cell>
          <cell r="AB449" t="str">
            <v>NULL</v>
          </cell>
          <cell r="AC449" t="str">
            <v>NULL</v>
          </cell>
          <cell r="AD449" t="str">
            <v>NULL</v>
          </cell>
          <cell r="AE449" t="str">
            <v>NULL</v>
          </cell>
          <cell r="AF449" t="str">
            <v>NULL</v>
          </cell>
          <cell r="AG449" t="str">
            <v>NULL</v>
          </cell>
          <cell r="AH449" t="str">
            <v>NULL</v>
          </cell>
          <cell r="AI449" t="str">
            <v>NULL</v>
          </cell>
          <cell r="AJ449" t="str">
            <v>NULL</v>
          </cell>
          <cell r="AK449" t="str">
            <v>NULL</v>
          </cell>
          <cell r="AL449" t="str">
            <v>NULL</v>
          </cell>
          <cell r="AM449" t="str">
            <v>NULL</v>
          </cell>
          <cell r="AN449" t="str">
            <v>NULL</v>
          </cell>
          <cell r="AO449" t="str">
            <v>NULL</v>
          </cell>
          <cell r="AP449" t="str">
            <v>NULL</v>
          </cell>
          <cell r="AQ449">
            <v>13293304</v>
          </cell>
          <cell r="AR449">
            <v>13293304</v>
          </cell>
          <cell r="AS449" t="str">
            <v>NULL</v>
          </cell>
          <cell r="AT449" t="str">
            <v>NULL</v>
          </cell>
          <cell r="AU449" t="str">
            <v>NULL</v>
          </cell>
          <cell r="AV449" t="str">
            <v>NULL</v>
          </cell>
          <cell r="AW449" t="str">
            <v>NULL</v>
          </cell>
          <cell r="AX449">
            <v>1285698</v>
          </cell>
          <cell r="AY449">
            <v>1285698</v>
          </cell>
          <cell r="AZ449" t="str">
            <v>NULL</v>
          </cell>
          <cell r="BA449">
            <v>167669</v>
          </cell>
          <cell r="BB449">
            <v>167669</v>
          </cell>
          <cell r="BC449" t="str">
            <v>NULL</v>
          </cell>
          <cell r="BD449">
            <v>1188245</v>
          </cell>
          <cell r="BE449">
            <v>1188245</v>
          </cell>
          <cell r="BF449" t="str">
            <v>NULL</v>
          </cell>
          <cell r="BG449">
            <v>1058722</v>
          </cell>
          <cell r="BH449">
            <v>1058722</v>
          </cell>
          <cell r="BI449" t="str">
            <v>NULL</v>
          </cell>
          <cell r="BJ449">
            <v>345251</v>
          </cell>
          <cell r="BK449">
            <v>345251</v>
          </cell>
          <cell r="BL449" t="str">
            <v>NULL</v>
          </cell>
          <cell r="BM449" t="str">
            <v>NULL</v>
          </cell>
          <cell r="BN449" t="str">
            <v>NULL</v>
          </cell>
          <cell r="BO449" t="str">
            <v>NULL</v>
          </cell>
          <cell r="BP449" t="str">
            <v>NULL</v>
          </cell>
          <cell r="BQ449" t="str">
            <v>NULL</v>
          </cell>
          <cell r="BR449" t="str">
            <v>NULL</v>
          </cell>
          <cell r="BS449" t="str">
            <v>NULL</v>
          </cell>
          <cell r="BT449" t="str">
            <v>NULL</v>
          </cell>
          <cell r="BU449" t="str">
            <v>NULL</v>
          </cell>
          <cell r="BV449" t="str">
            <v>NULL</v>
          </cell>
          <cell r="BW449" t="str">
            <v>NULL</v>
          </cell>
          <cell r="BX449">
            <v>1519494</v>
          </cell>
          <cell r="BY449">
            <v>288308</v>
          </cell>
          <cell r="BZ449">
            <v>1807802</v>
          </cell>
          <cell r="CA449">
            <v>2805192</v>
          </cell>
          <cell r="CB449">
            <v>36265000</v>
          </cell>
          <cell r="CC449">
            <v>39070192</v>
          </cell>
        </row>
        <row r="450">
          <cell r="A450" t="str">
            <v>Vacaville2017</v>
          </cell>
          <cell r="B450" t="str">
            <v>Vacaville</v>
          </cell>
          <cell r="C450">
            <v>2017</v>
          </cell>
          <cell r="D450">
            <v>1568</v>
          </cell>
          <cell r="E450" t="str">
            <v>NULL</v>
          </cell>
          <cell r="F450">
            <v>12825077</v>
          </cell>
          <cell r="G450">
            <v>12825077</v>
          </cell>
          <cell r="H450" t="str">
            <v>NULL</v>
          </cell>
          <cell r="I450">
            <v>426507</v>
          </cell>
          <cell r="J450">
            <v>426507</v>
          </cell>
          <cell r="K450" t="str">
            <v>NULL</v>
          </cell>
          <cell r="L450">
            <v>9247437</v>
          </cell>
          <cell r="M450">
            <v>9247437</v>
          </cell>
          <cell r="N450">
            <v>3972996</v>
          </cell>
          <cell r="O450">
            <v>3972996</v>
          </cell>
          <cell r="P450" t="str">
            <v>NULL</v>
          </cell>
          <cell r="Q450" t="str">
            <v>NULL</v>
          </cell>
          <cell r="R450" t="str">
            <v>NULL</v>
          </cell>
          <cell r="S450">
            <v>-45068</v>
          </cell>
          <cell r="T450">
            <v>-45068</v>
          </cell>
          <cell r="U450" t="str">
            <v>NULL</v>
          </cell>
          <cell r="V450" t="str">
            <v>NULL</v>
          </cell>
          <cell r="W450" t="str">
            <v>NULL</v>
          </cell>
          <cell r="X450" t="str">
            <v>NULL</v>
          </cell>
          <cell r="Y450">
            <v>596253</v>
          </cell>
          <cell r="Z450">
            <v>596253</v>
          </cell>
          <cell r="AA450" t="str">
            <v>NULL</v>
          </cell>
          <cell r="AB450">
            <v>4463223</v>
          </cell>
          <cell r="AC450">
            <v>4463223</v>
          </cell>
          <cell r="AD450" t="str">
            <v>NULL</v>
          </cell>
          <cell r="AE450" t="str">
            <v>NULL</v>
          </cell>
          <cell r="AF450" t="str">
            <v>NULL</v>
          </cell>
          <cell r="AG450" t="str">
            <v>NULL</v>
          </cell>
          <cell r="AH450">
            <v>3124578</v>
          </cell>
          <cell r="AI450">
            <v>3124578</v>
          </cell>
          <cell r="AJ450" t="str">
            <v>NULL</v>
          </cell>
          <cell r="AK450" t="str">
            <v>NULL</v>
          </cell>
          <cell r="AL450" t="str">
            <v>NULL</v>
          </cell>
          <cell r="AM450" t="str">
            <v>NULL</v>
          </cell>
          <cell r="AN450" t="str">
            <v>NULL</v>
          </cell>
          <cell r="AO450" t="str">
            <v>NULL</v>
          </cell>
          <cell r="AP450" t="str">
            <v>NULL</v>
          </cell>
          <cell r="AQ450">
            <v>24464266</v>
          </cell>
          <cell r="AR450">
            <v>24464266</v>
          </cell>
          <cell r="AS450" t="str">
            <v>NULL</v>
          </cell>
          <cell r="AT450" t="str">
            <v>NULL</v>
          </cell>
          <cell r="AU450" t="str">
            <v>NULL</v>
          </cell>
          <cell r="AV450" t="str">
            <v>NULL</v>
          </cell>
          <cell r="AW450" t="str">
            <v>NULL</v>
          </cell>
          <cell r="AX450" t="str">
            <v>NULL</v>
          </cell>
          <cell r="AY450" t="str">
            <v>NULL</v>
          </cell>
          <cell r="AZ450" t="str">
            <v>NULL</v>
          </cell>
          <cell r="BA450">
            <v>1678364</v>
          </cell>
          <cell r="BB450">
            <v>1678364</v>
          </cell>
          <cell r="BC450" t="str">
            <v>NULL</v>
          </cell>
          <cell r="BD450">
            <v>4365574</v>
          </cell>
          <cell r="BE450">
            <v>4365574</v>
          </cell>
          <cell r="BF450" t="str">
            <v>NULL</v>
          </cell>
          <cell r="BG450">
            <v>291459</v>
          </cell>
          <cell r="BH450">
            <v>291459</v>
          </cell>
          <cell r="BI450" t="str">
            <v>NULL</v>
          </cell>
          <cell r="BJ450">
            <v>527427</v>
          </cell>
          <cell r="BK450">
            <v>527427</v>
          </cell>
          <cell r="BL450" t="str">
            <v>NULL</v>
          </cell>
          <cell r="BM450" t="str">
            <v>NULL</v>
          </cell>
          <cell r="BN450" t="str">
            <v>NULL</v>
          </cell>
          <cell r="BO450">
            <v>2558964</v>
          </cell>
          <cell r="BP450" t="str">
            <v>NULL</v>
          </cell>
          <cell r="BQ450">
            <v>2558964</v>
          </cell>
          <cell r="BR450" t="str">
            <v>NULL</v>
          </cell>
          <cell r="BS450" t="str">
            <v>NULL</v>
          </cell>
          <cell r="BT450" t="str">
            <v>NULL</v>
          </cell>
          <cell r="BU450" t="str">
            <v>NULL</v>
          </cell>
          <cell r="BV450" t="str">
            <v>NULL</v>
          </cell>
          <cell r="BW450" t="str">
            <v>NULL</v>
          </cell>
          <cell r="BX450" t="str">
            <v>NULL</v>
          </cell>
          <cell r="BY450">
            <v>8595518</v>
          </cell>
          <cell r="BZ450">
            <v>8595518</v>
          </cell>
          <cell r="CA450">
            <v>6531960</v>
          </cell>
          <cell r="CB450">
            <v>70560615</v>
          </cell>
          <cell r="CC450">
            <v>77092575</v>
          </cell>
        </row>
        <row r="451">
          <cell r="A451" t="str">
            <v>Vallejo2017</v>
          </cell>
          <cell r="B451" t="str">
            <v>Vallejo</v>
          </cell>
          <cell r="C451">
            <v>2017</v>
          </cell>
          <cell r="D451">
            <v>1569</v>
          </cell>
          <cell r="E451" t="str">
            <v>NULL</v>
          </cell>
          <cell r="F451">
            <v>16796616</v>
          </cell>
          <cell r="G451">
            <v>16796616</v>
          </cell>
          <cell r="H451" t="str">
            <v>NULL</v>
          </cell>
          <cell r="I451">
            <v>364177</v>
          </cell>
          <cell r="J451">
            <v>364177</v>
          </cell>
          <cell r="K451" t="str">
            <v>NULL</v>
          </cell>
          <cell r="L451">
            <v>9085386</v>
          </cell>
          <cell r="M451">
            <v>9085386</v>
          </cell>
          <cell r="N451">
            <v>1410191</v>
          </cell>
          <cell r="O451">
            <v>1410191</v>
          </cell>
          <cell r="P451" t="str">
            <v>NULL</v>
          </cell>
          <cell r="Q451" t="str">
            <v>NULL</v>
          </cell>
          <cell r="R451" t="str">
            <v>NULL</v>
          </cell>
          <cell r="S451">
            <v>8298</v>
          </cell>
          <cell r="T451">
            <v>8298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NULL</v>
          </cell>
          <cell r="Y451" t="str">
            <v>NULL</v>
          </cell>
          <cell r="Z451" t="str">
            <v>NULL</v>
          </cell>
          <cell r="AA451" t="str">
            <v>NULL</v>
          </cell>
          <cell r="AB451" t="str">
            <v>NULL</v>
          </cell>
          <cell r="AC451" t="str">
            <v>NULL</v>
          </cell>
          <cell r="AD451" t="str">
            <v>NULL</v>
          </cell>
          <cell r="AE451" t="str">
            <v>NULL</v>
          </cell>
          <cell r="AF451" t="str">
            <v>NULL</v>
          </cell>
          <cell r="AG451" t="str">
            <v>NULL</v>
          </cell>
          <cell r="AH451" t="str">
            <v>NULL</v>
          </cell>
          <cell r="AI451" t="str">
            <v>NULL</v>
          </cell>
          <cell r="AJ451" t="str">
            <v>NULL</v>
          </cell>
          <cell r="AK451" t="str">
            <v>NULL</v>
          </cell>
          <cell r="AL451" t="str">
            <v>NULL</v>
          </cell>
          <cell r="AM451" t="str">
            <v>NULL</v>
          </cell>
          <cell r="AN451" t="str">
            <v>NULL</v>
          </cell>
          <cell r="AO451" t="str">
            <v>NULL</v>
          </cell>
          <cell r="AP451" t="str">
            <v>NULL</v>
          </cell>
          <cell r="AQ451">
            <v>14338715</v>
          </cell>
          <cell r="AR451">
            <v>14338715</v>
          </cell>
          <cell r="AS451" t="str">
            <v>NULL</v>
          </cell>
          <cell r="AT451">
            <v>1251</v>
          </cell>
          <cell r="AU451">
            <v>1251</v>
          </cell>
          <cell r="AV451" t="str">
            <v>NULL</v>
          </cell>
          <cell r="AW451" t="str">
            <v>NULL</v>
          </cell>
          <cell r="AX451" t="str">
            <v>NULL</v>
          </cell>
          <cell r="AY451" t="str">
            <v>NULL</v>
          </cell>
          <cell r="AZ451" t="str">
            <v>NULL</v>
          </cell>
          <cell r="BA451">
            <v>2482624</v>
          </cell>
          <cell r="BB451">
            <v>2482624</v>
          </cell>
          <cell r="BC451" t="str">
            <v>NULL</v>
          </cell>
          <cell r="BD451">
            <v>5086852</v>
          </cell>
          <cell r="BE451">
            <v>5086852</v>
          </cell>
          <cell r="BF451" t="str">
            <v>NULL</v>
          </cell>
          <cell r="BG451">
            <v>3814862</v>
          </cell>
          <cell r="BH451">
            <v>3814862</v>
          </cell>
          <cell r="BI451" t="str">
            <v>NULL</v>
          </cell>
          <cell r="BJ451">
            <v>2652232</v>
          </cell>
          <cell r="BK451">
            <v>2652232</v>
          </cell>
          <cell r="BL451" t="str">
            <v>NULL</v>
          </cell>
          <cell r="BM451">
            <v>12930343</v>
          </cell>
          <cell r="BN451">
            <v>12930343</v>
          </cell>
          <cell r="BO451">
            <v>498126</v>
          </cell>
          <cell r="BP451" t="str">
            <v>NULL</v>
          </cell>
          <cell r="BQ451">
            <v>498126</v>
          </cell>
          <cell r="BR451" t="str">
            <v>NULL</v>
          </cell>
          <cell r="BS451" t="str">
            <v>NULL</v>
          </cell>
          <cell r="BT451" t="str">
            <v>NULL</v>
          </cell>
          <cell r="BU451" t="str">
            <v>NULL</v>
          </cell>
          <cell r="BV451" t="str">
            <v>NULL</v>
          </cell>
          <cell r="BW451" t="str">
            <v>NULL</v>
          </cell>
          <cell r="BX451">
            <v>0</v>
          </cell>
          <cell r="BY451">
            <v>15341182</v>
          </cell>
          <cell r="BZ451">
            <v>15341182</v>
          </cell>
          <cell r="CA451">
            <v>1908317</v>
          </cell>
          <cell r="CB451">
            <v>82902538</v>
          </cell>
          <cell r="CC451">
            <v>84810855</v>
          </cell>
        </row>
        <row r="452">
          <cell r="A452" t="str">
            <v>Vernon2017</v>
          </cell>
          <cell r="B452" t="str">
            <v>Vernon</v>
          </cell>
          <cell r="C452">
            <v>2017</v>
          </cell>
          <cell r="D452">
            <v>1570</v>
          </cell>
          <cell r="E452" t="str">
            <v>NULL</v>
          </cell>
          <cell r="F452">
            <v>3594760</v>
          </cell>
          <cell r="G452">
            <v>3594760</v>
          </cell>
          <cell r="H452" t="str">
            <v>NULL</v>
          </cell>
          <cell r="I452" t="str">
            <v>NULL</v>
          </cell>
          <cell r="J452" t="str">
            <v>NULL</v>
          </cell>
          <cell r="K452" t="str">
            <v>NULL</v>
          </cell>
          <cell r="L452">
            <v>8726</v>
          </cell>
          <cell r="M452">
            <v>8726</v>
          </cell>
          <cell r="N452" t="str">
            <v>NULL</v>
          </cell>
          <cell r="O452" t="str">
            <v>NULL</v>
          </cell>
          <cell r="P452" t="str">
            <v>NULL</v>
          </cell>
          <cell r="Q452" t="str">
            <v>NULL</v>
          </cell>
          <cell r="R452" t="str">
            <v>NULL</v>
          </cell>
          <cell r="S452" t="str">
            <v>NULL</v>
          </cell>
          <cell r="T452" t="str">
            <v>NULL</v>
          </cell>
          <cell r="U452" t="str">
            <v>NULL</v>
          </cell>
          <cell r="V452">
            <v>777</v>
          </cell>
          <cell r="W452">
            <v>777</v>
          </cell>
          <cell r="X452" t="str">
            <v>NULL</v>
          </cell>
          <cell r="Y452" t="str">
            <v>NULL</v>
          </cell>
          <cell r="Z452" t="str">
            <v>NULL</v>
          </cell>
          <cell r="AA452" t="str">
            <v>NULL</v>
          </cell>
          <cell r="AB452" t="str">
            <v>NULL</v>
          </cell>
          <cell r="AC452" t="str">
            <v>NULL</v>
          </cell>
          <cell r="AD452" t="str">
            <v>NULL</v>
          </cell>
          <cell r="AE452" t="str">
            <v>NULL</v>
          </cell>
          <cell r="AF452" t="str">
            <v>NULL</v>
          </cell>
          <cell r="AG452" t="str">
            <v>NULL</v>
          </cell>
          <cell r="AH452">
            <v>11667885</v>
          </cell>
          <cell r="AI452">
            <v>11667885</v>
          </cell>
          <cell r="AJ452" t="str">
            <v>NULL</v>
          </cell>
          <cell r="AK452" t="str">
            <v>NULL</v>
          </cell>
          <cell r="AL452" t="str">
            <v>NULL</v>
          </cell>
          <cell r="AM452" t="str">
            <v>NULL</v>
          </cell>
          <cell r="AN452">
            <v>12220</v>
          </cell>
          <cell r="AO452">
            <v>12220</v>
          </cell>
          <cell r="AP452" t="str">
            <v>NULL</v>
          </cell>
          <cell r="AQ452">
            <v>6071773</v>
          </cell>
          <cell r="AR452">
            <v>6071773</v>
          </cell>
          <cell r="AS452" t="str">
            <v>NULL</v>
          </cell>
          <cell r="AT452" t="str">
            <v>NULL</v>
          </cell>
          <cell r="AU452" t="str">
            <v>NULL</v>
          </cell>
          <cell r="AV452" t="str">
            <v>NULL</v>
          </cell>
          <cell r="AW452" t="str">
            <v>NULL</v>
          </cell>
          <cell r="AX452">
            <v>1869</v>
          </cell>
          <cell r="AY452">
            <v>1869</v>
          </cell>
          <cell r="AZ452" t="str">
            <v>NULL</v>
          </cell>
          <cell r="BA452" t="str">
            <v>NULL</v>
          </cell>
          <cell r="BB452" t="str">
            <v>NULL</v>
          </cell>
          <cell r="BC452" t="str">
            <v>NULL</v>
          </cell>
          <cell r="BD452">
            <v>1260032</v>
          </cell>
          <cell r="BE452">
            <v>1260032</v>
          </cell>
          <cell r="BF452" t="str">
            <v>NULL</v>
          </cell>
          <cell r="BG452">
            <v>5498495</v>
          </cell>
          <cell r="BH452">
            <v>5498495</v>
          </cell>
          <cell r="BI452" t="str">
            <v>NULL</v>
          </cell>
          <cell r="BJ452">
            <v>178577</v>
          </cell>
          <cell r="BK452">
            <v>178577</v>
          </cell>
          <cell r="BL452" t="str">
            <v>NULL</v>
          </cell>
          <cell r="BM452">
            <v>1983319</v>
          </cell>
          <cell r="BN452">
            <v>1983319</v>
          </cell>
          <cell r="BO452" t="str">
            <v>NULL</v>
          </cell>
          <cell r="BP452" t="str">
            <v>NULL</v>
          </cell>
          <cell r="BQ452" t="str">
            <v>NULL</v>
          </cell>
          <cell r="BR452" t="str">
            <v>NULL</v>
          </cell>
          <cell r="BS452" t="str">
            <v>NULL</v>
          </cell>
          <cell r="BT452" t="str">
            <v>NULL</v>
          </cell>
          <cell r="BU452" t="str">
            <v>NULL</v>
          </cell>
          <cell r="BV452" t="str">
            <v>NULL</v>
          </cell>
          <cell r="BW452" t="str">
            <v>NULL</v>
          </cell>
          <cell r="BX452" t="str">
            <v>NULL</v>
          </cell>
          <cell r="BY452">
            <v>2210</v>
          </cell>
          <cell r="BZ452">
            <v>2210</v>
          </cell>
          <cell r="CA452">
            <v>1869</v>
          </cell>
          <cell r="CB452">
            <v>30278774</v>
          </cell>
          <cell r="CC452">
            <v>30280643</v>
          </cell>
        </row>
        <row r="453">
          <cell r="A453" t="str">
            <v>Victorville2017</v>
          </cell>
          <cell r="B453" t="str">
            <v>Victorville</v>
          </cell>
          <cell r="C453">
            <v>2017</v>
          </cell>
          <cell r="D453">
            <v>1571</v>
          </cell>
          <cell r="E453" t="str">
            <v>NULL</v>
          </cell>
          <cell r="F453">
            <v>2317460</v>
          </cell>
          <cell r="G453">
            <v>2317460</v>
          </cell>
          <cell r="H453" t="str">
            <v>NULL</v>
          </cell>
          <cell r="I453">
            <v>8556295</v>
          </cell>
          <cell r="J453">
            <v>8556295</v>
          </cell>
          <cell r="K453" t="str">
            <v>NULL</v>
          </cell>
          <cell r="L453" t="str">
            <v>NULL</v>
          </cell>
          <cell r="M453" t="str">
            <v>NULL</v>
          </cell>
          <cell r="N453" t="str">
            <v>NULL</v>
          </cell>
          <cell r="O453" t="str">
            <v>NULL</v>
          </cell>
          <cell r="P453" t="str">
            <v>NULL</v>
          </cell>
          <cell r="Q453" t="str">
            <v>NULL</v>
          </cell>
          <cell r="R453" t="str">
            <v>NULL</v>
          </cell>
          <cell r="S453" t="str">
            <v>NULL</v>
          </cell>
          <cell r="T453" t="str">
            <v>NULL</v>
          </cell>
          <cell r="U453" t="str">
            <v>NULL</v>
          </cell>
          <cell r="V453" t="str">
            <v>NULL</v>
          </cell>
          <cell r="W453" t="str">
            <v>NULL</v>
          </cell>
          <cell r="X453" t="str">
            <v>NULL</v>
          </cell>
          <cell r="Y453">
            <v>3363307</v>
          </cell>
          <cell r="Z453">
            <v>3363307</v>
          </cell>
          <cell r="AA453" t="str">
            <v>NULL</v>
          </cell>
          <cell r="AB453">
            <v>6251886</v>
          </cell>
          <cell r="AC453">
            <v>6251886</v>
          </cell>
          <cell r="AD453" t="str">
            <v>NULL</v>
          </cell>
          <cell r="AE453" t="str">
            <v>NULL</v>
          </cell>
          <cell r="AF453" t="str">
            <v>NULL</v>
          </cell>
          <cell r="AG453" t="str">
            <v>NULL</v>
          </cell>
          <cell r="AH453" t="str">
            <v>NULL</v>
          </cell>
          <cell r="AI453" t="str">
            <v>NULL</v>
          </cell>
          <cell r="AJ453" t="str">
            <v>NULL</v>
          </cell>
          <cell r="AK453" t="str">
            <v>NULL</v>
          </cell>
          <cell r="AL453" t="str">
            <v>NULL</v>
          </cell>
          <cell r="AM453" t="str">
            <v>NULL</v>
          </cell>
          <cell r="AN453">
            <v>66011</v>
          </cell>
          <cell r="AO453">
            <v>66011</v>
          </cell>
          <cell r="AP453" t="str">
            <v>NULL</v>
          </cell>
          <cell r="AQ453">
            <v>26801541</v>
          </cell>
          <cell r="AR453">
            <v>26801541</v>
          </cell>
          <cell r="AS453" t="str">
            <v>NULL</v>
          </cell>
          <cell r="AT453" t="str">
            <v>NULL</v>
          </cell>
          <cell r="AU453" t="str">
            <v>NULL</v>
          </cell>
          <cell r="AV453" t="str">
            <v>NULL</v>
          </cell>
          <cell r="AW453" t="str">
            <v>NULL</v>
          </cell>
          <cell r="AX453" t="str">
            <v>NULL</v>
          </cell>
          <cell r="AY453" t="str">
            <v>NULL</v>
          </cell>
          <cell r="AZ453" t="str">
            <v>NULL</v>
          </cell>
          <cell r="BA453">
            <v>1138083</v>
          </cell>
          <cell r="BB453">
            <v>1138083</v>
          </cell>
          <cell r="BC453" t="str">
            <v>NULL</v>
          </cell>
          <cell r="BD453">
            <v>2840159</v>
          </cell>
          <cell r="BE453">
            <v>2840159</v>
          </cell>
          <cell r="BF453" t="str">
            <v>NULL</v>
          </cell>
          <cell r="BG453">
            <v>435542</v>
          </cell>
          <cell r="BH453">
            <v>435542</v>
          </cell>
          <cell r="BI453" t="str">
            <v>NULL</v>
          </cell>
          <cell r="BJ453">
            <v>358582</v>
          </cell>
          <cell r="BK453">
            <v>358582</v>
          </cell>
          <cell r="BL453" t="str">
            <v>NULL</v>
          </cell>
          <cell r="BM453" t="str">
            <v>NULL</v>
          </cell>
          <cell r="BN453" t="str">
            <v>NULL</v>
          </cell>
          <cell r="BO453" t="str">
            <v>NULL</v>
          </cell>
          <cell r="BP453" t="str">
            <v>NULL</v>
          </cell>
          <cell r="BQ453" t="str">
            <v>NULL</v>
          </cell>
          <cell r="BR453" t="str">
            <v>NULL</v>
          </cell>
          <cell r="BS453" t="str">
            <v>NULL</v>
          </cell>
          <cell r="BT453" t="str">
            <v>NULL</v>
          </cell>
          <cell r="BU453" t="str">
            <v>NULL</v>
          </cell>
          <cell r="BV453" t="str">
            <v>NULL</v>
          </cell>
          <cell r="BW453" t="str">
            <v>NULL</v>
          </cell>
          <cell r="BX453" t="str">
            <v>NULL</v>
          </cell>
          <cell r="BY453" t="str">
            <v>NULL</v>
          </cell>
          <cell r="BZ453" t="str">
            <v>NULL</v>
          </cell>
          <cell r="CA453">
            <v>0</v>
          </cell>
          <cell r="CB453">
            <v>52128866</v>
          </cell>
          <cell r="CC453">
            <v>52128866</v>
          </cell>
        </row>
        <row r="454">
          <cell r="A454" t="str">
            <v>Villa Park2017</v>
          </cell>
          <cell r="B454" t="str">
            <v>Villa Park</v>
          </cell>
          <cell r="C454">
            <v>2017</v>
          </cell>
          <cell r="D454">
            <v>1572</v>
          </cell>
          <cell r="E454" t="str">
            <v>NULL</v>
          </cell>
          <cell r="F454">
            <v>1795509</v>
          </cell>
          <cell r="G454">
            <v>1795509</v>
          </cell>
          <cell r="H454" t="str">
            <v>NULL</v>
          </cell>
          <cell r="I454" t="str">
            <v>NULL</v>
          </cell>
          <cell r="J454" t="str">
            <v>NULL</v>
          </cell>
          <cell r="K454" t="str">
            <v>NULL</v>
          </cell>
          <cell r="L454">
            <v>552635</v>
          </cell>
          <cell r="M454">
            <v>552635</v>
          </cell>
          <cell r="N454" t="str">
            <v>NULL</v>
          </cell>
          <cell r="O454" t="str">
            <v>NULL</v>
          </cell>
          <cell r="P454" t="str">
            <v>NULL</v>
          </cell>
          <cell r="Q454" t="str">
            <v>NULL</v>
          </cell>
          <cell r="R454" t="str">
            <v>NULL</v>
          </cell>
          <cell r="S454">
            <v>12133</v>
          </cell>
          <cell r="T454">
            <v>12133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NULL</v>
          </cell>
          <cell r="Y454" t="str">
            <v>NULL</v>
          </cell>
          <cell r="Z454" t="str">
            <v>NULL</v>
          </cell>
          <cell r="AA454" t="str">
            <v>NULL</v>
          </cell>
          <cell r="AB454" t="str">
            <v>NULL</v>
          </cell>
          <cell r="AC454" t="str">
            <v>NULL</v>
          </cell>
          <cell r="AD454" t="str">
            <v>NULL</v>
          </cell>
          <cell r="AE454" t="str">
            <v>NULL</v>
          </cell>
          <cell r="AF454" t="str">
            <v>NULL</v>
          </cell>
          <cell r="AG454" t="str">
            <v>NULL</v>
          </cell>
          <cell r="AH454" t="str">
            <v>NULL</v>
          </cell>
          <cell r="AI454" t="str">
            <v>NULL</v>
          </cell>
          <cell r="AJ454" t="str">
            <v>NULL</v>
          </cell>
          <cell r="AK454" t="str">
            <v>NULL</v>
          </cell>
          <cell r="AL454" t="str">
            <v>NULL</v>
          </cell>
          <cell r="AM454" t="str">
            <v>NULL</v>
          </cell>
          <cell r="AN454">
            <v>4723</v>
          </cell>
          <cell r="AO454">
            <v>4723</v>
          </cell>
          <cell r="AP454" t="str">
            <v>NULL</v>
          </cell>
          <cell r="AQ454">
            <v>236830</v>
          </cell>
          <cell r="AR454">
            <v>236830</v>
          </cell>
          <cell r="AS454" t="str">
            <v>NULL</v>
          </cell>
          <cell r="AT454" t="str">
            <v>NULL</v>
          </cell>
          <cell r="AU454" t="str">
            <v>NULL</v>
          </cell>
          <cell r="AV454" t="str">
            <v>NULL</v>
          </cell>
          <cell r="AW454" t="str">
            <v>NULL</v>
          </cell>
          <cell r="AX454" t="str">
            <v>NULL</v>
          </cell>
          <cell r="AY454" t="str">
            <v>NULL</v>
          </cell>
          <cell r="AZ454" t="str">
            <v>NULL</v>
          </cell>
          <cell r="BA454" t="str">
            <v>NULL</v>
          </cell>
          <cell r="BB454" t="str">
            <v>NULL</v>
          </cell>
          <cell r="BC454" t="str">
            <v>NULL</v>
          </cell>
          <cell r="BD454">
            <v>228327</v>
          </cell>
          <cell r="BE454">
            <v>228327</v>
          </cell>
          <cell r="BF454" t="str">
            <v>NULL</v>
          </cell>
          <cell r="BG454">
            <v>30717</v>
          </cell>
          <cell r="BH454">
            <v>30717</v>
          </cell>
          <cell r="BI454" t="str">
            <v>NULL</v>
          </cell>
          <cell r="BJ454">
            <v>51870</v>
          </cell>
          <cell r="BK454">
            <v>51870</v>
          </cell>
          <cell r="BL454" t="str">
            <v>NULL</v>
          </cell>
          <cell r="BM454" t="str">
            <v>NULL</v>
          </cell>
          <cell r="BN454" t="str">
            <v>NULL</v>
          </cell>
          <cell r="BO454" t="str">
            <v>NULL</v>
          </cell>
          <cell r="BP454" t="str">
            <v>NULL</v>
          </cell>
          <cell r="BQ454" t="str">
            <v>NULL</v>
          </cell>
          <cell r="BR454" t="str">
            <v>NULL</v>
          </cell>
          <cell r="BS454" t="str">
            <v>NULL</v>
          </cell>
          <cell r="BT454" t="str">
            <v>NULL</v>
          </cell>
          <cell r="BU454" t="str">
            <v>NULL</v>
          </cell>
          <cell r="BV454" t="str">
            <v>NULL</v>
          </cell>
          <cell r="BW454" t="str">
            <v>NULL</v>
          </cell>
          <cell r="BX454">
            <v>0</v>
          </cell>
          <cell r="BY454">
            <v>1936</v>
          </cell>
          <cell r="BZ454">
            <v>1936</v>
          </cell>
          <cell r="CA454">
            <v>0</v>
          </cell>
          <cell r="CB454">
            <v>2914680</v>
          </cell>
          <cell r="CC454">
            <v>2914680</v>
          </cell>
        </row>
        <row r="455">
          <cell r="A455" t="str">
            <v>Visalia2017</v>
          </cell>
          <cell r="B455" t="str">
            <v>Visalia</v>
          </cell>
          <cell r="C455">
            <v>2017</v>
          </cell>
          <cell r="D455">
            <v>1573</v>
          </cell>
          <cell r="E455" t="str">
            <v>NULL</v>
          </cell>
          <cell r="F455">
            <v>10425961</v>
          </cell>
          <cell r="G455">
            <v>10425961</v>
          </cell>
          <cell r="H455" t="str">
            <v>NULL</v>
          </cell>
          <cell r="I455">
            <v>125806</v>
          </cell>
          <cell r="J455">
            <v>125806</v>
          </cell>
          <cell r="K455" t="str">
            <v>NULL</v>
          </cell>
          <cell r="L455">
            <v>10503655</v>
          </cell>
          <cell r="M455">
            <v>10503655</v>
          </cell>
          <cell r="N455" t="str">
            <v>NULL</v>
          </cell>
          <cell r="O455" t="str">
            <v>NULL</v>
          </cell>
          <cell r="P455" t="str">
            <v>NULL</v>
          </cell>
          <cell r="Q455" t="str">
            <v>NULL</v>
          </cell>
          <cell r="R455" t="str">
            <v>NULL</v>
          </cell>
          <cell r="S455">
            <v>237057</v>
          </cell>
          <cell r="T455">
            <v>237057</v>
          </cell>
          <cell r="U455" t="str">
            <v>NULL</v>
          </cell>
          <cell r="V455" t="str">
            <v>NULL</v>
          </cell>
          <cell r="W455" t="str">
            <v>NULL</v>
          </cell>
          <cell r="X455" t="str">
            <v>NULL</v>
          </cell>
          <cell r="Y455" t="str">
            <v>NULL</v>
          </cell>
          <cell r="Z455" t="str">
            <v>NULL</v>
          </cell>
          <cell r="AA455" t="str">
            <v>NULL</v>
          </cell>
          <cell r="AB455" t="str">
            <v>NULL</v>
          </cell>
          <cell r="AC455" t="str">
            <v>NULL</v>
          </cell>
          <cell r="AD455" t="str">
            <v>NULL</v>
          </cell>
          <cell r="AE455" t="str">
            <v>NULL</v>
          </cell>
          <cell r="AF455" t="str">
            <v>NULL</v>
          </cell>
          <cell r="AG455" t="str">
            <v>NULL</v>
          </cell>
          <cell r="AH455" t="str">
            <v>NULL</v>
          </cell>
          <cell r="AI455" t="str">
            <v>NULL</v>
          </cell>
          <cell r="AJ455" t="str">
            <v>NULL</v>
          </cell>
          <cell r="AK455" t="str">
            <v>NULL</v>
          </cell>
          <cell r="AL455" t="str">
            <v>NULL</v>
          </cell>
          <cell r="AM455" t="str">
            <v>NULL</v>
          </cell>
          <cell r="AN455" t="str">
            <v>NULL</v>
          </cell>
          <cell r="AO455" t="str">
            <v>NULL</v>
          </cell>
          <cell r="AP455" t="str">
            <v>NULL</v>
          </cell>
          <cell r="AQ455">
            <v>30835833</v>
          </cell>
          <cell r="AR455">
            <v>30835833</v>
          </cell>
          <cell r="AS455" t="str">
            <v>NULL</v>
          </cell>
          <cell r="AT455" t="str">
            <v>NULL</v>
          </cell>
          <cell r="AU455" t="str">
            <v>NULL</v>
          </cell>
          <cell r="AV455" t="str">
            <v>NULL</v>
          </cell>
          <cell r="AW455" t="str">
            <v>NULL</v>
          </cell>
          <cell r="AX455">
            <v>4335900</v>
          </cell>
          <cell r="AY455">
            <v>4335900</v>
          </cell>
          <cell r="AZ455" t="str">
            <v>NULL</v>
          </cell>
          <cell r="BA455">
            <v>2776037</v>
          </cell>
          <cell r="BB455">
            <v>2776037</v>
          </cell>
          <cell r="BC455" t="str">
            <v>NULL</v>
          </cell>
          <cell r="BD455">
            <v>2567191</v>
          </cell>
          <cell r="BE455">
            <v>2567191</v>
          </cell>
          <cell r="BF455" t="str">
            <v>NULL</v>
          </cell>
          <cell r="BG455">
            <v>2245042</v>
          </cell>
          <cell r="BH455">
            <v>2245042</v>
          </cell>
          <cell r="BI455" t="str">
            <v>NULL</v>
          </cell>
          <cell r="BJ455">
            <v>410552</v>
          </cell>
          <cell r="BK455">
            <v>410552</v>
          </cell>
          <cell r="BL455" t="str">
            <v>NULL</v>
          </cell>
          <cell r="BM455" t="str">
            <v>NULL</v>
          </cell>
          <cell r="BN455" t="str">
            <v>NULL</v>
          </cell>
          <cell r="BO455">
            <v>6278493</v>
          </cell>
          <cell r="BP455" t="str">
            <v>NULL</v>
          </cell>
          <cell r="BQ455">
            <v>6278493</v>
          </cell>
          <cell r="BR455" t="str">
            <v>NULL</v>
          </cell>
          <cell r="BS455" t="str">
            <v>NULL</v>
          </cell>
          <cell r="BT455" t="str">
            <v>NULL</v>
          </cell>
          <cell r="BU455" t="str">
            <v>NULL</v>
          </cell>
          <cell r="BV455" t="str">
            <v>NULL</v>
          </cell>
          <cell r="BW455" t="str">
            <v>NULL</v>
          </cell>
          <cell r="BX455">
            <v>6413010</v>
          </cell>
          <cell r="BY455">
            <v>3511949</v>
          </cell>
          <cell r="BZ455">
            <v>9924959</v>
          </cell>
          <cell r="CA455">
            <v>17027403</v>
          </cell>
          <cell r="CB455">
            <v>63639083</v>
          </cell>
          <cell r="CC455">
            <v>80666486</v>
          </cell>
        </row>
        <row r="456">
          <cell r="A456" t="str">
            <v>Vista2017</v>
          </cell>
          <cell r="B456" t="str">
            <v>Vista</v>
          </cell>
          <cell r="C456">
            <v>2017</v>
          </cell>
          <cell r="D456">
            <v>1574</v>
          </cell>
          <cell r="E456" t="str">
            <v>NULL</v>
          </cell>
          <cell r="F456">
            <v>11253039</v>
          </cell>
          <cell r="G456">
            <v>11253039</v>
          </cell>
          <cell r="H456" t="str">
            <v>NULL</v>
          </cell>
          <cell r="I456">
            <v>378734</v>
          </cell>
          <cell r="J456">
            <v>378734</v>
          </cell>
          <cell r="K456" t="str">
            <v>NULL</v>
          </cell>
          <cell r="L456">
            <v>8293992</v>
          </cell>
          <cell r="M456">
            <v>8293992</v>
          </cell>
          <cell r="N456" t="str">
            <v>NULL</v>
          </cell>
          <cell r="O456" t="str">
            <v>NULL</v>
          </cell>
          <cell r="P456" t="str">
            <v>NULL</v>
          </cell>
          <cell r="Q456" t="str">
            <v>NULL</v>
          </cell>
          <cell r="R456" t="str">
            <v>NULL</v>
          </cell>
          <cell r="S456">
            <v>-5686</v>
          </cell>
          <cell r="T456">
            <v>-5686</v>
          </cell>
          <cell r="U456" t="str">
            <v>NULL</v>
          </cell>
          <cell r="V456" t="str">
            <v>NULL</v>
          </cell>
          <cell r="W456" t="str">
            <v>NULL</v>
          </cell>
          <cell r="X456" t="str">
            <v>NULL</v>
          </cell>
          <cell r="Y456" t="str">
            <v>NULL</v>
          </cell>
          <cell r="Z456" t="str">
            <v>NULL</v>
          </cell>
          <cell r="AA456" t="str">
            <v>NULL</v>
          </cell>
          <cell r="AB456" t="str">
            <v>NULL</v>
          </cell>
          <cell r="AC456" t="str">
            <v>NULL</v>
          </cell>
          <cell r="AD456" t="str">
            <v>NULL</v>
          </cell>
          <cell r="AE456" t="str">
            <v>NULL</v>
          </cell>
          <cell r="AF456" t="str">
            <v>NULL</v>
          </cell>
          <cell r="AG456">
            <v>143825</v>
          </cell>
          <cell r="AH456" t="str">
            <v>NULL</v>
          </cell>
          <cell r="AI456">
            <v>143825</v>
          </cell>
          <cell r="AJ456" t="str">
            <v>NULL</v>
          </cell>
          <cell r="AK456">
            <v>1266892</v>
          </cell>
          <cell r="AL456">
            <v>1266892</v>
          </cell>
          <cell r="AM456" t="str">
            <v>NULL</v>
          </cell>
          <cell r="AN456" t="str">
            <v>NULL</v>
          </cell>
          <cell r="AO456" t="str">
            <v>NULL</v>
          </cell>
          <cell r="AP456" t="str">
            <v>NULL</v>
          </cell>
          <cell r="AQ456">
            <v>25998708</v>
          </cell>
          <cell r="AR456">
            <v>25998708</v>
          </cell>
          <cell r="AS456" t="str">
            <v>NULL</v>
          </cell>
          <cell r="AT456">
            <v>373</v>
          </cell>
          <cell r="AU456">
            <v>373</v>
          </cell>
          <cell r="AV456" t="str">
            <v>NULL</v>
          </cell>
          <cell r="AW456" t="str">
            <v>NULL</v>
          </cell>
          <cell r="AX456">
            <v>2134299</v>
          </cell>
          <cell r="AY456">
            <v>2134299</v>
          </cell>
          <cell r="AZ456" t="str">
            <v>NULL</v>
          </cell>
          <cell r="BA456">
            <v>1410204</v>
          </cell>
          <cell r="BB456">
            <v>1410204</v>
          </cell>
          <cell r="BC456" t="str">
            <v>NULL</v>
          </cell>
          <cell r="BD456">
            <v>3510580</v>
          </cell>
          <cell r="BE456">
            <v>3510580</v>
          </cell>
          <cell r="BF456" t="str">
            <v>NULL</v>
          </cell>
          <cell r="BG456">
            <v>1910345</v>
          </cell>
          <cell r="BH456">
            <v>1910345</v>
          </cell>
          <cell r="BI456" t="str">
            <v>NULL</v>
          </cell>
          <cell r="BJ456">
            <v>575979</v>
          </cell>
          <cell r="BK456">
            <v>575979</v>
          </cell>
          <cell r="BL456" t="str">
            <v>NULL</v>
          </cell>
          <cell r="BM456" t="str">
            <v>NULL</v>
          </cell>
          <cell r="BN456" t="str">
            <v>NULL</v>
          </cell>
          <cell r="BO456" t="str">
            <v>NULL</v>
          </cell>
          <cell r="BP456">
            <v>1425734</v>
          </cell>
          <cell r="BQ456">
            <v>1425734</v>
          </cell>
          <cell r="BR456" t="str">
            <v>NULL</v>
          </cell>
          <cell r="BS456" t="str">
            <v>NULL</v>
          </cell>
          <cell r="BT456" t="str">
            <v>NULL</v>
          </cell>
          <cell r="BU456" t="str">
            <v>NULL</v>
          </cell>
          <cell r="BV456" t="str">
            <v>NULL</v>
          </cell>
          <cell r="BW456" t="str">
            <v>NULL</v>
          </cell>
          <cell r="BX456" t="str">
            <v>NULL</v>
          </cell>
          <cell r="BY456" t="str">
            <v>NULL</v>
          </cell>
          <cell r="BZ456" t="str">
            <v>NULL</v>
          </cell>
          <cell r="CA456">
            <v>2278124</v>
          </cell>
          <cell r="CB456">
            <v>56018894</v>
          </cell>
          <cell r="CC456">
            <v>58297018</v>
          </cell>
        </row>
        <row r="457">
          <cell r="A457" t="str">
            <v>Walnut2017</v>
          </cell>
          <cell r="B457" t="str">
            <v>Walnut</v>
          </cell>
          <cell r="C457">
            <v>2017</v>
          </cell>
          <cell r="D457">
            <v>1575</v>
          </cell>
          <cell r="E457" t="str">
            <v>NULL</v>
          </cell>
          <cell r="F457">
            <v>2595639</v>
          </cell>
          <cell r="G457">
            <v>2595639</v>
          </cell>
          <cell r="H457" t="str">
            <v>NULL</v>
          </cell>
          <cell r="I457" t="str">
            <v>NULL</v>
          </cell>
          <cell r="J457" t="str">
            <v>NULL</v>
          </cell>
          <cell r="K457" t="str">
            <v>NULL</v>
          </cell>
          <cell r="L457">
            <v>3278858</v>
          </cell>
          <cell r="M457">
            <v>3278858</v>
          </cell>
          <cell r="N457" t="str">
            <v>NULL</v>
          </cell>
          <cell r="O457" t="str">
            <v>NULL</v>
          </cell>
          <cell r="P457" t="str">
            <v>NULL</v>
          </cell>
          <cell r="Q457" t="str">
            <v>NULL</v>
          </cell>
          <cell r="R457" t="str">
            <v>NULL</v>
          </cell>
          <cell r="S457">
            <v>-2041</v>
          </cell>
          <cell r="T457">
            <v>-2041</v>
          </cell>
          <cell r="U457" t="str">
            <v>NULL</v>
          </cell>
          <cell r="V457" t="str">
            <v>NULL</v>
          </cell>
          <cell r="W457" t="str">
            <v>NULL</v>
          </cell>
          <cell r="X457" t="str">
            <v>NULL</v>
          </cell>
          <cell r="Y457" t="str">
            <v>NULL</v>
          </cell>
          <cell r="Z457" t="str">
            <v>NULL</v>
          </cell>
          <cell r="AA457" t="str">
            <v>NULL</v>
          </cell>
          <cell r="AB457" t="str">
            <v>NULL</v>
          </cell>
          <cell r="AC457" t="str">
            <v>NULL</v>
          </cell>
          <cell r="AD457" t="str">
            <v>NULL</v>
          </cell>
          <cell r="AE457" t="str">
            <v>NULL</v>
          </cell>
          <cell r="AF457" t="str">
            <v>NULL</v>
          </cell>
          <cell r="AG457" t="str">
            <v>NULL</v>
          </cell>
          <cell r="AH457" t="str">
            <v>NULL</v>
          </cell>
          <cell r="AI457" t="str">
            <v>NULL</v>
          </cell>
          <cell r="AJ457" t="str">
            <v>NULL</v>
          </cell>
          <cell r="AK457" t="str">
            <v>NULL</v>
          </cell>
          <cell r="AL457" t="str">
            <v>NULL</v>
          </cell>
          <cell r="AM457" t="str">
            <v>NULL</v>
          </cell>
          <cell r="AN457" t="str">
            <v>NULL</v>
          </cell>
          <cell r="AO457" t="str">
            <v>NULL</v>
          </cell>
          <cell r="AP457" t="str">
            <v>NULL</v>
          </cell>
          <cell r="AQ457">
            <v>2164277</v>
          </cell>
          <cell r="AR457">
            <v>2164277</v>
          </cell>
          <cell r="AS457" t="str">
            <v>NULL</v>
          </cell>
          <cell r="AT457" t="str">
            <v>NULL</v>
          </cell>
          <cell r="AU457" t="str">
            <v>NULL</v>
          </cell>
          <cell r="AV457" t="str">
            <v>NULL</v>
          </cell>
          <cell r="AW457" t="str">
            <v>NULL</v>
          </cell>
          <cell r="AX457" t="str">
            <v>NULL</v>
          </cell>
          <cell r="AY457" t="str">
            <v>NULL</v>
          </cell>
          <cell r="AZ457" t="str">
            <v>NULL</v>
          </cell>
          <cell r="BA457" t="str">
            <v>NULL</v>
          </cell>
          <cell r="BB457" t="str">
            <v>NULL</v>
          </cell>
          <cell r="BC457" t="str">
            <v>NULL</v>
          </cell>
          <cell r="BD457">
            <v>897264</v>
          </cell>
          <cell r="BE457">
            <v>897264</v>
          </cell>
          <cell r="BF457" t="str">
            <v>NULL</v>
          </cell>
          <cell r="BG457">
            <v>126642</v>
          </cell>
          <cell r="BH457">
            <v>126642</v>
          </cell>
          <cell r="BI457" t="str">
            <v>NULL</v>
          </cell>
          <cell r="BJ457">
            <v>173480</v>
          </cell>
          <cell r="BK457">
            <v>173480</v>
          </cell>
          <cell r="BL457" t="str">
            <v>NULL</v>
          </cell>
          <cell r="BM457" t="str">
            <v>NULL</v>
          </cell>
          <cell r="BN457" t="str">
            <v>NULL</v>
          </cell>
          <cell r="BO457" t="str">
            <v>NULL</v>
          </cell>
          <cell r="BP457">
            <v>40832</v>
          </cell>
          <cell r="BQ457">
            <v>40832</v>
          </cell>
          <cell r="BR457" t="str">
            <v>NULL</v>
          </cell>
          <cell r="BS457" t="str">
            <v>NULL</v>
          </cell>
          <cell r="BT457" t="str">
            <v>NULL</v>
          </cell>
          <cell r="BU457" t="str">
            <v>NULL</v>
          </cell>
          <cell r="BV457" t="str">
            <v>NULL</v>
          </cell>
          <cell r="BW457" t="str">
            <v>NULL</v>
          </cell>
          <cell r="BX457" t="str">
            <v>NULL</v>
          </cell>
          <cell r="BY457" t="str">
            <v>NULL</v>
          </cell>
          <cell r="BZ457" t="str">
            <v>NULL</v>
          </cell>
          <cell r="CA457">
            <v>0</v>
          </cell>
          <cell r="CB457">
            <v>9274951</v>
          </cell>
          <cell r="CC457">
            <v>9274951</v>
          </cell>
        </row>
        <row r="458">
          <cell r="A458" t="str">
            <v>Walnut Creek2017</v>
          </cell>
          <cell r="B458" t="str">
            <v>Walnut Creek</v>
          </cell>
          <cell r="C458">
            <v>2017</v>
          </cell>
          <cell r="D458">
            <v>1576</v>
          </cell>
          <cell r="E458" t="str">
            <v>NULL</v>
          </cell>
          <cell r="F458">
            <v>15562749</v>
          </cell>
          <cell r="G458">
            <v>15562749</v>
          </cell>
          <cell r="H458" t="str">
            <v>NULL</v>
          </cell>
          <cell r="I458">
            <v>380048</v>
          </cell>
          <cell r="J458">
            <v>380048</v>
          </cell>
          <cell r="K458" t="str">
            <v>NULL</v>
          </cell>
          <cell r="L458">
            <v>6163418</v>
          </cell>
          <cell r="M458">
            <v>6163418</v>
          </cell>
          <cell r="N458" t="str">
            <v>NULL</v>
          </cell>
          <cell r="O458" t="str">
            <v>NULL</v>
          </cell>
          <cell r="P458" t="str">
            <v>NULL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NULL</v>
          </cell>
          <cell r="Y458" t="str">
            <v>NULL</v>
          </cell>
          <cell r="Z458" t="str">
            <v>NULL</v>
          </cell>
          <cell r="AA458" t="str">
            <v>NULL</v>
          </cell>
          <cell r="AB458" t="str">
            <v>NULL</v>
          </cell>
          <cell r="AC458" t="str">
            <v>NULL</v>
          </cell>
          <cell r="AD458" t="str">
            <v>NULL</v>
          </cell>
          <cell r="AE458" t="str">
            <v>NULL</v>
          </cell>
          <cell r="AF458" t="str">
            <v>NULL</v>
          </cell>
          <cell r="AG458" t="str">
            <v>NULL</v>
          </cell>
          <cell r="AH458" t="str">
            <v>NULL</v>
          </cell>
          <cell r="AI458" t="str">
            <v>NULL</v>
          </cell>
          <cell r="AJ458" t="str">
            <v>NULL</v>
          </cell>
          <cell r="AK458" t="str">
            <v>NULL</v>
          </cell>
          <cell r="AL458" t="str">
            <v>NULL</v>
          </cell>
          <cell r="AM458" t="str">
            <v>NULL</v>
          </cell>
          <cell r="AN458" t="str">
            <v>NULL</v>
          </cell>
          <cell r="AO458" t="str">
            <v>NULL</v>
          </cell>
          <cell r="AP458" t="str">
            <v>NULL</v>
          </cell>
          <cell r="AQ458">
            <v>23503442</v>
          </cell>
          <cell r="AR458">
            <v>23503442</v>
          </cell>
          <cell r="AS458" t="str">
            <v>NULL</v>
          </cell>
          <cell r="AT458" t="str">
            <v>NULL</v>
          </cell>
          <cell r="AU458" t="str">
            <v>NULL</v>
          </cell>
          <cell r="AV458" t="str">
            <v>NULL</v>
          </cell>
          <cell r="AW458" t="str">
            <v>NULL</v>
          </cell>
          <cell r="AX458">
            <v>1248258</v>
          </cell>
          <cell r="AY458">
            <v>1248258</v>
          </cell>
          <cell r="AZ458" t="str">
            <v>NULL</v>
          </cell>
          <cell r="BA458">
            <v>2093907</v>
          </cell>
          <cell r="BB458">
            <v>2093907</v>
          </cell>
          <cell r="BC458" t="str">
            <v>NULL</v>
          </cell>
          <cell r="BD458">
            <v>3648457</v>
          </cell>
          <cell r="BE458">
            <v>3648457</v>
          </cell>
          <cell r="BF458" t="str">
            <v>NULL</v>
          </cell>
          <cell r="BG458">
            <v>2429669</v>
          </cell>
          <cell r="BH458">
            <v>2429669</v>
          </cell>
          <cell r="BI458" t="str">
            <v>NULL</v>
          </cell>
          <cell r="BJ458">
            <v>941812</v>
          </cell>
          <cell r="BK458">
            <v>941812</v>
          </cell>
          <cell r="BL458" t="str">
            <v>NULL</v>
          </cell>
          <cell r="BM458" t="str">
            <v>NULL</v>
          </cell>
          <cell r="BN458" t="str">
            <v>NULL</v>
          </cell>
          <cell r="BO458">
            <v>3121848</v>
          </cell>
          <cell r="BP458" t="str">
            <v>NULL</v>
          </cell>
          <cell r="BQ458">
            <v>3121848</v>
          </cell>
          <cell r="BR458" t="str">
            <v>NULL</v>
          </cell>
          <cell r="BS458" t="str">
            <v>NULL</v>
          </cell>
          <cell r="BT458" t="str">
            <v>NULL</v>
          </cell>
          <cell r="BU458" t="str">
            <v>NULL</v>
          </cell>
          <cell r="BV458" t="str">
            <v>NULL</v>
          </cell>
          <cell r="BW458" t="str">
            <v>NULL</v>
          </cell>
          <cell r="BX458">
            <v>373786</v>
          </cell>
          <cell r="BY458" t="str">
            <v>NULL</v>
          </cell>
          <cell r="BZ458">
            <v>373786</v>
          </cell>
          <cell r="CA458">
            <v>4743892</v>
          </cell>
          <cell r="CB458">
            <v>54723502</v>
          </cell>
          <cell r="CC458">
            <v>59467394</v>
          </cell>
        </row>
        <row r="459">
          <cell r="A459" t="str">
            <v>Wasco2017</v>
          </cell>
          <cell r="B459" t="str">
            <v>Wasco</v>
          </cell>
          <cell r="C459">
            <v>2017</v>
          </cell>
          <cell r="D459">
            <v>1577</v>
          </cell>
          <cell r="E459" t="str">
            <v>NULL</v>
          </cell>
          <cell r="F459">
            <v>566881</v>
          </cell>
          <cell r="G459">
            <v>566881</v>
          </cell>
          <cell r="H459" t="str">
            <v>NULL</v>
          </cell>
          <cell r="I459">
            <v>27959</v>
          </cell>
          <cell r="J459">
            <v>27959</v>
          </cell>
          <cell r="K459" t="str">
            <v>NULL</v>
          </cell>
          <cell r="L459">
            <v>2424386</v>
          </cell>
          <cell r="M459">
            <v>2424386</v>
          </cell>
          <cell r="N459" t="str">
            <v>NULL</v>
          </cell>
          <cell r="O459" t="str">
            <v>NULL</v>
          </cell>
          <cell r="P459" t="str">
            <v>NULL</v>
          </cell>
          <cell r="Q459" t="str">
            <v>NULL</v>
          </cell>
          <cell r="R459" t="str">
            <v>NULL</v>
          </cell>
          <cell r="S459">
            <v>-937</v>
          </cell>
          <cell r="T459">
            <v>-937</v>
          </cell>
          <cell r="U459" t="str">
            <v>NULL</v>
          </cell>
          <cell r="V459">
            <v>433</v>
          </cell>
          <cell r="W459">
            <v>433</v>
          </cell>
          <cell r="X459" t="str">
            <v>NULL</v>
          </cell>
          <cell r="Y459">
            <v>82116</v>
          </cell>
          <cell r="Z459">
            <v>82116</v>
          </cell>
          <cell r="AA459" t="str">
            <v>NULL</v>
          </cell>
          <cell r="AB459">
            <v>24685</v>
          </cell>
          <cell r="AC459">
            <v>24685</v>
          </cell>
          <cell r="AD459" t="str">
            <v>NULL</v>
          </cell>
          <cell r="AE459" t="str">
            <v>NULL</v>
          </cell>
          <cell r="AF459" t="str">
            <v>NULL</v>
          </cell>
          <cell r="AG459" t="str">
            <v>NULL</v>
          </cell>
          <cell r="AH459" t="str">
            <v>NULL</v>
          </cell>
          <cell r="AI459" t="str">
            <v>NULL</v>
          </cell>
          <cell r="AJ459" t="str">
            <v>NULL</v>
          </cell>
          <cell r="AK459" t="str">
            <v>NULL</v>
          </cell>
          <cell r="AL459" t="str">
            <v>NULL</v>
          </cell>
          <cell r="AM459" t="str">
            <v>NULL</v>
          </cell>
          <cell r="AN459">
            <v>821</v>
          </cell>
          <cell r="AO459">
            <v>821</v>
          </cell>
          <cell r="AP459" t="str">
            <v>NULL</v>
          </cell>
          <cell r="AQ459">
            <v>1109416</v>
          </cell>
          <cell r="AR459">
            <v>1109416</v>
          </cell>
          <cell r="AS459" t="str">
            <v>NULL</v>
          </cell>
          <cell r="AT459">
            <v>133528</v>
          </cell>
          <cell r="AU459">
            <v>133528</v>
          </cell>
          <cell r="AV459" t="str">
            <v>NULL</v>
          </cell>
          <cell r="AW459" t="str">
            <v>NULL</v>
          </cell>
          <cell r="AX459">
            <v>773033</v>
          </cell>
          <cell r="AY459">
            <v>773033</v>
          </cell>
          <cell r="AZ459" t="str">
            <v>NULL</v>
          </cell>
          <cell r="BA459">
            <v>185035</v>
          </cell>
          <cell r="BB459">
            <v>185035</v>
          </cell>
          <cell r="BC459" t="str">
            <v>NULL</v>
          </cell>
          <cell r="BD459">
            <v>277200</v>
          </cell>
          <cell r="BE459">
            <v>277200</v>
          </cell>
          <cell r="BF459" t="str">
            <v>NULL</v>
          </cell>
          <cell r="BG459">
            <v>110197</v>
          </cell>
          <cell r="BH459">
            <v>110197</v>
          </cell>
          <cell r="BI459" t="str">
            <v>NULL</v>
          </cell>
          <cell r="BJ459">
            <v>28533</v>
          </cell>
          <cell r="BK459">
            <v>28533</v>
          </cell>
          <cell r="BL459" t="str">
            <v>NULL</v>
          </cell>
          <cell r="BM459" t="str">
            <v>NULL</v>
          </cell>
          <cell r="BN459" t="str">
            <v>NULL</v>
          </cell>
          <cell r="BO459" t="str">
            <v>NULL</v>
          </cell>
          <cell r="BP459">
            <v>173106</v>
          </cell>
          <cell r="BQ459">
            <v>173106</v>
          </cell>
          <cell r="BR459" t="str">
            <v>NULL</v>
          </cell>
          <cell r="BS459" t="str">
            <v>NULL</v>
          </cell>
          <cell r="BT459" t="str">
            <v>NULL</v>
          </cell>
          <cell r="BU459" t="str">
            <v>NULL</v>
          </cell>
          <cell r="BV459" t="str">
            <v>NULL</v>
          </cell>
          <cell r="BW459" t="str">
            <v>NULL</v>
          </cell>
          <cell r="BX459" t="str">
            <v>NULL</v>
          </cell>
          <cell r="BY459" t="str">
            <v>NULL</v>
          </cell>
          <cell r="BZ459" t="str">
            <v>NULL</v>
          </cell>
          <cell r="CA459">
            <v>773033</v>
          </cell>
          <cell r="CB459">
            <v>5143359</v>
          </cell>
          <cell r="CC459">
            <v>5916392</v>
          </cell>
        </row>
        <row r="460">
          <cell r="A460" t="str">
            <v>Waterford2017</v>
          </cell>
          <cell r="B460" t="str">
            <v>Waterford</v>
          </cell>
          <cell r="C460">
            <v>2017</v>
          </cell>
          <cell r="D460">
            <v>1578</v>
          </cell>
          <cell r="E460" t="str">
            <v>NULL</v>
          </cell>
          <cell r="F460">
            <v>324760</v>
          </cell>
          <cell r="G460">
            <v>324760</v>
          </cell>
          <cell r="H460" t="str">
            <v>NULL</v>
          </cell>
          <cell r="I460">
            <v>6818</v>
          </cell>
          <cell r="J460">
            <v>6818</v>
          </cell>
          <cell r="K460" t="str">
            <v>NULL</v>
          </cell>
          <cell r="L460">
            <v>649107</v>
          </cell>
          <cell r="M460">
            <v>649107</v>
          </cell>
          <cell r="N460" t="str">
            <v>NULL</v>
          </cell>
          <cell r="O460" t="str">
            <v>NULL</v>
          </cell>
          <cell r="P460" t="str">
            <v>NULL</v>
          </cell>
          <cell r="Q460" t="str">
            <v>NULL</v>
          </cell>
          <cell r="R460" t="str">
            <v>NULL</v>
          </cell>
          <cell r="S460" t="str">
            <v>NULL</v>
          </cell>
          <cell r="T460" t="str">
            <v>NULL</v>
          </cell>
          <cell r="U460" t="str">
            <v>NULL</v>
          </cell>
          <cell r="V460" t="str">
            <v>NULL</v>
          </cell>
          <cell r="W460" t="str">
            <v>NULL</v>
          </cell>
          <cell r="X460" t="str">
            <v>NULL</v>
          </cell>
          <cell r="Y460" t="str">
            <v>NULL</v>
          </cell>
          <cell r="Z460" t="str">
            <v>NULL</v>
          </cell>
          <cell r="AA460" t="str">
            <v>NULL</v>
          </cell>
          <cell r="AB460" t="str">
            <v>NULL</v>
          </cell>
          <cell r="AC460" t="str">
            <v>NULL</v>
          </cell>
          <cell r="AD460" t="str">
            <v>NULL</v>
          </cell>
          <cell r="AE460" t="str">
            <v>NULL</v>
          </cell>
          <cell r="AF460" t="str">
            <v>NULL</v>
          </cell>
          <cell r="AG460" t="str">
            <v>NULL</v>
          </cell>
          <cell r="AH460" t="str">
            <v>NULL</v>
          </cell>
          <cell r="AI460" t="str">
            <v>NULL</v>
          </cell>
          <cell r="AJ460" t="str">
            <v>NULL</v>
          </cell>
          <cell r="AK460">
            <v>7379</v>
          </cell>
          <cell r="AL460">
            <v>7379</v>
          </cell>
          <cell r="AM460" t="str">
            <v>NULL</v>
          </cell>
          <cell r="AN460" t="str">
            <v>NULL</v>
          </cell>
          <cell r="AO460" t="str">
            <v>NULL</v>
          </cell>
          <cell r="AP460" t="str">
            <v>NULL</v>
          </cell>
          <cell r="AQ460">
            <v>544710</v>
          </cell>
          <cell r="AR460">
            <v>544710</v>
          </cell>
          <cell r="AS460" t="str">
            <v>NULL</v>
          </cell>
          <cell r="AT460" t="str">
            <v>NULL</v>
          </cell>
          <cell r="AU460" t="str">
            <v>NULL</v>
          </cell>
          <cell r="AV460" t="str">
            <v>NULL</v>
          </cell>
          <cell r="AW460" t="str">
            <v>NULL</v>
          </cell>
          <cell r="AX460">
            <v>53848</v>
          </cell>
          <cell r="AY460">
            <v>53848</v>
          </cell>
          <cell r="AZ460" t="str">
            <v>NULL</v>
          </cell>
          <cell r="BA460" t="str">
            <v>NULL</v>
          </cell>
          <cell r="BB460" t="str">
            <v>NULL</v>
          </cell>
          <cell r="BC460" t="str">
            <v>NULL</v>
          </cell>
          <cell r="BD460">
            <v>120620</v>
          </cell>
          <cell r="BE460">
            <v>120620</v>
          </cell>
          <cell r="BF460" t="str">
            <v>NULL</v>
          </cell>
          <cell r="BG460">
            <v>26323</v>
          </cell>
          <cell r="BH460">
            <v>26323</v>
          </cell>
          <cell r="BI460" t="str">
            <v>NULL</v>
          </cell>
          <cell r="BJ460">
            <v>20929</v>
          </cell>
          <cell r="BK460">
            <v>20929</v>
          </cell>
          <cell r="BL460" t="str">
            <v>NULL</v>
          </cell>
          <cell r="BM460">
            <v>582201</v>
          </cell>
          <cell r="BN460">
            <v>582201</v>
          </cell>
          <cell r="BO460" t="str">
            <v>NULL</v>
          </cell>
          <cell r="BP460" t="str">
            <v>NULL</v>
          </cell>
          <cell r="BQ460" t="str">
            <v>NULL</v>
          </cell>
          <cell r="BR460" t="str">
            <v>NULL</v>
          </cell>
          <cell r="BS460" t="str">
            <v>NULL</v>
          </cell>
          <cell r="BT460" t="str">
            <v>NULL</v>
          </cell>
          <cell r="BU460" t="str">
            <v>NULL</v>
          </cell>
          <cell r="BV460" t="str">
            <v>NULL</v>
          </cell>
          <cell r="BW460" t="str">
            <v>NULL</v>
          </cell>
          <cell r="BX460" t="str">
            <v>NULL</v>
          </cell>
          <cell r="BY460" t="str">
            <v>NULL</v>
          </cell>
          <cell r="BZ460" t="str">
            <v>NULL</v>
          </cell>
          <cell r="CA460">
            <v>53848</v>
          </cell>
          <cell r="CB460">
            <v>2282847</v>
          </cell>
          <cell r="CC460">
            <v>2336695</v>
          </cell>
        </row>
        <row r="461">
          <cell r="A461" t="str">
            <v>Watsonville2017</v>
          </cell>
          <cell r="B461" t="str">
            <v>Watsonville</v>
          </cell>
          <cell r="C461">
            <v>2017</v>
          </cell>
          <cell r="D461">
            <v>1579</v>
          </cell>
          <cell r="E461" t="str">
            <v>NULL</v>
          </cell>
          <cell r="F461">
            <v>5812868</v>
          </cell>
          <cell r="G461">
            <v>5812868</v>
          </cell>
          <cell r="H461" t="str">
            <v>NULL</v>
          </cell>
          <cell r="I461">
            <v>98529</v>
          </cell>
          <cell r="J461">
            <v>98529</v>
          </cell>
          <cell r="K461" t="str">
            <v>NULL</v>
          </cell>
          <cell r="L461">
            <v>4035657</v>
          </cell>
          <cell r="M461">
            <v>4035657</v>
          </cell>
          <cell r="N461">
            <v>11848255</v>
          </cell>
          <cell r="O461">
            <v>11848255</v>
          </cell>
          <cell r="P461" t="str">
            <v>NULL</v>
          </cell>
          <cell r="Q461" t="str">
            <v>NULL</v>
          </cell>
          <cell r="R461" t="str">
            <v>NULL</v>
          </cell>
          <cell r="S461" t="str">
            <v>NULL</v>
          </cell>
          <cell r="T461" t="str">
            <v>NULL</v>
          </cell>
          <cell r="U461" t="str">
            <v>NULL</v>
          </cell>
          <cell r="V461" t="str">
            <v>NULL</v>
          </cell>
          <cell r="W461" t="str">
            <v>NULL</v>
          </cell>
          <cell r="X461" t="str">
            <v>NULL</v>
          </cell>
          <cell r="Y461" t="str">
            <v>NULL</v>
          </cell>
          <cell r="Z461" t="str">
            <v>NULL</v>
          </cell>
          <cell r="AA461" t="str">
            <v>NULL</v>
          </cell>
          <cell r="AB461" t="str">
            <v>NULL</v>
          </cell>
          <cell r="AC461" t="str">
            <v>NULL</v>
          </cell>
          <cell r="AD461" t="str">
            <v>NULL</v>
          </cell>
          <cell r="AE461" t="str">
            <v>NULL</v>
          </cell>
          <cell r="AF461" t="str">
            <v>NULL</v>
          </cell>
          <cell r="AG461" t="str">
            <v>NULL</v>
          </cell>
          <cell r="AH461" t="str">
            <v>NULL</v>
          </cell>
          <cell r="AI461" t="str">
            <v>NULL</v>
          </cell>
          <cell r="AJ461" t="str">
            <v>NULL</v>
          </cell>
          <cell r="AK461">
            <v>136643</v>
          </cell>
          <cell r="AL461">
            <v>136643</v>
          </cell>
          <cell r="AM461" t="str">
            <v>NULL</v>
          </cell>
          <cell r="AN461" t="str">
            <v>NULL</v>
          </cell>
          <cell r="AO461" t="str">
            <v>NULL</v>
          </cell>
          <cell r="AP461" t="str">
            <v>NULL</v>
          </cell>
          <cell r="AQ461">
            <v>7220577</v>
          </cell>
          <cell r="AR461">
            <v>7220577</v>
          </cell>
          <cell r="AS461" t="str">
            <v>NULL</v>
          </cell>
          <cell r="AT461" t="str">
            <v>NULL</v>
          </cell>
          <cell r="AU461" t="str">
            <v>NULL</v>
          </cell>
          <cell r="AV461" t="str">
            <v>NULL</v>
          </cell>
          <cell r="AW461" t="str">
            <v>NULL</v>
          </cell>
          <cell r="AX461" t="str">
            <v>NULL</v>
          </cell>
          <cell r="AY461" t="str">
            <v>NULL</v>
          </cell>
          <cell r="AZ461" t="str">
            <v>NULL</v>
          </cell>
          <cell r="BA461">
            <v>1268297</v>
          </cell>
          <cell r="BB461">
            <v>1268297</v>
          </cell>
          <cell r="BC461" t="str">
            <v>NULL</v>
          </cell>
          <cell r="BD461">
            <v>470945</v>
          </cell>
          <cell r="BE461">
            <v>470945</v>
          </cell>
          <cell r="BF461" t="str">
            <v>NULL</v>
          </cell>
          <cell r="BG461">
            <v>519721</v>
          </cell>
          <cell r="BH461">
            <v>519721</v>
          </cell>
          <cell r="BI461" t="str">
            <v>NULL</v>
          </cell>
          <cell r="BJ461" t="str">
            <v>NULL</v>
          </cell>
          <cell r="BK461" t="str">
            <v>NULL</v>
          </cell>
          <cell r="BL461" t="str">
            <v>NULL</v>
          </cell>
          <cell r="BM461">
            <v>3679443</v>
          </cell>
          <cell r="BN461">
            <v>3679443</v>
          </cell>
          <cell r="BO461" t="str">
            <v>NULL</v>
          </cell>
          <cell r="BP461">
            <v>150731</v>
          </cell>
          <cell r="BQ461">
            <v>150731</v>
          </cell>
          <cell r="BR461" t="str">
            <v>NULL</v>
          </cell>
          <cell r="BS461" t="str">
            <v>NULL</v>
          </cell>
          <cell r="BT461" t="str">
            <v>NULL</v>
          </cell>
          <cell r="BU461" t="str">
            <v>NULL</v>
          </cell>
          <cell r="BV461" t="str">
            <v>NULL</v>
          </cell>
          <cell r="BW461" t="str">
            <v>NULL</v>
          </cell>
          <cell r="BX461" t="str">
            <v>NULL</v>
          </cell>
          <cell r="BY461" t="str">
            <v>NULL</v>
          </cell>
          <cell r="BZ461" t="str">
            <v>NULL</v>
          </cell>
          <cell r="CA461">
            <v>11848255</v>
          </cell>
          <cell r="CB461">
            <v>23393411</v>
          </cell>
          <cell r="CC461">
            <v>35241666</v>
          </cell>
        </row>
        <row r="462">
          <cell r="A462" t="str">
            <v>Weed2017</v>
          </cell>
          <cell r="B462" t="str">
            <v>Weed</v>
          </cell>
          <cell r="C462">
            <v>2017</v>
          </cell>
          <cell r="D462">
            <v>1580</v>
          </cell>
          <cell r="E462" t="str">
            <v>NULL</v>
          </cell>
          <cell r="F462">
            <v>362089</v>
          </cell>
          <cell r="G462">
            <v>362089</v>
          </cell>
          <cell r="H462" t="str">
            <v>NULL</v>
          </cell>
          <cell r="I462" t="str">
            <v>NULL</v>
          </cell>
          <cell r="J462" t="str">
            <v>NULL</v>
          </cell>
          <cell r="K462" t="str">
            <v>NULL</v>
          </cell>
          <cell r="L462">
            <v>232001</v>
          </cell>
          <cell r="M462">
            <v>232001</v>
          </cell>
          <cell r="N462" t="str">
            <v>NULL</v>
          </cell>
          <cell r="O462" t="str">
            <v>NULL</v>
          </cell>
          <cell r="P462" t="str">
            <v>NULL</v>
          </cell>
          <cell r="Q462" t="str">
            <v>NULL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A462" t="str">
            <v>NULL</v>
          </cell>
          <cell r="AB462" t="str">
            <v>NULL</v>
          </cell>
          <cell r="AC462" t="str">
            <v>NULL</v>
          </cell>
          <cell r="AD462" t="str">
            <v>NULL</v>
          </cell>
          <cell r="AE462" t="str">
            <v>NULL</v>
          </cell>
          <cell r="AF462" t="str">
            <v>NULL</v>
          </cell>
          <cell r="AG462" t="str">
            <v>NULL</v>
          </cell>
          <cell r="AH462" t="str">
            <v>NULL</v>
          </cell>
          <cell r="AI462" t="str">
            <v>NULL</v>
          </cell>
          <cell r="AJ462" t="str">
            <v>NULL</v>
          </cell>
          <cell r="AK462" t="str">
            <v>NULL</v>
          </cell>
          <cell r="AL462" t="str">
            <v>NULL</v>
          </cell>
          <cell r="AM462" t="str">
            <v>NULL</v>
          </cell>
          <cell r="AN462" t="str">
            <v>NULL</v>
          </cell>
          <cell r="AO462" t="str">
            <v>NULL</v>
          </cell>
          <cell r="AP462" t="str">
            <v>NULL</v>
          </cell>
          <cell r="AQ462">
            <v>1222655</v>
          </cell>
          <cell r="AR462">
            <v>1222655</v>
          </cell>
          <cell r="AS462" t="str">
            <v>NULL</v>
          </cell>
          <cell r="AT462" t="str">
            <v>NULL</v>
          </cell>
          <cell r="AU462" t="str">
            <v>NULL</v>
          </cell>
          <cell r="AV462" t="str">
            <v>NULL</v>
          </cell>
          <cell r="AW462" t="str">
            <v>NULL</v>
          </cell>
          <cell r="AX462">
            <v>25012</v>
          </cell>
          <cell r="AY462">
            <v>25012</v>
          </cell>
          <cell r="AZ462" t="str">
            <v>NULL</v>
          </cell>
          <cell r="BA462">
            <v>419918</v>
          </cell>
          <cell r="BB462">
            <v>419918</v>
          </cell>
          <cell r="BC462" t="str">
            <v>NULL</v>
          </cell>
          <cell r="BD462">
            <v>83214</v>
          </cell>
          <cell r="BE462">
            <v>83214</v>
          </cell>
          <cell r="BF462" t="str">
            <v>NULL</v>
          </cell>
          <cell r="BG462">
            <v>11544</v>
          </cell>
          <cell r="BH462">
            <v>11544</v>
          </cell>
          <cell r="BI462" t="str">
            <v>NULL</v>
          </cell>
          <cell r="BJ462">
            <v>3753</v>
          </cell>
          <cell r="BK462">
            <v>3753</v>
          </cell>
          <cell r="BL462" t="str">
            <v>NULL</v>
          </cell>
          <cell r="BM462" t="str">
            <v>NULL</v>
          </cell>
          <cell r="BN462" t="str">
            <v>NULL</v>
          </cell>
          <cell r="BO462" t="str">
            <v>NULL</v>
          </cell>
          <cell r="BP462" t="str">
            <v>NULL</v>
          </cell>
          <cell r="BQ462" t="str">
            <v>NULL</v>
          </cell>
          <cell r="BR462" t="str">
            <v>NULL</v>
          </cell>
          <cell r="BS462" t="str">
            <v>NULL</v>
          </cell>
          <cell r="BT462" t="str">
            <v>NULL</v>
          </cell>
          <cell r="BU462" t="str">
            <v>NULL</v>
          </cell>
          <cell r="BV462" t="str">
            <v>NULL</v>
          </cell>
          <cell r="BW462" t="str">
            <v>NULL</v>
          </cell>
          <cell r="BX462" t="str">
            <v>NULL</v>
          </cell>
          <cell r="BY462" t="str">
            <v>NULL</v>
          </cell>
          <cell r="BZ462" t="str">
            <v>NULL</v>
          </cell>
          <cell r="CA462">
            <v>25012</v>
          </cell>
          <cell r="CB462">
            <v>2335174</v>
          </cell>
          <cell r="CC462">
            <v>2360186</v>
          </cell>
        </row>
        <row r="463">
          <cell r="A463" t="str">
            <v>West Covina2017</v>
          </cell>
          <cell r="B463" t="str">
            <v>West Covina</v>
          </cell>
          <cell r="C463">
            <v>2017</v>
          </cell>
          <cell r="D463">
            <v>1581</v>
          </cell>
          <cell r="E463" t="str">
            <v>NULL</v>
          </cell>
          <cell r="F463">
            <v>13149933</v>
          </cell>
          <cell r="G463">
            <v>13149933</v>
          </cell>
          <cell r="H463" t="str">
            <v>NULL</v>
          </cell>
          <cell r="I463" t="str">
            <v>NULL</v>
          </cell>
          <cell r="J463" t="str">
            <v>NULL</v>
          </cell>
          <cell r="K463" t="str">
            <v>NULL</v>
          </cell>
          <cell r="L463">
            <v>10729925</v>
          </cell>
          <cell r="M463">
            <v>10729925</v>
          </cell>
          <cell r="N463" t="str">
            <v>NULL</v>
          </cell>
          <cell r="O463" t="str">
            <v>NULL</v>
          </cell>
          <cell r="P463" t="str">
            <v>NULL</v>
          </cell>
          <cell r="Q463" t="str">
            <v>NULL</v>
          </cell>
          <cell r="R463" t="str">
            <v>NULL</v>
          </cell>
          <cell r="S463" t="str">
            <v>NULL</v>
          </cell>
          <cell r="T463" t="str">
            <v>NULL</v>
          </cell>
          <cell r="U463" t="str">
            <v>NULL</v>
          </cell>
          <cell r="V463" t="str">
            <v>NULL</v>
          </cell>
          <cell r="W463" t="str">
            <v>NULL</v>
          </cell>
          <cell r="X463" t="str">
            <v>NULL</v>
          </cell>
          <cell r="Y463" t="str">
            <v>NULL</v>
          </cell>
          <cell r="Z463" t="str">
            <v>NULL</v>
          </cell>
          <cell r="AA463" t="str">
            <v>NULL</v>
          </cell>
          <cell r="AB463" t="str">
            <v>NULL</v>
          </cell>
          <cell r="AC463" t="str">
            <v>NULL</v>
          </cell>
          <cell r="AD463" t="str">
            <v>NULL</v>
          </cell>
          <cell r="AE463" t="str">
            <v>NULL</v>
          </cell>
          <cell r="AF463" t="str">
            <v>NULL</v>
          </cell>
          <cell r="AG463" t="str">
            <v>NULL</v>
          </cell>
          <cell r="AH463" t="str">
            <v>NULL</v>
          </cell>
          <cell r="AI463" t="str">
            <v>NULL</v>
          </cell>
          <cell r="AJ463" t="str">
            <v>NULL</v>
          </cell>
          <cell r="AK463" t="str">
            <v>NULL</v>
          </cell>
          <cell r="AL463" t="str">
            <v>NULL</v>
          </cell>
          <cell r="AM463" t="str">
            <v>NULL</v>
          </cell>
          <cell r="AN463" t="str">
            <v>NULL</v>
          </cell>
          <cell r="AO463" t="str">
            <v>NULL</v>
          </cell>
          <cell r="AP463" t="str">
            <v>NULL</v>
          </cell>
          <cell r="AQ463">
            <v>16503563</v>
          </cell>
          <cell r="AR463">
            <v>16503563</v>
          </cell>
          <cell r="AS463" t="str">
            <v>NULL</v>
          </cell>
          <cell r="AT463" t="str">
            <v>NULL</v>
          </cell>
          <cell r="AU463" t="str">
            <v>NULL</v>
          </cell>
          <cell r="AV463">
            <v>2075054</v>
          </cell>
          <cell r="AW463">
            <v>2075054</v>
          </cell>
          <cell r="AX463">
            <v>2875721</v>
          </cell>
          <cell r="AY463">
            <v>2875721</v>
          </cell>
          <cell r="AZ463" t="str">
            <v>NULL</v>
          </cell>
          <cell r="BA463">
            <v>1901649</v>
          </cell>
          <cell r="BB463">
            <v>1901649</v>
          </cell>
          <cell r="BC463" t="str">
            <v>NULL</v>
          </cell>
          <cell r="BD463">
            <v>3698184</v>
          </cell>
          <cell r="BE463">
            <v>3698184</v>
          </cell>
          <cell r="BF463" t="str">
            <v>NULL</v>
          </cell>
          <cell r="BG463">
            <v>1944778</v>
          </cell>
          <cell r="BH463">
            <v>1944778</v>
          </cell>
          <cell r="BI463" t="str">
            <v>NULL</v>
          </cell>
          <cell r="BJ463">
            <v>443377</v>
          </cell>
          <cell r="BK463">
            <v>443377</v>
          </cell>
          <cell r="BL463" t="str">
            <v>NULL</v>
          </cell>
          <cell r="BM463" t="str">
            <v>NULL</v>
          </cell>
          <cell r="BN463" t="str">
            <v>NULL</v>
          </cell>
          <cell r="BO463" t="str">
            <v>NULL</v>
          </cell>
          <cell r="BP463" t="str">
            <v>NULL</v>
          </cell>
          <cell r="BQ463" t="str">
            <v>NULL</v>
          </cell>
          <cell r="BR463" t="str">
            <v>NULL</v>
          </cell>
          <cell r="BS463" t="str">
            <v>NULL</v>
          </cell>
          <cell r="BT463" t="str">
            <v>NULL</v>
          </cell>
          <cell r="BU463" t="str">
            <v>NULL</v>
          </cell>
          <cell r="BV463" t="str">
            <v>NULL</v>
          </cell>
          <cell r="BW463" t="str">
            <v>NULL</v>
          </cell>
          <cell r="BX463">
            <v>62594</v>
          </cell>
          <cell r="BY463" t="str">
            <v>NULL</v>
          </cell>
          <cell r="BZ463">
            <v>62594</v>
          </cell>
          <cell r="CA463">
            <v>5013369</v>
          </cell>
          <cell r="CB463">
            <v>48371409</v>
          </cell>
          <cell r="CC463">
            <v>53384778</v>
          </cell>
        </row>
        <row r="464">
          <cell r="A464" t="str">
            <v>West Hollywood2017</v>
          </cell>
          <cell r="B464" t="str">
            <v>West Hollywood</v>
          </cell>
          <cell r="C464">
            <v>2017</v>
          </cell>
          <cell r="D464">
            <v>1582</v>
          </cell>
          <cell r="E464" t="str">
            <v>NULL</v>
          </cell>
          <cell r="F464">
            <v>15004751</v>
          </cell>
          <cell r="G464">
            <v>15004751</v>
          </cell>
          <cell r="H464" t="str">
            <v>NULL</v>
          </cell>
          <cell r="I464" t="str">
            <v>NULL</v>
          </cell>
          <cell r="J464" t="str">
            <v>NULL</v>
          </cell>
          <cell r="K464" t="str">
            <v>NULL</v>
          </cell>
          <cell r="L464">
            <v>4822142</v>
          </cell>
          <cell r="M464">
            <v>4822142</v>
          </cell>
          <cell r="N464" t="str">
            <v>NULL</v>
          </cell>
          <cell r="O464" t="str">
            <v>NULL</v>
          </cell>
          <cell r="P464" t="str">
            <v>NULL</v>
          </cell>
          <cell r="Q464" t="str">
            <v>NULL</v>
          </cell>
          <cell r="R464" t="str">
            <v>NULL</v>
          </cell>
          <cell r="S464">
            <v>9306</v>
          </cell>
          <cell r="T464">
            <v>9306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A464" t="str">
            <v>NULL</v>
          </cell>
          <cell r="AB464" t="str">
            <v>NULL</v>
          </cell>
          <cell r="AC464" t="str">
            <v>NULL</v>
          </cell>
          <cell r="AD464" t="str">
            <v>NULL</v>
          </cell>
          <cell r="AE464" t="str">
            <v>NULL</v>
          </cell>
          <cell r="AF464" t="str">
            <v>NULL</v>
          </cell>
          <cell r="AG464" t="str">
            <v>NULL</v>
          </cell>
          <cell r="AH464" t="str">
            <v>NULL</v>
          </cell>
          <cell r="AI464" t="str">
            <v>NULL</v>
          </cell>
          <cell r="AJ464" t="str">
            <v>NULL</v>
          </cell>
          <cell r="AK464">
            <v>1610028</v>
          </cell>
          <cell r="AL464">
            <v>1610028</v>
          </cell>
          <cell r="AM464" t="str">
            <v>NULL</v>
          </cell>
          <cell r="AN464">
            <v>55357</v>
          </cell>
          <cell r="AO464">
            <v>55357</v>
          </cell>
          <cell r="AP464" t="str">
            <v>NULL</v>
          </cell>
          <cell r="AQ464">
            <v>16242475</v>
          </cell>
          <cell r="AR464">
            <v>16242475</v>
          </cell>
          <cell r="AS464" t="str">
            <v>NULL</v>
          </cell>
          <cell r="AT464" t="str">
            <v>NULL</v>
          </cell>
          <cell r="AU464" t="str">
            <v>NULL</v>
          </cell>
          <cell r="AV464">
            <v>1604771</v>
          </cell>
          <cell r="AW464">
            <v>1604771</v>
          </cell>
          <cell r="AX464">
            <v>54089</v>
          </cell>
          <cell r="AY464">
            <v>54089</v>
          </cell>
          <cell r="AZ464" t="str">
            <v>NULL</v>
          </cell>
          <cell r="BA464">
            <v>22636844</v>
          </cell>
          <cell r="BB464">
            <v>22636844</v>
          </cell>
          <cell r="BC464" t="str">
            <v>NULL</v>
          </cell>
          <cell r="BD464">
            <v>2045934</v>
          </cell>
          <cell r="BE464">
            <v>2045934</v>
          </cell>
          <cell r="BF464" t="str">
            <v>NULL</v>
          </cell>
          <cell r="BG464">
            <v>3274264</v>
          </cell>
          <cell r="BH464">
            <v>3274264</v>
          </cell>
          <cell r="BI464" t="str">
            <v>NULL</v>
          </cell>
          <cell r="BJ464">
            <v>784719</v>
          </cell>
          <cell r="BK464">
            <v>784719</v>
          </cell>
          <cell r="BL464" t="str">
            <v>NULL</v>
          </cell>
          <cell r="BM464" t="str">
            <v>NULL</v>
          </cell>
          <cell r="BN464" t="str">
            <v>NULL</v>
          </cell>
          <cell r="BO464">
            <v>44454</v>
          </cell>
          <cell r="BP464">
            <v>3185</v>
          </cell>
          <cell r="BQ464">
            <v>47639</v>
          </cell>
          <cell r="BR464" t="str">
            <v>NULL</v>
          </cell>
          <cell r="BS464" t="str">
            <v>NULL</v>
          </cell>
          <cell r="BT464" t="str">
            <v>NULL</v>
          </cell>
          <cell r="BU464" t="str">
            <v>NULL</v>
          </cell>
          <cell r="BV464" t="str">
            <v>NULL</v>
          </cell>
          <cell r="BW464" t="str">
            <v>NULL</v>
          </cell>
          <cell r="BX464" t="str">
            <v>NULL</v>
          </cell>
          <cell r="BY464">
            <v>139581</v>
          </cell>
          <cell r="BZ464">
            <v>139581</v>
          </cell>
          <cell r="CA464">
            <v>1703314</v>
          </cell>
          <cell r="CB464">
            <v>66628586</v>
          </cell>
          <cell r="CC464">
            <v>68331900</v>
          </cell>
        </row>
        <row r="465">
          <cell r="A465" t="str">
            <v>West Sacramento2017</v>
          </cell>
          <cell r="B465" t="str">
            <v>West Sacramento</v>
          </cell>
          <cell r="C465">
            <v>2017</v>
          </cell>
          <cell r="D465">
            <v>1583</v>
          </cell>
          <cell r="E465" t="str">
            <v>NULL</v>
          </cell>
          <cell r="F465">
            <v>18107682</v>
          </cell>
          <cell r="G465">
            <v>18107682</v>
          </cell>
          <cell r="H465" t="str">
            <v>NULL</v>
          </cell>
          <cell r="I465">
            <v>333567</v>
          </cell>
          <cell r="J465">
            <v>333567</v>
          </cell>
          <cell r="K465" t="str">
            <v>NULL</v>
          </cell>
          <cell r="L465">
            <v>4109395</v>
          </cell>
          <cell r="M465">
            <v>4109395</v>
          </cell>
          <cell r="N465" t="str">
            <v>NULL</v>
          </cell>
          <cell r="O465" t="str">
            <v>NULL</v>
          </cell>
          <cell r="P465" t="str">
            <v>NULL</v>
          </cell>
          <cell r="Q465" t="str">
            <v>NULL</v>
          </cell>
          <cell r="R465" t="str">
            <v>NULL</v>
          </cell>
          <cell r="S465">
            <v>10508</v>
          </cell>
          <cell r="T465">
            <v>10508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>
            <v>1179964</v>
          </cell>
          <cell r="Z465">
            <v>1179964</v>
          </cell>
          <cell r="AA465" t="str">
            <v>NULL</v>
          </cell>
          <cell r="AB465">
            <v>5346978</v>
          </cell>
          <cell r="AC465">
            <v>5346978</v>
          </cell>
          <cell r="AD465" t="str">
            <v>NULL</v>
          </cell>
          <cell r="AE465" t="str">
            <v>NULL</v>
          </cell>
          <cell r="AF465" t="str">
            <v>NULL</v>
          </cell>
          <cell r="AG465" t="str">
            <v>NULL</v>
          </cell>
          <cell r="AH465" t="str">
            <v>NULL</v>
          </cell>
          <cell r="AI465" t="str">
            <v>NULL</v>
          </cell>
          <cell r="AJ465" t="str">
            <v>NULL</v>
          </cell>
          <cell r="AK465">
            <v>15452</v>
          </cell>
          <cell r="AL465">
            <v>15452</v>
          </cell>
          <cell r="AM465" t="str">
            <v>NULL</v>
          </cell>
          <cell r="AN465">
            <v>17182</v>
          </cell>
          <cell r="AO465">
            <v>17182</v>
          </cell>
          <cell r="AP465" t="str">
            <v>NULL</v>
          </cell>
          <cell r="AQ465">
            <v>15645749</v>
          </cell>
          <cell r="AR465">
            <v>15645749</v>
          </cell>
          <cell r="AS465" t="str">
            <v>NULL</v>
          </cell>
          <cell r="AT465" t="str">
            <v>NULL</v>
          </cell>
          <cell r="AU465" t="str">
            <v>NULL</v>
          </cell>
          <cell r="AV465">
            <v>2066987</v>
          </cell>
          <cell r="AW465">
            <v>2066987</v>
          </cell>
          <cell r="AX465" t="str">
            <v>NULL</v>
          </cell>
          <cell r="AY465" t="str">
            <v>NULL</v>
          </cell>
          <cell r="AZ465" t="str">
            <v>NULL</v>
          </cell>
          <cell r="BA465">
            <v>1580313</v>
          </cell>
          <cell r="BB465">
            <v>1580313</v>
          </cell>
          <cell r="BC465" t="str">
            <v>NULL</v>
          </cell>
          <cell r="BD465">
            <v>1334580</v>
          </cell>
          <cell r="BE465">
            <v>1334580</v>
          </cell>
          <cell r="BF465" t="str">
            <v>NULL</v>
          </cell>
          <cell r="BG465">
            <v>190722</v>
          </cell>
          <cell r="BH465">
            <v>190722</v>
          </cell>
          <cell r="BI465" t="str">
            <v>NULL</v>
          </cell>
          <cell r="BJ465">
            <v>200790</v>
          </cell>
          <cell r="BK465">
            <v>200790</v>
          </cell>
          <cell r="BL465" t="str">
            <v>NULL</v>
          </cell>
          <cell r="BM465" t="str">
            <v>NULL</v>
          </cell>
          <cell r="BN465" t="str">
            <v>NULL</v>
          </cell>
          <cell r="BO465">
            <v>1551765</v>
          </cell>
          <cell r="BP465" t="str">
            <v>NULL</v>
          </cell>
          <cell r="BQ465">
            <v>1551765</v>
          </cell>
          <cell r="BR465" t="str">
            <v>NULL</v>
          </cell>
          <cell r="BS465" t="str">
            <v>NULL</v>
          </cell>
          <cell r="BT465" t="str">
            <v>NULL</v>
          </cell>
          <cell r="BU465" t="str">
            <v>NULL</v>
          </cell>
          <cell r="BV465" t="str">
            <v>NULL</v>
          </cell>
          <cell r="BW465" t="str">
            <v>NULL</v>
          </cell>
          <cell r="BX465" t="str">
            <v>NULL</v>
          </cell>
          <cell r="BY465">
            <v>7491862</v>
          </cell>
          <cell r="BZ465">
            <v>7491862</v>
          </cell>
          <cell r="CA465">
            <v>3618752</v>
          </cell>
          <cell r="CB465">
            <v>55564744</v>
          </cell>
          <cell r="CC465">
            <v>59183496</v>
          </cell>
        </row>
        <row r="466">
          <cell r="A466" t="str">
            <v>Westlake Village2017</v>
          </cell>
          <cell r="B466" t="str">
            <v>Westlake Village</v>
          </cell>
          <cell r="C466">
            <v>2017</v>
          </cell>
          <cell r="D466">
            <v>1584</v>
          </cell>
          <cell r="E466" t="str">
            <v>NULL</v>
          </cell>
          <cell r="F466">
            <v>2137251</v>
          </cell>
          <cell r="G466">
            <v>2137251</v>
          </cell>
          <cell r="H466" t="str">
            <v>NULL</v>
          </cell>
          <cell r="I466">
            <v>51167</v>
          </cell>
          <cell r="J466">
            <v>51167</v>
          </cell>
          <cell r="K466" t="str">
            <v>NULL</v>
          </cell>
          <cell r="L466">
            <v>849110</v>
          </cell>
          <cell r="M466">
            <v>849110</v>
          </cell>
          <cell r="N466" t="str">
            <v>NULL</v>
          </cell>
          <cell r="O466" t="str">
            <v>NULL</v>
          </cell>
          <cell r="P466" t="str">
            <v>NULL</v>
          </cell>
          <cell r="Q466" t="str">
            <v>NULL</v>
          </cell>
          <cell r="R466" t="str">
            <v>NULL</v>
          </cell>
          <cell r="S466" t="str">
            <v>NULL</v>
          </cell>
          <cell r="T466" t="str">
            <v>NULL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NULL</v>
          </cell>
          <cell r="Y466" t="str">
            <v>NULL</v>
          </cell>
          <cell r="Z466" t="str">
            <v>NULL</v>
          </cell>
          <cell r="AA466" t="str">
            <v>NULL</v>
          </cell>
          <cell r="AB466" t="str">
            <v>NULL</v>
          </cell>
          <cell r="AC466" t="str">
            <v>NULL</v>
          </cell>
          <cell r="AD466" t="str">
            <v>NULL</v>
          </cell>
          <cell r="AE466" t="str">
            <v>NULL</v>
          </cell>
          <cell r="AF466" t="str">
            <v>NULL</v>
          </cell>
          <cell r="AG466" t="str">
            <v>NULL</v>
          </cell>
          <cell r="AH466" t="str">
            <v>NULL</v>
          </cell>
          <cell r="AI466" t="str">
            <v>NULL</v>
          </cell>
          <cell r="AJ466" t="str">
            <v>NULL</v>
          </cell>
          <cell r="AK466" t="str">
            <v>NULL</v>
          </cell>
          <cell r="AL466" t="str">
            <v>NULL</v>
          </cell>
          <cell r="AM466" t="str">
            <v>NULL</v>
          </cell>
          <cell r="AN466" t="str">
            <v>NULL</v>
          </cell>
          <cell r="AO466" t="str">
            <v>NULL</v>
          </cell>
          <cell r="AP466" t="str">
            <v>NULL</v>
          </cell>
          <cell r="AQ466">
            <v>4825633</v>
          </cell>
          <cell r="AR466">
            <v>4825633</v>
          </cell>
          <cell r="AS466" t="str">
            <v>NULL</v>
          </cell>
          <cell r="AT466" t="str">
            <v>NULL</v>
          </cell>
          <cell r="AU466" t="str">
            <v>NULL</v>
          </cell>
          <cell r="AV466" t="str">
            <v>NULL</v>
          </cell>
          <cell r="AW466" t="str">
            <v>NULL</v>
          </cell>
          <cell r="AX466" t="str">
            <v>NULL</v>
          </cell>
          <cell r="AY466" t="str">
            <v>NULL</v>
          </cell>
          <cell r="AZ466" t="str">
            <v>NULL</v>
          </cell>
          <cell r="BA466">
            <v>3599817</v>
          </cell>
          <cell r="BB466">
            <v>3599817</v>
          </cell>
          <cell r="BC466" t="str">
            <v>NULL</v>
          </cell>
          <cell r="BD466">
            <v>386345</v>
          </cell>
          <cell r="BE466">
            <v>386345</v>
          </cell>
          <cell r="BF466" t="str">
            <v>NULL</v>
          </cell>
          <cell r="BG466" t="str">
            <v>NULL</v>
          </cell>
          <cell r="BH466" t="str">
            <v>NULL</v>
          </cell>
          <cell r="BI466" t="str">
            <v>NULL</v>
          </cell>
          <cell r="BJ466">
            <v>160274</v>
          </cell>
          <cell r="BK466">
            <v>160274</v>
          </cell>
          <cell r="BL466" t="str">
            <v>NULL</v>
          </cell>
          <cell r="BM466" t="str">
            <v>NULL</v>
          </cell>
          <cell r="BN466" t="str">
            <v>NULL</v>
          </cell>
          <cell r="BO466" t="str">
            <v>NULL</v>
          </cell>
          <cell r="BP466" t="str">
            <v>NULL</v>
          </cell>
          <cell r="BQ466" t="str">
            <v>NULL</v>
          </cell>
          <cell r="BR466" t="str">
            <v>NULL</v>
          </cell>
          <cell r="BS466" t="str">
            <v>NULL</v>
          </cell>
          <cell r="BT466" t="str">
            <v>NULL</v>
          </cell>
          <cell r="BU466" t="str">
            <v>NULL</v>
          </cell>
          <cell r="BV466" t="str">
            <v>NULL</v>
          </cell>
          <cell r="BW466" t="str">
            <v>NULL</v>
          </cell>
          <cell r="BX466" t="str">
            <v>NULL</v>
          </cell>
          <cell r="BY466">
            <v>27777</v>
          </cell>
          <cell r="BZ466">
            <v>27777</v>
          </cell>
          <cell r="CA466">
            <v>0</v>
          </cell>
          <cell r="CB466">
            <v>12037374</v>
          </cell>
          <cell r="CC466">
            <v>12037374</v>
          </cell>
        </row>
        <row r="467">
          <cell r="A467" t="str">
            <v>Westminster2017</v>
          </cell>
          <cell r="B467" t="str">
            <v>Westminster</v>
          </cell>
          <cell r="C467">
            <v>2017</v>
          </cell>
          <cell r="D467">
            <v>1585</v>
          </cell>
          <cell r="E467" t="str">
            <v>NULL</v>
          </cell>
          <cell r="F467">
            <v>2356029</v>
          </cell>
          <cell r="G467">
            <v>2356029</v>
          </cell>
          <cell r="H467" t="str">
            <v>NULL</v>
          </cell>
          <cell r="I467">
            <v>68691</v>
          </cell>
          <cell r="J467">
            <v>68691</v>
          </cell>
          <cell r="K467" t="str">
            <v>NULL</v>
          </cell>
          <cell r="L467">
            <v>8847961</v>
          </cell>
          <cell r="M467">
            <v>8847961</v>
          </cell>
          <cell r="N467" t="str">
            <v>NULL</v>
          </cell>
          <cell r="O467" t="str">
            <v>NULL</v>
          </cell>
          <cell r="P467" t="str">
            <v>NULL</v>
          </cell>
          <cell r="Q467" t="str">
            <v>NULL</v>
          </cell>
          <cell r="R467" t="str">
            <v>NULL</v>
          </cell>
          <cell r="S467" t="str">
            <v>NULL</v>
          </cell>
          <cell r="T467" t="str">
            <v>NULL</v>
          </cell>
          <cell r="U467" t="str">
            <v>NULL</v>
          </cell>
          <cell r="V467" t="str">
            <v>NULL</v>
          </cell>
          <cell r="W467" t="str">
            <v>NULL</v>
          </cell>
          <cell r="X467" t="str">
            <v>NULL</v>
          </cell>
          <cell r="Y467">
            <v>534257</v>
          </cell>
          <cell r="Z467">
            <v>534257</v>
          </cell>
          <cell r="AA467" t="str">
            <v>NULL</v>
          </cell>
          <cell r="AB467">
            <v>1900509</v>
          </cell>
          <cell r="AC467">
            <v>1900509</v>
          </cell>
          <cell r="AD467" t="str">
            <v>NULL</v>
          </cell>
          <cell r="AE467" t="str">
            <v>NULL</v>
          </cell>
          <cell r="AF467" t="str">
            <v>NULL</v>
          </cell>
          <cell r="AG467" t="str">
            <v>NULL</v>
          </cell>
          <cell r="AH467" t="str">
            <v>NULL</v>
          </cell>
          <cell r="AI467" t="str">
            <v>NULL</v>
          </cell>
          <cell r="AJ467" t="str">
            <v>NULL</v>
          </cell>
          <cell r="AK467">
            <v>208557</v>
          </cell>
          <cell r="AL467">
            <v>208557</v>
          </cell>
          <cell r="AM467" t="str">
            <v>NULL</v>
          </cell>
          <cell r="AN467" t="str">
            <v>NULL</v>
          </cell>
          <cell r="AO467" t="str">
            <v>NULL</v>
          </cell>
          <cell r="AP467" t="str">
            <v>NULL</v>
          </cell>
          <cell r="AQ467">
            <v>20593299</v>
          </cell>
          <cell r="AR467">
            <v>20593299</v>
          </cell>
          <cell r="AS467" t="str">
            <v>NULL</v>
          </cell>
          <cell r="AT467" t="str">
            <v>NULL</v>
          </cell>
          <cell r="AU467" t="str">
            <v>NULL</v>
          </cell>
          <cell r="AV467" t="str">
            <v>NULL</v>
          </cell>
          <cell r="AW467" t="str">
            <v>NULL</v>
          </cell>
          <cell r="AX467">
            <v>1416801</v>
          </cell>
          <cell r="AY467">
            <v>1416801</v>
          </cell>
          <cell r="AZ467" t="str">
            <v>NULL</v>
          </cell>
          <cell r="BA467">
            <v>866696</v>
          </cell>
          <cell r="BB467">
            <v>866696</v>
          </cell>
          <cell r="BC467" t="str">
            <v>NULL</v>
          </cell>
          <cell r="BD467">
            <v>1241700</v>
          </cell>
          <cell r="BE467">
            <v>1241700</v>
          </cell>
          <cell r="BF467" t="str">
            <v>NULL</v>
          </cell>
          <cell r="BG467">
            <v>1381319</v>
          </cell>
          <cell r="BH467">
            <v>1381319</v>
          </cell>
          <cell r="BI467" t="str">
            <v>NULL</v>
          </cell>
          <cell r="BJ467">
            <v>246674</v>
          </cell>
          <cell r="BK467">
            <v>246674</v>
          </cell>
          <cell r="BL467" t="str">
            <v>NULL</v>
          </cell>
          <cell r="BM467">
            <v>4496482</v>
          </cell>
          <cell r="BN467">
            <v>4496482</v>
          </cell>
          <cell r="BO467" t="str">
            <v>NULL</v>
          </cell>
          <cell r="BP467">
            <v>1072152</v>
          </cell>
          <cell r="BQ467">
            <v>1072152</v>
          </cell>
          <cell r="BR467" t="str">
            <v>NULL</v>
          </cell>
          <cell r="BS467" t="str">
            <v>NULL</v>
          </cell>
          <cell r="BT467" t="str">
            <v>NULL</v>
          </cell>
          <cell r="BU467" t="str">
            <v>NULL</v>
          </cell>
          <cell r="BV467" t="str">
            <v>NULL</v>
          </cell>
          <cell r="BW467" t="str">
            <v>NULL</v>
          </cell>
          <cell r="BX467" t="str">
            <v>NULL</v>
          </cell>
          <cell r="BY467" t="str">
            <v>NULL</v>
          </cell>
          <cell r="BZ467" t="str">
            <v>NULL</v>
          </cell>
          <cell r="CA467">
            <v>1416801</v>
          </cell>
          <cell r="CB467">
            <v>43814326</v>
          </cell>
          <cell r="CC467">
            <v>45231127</v>
          </cell>
        </row>
        <row r="468">
          <cell r="A468" t="str">
            <v>Westmorland2017</v>
          </cell>
          <cell r="B468" t="str">
            <v>Westmorland</v>
          </cell>
          <cell r="C468">
            <v>2017</v>
          </cell>
          <cell r="D468">
            <v>1586</v>
          </cell>
          <cell r="E468" t="str">
            <v>NULL</v>
          </cell>
          <cell r="F468">
            <v>32086</v>
          </cell>
          <cell r="G468">
            <v>32086</v>
          </cell>
          <cell r="H468" t="str">
            <v>NULL</v>
          </cell>
          <cell r="I468" t="str">
            <v>NULL</v>
          </cell>
          <cell r="J468" t="str">
            <v>NULL</v>
          </cell>
          <cell r="K468" t="str">
            <v>NULL</v>
          </cell>
          <cell r="L468">
            <v>172359</v>
          </cell>
          <cell r="M468">
            <v>172359</v>
          </cell>
          <cell r="N468" t="str">
            <v>NULL</v>
          </cell>
          <cell r="O468" t="str">
            <v>NULL</v>
          </cell>
          <cell r="P468" t="str">
            <v>NULL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 t="str">
            <v>NULL</v>
          </cell>
          <cell r="Z468" t="str">
            <v>NULL</v>
          </cell>
          <cell r="AA468" t="str">
            <v>NULL</v>
          </cell>
          <cell r="AB468" t="str">
            <v>NULL</v>
          </cell>
          <cell r="AC468" t="str">
            <v>NULL</v>
          </cell>
          <cell r="AD468" t="str">
            <v>NULL</v>
          </cell>
          <cell r="AE468" t="str">
            <v>NULL</v>
          </cell>
          <cell r="AF468" t="str">
            <v>NULL</v>
          </cell>
          <cell r="AG468" t="str">
            <v>NULL</v>
          </cell>
          <cell r="AH468" t="str">
            <v>NULL</v>
          </cell>
          <cell r="AI468" t="str">
            <v>NULL</v>
          </cell>
          <cell r="AJ468" t="str">
            <v>NULL</v>
          </cell>
          <cell r="AK468" t="str">
            <v>NULL</v>
          </cell>
          <cell r="AL468" t="str">
            <v>NULL</v>
          </cell>
          <cell r="AM468" t="str">
            <v>NULL</v>
          </cell>
          <cell r="AN468" t="str">
            <v>NULL</v>
          </cell>
          <cell r="AO468" t="str">
            <v>NULL</v>
          </cell>
          <cell r="AP468" t="str">
            <v>NULL</v>
          </cell>
          <cell r="AQ468">
            <v>149033</v>
          </cell>
          <cell r="AR468">
            <v>149033</v>
          </cell>
          <cell r="AS468" t="str">
            <v>NULL</v>
          </cell>
          <cell r="AT468" t="str">
            <v>NULL</v>
          </cell>
          <cell r="AU468" t="str">
            <v>NULL</v>
          </cell>
          <cell r="AV468" t="str">
            <v>NULL</v>
          </cell>
          <cell r="AW468" t="str">
            <v>NULL</v>
          </cell>
          <cell r="AX468">
            <v>289724</v>
          </cell>
          <cell r="AY468">
            <v>289724</v>
          </cell>
          <cell r="AZ468" t="str">
            <v>NULL</v>
          </cell>
          <cell r="BA468">
            <v>62096</v>
          </cell>
          <cell r="BB468">
            <v>62096</v>
          </cell>
          <cell r="BC468" t="str">
            <v>NULL</v>
          </cell>
          <cell r="BD468">
            <v>13134</v>
          </cell>
          <cell r="BE468">
            <v>13134</v>
          </cell>
          <cell r="BF468" t="str">
            <v>NULL</v>
          </cell>
          <cell r="BG468">
            <v>8098</v>
          </cell>
          <cell r="BH468">
            <v>8098</v>
          </cell>
          <cell r="BI468" t="str">
            <v>NULL</v>
          </cell>
          <cell r="BJ468">
            <v>1595</v>
          </cell>
          <cell r="BK468">
            <v>1595</v>
          </cell>
          <cell r="BL468" t="str">
            <v>NULL</v>
          </cell>
          <cell r="BM468" t="str">
            <v>NULL</v>
          </cell>
          <cell r="BN468" t="str">
            <v>NULL</v>
          </cell>
          <cell r="BO468" t="str">
            <v>NULL</v>
          </cell>
          <cell r="BP468" t="str">
            <v>NULL</v>
          </cell>
          <cell r="BQ468" t="str">
            <v>NULL</v>
          </cell>
          <cell r="BR468" t="str">
            <v>NULL</v>
          </cell>
          <cell r="BS468" t="str">
            <v>NULL</v>
          </cell>
          <cell r="BT468" t="str">
            <v>NULL</v>
          </cell>
          <cell r="BU468" t="str">
            <v>NULL</v>
          </cell>
          <cell r="BV468" t="str">
            <v>NULL</v>
          </cell>
          <cell r="BW468" t="str">
            <v>NULL</v>
          </cell>
          <cell r="BX468" t="str">
            <v>NULL</v>
          </cell>
          <cell r="BY468">
            <v>12114</v>
          </cell>
          <cell r="BZ468">
            <v>12114</v>
          </cell>
          <cell r="CA468">
            <v>289724</v>
          </cell>
          <cell r="CB468">
            <v>450515</v>
          </cell>
          <cell r="CC468">
            <v>740239</v>
          </cell>
        </row>
        <row r="469">
          <cell r="A469" t="str">
            <v>Wheatland2017</v>
          </cell>
          <cell r="B469" t="str">
            <v>Wheatland</v>
          </cell>
          <cell r="C469">
            <v>2017</v>
          </cell>
          <cell r="D469">
            <v>1587</v>
          </cell>
          <cell r="E469" t="str">
            <v>NULL</v>
          </cell>
          <cell r="F469">
            <v>347259</v>
          </cell>
          <cell r="G469">
            <v>347259</v>
          </cell>
          <cell r="H469" t="str">
            <v>NULL</v>
          </cell>
          <cell r="I469" t="str">
            <v>NULL</v>
          </cell>
          <cell r="J469" t="str">
            <v>NULL</v>
          </cell>
          <cell r="K469" t="str">
            <v>NULL</v>
          </cell>
          <cell r="L469">
            <v>297128</v>
          </cell>
          <cell r="M469">
            <v>297128</v>
          </cell>
          <cell r="N469" t="str">
            <v>NULL</v>
          </cell>
          <cell r="O469" t="str">
            <v>NULL</v>
          </cell>
          <cell r="P469" t="str">
            <v>NULL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NULL</v>
          </cell>
          <cell r="Y469" t="str">
            <v>NULL</v>
          </cell>
          <cell r="Z469" t="str">
            <v>NULL</v>
          </cell>
          <cell r="AA469" t="str">
            <v>NULL</v>
          </cell>
          <cell r="AB469" t="str">
            <v>NULL</v>
          </cell>
          <cell r="AC469" t="str">
            <v>NULL</v>
          </cell>
          <cell r="AD469" t="str">
            <v>NULL</v>
          </cell>
          <cell r="AE469" t="str">
            <v>NULL</v>
          </cell>
          <cell r="AF469" t="str">
            <v>NULL</v>
          </cell>
          <cell r="AG469" t="str">
            <v>NULL</v>
          </cell>
          <cell r="AH469" t="str">
            <v>NULL</v>
          </cell>
          <cell r="AI469" t="str">
            <v>NULL</v>
          </cell>
          <cell r="AJ469" t="str">
            <v>NULL</v>
          </cell>
          <cell r="AK469" t="str">
            <v>NULL</v>
          </cell>
          <cell r="AL469" t="str">
            <v>NULL</v>
          </cell>
          <cell r="AM469" t="str">
            <v>NULL</v>
          </cell>
          <cell r="AN469" t="str">
            <v>NULL</v>
          </cell>
          <cell r="AO469" t="str">
            <v>NULL</v>
          </cell>
          <cell r="AP469" t="str">
            <v>NULL</v>
          </cell>
          <cell r="AQ469">
            <v>478200</v>
          </cell>
          <cell r="AR469">
            <v>478200</v>
          </cell>
          <cell r="AS469" t="str">
            <v>NULL</v>
          </cell>
          <cell r="AT469">
            <v>258375</v>
          </cell>
          <cell r="AU469">
            <v>258375</v>
          </cell>
          <cell r="AV469" t="str">
            <v>NULL</v>
          </cell>
          <cell r="AW469" t="str">
            <v>NULL</v>
          </cell>
          <cell r="AX469">
            <v>45133</v>
          </cell>
          <cell r="AY469">
            <v>45133</v>
          </cell>
          <cell r="AZ469" t="str">
            <v>NULL</v>
          </cell>
          <cell r="BA469" t="str">
            <v>NULL</v>
          </cell>
          <cell r="BB469" t="str">
            <v>NULL</v>
          </cell>
          <cell r="BC469" t="str">
            <v>NULL</v>
          </cell>
          <cell r="BD469">
            <v>112910</v>
          </cell>
          <cell r="BE469">
            <v>112910</v>
          </cell>
          <cell r="BF469" t="str">
            <v>NULL</v>
          </cell>
          <cell r="BG469">
            <v>12273</v>
          </cell>
          <cell r="BH469">
            <v>12273</v>
          </cell>
          <cell r="BI469" t="str">
            <v>NULL</v>
          </cell>
          <cell r="BJ469">
            <v>9880</v>
          </cell>
          <cell r="BK469">
            <v>9880</v>
          </cell>
          <cell r="BL469" t="str">
            <v>NULL</v>
          </cell>
          <cell r="BM469" t="str">
            <v>NULL</v>
          </cell>
          <cell r="BN469" t="str">
            <v>NULL</v>
          </cell>
          <cell r="BO469" t="str">
            <v>NULL</v>
          </cell>
          <cell r="BP469" t="str">
            <v>NULL</v>
          </cell>
          <cell r="BQ469" t="str">
            <v>NULL</v>
          </cell>
          <cell r="BR469" t="str">
            <v>NULL</v>
          </cell>
          <cell r="BS469">
            <v>41872</v>
          </cell>
          <cell r="BT469">
            <v>41872</v>
          </cell>
          <cell r="BU469" t="str">
            <v>NULL</v>
          </cell>
          <cell r="BV469" t="str">
            <v>NULL</v>
          </cell>
          <cell r="BW469" t="str">
            <v>NULL</v>
          </cell>
          <cell r="BX469" t="str">
            <v>NULL</v>
          </cell>
          <cell r="BY469">
            <v>7583</v>
          </cell>
          <cell r="BZ469">
            <v>7583</v>
          </cell>
          <cell r="CA469">
            <v>45133</v>
          </cell>
          <cell r="CB469">
            <v>1565480</v>
          </cell>
          <cell r="CC469">
            <v>1610613</v>
          </cell>
        </row>
        <row r="470">
          <cell r="A470" t="str">
            <v>Whittier2017</v>
          </cell>
          <cell r="B470" t="str">
            <v>Whittier</v>
          </cell>
          <cell r="C470">
            <v>2017</v>
          </cell>
          <cell r="D470">
            <v>1588</v>
          </cell>
          <cell r="E470" t="str">
            <v>NULL</v>
          </cell>
          <cell r="F470">
            <v>5320525</v>
          </cell>
          <cell r="G470">
            <v>5320525</v>
          </cell>
          <cell r="H470" t="str">
            <v>NULL</v>
          </cell>
          <cell r="I470">
            <v>136195</v>
          </cell>
          <cell r="J470">
            <v>136195</v>
          </cell>
          <cell r="K470" t="str">
            <v>NULL</v>
          </cell>
          <cell r="L470">
            <v>8663199</v>
          </cell>
          <cell r="M470">
            <v>8663199</v>
          </cell>
          <cell r="N470">
            <v>106311</v>
          </cell>
          <cell r="O470">
            <v>106311</v>
          </cell>
          <cell r="P470" t="str">
            <v>NULL</v>
          </cell>
          <cell r="Q470" t="str">
            <v>NULL</v>
          </cell>
          <cell r="R470" t="str">
            <v>NULL</v>
          </cell>
          <cell r="S470">
            <v>10197</v>
          </cell>
          <cell r="T470">
            <v>10197</v>
          </cell>
          <cell r="U470" t="str">
            <v>NULL</v>
          </cell>
          <cell r="V470" t="str">
            <v>NULL</v>
          </cell>
          <cell r="W470" t="str">
            <v>NULL</v>
          </cell>
          <cell r="X470" t="str">
            <v>NULL</v>
          </cell>
          <cell r="Y470" t="str">
            <v>NULL</v>
          </cell>
          <cell r="Z470" t="str">
            <v>NULL</v>
          </cell>
          <cell r="AA470" t="str">
            <v>NULL</v>
          </cell>
          <cell r="AB470" t="str">
            <v>NULL</v>
          </cell>
          <cell r="AC470" t="str">
            <v>NULL</v>
          </cell>
          <cell r="AD470" t="str">
            <v>NULL</v>
          </cell>
          <cell r="AE470" t="str">
            <v>NULL</v>
          </cell>
          <cell r="AF470" t="str">
            <v>NULL</v>
          </cell>
          <cell r="AG470" t="str">
            <v>NULL</v>
          </cell>
          <cell r="AH470" t="str">
            <v>NULL</v>
          </cell>
          <cell r="AI470" t="str">
            <v>NULL</v>
          </cell>
          <cell r="AJ470" t="str">
            <v>NULL</v>
          </cell>
          <cell r="AK470">
            <v>313014</v>
          </cell>
          <cell r="AL470">
            <v>313014</v>
          </cell>
          <cell r="AM470" t="str">
            <v>NULL</v>
          </cell>
          <cell r="AN470" t="str">
            <v>NULL</v>
          </cell>
          <cell r="AO470" t="str">
            <v>NULL</v>
          </cell>
          <cell r="AP470" t="str">
            <v>NULL</v>
          </cell>
          <cell r="AQ470">
            <v>9395957</v>
          </cell>
          <cell r="AR470">
            <v>9395957</v>
          </cell>
          <cell r="AS470" t="str">
            <v>NULL</v>
          </cell>
          <cell r="AT470" t="str">
            <v>NULL</v>
          </cell>
          <cell r="AU470" t="str">
            <v>NULL</v>
          </cell>
          <cell r="AV470">
            <v>3890539</v>
          </cell>
          <cell r="AW470">
            <v>3890539</v>
          </cell>
          <cell r="AX470">
            <v>59693</v>
          </cell>
          <cell r="AY470">
            <v>59693</v>
          </cell>
          <cell r="AZ470" t="str">
            <v>NULL</v>
          </cell>
          <cell r="BA470">
            <v>831643</v>
          </cell>
          <cell r="BB470">
            <v>831643</v>
          </cell>
          <cell r="BC470" t="str">
            <v>NULL</v>
          </cell>
          <cell r="BD470">
            <v>2828545</v>
          </cell>
          <cell r="BE470">
            <v>2828545</v>
          </cell>
          <cell r="BF470" t="str">
            <v>NULL</v>
          </cell>
          <cell r="BG470">
            <v>1112706</v>
          </cell>
          <cell r="BH470">
            <v>1112706</v>
          </cell>
          <cell r="BI470" t="str">
            <v>NULL</v>
          </cell>
          <cell r="BJ470">
            <v>398445</v>
          </cell>
          <cell r="BK470">
            <v>398445</v>
          </cell>
          <cell r="BL470" t="str">
            <v>NULL</v>
          </cell>
          <cell r="BM470">
            <v>6800830</v>
          </cell>
          <cell r="BN470">
            <v>6800830</v>
          </cell>
          <cell r="BO470">
            <v>342653</v>
          </cell>
          <cell r="BP470" t="str">
            <v>NULL</v>
          </cell>
          <cell r="BQ470">
            <v>342653</v>
          </cell>
          <cell r="BR470" t="str">
            <v>NULL</v>
          </cell>
          <cell r="BS470" t="str">
            <v>NULL</v>
          </cell>
          <cell r="BT470" t="str">
            <v>NULL</v>
          </cell>
          <cell r="BU470">
            <v>18723</v>
          </cell>
          <cell r="BV470">
            <v>18723</v>
          </cell>
          <cell r="BW470" t="str">
            <v>NULL</v>
          </cell>
          <cell r="BX470" t="str">
            <v>NULL</v>
          </cell>
          <cell r="BY470" t="str">
            <v>NULL</v>
          </cell>
          <cell r="BZ470" t="str">
            <v>NULL</v>
          </cell>
          <cell r="CA470">
            <v>4417919</v>
          </cell>
          <cell r="CB470">
            <v>35811256</v>
          </cell>
          <cell r="CC470">
            <v>40229175</v>
          </cell>
        </row>
        <row r="471">
          <cell r="A471" t="str">
            <v>Wildomar2017</v>
          </cell>
          <cell r="B471" t="str">
            <v>Wildomar</v>
          </cell>
          <cell r="C471">
            <v>2017</v>
          </cell>
          <cell r="D471">
            <v>9995</v>
          </cell>
          <cell r="E471" t="str">
            <v>NULL</v>
          </cell>
          <cell r="F471">
            <v>3513836</v>
          </cell>
          <cell r="G471">
            <v>3513836</v>
          </cell>
          <cell r="H471" t="str">
            <v>NULL</v>
          </cell>
          <cell r="I471">
            <v>174352</v>
          </cell>
          <cell r="J471">
            <v>174352</v>
          </cell>
          <cell r="K471" t="str">
            <v>NULL</v>
          </cell>
          <cell r="L471" t="str">
            <v>NULL</v>
          </cell>
          <cell r="M471" t="str">
            <v>NULL</v>
          </cell>
          <cell r="N471" t="str">
            <v>NULL</v>
          </cell>
          <cell r="O471" t="str">
            <v>NULL</v>
          </cell>
          <cell r="P471" t="str">
            <v>NULL</v>
          </cell>
          <cell r="Q471" t="str">
            <v>NULL</v>
          </cell>
          <cell r="R471" t="str">
            <v>NULL</v>
          </cell>
          <cell r="S471">
            <v>122546</v>
          </cell>
          <cell r="T471">
            <v>122546</v>
          </cell>
          <cell r="U471" t="str">
            <v>NULL</v>
          </cell>
          <cell r="V471">
            <v>87224</v>
          </cell>
          <cell r="W471">
            <v>87224</v>
          </cell>
          <cell r="X471" t="str">
            <v>NULL</v>
          </cell>
          <cell r="Y471">
            <v>60355</v>
          </cell>
          <cell r="Z471">
            <v>60355</v>
          </cell>
          <cell r="AA471" t="str">
            <v>NULL</v>
          </cell>
          <cell r="AB471" t="str">
            <v>NULL</v>
          </cell>
          <cell r="AC471" t="str">
            <v>NULL</v>
          </cell>
          <cell r="AD471" t="str">
            <v>NULL</v>
          </cell>
          <cell r="AE471" t="str">
            <v>NULL</v>
          </cell>
          <cell r="AF471" t="str">
            <v>NULL</v>
          </cell>
          <cell r="AG471" t="str">
            <v>NULL</v>
          </cell>
          <cell r="AH471" t="str">
            <v>NULL</v>
          </cell>
          <cell r="AI471" t="str">
            <v>NULL</v>
          </cell>
          <cell r="AJ471" t="str">
            <v>NULL</v>
          </cell>
          <cell r="AK471">
            <v>142</v>
          </cell>
          <cell r="AL471">
            <v>142</v>
          </cell>
          <cell r="AM471" t="str">
            <v>NULL</v>
          </cell>
          <cell r="AN471" t="str">
            <v>NULL</v>
          </cell>
          <cell r="AO471" t="str">
            <v>NULL</v>
          </cell>
          <cell r="AP471" t="str">
            <v>NULL</v>
          </cell>
          <cell r="AQ471">
            <v>1666324</v>
          </cell>
          <cell r="AR471">
            <v>1666324</v>
          </cell>
          <cell r="AS471" t="str">
            <v>NULL</v>
          </cell>
          <cell r="AT471" t="str">
            <v>NULL</v>
          </cell>
          <cell r="AU471" t="str">
            <v>NULL</v>
          </cell>
          <cell r="AV471" t="str">
            <v>NULL</v>
          </cell>
          <cell r="AW471" t="str">
            <v>NULL</v>
          </cell>
          <cell r="AX471" t="str">
            <v>NULL</v>
          </cell>
          <cell r="AY471" t="str">
            <v>NULL</v>
          </cell>
          <cell r="AZ471" t="str">
            <v>NULL</v>
          </cell>
          <cell r="BA471" t="str">
            <v>NULL</v>
          </cell>
          <cell r="BB471" t="str">
            <v>NULL</v>
          </cell>
          <cell r="BC471" t="str">
            <v>NULL</v>
          </cell>
          <cell r="BD471">
            <v>1015225</v>
          </cell>
          <cell r="BE471">
            <v>1015225</v>
          </cell>
          <cell r="BF471" t="str">
            <v>NULL</v>
          </cell>
          <cell r="BG471" t="str">
            <v>NULL</v>
          </cell>
          <cell r="BH471" t="str">
            <v>NULL</v>
          </cell>
          <cell r="BI471" t="str">
            <v>NULL</v>
          </cell>
          <cell r="BJ471">
            <v>255868</v>
          </cell>
          <cell r="BK471">
            <v>255868</v>
          </cell>
          <cell r="BL471" t="str">
            <v>NULL</v>
          </cell>
          <cell r="BM471" t="str">
            <v>NULL</v>
          </cell>
          <cell r="BN471" t="str">
            <v>NULL</v>
          </cell>
          <cell r="BO471" t="str">
            <v>NULL</v>
          </cell>
          <cell r="BP471" t="str">
            <v>NULL</v>
          </cell>
          <cell r="BQ471" t="str">
            <v>NULL</v>
          </cell>
          <cell r="BR471" t="str">
            <v>NULL</v>
          </cell>
          <cell r="BS471" t="str">
            <v>NULL</v>
          </cell>
          <cell r="BT471" t="str">
            <v>NULL</v>
          </cell>
          <cell r="BU471" t="str">
            <v>NULL</v>
          </cell>
          <cell r="BV471" t="str">
            <v>NULL</v>
          </cell>
          <cell r="BW471" t="str">
            <v>NULL</v>
          </cell>
          <cell r="BX471">
            <v>0</v>
          </cell>
          <cell r="BY471" t="str">
            <v>NULL</v>
          </cell>
          <cell r="BZ471" t="str">
            <v>NULL</v>
          </cell>
          <cell r="CA471">
            <v>0</v>
          </cell>
          <cell r="CB471">
            <v>6895872</v>
          </cell>
          <cell r="CC471">
            <v>6895872</v>
          </cell>
        </row>
        <row r="472">
          <cell r="A472" t="str">
            <v>Williams2017</v>
          </cell>
          <cell r="B472" t="str">
            <v>Williams</v>
          </cell>
          <cell r="C472">
            <v>2017</v>
          </cell>
          <cell r="D472">
            <v>1589</v>
          </cell>
          <cell r="E472" t="str">
            <v>NULL</v>
          </cell>
          <cell r="F472">
            <v>1042713</v>
          </cell>
          <cell r="G472">
            <v>1042713</v>
          </cell>
          <cell r="H472" t="str">
            <v>NULL</v>
          </cell>
          <cell r="I472">
            <v>16887</v>
          </cell>
          <cell r="J472">
            <v>16887</v>
          </cell>
          <cell r="K472" t="str">
            <v>NULL</v>
          </cell>
          <cell r="L472">
            <v>522197</v>
          </cell>
          <cell r="M472">
            <v>522197</v>
          </cell>
          <cell r="N472" t="str">
            <v>NULL</v>
          </cell>
          <cell r="O472" t="str">
            <v>NULL</v>
          </cell>
          <cell r="P472" t="str">
            <v>NULL</v>
          </cell>
          <cell r="Q472" t="str">
            <v>NULL</v>
          </cell>
          <cell r="R472" t="str">
            <v>NULL</v>
          </cell>
          <cell r="S472">
            <v>87929</v>
          </cell>
          <cell r="T472">
            <v>87929</v>
          </cell>
          <cell r="U472" t="str">
            <v>NULL</v>
          </cell>
          <cell r="V472">
            <v>18043</v>
          </cell>
          <cell r="W472">
            <v>18043</v>
          </cell>
          <cell r="X472" t="str">
            <v>NULL</v>
          </cell>
          <cell r="Y472" t="str">
            <v>NULL</v>
          </cell>
          <cell r="Z472" t="str">
            <v>NULL</v>
          </cell>
          <cell r="AA472" t="str">
            <v>NULL</v>
          </cell>
          <cell r="AB472" t="str">
            <v>NULL</v>
          </cell>
          <cell r="AC472" t="str">
            <v>NULL</v>
          </cell>
          <cell r="AD472" t="str">
            <v>NULL</v>
          </cell>
          <cell r="AE472" t="str">
            <v>NULL</v>
          </cell>
          <cell r="AF472" t="str">
            <v>NULL</v>
          </cell>
          <cell r="AG472" t="str">
            <v>NULL</v>
          </cell>
          <cell r="AH472" t="str">
            <v>NULL</v>
          </cell>
          <cell r="AI472" t="str">
            <v>NULL</v>
          </cell>
          <cell r="AJ472" t="str">
            <v>NULL</v>
          </cell>
          <cell r="AK472">
            <v>331</v>
          </cell>
          <cell r="AL472">
            <v>331</v>
          </cell>
          <cell r="AM472" t="str">
            <v>NULL</v>
          </cell>
          <cell r="AN472" t="str">
            <v>NULL</v>
          </cell>
          <cell r="AO472" t="str">
            <v>NULL</v>
          </cell>
          <cell r="AP472" t="str">
            <v>NULL</v>
          </cell>
          <cell r="AQ472">
            <v>1290755</v>
          </cell>
          <cell r="AR472">
            <v>1290755</v>
          </cell>
          <cell r="AS472" t="str">
            <v>NULL</v>
          </cell>
          <cell r="AT472" t="str">
            <v>NULL</v>
          </cell>
          <cell r="AU472" t="str">
            <v>NULL</v>
          </cell>
          <cell r="AV472" t="str">
            <v>NULL</v>
          </cell>
          <cell r="AW472" t="str">
            <v>NULL</v>
          </cell>
          <cell r="AX472">
            <v>108275</v>
          </cell>
          <cell r="AY472">
            <v>108275</v>
          </cell>
          <cell r="AZ472" t="str">
            <v>NULL</v>
          </cell>
          <cell r="BA472">
            <v>454518</v>
          </cell>
          <cell r="BB472">
            <v>454518</v>
          </cell>
          <cell r="BC472" t="str">
            <v>NULL</v>
          </cell>
          <cell r="BD472">
            <v>271371</v>
          </cell>
          <cell r="BE472">
            <v>271371</v>
          </cell>
          <cell r="BF472" t="str">
            <v>NULL</v>
          </cell>
          <cell r="BG472">
            <v>34011</v>
          </cell>
          <cell r="BH472">
            <v>34011</v>
          </cell>
          <cell r="BI472" t="str">
            <v>NULL</v>
          </cell>
          <cell r="BJ472">
            <v>9077</v>
          </cell>
          <cell r="BK472">
            <v>9077</v>
          </cell>
          <cell r="BL472" t="str">
            <v>NULL</v>
          </cell>
          <cell r="BM472" t="str">
            <v>NULL</v>
          </cell>
          <cell r="BN472" t="str">
            <v>NULL</v>
          </cell>
          <cell r="BO472" t="str">
            <v>NULL</v>
          </cell>
          <cell r="BP472" t="str">
            <v>NULL</v>
          </cell>
          <cell r="BQ472" t="str">
            <v>NULL</v>
          </cell>
          <cell r="BR472" t="str">
            <v>NULL</v>
          </cell>
          <cell r="BS472" t="str">
            <v>NULL</v>
          </cell>
          <cell r="BT472" t="str">
            <v>NULL</v>
          </cell>
          <cell r="BU472" t="str">
            <v>NULL</v>
          </cell>
          <cell r="BV472" t="str">
            <v>NULL</v>
          </cell>
          <cell r="BW472" t="str">
            <v>NULL</v>
          </cell>
          <cell r="BX472" t="str">
            <v>NULL</v>
          </cell>
          <cell r="BY472" t="str">
            <v>NULL</v>
          </cell>
          <cell r="BZ472" t="str">
            <v>NULL</v>
          </cell>
          <cell r="CA472">
            <v>108275</v>
          </cell>
          <cell r="CB472">
            <v>3747832</v>
          </cell>
          <cell r="CC472">
            <v>3856107</v>
          </cell>
        </row>
        <row r="473">
          <cell r="A473" t="str">
            <v>Willits2017</v>
          </cell>
          <cell r="B473" t="str">
            <v>Willits</v>
          </cell>
          <cell r="C473">
            <v>2017</v>
          </cell>
          <cell r="D473">
            <v>1590</v>
          </cell>
          <cell r="E473" t="str">
            <v>NULL</v>
          </cell>
          <cell r="F473">
            <v>359610</v>
          </cell>
          <cell r="G473">
            <v>359610</v>
          </cell>
          <cell r="H473" t="str">
            <v>NULL</v>
          </cell>
          <cell r="I473" t="str">
            <v>NULL</v>
          </cell>
          <cell r="J473" t="str">
            <v>NULL</v>
          </cell>
          <cell r="K473" t="str">
            <v>NULL</v>
          </cell>
          <cell r="L473">
            <v>437617</v>
          </cell>
          <cell r="M473">
            <v>437617</v>
          </cell>
          <cell r="N473" t="str">
            <v>NULL</v>
          </cell>
          <cell r="O473" t="str">
            <v>NULL</v>
          </cell>
          <cell r="P473" t="str">
            <v>NULL</v>
          </cell>
          <cell r="Q473" t="str">
            <v>NULL</v>
          </cell>
          <cell r="R473" t="str">
            <v>NULL</v>
          </cell>
          <cell r="S473">
            <v>3723</v>
          </cell>
          <cell r="T473">
            <v>3723</v>
          </cell>
          <cell r="U473" t="str">
            <v>NULL</v>
          </cell>
          <cell r="V473" t="str">
            <v>NULL</v>
          </cell>
          <cell r="W473" t="str">
            <v>NULL</v>
          </cell>
          <cell r="X473" t="str">
            <v>NULL</v>
          </cell>
          <cell r="Y473" t="str">
            <v>NULL</v>
          </cell>
          <cell r="Z473" t="str">
            <v>NULL</v>
          </cell>
          <cell r="AA473" t="str">
            <v>NULL</v>
          </cell>
          <cell r="AB473" t="str">
            <v>NULL</v>
          </cell>
          <cell r="AC473" t="str">
            <v>NULL</v>
          </cell>
          <cell r="AD473" t="str">
            <v>NULL</v>
          </cell>
          <cell r="AE473" t="str">
            <v>NULL</v>
          </cell>
          <cell r="AF473" t="str">
            <v>NULL</v>
          </cell>
          <cell r="AG473" t="str">
            <v>NULL</v>
          </cell>
          <cell r="AH473" t="str">
            <v>NULL</v>
          </cell>
          <cell r="AI473" t="str">
            <v>NULL</v>
          </cell>
          <cell r="AJ473" t="str">
            <v>NULL</v>
          </cell>
          <cell r="AK473" t="str">
            <v>NULL</v>
          </cell>
          <cell r="AL473" t="str">
            <v>NULL</v>
          </cell>
          <cell r="AM473" t="str">
            <v>NULL</v>
          </cell>
          <cell r="AN473" t="str">
            <v>NULL</v>
          </cell>
          <cell r="AO473" t="str">
            <v>NULL</v>
          </cell>
          <cell r="AP473">
            <v>835202</v>
          </cell>
          <cell r="AQ473">
            <v>1616541</v>
          </cell>
          <cell r="AR473">
            <v>2451743</v>
          </cell>
          <cell r="AS473" t="str">
            <v>NULL</v>
          </cell>
          <cell r="AT473" t="str">
            <v>NULL</v>
          </cell>
          <cell r="AU473" t="str">
            <v>NULL</v>
          </cell>
          <cell r="AV473" t="str">
            <v>NULL</v>
          </cell>
          <cell r="AW473" t="str">
            <v>NULL</v>
          </cell>
          <cell r="AX473" t="str">
            <v>NULL</v>
          </cell>
          <cell r="AY473" t="str">
            <v>NULL</v>
          </cell>
          <cell r="AZ473" t="str">
            <v>NULL</v>
          </cell>
          <cell r="BA473">
            <v>291908</v>
          </cell>
          <cell r="BB473">
            <v>291908</v>
          </cell>
          <cell r="BC473" t="str">
            <v>NULL</v>
          </cell>
          <cell r="BD473">
            <v>213787</v>
          </cell>
          <cell r="BE473">
            <v>213787</v>
          </cell>
          <cell r="BF473" t="str">
            <v>NULL</v>
          </cell>
          <cell r="BG473">
            <v>149898</v>
          </cell>
          <cell r="BH473">
            <v>149898</v>
          </cell>
          <cell r="BI473" t="str">
            <v>NULL</v>
          </cell>
          <cell r="BJ473">
            <v>23802</v>
          </cell>
          <cell r="BK473">
            <v>23802</v>
          </cell>
          <cell r="BL473" t="str">
            <v>NULL</v>
          </cell>
          <cell r="BM473" t="str">
            <v>NULL</v>
          </cell>
          <cell r="BN473" t="str">
            <v>NULL</v>
          </cell>
          <cell r="BO473" t="str">
            <v>NULL</v>
          </cell>
          <cell r="BP473" t="str">
            <v>NULL</v>
          </cell>
          <cell r="BQ473" t="str">
            <v>NULL</v>
          </cell>
          <cell r="BR473" t="str">
            <v>NULL</v>
          </cell>
          <cell r="BS473" t="str">
            <v>NULL</v>
          </cell>
          <cell r="BT473" t="str">
            <v>NULL</v>
          </cell>
          <cell r="BU473" t="str">
            <v>NULL</v>
          </cell>
          <cell r="BV473" t="str">
            <v>NULL</v>
          </cell>
          <cell r="BW473" t="str">
            <v>NULL</v>
          </cell>
          <cell r="BX473" t="str">
            <v>NULL</v>
          </cell>
          <cell r="BY473" t="str">
            <v>NULL</v>
          </cell>
          <cell r="BZ473" t="str">
            <v>NULL</v>
          </cell>
          <cell r="CA473">
            <v>835202</v>
          </cell>
          <cell r="CB473">
            <v>3096886</v>
          </cell>
          <cell r="CC473">
            <v>3932088</v>
          </cell>
        </row>
        <row r="474">
          <cell r="A474" t="str">
            <v>Willows2017</v>
          </cell>
          <cell r="B474" t="str">
            <v>Willows</v>
          </cell>
          <cell r="C474">
            <v>2017</v>
          </cell>
          <cell r="D474">
            <v>1591</v>
          </cell>
          <cell r="E474" t="str">
            <v>NULL</v>
          </cell>
          <cell r="F474">
            <v>738187</v>
          </cell>
          <cell r="G474">
            <v>738187</v>
          </cell>
          <cell r="H474" t="str">
            <v>NULL</v>
          </cell>
          <cell r="I474">
            <v>7599</v>
          </cell>
          <cell r="J474">
            <v>7599</v>
          </cell>
          <cell r="K474" t="str">
            <v>NULL</v>
          </cell>
          <cell r="L474">
            <v>579108</v>
          </cell>
          <cell r="M474">
            <v>579108</v>
          </cell>
          <cell r="N474" t="str">
            <v>NULL</v>
          </cell>
          <cell r="O474" t="str">
            <v>NULL</v>
          </cell>
          <cell r="P474" t="str">
            <v>NULL</v>
          </cell>
          <cell r="Q474" t="str">
            <v>NULL</v>
          </cell>
          <cell r="R474" t="str">
            <v>NULL</v>
          </cell>
          <cell r="S474">
            <v>-2989</v>
          </cell>
          <cell r="T474">
            <v>-2989</v>
          </cell>
          <cell r="U474" t="str">
            <v>NULL</v>
          </cell>
          <cell r="V474">
            <v>2583</v>
          </cell>
          <cell r="W474">
            <v>2583</v>
          </cell>
          <cell r="X474" t="str">
            <v>NULL</v>
          </cell>
          <cell r="Y474" t="str">
            <v>NULL</v>
          </cell>
          <cell r="Z474" t="str">
            <v>NULL</v>
          </cell>
          <cell r="AA474" t="str">
            <v>NULL</v>
          </cell>
          <cell r="AB474" t="str">
            <v>NULL</v>
          </cell>
          <cell r="AC474" t="str">
            <v>NULL</v>
          </cell>
          <cell r="AD474" t="str">
            <v>NULL</v>
          </cell>
          <cell r="AE474" t="str">
            <v>NULL</v>
          </cell>
          <cell r="AF474" t="str">
            <v>NULL</v>
          </cell>
          <cell r="AG474" t="str">
            <v>NULL</v>
          </cell>
          <cell r="AH474" t="str">
            <v>NULL</v>
          </cell>
          <cell r="AI474" t="str">
            <v>NULL</v>
          </cell>
          <cell r="AJ474" t="str">
            <v>NULL</v>
          </cell>
          <cell r="AK474" t="str">
            <v>NULL</v>
          </cell>
          <cell r="AL474" t="str">
            <v>NULL</v>
          </cell>
          <cell r="AM474" t="str">
            <v>NULL</v>
          </cell>
          <cell r="AN474" t="str">
            <v>NULL</v>
          </cell>
          <cell r="AO474" t="str">
            <v>NULL</v>
          </cell>
          <cell r="AP474" t="str">
            <v>NULL</v>
          </cell>
          <cell r="AQ474">
            <v>1319459</v>
          </cell>
          <cell r="AR474">
            <v>1319459</v>
          </cell>
          <cell r="AS474" t="str">
            <v>NULL</v>
          </cell>
          <cell r="AT474" t="str">
            <v>NULL</v>
          </cell>
          <cell r="AU474" t="str">
            <v>NULL</v>
          </cell>
          <cell r="AV474" t="str">
            <v>NULL</v>
          </cell>
          <cell r="AW474" t="str">
            <v>NULL</v>
          </cell>
          <cell r="AX474" t="str">
            <v>NULL</v>
          </cell>
          <cell r="AY474" t="str">
            <v>NULL</v>
          </cell>
          <cell r="AZ474" t="str">
            <v>NULL</v>
          </cell>
          <cell r="BA474">
            <v>584586</v>
          </cell>
          <cell r="BB474">
            <v>584586</v>
          </cell>
          <cell r="BC474" t="str">
            <v>NULL</v>
          </cell>
          <cell r="BD474">
            <v>180174</v>
          </cell>
          <cell r="BE474">
            <v>180174</v>
          </cell>
          <cell r="BF474" t="str">
            <v>NULL</v>
          </cell>
          <cell r="BG474">
            <v>19292</v>
          </cell>
          <cell r="BH474">
            <v>19292</v>
          </cell>
          <cell r="BI474" t="str">
            <v>NULL</v>
          </cell>
          <cell r="BJ474">
            <v>10341</v>
          </cell>
          <cell r="BK474">
            <v>10341</v>
          </cell>
          <cell r="BL474" t="str">
            <v>NULL</v>
          </cell>
          <cell r="BM474" t="str">
            <v>NULL</v>
          </cell>
          <cell r="BN474" t="str">
            <v>NULL</v>
          </cell>
          <cell r="BO474" t="str">
            <v>NULL</v>
          </cell>
          <cell r="BP474" t="str">
            <v>NULL</v>
          </cell>
          <cell r="BQ474" t="str">
            <v>NULL</v>
          </cell>
          <cell r="BR474" t="str">
            <v>NULL</v>
          </cell>
          <cell r="BS474" t="str">
            <v>NULL</v>
          </cell>
          <cell r="BT474" t="str">
            <v>NULL</v>
          </cell>
          <cell r="BU474" t="str">
            <v>NULL</v>
          </cell>
          <cell r="BV474" t="str">
            <v>NULL</v>
          </cell>
          <cell r="BW474" t="str">
            <v>NULL</v>
          </cell>
          <cell r="BX474" t="str">
            <v>NULL</v>
          </cell>
          <cell r="BY474" t="str">
            <v>NULL</v>
          </cell>
          <cell r="BZ474" t="str">
            <v>NULL</v>
          </cell>
          <cell r="CA474">
            <v>0</v>
          </cell>
          <cell r="CB474">
            <v>3438340</v>
          </cell>
          <cell r="CC474">
            <v>3438340</v>
          </cell>
        </row>
        <row r="475">
          <cell r="A475" t="str">
            <v>Windsor2017</v>
          </cell>
          <cell r="B475" t="str">
            <v>Windsor</v>
          </cell>
          <cell r="C475">
            <v>2017</v>
          </cell>
          <cell r="D475">
            <v>1592</v>
          </cell>
          <cell r="E475" t="str">
            <v>NULL</v>
          </cell>
          <cell r="F475">
            <v>4441890</v>
          </cell>
          <cell r="G475">
            <v>4441890</v>
          </cell>
          <cell r="H475" t="str">
            <v>NULL</v>
          </cell>
          <cell r="I475">
            <v>86855</v>
          </cell>
          <cell r="J475">
            <v>86855</v>
          </cell>
          <cell r="K475" t="str">
            <v>NULL</v>
          </cell>
          <cell r="L475">
            <v>2143729</v>
          </cell>
          <cell r="M475">
            <v>2143729</v>
          </cell>
          <cell r="N475" t="str">
            <v>NULL</v>
          </cell>
          <cell r="O475" t="str">
            <v>NULL</v>
          </cell>
          <cell r="P475" t="str">
            <v>NULL</v>
          </cell>
          <cell r="Q475" t="str">
            <v>NULL</v>
          </cell>
          <cell r="R475" t="str">
            <v>NULL</v>
          </cell>
          <cell r="S475">
            <v>8033</v>
          </cell>
          <cell r="T475">
            <v>8033</v>
          </cell>
          <cell r="U475" t="str">
            <v>NULL</v>
          </cell>
          <cell r="V475" t="str">
            <v>NULL</v>
          </cell>
          <cell r="W475" t="str">
            <v>NULL</v>
          </cell>
          <cell r="X475" t="str">
            <v>NULL</v>
          </cell>
          <cell r="Y475">
            <v>31467</v>
          </cell>
          <cell r="Z475">
            <v>31467</v>
          </cell>
          <cell r="AA475" t="str">
            <v>NULL</v>
          </cell>
          <cell r="AB475">
            <v>218496</v>
          </cell>
          <cell r="AC475">
            <v>218496</v>
          </cell>
          <cell r="AD475" t="str">
            <v>NULL</v>
          </cell>
          <cell r="AE475" t="str">
            <v>NULL</v>
          </cell>
          <cell r="AF475" t="str">
            <v>NULL</v>
          </cell>
          <cell r="AG475" t="str">
            <v>NULL</v>
          </cell>
          <cell r="AH475" t="str">
            <v>NULL</v>
          </cell>
          <cell r="AI475" t="str">
            <v>NULL</v>
          </cell>
          <cell r="AJ475" t="str">
            <v>NULL</v>
          </cell>
          <cell r="AK475" t="str">
            <v>NULL</v>
          </cell>
          <cell r="AL475" t="str">
            <v>NULL</v>
          </cell>
          <cell r="AM475" t="str">
            <v>NULL</v>
          </cell>
          <cell r="AN475" t="str">
            <v>NULL</v>
          </cell>
          <cell r="AO475" t="str">
            <v>NULL</v>
          </cell>
          <cell r="AP475" t="str">
            <v>NULL</v>
          </cell>
          <cell r="AQ475">
            <v>3672004</v>
          </cell>
          <cell r="AR475">
            <v>3672004</v>
          </cell>
          <cell r="AS475" t="str">
            <v>NULL</v>
          </cell>
          <cell r="AT475">
            <v>491996</v>
          </cell>
          <cell r="AU475">
            <v>491996</v>
          </cell>
          <cell r="AV475">
            <v>1221679</v>
          </cell>
          <cell r="AW475">
            <v>1221679</v>
          </cell>
          <cell r="AX475" t="str">
            <v>NULL</v>
          </cell>
          <cell r="AY475" t="str">
            <v>NULL</v>
          </cell>
          <cell r="AZ475" t="str">
            <v>NULL</v>
          </cell>
          <cell r="BA475">
            <v>1862918</v>
          </cell>
          <cell r="BB475">
            <v>1862918</v>
          </cell>
          <cell r="BC475">
            <v>122323</v>
          </cell>
          <cell r="BD475">
            <v>1097351</v>
          </cell>
          <cell r="BE475">
            <v>1219674</v>
          </cell>
          <cell r="BF475" t="str">
            <v>NULL</v>
          </cell>
          <cell r="BG475">
            <v>48553</v>
          </cell>
          <cell r="BH475">
            <v>48553</v>
          </cell>
          <cell r="BI475" t="str">
            <v>NULL</v>
          </cell>
          <cell r="BJ475">
            <v>144575</v>
          </cell>
          <cell r="BK475">
            <v>144575</v>
          </cell>
          <cell r="BL475" t="str">
            <v>NULL</v>
          </cell>
          <cell r="BM475" t="str">
            <v>NULL</v>
          </cell>
          <cell r="BN475" t="str">
            <v>NULL</v>
          </cell>
          <cell r="BO475" t="str">
            <v>NULL</v>
          </cell>
          <cell r="BP475" t="str">
            <v>NULL</v>
          </cell>
          <cell r="BQ475" t="str">
            <v>NULL</v>
          </cell>
          <cell r="BR475" t="str">
            <v>NULL</v>
          </cell>
          <cell r="BS475" t="str">
            <v>NULL</v>
          </cell>
          <cell r="BT475" t="str">
            <v>NULL</v>
          </cell>
          <cell r="BU475" t="str">
            <v>NULL</v>
          </cell>
          <cell r="BV475" t="str">
            <v>NULL</v>
          </cell>
          <cell r="BW475" t="str">
            <v>NULL</v>
          </cell>
          <cell r="BX475" t="str">
            <v>NULL</v>
          </cell>
          <cell r="BY475" t="str">
            <v>NULL</v>
          </cell>
          <cell r="BZ475" t="str">
            <v>NULL</v>
          </cell>
          <cell r="CA475">
            <v>1344002</v>
          </cell>
          <cell r="CB475">
            <v>14247867</v>
          </cell>
          <cell r="CC475">
            <v>15591869</v>
          </cell>
        </row>
        <row r="476">
          <cell r="A476" t="str">
            <v>Winters2017</v>
          </cell>
          <cell r="B476" t="str">
            <v>Winters</v>
          </cell>
          <cell r="C476">
            <v>2017</v>
          </cell>
          <cell r="D476">
            <v>1593</v>
          </cell>
          <cell r="E476" t="str">
            <v>NULL</v>
          </cell>
          <cell r="F476">
            <v>763904</v>
          </cell>
          <cell r="G476">
            <v>763904</v>
          </cell>
          <cell r="H476" t="str">
            <v>NULL</v>
          </cell>
          <cell r="I476" t="str">
            <v>NULL</v>
          </cell>
          <cell r="J476" t="str">
            <v>NULL</v>
          </cell>
          <cell r="K476" t="str">
            <v>NULL</v>
          </cell>
          <cell r="L476">
            <v>540840</v>
          </cell>
          <cell r="M476">
            <v>540840</v>
          </cell>
          <cell r="N476" t="str">
            <v>NULL</v>
          </cell>
          <cell r="O476" t="str">
            <v>NULL</v>
          </cell>
          <cell r="P476" t="str">
            <v>NULL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 t="str">
            <v>NULL</v>
          </cell>
          <cell r="W476" t="str">
            <v>NULL</v>
          </cell>
          <cell r="X476" t="str">
            <v>NULL</v>
          </cell>
          <cell r="Y476" t="str">
            <v>NULL</v>
          </cell>
          <cell r="Z476" t="str">
            <v>NULL</v>
          </cell>
          <cell r="AA476" t="str">
            <v>NULL</v>
          </cell>
          <cell r="AB476" t="str">
            <v>NULL</v>
          </cell>
          <cell r="AC476" t="str">
            <v>NULL</v>
          </cell>
          <cell r="AD476" t="str">
            <v>NULL</v>
          </cell>
          <cell r="AE476" t="str">
            <v>NULL</v>
          </cell>
          <cell r="AF476" t="str">
            <v>NULL</v>
          </cell>
          <cell r="AG476" t="str">
            <v>NULL</v>
          </cell>
          <cell r="AH476" t="str">
            <v>NULL</v>
          </cell>
          <cell r="AI476" t="str">
            <v>NULL</v>
          </cell>
          <cell r="AJ476" t="str">
            <v>NULL</v>
          </cell>
          <cell r="AK476" t="str">
            <v>NULL</v>
          </cell>
          <cell r="AL476" t="str">
            <v>NULL</v>
          </cell>
          <cell r="AM476" t="str">
            <v>NULL</v>
          </cell>
          <cell r="AN476" t="str">
            <v>NULL</v>
          </cell>
          <cell r="AO476" t="str">
            <v>NULL</v>
          </cell>
          <cell r="AP476" t="str">
            <v>NULL</v>
          </cell>
          <cell r="AQ476">
            <v>560709</v>
          </cell>
          <cell r="AR476">
            <v>560709</v>
          </cell>
          <cell r="AS476" t="str">
            <v>NULL</v>
          </cell>
          <cell r="AT476" t="str">
            <v>NULL</v>
          </cell>
          <cell r="AU476" t="str">
            <v>NULL</v>
          </cell>
          <cell r="AV476">
            <v>141447</v>
          </cell>
          <cell r="AW476">
            <v>141447</v>
          </cell>
          <cell r="AX476">
            <v>239266</v>
          </cell>
          <cell r="AY476">
            <v>239266</v>
          </cell>
          <cell r="AZ476" t="str">
            <v>NULL</v>
          </cell>
          <cell r="BA476">
            <v>7199</v>
          </cell>
          <cell r="BB476">
            <v>7199</v>
          </cell>
          <cell r="BC476" t="str">
            <v>NULL</v>
          </cell>
          <cell r="BD476">
            <v>210985</v>
          </cell>
          <cell r="BE476">
            <v>210985</v>
          </cell>
          <cell r="BF476" t="str">
            <v>NULL</v>
          </cell>
          <cell r="BG476">
            <v>30949</v>
          </cell>
          <cell r="BH476">
            <v>30949</v>
          </cell>
          <cell r="BI476" t="str">
            <v>NULL</v>
          </cell>
          <cell r="BJ476">
            <v>26933</v>
          </cell>
          <cell r="BK476">
            <v>26933</v>
          </cell>
          <cell r="BL476" t="str">
            <v>NULL</v>
          </cell>
          <cell r="BM476">
            <v>760076</v>
          </cell>
          <cell r="BN476">
            <v>760076</v>
          </cell>
          <cell r="BO476">
            <v>667069</v>
          </cell>
          <cell r="BP476" t="str">
            <v>NULL</v>
          </cell>
          <cell r="BQ476">
            <v>667069</v>
          </cell>
          <cell r="BR476" t="str">
            <v>NULL</v>
          </cell>
          <cell r="BS476" t="str">
            <v>NULL</v>
          </cell>
          <cell r="BT476" t="str">
            <v>NULL</v>
          </cell>
          <cell r="BU476" t="str">
            <v>NULL</v>
          </cell>
          <cell r="BV476" t="str">
            <v>NULL</v>
          </cell>
          <cell r="BW476" t="str">
            <v>NULL</v>
          </cell>
          <cell r="BX476" t="str">
            <v>NULL</v>
          </cell>
          <cell r="BY476">
            <v>300622</v>
          </cell>
          <cell r="BZ476">
            <v>300622</v>
          </cell>
          <cell r="CA476">
            <v>1047782</v>
          </cell>
          <cell r="CB476">
            <v>3202217</v>
          </cell>
          <cell r="CC476">
            <v>4249999</v>
          </cell>
        </row>
        <row r="477">
          <cell r="A477" t="str">
            <v>Woodlake2017</v>
          </cell>
          <cell r="B477" t="str">
            <v>Woodlake</v>
          </cell>
          <cell r="C477">
            <v>2017</v>
          </cell>
          <cell r="D477">
            <v>1594</v>
          </cell>
          <cell r="E477" t="str">
            <v>NULL</v>
          </cell>
          <cell r="F477">
            <v>144748</v>
          </cell>
          <cell r="G477">
            <v>144748</v>
          </cell>
          <cell r="H477" t="str">
            <v>NULL</v>
          </cell>
          <cell r="I477">
            <v>3290</v>
          </cell>
          <cell r="J477">
            <v>3290</v>
          </cell>
          <cell r="K477" t="str">
            <v>NULL</v>
          </cell>
          <cell r="L477">
            <v>654189</v>
          </cell>
          <cell r="M477">
            <v>654189</v>
          </cell>
          <cell r="N477" t="str">
            <v>NULL</v>
          </cell>
          <cell r="O477" t="str">
            <v>NULL</v>
          </cell>
          <cell r="P477" t="str">
            <v>NULL</v>
          </cell>
          <cell r="Q477" t="str">
            <v>NULL</v>
          </cell>
          <cell r="R477" t="str">
            <v>NULL</v>
          </cell>
          <cell r="S477">
            <v>2864</v>
          </cell>
          <cell r="T477">
            <v>2864</v>
          </cell>
          <cell r="U477" t="str">
            <v>NULL</v>
          </cell>
          <cell r="V477">
            <v>512</v>
          </cell>
          <cell r="W477">
            <v>512</v>
          </cell>
          <cell r="X477" t="str">
            <v>NULL</v>
          </cell>
          <cell r="Y477" t="str">
            <v>NULL</v>
          </cell>
          <cell r="Z477" t="str">
            <v>NULL</v>
          </cell>
          <cell r="AA477" t="str">
            <v>NULL</v>
          </cell>
          <cell r="AB477">
            <v>87633</v>
          </cell>
          <cell r="AC477">
            <v>87633</v>
          </cell>
          <cell r="AD477" t="str">
            <v>NULL</v>
          </cell>
          <cell r="AE477" t="str">
            <v>NULL</v>
          </cell>
          <cell r="AF477" t="str">
            <v>NULL</v>
          </cell>
          <cell r="AG477" t="str">
            <v>NULL</v>
          </cell>
          <cell r="AH477" t="str">
            <v>NULL</v>
          </cell>
          <cell r="AI477" t="str">
            <v>NULL</v>
          </cell>
          <cell r="AJ477" t="str">
            <v>NULL</v>
          </cell>
          <cell r="AK477" t="str">
            <v>NULL</v>
          </cell>
          <cell r="AL477" t="str">
            <v>NULL</v>
          </cell>
          <cell r="AM477" t="str">
            <v>NULL</v>
          </cell>
          <cell r="AN477">
            <v>826</v>
          </cell>
          <cell r="AO477">
            <v>826</v>
          </cell>
          <cell r="AP477" t="str">
            <v>NULL</v>
          </cell>
          <cell r="AQ477">
            <v>402790</v>
          </cell>
          <cell r="AR477">
            <v>402790</v>
          </cell>
          <cell r="AS477" t="str">
            <v>NULL</v>
          </cell>
          <cell r="AT477" t="str">
            <v>NULL</v>
          </cell>
          <cell r="AU477" t="str">
            <v>NULL</v>
          </cell>
          <cell r="AV477" t="str">
            <v>NULL</v>
          </cell>
          <cell r="AW477" t="str">
            <v>NULL</v>
          </cell>
          <cell r="AX477">
            <v>1751144</v>
          </cell>
          <cell r="AY477">
            <v>1751144</v>
          </cell>
          <cell r="AZ477" t="str">
            <v>NULL</v>
          </cell>
          <cell r="BA477" t="str">
            <v>NULL</v>
          </cell>
          <cell r="BB477" t="str">
            <v>NULL</v>
          </cell>
          <cell r="BC477" t="str">
            <v>NULL</v>
          </cell>
          <cell r="BD477">
            <v>15135</v>
          </cell>
          <cell r="BE477">
            <v>15135</v>
          </cell>
          <cell r="BF477" t="str">
            <v>NULL</v>
          </cell>
          <cell r="BG477">
            <v>59898</v>
          </cell>
          <cell r="BH477">
            <v>59898</v>
          </cell>
          <cell r="BI477" t="str">
            <v>NULL</v>
          </cell>
          <cell r="BJ477">
            <v>8695</v>
          </cell>
          <cell r="BK477">
            <v>8695</v>
          </cell>
          <cell r="BL477" t="str">
            <v>NULL</v>
          </cell>
          <cell r="BM477">
            <v>341422</v>
          </cell>
          <cell r="BN477">
            <v>341422</v>
          </cell>
          <cell r="BO477">
            <v>6715</v>
          </cell>
          <cell r="BP477" t="str">
            <v>NULL</v>
          </cell>
          <cell r="BQ477">
            <v>6715</v>
          </cell>
          <cell r="BR477" t="str">
            <v>NULL</v>
          </cell>
          <cell r="BS477" t="str">
            <v>NULL</v>
          </cell>
          <cell r="BT477" t="str">
            <v>NULL</v>
          </cell>
          <cell r="BU477" t="str">
            <v>NULL</v>
          </cell>
          <cell r="BV477" t="str">
            <v>NULL</v>
          </cell>
          <cell r="BW477" t="str">
            <v>NULL</v>
          </cell>
          <cell r="BX477">
            <v>0</v>
          </cell>
          <cell r="BY477">
            <v>13101</v>
          </cell>
          <cell r="BZ477">
            <v>13101</v>
          </cell>
          <cell r="CA477">
            <v>1757859</v>
          </cell>
          <cell r="CB477">
            <v>1735103</v>
          </cell>
          <cell r="CC477">
            <v>3492962</v>
          </cell>
        </row>
        <row r="478">
          <cell r="A478" t="str">
            <v>Woodland2017</v>
          </cell>
          <cell r="B478" t="str">
            <v>Woodland</v>
          </cell>
          <cell r="C478">
            <v>2017</v>
          </cell>
          <cell r="D478">
            <v>1595</v>
          </cell>
          <cell r="E478" t="str">
            <v>NULL</v>
          </cell>
          <cell r="F478">
            <v>10712478</v>
          </cell>
          <cell r="G478">
            <v>10712478</v>
          </cell>
          <cell r="H478" t="str">
            <v>NULL</v>
          </cell>
          <cell r="I478">
            <v>251430</v>
          </cell>
          <cell r="J478">
            <v>251430</v>
          </cell>
          <cell r="K478" t="str">
            <v>NULL</v>
          </cell>
          <cell r="L478">
            <v>4627445</v>
          </cell>
          <cell r="M478">
            <v>4627445</v>
          </cell>
          <cell r="N478" t="str">
            <v>NULL</v>
          </cell>
          <cell r="O478" t="str">
            <v>NULL</v>
          </cell>
          <cell r="P478" t="str">
            <v>NULL</v>
          </cell>
          <cell r="Q478" t="str">
            <v>NULL</v>
          </cell>
          <cell r="R478" t="str">
            <v>NULL</v>
          </cell>
          <cell r="S478">
            <v>9160</v>
          </cell>
          <cell r="T478">
            <v>9160</v>
          </cell>
          <cell r="U478" t="str">
            <v>NULL</v>
          </cell>
          <cell r="V478" t="str">
            <v>NULL</v>
          </cell>
          <cell r="W478" t="str">
            <v>NULL</v>
          </cell>
          <cell r="X478" t="str">
            <v>NULL</v>
          </cell>
          <cell r="Y478" t="str">
            <v>NULL</v>
          </cell>
          <cell r="Z478" t="str">
            <v>NULL</v>
          </cell>
          <cell r="AA478" t="str">
            <v>NULL</v>
          </cell>
          <cell r="AB478" t="str">
            <v>NULL</v>
          </cell>
          <cell r="AC478" t="str">
            <v>NULL</v>
          </cell>
          <cell r="AD478" t="str">
            <v>NULL</v>
          </cell>
          <cell r="AE478" t="str">
            <v>NULL</v>
          </cell>
          <cell r="AF478" t="str">
            <v>NULL</v>
          </cell>
          <cell r="AG478" t="str">
            <v>NULL</v>
          </cell>
          <cell r="AH478" t="str">
            <v>NULL</v>
          </cell>
          <cell r="AI478" t="str">
            <v>NULL</v>
          </cell>
          <cell r="AJ478" t="str">
            <v>NULL</v>
          </cell>
          <cell r="AK478" t="str">
            <v>NULL</v>
          </cell>
          <cell r="AL478" t="str">
            <v>NULL</v>
          </cell>
          <cell r="AM478" t="str">
            <v>NULL</v>
          </cell>
          <cell r="AN478" t="str">
            <v>NULL</v>
          </cell>
          <cell r="AO478" t="str">
            <v>NULL</v>
          </cell>
          <cell r="AP478" t="str">
            <v>NULL</v>
          </cell>
          <cell r="AQ478">
            <v>12077551</v>
          </cell>
          <cell r="AR478">
            <v>12077551</v>
          </cell>
          <cell r="AS478" t="str">
            <v>NULL</v>
          </cell>
          <cell r="AT478">
            <v>7503290</v>
          </cell>
          <cell r="AU478">
            <v>7503290</v>
          </cell>
          <cell r="AV478" t="str">
            <v>NULL</v>
          </cell>
          <cell r="AW478" t="str">
            <v>NULL</v>
          </cell>
          <cell r="AX478">
            <v>5838249</v>
          </cell>
          <cell r="AY478">
            <v>5838249</v>
          </cell>
          <cell r="AZ478" t="str">
            <v>NULL</v>
          </cell>
          <cell r="BA478">
            <v>1349582</v>
          </cell>
          <cell r="BB478">
            <v>1349582</v>
          </cell>
          <cell r="BC478" t="str">
            <v>NULL</v>
          </cell>
          <cell r="BD478">
            <v>2618448</v>
          </cell>
          <cell r="BE478">
            <v>2618448</v>
          </cell>
          <cell r="BF478" t="str">
            <v>NULL</v>
          </cell>
          <cell r="BG478">
            <v>410154</v>
          </cell>
          <cell r="BH478">
            <v>410154</v>
          </cell>
          <cell r="BI478" t="str">
            <v>NULL</v>
          </cell>
          <cell r="BJ478">
            <v>524532</v>
          </cell>
          <cell r="BK478">
            <v>524532</v>
          </cell>
          <cell r="BL478" t="str">
            <v>NULL</v>
          </cell>
          <cell r="BM478" t="str">
            <v>NULL</v>
          </cell>
          <cell r="BN478" t="str">
            <v>NULL</v>
          </cell>
          <cell r="BO478" t="str">
            <v>NULL</v>
          </cell>
          <cell r="BP478" t="str">
            <v>NULL</v>
          </cell>
          <cell r="BQ478" t="str">
            <v>NULL</v>
          </cell>
          <cell r="BR478" t="str">
            <v>NULL</v>
          </cell>
          <cell r="BS478" t="str">
            <v>NULL</v>
          </cell>
          <cell r="BT478" t="str">
            <v>NULL</v>
          </cell>
          <cell r="BU478" t="str">
            <v>NULL</v>
          </cell>
          <cell r="BV478" t="str">
            <v>NULL</v>
          </cell>
          <cell r="BW478" t="str">
            <v>NULL</v>
          </cell>
          <cell r="BX478">
            <v>0</v>
          </cell>
          <cell r="BY478" t="str">
            <v>NULL</v>
          </cell>
          <cell r="BZ478">
            <v>0</v>
          </cell>
          <cell r="CA478">
            <v>5838249</v>
          </cell>
          <cell r="CB478">
            <v>40084070</v>
          </cell>
          <cell r="CC478">
            <v>45922319</v>
          </cell>
        </row>
        <row r="479">
          <cell r="A479" t="str">
            <v>Woodside2017</v>
          </cell>
          <cell r="B479" t="str">
            <v>Woodside</v>
          </cell>
          <cell r="C479">
            <v>2017</v>
          </cell>
          <cell r="D479">
            <v>1596</v>
          </cell>
          <cell r="E479" t="str">
            <v>NULL</v>
          </cell>
          <cell r="F479">
            <v>3433813</v>
          </cell>
          <cell r="G479">
            <v>3433813</v>
          </cell>
          <cell r="H479" t="str">
            <v>NULL</v>
          </cell>
          <cell r="I479">
            <v>117791</v>
          </cell>
          <cell r="J479">
            <v>117791</v>
          </cell>
          <cell r="K479" t="str">
            <v>NULL</v>
          </cell>
          <cell r="L479">
            <v>614666</v>
          </cell>
          <cell r="M479">
            <v>614666</v>
          </cell>
          <cell r="N479" t="str">
            <v>NULL</v>
          </cell>
          <cell r="O479" t="str">
            <v>NULL</v>
          </cell>
          <cell r="P479" t="str">
            <v>NULL</v>
          </cell>
          <cell r="Q479" t="str">
            <v>NULL</v>
          </cell>
          <cell r="R479" t="str">
            <v>NULL</v>
          </cell>
          <cell r="S479">
            <v>294896</v>
          </cell>
          <cell r="T479">
            <v>294896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A479" t="str">
            <v>NULL</v>
          </cell>
          <cell r="AB479" t="str">
            <v>NULL</v>
          </cell>
          <cell r="AC479" t="str">
            <v>NULL</v>
          </cell>
          <cell r="AD479" t="str">
            <v>NULL</v>
          </cell>
          <cell r="AE479" t="str">
            <v>NULL</v>
          </cell>
          <cell r="AF479" t="str">
            <v>NULL</v>
          </cell>
          <cell r="AG479" t="str">
            <v>NULL</v>
          </cell>
          <cell r="AH479" t="str">
            <v>NULL</v>
          </cell>
          <cell r="AI479" t="str">
            <v>NULL</v>
          </cell>
          <cell r="AJ479" t="str">
            <v>NULL</v>
          </cell>
          <cell r="AK479" t="str">
            <v>NULL</v>
          </cell>
          <cell r="AL479" t="str">
            <v>NULL</v>
          </cell>
          <cell r="AM479" t="str">
            <v>NULL</v>
          </cell>
          <cell r="AN479" t="str">
            <v>NULL</v>
          </cell>
          <cell r="AO479" t="str">
            <v>NULL</v>
          </cell>
          <cell r="AP479" t="str">
            <v>NULL</v>
          </cell>
          <cell r="AQ479">
            <v>590284</v>
          </cell>
          <cell r="AR479">
            <v>590284</v>
          </cell>
          <cell r="AS479" t="str">
            <v>NULL</v>
          </cell>
          <cell r="AT479" t="str">
            <v>NULL</v>
          </cell>
          <cell r="AU479" t="str">
            <v>NULL</v>
          </cell>
          <cell r="AV479" t="str">
            <v>NULL</v>
          </cell>
          <cell r="AW479" t="str">
            <v>NULL</v>
          </cell>
          <cell r="AX479">
            <v>412710</v>
          </cell>
          <cell r="AY479">
            <v>412710</v>
          </cell>
          <cell r="AZ479" t="str">
            <v>NULL</v>
          </cell>
          <cell r="BA479" t="str">
            <v>NULL</v>
          </cell>
          <cell r="BB479" t="str">
            <v>NULL</v>
          </cell>
          <cell r="BC479" t="str">
            <v>NULL</v>
          </cell>
          <cell r="BD479">
            <v>474663</v>
          </cell>
          <cell r="BE479">
            <v>474663</v>
          </cell>
          <cell r="BF479" t="str">
            <v>NULL</v>
          </cell>
          <cell r="BG479">
            <v>156648</v>
          </cell>
          <cell r="BH479">
            <v>156648</v>
          </cell>
          <cell r="BI479" t="str">
            <v>NULL</v>
          </cell>
          <cell r="BJ479">
            <v>159795</v>
          </cell>
          <cell r="BK479">
            <v>159795</v>
          </cell>
          <cell r="BL479" t="str">
            <v>NULL</v>
          </cell>
          <cell r="BM479" t="str">
            <v>NULL</v>
          </cell>
          <cell r="BN479" t="str">
            <v>NULL</v>
          </cell>
          <cell r="BO479">
            <v>418730</v>
          </cell>
          <cell r="BP479" t="str">
            <v>NULL</v>
          </cell>
          <cell r="BQ479">
            <v>418730</v>
          </cell>
          <cell r="BR479" t="str">
            <v>NULL</v>
          </cell>
          <cell r="BS479" t="str">
            <v>NULL</v>
          </cell>
          <cell r="BT479" t="str">
            <v>NULL</v>
          </cell>
          <cell r="BU479" t="str">
            <v>NULL</v>
          </cell>
          <cell r="BV479" t="str">
            <v>NULL</v>
          </cell>
          <cell r="BW479" t="str">
            <v>NULL</v>
          </cell>
          <cell r="BX479" t="str">
            <v>NULL</v>
          </cell>
          <cell r="BY479" t="str">
            <v>NULL</v>
          </cell>
          <cell r="BZ479" t="str">
            <v>NULL</v>
          </cell>
          <cell r="CA479">
            <v>831440</v>
          </cell>
          <cell r="CB479">
            <v>5842556</v>
          </cell>
          <cell r="CC479">
            <v>6673996</v>
          </cell>
        </row>
        <row r="480">
          <cell r="A480" t="str">
            <v>Yorba Linda2017</v>
          </cell>
          <cell r="B480" t="str">
            <v>Yorba Linda</v>
          </cell>
          <cell r="C480">
            <v>2017</v>
          </cell>
          <cell r="D480">
            <v>1597</v>
          </cell>
          <cell r="E480" t="str">
            <v>NULL</v>
          </cell>
          <cell r="F480">
            <v>15092967</v>
          </cell>
          <cell r="G480">
            <v>15092967</v>
          </cell>
          <cell r="H480" t="str">
            <v>NULL</v>
          </cell>
          <cell r="I480">
            <v>422892</v>
          </cell>
          <cell r="J480">
            <v>422892</v>
          </cell>
          <cell r="K480" t="str">
            <v>NULL</v>
          </cell>
          <cell r="L480">
            <v>6452125</v>
          </cell>
          <cell r="M480">
            <v>6452125</v>
          </cell>
          <cell r="N480" t="str">
            <v>NULL</v>
          </cell>
          <cell r="O480" t="str">
            <v>NULL</v>
          </cell>
          <cell r="P480" t="str">
            <v>NULL</v>
          </cell>
          <cell r="Q480" t="str">
            <v>NULL</v>
          </cell>
          <cell r="R480" t="str">
            <v>NULL</v>
          </cell>
          <cell r="S480" t="str">
            <v>NULL</v>
          </cell>
          <cell r="T480" t="str">
            <v>NULL</v>
          </cell>
          <cell r="U480" t="str">
            <v>NULL</v>
          </cell>
          <cell r="V480" t="str">
            <v>NULL</v>
          </cell>
          <cell r="W480" t="str">
            <v>NULL</v>
          </cell>
          <cell r="X480" t="str">
            <v>NULL</v>
          </cell>
          <cell r="Y480" t="str">
            <v>NULL</v>
          </cell>
          <cell r="Z480" t="str">
            <v>NULL</v>
          </cell>
          <cell r="AA480" t="str">
            <v>NULL</v>
          </cell>
          <cell r="AB480" t="str">
            <v>NULL</v>
          </cell>
          <cell r="AC480" t="str">
            <v>NULL</v>
          </cell>
          <cell r="AD480" t="str">
            <v>NULL</v>
          </cell>
          <cell r="AE480" t="str">
            <v>NULL</v>
          </cell>
          <cell r="AF480" t="str">
            <v>NULL</v>
          </cell>
          <cell r="AG480" t="str">
            <v>NULL</v>
          </cell>
          <cell r="AH480" t="str">
            <v>NULL</v>
          </cell>
          <cell r="AI480" t="str">
            <v>NULL</v>
          </cell>
          <cell r="AJ480" t="str">
            <v>NULL</v>
          </cell>
          <cell r="AK480">
            <v>1157514</v>
          </cell>
          <cell r="AL480">
            <v>1157514</v>
          </cell>
          <cell r="AM480" t="str">
            <v>NULL</v>
          </cell>
          <cell r="AN480">
            <v>10786</v>
          </cell>
          <cell r="AO480">
            <v>10786</v>
          </cell>
          <cell r="AP480" t="str">
            <v>NULL</v>
          </cell>
          <cell r="AQ480">
            <v>7666640</v>
          </cell>
          <cell r="AR480">
            <v>7666640</v>
          </cell>
          <cell r="AS480" t="str">
            <v>NULL</v>
          </cell>
          <cell r="AT480" t="str">
            <v>NULL</v>
          </cell>
          <cell r="AU480" t="str">
            <v>NULL</v>
          </cell>
          <cell r="AV480" t="str">
            <v>NULL</v>
          </cell>
          <cell r="AW480" t="str">
            <v>NULL</v>
          </cell>
          <cell r="AX480" t="str">
            <v>NULL</v>
          </cell>
          <cell r="AY480" t="str">
            <v>NULL</v>
          </cell>
          <cell r="AZ480" t="str">
            <v>NULL</v>
          </cell>
          <cell r="BA480">
            <v>482652</v>
          </cell>
          <cell r="BB480">
            <v>482652</v>
          </cell>
          <cell r="BC480" t="str">
            <v>NULL</v>
          </cell>
          <cell r="BD480">
            <v>1949679</v>
          </cell>
          <cell r="BE480">
            <v>1949679</v>
          </cell>
          <cell r="BF480" t="str">
            <v>NULL</v>
          </cell>
          <cell r="BG480">
            <v>418008</v>
          </cell>
          <cell r="BH480">
            <v>418008</v>
          </cell>
          <cell r="BI480" t="str">
            <v>NULL</v>
          </cell>
          <cell r="BJ480">
            <v>733225</v>
          </cell>
          <cell r="BK480">
            <v>733225</v>
          </cell>
          <cell r="BL480" t="str">
            <v>NULL</v>
          </cell>
          <cell r="BM480" t="str">
            <v>NULL</v>
          </cell>
          <cell r="BN480" t="str">
            <v>NULL</v>
          </cell>
          <cell r="BO480">
            <v>1284622</v>
          </cell>
          <cell r="BP480" t="str">
            <v>NULL</v>
          </cell>
          <cell r="BQ480">
            <v>1284622</v>
          </cell>
          <cell r="BR480" t="str">
            <v>NULL</v>
          </cell>
          <cell r="BS480" t="str">
            <v>NULL</v>
          </cell>
          <cell r="BT480" t="str">
            <v>NULL</v>
          </cell>
          <cell r="BU480" t="str">
            <v>NULL</v>
          </cell>
          <cell r="BV480" t="str">
            <v>NULL</v>
          </cell>
          <cell r="BW480" t="str">
            <v>NULL</v>
          </cell>
          <cell r="BX480" t="str">
            <v>NULL</v>
          </cell>
          <cell r="BY480" t="str">
            <v>NULL</v>
          </cell>
          <cell r="BZ480" t="str">
            <v>NULL</v>
          </cell>
          <cell r="CA480">
            <v>1284622</v>
          </cell>
          <cell r="CB480">
            <v>34386488</v>
          </cell>
          <cell r="CC480">
            <v>35671110</v>
          </cell>
        </row>
        <row r="481">
          <cell r="A481" t="str">
            <v>Yountville2017</v>
          </cell>
          <cell r="B481" t="str">
            <v>Yountville</v>
          </cell>
          <cell r="C481">
            <v>2017</v>
          </cell>
          <cell r="D481">
            <v>1598</v>
          </cell>
          <cell r="E481" t="str">
            <v>NULL</v>
          </cell>
          <cell r="F481">
            <v>816378</v>
          </cell>
          <cell r="G481">
            <v>816378</v>
          </cell>
          <cell r="H481" t="str">
            <v>NULL</v>
          </cell>
          <cell r="I481" t="str">
            <v>NULL</v>
          </cell>
          <cell r="J481" t="str">
            <v>NULL</v>
          </cell>
          <cell r="K481" t="str">
            <v>NULL</v>
          </cell>
          <cell r="L481">
            <v>508164</v>
          </cell>
          <cell r="M481">
            <v>508164</v>
          </cell>
          <cell r="N481" t="str">
            <v>NULL</v>
          </cell>
          <cell r="O481" t="str">
            <v>NULL</v>
          </cell>
          <cell r="P481" t="str">
            <v>NULL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 t="str">
            <v>NULL</v>
          </cell>
          <cell r="Z481" t="str">
            <v>NULL</v>
          </cell>
          <cell r="AA481" t="str">
            <v>NULL</v>
          </cell>
          <cell r="AB481" t="str">
            <v>NULL</v>
          </cell>
          <cell r="AC481" t="str">
            <v>NULL</v>
          </cell>
          <cell r="AD481" t="str">
            <v>NULL</v>
          </cell>
          <cell r="AE481" t="str">
            <v>NULL</v>
          </cell>
          <cell r="AF481" t="str">
            <v>NULL</v>
          </cell>
          <cell r="AG481" t="str">
            <v>NULL</v>
          </cell>
          <cell r="AH481" t="str">
            <v>NULL</v>
          </cell>
          <cell r="AI481" t="str">
            <v>NULL</v>
          </cell>
          <cell r="AJ481" t="str">
            <v>NULL</v>
          </cell>
          <cell r="AK481" t="str">
            <v>NULL</v>
          </cell>
          <cell r="AL481" t="str">
            <v>NULL</v>
          </cell>
          <cell r="AM481" t="str">
            <v>NULL</v>
          </cell>
          <cell r="AN481" t="str">
            <v>NULL</v>
          </cell>
          <cell r="AO481" t="str">
            <v>NULL</v>
          </cell>
          <cell r="AP481" t="str">
            <v>NULL</v>
          </cell>
          <cell r="AQ481">
            <v>1270567</v>
          </cell>
          <cell r="AR481">
            <v>1270567</v>
          </cell>
          <cell r="AS481" t="str">
            <v>NULL</v>
          </cell>
          <cell r="AT481" t="str">
            <v>NULL</v>
          </cell>
          <cell r="AU481" t="str">
            <v>NULL</v>
          </cell>
          <cell r="AV481" t="str">
            <v>NULL</v>
          </cell>
          <cell r="AW481" t="str">
            <v>NULL</v>
          </cell>
          <cell r="AX481" t="str">
            <v>NULL</v>
          </cell>
          <cell r="AY481" t="str">
            <v>NULL</v>
          </cell>
          <cell r="AZ481" t="str">
            <v>NULL</v>
          </cell>
          <cell r="BA481">
            <v>7154474</v>
          </cell>
          <cell r="BB481">
            <v>7154474</v>
          </cell>
          <cell r="BC481" t="str">
            <v>NULL</v>
          </cell>
          <cell r="BD481">
            <v>138436</v>
          </cell>
          <cell r="BE481">
            <v>138436</v>
          </cell>
          <cell r="BF481" t="str">
            <v>NULL</v>
          </cell>
          <cell r="BG481">
            <v>16522</v>
          </cell>
          <cell r="BH481">
            <v>16522</v>
          </cell>
          <cell r="BI481" t="str">
            <v>NULL</v>
          </cell>
          <cell r="BJ481">
            <v>69503</v>
          </cell>
          <cell r="BK481">
            <v>69503</v>
          </cell>
          <cell r="BL481" t="str">
            <v>NULL</v>
          </cell>
          <cell r="BM481" t="str">
            <v>NULL</v>
          </cell>
          <cell r="BN481" t="str">
            <v>NULL</v>
          </cell>
          <cell r="BO481">
            <v>155273</v>
          </cell>
          <cell r="BP481" t="str">
            <v>NULL</v>
          </cell>
          <cell r="BQ481">
            <v>155273</v>
          </cell>
          <cell r="BR481" t="str">
            <v>NULL</v>
          </cell>
          <cell r="BS481" t="str">
            <v>NULL</v>
          </cell>
          <cell r="BT481" t="str">
            <v>NULL</v>
          </cell>
          <cell r="BU481" t="str">
            <v>NULL</v>
          </cell>
          <cell r="BV481" t="str">
            <v>NULL</v>
          </cell>
          <cell r="BW481" t="str">
            <v>NULL</v>
          </cell>
          <cell r="BX481">
            <v>426547</v>
          </cell>
          <cell r="BY481" t="str">
            <v>NULL</v>
          </cell>
          <cell r="BZ481">
            <v>426547</v>
          </cell>
          <cell r="CA481">
            <v>581820</v>
          </cell>
          <cell r="CB481">
            <v>9974044</v>
          </cell>
          <cell r="CC481">
            <v>10555864</v>
          </cell>
        </row>
        <row r="482">
          <cell r="A482" t="str">
            <v>Yreka2017</v>
          </cell>
          <cell r="B482" t="str">
            <v>Yreka</v>
          </cell>
          <cell r="C482">
            <v>2017</v>
          </cell>
          <cell r="D482">
            <v>1599</v>
          </cell>
          <cell r="E482" t="str">
            <v>NULL</v>
          </cell>
          <cell r="F482">
            <v>1033707</v>
          </cell>
          <cell r="G482">
            <v>1033707</v>
          </cell>
          <cell r="H482" t="str">
            <v>NULL</v>
          </cell>
          <cell r="I482">
            <v>10577</v>
          </cell>
          <cell r="J482">
            <v>10577</v>
          </cell>
          <cell r="K482" t="str">
            <v>NULL</v>
          </cell>
          <cell r="L482">
            <v>617257</v>
          </cell>
          <cell r="M482">
            <v>617257</v>
          </cell>
          <cell r="N482" t="str">
            <v>NULL</v>
          </cell>
          <cell r="O482" t="str">
            <v>NULL</v>
          </cell>
          <cell r="P482" t="str">
            <v>NULL</v>
          </cell>
          <cell r="Q482" t="str">
            <v>NULL</v>
          </cell>
          <cell r="R482" t="str">
            <v>NULL</v>
          </cell>
          <cell r="S482">
            <v>2364</v>
          </cell>
          <cell r="T482">
            <v>2364</v>
          </cell>
          <cell r="U482" t="str">
            <v>NULL</v>
          </cell>
          <cell r="V482">
            <v>652</v>
          </cell>
          <cell r="W482">
            <v>652</v>
          </cell>
          <cell r="X482" t="str">
            <v>NULL</v>
          </cell>
          <cell r="Y482" t="str">
            <v>NULL</v>
          </cell>
          <cell r="Z482" t="str">
            <v>NULL</v>
          </cell>
          <cell r="AA482" t="str">
            <v>NULL</v>
          </cell>
          <cell r="AB482" t="str">
            <v>NULL</v>
          </cell>
          <cell r="AC482" t="str">
            <v>NULL</v>
          </cell>
          <cell r="AD482" t="str">
            <v>NULL</v>
          </cell>
          <cell r="AE482" t="str">
            <v>NULL</v>
          </cell>
          <cell r="AF482" t="str">
            <v>NULL</v>
          </cell>
          <cell r="AG482" t="str">
            <v>NULL</v>
          </cell>
          <cell r="AH482" t="str">
            <v>NULL</v>
          </cell>
          <cell r="AI482" t="str">
            <v>NULL</v>
          </cell>
          <cell r="AJ482" t="str">
            <v>NULL</v>
          </cell>
          <cell r="AK482" t="str">
            <v>NULL</v>
          </cell>
          <cell r="AL482" t="str">
            <v>NULL</v>
          </cell>
          <cell r="AM482" t="str">
            <v>NULL</v>
          </cell>
          <cell r="AN482">
            <v>114</v>
          </cell>
          <cell r="AO482">
            <v>114</v>
          </cell>
          <cell r="AP482" t="str">
            <v>NULL</v>
          </cell>
          <cell r="AQ482">
            <v>2268893</v>
          </cell>
          <cell r="AR482">
            <v>2268893</v>
          </cell>
          <cell r="AS482" t="str">
            <v>NULL</v>
          </cell>
          <cell r="AT482">
            <v>16682</v>
          </cell>
          <cell r="AU482">
            <v>16682</v>
          </cell>
          <cell r="AV482">
            <v>183213</v>
          </cell>
          <cell r="AW482">
            <v>183213</v>
          </cell>
          <cell r="AX482">
            <v>71169</v>
          </cell>
          <cell r="AY482">
            <v>71169</v>
          </cell>
          <cell r="AZ482" t="str">
            <v>NULL</v>
          </cell>
          <cell r="BA482">
            <v>799481</v>
          </cell>
          <cell r="BB482">
            <v>799481</v>
          </cell>
          <cell r="BC482" t="str">
            <v>NULL</v>
          </cell>
          <cell r="BD482">
            <v>260544</v>
          </cell>
          <cell r="BE482">
            <v>260544</v>
          </cell>
          <cell r="BF482" t="str">
            <v>NULL</v>
          </cell>
          <cell r="BG482">
            <v>81411</v>
          </cell>
          <cell r="BH482">
            <v>81411</v>
          </cell>
          <cell r="BI482" t="str">
            <v>NULL</v>
          </cell>
          <cell r="BJ482">
            <v>22796</v>
          </cell>
          <cell r="BK482">
            <v>22796</v>
          </cell>
          <cell r="BL482" t="str">
            <v>NULL</v>
          </cell>
          <cell r="BM482" t="str">
            <v>NULL</v>
          </cell>
          <cell r="BN482" t="str">
            <v>NULL</v>
          </cell>
          <cell r="BO482" t="str">
            <v>NULL</v>
          </cell>
          <cell r="BP482" t="str">
            <v>NULL</v>
          </cell>
          <cell r="BQ482" t="str">
            <v>NULL</v>
          </cell>
          <cell r="BR482" t="str">
            <v>NULL</v>
          </cell>
          <cell r="BS482" t="str">
            <v>NULL</v>
          </cell>
          <cell r="BT482" t="str">
            <v>NULL</v>
          </cell>
          <cell r="BU482" t="str">
            <v>NULL</v>
          </cell>
          <cell r="BV482" t="str">
            <v>NULL</v>
          </cell>
          <cell r="BW482" t="str">
            <v>NULL</v>
          </cell>
          <cell r="BX482" t="str">
            <v>NULL</v>
          </cell>
          <cell r="BY482" t="str">
            <v>NULL</v>
          </cell>
          <cell r="BZ482" t="str">
            <v>NULL</v>
          </cell>
          <cell r="CA482">
            <v>254382</v>
          </cell>
          <cell r="CB482">
            <v>5114478</v>
          </cell>
          <cell r="CC482">
            <v>5368860</v>
          </cell>
        </row>
        <row r="483">
          <cell r="A483" t="str">
            <v>Yuba City2017</v>
          </cell>
          <cell r="B483" t="str">
            <v>Yuba City</v>
          </cell>
          <cell r="C483">
            <v>2017</v>
          </cell>
          <cell r="D483">
            <v>1600</v>
          </cell>
          <cell r="E483" t="str">
            <v>NULL</v>
          </cell>
          <cell r="F483">
            <v>6828340</v>
          </cell>
          <cell r="G483">
            <v>6828340</v>
          </cell>
          <cell r="H483" t="str">
            <v>NULL</v>
          </cell>
          <cell r="I483">
            <v>52333</v>
          </cell>
          <cell r="J483">
            <v>52333</v>
          </cell>
          <cell r="K483" t="str">
            <v>NULL</v>
          </cell>
          <cell r="L483">
            <v>4689530</v>
          </cell>
          <cell r="M483">
            <v>4689530</v>
          </cell>
          <cell r="N483" t="str">
            <v>NULL</v>
          </cell>
          <cell r="O483" t="str">
            <v>NULL</v>
          </cell>
          <cell r="P483" t="str">
            <v>NULL</v>
          </cell>
          <cell r="Q483" t="str">
            <v>NULL</v>
          </cell>
          <cell r="R483" t="str">
            <v>NULL</v>
          </cell>
          <cell r="S483" t="str">
            <v>NULL</v>
          </cell>
          <cell r="T483" t="str">
            <v>NULL</v>
          </cell>
          <cell r="U483" t="str">
            <v>NULL</v>
          </cell>
          <cell r="V483" t="str">
            <v>NULL</v>
          </cell>
          <cell r="W483" t="str">
            <v>NULL</v>
          </cell>
          <cell r="X483" t="str">
            <v>NULL</v>
          </cell>
          <cell r="Y483" t="str">
            <v>NULL</v>
          </cell>
          <cell r="Z483" t="str">
            <v>NULL</v>
          </cell>
          <cell r="AA483" t="str">
            <v>NULL</v>
          </cell>
          <cell r="AB483" t="str">
            <v>NULL</v>
          </cell>
          <cell r="AC483" t="str">
            <v>NULL</v>
          </cell>
          <cell r="AD483" t="str">
            <v>NULL</v>
          </cell>
          <cell r="AE483" t="str">
            <v>NULL</v>
          </cell>
          <cell r="AF483" t="str">
            <v>NULL</v>
          </cell>
          <cell r="AG483" t="str">
            <v>NULL</v>
          </cell>
          <cell r="AH483" t="str">
            <v>NULL</v>
          </cell>
          <cell r="AI483" t="str">
            <v>NULL</v>
          </cell>
          <cell r="AJ483" t="str">
            <v>NULL</v>
          </cell>
          <cell r="AK483" t="str">
            <v>NULL</v>
          </cell>
          <cell r="AL483" t="str">
            <v>NULL</v>
          </cell>
          <cell r="AM483" t="str">
            <v>NULL</v>
          </cell>
          <cell r="AN483">
            <v>32066</v>
          </cell>
          <cell r="AO483">
            <v>32066</v>
          </cell>
          <cell r="AP483" t="str">
            <v>NULL</v>
          </cell>
          <cell r="AQ483">
            <v>12912621</v>
          </cell>
          <cell r="AR483">
            <v>12912621</v>
          </cell>
          <cell r="AS483" t="str">
            <v>NULL</v>
          </cell>
          <cell r="AT483" t="str">
            <v>NULL</v>
          </cell>
          <cell r="AU483" t="str">
            <v>NULL</v>
          </cell>
          <cell r="AV483" t="str">
            <v>NULL</v>
          </cell>
          <cell r="AW483" t="str">
            <v>NULL</v>
          </cell>
          <cell r="AX483">
            <v>1579648</v>
          </cell>
          <cell r="AY483">
            <v>1579648</v>
          </cell>
          <cell r="AZ483" t="str">
            <v>NULL</v>
          </cell>
          <cell r="BA483">
            <v>987297</v>
          </cell>
          <cell r="BB483">
            <v>987297</v>
          </cell>
          <cell r="BC483">
            <v>421021</v>
          </cell>
          <cell r="BD483">
            <v>1728291</v>
          </cell>
          <cell r="BE483">
            <v>2149312</v>
          </cell>
          <cell r="BF483" t="str">
            <v>NULL</v>
          </cell>
          <cell r="BG483">
            <v>897498</v>
          </cell>
          <cell r="BH483">
            <v>897498</v>
          </cell>
          <cell r="BI483" t="str">
            <v>NULL</v>
          </cell>
          <cell r="BJ483">
            <v>178674</v>
          </cell>
          <cell r="BK483">
            <v>178674</v>
          </cell>
          <cell r="BL483" t="str">
            <v>NULL</v>
          </cell>
          <cell r="BM483" t="str">
            <v>NULL</v>
          </cell>
          <cell r="BN483" t="str">
            <v>NULL</v>
          </cell>
          <cell r="BO483" t="str">
            <v>NULL</v>
          </cell>
          <cell r="BP483" t="str">
            <v>NULL</v>
          </cell>
          <cell r="BQ483" t="str">
            <v>NULL</v>
          </cell>
          <cell r="BR483" t="str">
            <v>NULL</v>
          </cell>
          <cell r="BS483" t="str">
            <v>NULL</v>
          </cell>
          <cell r="BT483" t="str">
            <v>NULL</v>
          </cell>
          <cell r="BU483" t="str">
            <v>NULL</v>
          </cell>
          <cell r="BV483" t="str">
            <v>NULL</v>
          </cell>
          <cell r="BW483" t="str">
            <v>NULL</v>
          </cell>
          <cell r="BX483" t="str">
            <v>NULL</v>
          </cell>
          <cell r="BY483" t="str">
            <v>NULL</v>
          </cell>
          <cell r="BZ483" t="str">
            <v>NULL</v>
          </cell>
          <cell r="CA483">
            <v>2000669</v>
          </cell>
          <cell r="CB483">
            <v>28306650</v>
          </cell>
          <cell r="CC483">
            <v>30307319</v>
          </cell>
        </row>
        <row r="484">
          <cell r="A484" t="str">
            <v>Yucaipa2017</v>
          </cell>
          <cell r="B484" t="str">
            <v>Yucaipa</v>
          </cell>
          <cell r="C484">
            <v>2017</v>
          </cell>
          <cell r="D484">
            <v>1601</v>
          </cell>
          <cell r="E484" t="str">
            <v>NULL</v>
          </cell>
          <cell r="F484">
            <v>6033701</v>
          </cell>
          <cell r="G484">
            <v>6033701</v>
          </cell>
          <cell r="H484" t="str">
            <v>NULL</v>
          </cell>
          <cell r="I484" t="str">
            <v>NULL</v>
          </cell>
          <cell r="J484" t="str">
            <v>NULL</v>
          </cell>
          <cell r="K484" t="str">
            <v>NULL</v>
          </cell>
          <cell r="L484">
            <v>4706421</v>
          </cell>
          <cell r="M484">
            <v>4706421</v>
          </cell>
          <cell r="N484" t="str">
            <v>NULL</v>
          </cell>
          <cell r="O484" t="str">
            <v>NULL</v>
          </cell>
          <cell r="P484" t="str">
            <v>NULL</v>
          </cell>
          <cell r="Q484" t="str">
            <v>NULL</v>
          </cell>
          <cell r="R484" t="str">
            <v>NULL</v>
          </cell>
          <cell r="S484">
            <v>231046</v>
          </cell>
          <cell r="T484">
            <v>231046</v>
          </cell>
          <cell r="U484" t="str">
            <v>NULL</v>
          </cell>
          <cell r="V484">
            <v>96507</v>
          </cell>
          <cell r="W484">
            <v>96507</v>
          </cell>
          <cell r="X484" t="str">
            <v>NULL</v>
          </cell>
          <cell r="Y484" t="str">
            <v>NULL</v>
          </cell>
          <cell r="Z484" t="str">
            <v>NULL</v>
          </cell>
          <cell r="AA484" t="str">
            <v>NULL</v>
          </cell>
          <cell r="AB484" t="str">
            <v>NULL</v>
          </cell>
          <cell r="AC484" t="str">
            <v>NULL</v>
          </cell>
          <cell r="AD484" t="str">
            <v>NULL</v>
          </cell>
          <cell r="AE484">
            <v>3446413</v>
          </cell>
          <cell r="AF484">
            <v>3446413</v>
          </cell>
          <cell r="AG484" t="str">
            <v>NULL</v>
          </cell>
          <cell r="AH484" t="str">
            <v>NULL</v>
          </cell>
          <cell r="AI484" t="str">
            <v>NULL</v>
          </cell>
          <cell r="AJ484" t="str">
            <v>NULL</v>
          </cell>
          <cell r="AK484" t="str">
            <v>NULL</v>
          </cell>
          <cell r="AL484" t="str">
            <v>NULL</v>
          </cell>
          <cell r="AM484" t="str">
            <v>NULL</v>
          </cell>
          <cell r="AN484" t="str">
            <v>NULL</v>
          </cell>
          <cell r="AO484" t="str">
            <v>NULL</v>
          </cell>
          <cell r="AP484" t="str">
            <v>NULL</v>
          </cell>
          <cell r="AQ484">
            <v>22666</v>
          </cell>
          <cell r="AR484">
            <v>22666</v>
          </cell>
          <cell r="AS484" t="str">
            <v>NULL</v>
          </cell>
          <cell r="AT484">
            <v>1256329</v>
          </cell>
          <cell r="AU484">
            <v>1256329</v>
          </cell>
          <cell r="AV484">
            <v>910581</v>
          </cell>
          <cell r="AW484">
            <v>910581</v>
          </cell>
          <cell r="AX484" t="str">
            <v>NULL</v>
          </cell>
          <cell r="AY484" t="str">
            <v>NULL</v>
          </cell>
          <cell r="AZ484" t="str">
            <v>NULL</v>
          </cell>
          <cell r="BA484" t="str">
            <v>NULL</v>
          </cell>
          <cell r="BB484" t="str">
            <v>NULL</v>
          </cell>
          <cell r="BC484" t="str">
            <v>NULL</v>
          </cell>
          <cell r="BD484">
            <v>83386</v>
          </cell>
          <cell r="BE484">
            <v>83386</v>
          </cell>
          <cell r="BF484" t="str">
            <v>NULL</v>
          </cell>
          <cell r="BG484">
            <v>111281</v>
          </cell>
          <cell r="BH484">
            <v>111281</v>
          </cell>
          <cell r="BI484" t="str">
            <v>NULL</v>
          </cell>
          <cell r="BJ484">
            <v>187977</v>
          </cell>
          <cell r="BK484">
            <v>187977</v>
          </cell>
          <cell r="BL484" t="str">
            <v>NULL</v>
          </cell>
          <cell r="BM484" t="str">
            <v>NULL</v>
          </cell>
          <cell r="BN484" t="str">
            <v>NULL</v>
          </cell>
          <cell r="BO484">
            <v>796541</v>
          </cell>
          <cell r="BP484" t="str">
            <v>NULL</v>
          </cell>
          <cell r="BQ484">
            <v>796541</v>
          </cell>
          <cell r="BR484" t="str">
            <v>NULL</v>
          </cell>
          <cell r="BS484" t="str">
            <v>NULL</v>
          </cell>
          <cell r="BT484" t="str">
            <v>NULL</v>
          </cell>
          <cell r="BU484" t="str">
            <v>NULL</v>
          </cell>
          <cell r="BV484" t="str">
            <v>NULL</v>
          </cell>
          <cell r="BW484" t="str">
            <v>NULL</v>
          </cell>
          <cell r="BX484" t="str">
            <v>NULL</v>
          </cell>
          <cell r="BY484" t="str">
            <v>NULL</v>
          </cell>
          <cell r="BZ484" t="str">
            <v>NULL</v>
          </cell>
          <cell r="CA484">
            <v>1707122</v>
          </cell>
          <cell r="CB484">
            <v>16175727</v>
          </cell>
          <cell r="CC484">
            <v>17882849</v>
          </cell>
        </row>
        <row r="485">
          <cell r="A485" t="str">
            <v>Yucca Valley2017</v>
          </cell>
          <cell r="B485" t="str">
            <v>Yucca Valley</v>
          </cell>
          <cell r="C485">
            <v>2017</v>
          </cell>
          <cell r="D485">
            <v>1602</v>
          </cell>
          <cell r="E485" t="str">
            <v>NULL</v>
          </cell>
          <cell r="F485">
            <v>2578120</v>
          </cell>
          <cell r="G485">
            <v>2578120</v>
          </cell>
          <cell r="H485" t="str">
            <v>NULL</v>
          </cell>
          <cell r="I485">
            <v>64794</v>
          </cell>
          <cell r="J485">
            <v>64794</v>
          </cell>
          <cell r="K485" t="str">
            <v>NULL</v>
          </cell>
          <cell r="L485">
            <v>1763091</v>
          </cell>
          <cell r="M485">
            <v>1763091</v>
          </cell>
          <cell r="N485" t="str">
            <v>NULL</v>
          </cell>
          <cell r="O485" t="str">
            <v>NULL</v>
          </cell>
          <cell r="P485" t="str">
            <v>NULL</v>
          </cell>
          <cell r="Q485" t="str">
            <v>NULL</v>
          </cell>
          <cell r="R485" t="str">
            <v>NULL</v>
          </cell>
          <cell r="S485" t="str">
            <v>NULL</v>
          </cell>
          <cell r="T485" t="str">
            <v>NULL</v>
          </cell>
          <cell r="U485" t="str">
            <v>NULL</v>
          </cell>
          <cell r="V485" t="str">
            <v>NULL</v>
          </cell>
          <cell r="W485" t="str">
            <v>NULL</v>
          </cell>
          <cell r="X485" t="str">
            <v>NULL</v>
          </cell>
          <cell r="Y485" t="str">
            <v>NULL</v>
          </cell>
          <cell r="Z485" t="str">
            <v>NULL</v>
          </cell>
          <cell r="AA485" t="str">
            <v>NULL</v>
          </cell>
          <cell r="AB485" t="str">
            <v>NULL</v>
          </cell>
          <cell r="AC485" t="str">
            <v>NULL</v>
          </cell>
          <cell r="AD485" t="str">
            <v>NULL</v>
          </cell>
          <cell r="AE485" t="str">
            <v>NULL</v>
          </cell>
          <cell r="AF485" t="str">
            <v>NULL</v>
          </cell>
          <cell r="AG485" t="str">
            <v>NULL</v>
          </cell>
          <cell r="AH485">
            <v>81588</v>
          </cell>
          <cell r="AI485">
            <v>81588</v>
          </cell>
          <cell r="AJ485" t="str">
            <v>NULL</v>
          </cell>
          <cell r="AK485">
            <v>142113</v>
          </cell>
          <cell r="AL485">
            <v>142113</v>
          </cell>
          <cell r="AM485" t="str">
            <v>NULL</v>
          </cell>
          <cell r="AN485">
            <v>2935</v>
          </cell>
          <cell r="AO485">
            <v>2935</v>
          </cell>
          <cell r="AP485" t="str">
            <v>NULL</v>
          </cell>
          <cell r="AQ485">
            <v>3885713</v>
          </cell>
          <cell r="AR485">
            <v>3885713</v>
          </cell>
          <cell r="AS485" t="str">
            <v>NULL</v>
          </cell>
          <cell r="AT485" t="str">
            <v>NULL</v>
          </cell>
          <cell r="AU485" t="str">
            <v>NULL</v>
          </cell>
          <cell r="AV485" t="str">
            <v>NULL</v>
          </cell>
          <cell r="AW485" t="str">
            <v>NULL</v>
          </cell>
          <cell r="AX485">
            <v>974773</v>
          </cell>
          <cell r="AY485">
            <v>974773</v>
          </cell>
          <cell r="AZ485" t="str">
            <v>NULL</v>
          </cell>
          <cell r="BA485">
            <v>316912</v>
          </cell>
          <cell r="BB485">
            <v>316912</v>
          </cell>
          <cell r="BC485" t="str">
            <v>NULL</v>
          </cell>
          <cell r="BD485">
            <v>806946</v>
          </cell>
          <cell r="BE485">
            <v>806946</v>
          </cell>
          <cell r="BF485" t="str">
            <v>NULL</v>
          </cell>
          <cell r="BG485">
            <v>45928</v>
          </cell>
          <cell r="BH485">
            <v>45928</v>
          </cell>
          <cell r="BI485" t="str">
            <v>NULL</v>
          </cell>
          <cell r="BJ485">
            <v>59046</v>
          </cell>
          <cell r="BK485">
            <v>59046</v>
          </cell>
          <cell r="BL485" t="str">
            <v>NULL</v>
          </cell>
          <cell r="BM485" t="str">
            <v>NULL</v>
          </cell>
          <cell r="BN485" t="str">
            <v>NULL</v>
          </cell>
          <cell r="BO485" t="str">
            <v>NULL</v>
          </cell>
          <cell r="BP485" t="str">
            <v>NULL</v>
          </cell>
          <cell r="BQ485" t="str">
            <v>NULL</v>
          </cell>
          <cell r="BR485" t="str">
            <v>NULL</v>
          </cell>
          <cell r="BS485" t="str">
            <v>NULL</v>
          </cell>
          <cell r="BT485" t="str">
            <v>NULL</v>
          </cell>
          <cell r="BU485" t="str">
            <v>NULL</v>
          </cell>
          <cell r="BV485" t="str">
            <v>NULL</v>
          </cell>
          <cell r="BW485" t="str">
            <v>NULL</v>
          </cell>
          <cell r="BX485" t="str">
            <v>NULL</v>
          </cell>
          <cell r="BY485" t="str">
            <v>NULL</v>
          </cell>
          <cell r="BZ485" t="str">
            <v>NULL</v>
          </cell>
          <cell r="CA485">
            <v>974773</v>
          </cell>
          <cell r="CB485">
            <v>9747186</v>
          </cell>
          <cell r="CC485">
            <v>10721959</v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IES"/>
      <sheetName val="ENTITIES_BCU"/>
      <sheetName val="CIX_INTER_SERV_FUND"/>
      <sheetName val="CIX_AIRPORT_ENTERP_FUND"/>
      <sheetName val="CIX_ELECTRIC_ENTERP_FUND"/>
      <sheetName val="CIX_GAS_ENTERP_FUND"/>
      <sheetName val="CIX_HARBOR_PORT_ENTERP_FUND"/>
      <sheetName val="CIX_HOSPITAL_ENTERP_FUND"/>
      <sheetName val="CIX_SEWER_ENTERP_FUND"/>
      <sheetName val="CIX_SOLID_WASTE_ENTERP_FUND"/>
      <sheetName val="CIX_TRANSIT_ENTERP_FUND"/>
      <sheetName val="CIX_WATER_ENTERP_FUND"/>
      <sheetName val="CIX_OTHR_ENTERP_FUND"/>
      <sheetName val="CIX_CONDUIT_FIN"/>
      <sheetName val="CI_FUNC_REV_EXP"/>
      <sheetName val="CI_REV_TAXES"/>
      <sheetName val="CI_REV_SPECIAL_BENEFIT"/>
      <sheetName val="CI_REV_LICENSES_PERMITS"/>
      <sheetName val="CI_REV_FINES_PENALTIES"/>
      <sheetName val="CI_REV_STATE_AGENCIES"/>
      <sheetName val="CI_REV_FEDERAL_AGENCIES"/>
      <sheetName val="CI_REV_CHARGES_CURR_SERV"/>
      <sheetName val="CI_REV_MISC_REV_GRANDTOT"/>
      <sheetName val="CI_EXP_GEN_GOV"/>
      <sheetName val="CI_EXP_TRANSP"/>
      <sheetName val="CI_EXP_HEALTH"/>
      <sheetName val="CI_EXP_PUB_UTILITIES"/>
      <sheetName val="CI_EXP_DEBT_SERV"/>
      <sheetName val="CI_MAJOR_OBJ"/>
      <sheetName val="CI_OTHER_FIN_SOURCES"/>
      <sheetName val="CIX_CHANGES_FID_NET_POSIT"/>
      <sheetName val="CIX_LT_DEBT"/>
      <sheetName val="CIX_OTHER_LT_DEBT"/>
      <sheetName val="CIX_CONST_FIN"/>
      <sheetName val="CIX_CONST_FIN_ESTM_PYMT"/>
      <sheetName val="CIX_LEASE_OBLIG"/>
      <sheetName val="CIX_DEBT_SERV_RECON"/>
      <sheetName val="CI_SERVICE"/>
      <sheetName val="CIX_BAL_GOVT_FUND"/>
      <sheetName val="CIX_STATE_NET_POSIT_PROP_FUND"/>
      <sheetName val="CIX_STATE_FID_NET_POSIT"/>
      <sheetName val="CIX_NONCURRENT_ASSET_LIAB_GOVT"/>
      <sheetName val="CIX_SUMM_STATS"/>
      <sheetName val="CIX_SUMM_STATS_ADJUST"/>
      <sheetName val="CIX_PARCEL_TAX"/>
      <sheetName val="CIX_PARCEL_TAX_TYPE"/>
      <sheetName val="CIX_PARCEL_TAX_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D2" t="str">
            <v>FY 2018-19 ==&gt;</v>
          </cell>
          <cell r="E2">
            <v>11512723</v>
          </cell>
          <cell r="F2">
            <v>8089641632</v>
          </cell>
          <cell r="G2">
            <v>8101154355</v>
          </cell>
          <cell r="H2">
            <v>104527</v>
          </cell>
          <cell r="I2">
            <v>195020602</v>
          </cell>
          <cell r="J2">
            <v>195125129</v>
          </cell>
          <cell r="K2">
            <v>25648</v>
          </cell>
          <cell r="L2">
            <v>3477740006</v>
          </cell>
          <cell r="M2">
            <v>3477765654</v>
          </cell>
          <cell r="N2">
            <v>882118518</v>
          </cell>
          <cell r="O2">
            <v>882118518</v>
          </cell>
          <cell r="P2">
            <v>15780115</v>
          </cell>
          <cell r="Q2">
            <v>15780115</v>
          </cell>
          <cell r="R2">
            <v>-709682</v>
          </cell>
          <cell r="S2">
            <v>42325882</v>
          </cell>
          <cell r="T2">
            <v>41616200</v>
          </cell>
          <cell r="U2">
            <v>7294137</v>
          </cell>
          <cell r="V2">
            <v>66454935</v>
          </cell>
          <cell r="W2">
            <v>73749072</v>
          </cell>
          <cell r="X2">
            <v>36298987</v>
          </cell>
          <cell r="Y2">
            <v>159135310</v>
          </cell>
          <cell r="Z2">
            <v>195434297</v>
          </cell>
          <cell r="AA2">
            <v>1159533</v>
          </cell>
          <cell r="AB2">
            <v>415431636</v>
          </cell>
          <cell r="AC2">
            <v>416591169</v>
          </cell>
          <cell r="AD2">
            <v>44558091</v>
          </cell>
          <cell r="AE2">
            <v>22848426</v>
          </cell>
          <cell r="AF2">
            <v>67406517</v>
          </cell>
          <cell r="AG2">
            <v>16468910</v>
          </cell>
          <cell r="AH2">
            <v>694714762</v>
          </cell>
          <cell r="AI2">
            <v>711183672</v>
          </cell>
          <cell r="AJ2">
            <v>1699038</v>
          </cell>
          <cell r="AK2">
            <v>27636341</v>
          </cell>
          <cell r="AL2">
            <v>29335379</v>
          </cell>
          <cell r="AM2">
            <v>36714627</v>
          </cell>
          <cell r="AN2">
            <v>7689525988</v>
          </cell>
          <cell r="AO2">
            <v>7726240615</v>
          </cell>
          <cell r="AP2">
            <v>422212022</v>
          </cell>
          <cell r="AQ2">
            <v>422212022</v>
          </cell>
          <cell r="AR2">
            <v>692179221</v>
          </cell>
          <cell r="AS2">
            <v>692179221</v>
          </cell>
          <cell r="AT2">
            <v>106281573</v>
          </cell>
          <cell r="AU2">
            <v>2642496556</v>
          </cell>
          <cell r="AV2">
            <v>2748778129</v>
          </cell>
          <cell r="AW2">
            <v>49553318</v>
          </cell>
          <cell r="AX2">
            <v>1252165707</v>
          </cell>
          <cell r="AY2">
            <v>1301719025</v>
          </cell>
          <cell r="AZ2">
            <v>2111972</v>
          </cell>
          <cell r="BA2">
            <v>2256621436</v>
          </cell>
          <cell r="BB2">
            <v>2258733408</v>
          </cell>
          <cell r="BC2">
            <v>57584</v>
          </cell>
          <cell r="BD2">
            <v>1028357888</v>
          </cell>
          <cell r="BE2">
            <v>1028415472</v>
          </cell>
          <cell r="BF2">
            <v>736718</v>
          </cell>
          <cell r="BG2">
            <v>1869039342</v>
          </cell>
          <cell r="BH2">
            <v>1869776060</v>
          </cell>
          <cell r="BI2">
            <v>491607459</v>
          </cell>
          <cell r="BJ2">
            <v>174442457</v>
          </cell>
          <cell r="BK2">
            <v>666049916</v>
          </cell>
          <cell r="BL2">
            <v>742185</v>
          </cell>
          <cell r="BM2">
            <v>10354451</v>
          </cell>
          <cell r="BN2">
            <v>11096636</v>
          </cell>
          <cell r="BO2">
            <v>253326266</v>
          </cell>
          <cell r="BP2">
            <v>253326266</v>
          </cell>
          <cell r="BQ2">
            <v>191693374</v>
          </cell>
          <cell r="BR2">
            <v>191693374</v>
          </cell>
          <cell r="BS2">
            <v>384766107</v>
          </cell>
          <cell r="BT2">
            <v>777659043</v>
          </cell>
          <cell r="BU2">
            <v>1162425150</v>
          </cell>
          <cell r="BV2">
            <v>3456599597</v>
          </cell>
          <cell r="BW2">
            <v>31083305774</v>
          </cell>
          <cell r="BX2">
            <v>34539905371</v>
          </cell>
          <cell r="BY2">
            <v>0</v>
          </cell>
          <cell r="BZ2">
            <v>0</v>
          </cell>
        </row>
        <row r="3">
          <cell r="D3" t="str">
            <v>FY 2017-18 ==&gt;</v>
          </cell>
          <cell r="E3">
            <v>14689519</v>
          </cell>
          <cell r="F3">
            <v>7578618544</v>
          </cell>
          <cell r="G3">
            <v>7593308063</v>
          </cell>
          <cell r="H3">
            <v>185774</v>
          </cell>
          <cell r="I3">
            <v>178492522</v>
          </cell>
          <cell r="J3">
            <v>178678296</v>
          </cell>
          <cell r="K3">
            <v>27906</v>
          </cell>
          <cell r="L3">
            <v>3259454111</v>
          </cell>
          <cell r="M3">
            <v>3259482017</v>
          </cell>
          <cell r="N3">
            <v>822288156</v>
          </cell>
          <cell r="O3">
            <v>822288156</v>
          </cell>
          <cell r="P3">
            <v>15187741</v>
          </cell>
          <cell r="Q3">
            <v>15187741</v>
          </cell>
          <cell r="R3">
            <v>-801031</v>
          </cell>
          <cell r="S3">
            <v>103260260</v>
          </cell>
          <cell r="T3">
            <v>102459229</v>
          </cell>
          <cell r="U3">
            <v>15288641</v>
          </cell>
          <cell r="V3">
            <v>107388421</v>
          </cell>
          <cell r="W3">
            <v>122677062</v>
          </cell>
          <cell r="X3">
            <v>34056321</v>
          </cell>
          <cell r="Y3">
            <v>195832442</v>
          </cell>
          <cell r="Z3">
            <v>229888763</v>
          </cell>
          <cell r="AA3">
            <v>1059468</v>
          </cell>
          <cell r="AB3">
            <v>317692570</v>
          </cell>
          <cell r="AC3">
            <v>318752038</v>
          </cell>
          <cell r="AD3">
            <v>47002342</v>
          </cell>
          <cell r="AE3">
            <v>22376201</v>
          </cell>
          <cell r="AF3">
            <v>69378543</v>
          </cell>
          <cell r="AG3">
            <v>34682898</v>
          </cell>
          <cell r="AH3">
            <v>143706536</v>
          </cell>
          <cell r="AI3">
            <v>178389434</v>
          </cell>
          <cell r="AJ3">
            <v>858497</v>
          </cell>
          <cell r="AK3">
            <v>36005433</v>
          </cell>
          <cell r="AL3">
            <v>36863930</v>
          </cell>
          <cell r="AM3">
            <v>47685862</v>
          </cell>
          <cell r="AN3">
            <v>6957709188</v>
          </cell>
          <cell r="AO3">
            <v>7005395050</v>
          </cell>
          <cell r="AP3">
            <v>424402522</v>
          </cell>
          <cell r="AQ3">
            <v>424402522</v>
          </cell>
          <cell r="AR3">
            <v>613819636</v>
          </cell>
          <cell r="AS3">
            <v>613819636</v>
          </cell>
          <cell r="AT3">
            <v>41011861</v>
          </cell>
          <cell r="AU3">
            <v>2544439671</v>
          </cell>
          <cell r="AV3">
            <v>2585451532</v>
          </cell>
          <cell r="AW3">
            <v>56405164</v>
          </cell>
          <cell r="AX3">
            <v>1205939636</v>
          </cell>
          <cell r="AY3">
            <v>1262344800</v>
          </cell>
          <cell r="AZ3">
            <v>5756277</v>
          </cell>
          <cell r="BA3">
            <v>1828495674</v>
          </cell>
          <cell r="BB3">
            <v>1834251951</v>
          </cell>
          <cell r="BC3">
            <v>24336</v>
          </cell>
          <cell r="BD3">
            <v>910938745</v>
          </cell>
          <cell r="BE3">
            <v>910963081</v>
          </cell>
          <cell r="BF3">
            <v>759825</v>
          </cell>
          <cell r="BG3">
            <v>1922200533</v>
          </cell>
          <cell r="BH3">
            <v>1922960358</v>
          </cell>
          <cell r="BI3">
            <v>488161758</v>
          </cell>
          <cell r="BJ3">
            <v>183616344</v>
          </cell>
          <cell r="BK3">
            <v>671778102</v>
          </cell>
          <cell r="BL3">
            <v>690165</v>
          </cell>
          <cell r="BM3">
            <v>10085415</v>
          </cell>
          <cell r="BN3">
            <v>10775580</v>
          </cell>
          <cell r="BO3">
            <v>245794795</v>
          </cell>
          <cell r="BP3">
            <v>245794795</v>
          </cell>
          <cell r="BQ3">
            <v>444289584</v>
          </cell>
          <cell r="BR3">
            <v>444289584</v>
          </cell>
          <cell r="BS3">
            <v>304907727</v>
          </cell>
          <cell r="BT3">
            <v>635258531</v>
          </cell>
          <cell r="BU3">
            <v>940166258</v>
          </cell>
          <cell r="BV3">
            <v>3213946160</v>
          </cell>
          <cell r="BW3">
            <v>28585800361</v>
          </cell>
          <cell r="BX3">
            <v>31799746521</v>
          </cell>
        </row>
        <row r="4">
          <cell r="B4" t="str">
            <v>Entity Name</v>
          </cell>
          <cell r="C4" t="str">
            <v>Entity ID</v>
          </cell>
          <cell r="D4" t="str">
            <v>Fiscal Year</v>
          </cell>
          <cell r="E4" t="str">
            <v>Secured and Unsecured Property Taxes_Functional Revenues_Taxes</v>
          </cell>
          <cell r="F4" t="str">
            <v>Secured and Unsecured Property Taxes_General Revenues_Taxes</v>
          </cell>
          <cell r="G4" t="str">
            <v>Secured and Unsecured Property Taxes_Total Revenues_Taxes</v>
          </cell>
          <cell r="H4" t="str">
            <v>Supplemental Roll Secured and Unsecured Property Taxes_Functional Revenues_Taxes</v>
          </cell>
          <cell r="I4" t="str">
            <v>Supplemental Roll Secured and Unsecured Property Taxes_General Revenues_Taxes</v>
          </cell>
          <cell r="J4" t="str">
            <v>Supplemental Roll Secured and Unsecured Property Taxes_Total Revenues_Taxes</v>
          </cell>
          <cell r="K4" t="str">
            <v>Property Tax In-Lieu of Vehicle License Fees_Functional Revenues_Taxes</v>
          </cell>
          <cell r="L4" t="str">
            <v>Property Tax In-Lieu of Vehicle License Fees_General Revenues_Taxes</v>
          </cell>
          <cell r="M4" t="str">
            <v>Property Tax In-Lieu of Vehicle License Fees_Total Revenues_Taxes</v>
          </cell>
          <cell r="N4" t="str">
            <v>Voter-Approved Indebtedness Property Taxes_Functional Revenues_Taxes</v>
          </cell>
          <cell r="O4" t="str">
            <v>Voter-Approved Indebtedness Property Taxes_Total Revenues_Taxes</v>
          </cell>
          <cell r="P4" t="str">
            <v>Supplemental Roll Voter-Approved Indebtedness Property Taxes_Functional Revenues_Taxes</v>
          </cell>
          <cell r="Q4" t="str">
            <v>Supplemental Roll Voter-Approved Indebtedness Property Taxes_Total Revenues_Taxes</v>
          </cell>
          <cell r="R4" t="str">
            <v>Property Taxes – Prior_Functional Revenues_Taxes</v>
          </cell>
          <cell r="S4" t="str">
            <v>Property Taxes – Prior_General Revenues_Taxes</v>
          </cell>
          <cell r="T4" t="str">
            <v>Property Taxes – Prior_Total Revenues_Taxes</v>
          </cell>
          <cell r="U4" t="str">
            <v>Supplemental Roll Property Taxes – Prior_Functional Revenues_Taxes</v>
          </cell>
          <cell r="V4" t="str">
            <v>Supplemental Roll Property Taxes – Prior_General Revenues_Taxes</v>
          </cell>
          <cell r="W4" t="str">
            <v>Supplemental Roll Property Taxes – Prior_Total Revenues_Taxes</v>
          </cell>
          <cell r="X4" t="str">
            <v>Pass-through Property Taxes (ABX1 26)_Functional Revenues_Taxes</v>
          </cell>
          <cell r="Y4" t="str">
            <v>Pass-through Property Taxes (ABX1 26)_General Revenues_Taxes</v>
          </cell>
          <cell r="Z4" t="str">
            <v>Pass-through Property Taxes (ABX1 26)_Total Revenues_Taxes</v>
          </cell>
          <cell r="AA4" t="str">
            <v>Residual Property Taxes (ABX1 26)_Functional Revenues_Taxes</v>
          </cell>
          <cell r="AB4" t="str">
            <v>Residual Property Taxes (ABX1 26)_General Revenues_Taxes</v>
          </cell>
          <cell r="AC4" t="str">
            <v>Residual Property Taxes (ABX1 26)_Total Revenues_Taxes</v>
          </cell>
          <cell r="AD4" t="str">
            <v>Parcel Tax_Functional Revenues_Taxes</v>
          </cell>
          <cell r="AE4" t="str">
            <v>Parcel Tax_General Revenues_Taxes</v>
          </cell>
          <cell r="AF4" t="str">
            <v>Parcel Tax_Total Revenues_Taxes</v>
          </cell>
          <cell r="AG4" t="str">
            <v>Other Property Taxes_Functional Revenues_Taxes</v>
          </cell>
          <cell r="AH4" t="str">
            <v>Other Property Taxes_General Revenues_Taxes</v>
          </cell>
          <cell r="AI4" t="str">
            <v>Other Property Taxes_Total Revenues_Taxes</v>
          </cell>
          <cell r="AJ4" t="str">
            <v>Interest, Penalties, and Delinquent Taxes_Functional Revenues_Taxes</v>
          </cell>
          <cell r="AK4" t="str">
            <v>Interest, Penalties, and Delinquent Taxes_General Revenues_Taxes</v>
          </cell>
          <cell r="AL4" t="str">
            <v>Interest, Penalties, and Delinquent Taxes_Total Revenues_Taxes</v>
          </cell>
          <cell r="AM4" t="str">
            <v>Sales and Use Taxes_Functional Revenues_Taxes</v>
          </cell>
          <cell r="AN4" t="str">
            <v>Sales and Use Taxes_General Revenues_Taxes</v>
          </cell>
          <cell r="AO4" t="str">
            <v>Sales and Use Taxes_Total Revenues_Taxes</v>
          </cell>
          <cell r="AP4" t="str">
            <v>Transportation Taxes – Transit_Functional Revenues_Taxes</v>
          </cell>
          <cell r="AQ4" t="str">
            <v>Transportation Taxes – Transit_Total Revenues_Taxes</v>
          </cell>
          <cell r="AR4" t="str">
            <v>Transportation Taxes – Nontransit_Functional Revenues_Taxes</v>
          </cell>
          <cell r="AS4" t="str">
            <v>Transportation Taxes – Nontransit_Total Revenues_Taxes</v>
          </cell>
          <cell r="AT4" t="str">
            <v>Transient Occupancy Taxes_Functional Revenues_Taxes</v>
          </cell>
          <cell r="AU4" t="str">
            <v>Transient Occupancy Taxes_General Revenues_Taxes</v>
          </cell>
          <cell r="AV4" t="str">
            <v>Transient Occupancy Taxes_Total Revenues_Taxes</v>
          </cell>
          <cell r="AW4" t="str">
            <v>Franchises_Functional Revenues_Taxes</v>
          </cell>
          <cell r="AX4" t="str">
            <v>Franchises_General Revenues_Taxes</v>
          </cell>
          <cell r="AY4" t="str">
            <v>Franchises_Total Revenues_Taxes</v>
          </cell>
          <cell r="AZ4" t="str">
            <v>Business License Taxes_Functional Revenues_Taxes</v>
          </cell>
          <cell r="BA4" t="str">
            <v>Business License Taxes_General Revenues_Taxes</v>
          </cell>
          <cell r="BB4" t="str">
            <v>Business License Taxes_Total Revenues_Taxes</v>
          </cell>
          <cell r="BC4" t="str">
            <v>Real Property Transfer Taxes_Functional Revenues_Taxes</v>
          </cell>
          <cell r="BD4" t="str">
            <v>Real Property Transfer Taxes_General Revenues_Taxes</v>
          </cell>
          <cell r="BE4" t="str">
            <v>Real Property Transfer Taxes_Total Revenues_Taxes</v>
          </cell>
          <cell r="BF4" t="str">
            <v>Utility Users Taxes_Functional Revenues_Taxes</v>
          </cell>
          <cell r="BG4" t="str">
            <v>Utility Users Taxes_General Revenues_Taxes</v>
          </cell>
          <cell r="BH4" t="str">
            <v>Utility Users Taxes_Total Revenues_Taxes</v>
          </cell>
          <cell r="BI4" t="str">
            <v>Construction Development Taxes_Functional Revenues_Taxes</v>
          </cell>
          <cell r="BJ4" t="str">
            <v>Construction Development Taxes_General Revenues_Taxes</v>
          </cell>
          <cell r="BK4" t="str">
            <v>Construction Development Taxes_Total Revenues_Taxes</v>
          </cell>
          <cell r="BL4" t="str">
            <v>Admission Tax_Functional Revenues_Taxes – Other</v>
          </cell>
          <cell r="BM4" t="str">
            <v>Admission Tax_General Revenues_Taxes – Other</v>
          </cell>
          <cell r="BN4" t="str">
            <v>Admission Tax_Total Revenues_Taxes – Other</v>
          </cell>
          <cell r="BO4" t="str">
            <v>Parking Tax_Functional Revenues_Taxes – Other</v>
          </cell>
          <cell r="BP4" t="str">
            <v>Parking Tax_Total Revenues_Taxes – Other</v>
          </cell>
          <cell r="BQ4" t="str">
            <v>Employers Payroll Tax_General Revenues_Taxes – Other</v>
          </cell>
          <cell r="BR4" t="str">
            <v>Employers Payroll Tax_Total Revenues_Taxes – Other</v>
          </cell>
          <cell r="BS4" t="str">
            <v>Other Taxes – Other (Specify)_Functional Revenues_Taxes – Other</v>
          </cell>
          <cell r="BT4" t="str">
            <v>Other Taxes – Other (Specify)_General Revenues_Taxes – Other</v>
          </cell>
          <cell r="BU4" t="str">
            <v>Other Taxes – Other (Specify)_Total Revenues_Taxes – Other</v>
          </cell>
          <cell r="BV4" t="str">
            <v>Total Taxes_Functional Revenues_</v>
          </cell>
          <cell r="BW4" t="str">
            <v>Total Taxes_General Revenues_</v>
          </cell>
          <cell r="BX4" t="str">
            <v>Total Taxes_Total Revenues_</v>
          </cell>
        </row>
        <row r="5">
          <cell r="A5" t="str">
            <v>Adelanto2019</v>
          </cell>
          <cell r="B5" t="str">
            <v>Adelanto</v>
          </cell>
          <cell r="C5">
            <v>1128</v>
          </cell>
          <cell r="D5">
            <v>2019</v>
          </cell>
          <cell r="E5" t="str">
            <v>NULL</v>
          </cell>
          <cell r="F5">
            <v>242081</v>
          </cell>
          <cell r="G5">
            <v>242081</v>
          </cell>
          <cell r="H5" t="str">
            <v>NULL</v>
          </cell>
          <cell r="I5" t="str">
            <v>NULL</v>
          </cell>
          <cell r="J5" t="str">
            <v>NULL</v>
          </cell>
          <cell r="K5" t="str">
            <v>NULL</v>
          </cell>
          <cell r="L5">
            <v>2696275</v>
          </cell>
          <cell r="M5">
            <v>2696275</v>
          </cell>
          <cell r="N5" t="str">
            <v>NULL</v>
          </cell>
          <cell r="O5" t="str">
            <v>NULL</v>
          </cell>
          <cell r="P5" t="str">
            <v>NULL</v>
          </cell>
          <cell r="Q5" t="str">
            <v>NULL</v>
          </cell>
          <cell r="R5" t="str">
            <v>NULL</v>
          </cell>
          <cell r="S5" t="str">
            <v>NULL</v>
          </cell>
          <cell r="T5" t="str">
            <v>NULL</v>
          </cell>
          <cell r="U5" t="str">
            <v>NULL</v>
          </cell>
          <cell r="V5" t="str">
            <v>NULL</v>
          </cell>
          <cell r="W5" t="str">
            <v>NULL</v>
          </cell>
          <cell r="X5" t="str">
            <v>NULL</v>
          </cell>
          <cell r="Y5" t="str">
            <v>NULL</v>
          </cell>
          <cell r="Z5" t="str">
            <v>NULL</v>
          </cell>
          <cell r="AA5" t="str">
            <v>NULL</v>
          </cell>
          <cell r="AB5" t="str">
            <v>NULL</v>
          </cell>
          <cell r="AC5" t="str">
            <v>NULL</v>
          </cell>
          <cell r="AD5" t="str">
            <v>NULL</v>
          </cell>
          <cell r="AE5" t="str">
            <v>NULL</v>
          </cell>
          <cell r="AF5" t="str">
            <v>NULL</v>
          </cell>
          <cell r="AG5" t="str">
            <v>NULL</v>
          </cell>
          <cell r="AH5" t="str">
            <v>NULL</v>
          </cell>
          <cell r="AI5" t="str">
            <v>NULL</v>
          </cell>
          <cell r="AJ5" t="str">
            <v>NULL</v>
          </cell>
          <cell r="AK5" t="str">
            <v>NULL</v>
          </cell>
          <cell r="AL5" t="str">
            <v>NULL</v>
          </cell>
          <cell r="AM5" t="str">
            <v>NULL</v>
          </cell>
          <cell r="AN5">
            <v>2133652</v>
          </cell>
          <cell r="AO5">
            <v>2133652</v>
          </cell>
          <cell r="AP5" t="str">
            <v>NULL</v>
          </cell>
          <cell r="AQ5" t="str">
            <v>NULL</v>
          </cell>
          <cell r="AR5" t="str">
            <v>NULL</v>
          </cell>
          <cell r="AS5" t="str">
            <v>NULL</v>
          </cell>
          <cell r="AT5" t="str">
            <v>NULL</v>
          </cell>
          <cell r="AU5">
            <v>32585</v>
          </cell>
          <cell r="AV5">
            <v>32585</v>
          </cell>
          <cell r="AW5" t="str">
            <v>NULL</v>
          </cell>
          <cell r="AX5">
            <v>1703009</v>
          </cell>
          <cell r="AY5">
            <v>1703009</v>
          </cell>
          <cell r="AZ5" t="str">
            <v>NULL</v>
          </cell>
          <cell r="BA5">
            <v>70855</v>
          </cell>
          <cell r="BB5">
            <v>70855</v>
          </cell>
          <cell r="BC5" t="str">
            <v>NULL</v>
          </cell>
          <cell r="BD5">
            <v>91313</v>
          </cell>
          <cell r="BE5">
            <v>91313</v>
          </cell>
          <cell r="BF5" t="str">
            <v>NULL</v>
          </cell>
          <cell r="BG5" t="str">
            <v>NULL</v>
          </cell>
          <cell r="BH5" t="str">
            <v>NULL</v>
          </cell>
          <cell r="BI5" t="str">
            <v>NULL</v>
          </cell>
          <cell r="BJ5" t="str">
            <v>NULL</v>
          </cell>
          <cell r="BK5" t="str">
            <v>NULL</v>
          </cell>
          <cell r="BL5" t="str">
            <v>NULL</v>
          </cell>
          <cell r="BM5" t="str">
            <v>NULL</v>
          </cell>
          <cell r="BN5" t="str">
            <v>NULL</v>
          </cell>
          <cell r="BO5" t="str">
            <v>NULL</v>
          </cell>
          <cell r="BP5" t="str">
            <v>NULL</v>
          </cell>
          <cell r="BQ5" t="str">
            <v>NULL</v>
          </cell>
          <cell r="BR5" t="str">
            <v>NULL</v>
          </cell>
          <cell r="BS5">
            <v>1367298</v>
          </cell>
          <cell r="BT5">
            <v>42140</v>
          </cell>
          <cell r="BU5">
            <v>1409438</v>
          </cell>
          <cell r="BV5">
            <v>1367298</v>
          </cell>
          <cell r="BW5">
            <v>7011910</v>
          </cell>
          <cell r="BX5">
            <v>8379208</v>
          </cell>
        </row>
        <row r="6">
          <cell r="A6" t="str">
            <v>Agoura Hills2019</v>
          </cell>
          <cell r="B6" t="str">
            <v>Agoura Hills</v>
          </cell>
          <cell r="C6">
            <v>1129</v>
          </cell>
          <cell r="D6">
            <v>2019</v>
          </cell>
          <cell r="E6" t="str">
            <v>NULL</v>
          </cell>
          <cell r="F6">
            <v>2882003</v>
          </cell>
          <cell r="G6">
            <v>2882003</v>
          </cell>
          <cell r="H6" t="str">
            <v>NULL</v>
          </cell>
          <cell r="I6" t="str">
            <v>NULL</v>
          </cell>
          <cell r="J6" t="str">
            <v>NULL</v>
          </cell>
          <cell r="K6" t="str">
            <v>NULL</v>
          </cell>
          <cell r="L6">
            <v>2300159</v>
          </cell>
          <cell r="M6">
            <v>2300159</v>
          </cell>
          <cell r="N6" t="str">
            <v>NULL</v>
          </cell>
          <cell r="O6" t="str">
            <v>NULL</v>
          </cell>
          <cell r="P6" t="str">
            <v>NULL</v>
          </cell>
          <cell r="Q6" t="str">
            <v>NULL</v>
          </cell>
          <cell r="R6" t="str">
            <v>NULL</v>
          </cell>
          <cell r="S6" t="str">
            <v>NULL</v>
          </cell>
          <cell r="T6" t="str">
            <v>NULL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NULL</v>
          </cell>
          <cell r="Y6" t="str">
            <v>NULL</v>
          </cell>
          <cell r="Z6" t="str">
            <v>NULL</v>
          </cell>
          <cell r="AA6" t="str">
            <v>NULL</v>
          </cell>
          <cell r="AB6" t="str">
            <v>NULL</v>
          </cell>
          <cell r="AC6" t="str">
            <v>NULL</v>
          </cell>
          <cell r="AD6" t="str">
            <v>NULL</v>
          </cell>
          <cell r="AE6" t="str">
            <v>NULL</v>
          </cell>
          <cell r="AF6" t="str">
            <v>NULL</v>
          </cell>
          <cell r="AG6" t="str">
            <v>NULL</v>
          </cell>
          <cell r="AH6">
            <v>145048</v>
          </cell>
          <cell r="AI6">
            <v>145048</v>
          </cell>
          <cell r="AJ6" t="str">
            <v>NULL</v>
          </cell>
          <cell r="AK6" t="str">
            <v>NULL</v>
          </cell>
          <cell r="AL6" t="str">
            <v>NULL</v>
          </cell>
          <cell r="AM6" t="str">
            <v>NULL</v>
          </cell>
          <cell r="AN6">
            <v>4330498</v>
          </cell>
          <cell r="AO6">
            <v>4330498</v>
          </cell>
          <cell r="AP6">
            <v>2470721</v>
          </cell>
          <cell r="AQ6">
            <v>2470721</v>
          </cell>
          <cell r="AR6">
            <v>4701726</v>
          </cell>
          <cell r="AS6">
            <v>4701726</v>
          </cell>
          <cell r="AT6" t="str">
            <v>NULL</v>
          </cell>
          <cell r="AU6">
            <v>2807317</v>
          </cell>
          <cell r="AV6">
            <v>2807317</v>
          </cell>
          <cell r="AW6" t="str">
            <v>NULL</v>
          </cell>
          <cell r="AX6">
            <v>826523</v>
          </cell>
          <cell r="AY6">
            <v>826523</v>
          </cell>
          <cell r="AZ6" t="str">
            <v>NULL</v>
          </cell>
          <cell r="BA6">
            <v>152683</v>
          </cell>
          <cell r="BB6">
            <v>152683</v>
          </cell>
          <cell r="BC6" t="str">
            <v>NULL</v>
          </cell>
          <cell r="BD6">
            <v>160298</v>
          </cell>
          <cell r="BE6">
            <v>160298</v>
          </cell>
          <cell r="BF6" t="str">
            <v>NULL</v>
          </cell>
          <cell r="BG6" t="str">
            <v>NULL</v>
          </cell>
          <cell r="BH6" t="str">
            <v>NULL</v>
          </cell>
          <cell r="BI6" t="str">
            <v>NULL</v>
          </cell>
          <cell r="BJ6" t="str">
            <v>NULL</v>
          </cell>
          <cell r="BK6" t="str">
            <v>NULL</v>
          </cell>
          <cell r="BL6" t="str">
            <v>NULL</v>
          </cell>
          <cell r="BM6" t="str">
            <v>NULL</v>
          </cell>
          <cell r="BN6" t="str">
            <v>NULL</v>
          </cell>
          <cell r="BO6" t="str">
            <v>NULL</v>
          </cell>
          <cell r="BP6" t="str">
            <v>NULL</v>
          </cell>
          <cell r="BQ6" t="str">
            <v>NULL</v>
          </cell>
          <cell r="BR6" t="str">
            <v>NULL</v>
          </cell>
          <cell r="BS6" t="str">
            <v>NULL</v>
          </cell>
          <cell r="BT6" t="str">
            <v>NULL</v>
          </cell>
          <cell r="BU6" t="str">
            <v>NULL</v>
          </cell>
          <cell r="BV6">
            <v>7172447</v>
          </cell>
          <cell r="BW6">
            <v>13604529</v>
          </cell>
          <cell r="BX6">
            <v>20776976</v>
          </cell>
        </row>
        <row r="7">
          <cell r="A7" t="str">
            <v>Alameda2019</v>
          </cell>
          <cell r="B7" t="str">
            <v>Alameda</v>
          </cell>
          <cell r="C7">
            <v>1130</v>
          </cell>
          <cell r="D7">
            <v>2019</v>
          </cell>
          <cell r="E7">
            <v>625287</v>
          </cell>
          <cell r="F7">
            <v>29446401</v>
          </cell>
          <cell r="G7">
            <v>30071688</v>
          </cell>
          <cell r="H7" t="str">
            <v>NULL</v>
          </cell>
          <cell r="I7">
            <v>907484</v>
          </cell>
          <cell r="J7">
            <v>907484</v>
          </cell>
          <cell r="K7" t="str">
            <v>NULL</v>
          </cell>
          <cell r="L7">
            <v>8420130</v>
          </cell>
          <cell r="M7">
            <v>8420130</v>
          </cell>
          <cell r="N7">
            <v>3507718</v>
          </cell>
          <cell r="O7">
            <v>3507718</v>
          </cell>
          <cell r="P7" t="str">
            <v>NULL</v>
          </cell>
          <cell r="Q7" t="str">
            <v>NULL</v>
          </cell>
          <cell r="R7" t="str">
            <v>NULL</v>
          </cell>
          <cell r="S7">
            <v>-6376</v>
          </cell>
          <cell r="T7">
            <v>-6376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NULL</v>
          </cell>
          <cell r="Y7" t="str">
            <v>NULL</v>
          </cell>
          <cell r="Z7" t="str">
            <v>NULL</v>
          </cell>
          <cell r="AA7" t="str">
            <v>NULL</v>
          </cell>
          <cell r="AB7">
            <v>2714506</v>
          </cell>
          <cell r="AC7">
            <v>2714506</v>
          </cell>
          <cell r="AD7" t="str">
            <v>NULL</v>
          </cell>
          <cell r="AE7" t="str">
            <v>NULL</v>
          </cell>
          <cell r="AF7" t="str">
            <v>NULL</v>
          </cell>
          <cell r="AG7" t="str">
            <v>NULL</v>
          </cell>
          <cell r="AH7" t="str">
            <v>NULL</v>
          </cell>
          <cell r="AI7" t="str">
            <v>NULL</v>
          </cell>
          <cell r="AJ7" t="str">
            <v>NULL</v>
          </cell>
          <cell r="AK7" t="str">
            <v>NULL</v>
          </cell>
          <cell r="AL7" t="str">
            <v>NULL</v>
          </cell>
          <cell r="AM7" t="str">
            <v>NULL</v>
          </cell>
          <cell r="AN7">
            <v>11527704</v>
          </cell>
          <cell r="AO7">
            <v>11527704</v>
          </cell>
          <cell r="AP7" t="str">
            <v>NULL</v>
          </cell>
          <cell r="AQ7" t="str">
            <v>NULL</v>
          </cell>
          <cell r="AR7">
            <v>5518289</v>
          </cell>
          <cell r="AS7">
            <v>5518289</v>
          </cell>
          <cell r="AT7" t="str">
            <v>NULL</v>
          </cell>
          <cell r="AU7">
            <v>2292350</v>
          </cell>
          <cell r="AV7">
            <v>2292350</v>
          </cell>
          <cell r="AW7">
            <v>208296</v>
          </cell>
          <cell r="AX7">
            <v>3191651</v>
          </cell>
          <cell r="AY7">
            <v>3399947</v>
          </cell>
          <cell r="AZ7" t="str">
            <v>NULL</v>
          </cell>
          <cell r="BA7">
            <v>2097630</v>
          </cell>
          <cell r="BB7">
            <v>2097630</v>
          </cell>
          <cell r="BC7" t="str">
            <v>NULL</v>
          </cell>
          <cell r="BD7">
            <v>17134704</v>
          </cell>
          <cell r="BE7">
            <v>17134704</v>
          </cell>
          <cell r="BF7">
            <v>2886</v>
          </cell>
          <cell r="BG7">
            <v>9077313</v>
          </cell>
          <cell r="BH7">
            <v>9080199</v>
          </cell>
          <cell r="BI7">
            <v>118672</v>
          </cell>
          <cell r="BJ7" t="str">
            <v>NULL</v>
          </cell>
          <cell r="BK7">
            <v>118672</v>
          </cell>
          <cell r="BL7" t="str">
            <v>NULL</v>
          </cell>
          <cell r="BM7" t="str">
            <v>NULL</v>
          </cell>
          <cell r="BN7" t="str">
            <v>NULL</v>
          </cell>
          <cell r="BO7" t="str">
            <v>NULL</v>
          </cell>
          <cell r="BP7" t="str">
            <v>NULL</v>
          </cell>
          <cell r="BQ7" t="str">
            <v>NULL</v>
          </cell>
          <cell r="BR7" t="str">
            <v>NULL</v>
          </cell>
          <cell r="BS7">
            <v>2327283</v>
          </cell>
          <cell r="BT7">
            <v>5037127</v>
          </cell>
          <cell r="BU7">
            <v>7364410</v>
          </cell>
          <cell r="BV7">
            <v>12308431</v>
          </cell>
          <cell r="BW7">
            <v>91840624</v>
          </cell>
          <cell r="BX7">
            <v>104149055</v>
          </cell>
        </row>
        <row r="8">
          <cell r="A8" t="str">
            <v>Albany2019</v>
          </cell>
          <cell r="B8" t="str">
            <v>Albany</v>
          </cell>
          <cell r="C8">
            <v>1131</v>
          </cell>
          <cell r="D8">
            <v>2019</v>
          </cell>
          <cell r="E8" t="str">
            <v>NULL</v>
          </cell>
          <cell r="F8">
            <v>5431182</v>
          </cell>
          <cell r="G8">
            <v>5431182</v>
          </cell>
          <cell r="H8" t="str">
            <v>NULL</v>
          </cell>
          <cell r="I8">
            <v>65791</v>
          </cell>
          <cell r="J8">
            <v>65791</v>
          </cell>
          <cell r="K8" t="str">
            <v>NULL</v>
          </cell>
          <cell r="L8">
            <v>1962255</v>
          </cell>
          <cell r="M8">
            <v>1962255</v>
          </cell>
          <cell r="N8">
            <v>2268291</v>
          </cell>
          <cell r="O8">
            <v>2268291</v>
          </cell>
          <cell r="P8" t="str">
            <v>NULL</v>
          </cell>
          <cell r="Q8" t="str">
            <v>NULL</v>
          </cell>
          <cell r="R8" t="str">
            <v>NULL</v>
          </cell>
          <cell r="S8">
            <v>243407</v>
          </cell>
          <cell r="T8">
            <v>243407</v>
          </cell>
          <cell r="U8" t="str">
            <v>NULL</v>
          </cell>
          <cell r="V8" t="str">
            <v>NULL</v>
          </cell>
          <cell r="W8" t="str">
            <v>NULL</v>
          </cell>
          <cell r="X8" t="str">
            <v>NULL</v>
          </cell>
          <cell r="Y8" t="str">
            <v>NULL</v>
          </cell>
          <cell r="Z8" t="str">
            <v>NULL</v>
          </cell>
          <cell r="AA8" t="str">
            <v>NULL</v>
          </cell>
          <cell r="AB8" t="str">
            <v>NULL</v>
          </cell>
          <cell r="AC8" t="str">
            <v>NULL</v>
          </cell>
          <cell r="AD8" t="str">
            <v>NULL</v>
          </cell>
          <cell r="AE8" t="str">
            <v>NULL</v>
          </cell>
          <cell r="AF8" t="str">
            <v>NULL</v>
          </cell>
          <cell r="AG8" t="str">
            <v>NULL</v>
          </cell>
          <cell r="AH8" t="str">
            <v>NULL</v>
          </cell>
          <cell r="AI8" t="str">
            <v>NULL</v>
          </cell>
          <cell r="AJ8" t="str">
            <v>NULL</v>
          </cell>
          <cell r="AK8">
            <v>32192</v>
          </cell>
          <cell r="AL8">
            <v>32192</v>
          </cell>
          <cell r="AM8" t="str">
            <v>NULL</v>
          </cell>
          <cell r="AN8">
            <v>4501322</v>
          </cell>
          <cell r="AO8">
            <v>4501322</v>
          </cell>
          <cell r="AP8" t="str">
            <v>NULL</v>
          </cell>
          <cell r="AQ8" t="str">
            <v>NULL</v>
          </cell>
          <cell r="AR8">
            <v>436727</v>
          </cell>
          <cell r="AS8">
            <v>436727</v>
          </cell>
          <cell r="AT8" t="str">
            <v>NULL</v>
          </cell>
          <cell r="AU8" t="str">
            <v>NULL</v>
          </cell>
          <cell r="AV8" t="str">
            <v>NULL</v>
          </cell>
          <cell r="AW8" t="str">
            <v>NULL</v>
          </cell>
          <cell r="AX8">
            <v>674825</v>
          </cell>
          <cell r="AY8">
            <v>674825</v>
          </cell>
          <cell r="AZ8" t="str">
            <v>NULL</v>
          </cell>
          <cell r="BA8">
            <v>705875</v>
          </cell>
          <cell r="BB8">
            <v>705875</v>
          </cell>
          <cell r="BC8" t="str">
            <v>NULL</v>
          </cell>
          <cell r="BD8">
            <v>1743294</v>
          </cell>
          <cell r="BE8">
            <v>1743294</v>
          </cell>
          <cell r="BF8" t="str">
            <v>NULL</v>
          </cell>
          <cell r="BG8">
            <v>1526468</v>
          </cell>
          <cell r="BH8">
            <v>1526468</v>
          </cell>
          <cell r="BI8" t="str">
            <v>NULL</v>
          </cell>
          <cell r="BJ8" t="str">
            <v>NULL</v>
          </cell>
          <cell r="BK8" t="str">
            <v>NULL</v>
          </cell>
          <cell r="BL8" t="str">
            <v>NULL</v>
          </cell>
          <cell r="BM8" t="str">
            <v>NULL</v>
          </cell>
          <cell r="BN8" t="str">
            <v>NULL</v>
          </cell>
          <cell r="BO8" t="str">
            <v>NULL</v>
          </cell>
          <cell r="BP8" t="str">
            <v>NULL</v>
          </cell>
          <cell r="BQ8" t="str">
            <v>NULL</v>
          </cell>
          <cell r="BR8" t="str">
            <v>NULL</v>
          </cell>
          <cell r="BS8" t="str">
            <v>NULL</v>
          </cell>
          <cell r="BT8">
            <v>223892</v>
          </cell>
          <cell r="BU8">
            <v>223892</v>
          </cell>
          <cell r="BV8">
            <v>2705018</v>
          </cell>
          <cell r="BW8">
            <v>17110503</v>
          </cell>
          <cell r="BX8">
            <v>19815521</v>
          </cell>
        </row>
        <row r="9">
          <cell r="A9" t="str">
            <v>Alhambra2019</v>
          </cell>
          <cell r="B9" t="str">
            <v>Alhambra</v>
          </cell>
          <cell r="C9">
            <v>1132</v>
          </cell>
          <cell r="D9">
            <v>2019</v>
          </cell>
          <cell r="E9" t="str">
            <v>NULL</v>
          </cell>
          <cell r="F9">
            <v>11632948</v>
          </cell>
          <cell r="G9">
            <v>11632948</v>
          </cell>
          <cell r="H9" t="str">
            <v>NULL</v>
          </cell>
          <cell r="I9" t="str">
            <v>NULL</v>
          </cell>
          <cell r="J9" t="str">
            <v>NULL</v>
          </cell>
          <cell r="K9" t="str">
            <v>NULL</v>
          </cell>
          <cell r="L9">
            <v>9912124</v>
          </cell>
          <cell r="M9">
            <v>9912124</v>
          </cell>
          <cell r="N9" t="str">
            <v>NULL</v>
          </cell>
          <cell r="O9" t="str">
            <v>NULL</v>
          </cell>
          <cell r="P9" t="str">
            <v>NULL</v>
          </cell>
          <cell r="Q9" t="str">
            <v>NULL</v>
          </cell>
          <cell r="R9" t="str">
            <v>NULL</v>
          </cell>
          <cell r="S9">
            <v>-47462</v>
          </cell>
          <cell r="T9">
            <v>-47462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NULL</v>
          </cell>
          <cell r="Y9">
            <v>252239</v>
          </cell>
          <cell r="Z9">
            <v>252239</v>
          </cell>
          <cell r="AA9" t="str">
            <v>NULL</v>
          </cell>
          <cell r="AB9">
            <v>1780445</v>
          </cell>
          <cell r="AC9">
            <v>1780445</v>
          </cell>
          <cell r="AD9" t="str">
            <v>NULL</v>
          </cell>
          <cell r="AE9" t="str">
            <v>NULL</v>
          </cell>
          <cell r="AF9" t="str">
            <v>NULL</v>
          </cell>
          <cell r="AG9" t="str">
            <v>NULL</v>
          </cell>
          <cell r="AH9" t="str">
            <v>NULL</v>
          </cell>
          <cell r="AI9" t="str">
            <v>NULL</v>
          </cell>
          <cell r="AJ9" t="str">
            <v>NULL</v>
          </cell>
          <cell r="AK9" t="str">
            <v>NULL</v>
          </cell>
          <cell r="AL9" t="str">
            <v>NULL</v>
          </cell>
          <cell r="AM9" t="str">
            <v>NULL</v>
          </cell>
          <cell r="AN9">
            <v>17208113</v>
          </cell>
          <cell r="AO9">
            <v>17208113</v>
          </cell>
          <cell r="AP9">
            <v>4278446</v>
          </cell>
          <cell r="AQ9">
            <v>4278446</v>
          </cell>
          <cell r="AR9">
            <v>1222736</v>
          </cell>
          <cell r="AS9">
            <v>1222736</v>
          </cell>
          <cell r="AT9" t="str">
            <v>NULL</v>
          </cell>
          <cell r="AU9">
            <v>640573</v>
          </cell>
          <cell r="AV9">
            <v>640573</v>
          </cell>
          <cell r="AW9" t="str">
            <v>NULL</v>
          </cell>
          <cell r="AX9">
            <v>1463952</v>
          </cell>
          <cell r="AY9">
            <v>1463952</v>
          </cell>
          <cell r="AZ9" t="str">
            <v>NULL</v>
          </cell>
          <cell r="BA9">
            <v>1705262</v>
          </cell>
          <cell r="BB9">
            <v>1705262</v>
          </cell>
          <cell r="BC9" t="str">
            <v>NULL</v>
          </cell>
          <cell r="BD9">
            <v>261913</v>
          </cell>
          <cell r="BE9">
            <v>261913</v>
          </cell>
          <cell r="BF9" t="str">
            <v>NULL</v>
          </cell>
          <cell r="BG9">
            <v>3728369</v>
          </cell>
          <cell r="BH9">
            <v>3728369</v>
          </cell>
          <cell r="BI9">
            <v>106000</v>
          </cell>
          <cell r="BJ9" t="str">
            <v>NULL</v>
          </cell>
          <cell r="BK9">
            <v>106000</v>
          </cell>
          <cell r="BL9" t="str">
            <v>NULL</v>
          </cell>
          <cell r="BM9" t="str">
            <v>NULL</v>
          </cell>
          <cell r="BN9" t="str">
            <v>NULL</v>
          </cell>
          <cell r="BO9" t="str">
            <v>NULL</v>
          </cell>
          <cell r="BP9" t="str">
            <v>NULL</v>
          </cell>
          <cell r="BQ9" t="str">
            <v>NULL</v>
          </cell>
          <cell r="BR9" t="str">
            <v>NULL</v>
          </cell>
          <cell r="BS9" t="str">
            <v>NULL</v>
          </cell>
          <cell r="BT9" t="str">
            <v>NULL</v>
          </cell>
          <cell r="BU9" t="str">
            <v>NULL</v>
          </cell>
          <cell r="BV9">
            <v>5607182</v>
          </cell>
          <cell r="BW9">
            <v>48538476</v>
          </cell>
          <cell r="BX9">
            <v>54145658</v>
          </cell>
        </row>
        <row r="10">
          <cell r="A10" t="str">
            <v>Aliso Viejo2019</v>
          </cell>
          <cell r="B10" t="str">
            <v>Aliso Viejo</v>
          </cell>
          <cell r="C10">
            <v>8635</v>
          </cell>
          <cell r="D10">
            <v>2019</v>
          </cell>
          <cell r="E10" t="str">
            <v>NULL</v>
          </cell>
          <cell r="F10">
            <v>2720946</v>
          </cell>
          <cell r="G10">
            <v>2720946</v>
          </cell>
          <cell r="H10" t="str">
            <v>NULL</v>
          </cell>
          <cell r="I10">
            <v>75822</v>
          </cell>
          <cell r="J10">
            <v>75822</v>
          </cell>
          <cell r="K10" t="str">
            <v>NULL</v>
          </cell>
          <cell r="L10">
            <v>5132640</v>
          </cell>
          <cell r="M10">
            <v>5132640</v>
          </cell>
          <cell r="N10" t="str">
            <v>NULL</v>
          </cell>
          <cell r="O10" t="str">
            <v>NULL</v>
          </cell>
          <cell r="P10" t="str">
            <v>NULL</v>
          </cell>
          <cell r="Q10" t="str">
            <v>NULL</v>
          </cell>
          <cell r="R10" t="str">
            <v>NULL</v>
          </cell>
          <cell r="S10">
            <v>19426</v>
          </cell>
          <cell r="T10">
            <v>19426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NULL</v>
          </cell>
          <cell r="Y10" t="str">
            <v>NULL</v>
          </cell>
          <cell r="Z10" t="str">
            <v>NULL</v>
          </cell>
          <cell r="AA10" t="str">
            <v>NULL</v>
          </cell>
          <cell r="AB10" t="str">
            <v>NULL</v>
          </cell>
          <cell r="AC10" t="str">
            <v>NULL</v>
          </cell>
          <cell r="AD10" t="str">
            <v>NULL</v>
          </cell>
          <cell r="AE10" t="str">
            <v>NULL</v>
          </cell>
          <cell r="AF10" t="str">
            <v>NULL</v>
          </cell>
          <cell r="AG10" t="str">
            <v>NULL</v>
          </cell>
          <cell r="AH10">
            <v>4994</v>
          </cell>
          <cell r="AI10">
            <v>4994</v>
          </cell>
          <cell r="AJ10" t="str">
            <v>NULL</v>
          </cell>
          <cell r="AK10" t="str">
            <v>NULL</v>
          </cell>
          <cell r="AL10" t="str">
            <v>NULL</v>
          </cell>
          <cell r="AM10" t="str">
            <v>NULL</v>
          </cell>
          <cell r="AN10">
            <v>6128144</v>
          </cell>
          <cell r="AO10">
            <v>6128144</v>
          </cell>
          <cell r="AP10" t="str">
            <v>NULL</v>
          </cell>
          <cell r="AQ10" t="str">
            <v>NULL</v>
          </cell>
          <cell r="AR10">
            <v>1180342</v>
          </cell>
          <cell r="AS10">
            <v>1180342</v>
          </cell>
          <cell r="AT10" t="str">
            <v>NULL</v>
          </cell>
          <cell r="AU10">
            <v>1640628</v>
          </cell>
          <cell r="AV10">
            <v>1640628</v>
          </cell>
          <cell r="AW10" t="str">
            <v>NULL</v>
          </cell>
          <cell r="AX10">
            <v>1829070</v>
          </cell>
          <cell r="AY10">
            <v>1829070</v>
          </cell>
          <cell r="AZ10" t="str">
            <v>NULL</v>
          </cell>
          <cell r="BA10" t="str">
            <v>NULL</v>
          </cell>
          <cell r="BB10" t="str">
            <v>NULL</v>
          </cell>
          <cell r="BC10" t="str">
            <v>NULL</v>
          </cell>
          <cell r="BD10">
            <v>281107</v>
          </cell>
          <cell r="BE10">
            <v>281107</v>
          </cell>
          <cell r="BF10" t="str">
            <v>NULL</v>
          </cell>
          <cell r="BG10" t="str">
            <v>NULL</v>
          </cell>
          <cell r="BH10" t="str">
            <v>NULL</v>
          </cell>
          <cell r="BI10" t="str">
            <v>NULL</v>
          </cell>
          <cell r="BJ10" t="str">
            <v>NULL</v>
          </cell>
          <cell r="BK10" t="str">
            <v>NULL</v>
          </cell>
          <cell r="BL10" t="str">
            <v>NULL</v>
          </cell>
          <cell r="BM10" t="str">
            <v>NULL</v>
          </cell>
          <cell r="BN10" t="str">
            <v>NULL</v>
          </cell>
          <cell r="BO10" t="str">
            <v>NULL</v>
          </cell>
          <cell r="BP10" t="str">
            <v>NULL</v>
          </cell>
          <cell r="BQ10" t="str">
            <v>NULL</v>
          </cell>
          <cell r="BR10" t="str">
            <v>NULL</v>
          </cell>
          <cell r="BS10" t="str">
            <v>NULL</v>
          </cell>
          <cell r="BT10">
            <v>70</v>
          </cell>
          <cell r="BU10">
            <v>70</v>
          </cell>
          <cell r="BV10">
            <v>1180342</v>
          </cell>
          <cell r="BW10">
            <v>17832847</v>
          </cell>
          <cell r="BX10">
            <v>19013189</v>
          </cell>
        </row>
        <row r="11">
          <cell r="A11" t="str">
            <v>Alturas2019</v>
          </cell>
          <cell r="B11" t="str">
            <v>Alturas</v>
          </cell>
          <cell r="C11">
            <v>1133</v>
          </cell>
          <cell r="D11">
            <v>2019</v>
          </cell>
          <cell r="E11" t="str">
            <v>NULL</v>
          </cell>
          <cell r="F11">
            <v>349547</v>
          </cell>
          <cell r="G11">
            <v>349547</v>
          </cell>
          <cell r="H11" t="str">
            <v>NULL</v>
          </cell>
          <cell r="I11" t="str">
            <v>NULL</v>
          </cell>
          <cell r="J11" t="str">
            <v>NULL</v>
          </cell>
          <cell r="K11" t="str">
            <v>NULL</v>
          </cell>
          <cell r="L11">
            <v>278895</v>
          </cell>
          <cell r="M11">
            <v>278895</v>
          </cell>
          <cell r="N11" t="str">
            <v>NULL</v>
          </cell>
          <cell r="O11" t="str">
            <v>NULL</v>
          </cell>
          <cell r="P11" t="str">
            <v>NULL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NULL</v>
          </cell>
          <cell r="Y11" t="str">
            <v>NULL</v>
          </cell>
          <cell r="Z11" t="str">
            <v>NULL</v>
          </cell>
          <cell r="AA11" t="str">
            <v>NULL</v>
          </cell>
          <cell r="AB11" t="str">
            <v>NULL</v>
          </cell>
          <cell r="AC11" t="str">
            <v>NULL</v>
          </cell>
          <cell r="AD11" t="str">
            <v>NULL</v>
          </cell>
          <cell r="AE11" t="str">
            <v>NULL</v>
          </cell>
          <cell r="AF11" t="str">
            <v>NULL</v>
          </cell>
          <cell r="AG11" t="str">
            <v>NULL</v>
          </cell>
          <cell r="AH11" t="str">
            <v>NULL</v>
          </cell>
          <cell r="AI11" t="str">
            <v>NULL</v>
          </cell>
          <cell r="AJ11" t="str">
            <v>NULL</v>
          </cell>
          <cell r="AK11" t="str">
            <v>NULL</v>
          </cell>
          <cell r="AL11" t="str">
            <v>NULL</v>
          </cell>
          <cell r="AM11" t="str">
            <v>NULL</v>
          </cell>
          <cell r="AN11">
            <v>621664</v>
          </cell>
          <cell r="AO11">
            <v>621664</v>
          </cell>
          <cell r="AP11" t="str">
            <v>NULL</v>
          </cell>
          <cell r="AQ11" t="str">
            <v>NULL</v>
          </cell>
          <cell r="AR11" t="str">
            <v>NULL</v>
          </cell>
          <cell r="AS11" t="str">
            <v>NULL</v>
          </cell>
          <cell r="AT11" t="str">
            <v>NULL</v>
          </cell>
          <cell r="AU11">
            <v>211350</v>
          </cell>
          <cell r="AV11">
            <v>211350</v>
          </cell>
          <cell r="AW11" t="str">
            <v>NULL</v>
          </cell>
          <cell r="AX11" t="str">
            <v>NULL</v>
          </cell>
          <cell r="AY11" t="str">
            <v>NULL</v>
          </cell>
          <cell r="AZ11" t="str">
            <v>NULL</v>
          </cell>
          <cell r="BA11">
            <v>11495</v>
          </cell>
          <cell r="BB11">
            <v>11495</v>
          </cell>
          <cell r="BC11" t="str">
            <v>NULL</v>
          </cell>
          <cell r="BD11" t="str">
            <v>NULL</v>
          </cell>
          <cell r="BE11" t="str">
            <v>NULL</v>
          </cell>
          <cell r="BF11" t="str">
            <v>NULL</v>
          </cell>
          <cell r="BG11" t="str">
            <v>NULL</v>
          </cell>
          <cell r="BH11" t="str">
            <v>NULL</v>
          </cell>
          <cell r="BI11" t="str">
            <v>NULL</v>
          </cell>
          <cell r="BJ11" t="str">
            <v>NULL</v>
          </cell>
          <cell r="BK11" t="str">
            <v>NULL</v>
          </cell>
          <cell r="BL11" t="str">
            <v>NULL</v>
          </cell>
          <cell r="BM11" t="str">
            <v>NULL</v>
          </cell>
          <cell r="BN11" t="str">
            <v>NULL</v>
          </cell>
          <cell r="BO11" t="str">
            <v>NULL</v>
          </cell>
          <cell r="BP11" t="str">
            <v>NULL</v>
          </cell>
          <cell r="BQ11" t="str">
            <v>NULL</v>
          </cell>
          <cell r="BR11" t="str">
            <v>NULL</v>
          </cell>
          <cell r="BS11" t="str">
            <v>NULL</v>
          </cell>
          <cell r="BT11" t="str">
            <v>NULL</v>
          </cell>
          <cell r="BU11" t="str">
            <v>NULL</v>
          </cell>
          <cell r="BV11">
            <v>0</v>
          </cell>
          <cell r="BW11">
            <v>1472951</v>
          </cell>
          <cell r="BX11">
            <v>1472951</v>
          </cell>
        </row>
        <row r="12">
          <cell r="A12" t="str">
            <v>Amador2019</v>
          </cell>
          <cell r="B12" t="str">
            <v>Amador</v>
          </cell>
          <cell r="C12">
            <v>1134</v>
          </cell>
          <cell r="D12">
            <v>2019</v>
          </cell>
          <cell r="E12" t="str">
            <v>NULL</v>
          </cell>
          <cell r="F12">
            <v>42709</v>
          </cell>
          <cell r="G12">
            <v>42709</v>
          </cell>
          <cell r="H12" t="str">
            <v>NULL</v>
          </cell>
          <cell r="I12">
            <v>652</v>
          </cell>
          <cell r="J12">
            <v>652</v>
          </cell>
          <cell r="K12" t="str">
            <v>NULL</v>
          </cell>
          <cell r="L12">
            <v>21623</v>
          </cell>
          <cell r="M12">
            <v>21623</v>
          </cell>
          <cell r="N12" t="str">
            <v>NULL</v>
          </cell>
          <cell r="O12" t="str">
            <v>NULL</v>
          </cell>
          <cell r="P12" t="str">
            <v>NULL</v>
          </cell>
          <cell r="Q12" t="str">
            <v>NULL</v>
          </cell>
          <cell r="R12" t="str">
            <v>NULL</v>
          </cell>
          <cell r="S12" t="str">
            <v>NULL</v>
          </cell>
          <cell r="T12" t="str">
            <v>NULL</v>
          </cell>
          <cell r="U12" t="str">
            <v>NULL</v>
          </cell>
          <cell r="V12" t="str">
            <v>NULL</v>
          </cell>
          <cell r="W12" t="str">
            <v>NULL</v>
          </cell>
          <cell r="X12" t="str">
            <v>NULL</v>
          </cell>
          <cell r="Y12" t="str">
            <v>NULL</v>
          </cell>
          <cell r="Z12" t="str">
            <v>NULL</v>
          </cell>
          <cell r="AA12" t="str">
            <v>NULL</v>
          </cell>
          <cell r="AB12" t="str">
            <v>NULL</v>
          </cell>
          <cell r="AC12" t="str">
            <v>NULL</v>
          </cell>
          <cell r="AD12" t="str">
            <v>NULL</v>
          </cell>
          <cell r="AE12" t="str">
            <v>NULL</v>
          </cell>
          <cell r="AF12" t="str">
            <v>NULL</v>
          </cell>
          <cell r="AG12" t="str">
            <v>NULL</v>
          </cell>
          <cell r="AH12" t="str">
            <v>NULL</v>
          </cell>
          <cell r="AI12" t="str">
            <v>NULL</v>
          </cell>
          <cell r="AJ12" t="str">
            <v>NULL</v>
          </cell>
          <cell r="AK12" t="str">
            <v>NULL</v>
          </cell>
          <cell r="AL12" t="str">
            <v>NULL</v>
          </cell>
          <cell r="AM12" t="str">
            <v>NULL</v>
          </cell>
          <cell r="AN12">
            <v>12099</v>
          </cell>
          <cell r="AO12">
            <v>12099</v>
          </cell>
          <cell r="AP12" t="str">
            <v>NULL</v>
          </cell>
          <cell r="AQ12" t="str">
            <v>NULL</v>
          </cell>
          <cell r="AR12" t="str">
            <v>NULL</v>
          </cell>
          <cell r="AS12" t="str">
            <v>NULL</v>
          </cell>
          <cell r="AT12" t="str">
            <v>NULL</v>
          </cell>
          <cell r="AU12">
            <v>16384</v>
          </cell>
          <cell r="AV12">
            <v>16384</v>
          </cell>
          <cell r="AW12" t="str">
            <v>NULL</v>
          </cell>
          <cell r="AX12">
            <v>6297</v>
          </cell>
          <cell r="AY12">
            <v>6297</v>
          </cell>
          <cell r="AZ12" t="str">
            <v>NULL</v>
          </cell>
          <cell r="BA12">
            <v>1810</v>
          </cell>
          <cell r="BB12">
            <v>1810</v>
          </cell>
          <cell r="BC12" t="str">
            <v>NULL</v>
          </cell>
          <cell r="BD12">
            <v>1110</v>
          </cell>
          <cell r="BE12">
            <v>1110</v>
          </cell>
          <cell r="BF12" t="str">
            <v>NULL</v>
          </cell>
          <cell r="BG12" t="str">
            <v>NULL</v>
          </cell>
          <cell r="BH12" t="str">
            <v>NULL</v>
          </cell>
          <cell r="BI12" t="str">
            <v>NULL</v>
          </cell>
          <cell r="BJ12" t="str">
            <v>NULL</v>
          </cell>
          <cell r="BK12" t="str">
            <v>NULL</v>
          </cell>
          <cell r="BL12" t="str">
            <v>NULL</v>
          </cell>
          <cell r="BM12" t="str">
            <v>NULL</v>
          </cell>
          <cell r="BN12" t="str">
            <v>NULL</v>
          </cell>
          <cell r="BO12" t="str">
            <v>NULL</v>
          </cell>
          <cell r="BP12" t="str">
            <v>NULL</v>
          </cell>
          <cell r="BQ12" t="str">
            <v>NULL</v>
          </cell>
          <cell r="BR12" t="str">
            <v>NULL</v>
          </cell>
          <cell r="BS12" t="str">
            <v>NULL</v>
          </cell>
          <cell r="BT12" t="str">
            <v>NULL</v>
          </cell>
          <cell r="BU12" t="str">
            <v>NULL</v>
          </cell>
          <cell r="BV12">
            <v>0</v>
          </cell>
          <cell r="BW12">
            <v>102684</v>
          </cell>
          <cell r="BX12">
            <v>102684</v>
          </cell>
        </row>
        <row r="13">
          <cell r="A13" t="str">
            <v>American Canyon2019</v>
          </cell>
          <cell r="B13" t="str">
            <v>American Canyon</v>
          </cell>
          <cell r="C13">
            <v>1135</v>
          </cell>
          <cell r="D13">
            <v>2019</v>
          </cell>
          <cell r="E13" t="str">
            <v>NULL</v>
          </cell>
          <cell r="F13">
            <v>13399533</v>
          </cell>
          <cell r="G13">
            <v>13399533</v>
          </cell>
          <cell r="H13" t="str">
            <v>NULL</v>
          </cell>
          <cell r="I13">
            <v>345268</v>
          </cell>
          <cell r="J13">
            <v>345268</v>
          </cell>
          <cell r="K13" t="str">
            <v>NULL</v>
          </cell>
          <cell r="L13">
            <v>1599216</v>
          </cell>
          <cell r="M13">
            <v>1599216</v>
          </cell>
          <cell r="N13" t="str">
            <v>NULL</v>
          </cell>
          <cell r="O13" t="str">
            <v>NULL</v>
          </cell>
          <cell r="P13" t="str">
            <v>NULL</v>
          </cell>
          <cell r="Q13" t="str">
            <v>NULL</v>
          </cell>
          <cell r="R13" t="str">
            <v>NULL</v>
          </cell>
          <cell r="S13">
            <v>116947</v>
          </cell>
          <cell r="T13">
            <v>116947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NULL</v>
          </cell>
          <cell r="Y13" t="str">
            <v>NULL</v>
          </cell>
          <cell r="Z13" t="str">
            <v>NULL</v>
          </cell>
          <cell r="AA13" t="str">
            <v>NULL</v>
          </cell>
          <cell r="AB13" t="str">
            <v>NULL</v>
          </cell>
          <cell r="AC13" t="str">
            <v>NULL</v>
          </cell>
          <cell r="AD13" t="str">
            <v>NULL</v>
          </cell>
          <cell r="AE13" t="str">
            <v>NULL</v>
          </cell>
          <cell r="AF13" t="str">
            <v>NULL</v>
          </cell>
          <cell r="AG13" t="str">
            <v>NULL</v>
          </cell>
          <cell r="AH13" t="str">
            <v>NULL</v>
          </cell>
          <cell r="AI13" t="str">
            <v>NULL</v>
          </cell>
          <cell r="AJ13" t="str">
            <v>NULL</v>
          </cell>
          <cell r="AK13" t="str">
            <v>NULL</v>
          </cell>
          <cell r="AL13" t="str">
            <v>NULL</v>
          </cell>
          <cell r="AM13" t="str">
            <v>NULL</v>
          </cell>
          <cell r="AN13">
            <v>3964809</v>
          </cell>
          <cell r="AO13">
            <v>3964809</v>
          </cell>
          <cell r="AP13" t="str">
            <v>NULL</v>
          </cell>
          <cell r="AQ13" t="str">
            <v>NULL</v>
          </cell>
          <cell r="AR13">
            <v>127652</v>
          </cell>
          <cell r="AS13">
            <v>127652</v>
          </cell>
          <cell r="AT13">
            <v>258193</v>
          </cell>
          <cell r="AU13">
            <v>1548920</v>
          </cell>
          <cell r="AV13">
            <v>1807113</v>
          </cell>
          <cell r="AW13" t="str">
            <v>NULL</v>
          </cell>
          <cell r="AX13">
            <v>750990</v>
          </cell>
          <cell r="AY13">
            <v>750990</v>
          </cell>
          <cell r="AZ13" t="str">
            <v>NULL</v>
          </cell>
          <cell r="BA13">
            <v>209224</v>
          </cell>
          <cell r="BB13">
            <v>209224</v>
          </cell>
          <cell r="BC13" t="str">
            <v>NULL</v>
          </cell>
          <cell r="BD13">
            <v>111175</v>
          </cell>
          <cell r="BE13">
            <v>111175</v>
          </cell>
          <cell r="BF13" t="str">
            <v>NULL</v>
          </cell>
          <cell r="BG13" t="str">
            <v>NULL</v>
          </cell>
          <cell r="BH13" t="str">
            <v>NULL</v>
          </cell>
          <cell r="BI13" t="str">
            <v>NULL</v>
          </cell>
          <cell r="BJ13" t="str">
            <v>NULL</v>
          </cell>
          <cell r="BK13" t="str">
            <v>NULL</v>
          </cell>
          <cell r="BL13" t="str">
            <v>NULL</v>
          </cell>
          <cell r="BM13">
            <v>226386</v>
          </cell>
          <cell r="BN13">
            <v>226386</v>
          </cell>
          <cell r="BO13" t="str">
            <v>NULL</v>
          </cell>
          <cell r="BP13" t="str">
            <v>NULL</v>
          </cell>
          <cell r="BQ13" t="str">
            <v>NULL</v>
          </cell>
          <cell r="BR13" t="str">
            <v>NULL</v>
          </cell>
          <cell r="BS13">
            <v>8180650</v>
          </cell>
          <cell r="BT13" t="str">
            <v>NULL</v>
          </cell>
          <cell r="BU13">
            <v>8180650</v>
          </cell>
          <cell r="BV13">
            <v>8566495</v>
          </cell>
          <cell r="BW13">
            <v>22272468</v>
          </cell>
          <cell r="BX13">
            <v>30838963</v>
          </cell>
        </row>
        <row r="14">
          <cell r="A14" t="str">
            <v>Anaheim2019</v>
          </cell>
          <cell r="B14" t="str">
            <v>Anaheim</v>
          </cell>
          <cell r="C14">
            <v>1136</v>
          </cell>
          <cell r="D14">
            <v>2019</v>
          </cell>
          <cell r="E14" t="str">
            <v>NULL</v>
          </cell>
          <cell r="F14">
            <v>43611945</v>
          </cell>
          <cell r="G14">
            <v>43611945</v>
          </cell>
          <cell r="H14" t="str">
            <v>NULL</v>
          </cell>
          <cell r="I14" t="str">
            <v>NULL</v>
          </cell>
          <cell r="J14" t="str">
            <v>NULL</v>
          </cell>
          <cell r="K14" t="str">
            <v>NULL</v>
          </cell>
          <cell r="L14">
            <v>33534631</v>
          </cell>
          <cell r="M14">
            <v>33534631</v>
          </cell>
          <cell r="N14" t="str">
            <v>NULL</v>
          </cell>
          <cell r="O14" t="str">
            <v>NULL</v>
          </cell>
          <cell r="P14" t="str">
            <v>NULL</v>
          </cell>
          <cell r="Q14" t="str">
            <v>NULL</v>
          </cell>
          <cell r="R14" t="str">
            <v>NULL</v>
          </cell>
          <cell r="S14">
            <v>240748</v>
          </cell>
          <cell r="T14">
            <v>240748</v>
          </cell>
          <cell r="U14" t="str">
            <v>NULL</v>
          </cell>
          <cell r="V14" t="str">
            <v>NULL</v>
          </cell>
          <cell r="W14" t="str">
            <v>NULL</v>
          </cell>
          <cell r="X14" t="str">
            <v>NULL</v>
          </cell>
          <cell r="Y14">
            <v>3321990</v>
          </cell>
          <cell r="Z14">
            <v>3321990</v>
          </cell>
          <cell r="AA14" t="str">
            <v>NULL</v>
          </cell>
          <cell r="AB14" t="str">
            <v>NULL</v>
          </cell>
          <cell r="AC14" t="str">
            <v>NULL</v>
          </cell>
          <cell r="AD14" t="str">
            <v>NULL</v>
          </cell>
          <cell r="AE14" t="str">
            <v>NULL</v>
          </cell>
          <cell r="AF14" t="str">
            <v>NULL</v>
          </cell>
          <cell r="AG14" t="str">
            <v>NULL</v>
          </cell>
          <cell r="AH14" t="str">
            <v>NULL</v>
          </cell>
          <cell r="AI14" t="str">
            <v>NULL</v>
          </cell>
          <cell r="AJ14" t="str">
            <v>NULL</v>
          </cell>
          <cell r="AK14">
            <v>60565</v>
          </cell>
          <cell r="AL14">
            <v>60565</v>
          </cell>
          <cell r="AM14" t="str">
            <v>NULL</v>
          </cell>
          <cell r="AN14">
            <v>84759014</v>
          </cell>
          <cell r="AO14">
            <v>84759014</v>
          </cell>
          <cell r="AP14" t="str">
            <v>NULL</v>
          </cell>
          <cell r="AQ14" t="str">
            <v>NULL</v>
          </cell>
          <cell r="AR14">
            <v>11901148</v>
          </cell>
          <cell r="AS14">
            <v>11901148</v>
          </cell>
          <cell r="AT14" t="str">
            <v>NULL</v>
          </cell>
          <cell r="AU14">
            <v>161947624</v>
          </cell>
          <cell r="AV14">
            <v>161947624</v>
          </cell>
          <cell r="AW14" t="str">
            <v>NULL</v>
          </cell>
          <cell r="AX14">
            <v>703339</v>
          </cell>
          <cell r="AY14">
            <v>703339</v>
          </cell>
          <cell r="AZ14" t="str">
            <v>NULL</v>
          </cell>
          <cell r="BA14">
            <v>6624544</v>
          </cell>
          <cell r="BB14">
            <v>6624544</v>
          </cell>
          <cell r="BC14" t="str">
            <v>NULL</v>
          </cell>
          <cell r="BD14">
            <v>1550378</v>
          </cell>
          <cell r="BE14">
            <v>1550378</v>
          </cell>
          <cell r="BF14" t="str">
            <v>NULL</v>
          </cell>
          <cell r="BG14" t="str">
            <v>NULL</v>
          </cell>
          <cell r="BH14" t="str">
            <v>NULL</v>
          </cell>
          <cell r="BI14" t="str">
            <v>NULL</v>
          </cell>
          <cell r="BJ14" t="str">
            <v>NULL</v>
          </cell>
          <cell r="BK14" t="str">
            <v>NULL</v>
          </cell>
          <cell r="BL14" t="str">
            <v>NULL</v>
          </cell>
          <cell r="BM14" t="str">
            <v>NULL</v>
          </cell>
          <cell r="BN14" t="str">
            <v>NULL</v>
          </cell>
          <cell r="BO14" t="str">
            <v>NULL</v>
          </cell>
          <cell r="BP14" t="str">
            <v>NULL</v>
          </cell>
          <cell r="BQ14" t="str">
            <v>NULL</v>
          </cell>
          <cell r="BR14" t="str">
            <v>NULL</v>
          </cell>
          <cell r="BS14" t="str">
            <v>NULL</v>
          </cell>
          <cell r="BT14">
            <v>0</v>
          </cell>
          <cell r="BU14">
            <v>0</v>
          </cell>
          <cell r="BV14">
            <v>11901148</v>
          </cell>
          <cell r="BW14">
            <v>336354778</v>
          </cell>
          <cell r="BX14">
            <v>348255926</v>
          </cell>
        </row>
        <row r="15">
          <cell r="A15" t="str">
            <v>Anderson2019</v>
          </cell>
          <cell r="B15" t="str">
            <v>Anderson</v>
          </cell>
          <cell r="C15">
            <v>1137</v>
          </cell>
          <cell r="D15">
            <v>2019</v>
          </cell>
          <cell r="E15" t="str">
            <v>NULL</v>
          </cell>
          <cell r="F15">
            <v>862593</v>
          </cell>
          <cell r="G15">
            <v>862593</v>
          </cell>
          <cell r="H15" t="str">
            <v>NULL</v>
          </cell>
          <cell r="I15" t="str">
            <v>NULL</v>
          </cell>
          <cell r="J15" t="str">
            <v>NULL</v>
          </cell>
          <cell r="K15" t="str">
            <v>NULL</v>
          </cell>
          <cell r="L15">
            <v>1088922</v>
          </cell>
          <cell r="M15">
            <v>1088922</v>
          </cell>
          <cell r="N15" t="str">
            <v>NULL</v>
          </cell>
          <cell r="O15" t="str">
            <v>NULL</v>
          </cell>
          <cell r="P15" t="str">
            <v>NULL</v>
          </cell>
          <cell r="Q15" t="str">
            <v>NULL</v>
          </cell>
          <cell r="R15" t="str">
            <v>NULL</v>
          </cell>
          <cell r="S15">
            <v>464</v>
          </cell>
          <cell r="T15">
            <v>464</v>
          </cell>
          <cell r="U15" t="str">
            <v>NULL</v>
          </cell>
          <cell r="V15">
            <v>12611</v>
          </cell>
          <cell r="W15">
            <v>12611</v>
          </cell>
          <cell r="X15" t="str">
            <v>NULL</v>
          </cell>
          <cell r="Y15" t="str">
            <v>NULL</v>
          </cell>
          <cell r="Z15" t="str">
            <v>NULL</v>
          </cell>
          <cell r="AA15" t="str">
            <v>NULL</v>
          </cell>
          <cell r="AB15" t="str">
            <v>NULL</v>
          </cell>
          <cell r="AC15" t="str">
            <v>NULL</v>
          </cell>
          <cell r="AD15" t="str">
            <v>NULL</v>
          </cell>
          <cell r="AE15" t="str">
            <v>NULL</v>
          </cell>
          <cell r="AF15" t="str">
            <v>NULL</v>
          </cell>
          <cell r="AG15" t="str">
            <v>NULL</v>
          </cell>
          <cell r="AH15">
            <v>4266</v>
          </cell>
          <cell r="AI15">
            <v>4266</v>
          </cell>
          <cell r="AJ15" t="str">
            <v>NULL</v>
          </cell>
          <cell r="AK15" t="str">
            <v>NULL</v>
          </cell>
          <cell r="AL15" t="str">
            <v>NULL</v>
          </cell>
          <cell r="AM15" t="str">
            <v>NULL</v>
          </cell>
          <cell r="AN15">
            <v>4863981</v>
          </cell>
          <cell r="AO15">
            <v>4863981</v>
          </cell>
          <cell r="AP15" t="str">
            <v>NULL</v>
          </cell>
          <cell r="AQ15" t="str">
            <v>NULL</v>
          </cell>
          <cell r="AR15" t="str">
            <v>NULL</v>
          </cell>
          <cell r="AS15" t="str">
            <v>NULL</v>
          </cell>
          <cell r="AT15" t="str">
            <v>NULL</v>
          </cell>
          <cell r="AU15">
            <v>661406</v>
          </cell>
          <cell r="AV15">
            <v>661406</v>
          </cell>
          <cell r="AW15" t="str">
            <v>NULL</v>
          </cell>
          <cell r="AX15">
            <v>323879</v>
          </cell>
          <cell r="AY15">
            <v>323879</v>
          </cell>
          <cell r="AZ15" t="str">
            <v>NULL</v>
          </cell>
          <cell r="BA15">
            <v>53026</v>
          </cell>
          <cell r="BB15">
            <v>53026</v>
          </cell>
          <cell r="BC15" t="str">
            <v>NULL</v>
          </cell>
          <cell r="BD15">
            <v>37271</v>
          </cell>
          <cell r="BE15">
            <v>37271</v>
          </cell>
          <cell r="BF15" t="str">
            <v>NULL</v>
          </cell>
          <cell r="BG15" t="str">
            <v>NULL</v>
          </cell>
          <cell r="BH15" t="str">
            <v>NULL</v>
          </cell>
          <cell r="BI15" t="str">
            <v>NULL</v>
          </cell>
          <cell r="BJ15" t="str">
            <v>NULL</v>
          </cell>
          <cell r="BK15" t="str">
            <v>NULL</v>
          </cell>
          <cell r="BL15" t="str">
            <v>NULL</v>
          </cell>
          <cell r="BM15" t="str">
            <v>NULL</v>
          </cell>
          <cell r="BN15" t="str">
            <v>NULL</v>
          </cell>
          <cell r="BO15" t="str">
            <v>NULL</v>
          </cell>
          <cell r="BP15" t="str">
            <v>NULL</v>
          </cell>
          <cell r="BQ15" t="str">
            <v>NULL</v>
          </cell>
          <cell r="BR15" t="str">
            <v>NULL</v>
          </cell>
          <cell r="BS15" t="str">
            <v>NULL</v>
          </cell>
          <cell r="BT15" t="str">
            <v>NULL</v>
          </cell>
          <cell r="BU15" t="str">
            <v>NULL</v>
          </cell>
          <cell r="BV15">
            <v>0</v>
          </cell>
          <cell r="BW15">
            <v>7908419</v>
          </cell>
          <cell r="BX15">
            <v>7908419</v>
          </cell>
        </row>
        <row r="16">
          <cell r="A16" t="str">
            <v>Angels Camp2019</v>
          </cell>
          <cell r="B16" t="str">
            <v>Angels Camp</v>
          </cell>
          <cell r="C16">
            <v>1138</v>
          </cell>
          <cell r="D16">
            <v>2019</v>
          </cell>
          <cell r="E16" t="str">
            <v>NULL</v>
          </cell>
          <cell r="F16">
            <v>565345</v>
          </cell>
          <cell r="G16">
            <v>565345</v>
          </cell>
          <cell r="H16" t="str">
            <v>NULL</v>
          </cell>
          <cell r="I16">
            <v>8892</v>
          </cell>
          <cell r="J16">
            <v>8892</v>
          </cell>
          <cell r="K16" t="str">
            <v>NULL</v>
          </cell>
          <cell r="L16">
            <v>278556</v>
          </cell>
          <cell r="M16">
            <v>278556</v>
          </cell>
          <cell r="N16" t="str">
            <v>NULL</v>
          </cell>
          <cell r="O16" t="str">
            <v>NULL</v>
          </cell>
          <cell r="P16" t="str">
            <v>NULL</v>
          </cell>
          <cell r="Q16" t="str">
            <v>NULL</v>
          </cell>
          <cell r="R16" t="str">
            <v>NULL</v>
          </cell>
          <cell r="S16">
            <v>193</v>
          </cell>
          <cell r="T16">
            <v>193</v>
          </cell>
          <cell r="U16" t="str">
            <v>NULL</v>
          </cell>
          <cell r="V16" t="str">
            <v>NULL</v>
          </cell>
          <cell r="W16" t="str">
            <v>NULL</v>
          </cell>
          <cell r="X16" t="str">
            <v>NULL</v>
          </cell>
          <cell r="Y16" t="str">
            <v>NULL</v>
          </cell>
          <cell r="Z16" t="str">
            <v>NULL</v>
          </cell>
          <cell r="AA16" t="str">
            <v>NULL</v>
          </cell>
          <cell r="AB16" t="str">
            <v>NULL</v>
          </cell>
          <cell r="AC16" t="str">
            <v>NULL</v>
          </cell>
          <cell r="AD16" t="str">
            <v>NULL</v>
          </cell>
          <cell r="AE16" t="str">
            <v>NULL</v>
          </cell>
          <cell r="AF16" t="str">
            <v>NULL</v>
          </cell>
          <cell r="AG16" t="str">
            <v>NULL</v>
          </cell>
          <cell r="AH16">
            <v>8403</v>
          </cell>
          <cell r="AI16">
            <v>8403</v>
          </cell>
          <cell r="AJ16" t="str">
            <v>NULL</v>
          </cell>
          <cell r="AK16" t="str">
            <v>NULL</v>
          </cell>
          <cell r="AL16" t="str">
            <v>NULL</v>
          </cell>
          <cell r="AM16" t="str">
            <v>NULL</v>
          </cell>
          <cell r="AN16">
            <v>1004177</v>
          </cell>
          <cell r="AO16">
            <v>1004177</v>
          </cell>
          <cell r="AP16" t="str">
            <v>NULL</v>
          </cell>
          <cell r="AQ16" t="str">
            <v>NULL</v>
          </cell>
          <cell r="AR16">
            <v>24593</v>
          </cell>
          <cell r="AS16">
            <v>24593</v>
          </cell>
          <cell r="AT16">
            <v>420819</v>
          </cell>
          <cell r="AU16">
            <v>632259</v>
          </cell>
          <cell r="AV16">
            <v>1053078</v>
          </cell>
          <cell r="AW16" t="str">
            <v>NULL</v>
          </cell>
          <cell r="AX16">
            <v>154619</v>
          </cell>
          <cell r="AY16">
            <v>154619</v>
          </cell>
          <cell r="AZ16" t="str">
            <v>NULL</v>
          </cell>
          <cell r="BA16">
            <v>26708</v>
          </cell>
          <cell r="BB16">
            <v>26708</v>
          </cell>
          <cell r="BC16" t="str">
            <v>NULL</v>
          </cell>
          <cell r="BD16">
            <v>26691</v>
          </cell>
          <cell r="BE16">
            <v>26691</v>
          </cell>
          <cell r="BF16" t="str">
            <v>NULL</v>
          </cell>
          <cell r="BG16" t="str">
            <v>NULL</v>
          </cell>
          <cell r="BH16" t="str">
            <v>NULL</v>
          </cell>
          <cell r="BI16" t="str">
            <v>NULL</v>
          </cell>
          <cell r="BJ16" t="str">
            <v>NULL</v>
          </cell>
          <cell r="BK16" t="str">
            <v>NULL</v>
          </cell>
          <cell r="BL16" t="str">
            <v>NULL</v>
          </cell>
          <cell r="BM16" t="str">
            <v>NULL</v>
          </cell>
          <cell r="BN16" t="str">
            <v>NULL</v>
          </cell>
          <cell r="BO16" t="str">
            <v>NULL</v>
          </cell>
          <cell r="BP16" t="str">
            <v>NULL</v>
          </cell>
          <cell r="BQ16" t="str">
            <v>NULL</v>
          </cell>
          <cell r="BR16" t="str">
            <v>NULL</v>
          </cell>
          <cell r="BS16" t="str">
            <v>NULL</v>
          </cell>
          <cell r="BT16" t="str">
            <v>NULL</v>
          </cell>
          <cell r="BU16" t="str">
            <v>NULL</v>
          </cell>
          <cell r="BV16">
            <v>445412</v>
          </cell>
          <cell r="BW16">
            <v>2705843</v>
          </cell>
          <cell r="BX16">
            <v>3151255</v>
          </cell>
        </row>
        <row r="17">
          <cell r="A17" t="str">
            <v>Antioch2019</v>
          </cell>
          <cell r="B17" t="str">
            <v>Antioch</v>
          </cell>
          <cell r="C17">
            <v>1139</v>
          </cell>
          <cell r="D17">
            <v>2019</v>
          </cell>
          <cell r="E17" t="str">
            <v>NULL</v>
          </cell>
          <cell r="F17">
            <v>11311544</v>
          </cell>
          <cell r="G17">
            <v>11311544</v>
          </cell>
          <cell r="H17" t="str">
            <v>NULL</v>
          </cell>
          <cell r="I17">
            <v>342752</v>
          </cell>
          <cell r="J17">
            <v>342752</v>
          </cell>
          <cell r="K17" t="str">
            <v>NULL</v>
          </cell>
          <cell r="L17">
            <v>7949141</v>
          </cell>
          <cell r="M17">
            <v>7949141</v>
          </cell>
          <cell r="N17" t="str">
            <v>NULL</v>
          </cell>
          <cell r="O17" t="str">
            <v>NULL</v>
          </cell>
          <cell r="P17" t="str">
            <v>NULL</v>
          </cell>
          <cell r="Q17" t="str">
            <v>NULL</v>
          </cell>
          <cell r="R17" t="str">
            <v>NULL</v>
          </cell>
          <cell r="S17">
            <v>-5341</v>
          </cell>
          <cell r="T17">
            <v>-5341</v>
          </cell>
          <cell r="U17" t="str">
            <v>NULL</v>
          </cell>
          <cell r="V17">
            <v>-11779</v>
          </cell>
          <cell r="W17">
            <v>-11779</v>
          </cell>
          <cell r="X17" t="str">
            <v>NULL</v>
          </cell>
          <cell r="Y17">
            <v>22</v>
          </cell>
          <cell r="Z17">
            <v>22</v>
          </cell>
          <cell r="AA17" t="str">
            <v>NULL</v>
          </cell>
          <cell r="AB17">
            <v>448493</v>
          </cell>
          <cell r="AC17">
            <v>448493</v>
          </cell>
          <cell r="AD17" t="str">
            <v>NULL</v>
          </cell>
          <cell r="AE17" t="str">
            <v>NULL</v>
          </cell>
          <cell r="AF17" t="str">
            <v>NULL</v>
          </cell>
          <cell r="AG17" t="str">
            <v>NULL</v>
          </cell>
          <cell r="AH17">
            <v>521142</v>
          </cell>
          <cell r="AI17">
            <v>521142</v>
          </cell>
          <cell r="AJ17" t="str">
            <v>NULL</v>
          </cell>
          <cell r="AK17" t="str">
            <v>NULL</v>
          </cell>
          <cell r="AL17" t="str">
            <v>NULL</v>
          </cell>
          <cell r="AM17" t="str">
            <v>NULL</v>
          </cell>
          <cell r="AN17">
            <v>24729191</v>
          </cell>
          <cell r="AO17">
            <v>24729191</v>
          </cell>
          <cell r="AP17" t="str">
            <v>NULL</v>
          </cell>
          <cell r="AQ17" t="str">
            <v>NULL</v>
          </cell>
          <cell r="AR17">
            <v>1319818</v>
          </cell>
          <cell r="AS17">
            <v>1319818</v>
          </cell>
          <cell r="AT17">
            <v>70020</v>
          </cell>
          <cell r="AU17">
            <v>163379</v>
          </cell>
          <cell r="AV17">
            <v>233399</v>
          </cell>
          <cell r="AW17" t="str">
            <v>NULL</v>
          </cell>
          <cell r="AX17">
            <v>5494541</v>
          </cell>
          <cell r="AY17">
            <v>5494541</v>
          </cell>
          <cell r="AZ17" t="str">
            <v>NULL</v>
          </cell>
          <cell r="BA17">
            <v>3972389</v>
          </cell>
          <cell r="BB17">
            <v>3972389</v>
          </cell>
          <cell r="BC17" t="str">
            <v>NULL</v>
          </cell>
          <cell r="BD17">
            <v>609123</v>
          </cell>
          <cell r="BE17">
            <v>609123</v>
          </cell>
          <cell r="BF17" t="str">
            <v>NULL</v>
          </cell>
          <cell r="BG17" t="str">
            <v>NULL</v>
          </cell>
          <cell r="BH17" t="str">
            <v>NULL</v>
          </cell>
          <cell r="BI17" t="str">
            <v>NULL</v>
          </cell>
          <cell r="BJ17" t="str">
            <v>NULL</v>
          </cell>
          <cell r="BK17" t="str">
            <v>NULL</v>
          </cell>
          <cell r="BL17" t="str">
            <v>NULL</v>
          </cell>
          <cell r="BM17" t="str">
            <v>NULL</v>
          </cell>
          <cell r="BN17" t="str">
            <v>NULL</v>
          </cell>
          <cell r="BO17" t="str">
            <v>NULL</v>
          </cell>
          <cell r="BP17" t="str">
            <v>NULL</v>
          </cell>
          <cell r="BQ17" t="str">
            <v>NULL</v>
          </cell>
          <cell r="BR17" t="str">
            <v>NULL</v>
          </cell>
          <cell r="BS17" t="str">
            <v>NULL</v>
          </cell>
          <cell r="BT17" t="str">
            <v>NULL</v>
          </cell>
          <cell r="BU17" t="str">
            <v>NULL</v>
          </cell>
          <cell r="BV17">
            <v>1389838</v>
          </cell>
          <cell r="BW17">
            <v>55524597</v>
          </cell>
          <cell r="BX17">
            <v>56914435</v>
          </cell>
        </row>
        <row r="18">
          <cell r="A18" t="str">
            <v>Apple Valley2019</v>
          </cell>
          <cell r="B18" t="str">
            <v>Apple Valley</v>
          </cell>
          <cell r="C18">
            <v>1140</v>
          </cell>
          <cell r="D18">
            <v>2019</v>
          </cell>
          <cell r="E18" t="str">
            <v>NULL</v>
          </cell>
          <cell r="F18">
            <v>4807532</v>
          </cell>
          <cell r="G18">
            <v>4807532</v>
          </cell>
          <cell r="H18" t="str">
            <v>NULL</v>
          </cell>
          <cell r="I18" t="str">
            <v>NULL</v>
          </cell>
          <cell r="J18" t="str">
            <v>NULL</v>
          </cell>
          <cell r="K18" t="str">
            <v>NULL</v>
          </cell>
          <cell r="L18">
            <v>6824235</v>
          </cell>
          <cell r="M18">
            <v>6824235</v>
          </cell>
          <cell r="N18" t="str">
            <v>NULL</v>
          </cell>
          <cell r="O18" t="str">
            <v>NULL</v>
          </cell>
          <cell r="P18" t="str">
            <v>NULL</v>
          </cell>
          <cell r="Q18" t="str">
            <v>NULL</v>
          </cell>
          <cell r="R18" t="str">
            <v>NULL</v>
          </cell>
          <cell r="S18" t="str">
            <v>NULL</v>
          </cell>
          <cell r="T18" t="str">
            <v>NULL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NULL</v>
          </cell>
          <cell r="Y18" t="str">
            <v>NULL</v>
          </cell>
          <cell r="Z18" t="str">
            <v>NULL</v>
          </cell>
          <cell r="AA18" t="str">
            <v>NULL</v>
          </cell>
          <cell r="AB18" t="str">
            <v>NULL</v>
          </cell>
          <cell r="AC18" t="str">
            <v>NULL</v>
          </cell>
          <cell r="AD18" t="str">
            <v>NULL</v>
          </cell>
          <cell r="AE18" t="str">
            <v>NULL</v>
          </cell>
          <cell r="AF18" t="str">
            <v>NULL</v>
          </cell>
          <cell r="AG18" t="str">
            <v>NULL</v>
          </cell>
          <cell r="AH18">
            <v>296801</v>
          </cell>
          <cell r="AI18">
            <v>296801</v>
          </cell>
          <cell r="AJ18" t="str">
            <v>NULL</v>
          </cell>
          <cell r="AK18" t="str">
            <v>NULL</v>
          </cell>
          <cell r="AL18" t="str">
            <v>NULL</v>
          </cell>
          <cell r="AM18" t="str">
            <v>NULL</v>
          </cell>
          <cell r="AN18">
            <v>7241242</v>
          </cell>
          <cell r="AO18">
            <v>7241242</v>
          </cell>
          <cell r="AP18" t="str">
            <v>NULL</v>
          </cell>
          <cell r="AQ18" t="str">
            <v>NULL</v>
          </cell>
          <cell r="AR18">
            <v>3683857</v>
          </cell>
          <cell r="AS18">
            <v>3683857</v>
          </cell>
          <cell r="AT18" t="str">
            <v>NULL</v>
          </cell>
          <cell r="AU18">
            <v>12288</v>
          </cell>
          <cell r="AV18">
            <v>12288</v>
          </cell>
          <cell r="AW18" t="str">
            <v>NULL</v>
          </cell>
          <cell r="AX18">
            <v>2085417</v>
          </cell>
          <cell r="AY18">
            <v>2085417</v>
          </cell>
          <cell r="AZ18" t="str">
            <v>NULL</v>
          </cell>
          <cell r="BA18">
            <v>188938</v>
          </cell>
          <cell r="BB18">
            <v>188938</v>
          </cell>
          <cell r="BC18" t="str">
            <v>NULL</v>
          </cell>
          <cell r="BD18">
            <v>270711</v>
          </cell>
          <cell r="BE18">
            <v>270711</v>
          </cell>
          <cell r="BF18" t="str">
            <v>NULL</v>
          </cell>
          <cell r="BG18" t="str">
            <v>NULL</v>
          </cell>
          <cell r="BH18" t="str">
            <v>NULL</v>
          </cell>
          <cell r="BI18">
            <v>1356956</v>
          </cell>
          <cell r="BJ18" t="str">
            <v>NULL</v>
          </cell>
          <cell r="BK18">
            <v>1356956</v>
          </cell>
          <cell r="BL18" t="str">
            <v>NULL</v>
          </cell>
          <cell r="BM18" t="str">
            <v>NULL</v>
          </cell>
          <cell r="BN18" t="str">
            <v>NULL</v>
          </cell>
          <cell r="BO18" t="str">
            <v>NULL</v>
          </cell>
          <cell r="BP18" t="str">
            <v>NULL</v>
          </cell>
          <cell r="BQ18" t="str">
            <v>NULL</v>
          </cell>
          <cell r="BR18" t="str">
            <v>NULL</v>
          </cell>
          <cell r="BS18" t="str">
            <v>NULL</v>
          </cell>
          <cell r="BT18" t="str">
            <v>NULL</v>
          </cell>
          <cell r="BU18" t="str">
            <v>NULL</v>
          </cell>
          <cell r="BV18">
            <v>5040813</v>
          </cell>
          <cell r="BW18">
            <v>21727164</v>
          </cell>
          <cell r="BX18">
            <v>26767977</v>
          </cell>
        </row>
        <row r="19">
          <cell r="A19" t="str">
            <v>Arcadia2019</v>
          </cell>
          <cell r="B19" t="str">
            <v>Arcadia</v>
          </cell>
          <cell r="C19">
            <v>1141</v>
          </cell>
          <cell r="D19">
            <v>2019</v>
          </cell>
          <cell r="E19" t="str">
            <v>NULL</v>
          </cell>
          <cell r="F19">
            <v>14730972</v>
          </cell>
          <cell r="G19">
            <v>14730972</v>
          </cell>
          <cell r="H19" t="str">
            <v>NULL</v>
          </cell>
          <cell r="I19">
            <v>273466</v>
          </cell>
          <cell r="J19">
            <v>273466</v>
          </cell>
          <cell r="K19" t="str">
            <v>NULL</v>
          </cell>
          <cell r="L19">
            <v>7309525</v>
          </cell>
          <cell r="M19">
            <v>7309525</v>
          </cell>
          <cell r="N19">
            <v>973480</v>
          </cell>
          <cell r="O19">
            <v>973480</v>
          </cell>
          <cell r="P19" t="str">
            <v>NULL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NULL</v>
          </cell>
          <cell r="Y19">
            <v>83602</v>
          </cell>
          <cell r="Z19">
            <v>83602</v>
          </cell>
          <cell r="AA19" t="str">
            <v>NULL</v>
          </cell>
          <cell r="AB19">
            <v>563889</v>
          </cell>
          <cell r="AC19">
            <v>563889</v>
          </cell>
          <cell r="AD19" t="str">
            <v>NULL</v>
          </cell>
          <cell r="AE19" t="str">
            <v>NULL</v>
          </cell>
          <cell r="AF19" t="str">
            <v>NULL</v>
          </cell>
          <cell r="AG19" t="str">
            <v>NULL</v>
          </cell>
          <cell r="AH19">
            <v>1369981</v>
          </cell>
          <cell r="AI19">
            <v>1369981</v>
          </cell>
          <cell r="AJ19" t="str">
            <v>NULL</v>
          </cell>
          <cell r="AK19" t="str">
            <v>NULL</v>
          </cell>
          <cell r="AL19" t="str">
            <v>NULL</v>
          </cell>
          <cell r="AM19" t="str">
            <v>NULL</v>
          </cell>
          <cell r="AN19">
            <v>11641002</v>
          </cell>
          <cell r="AO19">
            <v>11641002</v>
          </cell>
          <cell r="AP19">
            <v>2217776</v>
          </cell>
          <cell r="AQ19">
            <v>2217776</v>
          </cell>
          <cell r="AR19">
            <v>965719</v>
          </cell>
          <cell r="AS19">
            <v>965719</v>
          </cell>
          <cell r="AT19" t="str">
            <v>NULL</v>
          </cell>
          <cell r="AU19">
            <v>3447186</v>
          </cell>
          <cell r="AV19">
            <v>3447186</v>
          </cell>
          <cell r="AW19" t="str">
            <v>NULL</v>
          </cell>
          <cell r="AX19">
            <v>931750</v>
          </cell>
          <cell r="AY19">
            <v>931750</v>
          </cell>
          <cell r="AZ19" t="str">
            <v>NULL</v>
          </cell>
          <cell r="BA19">
            <v>1227480</v>
          </cell>
          <cell r="BB19">
            <v>1227480</v>
          </cell>
          <cell r="BC19" t="str">
            <v>NULL</v>
          </cell>
          <cell r="BD19">
            <v>546128</v>
          </cell>
          <cell r="BE19">
            <v>546128</v>
          </cell>
          <cell r="BF19" t="str">
            <v>NULL</v>
          </cell>
          <cell r="BG19">
            <v>6591834</v>
          </cell>
          <cell r="BH19">
            <v>6591834</v>
          </cell>
          <cell r="BI19" t="str">
            <v>NULL</v>
          </cell>
          <cell r="BJ19" t="str">
            <v>NULL</v>
          </cell>
          <cell r="BK19" t="str">
            <v>NULL</v>
          </cell>
          <cell r="BL19" t="str">
            <v>NULL</v>
          </cell>
          <cell r="BM19" t="str">
            <v>NULL</v>
          </cell>
          <cell r="BN19" t="str">
            <v>NULL</v>
          </cell>
          <cell r="BO19" t="str">
            <v>NULL</v>
          </cell>
          <cell r="BP19" t="str">
            <v>NULL</v>
          </cell>
          <cell r="BQ19" t="str">
            <v>NULL</v>
          </cell>
          <cell r="BR19" t="str">
            <v>NULL</v>
          </cell>
          <cell r="BS19">
            <v>79569</v>
          </cell>
          <cell r="BT19" t="str">
            <v>NULL</v>
          </cell>
          <cell r="BU19">
            <v>79569</v>
          </cell>
          <cell r="BV19">
            <v>4236544</v>
          </cell>
          <cell r="BW19">
            <v>48716815</v>
          </cell>
          <cell r="BX19">
            <v>52953359</v>
          </cell>
        </row>
        <row r="20">
          <cell r="A20" t="str">
            <v>Arcata2019</v>
          </cell>
          <cell r="B20" t="str">
            <v>Arcata</v>
          </cell>
          <cell r="C20">
            <v>1142</v>
          </cell>
          <cell r="D20">
            <v>2019</v>
          </cell>
          <cell r="E20" t="str">
            <v>NULL</v>
          </cell>
          <cell r="F20">
            <v>1506440</v>
          </cell>
          <cell r="G20">
            <v>1506440</v>
          </cell>
          <cell r="H20" t="str">
            <v>NULL</v>
          </cell>
          <cell r="I20">
            <v>23747</v>
          </cell>
          <cell r="J20">
            <v>23747</v>
          </cell>
          <cell r="K20" t="str">
            <v>NULL</v>
          </cell>
          <cell r="L20">
            <v>2390955</v>
          </cell>
          <cell r="M20">
            <v>2390955</v>
          </cell>
          <cell r="N20" t="str">
            <v>NULL</v>
          </cell>
          <cell r="O20" t="str">
            <v>NULL</v>
          </cell>
          <cell r="P20" t="str">
            <v>NULL</v>
          </cell>
          <cell r="Q20" t="str">
            <v>NULL</v>
          </cell>
          <cell r="R20" t="str">
            <v>NULL</v>
          </cell>
          <cell r="S20" t="str">
            <v>NULL</v>
          </cell>
          <cell r="T20" t="str">
            <v>NULL</v>
          </cell>
          <cell r="U20" t="str">
            <v>NULL</v>
          </cell>
          <cell r="V20" t="str">
            <v>NULL</v>
          </cell>
          <cell r="W20" t="str">
            <v>NULL</v>
          </cell>
          <cell r="X20" t="str">
            <v>NULL</v>
          </cell>
          <cell r="Y20" t="str">
            <v>NULL</v>
          </cell>
          <cell r="Z20" t="str">
            <v>NULL</v>
          </cell>
          <cell r="AA20" t="str">
            <v>NULL</v>
          </cell>
          <cell r="AB20" t="str">
            <v>NULL</v>
          </cell>
          <cell r="AC20" t="str">
            <v>NULL</v>
          </cell>
          <cell r="AD20" t="str">
            <v>NULL</v>
          </cell>
          <cell r="AE20" t="str">
            <v>NULL</v>
          </cell>
          <cell r="AF20" t="str">
            <v>NULL</v>
          </cell>
          <cell r="AG20" t="str">
            <v>NULL</v>
          </cell>
          <cell r="AH20" t="str">
            <v>NULL</v>
          </cell>
          <cell r="AI20" t="str">
            <v>NULL</v>
          </cell>
          <cell r="AJ20" t="str">
            <v>NULL</v>
          </cell>
          <cell r="AK20" t="str">
            <v>NULL</v>
          </cell>
          <cell r="AL20" t="str">
            <v>NULL</v>
          </cell>
          <cell r="AM20" t="str">
            <v>NULL</v>
          </cell>
          <cell r="AN20">
            <v>4957254</v>
          </cell>
          <cell r="AO20">
            <v>4957254</v>
          </cell>
          <cell r="AP20" t="str">
            <v>NULL</v>
          </cell>
          <cell r="AQ20" t="str">
            <v>NULL</v>
          </cell>
          <cell r="AR20" t="str">
            <v>NULL</v>
          </cell>
          <cell r="AS20" t="str">
            <v>NULL</v>
          </cell>
          <cell r="AT20" t="str">
            <v>NULL</v>
          </cell>
          <cell r="AU20">
            <v>1549699</v>
          </cell>
          <cell r="AV20">
            <v>1549699</v>
          </cell>
          <cell r="AW20" t="str">
            <v>NULL</v>
          </cell>
          <cell r="AX20">
            <v>264277</v>
          </cell>
          <cell r="AY20">
            <v>264277</v>
          </cell>
          <cell r="AZ20" t="str">
            <v>NULL</v>
          </cell>
          <cell r="BA20">
            <v>137038</v>
          </cell>
          <cell r="BB20">
            <v>137038</v>
          </cell>
          <cell r="BC20" t="str">
            <v>NULL</v>
          </cell>
          <cell r="BD20">
            <v>39165</v>
          </cell>
          <cell r="BE20">
            <v>39165</v>
          </cell>
          <cell r="BF20" t="str">
            <v>NULL</v>
          </cell>
          <cell r="BG20">
            <v>1000623</v>
          </cell>
          <cell r="BH20">
            <v>1000623</v>
          </cell>
          <cell r="BI20">
            <v>66117</v>
          </cell>
          <cell r="BJ20" t="str">
            <v>NULL</v>
          </cell>
          <cell r="BK20">
            <v>66117</v>
          </cell>
          <cell r="BL20" t="str">
            <v>NULL</v>
          </cell>
          <cell r="BM20" t="str">
            <v>NULL</v>
          </cell>
          <cell r="BN20" t="str">
            <v>NULL</v>
          </cell>
          <cell r="BO20" t="str">
            <v>NULL</v>
          </cell>
          <cell r="BP20" t="str">
            <v>NULL</v>
          </cell>
          <cell r="BQ20" t="str">
            <v>NULL</v>
          </cell>
          <cell r="BR20" t="str">
            <v>NULL</v>
          </cell>
          <cell r="BS20" t="str">
            <v>NULL</v>
          </cell>
          <cell r="BT20" t="str">
            <v>NULL</v>
          </cell>
          <cell r="BU20" t="str">
            <v>NULL</v>
          </cell>
          <cell r="BV20">
            <v>66117</v>
          </cell>
          <cell r="BW20">
            <v>11869198</v>
          </cell>
          <cell r="BX20">
            <v>11935315</v>
          </cell>
        </row>
        <row r="21">
          <cell r="A21" t="str">
            <v>Arroyo Grande2019</v>
          </cell>
          <cell r="B21" t="str">
            <v>Arroyo Grande</v>
          </cell>
          <cell r="C21">
            <v>1143</v>
          </cell>
          <cell r="D21">
            <v>2019</v>
          </cell>
          <cell r="E21" t="str">
            <v>NULL</v>
          </cell>
          <cell r="F21">
            <v>5218690</v>
          </cell>
          <cell r="G21">
            <v>5218690</v>
          </cell>
          <cell r="H21" t="str">
            <v>NULL</v>
          </cell>
          <cell r="I21" t="str">
            <v>NULL</v>
          </cell>
          <cell r="J21" t="str">
            <v>NULL</v>
          </cell>
          <cell r="K21" t="str">
            <v>NULL</v>
          </cell>
          <cell r="L21">
            <v>1652584</v>
          </cell>
          <cell r="M21">
            <v>1652584</v>
          </cell>
          <cell r="N21" t="str">
            <v>NULL</v>
          </cell>
          <cell r="O21" t="str">
            <v>NULL</v>
          </cell>
          <cell r="P21" t="str">
            <v>NULL</v>
          </cell>
          <cell r="Q21" t="str">
            <v>NULL</v>
          </cell>
          <cell r="R21" t="str">
            <v>NULL</v>
          </cell>
          <cell r="S21">
            <v>-9910</v>
          </cell>
          <cell r="T21">
            <v>-9910</v>
          </cell>
          <cell r="U21" t="str">
            <v>NULL</v>
          </cell>
          <cell r="V21" t="str">
            <v>NULL</v>
          </cell>
          <cell r="W21" t="str">
            <v>NULL</v>
          </cell>
          <cell r="X21" t="str">
            <v>NULL</v>
          </cell>
          <cell r="Y21" t="str">
            <v>NULL</v>
          </cell>
          <cell r="Z21" t="str">
            <v>NULL</v>
          </cell>
          <cell r="AA21" t="str">
            <v>NULL</v>
          </cell>
          <cell r="AB21" t="str">
            <v>NULL</v>
          </cell>
          <cell r="AC21" t="str">
            <v>NULL</v>
          </cell>
          <cell r="AD21" t="str">
            <v>NULL</v>
          </cell>
          <cell r="AE21" t="str">
            <v>NULL</v>
          </cell>
          <cell r="AF21" t="str">
            <v>NULL</v>
          </cell>
          <cell r="AG21" t="str">
            <v>NULL</v>
          </cell>
          <cell r="AH21" t="str">
            <v>NULL</v>
          </cell>
          <cell r="AI21" t="str">
            <v>NULL</v>
          </cell>
          <cell r="AJ21" t="str">
            <v>NULL</v>
          </cell>
          <cell r="AK21" t="str">
            <v>NULL</v>
          </cell>
          <cell r="AL21" t="str">
            <v>NULL</v>
          </cell>
          <cell r="AM21" t="str">
            <v>NULL</v>
          </cell>
          <cell r="AN21">
            <v>3432253</v>
          </cell>
          <cell r="AO21">
            <v>3432253</v>
          </cell>
          <cell r="AP21" t="str">
            <v>NULL</v>
          </cell>
          <cell r="AQ21" t="str">
            <v>NULL</v>
          </cell>
          <cell r="AR21">
            <v>362158</v>
          </cell>
          <cell r="AS21">
            <v>362158</v>
          </cell>
          <cell r="AT21" t="str">
            <v>NULL</v>
          </cell>
          <cell r="AU21">
            <v>1029648</v>
          </cell>
          <cell r="AV21">
            <v>1029648</v>
          </cell>
          <cell r="AW21" t="str">
            <v>NULL</v>
          </cell>
          <cell r="AX21">
            <v>579398</v>
          </cell>
          <cell r="AY21">
            <v>579398</v>
          </cell>
          <cell r="AZ21" t="str">
            <v>NULL</v>
          </cell>
          <cell r="BA21">
            <v>102794</v>
          </cell>
          <cell r="BB21">
            <v>102794</v>
          </cell>
          <cell r="BC21" t="str">
            <v>NULL</v>
          </cell>
          <cell r="BD21">
            <v>120580</v>
          </cell>
          <cell r="BE21">
            <v>120580</v>
          </cell>
          <cell r="BF21" t="str">
            <v>NULL</v>
          </cell>
          <cell r="BG21" t="str">
            <v>NULL</v>
          </cell>
          <cell r="BH21" t="str">
            <v>NULL</v>
          </cell>
          <cell r="BI21" t="str">
            <v>NULL</v>
          </cell>
          <cell r="BJ21" t="str">
            <v>NULL</v>
          </cell>
          <cell r="BK21" t="str">
            <v>NULL</v>
          </cell>
          <cell r="BL21" t="str">
            <v>NULL</v>
          </cell>
          <cell r="BM21" t="str">
            <v>NULL</v>
          </cell>
          <cell r="BN21" t="str">
            <v>NULL</v>
          </cell>
          <cell r="BO21" t="str">
            <v>NULL</v>
          </cell>
          <cell r="BP21" t="str">
            <v>NULL</v>
          </cell>
          <cell r="BQ21" t="str">
            <v>NULL</v>
          </cell>
          <cell r="BR21" t="str">
            <v>NULL</v>
          </cell>
          <cell r="BS21" t="str">
            <v>NULL</v>
          </cell>
          <cell r="BT21">
            <v>1895424</v>
          </cell>
          <cell r="BU21">
            <v>1895424</v>
          </cell>
          <cell r="BV21">
            <v>362158</v>
          </cell>
          <cell r="BW21">
            <v>14021461</v>
          </cell>
          <cell r="BX21">
            <v>14383619</v>
          </cell>
        </row>
        <row r="22">
          <cell r="A22" t="str">
            <v>Artesia2019</v>
          </cell>
          <cell r="B22" t="str">
            <v>Artesia</v>
          </cell>
          <cell r="C22">
            <v>1144</v>
          </cell>
          <cell r="D22">
            <v>2019</v>
          </cell>
          <cell r="E22" t="str">
            <v>NULL</v>
          </cell>
          <cell r="F22">
            <v>939112</v>
          </cell>
          <cell r="G22">
            <v>939112</v>
          </cell>
          <cell r="H22" t="str">
            <v>NULL</v>
          </cell>
          <cell r="I22" t="str">
            <v>NULL</v>
          </cell>
          <cell r="J22" t="str">
            <v>NULL</v>
          </cell>
          <cell r="K22" t="str">
            <v>NULL</v>
          </cell>
          <cell r="L22">
            <v>1896335</v>
          </cell>
          <cell r="M22">
            <v>1896335</v>
          </cell>
          <cell r="N22" t="str">
            <v>NULL</v>
          </cell>
          <cell r="O22" t="str">
            <v>NULL</v>
          </cell>
          <cell r="P22" t="str">
            <v>NULL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A22" t="str">
            <v>NULL</v>
          </cell>
          <cell r="AB22">
            <v>73311</v>
          </cell>
          <cell r="AC22">
            <v>73311</v>
          </cell>
          <cell r="AD22" t="str">
            <v>NULL</v>
          </cell>
          <cell r="AE22">
            <v>5808</v>
          </cell>
          <cell r="AF22">
            <v>5808</v>
          </cell>
          <cell r="AG22" t="str">
            <v>NULL</v>
          </cell>
          <cell r="AH22" t="str">
            <v>NULL</v>
          </cell>
          <cell r="AI22" t="str">
            <v>NULL</v>
          </cell>
          <cell r="AJ22" t="str">
            <v>NULL</v>
          </cell>
          <cell r="AK22" t="str">
            <v>NULL</v>
          </cell>
          <cell r="AL22" t="str">
            <v>NULL</v>
          </cell>
          <cell r="AM22" t="str">
            <v>NULL</v>
          </cell>
          <cell r="AN22">
            <v>2829347</v>
          </cell>
          <cell r="AO22">
            <v>2829347</v>
          </cell>
          <cell r="AP22" t="str">
            <v>NULL</v>
          </cell>
          <cell r="AQ22" t="str">
            <v>NULL</v>
          </cell>
          <cell r="AR22">
            <v>838680</v>
          </cell>
          <cell r="AS22">
            <v>838680</v>
          </cell>
          <cell r="AT22" t="str">
            <v>NULL</v>
          </cell>
          <cell r="AU22">
            <v>391137</v>
          </cell>
          <cell r="AV22">
            <v>391137</v>
          </cell>
          <cell r="AW22" t="str">
            <v>NULL</v>
          </cell>
          <cell r="AX22">
            <v>761409</v>
          </cell>
          <cell r="AY22">
            <v>761409</v>
          </cell>
          <cell r="AZ22" t="str">
            <v>NULL</v>
          </cell>
          <cell r="BA22">
            <v>786952</v>
          </cell>
          <cell r="BB22">
            <v>786952</v>
          </cell>
          <cell r="BC22" t="str">
            <v>NULL</v>
          </cell>
          <cell r="BD22">
            <v>51647</v>
          </cell>
          <cell r="BE22">
            <v>51647</v>
          </cell>
          <cell r="BF22" t="str">
            <v>NULL</v>
          </cell>
          <cell r="BG22" t="str">
            <v>NULL</v>
          </cell>
          <cell r="BH22" t="str">
            <v>NULL</v>
          </cell>
          <cell r="BI22" t="str">
            <v>NULL</v>
          </cell>
          <cell r="BJ22" t="str">
            <v>NULL</v>
          </cell>
          <cell r="BK22" t="str">
            <v>NULL</v>
          </cell>
          <cell r="BL22" t="str">
            <v>NULL</v>
          </cell>
          <cell r="BM22" t="str">
            <v>NULL</v>
          </cell>
          <cell r="BN22" t="str">
            <v>NULL</v>
          </cell>
          <cell r="BO22" t="str">
            <v>NULL</v>
          </cell>
          <cell r="BP22" t="str">
            <v>NULL</v>
          </cell>
          <cell r="BQ22" t="str">
            <v>NULL</v>
          </cell>
          <cell r="BR22" t="str">
            <v>NULL</v>
          </cell>
          <cell r="BS22" t="str">
            <v>NULL</v>
          </cell>
          <cell r="BT22" t="str">
            <v>NULL</v>
          </cell>
          <cell r="BU22" t="str">
            <v>NULL</v>
          </cell>
          <cell r="BV22">
            <v>838680</v>
          </cell>
          <cell r="BW22">
            <v>7735058</v>
          </cell>
          <cell r="BX22">
            <v>8573738</v>
          </cell>
        </row>
        <row r="23">
          <cell r="A23" t="str">
            <v>Arvin2019</v>
          </cell>
          <cell r="B23" t="str">
            <v>Arvin</v>
          </cell>
          <cell r="C23">
            <v>1145</v>
          </cell>
          <cell r="D23">
            <v>2019</v>
          </cell>
          <cell r="E23" t="str">
            <v>NULL</v>
          </cell>
          <cell r="F23">
            <v>235804</v>
          </cell>
          <cell r="G23">
            <v>235804</v>
          </cell>
          <cell r="H23" t="str">
            <v>NULL</v>
          </cell>
          <cell r="I23" t="str">
            <v>NULL</v>
          </cell>
          <cell r="J23" t="str">
            <v>NULL</v>
          </cell>
          <cell r="K23" t="str">
            <v>NULL</v>
          </cell>
          <cell r="L23">
            <v>1887280</v>
          </cell>
          <cell r="M23">
            <v>1887280</v>
          </cell>
          <cell r="N23" t="str">
            <v>NULL</v>
          </cell>
          <cell r="O23" t="str">
            <v>NULL</v>
          </cell>
          <cell r="P23" t="str">
            <v>NULL</v>
          </cell>
          <cell r="Q23" t="str">
            <v>NULL</v>
          </cell>
          <cell r="R23" t="str">
            <v>NULL</v>
          </cell>
          <cell r="S23" t="str">
            <v>NULL</v>
          </cell>
          <cell r="T23" t="str">
            <v>NULL</v>
          </cell>
          <cell r="U23" t="str">
            <v>NULL</v>
          </cell>
          <cell r="V23" t="str">
            <v>NULL</v>
          </cell>
          <cell r="W23" t="str">
            <v>NULL</v>
          </cell>
          <cell r="X23" t="str">
            <v>NULL</v>
          </cell>
          <cell r="Y23" t="str">
            <v>NULL</v>
          </cell>
          <cell r="Z23" t="str">
            <v>NULL</v>
          </cell>
          <cell r="AA23" t="str">
            <v>NULL</v>
          </cell>
          <cell r="AB23" t="str">
            <v>NULL</v>
          </cell>
          <cell r="AC23" t="str">
            <v>NULL</v>
          </cell>
          <cell r="AD23" t="str">
            <v>NULL</v>
          </cell>
          <cell r="AE23" t="str">
            <v>NULL</v>
          </cell>
          <cell r="AF23" t="str">
            <v>NULL</v>
          </cell>
          <cell r="AG23" t="str">
            <v>NULL</v>
          </cell>
          <cell r="AH23" t="str">
            <v>NULL</v>
          </cell>
          <cell r="AI23" t="str">
            <v>NULL</v>
          </cell>
          <cell r="AJ23" t="str">
            <v>NULL</v>
          </cell>
          <cell r="AK23" t="str">
            <v>NULL</v>
          </cell>
          <cell r="AL23" t="str">
            <v>NULL</v>
          </cell>
          <cell r="AM23" t="str">
            <v>NULL</v>
          </cell>
          <cell r="AN23">
            <v>964324</v>
          </cell>
          <cell r="AO23">
            <v>964324</v>
          </cell>
          <cell r="AP23" t="str">
            <v>NULL</v>
          </cell>
          <cell r="AQ23" t="str">
            <v>NULL</v>
          </cell>
          <cell r="AR23">
            <v>108200</v>
          </cell>
          <cell r="AS23">
            <v>108200</v>
          </cell>
          <cell r="AT23" t="str">
            <v>NULL</v>
          </cell>
          <cell r="AU23" t="str">
            <v>NULL</v>
          </cell>
          <cell r="AV23" t="str">
            <v>NULL</v>
          </cell>
          <cell r="AW23" t="str">
            <v>NULL</v>
          </cell>
          <cell r="AX23">
            <v>431690</v>
          </cell>
          <cell r="AY23">
            <v>431690</v>
          </cell>
          <cell r="AZ23" t="str">
            <v>NULL</v>
          </cell>
          <cell r="BA23">
            <v>34867</v>
          </cell>
          <cell r="BB23">
            <v>34867</v>
          </cell>
          <cell r="BC23" t="str">
            <v>NULL</v>
          </cell>
          <cell r="BD23">
            <v>21810</v>
          </cell>
          <cell r="BE23">
            <v>21810</v>
          </cell>
          <cell r="BF23" t="str">
            <v>NULL</v>
          </cell>
          <cell r="BG23" t="str">
            <v>NULL</v>
          </cell>
          <cell r="BH23" t="str">
            <v>NULL</v>
          </cell>
          <cell r="BI23" t="str">
            <v>NULL</v>
          </cell>
          <cell r="BJ23" t="str">
            <v>NULL</v>
          </cell>
          <cell r="BK23" t="str">
            <v>NULL</v>
          </cell>
          <cell r="BL23" t="str">
            <v>NULL</v>
          </cell>
          <cell r="BM23" t="str">
            <v>NULL</v>
          </cell>
          <cell r="BN23" t="str">
            <v>NULL</v>
          </cell>
          <cell r="BO23" t="str">
            <v>NULL</v>
          </cell>
          <cell r="BP23" t="str">
            <v>NULL</v>
          </cell>
          <cell r="BQ23" t="str">
            <v>NULL</v>
          </cell>
          <cell r="BR23" t="str">
            <v>NULL</v>
          </cell>
          <cell r="BS23">
            <v>1841242</v>
          </cell>
          <cell r="BT23" t="str">
            <v>NULL</v>
          </cell>
          <cell r="BU23">
            <v>1841242</v>
          </cell>
          <cell r="BV23">
            <v>1949442</v>
          </cell>
          <cell r="BW23">
            <v>3575775</v>
          </cell>
          <cell r="BX23">
            <v>5525217</v>
          </cell>
        </row>
        <row r="24">
          <cell r="A24" t="str">
            <v>Atascadero2019</v>
          </cell>
          <cell r="B24" t="str">
            <v>Atascadero</v>
          </cell>
          <cell r="C24">
            <v>1146</v>
          </cell>
          <cell r="D24">
            <v>2019</v>
          </cell>
          <cell r="E24" t="str">
            <v>NULL</v>
          </cell>
          <cell r="F24">
            <v>7211606</v>
          </cell>
          <cell r="G24">
            <v>7211606</v>
          </cell>
          <cell r="H24" t="str">
            <v>NULL</v>
          </cell>
          <cell r="I24">
            <v>187590</v>
          </cell>
          <cell r="J24">
            <v>187590</v>
          </cell>
          <cell r="K24" t="str">
            <v>NULL</v>
          </cell>
          <cell r="L24">
            <v>2894759</v>
          </cell>
          <cell r="M24">
            <v>2894759</v>
          </cell>
          <cell r="N24" t="str">
            <v>NULL</v>
          </cell>
          <cell r="O24" t="str">
            <v>NULL</v>
          </cell>
          <cell r="P24" t="str">
            <v>NULL</v>
          </cell>
          <cell r="Q24" t="str">
            <v>NULL</v>
          </cell>
          <cell r="R24" t="str">
            <v>NULL</v>
          </cell>
          <cell r="S24">
            <v>-17300</v>
          </cell>
          <cell r="T24">
            <v>-17300</v>
          </cell>
          <cell r="U24" t="str">
            <v>NULL</v>
          </cell>
          <cell r="V24" t="str">
            <v>NULL</v>
          </cell>
          <cell r="W24" t="str">
            <v>NULL</v>
          </cell>
          <cell r="X24" t="str">
            <v>NULL</v>
          </cell>
          <cell r="Y24">
            <v>-746045</v>
          </cell>
          <cell r="Z24">
            <v>-746045</v>
          </cell>
          <cell r="AA24" t="str">
            <v>NULL</v>
          </cell>
          <cell r="AB24">
            <v>460501</v>
          </cell>
          <cell r="AC24">
            <v>460501</v>
          </cell>
          <cell r="AD24" t="str">
            <v>NULL</v>
          </cell>
          <cell r="AE24" t="str">
            <v>NULL</v>
          </cell>
          <cell r="AF24" t="str">
            <v>NULL</v>
          </cell>
          <cell r="AG24" t="str">
            <v>NULL</v>
          </cell>
          <cell r="AH24" t="str">
            <v>NULL</v>
          </cell>
          <cell r="AI24" t="str">
            <v>NULL</v>
          </cell>
          <cell r="AJ24" t="str">
            <v>NULL</v>
          </cell>
          <cell r="AK24">
            <v>-895</v>
          </cell>
          <cell r="AL24">
            <v>-895</v>
          </cell>
          <cell r="AM24" t="str">
            <v>NULL</v>
          </cell>
          <cell r="AN24">
            <v>6484085</v>
          </cell>
          <cell r="AO24">
            <v>6484085</v>
          </cell>
          <cell r="AP24" t="str">
            <v>NULL</v>
          </cell>
          <cell r="AQ24" t="str">
            <v>NULL</v>
          </cell>
          <cell r="AR24">
            <v>845543</v>
          </cell>
          <cell r="AS24">
            <v>845543</v>
          </cell>
          <cell r="AT24" t="str">
            <v>NULL</v>
          </cell>
          <cell r="AU24">
            <v>1390972</v>
          </cell>
          <cell r="AV24">
            <v>1390972</v>
          </cell>
          <cell r="AW24" t="str">
            <v>NULL</v>
          </cell>
          <cell r="AX24">
            <v>1117792</v>
          </cell>
          <cell r="AY24">
            <v>1117792</v>
          </cell>
          <cell r="AZ24" t="str">
            <v>NULL</v>
          </cell>
          <cell r="BA24">
            <v>170771</v>
          </cell>
          <cell r="BB24">
            <v>170771</v>
          </cell>
          <cell r="BC24" t="str">
            <v>NULL</v>
          </cell>
          <cell r="BD24">
            <v>179275</v>
          </cell>
          <cell r="BE24">
            <v>179275</v>
          </cell>
          <cell r="BF24" t="str">
            <v>NULL</v>
          </cell>
          <cell r="BG24" t="str">
            <v>NULL</v>
          </cell>
          <cell r="BH24" t="str">
            <v>NULL</v>
          </cell>
          <cell r="BI24">
            <v>672864</v>
          </cell>
          <cell r="BJ24" t="str">
            <v>NULL</v>
          </cell>
          <cell r="BK24">
            <v>672864</v>
          </cell>
          <cell r="BL24" t="str">
            <v>NULL</v>
          </cell>
          <cell r="BM24" t="str">
            <v>NULL</v>
          </cell>
          <cell r="BN24" t="str">
            <v>NULL</v>
          </cell>
          <cell r="BO24" t="str">
            <v>NULL</v>
          </cell>
          <cell r="BP24" t="str">
            <v>NULL</v>
          </cell>
          <cell r="BQ24" t="str">
            <v>NULL</v>
          </cell>
          <cell r="BR24" t="str">
            <v>NULL</v>
          </cell>
          <cell r="BS24" t="str">
            <v>NULL</v>
          </cell>
          <cell r="BT24" t="str">
            <v>NULL</v>
          </cell>
          <cell r="BU24" t="str">
            <v>NULL</v>
          </cell>
          <cell r="BV24">
            <v>1518407</v>
          </cell>
          <cell r="BW24">
            <v>19333111</v>
          </cell>
          <cell r="BX24">
            <v>20851518</v>
          </cell>
        </row>
        <row r="25">
          <cell r="A25" t="str">
            <v>Atherton2019</v>
          </cell>
          <cell r="B25" t="str">
            <v>Atherton</v>
          </cell>
          <cell r="C25">
            <v>1147</v>
          </cell>
          <cell r="D25">
            <v>2019</v>
          </cell>
          <cell r="E25" t="str">
            <v>NULL</v>
          </cell>
          <cell r="F25">
            <v>9219603</v>
          </cell>
          <cell r="G25">
            <v>9219603</v>
          </cell>
          <cell r="H25" t="str">
            <v>NULL</v>
          </cell>
          <cell r="I25" t="str">
            <v>NULL</v>
          </cell>
          <cell r="J25" t="str">
            <v>NULL</v>
          </cell>
          <cell r="K25" t="str">
            <v>NULL</v>
          </cell>
          <cell r="L25">
            <v>1174444</v>
          </cell>
          <cell r="M25">
            <v>1174444</v>
          </cell>
          <cell r="N25" t="str">
            <v>NULL</v>
          </cell>
          <cell r="O25" t="str">
            <v>NULL</v>
          </cell>
          <cell r="P25" t="str">
            <v>NULL</v>
          </cell>
          <cell r="Q25" t="str">
            <v>NULL</v>
          </cell>
          <cell r="R25" t="str">
            <v>NULL</v>
          </cell>
          <cell r="S25" t="str">
            <v>NULL</v>
          </cell>
          <cell r="T25" t="str">
            <v>NULL</v>
          </cell>
          <cell r="U25" t="str">
            <v>NULL</v>
          </cell>
          <cell r="V25" t="str">
            <v>NULL</v>
          </cell>
          <cell r="W25" t="str">
            <v>NULL</v>
          </cell>
          <cell r="X25" t="str">
            <v>NULL</v>
          </cell>
          <cell r="Y25" t="str">
            <v>NULL</v>
          </cell>
          <cell r="Z25" t="str">
            <v>NULL</v>
          </cell>
          <cell r="AA25" t="str">
            <v>NULL</v>
          </cell>
          <cell r="AB25" t="str">
            <v>NULL</v>
          </cell>
          <cell r="AC25" t="str">
            <v>NULL</v>
          </cell>
          <cell r="AD25" t="str">
            <v>NULL</v>
          </cell>
          <cell r="AE25" t="str">
            <v>NULL</v>
          </cell>
          <cell r="AF25" t="str">
            <v>NULL</v>
          </cell>
          <cell r="AG25" t="str">
            <v>NULL</v>
          </cell>
          <cell r="AH25" t="str">
            <v>NULL</v>
          </cell>
          <cell r="AI25" t="str">
            <v>NULL</v>
          </cell>
          <cell r="AJ25" t="str">
            <v>NULL</v>
          </cell>
          <cell r="AK25" t="str">
            <v>NULL</v>
          </cell>
          <cell r="AL25" t="str">
            <v>NULL</v>
          </cell>
          <cell r="AM25" t="str">
            <v>NULL</v>
          </cell>
          <cell r="AN25">
            <v>250391</v>
          </cell>
          <cell r="AO25">
            <v>250391</v>
          </cell>
          <cell r="AP25" t="str">
            <v>NULL</v>
          </cell>
          <cell r="AQ25" t="str">
            <v>NULL</v>
          </cell>
          <cell r="AR25">
            <v>672970</v>
          </cell>
          <cell r="AS25">
            <v>672970</v>
          </cell>
          <cell r="AT25" t="str">
            <v>NULL</v>
          </cell>
          <cell r="AU25" t="str">
            <v>NULL</v>
          </cell>
          <cell r="AV25" t="str">
            <v>NULL</v>
          </cell>
          <cell r="AW25" t="str">
            <v>NULL</v>
          </cell>
          <cell r="AX25">
            <v>819543</v>
          </cell>
          <cell r="AY25">
            <v>819543</v>
          </cell>
          <cell r="AZ25" t="str">
            <v>NULL</v>
          </cell>
          <cell r="BA25">
            <v>231715</v>
          </cell>
          <cell r="BB25">
            <v>231715</v>
          </cell>
          <cell r="BC25" t="str">
            <v>NULL</v>
          </cell>
          <cell r="BD25">
            <v>440871</v>
          </cell>
          <cell r="BE25">
            <v>440871</v>
          </cell>
          <cell r="BF25" t="str">
            <v>NULL</v>
          </cell>
          <cell r="BG25" t="str">
            <v>NULL</v>
          </cell>
          <cell r="BH25" t="str">
            <v>NULL</v>
          </cell>
          <cell r="BI25">
            <v>80000</v>
          </cell>
          <cell r="BJ25" t="str">
            <v>NULL</v>
          </cell>
          <cell r="BK25">
            <v>80000</v>
          </cell>
          <cell r="BL25" t="str">
            <v>NULL</v>
          </cell>
          <cell r="BM25" t="str">
            <v>NULL</v>
          </cell>
          <cell r="BN25" t="str">
            <v>NULL</v>
          </cell>
          <cell r="BO25" t="str">
            <v>NULL</v>
          </cell>
          <cell r="BP25" t="str">
            <v>NULL</v>
          </cell>
          <cell r="BQ25" t="str">
            <v>NULL</v>
          </cell>
          <cell r="BR25" t="str">
            <v>NULL</v>
          </cell>
          <cell r="BS25">
            <v>1609416</v>
          </cell>
          <cell r="BT25">
            <v>2013660</v>
          </cell>
          <cell r="BU25">
            <v>3623076</v>
          </cell>
          <cell r="BV25">
            <v>2362386</v>
          </cell>
          <cell r="BW25">
            <v>14150227</v>
          </cell>
          <cell r="BX25">
            <v>16512613</v>
          </cell>
        </row>
        <row r="26">
          <cell r="A26" t="str">
            <v>Atwater2019</v>
          </cell>
          <cell r="B26" t="str">
            <v>Atwater</v>
          </cell>
          <cell r="C26">
            <v>1148</v>
          </cell>
          <cell r="D26">
            <v>2019</v>
          </cell>
          <cell r="E26" t="str">
            <v>NULL</v>
          </cell>
          <cell r="F26">
            <v>2011535</v>
          </cell>
          <cell r="G26">
            <v>2011535</v>
          </cell>
          <cell r="H26" t="str">
            <v>NULL</v>
          </cell>
          <cell r="I26">
            <v>68400</v>
          </cell>
          <cell r="J26">
            <v>68400</v>
          </cell>
          <cell r="K26" t="str">
            <v>NULL</v>
          </cell>
          <cell r="L26">
            <v>2830272</v>
          </cell>
          <cell r="M26">
            <v>2830272</v>
          </cell>
          <cell r="N26" t="str">
            <v>NULL</v>
          </cell>
          <cell r="O26" t="str">
            <v>NULL</v>
          </cell>
          <cell r="P26" t="str">
            <v>NULL</v>
          </cell>
          <cell r="Q26" t="str">
            <v>NULL</v>
          </cell>
          <cell r="R26" t="str">
            <v>NULL</v>
          </cell>
          <cell r="S26">
            <v>2864</v>
          </cell>
          <cell r="T26">
            <v>2864</v>
          </cell>
          <cell r="U26" t="str">
            <v>NULL</v>
          </cell>
          <cell r="V26" t="str">
            <v>NULL</v>
          </cell>
          <cell r="W26" t="str">
            <v>NULL</v>
          </cell>
          <cell r="X26" t="str">
            <v>NULL</v>
          </cell>
          <cell r="Y26" t="str">
            <v>NULL</v>
          </cell>
          <cell r="Z26" t="str">
            <v>NULL</v>
          </cell>
          <cell r="AA26">
            <v>246016</v>
          </cell>
          <cell r="AB26" t="str">
            <v>NULL</v>
          </cell>
          <cell r="AC26">
            <v>246016</v>
          </cell>
          <cell r="AD26" t="str">
            <v>NULL</v>
          </cell>
          <cell r="AE26" t="str">
            <v>NULL</v>
          </cell>
          <cell r="AF26" t="str">
            <v>NULL</v>
          </cell>
          <cell r="AG26" t="str">
            <v>NULL</v>
          </cell>
          <cell r="AH26" t="str">
            <v>NULL</v>
          </cell>
          <cell r="AI26" t="str">
            <v>NULL</v>
          </cell>
          <cell r="AJ26" t="str">
            <v>NULL</v>
          </cell>
          <cell r="AK26" t="str">
            <v>NULL</v>
          </cell>
          <cell r="AL26" t="str">
            <v>NULL</v>
          </cell>
          <cell r="AM26" t="str">
            <v>NULL</v>
          </cell>
          <cell r="AN26">
            <v>3114056</v>
          </cell>
          <cell r="AO26">
            <v>3114056</v>
          </cell>
          <cell r="AP26" t="str">
            <v>NULL</v>
          </cell>
          <cell r="AQ26" t="str">
            <v>NULL</v>
          </cell>
          <cell r="AR26" t="str">
            <v>NULL</v>
          </cell>
          <cell r="AS26" t="str">
            <v>NULL</v>
          </cell>
          <cell r="AT26" t="str">
            <v>NULL</v>
          </cell>
          <cell r="AU26">
            <v>55016</v>
          </cell>
          <cell r="AV26">
            <v>55016</v>
          </cell>
          <cell r="AW26" t="str">
            <v>NULL</v>
          </cell>
          <cell r="AX26">
            <v>800792</v>
          </cell>
          <cell r="AY26">
            <v>800792</v>
          </cell>
          <cell r="AZ26" t="str">
            <v>NULL</v>
          </cell>
          <cell r="BA26">
            <v>133624</v>
          </cell>
          <cell r="BB26">
            <v>133624</v>
          </cell>
          <cell r="BC26" t="str">
            <v>NULL</v>
          </cell>
          <cell r="BD26">
            <v>78987</v>
          </cell>
          <cell r="BE26">
            <v>78987</v>
          </cell>
          <cell r="BF26" t="str">
            <v>NULL</v>
          </cell>
          <cell r="BG26" t="str">
            <v>NULL</v>
          </cell>
          <cell r="BH26" t="str">
            <v>NULL</v>
          </cell>
          <cell r="BI26" t="str">
            <v>NULL</v>
          </cell>
          <cell r="BJ26" t="str">
            <v>NULL</v>
          </cell>
          <cell r="BK26" t="str">
            <v>NULL</v>
          </cell>
          <cell r="BL26" t="str">
            <v>NULL</v>
          </cell>
          <cell r="BM26" t="str">
            <v>NULL</v>
          </cell>
          <cell r="BN26" t="str">
            <v>NULL</v>
          </cell>
          <cell r="BO26" t="str">
            <v>NULL</v>
          </cell>
          <cell r="BP26" t="str">
            <v>NULL</v>
          </cell>
          <cell r="BQ26" t="str">
            <v>NULL</v>
          </cell>
          <cell r="BR26" t="str">
            <v>NULL</v>
          </cell>
          <cell r="BS26">
            <v>2814511</v>
          </cell>
          <cell r="BT26">
            <v>73789</v>
          </cell>
          <cell r="BU26">
            <v>2888300</v>
          </cell>
          <cell r="BV26">
            <v>3060527</v>
          </cell>
          <cell r="BW26">
            <v>9169335</v>
          </cell>
          <cell r="BX26">
            <v>12229862</v>
          </cell>
        </row>
        <row r="27">
          <cell r="A27" t="str">
            <v>Auburn2019</v>
          </cell>
          <cell r="B27" t="str">
            <v>Auburn</v>
          </cell>
          <cell r="C27">
            <v>1149</v>
          </cell>
          <cell r="D27">
            <v>2019</v>
          </cell>
          <cell r="E27" t="str">
            <v>NULL</v>
          </cell>
          <cell r="F27">
            <v>2983797</v>
          </cell>
          <cell r="G27">
            <v>2983797</v>
          </cell>
          <cell r="H27" t="str">
            <v>NULL</v>
          </cell>
          <cell r="I27" t="str">
            <v>NULL</v>
          </cell>
          <cell r="J27" t="str">
            <v>NULL</v>
          </cell>
          <cell r="K27" t="str">
            <v>NULL</v>
          </cell>
          <cell r="L27">
            <v>1106345</v>
          </cell>
          <cell r="M27">
            <v>1106345</v>
          </cell>
          <cell r="N27" t="str">
            <v>NULL</v>
          </cell>
          <cell r="O27" t="str">
            <v>NULL</v>
          </cell>
          <cell r="P27" t="str">
            <v>NULL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NULL</v>
          </cell>
          <cell r="Y27" t="str">
            <v>NULL</v>
          </cell>
          <cell r="Z27" t="str">
            <v>NULL</v>
          </cell>
          <cell r="AA27" t="str">
            <v>NULL</v>
          </cell>
          <cell r="AB27" t="str">
            <v>NULL</v>
          </cell>
          <cell r="AC27" t="str">
            <v>NULL</v>
          </cell>
          <cell r="AD27" t="str">
            <v>NULL</v>
          </cell>
          <cell r="AE27" t="str">
            <v>NULL</v>
          </cell>
          <cell r="AF27" t="str">
            <v>NULL</v>
          </cell>
          <cell r="AG27" t="str">
            <v>NULL</v>
          </cell>
          <cell r="AH27" t="str">
            <v>NULL</v>
          </cell>
          <cell r="AI27" t="str">
            <v>NULL</v>
          </cell>
          <cell r="AJ27" t="str">
            <v>NULL</v>
          </cell>
          <cell r="AK27" t="str">
            <v>NULL</v>
          </cell>
          <cell r="AL27" t="str">
            <v>NULL</v>
          </cell>
          <cell r="AM27" t="str">
            <v>NULL</v>
          </cell>
          <cell r="AN27">
            <v>5965074</v>
          </cell>
          <cell r="AO27">
            <v>5965074</v>
          </cell>
          <cell r="AP27">
            <v>461254</v>
          </cell>
          <cell r="AQ27">
            <v>461254</v>
          </cell>
          <cell r="AR27">
            <v>636007</v>
          </cell>
          <cell r="AS27">
            <v>636007</v>
          </cell>
          <cell r="AT27" t="str">
            <v>NULL</v>
          </cell>
          <cell r="AU27">
            <v>386102</v>
          </cell>
          <cell r="AV27">
            <v>386102</v>
          </cell>
          <cell r="AW27" t="str">
            <v>NULL</v>
          </cell>
          <cell r="AX27">
            <v>765744</v>
          </cell>
          <cell r="AY27">
            <v>765744</v>
          </cell>
          <cell r="AZ27" t="str">
            <v>NULL</v>
          </cell>
          <cell r="BA27">
            <v>237496</v>
          </cell>
          <cell r="BB27">
            <v>237496</v>
          </cell>
          <cell r="BC27" t="str">
            <v>NULL</v>
          </cell>
          <cell r="BD27">
            <v>76032</v>
          </cell>
          <cell r="BE27">
            <v>76032</v>
          </cell>
          <cell r="BF27" t="str">
            <v>NULL</v>
          </cell>
          <cell r="BG27" t="str">
            <v>NULL</v>
          </cell>
          <cell r="BH27" t="str">
            <v>NULL</v>
          </cell>
          <cell r="BI27" t="str">
            <v>NULL</v>
          </cell>
          <cell r="BJ27" t="str">
            <v>NULL</v>
          </cell>
          <cell r="BK27" t="str">
            <v>NULL</v>
          </cell>
          <cell r="BL27" t="str">
            <v>NULL</v>
          </cell>
          <cell r="BM27" t="str">
            <v>NULL</v>
          </cell>
          <cell r="BN27" t="str">
            <v>NULL</v>
          </cell>
          <cell r="BO27" t="str">
            <v>NULL</v>
          </cell>
          <cell r="BP27" t="str">
            <v>NULL</v>
          </cell>
          <cell r="BQ27" t="str">
            <v>NULL</v>
          </cell>
          <cell r="BR27" t="str">
            <v>NULL</v>
          </cell>
          <cell r="BS27" t="str">
            <v>NULL</v>
          </cell>
          <cell r="BT27" t="str">
            <v>NULL</v>
          </cell>
          <cell r="BU27" t="str">
            <v>NULL</v>
          </cell>
          <cell r="BV27">
            <v>1097261</v>
          </cell>
          <cell r="BW27">
            <v>11520590</v>
          </cell>
          <cell r="BX27">
            <v>12617851</v>
          </cell>
        </row>
        <row r="28">
          <cell r="A28" t="str">
            <v>Avalon2019</v>
          </cell>
          <cell r="B28" t="str">
            <v>Avalon</v>
          </cell>
          <cell r="C28">
            <v>1150</v>
          </cell>
          <cell r="D28">
            <v>2019</v>
          </cell>
          <cell r="E28" t="str">
            <v>NULL</v>
          </cell>
          <cell r="F28">
            <v>2751026</v>
          </cell>
          <cell r="G28">
            <v>2751026</v>
          </cell>
          <cell r="H28" t="str">
            <v>NULL</v>
          </cell>
          <cell r="I28" t="str">
            <v>NULL</v>
          </cell>
          <cell r="J28" t="str">
            <v>NULL</v>
          </cell>
          <cell r="K28" t="str">
            <v>NULL</v>
          </cell>
          <cell r="L28">
            <v>373928</v>
          </cell>
          <cell r="M28">
            <v>373928</v>
          </cell>
          <cell r="N28" t="str">
            <v>NULL</v>
          </cell>
          <cell r="O28" t="str">
            <v>NULL</v>
          </cell>
          <cell r="P28" t="str">
            <v>NULL</v>
          </cell>
          <cell r="Q28" t="str">
            <v>NULL</v>
          </cell>
          <cell r="R28" t="str">
            <v>NULL</v>
          </cell>
          <cell r="S28" t="str">
            <v>NULL</v>
          </cell>
          <cell r="T28" t="str">
            <v>NULL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>
            <v>304029</v>
          </cell>
          <cell r="Z28">
            <v>304029</v>
          </cell>
          <cell r="AA28" t="str">
            <v>NULL</v>
          </cell>
          <cell r="AB28" t="str">
            <v>NULL</v>
          </cell>
          <cell r="AC28" t="str">
            <v>NULL</v>
          </cell>
          <cell r="AD28" t="str">
            <v>NULL</v>
          </cell>
          <cell r="AE28" t="str">
            <v>NULL</v>
          </cell>
          <cell r="AF28" t="str">
            <v>NULL</v>
          </cell>
          <cell r="AG28" t="str">
            <v>NULL</v>
          </cell>
          <cell r="AH28" t="str">
            <v>NULL</v>
          </cell>
          <cell r="AI28" t="str">
            <v>NULL</v>
          </cell>
          <cell r="AJ28" t="str">
            <v>NULL</v>
          </cell>
          <cell r="AK28">
            <v>5600</v>
          </cell>
          <cell r="AL28">
            <v>5600</v>
          </cell>
          <cell r="AM28" t="str">
            <v>NULL</v>
          </cell>
          <cell r="AN28">
            <v>911966</v>
          </cell>
          <cell r="AO28">
            <v>911966</v>
          </cell>
          <cell r="AP28">
            <v>1333938</v>
          </cell>
          <cell r="AQ28">
            <v>1333938</v>
          </cell>
          <cell r="AR28" t="str">
            <v>NULL</v>
          </cell>
          <cell r="AS28" t="str">
            <v>NULL</v>
          </cell>
          <cell r="AT28" t="str">
            <v>NULL</v>
          </cell>
          <cell r="AU28">
            <v>5393188</v>
          </cell>
          <cell r="AV28">
            <v>5393188</v>
          </cell>
          <cell r="AW28" t="str">
            <v>NULL</v>
          </cell>
          <cell r="AX28">
            <v>142730</v>
          </cell>
          <cell r="AY28">
            <v>142730</v>
          </cell>
          <cell r="AZ28" t="str">
            <v>NULL</v>
          </cell>
          <cell r="BA28">
            <v>114043</v>
          </cell>
          <cell r="BB28">
            <v>114043</v>
          </cell>
          <cell r="BC28" t="str">
            <v>NULL</v>
          </cell>
          <cell r="BD28">
            <v>30182</v>
          </cell>
          <cell r="BE28">
            <v>30182</v>
          </cell>
          <cell r="BF28" t="str">
            <v>NULL</v>
          </cell>
          <cell r="BG28" t="str">
            <v>NULL</v>
          </cell>
          <cell r="BH28" t="str">
            <v>NULL</v>
          </cell>
          <cell r="BI28" t="str">
            <v>NULL</v>
          </cell>
          <cell r="BJ28" t="str">
            <v>NULL</v>
          </cell>
          <cell r="BK28" t="str">
            <v>NULL</v>
          </cell>
          <cell r="BL28" t="str">
            <v>NULL</v>
          </cell>
          <cell r="BM28">
            <v>645673</v>
          </cell>
          <cell r="BN28">
            <v>645673</v>
          </cell>
          <cell r="BO28" t="str">
            <v>NULL</v>
          </cell>
          <cell r="BP28" t="str">
            <v>NULL</v>
          </cell>
          <cell r="BQ28" t="str">
            <v>NULL</v>
          </cell>
          <cell r="BR28" t="str">
            <v>NULL</v>
          </cell>
          <cell r="BS28" t="str">
            <v>NULL</v>
          </cell>
          <cell r="BT28">
            <v>642796</v>
          </cell>
          <cell r="BU28">
            <v>642796</v>
          </cell>
          <cell r="BV28">
            <v>1333938</v>
          </cell>
          <cell r="BW28">
            <v>11315161</v>
          </cell>
          <cell r="BX28">
            <v>12649099</v>
          </cell>
        </row>
        <row r="29">
          <cell r="A29" t="str">
            <v>Avenal2019</v>
          </cell>
          <cell r="B29" t="str">
            <v>Avenal</v>
          </cell>
          <cell r="C29">
            <v>1151</v>
          </cell>
          <cell r="D29">
            <v>2019</v>
          </cell>
          <cell r="E29" t="str">
            <v>NULL</v>
          </cell>
          <cell r="F29">
            <v>448450</v>
          </cell>
          <cell r="G29">
            <v>448450</v>
          </cell>
          <cell r="H29" t="str">
            <v>NULL</v>
          </cell>
          <cell r="I29">
            <v>8083</v>
          </cell>
          <cell r="J29">
            <v>8083</v>
          </cell>
          <cell r="K29" t="str">
            <v>NULL</v>
          </cell>
          <cell r="L29">
            <v>2049581</v>
          </cell>
          <cell r="M29">
            <v>2049581</v>
          </cell>
          <cell r="N29" t="str">
            <v>NULL</v>
          </cell>
          <cell r="O29" t="str">
            <v>NULL</v>
          </cell>
          <cell r="P29" t="str">
            <v>NULL</v>
          </cell>
          <cell r="Q29" t="str">
            <v>NULL</v>
          </cell>
          <cell r="R29" t="str">
            <v>NULL</v>
          </cell>
          <cell r="S29">
            <v>2772</v>
          </cell>
          <cell r="T29">
            <v>2772</v>
          </cell>
          <cell r="U29" t="str">
            <v>NULL</v>
          </cell>
          <cell r="V29" t="str">
            <v>NULL</v>
          </cell>
          <cell r="W29" t="str">
            <v>NULL</v>
          </cell>
          <cell r="X29" t="str">
            <v>NULL</v>
          </cell>
          <cell r="Y29" t="str">
            <v>NULL</v>
          </cell>
          <cell r="Z29" t="str">
            <v>NULL</v>
          </cell>
          <cell r="AA29" t="str">
            <v>NULL</v>
          </cell>
          <cell r="AB29" t="str">
            <v>NULL</v>
          </cell>
          <cell r="AC29" t="str">
            <v>NULL</v>
          </cell>
          <cell r="AD29" t="str">
            <v>NULL</v>
          </cell>
          <cell r="AE29" t="str">
            <v>NULL</v>
          </cell>
          <cell r="AF29" t="str">
            <v>NULL</v>
          </cell>
          <cell r="AG29" t="str">
            <v>NULL</v>
          </cell>
          <cell r="AH29" t="str">
            <v>NULL</v>
          </cell>
          <cell r="AI29" t="str">
            <v>NULL</v>
          </cell>
          <cell r="AJ29" t="str">
            <v>NULL</v>
          </cell>
          <cell r="AK29" t="str">
            <v>NULL</v>
          </cell>
          <cell r="AL29" t="str">
            <v>NULL</v>
          </cell>
          <cell r="AM29" t="str">
            <v>NULL</v>
          </cell>
          <cell r="AN29">
            <v>401272</v>
          </cell>
          <cell r="AO29">
            <v>401272</v>
          </cell>
          <cell r="AP29" t="str">
            <v>NULL</v>
          </cell>
          <cell r="AQ29" t="str">
            <v>NULL</v>
          </cell>
          <cell r="AR29">
            <v>377047</v>
          </cell>
          <cell r="AS29">
            <v>377047</v>
          </cell>
          <cell r="AT29" t="str">
            <v>NULL</v>
          </cell>
          <cell r="AU29">
            <v>7488</v>
          </cell>
          <cell r="AV29">
            <v>7488</v>
          </cell>
          <cell r="AW29" t="str">
            <v>NULL</v>
          </cell>
          <cell r="AX29">
            <v>304918</v>
          </cell>
          <cell r="AY29">
            <v>304918</v>
          </cell>
          <cell r="AZ29" t="str">
            <v>NULL</v>
          </cell>
          <cell r="BA29">
            <v>14445</v>
          </cell>
          <cell r="BB29">
            <v>14445</v>
          </cell>
          <cell r="BC29" t="str">
            <v>NULL</v>
          </cell>
          <cell r="BD29">
            <v>4562</v>
          </cell>
          <cell r="BE29">
            <v>4562</v>
          </cell>
          <cell r="BF29" t="str">
            <v>NULL</v>
          </cell>
          <cell r="BG29" t="str">
            <v>NULL</v>
          </cell>
          <cell r="BH29" t="str">
            <v>NULL</v>
          </cell>
          <cell r="BI29" t="str">
            <v>NULL</v>
          </cell>
          <cell r="BJ29" t="str">
            <v>NULL</v>
          </cell>
          <cell r="BK29" t="str">
            <v>NULL</v>
          </cell>
          <cell r="BL29" t="str">
            <v>NULL</v>
          </cell>
          <cell r="BM29" t="str">
            <v>NULL</v>
          </cell>
          <cell r="BN29" t="str">
            <v>NULL</v>
          </cell>
          <cell r="BO29" t="str">
            <v>NULL</v>
          </cell>
          <cell r="BP29" t="str">
            <v>NULL</v>
          </cell>
          <cell r="BQ29" t="str">
            <v>NULL</v>
          </cell>
          <cell r="BR29" t="str">
            <v>NULL</v>
          </cell>
          <cell r="BS29">
            <v>0</v>
          </cell>
          <cell r="BT29">
            <v>54</v>
          </cell>
          <cell r="BU29">
            <v>54</v>
          </cell>
          <cell r="BV29">
            <v>377047</v>
          </cell>
          <cell r="BW29">
            <v>3241625</v>
          </cell>
          <cell r="BX29">
            <v>3618672</v>
          </cell>
        </row>
        <row r="30">
          <cell r="A30" t="str">
            <v>Azusa2019</v>
          </cell>
          <cell r="B30" t="str">
            <v>Azusa</v>
          </cell>
          <cell r="C30">
            <v>1152</v>
          </cell>
          <cell r="D30">
            <v>2019</v>
          </cell>
          <cell r="E30" t="str">
            <v>NULL</v>
          </cell>
          <cell r="F30">
            <v>5063447</v>
          </cell>
          <cell r="G30">
            <v>5063447</v>
          </cell>
          <cell r="H30" t="str">
            <v>NULL</v>
          </cell>
          <cell r="I30">
            <v>109307</v>
          </cell>
          <cell r="J30">
            <v>109307</v>
          </cell>
          <cell r="K30" t="str">
            <v>NULL</v>
          </cell>
          <cell r="L30">
            <v>5708006</v>
          </cell>
          <cell r="M30">
            <v>5708006</v>
          </cell>
          <cell r="N30" t="str">
            <v>NULL</v>
          </cell>
          <cell r="O30" t="str">
            <v>NULL</v>
          </cell>
          <cell r="P30" t="str">
            <v>NULL</v>
          </cell>
          <cell r="Q30" t="str">
            <v>NULL</v>
          </cell>
          <cell r="R30" t="str">
            <v>NULL</v>
          </cell>
          <cell r="S30" t="str">
            <v>NULL</v>
          </cell>
          <cell r="T30" t="str">
            <v>NULL</v>
          </cell>
          <cell r="U30" t="str">
            <v>NULL</v>
          </cell>
          <cell r="V30" t="str">
            <v>NULL</v>
          </cell>
          <cell r="W30" t="str">
            <v>NULL</v>
          </cell>
          <cell r="X30" t="str">
            <v>NULL</v>
          </cell>
          <cell r="Y30" t="str">
            <v>NULL</v>
          </cell>
          <cell r="Z30" t="str">
            <v>NULL</v>
          </cell>
          <cell r="AA30" t="str">
            <v>NULL</v>
          </cell>
          <cell r="AB30" t="str">
            <v>NULL</v>
          </cell>
          <cell r="AC30" t="str">
            <v>NULL</v>
          </cell>
          <cell r="AD30" t="str">
            <v>NULL</v>
          </cell>
          <cell r="AE30" t="str">
            <v>NULL</v>
          </cell>
          <cell r="AF30" t="str">
            <v>NULL</v>
          </cell>
          <cell r="AG30" t="str">
            <v>NULL</v>
          </cell>
          <cell r="AH30">
            <v>24231</v>
          </cell>
          <cell r="AI30">
            <v>24231</v>
          </cell>
          <cell r="AJ30" t="str">
            <v>NULL</v>
          </cell>
          <cell r="AK30">
            <v>13739</v>
          </cell>
          <cell r="AL30">
            <v>13739</v>
          </cell>
          <cell r="AM30" t="str">
            <v>NULL</v>
          </cell>
          <cell r="AN30">
            <v>6996097</v>
          </cell>
          <cell r="AO30">
            <v>6996097</v>
          </cell>
          <cell r="AP30" t="str">
            <v>NULL</v>
          </cell>
          <cell r="AQ30" t="str">
            <v>NULL</v>
          </cell>
          <cell r="AR30">
            <v>16044</v>
          </cell>
          <cell r="AS30">
            <v>16044</v>
          </cell>
          <cell r="AT30" t="str">
            <v>NULL</v>
          </cell>
          <cell r="AU30">
            <v>869899</v>
          </cell>
          <cell r="AV30">
            <v>869899</v>
          </cell>
          <cell r="AW30" t="str">
            <v>NULL</v>
          </cell>
          <cell r="AX30">
            <v>6205027</v>
          </cell>
          <cell r="AY30">
            <v>6205027</v>
          </cell>
          <cell r="AZ30" t="str">
            <v>NULL</v>
          </cell>
          <cell r="BA30">
            <v>2068107</v>
          </cell>
          <cell r="BB30">
            <v>2068107</v>
          </cell>
          <cell r="BC30" t="str">
            <v>NULL</v>
          </cell>
          <cell r="BD30">
            <v>297177</v>
          </cell>
          <cell r="BE30">
            <v>297177</v>
          </cell>
          <cell r="BF30" t="str">
            <v>NULL</v>
          </cell>
          <cell r="BG30">
            <v>3255561</v>
          </cell>
          <cell r="BH30">
            <v>3255561</v>
          </cell>
          <cell r="BI30" t="str">
            <v>NULL</v>
          </cell>
          <cell r="BJ30" t="str">
            <v>NULL</v>
          </cell>
          <cell r="BK30" t="str">
            <v>NULL</v>
          </cell>
          <cell r="BL30" t="str">
            <v>NULL</v>
          </cell>
          <cell r="BM30">
            <v>8511</v>
          </cell>
          <cell r="BN30">
            <v>8511</v>
          </cell>
          <cell r="BO30" t="str">
            <v>NULL</v>
          </cell>
          <cell r="BP30" t="str">
            <v>NULL</v>
          </cell>
          <cell r="BQ30" t="str">
            <v>NULL</v>
          </cell>
          <cell r="BR30" t="str">
            <v>NULL</v>
          </cell>
          <cell r="BS30">
            <v>2968350</v>
          </cell>
          <cell r="BT30">
            <v>214652</v>
          </cell>
          <cell r="BU30">
            <v>3183002</v>
          </cell>
          <cell r="BV30">
            <v>2984394</v>
          </cell>
          <cell r="BW30">
            <v>30833761</v>
          </cell>
          <cell r="BX30">
            <v>33818155</v>
          </cell>
        </row>
        <row r="31">
          <cell r="A31" t="str">
            <v>Bakersfield2019</v>
          </cell>
          <cell r="B31" t="str">
            <v>Bakersfield</v>
          </cell>
          <cell r="C31">
            <v>1153</v>
          </cell>
          <cell r="D31">
            <v>2019</v>
          </cell>
          <cell r="E31" t="str">
            <v>NULL</v>
          </cell>
          <cell r="F31">
            <v>48375512</v>
          </cell>
          <cell r="G31">
            <v>48375512</v>
          </cell>
          <cell r="H31" t="str">
            <v>NULL</v>
          </cell>
          <cell r="I31">
            <v>552517</v>
          </cell>
          <cell r="J31">
            <v>552517</v>
          </cell>
          <cell r="K31" t="str">
            <v>NULL</v>
          </cell>
          <cell r="L31">
            <v>32310571</v>
          </cell>
          <cell r="M31">
            <v>32310571</v>
          </cell>
          <cell r="N31" t="str">
            <v>NULL</v>
          </cell>
          <cell r="O31" t="str">
            <v>NULL</v>
          </cell>
          <cell r="P31" t="str">
            <v>NULL</v>
          </cell>
          <cell r="Q31" t="str">
            <v>NULL</v>
          </cell>
          <cell r="R31" t="str">
            <v>NULL</v>
          </cell>
          <cell r="S31">
            <v>636398</v>
          </cell>
          <cell r="T31">
            <v>636398</v>
          </cell>
          <cell r="U31" t="str">
            <v>NULL</v>
          </cell>
          <cell r="V31">
            <v>59795</v>
          </cell>
          <cell r="W31">
            <v>59795</v>
          </cell>
          <cell r="X31" t="str">
            <v>NULL</v>
          </cell>
          <cell r="Y31">
            <v>1341308</v>
          </cell>
          <cell r="Z31">
            <v>1341308</v>
          </cell>
          <cell r="AA31" t="str">
            <v>NULL</v>
          </cell>
          <cell r="AB31" t="str">
            <v>NULL</v>
          </cell>
          <cell r="AC31" t="str">
            <v>NULL</v>
          </cell>
          <cell r="AD31" t="str">
            <v>NULL</v>
          </cell>
          <cell r="AE31" t="str">
            <v>NULL</v>
          </cell>
          <cell r="AF31" t="str">
            <v>NULL</v>
          </cell>
          <cell r="AG31" t="str">
            <v>NULL</v>
          </cell>
          <cell r="AH31" t="str">
            <v>NULL</v>
          </cell>
          <cell r="AI31" t="str">
            <v>NULL</v>
          </cell>
          <cell r="AJ31" t="str">
            <v>NULL</v>
          </cell>
          <cell r="AK31">
            <v>267462</v>
          </cell>
          <cell r="AL31">
            <v>267462</v>
          </cell>
          <cell r="AM31" t="str">
            <v>NULL</v>
          </cell>
          <cell r="AN31">
            <v>75689517</v>
          </cell>
          <cell r="AO31">
            <v>75689517</v>
          </cell>
          <cell r="AP31">
            <v>32237</v>
          </cell>
          <cell r="AQ31">
            <v>32237</v>
          </cell>
          <cell r="AR31">
            <v>134400</v>
          </cell>
          <cell r="AS31">
            <v>134400</v>
          </cell>
          <cell r="AT31" t="str">
            <v>NULL</v>
          </cell>
          <cell r="AU31">
            <v>9943109</v>
          </cell>
          <cell r="AV31">
            <v>9943109</v>
          </cell>
          <cell r="AW31" t="str">
            <v>NULL</v>
          </cell>
          <cell r="AX31">
            <v>10951275</v>
          </cell>
          <cell r="AY31">
            <v>10951275</v>
          </cell>
          <cell r="AZ31" t="str">
            <v>NULL</v>
          </cell>
          <cell r="BA31">
            <v>4043883</v>
          </cell>
          <cell r="BB31">
            <v>4043883</v>
          </cell>
          <cell r="BC31" t="str">
            <v>NULL</v>
          </cell>
          <cell r="BD31">
            <v>1524996</v>
          </cell>
          <cell r="BE31">
            <v>1524996</v>
          </cell>
          <cell r="BF31" t="str">
            <v>NULL</v>
          </cell>
          <cell r="BG31" t="str">
            <v>NULL</v>
          </cell>
          <cell r="BH31" t="str">
            <v>NULL</v>
          </cell>
          <cell r="BI31" t="str">
            <v>NULL</v>
          </cell>
          <cell r="BJ31" t="str">
            <v>NULL</v>
          </cell>
          <cell r="BK31" t="str">
            <v>NULL</v>
          </cell>
          <cell r="BL31" t="str">
            <v>NULL</v>
          </cell>
          <cell r="BM31" t="str">
            <v>NULL</v>
          </cell>
          <cell r="BN31" t="str">
            <v>NULL</v>
          </cell>
          <cell r="BO31" t="str">
            <v>NULL</v>
          </cell>
          <cell r="BP31" t="str">
            <v>NULL</v>
          </cell>
          <cell r="BQ31" t="str">
            <v>NULL</v>
          </cell>
          <cell r="BR31" t="str">
            <v>NULL</v>
          </cell>
          <cell r="BS31" t="str">
            <v>NULL</v>
          </cell>
          <cell r="BT31">
            <v>17135994</v>
          </cell>
          <cell r="BU31">
            <v>17135994</v>
          </cell>
          <cell r="BV31">
            <v>166637</v>
          </cell>
          <cell r="BW31">
            <v>202832337</v>
          </cell>
          <cell r="BX31">
            <v>202998974</v>
          </cell>
        </row>
        <row r="32">
          <cell r="A32" t="str">
            <v>Baldwin Park2019</v>
          </cell>
          <cell r="B32" t="str">
            <v>Baldwin Park</v>
          </cell>
          <cell r="C32">
            <v>1154</v>
          </cell>
          <cell r="D32">
            <v>2019</v>
          </cell>
          <cell r="E32" t="str">
            <v>NULL</v>
          </cell>
          <cell r="F32">
            <v>4454578</v>
          </cell>
          <cell r="G32">
            <v>4454578</v>
          </cell>
          <cell r="H32" t="str">
            <v>NULL</v>
          </cell>
          <cell r="I32" t="str">
            <v>NULL</v>
          </cell>
          <cell r="J32" t="str">
            <v>NULL</v>
          </cell>
          <cell r="K32" t="str">
            <v>NULL</v>
          </cell>
          <cell r="L32">
            <v>8270342</v>
          </cell>
          <cell r="M32">
            <v>8270342</v>
          </cell>
          <cell r="N32" t="str">
            <v>NULL</v>
          </cell>
          <cell r="O32" t="str">
            <v>NULL</v>
          </cell>
          <cell r="P32" t="str">
            <v>NULL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>
            <v>552327</v>
          </cell>
          <cell r="Y32" t="str">
            <v>NULL</v>
          </cell>
          <cell r="Z32">
            <v>552327</v>
          </cell>
          <cell r="AA32" t="str">
            <v>NULL</v>
          </cell>
          <cell r="AB32" t="str">
            <v>NULL</v>
          </cell>
          <cell r="AC32" t="str">
            <v>NULL</v>
          </cell>
          <cell r="AD32" t="str">
            <v>NULL</v>
          </cell>
          <cell r="AE32" t="str">
            <v>NULL</v>
          </cell>
          <cell r="AF32" t="str">
            <v>NULL</v>
          </cell>
          <cell r="AG32" t="str">
            <v>NULL</v>
          </cell>
          <cell r="AH32" t="str">
            <v>NULL</v>
          </cell>
          <cell r="AI32" t="str">
            <v>NULL</v>
          </cell>
          <cell r="AJ32" t="str">
            <v>NULL</v>
          </cell>
          <cell r="AK32" t="str">
            <v>NULL</v>
          </cell>
          <cell r="AL32" t="str">
            <v>NULL</v>
          </cell>
          <cell r="AM32" t="str">
            <v>NULL</v>
          </cell>
          <cell r="AN32">
            <v>6625680</v>
          </cell>
          <cell r="AO32">
            <v>6625680</v>
          </cell>
          <cell r="AP32">
            <v>4954473</v>
          </cell>
          <cell r="AQ32">
            <v>4954473</v>
          </cell>
          <cell r="AR32" t="str">
            <v>NULL</v>
          </cell>
          <cell r="AS32" t="str">
            <v>NULL</v>
          </cell>
          <cell r="AT32" t="str">
            <v>NULL</v>
          </cell>
          <cell r="AU32">
            <v>812471</v>
          </cell>
          <cell r="AV32">
            <v>812471</v>
          </cell>
          <cell r="AW32" t="str">
            <v>NULL</v>
          </cell>
          <cell r="AX32">
            <v>2567557</v>
          </cell>
          <cell r="AY32">
            <v>2567557</v>
          </cell>
          <cell r="AZ32" t="str">
            <v>NULL</v>
          </cell>
          <cell r="BA32">
            <v>466452</v>
          </cell>
          <cell r="BB32">
            <v>466452</v>
          </cell>
          <cell r="BC32" t="str">
            <v>NULL</v>
          </cell>
          <cell r="BD32">
            <v>144581</v>
          </cell>
          <cell r="BE32">
            <v>144581</v>
          </cell>
          <cell r="BF32" t="str">
            <v>NULL</v>
          </cell>
          <cell r="BG32">
            <v>2417055</v>
          </cell>
          <cell r="BH32">
            <v>2417055</v>
          </cell>
          <cell r="BI32" t="str">
            <v>NULL</v>
          </cell>
          <cell r="BJ32" t="str">
            <v>NULL</v>
          </cell>
          <cell r="BK32" t="str">
            <v>NULL</v>
          </cell>
          <cell r="BL32" t="str">
            <v>NULL</v>
          </cell>
          <cell r="BM32" t="str">
            <v>NULL</v>
          </cell>
          <cell r="BN32" t="str">
            <v>NULL</v>
          </cell>
          <cell r="BO32" t="str">
            <v>NULL</v>
          </cell>
          <cell r="BP32" t="str">
            <v>NULL</v>
          </cell>
          <cell r="BQ32" t="str">
            <v>NULL</v>
          </cell>
          <cell r="BR32" t="str">
            <v>NULL</v>
          </cell>
          <cell r="BS32">
            <v>42750</v>
          </cell>
          <cell r="BT32" t="str">
            <v>NULL</v>
          </cell>
          <cell r="BU32">
            <v>42750</v>
          </cell>
          <cell r="BV32">
            <v>5549550</v>
          </cell>
          <cell r="BW32">
            <v>25758716</v>
          </cell>
          <cell r="BX32">
            <v>31308266</v>
          </cell>
        </row>
        <row r="33">
          <cell r="A33" t="str">
            <v>Banning2019</v>
          </cell>
          <cell r="B33" t="str">
            <v>Banning</v>
          </cell>
          <cell r="C33">
            <v>1155</v>
          </cell>
          <cell r="D33">
            <v>2019</v>
          </cell>
          <cell r="E33" t="str">
            <v>NULL</v>
          </cell>
          <cell r="F33">
            <v>2718843</v>
          </cell>
          <cell r="G33">
            <v>2718843</v>
          </cell>
          <cell r="H33" t="str">
            <v>NULL</v>
          </cell>
          <cell r="I33">
            <v>44957</v>
          </cell>
          <cell r="J33">
            <v>44957</v>
          </cell>
          <cell r="K33" t="str">
            <v>NULL</v>
          </cell>
          <cell r="L33">
            <v>2459975</v>
          </cell>
          <cell r="M33">
            <v>2459975</v>
          </cell>
          <cell r="N33" t="str">
            <v>NULL</v>
          </cell>
          <cell r="O33" t="str">
            <v>NULL</v>
          </cell>
          <cell r="P33" t="str">
            <v>NULL</v>
          </cell>
          <cell r="Q33" t="str">
            <v>NULL</v>
          </cell>
          <cell r="R33" t="str">
            <v>NULL</v>
          </cell>
          <cell r="S33" t="str">
            <v>NULL</v>
          </cell>
          <cell r="T33" t="str">
            <v>NULL</v>
          </cell>
          <cell r="U33" t="str">
            <v>NULL</v>
          </cell>
          <cell r="V33" t="str">
            <v>NULL</v>
          </cell>
          <cell r="W33" t="str">
            <v>NULL</v>
          </cell>
          <cell r="X33" t="str">
            <v>NULL</v>
          </cell>
          <cell r="Y33" t="str">
            <v>NULL</v>
          </cell>
          <cell r="Z33" t="str">
            <v>NULL</v>
          </cell>
          <cell r="AA33" t="str">
            <v>NULL</v>
          </cell>
          <cell r="AB33" t="str">
            <v>NULL</v>
          </cell>
          <cell r="AC33" t="str">
            <v>NULL</v>
          </cell>
          <cell r="AD33" t="str">
            <v>NULL</v>
          </cell>
          <cell r="AE33" t="str">
            <v>NULL</v>
          </cell>
          <cell r="AF33" t="str">
            <v>NULL</v>
          </cell>
          <cell r="AG33" t="str">
            <v>NULL</v>
          </cell>
          <cell r="AH33" t="str">
            <v>NULL</v>
          </cell>
          <cell r="AI33" t="str">
            <v>NULL</v>
          </cell>
          <cell r="AJ33" t="str">
            <v>NULL</v>
          </cell>
          <cell r="AK33" t="str">
            <v>NULL</v>
          </cell>
          <cell r="AL33" t="str">
            <v>NULL</v>
          </cell>
          <cell r="AM33" t="str">
            <v>NULL</v>
          </cell>
          <cell r="AN33">
            <v>3506366</v>
          </cell>
          <cell r="AO33">
            <v>3506366</v>
          </cell>
          <cell r="AP33" t="str">
            <v>NULL</v>
          </cell>
          <cell r="AQ33" t="str">
            <v>NULL</v>
          </cell>
          <cell r="AR33">
            <v>658102</v>
          </cell>
          <cell r="AS33">
            <v>658102</v>
          </cell>
          <cell r="AT33" t="str">
            <v>NULL</v>
          </cell>
          <cell r="AU33">
            <v>895887</v>
          </cell>
          <cell r="AV33">
            <v>895887</v>
          </cell>
          <cell r="AW33" t="str">
            <v>NULL</v>
          </cell>
          <cell r="AX33">
            <v>976816</v>
          </cell>
          <cell r="AY33">
            <v>976816</v>
          </cell>
          <cell r="AZ33" t="str">
            <v>NULL</v>
          </cell>
          <cell r="BA33">
            <v>175382</v>
          </cell>
          <cell r="BB33">
            <v>175382</v>
          </cell>
          <cell r="BC33" t="str">
            <v>NULL</v>
          </cell>
          <cell r="BD33">
            <v>106332</v>
          </cell>
          <cell r="BE33">
            <v>106332</v>
          </cell>
          <cell r="BF33" t="str">
            <v>NULL</v>
          </cell>
          <cell r="BG33" t="str">
            <v>NULL</v>
          </cell>
          <cell r="BH33" t="str">
            <v>NULL</v>
          </cell>
          <cell r="BI33" t="str">
            <v>NULL</v>
          </cell>
          <cell r="BJ33" t="str">
            <v>NULL</v>
          </cell>
          <cell r="BK33" t="str">
            <v>NULL</v>
          </cell>
          <cell r="BL33" t="str">
            <v>NULL</v>
          </cell>
          <cell r="BM33" t="str">
            <v>NULL</v>
          </cell>
          <cell r="BN33" t="str">
            <v>NULL</v>
          </cell>
          <cell r="BO33" t="str">
            <v>NULL</v>
          </cell>
          <cell r="BP33" t="str">
            <v>NULL</v>
          </cell>
          <cell r="BQ33" t="str">
            <v>NULL</v>
          </cell>
          <cell r="BR33" t="str">
            <v>NULL</v>
          </cell>
          <cell r="BS33" t="str">
            <v>NULL</v>
          </cell>
          <cell r="BT33">
            <v>298655</v>
          </cell>
          <cell r="BU33">
            <v>298655</v>
          </cell>
          <cell r="BV33">
            <v>658102</v>
          </cell>
          <cell r="BW33">
            <v>11183213</v>
          </cell>
          <cell r="BX33">
            <v>11841315</v>
          </cell>
        </row>
        <row r="34">
          <cell r="A34" t="str">
            <v>Barstow2019</v>
          </cell>
          <cell r="B34" t="str">
            <v>Barstow</v>
          </cell>
          <cell r="C34">
            <v>1156</v>
          </cell>
          <cell r="D34">
            <v>2019</v>
          </cell>
          <cell r="E34" t="str">
            <v>NULL</v>
          </cell>
          <cell r="F34">
            <v>4975424</v>
          </cell>
          <cell r="G34">
            <v>4975424</v>
          </cell>
          <cell r="H34" t="str">
            <v>NULL</v>
          </cell>
          <cell r="I34">
            <v>32813</v>
          </cell>
          <cell r="J34">
            <v>32813</v>
          </cell>
          <cell r="K34" t="str">
            <v>NULL</v>
          </cell>
          <cell r="L34">
            <v>2078345</v>
          </cell>
          <cell r="M34">
            <v>2078345</v>
          </cell>
          <cell r="N34" t="str">
            <v>NULL</v>
          </cell>
          <cell r="O34" t="str">
            <v>NULL</v>
          </cell>
          <cell r="P34" t="str">
            <v>NULL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>
            <v>25780</v>
          </cell>
          <cell r="W34">
            <v>25780</v>
          </cell>
          <cell r="X34" t="str">
            <v>NULL</v>
          </cell>
          <cell r="Y34" t="str">
            <v>NULL</v>
          </cell>
          <cell r="Z34" t="str">
            <v>NULL</v>
          </cell>
          <cell r="AA34" t="str">
            <v>NULL</v>
          </cell>
          <cell r="AB34">
            <v>1423004</v>
          </cell>
          <cell r="AC34">
            <v>1423004</v>
          </cell>
          <cell r="AD34" t="str">
            <v>NULL</v>
          </cell>
          <cell r="AE34" t="str">
            <v>NULL</v>
          </cell>
          <cell r="AF34" t="str">
            <v>NULL</v>
          </cell>
          <cell r="AG34" t="str">
            <v>NULL</v>
          </cell>
          <cell r="AH34">
            <v>242549</v>
          </cell>
          <cell r="AI34">
            <v>242549</v>
          </cell>
          <cell r="AJ34" t="str">
            <v>NULL</v>
          </cell>
          <cell r="AK34" t="str">
            <v>NULL</v>
          </cell>
          <cell r="AL34" t="str">
            <v>NULL</v>
          </cell>
          <cell r="AM34" t="str">
            <v>NULL</v>
          </cell>
          <cell r="AN34">
            <v>9784663</v>
          </cell>
          <cell r="AO34">
            <v>9784663</v>
          </cell>
          <cell r="AP34" t="str">
            <v>NULL</v>
          </cell>
          <cell r="AQ34" t="str">
            <v>NULL</v>
          </cell>
          <cell r="AR34">
            <v>2383569</v>
          </cell>
          <cell r="AS34">
            <v>2383569</v>
          </cell>
          <cell r="AT34" t="str">
            <v>NULL</v>
          </cell>
          <cell r="AU34">
            <v>3320952</v>
          </cell>
          <cell r="AV34">
            <v>3320952</v>
          </cell>
          <cell r="AW34" t="str">
            <v>NULL</v>
          </cell>
          <cell r="AX34">
            <v>1023994</v>
          </cell>
          <cell r="AY34">
            <v>1023994</v>
          </cell>
          <cell r="AZ34" t="str">
            <v>NULL</v>
          </cell>
          <cell r="BA34">
            <v>233526</v>
          </cell>
          <cell r="BB34">
            <v>233526</v>
          </cell>
          <cell r="BC34" t="str">
            <v>NULL</v>
          </cell>
          <cell r="BD34">
            <v>59958</v>
          </cell>
          <cell r="BE34">
            <v>59958</v>
          </cell>
          <cell r="BF34" t="str">
            <v>NULL</v>
          </cell>
          <cell r="BG34" t="str">
            <v>NULL</v>
          </cell>
          <cell r="BH34" t="str">
            <v>NULL</v>
          </cell>
          <cell r="BI34" t="str">
            <v>NULL</v>
          </cell>
          <cell r="BJ34" t="str">
            <v>NULL</v>
          </cell>
          <cell r="BK34" t="str">
            <v>NULL</v>
          </cell>
          <cell r="BL34" t="str">
            <v>NULL</v>
          </cell>
          <cell r="BM34" t="str">
            <v>NULL</v>
          </cell>
          <cell r="BN34" t="str">
            <v>NULL</v>
          </cell>
          <cell r="BO34" t="str">
            <v>NULL</v>
          </cell>
          <cell r="BP34" t="str">
            <v>NULL</v>
          </cell>
          <cell r="BQ34" t="str">
            <v>NULL</v>
          </cell>
          <cell r="BR34" t="str">
            <v>NULL</v>
          </cell>
          <cell r="BS34" t="str">
            <v>NULL</v>
          </cell>
          <cell r="BT34" t="str">
            <v>NULL</v>
          </cell>
          <cell r="BU34" t="str">
            <v>NULL</v>
          </cell>
          <cell r="BV34">
            <v>2383569</v>
          </cell>
          <cell r="BW34">
            <v>23201008</v>
          </cell>
          <cell r="BX34">
            <v>25584577</v>
          </cell>
        </row>
        <row r="35">
          <cell r="A35" t="str">
            <v>Beaumont2019</v>
          </cell>
          <cell r="B35" t="str">
            <v>Beaumont</v>
          </cell>
          <cell r="C35">
            <v>1157</v>
          </cell>
          <cell r="D35">
            <v>2019</v>
          </cell>
          <cell r="E35" t="str">
            <v>NULL</v>
          </cell>
          <cell r="F35">
            <v>4651936</v>
          </cell>
          <cell r="G35">
            <v>4651936</v>
          </cell>
          <cell r="H35" t="str">
            <v>NULL</v>
          </cell>
          <cell r="I35" t="str">
            <v>NULL</v>
          </cell>
          <cell r="J35" t="str">
            <v>NULL</v>
          </cell>
          <cell r="K35" t="str">
            <v>NULL</v>
          </cell>
          <cell r="L35">
            <v>4517090</v>
          </cell>
          <cell r="M35">
            <v>4517090</v>
          </cell>
          <cell r="N35" t="str">
            <v>NULL</v>
          </cell>
          <cell r="O35" t="str">
            <v>NULL</v>
          </cell>
          <cell r="P35" t="str">
            <v>NULL</v>
          </cell>
          <cell r="Q35" t="str">
            <v>NULL</v>
          </cell>
          <cell r="R35" t="str">
            <v>NULL</v>
          </cell>
          <cell r="S35" t="str">
            <v>NULL</v>
          </cell>
          <cell r="T35" t="str">
            <v>NULL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A35" t="str">
            <v>NULL</v>
          </cell>
          <cell r="AB35" t="str">
            <v>NULL</v>
          </cell>
          <cell r="AC35" t="str">
            <v>NULL</v>
          </cell>
          <cell r="AD35" t="str">
            <v>NULL</v>
          </cell>
          <cell r="AE35" t="str">
            <v>NULL</v>
          </cell>
          <cell r="AF35" t="str">
            <v>NULL</v>
          </cell>
          <cell r="AG35" t="str">
            <v>NULL</v>
          </cell>
          <cell r="AH35" t="str">
            <v>NULL</v>
          </cell>
          <cell r="AI35" t="str">
            <v>NULL</v>
          </cell>
          <cell r="AJ35" t="str">
            <v>NULL</v>
          </cell>
          <cell r="AK35" t="str">
            <v>NULL</v>
          </cell>
          <cell r="AL35" t="str">
            <v>NULL</v>
          </cell>
          <cell r="AM35" t="str">
            <v>NULL</v>
          </cell>
          <cell r="AN35">
            <v>5399964</v>
          </cell>
          <cell r="AO35">
            <v>5399964</v>
          </cell>
          <cell r="AP35" t="str">
            <v>NULL</v>
          </cell>
          <cell r="AQ35" t="str">
            <v>NULL</v>
          </cell>
          <cell r="AR35" t="str">
            <v>NULL</v>
          </cell>
          <cell r="AS35" t="str">
            <v>NULL</v>
          </cell>
          <cell r="AT35" t="str">
            <v>NULL</v>
          </cell>
          <cell r="AU35">
            <v>335304</v>
          </cell>
          <cell r="AV35">
            <v>335304</v>
          </cell>
          <cell r="AW35" t="str">
            <v>NULL</v>
          </cell>
          <cell r="AX35">
            <v>952576</v>
          </cell>
          <cell r="AY35">
            <v>952576</v>
          </cell>
          <cell r="AZ35" t="str">
            <v>NULL</v>
          </cell>
          <cell r="BA35">
            <v>294968</v>
          </cell>
          <cell r="BB35">
            <v>294968</v>
          </cell>
          <cell r="BC35" t="str">
            <v>NULL</v>
          </cell>
          <cell r="BD35">
            <v>357520</v>
          </cell>
          <cell r="BE35">
            <v>357520</v>
          </cell>
          <cell r="BF35" t="str">
            <v>NULL</v>
          </cell>
          <cell r="BG35">
            <v>1584224</v>
          </cell>
          <cell r="BH35">
            <v>1584224</v>
          </cell>
          <cell r="BI35" t="str">
            <v>NULL</v>
          </cell>
          <cell r="BJ35" t="str">
            <v>NULL</v>
          </cell>
          <cell r="BK35" t="str">
            <v>NULL</v>
          </cell>
          <cell r="BL35" t="str">
            <v>NULL</v>
          </cell>
          <cell r="BM35" t="str">
            <v>NULL</v>
          </cell>
          <cell r="BN35" t="str">
            <v>NULL</v>
          </cell>
          <cell r="BO35" t="str">
            <v>NULL</v>
          </cell>
          <cell r="BP35" t="str">
            <v>NULL</v>
          </cell>
          <cell r="BQ35" t="str">
            <v>NULL</v>
          </cell>
          <cell r="BR35" t="str">
            <v>NULL</v>
          </cell>
          <cell r="BS35">
            <v>1038267</v>
          </cell>
          <cell r="BT35" t="str">
            <v>NULL</v>
          </cell>
          <cell r="BU35">
            <v>1038267</v>
          </cell>
          <cell r="BV35">
            <v>1038267</v>
          </cell>
          <cell r="BW35">
            <v>18093582</v>
          </cell>
          <cell r="BX35">
            <v>19131849</v>
          </cell>
        </row>
        <row r="36">
          <cell r="A36" t="str">
            <v>Bell2019</v>
          </cell>
          <cell r="B36" t="str">
            <v>Bell</v>
          </cell>
          <cell r="C36">
            <v>1158</v>
          </cell>
          <cell r="D36">
            <v>2019</v>
          </cell>
          <cell r="E36" t="str">
            <v>NULL</v>
          </cell>
          <cell r="F36">
            <v>739577</v>
          </cell>
          <cell r="G36">
            <v>739577</v>
          </cell>
          <cell r="H36" t="str">
            <v>NULL</v>
          </cell>
          <cell r="I36" t="str">
            <v>NULL</v>
          </cell>
          <cell r="J36" t="str">
            <v>NULL</v>
          </cell>
          <cell r="K36" t="str">
            <v>NULL</v>
          </cell>
          <cell r="L36">
            <v>3944430</v>
          </cell>
          <cell r="M36">
            <v>3944430</v>
          </cell>
          <cell r="N36">
            <v>2122645</v>
          </cell>
          <cell r="O36">
            <v>2122645</v>
          </cell>
          <cell r="P36" t="str">
            <v>NULL</v>
          </cell>
          <cell r="Q36" t="str">
            <v>NULL</v>
          </cell>
          <cell r="R36" t="str">
            <v>NULL</v>
          </cell>
          <cell r="S36" t="str">
            <v>NULL</v>
          </cell>
          <cell r="T36" t="str">
            <v>NULL</v>
          </cell>
          <cell r="U36" t="str">
            <v>NULL</v>
          </cell>
          <cell r="V36" t="str">
            <v>NULL</v>
          </cell>
          <cell r="W36" t="str">
            <v>NULL</v>
          </cell>
          <cell r="X36" t="str">
            <v>NULL</v>
          </cell>
          <cell r="Y36">
            <v>10191</v>
          </cell>
          <cell r="Z36">
            <v>10191</v>
          </cell>
          <cell r="AA36" t="str">
            <v>NULL</v>
          </cell>
          <cell r="AB36" t="str">
            <v>NULL</v>
          </cell>
          <cell r="AC36" t="str">
            <v>NULL</v>
          </cell>
          <cell r="AD36" t="str">
            <v>NULL</v>
          </cell>
          <cell r="AE36" t="str">
            <v>NULL</v>
          </cell>
          <cell r="AF36" t="str">
            <v>NULL</v>
          </cell>
          <cell r="AG36" t="str">
            <v>NULL</v>
          </cell>
          <cell r="AH36">
            <v>2014499</v>
          </cell>
          <cell r="AI36">
            <v>2014499</v>
          </cell>
          <cell r="AJ36" t="str">
            <v>NULL</v>
          </cell>
          <cell r="AK36">
            <v>10263</v>
          </cell>
          <cell r="AL36">
            <v>10263</v>
          </cell>
          <cell r="AM36" t="str">
            <v>NULL</v>
          </cell>
          <cell r="AN36">
            <v>2612453</v>
          </cell>
          <cell r="AO36">
            <v>2612453</v>
          </cell>
          <cell r="AP36" t="str">
            <v>NULL</v>
          </cell>
          <cell r="AQ36" t="str">
            <v>NULL</v>
          </cell>
          <cell r="AR36">
            <v>486728</v>
          </cell>
          <cell r="AS36">
            <v>486728</v>
          </cell>
          <cell r="AT36" t="str">
            <v>NULL</v>
          </cell>
          <cell r="AU36">
            <v>459268</v>
          </cell>
          <cell r="AV36">
            <v>459268</v>
          </cell>
          <cell r="AW36" t="str">
            <v>NULL</v>
          </cell>
          <cell r="AX36">
            <v>506600</v>
          </cell>
          <cell r="AY36">
            <v>506600</v>
          </cell>
          <cell r="AZ36" t="str">
            <v>NULL</v>
          </cell>
          <cell r="BA36">
            <v>965868</v>
          </cell>
          <cell r="BB36">
            <v>965868</v>
          </cell>
          <cell r="BC36" t="str">
            <v>NULL</v>
          </cell>
          <cell r="BD36">
            <v>36315</v>
          </cell>
          <cell r="BE36">
            <v>36315</v>
          </cell>
          <cell r="BF36" t="str">
            <v>NULL</v>
          </cell>
          <cell r="BG36">
            <v>2755157</v>
          </cell>
          <cell r="BH36">
            <v>2755157</v>
          </cell>
          <cell r="BI36" t="str">
            <v>NULL</v>
          </cell>
          <cell r="BJ36" t="str">
            <v>NULL</v>
          </cell>
          <cell r="BK36" t="str">
            <v>NULL</v>
          </cell>
          <cell r="BL36" t="str">
            <v>NULL</v>
          </cell>
          <cell r="BM36" t="str">
            <v>NULL</v>
          </cell>
          <cell r="BN36" t="str">
            <v>NULL</v>
          </cell>
          <cell r="BO36" t="str">
            <v>NULL</v>
          </cell>
          <cell r="BP36" t="str">
            <v>NULL</v>
          </cell>
          <cell r="BQ36" t="str">
            <v>NULL</v>
          </cell>
          <cell r="BR36" t="str">
            <v>NULL</v>
          </cell>
          <cell r="BS36" t="str">
            <v>NULL</v>
          </cell>
          <cell r="BT36">
            <v>0</v>
          </cell>
          <cell r="BU36" t="str">
            <v>NULL</v>
          </cell>
          <cell r="BV36">
            <v>2609373</v>
          </cell>
          <cell r="BW36">
            <v>14054621</v>
          </cell>
          <cell r="BX36">
            <v>16663994</v>
          </cell>
        </row>
        <row r="37">
          <cell r="A37" t="str">
            <v>Bell Gardens2019</v>
          </cell>
          <cell r="B37" t="str">
            <v>Bell Gardens</v>
          </cell>
          <cell r="C37">
            <v>1159</v>
          </cell>
          <cell r="D37">
            <v>2019</v>
          </cell>
          <cell r="E37" t="str">
            <v>NULL</v>
          </cell>
          <cell r="F37">
            <v>1049568</v>
          </cell>
          <cell r="G37">
            <v>1049568</v>
          </cell>
          <cell r="H37" t="str">
            <v>NULL</v>
          </cell>
          <cell r="I37" t="str">
            <v>NULL</v>
          </cell>
          <cell r="J37" t="str">
            <v>NULL</v>
          </cell>
          <cell r="K37" t="str">
            <v>NULL</v>
          </cell>
          <cell r="L37">
            <v>4582970</v>
          </cell>
          <cell r="M37">
            <v>4582970</v>
          </cell>
          <cell r="N37" t="str">
            <v>NULL</v>
          </cell>
          <cell r="O37" t="str">
            <v>NULL</v>
          </cell>
          <cell r="P37" t="str">
            <v>NULL</v>
          </cell>
          <cell r="Q37" t="str">
            <v>NULL</v>
          </cell>
          <cell r="R37" t="str">
            <v>NULL</v>
          </cell>
          <cell r="S37" t="str">
            <v>NULL</v>
          </cell>
          <cell r="T37" t="str">
            <v>NULL</v>
          </cell>
          <cell r="U37" t="str">
            <v>NULL</v>
          </cell>
          <cell r="V37" t="str">
            <v>NULL</v>
          </cell>
          <cell r="W37" t="str">
            <v>NULL</v>
          </cell>
          <cell r="X37" t="str">
            <v>NULL</v>
          </cell>
          <cell r="Y37">
            <v>143296</v>
          </cell>
          <cell r="Z37">
            <v>143296</v>
          </cell>
          <cell r="AA37" t="str">
            <v>NULL</v>
          </cell>
          <cell r="AB37" t="str">
            <v>NULL</v>
          </cell>
          <cell r="AC37" t="str">
            <v>NULL</v>
          </cell>
          <cell r="AD37" t="str">
            <v>NULL</v>
          </cell>
          <cell r="AE37" t="str">
            <v>NULL</v>
          </cell>
          <cell r="AF37" t="str">
            <v>NULL</v>
          </cell>
          <cell r="AG37" t="str">
            <v>NULL</v>
          </cell>
          <cell r="AH37" t="str">
            <v>NULL</v>
          </cell>
          <cell r="AI37" t="str">
            <v>NULL</v>
          </cell>
          <cell r="AJ37" t="str">
            <v>NULL</v>
          </cell>
          <cell r="AK37" t="str">
            <v>NULL</v>
          </cell>
          <cell r="AL37" t="str">
            <v>NULL</v>
          </cell>
          <cell r="AM37" t="str">
            <v>NULL</v>
          </cell>
          <cell r="AN37">
            <v>3293906</v>
          </cell>
          <cell r="AO37">
            <v>3293906</v>
          </cell>
          <cell r="AP37">
            <v>1572868</v>
          </cell>
          <cell r="AQ37">
            <v>1572868</v>
          </cell>
          <cell r="AR37">
            <v>1137674</v>
          </cell>
          <cell r="AS37">
            <v>1137674</v>
          </cell>
          <cell r="AT37" t="str">
            <v>NULL</v>
          </cell>
          <cell r="AU37">
            <v>751886</v>
          </cell>
          <cell r="AV37">
            <v>751886</v>
          </cell>
          <cell r="AW37" t="str">
            <v>NULL</v>
          </cell>
          <cell r="AX37">
            <v>790764</v>
          </cell>
          <cell r="AY37">
            <v>790764</v>
          </cell>
          <cell r="AZ37" t="str">
            <v>NULL</v>
          </cell>
          <cell r="BA37">
            <v>269091</v>
          </cell>
          <cell r="BB37">
            <v>269091</v>
          </cell>
          <cell r="BC37" t="str">
            <v>NULL</v>
          </cell>
          <cell r="BD37">
            <v>42307</v>
          </cell>
          <cell r="BE37">
            <v>42307</v>
          </cell>
          <cell r="BF37" t="str">
            <v>NULL</v>
          </cell>
          <cell r="BG37" t="str">
            <v>NULL</v>
          </cell>
          <cell r="BH37" t="str">
            <v>NULL</v>
          </cell>
          <cell r="BI37" t="str">
            <v>NULL</v>
          </cell>
          <cell r="BJ37" t="str">
            <v>NULL</v>
          </cell>
          <cell r="BK37" t="str">
            <v>NULL</v>
          </cell>
          <cell r="BL37" t="str">
            <v>NULL</v>
          </cell>
          <cell r="BM37" t="str">
            <v>NULL</v>
          </cell>
          <cell r="BN37" t="str">
            <v>NULL</v>
          </cell>
          <cell r="BO37" t="str">
            <v>NULL</v>
          </cell>
          <cell r="BP37" t="str">
            <v>NULL</v>
          </cell>
          <cell r="BQ37" t="str">
            <v>NULL</v>
          </cell>
          <cell r="BR37" t="str">
            <v>NULL</v>
          </cell>
          <cell r="BS37">
            <v>108040</v>
          </cell>
          <cell r="BT37">
            <v>14329820</v>
          </cell>
          <cell r="BU37">
            <v>14437860</v>
          </cell>
          <cell r="BV37">
            <v>2818582</v>
          </cell>
          <cell r="BW37">
            <v>25253608</v>
          </cell>
          <cell r="BX37">
            <v>28072190</v>
          </cell>
        </row>
        <row r="38">
          <cell r="A38" t="str">
            <v>Bellflower2019</v>
          </cell>
          <cell r="B38" t="str">
            <v>Bellflower</v>
          </cell>
          <cell r="C38">
            <v>1160</v>
          </cell>
          <cell r="D38">
            <v>2019</v>
          </cell>
          <cell r="E38" t="str">
            <v>NULL</v>
          </cell>
          <cell r="F38">
            <v>3359417</v>
          </cell>
          <cell r="G38">
            <v>3359417</v>
          </cell>
          <cell r="H38" t="str">
            <v>NULL</v>
          </cell>
          <cell r="I38" t="str">
            <v>NULL</v>
          </cell>
          <cell r="J38" t="str">
            <v>NULL</v>
          </cell>
          <cell r="K38" t="str">
            <v>NULL</v>
          </cell>
          <cell r="L38">
            <v>8245474</v>
          </cell>
          <cell r="M38">
            <v>8245474</v>
          </cell>
          <cell r="N38">
            <v>18725</v>
          </cell>
          <cell r="O38">
            <v>18725</v>
          </cell>
          <cell r="P38" t="str">
            <v>NULL</v>
          </cell>
          <cell r="Q38" t="str">
            <v>NULL</v>
          </cell>
          <cell r="R38" t="str">
            <v>NULL</v>
          </cell>
          <cell r="S38" t="str">
            <v>NULL</v>
          </cell>
          <cell r="T38" t="str">
            <v>NULL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>
            <v>20312</v>
          </cell>
          <cell r="Z38">
            <v>20312</v>
          </cell>
          <cell r="AA38" t="str">
            <v>NULL</v>
          </cell>
          <cell r="AB38">
            <v>183111</v>
          </cell>
          <cell r="AC38">
            <v>183111</v>
          </cell>
          <cell r="AD38" t="str">
            <v>NULL</v>
          </cell>
          <cell r="AE38" t="str">
            <v>NULL</v>
          </cell>
          <cell r="AF38" t="str">
            <v>NULL</v>
          </cell>
          <cell r="AG38" t="str">
            <v>NULL</v>
          </cell>
          <cell r="AH38" t="str">
            <v>NULL</v>
          </cell>
          <cell r="AI38" t="str">
            <v>NULL</v>
          </cell>
          <cell r="AJ38" t="str">
            <v>NULL</v>
          </cell>
          <cell r="AK38" t="str">
            <v>NULL</v>
          </cell>
          <cell r="AL38" t="str">
            <v>NULL</v>
          </cell>
          <cell r="AM38" t="str">
            <v>NULL</v>
          </cell>
          <cell r="AN38">
            <v>6265112</v>
          </cell>
          <cell r="AO38">
            <v>6265112</v>
          </cell>
          <cell r="AP38">
            <v>4924033</v>
          </cell>
          <cell r="AQ38">
            <v>4924033</v>
          </cell>
          <cell r="AR38">
            <v>957677</v>
          </cell>
          <cell r="AS38">
            <v>957677</v>
          </cell>
          <cell r="AT38" t="str">
            <v>NULL</v>
          </cell>
          <cell r="AU38">
            <v>794155</v>
          </cell>
          <cell r="AV38">
            <v>794155</v>
          </cell>
          <cell r="AW38" t="str">
            <v>NULL</v>
          </cell>
          <cell r="AX38">
            <v>1656400</v>
          </cell>
          <cell r="AY38">
            <v>1656400</v>
          </cell>
          <cell r="AZ38" t="str">
            <v>NULL</v>
          </cell>
          <cell r="BA38">
            <v>863951</v>
          </cell>
          <cell r="BB38">
            <v>863951</v>
          </cell>
          <cell r="BC38" t="str">
            <v>NULL</v>
          </cell>
          <cell r="BD38">
            <v>187293</v>
          </cell>
          <cell r="BE38">
            <v>187293</v>
          </cell>
          <cell r="BF38" t="str">
            <v>NULL</v>
          </cell>
          <cell r="BG38">
            <v>3000499</v>
          </cell>
          <cell r="BH38">
            <v>3000499</v>
          </cell>
          <cell r="BI38" t="str">
            <v>NULL</v>
          </cell>
          <cell r="BJ38" t="str">
            <v>NULL</v>
          </cell>
          <cell r="BK38" t="str">
            <v>NULL</v>
          </cell>
          <cell r="BL38" t="str">
            <v>NULL</v>
          </cell>
          <cell r="BM38" t="str">
            <v>NULL</v>
          </cell>
          <cell r="BN38" t="str">
            <v>NULL</v>
          </cell>
          <cell r="BO38" t="str">
            <v>NULL</v>
          </cell>
          <cell r="BP38" t="str">
            <v>NULL</v>
          </cell>
          <cell r="BQ38" t="str">
            <v>NULL</v>
          </cell>
          <cell r="BR38" t="str">
            <v>NULL</v>
          </cell>
          <cell r="BS38">
            <v>116651</v>
          </cell>
          <cell r="BT38" t="str">
            <v>NULL</v>
          </cell>
          <cell r="BU38">
            <v>116651</v>
          </cell>
          <cell r="BV38">
            <v>6017086</v>
          </cell>
          <cell r="BW38">
            <v>24575724</v>
          </cell>
          <cell r="BX38">
            <v>30592810</v>
          </cell>
        </row>
        <row r="39">
          <cell r="A39" t="str">
            <v>Belmont2019</v>
          </cell>
          <cell r="B39" t="str">
            <v>Belmont</v>
          </cell>
          <cell r="C39">
            <v>1161</v>
          </cell>
          <cell r="D39">
            <v>2019</v>
          </cell>
          <cell r="E39" t="str">
            <v>NULL</v>
          </cell>
          <cell r="F39">
            <v>4094423</v>
          </cell>
          <cell r="G39">
            <v>4094423</v>
          </cell>
          <cell r="H39" t="str">
            <v>NULL</v>
          </cell>
          <cell r="I39">
            <v>183074</v>
          </cell>
          <cell r="J39">
            <v>183074</v>
          </cell>
          <cell r="K39" t="str">
            <v>NULL</v>
          </cell>
          <cell r="L39">
            <v>2974172</v>
          </cell>
          <cell r="M39">
            <v>2974172</v>
          </cell>
          <cell r="N39">
            <v>9509857</v>
          </cell>
          <cell r="O39">
            <v>9509857</v>
          </cell>
          <cell r="P39">
            <v>2586576</v>
          </cell>
          <cell r="Q39">
            <v>2586576</v>
          </cell>
          <cell r="R39" t="str">
            <v>NULL</v>
          </cell>
          <cell r="S39">
            <v>8578</v>
          </cell>
          <cell r="T39">
            <v>8578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>
            <v>1253940</v>
          </cell>
          <cell r="Z39">
            <v>1253940</v>
          </cell>
          <cell r="AA39" t="str">
            <v>NULL</v>
          </cell>
          <cell r="AB39" t="str">
            <v>NULL</v>
          </cell>
          <cell r="AC39" t="str">
            <v>NULL</v>
          </cell>
          <cell r="AD39" t="str">
            <v>NULL</v>
          </cell>
          <cell r="AE39" t="str">
            <v>NULL</v>
          </cell>
          <cell r="AF39" t="str">
            <v>NULL</v>
          </cell>
          <cell r="AG39" t="str">
            <v>NULL</v>
          </cell>
          <cell r="AH39">
            <v>34346</v>
          </cell>
          <cell r="AI39">
            <v>34346</v>
          </cell>
          <cell r="AJ39" t="str">
            <v>NULL</v>
          </cell>
          <cell r="AK39" t="str">
            <v>NULL</v>
          </cell>
          <cell r="AL39" t="str">
            <v>NULL</v>
          </cell>
          <cell r="AM39" t="str">
            <v>NULL</v>
          </cell>
          <cell r="AN39">
            <v>3537721</v>
          </cell>
          <cell r="AO39">
            <v>3537721</v>
          </cell>
          <cell r="AP39" t="str">
            <v>NULL</v>
          </cell>
          <cell r="AQ39" t="str">
            <v>NULL</v>
          </cell>
          <cell r="AR39">
            <v>2664120</v>
          </cell>
          <cell r="AS39">
            <v>2664120</v>
          </cell>
          <cell r="AT39" t="str">
            <v>NULL</v>
          </cell>
          <cell r="AU39">
            <v>3577080</v>
          </cell>
          <cell r="AV39">
            <v>3577080</v>
          </cell>
          <cell r="AW39" t="str">
            <v>NULL</v>
          </cell>
          <cell r="AX39">
            <v>1339415</v>
          </cell>
          <cell r="AY39">
            <v>1339415</v>
          </cell>
          <cell r="AZ39" t="str">
            <v>NULL</v>
          </cell>
          <cell r="BA39">
            <v>880400</v>
          </cell>
          <cell r="BB39">
            <v>880400</v>
          </cell>
          <cell r="BC39" t="str">
            <v>NULL</v>
          </cell>
          <cell r="BD39">
            <v>298509</v>
          </cell>
          <cell r="BE39">
            <v>298509</v>
          </cell>
          <cell r="BF39" t="str">
            <v>NULL</v>
          </cell>
          <cell r="BG39" t="str">
            <v>NULL</v>
          </cell>
          <cell r="BH39" t="str">
            <v>NULL</v>
          </cell>
          <cell r="BI39" t="str">
            <v>NULL</v>
          </cell>
          <cell r="BJ39" t="str">
            <v>NULL</v>
          </cell>
          <cell r="BK39" t="str">
            <v>NULL</v>
          </cell>
          <cell r="BL39" t="str">
            <v>NULL</v>
          </cell>
          <cell r="BM39" t="str">
            <v>NULL</v>
          </cell>
          <cell r="BN39" t="str">
            <v>NULL</v>
          </cell>
          <cell r="BO39" t="str">
            <v>NULL</v>
          </cell>
          <cell r="BP39" t="str">
            <v>NULL</v>
          </cell>
          <cell r="BQ39" t="str">
            <v>NULL</v>
          </cell>
          <cell r="BR39" t="str">
            <v>NULL</v>
          </cell>
          <cell r="BS39">
            <v>303317</v>
          </cell>
          <cell r="BT39">
            <v>1092909</v>
          </cell>
          <cell r="BU39">
            <v>1396226</v>
          </cell>
          <cell r="BV39">
            <v>15063870</v>
          </cell>
          <cell r="BW39">
            <v>19274567</v>
          </cell>
          <cell r="BX39">
            <v>34338437</v>
          </cell>
        </row>
        <row r="40">
          <cell r="A40" t="str">
            <v>Belvedere2019</v>
          </cell>
          <cell r="B40" t="str">
            <v>Belvedere</v>
          </cell>
          <cell r="C40">
            <v>1162</v>
          </cell>
          <cell r="D40">
            <v>2019</v>
          </cell>
          <cell r="E40" t="str">
            <v>NULL</v>
          </cell>
          <cell r="F40">
            <v>4747262</v>
          </cell>
          <cell r="G40">
            <v>4747262</v>
          </cell>
          <cell r="H40" t="str">
            <v>NULL</v>
          </cell>
          <cell r="I40">
            <v>104431</v>
          </cell>
          <cell r="J40">
            <v>104431</v>
          </cell>
          <cell r="K40" t="str">
            <v>NULL</v>
          </cell>
          <cell r="L40">
            <v>259935</v>
          </cell>
          <cell r="M40">
            <v>259935</v>
          </cell>
          <cell r="N40" t="str">
            <v>NULL</v>
          </cell>
          <cell r="O40" t="str">
            <v>NULL</v>
          </cell>
          <cell r="P40" t="str">
            <v>NULL</v>
          </cell>
          <cell r="Q40" t="str">
            <v>NULL</v>
          </cell>
          <cell r="R40" t="str">
            <v>NULL</v>
          </cell>
          <cell r="S40" t="str">
            <v>NULL</v>
          </cell>
          <cell r="T40" t="str">
            <v>NULL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A40" t="str">
            <v>NULL</v>
          </cell>
          <cell r="AB40" t="str">
            <v>NULL</v>
          </cell>
          <cell r="AC40" t="str">
            <v>NULL</v>
          </cell>
          <cell r="AD40" t="str">
            <v>NULL</v>
          </cell>
          <cell r="AE40" t="str">
            <v>NULL</v>
          </cell>
          <cell r="AF40" t="str">
            <v>NULL</v>
          </cell>
          <cell r="AG40" t="str">
            <v>NULL</v>
          </cell>
          <cell r="AH40" t="str">
            <v>NULL</v>
          </cell>
          <cell r="AI40" t="str">
            <v>NULL</v>
          </cell>
          <cell r="AJ40" t="str">
            <v>NULL</v>
          </cell>
          <cell r="AK40" t="str">
            <v>NULL</v>
          </cell>
          <cell r="AL40" t="str">
            <v>NULL</v>
          </cell>
          <cell r="AM40" t="str">
            <v>NULL</v>
          </cell>
          <cell r="AN40">
            <v>126026</v>
          </cell>
          <cell r="AO40">
            <v>126026</v>
          </cell>
          <cell r="AP40" t="str">
            <v>NULL</v>
          </cell>
          <cell r="AQ40" t="str">
            <v>NULL</v>
          </cell>
          <cell r="AR40">
            <v>32427</v>
          </cell>
          <cell r="AS40">
            <v>32427</v>
          </cell>
          <cell r="AT40" t="str">
            <v>NULL</v>
          </cell>
          <cell r="AU40" t="str">
            <v>NULL</v>
          </cell>
          <cell r="AV40" t="str">
            <v>NULL</v>
          </cell>
          <cell r="AW40" t="str">
            <v>NULL</v>
          </cell>
          <cell r="AX40">
            <v>171312</v>
          </cell>
          <cell r="AY40">
            <v>171312</v>
          </cell>
          <cell r="AZ40" t="str">
            <v>NULL</v>
          </cell>
          <cell r="BA40">
            <v>68611</v>
          </cell>
          <cell r="BB40">
            <v>68611</v>
          </cell>
          <cell r="BC40" t="str">
            <v>NULL</v>
          </cell>
          <cell r="BD40">
            <v>112324</v>
          </cell>
          <cell r="BE40">
            <v>112324</v>
          </cell>
          <cell r="BF40" t="str">
            <v>NULL</v>
          </cell>
          <cell r="BG40" t="str">
            <v>NULL</v>
          </cell>
          <cell r="BH40" t="str">
            <v>NULL</v>
          </cell>
          <cell r="BI40">
            <v>173862</v>
          </cell>
          <cell r="BJ40" t="str">
            <v>NULL</v>
          </cell>
          <cell r="BK40">
            <v>173862</v>
          </cell>
          <cell r="BL40" t="str">
            <v>NULL</v>
          </cell>
          <cell r="BM40" t="str">
            <v>NULL</v>
          </cell>
          <cell r="BN40" t="str">
            <v>NULL</v>
          </cell>
          <cell r="BO40" t="str">
            <v>NULL</v>
          </cell>
          <cell r="BP40" t="str">
            <v>NULL</v>
          </cell>
          <cell r="BQ40" t="str">
            <v>NULL</v>
          </cell>
          <cell r="BR40" t="str">
            <v>NULL</v>
          </cell>
          <cell r="BS40">
            <v>8970</v>
          </cell>
          <cell r="BT40">
            <v>490139</v>
          </cell>
          <cell r="BU40">
            <v>499109</v>
          </cell>
          <cell r="BV40">
            <v>215259</v>
          </cell>
          <cell r="BW40">
            <v>6080040</v>
          </cell>
          <cell r="BX40">
            <v>6295299</v>
          </cell>
        </row>
        <row r="41">
          <cell r="A41" t="str">
            <v>Benicia2019</v>
          </cell>
          <cell r="B41" t="str">
            <v>Benicia</v>
          </cell>
          <cell r="C41">
            <v>1163</v>
          </cell>
          <cell r="D41">
            <v>2019</v>
          </cell>
          <cell r="E41" t="str">
            <v>NULL</v>
          </cell>
          <cell r="F41">
            <v>15477666</v>
          </cell>
          <cell r="G41">
            <v>15477666</v>
          </cell>
          <cell r="H41" t="str">
            <v>NULL</v>
          </cell>
          <cell r="I41">
            <v>528579</v>
          </cell>
          <cell r="J41">
            <v>528579</v>
          </cell>
          <cell r="K41" t="str">
            <v>NULL</v>
          </cell>
          <cell r="L41">
            <v>2344820</v>
          </cell>
          <cell r="M41">
            <v>2344820</v>
          </cell>
          <cell r="N41">
            <v>14245</v>
          </cell>
          <cell r="O41">
            <v>14245</v>
          </cell>
          <cell r="P41">
            <v>7839</v>
          </cell>
          <cell r="Q41">
            <v>7839</v>
          </cell>
          <cell r="R41" t="str">
            <v>NULL</v>
          </cell>
          <cell r="S41">
            <v>-18403</v>
          </cell>
          <cell r="T41">
            <v>-18403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NULL</v>
          </cell>
          <cell r="Y41" t="str">
            <v>NULL</v>
          </cell>
          <cell r="Z41" t="str">
            <v>NULL</v>
          </cell>
          <cell r="AA41" t="str">
            <v>NULL</v>
          </cell>
          <cell r="AB41" t="str">
            <v>NULL</v>
          </cell>
          <cell r="AC41" t="str">
            <v>NULL</v>
          </cell>
          <cell r="AD41" t="str">
            <v>NULL</v>
          </cell>
          <cell r="AE41" t="str">
            <v>NULL</v>
          </cell>
          <cell r="AF41" t="str">
            <v>NULL</v>
          </cell>
          <cell r="AG41" t="str">
            <v>NULL</v>
          </cell>
          <cell r="AH41" t="str">
            <v>NULL</v>
          </cell>
          <cell r="AI41" t="str">
            <v>NULL</v>
          </cell>
          <cell r="AJ41" t="str">
            <v>NULL</v>
          </cell>
          <cell r="AK41" t="str">
            <v>NULL</v>
          </cell>
          <cell r="AL41" t="str">
            <v>NULL</v>
          </cell>
          <cell r="AM41" t="str">
            <v>NULL</v>
          </cell>
          <cell r="AN41">
            <v>6833172</v>
          </cell>
          <cell r="AO41">
            <v>6833172</v>
          </cell>
          <cell r="AP41" t="str">
            <v>NULL</v>
          </cell>
          <cell r="AQ41" t="str">
            <v>NULL</v>
          </cell>
          <cell r="AR41" t="str">
            <v>NULL</v>
          </cell>
          <cell r="AS41" t="str">
            <v>NULL</v>
          </cell>
          <cell r="AT41" t="str">
            <v>NULL</v>
          </cell>
          <cell r="AU41">
            <v>495680</v>
          </cell>
          <cell r="AV41">
            <v>495680</v>
          </cell>
          <cell r="AW41" t="str">
            <v>NULL</v>
          </cell>
          <cell r="AX41">
            <v>1954908</v>
          </cell>
          <cell r="AY41">
            <v>1954908</v>
          </cell>
          <cell r="AZ41" t="str">
            <v>NULL</v>
          </cell>
          <cell r="BA41">
            <v>594745</v>
          </cell>
          <cell r="BB41">
            <v>594745</v>
          </cell>
          <cell r="BC41" t="str">
            <v>NULL</v>
          </cell>
          <cell r="BD41">
            <v>152305</v>
          </cell>
          <cell r="BE41">
            <v>152305</v>
          </cell>
          <cell r="BF41" t="str">
            <v>NULL</v>
          </cell>
          <cell r="BG41">
            <v>4777814</v>
          </cell>
          <cell r="BH41">
            <v>4777814</v>
          </cell>
          <cell r="BI41">
            <v>19855</v>
          </cell>
          <cell r="BJ41" t="str">
            <v>NULL</v>
          </cell>
          <cell r="BK41">
            <v>19855</v>
          </cell>
          <cell r="BL41" t="str">
            <v>NULL</v>
          </cell>
          <cell r="BM41" t="str">
            <v>NULL</v>
          </cell>
          <cell r="BN41" t="str">
            <v>NULL</v>
          </cell>
          <cell r="BO41" t="str">
            <v>NULL</v>
          </cell>
          <cell r="BP41" t="str">
            <v>NULL</v>
          </cell>
          <cell r="BQ41" t="str">
            <v>NULL</v>
          </cell>
          <cell r="BR41" t="str">
            <v>NULL</v>
          </cell>
          <cell r="BS41">
            <v>7107137</v>
          </cell>
          <cell r="BT41" t="str">
            <v>NULL</v>
          </cell>
          <cell r="BU41">
            <v>7107137</v>
          </cell>
          <cell r="BV41">
            <v>7149076</v>
          </cell>
          <cell r="BW41">
            <v>33141286</v>
          </cell>
          <cell r="BX41">
            <v>40290362</v>
          </cell>
        </row>
        <row r="42">
          <cell r="A42" t="str">
            <v>Berkeley2019</v>
          </cell>
          <cell r="B42" t="str">
            <v>Berkeley</v>
          </cell>
          <cell r="C42">
            <v>1164</v>
          </cell>
          <cell r="D42">
            <v>2019</v>
          </cell>
          <cell r="E42" t="str">
            <v>NULL</v>
          </cell>
          <cell r="F42">
            <v>61986491</v>
          </cell>
          <cell r="G42">
            <v>61986491</v>
          </cell>
          <cell r="H42" t="str">
            <v>NULL</v>
          </cell>
          <cell r="I42">
            <v>2798548</v>
          </cell>
          <cell r="J42">
            <v>2798548</v>
          </cell>
          <cell r="K42" t="str">
            <v>NULL</v>
          </cell>
          <cell r="L42">
            <v>12482284</v>
          </cell>
          <cell r="M42">
            <v>12482284</v>
          </cell>
          <cell r="N42">
            <v>10173201</v>
          </cell>
          <cell r="O42">
            <v>10173201</v>
          </cell>
          <cell r="P42" t="str">
            <v>NULL</v>
          </cell>
          <cell r="Q42" t="str">
            <v>NULL</v>
          </cell>
          <cell r="R42" t="str">
            <v>NULL</v>
          </cell>
          <cell r="S42" t="str">
            <v>NULL</v>
          </cell>
          <cell r="T42" t="str">
            <v>NULL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NULL</v>
          </cell>
          <cell r="Y42" t="str">
            <v>NULL</v>
          </cell>
          <cell r="Z42" t="str">
            <v>NULL</v>
          </cell>
          <cell r="AA42" t="str">
            <v>NULL</v>
          </cell>
          <cell r="AB42" t="str">
            <v>NULL</v>
          </cell>
          <cell r="AC42" t="str">
            <v>NULL</v>
          </cell>
          <cell r="AD42" t="str">
            <v>NULL</v>
          </cell>
          <cell r="AE42" t="str">
            <v>NULL</v>
          </cell>
          <cell r="AF42" t="str">
            <v>NULL</v>
          </cell>
          <cell r="AG42" t="str">
            <v>NULL</v>
          </cell>
          <cell r="AH42" t="str">
            <v>NULL</v>
          </cell>
          <cell r="AI42" t="str">
            <v>NULL</v>
          </cell>
          <cell r="AJ42" t="str">
            <v>NULL</v>
          </cell>
          <cell r="AK42" t="str">
            <v>NULL</v>
          </cell>
          <cell r="AL42" t="str">
            <v>NULL</v>
          </cell>
          <cell r="AM42" t="str">
            <v>NULL</v>
          </cell>
          <cell r="AN42">
            <v>19104742</v>
          </cell>
          <cell r="AO42">
            <v>19104742</v>
          </cell>
          <cell r="AP42" t="str">
            <v>NULL</v>
          </cell>
          <cell r="AQ42" t="str">
            <v>NULL</v>
          </cell>
          <cell r="AR42">
            <v>8423108</v>
          </cell>
          <cell r="AS42">
            <v>8423108</v>
          </cell>
          <cell r="AT42" t="str">
            <v>NULL</v>
          </cell>
          <cell r="AU42">
            <v>9855058</v>
          </cell>
          <cell r="AV42">
            <v>9855058</v>
          </cell>
          <cell r="AW42" t="str">
            <v>NULL</v>
          </cell>
          <cell r="AX42">
            <v>1980538</v>
          </cell>
          <cell r="AY42">
            <v>1980538</v>
          </cell>
          <cell r="AZ42" t="str">
            <v>NULL</v>
          </cell>
          <cell r="BA42">
            <v>25930391</v>
          </cell>
          <cell r="BB42">
            <v>25930391</v>
          </cell>
          <cell r="BC42" t="str">
            <v>NULL</v>
          </cell>
          <cell r="BD42">
            <v>22932949</v>
          </cell>
          <cell r="BE42">
            <v>22932949</v>
          </cell>
          <cell r="BF42" t="str">
            <v>NULL</v>
          </cell>
          <cell r="BG42">
            <v>13898172</v>
          </cell>
          <cell r="BH42">
            <v>13898172</v>
          </cell>
          <cell r="BI42" t="str">
            <v>NULL</v>
          </cell>
          <cell r="BJ42" t="str">
            <v>NULL</v>
          </cell>
          <cell r="BK42" t="str">
            <v>NULL</v>
          </cell>
          <cell r="BL42" t="str">
            <v>NULL</v>
          </cell>
          <cell r="BM42" t="str">
            <v>NULL</v>
          </cell>
          <cell r="BN42" t="str">
            <v>NULL</v>
          </cell>
          <cell r="BO42">
            <v>869686</v>
          </cell>
          <cell r="BP42">
            <v>869686</v>
          </cell>
          <cell r="BQ42" t="str">
            <v>NULL</v>
          </cell>
          <cell r="BR42" t="str">
            <v>NULL</v>
          </cell>
          <cell r="BS42">
            <v>2293651</v>
          </cell>
          <cell r="BT42">
            <v>1809814</v>
          </cell>
          <cell r="BU42">
            <v>4103465</v>
          </cell>
          <cell r="BV42">
            <v>21759646</v>
          </cell>
          <cell r="BW42">
            <v>172778987</v>
          </cell>
          <cell r="BX42">
            <v>194538633</v>
          </cell>
        </row>
        <row r="43">
          <cell r="A43" t="str">
            <v>Beverly Hills2019</v>
          </cell>
          <cell r="B43" t="str">
            <v>Beverly Hills</v>
          </cell>
          <cell r="C43">
            <v>1165</v>
          </cell>
          <cell r="D43">
            <v>2019</v>
          </cell>
          <cell r="E43" t="str">
            <v>NULL</v>
          </cell>
          <cell r="F43">
            <v>60594503</v>
          </cell>
          <cell r="G43">
            <v>60594503</v>
          </cell>
          <cell r="H43" t="str">
            <v>NULL</v>
          </cell>
          <cell r="I43" t="str">
            <v>NULL</v>
          </cell>
          <cell r="J43" t="str">
            <v>NULL</v>
          </cell>
          <cell r="K43" t="str">
            <v>NULL</v>
          </cell>
          <cell r="L43">
            <v>4928044</v>
          </cell>
          <cell r="M43">
            <v>4928044</v>
          </cell>
          <cell r="N43">
            <v>8160814</v>
          </cell>
          <cell r="O43">
            <v>8160814</v>
          </cell>
          <cell r="P43" t="str">
            <v>NULL</v>
          </cell>
          <cell r="Q43" t="str">
            <v>NULL</v>
          </cell>
          <cell r="R43" t="str">
            <v>NULL</v>
          </cell>
          <cell r="S43">
            <v>-3066556</v>
          </cell>
          <cell r="T43">
            <v>-3066556</v>
          </cell>
          <cell r="U43" t="str">
            <v>NULL</v>
          </cell>
          <cell r="V43" t="str">
            <v>NULL</v>
          </cell>
          <cell r="W43" t="str">
            <v>NULL</v>
          </cell>
          <cell r="X43" t="str">
            <v>NULL</v>
          </cell>
          <cell r="Y43" t="str">
            <v>NULL</v>
          </cell>
          <cell r="Z43" t="str">
            <v>NULL</v>
          </cell>
          <cell r="AA43" t="str">
            <v>NULL</v>
          </cell>
          <cell r="AB43" t="str">
            <v>NULL</v>
          </cell>
          <cell r="AC43" t="str">
            <v>NULL</v>
          </cell>
          <cell r="AD43" t="str">
            <v>NULL</v>
          </cell>
          <cell r="AE43" t="str">
            <v>NULL</v>
          </cell>
          <cell r="AF43" t="str">
            <v>NULL</v>
          </cell>
          <cell r="AG43" t="str">
            <v>NULL</v>
          </cell>
          <cell r="AH43" t="str">
            <v>NULL</v>
          </cell>
          <cell r="AI43" t="str">
            <v>NULL</v>
          </cell>
          <cell r="AJ43" t="str">
            <v>NULL</v>
          </cell>
          <cell r="AK43">
            <v>167576</v>
          </cell>
          <cell r="AL43">
            <v>167576</v>
          </cell>
          <cell r="AM43" t="str">
            <v>NULL</v>
          </cell>
          <cell r="AN43">
            <v>37410459</v>
          </cell>
          <cell r="AO43">
            <v>37410459</v>
          </cell>
          <cell r="AP43">
            <v>1705335</v>
          </cell>
          <cell r="AQ43">
            <v>1705335</v>
          </cell>
          <cell r="AR43">
            <v>487600</v>
          </cell>
          <cell r="AS43">
            <v>487600</v>
          </cell>
          <cell r="AT43" t="str">
            <v>NULL</v>
          </cell>
          <cell r="AU43">
            <v>50078156</v>
          </cell>
          <cell r="AV43">
            <v>50078156</v>
          </cell>
          <cell r="AW43" t="str">
            <v>NULL</v>
          </cell>
          <cell r="AX43">
            <v>1108732</v>
          </cell>
          <cell r="AY43">
            <v>1108732</v>
          </cell>
          <cell r="AZ43" t="str">
            <v>NULL</v>
          </cell>
          <cell r="BA43">
            <v>51743640</v>
          </cell>
          <cell r="BB43">
            <v>51743640</v>
          </cell>
          <cell r="BC43" t="str">
            <v>NULL</v>
          </cell>
          <cell r="BD43">
            <v>1958605</v>
          </cell>
          <cell r="BE43">
            <v>1958605</v>
          </cell>
          <cell r="BF43" t="str">
            <v>NULL</v>
          </cell>
          <cell r="BG43" t="str">
            <v>NULL</v>
          </cell>
          <cell r="BH43" t="str">
            <v>NULL</v>
          </cell>
          <cell r="BI43">
            <v>2688243</v>
          </cell>
          <cell r="BJ43">
            <v>52366</v>
          </cell>
          <cell r="BK43">
            <v>2740609</v>
          </cell>
          <cell r="BL43" t="str">
            <v>NULL</v>
          </cell>
          <cell r="BM43" t="str">
            <v>NULL</v>
          </cell>
          <cell r="BN43" t="str">
            <v>NULL</v>
          </cell>
          <cell r="BO43" t="str">
            <v>NULL</v>
          </cell>
          <cell r="BP43" t="str">
            <v>NULL</v>
          </cell>
          <cell r="BQ43" t="str">
            <v>NULL</v>
          </cell>
          <cell r="BR43" t="str">
            <v>NULL</v>
          </cell>
          <cell r="BS43" t="str">
            <v>NULL</v>
          </cell>
          <cell r="BT43">
            <v>97650</v>
          </cell>
          <cell r="BU43">
            <v>97650</v>
          </cell>
          <cell r="BV43">
            <v>13041992</v>
          </cell>
          <cell r="BW43">
            <v>205073175</v>
          </cell>
          <cell r="BX43">
            <v>218115167</v>
          </cell>
        </row>
        <row r="44">
          <cell r="A44" t="str">
            <v>Big Bear Lake2019</v>
          </cell>
          <cell r="B44" t="str">
            <v>Big Bear Lake</v>
          </cell>
          <cell r="C44">
            <v>1166</v>
          </cell>
          <cell r="D44">
            <v>2019</v>
          </cell>
          <cell r="E44" t="str">
            <v>NULL</v>
          </cell>
          <cell r="F44">
            <v>2943959</v>
          </cell>
          <cell r="G44">
            <v>2943959</v>
          </cell>
          <cell r="H44" t="str">
            <v>NULL</v>
          </cell>
          <cell r="I44">
            <v>63225</v>
          </cell>
          <cell r="J44">
            <v>63225</v>
          </cell>
          <cell r="K44" t="str">
            <v>NULL</v>
          </cell>
          <cell r="L44">
            <v>595542</v>
          </cell>
          <cell r="M44">
            <v>595542</v>
          </cell>
          <cell r="N44" t="str">
            <v>NULL</v>
          </cell>
          <cell r="O44" t="str">
            <v>NULL</v>
          </cell>
          <cell r="P44" t="str">
            <v>NULL</v>
          </cell>
          <cell r="Q44" t="str">
            <v>NULL</v>
          </cell>
          <cell r="R44" t="str">
            <v>NULL</v>
          </cell>
          <cell r="S44">
            <v>22819</v>
          </cell>
          <cell r="T44">
            <v>22819</v>
          </cell>
          <cell r="U44" t="str">
            <v>NULL</v>
          </cell>
          <cell r="V44" t="str">
            <v>NULL</v>
          </cell>
          <cell r="W44" t="str">
            <v>NULL</v>
          </cell>
          <cell r="X44" t="str">
            <v>NULL</v>
          </cell>
          <cell r="Y44" t="str">
            <v>NULL</v>
          </cell>
          <cell r="Z44" t="str">
            <v>NULL</v>
          </cell>
          <cell r="AA44" t="str">
            <v>NULL</v>
          </cell>
          <cell r="AB44">
            <v>789875</v>
          </cell>
          <cell r="AC44">
            <v>789875</v>
          </cell>
          <cell r="AD44" t="str">
            <v>NULL</v>
          </cell>
          <cell r="AE44" t="str">
            <v>NULL</v>
          </cell>
          <cell r="AF44" t="str">
            <v>NULL</v>
          </cell>
          <cell r="AG44" t="str">
            <v>NULL</v>
          </cell>
          <cell r="AH44">
            <v>6057342</v>
          </cell>
          <cell r="AI44">
            <v>6057342</v>
          </cell>
          <cell r="AJ44" t="str">
            <v>NULL</v>
          </cell>
          <cell r="AK44">
            <v>3698</v>
          </cell>
          <cell r="AL44">
            <v>3698</v>
          </cell>
          <cell r="AM44" t="str">
            <v>NULL</v>
          </cell>
          <cell r="AN44">
            <v>2643586</v>
          </cell>
          <cell r="AO44">
            <v>2643586</v>
          </cell>
          <cell r="AP44" t="str">
            <v>NULL</v>
          </cell>
          <cell r="AQ44" t="str">
            <v>NULL</v>
          </cell>
          <cell r="AR44">
            <v>436608</v>
          </cell>
          <cell r="AS44">
            <v>436608</v>
          </cell>
          <cell r="AT44" t="str">
            <v>NULL</v>
          </cell>
          <cell r="AU44">
            <v>6326415</v>
          </cell>
          <cell r="AV44">
            <v>6326415</v>
          </cell>
          <cell r="AW44" t="str">
            <v>NULL</v>
          </cell>
          <cell r="AX44">
            <v>820673</v>
          </cell>
          <cell r="AY44">
            <v>820673</v>
          </cell>
          <cell r="AZ44" t="str">
            <v>NULL</v>
          </cell>
          <cell r="BA44">
            <v>62566</v>
          </cell>
          <cell r="BB44">
            <v>62566</v>
          </cell>
          <cell r="BC44" t="str">
            <v>NULL</v>
          </cell>
          <cell r="BD44">
            <v>170609</v>
          </cell>
          <cell r="BE44">
            <v>170609</v>
          </cell>
          <cell r="BF44" t="str">
            <v>NULL</v>
          </cell>
          <cell r="BG44" t="str">
            <v>NULL</v>
          </cell>
          <cell r="BH44" t="str">
            <v>NULL</v>
          </cell>
          <cell r="BI44" t="str">
            <v>NULL</v>
          </cell>
          <cell r="BJ44" t="str">
            <v>NULL</v>
          </cell>
          <cell r="BK44" t="str">
            <v>NULL</v>
          </cell>
          <cell r="BL44" t="str">
            <v>NULL</v>
          </cell>
          <cell r="BM44" t="str">
            <v>NULL</v>
          </cell>
          <cell r="BN44" t="str">
            <v>NULL</v>
          </cell>
          <cell r="BO44" t="str">
            <v>NULL</v>
          </cell>
          <cell r="BP44" t="str">
            <v>NULL</v>
          </cell>
          <cell r="BQ44" t="str">
            <v>NULL</v>
          </cell>
          <cell r="BR44" t="str">
            <v>NULL</v>
          </cell>
          <cell r="BS44">
            <v>156656</v>
          </cell>
          <cell r="BT44" t="str">
            <v>NULL</v>
          </cell>
          <cell r="BU44">
            <v>156656</v>
          </cell>
          <cell r="BV44">
            <v>593264</v>
          </cell>
          <cell r="BW44">
            <v>20500309</v>
          </cell>
          <cell r="BX44">
            <v>21093573</v>
          </cell>
        </row>
        <row r="45">
          <cell r="A45" t="str">
            <v>Biggs2019</v>
          </cell>
          <cell r="B45" t="str">
            <v>Biggs</v>
          </cell>
          <cell r="C45">
            <v>1167</v>
          </cell>
          <cell r="D45">
            <v>2019</v>
          </cell>
          <cell r="E45" t="str">
            <v>NULL</v>
          </cell>
          <cell r="F45">
            <v>172670</v>
          </cell>
          <cell r="G45">
            <v>172670</v>
          </cell>
          <cell r="H45" t="str">
            <v>NULL</v>
          </cell>
          <cell r="I45">
            <v>1593</v>
          </cell>
          <cell r="J45">
            <v>1593</v>
          </cell>
          <cell r="K45" t="str">
            <v>NULL</v>
          </cell>
          <cell r="L45">
            <v>228543</v>
          </cell>
          <cell r="M45">
            <v>228543</v>
          </cell>
          <cell r="N45" t="str">
            <v>NULL</v>
          </cell>
          <cell r="O45" t="str">
            <v>NULL</v>
          </cell>
          <cell r="P45" t="str">
            <v>NULL</v>
          </cell>
          <cell r="Q45" t="str">
            <v>NULL</v>
          </cell>
          <cell r="R45" t="str">
            <v>NULL</v>
          </cell>
          <cell r="S45" t="str">
            <v>NULL</v>
          </cell>
          <cell r="T45" t="str">
            <v>NULL</v>
          </cell>
          <cell r="U45" t="str">
            <v>NULL</v>
          </cell>
          <cell r="V45" t="str">
            <v>NULL</v>
          </cell>
          <cell r="W45" t="str">
            <v>NULL</v>
          </cell>
          <cell r="X45" t="str">
            <v>NULL</v>
          </cell>
          <cell r="Y45" t="str">
            <v>NULL</v>
          </cell>
          <cell r="Z45" t="str">
            <v>NULL</v>
          </cell>
          <cell r="AA45" t="str">
            <v>NULL</v>
          </cell>
          <cell r="AB45" t="str">
            <v>NULL</v>
          </cell>
          <cell r="AC45" t="str">
            <v>NULL</v>
          </cell>
          <cell r="AD45" t="str">
            <v>NULL</v>
          </cell>
          <cell r="AE45" t="str">
            <v>NULL</v>
          </cell>
          <cell r="AF45" t="str">
            <v>NULL</v>
          </cell>
          <cell r="AG45" t="str">
            <v>NULL</v>
          </cell>
          <cell r="AH45" t="str">
            <v>NULL</v>
          </cell>
          <cell r="AI45" t="str">
            <v>NULL</v>
          </cell>
          <cell r="AJ45" t="str">
            <v>NULL</v>
          </cell>
          <cell r="AK45" t="str">
            <v>NULL</v>
          </cell>
          <cell r="AL45" t="str">
            <v>NULL</v>
          </cell>
          <cell r="AM45" t="str">
            <v>NULL</v>
          </cell>
          <cell r="AN45">
            <v>33541</v>
          </cell>
          <cell r="AO45">
            <v>33541</v>
          </cell>
          <cell r="AP45" t="str">
            <v>NULL</v>
          </cell>
          <cell r="AQ45" t="str">
            <v>NULL</v>
          </cell>
          <cell r="AR45">
            <v>69148</v>
          </cell>
          <cell r="AS45">
            <v>69148</v>
          </cell>
          <cell r="AT45" t="str">
            <v>NULL</v>
          </cell>
          <cell r="AU45" t="str">
            <v>NULL</v>
          </cell>
          <cell r="AV45" t="str">
            <v>NULL</v>
          </cell>
          <cell r="AW45" t="str">
            <v>NULL</v>
          </cell>
          <cell r="AX45">
            <v>17549</v>
          </cell>
          <cell r="AY45">
            <v>17549</v>
          </cell>
          <cell r="AZ45" t="str">
            <v>NULL</v>
          </cell>
          <cell r="BA45">
            <v>7263</v>
          </cell>
          <cell r="BB45">
            <v>7263</v>
          </cell>
          <cell r="BC45" t="str">
            <v>NULL</v>
          </cell>
          <cell r="BD45">
            <v>5542</v>
          </cell>
          <cell r="BE45">
            <v>5542</v>
          </cell>
          <cell r="BF45" t="str">
            <v>NULL</v>
          </cell>
          <cell r="BG45" t="str">
            <v>NULL</v>
          </cell>
          <cell r="BH45" t="str">
            <v>NULL</v>
          </cell>
          <cell r="BI45" t="str">
            <v>NULL</v>
          </cell>
          <cell r="BJ45" t="str">
            <v>NULL</v>
          </cell>
          <cell r="BK45" t="str">
            <v>NULL</v>
          </cell>
          <cell r="BL45" t="str">
            <v>NULL</v>
          </cell>
          <cell r="BM45" t="str">
            <v>NULL</v>
          </cell>
          <cell r="BN45" t="str">
            <v>NULL</v>
          </cell>
          <cell r="BO45" t="str">
            <v>NULL</v>
          </cell>
          <cell r="BP45" t="str">
            <v>NULL</v>
          </cell>
          <cell r="BQ45" t="str">
            <v>NULL</v>
          </cell>
          <cell r="BR45" t="str">
            <v>NULL</v>
          </cell>
          <cell r="BS45" t="str">
            <v>NULL</v>
          </cell>
          <cell r="BT45" t="str">
            <v>NULL</v>
          </cell>
          <cell r="BU45" t="str">
            <v>NULL</v>
          </cell>
          <cell r="BV45">
            <v>69148</v>
          </cell>
          <cell r="BW45">
            <v>466701</v>
          </cell>
          <cell r="BX45">
            <v>535849</v>
          </cell>
        </row>
        <row r="46">
          <cell r="A46" t="str">
            <v>Bishop2019</v>
          </cell>
          <cell r="B46" t="str">
            <v>Bishop</v>
          </cell>
          <cell r="C46">
            <v>1168</v>
          </cell>
          <cell r="D46">
            <v>2019</v>
          </cell>
          <cell r="E46" t="str">
            <v>NULL</v>
          </cell>
          <cell r="F46">
            <v>528616</v>
          </cell>
          <cell r="G46">
            <v>528616</v>
          </cell>
          <cell r="H46" t="str">
            <v>NULL</v>
          </cell>
          <cell r="I46" t="str">
            <v>NULL</v>
          </cell>
          <cell r="J46" t="str">
            <v>NULL</v>
          </cell>
          <cell r="K46" t="str">
            <v>NULL</v>
          </cell>
          <cell r="L46">
            <v>332737</v>
          </cell>
          <cell r="M46">
            <v>332737</v>
          </cell>
          <cell r="N46" t="str">
            <v>NULL</v>
          </cell>
          <cell r="O46" t="str">
            <v>NULL</v>
          </cell>
          <cell r="P46" t="str">
            <v>NULL</v>
          </cell>
          <cell r="Q46" t="str">
            <v>NULL</v>
          </cell>
          <cell r="R46" t="str">
            <v>NULL</v>
          </cell>
          <cell r="S46">
            <v>5637</v>
          </cell>
          <cell r="T46">
            <v>5637</v>
          </cell>
          <cell r="U46" t="str">
            <v>NULL</v>
          </cell>
          <cell r="V46" t="str">
            <v>NULL</v>
          </cell>
          <cell r="W46" t="str">
            <v>NULL</v>
          </cell>
          <cell r="X46" t="str">
            <v>NULL</v>
          </cell>
          <cell r="Y46" t="str">
            <v>NULL</v>
          </cell>
          <cell r="Z46" t="str">
            <v>NULL</v>
          </cell>
          <cell r="AA46" t="str">
            <v>NULL</v>
          </cell>
          <cell r="AB46" t="str">
            <v>NULL</v>
          </cell>
          <cell r="AC46" t="str">
            <v>NULL</v>
          </cell>
          <cell r="AD46" t="str">
            <v>NULL</v>
          </cell>
          <cell r="AE46" t="str">
            <v>NULL</v>
          </cell>
          <cell r="AF46" t="str">
            <v>NULL</v>
          </cell>
          <cell r="AG46" t="str">
            <v>NULL</v>
          </cell>
          <cell r="AH46" t="str">
            <v>NULL</v>
          </cell>
          <cell r="AI46" t="str">
            <v>NULL</v>
          </cell>
          <cell r="AJ46" t="str">
            <v>NULL</v>
          </cell>
          <cell r="AK46" t="str">
            <v>NULL</v>
          </cell>
          <cell r="AL46" t="str">
            <v>NULL</v>
          </cell>
          <cell r="AM46" t="str">
            <v>NULL</v>
          </cell>
          <cell r="AN46">
            <v>2267089</v>
          </cell>
          <cell r="AO46">
            <v>2267089</v>
          </cell>
          <cell r="AP46" t="str">
            <v>NULL</v>
          </cell>
          <cell r="AQ46" t="str">
            <v>NULL</v>
          </cell>
          <cell r="AR46" t="str">
            <v>NULL</v>
          </cell>
          <cell r="AS46" t="str">
            <v>NULL</v>
          </cell>
          <cell r="AT46" t="str">
            <v>NULL</v>
          </cell>
          <cell r="AU46">
            <v>2982331</v>
          </cell>
          <cell r="AV46">
            <v>2982331</v>
          </cell>
          <cell r="AW46" t="str">
            <v>NULL</v>
          </cell>
          <cell r="AX46">
            <v>48700</v>
          </cell>
          <cell r="AY46">
            <v>48700</v>
          </cell>
          <cell r="AZ46" t="str">
            <v>NULL</v>
          </cell>
          <cell r="BA46">
            <v>65892</v>
          </cell>
          <cell r="BB46">
            <v>65892</v>
          </cell>
          <cell r="BC46" t="str">
            <v>NULL</v>
          </cell>
          <cell r="BD46">
            <v>10869</v>
          </cell>
          <cell r="BE46">
            <v>10869</v>
          </cell>
          <cell r="BF46" t="str">
            <v>NULL</v>
          </cell>
          <cell r="BG46" t="str">
            <v>NULL</v>
          </cell>
          <cell r="BH46" t="str">
            <v>NULL</v>
          </cell>
          <cell r="BI46" t="str">
            <v>NULL</v>
          </cell>
          <cell r="BJ46" t="str">
            <v>NULL</v>
          </cell>
          <cell r="BK46" t="str">
            <v>NULL</v>
          </cell>
          <cell r="BL46" t="str">
            <v>NULL</v>
          </cell>
          <cell r="BM46" t="str">
            <v>NULL</v>
          </cell>
          <cell r="BN46" t="str">
            <v>NULL</v>
          </cell>
          <cell r="BO46" t="str">
            <v>NULL</v>
          </cell>
          <cell r="BP46" t="str">
            <v>NULL</v>
          </cell>
          <cell r="BQ46" t="str">
            <v>NULL</v>
          </cell>
          <cell r="BR46" t="str">
            <v>NULL</v>
          </cell>
          <cell r="BS46">
            <v>481767</v>
          </cell>
          <cell r="BT46" t="str">
            <v>NULL</v>
          </cell>
          <cell r="BU46">
            <v>481767</v>
          </cell>
          <cell r="BV46">
            <v>481767</v>
          </cell>
          <cell r="BW46">
            <v>6241871</v>
          </cell>
          <cell r="BX46">
            <v>6723638</v>
          </cell>
        </row>
        <row r="47">
          <cell r="A47" t="str">
            <v>Blue Lake2019</v>
          </cell>
          <cell r="B47" t="str">
            <v>Blue Lake</v>
          </cell>
          <cell r="C47">
            <v>1169</v>
          </cell>
          <cell r="D47">
            <v>2019</v>
          </cell>
          <cell r="E47" t="str">
            <v>NULL</v>
          </cell>
          <cell r="F47">
            <v>124666</v>
          </cell>
          <cell r="G47">
            <v>124666</v>
          </cell>
          <cell r="H47" t="str">
            <v>NULL</v>
          </cell>
          <cell r="I47">
            <v>1556</v>
          </cell>
          <cell r="J47">
            <v>1556</v>
          </cell>
          <cell r="K47" t="str">
            <v>NULL</v>
          </cell>
          <cell r="L47">
            <v>115682</v>
          </cell>
          <cell r="M47">
            <v>115682</v>
          </cell>
          <cell r="N47" t="str">
            <v>NULL</v>
          </cell>
          <cell r="O47" t="str">
            <v>NULL</v>
          </cell>
          <cell r="P47" t="str">
            <v>NULL</v>
          </cell>
          <cell r="Q47" t="str">
            <v>NULL</v>
          </cell>
          <cell r="R47" t="str">
            <v>NULL</v>
          </cell>
          <cell r="S47">
            <v>345</v>
          </cell>
          <cell r="T47">
            <v>345</v>
          </cell>
          <cell r="U47" t="str">
            <v>NULL</v>
          </cell>
          <cell r="V47" t="str">
            <v>NULL</v>
          </cell>
          <cell r="W47" t="str">
            <v>NULL</v>
          </cell>
          <cell r="X47" t="str">
            <v>NULL</v>
          </cell>
          <cell r="Y47" t="str">
            <v>NULL</v>
          </cell>
          <cell r="Z47" t="str">
            <v>NULL</v>
          </cell>
          <cell r="AA47" t="str">
            <v>NULL</v>
          </cell>
          <cell r="AB47" t="str">
            <v>NULL</v>
          </cell>
          <cell r="AC47" t="str">
            <v>NULL</v>
          </cell>
          <cell r="AD47" t="str">
            <v>NULL</v>
          </cell>
          <cell r="AE47" t="str">
            <v>NULL</v>
          </cell>
          <cell r="AF47" t="str">
            <v>NULL</v>
          </cell>
          <cell r="AG47" t="str">
            <v>NULL</v>
          </cell>
          <cell r="AH47" t="str">
            <v>NULL</v>
          </cell>
          <cell r="AI47" t="str">
            <v>NULL</v>
          </cell>
          <cell r="AJ47" t="str">
            <v>NULL</v>
          </cell>
          <cell r="AK47">
            <v>1123</v>
          </cell>
          <cell r="AL47">
            <v>1123</v>
          </cell>
          <cell r="AM47" t="str">
            <v>NULL</v>
          </cell>
          <cell r="AN47">
            <v>39168</v>
          </cell>
          <cell r="AO47">
            <v>39168</v>
          </cell>
          <cell r="AP47">
            <v>32375</v>
          </cell>
          <cell r="AQ47">
            <v>32375</v>
          </cell>
          <cell r="AR47">
            <v>14545</v>
          </cell>
          <cell r="AS47">
            <v>14545</v>
          </cell>
          <cell r="AT47" t="str">
            <v>NULL</v>
          </cell>
          <cell r="AU47">
            <v>1543</v>
          </cell>
          <cell r="AV47">
            <v>1543</v>
          </cell>
          <cell r="AW47" t="str">
            <v>NULL</v>
          </cell>
          <cell r="AX47">
            <v>34945</v>
          </cell>
          <cell r="AY47">
            <v>34945</v>
          </cell>
          <cell r="AZ47" t="str">
            <v>NULL</v>
          </cell>
          <cell r="BA47">
            <v>12618</v>
          </cell>
          <cell r="BB47">
            <v>12618</v>
          </cell>
          <cell r="BC47" t="str">
            <v>NULL</v>
          </cell>
          <cell r="BD47">
            <v>4179</v>
          </cell>
          <cell r="BE47">
            <v>4179</v>
          </cell>
          <cell r="BF47" t="str">
            <v>NULL</v>
          </cell>
          <cell r="BG47">
            <v>39460</v>
          </cell>
          <cell r="BH47">
            <v>39460</v>
          </cell>
          <cell r="BI47" t="str">
            <v>NULL</v>
          </cell>
          <cell r="BJ47" t="str">
            <v>NULL</v>
          </cell>
          <cell r="BK47" t="str">
            <v>NULL</v>
          </cell>
          <cell r="BL47" t="str">
            <v>NULL</v>
          </cell>
          <cell r="BM47" t="str">
            <v>NULL</v>
          </cell>
          <cell r="BN47" t="str">
            <v>NULL</v>
          </cell>
          <cell r="BO47" t="str">
            <v>NULL</v>
          </cell>
          <cell r="BP47" t="str">
            <v>NULL</v>
          </cell>
          <cell r="BQ47" t="str">
            <v>NULL</v>
          </cell>
          <cell r="BR47" t="str">
            <v>NULL</v>
          </cell>
          <cell r="BS47">
            <v>75000</v>
          </cell>
          <cell r="BT47" t="str">
            <v>NULL</v>
          </cell>
          <cell r="BU47">
            <v>75000</v>
          </cell>
          <cell r="BV47">
            <v>121920</v>
          </cell>
          <cell r="BW47">
            <v>375285</v>
          </cell>
          <cell r="BX47">
            <v>497205</v>
          </cell>
        </row>
        <row r="48">
          <cell r="A48" t="str">
            <v>Blythe2019</v>
          </cell>
          <cell r="B48" t="str">
            <v>Blythe</v>
          </cell>
          <cell r="C48">
            <v>1170</v>
          </cell>
          <cell r="D48">
            <v>2019</v>
          </cell>
          <cell r="E48" t="str">
            <v>NULL</v>
          </cell>
          <cell r="F48">
            <v>865659</v>
          </cell>
          <cell r="G48">
            <v>865659</v>
          </cell>
          <cell r="H48" t="str">
            <v>NULL</v>
          </cell>
          <cell r="I48">
            <v>8277</v>
          </cell>
          <cell r="J48">
            <v>8277</v>
          </cell>
          <cell r="K48" t="str">
            <v>NULL</v>
          </cell>
          <cell r="L48">
            <v>1524856</v>
          </cell>
          <cell r="M48">
            <v>1524856</v>
          </cell>
          <cell r="N48" t="str">
            <v>NULL</v>
          </cell>
          <cell r="O48" t="str">
            <v>NULL</v>
          </cell>
          <cell r="P48" t="str">
            <v>NULL</v>
          </cell>
          <cell r="Q48" t="str">
            <v>NULL</v>
          </cell>
          <cell r="R48" t="str">
            <v>NULL</v>
          </cell>
          <cell r="S48">
            <v>5918</v>
          </cell>
          <cell r="T48">
            <v>5918</v>
          </cell>
          <cell r="U48" t="str">
            <v>NULL</v>
          </cell>
          <cell r="V48" t="str">
            <v>NULL</v>
          </cell>
          <cell r="W48" t="str">
            <v>NULL</v>
          </cell>
          <cell r="X48" t="str">
            <v>NULL</v>
          </cell>
          <cell r="Y48" t="str">
            <v>NULL</v>
          </cell>
          <cell r="Z48" t="str">
            <v>NULL</v>
          </cell>
          <cell r="AA48" t="str">
            <v>NULL</v>
          </cell>
          <cell r="AB48">
            <v>180706</v>
          </cell>
          <cell r="AC48">
            <v>180706</v>
          </cell>
          <cell r="AD48" t="str">
            <v>NULL</v>
          </cell>
          <cell r="AE48" t="str">
            <v>NULL</v>
          </cell>
          <cell r="AF48" t="str">
            <v>NULL</v>
          </cell>
          <cell r="AG48" t="str">
            <v>NULL</v>
          </cell>
          <cell r="AH48">
            <v>123229</v>
          </cell>
          <cell r="AI48">
            <v>123229</v>
          </cell>
          <cell r="AJ48" t="str">
            <v>NULL</v>
          </cell>
          <cell r="AK48">
            <v>3</v>
          </cell>
          <cell r="AL48">
            <v>3</v>
          </cell>
          <cell r="AM48" t="str">
            <v>NULL</v>
          </cell>
          <cell r="AN48">
            <v>1577964</v>
          </cell>
          <cell r="AO48">
            <v>1577964</v>
          </cell>
          <cell r="AP48" t="str">
            <v>NULL</v>
          </cell>
          <cell r="AQ48" t="str">
            <v>NULL</v>
          </cell>
          <cell r="AR48" t="str">
            <v>NULL</v>
          </cell>
          <cell r="AS48" t="str">
            <v>NULL</v>
          </cell>
          <cell r="AT48" t="str">
            <v>NULL</v>
          </cell>
          <cell r="AU48">
            <v>1218451</v>
          </cell>
          <cell r="AV48">
            <v>1218451</v>
          </cell>
          <cell r="AW48" t="str">
            <v>NULL</v>
          </cell>
          <cell r="AX48">
            <v>643418</v>
          </cell>
          <cell r="AY48">
            <v>643418</v>
          </cell>
          <cell r="AZ48" t="str">
            <v>NULL</v>
          </cell>
          <cell r="BA48">
            <v>83570</v>
          </cell>
          <cell r="BB48">
            <v>83570</v>
          </cell>
          <cell r="BC48" t="str">
            <v>NULL</v>
          </cell>
          <cell r="BD48">
            <v>20735</v>
          </cell>
          <cell r="BE48">
            <v>20735</v>
          </cell>
          <cell r="BF48" t="str">
            <v>NULL</v>
          </cell>
          <cell r="BG48" t="str">
            <v>NULL</v>
          </cell>
          <cell r="BH48" t="str">
            <v>NULL</v>
          </cell>
          <cell r="BI48">
            <v>500</v>
          </cell>
          <cell r="BJ48" t="str">
            <v>NULL</v>
          </cell>
          <cell r="BK48">
            <v>500</v>
          </cell>
          <cell r="BL48" t="str">
            <v>NULL</v>
          </cell>
          <cell r="BM48" t="str">
            <v>NULL</v>
          </cell>
          <cell r="BN48" t="str">
            <v>NULL</v>
          </cell>
          <cell r="BO48" t="str">
            <v>NULL</v>
          </cell>
          <cell r="BP48" t="str">
            <v>NULL</v>
          </cell>
          <cell r="BQ48" t="str">
            <v>NULL</v>
          </cell>
          <cell r="BR48" t="str">
            <v>NULL</v>
          </cell>
          <cell r="BS48">
            <v>0</v>
          </cell>
          <cell r="BT48">
            <v>1338</v>
          </cell>
          <cell r="BU48">
            <v>1338</v>
          </cell>
          <cell r="BV48">
            <v>500</v>
          </cell>
          <cell r="BW48">
            <v>6254124</v>
          </cell>
          <cell r="BX48">
            <v>6254624</v>
          </cell>
        </row>
        <row r="49">
          <cell r="A49" t="str">
            <v>Bradbury2019</v>
          </cell>
          <cell r="B49" t="str">
            <v>Bradbury</v>
          </cell>
          <cell r="C49">
            <v>1171</v>
          </cell>
          <cell r="D49">
            <v>2019</v>
          </cell>
          <cell r="E49" t="str">
            <v>NULL</v>
          </cell>
          <cell r="F49">
            <v>466497</v>
          </cell>
          <cell r="G49">
            <v>466497</v>
          </cell>
          <cell r="H49" t="str">
            <v>NULL</v>
          </cell>
          <cell r="I49">
            <v>18096</v>
          </cell>
          <cell r="J49">
            <v>18096</v>
          </cell>
          <cell r="K49" t="str">
            <v>NULL</v>
          </cell>
          <cell r="L49">
            <v>137540</v>
          </cell>
          <cell r="M49">
            <v>137540</v>
          </cell>
          <cell r="N49" t="str">
            <v>NULL</v>
          </cell>
          <cell r="O49" t="str">
            <v>NULL</v>
          </cell>
          <cell r="P49" t="str">
            <v>NULL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NULL</v>
          </cell>
          <cell r="Y49" t="str">
            <v>NULL</v>
          </cell>
          <cell r="Z49" t="str">
            <v>NULL</v>
          </cell>
          <cell r="AA49" t="str">
            <v>NULL</v>
          </cell>
          <cell r="AB49" t="str">
            <v>NULL</v>
          </cell>
          <cell r="AC49" t="str">
            <v>NULL</v>
          </cell>
          <cell r="AD49" t="str">
            <v>NULL</v>
          </cell>
          <cell r="AE49" t="str">
            <v>NULL</v>
          </cell>
          <cell r="AF49" t="str">
            <v>NULL</v>
          </cell>
          <cell r="AG49" t="str">
            <v>NULL</v>
          </cell>
          <cell r="AH49" t="str">
            <v>NULL</v>
          </cell>
          <cell r="AI49" t="str">
            <v>NULL</v>
          </cell>
          <cell r="AJ49" t="str">
            <v>NULL</v>
          </cell>
          <cell r="AK49">
            <v>6402</v>
          </cell>
          <cell r="AL49">
            <v>6402</v>
          </cell>
          <cell r="AM49" t="str">
            <v>NULL</v>
          </cell>
          <cell r="AN49">
            <v>1962</v>
          </cell>
          <cell r="AO49">
            <v>1962</v>
          </cell>
          <cell r="AP49">
            <v>22224</v>
          </cell>
          <cell r="AQ49">
            <v>22224</v>
          </cell>
          <cell r="AR49">
            <v>70213</v>
          </cell>
          <cell r="AS49">
            <v>70213</v>
          </cell>
          <cell r="AT49" t="str">
            <v>NULL</v>
          </cell>
          <cell r="AU49" t="str">
            <v>NULL</v>
          </cell>
          <cell r="AV49" t="str">
            <v>NULL</v>
          </cell>
          <cell r="AW49" t="str">
            <v>NULL</v>
          </cell>
          <cell r="AX49">
            <v>118471</v>
          </cell>
          <cell r="AY49">
            <v>118471</v>
          </cell>
          <cell r="AZ49" t="str">
            <v>NULL</v>
          </cell>
          <cell r="BA49">
            <v>40611</v>
          </cell>
          <cell r="BB49">
            <v>40611</v>
          </cell>
          <cell r="BC49" t="str">
            <v>NULL</v>
          </cell>
          <cell r="BD49">
            <v>22708</v>
          </cell>
          <cell r="BE49">
            <v>22708</v>
          </cell>
          <cell r="BF49" t="str">
            <v>NULL</v>
          </cell>
          <cell r="BG49">
            <v>36</v>
          </cell>
          <cell r="BH49">
            <v>36</v>
          </cell>
          <cell r="BI49" t="str">
            <v>NULL</v>
          </cell>
          <cell r="BJ49" t="str">
            <v>NULL</v>
          </cell>
          <cell r="BK49" t="str">
            <v>NULL</v>
          </cell>
          <cell r="BL49" t="str">
            <v>NULL</v>
          </cell>
          <cell r="BM49" t="str">
            <v>NULL</v>
          </cell>
          <cell r="BN49" t="str">
            <v>NULL</v>
          </cell>
          <cell r="BO49" t="str">
            <v>NULL</v>
          </cell>
          <cell r="BP49" t="str">
            <v>NULL</v>
          </cell>
          <cell r="BQ49" t="str">
            <v>NULL</v>
          </cell>
          <cell r="BR49" t="str">
            <v>NULL</v>
          </cell>
          <cell r="BS49" t="str">
            <v>NULL</v>
          </cell>
          <cell r="BT49" t="str">
            <v>NULL</v>
          </cell>
          <cell r="BU49" t="str">
            <v>NULL</v>
          </cell>
          <cell r="BV49">
            <v>92437</v>
          </cell>
          <cell r="BW49">
            <v>812323</v>
          </cell>
          <cell r="BX49">
            <v>904760</v>
          </cell>
        </row>
        <row r="50">
          <cell r="A50" t="str">
            <v>Brawley2019</v>
          </cell>
          <cell r="B50" t="str">
            <v>Brawley</v>
          </cell>
          <cell r="C50">
            <v>1172</v>
          </cell>
          <cell r="D50">
            <v>2019</v>
          </cell>
          <cell r="E50" t="str">
            <v>NULL</v>
          </cell>
          <cell r="F50">
            <v>1830751</v>
          </cell>
          <cell r="G50">
            <v>1830751</v>
          </cell>
          <cell r="H50" t="str">
            <v>NULL</v>
          </cell>
          <cell r="I50" t="str">
            <v>NULL</v>
          </cell>
          <cell r="J50" t="str">
            <v>NULL</v>
          </cell>
          <cell r="K50" t="str">
            <v>NULL</v>
          </cell>
          <cell r="L50">
            <v>2330938</v>
          </cell>
          <cell r="M50">
            <v>2330938</v>
          </cell>
          <cell r="N50" t="str">
            <v>NULL</v>
          </cell>
          <cell r="O50" t="str">
            <v>NULL</v>
          </cell>
          <cell r="P50" t="str">
            <v>NULL</v>
          </cell>
          <cell r="Q50" t="str">
            <v>NULL</v>
          </cell>
          <cell r="R50" t="str">
            <v>NULL</v>
          </cell>
          <cell r="S50" t="str">
            <v>NULL</v>
          </cell>
          <cell r="T50" t="str">
            <v>NULL</v>
          </cell>
          <cell r="U50" t="str">
            <v>NULL</v>
          </cell>
          <cell r="V50" t="str">
            <v>NULL</v>
          </cell>
          <cell r="W50" t="str">
            <v>NULL</v>
          </cell>
          <cell r="X50" t="str">
            <v>NULL</v>
          </cell>
          <cell r="Y50" t="str">
            <v>NULL</v>
          </cell>
          <cell r="Z50" t="str">
            <v>NULL</v>
          </cell>
          <cell r="AA50" t="str">
            <v>NULL</v>
          </cell>
          <cell r="AB50">
            <v>431312</v>
          </cell>
          <cell r="AC50">
            <v>431312</v>
          </cell>
          <cell r="AD50" t="str">
            <v>NULL</v>
          </cell>
          <cell r="AE50" t="str">
            <v>NULL</v>
          </cell>
          <cell r="AF50" t="str">
            <v>NULL</v>
          </cell>
          <cell r="AG50" t="str">
            <v>NULL</v>
          </cell>
          <cell r="AH50" t="str">
            <v>NULL</v>
          </cell>
          <cell r="AI50" t="str">
            <v>NULL</v>
          </cell>
          <cell r="AJ50" t="str">
            <v>NULL</v>
          </cell>
          <cell r="AK50" t="str">
            <v>NULL</v>
          </cell>
          <cell r="AL50" t="str">
            <v>NULL</v>
          </cell>
          <cell r="AM50" t="str">
            <v>NULL</v>
          </cell>
          <cell r="AN50">
            <v>2284529</v>
          </cell>
          <cell r="AO50">
            <v>2284529</v>
          </cell>
          <cell r="AP50" t="str">
            <v>NULL</v>
          </cell>
          <cell r="AQ50" t="str">
            <v>NULL</v>
          </cell>
          <cell r="AR50">
            <v>1085577</v>
          </cell>
          <cell r="AS50">
            <v>1085577</v>
          </cell>
          <cell r="AT50" t="str">
            <v>NULL</v>
          </cell>
          <cell r="AU50">
            <v>393747</v>
          </cell>
          <cell r="AV50">
            <v>393747</v>
          </cell>
          <cell r="AW50" t="str">
            <v>NULL</v>
          </cell>
          <cell r="AX50">
            <v>633883</v>
          </cell>
          <cell r="AY50">
            <v>633883</v>
          </cell>
          <cell r="AZ50" t="str">
            <v>NULL</v>
          </cell>
          <cell r="BA50">
            <v>56903</v>
          </cell>
          <cell r="BB50">
            <v>56903</v>
          </cell>
          <cell r="BC50" t="str">
            <v>NULL</v>
          </cell>
          <cell r="BD50">
            <v>47096</v>
          </cell>
          <cell r="BE50">
            <v>47096</v>
          </cell>
          <cell r="BF50" t="str">
            <v>NULL</v>
          </cell>
          <cell r="BG50">
            <v>1920108</v>
          </cell>
          <cell r="BH50">
            <v>1920108</v>
          </cell>
          <cell r="BI50" t="str">
            <v>NULL</v>
          </cell>
          <cell r="BJ50" t="str">
            <v>NULL</v>
          </cell>
          <cell r="BK50" t="str">
            <v>NULL</v>
          </cell>
          <cell r="BL50" t="str">
            <v>NULL</v>
          </cell>
          <cell r="BM50" t="str">
            <v>NULL</v>
          </cell>
          <cell r="BN50" t="str">
            <v>NULL</v>
          </cell>
          <cell r="BO50" t="str">
            <v>NULL</v>
          </cell>
          <cell r="BP50" t="str">
            <v>NULL</v>
          </cell>
          <cell r="BQ50" t="str">
            <v>NULL</v>
          </cell>
          <cell r="BR50" t="str">
            <v>NULL</v>
          </cell>
          <cell r="BS50">
            <v>170872</v>
          </cell>
          <cell r="BT50" t="str">
            <v>NULL</v>
          </cell>
          <cell r="BU50">
            <v>170872</v>
          </cell>
          <cell r="BV50">
            <v>1256449</v>
          </cell>
          <cell r="BW50">
            <v>9929267</v>
          </cell>
          <cell r="BX50">
            <v>11185716</v>
          </cell>
        </row>
        <row r="51">
          <cell r="A51" t="str">
            <v>Brea2019</v>
          </cell>
          <cell r="B51" t="str">
            <v>Brea</v>
          </cell>
          <cell r="C51">
            <v>1173</v>
          </cell>
          <cell r="D51">
            <v>2019</v>
          </cell>
          <cell r="E51" t="str">
            <v>NULL</v>
          </cell>
          <cell r="F51">
            <v>7173278</v>
          </cell>
          <cell r="G51">
            <v>7173278</v>
          </cell>
          <cell r="H51" t="str">
            <v>NULL</v>
          </cell>
          <cell r="I51" t="str">
            <v>NULL</v>
          </cell>
          <cell r="J51" t="str">
            <v>NULL</v>
          </cell>
          <cell r="K51" t="str">
            <v>NULL</v>
          </cell>
          <cell r="L51">
            <v>4220793</v>
          </cell>
          <cell r="M51">
            <v>4220793</v>
          </cell>
          <cell r="N51">
            <v>2856975</v>
          </cell>
          <cell r="O51">
            <v>2856975</v>
          </cell>
          <cell r="P51" t="str">
            <v>NULL</v>
          </cell>
          <cell r="Q51" t="str">
            <v>NULL</v>
          </cell>
          <cell r="R51" t="str">
            <v>NULL</v>
          </cell>
          <cell r="S51">
            <v>197697</v>
          </cell>
          <cell r="T51">
            <v>197697</v>
          </cell>
          <cell r="U51" t="str">
            <v>NULL</v>
          </cell>
          <cell r="V51" t="str">
            <v>NULL</v>
          </cell>
          <cell r="W51" t="str">
            <v>NULL</v>
          </cell>
          <cell r="X51" t="str">
            <v>NULL</v>
          </cell>
          <cell r="Y51">
            <v>86161</v>
          </cell>
          <cell r="Z51">
            <v>86161</v>
          </cell>
          <cell r="AA51" t="str">
            <v>NULL</v>
          </cell>
          <cell r="AB51">
            <v>4417170</v>
          </cell>
          <cell r="AC51">
            <v>4417170</v>
          </cell>
          <cell r="AD51" t="str">
            <v>NULL</v>
          </cell>
          <cell r="AE51" t="str">
            <v>NULL</v>
          </cell>
          <cell r="AF51" t="str">
            <v>NULL</v>
          </cell>
          <cell r="AG51">
            <v>1191400</v>
          </cell>
          <cell r="AH51" t="str">
            <v>NULL</v>
          </cell>
          <cell r="AI51">
            <v>1191400</v>
          </cell>
          <cell r="AJ51" t="str">
            <v>NULL</v>
          </cell>
          <cell r="AK51" t="str">
            <v>NULL</v>
          </cell>
          <cell r="AL51" t="str">
            <v>NULL</v>
          </cell>
          <cell r="AM51" t="str">
            <v>NULL</v>
          </cell>
          <cell r="AN51">
            <v>23319589</v>
          </cell>
          <cell r="AO51">
            <v>23319589</v>
          </cell>
          <cell r="AP51" t="str">
            <v>NULL</v>
          </cell>
          <cell r="AQ51" t="str">
            <v>NULL</v>
          </cell>
          <cell r="AR51">
            <v>1020033</v>
          </cell>
          <cell r="AS51">
            <v>1020033</v>
          </cell>
          <cell r="AT51" t="str">
            <v>NULL</v>
          </cell>
          <cell r="AU51">
            <v>1805609</v>
          </cell>
          <cell r="AV51">
            <v>1805609</v>
          </cell>
          <cell r="AW51" t="str">
            <v>NULL</v>
          </cell>
          <cell r="AX51">
            <v>2550523</v>
          </cell>
          <cell r="AY51">
            <v>2550523</v>
          </cell>
          <cell r="AZ51" t="str">
            <v>NULL</v>
          </cell>
          <cell r="BA51">
            <v>1110975</v>
          </cell>
          <cell r="BB51">
            <v>1110975</v>
          </cell>
          <cell r="BC51" t="str">
            <v>NULL</v>
          </cell>
          <cell r="BD51">
            <v>484664</v>
          </cell>
          <cell r="BE51">
            <v>484664</v>
          </cell>
          <cell r="BF51" t="str">
            <v>NULL</v>
          </cell>
          <cell r="BG51" t="str">
            <v>NULL</v>
          </cell>
          <cell r="BH51" t="str">
            <v>NULL</v>
          </cell>
          <cell r="BI51" t="str">
            <v>NULL</v>
          </cell>
          <cell r="BJ51" t="str">
            <v>NULL</v>
          </cell>
          <cell r="BK51" t="str">
            <v>NULL</v>
          </cell>
          <cell r="BL51" t="str">
            <v>NULL</v>
          </cell>
          <cell r="BM51" t="str">
            <v>NULL</v>
          </cell>
          <cell r="BN51" t="str">
            <v>NULL</v>
          </cell>
          <cell r="BO51" t="str">
            <v>NULL</v>
          </cell>
          <cell r="BP51" t="str">
            <v>NULL</v>
          </cell>
          <cell r="BQ51" t="str">
            <v>NULL</v>
          </cell>
          <cell r="BR51" t="str">
            <v>NULL</v>
          </cell>
          <cell r="BS51">
            <v>0</v>
          </cell>
          <cell r="BT51" t="str">
            <v>NULL</v>
          </cell>
          <cell r="BU51">
            <v>0</v>
          </cell>
          <cell r="BV51">
            <v>5068408</v>
          </cell>
          <cell r="BW51">
            <v>45366459</v>
          </cell>
          <cell r="BX51">
            <v>50434867</v>
          </cell>
        </row>
        <row r="52">
          <cell r="A52" t="str">
            <v>Brentwood2019</v>
          </cell>
          <cell r="B52" t="str">
            <v>Brentwood</v>
          </cell>
          <cell r="C52">
            <v>1174</v>
          </cell>
          <cell r="D52">
            <v>2019</v>
          </cell>
          <cell r="E52" t="str">
            <v>NULL</v>
          </cell>
          <cell r="F52">
            <v>13033849</v>
          </cell>
          <cell r="G52">
            <v>13033849</v>
          </cell>
          <cell r="H52" t="str">
            <v>NULL</v>
          </cell>
          <cell r="I52">
            <v>348907</v>
          </cell>
          <cell r="J52">
            <v>348907</v>
          </cell>
          <cell r="K52" t="str">
            <v>NULL</v>
          </cell>
          <cell r="L52">
            <v>4573304</v>
          </cell>
          <cell r="M52">
            <v>4573304</v>
          </cell>
          <cell r="N52">
            <v>527590</v>
          </cell>
          <cell r="O52">
            <v>527590</v>
          </cell>
          <cell r="P52" t="str">
            <v>NULL</v>
          </cell>
          <cell r="Q52" t="str">
            <v>NULL</v>
          </cell>
          <cell r="R52" t="str">
            <v>NULL</v>
          </cell>
          <cell r="S52">
            <v>-7817</v>
          </cell>
          <cell r="T52">
            <v>-7817</v>
          </cell>
          <cell r="U52" t="str">
            <v>NULL</v>
          </cell>
          <cell r="V52">
            <v>-13685</v>
          </cell>
          <cell r="W52">
            <v>-13685</v>
          </cell>
          <cell r="X52" t="str">
            <v>NULL</v>
          </cell>
          <cell r="Y52" t="str">
            <v>NULL</v>
          </cell>
          <cell r="Z52" t="str">
            <v>NULL</v>
          </cell>
          <cell r="AA52" t="str">
            <v>NULL</v>
          </cell>
          <cell r="AB52">
            <v>863104</v>
          </cell>
          <cell r="AC52">
            <v>863104</v>
          </cell>
          <cell r="AD52">
            <v>6016863</v>
          </cell>
          <cell r="AE52" t="str">
            <v>NULL</v>
          </cell>
          <cell r="AF52">
            <v>6016863</v>
          </cell>
          <cell r="AG52" t="str">
            <v>NULL</v>
          </cell>
          <cell r="AH52">
            <v>92887</v>
          </cell>
          <cell r="AI52">
            <v>92887</v>
          </cell>
          <cell r="AJ52" t="str">
            <v>NULL</v>
          </cell>
          <cell r="AK52" t="str">
            <v>NULL</v>
          </cell>
          <cell r="AL52" t="str">
            <v>NULL</v>
          </cell>
          <cell r="AM52" t="str">
            <v>NULL</v>
          </cell>
          <cell r="AN52">
            <v>8941152</v>
          </cell>
          <cell r="AO52">
            <v>8941152</v>
          </cell>
          <cell r="AP52" t="str">
            <v>NULL</v>
          </cell>
          <cell r="AQ52" t="str">
            <v>NULL</v>
          </cell>
          <cell r="AR52">
            <v>973188</v>
          </cell>
          <cell r="AS52">
            <v>973188</v>
          </cell>
          <cell r="AT52" t="str">
            <v>NULL</v>
          </cell>
          <cell r="AU52">
            <v>551122</v>
          </cell>
          <cell r="AV52">
            <v>551122</v>
          </cell>
          <cell r="AW52" t="str">
            <v>NULL</v>
          </cell>
          <cell r="AX52">
            <v>1420321</v>
          </cell>
          <cell r="AY52">
            <v>1420321</v>
          </cell>
          <cell r="AZ52" t="str">
            <v>NULL</v>
          </cell>
          <cell r="BA52">
            <v>907897</v>
          </cell>
          <cell r="BB52">
            <v>907897</v>
          </cell>
          <cell r="BC52" t="str">
            <v>NULL</v>
          </cell>
          <cell r="BD52">
            <v>491249</v>
          </cell>
          <cell r="BE52">
            <v>491249</v>
          </cell>
          <cell r="BF52" t="str">
            <v>NULL</v>
          </cell>
          <cell r="BG52" t="str">
            <v>NULL</v>
          </cell>
          <cell r="BH52" t="str">
            <v>NULL</v>
          </cell>
          <cell r="BI52">
            <v>5827290</v>
          </cell>
          <cell r="BJ52" t="str">
            <v>NULL</v>
          </cell>
          <cell r="BK52">
            <v>5827290</v>
          </cell>
          <cell r="BL52" t="str">
            <v>NULL</v>
          </cell>
          <cell r="BM52" t="str">
            <v>NULL</v>
          </cell>
          <cell r="BN52" t="str">
            <v>NULL</v>
          </cell>
          <cell r="BO52" t="str">
            <v>NULL</v>
          </cell>
          <cell r="BP52" t="str">
            <v>NULL</v>
          </cell>
          <cell r="BQ52" t="str">
            <v>NULL</v>
          </cell>
          <cell r="BR52" t="str">
            <v>NULL</v>
          </cell>
          <cell r="BS52">
            <v>166334</v>
          </cell>
          <cell r="BT52">
            <v>0</v>
          </cell>
          <cell r="BU52">
            <v>166334</v>
          </cell>
          <cell r="BV52">
            <v>13511265</v>
          </cell>
          <cell r="BW52">
            <v>31202290</v>
          </cell>
          <cell r="BX52">
            <v>44713555</v>
          </cell>
        </row>
        <row r="53">
          <cell r="A53" t="str">
            <v>Brisbane2019</v>
          </cell>
          <cell r="B53" t="str">
            <v>Brisbane</v>
          </cell>
          <cell r="C53">
            <v>1175</v>
          </cell>
          <cell r="D53">
            <v>2019</v>
          </cell>
          <cell r="E53" t="str">
            <v>NULL</v>
          </cell>
          <cell r="F53">
            <v>2687419</v>
          </cell>
          <cell r="G53">
            <v>2687419</v>
          </cell>
          <cell r="H53" t="str">
            <v>NULL</v>
          </cell>
          <cell r="I53">
            <v>119396</v>
          </cell>
          <cell r="J53">
            <v>119396</v>
          </cell>
          <cell r="K53" t="str">
            <v>NULL</v>
          </cell>
          <cell r="L53">
            <v>353064</v>
          </cell>
          <cell r="M53">
            <v>353064</v>
          </cell>
          <cell r="N53" t="str">
            <v>NULL</v>
          </cell>
          <cell r="O53" t="str">
            <v>NULL</v>
          </cell>
          <cell r="P53" t="str">
            <v>NULL</v>
          </cell>
          <cell r="Q53" t="str">
            <v>NULL</v>
          </cell>
          <cell r="R53" t="str">
            <v>NULL</v>
          </cell>
          <cell r="S53">
            <v>-5229</v>
          </cell>
          <cell r="T53">
            <v>-5229</v>
          </cell>
          <cell r="U53" t="str">
            <v>NULL</v>
          </cell>
          <cell r="V53">
            <v>0</v>
          </cell>
          <cell r="W53" t="str">
            <v>NULL</v>
          </cell>
          <cell r="X53" t="str">
            <v>NULL</v>
          </cell>
          <cell r="Y53">
            <v>577140</v>
          </cell>
          <cell r="Z53">
            <v>577140</v>
          </cell>
          <cell r="AA53" t="str">
            <v>NULL</v>
          </cell>
          <cell r="AB53">
            <v>418621</v>
          </cell>
          <cell r="AC53">
            <v>418621</v>
          </cell>
          <cell r="AD53" t="str">
            <v>NULL</v>
          </cell>
          <cell r="AE53" t="str">
            <v>NULL</v>
          </cell>
          <cell r="AF53" t="str">
            <v>NULL</v>
          </cell>
          <cell r="AG53" t="str">
            <v>NULL</v>
          </cell>
          <cell r="AH53" t="str">
            <v>NULL</v>
          </cell>
          <cell r="AI53" t="str">
            <v>NULL</v>
          </cell>
          <cell r="AJ53" t="str">
            <v>NULL</v>
          </cell>
          <cell r="AK53" t="str">
            <v>NULL</v>
          </cell>
          <cell r="AL53" t="str">
            <v>NULL</v>
          </cell>
          <cell r="AM53" t="str">
            <v>NULL</v>
          </cell>
          <cell r="AN53">
            <v>5801928</v>
          </cell>
          <cell r="AO53">
            <v>5801928</v>
          </cell>
          <cell r="AP53" t="str">
            <v>NULL</v>
          </cell>
          <cell r="AQ53" t="str">
            <v>NULL</v>
          </cell>
          <cell r="AR53">
            <v>75000</v>
          </cell>
          <cell r="AS53">
            <v>75000</v>
          </cell>
          <cell r="AT53" t="str">
            <v>NULL</v>
          </cell>
          <cell r="AU53">
            <v>2889711</v>
          </cell>
          <cell r="AV53">
            <v>2889711</v>
          </cell>
          <cell r="AW53" t="str">
            <v>NULL</v>
          </cell>
          <cell r="AX53">
            <v>874017</v>
          </cell>
          <cell r="AY53">
            <v>874017</v>
          </cell>
          <cell r="AZ53" t="str">
            <v>NULL</v>
          </cell>
          <cell r="BA53">
            <v>5220639</v>
          </cell>
          <cell r="BB53">
            <v>5220639</v>
          </cell>
          <cell r="BC53" t="str">
            <v>NULL</v>
          </cell>
          <cell r="BD53">
            <v>207895</v>
          </cell>
          <cell r="BE53">
            <v>207895</v>
          </cell>
          <cell r="BF53" t="str">
            <v>NULL</v>
          </cell>
          <cell r="BG53" t="str">
            <v>NULL</v>
          </cell>
          <cell r="BH53" t="str">
            <v>NULL</v>
          </cell>
          <cell r="BI53" t="str">
            <v>NULL</v>
          </cell>
          <cell r="BJ53" t="str">
            <v>NULL</v>
          </cell>
          <cell r="BK53" t="str">
            <v>NULL</v>
          </cell>
          <cell r="BL53" t="str">
            <v>NULL</v>
          </cell>
          <cell r="BM53" t="str">
            <v>NULL</v>
          </cell>
          <cell r="BN53" t="str">
            <v>NULL</v>
          </cell>
          <cell r="BO53" t="str">
            <v>NULL</v>
          </cell>
          <cell r="BP53" t="str">
            <v>NULL</v>
          </cell>
          <cell r="BQ53" t="str">
            <v>NULL</v>
          </cell>
          <cell r="BR53" t="str">
            <v>NULL</v>
          </cell>
          <cell r="BS53" t="str">
            <v>NULL</v>
          </cell>
          <cell r="BT53" t="str">
            <v>NULL</v>
          </cell>
          <cell r="BU53" t="str">
            <v>NULL</v>
          </cell>
          <cell r="BV53">
            <v>75000</v>
          </cell>
          <cell r="BW53">
            <v>19144601</v>
          </cell>
          <cell r="BX53">
            <v>19219601</v>
          </cell>
        </row>
        <row r="54">
          <cell r="A54" t="str">
            <v>Buellton2019</v>
          </cell>
          <cell r="B54" t="str">
            <v>Buellton</v>
          </cell>
          <cell r="C54">
            <v>1176</v>
          </cell>
          <cell r="D54">
            <v>2019</v>
          </cell>
          <cell r="E54" t="str">
            <v>NULL</v>
          </cell>
          <cell r="F54">
            <v>1501880</v>
          </cell>
          <cell r="G54">
            <v>1501880</v>
          </cell>
          <cell r="H54" t="str">
            <v>NULL</v>
          </cell>
          <cell r="I54" t="str">
            <v>NULL</v>
          </cell>
          <cell r="J54" t="str">
            <v>NULL</v>
          </cell>
          <cell r="K54" t="str">
            <v>NULL</v>
          </cell>
          <cell r="L54">
            <v>489536</v>
          </cell>
          <cell r="M54">
            <v>489536</v>
          </cell>
          <cell r="N54" t="str">
            <v>NULL</v>
          </cell>
          <cell r="O54" t="str">
            <v>NULL</v>
          </cell>
          <cell r="P54" t="str">
            <v>NULL</v>
          </cell>
          <cell r="Q54" t="str">
            <v>NULL</v>
          </cell>
          <cell r="R54" t="str">
            <v>NULL</v>
          </cell>
          <cell r="S54" t="str">
            <v>NULL</v>
          </cell>
          <cell r="T54" t="str">
            <v>NULL</v>
          </cell>
          <cell r="U54" t="str">
            <v>NULL</v>
          </cell>
          <cell r="V54" t="str">
            <v>NULL</v>
          </cell>
          <cell r="W54" t="str">
            <v>NULL</v>
          </cell>
          <cell r="X54" t="str">
            <v>NULL</v>
          </cell>
          <cell r="Y54" t="str">
            <v>NULL</v>
          </cell>
          <cell r="Z54" t="str">
            <v>NULL</v>
          </cell>
          <cell r="AA54" t="str">
            <v>NULL</v>
          </cell>
          <cell r="AB54" t="str">
            <v>NULL</v>
          </cell>
          <cell r="AC54" t="str">
            <v>NULL</v>
          </cell>
          <cell r="AD54" t="str">
            <v>NULL</v>
          </cell>
          <cell r="AE54" t="str">
            <v>NULL</v>
          </cell>
          <cell r="AF54" t="str">
            <v>NULL</v>
          </cell>
          <cell r="AG54" t="str">
            <v>NULL</v>
          </cell>
          <cell r="AH54" t="str">
            <v>NULL</v>
          </cell>
          <cell r="AI54" t="str">
            <v>NULL</v>
          </cell>
          <cell r="AJ54" t="str">
            <v>NULL</v>
          </cell>
          <cell r="AK54" t="str">
            <v>NULL</v>
          </cell>
          <cell r="AL54" t="str">
            <v>NULL</v>
          </cell>
          <cell r="AM54" t="str">
            <v>NULL</v>
          </cell>
          <cell r="AN54">
            <v>2700680</v>
          </cell>
          <cell r="AO54">
            <v>2700680</v>
          </cell>
          <cell r="AP54" t="str">
            <v>NULL</v>
          </cell>
          <cell r="AQ54" t="str">
            <v>NULL</v>
          </cell>
          <cell r="AR54">
            <v>370952</v>
          </cell>
          <cell r="AS54">
            <v>370952</v>
          </cell>
          <cell r="AT54" t="str">
            <v>NULL</v>
          </cell>
          <cell r="AU54">
            <v>3114194</v>
          </cell>
          <cell r="AV54">
            <v>3114194</v>
          </cell>
          <cell r="AW54" t="str">
            <v>NULL</v>
          </cell>
          <cell r="AX54">
            <v>260841</v>
          </cell>
          <cell r="AY54">
            <v>260841</v>
          </cell>
          <cell r="AZ54" t="str">
            <v>NULL</v>
          </cell>
          <cell r="BA54" t="str">
            <v>NULL</v>
          </cell>
          <cell r="BB54" t="str">
            <v>NULL</v>
          </cell>
          <cell r="BC54" t="str">
            <v>NULL</v>
          </cell>
          <cell r="BD54">
            <v>37757</v>
          </cell>
          <cell r="BE54">
            <v>37757</v>
          </cell>
          <cell r="BF54" t="str">
            <v>NULL</v>
          </cell>
          <cell r="BG54" t="str">
            <v>NULL</v>
          </cell>
          <cell r="BH54" t="str">
            <v>NULL</v>
          </cell>
          <cell r="BI54" t="str">
            <v>NULL</v>
          </cell>
          <cell r="BJ54" t="str">
            <v>NULL</v>
          </cell>
          <cell r="BK54" t="str">
            <v>NULL</v>
          </cell>
          <cell r="BL54" t="str">
            <v>NULL</v>
          </cell>
          <cell r="BM54" t="str">
            <v>NULL</v>
          </cell>
          <cell r="BN54" t="str">
            <v>NULL</v>
          </cell>
          <cell r="BO54" t="str">
            <v>NULL</v>
          </cell>
          <cell r="BP54" t="str">
            <v>NULL</v>
          </cell>
          <cell r="BQ54" t="str">
            <v>NULL</v>
          </cell>
          <cell r="BR54" t="str">
            <v>NULL</v>
          </cell>
          <cell r="BS54">
            <v>0</v>
          </cell>
          <cell r="BT54" t="str">
            <v>NULL</v>
          </cell>
          <cell r="BU54">
            <v>0</v>
          </cell>
          <cell r="BV54">
            <v>370952</v>
          </cell>
          <cell r="BW54">
            <v>8104888</v>
          </cell>
          <cell r="BX54">
            <v>8475840</v>
          </cell>
        </row>
        <row r="55">
          <cell r="A55" t="str">
            <v>Buena Park2019</v>
          </cell>
          <cell r="B55" t="str">
            <v>Buena Park</v>
          </cell>
          <cell r="C55">
            <v>1177</v>
          </cell>
          <cell r="D55">
            <v>2019</v>
          </cell>
          <cell r="E55" t="str">
            <v>NULL</v>
          </cell>
          <cell r="F55">
            <v>7054802</v>
          </cell>
          <cell r="G55">
            <v>7054802</v>
          </cell>
          <cell r="H55" t="str">
            <v>NULL</v>
          </cell>
          <cell r="I55">
            <v>194100</v>
          </cell>
          <cell r="J55">
            <v>194100</v>
          </cell>
          <cell r="K55" t="str">
            <v>NULL</v>
          </cell>
          <cell r="L55">
            <v>8574127</v>
          </cell>
          <cell r="M55">
            <v>8574127</v>
          </cell>
          <cell r="N55" t="str">
            <v>NULL</v>
          </cell>
          <cell r="O55" t="str">
            <v>NULL</v>
          </cell>
          <cell r="P55" t="str">
            <v>NULL</v>
          </cell>
          <cell r="Q55" t="str">
            <v>NULL</v>
          </cell>
          <cell r="R55" t="str">
            <v>NULL</v>
          </cell>
          <cell r="S55" t="str">
            <v>NULL</v>
          </cell>
          <cell r="T55" t="str">
            <v>NULL</v>
          </cell>
          <cell r="U55" t="str">
            <v>NULL</v>
          </cell>
          <cell r="V55" t="str">
            <v>NULL</v>
          </cell>
          <cell r="W55" t="str">
            <v>NULL</v>
          </cell>
          <cell r="X55" t="str">
            <v>NULL</v>
          </cell>
          <cell r="Y55">
            <v>939566</v>
          </cell>
          <cell r="Z55">
            <v>939566</v>
          </cell>
          <cell r="AA55" t="str">
            <v>NULL</v>
          </cell>
          <cell r="AB55">
            <v>3082459</v>
          </cell>
          <cell r="AC55">
            <v>3082459</v>
          </cell>
          <cell r="AD55" t="str">
            <v>NULL</v>
          </cell>
          <cell r="AE55" t="str">
            <v>NULL</v>
          </cell>
          <cell r="AF55" t="str">
            <v>NULL</v>
          </cell>
          <cell r="AG55" t="str">
            <v>NULL</v>
          </cell>
          <cell r="AH55" t="str">
            <v>NULL</v>
          </cell>
          <cell r="AI55" t="str">
            <v>NULL</v>
          </cell>
          <cell r="AJ55" t="str">
            <v>NULL</v>
          </cell>
          <cell r="AK55" t="str">
            <v>NULL</v>
          </cell>
          <cell r="AL55" t="str">
            <v>NULL</v>
          </cell>
          <cell r="AM55" t="str">
            <v>NULL</v>
          </cell>
          <cell r="AN55">
            <v>25739640</v>
          </cell>
          <cell r="AO55">
            <v>25739640</v>
          </cell>
          <cell r="AP55" t="str">
            <v>NULL</v>
          </cell>
          <cell r="AQ55" t="str">
            <v>NULL</v>
          </cell>
          <cell r="AR55">
            <v>1521727</v>
          </cell>
          <cell r="AS55">
            <v>1521727</v>
          </cell>
          <cell r="AT55" t="str">
            <v>NULL</v>
          </cell>
          <cell r="AU55">
            <v>6604883</v>
          </cell>
          <cell r="AV55">
            <v>6604883</v>
          </cell>
          <cell r="AW55" t="str">
            <v>NULL</v>
          </cell>
          <cell r="AX55">
            <v>1809492</v>
          </cell>
          <cell r="AY55">
            <v>1809492</v>
          </cell>
          <cell r="AZ55" t="str">
            <v>NULL</v>
          </cell>
          <cell r="BA55">
            <v>1016971</v>
          </cell>
          <cell r="BB55">
            <v>1016971</v>
          </cell>
          <cell r="BC55" t="str">
            <v>NULL</v>
          </cell>
          <cell r="BD55">
            <v>396651</v>
          </cell>
          <cell r="BE55">
            <v>396651</v>
          </cell>
          <cell r="BF55" t="str">
            <v>NULL</v>
          </cell>
          <cell r="BG55">
            <v>2700878</v>
          </cell>
          <cell r="BH55">
            <v>2700878</v>
          </cell>
          <cell r="BI55">
            <v>948454</v>
          </cell>
          <cell r="BJ55" t="str">
            <v>NULL</v>
          </cell>
          <cell r="BK55">
            <v>948454</v>
          </cell>
          <cell r="BL55" t="str">
            <v>NULL</v>
          </cell>
          <cell r="BM55" t="str">
            <v>NULL</v>
          </cell>
          <cell r="BN55" t="str">
            <v>NULL</v>
          </cell>
          <cell r="BO55" t="str">
            <v>NULL</v>
          </cell>
          <cell r="BP55" t="str">
            <v>NULL</v>
          </cell>
          <cell r="BQ55" t="str">
            <v>NULL</v>
          </cell>
          <cell r="BR55" t="str">
            <v>NULL</v>
          </cell>
          <cell r="BS55" t="str">
            <v>NULL</v>
          </cell>
          <cell r="BT55" t="str">
            <v>NULL</v>
          </cell>
          <cell r="BU55" t="str">
            <v>NULL</v>
          </cell>
          <cell r="BV55">
            <v>2470181</v>
          </cell>
          <cell r="BW55">
            <v>58113569</v>
          </cell>
          <cell r="BX55">
            <v>60583750</v>
          </cell>
        </row>
        <row r="56">
          <cell r="A56" t="str">
            <v>Burbank2019</v>
          </cell>
          <cell r="B56" t="str">
            <v>Burbank</v>
          </cell>
          <cell r="C56">
            <v>1178</v>
          </cell>
          <cell r="D56">
            <v>2019</v>
          </cell>
          <cell r="E56" t="str">
            <v>NULL</v>
          </cell>
          <cell r="F56">
            <v>33235262</v>
          </cell>
          <cell r="G56">
            <v>33235262</v>
          </cell>
          <cell r="H56" t="str">
            <v>NULL</v>
          </cell>
          <cell r="I56">
            <v>1352413</v>
          </cell>
          <cell r="J56">
            <v>1352413</v>
          </cell>
          <cell r="K56" t="str">
            <v>NULL</v>
          </cell>
          <cell r="L56">
            <v>11056547</v>
          </cell>
          <cell r="M56">
            <v>11056547</v>
          </cell>
          <cell r="N56" t="str">
            <v>NULL</v>
          </cell>
          <cell r="O56" t="str">
            <v>NULL</v>
          </cell>
          <cell r="P56" t="str">
            <v>NULL</v>
          </cell>
          <cell r="Q56" t="str">
            <v>NULL</v>
          </cell>
          <cell r="R56" t="str">
            <v>NULL</v>
          </cell>
          <cell r="S56">
            <v>857530</v>
          </cell>
          <cell r="T56">
            <v>857530</v>
          </cell>
          <cell r="U56" t="str">
            <v>NULL</v>
          </cell>
          <cell r="V56">
            <v>38850</v>
          </cell>
          <cell r="W56">
            <v>38850</v>
          </cell>
          <cell r="X56" t="str">
            <v>NULL</v>
          </cell>
          <cell r="Y56">
            <v>733249</v>
          </cell>
          <cell r="Z56">
            <v>733249</v>
          </cell>
          <cell r="AA56" t="str">
            <v>NULL</v>
          </cell>
          <cell r="AB56">
            <v>7362816</v>
          </cell>
          <cell r="AC56">
            <v>7362816</v>
          </cell>
          <cell r="AD56" t="str">
            <v>NULL</v>
          </cell>
          <cell r="AE56" t="str">
            <v>NULL</v>
          </cell>
          <cell r="AF56" t="str">
            <v>NULL</v>
          </cell>
          <cell r="AG56" t="str">
            <v>NULL</v>
          </cell>
          <cell r="AH56" t="str">
            <v>NULL</v>
          </cell>
          <cell r="AI56" t="str">
            <v>NULL</v>
          </cell>
          <cell r="AJ56" t="str">
            <v>NULL</v>
          </cell>
          <cell r="AK56">
            <v>116605</v>
          </cell>
          <cell r="AL56">
            <v>116605</v>
          </cell>
          <cell r="AM56" t="str">
            <v>NULL</v>
          </cell>
          <cell r="AN56">
            <v>37969395</v>
          </cell>
          <cell r="AO56">
            <v>37969395</v>
          </cell>
          <cell r="AP56">
            <v>6758866</v>
          </cell>
          <cell r="AQ56">
            <v>6758866</v>
          </cell>
          <cell r="AR56" t="str">
            <v>NULL</v>
          </cell>
          <cell r="AS56" t="str">
            <v>NULL</v>
          </cell>
          <cell r="AT56" t="str">
            <v>NULL</v>
          </cell>
          <cell r="AU56">
            <v>11112273</v>
          </cell>
          <cell r="AV56">
            <v>11112273</v>
          </cell>
          <cell r="AW56" t="str">
            <v>NULL</v>
          </cell>
          <cell r="AX56">
            <v>1640615</v>
          </cell>
          <cell r="AY56">
            <v>1640615</v>
          </cell>
          <cell r="AZ56" t="str">
            <v>NULL</v>
          </cell>
          <cell r="BA56">
            <v>2601333</v>
          </cell>
          <cell r="BB56">
            <v>2601333</v>
          </cell>
          <cell r="BC56" t="str">
            <v>NULL</v>
          </cell>
          <cell r="BD56">
            <v>1026091</v>
          </cell>
          <cell r="BE56">
            <v>1026091</v>
          </cell>
          <cell r="BF56" t="str">
            <v>NULL</v>
          </cell>
          <cell r="BG56">
            <v>17519973</v>
          </cell>
          <cell r="BH56">
            <v>17519973</v>
          </cell>
          <cell r="BI56" t="str">
            <v>NULL</v>
          </cell>
          <cell r="BJ56" t="str">
            <v>NULL</v>
          </cell>
          <cell r="BK56" t="str">
            <v>NULL</v>
          </cell>
          <cell r="BL56" t="str">
            <v>NULL</v>
          </cell>
          <cell r="BM56" t="str">
            <v>NULL</v>
          </cell>
          <cell r="BN56" t="str">
            <v>NULL</v>
          </cell>
          <cell r="BO56">
            <v>3461751</v>
          </cell>
          <cell r="BP56">
            <v>3461751</v>
          </cell>
          <cell r="BQ56" t="str">
            <v>NULL</v>
          </cell>
          <cell r="BR56" t="str">
            <v>NULL</v>
          </cell>
          <cell r="BS56" t="str">
            <v>NULL</v>
          </cell>
          <cell r="BT56" t="str">
            <v>NULL</v>
          </cell>
          <cell r="BU56" t="str">
            <v>NULL</v>
          </cell>
          <cell r="BV56">
            <v>10220617</v>
          </cell>
          <cell r="BW56">
            <v>126622952</v>
          </cell>
          <cell r="BX56">
            <v>136843569</v>
          </cell>
        </row>
        <row r="57">
          <cell r="A57" t="str">
            <v>Burlingame2019</v>
          </cell>
          <cell r="B57" t="str">
            <v>Burlingame</v>
          </cell>
          <cell r="C57">
            <v>1179</v>
          </cell>
          <cell r="D57">
            <v>2019</v>
          </cell>
          <cell r="E57" t="str">
            <v>NULL</v>
          </cell>
          <cell r="F57">
            <v>15428968</v>
          </cell>
          <cell r="G57">
            <v>15428968</v>
          </cell>
          <cell r="H57" t="str">
            <v>NULL</v>
          </cell>
          <cell r="I57">
            <v>516148</v>
          </cell>
          <cell r="J57">
            <v>516148</v>
          </cell>
          <cell r="K57" t="str">
            <v>NULL</v>
          </cell>
          <cell r="L57">
            <v>3465699</v>
          </cell>
          <cell r="M57">
            <v>3465699</v>
          </cell>
          <cell r="N57" t="str">
            <v>NULL</v>
          </cell>
          <cell r="O57" t="str">
            <v>NULL</v>
          </cell>
          <cell r="P57" t="str">
            <v>NULL</v>
          </cell>
          <cell r="Q57" t="str">
            <v>NULL</v>
          </cell>
          <cell r="R57" t="str">
            <v>NULL</v>
          </cell>
          <cell r="S57">
            <v>-23535</v>
          </cell>
          <cell r="T57">
            <v>-23535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NULL</v>
          </cell>
          <cell r="Y57" t="str">
            <v>NULL</v>
          </cell>
          <cell r="Z57" t="str">
            <v>NULL</v>
          </cell>
          <cell r="AA57" t="str">
            <v>NULL</v>
          </cell>
          <cell r="AB57" t="str">
            <v>NULL</v>
          </cell>
          <cell r="AC57" t="str">
            <v>NULL</v>
          </cell>
          <cell r="AD57" t="str">
            <v>NULL</v>
          </cell>
          <cell r="AE57" t="str">
            <v>NULL</v>
          </cell>
          <cell r="AF57" t="str">
            <v>NULL</v>
          </cell>
          <cell r="AG57" t="str">
            <v>NULL</v>
          </cell>
          <cell r="AH57" t="str">
            <v>NULL</v>
          </cell>
          <cell r="AI57" t="str">
            <v>NULL</v>
          </cell>
          <cell r="AJ57" t="str">
            <v>NULL</v>
          </cell>
          <cell r="AK57" t="str">
            <v>NULL</v>
          </cell>
          <cell r="AL57" t="str">
            <v>NULL</v>
          </cell>
          <cell r="AM57" t="str">
            <v>NULL</v>
          </cell>
          <cell r="AN57">
            <v>17653789</v>
          </cell>
          <cell r="AO57">
            <v>17653789</v>
          </cell>
          <cell r="AP57" t="str">
            <v>NULL</v>
          </cell>
          <cell r="AQ57" t="str">
            <v>NULL</v>
          </cell>
          <cell r="AR57">
            <v>1036536</v>
          </cell>
          <cell r="AS57">
            <v>1036536</v>
          </cell>
          <cell r="AT57" t="str">
            <v>NULL</v>
          </cell>
          <cell r="AU57">
            <v>29384461</v>
          </cell>
          <cell r="AV57">
            <v>29384461</v>
          </cell>
          <cell r="AW57" t="str">
            <v>NULL</v>
          </cell>
          <cell r="AX57">
            <v>1657802</v>
          </cell>
          <cell r="AY57">
            <v>1657802</v>
          </cell>
          <cell r="AZ57" t="str">
            <v>NULL</v>
          </cell>
          <cell r="BA57">
            <v>1039155</v>
          </cell>
          <cell r="BB57">
            <v>1039155</v>
          </cell>
          <cell r="BC57" t="str">
            <v>NULL</v>
          </cell>
          <cell r="BD57">
            <v>476852</v>
          </cell>
          <cell r="BE57">
            <v>476852</v>
          </cell>
          <cell r="BF57" t="str">
            <v>NULL</v>
          </cell>
          <cell r="BG57" t="str">
            <v>NULL</v>
          </cell>
          <cell r="BH57" t="str">
            <v>NULL</v>
          </cell>
          <cell r="BI57">
            <v>435389</v>
          </cell>
          <cell r="BJ57" t="str">
            <v>NULL</v>
          </cell>
          <cell r="BK57">
            <v>435389</v>
          </cell>
          <cell r="BL57" t="str">
            <v>NULL</v>
          </cell>
          <cell r="BM57" t="str">
            <v>NULL</v>
          </cell>
          <cell r="BN57" t="str">
            <v>NULL</v>
          </cell>
          <cell r="BO57" t="str">
            <v>NULL</v>
          </cell>
          <cell r="BP57" t="str">
            <v>NULL</v>
          </cell>
          <cell r="BQ57" t="str">
            <v>NULL</v>
          </cell>
          <cell r="BR57" t="str">
            <v>NULL</v>
          </cell>
          <cell r="BS57" t="str">
            <v>NULL</v>
          </cell>
          <cell r="BT57">
            <v>2568657</v>
          </cell>
          <cell r="BU57">
            <v>2568657</v>
          </cell>
          <cell r="BV57">
            <v>1471925</v>
          </cell>
          <cell r="BW57">
            <v>72167996</v>
          </cell>
          <cell r="BX57">
            <v>73639921</v>
          </cell>
        </row>
        <row r="58">
          <cell r="A58" t="str">
            <v>Calabasas2019</v>
          </cell>
          <cell r="B58" t="str">
            <v>Calabasas</v>
          </cell>
          <cell r="C58">
            <v>1180</v>
          </cell>
          <cell r="D58">
            <v>2019</v>
          </cell>
          <cell r="E58" t="str">
            <v>NULL</v>
          </cell>
          <cell r="F58">
            <v>7749503</v>
          </cell>
          <cell r="G58">
            <v>7749503</v>
          </cell>
          <cell r="H58" t="str">
            <v>NULL</v>
          </cell>
          <cell r="I58" t="str">
            <v>NULL</v>
          </cell>
          <cell r="J58" t="str">
            <v>NULL</v>
          </cell>
          <cell r="K58" t="str">
            <v>NULL</v>
          </cell>
          <cell r="L58">
            <v>2504434</v>
          </cell>
          <cell r="M58">
            <v>2504434</v>
          </cell>
          <cell r="N58" t="str">
            <v>NULL</v>
          </cell>
          <cell r="O58" t="str">
            <v>NULL</v>
          </cell>
          <cell r="P58" t="str">
            <v>NULL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A58" t="str">
            <v>NULL</v>
          </cell>
          <cell r="AB58" t="str">
            <v>NULL</v>
          </cell>
          <cell r="AC58" t="str">
            <v>NULL</v>
          </cell>
          <cell r="AD58" t="str">
            <v>NULL</v>
          </cell>
          <cell r="AE58" t="str">
            <v>NULL</v>
          </cell>
          <cell r="AF58" t="str">
            <v>NULL</v>
          </cell>
          <cell r="AG58">
            <v>478226</v>
          </cell>
          <cell r="AH58" t="str">
            <v>NULL</v>
          </cell>
          <cell r="AI58">
            <v>478226</v>
          </cell>
          <cell r="AJ58" t="str">
            <v>NULL</v>
          </cell>
          <cell r="AK58" t="str">
            <v>NULL</v>
          </cell>
          <cell r="AL58" t="str">
            <v>NULL</v>
          </cell>
          <cell r="AM58" t="str">
            <v>NULL</v>
          </cell>
          <cell r="AN58">
            <v>5824369</v>
          </cell>
          <cell r="AO58">
            <v>5824369</v>
          </cell>
          <cell r="AP58" t="str">
            <v>NULL</v>
          </cell>
          <cell r="AQ58" t="str">
            <v>NULL</v>
          </cell>
          <cell r="AR58">
            <v>1626449</v>
          </cell>
          <cell r="AS58">
            <v>1626449</v>
          </cell>
          <cell r="AT58" t="str">
            <v>NULL</v>
          </cell>
          <cell r="AU58">
            <v>2114825</v>
          </cell>
          <cell r="AV58">
            <v>2114825</v>
          </cell>
          <cell r="AW58" t="str">
            <v>NULL</v>
          </cell>
          <cell r="AX58">
            <v>906355</v>
          </cell>
          <cell r="AY58">
            <v>906355</v>
          </cell>
          <cell r="AZ58" t="str">
            <v>NULL</v>
          </cell>
          <cell r="BA58" t="str">
            <v>NULL</v>
          </cell>
          <cell r="BB58" t="str">
            <v>NULL</v>
          </cell>
          <cell r="BC58" t="str">
            <v>NULL</v>
          </cell>
          <cell r="BD58">
            <v>274008</v>
          </cell>
          <cell r="BE58">
            <v>274008</v>
          </cell>
          <cell r="BF58" t="str">
            <v>NULL</v>
          </cell>
          <cell r="BG58">
            <v>2809356</v>
          </cell>
          <cell r="BH58">
            <v>2809356</v>
          </cell>
          <cell r="BI58">
            <v>3016</v>
          </cell>
          <cell r="BJ58" t="str">
            <v>NULL</v>
          </cell>
          <cell r="BK58">
            <v>3016</v>
          </cell>
          <cell r="BL58" t="str">
            <v>NULL</v>
          </cell>
          <cell r="BM58" t="str">
            <v>NULL</v>
          </cell>
          <cell r="BN58" t="str">
            <v>NULL</v>
          </cell>
          <cell r="BO58" t="str">
            <v>NULL</v>
          </cell>
          <cell r="BP58" t="str">
            <v>NULL</v>
          </cell>
          <cell r="BQ58" t="str">
            <v>NULL</v>
          </cell>
          <cell r="BR58" t="str">
            <v>NULL</v>
          </cell>
          <cell r="BS58" t="str">
            <v>NULL</v>
          </cell>
          <cell r="BT58" t="str">
            <v>NULL</v>
          </cell>
          <cell r="BU58" t="str">
            <v>NULL</v>
          </cell>
          <cell r="BV58">
            <v>2107691</v>
          </cell>
          <cell r="BW58">
            <v>22182850</v>
          </cell>
          <cell r="BX58">
            <v>24290541</v>
          </cell>
        </row>
        <row r="59">
          <cell r="A59" t="str">
            <v>Calexico2019</v>
          </cell>
          <cell r="B59" t="str">
            <v>Calexico</v>
          </cell>
          <cell r="C59">
            <v>1181</v>
          </cell>
          <cell r="D59">
            <v>2019</v>
          </cell>
          <cell r="E59" t="str">
            <v>NULL</v>
          </cell>
          <cell r="F59">
            <v>1903210</v>
          </cell>
          <cell r="G59">
            <v>1903210</v>
          </cell>
          <cell r="H59" t="str">
            <v>NULL</v>
          </cell>
          <cell r="I59" t="str">
            <v>NULL</v>
          </cell>
          <cell r="J59" t="str">
            <v>NULL</v>
          </cell>
          <cell r="K59" t="str">
            <v>NULL</v>
          </cell>
          <cell r="L59">
            <v>2984974</v>
          </cell>
          <cell r="M59">
            <v>2984974</v>
          </cell>
          <cell r="N59" t="str">
            <v>NULL</v>
          </cell>
          <cell r="O59" t="str">
            <v>NULL</v>
          </cell>
          <cell r="P59" t="str">
            <v>NULL</v>
          </cell>
          <cell r="Q59" t="str">
            <v>NULL</v>
          </cell>
          <cell r="R59" t="str">
            <v>NULL</v>
          </cell>
          <cell r="S59" t="str">
            <v>NULL</v>
          </cell>
          <cell r="T59" t="str">
            <v>NULL</v>
          </cell>
          <cell r="U59" t="str">
            <v>NULL</v>
          </cell>
          <cell r="V59" t="str">
            <v>NULL</v>
          </cell>
          <cell r="W59" t="str">
            <v>NULL</v>
          </cell>
          <cell r="X59" t="str">
            <v>NULL</v>
          </cell>
          <cell r="Y59" t="str">
            <v>NULL</v>
          </cell>
          <cell r="Z59" t="str">
            <v>NULL</v>
          </cell>
          <cell r="AA59" t="str">
            <v>NULL</v>
          </cell>
          <cell r="AB59">
            <v>511422</v>
          </cell>
          <cell r="AC59">
            <v>511422</v>
          </cell>
          <cell r="AD59" t="str">
            <v>NULL</v>
          </cell>
          <cell r="AE59" t="str">
            <v>NULL</v>
          </cell>
          <cell r="AF59" t="str">
            <v>NULL</v>
          </cell>
          <cell r="AG59" t="str">
            <v>NULL</v>
          </cell>
          <cell r="AH59">
            <v>73752</v>
          </cell>
          <cell r="AI59">
            <v>73752</v>
          </cell>
          <cell r="AJ59" t="str">
            <v>NULL</v>
          </cell>
          <cell r="AK59" t="str">
            <v>NULL</v>
          </cell>
          <cell r="AL59" t="str">
            <v>NULL</v>
          </cell>
          <cell r="AM59" t="str">
            <v>NULL</v>
          </cell>
          <cell r="AN59">
            <v>7245545</v>
          </cell>
          <cell r="AO59">
            <v>7245545</v>
          </cell>
          <cell r="AP59" t="str">
            <v>NULL</v>
          </cell>
          <cell r="AQ59" t="str">
            <v>NULL</v>
          </cell>
          <cell r="AR59">
            <v>1902898</v>
          </cell>
          <cell r="AS59">
            <v>1902898</v>
          </cell>
          <cell r="AT59" t="str">
            <v>NULL</v>
          </cell>
          <cell r="AU59">
            <v>333715</v>
          </cell>
          <cell r="AV59">
            <v>333715</v>
          </cell>
          <cell r="AW59" t="str">
            <v>NULL</v>
          </cell>
          <cell r="AX59">
            <v>705789</v>
          </cell>
          <cell r="AY59">
            <v>705789</v>
          </cell>
          <cell r="AZ59" t="str">
            <v>NULL</v>
          </cell>
          <cell r="BA59">
            <v>775129</v>
          </cell>
          <cell r="BB59">
            <v>775129</v>
          </cell>
          <cell r="BC59" t="str">
            <v>NULL</v>
          </cell>
          <cell r="BD59">
            <v>56094</v>
          </cell>
          <cell r="BE59">
            <v>56094</v>
          </cell>
          <cell r="BF59" t="str">
            <v>NULL</v>
          </cell>
          <cell r="BG59" t="str">
            <v>NULL</v>
          </cell>
          <cell r="BH59" t="str">
            <v>NULL</v>
          </cell>
          <cell r="BI59" t="str">
            <v>NULL</v>
          </cell>
          <cell r="BJ59" t="str">
            <v>NULL</v>
          </cell>
          <cell r="BK59" t="str">
            <v>NULL</v>
          </cell>
          <cell r="BL59" t="str">
            <v>NULL</v>
          </cell>
          <cell r="BM59" t="str">
            <v>NULL</v>
          </cell>
          <cell r="BN59" t="str">
            <v>NULL</v>
          </cell>
          <cell r="BO59" t="str">
            <v>NULL</v>
          </cell>
          <cell r="BP59" t="str">
            <v>NULL</v>
          </cell>
          <cell r="BQ59" t="str">
            <v>NULL</v>
          </cell>
          <cell r="BR59" t="str">
            <v>NULL</v>
          </cell>
          <cell r="BS59" t="str">
            <v>NULL</v>
          </cell>
          <cell r="BT59" t="str">
            <v>NULL</v>
          </cell>
          <cell r="BU59" t="str">
            <v>NULL</v>
          </cell>
          <cell r="BV59">
            <v>1902898</v>
          </cell>
          <cell r="BW59">
            <v>14589630</v>
          </cell>
          <cell r="BX59">
            <v>16492528</v>
          </cell>
        </row>
        <row r="60">
          <cell r="A60" t="str">
            <v>California City2019</v>
          </cell>
          <cell r="B60" t="str">
            <v>California City</v>
          </cell>
          <cell r="C60">
            <v>1182</v>
          </cell>
          <cell r="D60">
            <v>2019</v>
          </cell>
          <cell r="E60" t="str">
            <v>NULL</v>
          </cell>
          <cell r="F60">
            <v>1469485</v>
          </cell>
          <cell r="G60">
            <v>1469485</v>
          </cell>
          <cell r="H60" t="str">
            <v>NULL</v>
          </cell>
          <cell r="I60" t="str">
            <v>NULL</v>
          </cell>
          <cell r="J60" t="str">
            <v>NULL</v>
          </cell>
          <cell r="K60" t="str">
            <v>NULL</v>
          </cell>
          <cell r="L60">
            <v>632041</v>
          </cell>
          <cell r="M60">
            <v>632041</v>
          </cell>
          <cell r="N60" t="str">
            <v>NULL</v>
          </cell>
          <cell r="O60" t="str">
            <v>NULL</v>
          </cell>
          <cell r="P60" t="str">
            <v>NULL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NULL</v>
          </cell>
          <cell r="Y60" t="str">
            <v>NULL</v>
          </cell>
          <cell r="Z60" t="str">
            <v>NULL</v>
          </cell>
          <cell r="AA60" t="str">
            <v>NULL</v>
          </cell>
          <cell r="AB60" t="str">
            <v>NULL</v>
          </cell>
          <cell r="AC60" t="str">
            <v>NULL</v>
          </cell>
          <cell r="AD60" t="str">
            <v>NULL</v>
          </cell>
          <cell r="AE60" t="str">
            <v>NULL</v>
          </cell>
          <cell r="AF60" t="str">
            <v>NULL</v>
          </cell>
          <cell r="AG60" t="str">
            <v>NULL</v>
          </cell>
          <cell r="AH60" t="str">
            <v>NULL</v>
          </cell>
          <cell r="AI60" t="str">
            <v>NULL</v>
          </cell>
          <cell r="AJ60" t="str">
            <v>NULL</v>
          </cell>
          <cell r="AK60" t="str">
            <v>NULL</v>
          </cell>
          <cell r="AL60" t="str">
            <v>NULL</v>
          </cell>
          <cell r="AM60" t="str">
            <v>NULL</v>
          </cell>
          <cell r="AN60">
            <v>538358</v>
          </cell>
          <cell r="AO60">
            <v>538358</v>
          </cell>
          <cell r="AP60" t="str">
            <v>NULL</v>
          </cell>
          <cell r="AQ60" t="str">
            <v>NULL</v>
          </cell>
          <cell r="AR60" t="str">
            <v>NULL</v>
          </cell>
          <cell r="AS60" t="str">
            <v>NULL</v>
          </cell>
          <cell r="AT60" t="str">
            <v>NULL</v>
          </cell>
          <cell r="AU60">
            <v>107763</v>
          </cell>
          <cell r="AV60">
            <v>107763</v>
          </cell>
          <cell r="AW60" t="str">
            <v>NULL</v>
          </cell>
          <cell r="AX60">
            <v>434031</v>
          </cell>
          <cell r="AY60">
            <v>434031</v>
          </cell>
          <cell r="AZ60" t="str">
            <v>NULL</v>
          </cell>
          <cell r="BA60">
            <v>86652</v>
          </cell>
          <cell r="BB60">
            <v>86652</v>
          </cell>
          <cell r="BC60" t="str">
            <v>NULL</v>
          </cell>
          <cell r="BD60">
            <v>60201</v>
          </cell>
          <cell r="BE60">
            <v>60201</v>
          </cell>
          <cell r="BF60" t="str">
            <v>NULL</v>
          </cell>
          <cell r="BG60" t="str">
            <v>NULL</v>
          </cell>
          <cell r="BH60" t="str">
            <v>NULL</v>
          </cell>
          <cell r="BI60" t="str">
            <v>NULL</v>
          </cell>
          <cell r="BJ60" t="str">
            <v>NULL</v>
          </cell>
          <cell r="BK60" t="str">
            <v>NULL</v>
          </cell>
          <cell r="BL60" t="str">
            <v>NULL</v>
          </cell>
          <cell r="BM60" t="str">
            <v>NULL</v>
          </cell>
          <cell r="BN60" t="str">
            <v>NULL</v>
          </cell>
          <cell r="BO60" t="str">
            <v>NULL</v>
          </cell>
          <cell r="BP60" t="str">
            <v>NULL</v>
          </cell>
          <cell r="BQ60" t="str">
            <v>NULL</v>
          </cell>
          <cell r="BR60" t="str">
            <v>NULL</v>
          </cell>
          <cell r="BS60">
            <v>7688751</v>
          </cell>
          <cell r="BT60" t="str">
            <v>NULL</v>
          </cell>
          <cell r="BU60">
            <v>7688751</v>
          </cell>
          <cell r="BV60">
            <v>7688751</v>
          </cell>
          <cell r="BW60">
            <v>3328531</v>
          </cell>
          <cell r="BX60">
            <v>11017282</v>
          </cell>
        </row>
        <row r="61">
          <cell r="A61" t="str">
            <v>Calimesa2019</v>
          </cell>
          <cell r="B61" t="str">
            <v>Calimesa</v>
          </cell>
          <cell r="C61">
            <v>1183</v>
          </cell>
          <cell r="D61">
            <v>2019</v>
          </cell>
          <cell r="E61" t="str">
            <v>NULL</v>
          </cell>
          <cell r="F61">
            <v>2631592</v>
          </cell>
          <cell r="G61">
            <v>2631592</v>
          </cell>
          <cell r="H61" t="str">
            <v>NULL</v>
          </cell>
          <cell r="I61" t="str">
            <v>NULL</v>
          </cell>
          <cell r="J61" t="str">
            <v>NULL</v>
          </cell>
          <cell r="K61" t="str">
            <v>NULL</v>
          </cell>
          <cell r="L61">
            <v>906292</v>
          </cell>
          <cell r="M61">
            <v>906292</v>
          </cell>
          <cell r="N61" t="str">
            <v>NULL</v>
          </cell>
          <cell r="O61" t="str">
            <v>NULL</v>
          </cell>
          <cell r="P61" t="str">
            <v>NULL</v>
          </cell>
          <cell r="Q61" t="str">
            <v>NULL</v>
          </cell>
          <cell r="R61" t="str">
            <v>NULL</v>
          </cell>
          <cell r="S61" t="str">
            <v>NULL</v>
          </cell>
          <cell r="T61" t="str">
            <v>NULL</v>
          </cell>
          <cell r="U61" t="str">
            <v>NULL</v>
          </cell>
          <cell r="V61" t="str">
            <v>NULL</v>
          </cell>
          <cell r="W61" t="str">
            <v>NULL</v>
          </cell>
          <cell r="X61" t="str">
            <v>NULL</v>
          </cell>
          <cell r="Y61" t="str">
            <v>NULL</v>
          </cell>
          <cell r="Z61" t="str">
            <v>NULL</v>
          </cell>
          <cell r="AA61" t="str">
            <v>NULL</v>
          </cell>
          <cell r="AB61" t="str">
            <v>NULL</v>
          </cell>
          <cell r="AC61" t="str">
            <v>NULL</v>
          </cell>
          <cell r="AD61" t="str">
            <v>NULL</v>
          </cell>
          <cell r="AE61" t="str">
            <v>NULL</v>
          </cell>
          <cell r="AF61" t="str">
            <v>NULL</v>
          </cell>
          <cell r="AG61" t="str">
            <v>NULL</v>
          </cell>
          <cell r="AH61" t="str">
            <v>NULL</v>
          </cell>
          <cell r="AI61" t="str">
            <v>NULL</v>
          </cell>
          <cell r="AJ61" t="str">
            <v>NULL</v>
          </cell>
          <cell r="AK61" t="str">
            <v>NULL</v>
          </cell>
          <cell r="AL61" t="str">
            <v>NULL</v>
          </cell>
          <cell r="AM61" t="str">
            <v>NULL</v>
          </cell>
          <cell r="AN61">
            <v>974574</v>
          </cell>
          <cell r="AO61">
            <v>974574</v>
          </cell>
          <cell r="AP61" t="str">
            <v>NULL</v>
          </cell>
          <cell r="AQ61" t="str">
            <v>NULL</v>
          </cell>
          <cell r="AR61" t="str">
            <v>NULL</v>
          </cell>
          <cell r="AS61" t="str">
            <v>NULL</v>
          </cell>
          <cell r="AT61" t="str">
            <v>NULL</v>
          </cell>
          <cell r="AU61">
            <v>77152</v>
          </cell>
          <cell r="AV61">
            <v>77152</v>
          </cell>
          <cell r="AW61" t="str">
            <v>NULL</v>
          </cell>
          <cell r="AX61">
            <v>388508</v>
          </cell>
          <cell r="AY61">
            <v>388508</v>
          </cell>
          <cell r="AZ61" t="str">
            <v>NULL</v>
          </cell>
          <cell r="BA61">
            <v>27556</v>
          </cell>
          <cell r="BB61">
            <v>27556</v>
          </cell>
          <cell r="BC61" t="str">
            <v>NULL</v>
          </cell>
          <cell r="BD61">
            <v>58902</v>
          </cell>
          <cell r="BE61">
            <v>58902</v>
          </cell>
          <cell r="BF61" t="str">
            <v>NULL</v>
          </cell>
          <cell r="BG61" t="str">
            <v>NULL</v>
          </cell>
          <cell r="BH61" t="str">
            <v>NULL</v>
          </cell>
          <cell r="BI61" t="str">
            <v>NULL</v>
          </cell>
          <cell r="BJ61" t="str">
            <v>NULL</v>
          </cell>
          <cell r="BK61" t="str">
            <v>NULL</v>
          </cell>
          <cell r="BL61" t="str">
            <v>NULL</v>
          </cell>
          <cell r="BM61" t="str">
            <v>NULL</v>
          </cell>
          <cell r="BN61" t="str">
            <v>NULL</v>
          </cell>
          <cell r="BO61" t="str">
            <v>NULL</v>
          </cell>
          <cell r="BP61" t="str">
            <v>NULL</v>
          </cell>
          <cell r="BQ61" t="str">
            <v>NULL</v>
          </cell>
          <cell r="BR61" t="str">
            <v>NULL</v>
          </cell>
          <cell r="BS61" t="str">
            <v>NULL</v>
          </cell>
          <cell r="BT61" t="str">
            <v>NULL</v>
          </cell>
          <cell r="BU61" t="str">
            <v>NULL</v>
          </cell>
          <cell r="BV61">
            <v>0</v>
          </cell>
          <cell r="BW61">
            <v>5064576</v>
          </cell>
          <cell r="BX61">
            <v>5064576</v>
          </cell>
        </row>
        <row r="62">
          <cell r="A62" t="str">
            <v>Calipatria2019</v>
          </cell>
          <cell r="B62" t="str">
            <v>Calipatria</v>
          </cell>
          <cell r="C62">
            <v>1184</v>
          </cell>
          <cell r="D62">
            <v>2019</v>
          </cell>
          <cell r="E62" t="str">
            <v>NULL</v>
          </cell>
          <cell r="F62">
            <v>51811</v>
          </cell>
          <cell r="G62">
            <v>51811</v>
          </cell>
          <cell r="H62" t="str">
            <v>NULL</v>
          </cell>
          <cell r="I62" t="str">
            <v>NULL</v>
          </cell>
          <cell r="J62" t="str">
            <v>NULL</v>
          </cell>
          <cell r="K62" t="str">
            <v>NULL</v>
          </cell>
          <cell r="L62">
            <v>719519</v>
          </cell>
          <cell r="M62">
            <v>719519</v>
          </cell>
          <cell r="N62" t="str">
            <v>NULL</v>
          </cell>
          <cell r="O62" t="str">
            <v>NULL</v>
          </cell>
          <cell r="P62" t="str">
            <v>NULL</v>
          </cell>
          <cell r="Q62" t="str">
            <v>NULL</v>
          </cell>
          <cell r="R62" t="str">
            <v>NULL</v>
          </cell>
          <cell r="S62" t="str">
            <v>NULL</v>
          </cell>
          <cell r="T62" t="str">
            <v>NULL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NULL</v>
          </cell>
          <cell r="Y62" t="str">
            <v>NULL</v>
          </cell>
          <cell r="Z62" t="str">
            <v>NULL</v>
          </cell>
          <cell r="AA62">
            <v>69213</v>
          </cell>
          <cell r="AB62" t="str">
            <v>NULL</v>
          </cell>
          <cell r="AC62">
            <v>69213</v>
          </cell>
          <cell r="AD62" t="str">
            <v>NULL</v>
          </cell>
          <cell r="AE62" t="str">
            <v>NULL</v>
          </cell>
          <cell r="AF62" t="str">
            <v>NULL</v>
          </cell>
          <cell r="AG62" t="str">
            <v>NULL</v>
          </cell>
          <cell r="AH62" t="str">
            <v>NULL</v>
          </cell>
          <cell r="AI62" t="str">
            <v>NULL</v>
          </cell>
          <cell r="AJ62" t="str">
            <v>NULL</v>
          </cell>
          <cell r="AK62" t="str">
            <v>NULL</v>
          </cell>
          <cell r="AL62" t="str">
            <v>NULL</v>
          </cell>
          <cell r="AM62" t="str">
            <v>NULL</v>
          </cell>
          <cell r="AN62">
            <v>189218</v>
          </cell>
          <cell r="AO62">
            <v>189218</v>
          </cell>
          <cell r="AP62" t="str">
            <v>NULL</v>
          </cell>
          <cell r="AQ62" t="str">
            <v>NULL</v>
          </cell>
          <cell r="AR62" t="str">
            <v>NULL</v>
          </cell>
          <cell r="AS62" t="str">
            <v>NULL</v>
          </cell>
          <cell r="AT62" t="str">
            <v>NULL</v>
          </cell>
          <cell r="AU62">
            <v>17804</v>
          </cell>
          <cell r="AV62">
            <v>17804</v>
          </cell>
          <cell r="AW62" t="str">
            <v>NULL</v>
          </cell>
          <cell r="AX62">
            <v>18648</v>
          </cell>
          <cell r="AY62">
            <v>18648</v>
          </cell>
          <cell r="AZ62" t="str">
            <v>NULL</v>
          </cell>
          <cell r="BA62" t="str">
            <v>NULL</v>
          </cell>
          <cell r="BB62" t="str">
            <v>NULL</v>
          </cell>
          <cell r="BC62" t="str">
            <v>NULL</v>
          </cell>
          <cell r="BD62">
            <v>3785</v>
          </cell>
          <cell r="BE62">
            <v>3785</v>
          </cell>
          <cell r="BF62" t="str">
            <v>NULL</v>
          </cell>
          <cell r="BG62" t="str">
            <v>NULL</v>
          </cell>
          <cell r="BH62" t="str">
            <v>NULL</v>
          </cell>
          <cell r="BI62" t="str">
            <v>NULL</v>
          </cell>
          <cell r="BJ62" t="str">
            <v>NULL</v>
          </cell>
          <cell r="BK62" t="str">
            <v>NULL</v>
          </cell>
          <cell r="BL62" t="str">
            <v>NULL</v>
          </cell>
          <cell r="BM62" t="str">
            <v>NULL</v>
          </cell>
          <cell r="BN62" t="str">
            <v>NULL</v>
          </cell>
          <cell r="BO62" t="str">
            <v>NULL</v>
          </cell>
          <cell r="BP62" t="str">
            <v>NULL</v>
          </cell>
          <cell r="BQ62" t="str">
            <v>NULL</v>
          </cell>
          <cell r="BR62" t="str">
            <v>NULL</v>
          </cell>
          <cell r="BS62" t="str">
            <v>NULL</v>
          </cell>
          <cell r="BT62">
            <v>232</v>
          </cell>
          <cell r="BU62">
            <v>232</v>
          </cell>
          <cell r="BV62">
            <v>69213</v>
          </cell>
          <cell r="BW62">
            <v>1001017</v>
          </cell>
          <cell r="BX62">
            <v>1070230</v>
          </cell>
        </row>
        <row r="63">
          <cell r="A63" t="str">
            <v>Calistoga2019</v>
          </cell>
          <cell r="B63" t="str">
            <v>Calistoga</v>
          </cell>
          <cell r="C63">
            <v>1185</v>
          </cell>
          <cell r="D63">
            <v>2019</v>
          </cell>
          <cell r="E63" t="str">
            <v>NULL</v>
          </cell>
          <cell r="F63">
            <v>1939516</v>
          </cell>
          <cell r="G63">
            <v>1939516</v>
          </cell>
          <cell r="H63" t="str">
            <v>NULL</v>
          </cell>
          <cell r="I63" t="str">
            <v>NULL</v>
          </cell>
          <cell r="J63" t="str">
            <v>NULL</v>
          </cell>
          <cell r="K63" t="str">
            <v>NULL</v>
          </cell>
          <cell r="L63">
            <v>648486</v>
          </cell>
          <cell r="M63">
            <v>648486</v>
          </cell>
          <cell r="N63" t="str">
            <v>NULL</v>
          </cell>
          <cell r="O63" t="str">
            <v>NULL</v>
          </cell>
          <cell r="P63" t="str">
            <v>NULL</v>
          </cell>
          <cell r="Q63" t="str">
            <v>NULL</v>
          </cell>
          <cell r="R63" t="str">
            <v>NULL</v>
          </cell>
          <cell r="S63">
            <v>11166</v>
          </cell>
          <cell r="T63">
            <v>11166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NULL</v>
          </cell>
          <cell r="Y63" t="str">
            <v>NULL</v>
          </cell>
          <cell r="Z63" t="str">
            <v>NULL</v>
          </cell>
          <cell r="AA63" t="str">
            <v>NULL</v>
          </cell>
          <cell r="AB63" t="str">
            <v>NULL</v>
          </cell>
          <cell r="AC63" t="str">
            <v>NULL</v>
          </cell>
          <cell r="AD63" t="str">
            <v>NULL</v>
          </cell>
          <cell r="AE63" t="str">
            <v>NULL</v>
          </cell>
          <cell r="AF63" t="str">
            <v>NULL</v>
          </cell>
          <cell r="AG63" t="str">
            <v>NULL</v>
          </cell>
          <cell r="AH63" t="str">
            <v>NULL</v>
          </cell>
          <cell r="AI63" t="str">
            <v>NULL</v>
          </cell>
          <cell r="AJ63" t="str">
            <v>NULL</v>
          </cell>
          <cell r="AK63" t="str">
            <v>NULL</v>
          </cell>
          <cell r="AL63" t="str">
            <v>NULL</v>
          </cell>
          <cell r="AM63" t="str">
            <v>NULL</v>
          </cell>
          <cell r="AN63">
            <v>1180846</v>
          </cell>
          <cell r="AO63">
            <v>1180846</v>
          </cell>
          <cell r="AP63" t="str">
            <v>NULL</v>
          </cell>
          <cell r="AQ63" t="str">
            <v>NULL</v>
          </cell>
          <cell r="AR63">
            <v>900298</v>
          </cell>
          <cell r="AS63">
            <v>900298</v>
          </cell>
          <cell r="AT63" t="str">
            <v>NULL</v>
          </cell>
          <cell r="AU63">
            <v>6415794</v>
          </cell>
          <cell r="AV63">
            <v>6415794</v>
          </cell>
          <cell r="AW63" t="str">
            <v>NULL</v>
          </cell>
          <cell r="AX63">
            <v>222471</v>
          </cell>
          <cell r="AY63">
            <v>222471</v>
          </cell>
          <cell r="AZ63" t="str">
            <v>NULL</v>
          </cell>
          <cell r="BA63">
            <v>184198</v>
          </cell>
          <cell r="BB63">
            <v>184198</v>
          </cell>
          <cell r="BC63" t="str">
            <v>NULL</v>
          </cell>
          <cell r="BD63">
            <v>42353</v>
          </cell>
          <cell r="BE63">
            <v>42353</v>
          </cell>
          <cell r="BF63" t="str">
            <v>NULL</v>
          </cell>
          <cell r="BG63" t="str">
            <v>NULL</v>
          </cell>
          <cell r="BH63" t="str">
            <v>NULL</v>
          </cell>
          <cell r="BI63" t="str">
            <v>NULL</v>
          </cell>
          <cell r="BJ63" t="str">
            <v>NULL</v>
          </cell>
          <cell r="BK63" t="str">
            <v>NULL</v>
          </cell>
          <cell r="BL63" t="str">
            <v>NULL</v>
          </cell>
          <cell r="BM63" t="str">
            <v>NULL</v>
          </cell>
          <cell r="BN63" t="str">
            <v>NULL</v>
          </cell>
          <cell r="BO63" t="str">
            <v>NULL</v>
          </cell>
          <cell r="BP63" t="str">
            <v>NULL</v>
          </cell>
          <cell r="BQ63" t="str">
            <v>NULL</v>
          </cell>
          <cell r="BR63" t="str">
            <v>NULL</v>
          </cell>
          <cell r="BS63" t="str">
            <v>NULL</v>
          </cell>
          <cell r="BT63" t="str">
            <v>NULL</v>
          </cell>
          <cell r="BU63" t="str">
            <v>NULL</v>
          </cell>
          <cell r="BV63">
            <v>900298</v>
          </cell>
          <cell r="BW63">
            <v>10644830</v>
          </cell>
          <cell r="BX63">
            <v>11545128</v>
          </cell>
        </row>
        <row r="64">
          <cell r="A64" t="str">
            <v>Camarillo2019</v>
          </cell>
          <cell r="B64" t="str">
            <v>Camarillo</v>
          </cell>
          <cell r="C64">
            <v>1186</v>
          </cell>
          <cell r="D64">
            <v>2019</v>
          </cell>
          <cell r="E64" t="str">
            <v>NULL</v>
          </cell>
          <cell r="F64">
            <v>9650052</v>
          </cell>
          <cell r="G64">
            <v>9650052</v>
          </cell>
          <cell r="H64" t="str">
            <v>NULL</v>
          </cell>
          <cell r="I64">
            <v>358281</v>
          </cell>
          <cell r="J64">
            <v>358281</v>
          </cell>
          <cell r="K64" t="str">
            <v>NULL</v>
          </cell>
          <cell r="L64">
            <v>6416377</v>
          </cell>
          <cell r="M64">
            <v>6416377</v>
          </cell>
          <cell r="N64" t="str">
            <v>NULL</v>
          </cell>
          <cell r="O64" t="str">
            <v>NULL</v>
          </cell>
          <cell r="P64" t="str">
            <v>NULL</v>
          </cell>
          <cell r="Q64" t="str">
            <v>NULL</v>
          </cell>
          <cell r="R64" t="str">
            <v>NULL</v>
          </cell>
          <cell r="S64" t="str">
            <v>NULL</v>
          </cell>
          <cell r="T64" t="str">
            <v>NULL</v>
          </cell>
          <cell r="U64" t="str">
            <v>NULL</v>
          </cell>
          <cell r="V64" t="str">
            <v>NULL</v>
          </cell>
          <cell r="W64" t="str">
            <v>NULL</v>
          </cell>
          <cell r="X64" t="str">
            <v>NULL</v>
          </cell>
          <cell r="Y64">
            <v>149305</v>
          </cell>
          <cell r="Z64">
            <v>149305</v>
          </cell>
          <cell r="AA64" t="str">
            <v>NULL</v>
          </cell>
          <cell r="AB64" t="str">
            <v>NULL</v>
          </cell>
          <cell r="AC64" t="str">
            <v>NULL</v>
          </cell>
          <cell r="AD64" t="str">
            <v>NULL</v>
          </cell>
          <cell r="AE64" t="str">
            <v>NULL</v>
          </cell>
          <cell r="AF64" t="str">
            <v>NULL</v>
          </cell>
          <cell r="AG64" t="str">
            <v>NULL</v>
          </cell>
          <cell r="AH64" t="str">
            <v>NULL</v>
          </cell>
          <cell r="AI64" t="str">
            <v>NULL</v>
          </cell>
          <cell r="AJ64" t="str">
            <v>NULL</v>
          </cell>
          <cell r="AK64" t="str">
            <v>NULL</v>
          </cell>
          <cell r="AL64" t="str">
            <v>NULL</v>
          </cell>
          <cell r="AM64" t="str">
            <v>NULL</v>
          </cell>
          <cell r="AN64">
            <v>15283516</v>
          </cell>
          <cell r="AO64">
            <v>15283516</v>
          </cell>
          <cell r="AP64" t="str">
            <v>NULL</v>
          </cell>
          <cell r="AQ64" t="str">
            <v>NULL</v>
          </cell>
          <cell r="AR64">
            <v>2391084</v>
          </cell>
          <cell r="AS64">
            <v>2391084</v>
          </cell>
          <cell r="AT64" t="str">
            <v>NULL</v>
          </cell>
          <cell r="AU64">
            <v>2655564</v>
          </cell>
          <cell r="AV64">
            <v>2655564</v>
          </cell>
          <cell r="AW64" t="str">
            <v>NULL</v>
          </cell>
          <cell r="AX64">
            <v>2888269</v>
          </cell>
          <cell r="AY64">
            <v>2888269</v>
          </cell>
          <cell r="AZ64" t="str">
            <v>NULL</v>
          </cell>
          <cell r="BA64">
            <v>1409557</v>
          </cell>
          <cell r="BB64">
            <v>1409557</v>
          </cell>
          <cell r="BC64" t="str">
            <v>NULL</v>
          </cell>
          <cell r="BD64">
            <v>518826</v>
          </cell>
          <cell r="BE64">
            <v>518826</v>
          </cell>
          <cell r="BF64" t="str">
            <v>NULL</v>
          </cell>
          <cell r="BG64" t="str">
            <v>NULL</v>
          </cell>
          <cell r="BH64" t="str">
            <v>NULL</v>
          </cell>
          <cell r="BI64" t="str">
            <v>NULL</v>
          </cell>
          <cell r="BJ64" t="str">
            <v>NULL</v>
          </cell>
          <cell r="BK64" t="str">
            <v>NULL</v>
          </cell>
          <cell r="BL64" t="str">
            <v>NULL</v>
          </cell>
          <cell r="BM64" t="str">
            <v>NULL</v>
          </cell>
          <cell r="BN64" t="str">
            <v>NULL</v>
          </cell>
          <cell r="BO64" t="str">
            <v>NULL</v>
          </cell>
          <cell r="BP64" t="str">
            <v>NULL</v>
          </cell>
          <cell r="BQ64" t="str">
            <v>NULL</v>
          </cell>
          <cell r="BR64" t="str">
            <v>NULL</v>
          </cell>
          <cell r="BS64" t="str">
            <v>NULL</v>
          </cell>
          <cell r="BT64" t="str">
            <v>NULL</v>
          </cell>
          <cell r="BU64" t="str">
            <v>NULL</v>
          </cell>
          <cell r="BV64">
            <v>2391084</v>
          </cell>
          <cell r="BW64">
            <v>39329747</v>
          </cell>
          <cell r="BX64">
            <v>41720831</v>
          </cell>
        </row>
        <row r="65">
          <cell r="A65" t="str">
            <v>Campbell2019</v>
          </cell>
          <cell r="B65" t="str">
            <v>Campbell</v>
          </cell>
          <cell r="C65">
            <v>1187</v>
          </cell>
          <cell r="D65">
            <v>2019</v>
          </cell>
          <cell r="E65" t="str">
            <v>NULL</v>
          </cell>
          <cell r="F65">
            <v>10487407</v>
          </cell>
          <cell r="G65">
            <v>10487407</v>
          </cell>
          <cell r="H65" t="str">
            <v>NULL</v>
          </cell>
          <cell r="I65" t="str">
            <v>NULL</v>
          </cell>
          <cell r="J65" t="str">
            <v>NULL</v>
          </cell>
          <cell r="K65" t="str">
            <v>NULL</v>
          </cell>
          <cell r="L65">
            <v>4658901</v>
          </cell>
          <cell r="M65">
            <v>4658901</v>
          </cell>
          <cell r="N65" t="str">
            <v>NULL</v>
          </cell>
          <cell r="O65" t="str">
            <v>NULL</v>
          </cell>
          <cell r="P65" t="str">
            <v>NULL</v>
          </cell>
          <cell r="Q65" t="str">
            <v>NULL</v>
          </cell>
          <cell r="R65" t="str">
            <v>NULL</v>
          </cell>
          <cell r="S65">
            <v>1601</v>
          </cell>
          <cell r="T65">
            <v>1601</v>
          </cell>
          <cell r="U65" t="str">
            <v>NULL</v>
          </cell>
          <cell r="V65" t="str">
            <v>NULL</v>
          </cell>
          <cell r="W65" t="str">
            <v>NULL</v>
          </cell>
          <cell r="X65" t="str">
            <v>NULL</v>
          </cell>
          <cell r="Y65">
            <v>201776</v>
          </cell>
          <cell r="Z65">
            <v>201776</v>
          </cell>
          <cell r="AA65" t="str">
            <v>NULL</v>
          </cell>
          <cell r="AB65">
            <v>681987</v>
          </cell>
          <cell r="AC65">
            <v>681987</v>
          </cell>
          <cell r="AD65" t="str">
            <v>NULL</v>
          </cell>
          <cell r="AE65" t="str">
            <v>NULL</v>
          </cell>
          <cell r="AF65" t="str">
            <v>NULL</v>
          </cell>
          <cell r="AG65" t="str">
            <v>NULL</v>
          </cell>
          <cell r="AH65">
            <v>845898</v>
          </cell>
          <cell r="AI65">
            <v>845898</v>
          </cell>
          <cell r="AJ65" t="str">
            <v>NULL</v>
          </cell>
          <cell r="AK65" t="str">
            <v>NULL</v>
          </cell>
          <cell r="AL65" t="str">
            <v>NULL</v>
          </cell>
          <cell r="AM65" t="str">
            <v>NULL</v>
          </cell>
          <cell r="AN65">
            <v>15684222</v>
          </cell>
          <cell r="AO65">
            <v>15684222</v>
          </cell>
          <cell r="AP65" t="str">
            <v>NULL</v>
          </cell>
          <cell r="AQ65" t="str">
            <v>NULL</v>
          </cell>
          <cell r="AR65">
            <v>262969</v>
          </cell>
          <cell r="AS65">
            <v>262969</v>
          </cell>
          <cell r="AT65" t="str">
            <v>NULL</v>
          </cell>
          <cell r="AU65">
            <v>4768870</v>
          </cell>
          <cell r="AV65">
            <v>4768870</v>
          </cell>
          <cell r="AW65" t="str">
            <v>NULL</v>
          </cell>
          <cell r="AX65">
            <v>3515547</v>
          </cell>
          <cell r="AY65">
            <v>3515547</v>
          </cell>
          <cell r="AZ65" t="str">
            <v>NULL</v>
          </cell>
          <cell r="BA65">
            <v>693263</v>
          </cell>
          <cell r="BB65">
            <v>693263</v>
          </cell>
          <cell r="BC65" t="str">
            <v>NULL</v>
          </cell>
          <cell r="BD65">
            <v>519407</v>
          </cell>
          <cell r="BE65">
            <v>519407</v>
          </cell>
          <cell r="BF65" t="str">
            <v>NULL</v>
          </cell>
          <cell r="BG65" t="str">
            <v>NULL</v>
          </cell>
          <cell r="BH65" t="str">
            <v>NULL</v>
          </cell>
          <cell r="BI65" t="str">
            <v>NULL</v>
          </cell>
          <cell r="BJ65">
            <v>26451</v>
          </cell>
          <cell r="BK65">
            <v>26451</v>
          </cell>
          <cell r="BL65" t="str">
            <v>NULL</v>
          </cell>
          <cell r="BM65" t="str">
            <v>NULL</v>
          </cell>
          <cell r="BN65" t="str">
            <v>NULL</v>
          </cell>
          <cell r="BO65" t="str">
            <v>NULL</v>
          </cell>
          <cell r="BP65" t="str">
            <v>NULL</v>
          </cell>
          <cell r="BQ65" t="str">
            <v>NULL</v>
          </cell>
          <cell r="BR65" t="str">
            <v>NULL</v>
          </cell>
          <cell r="BS65" t="str">
            <v>NULL</v>
          </cell>
          <cell r="BT65">
            <v>15625</v>
          </cell>
          <cell r="BU65">
            <v>15625</v>
          </cell>
          <cell r="BV65">
            <v>262969</v>
          </cell>
          <cell r="BW65">
            <v>42100955</v>
          </cell>
          <cell r="BX65">
            <v>42363924</v>
          </cell>
        </row>
        <row r="66">
          <cell r="A66" t="str">
            <v>Canyon Lake2019</v>
          </cell>
          <cell r="B66" t="str">
            <v>Canyon Lake</v>
          </cell>
          <cell r="C66">
            <v>1188</v>
          </cell>
          <cell r="D66">
            <v>2019</v>
          </cell>
          <cell r="E66" t="str">
            <v>NULL</v>
          </cell>
          <cell r="F66">
            <v>1814089</v>
          </cell>
          <cell r="G66">
            <v>1814089</v>
          </cell>
          <cell r="H66" t="str">
            <v>NULL</v>
          </cell>
          <cell r="I66">
            <v>18753</v>
          </cell>
          <cell r="J66">
            <v>18753</v>
          </cell>
          <cell r="K66" t="str">
            <v>NULL</v>
          </cell>
          <cell r="L66">
            <v>917654</v>
          </cell>
          <cell r="M66">
            <v>917654</v>
          </cell>
          <cell r="N66" t="str">
            <v>NULL</v>
          </cell>
          <cell r="O66" t="str">
            <v>NULL</v>
          </cell>
          <cell r="P66" t="str">
            <v>NULL</v>
          </cell>
          <cell r="Q66" t="str">
            <v>NULL</v>
          </cell>
          <cell r="R66" t="str">
            <v>NULL</v>
          </cell>
          <cell r="S66">
            <v>41875</v>
          </cell>
          <cell r="T66">
            <v>41875</v>
          </cell>
          <cell r="U66" t="str">
            <v>NULL</v>
          </cell>
          <cell r="V66">
            <v>13253</v>
          </cell>
          <cell r="W66">
            <v>13253</v>
          </cell>
          <cell r="X66" t="str">
            <v>NULL</v>
          </cell>
          <cell r="Y66" t="str">
            <v>NULL</v>
          </cell>
          <cell r="Z66" t="str">
            <v>NULL</v>
          </cell>
          <cell r="AA66" t="str">
            <v>NULL</v>
          </cell>
          <cell r="AB66" t="str">
            <v>NULL</v>
          </cell>
          <cell r="AC66" t="str">
            <v>NULL</v>
          </cell>
          <cell r="AD66" t="str">
            <v>NULL</v>
          </cell>
          <cell r="AE66" t="str">
            <v>NULL</v>
          </cell>
          <cell r="AF66" t="str">
            <v>NULL</v>
          </cell>
          <cell r="AG66" t="str">
            <v>NULL</v>
          </cell>
          <cell r="AH66">
            <v>20748</v>
          </cell>
          <cell r="AI66">
            <v>20748</v>
          </cell>
          <cell r="AJ66" t="str">
            <v>NULL</v>
          </cell>
          <cell r="AK66" t="str">
            <v>NULL</v>
          </cell>
          <cell r="AL66" t="str">
            <v>NULL</v>
          </cell>
          <cell r="AM66" t="str">
            <v>NULL</v>
          </cell>
          <cell r="AN66">
            <v>483359</v>
          </cell>
          <cell r="AO66">
            <v>483359</v>
          </cell>
          <cell r="AP66" t="str">
            <v>NULL</v>
          </cell>
          <cell r="AQ66" t="str">
            <v>NULL</v>
          </cell>
          <cell r="AR66">
            <v>204962</v>
          </cell>
          <cell r="AS66">
            <v>204962</v>
          </cell>
          <cell r="AT66" t="str">
            <v>NULL</v>
          </cell>
          <cell r="AU66">
            <v>59759</v>
          </cell>
          <cell r="AV66">
            <v>59759</v>
          </cell>
          <cell r="AW66" t="str">
            <v>NULL</v>
          </cell>
          <cell r="AX66">
            <v>340253</v>
          </cell>
          <cell r="AY66">
            <v>340253</v>
          </cell>
          <cell r="AZ66" t="str">
            <v>NULL</v>
          </cell>
          <cell r="BA66">
            <v>65325</v>
          </cell>
          <cell r="BB66">
            <v>65325</v>
          </cell>
          <cell r="BC66" t="str">
            <v>NULL</v>
          </cell>
          <cell r="BD66">
            <v>86433</v>
          </cell>
          <cell r="BE66">
            <v>86433</v>
          </cell>
          <cell r="BF66" t="str">
            <v>NULL</v>
          </cell>
          <cell r="BG66">
            <v>986356</v>
          </cell>
          <cell r="BH66">
            <v>986356</v>
          </cell>
          <cell r="BI66" t="str">
            <v>NULL</v>
          </cell>
          <cell r="BJ66" t="str">
            <v>NULL</v>
          </cell>
          <cell r="BK66" t="str">
            <v>NULL</v>
          </cell>
          <cell r="BL66" t="str">
            <v>NULL</v>
          </cell>
          <cell r="BM66" t="str">
            <v>NULL</v>
          </cell>
          <cell r="BN66" t="str">
            <v>NULL</v>
          </cell>
          <cell r="BO66" t="str">
            <v>NULL</v>
          </cell>
          <cell r="BP66" t="str">
            <v>NULL</v>
          </cell>
          <cell r="BQ66" t="str">
            <v>NULL</v>
          </cell>
          <cell r="BR66" t="str">
            <v>NULL</v>
          </cell>
          <cell r="BS66" t="str">
            <v>NULL</v>
          </cell>
          <cell r="BT66" t="str">
            <v>NULL</v>
          </cell>
          <cell r="BU66" t="str">
            <v>NULL</v>
          </cell>
          <cell r="BV66">
            <v>204962</v>
          </cell>
          <cell r="BW66">
            <v>4847857</v>
          </cell>
          <cell r="BX66">
            <v>5052819</v>
          </cell>
        </row>
        <row r="67">
          <cell r="A67" t="str">
            <v>Capitola2019</v>
          </cell>
          <cell r="B67" t="str">
            <v>Capitola</v>
          </cell>
          <cell r="C67">
            <v>1189</v>
          </cell>
          <cell r="D67">
            <v>2019</v>
          </cell>
          <cell r="E67" t="str">
            <v>NULL</v>
          </cell>
          <cell r="F67">
            <v>1190635</v>
          </cell>
          <cell r="G67">
            <v>1190635</v>
          </cell>
          <cell r="H67" t="str">
            <v>NULL</v>
          </cell>
          <cell r="I67">
            <v>34526</v>
          </cell>
          <cell r="J67">
            <v>34526</v>
          </cell>
          <cell r="K67" t="str">
            <v>NULL</v>
          </cell>
          <cell r="L67">
            <v>1132729</v>
          </cell>
          <cell r="M67">
            <v>1132729</v>
          </cell>
          <cell r="N67" t="str">
            <v>NULL</v>
          </cell>
          <cell r="O67" t="str">
            <v>NULL</v>
          </cell>
          <cell r="P67" t="str">
            <v>NULL</v>
          </cell>
          <cell r="Q67" t="str">
            <v>NULL</v>
          </cell>
          <cell r="R67" t="str">
            <v>NULL</v>
          </cell>
          <cell r="S67" t="str">
            <v>NULL</v>
          </cell>
          <cell r="T67" t="str">
            <v>NULL</v>
          </cell>
          <cell r="U67" t="str">
            <v>NULL</v>
          </cell>
          <cell r="V67">
            <v>2980</v>
          </cell>
          <cell r="W67">
            <v>2980</v>
          </cell>
          <cell r="X67" t="str">
            <v>NULL</v>
          </cell>
          <cell r="Y67" t="str">
            <v>NULL</v>
          </cell>
          <cell r="Z67" t="str">
            <v>NULL</v>
          </cell>
          <cell r="AA67" t="str">
            <v>NULL</v>
          </cell>
          <cell r="AB67">
            <v>178601</v>
          </cell>
          <cell r="AC67">
            <v>178601</v>
          </cell>
          <cell r="AD67" t="str">
            <v>NULL</v>
          </cell>
          <cell r="AE67" t="str">
            <v>NULL</v>
          </cell>
          <cell r="AF67" t="str">
            <v>NULL</v>
          </cell>
          <cell r="AG67" t="str">
            <v>NULL</v>
          </cell>
          <cell r="AH67" t="str">
            <v>NULL</v>
          </cell>
          <cell r="AI67" t="str">
            <v>NULL</v>
          </cell>
          <cell r="AJ67" t="str">
            <v>NULL</v>
          </cell>
          <cell r="AK67">
            <v>159</v>
          </cell>
          <cell r="AL67">
            <v>159</v>
          </cell>
          <cell r="AM67" t="str">
            <v>NULL</v>
          </cell>
          <cell r="AN67">
            <v>5962633</v>
          </cell>
          <cell r="AO67">
            <v>5962633</v>
          </cell>
          <cell r="AP67" t="str">
            <v>NULL</v>
          </cell>
          <cell r="AQ67" t="str">
            <v>NULL</v>
          </cell>
          <cell r="AR67">
            <v>330161</v>
          </cell>
          <cell r="AS67">
            <v>330161</v>
          </cell>
          <cell r="AT67" t="str">
            <v>NULL</v>
          </cell>
          <cell r="AU67">
            <v>1536803</v>
          </cell>
          <cell r="AV67">
            <v>1536803</v>
          </cell>
          <cell r="AW67" t="str">
            <v>NULL</v>
          </cell>
          <cell r="AX67">
            <v>545424</v>
          </cell>
          <cell r="AY67">
            <v>545424</v>
          </cell>
          <cell r="AZ67" t="str">
            <v>NULL</v>
          </cell>
          <cell r="BA67">
            <v>307930</v>
          </cell>
          <cell r="BB67">
            <v>307930</v>
          </cell>
          <cell r="BC67" t="str">
            <v>NULL</v>
          </cell>
          <cell r="BD67">
            <v>90334</v>
          </cell>
          <cell r="BE67">
            <v>90334</v>
          </cell>
          <cell r="BF67" t="str">
            <v>NULL</v>
          </cell>
          <cell r="BG67" t="str">
            <v>NULL</v>
          </cell>
          <cell r="BH67" t="str">
            <v>NULL</v>
          </cell>
          <cell r="BI67" t="str">
            <v>NULL</v>
          </cell>
          <cell r="BJ67" t="str">
            <v>NULL</v>
          </cell>
          <cell r="BK67" t="str">
            <v>NULL</v>
          </cell>
          <cell r="BL67" t="str">
            <v>NULL</v>
          </cell>
          <cell r="BM67" t="str">
            <v>NULL</v>
          </cell>
          <cell r="BN67" t="str">
            <v>NULL</v>
          </cell>
          <cell r="BO67" t="str">
            <v>NULL</v>
          </cell>
          <cell r="BP67" t="str">
            <v>NULL</v>
          </cell>
          <cell r="BQ67" t="str">
            <v>NULL</v>
          </cell>
          <cell r="BR67" t="str">
            <v>NULL</v>
          </cell>
          <cell r="BS67">
            <v>2167243</v>
          </cell>
          <cell r="BT67">
            <v>2113950</v>
          </cell>
          <cell r="BU67">
            <v>4281193</v>
          </cell>
          <cell r="BV67">
            <v>2497404</v>
          </cell>
          <cell r="BW67">
            <v>13096704</v>
          </cell>
          <cell r="BX67">
            <v>15594108</v>
          </cell>
        </row>
        <row r="68">
          <cell r="A68" t="str">
            <v>Carlsbad2019</v>
          </cell>
          <cell r="B68" t="str">
            <v>Carlsbad</v>
          </cell>
          <cell r="C68">
            <v>1190</v>
          </cell>
          <cell r="D68">
            <v>2019</v>
          </cell>
          <cell r="E68" t="str">
            <v>NULL</v>
          </cell>
          <cell r="F68">
            <v>55211178</v>
          </cell>
          <cell r="G68">
            <v>55211178</v>
          </cell>
          <cell r="H68" t="str">
            <v>NULL</v>
          </cell>
          <cell r="I68">
            <v>1298112</v>
          </cell>
          <cell r="J68">
            <v>1298112</v>
          </cell>
          <cell r="K68" t="str">
            <v>NULL</v>
          </cell>
          <cell r="L68">
            <v>10709885</v>
          </cell>
          <cell r="M68">
            <v>10709885</v>
          </cell>
          <cell r="N68" t="str">
            <v>NULL</v>
          </cell>
          <cell r="O68" t="str">
            <v>NULL</v>
          </cell>
          <cell r="P68" t="str">
            <v>NULL</v>
          </cell>
          <cell r="Q68" t="str">
            <v>NULL</v>
          </cell>
          <cell r="R68" t="str">
            <v>NULL</v>
          </cell>
          <cell r="S68">
            <v>133728</v>
          </cell>
          <cell r="T68">
            <v>133728</v>
          </cell>
          <cell r="U68" t="str">
            <v>NULL</v>
          </cell>
          <cell r="V68" t="str">
            <v>NULL</v>
          </cell>
          <cell r="W68" t="str">
            <v>NULL</v>
          </cell>
          <cell r="X68" t="str">
            <v>NULL</v>
          </cell>
          <cell r="Y68" t="str">
            <v>NULL</v>
          </cell>
          <cell r="Z68" t="str">
            <v>NULL</v>
          </cell>
          <cell r="AA68" t="str">
            <v>NULL</v>
          </cell>
          <cell r="AB68" t="str">
            <v>NULL</v>
          </cell>
          <cell r="AC68" t="str">
            <v>NULL</v>
          </cell>
          <cell r="AD68" t="str">
            <v>NULL</v>
          </cell>
          <cell r="AE68" t="str">
            <v>NULL</v>
          </cell>
          <cell r="AF68" t="str">
            <v>NULL</v>
          </cell>
          <cell r="AG68" t="str">
            <v>NULL</v>
          </cell>
          <cell r="AH68">
            <v>1142428</v>
          </cell>
          <cell r="AI68">
            <v>1142428</v>
          </cell>
          <cell r="AJ68" t="str">
            <v>NULL</v>
          </cell>
          <cell r="AK68" t="str">
            <v>NULL</v>
          </cell>
          <cell r="AL68" t="str">
            <v>NULL</v>
          </cell>
          <cell r="AM68" t="str">
            <v>NULL</v>
          </cell>
          <cell r="AN68">
            <v>39671694</v>
          </cell>
          <cell r="AO68">
            <v>39671694</v>
          </cell>
          <cell r="AP68" t="str">
            <v>NULL</v>
          </cell>
          <cell r="AQ68" t="str">
            <v>NULL</v>
          </cell>
          <cell r="AR68">
            <v>2213091</v>
          </cell>
          <cell r="AS68">
            <v>2213091</v>
          </cell>
          <cell r="AT68" t="str">
            <v>NULL</v>
          </cell>
          <cell r="AU68">
            <v>26320645</v>
          </cell>
          <cell r="AV68">
            <v>26320645</v>
          </cell>
          <cell r="AW68" t="str">
            <v>NULL</v>
          </cell>
          <cell r="AX68">
            <v>7217019</v>
          </cell>
          <cell r="AY68">
            <v>7217019</v>
          </cell>
          <cell r="AZ68" t="str">
            <v>NULL</v>
          </cell>
          <cell r="BA68">
            <v>5321780</v>
          </cell>
          <cell r="BB68">
            <v>5321780</v>
          </cell>
          <cell r="BC68" t="str">
            <v>NULL</v>
          </cell>
          <cell r="BD68">
            <v>1714782</v>
          </cell>
          <cell r="BE68">
            <v>1714782</v>
          </cell>
          <cell r="BF68" t="str">
            <v>NULL</v>
          </cell>
          <cell r="BG68" t="str">
            <v>NULL</v>
          </cell>
          <cell r="BH68" t="str">
            <v>NULL</v>
          </cell>
          <cell r="BI68">
            <v>1455868</v>
          </cell>
          <cell r="BJ68" t="str">
            <v>NULL</v>
          </cell>
          <cell r="BK68">
            <v>1455868</v>
          </cell>
          <cell r="BL68" t="str">
            <v>NULL</v>
          </cell>
          <cell r="BM68" t="str">
            <v>NULL</v>
          </cell>
          <cell r="BN68" t="str">
            <v>NULL</v>
          </cell>
          <cell r="BO68" t="str">
            <v>NULL</v>
          </cell>
          <cell r="BP68" t="str">
            <v>NULL</v>
          </cell>
          <cell r="BQ68" t="str">
            <v>NULL</v>
          </cell>
          <cell r="BR68" t="str">
            <v>NULL</v>
          </cell>
          <cell r="BS68" t="str">
            <v>NULL</v>
          </cell>
          <cell r="BT68" t="str">
            <v>NULL</v>
          </cell>
          <cell r="BU68" t="str">
            <v>NULL</v>
          </cell>
          <cell r="BV68">
            <v>3668959</v>
          </cell>
          <cell r="BW68">
            <v>148741251</v>
          </cell>
          <cell r="BX68">
            <v>152410210</v>
          </cell>
        </row>
        <row r="69">
          <cell r="A69" t="str">
            <v>Carmel2019</v>
          </cell>
          <cell r="B69" t="str">
            <v>Carmel</v>
          </cell>
          <cell r="C69">
            <v>1191</v>
          </cell>
          <cell r="D69">
            <v>2019</v>
          </cell>
          <cell r="E69" t="str">
            <v>NULL</v>
          </cell>
          <cell r="F69">
            <v>6217329</v>
          </cell>
          <cell r="G69">
            <v>6217329</v>
          </cell>
          <cell r="H69" t="str">
            <v>NULL</v>
          </cell>
          <cell r="I69" t="str">
            <v>NULL</v>
          </cell>
          <cell r="J69" t="str">
            <v>NULL</v>
          </cell>
          <cell r="K69" t="str">
            <v>NULL</v>
          </cell>
          <cell r="L69">
            <v>486445</v>
          </cell>
          <cell r="M69">
            <v>486445</v>
          </cell>
          <cell r="N69" t="str">
            <v>NULL</v>
          </cell>
          <cell r="O69" t="str">
            <v>NULL</v>
          </cell>
          <cell r="P69" t="str">
            <v>NULL</v>
          </cell>
          <cell r="Q69" t="str">
            <v>NULL</v>
          </cell>
          <cell r="R69" t="str">
            <v>NULL</v>
          </cell>
          <cell r="S69" t="str">
            <v>NULL</v>
          </cell>
          <cell r="T69" t="str">
            <v>NULL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A69" t="str">
            <v>NULL</v>
          </cell>
          <cell r="AB69" t="str">
            <v>NULL</v>
          </cell>
          <cell r="AC69" t="str">
            <v>NULL</v>
          </cell>
          <cell r="AD69" t="str">
            <v>NULL</v>
          </cell>
          <cell r="AE69" t="str">
            <v>NULL</v>
          </cell>
          <cell r="AF69" t="str">
            <v>NULL</v>
          </cell>
          <cell r="AG69" t="str">
            <v>NULL</v>
          </cell>
          <cell r="AH69">
            <v>68654</v>
          </cell>
          <cell r="AI69">
            <v>68654</v>
          </cell>
          <cell r="AJ69" t="str">
            <v>NULL</v>
          </cell>
          <cell r="AK69" t="str">
            <v>NULL</v>
          </cell>
          <cell r="AL69" t="str">
            <v>NULL</v>
          </cell>
          <cell r="AM69" t="str">
            <v>NULL</v>
          </cell>
          <cell r="AN69">
            <v>2652971</v>
          </cell>
          <cell r="AO69">
            <v>2652971</v>
          </cell>
          <cell r="AP69" t="str">
            <v>NULL</v>
          </cell>
          <cell r="AQ69" t="str">
            <v>NULL</v>
          </cell>
          <cell r="AR69" t="str">
            <v>NULL</v>
          </cell>
          <cell r="AS69" t="str">
            <v>NULL</v>
          </cell>
          <cell r="AT69" t="str">
            <v>NULL</v>
          </cell>
          <cell r="AU69">
            <v>6882015</v>
          </cell>
          <cell r="AV69">
            <v>6882015</v>
          </cell>
          <cell r="AW69" t="str">
            <v>NULL</v>
          </cell>
          <cell r="AX69">
            <v>636397</v>
          </cell>
          <cell r="AY69">
            <v>636397</v>
          </cell>
          <cell r="AZ69" t="str">
            <v>NULL</v>
          </cell>
          <cell r="BA69">
            <v>594941</v>
          </cell>
          <cell r="BB69">
            <v>594941</v>
          </cell>
          <cell r="BC69" t="str">
            <v>NULL</v>
          </cell>
          <cell r="BD69">
            <v>210575</v>
          </cell>
          <cell r="BE69">
            <v>210575</v>
          </cell>
          <cell r="BF69" t="str">
            <v>NULL</v>
          </cell>
          <cell r="BG69" t="str">
            <v>NULL</v>
          </cell>
          <cell r="BH69" t="str">
            <v>NULL</v>
          </cell>
          <cell r="BI69" t="str">
            <v>NULL</v>
          </cell>
          <cell r="BJ69" t="str">
            <v>NULL</v>
          </cell>
          <cell r="BK69" t="str">
            <v>NULL</v>
          </cell>
          <cell r="BL69" t="str">
            <v>NULL</v>
          </cell>
          <cell r="BM69" t="str">
            <v>NULL</v>
          </cell>
          <cell r="BN69" t="str">
            <v>NULL</v>
          </cell>
          <cell r="BO69" t="str">
            <v>NULL</v>
          </cell>
          <cell r="BP69" t="str">
            <v>NULL</v>
          </cell>
          <cell r="BQ69" t="str">
            <v>NULL</v>
          </cell>
          <cell r="BR69" t="str">
            <v>NULL</v>
          </cell>
          <cell r="BS69" t="str">
            <v>NULL</v>
          </cell>
          <cell r="BT69">
            <v>3079914</v>
          </cell>
          <cell r="BU69">
            <v>3079914</v>
          </cell>
          <cell r="BV69">
            <v>0</v>
          </cell>
          <cell r="BW69">
            <v>20829241</v>
          </cell>
          <cell r="BX69">
            <v>20829241</v>
          </cell>
        </row>
        <row r="70">
          <cell r="A70" t="str">
            <v>Carpinteria2019</v>
          </cell>
          <cell r="B70" t="str">
            <v>Carpinteria</v>
          </cell>
          <cell r="C70">
            <v>1192</v>
          </cell>
          <cell r="D70">
            <v>2019</v>
          </cell>
          <cell r="E70" t="str">
            <v>NULL</v>
          </cell>
          <cell r="F70">
            <v>2454271</v>
          </cell>
          <cell r="G70">
            <v>2454271</v>
          </cell>
          <cell r="H70" t="str">
            <v>NULL</v>
          </cell>
          <cell r="I70">
            <v>42606</v>
          </cell>
          <cell r="J70">
            <v>42606</v>
          </cell>
          <cell r="K70" t="str">
            <v>NULL</v>
          </cell>
          <cell r="L70">
            <v>1545879</v>
          </cell>
          <cell r="M70">
            <v>1545879</v>
          </cell>
          <cell r="N70" t="str">
            <v>NULL</v>
          </cell>
          <cell r="O70" t="str">
            <v>NULL</v>
          </cell>
          <cell r="P70" t="str">
            <v>NULL</v>
          </cell>
          <cell r="Q70" t="str">
            <v>NULL</v>
          </cell>
          <cell r="R70" t="str">
            <v>NULL</v>
          </cell>
          <cell r="S70">
            <v>17062</v>
          </cell>
          <cell r="T70">
            <v>17062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A70" t="str">
            <v>NULL</v>
          </cell>
          <cell r="AB70" t="str">
            <v>NULL</v>
          </cell>
          <cell r="AC70" t="str">
            <v>NULL</v>
          </cell>
          <cell r="AD70" t="str">
            <v>NULL</v>
          </cell>
          <cell r="AE70" t="str">
            <v>NULL</v>
          </cell>
          <cell r="AF70" t="str">
            <v>NULL</v>
          </cell>
          <cell r="AG70">
            <v>153021</v>
          </cell>
          <cell r="AH70" t="str">
            <v>NULL</v>
          </cell>
          <cell r="AI70">
            <v>153021</v>
          </cell>
          <cell r="AJ70" t="str">
            <v>NULL</v>
          </cell>
          <cell r="AK70">
            <v>16375</v>
          </cell>
          <cell r="AL70">
            <v>16375</v>
          </cell>
          <cell r="AM70" t="str">
            <v>NULL</v>
          </cell>
          <cell r="AN70">
            <v>1822495</v>
          </cell>
          <cell r="AO70">
            <v>1822495</v>
          </cell>
          <cell r="AP70" t="str">
            <v>NULL</v>
          </cell>
          <cell r="AQ70" t="str">
            <v>NULL</v>
          </cell>
          <cell r="AR70">
            <v>783659</v>
          </cell>
          <cell r="AS70">
            <v>783659</v>
          </cell>
          <cell r="AT70" t="str">
            <v>NULL</v>
          </cell>
          <cell r="AU70">
            <v>2635755</v>
          </cell>
          <cell r="AV70">
            <v>2635755</v>
          </cell>
          <cell r="AW70">
            <v>22990</v>
          </cell>
          <cell r="AX70">
            <v>612014</v>
          </cell>
          <cell r="AY70">
            <v>635004</v>
          </cell>
          <cell r="AZ70" t="str">
            <v>NULL</v>
          </cell>
          <cell r="BA70">
            <v>60148</v>
          </cell>
          <cell r="BB70">
            <v>60148</v>
          </cell>
          <cell r="BC70" t="str">
            <v>NULL</v>
          </cell>
          <cell r="BD70">
            <v>74399</v>
          </cell>
          <cell r="BE70">
            <v>74399</v>
          </cell>
          <cell r="BF70" t="str">
            <v>NULL</v>
          </cell>
          <cell r="BG70" t="str">
            <v>NULL</v>
          </cell>
          <cell r="BH70" t="str">
            <v>NULL</v>
          </cell>
          <cell r="BI70" t="str">
            <v>NULL</v>
          </cell>
          <cell r="BJ70" t="str">
            <v>NULL</v>
          </cell>
          <cell r="BK70" t="str">
            <v>NULL</v>
          </cell>
          <cell r="BL70" t="str">
            <v>NULL</v>
          </cell>
          <cell r="BM70" t="str">
            <v>NULL</v>
          </cell>
          <cell r="BN70" t="str">
            <v>NULL</v>
          </cell>
          <cell r="BO70" t="str">
            <v>NULL</v>
          </cell>
          <cell r="BP70" t="str">
            <v>NULL</v>
          </cell>
          <cell r="BQ70" t="str">
            <v>NULL</v>
          </cell>
          <cell r="BR70" t="str">
            <v>NULL</v>
          </cell>
          <cell r="BS70" t="str">
            <v>NULL</v>
          </cell>
          <cell r="BT70">
            <v>676409</v>
          </cell>
          <cell r="BU70">
            <v>676409</v>
          </cell>
          <cell r="BV70">
            <v>959670</v>
          </cell>
          <cell r="BW70">
            <v>9957413</v>
          </cell>
          <cell r="BX70">
            <v>10917083</v>
          </cell>
        </row>
        <row r="71">
          <cell r="A71" t="str">
            <v>Carson2019</v>
          </cell>
          <cell r="B71" t="str">
            <v>Carson</v>
          </cell>
          <cell r="C71">
            <v>1193</v>
          </cell>
          <cell r="D71">
            <v>2019</v>
          </cell>
          <cell r="E71" t="str">
            <v>NULL</v>
          </cell>
          <cell r="F71">
            <v>7887612</v>
          </cell>
          <cell r="G71">
            <v>7887612</v>
          </cell>
          <cell r="H71" t="str">
            <v>NULL</v>
          </cell>
          <cell r="I71" t="str">
            <v>NULL</v>
          </cell>
          <cell r="J71" t="str">
            <v>NULL</v>
          </cell>
          <cell r="K71" t="str">
            <v>NULL</v>
          </cell>
          <cell r="L71">
            <v>8113821</v>
          </cell>
          <cell r="M71">
            <v>8113821</v>
          </cell>
          <cell r="N71" t="str">
            <v>NULL</v>
          </cell>
          <cell r="O71" t="str">
            <v>NULL</v>
          </cell>
          <cell r="P71" t="str">
            <v>NULL</v>
          </cell>
          <cell r="Q71" t="str">
            <v>NULL</v>
          </cell>
          <cell r="R71" t="str">
            <v>NULL</v>
          </cell>
          <cell r="S71" t="str">
            <v>NULL</v>
          </cell>
          <cell r="T71" t="str">
            <v>NULL</v>
          </cell>
          <cell r="U71" t="str">
            <v>NULL</v>
          </cell>
          <cell r="V71" t="str">
            <v>NULL</v>
          </cell>
          <cell r="W71" t="str">
            <v>NULL</v>
          </cell>
          <cell r="X71" t="str">
            <v>NULL</v>
          </cell>
          <cell r="Y71" t="str">
            <v>NULL</v>
          </cell>
          <cell r="Z71" t="str">
            <v>NULL</v>
          </cell>
          <cell r="AA71" t="str">
            <v>NULL</v>
          </cell>
          <cell r="AB71" t="str">
            <v>NULL</v>
          </cell>
          <cell r="AC71" t="str">
            <v>NULL</v>
          </cell>
          <cell r="AD71" t="str">
            <v>NULL</v>
          </cell>
          <cell r="AE71" t="str">
            <v>NULL</v>
          </cell>
          <cell r="AF71" t="str">
            <v>NULL</v>
          </cell>
          <cell r="AG71" t="str">
            <v>NULL</v>
          </cell>
          <cell r="AH71" t="str">
            <v>NULL</v>
          </cell>
          <cell r="AI71" t="str">
            <v>NULL</v>
          </cell>
          <cell r="AJ71" t="str">
            <v>NULL</v>
          </cell>
          <cell r="AK71" t="str">
            <v>NULL</v>
          </cell>
          <cell r="AL71" t="str">
            <v>NULL</v>
          </cell>
          <cell r="AM71" t="str">
            <v>NULL</v>
          </cell>
          <cell r="AN71">
            <v>28554425</v>
          </cell>
          <cell r="AO71">
            <v>28554425</v>
          </cell>
          <cell r="AP71">
            <v>4610790</v>
          </cell>
          <cell r="AQ71">
            <v>4610790</v>
          </cell>
          <cell r="AR71">
            <v>1401352</v>
          </cell>
          <cell r="AS71">
            <v>1401352</v>
          </cell>
          <cell r="AT71" t="str">
            <v>NULL</v>
          </cell>
          <cell r="AU71">
            <v>2245576</v>
          </cell>
          <cell r="AV71">
            <v>2245576</v>
          </cell>
          <cell r="AW71" t="str">
            <v>NULL</v>
          </cell>
          <cell r="AX71">
            <v>9817355</v>
          </cell>
          <cell r="AY71">
            <v>9817355</v>
          </cell>
          <cell r="AZ71" t="str">
            <v>NULL</v>
          </cell>
          <cell r="BA71">
            <v>2922141</v>
          </cell>
          <cell r="BB71">
            <v>2922141</v>
          </cell>
          <cell r="BC71" t="str">
            <v>NULL</v>
          </cell>
          <cell r="BD71">
            <v>343541</v>
          </cell>
          <cell r="BE71">
            <v>343541</v>
          </cell>
          <cell r="BF71" t="str">
            <v>NULL</v>
          </cell>
          <cell r="BG71">
            <v>7892486</v>
          </cell>
          <cell r="BH71">
            <v>7892486</v>
          </cell>
          <cell r="BI71" t="str">
            <v>NULL</v>
          </cell>
          <cell r="BJ71" t="str">
            <v>NULL</v>
          </cell>
          <cell r="BK71" t="str">
            <v>NULL</v>
          </cell>
          <cell r="BL71" t="str">
            <v>NULL</v>
          </cell>
          <cell r="BM71" t="str">
            <v>NULL</v>
          </cell>
          <cell r="BN71" t="str">
            <v>NULL</v>
          </cell>
          <cell r="BO71" t="str">
            <v>NULL</v>
          </cell>
          <cell r="BP71" t="str">
            <v>NULL</v>
          </cell>
          <cell r="BQ71" t="str">
            <v>NULL</v>
          </cell>
          <cell r="BR71" t="str">
            <v>NULL</v>
          </cell>
          <cell r="BS71">
            <v>4232533</v>
          </cell>
          <cell r="BT71" t="str">
            <v>NULL</v>
          </cell>
          <cell r="BU71">
            <v>4232533</v>
          </cell>
          <cell r="BV71">
            <v>10244675</v>
          </cell>
          <cell r="BW71">
            <v>67776957</v>
          </cell>
          <cell r="BX71">
            <v>78021632</v>
          </cell>
        </row>
        <row r="72">
          <cell r="A72" t="str">
            <v>Cathedral City2019</v>
          </cell>
          <cell r="B72" t="str">
            <v>Cathedral City</v>
          </cell>
          <cell r="C72">
            <v>1194</v>
          </cell>
          <cell r="D72">
            <v>2019</v>
          </cell>
          <cell r="E72" t="str">
            <v>NULL</v>
          </cell>
          <cell r="F72">
            <v>1051837</v>
          </cell>
          <cell r="G72">
            <v>1051837</v>
          </cell>
          <cell r="H72" t="str">
            <v>NULL</v>
          </cell>
          <cell r="I72">
            <v>11066</v>
          </cell>
          <cell r="J72">
            <v>11066</v>
          </cell>
          <cell r="K72" t="str">
            <v>NULL</v>
          </cell>
          <cell r="L72">
            <v>4331043</v>
          </cell>
          <cell r="M72">
            <v>4331043</v>
          </cell>
          <cell r="N72" t="str">
            <v>NULL</v>
          </cell>
          <cell r="O72" t="str">
            <v>NULL</v>
          </cell>
          <cell r="P72" t="str">
            <v>NULL</v>
          </cell>
          <cell r="Q72" t="str">
            <v>NULL</v>
          </cell>
          <cell r="R72" t="str">
            <v>NULL</v>
          </cell>
          <cell r="S72">
            <v>4324</v>
          </cell>
          <cell r="T72">
            <v>4324</v>
          </cell>
          <cell r="U72" t="str">
            <v>NULL</v>
          </cell>
          <cell r="V72">
            <v>2940</v>
          </cell>
          <cell r="W72">
            <v>2940</v>
          </cell>
          <cell r="X72" t="str">
            <v>NULL</v>
          </cell>
          <cell r="Y72">
            <v>11443848</v>
          </cell>
          <cell r="Z72">
            <v>11443848</v>
          </cell>
          <cell r="AA72" t="str">
            <v>NULL</v>
          </cell>
          <cell r="AB72" t="str">
            <v>NULL</v>
          </cell>
          <cell r="AC72" t="str">
            <v>NULL</v>
          </cell>
          <cell r="AD72" t="str">
            <v>NULL</v>
          </cell>
          <cell r="AE72" t="str">
            <v>NULL</v>
          </cell>
          <cell r="AF72" t="str">
            <v>NULL</v>
          </cell>
          <cell r="AG72" t="str">
            <v>NULL</v>
          </cell>
          <cell r="AH72">
            <v>103197</v>
          </cell>
          <cell r="AI72">
            <v>103197</v>
          </cell>
          <cell r="AJ72" t="str">
            <v>NULL</v>
          </cell>
          <cell r="AK72">
            <v>155</v>
          </cell>
          <cell r="AL72">
            <v>155</v>
          </cell>
          <cell r="AM72" t="str">
            <v>NULL</v>
          </cell>
          <cell r="AN72">
            <v>17701087</v>
          </cell>
          <cell r="AO72">
            <v>17701087</v>
          </cell>
          <cell r="AP72" t="str">
            <v>NULL</v>
          </cell>
          <cell r="AQ72" t="str">
            <v>NULL</v>
          </cell>
          <cell r="AR72">
            <v>1583790</v>
          </cell>
          <cell r="AS72">
            <v>1583790</v>
          </cell>
          <cell r="AT72" t="str">
            <v>NULL</v>
          </cell>
          <cell r="AU72">
            <v>4231690</v>
          </cell>
          <cell r="AV72">
            <v>4231690</v>
          </cell>
          <cell r="AW72" t="str">
            <v>NULL</v>
          </cell>
          <cell r="AX72">
            <v>2230585</v>
          </cell>
          <cell r="AY72">
            <v>2230585</v>
          </cell>
          <cell r="AZ72" t="str">
            <v>NULL</v>
          </cell>
          <cell r="BA72">
            <v>590287</v>
          </cell>
          <cell r="BB72">
            <v>590287</v>
          </cell>
          <cell r="BC72" t="str">
            <v>NULL</v>
          </cell>
          <cell r="BD72">
            <v>228204</v>
          </cell>
          <cell r="BE72">
            <v>228204</v>
          </cell>
          <cell r="BF72" t="str">
            <v>NULL</v>
          </cell>
          <cell r="BG72">
            <v>2692126</v>
          </cell>
          <cell r="BH72">
            <v>2692126</v>
          </cell>
          <cell r="BI72">
            <v>401609</v>
          </cell>
          <cell r="BJ72">
            <v>433152</v>
          </cell>
          <cell r="BK72">
            <v>834761</v>
          </cell>
          <cell r="BL72" t="str">
            <v>NULL</v>
          </cell>
          <cell r="BM72" t="str">
            <v>NULL</v>
          </cell>
          <cell r="BN72" t="str">
            <v>NULL</v>
          </cell>
          <cell r="BO72" t="str">
            <v>NULL</v>
          </cell>
          <cell r="BP72" t="str">
            <v>NULL</v>
          </cell>
          <cell r="BQ72" t="str">
            <v>NULL</v>
          </cell>
          <cell r="BR72" t="str">
            <v>NULL</v>
          </cell>
          <cell r="BS72">
            <v>0</v>
          </cell>
          <cell r="BT72">
            <v>4607095</v>
          </cell>
          <cell r="BU72">
            <v>4607095</v>
          </cell>
          <cell r="BV72">
            <v>1985399</v>
          </cell>
          <cell r="BW72">
            <v>49662636</v>
          </cell>
          <cell r="BX72">
            <v>51648035</v>
          </cell>
        </row>
        <row r="73">
          <cell r="A73" t="str">
            <v>Ceres2019</v>
          </cell>
          <cell r="B73" t="str">
            <v>Ceres</v>
          </cell>
          <cell r="C73">
            <v>1195</v>
          </cell>
          <cell r="D73">
            <v>2019</v>
          </cell>
          <cell r="E73" t="str">
            <v>NULL</v>
          </cell>
          <cell r="F73">
            <v>2333134</v>
          </cell>
          <cell r="G73">
            <v>2333134</v>
          </cell>
          <cell r="H73" t="str">
            <v>NULL</v>
          </cell>
          <cell r="I73" t="str">
            <v>NULL</v>
          </cell>
          <cell r="J73" t="str">
            <v>NULL</v>
          </cell>
          <cell r="K73" t="str">
            <v>NULL</v>
          </cell>
          <cell r="L73">
            <v>4081078</v>
          </cell>
          <cell r="M73">
            <v>4081078</v>
          </cell>
          <cell r="N73" t="str">
            <v>NULL</v>
          </cell>
          <cell r="O73" t="str">
            <v>NULL</v>
          </cell>
          <cell r="P73" t="str">
            <v>NULL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>
            <v>54723</v>
          </cell>
          <cell r="W73">
            <v>54723</v>
          </cell>
          <cell r="X73" t="str">
            <v>NULL</v>
          </cell>
          <cell r="Y73" t="str">
            <v>NULL</v>
          </cell>
          <cell r="Z73" t="str">
            <v>NULL</v>
          </cell>
          <cell r="AA73" t="str">
            <v>NULL</v>
          </cell>
          <cell r="AB73" t="str">
            <v>NULL</v>
          </cell>
          <cell r="AC73" t="str">
            <v>NULL</v>
          </cell>
          <cell r="AD73" t="str">
            <v>NULL</v>
          </cell>
          <cell r="AE73" t="str">
            <v>NULL</v>
          </cell>
          <cell r="AF73" t="str">
            <v>NULL</v>
          </cell>
          <cell r="AG73" t="str">
            <v>NULL</v>
          </cell>
          <cell r="AH73">
            <v>575789</v>
          </cell>
          <cell r="AI73">
            <v>575789</v>
          </cell>
          <cell r="AJ73" t="str">
            <v>NULL</v>
          </cell>
          <cell r="AK73" t="str">
            <v>NULL</v>
          </cell>
          <cell r="AL73" t="str">
            <v>NULL</v>
          </cell>
          <cell r="AM73" t="str">
            <v>NULL</v>
          </cell>
          <cell r="AN73">
            <v>7050547</v>
          </cell>
          <cell r="AO73">
            <v>7050547</v>
          </cell>
          <cell r="AP73" t="str">
            <v>NULL</v>
          </cell>
          <cell r="AQ73" t="str">
            <v>NULL</v>
          </cell>
          <cell r="AR73">
            <v>1982066</v>
          </cell>
          <cell r="AS73">
            <v>1982066</v>
          </cell>
          <cell r="AT73" t="str">
            <v>NULL</v>
          </cell>
          <cell r="AU73">
            <v>250105</v>
          </cell>
          <cell r="AV73">
            <v>250105</v>
          </cell>
          <cell r="AW73" t="str">
            <v>NULL</v>
          </cell>
          <cell r="AX73">
            <v>797053</v>
          </cell>
          <cell r="AY73">
            <v>797053</v>
          </cell>
          <cell r="AZ73" t="str">
            <v>NULL</v>
          </cell>
          <cell r="BA73">
            <v>1366083</v>
          </cell>
          <cell r="BB73">
            <v>1366083</v>
          </cell>
          <cell r="BC73" t="str">
            <v>NULL</v>
          </cell>
          <cell r="BD73">
            <v>84204</v>
          </cell>
          <cell r="BE73">
            <v>84204</v>
          </cell>
          <cell r="BF73" t="str">
            <v>NULL</v>
          </cell>
          <cell r="BG73">
            <v>1333447</v>
          </cell>
          <cell r="BH73">
            <v>1333447</v>
          </cell>
          <cell r="BI73" t="str">
            <v>NULL</v>
          </cell>
          <cell r="BJ73" t="str">
            <v>NULL</v>
          </cell>
          <cell r="BK73" t="str">
            <v>NULL</v>
          </cell>
          <cell r="BL73" t="str">
            <v>NULL</v>
          </cell>
          <cell r="BM73" t="str">
            <v>NULL</v>
          </cell>
          <cell r="BN73" t="str">
            <v>NULL</v>
          </cell>
          <cell r="BO73" t="str">
            <v>NULL</v>
          </cell>
          <cell r="BP73" t="str">
            <v>NULL</v>
          </cell>
          <cell r="BQ73" t="str">
            <v>NULL</v>
          </cell>
          <cell r="BR73" t="str">
            <v>NULL</v>
          </cell>
          <cell r="BS73">
            <v>7150</v>
          </cell>
          <cell r="BT73" t="str">
            <v>NULL</v>
          </cell>
          <cell r="BU73">
            <v>7150</v>
          </cell>
          <cell r="BV73">
            <v>1989216</v>
          </cell>
          <cell r="BW73">
            <v>17926163</v>
          </cell>
          <cell r="BX73">
            <v>19915379</v>
          </cell>
        </row>
        <row r="74">
          <cell r="A74" t="str">
            <v>Cerritos2019</v>
          </cell>
          <cell r="B74" t="str">
            <v>Cerritos</v>
          </cell>
          <cell r="C74">
            <v>1196</v>
          </cell>
          <cell r="D74">
            <v>2019</v>
          </cell>
          <cell r="E74" t="str">
            <v>NULL</v>
          </cell>
          <cell r="F74">
            <v>3594387</v>
          </cell>
          <cell r="G74">
            <v>3594387</v>
          </cell>
          <cell r="H74" t="str">
            <v>NULL</v>
          </cell>
          <cell r="I74" t="str">
            <v>NULL</v>
          </cell>
          <cell r="J74" t="str">
            <v>NULL</v>
          </cell>
          <cell r="K74" t="str">
            <v>NULL</v>
          </cell>
          <cell r="L74">
            <v>5636228</v>
          </cell>
          <cell r="M74">
            <v>5636228</v>
          </cell>
          <cell r="N74" t="str">
            <v>NULL</v>
          </cell>
          <cell r="O74" t="str">
            <v>NULL</v>
          </cell>
          <cell r="P74" t="str">
            <v>NULL</v>
          </cell>
          <cell r="Q74" t="str">
            <v>NULL</v>
          </cell>
          <cell r="R74" t="str">
            <v>NULL</v>
          </cell>
          <cell r="S74" t="str">
            <v>NULL</v>
          </cell>
          <cell r="T74" t="str">
            <v>NULL</v>
          </cell>
          <cell r="U74" t="str">
            <v>NULL</v>
          </cell>
          <cell r="V74" t="str">
            <v>NULL</v>
          </cell>
          <cell r="W74" t="str">
            <v>NULL</v>
          </cell>
          <cell r="X74" t="str">
            <v>NULL</v>
          </cell>
          <cell r="Y74">
            <v>1815194</v>
          </cell>
          <cell r="Z74">
            <v>1815194</v>
          </cell>
          <cell r="AA74" t="str">
            <v>NULL</v>
          </cell>
          <cell r="AB74">
            <v>354487</v>
          </cell>
          <cell r="AC74">
            <v>354487</v>
          </cell>
          <cell r="AD74" t="str">
            <v>NULL</v>
          </cell>
          <cell r="AE74" t="str">
            <v>NULL</v>
          </cell>
          <cell r="AF74" t="str">
            <v>NULL</v>
          </cell>
          <cell r="AG74" t="str">
            <v>NULL</v>
          </cell>
          <cell r="AH74" t="str">
            <v>NULL</v>
          </cell>
          <cell r="AI74" t="str">
            <v>NULL</v>
          </cell>
          <cell r="AJ74" t="str">
            <v>NULL</v>
          </cell>
          <cell r="AK74" t="str">
            <v>NULL</v>
          </cell>
          <cell r="AL74" t="str">
            <v>NULL</v>
          </cell>
          <cell r="AM74" t="str">
            <v>NULL</v>
          </cell>
          <cell r="AN74">
            <v>34780357</v>
          </cell>
          <cell r="AO74">
            <v>34780357</v>
          </cell>
          <cell r="AP74">
            <v>1837865</v>
          </cell>
          <cell r="AQ74">
            <v>1837865</v>
          </cell>
          <cell r="AR74" t="str">
            <v>NULL</v>
          </cell>
          <cell r="AS74" t="str">
            <v>NULL</v>
          </cell>
          <cell r="AT74" t="str">
            <v>NULL</v>
          </cell>
          <cell r="AU74">
            <v>1045417</v>
          </cell>
          <cell r="AV74">
            <v>1045417</v>
          </cell>
          <cell r="AW74" t="str">
            <v>NULL</v>
          </cell>
          <cell r="AX74">
            <v>2494064</v>
          </cell>
          <cell r="AY74">
            <v>2494064</v>
          </cell>
          <cell r="AZ74" t="str">
            <v>NULL</v>
          </cell>
          <cell r="BA74">
            <v>1160597</v>
          </cell>
          <cell r="BB74">
            <v>1160597</v>
          </cell>
          <cell r="BC74" t="str">
            <v>NULL</v>
          </cell>
          <cell r="BD74">
            <v>352097</v>
          </cell>
          <cell r="BE74">
            <v>352097</v>
          </cell>
          <cell r="BF74" t="str">
            <v>NULL</v>
          </cell>
          <cell r="BG74" t="str">
            <v>NULL</v>
          </cell>
          <cell r="BH74" t="str">
            <v>NULL</v>
          </cell>
          <cell r="BI74" t="str">
            <v>NULL</v>
          </cell>
          <cell r="BJ74" t="str">
            <v>NULL</v>
          </cell>
          <cell r="BK74" t="str">
            <v>NULL</v>
          </cell>
          <cell r="BL74" t="str">
            <v>NULL</v>
          </cell>
          <cell r="BM74" t="str">
            <v>NULL</v>
          </cell>
          <cell r="BN74" t="str">
            <v>NULL</v>
          </cell>
          <cell r="BO74" t="str">
            <v>NULL</v>
          </cell>
          <cell r="BP74" t="str">
            <v>NULL</v>
          </cell>
          <cell r="BQ74" t="str">
            <v>NULL</v>
          </cell>
          <cell r="BR74" t="str">
            <v>NULL</v>
          </cell>
          <cell r="BS74">
            <v>628391</v>
          </cell>
          <cell r="BT74" t="str">
            <v>NULL</v>
          </cell>
          <cell r="BU74">
            <v>628391</v>
          </cell>
          <cell r="BV74">
            <v>2466256</v>
          </cell>
          <cell r="BW74">
            <v>51232828</v>
          </cell>
          <cell r="BX74">
            <v>53699084</v>
          </cell>
        </row>
        <row r="75">
          <cell r="A75" t="str">
            <v>Chico2019</v>
          </cell>
          <cell r="B75" t="str">
            <v>Chico</v>
          </cell>
          <cell r="C75">
            <v>1197</v>
          </cell>
          <cell r="D75">
            <v>2019</v>
          </cell>
          <cell r="E75" t="str">
            <v>NULL</v>
          </cell>
          <cell r="F75">
            <v>8359990</v>
          </cell>
          <cell r="G75">
            <v>8359990</v>
          </cell>
          <cell r="H75" t="str">
            <v>NULL</v>
          </cell>
          <cell r="I75">
            <v>115234</v>
          </cell>
          <cell r="J75">
            <v>115234</v>
          </cell>
          <cell r="K75" t="str">
            <v>NULL</v>
          </cell>
          <cell r="L75">
            <v>7796660</v>
          </cell>
          <cell r="M75">
            <v>7796660</v>
          </cell>
          <cell r="N75" t="str">
            <v>NULL</v>
          </cell>
          <cell r="O75" t="str">
            <v>NULL</v>
          </cell>
          <cell r="P75" t="str">
            <v>NULL</v>
          </cell>
          <cell r="Q75" t="str">
            <v>NULL</v>
          </cell>
          <cell r="R75" t="str">
            <v>NULL</v>
          </cell>
          <cell r="S75">
            <v>11613</v>
          </cell>
          <cell r="T75">
            <v>11613</v>
          </cell>
          <cell r="U75" t="str">
            <v>NULL</v>
          </cell>
          <cell r="V75">
            <v>991</v>
          </cell>
          <cell r="W75">
            <v>991</v>
          </cell>
          <cell r="X75" t="str">
            <v>NULL</v>
          </cell>
          <cell r="Y75">
            <v>451981</v>
          </cell>
          <cell r="Z75">
            <v>451981</v>
          </cell>
          <cell r="AA75" t="str">
            <v>NULL</v>
          </cell>
          <cell r="AB75" t="str">
            <v>NULL</v>
          </cell>
          <cell r="AC75" t="str">
            <v>NULL</v>
          </cell>
          <cell r="AD75" t="str">
            <v>NULL</v>
          </cell>
          <cell r="AE75" t="str">
            <v>NULL</v>
          </cell>
          <cell r="AF75" t="str">
            <v>NULL</v>
          </cell>
          <cell r="AG75" t="str">
            <v>NULL</v>
          </cell>
          <cell r="AH75" t="str">
            <v>NULL</v>
          </cell>
          <cell r="AI75" t="str">
            <v>NULL</v>
          </cell>
          <cell r="AJ75" t="str">
            <v>NULL</v>
          </cell>
          <cell r="AK75" t="str">
            <v>NULL</v>
          </cell>
          <cell r="AL75" t="str">
            <v>NULL</v>
          </cell>
          <cell r="AM75" t="str">
            <v>NULL</v>
          </cell>
          <cell r="AN75">
            <v>24977312</v>
          </cell>
          <cell r="AO75">
            <v>24977312</v>
          </cell>
          <cell r="AP75">
            <v>3490463</v>
          </cell>
          <cell r="AQ75">
            <v>3490463</v>
          </cell>
          <cell r="AR75" t="str">
            <v>NULL</v>
          </cell>
          <cell r="AS75" t="str">
            <v>NULL</v>
          </cell>
          <cell r="AT75" t="str">
            <v>NULL</v>
          </cell>
          <cell r="AU75">
            <v>3568617</v>
          </cell>
          <cell r="AV75">
            <v>3568617</v>
          </cell>
          <cell r="AW75" t="str">
            <v>NULL</v>
          </cell>
          <cell r="AX75">
            <v>3626788</v>
          </cell>
          <cell r="AY75">
            <v>3626788</v>
          </cell>
          <cell r="AZ75" t="str">
            <v>NULL</v>
          </cell>
          <cell r="BA75">
            <v>326019</v>
          </cell>
          <cell r="BB75">
            <v>326019</v>
          </cell>
          <cell r="BC75" t="str">
            <v>NULL</v>
          </cell>
          <cell r="BD75">
            <v>530743</v>
          </cell>
          <cell r="BE75">
            <v>530743</v>
          </cell>
          <cell r="BF75" t="str">
            <v>NULL</v>
          </cell>
          <cell r="BG75">
            <v>7199739</v>
          </cell>
          <cell r="BH75">
            <v>7199739</v>
          </cell>
          <cell r="BI75" t="str">
            <v>NULL</v>
          </cell>
          <cell r="BJ75" t="str">
            <v>NULL</v>
          </cell>
          <cell r="BK75" t="str">
            <v>NULL</v>
          </cell>
          <cell r="BL75" t="str">
            <v>NULL</v>
          </cell>
          <cell r="BM75" t="str">
            <v>NULL</v>
          </cell>
          <cell r="BN75" t="str">
            <v>NULL</v>
          </cell>
          <cell r="BO75" t="str">
            <v>NULL</v>
          </cell>
          <cell r="BP75" t="str">
            <v>NULL</v>
          </cell>
          <cell r="BQ75" t="str">
            <v>NULL</v>
          </cell>
          <cell r="BR75" t="str">
            <v>NULL</v>
          </cell>
          <cell r="BS75" t="str">
            <v>NULL</v>
          </cell>
          <cell r="BT75" t="str">
            <v>NULL</v>
          </cell>
          <cell r="BU75" t="str">
            <v>NULL</v>
          </cell>
          <cell r="BV75">
            <v>3490463</v>
          </cell>
          <cell r="BW75">
            <v>56965687</v>
          </cell>
          <cell r="BX75">
            <v>60456150</v>
          </cell>
        </row>
        <row r="76">
          <cell r="A76" t="str">
            <v>Chino2019</v>
          </cell>
          <cell r="B76" t="str">
            <v>Chino</v>
          </cell>
          <cell r="C76">
            <v>1198</v>
          </cell>
          <cell r="D76">
            <v>2019</v>
          </cell>
          <cell r="E76" t="str">
            <v>NULL</v>
          </cell>
          <cell r="F76">
            <v>10226294</v>
          </cell>
          <cell r="G76">
            <v>10226294</v>
          </cell>
          <cell r="H76" t="str">
            <v>NULL</v>
          </cell>
          <cell r="I76" t="str">
            <v>NULL</v>
          </cell>
          <cell r="J76" t="str">
            <v>NULL</v>
          </cell>
          <cell r="K76" t="str">
            <v>NULL</v>
          </cell>
          <cell r="L76">
            <v>10023385</v>
          </cell>
          <cell r="M76">
            <v>10023385</v>
          </cell>
          <cell r="N76" t="str">
            <v>NULL</v>
          </cell>
          <cell r="O76" t="str">
            <v>NULL</v>
          </cell>
          <cell r="P76" t="str">
            <v>NULL</v>
          </cell>
          <cell r="Q76" t="str">
            <v>NULL</v>
          </cell>
          <cell r="R76" t="str">
            <v>NULL</v>
          </cell>
          <cell r="S76">
            <v>334747</v>
          </cell>
          <cell r="T76">
            <v>334747</v>
          </cell>
          <cell r="U76" t="str">
            <v>NULL</v>
          </cell>
          <cell r="V76">
            <v>235780</v>
          </cell>
          <cell r="W76">
            <v>235780</v>
          </cell>
          <cell r="X76" t="str">
            <v>NULL</v>
          </cell>
          <cell r="Y76">
            <v>254591</v>
          </cell>
          <cell r="Z76">
            <v>254591</v>
          </cell>
          <cell r="AA76" t="str">
            <v>NULL</v>
          </cell>
          <cell r="AB76">
            <v>2806241</v>
          </cell>
          <cell r="AC76">
            <v>2806241</v>
          </cell>
          <cell r="AD76" t="str">
            <v>NULL</v>
          </cell>
          <cell r="AE76">
            <v>3520069</v>
          </cell>
          <cell r="AF76">
            <v>3520069</v>
          </cell>
          <cell r="AG76" t="str">
            <v>NULL</v>
          </cell>
          <cell r="AH76">
            <v>608856</v>
          </cell>
          <cell r="AI76">
            <v>608856</v>
          </cell>
          <cell r="AJ76" t="str">
            <v>NULL</v>
          </cell>
          <cell r="AK76" t="str">
            <v>NULL</v>
          </cell>
          <cell r="AL76" t="str">
            <v>NULL</v>
          </cell>
          <cell r="AM76" t="str">
            <v>NULL</v>
          </cell>
          <cell r="AN76">
            <v>30148521</v>
          </cell>
          <cell r="AO76">
            <v>30148521</v>
          </cell>
          <cell r="AP76" t="str">
            <v>NULL</v>
          </cell>
          <cell r="AQ76" t="str">
            <v>NULL</v>
          </cell>
          <cell r="AR76">
            <v>357516</v>
          </cell>
          <cell r="AS76">
            <v>357516</v>
          </cell>
          <cell r="AT76" t="str">
            <v>NULL</v>
          </cell>
          <cell r="AU76">
            <v>406668</v>
          </cell>
          <cell r="AV76">
            <v>406668</v>
          </cell>
          <cell r="AW76" t="str">
            <v>NULL</v>
          </cell>
          <cell r="AX76">
            <v>3101245</v>
          </cell>
          <cell r="AY76">
            <v>3101245</v>
          </cell>
          <cell r="AZ76" t="str">
            <v>NULL</v>
          </cell>
          <cell r="BA76">
            <v>1100284</v>
          </cell>
          <cell r="BB76">
            <v>1100284</v>
          </cell>
          <cell r="BC76" t="str">
            <v>NULL</v>
          </cell>
          <cell r="BD76">
            <v>469099</v>
          </cell>
          <cell r="BE76">
            <v>469099</v>
          </cell>
          <cell r="BF76" t="str">
            <v>NULL</v>
          </cell>
          <cell r="BG76" t="str">
            <v>NULL</v>
          </cell>
          <cell r="BH76" t="str">
            <v>NULL</v>
          </cell>
          <cell r="BI76" t="str">
            <v>NULL</v>
          </cell>
          <cell r="BJ76" t="str">
            <v>NULL</v>
          </cell>
          <cell r="BK76" t="str">
            <v>NULL</v>
          </cell>
          <cell r="BL76" t="str">
            <v>NULL</v>
          </cell>
          <cell r="BM76" t="str">
            <v>NULL</v>
          </cell>
          <cell r="BN76" t="str">
            <v>NULL</v>
          </cell>
          <cell r="BO76" t="str">
            <v>NULL</v>
          </cell>
          <cell r="BP76" t="str">
            <v>NULL</v>
          </cell>
          <cell r="BQ76" t="str">
            <v>NULL</v>
          </cell>
          <cell r="BR76" t="str">
            <v>NULL</v>
          </cell>
          <cell r="BS76" t="str">
            <v>NULL</v>
          </cell>
          <cell r="BT76" t="str">
            <v>NULL</v>
          </cell>
          <cell r="BU76" t="str">
            <v>NULL</v>
          </cell>
          <cell r="BV76">
            <v>357516</v>
          </cell>
          <cell r="BW76">
            <v>63235780</v>
          </cell>
          <cell r="BX76">
            <v>63593296</v>
          </cell>
        </row>
        <row r="77">
          <cell r="A77" t="str">
            <v>Chino Hills2019</v>
          </cell>
          <cell r="B77" t="str">
            <v>Chino Hills</v>
          </cell>
          <cell r="C77">
            <v>1199</v>
          </cell>
          <cell r="D77">
            <v>2019</v>
          </cell>
          <cell r="E77" t="str">
            <v>NULL</v>
          </cell>
          <cell r="F77">
            <v>5339558</v>
          </cell>
          <cell r="G77">
            <v>5339558</v>
          </cell>
          <cell r="H77" t="str">
            <v>NULL</v>
          </cell>
          <cell r="I77">
            <v>102581</v>
          </cell>
          <cell r="J77">
            <v>102581</v>
          </cell>
          <cell r="K77" t="str">
            <v>NULL</v>
          </cell>
          <cell r="L77">
            <v>8546334</v>
          </cell>
          <cell r="M77">
            <v>8546334</v>
          </cell>
          <cell r="N77" t="str">
            <v>NULL</v>
          </cell>
          <cell r="O77" t="str">
            <v>NULL</v>
          </cell>
          <cell r="P77" t="str">
            <v>NULL</v>
          </cell>
          <cell r="Q77" t="str">
            <v>NULL</v>
          </cell>
          <cell r="R77" t="str">
            <v>NULL</v>
          </cell>
          <cell r="S77">
            <v>70879</v>
          </cell>
          <cell r="T77">
            <v>70879</v>
          </cell>
          <cell r="U77" t="str">
            <v>NULL</v>
          </cell>
          <cell r="V77">
            <v>39209</v>
          </cell>
          <cell r="W77">
            <v>39209</v>
          </cell>
          <cell r="X77" t="str">
            <v>NULL</v>
          </cell>
          <cell r="Y77" t="str">
            <v>NULL</v>
          </cell>
          <cell r="Z77" t="str">
            <v>NULL</v>
          </cell>
          <cell r="AA77" t="str">
            <v>NULL</v>
          </cell>
          <cell r="AB77" t="str">
            <v>NULL</v>
          </cell>
          <cell r="AC77" t="str">
            <v>NULL</v>
          </cell>
          <cell r="AD77" t="str">
            <v>NULL</v>
          </cell>
          <cell r="AE77" t="str">
            <v>NULL</v>
          </cell>
          <cell r="AF77" t="str">
            <v>NULL</v>
          </cell>
          <cell r="AG77" t="str">
            <v>NULL</v>
          </cell>
          <cell r="AH77">
            <v>609271</v>
          </cell>
          <cell r="AI77">
            <v>609271</v>
          </cell>
          <cell r="AJ77" t="str">
            <v>NULL</v>
          </cell>
          <cell r="AK77">
            <v>30231</v>
          </cell>
          <cell r="AL77">
            <v>30231</v>
          </cell>
          <cell r="AM77" t="str">
            <v>NULL</v>
          </cell>
          <cell r="AN77">
            <v>8374411</v>
          </cell>
          <cell r="AO77">
            <v>8374411</v>
          </cell>
          <cell r="AP77" t="str">
            <v>NULL</v>
          </cell>
          <cell r="AQ77" t="str">
            <v>NULL</v>
          </cell>
          <cell r="AR77">
            <v>1567202</v>
          </cell>
          <cell r="AS77">
            <v>1567202</v>
          </cell>
          <cell r="AT77" t="str">
            <v>NULL</v>
          </cell>
          <cell r="AU77">
            <v>1284069</v>
          </cell>
          <cell r="AV77">
            <v>1284069</v>
          </cell>
          <cell r="AW77" t="str">
            <v>NULL</v>
          </cell>
          <cell r="AX77">
            <v>2265393</v>
          </cell>
          <cell r="AY77">
            <v>2265393</v>
          </cell>
          <cell r="AZ77" t="str">
            <v>NULL</v>
          </cell>
          <cell r="BA77">
            <v>54936</v>
          </cell>
          <cell r="BB77">
            <v>54936</v>
          </cell>
          <cell r="BC77" t="str">
            <v>NULL</v>
          </cell>
          <cell r="BD77">
            <v>507751</v>
          </cell>
          <cell r="BE77">
            <v>507751</v>
          </cell>
          <cell r="BF77" t="str">
            <v>NULL</v>
          </cell>
          <cell r="BG77" t="str">
            <v>NULL</v>
          </cell>
          <cell r="BH77" t="str">
            <v>NULL</v>
          </cell>
          <cell r="BI77" t="str">
            <v>NULL</v>
          </cell>
          <cell r="BJ77" t="str">
            <v>NULL</v>
          </cell>
          <cell r="BK77" t="str">
            <v>NULL</v>
          </cell>
          <cell r="BL77" t="str">
            <v>NULL</v>
          </cell>
          <cell r="BM77" t="str">
            <v>NULL</v>
          </cell>
          <cell r="BN77" t="str">
            <v>NULL</v>
          </cell>
          <cell r="BO77" t="str">
            <v>NULL</v>
          </cell>
          <cell r="BP77" t="str">
            <v>NULL</v>
          </cell>
          <cell r="BQ77" t="str">
            <v>NULL</v>
          </cell>
          <cell r="BR77" t="str">
            <v>NULL</v>
          </cell>
          <cell r="BS77">
            <v>142898</v>
          </cell>
          <cell r="BT77" t="str">
            <v>NULL</v>
          </cell>
          <cell r="BU77">
            <v>142898</v>
          </cell>
          <cell r="BV77">
            <v>1710100</v>
          </cell>
          <cell r="BW77">
            <v>27224623</v>
          </cell>
          <cell r="BX77">
            <v>28934723</v>
          </cell>
        </row>
        <row r="78">
          <cell r="A78" t="str">
            <v>Chowchilla2019</v>
          </cell>
          <cell r="B78" t="str">
            <v>Chowchilla</v>
          </cell>
          <cell r="C78">
            <v>1200</v>
          </cell>
          <cell r="D78">
            <v>2019</v>
          </cell>
          <cell r="E78" t="str">
            <v>NULL</v>
          </cell>
          <cell r="F78">
            <v>856210</v>
          </cell>
          <cell r="G78">
            <v>856210</v>
          </cell>
          <cell r="H78" t="str">
            <v>NULL</v>
          </cell>
          <cell r="I78">
            <v>24208</v>
          </cell>
          <cell r="J78">
            <v>24208</v>
          </cell>
          <cell r="K78" t="str">
            <v>NULL</v>
          </cell>
          <cell r="L78">
            <v>2054881</v>
          </cell>
          <cell r="M78">
            <v>2054881</v>
          </cell>
          <cell r="N78" t="str">
            <v>NULL</v>
          </cell>
          <cell r="O78" t="str">
            <v>NULL</v>
          </cell>
          <cell r="P78" t="str">
            <v>NULL</v>
          </cell>
          <cell r="Q78" t="str">
            <v>NULL</v>
          </cell>
          <cell r="R78" t="str">
            <v>NULL</v>
          </cell>
          <cell r="S78">
            <v>1336</v>
          </cell>
          <cell r="T78">
            <v>1336</v>
          </cell>
          <cell r="U78" t="str">
            <v>NULL</v>
          </cell>
          <cell r="V78" t="str">
            <v>NULL</v>
          </cell>
          <cell r="W78" t="str">
            <v>NULL</v>
          </cell>
          <cell r="X78" t="str">
            <v>NULL</v>
          </cell>
          <cell r="Y78" t="str">
            <v>NULL</v>
          </cell>
          <cell r="Z78" t="str">
            <v>NULL</v>
          </cell>
          <cell r="AA78" t="str">
            <v>NULL</v>
          </cell>
          <cell r="AB78">
            <v>112565</v>
          </cell>
          <cell r="AC78">
            <v>112565</v>
          </cell>
          <cell r="AD78" t="str">
            <v>NULL</v>
          </cell>
          <cell r="AE78" t="str">
            <v>NULL</v>
          </cell>
          <cell r="AF78" t="str">
            <v>NULL</v>
          </cell>
          <cell r="AG78" t="str">
            <v>NULL</v>
          </cell>
          <cell r="AH78" t="str">
            <v>NULL</v>
          </cell>
          <cell r="AI78" t="str">
            <v>NULL</v>
          </cell>
          <cell r="AJ78" t="str">
            <v>NULL</v>
          </cell>
          <cell r="AK78" t="str">
            <v>NULL</v>
          </cell>
          <cell r="AL78" t="str">
            <v>NULL</v>
          </cell>
          <cell r="AM78" t="str">
            <v>NULL</v>
          </cell>
          <cell r="AN78">
            <v>2074582</v>
          </cell>
          <cell r="AO78">
            <v>2074582</v>
          </cell>
          <cell r="AP78">
            <v>123045</v>
          </cell>
          <cell r="AQ78">
            <v>123045</v>
          </cell>
          <cell r="AR78">
            <v>670903</v>
          </cell>
          <cell r="AS78">
            <v>670903</v>
          </cell>
          <cell r="AT78" t="str">
            <v>NULL</v>
          </cell>
          <cell r="AU78">
            <v>220826</v>
          </cell>
          <cell r="AV78">
            <v>220826</v>
          </cell>
          <cell r="AW78" t="str">
            <v>NULL</v>
          </cell>
          <cell r="AX78">
            <v>333671</v>
          </cell>
          <cell r="AY78">
            <v>333671</v>
          </cell>
          <cell r="AZ78" t="str">
            <v>NULL</v>
          </cell>
          <cell r="BA78">
            <v>136051</v>
          </cell>
          <cell r="BB78">
            <v>136051</v>
          </cell>
          <cell r="BC78" t="str">
            <v>NULL</v>
          </cell>
          <cell r="BD78" t="str">
            <v>NULL</v>
          </cell>
          <cell r="BE78" t="str">
            <v>NULL</v>
          </cell>
          <cell r="BF78" t="str">
            <v>NULL</v>
          </cell>
          <cell r="BG78" t="str">
            <v>NULL</v>
          </cell>
          <cell r="BH78" t="str">
            <v>NULL</v>
          </cell>
          <cell r="BI78" t="str">
            <v>NULL</v>
          </cell>
          <cell r="BJ78" t="str">
            <v>NULL</v>
          </cell>
          <cell r="BK78" t="str">
            <v>NULL</v>
          </cell>
          <cell r="BL78" t="str">
            <v>NULL</v>
          </cell>
          <cell r="BM78" t="str">
            <v>NULL</v>
          </cell>
          <cell r="BN78" t="str">
            <v>NULL</v>
          </cell>
          <cell r="BO78" t="str">
            <v>NULL</v>
          </cell>
          <cell r="BP78" t="str">
            <v>NULL</v>
          </cell>
          <cell r="BQ78" t="str">
            <v>NULL</v>
          </cell>
          <cell r="BR78" t="str">
            <v>NULL</v>
          </cell>
          <cell r="BS78">
            <v>0</v>
          </cell>
          <cell r="BT78" t="str">
            <v>NULL</v>
          </cell>
          <cell r="BU78">
            <v>0</v>
          </cell>
          <cell r="BV78">
            <v>793948</v>
          </cell>
          <cell r="BW78">
            <v>5814330</v>
          </cell>
          <cell r="BX78">
            <v>6608278</v>
          </cell>
        </row>
        <row r="79">
          <cell r="A79" t="str">
            <v>Chula Vista2019</v>
          </cell>
          <cell r="B79" t="str">
            <v>Chula Vista</v>
          </cell>
          <cell r="C79">
            <v>1201</v>
          </cell>
          <cell r="D79">
            <v>2019</v>
          </cell>
          <cell r="E79" t="str">
            <v>NULL</v>
          </cell>
          <cell r="F79">
            <v>35507470</v>
          </cell>
          <cell r="G79">
            <v>35507470</v>
          </cell>
          <cell r="H79" t="str">
            <v>NULL</v>
          </cell>
          <cell r="I79" t="str">
            <v>NULL</v>
          </cell>
          <cell r="J79" t="str">
            <v>NULL</v>
          </cell>
          <cell r="K79" t="str">
            <v>NULL</v>
          </cell>
          <cell r="L79">
            <v>22232606</v>
          </cell>
          <cell r="M79">
            <v>22232606</v>
          </cell>
          <cell r="N79" t="str">
            <v>NULL</v>
          </cell>
          <cell r="O79" t="str">
            <v>NULL</v>
          </cell>
          <cell r="P79" t="str">
            <v>NULL</v>
          </cell>
          <cell r="Q79" t="str">
            <v>NULL</v>
          </cell>
          <cell r="R79" t="str">
            <v>NULL</v>
          </cell>
          <cell r="S79">
            <v>84107</v>
          </cell>
          <cell r="T79">
            <v>84107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A79" t="str">
            <v>NULL</v>
          </cell>
          <cell r="AB79" t="str">
            <v>NULL</v>
          </cell>
          <cell r="AC79" t="str">
            <v>NULL</v>
          </cell>
          <cell r="AD79" t="str">
            <v>NULL</v>
          </cell>
          <cell r="AE79" t="str">
            <v>NULL</v>
          </cell>
          <cell r="AF79" t="str">
            <v>NULL</v>
          </cell>
          <cell r="AG79" t="str">
            <v>NULL</v>
          </cell>
          <cell r="AH79">
            <v>819555</v>
          </cell>
          <cell r="AI79">
            <v>819555</v>
          </cell>
          <cell r="AJ79" t="str">
            <v>NULL</v>
          </cell>
          <cell r="AK79" t="str">
            <v>NULL</v>
          </cell>
          <cell r="AL79" t="str">
            <v>NULL</v>
          </cell>
          <cell r="AM79" t="str">
            <v>NULL</v>
          </cell>
          <cell r="AN79">
            <v>71173328</v>
          </cell>
          <cell r="AO79">
            <v>71173328</v>
          </cell>
          <cell r="AP79" t="str">
            <v>NULL</v>
          </cell>
          <cell r="AQ79" t="str">
            <v>NULL</v>
          </cell>
          <cell r="AR79">
            <v>8635739</v>
          </cell>
          <cell r="AS79">
            <v>8635739</v>
          </cell>
          <cell r="AT79" t="str">
            <v>NULL</v>
          </cell>
          <cell r="AU79">
            <v>4501935</v>
          </cell>
          <cell r="AV79">
            <v>4501935</v>
          </cell>
          <cell r="AW79" t="str">
            <v>NULL</v>
          </cell>
          <cell r="AX79">
            <v>12121018</v>
          </cell>
          <cell r="AY79">
            <v>12121018</v>
          </cell>
          <cell r="AZ79" t="str">
            <v>NULL</v>
          </cell>
          <cell r="BA79">
            <v>1554970</v>
          </cell>
          <cell r="BB79">
            <v>1554970</v>
          </cell>
          <cell r="BC79" t="str">
            <v>NULL</v>
          </cell>
          <cell r="BD79">
            <v>1385614</v>
          </cell>
          <cell r="BE79">
            <v>1385614</v>
          </cell>
          <cell r="BF79" t="str">
            <v>NULL</v>
          </cell>
          <cell r="BG79">
            <v>4882704</v>
          </cell>
          <cell r="BH79">
            <v>4882704</v>
          </cell>
          <cell r="BI79" t="str">
            <v>NULL</v>
          </cell>
          <cell r="BJ79" t="str">
            <v>NULL</v>
          </cell>
          <cell r="BK79" t="str">
            <v>NULL</v>
          </cell>
          <cell r="BL79" t="str">
            <v>NULL</v>
          </cell>
          <cell r="BM79" t="str">
            <v>NULL</v>
          </cell>
          <cell r="BN79" t="str">
            <v>NULL</v>
          </cell>
          <cell r="BO79" t="str">
            <v>NULL</v>
          </cell>
          <cell r="BP79" t="str">
            <v>NULL</v>
          </cell>
          <cell r="BQ79" t="str">
            <v>NULL</v>
          </cell>
          <cell r="BR79" t="str">
            <v>NULL</v>
          </cell>
          <cell r="BS79" t="str">
            <v>NULL</v>
          </cell>
          <cell r="BT79" t="str">
            <v>NULL</v>
          </cell>
          <cell r="BU79" t="str">
            <v>NULL</v>
          </cell>
          <cell r="BV79">
            <v>8635739</v>
          </cell>
          <cell r="BW79">
            <v>154263307</v>
          </cell>
          <cell r="BX79">
            <v>162899046</v>
          </cell>
        </row>
        <row r="80">
          <cell r="A80" t="str">
            <v>Citrus Heights2019</v>
          </cell>
          <cell r="B80" t="str">
            <v>Citrus Heights</v>
          </cell>
          <cell r="C80">
            <v>1202</v>
          </cell>
          <cell r="D80">
            <v>2019</v>
          </cell>
          <cell r="E80" t="str">
            <v>NULL</v>
          </cell>
          <cell r="F80">
            <v>5530450</v>
          </cell>
          <cell r="G80">
            <v>5530450</v>
          </cell>
          <cell r="H80" t="str">
            <v>NULL</v>
          </cell>
          <cell r="I80" t="str">
            <v>NULL</v>
          </cell>
          <cell r="J80" t="str">
            <v>NULL</v>
          </cell>
          <cell r="K80" t="str">
            <v>NULL</v>
          </cell>
          <cell r="L80">
            <v>8436657</v>
          </cell>
          <cell r="M80">
            <v>8436657</v>
          </cell>
          <cell r="N80" t="str">
            <v>NULL</v>
          </cell>
          <cell r="O80" t="str">
            <v>NULL</v>
          </cell>
          <cell r="P80" t="str">
            <v>NULL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A80" t="str">
            <v>NULL</v>
          </cell>
          <cell r="AB80" t="str">
            <v>NULL</v>
          </cell>
          <cell r="AC80" t="str">
            <v>NULL</v>
          </cell>
          <cell r="AD80" t="str">
            <v>NULL</v>
          </cell>
          <cell r="AE80" t="str">
            <v>NULL</v>
          </cell>
          <cell r="AF80" t="str">
            <v>NULL</v>
          </cell>
          <cell r="AG80" t="str">
            <v>NULL</v>
          </cell>
          <cell r="AH80">
            <v>-5593319</v>
          </cell>
          <cell r="AI80">
            <v>-5593319</v>
          </cell>
          <cell r="AJ80" t="str">
            <v>NULL</v>
          </cell>
          <cell r="AK80" t="str">
            <v>NULL</v>
          </cell>
          <cell r="AL80" t="str">
            <v>NULL</v>
          </cell>
          <cell r="AM80" t="str">
            <v>NULL</v>
          </cell>
          <cell r="AN80">
            <v>12542158</v>
          </cell>
          <cell r="AO80">
            <v>12542158</v>
          </cell>
          <cell r="AP80">
            <v>3480511</v>
          </cell>
          <cell r="AQ80">
            <v>3480511</v>
          </cell>
          <cell r="AR80">
            <v>2549685</v>
          </cell>
          <cell r="AS80">
            <v>2549685</v>
          </cell>
          <cell r="AT80" t="str">
            <v>NULL</v>
          </cell>
          <cell r="AU80">
            <v>17504</v>
          </cell>
          <cell r="AV80">
            <v>17504</v>
          </cell>
          <cell r="AW80" t="str">
            <v>NULL</v>
          </cell>
          <cell r="AX80">
            <v>1160308</v>
          </cell>
          <cell r="AY80">
            <v>1160308</v>
          </cell>
          <cell r="AZ80" t="str">
            <v>NULL</v>
          </cell>
          <cell r="BA80" t="str">
            <v>NULL</v>
          </cell>
          <cell r="BB80" t="str">
            <v>NULL</v>
          </cell>
          <cell r="BC80" t="str">
            <v>NULL</v>
          </cell>
          <cell r="BD80">
            <v>339571</v>
          </cell>
          <cell r="BE80">
            <v>339571</v>
          </cell>
          <cell r="BF80" t="str">
            <v>NULL</v>
          </cell>
          <cell r="BG80">
            <v>2739888</v>
          </cell>
          <cell r="BH80">
            <v>2739888</v>
          </cell>
          <cell r="BI80">
            <v>117966</v>
          </cell>
          <cell r="BJ80" t="str">
            <v>NULL</v>
          </cell>
          <cell r="BK80">
            <v>117966</v>
          </cell>
          <cell r="BL80" t="str">
            <v>NULL</v>
          </cell>
          <cell r="BM80" t="str">
            <v>NULL</v>
          </cell>
          <cell r="BN80" t="str">
            <v>NULL</v>
          </cell>
          <cell r="BO80" t="str">
            <v>NULL</v>
          </cell>
          <cell r="BP80" t="str">
            <v>NULL</v>
          </cell>
          <cell r="BQ80" t="str">
            <v>NULL</v>
          </cell>
          <cell r="BR80" t="str">
            <v>NULL</v>
          </cell>
          <cell r="BS80">
            <v>0</v>
          </cell>
          <cell r="BT80">
            <v>38400</v>
          </cell>
          <cell r="BU80">
            <v>38400</v>
          </cell>
          <cell r="BV80">
            <v>6148162</v>
          </cell>
          <cell r="BW80">
            <v>25211617</v>
          </cell>
          <cell r="BX80">
            <v>31359779</v>
          </cell>
        </row>
        <row r="81">
          <cell r="A81" t="str">
            <v>Claremont2019</v>
          </cell>
          <cell r="B81" t="str">
            <v>Claremont</v>
          </cell>
          <cell r="C81">
            <v>1203</v>
          </cell>
          <cell r="D81">
            <v>2019</v>
          </cell>
          <cell r="E81" t="str">
            <v>NULL</v>
          </cell>
          <cell r="F81">
            <v>5882541</v>
          </cell>
          <cell r="G81">
            <v>5882541</v>
          </cell>
          <cell r="H81" t="str">
            <v>NULL</v>
          </cell>
          <cell r="I81" t="str">
            <v>NULL</v>
          </cell>
          <cell r="J81" t="str">
            <v>NULL</v>
          </cell>
          <cell r="K81" t="str">
            <v>NULL</v>
          </cell>
          <cell r="L81">
            <v>4085896</v>
          </cell>
          <cell r="M81">
            <v>4085896</v>
          </cell>
          <cell r="N81">
            <v>518166</v>
          </cell>
          <cell r="O81">
            <v>518166</v>
          </cell>
          <cell r="P81" t="str">
            <v>NULL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 t="str">
            <v>NULL</v>
          </cell>
          <cell r="Z81" t="str">
            <v>NULL</v>
          </cell>
          <cell r="AA81" t="str">
            <v>NULL</v>
          </cell>
          <cell r="AB81" t="str">
            <v>NULL</v>
          </cell>
          <cell r="AC81" t="str">
            <v>NULL</v>
          </cell>
          <cell r="AD81" t="str">
            <v>NULL</v>
          </cell>
          <cell r="AE81" t="str">
            <v>NULL</v>
          </cell>
          <cell r="AF81" t="str">
            <v>NULL</v>
          </cell>
          <cell r="AG81" t="str">
            <v>NULL</v>
          </cell>
          <cell r="AH81">
            <v>29</v>
          </cell>
          <cell r="AI81">
            <v>29</v>
          </cell>
          <cell r="AJ81" t="str">
            <v>NULL</v>
          </cell>
          <cell r="AK81" t="str">
            <v>NULL</v>
          </cell>
          <cell r="AL81" t="str">
            <v>NULL</v>
          </cell>
          <cell r="AM81" t="str">
            <v>NULL</v>
          </cell>
          <cell r="AN81">
            <v>4919781</v>
          </cell>
          <cell r="AO81">
            <v>4919781</v>
          </cell>
          <cell r="AP81">
            <v>603239</v>
          </cell>
          <cell r="AQ81">
            <v>603239</v>
          </cell>
          <cell r="AR81">
            <v>1976415</v>
          </cell>
          <cell r="AS81">
            <v>1976415</v>
          </cell>
          <cell r="AT81" t="str">
            <v>NULL</v>
          </cell>
          <cell r="AU81">
            <v>1476518</v>
          </cell>
          <cell r="AV81">
            <v>1476518</v>
          </cell>
          <cell r="AW81" t="str">
            <v>NULL</v>
          </cell>
          <cell r="AX81">
            <v>577638</v>
          </cell>
          <cell r="AY81">
            <v>577638</v>
          </cell>
          <cell r="AZ81" t="str">
            <v>NULL</v>
          </cell>
          <cell r="BA81">
            <v>947966</v>
          </cell>
          <cell r="BB81">
            <v>947966</v>
          </cell>
          <cell r="BC81" t="str">
            <v>NULL</v>
          </cell>
          <cell r="BD81">
            <v>180929</v>
          </cell>
          <cell r="BE81">
            <v>180929</v>
          </cell>
          <cell r="BF81" t="str">
            <v>NULL</v>
          </cell>
          <cell r="BG81">
            <v>4116015</v>
          </cell>
          <cell r="BH81">
            <v>4116015</v>
          </cell>
          <cell r="BI81" t="str">
            <v>NULL</v>
          </cell>
          <cell r="BJ81" t="str">
            <v>NULL</v>
          </cell>
          <cell r="BK81" t="str">
            <v>NULL</v>
          </cell>
          <cell r="BL81" t="str">
            <v>NULL</v>
          </cell>
          <cell r="BM81" t="str">
            <v>NULL</v>
          </cell>
          <cell r="BN81" t="str">
            <v>NULL</v>
          </cell>
          <cell r="BO81" t="str">
            <v>NULL</v>
          </cell>
          <cell r="BP81" t="str">
            <v>NULL</v>
          </cell>
          <cell r="BQ81" t="str">
            <v>NULL</v>
          </cell>
          <cell r="BR81" t="str">
            <v>NULL</v>
          </cell>
          <cell r="BS81" t="str">
            <v>NULL</v>
          </cell>
          <cell r="BT81" t="str">
            <v>NULL</v>
          </cell>
          <cell r="BU81" t="str">
            <v>NULL</v>
          </cell>
          <cell r="BV81">
            <v>3097820</v>
          </cell>
          <cell r="BW81">
            <v>22187313</v>
          </cell>
          <cell r="BX81">
            <v>25285133</v>
          </cell>
        </row>
        <row r="82">
          <cell r="A82" t="str">
            <v>Clayton2019</v>
          </cell>
          <cell r="B82" t="str">
            <v>Clayton</v>
          </cell>
          <cell r="C82">
            <v>1204</v>
          </cell>
          <cell r="D82">
            <v>2019</v>
          </cell>
          <cell r="E82" t="str">
            <v>NULL</v>
          </cell>
          <cell r="F82">
            <v>969633</v>
          </cell>
          <cell r="G82">
            <v>969633</v>
          </cell>
          <cell r="H82" t="str">
            <v>NULL</v>
          </cell>
          <cell r="I82">
            <v>35192</v>
          </cell>
          <cell r="J82">
            <v>35192</v>
          </cell>
          <cell r="K82" t="str">
            <v>NULL</v>
          </cell>
          <cell r="L82">
            <v>1010945</v>
          </cell>
          <cell r="M82">
            <v>1010945</v>
          </cell>
          <cell r="N82" t="str">
            <v>NULL</v>
          </cell>
          <cell r="O82" t="str">
            <v>NULL</v>
          </cell>
          <cell r="P82" t="str">
            <v>NULL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>
            <v>65665</v>
          </cell>
          <cell r="Z82">
            <v>65665</v>
          </cell>
          <cell r="AA82" t="str">
            <v>NULL</v>
          </cell>
          <cell r="AB82">
            <v>319553</v>
          </cell>
          <cell r="AC82">
            <v>319553</v>
          </cell>
          <cell r="AD82">
            <v>1256011</v>
          </cell>
          <cell r="AE82" t="str">
            <v>NULL</v>
          </cell>
          <cell r="AF82">
            <v>1256011</v>
          </cell>
          <cell r="AG82" t="str">
            <v>NULL</v>
          </cell>
          <cell r="AH82">
            <v>15845</v>
          </cell>
          <cell r="AI82">
            <v>15845</v>
          </cell>
          <cell r="AJ82" t="str">
            <v>NULL</v>
          </cell>
          <cell r="AK82" t="str">
            <v>NULL</v>
          </cell>
          <cell r="AL82" t="str">
            <v>NULL</v>
          </cell>
          <cell r="AM82" t="str">
            <v>NULL</v>
          </cell>
          <cell r="AN82">
            <v>483741</v>
          </cell>
          <cell r="AO82">
            <v>483741</v>
          </cell>
          <cell r="AP82" t="str">
            <v>NULL</v>
          </cell>
          <cell r="AQ82" t="str">
            <v>NULL</v>
          </cell>
          <cell r="AR82">
            <v>102234</v>
          </cell>
          <cell r="AS82">
            <v>102234</v>
          </cell>
          <cell r="AT82" t="str">
            <v>NULL</v>
          </cell>
          <cell r="AU82" t="str">
            <v>NULL</v>
          </cell>
          <cell r="AV82" t="str">
            <v>NULL</v>
          </cell>
          <cell r="AW82" t="str">
            <v>NULL</v>
          </cell>
          <cell r="AX82">
            <v>523129</v>
          </cell>
          <cell r="AY82">
            <v>523129</v>
          </cell>
          <cell r="AZ82" t="str">
            <v>NULL</v>
          </cell>
          <cell r="BA82">
            <v>175153</v>
          </cell>
          <cell r="BB82">
            <v>175153</v>
          </cell>
          <cell r="BC82" t="str">
            <v>NULL</v>
          </cell>
          <cell r="BD82">
            <v>75195</v>
          </cell>
          <cell r="BE82">
            <v>75195</v>
          </cell>
          <cell r="BF82" t="str">
            <v>NULL</v>
          </cell>
          <cell r="BG82" t="str">
            <v>NULL</v>
          </cell>
          <cell r="BH82" t="str">
            <v>NULL</v>
          </cell>
          <cell r="BI82" t="str">
            <v>NULL</v>
          </cell>
          <cell r="BJ82" t="str">
            <v>NULL</v>
          </cell>
          <cell r="BK82" t="str">
            <v>NULL</v>
          </cell>
          <cell r="BL82" t="str">
            <v>NULL</v>
          </cell>
          <cell r="BM82" t="str">
            <v>NULL</v>
          </cell>
          <cell r="BN82" t="str">
            <v>NULL</v>
          </cell>
          <cell r="BO82" t="str">
            <v>NULL</v>
          </cell>
          <cell r="BP82" t="str">
            <v>NULL</v>
          </cell>
          <cell r="BQ82" t="str">
            <v>NULL</v>
          </cell>
          <cell r="BR82" t="str">
            <v>NULL</v>
          </cell>
          <cell r="BS82" t="str">
            <v>NULL</v>
          </cell>
          <cell r="BT82" t="str">
            <v>NULL</v>
          </cell>
          <cell r="BU82" t="str">
            <v>NULL</v>
          </cell>
          <cell r="BV82">
            <v>1358245</v>
          </cell>
          <cell r="BW82">
            <v>3674051</v>
          </cell>
          <cell r="BX82">
            <v>5032296</v>
          </cell>
        </row>
        <row r="83">
          <cell r="A83" t="str">
            <v>Clearlake2019</v>
          </cell>
          <cell r="B83" t="str">
            <v>Clearlake</v>
          </cell>
          <cell r="C83">
            <v>1205</v>
          </cell>
          <cell r="D83">
            <v>2019</v>
          </cell>
          <cell r="E83" t="str">
            <v>NULL</v>
          </cell>
          <cell r="F83">
            <v>672098</v>
          </cell>
          <cell r="G83">
            <v>672098</v>
          </cell>
          <cell r="H83" t="str">
            <v>NULL</v>
          </cell>
          <cell r="I83">
            <v>13000</v>
          </cell>
          <cell r="J83">
            <v>13000</v>
          </cell>
          <cell r="K83" t="str">
            <v>NULL</v>
          </cell>
          <cell r="L83">
            <v>1135813</v>
          </cell>
          <cell r="M83">
            <v>1135813</v>
          </cell>
          <cell r="N83" t="str">
            <v>NULL</v>
          </cell>
          <cell r="O83" t="str">
            <v>NULL</v>
          </cell>
          <cell r="P83" t="str">
            <v>NULL</v>
          </cell>
          <cell r="Q83" t="str">
            <v>NULL</v>
          </cell>
          <cell r="R83" t="str">
            <v>NULL</v>
          </cell>
          <cell r="S83" t="str">
            <v>NULL</v>
          </cell>
          <cell r="T83" t="str">
            <v>NULL</v>
          </cell>
          <cell r="U83" t="str">
            <v>NULL</v>
          </cell>
          <cell r="V83" t="str">
            <v>NULL</v>
          </cell>
          <cell r="W83" t="str">
            <v>NULL</v>
          </cell>
          <cell r="X83" t="str">
            <v>NULL</v>
          </cell>
          <cell r="Y83" t="str">
            <v>NULL</v>
          </cell>
          <cell r="Z83" t="str">
            <v>NULL</v>
          </cell>
          <cell r="AA83" t="str">
            <v>NULL</v>
          </cell>
          <cell r="AB83" t="str">
            <v>NULL</v>
          </cell>
          <cell r="AC83" t="str">
            <v>NULL</v>
          </cell>
          <cell r="AD83" t="str">
            <v>NULL</v>
          </cell>
          <cell r="AE83" t="str">
            <v>NULL</v>
          </cell>
          <cell r="AF83" t="str">
            <v>NULL</v>
          </cell>
          <cell r="AG83" t="str">
            <v>NULL</v>
          </cell>
          <cell r="AH83" t="str">
            <v>NULL</v>
          </cell>
          <cell r="AI83" t="str">
            <v>NULL</v>
          </cell>
          <cell r="AJ83" t="str">
            <v>NULL</v>
          </cell>
          <cell r="AK83" t="str">
            <v>NULL</v>
          </cell>
          <cell r="AL83" t="str">
            <v>NULL</v>
          </cell>
          <cell r="AM83" t="str">
            <v>NULL</v>
          </cell>
          <cell r="AN83">
            <v>1607846</v>
          </cell>
          <cell r="AO83">
            <v>1607846</v>
          </cell>
          <cell r="AP83" t="str">
            <v>NULL</v>
          </cell>
          <cell r="AQ83" t="str">
            <v>NULL</v>
          </cell>
          <cell r="AR83">
            <v>1808959</v>
          </cell>
          <cell r="AS83">
            <v>1808959</v>
          </cell>
          <cell r="AT83" t="str">
            <v>NULL</v>
          </cell>
          <cell r="AU83">
            <v>314195</v>
          </cell>
          <cell r="AV83">
            <v>314195</v>
          </cell>
          <cell r="AW83" t="str">
            <v>NULL</v>
          </cell>
          <cell r="AX83">
            <v>401814</v>
          </cell>
          <cell r="AY83">
            <v>401814</v>
          </cell>
          <cell r="AZ83" t="str">
            <v>NULL</v>
          </cell>
          <cell r="BA83">
            <v>54311</v>
          </cell>
          <cell r="BB83">
            <v>54311</v>
          </cell>
          <cell r="BC83" t="str">
            <v>NULL</v>
          </cell>
          <cell r="BD83">
            <v>10708</v>
          </cell>
          <cell r="BE83">
            <v>10708</v>
          </cell>
          <cell r="BF83" t="str">
            <v>NULL</v>
          </cell>
          <cell r="BG83" t="str">
            <v>NULL</v>
          </cell>
          <cell r="BH83" t="str">
            <v>NULL</v>
          </cell>
          <cell r="BI83" t="str">
            <v>NULL</v>
          </cell>
          <cell r="BJ83" t="str">
            <v>NULL</v>
          </cell>
          <cell r="BK83" t="str">
            <v>NULL</v>
          </cell>
          <cell r="BL83" t="str">
            <v>NULL</v>
          </cell>
          <cell r="BM83" t="str">
            <v>NULL</v>
          </cell>
          <cell r="BN83" t="str">
            <v>NULL</v>
          </cell>
          <cell r="BO83" t="str">
            <v>NULL</v>
          </cell>
          <cell r="BP83" t="str">
            <v>NULL</v>
          </cell>
          <cell r="BQ83" t="str">
            <v>NULL</v>
          </cell>
          <cell r="BR83" t="str">
            <v>NULL</v>
          </cell>
          <cell r="BS83">
            <v>998575</v>
          </cell>
          <cell r="BT83" t="str">
            <v>NULL</v>
          </cell>
          <cell r="BU83">
            <v>998575</v>
          </cell>
          <cell r="BV83">
            <v>2807534</v>
          </cell>
          <cell r="BW83">
            <v>4209785</v>
          </cell>
          <cell r="BX83">
            <v>7017319</v>
          </cell>
        </row>
        <row r="84">
          <cell r="A84" t="str">
            <v>Cloverdale2019</v>
          </cell>
          <cell r="B84" t="str">
            <v>Cloverdale</v>
          </cell>
          <cell r="C84">
            <v>1206</v>
          </cell>
          <cell r="D84">
            <v>2019</v>
          </cell>
          <cell r="E84" t="str">
            <v>NULL</v>
          </cell>
          <cell r="F84">
            <v>1633231</v>
          </cell>
          <cell r="G84">
            <v>1633231</v>
          </cell>
          <cell r="H84" t="str">
            <v>NULL</v>
          </cell>
          <cell r="I84" t="str">
            <v>NULL</v>
          </cell>
          <cell r="J84" t="str">
            <v>NULL</v>
          </cell>
          <cell r="K84" t="str">
            <v>NULL</v>
          </cell>
          <cell r="L84">
            <v>760634</v>
          </cell>
          <cell r="M84">
            <v>760634</v>
          </cell>
          <cell r="N84">
            <v>1276826</v>
          </cell>
          <cell r="O84">
            <v>1276826</v>
          </cell>
          <cell r="P84" t="str">
            <v>NULL</v>
          </cell>
          <cell r="Q84" t="str">
            <v>NULL</v>
          </cell>
          <cell r="R84" t="str">
            <v>NULL</v>
          </cell>
          <cell r="S84" t="str">
            <v>NULL</v>
          </cell>
          <cell r="T84" t="str">
            <v>NULL</v>
          </cell>
          <cell r="U84" t="str">
            <v>NULL</v>
          </cell>
          <cell r="V84" t="str">
            <v>NULL</v>
          </cell>
          <cell r="W84" t="str">
            <v>NULL</v>
          </cell>
          <cell r="X84" t="str">
            <v>NULL</v>
          </cell>
          <cell r="Y84" t="str">
            <v>NULL</v>
          </cell>
          <cell r="Z84" t="str">
            <v>NULL</v>
          </cell>
          <cell r="AA84" t="str">
            <v>NULL</v>
          </cell>
          <cell r="AB84">
            <v>204575</v>
          </cell>
          <cell r="AC84">
            <v>204575</v>
          </cell>
          <cell r="AD84" t="str">
            <v>NULL</v>
          </cell>
          <cell r="AE84" t="str">
            <v>NULL</v>
          </cell>
          <cell r="AF84" t="str">
            <v>NULL</v>
          </cell>
          <cell r="AG84" t="str">
            <v>NULL</v>
          </cell>
          <cell r="AH84" t="str">
            <v>NULL</v>
          </cell>
          <cell r="AI84" t="str">
            <v>NULL</v>
          </cell>
          <cell r="AJ84" t="str">
            <v>NULL</v>
          </cell>
          <cell r="AK84" t="str">
            <v>NULL</v>
          </cell>
          <cell r="AL84" t="str">
            <v>NULL</v>
          </cell>
          <cell r="AM84">
            <v>78272</v>
          </cell>
          <cell r="AN84">
            <v>1042872</v>
          </cell>
          <cell r="AO84">
            <v>1121144</v>
          </cell>
          <cell r="AP84" t="str">
            <v>NULL</v>
          </cell>
          <cell r="AQ84" t="str">
            <v>NULL</v>
          </cell>
          <cell r="AR84" t="str">
            <v>NULL</v>
          </cell>
          <cell r="AS84" t="str">
            <v>NULL</v>
          </cell>
          <cell r="AT84" t="str">
            <v>NULL</v>
          </cell>
          <cell r="AU84">
            <v>235609</v>
          </cell>
          <cell r="AV84">
            <v>235609</v>
          </cell>
          <cell r="AW84" t="str">
            <v>NULL</v>
          </cell>
          <cell r="AX84">
            <v>368243</v>
          </cell>
          <cell r="AY84">
            <v>368243</v>
          </cell>
          <cell r="AZ84" t="str">
            <v>NULL</v>
          </cell>
          <cell r="BA84">
            <v>74429</v>
          </cell>
          <cell r="BB84">
            <v>74429</v>
          </cell>
          <cell r="BC84" t="str">
            <v>NULL</v>
          </cell>
          <cell r="BD84">
            <v>40308</v>
          </cell>
          <cell r="BE84">
            <v>40308</v>
          </cell>
          <cell r="BF84" t="str">
            <v>NULL</v>
          </cell>
          <cell r="BG84">
            <v>444018</v>
          </cell>
          <cell r="BH84">
            <v>444018</v>
          </cell>
          <cell r="BI84">
            <v>59196</v>
          </cell>
          <cell r="BJ84" t="str">
            <v>NULL</v>
          </cell>
          <cell r="BK84">
            <v>59196</v>
          </cell>
          <cell r="BL84" t="str">
            <v>NULL</v>
          </cell>
          <cell r="BM84" t="str">
            <v>NULL</v>
          </cell>
          <cell r="BN84" t="str">
            <v>NULL</v>
          </cell>
          <cell r="BO84" t="str">
            <v>NULL</v>
          </cell>
          <cell r="BP84" t="str">
            <v>NULL</v>
          </cell>
          <cell r="BQ84" t="str">
            <v>NULL</v>
          </cell>
          <cell r="BR84" t="str">
            <v>NULL</v>
          </cell>
          <cell r="BS84" t="str">
            <v>NULL</v>
          </cell>
          <cell r="BT84">
            <v>97650</v>
          </cell>
          <cell r="BU84">
            <v>97650</v>
          </cell>
          <cell r="BV84">
            <v>1414294</v>
          </cell>
          <cell r="BW84">
            <v>4901569</v>
          </cell>
          <cell r="BX84">
            <v>6315863</v>
          </cell>
        </row>
        <row r="85">
          <cell r="A85" t="str">
            <v>Clovis2019</v>
          </cell>
          <cell r="B85" t="str">
            <v>Clovis</v>
          </cell>
          <cell r="C85">
            <v>1207</v>
          </cell>
          <cell r="D85">
            <v>2019</v>
          </cell>
          <cell r="E85" t="str">
            <v>NULL</v>
          </cell>
          <cell r="F85">
            <v>14434546</v>
          </cell>
          <cell r="G85">
            <v>14434546</v>
          </cell>
          <cell r="H85" t="str">
            <v>NULL</v>
          </cell>
          <cell r="I85">
            <v>369836</v>
          </cell>
          <cell r="J85">
            <v>369836</v>
          </cell>
          <cell r="K85" t="str">
            <v>NULL</v>
          </cell>
          <cell r="L85">
            <v>9724518</v>
          </cell>
          <cell r="M85">
            <v>9724518</v>
          </cell>
          <cell r="N85" t="str">
            <v>NULL</v>
          </cell>
          <cell r="O85" t="str">
            <v>NULL</v>
          </cell>
          <cell r="P85" t="str">
            <v>NULL</v>
          </cell>
          <cell r="Q85" t="str">
            <v>NULL</v>
          </cell>
          <cell r="R85" t="str">
            <v>NULL</v>
          </cell>
          <cell r="S85">
            <v>146539</v>
          </cell>
          <cell r="T85">
            <v>146539</v>
          </cell>
          <cell r="U85" t="str">
            <v>NULL</v>
          </cell>
          <cell r="V85">
            <v>10985</v>
          </cell>
          <cell r="W85">
            <v>10985</v>
          </cell>
          <cell r="X85" t="str">
            <v>NULL</v>
          </cell>
          <cell r="Y85" t="str">
            <v>NULL</v>
          </cell>
          <cell r="Z85" t="str">
            <v>NULL</v>
          </cell>
          <cell r="AA85" t="str">
            <v>NULL</v>
          </cell>
          <cell r="AB85" t="str">
            <v>NULL</v>
          </cell>
          <cell r="AC85" t="str">
            <v>NULL</v>
          </cell>
          <cell r="AD85" t="str">
            <v>NULL</v>
          </cell>
          <cell r="AE85" t="str">
            <v>NULL</v>
          </cell>
          <cell r="AF85" t="str">
            <v>NULL</v>
          </cell>
          <cell r="AG85" t="str">
            <v>NULL</v>
          </cell>
          <cell r="AH85">
            <v>697179</v>
          </cell>
          <cell r="AI85">
            <v>697179</v>
          </cell>
          <cell r="AJ85" t="str">
            <v>NULL</v>
          </cell>
          <cell r="AK85">
            <v>110049</v>
          </cell>
          <cell r="AL85">
            <v>110049</v>
          </cell>
          <cell r="AM85" t="str">
            <v>NULL</v>
          </cell>
          <cell r="AN85">
            <v>21301947</v>
          </cell>
          <cell r="AO85">
            <v>21301947</v>
          </cell>
          <cell r="AP85" t="str">
            <v>NULL</v>
          </cell>
          <cell r="AQ85" t="str">
            <v>NULL</v>
          </cell>
          <cell r="AR85">
            <v>6672636</v>
          </cell>
          <cell r="AS85">
            <v>6672636</v>
          </cell>
          <cell r="AT85" t="str">
            <v>NULL</v>
          </cell>
          <cell r="AU85">
            <v>2188506</v>
          </cell>
          <cell r="AV85">
            <v>2188506</v>
          </cell>
          <cell r="AW85" t="str">
            <v>NULL</v>
          </cell>
          <cell r="AX85">
            <v>2363338</v>
          </cell>
          <cell r="AY85">
            <v>2363338</v>
          </cell>
          <cell r="AZ85" t="str">
            <v>NULL</v>
          </cell>
          <cell r="BA85">
            <v>3425427</v>
          </cell>
          <cell r="BB85">
            <v>3425427</v>
          </cell>
          <cell r="BC85" t="str">
            <v>NULL</v>
          </cell>
          <cell r="BD85">
            <v>603976</v>
          </cell>
          <cell r="BE85">
            <v>603976</v>
          </cell>
          <cell r="BF85" t="str">
            <v>NULL</v>
          </cell>
          <cell r="BG85" t="str">
            <v>NULL</v>
          </cell>
          <cell r="BH85" t="str">
            <v>NULL</v>
          </cell>
          <cell r="BI85" t="str">
            <v>NULL</v>
          </cell>
          <cell r="BJ85" t="str">
            <v>NULL</v>
          </cell>
          <cell r="BK85" t="str">
            <v>NULL</v>
          </cell>
          <cell r="BL85" t="str">
            <v>NULL</v>
          </cell>
          <cell r="BM85" t="str">
            <v>NULL</v>
          </cell>
          <cell r="BN85" t="str">
            <v>NULL</v>
          </cell>
          <cell r="BO85">
            <v>103505</v>
          </cell>
          <cell r="BP85">
            <v>103505</v>
          </cell>
          <cell r="BQ85" t="str">
            <v>NULL</v>
          </cell>
          <cell r="BR85" t="str">
            <v>NULL</v>
          </cell>
          <cell r="BS85" t="str">
            <v>NULL</v>
          </cell>
          <cell r="BT85" t="str">
            <v>NULL</v>
          </cell>
          <cell r="BU85" t="str">
            <v>NULL</v>
          </cell>
          <cell r="BV85">
            <v>6776141</v>
          </cell>
          <cell r="BW85">
            <v>55376846</v>
          </cell>
          <cell r="BX85">
            <v>62152987</v>
          </cell>
        </row>
        <row r="86">
          <cell r="A86" t="str">
            <v>Coachella2019</v>
          </cell>
          <cell r="B86" t="str">
            <v>Coachella</v>
          </cell>
          <cell r="C86">
            <v>1208</v>
          </cell>
          <cell r="D86">
            <v>2019</v>
          </cell>
          <cell r="E86" t="str">
            <v>NULL</v>
          </cell>
          <cell r="F86">
            <v>796583</v>
          </cell>
          <cell r="G86">
            <v>796583</v>
          </cell>
          <cell r="H86" t="str">
            <v>NULL</v>
          </cell>
          <cell r="I86">
            <v>77022</v>
          </cell>
          <cell r="J86">
            <v>77022</v>
          </cell>
          <cell r="K86" t="str">
            <v>NULL</v>
          </cell>
          <cell r="L86">
            <v>4835010</v>
          </cell>
          <cell r="M86">
            <v>4835010</v>
          </cell>
          <cell r="N86" t="str">
            <v>NULL</v>
          </cell>
          <cell r="O86" t="str">
            <v>NULL</v>
          </cell>
          <cell r="P86" t="str">
            <v>NULL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>
            <v>140682</v>
          </cell>
          <cell r="Z86">
            <v>140682</v>
          </cell>
          <cell r="AA86" t="str">
            <v>NULL</v>
          </cell>
          <cell r="AB86">
            <v>571010</v>
          </cell>
          <cell r="AC86">
            <v>571010</v>
          </cell>
          <cell r="AD86" t="str">
            <v>NULL</v>
          </cell>
          <cell r="AE86" t="str">
            <v>NULL</v>
          </cell>
          <cell r="AF86" t="str">
            <v>NULL</v>
          </cell>
          <cell r="AG86" t="str">
            <v>NULL</v>
          </cell>
          <cell r="AH86" t="str">
            <v>NULL</v>
          </cell>
          <cell r="AI86" t="str">
            <v>NULL</v>
          </cell>
          <cell r="AJ86" t="str">
            <v>NULL</v>
          </cell>
          <cell r="AK86">
            <v>18802</v>
          </cell>
          <cell r="AL86">
            <v>18802</v>
          </cell>
          <cell r="AM86" t="str">
            <v>NULL</v>
          </cell>
          <cell r="AN86">
            <v>9208439</v>
          </cell>
          <cell r="AO86">
            <v>9208439</v>
          </cell>
          <cell r="AP86" t="str">
            <v>NULL</v>
          </cell>
          <cell r="AQ86" t="str">
            <v>NULL</v>
          </cell>
          <cell r="AR86" t="str">
            <v>NULL</v>
          </cell>
          <cell r="AS86" t="str">
            <v>NULL</v>
          </cell>
          <cell r="AT86" t="str">
            <v>NULL</v>
          </cell>
          <cell r="AU86">
            <v>153456</v>
          </cell>
          <cell r="AV86">
            <v>153456</v>
          </cell>
          <cell r="AW86" t="str">
            <v>NULL</v>
          </cell>
          <cell r="AX86">
            <v>990696</v>
          </cell>
          <cell r="AY86">
            <v>990696</v>
          </cell>
          <cell r="AZ86" t="str">
            <v>NULL</v>
          </cell>
          <cell r="BA86">
            <v>569898</v>
          </cell>
          <cell r="BB86">
            <v>569898</v>
          </cell>
          <cell r="BC86" t="str">
            <v>NULL</v>
          </cell>
          <cell r="BD86">
            <v>64942</v>
          </cell>
          <cell r="BE86">
            <v>64942</v>
          </cell>
          <cell r="BF86" t="str">
            <v>NULL</v>
          </cell>
          <cell r="BG86">
            <v>2289439</v>
          </cell>
          <cell r="BH86">
            <v>2289439</v>
          </cell>
          <cell r="BI86" t="str">
            <v>NULL</v>
          </cell>
          <cell r="BJ86" t="str">
            <v>NULL</v>
          </cell>
          <cell r="BK86" t="str">
            <v>NULL</v>
          </cell>
          <cell r="BL86" t="str">
            <v>NULL</v>
          </cell>
          <cell r="BM86" t="str">
            <v>NULL</v>
          </cell>
          <cell r="BN86" t="str">
            <v>NULL</v>
          </cell>
          <cell r="BO86" t="str">
            <v>NULL</v>
          </cell>
          <cell r="BP86" t="str">
            <v>NULL</v>
          </cell>
          <cell r="BQ86" t="str">
            <v>NULL</v>
          </cell>
          <cell r="BR86" t="str">
            <v>NULL</v>
          </cell>
          <cell r="BS86">
            <v>175982</v>
          </cell>
          <cell r="BT86">
            <v>28815</v>
          </cell>
          <cell r="BU86">
            <v>204797</v>
          </cell>
          <cell r="BV86">
            <v>175982</v>
          </cell>
          <cell r="BW86">
            <v>19744794</v>
          </cell>
          <cell r="BX86">
            <v>19920776</v>
          </cell>
        </row>
        <row r="87">
          <cell r="A87" t="str">
            <v>Coalinga2019</v>
          </cell>
          <cell r="B87" t="str">
            <v>Coalinga</v>
          </cell>
          <cell r="C87">
            <v>1209</v>
          </cell>
          <cell r="D87">
            <v>2019</v>
          </cell>
          <cell r="E87" t="str">
            <v>NULL</v>
          </cell>
          <cell r="F87">
            <v>411363</v>
          </cell>
          <cell r="G87">
            <v>411363</v>
          </cell>
          <cell r="H87" t="str">
            <v>NULL</v>
          </cell>
          <cell r="I87">
            <v>18290</v>
          </cell>
          <cell r="J87">
            <v>18290</v>
          </cell>
          <cell r="K87" t="str">
            <v>NULL</v>
          </cell>
          <cell r="L87">
            <v>2014416</v>
          </cell>
          <cell r="M87">
            <v>2014416</v>
          </cell>
          <cell r="N87">
            <v>394239</v>
          </cell>
          <cell r="O87">
            <v>394239</v>
          </cell>
          <cell r="P87" t="str">
            <v>NULL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A87" t="str">
            <v>NULL</v>
          </cell>
          <cell r="AB87" t="str">
            <v>NULL</v>
          </cell>
          <cell r="AC87" t="str">
            <v>NULL</v>
          </cell>
          <cell r="AD87" t="str">
            <v>NULL</v>
          </cell>
          <cell r="AE87" t="str">
            <v>NULL</v>
          </cell>
          <cell r="AF87" t="str">
            <v>NULL</v>
          </cell>
          <cell r="AG87" t="str">
            <v>NULL</v>
          </cell>
          <cell r="AH87" t="str">
            <v>NULL</v>
          </cell>
          <cell r="AI87" t="str">
            <v>NULL</v>
          </cell>
          <cell r="AJ87" t="str">
            <v>NULL</v>
          </cell>
          <cell r="AK87">
            <v>905</v>
          </cell>
          <cell r="AL87">
            <v>905</v>
          </cell>
          <cell r="AM87" t="str">
            <v>NULL</v>
          </cell>
          <cell r="AN87">
            <v>519763</v>
          </cell>
          <cell r="AO87">
            <v>519763</v>
          </cell>
          <cell r="AP87" t="str">
            <v>NULL</v>
          </cell>
          <cell r="AQ87" t="str">
            <v>NULL</v>
          </cell>
          <cell r="AR87">
            <v>407570</v>
          </cell>
          <cell r="AS87">
            <v>407570</v>
          </cell>
          <cell r="AT87" t="str">
            <v>NULL</v>
          </cell>
          <cell r="AU87">
            <v>26781</v>
          </cell>
          <cell r="AV87">
            <v>26781</v>
          </cell>
          <cell r="AW87" t="str">
            <v>NULL</v>
          </cell>
          <cell r="AX87">
            <v>450085</v>
          </cell>
          <cell r="AY87">
            <v>450085</v>
          </cell>
          <cell r="AZ87" t="str">
            <v>NULL</v>
          </cell>
          <cell r="BA87">
            <v>109561</v>
          </cell>
          <cell r="BB87">
            <v>109561</v>
          </cell>
          <cell r="BC87" t="str">
            <v>NULL</v>
          </cell>
          <cell r="BD87">
            <v>19993</v>
          </cell>
          <cell r="BE87">
            <v>19993</v>
          </cell>
          <cell r="BF87" t="str">
            <v>NULL</v>
          </cell>
          <cell r="BG87" t="str">
            <v>NULL</v>
          </cell>
          <cell r="BH87" t="str">
            <v>NULL</v>
          </cell>
          <cell r="BI87" t="str">
            <v>NULL</v>
          </cell>
          <cell r="BJ87" t="str">
            <v>NULL</v>
          </cell>
          <cell r="BK87" t="str">
            <v>NULL</v>
          </cell>
          <cell r="BL87" t="str">
            <v>NULL</v>
          </cell>
          <cell r="BM87" t="str">
            <v>NULL</v>
          </cell>
          <cell r="BN87" t="str">
            <v>NULL</v>
          </cell>
          <cell r="BO87" t="str">
            <v>NULL</v>
          </cell>
          <cell r="BP87" t="str">
            <v>NULL</v>
          </cell>
          <cell r="BQ87" t="str">
            <v>NULL</v>
          </cell>
          <cell r="BR87" t="str">
            <v>NULL</v>
          </cell>
          <cell r="BS87" t="str">
            <v>NULL</v>
          </cell>
          <cell r="BT87" t="str">
            <v>NULL</v>
          </cell>
          <cell r="BU87" t="str">
            <v>NULL</v>
          </cell>
          <cell r="BV87">
            <v>801809</v>
          </cell>
          <cell r="BW87">
            <v>3571157</v>
          </cell>
          <cell r="BX87">
            <v>4372966</v>
          </cell>
        </row>
        <row r="88">
          <cell r="A88" t="str">
            <v>Colfax2019</v>
          </cell>
          <cell r="B88" t="str">
            <v>Colfax</v>
          </cell>
          <cell r="C88">
            <v>1210</v>
          </cell>
          <cell r="D88">
            <v>2019</v>
          </cell>
          <cell r="E88" t="str">
            <v>NULL</v>
          </cell>
          <cell r="F88">
            <v>356552</v>
          </cell>
          <cell r="G88">
            <v>356552</v>
          </cell>
          <cell r="H88" t="str">
            <v>NULL</v>
          </cell>
          <cell r="I88">
            <v>10074</v>
          </cell>
          <cell r="J88">
            <v>10074</v>
          </cell>
          <cell r="K88" t="str">
            <v>NULL</v>
          </cell>
          <cell r="L88">
            <v>144336</v>
          </cell>
          <cell r="M88">
            <v>144336</v>
          </cell>
          <cell r="N88" t="str">
            <v>NULL</v>
          </cell>
          <cell r="O88" t="str">
            <v>NULL</v>
          </cell>
          <cell r="P88" t="str">
            <v>NULL</v>
          </cell>
          <cell r="Q88" t="str">
            <v>NULL</v>
          </cell>
          <cell r="R88" t="str">
            <v>NULL</v>
          </cell>
          <cell r="S88" t="str">
            <v>NULL</v>
          </cell>
          <cell r="T88" t="str">
            <v>NULL</v>
          </cell>
          <cell r="U88" t="str">
            <v>NULL</v>
          </cell>
          <cell r="V88" t="str">
            <v>NULL</v>
          </cell>
          <cell r="W88" t="str">
            <v>NULL</v>
          </cell>
          <cell r="X88" t="str">
            <v>NULL</v>
          </cell>
          <cell r="Y88" t="str">
            <v>NULL</v>
          </cell>
          <cell r="Z88" t="str">
            <v>NULL</v>
          </cell>
          <cell r="AA88" t="str">
            <v>NULL</v>
          </cell>
          <cell r="AB88" t="str">
            <v>NULL</v>
          </cell>
          <cell r="AC88" t="str">
            <v>NULL</v>
          </cell>
          <cell r="AD88" t="str">
            <v>NULL</v>
          </cell>
          <cell r="AE88" t="str">
            <v>NULL</v>
          </cell>
          <cell r="AF88" t="str">
            <v>NULL</v>
          </cell>
          <cell r="AG88" t="str">
            <v>NULL</v>
          </cell>
          <cell r="AH88" t="str">
            <v>NULL</v>
          </cell>
          <cell r="AI88" t="str">
            <v>NULL</v>
          </cell>
          <cell r="AJ88" t="str">
            <v>NULL</v>
          </cell>
          <cell r="AK88" t="str">
            <v>NULL</v>
          </cell>
          <cell r="AL88" t="str">
            <v>NULL</v>
          </cell>
          <cell r="AM88" t="str">
            <v>NULL</v>
          </cell>
          <cell r="AN88">
            <v>1401608</v>
          </cell>
          <cell r="AO88">
            <v>1401608</v>
          </cell>
          <cell r="AP88">
            <v>14274</v>
          </cell>
          <cell r="AQ88">
            <v>14274</v>
          </cell>
          <cell r="AR88">
            <v>118653</v>
          </cell>
          <cell r="AS88">
            <v>118653</v>
          </cell>
          <cell r="AT88" t="str">
            <v>NULL</v>
          </cell>
          <cell r="AU88">
            <v>14431</v>
          </cell>
          <cell r="AV88">
            <v>14431</v>
          </cell>
          <cell r="AW88" t="str">
            <v>NULL</v>
          </cell>
          <cell r="AX88">
            <v>88004</v>
          </cell>
          <cell r="AY88">
            <v>88004</v>
          </cell>
          <cell r="AZ88" t="str">
            <v>NULL</v>
          </cell>
          <cell r="BA88">
            <v>33022</v>
          </cell>
          <cell r="BB88">
            <v>33022</v>
          </cell>
          <cell r="BC88" t="str">
            <v>NULL</v>
          </cell>
          <cell r="BD88" t="str">
            <v>NULL</v>
          </cell>
          <cell r="BE88" t="str">
            <v>NULL</v>
          </cell>
          <cell r="BF88" t="str">
            <v>NULL</v>
          </cell>
          <cell r="BG88" t="str">
            <v>NULL</v>
          </cell>
          <cell r="BH88" t="str">
            <v>NULL</v>
          </cell>
          <cell r="BI88" t="str">
            <v>NULL</v>
          </cell>
          <cell r="BJ88" t="str">
            <v>NULL</v>
          </cell>
          <cell r="BK88" t="str">
            <v>NULL</v>
          </cell>
          <cell r="BL88" t="str">
            <v>NULL</v>
          </cell>
          <cell r="BM88" t="str">
            <v>NULL</v>
          </cell>
          <cell r="BN88" t="str">
            <v>NULL</v>
          </cell>
          <cell r="BO88" t="str">
            <v>NULL</v>
          </cell>
          <cell r="BP88" t="str">
            <v>NULL</v>
          </cell>
          <cell r="BQ88" t="str">
            <v>NULL</v>
          </cell>
          <cell r="BR88" t="str">
            <v>NULL</v>
          </cell>
          <cell r="BS88" t="str">
            <v>NULL</v>
          </cell>
          <cell r="BT88">
            <v>17393</v>
          </cell>
          <cell r="BU88">
            <v>17393</v>
          </cell>
          <cell r="BV88">
            <v>132927</v>
          </cell>
          <cell r="BW88">
            <v>2065420</v>
          </cell>
          <cell r="BX88">
            <v>2198347</v>
          </cell>
        </row>
        <row r="89">
          <cell r="A89" t="str">
            <v>Colma2019</v>
          </cell>
          <cell r="B89" t="str">
            <v>Colma</v>
          </cell>
          <cell r="C89">
            <v>1211</v>
          </cell>
          <cell r="D89">
            <v>2019</v>
          </cell>
          <cell r="E89" t="str">
            <v>NULL</v>
          </cell>
          <cell r="F89">
            <v>471595</v>
          </cell>
          <cell r="G89">
            <v>471595</v>
          </cell>
          <cell r="H89" t="str">
            <v>NULL</v>
          </cell>
          <cell r="I89">
            <v>15869</v>
          </cell>
          <cell r="J89">
            <v>15869</v>
          </cell>
          <cell r="K89" t="str">
            <v>NULL</v>
          </cell>
          <cell r="L89">
            <v>128972</v>
          </cell>
          <cell r="M89">
            <v>128972</v>
          </cell>
          <cell r="N89" t="str">
            <v>NULL</v>
          </cell>
          <cell r="O89" t="str">
            <v>NULL</v>
          </cell>
          <cell r="P89" t="str">
            <v>NULL</v>
          </cell>
          <cell r="Q89" t="str">
            <v>NULL</v>
          </cell>
          <cell r="R89" t="str">
            <v>NULL</v>
          </cell>
          <cell r="S89" t="str">
            <v>NULL</v>
          </cell>
          <cell r="T89" t="str">
            <v>NULL</v>
          </cell>
          <cell r="U89" t="str">
            <v>NULL</v>
          </cell>
          <cell r="V89" t="str">
            <v>NULL</v>
          </cell>
          <cell r="W89" t="str">
            <v>NULL</v>
          </cell>
          <cell r="X89" t="str">
            <v>NULL</v>
          </cell>
          <cell r="Y89" t="str">
            <v>NULL</v>
          </cell>
          <cell r="Z89" t="str">
            <v>NULL</v>
          </cell>
          <cell r="AA89" t="str">
            <v>NULL</v>
          </cell>
          <cell r="AB89" t="str">
            <v>NULL</v>
          </cell>
          <cell r="AC89" t="str">
            <v>NULL</v>
          </cell>
          <cell r="AD89" t="str">
            <v>NULL</v>
          </cell>
          <cell r="AE89" t="str">
            <v>NULL</v>
          </cell>
          <cell r="AF89" t="str">
            <v>NULL</v>
          </cell>
          <cell r="AG89" t="str">
            <v>NULL</v>
          </cell>
          <cell r="AH89" t="str">
            <v>NULL</v>
          </cell>
          <cell r="AI89" t="str">
            <v>NULL</v>
          </cell>
          <cell r="AJ89" t="str">
            <v>NULL</v>
          </cell>
          <cell r="AK89" t="str">
            <v>NULL</v>
          </cell>
          <cell r="AL89" t="str">
            <v>NULL</v>
          </cell>
          <cell r="AM89" t="str">
            <v>NULL</v>
          </cell>
          <cell r="AN89">
            <v>12066527</v>
          </cell>
          <cell r="AO89">
            <v>12066527</v>
          </cell>
          <cell r="AP89" t="str">
            <v>NULL</v>
          </cell>
          <cell r="AQ89" t="str">
            <v>NULL</v>
          </cell>
          <cell r="AR89">
            <v>67467</v>
          </cell>
          <cell r="AS89">
            <v>67467</v>
          </cell>
          <cell r="AT89" t="str">
            <v>NULL</v>
          </cell>
          <cell r="AU89" t="str">
            <v>NULL</v>
          </cell>
          <cell r="AV89" t="str">
            <v>NULL</v>
          </cell>
          <cell r="AW89" t="str">
            <v>NULL</v>
          </cell>
          <cell r="AX89">
            <v>131862</v>
          </cell>
          <cell r="AY89">
            <v>131862</v>
          </cell>
          <cell r="AZ89" t="str">
            <v>NULL</v>
          </cell>
          <cell r="BA89">
            <v>6325</v>
          </cell>
          <cell r="BB89">
            <v>6325</v>
          </cell>
          <cell r="BC89" t="str">
            <v>NULL</v>
          </cell>
          <cell r="BD89">
            <v>21881</v>
          </cell>
          <cell r="BE89">
            <v>21881</v>
          </cell>
          <cell r="BF89" t="str">
            <v>NULL</v>
          </cell>
          <cell r="BG89" t="str">
            <v>NULL</v>
          </cell>
          <cell r="BH89" t="str">
            <v>NULL</v>
          </cell>
          <cell r="BI89" t="str">
            <v>NULL</v>
          </cell>
          <cell r="BJ89" t="str">
            <v>NULL</v>
          </cell>
          <cell r="BK89" t="str">
            <v>NULL</v>
          </cell>
          <cell r="BL89" t="str">
            <v>NULL</v>
          </cell>
          <cell r="BM89" t="str">
            <v>NULL</v>
          </cell>
          <cell r="BN89" t="str">
            <v>NULL</v>
          </cell>
          <cell r="BO89" t="str">
            <v>NULL</v>
          </cell>
          <cell r="BP89" t="str">
            <v>NULL</v>
          </cell>
          <cell r="BQ89" t="str">
            <v>NULL</v>
          </cell>
          <cell r="BR89" t="str">
            <v>NULL</v>
          </cell>
          <cell r="BS89" t="str">
            <v>NULL</v>
          </cell>
          <cell r="BT89">
            <v>4508727</v>
          </cell>
          <cell r="BU89">
            <v>4508727</v>
          </cell>
          <cell r="BV89">
            <v>67467</v>
          </cell>
          <cell r="BW89">
            <v>17351758</v>
          </cell>
          <cell r="BX89">
            <v>17419225</v>
          </cell>
        </row>
        <row r="90">
          <cell r="A90" t="str">
            <v>Colton2019</v>
          </cell>
          <cell r="B90" t="str">
            <v>Colton</v>
          </cell>
          <cell r="C90">
            <v>1212</v>
          </cell>
          <cell r="D90">
            <v>2019</v>
          </cell>
          <cell r="E90" t="str">
            <v>NULL</v>
          </cell>
          <cell r="F90">
            <v>3799672</v>
          </cell>
          <cell r="G90">
            <v>3799672</v>
          </cell>
          <cell r="H90" t="str">
            <v>NULL</v>
          </cell>
          <cell r="I90" t="str">
            <v>NULL</v>
          </cell>
          <cell r="J90" t="str">
            <v>NULL</v>
          </cell>
          <cell r="K90" t="str">
            <v>NULL</v>
          </cell>
          <cell r="L90">
            <v>4993765</v>
          </cell>
          <cell r="M90">
            <v>4993765</v>
          </cell>
          <cell r="N90" t="str">
            <v>NULL</v>
          </cell>
          <cell r="O90" t="str">
            <v>NULL</v>
          </cell>
          <cell r="P90" t="str">
            <v>NULL</v>
          </cell>
          <cell r="Q90" t="str">
            <v>NULL</v>
          </cell>
          <cell r="R90" t="str">
            <v>NULL</v>
          </cell>
          <cell r="S90">
            <v>112567</v>
          </cell>
          <cell r="T90">
            <v>112567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A90" t="str">
            <v>NULL</v>
          </cell>
          <cell r="AB90">
            <v>1779453</v>
          </cell>
          <cell r="AC90">
            <v>1779453</v>
          </cell>
          <cell r="AD90" t="str">
            <v>NULL</v>
          </cell>
          <cell r="AE90" t="str">
            <v>NULL</v>
          </cell>
          <cell r="AF90" t="str">
            <v>NULL</v>
          </cell>
          <cell r="AG90" t="str">
            <v>NULL</v>
          </cell>
          <cell r="AH90" t="str">
            <v>NULL</v>
          </cell>
          <cell r="AI90" t="str">
            <v>NULL</v>
          </cell>
          <cell r="AJ90" t="str">
            <v>NULL</v>
          </cell>
          <cell r="AK90">
            <v>33306</v>
          </cell>
          <cell r="AL90">
            <v>33306</v>
          </cell>
          <cell r="AM90" t="str">
            <v>NULL</v>
          </cell>
          <cell r="AN90">
            <v>10743118</v>
          </cell>
          <cell r="AO90">
            <v>10743118</v>
          </cell>
          <cell r="AP90" t="str">
            <v>NULL</v>
          </cell>
          <cell r="AQ90" t="str">
            <v>NULL</v>
          </cell>
          <cell r="AR90" t="str">
            <v>NULL</v>
          </cell>
          <cell r="AS90" t="str">
            <v>NULL</v>
          </cell>
          <cell r="AT90" t="str">
            <v>NULL</v>
          </cell>
          <cell r="AU90">
            <v>1062307</v>
          </cell>
          <cell r="AV90">
            <v>1062307</v>
          </cell>
          <cell r="AW90" t="str">
            <v>NULL</v>
          </cell>
          <cell r="AX90">
            <v>1741402</v>
          </cell>
          <cell r="AY90">
            <v>1741402</v>
          </cell>
          <cell r="AZ90" t="str">
            <v>NULL</v>
          </cell>
          <cell r="BA90">
            <v>1103610</v>
          </cell>
          <cell r="BB90">
            <v>1103610</v>
          </cell>
          <cell r="BC90" t="str">
            <v>NULL</v>
          </cell>
          <cell r="BD90">
            <v>166053</v>
          </cell>
          <cell r="BE90">
            <v>166053</v>
          </cell>
          <cell r="BF90" t="str">
            <v>NULL</v>
          </cell>
          <cell r="BG90" t="str">
            <v>NULL</v>
          </cell>
          <cell r="BH90" t="str">
            <v>NULL</v>
          </cell>
          <cell r="BI90">
            <v>1052102</v>
          </cell>
          <cell r="BJ90" t="str">
            <v>NULL</v>
          </cell>
          <cell r="BK90">
            <v>1052102</v>
          </cell>
          <cell r="BL90" t="str">
            <v>NULL</v>
          </cell>
          <cell r="BM90" t="str">
            <v>NULL</v>
          </cell>
          <cell r="BN90" t="str">
            <v>NULL</v>
          </cell>
          <cell r="BO90" t="str">
            <v>NULL</v>
          </cell>
          <cell r="BP90" t="str">
            <v>NULL</v>
          </cell>
          <cell r="BQ90" t="str">
            <v>NULL</v>
          </cell>
          <cell r="BR90" t="str">
            <v>NULL</v>
          </cell>
          <cell r="BS90">
            <v>1080949</v>
          </cell>
          <cell r="BT90" t="str">
            <v>NULL</v>
          </cell>
          <cell r="BU90">
            <v>1080949</v>
          </cell>
          <cell r="BV90">
            <v>2133051</v>
          </cell>
          <cell r="BW90">
            <v>25535253</v>
          </cell>
          <cell r="BX90">
            <v>27668304</v>
          </cell>
        </row>
        <row r="91">
          <cell r="A91" t="str">
            <v>Colusa2019</v>
          </cell>
          <cell r="B91" t="str">
            <v>Colusa</v>
          </cell>
          <cell r="C91">
            <v>1213</v>
          </cell>
          <cell r="D91">
            <v>2019</v>
          </cell>
          <cell r="E91" t="str">
            <v>NULL</v>
          </cell>
          <cell r="F91">
            <v>854043</v>
          </cell>
          <cell r="G91">
            <v>854043</v>
          </cell>
          <cell r="H91" t="str">
            <v>NULL</v>
          </cell>
          <cell r="I91">
            <v>11405</v>
          </cell>
          <cell r="J91">
            <v>11405</v>
          </cell>
          <cell r="K91" t="str">
            <v>NULL</v>
          </cell>
          <cell r="L91">
            <v>523463</v>
          </cell>
          <cell r="M91">
            <v>523463</v>
          </cell>
          <cell r="N91" t="str">
            <v>NULL</v>
          </cell>
          <cell r="O91" t="str">
            <v>NULL</v>
          </cell>
          <cell r="P91" t="str">
            <v>NULL</v>
          </cell>
          <cell r="Q91" t="str">
            <v>NULL</v>
          </cell>
          <cell r="R91" t="str">
            <v>NULL</v>
          </cell>
          <cell r="S91">
            <v>453</v>
          </cell>
          <cell r="T91">
            <v>453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NULL</v>
          </cell>
          <cell r="Y91" t="str">
            <v>NULL</v>
          </cell>
          <cell r="Z91" t="str">
            <v>NULL</v>
          </cell>
          <cell r="AA91" t="str">
            <v>NULL</v>
          </cell>
          <cell r="AB91" t="str">
            <v>NULL</v>
          </cell>
          <cell r="AC91" t="str">
            <v>NULL</v>
          </cell>
          <cell r="AD91" t="str">
            <v>NULL</v>
          </cell>
          <cell r="AE91" t="str">
            <v>NULL</v>
          </cell>
          <cell r="AF91" t="str">
            <v>NULL</v>
          </cell>
          <cell r="AG91" t="str">
            <v>NULL</v>
          </cell>
          <cell r="AH91" t="str">
            <v>NULL</v>
          </cell>
          <cell r="AI91" t="str">
            <v>NULL</v>
          </cell>
          <cell r="AJ91" t="str">
            <v>NULL</v>
          </cell>
          <cell r="AK91">
            <v>6479</v>
          </cell>
          <cell r="AL91">
            <v>6479</v>
          </cell>
          <cell r="AM91" t="str">
            <v>NULL</v>
          </cell>
          <cell r="AN91">
            <v>1460912</v>
          </cell>
          <cell r="AO91">
            <v>1460912</v>
          </cell>
          <cell r="AP91" t="str">
            <v>NULL</v>
          </cell>
          <cell r="AQ91" t="str">
            <v>NULL</v>
          </cell>
          <cell r="AR91">
            <v>149896</v>
          </cell>
          <cell r="AS91">
            <v>149896</v>
          </cell>
          <cell r="AT91" t="str">
            <v>NULL</v>
          </cell>
          <cell r="AU91">
            <v>50373</v>
          </cell>
          <cell r="AV91">
            <v>50373</v>
          </cell>
          <cell r="AW91" t="str">
            <v>NULL</v>
          </cell>
          <cell r="AX91">
            <v>234821</v>
          </cell>
          <cell r="AY91">
            <v>234821</v>
          </cell>
          <cell r="AZ91" t="str">
            <v>NULL</v>
          </cell>
          <cell r="BA91">
            <v>53833</v>
          </cell>
          <cell r="BB91">
            <v>53833</v>
          </cell>
          <cell r="BC91" t="str">
            <v>NULL</v>
          </cell>
          <cell r="BD91">
            <v>14888</v>
          </cell>
          <cell r="BE91">
            <v>14888</v>
          </cell>
          <cell r="BF91" t="str">
            <v>NULL</v>
          </cell>
          <cell r="BG91" t="str">
            <v>NULL</v>
          </cell>
          <cell r="BH91" t="str">
            <v>NULL</v>
          </cell>
          <cell r="BI91" t="str">
            <v>NULL</v>
          </cell>
          <cell r="BJ91" t="str">
            <v>NULL</v>
          </cell>
          <cell r="BK91" t="str">
            <v>NULL</v>
          </cell>
          <cell r="BL91" t="str">
            <v>NULL</v>
          </cell>
          <cell r="BM91" t="str">
            <v>NULL</v>
          </cell>
          <cell r="BN91" t="str">
            <v>NULL</v>
          </cell>
          <cell r="BO91" t="str">
            <v>NULL</v>
          </cell>
          <cell r="BP91" t="str">
            <v>NULL</v>
          </cell>
          <cell r="BQ91" t="str">
            <v>NULL</v>
          </cell>
          <cell r="BR91" t="str">
            <v>NULL</v>
          </cell>
          <cell r="BS91" t="str">
            <v>NULL</v>
          </cell>
          <cell r="BT91">
            <v>235960</v>
          </cell>
          <cell r="BU91">
            <v>235960</v>
          </cell>
          <cell r="BV91">
            <v>149896</v>
          </cell>
          <cell r="BW91">
            <v>3446630</v>
          </cell>
          <cell r="BX91">
            <v>3596526</v>
          </cell>
        </row>
        <row r="92">
          <cell r="A92" t="str">
            <v>Commerce2019</v>
          </cell>
          <cell r="B92" t="str">
            <v>Commerce</v>
          </cell>
          <cell r="C92">
            <v>1214</v>
          </cell>
          <cell r="D92">
            <v>2019</v>
          </cell>
          <cell r="E92" t="str">
            <v>NULL</v>
          </cell>
          <cell r="F92">
            <v>1945839</v>
          </cell>
          <cell r="G92">
            <v>1945839</v>
          </cell>
          <cell r="H92" t="str">
            <v>NULL</v>
          </cell>
          <cell r="I92">
            <v>292243</v>
          </cell>
          <cell r="J92">
            <v>292243</v>
          </cell>
          <cell r="K92" t="str">
            <v>NULL</v>
          </cell>
          <cell r="L92">
            <v>1322335</v>
          </cell>
          <cell r="M92">
            <v>1322335</v>
          </cell>
          <cell r="N92" t="str">
            <v>NULL</v>
          </cell>
          <cell r="O92" t="str">
            <v>NULL</v>
          </cell>
          <cell r="P92" t="str">
            <v>NULL</v>
          </cell>
          <cell r="Q92" t="str">
            <v>NULL</v>
          </cell>
          <cell r="R92" t="str">
            <v>NULL</v>
          </cell>
          <cell r="S92">
            <v>3526</v>
          </cell>
          <cell r="T92">
            <v>3526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>
            <v>40892</v>
          </cell>
          <cell r="Z92">
            <v>40892</v>
          </cell>
          <cell r="AA92" t="str">
            <v>NULL</v>
          </cell>
          <cell r="AB92" t="str">
            <v>NULL</v>
          </cell>
          <cell r="AC92" t="str">
            <v>NULL</v>
          </cell>
          <cell r="AD92" t="str">
            <v>NULL</v>
          </cell>
          <cell r="AE92" t="str">
            <v>NULL</v>
          </cell>
          <cell r="AF92" t="str">
            <v>NULL</v>
          </cell>
          <cell r="AG92" t="str">
            <v>NULL</v>
          </cell>
          <cell r="AH92">
            <v>786913</v>
          </cell>
          <cell r="AI92">
            <v>786913</v>
          </cell>
          <cell r="AJ92" t="str">
            <v>NULL</v>
          </cell>
          <cell r="AK92" t="str">
            <v>NULL</v>
          </cell>
          <cell r="AL92" t="str">
            <v>NULL</v>
          </cell>
          <cell r="AM92" t="str">
            <v>NULL</v>
          </cell>
          <cell r="AN92">
            <v>34481563</v>
          </cell>
          <cell r="AO92">
            <v>34481563</v>
          </cell>
          <cell r="AP92" t="str">
            <v>NULL</v>
          </cell>
          <cell r="AQ92" t="str">
            <v>NULL</v>
          </cell>
          <cell r="AR92">
            <v>1743955</v>
          </cell>
          <cell r="AS92">
            <v>1743955</v>
          </cell>
          <cell r="AT92" t="str">
            <v>NULL</v>
          </cell>
          <cell r="AU92">
            <v>3145415</v>
          </cell>
          <cell r="AV92">
            <v>3145415</v>
          </cell>
          <cell r="AW92" t="str">
            <v>NULL</v>
          </cell>
          <cell r="AX92">
            <v>1089139</v>
          </cell>
          <cell r="AY92">
            <v>1089139</v>
          </cell>
          <cell r="AZ92" t="str">
            <v>NULL</v>
          </cell>
          <cell r="BA92">
            <v>1187057</v>
          </cell>
          <cell r="BB92">
            <v>1187057</v>
          </cell>
          <cell r="BC92" t="str">
            <v>NULL</v>
          </cell>
          <cell r="BD92">
            <v>170255</v>
          </cell>
          <cell r="BE92">
            <v>170255</v>
          </cell>
          <cell r="BF92" t="str">
            <v>NULL</v>
          </cell>
          <cell r="BG92" t="str">
            <v>NULL</v>
          </cell>
          <cell r="BH92" t="str">
            <v>NULL</v>
          </cell>
          <cell r="BI92" t="str">
            <v>NULL</v>
          </cell>
          <cell r="BJ92" t="str">
            <v>NULL</v>
          </cell>
          <cell r="BK92" t="str">
            <v>NULL</v>
          </cell>
          <cell r="BL92" t="str">
            <v>NULL</v>
          </cell>
          <cell r="BM92" t="str">
            <v>NULL</v>
          </cell>
          <cell r="BN92" t="str">
            <v>NULL</v>
          </cell>
          <cell r="BO92" t="str">
            <v>NULL</v>
          </cell>
          <cell r="BP92" t="str">
            <v>NULL</v>
          </cell>
          <cell r="BQ92" t="str">
            <v>NULL</v>
          </cell>
          <cell r="BR92" t="str">
            <v>NULL</v>
          </cell>
          <cell r="BS92">
            <v>0</v>
          </cell>
          <cell r="BT92">
            <v>27658745</v>
          </cell>
          <cell r="BU92">
            <v>27658745</v>
          </cell>
          <cell r="BV92">
            <v>1743955</v>
          </cell>
          <cell r="BW92">
            <v>72123922</v>
          </cell>
          <cell r="BX92">
            <v>73867877</v>
          </cell>
        </row>
        <row r="93">
          <cell r="A93" t="str">
            <v>Compton2019</v>
          </cell>
          <cell r="B93" t="str">
            <v>Compton</v>
          </cell>
          <cell r="C93">
            <v>1215</v>
          </cell>
          <cell r="D93">
            <v>2019</v>
          </cell>
          <cell r="E93" t="str">
            <v>NULL</v>
          </cell>
          <cell r="F93">
            <v>4347052</v>
          </cell>
          <cell r="G93">
            <v>4347052</v>
          </cell>
          <cell r="H93" t="str">
            <v>NULL</v>
          </cell>
          <cell r="I93" t="str">
            <v>NULL</v>
          </cell>
          <cell r="J93" t="str">
            <v>NULL</v>
          </cell>
          <cell r="K93" t="str">
            <v>NULL</v>
          </cell>
          <cell r="L93">
            <v>11045821</v>
          </cell>
          <cell r="M93">
            <v>11045821</v>
          </cell>
          <cell r="N93">
            <v>18831945</v>
          </cell>
          <cell r="O93">
            <v>18831945</v>
          </cell>
          <cell r="P93" t="str">
            <v>NULL</v>
          </cell>
          <cell r="Q93" t="str">
            <v>NULL</v>
          </cell>
          <cell r="R93" t="str">
            <v>NULL</v>
          </cell>
          <cell r="S93" t="str">
            <v>NULL</v>
          </cell>
          <cell r="T93" t="str">
            <v>NULL</v>
          </cell>
          <cell r="U93" t="str">
            <v>NULL</v>
          </cell>
          <cell r="V93" t="str">
            <v>NULL</v>
          </cell>
          <cell r="W93" t="str">
            <v>NULL</v>
          </cell>
          <cell r="X93" t="str">
            <v>NULL</v>
          </cell>
          <cell r="Y93" t="str">
            <v>NULL</v>
          </cell>
          <cell r="Z93" t="str">
            <v>NULL</v>
          </cell>
          <cell r="AA93" t="str">
            <v>NULL</v>
          </cell>
          <cell r="AB93">
            <v>958139</v>
          </cell>
          <cell r="AC93">
            <v>958139</v>
          </cell>
          <cell r="AD93" t="str">
            <v>NULL</v>
          </cell>
          <cell r="AE93" t="str">
            <v>NULL</v>
          </cell>
          <cell r="AF93" t="str">
            <v>NULL</v>
          </cell>
          <cell r="AG93" t="str">
            <v>NULL</v>
          </cell>
          <cell r="AH93" t="str">
            <v>NULL</v>
          </cell>
          <cell r="AI93" t="str">
            <v>NULL</v>
          </cell>
          <cell r="AJ93" t="str">
            <v>NULL</v>
          </cell>
          <cell r="AK93" t="str">
            <v>NULL</v>
          </cell>
          <cell r="AL93" t="str">
            <v>NULL</v>
          </cell>
          <cell r="AM93" t="str">
            <v>NULL</v>
          </cell>
          <cell r="AN93">
            <v>9518685</v>
          </cell>
          <cell r="AO93">
            <v>9518685</v>
          </cell>
          <cell r="AP93">
            <v>67820</v>
          </cell>
          <cell r="AQ93">
            <v>67820</v>
          </cell>
          <cell r="AR93">
            <v>1681545</v>
          </cell>
          <cell r="AS93">
            <v>1681545</v>
          </cell>
          <cell r="AT93" t="str">
            <v>NULL</v>
          </cell>
          <cell r="AU93">
            <v>116408</v>
          </cell>
          <cell r="AV93">
            <v>116408</v>
          </cell>
          <cell r="AW93" t="str">
            <v>NULL</v>
          </cell>
          <cell r="AX93">
            <v>2580905</v>
          </cell>
          <cell r="AY93">
            <v>2580905</v>
          </cell>
          <cell r="AZ93" t="str">
            <v>NULL</v>
          </cell>
          <cell r="BA93">
            <v>3692240</v>
          </cell>
          <cell r="BB93">
            <v>3692240</v>
          </cell>
          <cell r="BC93" t="str">
            <v>NULL</v>
          </cell>
          <cell r="BD93">
            <v>286660</v>
          </cell>
          <cell r="BE93">
            <v>286660</v>
          </cell>
          <cell r="BF93" t="str">
            <v>NULL</v>
          </cell>
          <cell r="BG93">
            <v>11887924</v>
          </cell>
          <cell r="BH93">
            <v>11887924</v>
          </cell>
          <cell r="BI93" t="str">
            <v>NULL</v>
          </cell>
          <cell r="BJ93">
            <v>11487592</v>
          </cell>
          <cell r="BK93">
            <v>11487592</v>
          </cell>
          <cell r="BL93" t="str">
            <v>NULL</v>
          </cell>
          <cell r="BM93" t="str">
            <v>NULL</v>
          </cell>
          <cell r="BN93" t="str">
            <v>NULL</v>
          </cell>
          <cell r="BO93" t="str">
            <v>NULL</v>
          </cell>
          <cell r="BP93" t="str">
            <v>NULL</v>
          </cell>
          <cell r="BQ93" t="str">
            <v>NULL</v>
          </cell>
          <cell r="BR93" t="str">
            <v>NULL</v>
          </cell>
          <cell r="BS93">
            <v>0</v>
          </cell>
          <cell r="BT93" t="str">
            <v>NULL</v>
          </cell>
          <cell r="BU93">
            <v>0</v>
          </cell>
          <cell r="BV93">
            <v>20581310</v>
          </cell>
          <cell r="BW93">
            <v>55921426</v>
          </cell>
          <cell r="BX93">
            <v>76502736</v>
          </cell>
        </row>
        <row r="94">
          <cell r="A94" t="str">
            <v>Concord2019</v>
          </cell>
          <cell r="B94" t="str">
            <v>Concord</v>
          </cell>
          <cell r="C94">
            <v>1216</v>
          </cell>
          <cell r="D94">
            <v>2019</v>
          </cell>
          <cell r="E94" t="str">
            <v>NULL</v>
          </cell>
          <cell r="F94">
            <v>15656025</v>
          </cell>
          <cell r="G94">
            <v>15656025</v>
          </cell>
          <cell r="H94" t="str">
            <v>NULL</v>
          </cell>
          <cell r="I94">
            <v>229590</v>
          </cell>
          <cell r="J94">
            <v>229590</v>
          </cell>
          <cell r="K94" t="str">
            <v>NULL</v>
          </cell>
          <cell r="L94">
            <v>11445342</v>
          </cell>
          <cell r="M94">
            <v>11445342</v>
          </cell>
          <cell r="N94" t="str">
            <v>NULL</v>
          </cell>
          <cell r="O94" t="str">
            <v>NULL</v>
          </cell>
          <cell r="P94" t="str">
            <v>NULL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A94" t="str">
            <v>NULL</v>
          </cell>
          <cell r="AB94" t="str">
            <v>NULL</v>
          </cell>
          <cell r="AC94" t="str">
            <v>NULL</v>
          </cell>
          <cell r="AD94" t="str">
            <v>NULL</v>
          </cell>
          <cell r="AE94" t="str">
            <v>NULL</v>
          </cell>
          <cell r="AF94" t="str">
            <v>NULL</v>
          </cell>
          <cell r="AG94" t="str">
            <v>NULL</v>
          </cell>
          <cell r="AH94">
            <v>4988664</v>
          </cell>
          <cell r="AI94">
            <v>4988664</v>
          </cell>
          <cell r="AJ94" t="str">
            <v>NULL</v>
          </cell>
          <cell r="AK94" t="str">
            <v>NULL</v>
          </cell>
          <cell r="AL94" t="str">
            <v>NULL</v>
          </cell>
          <cell r="AM94" t="str">
            <v>NULL</v>
          </cell>
          <cell r="AN94">
            <v>49185212</v>
          </cell>
          <cell r="AO94">
            <v>49185212</v>
          </cell>
          <cell r="AP94" t="str">
            <v>NULL</v>
          </cell>
          <cell r="AQ94" t="str">
            <v>NULL</v>
          </cell>
          <cell r="AR94">
            <v>3838569</v>
          </cell>
          <cell r="AS94">
            <v>3838569</v>
          </cell>
          <cell r="AT94" t="str">
            <v>NULL</v>
          </cell>
          <cell r="AU94">
            <v>2933099</v>
          </cell>
          <cell r="AV94">
            <v>2933099</v>
          </cell>
          <cell r="AW94" t="str">
            <v>NULL</v>
          </cell>
          <cell r="AX94">
            <v>8282066</v>
          </cell>
          <cell r="AY94">
            <v>8282066</v>
          </cell>
          <cell r="AZ94" t="str">
            <v>NULL</v>
          </cell>
          <cell r="BA94">
            <v>4015577</v>
          </cell>
          <cell r="BB94">
            <v>4015577</v>
          </cell>
          <cell r="BC94" t="str">
            <v>NULL</v>
          </cell>
          <cell r="BD94">
            <v>833994</v>
          </cell>
          <cell r="BE94">
            <v>833994</v>
          </cell>
          <cell r="BF94" t="str">
            <v>NULL</v>
          </cell>
          <cell r="BG94" t="str">
            <v>NULL</v>
          </cell>
          <cell r="BH94" t="str">
            <v>NULL</v>
          </cell>
          <cell r="BI94">
            <v>482431</v>
          </cell>
          <cell r="BJ94" t="str">
            <v>NULL</v>
          </cell>
          <cell r="BK94">
            <v>482431</v>
          </cell>
          <cell r="BL94" t="str">
            <v>NULL</v>
          </cell>
          <cell r="BM94" t="str">
            <v>NULL</v>
          </cell>
          <cell r="BN94" t="str">
            <v>NULL</v>
          </cell>
          <cell r="BO94" t="str">
            <v>NULL</v>
          </cell>
          <cell r="BP94" t="str">
            <v>NULL</v>
          </cell>
          <cell r="BQ94" t="str">
            <v>NULL</v>
          </cell>
          <cell r="BR94" t="str">
            <v>NULL</v>
          </cell>
          <cell r="BS94">
            <v>3879320</v>
          </cell>
          <cell r="BT94" t="str">
            <v>NULL</v>
          </cell>
          <cell r="BU94">
            <v>3879320</v>
          </cell>
          <cell r="BV94">
            <v>8200320</v>
          </cell>
          <cell r="BW94">
            <v>97569569</v>
          </cell>
          <cell r="BX94">
            <v>105769889</v>
          </cell>
        </row>
        <row r="95">
          <cell r="A95" t="str">
            <v>Corcoran2019</v>
          </cell>
          <cell r="B95" t="str">
            <v>Corcoran</v>
          </cell>
          <cell r="C95">
            <v>1217</v>
          </cell>
          <cell r="D95">
            <v>2019</v>
          </cell>
          <cell r="E95" t="str">
            <v>NULL</v>
          </cell>
          <cell r="F95">
            <v>284320</v>
          </cell>
          <cell r="G95">
            <v>284320</v>
          </cell>
          <cell r="H95" t="str">
            <v>NULL</v>
          </cell>
          <cell r="I95" t="str">
            <v>NULL</v>
          </cell>
          <cell r="J95" t="str">
            <v>NULL</v>
          </cell>
          <cell r="K95" t="str">
            <v>NULL</v>
          </cell>
          <cell r="L95">
            <v>2471385</v>
          </cell>
          <cell r="M95">
            <v>2471385</v>
          </cell>
          <cell r="N95" t="str">
            <v>NULL</v>
          </cell>
          <cell r="O95" t="str">
            <v>NULL</v>
          </cell>
          <cell r="P95" t="str">
            <v>NULL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>
            <v>217092</v>
          </cell>
          <cell r="Z95">
            <v>217092</v>
          </cell>
          <cell r="AA95" t="str">
            <v>NULL</v>
          </cell>
          <cell r="AB95" t="str">
            <v>NULL</v>
          </cell>
          <cell r="AC95" t="str">
            <v>NULL</v>
          </cell>
          <cell r="AD95" t="str">
            <v>NULL</v>
          </cell>
          <cell r="AE95" t="str">
            <v>NULL</v>
          </cell>
          <cell r="AF95" t="str">
            <v>NULL</v>
          </cell>
          <cell r="AG95" t="str">
            <v>NULL</v>
          </cell>
          <cell r="AH95" t="str">
            <v>NULL</v>
          </cell>
          <cell r="AI95" t="str">
            <v>NULL</v>
          </cell>
          <cell r="AJ95" t="str">
            <v>NULL</v>
          </cell>
          <cell r="AK95" t="str">
            <v>NULL</v>
          </cell>
          <cell r="AL95" t="str">
            <v>NULL</v>
          </cell>
          <cell r="AM95" t="str">
            <v>NULL</v>
          </cell>
          <cell r="AN95">
            <v>1104450</v>
          </cell>
          <cell r="AO95">
            <v>1104450</v>
          </cell>
          <cell r="AP95" t="str">
            <v>NULL</v>
          </cell>
          <cell r="AQ95" t="str">
            <v>NULL</v>
          </cell>
          <cell r="AR95">
            <v>1439366</v>
          </cell>
          <cell r="AS95">
            <v>1439366</v>
          </cell>
          <cell r="AT95">
            <v>51152</v>
          </cell>
          <cell r="AU95" t="str">
            <v>NULL</v>
          </cell>
          <cell r="AV95">
            <v>51152</v>
          </cell>
          <cell r="AW95" t="str">
            <v>NULL</v>
          </cell>
          <cell r="AX95">
            <v>390251</v>
          </cell>
          <cell r="AY95">
            <v>390251</v>
          </cell>
          <cell r="AZ95" t="str">
            <v>NULL</v>
          </cell>
          <cell r="BA95">
            <v>40045</v>
          </cell>
          <cell r="BB95">
            <v>40045</v>
          </cell>
          <cell r="BC95" t="str">
            <v>NULL</v>
          </cell>
          <cell r="BD95">
            <v>9777</v>
          </cell>
          <cell r="BE95">
            <v>9777</v>
          </cell>
          <cell r="BF95" t="str">
            <v>NULL</v>
          </cell>
          <cell r="BG95" t="str">
            <v>NULL</v>
          </cell>
          <cell r="BH95" t="str">
            <v>NULL</v>
          </cell>
          <cell r="BI95" t="str">
            <v>NULL</v>
          </cell>
          <cell r="BJ95" t="str">
            <v>NULL</v>
          </cell>
          <cell r="BK95" t="str">
            <v>NULL</v>
          </cell>
          <cell r="BL95" t="str">
            <v>NULL</v>
          </cell>
          <cell r="BM95" t="str">
            <v>NULL</v>
          </cell>
          <cell r="BN95" t="str">
            <v>NULL</v>
          </cell>
          <cell r="BO95" t="str">
            <v>NULL</v>
          </cell>
          <cell r="BP95" t="str">
            <v>NULL</v>
          </cell>
          <cell r="BQ95" t="str">
            <v>NULL</v>
          </cell>
          <cell r="BR95" t="str">
            <v>NULL</v>
          </cell>
          <cell r="BS95" t="str">
            <v>NULL</v>
          </cell>
          <cell r="BT95" t="str">
            <v>NULL</v>
          </cell>
          <cell r="BU95" t="str">
            <v>NULL</v>
          </cell>
          <cell r="BV95">
            <v>1490518</v>
          </cell>
          <cell r="BW95">
            <v>4517320</v>
          </cell>
          <cell r="BX95">
            <v>6007838</v>
          </cell>
        </row>
        <row r="96">
          <cell r="A96" t="str">
            <v>Corning2019</v>
          </cell>
          <cell r="B96" t="str">
            <v>Corning</v>
          </cell>
          <cell r="C96">
            <v>1218</v>
          </cell>
          <cell r="D96">
            <v>2019</v>
          </cell>
          <cell r="E96" t="str">
            <v>NULL</v>
          </cell>
          <cell r="F96">
            <v>595322</v>
          </cell>
          <cell r="G96">
            <v>595322</v>
          </cell>
          <cell r="H96" t="str">
            <v>NULL</v>
          </cell>
          <cell r="I96">
            <v>12542</v>
          </cell>
          <cell r="J96">
            <v>12542</v>
          </cell>
          <cell r="K96" t="str">
            <v>NULL</v>
          </cell>
          <cell r="L96">
            <v>629699</v>
          </cell>
          <cell r="M96">
            <v>629699</v>
          </cell>
          <cell r="N96" t="str">
            <v>NULL</v>
          </cell>
          <cell r="O96" t="str">
            <v>NULL</v>
          </cell>
          <cell r="P96" t="str">
            <v>NULL</v>
          </cell>
          <cell r="Q96" t="str">
            <v>NULL</v>
          </cell>
          <cell r="R96" t="str">
            <v>NULL</v>
          </cell>
          <cell r="S96" t="str">
            <v>NULL</v>
          </cell>
          <cell r="T96" t="str">
            <v>NULL</v>
          </cell>
          <cell r="U96" t="str">
            <v>NULL</v>
          </cell>
          <cell r="V96" t="str">
            <v>NULL</v>
          </cell>
          <cell r="W96" t="str">
            <v>NULL</v>
          </cell>
          <cell r="X96" t="str">
            <v>NULL</v>
          </cell>
          <cell r="Y96" t="str">
            <v>NULL</v>
          </cell>
          <cell r="Z96" t="str">
            <v>NULL</v>
          </cell>
          <cell r="AA96" t="str">
            <v>NULL</v>
          </cell>
          <cell r="AB96" t="str">
            <v>NULL</v>
          </cell>
          <cell r="AC96" t="str">
            <v>NULL</v>
          </cell>
          <cell r="AD96" t="str">
            <v>NULL</v>
          </cell>
          <cell r="AE96" t="str">
            <v>NULL</v>
          </cell>
          <cell r="AF96" t="str">
            <v>NULL</v>
          </cell>
          <cell r="AG96" t="str">
            <v>NULL</v>
          </cell>
          <cell r="AH96" t="str">
            <v>NULL</v>
          </cell>
          <cell r="AI96" t="str">
            <v>NULL</v>
          </cell>
          <cell r="AJ96" t="str">
            <v>NULL</v>
          </cell>
          <cell r="AK96" t="str">
            <v>NULL</v>
          </cell>
          <cell r="AL96" t="str">
            <v>NULL</v>
          </cell>
          <cell r="AM96" t="str">
            <v>NULL</v>
          </cell>
          <cell r="AN96">
            <v>4291475</v>
          </cell>
          <cell r="AO96">
            <v>4291475</v>
          </cell>
          <cell r="AP96" t="str">
            <v>NULL</v>
          </cell>
          <cell r="AQ96" t="str">
            <v>NULL</v>
          </cell>
          <cell r="AR96">
            <v>67024</v>
          </cell>
          <cell r="AS96">
            <v>67024</v>
          </cell>
          <cell r="AT96" t="str">
            <v>NULL</v>
          </cell>
          <cell r="AU96">
            <v>618181</v>
          </cell>
          <cell r="AV96">
            <v>618181</v>
          </cell>
          <cell r="AW96" t="str">
            <v>NULL</v>
          </cell>
          <cell r="AX96">
            <v>128947</v>
          </cell>
          <cell r="AY96">
            <v>128947</v>
          </cell>
          <cell r="AZ96" t="str">
            <v>NULL</v>
          </cell>
          <cell r="BA96">
            <v>24986</v>
          </cell>
          <cell r="BB96">
            <v>24986</v>
          </cell>
          <cell r="BC96" t="str">
            <v>NULL</v>
          </cell>
          <cell r="BD96">
            <v>24751</v>
          </cell>
          <cell r="BE96">
            <v>24751</v>
          </cell>
          <cell r="BF96" t="str">
            <v>NULL</v>
          </cell>
          <cell r="BG96" t="str">
            <v>NULL</v>
          </cell>
          <cell r="BH96" t="str">
            <v>NULL</v>
          </cell>
          <cell r="BI96">
            <v>157025</v>
          </cell>
          <cell r="BJ96" t="str">
            <v>NULL</v>
          </cell>
          <cell r="BK96">
            <v>157025</v>
          </cell>
          <cell r="BL96" t="str">
            <v>NULL</v>
          </cell>
          <cell r="BM96" t="str">
            <v>NULL</v>
          </cell>
          <cell r="BN96" t="str">
            <v>NULL</v>
          </cell>
          <cell r="BO96" t="str">
            <v>NULL</v>
          </cell>
          <cell r="BP96" t="str">
            <v>NULL</v>
          </cell>
          <cell r="BQ96" t="str">
            <v>NULL</v>
          </cell>
          <cell r="BR96" t="str">
            <v>NULL</v>
          </cell>
          <cell r="BS96" t="str">
            <v>NULL</v>
          </cell>
          <cell r="BT96" t="str">
            <v>NULL</v>
          </cell>
          <cell r="BU96" t="str">
            <v>NULL</v>
          </cell>
          <cell r="BV96">
            <v>224049</v>
          </cell>
          <cell r="BW96">
            <v>6325903</v>
          </cell>
          <cell r="BX96">
            <v>6549952</v>
          </cell>
        </row>
        <row r="97">
          <cell r="A97" t="str">
            <v>Corona2019</v>
          </cell>
          <cell r="B97" t="str">
            <v>Corona</v>
          </cell>
          <cell r="C97">
            <v>1219</v>
          </cell>
          <cell r="D97">
            <v>2019</v>
          </cell>
          <cell r="E97" t="str">
            <v>NULL</v>
          </cell>
          <cell r="F97">
            <v>27950394</v>
          </cell>
          <cell r="G97">
            <v>27950394</v>
          </cell>
          <cell r="H97" t="str">
            <v>NULL</v>
          </cell>
          <cell r="I97">
            <v>303149</v>
          </cell>
          <cell r="J97">
            <v>303149</v>
          </cell>
          <cell r="K97" t="str">
            <v>NULL</v>
          </cell>
          <cell r="L97">
            <v>13926406</v>
          </cell>
          <cell r="M97">
            <v>13926406</v>
          </cell>
          <cell r="N97" t="str">
            <v>NULL</v>
          </cell>
          <cell r="O97" t="str">
            <v>NULL</v>
          </cell>
          <cell r="P97" t="str">
            <v>NULL</v>
          </cell>
          <cell r="Q97" t="str">
            <v>NULL</v>
          </cell>
          <cell r="R97" t="str">
            <v>NULL</v>
          </cell>
          <cell r="S97">
            <v>477559</v>
          </cell>
          <cell r="T97">
            <v>477559</v>
          </cell>
          <cell r="U97" t="str">
            <v>NULL</v>
          </cell>
          <cell r="V97">
            <v>211227</v>
          </cell>
          <cell r="W97">
            <v>211227</v>
          </cell>
          <cell r="X97" t="str">
            <v>NULL</v>
          </cell>
          <cell r="Y97" t="str">
            <v>NULL</v>
          </cell>
          <cell r="Z97" t="str">
            <v>NULL</v>
          </cell>
          <cell r="AA97" t="str">
            <v>NULL</v>
          </cell>
          <cell r="AB97" t="str">
            <v>NULL</v>
          </cell>
          <cell r="AC97" t="str">
            <v>NULL</v>
          </cell>
          <cell r="AD97" t="str">
            <v>NULL</v>
          </cell>
          <cell r="AE97" t="str">
            <v>NULL</v>
          </cell>
          <cell r="AF97" t="str">
            <v>NULL</v>
          </cell>
          <cell r="AG97" t="str">
            <v>NULL</v>
          </cell>
          <cell r="AH97">
            <v>3609062</v>
          </cell>
          <cell r="AI97">
            <v>3609062</v>
          </cell>
          <cell r="AJ97" t="str">
            <v>NULL</v>
          </cell>
          <cell r="AK97">
            <v>159949</v>
          </cell>
          <cell r="AL97">
            <v>159949</v>
          </cell>
          <cell r="AM97" t="str">
            <v>NULL</v>
          </cell>
          <cell r="AN97">
            <v>41801711</v>
          </cell>
          <cell r="AO97">
            <v>41801711</v>
          </cell>
          <cell r="AP97" t="str">
            <v>NULL</v>
          </cell>
          <cell r="AQ97" t="str">
            <v>NULL</v>
          </cell>
          <cell r="AR97">
            <v>8600681</v>
          </cell>
          <cell r="AS97">
            <v>8600681</v>
          </cell>
          <cell r="AT97" t="str">
            <v>NULL</v>
          </cell>
          <cell r="AU97">
            <v>2725406</v>
          </cell>
          <cell r="AV97">
            <v>2725406</v>
          </cell>
          <cell r="AW97" t="str">
            <v>NULL</v>
          </cell>
          <cell r="AX97">
            <v>5830823</v>
          </cell>
          <cell r="AY97">
            <v>5830823</v>
          </cell>
          <cell r="AZ97" t="str">
            <v>NULL</v>
          </cell>
          <cell r="BA97">
            <v>2250488</v>
          </cell>
          <cell r="BB97">
            <v>2250488</v>
          </cell>
          <cell r="BC97" t="str">
            <v>NULL</v>
          </cell>
          <cell r="BD97">
            <v>1058102</v>
          </cell>
          <cell r="BE97">
            <v>1058102</v>
          </cell>
          <cell r="BF97" t="str">
            <v>NULL</v>
          </cell>
          <cell r="BG97" t="str">
            <v>NULL</v>
          </cell>
          <cell r="BH97" t="str">
            <v>NULL</v>
          </cell>
          <cell r="BI97" t="str">
            <v>NULL</v>
          </cell>
          <cell r="BJ97" t="str">
            <v>NULL</v>
          </cell>
          <cell r="BK97" t="str">
            <v>NULL</v>
          </cell>
          <cell r="BL97">
            <v>1824</v>
          </cell>
          <cell r="BM97" t="str">
            <v>NULL</v>
          </cell>
          <cell r="BN97">
            <v>1824</v>
          </cell>
          <cell r="BO97" t="str">
            <v>NULL</v>
          </cell>
          <cell r="BP97" t="str">
            <v>NULL</v>
          </cell>
          <cell r="BQ97" t="str">
            <v>NULL</v>
          </cell>
          <cell r="BR97" t="str">
            <v>NULL</v>
          </cell>
          <cell r="BS97">
            <v>194627</v>
          </cell>
          <cell r="BT97" t="str">
            <v>NULL</v>
          </cell>
          <cell r="BU97">
            <v>194627</v>
          </cell>
          <cell r="BV97">
            <v>8797132</v>
          </cell>
          <cell r="BW97">
            <v>100304276</v>
          </cell>
          <cell r="BX97">
            <v>109101408</v>
          </cell>
        </row>
        <row r="98">
          <cell r="A98" t="str">
            <v>Coronado2019</v>
          </cell>
          <cell r="B98" t="str">
            <v>Coronado</v>
          </cell>
          <cell r="C98">
            <v>1220</v>
          </cell>
          <cell r="D98">
            <v>2019</v>
          </cell>
          <cell r="E98" t="str">
            <v>NULL</v>
          </cell>
          <cell r="F98">
            <v>27057433</v>
          </cell>
          <cell r="G98">
            <v>27057433</v>
          </cell>
          <cell r="H98" t="str">
            <v>NULL</v>
          </cell>
          <cell r="I98">
            <v>627263</v>
          </cell>
          <cell r="J98">
            <v>627263</v>
          </cell>
          <cell r="K98" t="str">
            <v>NULL</v>
          </cell>
          <cell r="L98">
            <v>3246119</v>
          </cell>
          <cell r="M98">
            <v>3246119</v>
          </cell>
          <cell r="N98" t="str">
            <v>NULL</v>
          </cell>
          <cell r="O98" t="str">
            <v>NULL</v>
          </cell>
          <cell r="P98" t="str">
            <v>NULL</v>
          </cell>
          <cell r="Q98" t="str">
            <v>NULL</v>
          </cell>
          <cell r="R98" t="str">
            <v>NULL</v>
          </cell>
          <cell r="S98">
            <v>-10397</v>
          </cell>
          <cell r="T98">
            <v>-10397</v>
          </cell>
          <cell r="U98" t="str">
            <v>NULL</v>
          </cell>
          <cell r="V98">
            <v>3337</v>
          </cell>
          <cell r="W98">
            <v>3337</v>
          </cell>
          <cell r="X98" t="str">
            <v>NULL</v>
          </cell>
          <cell r="Y98" t="str">
            <v>NULL</v>
          </cell>
          <cell r="Z98" t="str">
            <v>NULL</v>
          </cell>
          <cell r="AA98" t="str">
            <v>NULL</v>
          </cell>
          <cell r="AB98" t="str">
            <v>NULL</v>
          </cell>
          <cell r="AC98" t="str">
            <v>NULL</v>
          </cell>
          <cell r="AD98" t="str">
            <v>NULL</v>
          </cell>
          <cell r="AE98" t="str">
            <v>NULL</v>
          </cell>
          <cell r="AF98" t="str">
            <v>NULL</v>
          </cell>
          <cell r="AG98" t="str">
            <v>NULL</v>
          </cell>
          <cell r="AH98" t="str">
            <v>NULL</v>
          </cell>
          <cell r="AI98" t="str">
            <v>NULL</v>
          </cell>
          <cell r="AJ98" t="str">
            <v>NULL</v>
          </cell>
          <cell r="AK98">
            <v>37853</v>
          </cell>
          <cell r="AL98">
            <v>37853</v>
          </cell>
          <cell r="AM98" t="str">
            <v>NULL</v>
          </cell>
          <cell r="AN98">
            <v>3602816</v>
          </cell>
          <cell r="AO98">
            <v>3602816</v>
          </cell>
          <cell r="AP98" t="str">
            <v>NULL</v>
          </cell>
          <cell r="AQ98" t="str">
            <v>NULL</v>
          </cell>
          <cell r="AR98">
            <v>239450</v>
          </cell>
          <cell r="AS98">
            <v>239450</v>
          </cell>
          <cell r="AT98" t="str">
            <v>NULL</v>
          </cell>
          <cell r="AU98">
            <v>15650765</v>
          </cell>
          <cell r="AV98">
            <v>15650765</v>
          </cell>
          <cell r="AW98" t="str">
            <v>NULL</v>
          </cell>
          <cell r="AX98">
            <v>1131634</v>
          </cell>
          <cell r="AY98">
            <v>1131634</v>
          </cell>
          <cell r="AZ98" t="str">
            <v>NULL</v>
          </cell>
          <cell r="BA98">
            <v>49148</v>
          </cell>
          <cell r="BB98">
            <v>49148</v>
          </cell>
          <cell r="BC98" t="str">
            <v>NULL</v>
          </cell>
          <cell r="BD98">
            <v>419452</v>
          </cell>
          <cell r="BE98">
            <v>419452</v>
          </cell>
          <cell r="BF98" t="str">
            <v>NULL</v>
          </cell>
          <cell r="BG98" t="str">
            <v>NULL</v>
          </cell>
          <cell r="BH98" t="str">
            <v>NULL</v>
          </cell>
          <cell r="BI98">
            <v>26446</v>
          </cell>
          <cell r="BJ98" t="str">
            <v>NULL</v>
          </cell>
          <cell r="BK98">
            <v>26446</v>
          </cell>
          <cell r="BL98" t="str">
            <v>NULL</v>
          </cell>
          <cell r="BM98" t="str">
            <v>NULL</v>
          </cell>
          <cell r="BN98" t="str">
            <v>NULL</v>
          </cell>
          <cell r="BO98" t="str">
            <v>NULL</v>
          </cell>
          <cell r="BP98" t="str">
            <v>NULL</v>
          </cell>
          <cell r="BQ98" t="str">
            <v>NULL</v>
          </cell>
          <cell r="BR98" t="str">
            <v>NULL</v>
          </cell>
          <cell r="BS98" t="str">
            <v>NULL</v>
          </cell>
          <cell r="BT98">
            <v>36612</v>
          </cell>
          <cell r="BU98">
            <v>36612</v>
          </cell>
          <cell r="BV98">
            <v>265896</v>
          </cell>
          <cell r="BW98">
            <v>51852035</v>
          </cell>
          <cell r="BX98">
            <v>52117931</v>
          </cell>
        </row>
        <row r="99">
          <cell r="A99" t="str">
            <v>Corte Madera2019</v>
          </cell>
          <cell r="B99" t="str">
            <v>Corte Madera</v>
          </cell>
          <cell r="C99">
            <v>1221</v>
          </cell>
          <cell r="D99">
            <v>2019</v>
          </cell>
          <cell r="E99" t="str">
            <v>NULL</v>
          </cell>
          <cell r="F99">
            <v>4783635</v>
          </cell>
          <cell r="G99">
            <v>4783635</v>
          </cell>
          <cell r="H99" t="str">
            <v>NULL</v>
          </cell>
          <cell r="I99">
            <v>99516</v>
          </cell>
          <cell r="J99">
            <v>99516</v>
          </cell>
          <cell r="K99" t="str">
            <v>NULL</v>
          </cell>
          <cell r="L99">
            <v>1065114</v>
          </cell>
          <cell r="M99">
            <v>1065114</v>
          </cell>
          <cell r="N99" t="str">
            <v>NULL</v>
          </cell>
          <cell r="O99" t="str">
            <v>NULL</v>
          </cell>
          <cell r="P99" t="str">
            <v>NULL</v>
          </cell>
          <cell r="Q99" t="str">
            <v>NULL</v>
          </cell>
          <cell r="R99" t="str">
            <v>NULL</v>
          </cell>
          <cell r="S99" t="str">
            <v>NULL</v>
          </cell>
          <cell r="T99" t="str">
            <v>NULL</v>
          </cell>
          <cell r="U99" t="str">
            <v>NULL</v>
          </cell>
          <cell r="V99" t="str">
            <v>NULL</v>
          </cell>
          <cell r="W99" t="str">
            <v>NULL</v>
          </cell>
          <cell r="X99" t="str">
            <v>NULL</v>
          </cell>
          <cell r="Y99" t="str">
            <v>NULL</v>
          </cell>
          <cell r="Z99" t="str">
            <v>NULL</v>
          </cell>
          <cell r="AA99" t="str">
            <v>NULL</v>
          </cell>
          <cell r="AB99" t="str">
            <v>NULL</v>
          </cell>
          <cell r="AC99" t="str">
            <v>NULL</v>
          </cell>
          <cell r="AD99" t="str">
            <v>NULL</v>
          </cell>
          <cell r="AE99" t="str">
            <v>NULL</v>
          </cell>
          <cell r="AF99" t="str">
            <v>NULL</v>
          </cell>
          <cell r="AG99">
            <v>493105</v>
          </cell>
          <cell r="AH99">
            <v>647625</v>
          </cell>
          <cell r="AI99">
            <v>1140730</v>
          </cell>
          <cell r="AJ99" t="str">
            <v>NULL</v>
          </cell>
          <cell r="AK99" t="str">
            <v>NULL</v>
          </cell>
          <cell r="AL99" t="str">
            <v>NULL</v>
          </cell>
          <cell r="AM99" t="str">
            <v>NULL</v>
          </cell>
          <cell r="AN99">
            <v>11807526</v>
          </cell>
          <cell r="AO99">
            <v>11807526</v>
          </cell>
          <cell r="AP99" t="str">
            <v>NULL</v>
          </cell>
          <cell r="AQ99" t="str">
            <v>NULL</v>
          </cell>
          <cell r="AR99" t="str">
            <v>NULL</v>
          </cell>
          <cell r="AS99" t="str">
            <v>NULL</v>
          </cell>
          <cell r="AT99">
            <v>193643</v>
          </cell>
          <cell r="AU99">
            <v>811892</v>
          </cell>
          <cell r="AV99">
            <v>1005535</v>
          </cell>
          <cell r="AW99" t="str">
            <v>NULL</v>
          </cell>
          <cell r="AX99">
            <v>1195057</v>
          </cell>
          <cell r="AY99">
            <v>1195057</v>
          </cell>
          <cell r="AZ99" t="str">
            <v>NULL</v>
          </cell>
          <cell r="BA99">
            <v>614045</v>
          </cell>
          <cell r="BB99">
            <v>614045</v>
          </cell>
          <cell r="BC99" t="str">
            <v>NULL</v>
          </cell>
          <cell r="BD99">
            <v>156552</v>
          </cell>
          <cell r="BE99">
            <v>156552</v>
          </cell>
          <cell r="BF99" t="str">
            <v>NULL</v>
          </cell>
          <cell r="BG99" t="str">
            <v>NULL</v>
          </cell>
          <cell r="BH99" t="str">
            <v>NULL</v>
          </cell>
          <cell r="BI99">
            <v>1568546</v>
          </cell>
          <cell r="BJ99" t="str">
            <v>NULL</v>
          </cell>
          <cell r="BK99">
            <v>1568546</v>
          </cell>
          <cell r="BL99" t="str">
            <v>NULL</v>
          </cell>
          <cell r="BM99" t="str">
            <v>NULL</v>
          </cell>
          <cell r="BN99" t="str">
            <v>NULL</v>
          </cell>
          <cell r="BO99" t="str">
            <v>NULL</v>
          </cell>
          <cell r="BP99" t="str">
            <v>NULL</v>
          </cell>
          <cell r="BQ99" t="str">
            <v>NULL</v>
          </cell>
          <cell r="BR99" t="str">
            <v>NULL</v>
          </cell>
          <cell r="BS99">
            <v>113803</v>
          </cell>
          <cell r="BT99">
            <v>33989</v>
          </cell>
          <cell r="BU99">
            <v>147792</v>
          </cell>
          <cell r="BV99">
            <v>2369097</v>
          </cell>
          <cell r="BW99">
            <v>21214951</v>
          </cell>
          <cell r="BX99">
            <v>23584048</v>
          </cell>
        </row>
        <row r="100">
          <cell r="A100" t="str">
            <v>Costa Mesa2019</v>
          </cell>
          <cell r="B100" t="str">
            <v>Costa Mesa</v>
          </cell>
          <cell r="C100">
            <v>1222</v>
          </cell>
          <cell r="D100">
            <v>2019</v>
          </cell>
          <cell r="E100" t="str">
            <v>NULL</v>
          </cell>
          <cell r="F100">
            <v>29225255</v>
          </cell>
          <cell r="G100">
            <v>29225255</v>
          </cell>
          <cell r="H100" t="str">
            <v>NULL</v>
          </cell>
          <cell r="I100">
            <v>775854</v>
          </cell>
          <cell r="J100">
            <v>775854</v>
          </cell>
          <cell r="K100" t="str">
            <v>NULL</v>
          </cell>
          <cell r="L100">
            <v>11951449</v>
          </cell>
          <cell r="M100">
            <v>11951449</v>
          </cell>
          <cell r="N100" t="str">
            <v>NULL</v>
          </cell>
          <cell r="O100" t="str">
            <v>NULL</v>
          </cell>
          <cell r="P100" t="str">
            <v>NULL</v>
          </cell>
          <cell r="Q100" t="str">
            <v>NULL</v>
          </cell>
          <cell r="R100" t="str">
            <v>NULL</v>
          </cell>
          <cell r="S100" t="str">
            <v>NULL</v>
          </cell>
          <cell r="T100" t="str">
            <v>NULL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NULL</v>
          </cell>
          <cell r="Y100" t="str">
            <v>NULL</v>
          </cell>
          <cell r="Z100" t="str">
            <v>NULL</v>
          </cell>
          <cell r="AA100" t="str">
            <v>NULL</v>
          </cell>
          <cell r="AB100" t="str">
            <v>NULL</v>
          </cell>
          <cell r="AC100" t="str">
            <v>NULL</v>
          </cell>
          <cell r="AD100" t="str">
            <v>NULL</v>
          </cell>
          <cell r="AE100" t="str">
            <v>NULL</v>
          </cell>
          <cell r="AF100" t="str">
            <v>NULL</v>
          </cell>
          <cell r="AG100" t="str">
            <v>NULL</v>
          </cell>
          <cell r="AH100" t="str">
            <v>NULL</v>
          </cell>
          <cell r="AI100" t="str">
            <v>NULL</v>
          </cell>
          <cell r="AJ100" t="str">
            <v>NULL</v>
          </cell>
          <cell r="AK100">
            <v>44080</v>
          </cell>
          <cell r="AL100">
            <v>44080</v>
          </cell>
          <cell r="AM100" t="str">
            <v>NULL</v>
          </cell>
          <cell r="AN100">
            <v>64902009</v>
          </cell>
          <cell r="AO100">
            <v>64902009</v>
          </cell>
          <cell r="AP100" t="str">
            <v>NULL</v>
          </cell>
          <cell r="AQ100" t="str">
            <v>NULL</v>
          </cell>
          <cell r="AR100">
            <v>6404507</v>
          </cell>
          <cell r="AS100">
            <v>6404507</v>
          </cell>
          <cell r="AT100" t="str">
            <v>NULL</v>
          </cell>
          <cell r="AU100">
            <v>8595417</v>
          </cell>
          <cell r="AV100">
            <v>8595417</v>
          </cell>
          <cell r="AW100" t="str">
            <v>NULL</v>
          </cell>
          <cell r="AX100">
            <v>5042551</v>
          </cell>
          <cell r="AY100">
            <v>5042551</v>
          </cell>
          <cell r="AZ100" t="str">
            <v>NULL</v>
          </cell>
          <cell r="BA100">
            <v>929351</v>
          </cell>
          <cell r="BB100">
            <v>929351</v>
          </cell>
          <cell r="BC100" t="str">
            <v>NULL</v>
          </cell>
          <cell r="BD100">
            <v>727390</v>
          </cell>
          <cell r="BE100">
            <v>727390</v>
          </cell>
          <cell r="BF100" t="str">
            <v>NULL</v>
          </cell>
          <cell r="BG100" t="str">
            <v>NULL</v>
          </cell>
          <cell r="BH100" t="str">
            <v>NULL</v>
          </cell>
          <cell r="BI100" t="str">
            <v>NULL</v>
          </cell>
          <cell r="BJ100" t="str">
            <v>NULL</v>
          </cell>
          <cell r="BK100" t="str">
            <v>NULL</v>
          </cell>
          <cell r="BL100" t="str">
            <v>NULL</v>
          </cell>
          <cell r="BM100" t="str">
            <v>NULL</v>
          </cell>
          <cell r="BN100" t="str">
            <v>NULL</v>
          </cell>
          <cell r="BO100" t="str">
            <v>NULL</v>
          </cell>
          <cell r="BP100" t="str">
            <v>NULL</v>
          </cell>
          <cell r="BQ100" t="str">
            <v>NULL</v>
          </cell>
          <cell r="BR100" t="str">
            <v>NULL</v>
          </cell>
          <cell r="BS100" t="str">
            <v>NULL</v>
          </cell>
          <cell r="BT100">
            <v>163803</v>
          </cell>
          <cell r="BU100">
            <v>163803</v>
          </cell>
          <cell r="BV100">
            <v>6404507</v>
          </cell>
          <cell r="BW100">
            <v>122357159</v>
          </cell>
          <cell r="BX100">
            <v>128761666</v>
          </cell>
        </row>
        <row r="101">
          <cell r="A101" t="str">
            <v>Cotati2019</v>
          </cell>
          <cell r="B101" t="str">
            <v>Cotati</v>
          </cell>
          <cell r="C101">
            <v>1223</v>
          </cell>
          <cell r="D101">
            <v>2019</v>
          </cell>
          <cell r="E101" t="str">
            <v>NULL</v>
          </cell>
          <cell r="F101">
            <v>573650</v>
          </cell>
          <cell r="G101">
            <v>573650</v>
          </cell>
          <cell r="H101" t="str">
            <v>NULL</v>
          </cell>
          <cell r="I101">
            <v>28753</v>
          </cell>
          <cell r="J101">
            <v>28753</v>
          </cell>
          <cell r="K101" t="str">
            <v>NULL</v>
          </cell>
          <cell r="L101">
            <v>679176</v>
          </cell>
          <cell r="M101">
            <v>679176</v>
          </cell>
          <cell r="N101" t="str">
            <v>NULL</v>
          </cell>
          <cell r="O101" t="str">
            <v>NULL</v>
          </cell>
          <cell r="P101" t="str">
            <v>NULL</v>
          </cell>
          <cell r="Q101" t="str">
            <v>NULL</v>
          </cell>
          <cell r="R101" t="str">
            <v>NULL</v>
          </cell>
          <cell r="S101">
            <v>473</v>
          </cell>
          <cell r="T101">
            <v>473</v>
          </cell>
          <cell r="U101" t="str">
            <v>NULL</v>
          </cell>
          <cell r="V101">
            <v>24241</v>
          </cell>
          <cell r="W101">
            <v>24241</v>
          </cell>
          <cell r="X101" t="str">
            <v>NULL</v>
          </cell>
          <cell r="Y101" t="str">
            <v>NULL</v>
          </cell>
          <cell r="Z101" t="str">
            <v>NULL</v>
          </cell>
          <cell r="AA101" t="str">
            <v>NULL</v>
          </cell>
          <cell r="AB101">
            <v>419507</v>
          </cell>
          <cell r="AC101">
            <v>419507</v>
          </cell>
          <cell r="AD101" t="str">
            <v>NULL</v>
          </cell>
          <cell r="AE101" t="str">
            <v>NULL</v>
          </cell>
          <cell r="AF101" t="str">
            <v>NULL</v>
          </cell>
          <cell r="AG101" t="str">
            <v>NULL</v>
          </cell>
          <cell r="AH101">
            <v>31</v>
          </cell>
          <cell r="AI101">
            <v>31</v>
          </cell>
          <cell r="AJ101" t="str">
            <v>NULL</v>
          </cell>
          <cell r="AK101" t="str">
            <v>NULL</v>
          </cell>
          <cell r="AL101" t="str">
            <v>NULL</v>
          </cell>
          <cell r="AM101" t="str">
            <v>NULL</v>
          </cell>
          <cell r="AN101">
            <v>5112704</v>
          </cell>
          <cell r="AO101">
            <v>5112704</v>
          </cell>
          <cell r="AP101" t="str">
            <v>NULL</v>
          </cell>
          <cell r="AQ101" t="str">
            <v>NULL</v>
          </cell>
          <cell r="AR101">
            <v>63216</v>
          </cell>
          <cell r="AS101">
            <v>63216</v>
          </cell>
          <cell r="AT101" t="str">
            <v>NULL</v>
          </cell>
          <cell r="AU101" t="str">
            <v>NULL</v>
          </cell>
          <cell r="AV101" t="str">
            <v>NULL</v>
          </cell>
          <cell r="AW101" t="str">
            <v>NULL</v>
          </cell>
          <cell r="AX101">
            <v>453820</v>
          </cell>
          <cell r="AY101">
            <v>453820</v>
          </cell>
          <cell r="AZ101" t="str">
            <v>NULL</v>
          </cell>
          <cell r="BA101">
            <v>85214</v>
          </cell>
          <cell r="BB101">
            <v>85214</v>
          </cell>
          <cell r="BC101" t="str">
            <v>NULL</v>
          </cell>
          <cell r="BD101">
            <v>48109</v>
          </cell>
          <cell r="BE101">
            <v>48109</v>
          </cell>
          <cell r="BF101" t="str">
            <v>NULL</v>
          </cell>
          <cell r="BG101" t="str">
            <v>NULL</v>
          </cell>
          <cell r="BH101" t="str">
            <v>NULL</v>
          </cell>
          <cell r="BI101" t="str">
            <v>NULL</v>
          </cell>
          <cell r="BJ101" t="str">
            <v>NULL</v>
          </cell>
          <cell r="BK101" t="str">
            <v>NULL</v>
          </cell>
          <cell r="BL101" t="str">
            <v>NULL</v>
          </cell>
          <cell r="BM101" t="str">
            <v>NULL</v>
          </cell>
          <cell r="BN101" t="str">
            <v>NULL</v>
          </cell>
          <cell r="BO101" t="str">
            <v>NULL</v>
          </cell>
          <cell r="BP101" t="str">
            <v>NULL</v>
          </cell>
          <cell r="BQ101" t="str">
            <v>NULL</v>
          </cell>
          <cell r="BR101" t="str">
            <v>NULL</v>
          </cell>
          <cell r="BS101" t="str">
            <v>NULL</v>
          </cell>
          <cell r="BT101">
            <v>368576</v>
          </cell>
          <cell r="BU101">
            <v>368576</v>
          </cell>
          <cell r="BV101">
            <v>63216</v>
          </cell>
          <cell r="BW101">
            <v>7794254</v>
          </cell>
          <cell r="BX101">
            <v>7857470</v>
          </cell>
        </row>
        <row r="102">
          <cell r="A102" t="str">
            <v>Covina2019</v>
          </cell>
          <cell r="B102" t="str">
            <v>Covina</v>
          </cell>
          <cell r="C102">
            <v>1224</v>
          </cell>
          <cell r="D102">
            <v>2019</v>
          </cell>
          <cell r="E102" t="str">
            <v>NULL</v>
          </cell>
          <cell r="F102">
            <v>6610025</v>
          </cell>
          <cell r="G102">
            <v>6610025</v>
          </cell>
          <cell r="H102" t="str">
            <v>NULL</v>
          </cell>
          <cell r="I102">
            <v>205983</v>
          </cell>
          <cell r="J102">
            <v>205983</v>
          </cell>
          <cell r="K102" t="str">
            <v>NULL</v>
          </cell>
          <cell r="L102">
            <v>4947979</v>
          </cell>
          <cell r="M102">
            <v>4947979</v>
          </cell>
          <cell r="N102" t="str">
            <v>NULL</v>
          </cell>
          <cell r="O102" t="str">
            <v>NULL</v>
          </cell>
          <cell r="P102" t="str">
            <v>NULL</v>
          </cell>
          <cell r="Q102" t="str">
            <v>NULL</v>
          </cell>
          <cell r="R102" t="str">
            <v>NULL</v>
          </cell>
          <cell r="S102">
            <v>-11778</v>
          </cell>
          <cell r="T102">
            <v>-11778</v>
          </cell>
          <cell r="U102" t="str">
            <v>NULL</v>
          </cell>
          <cell r="V102" t="str">
            <v>NULL</v>
          </cell>
          <cell r="W102" t="str">
            <v>NULL</v>
          </cell>
          <cell r="X102" t="str">
            <v>NULL</v>
          </cell>
          <cell r="Y102">
            <v>1176454</v>
          </cell>
          <cell r="Z102">
            <v>1176454</v>
          </cell>
          <cell r="AA102" t="str">
            <v>NULL</v>
          </cell>
          <cell r="AB102" t="str">
            <v>NULL</v>
          </cell>
          <cell r="AC102" t="str">
            <v>NULL</v>
          </cell>
          <cell r="AD102" t="str">
            <v>NULL</v>
          </cell>
          <cell r="AE102" t="str">
            <v>NULL</v>
          </cell>
          <cell r="AF102" t="str">
            <v>NULL</v>
          </cell>
          <cell r="AG102" t="str">
            <v>NULL</v>
          </cell>
          <cell r="AH102" t="str">
            <v>NULL</v>
          </cell>
          <cell r="AI102" t="str">
            <v>NULL</v>
          </cell>
          <cell r="AJ102" t="str">
            <v>NULL</v>
          </cell>
          <cell r="AK102">
            <v>21193</v>
          </cell>
          <cell r="AL102">
            <v>21193</v>
          </cell>
          <cell r="AM102" t="str">
            <v>NULL</v>
          </cell>
          <cell r="AN102">
            <v>9315358</v>
          </cell>
          <cell r="AO102">
            <v>9315358</v>
          </cell>
          <cell r="AP102">
            <v>5204219</v>
          </cell>
          <cell r="AQ102">
            <v>5204219</v>
          </cell>
          <cell r="AR102" t="str">
            <v>NULL</v>
          </cell>
          <cell r="AS102" t="str">
            <v>NULL</v>
          </cell>
          <cell r="AT102" t="str">
            <v>NULL</v>
          </cell>
          <cell r="AU102">
            <v>240946</v>
          </cell>
          <cell r="AV102">
            <v>240946</v>
          </cell>
          <cell r="AW102" t="str">
            <v>NULL</v>
          </cell>
          <cell r="AX102">
            <v>1625802</v>
          </cell>
          <cell r="AY102">
            <v>1625802</v>
          </cell>
          <cell r="AZ102" t="str">
            <v>NULL</v>
          </cell>
          <cell r="BA102">
            <v>371348</v>
          </cell>
          <cell r="BB102">
            <v>371348</v>
          </cell>
          <cell r="BC102" t="str">
            <v>NULL</v>
          </cell>
          <cell r="BD102">
            <v>217332</v>
          </cell>
          <cell r="BE102">
            <v>217332</v>
          </cell>
          <cell r="BF102" t="str">
            <v>NULL</v>
          </cell>
          <cell r="BG102">
            <v>4590983</v>
          </cell>
          <cell r="BH102">
            <v>4590983</v>
          </cell>
          <cell r="BI102">
            <v>118737</v>
          </cell>
          <cell r="BJ102" t="str">
            <v>NULL</v>
          </cell>
          <cell r="BK102">
            <v>118737</v>
          </cell>
          <cell r="BL102" t="str">
            <v>NULL</v>
          </cell>
          <cell r="BM102" t="str">
            <v>NULL</v>
          </cell>
          <cell r="BN102" t="str">
            <v>NULL</v>
          </cell>
          <cell r="BO102">
            <v>376020</v>
          </cell>
          <cell r="BP102">
            <v>376020</v>
          </cell>
          <cell r="BQ102" t="str">
            <v>NULL</v>
          </cell>
          <cell r="BR102" t="str">
            <v>NULL</v>
          </cell>
          <cell r="BS102">
            <v>1438519</v>
          </cell>
          <cell r="BT102" t="str">
            <v>NULL</v>
          </cell>
          <cell r="BU102">
            <v>1438519</v>
          </cell>
          <cell r="BV102">
            <v>7137495</v>
          </cell>
          <cell r="BW102">
            <v>29311625</v>
          </cell>
          <cell r="BX102">
            <v>36449120</v>
          </cell>
        </row>
        <row r="103">
          <cell r="A103" t="str">
            <v>Crescent City2019</v>
          </cell>
          <cell r="B103" t="str">
            <v>Crescent City</v>
          </cell>
          <cell r="C103">
            <v>1225</v>
          </cell>
          <cell r="D103">
            <v>2019</v>
          </cell>
          <cell r="E103" t="str">
            <v>NULL</v>
          </cell>
          <cell r="F103">
            <v>137438</v>
          </cell>
          <cell r="G103">
            <v>137438</v>
          </cell>
          <cell r="H103" t="str">
            <v>NULL</v>
          </cell>
          <cell r="I103">
            <v>1066</v>
          </cell>
          <cell r="J103">
            <v>1066</v>
          </cell>
          <cell r="K103" t="str">
            <v>NULL</v>
          </cell>
          <cell r="L103">
            <v>548393</v>
          </cell>
          <cell r="M103">
            <v>548393</v>
          </cell>
          <cell r="N103" t="str">
            <v>NULL</v>
          </cell>
          <cell r="O103" t="str">
            <v>NULL</v>
          </cell>
          <cell r="P103" t="str">
            <v>NULL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NULL</v>
          </cell>
          <cell r="Y103">
            <v>13002</v>
          </cell>
          <cell r="Z103">
            <v>13002</v>
          </cell>
          <cell r="AA103" t="str">
            <v>NULL</v>
          </cell>
          <cell r="AB103">
            <v>48068</v>
          </cell>
          <cell r="AC103">
            <v>48068</v>
          </cell>
          <cell r="AD103" t="str">
            <v>NULL</v>
          </cell>
          <cell r="AE103" t="str">
            <v>NULL</v>
          </cell>
          <cell r="AF103" t="str">
            <v>NULL</v>
          </cell>
          <cell r="AG103" t="str">
            <v>NULL</v>
          </cell>
          <cell r="AH103" t="str">
            <v>NULL</v>
          </cell>
          <cell r="AI103" t="str">
            <v>NULL</v>
          </cell>
          <cell r="AJ103" t="str">
            <v>NULL</v>
          </cell>
          <cell r="AK103" t="str">
            <v>NULL</v>
          </cell>
          <cell r="AL103" t="str">
            <v>NULL</v>
          </cell>
          <cell r="AM103" t="str">
            <v>NULL</v>
          </cell>
          <cell r="AN103">
            <v>1572418</v>
          </cell>
          <cell r="AO103">
            <v>1572418</v>
          </cell>
          <cell r="AP103" t="str">
            <v>NULL</v>
          </cell>
          <cell r="AQ103" t="str">
            <v>NULL</v>
          </cell>
          <cell r="AR103" t="str">
            <v>NULL</v>
          </cell>
          <cell r="AS103" t="str">
            <v>NULL</v>
          </cell>
          <cell r="AT103" t="str">
            <v>NULL</v>
          </cell>
          <cell r="AU103">
            <v>1437343</v>
          </cell>
          <cell r="AV103">
            <v>1437343</v>
          </cell>
          <cell r="AW103" t="str">
            <v>NULL</v>
          </cell>
          <cell r="AX103">
            <v>225847</v>
          </cell>
          <cell r="AY103">
            <v>225847</v>
          </cell>
          <cell r="AZ103" t="str">
            <v>NULL</v>
          </cell>
          <cell r="BA103">
            <v>50336</v>
          </cell>
          <cell r="BB103">
            <v>50336</v>
          </cell>
          <cell r="BC103" t="str">
            <v>NULL</v>
          </cell>
          <cell r="BD103">
            <v>9554</v>
          </cell>
          <cell r="BE103">
            <v>9554</v>
          </cell>
          <cell r="BF103" t="str">
            <v>NULL</v>
          </cell>
          <cell r="BG103" t="str">
            <v>NULL</v>
          </cell>
          <cell r="BH103" t="str">
            <v>NULL</v>
          </cell>
          <cell r="BI103" t="str">
            <v>NULL</v>
          </cell>
          <cell r="BJ103" t="str">
            <v>NULL</v>
          </cell>
          <cell r="BK103" t="str">
            <v>NULL</v>
          </cell>
          <cell r="BL103" t="str">
            <v>NULL</v>
          </cell>
          <cell r="BM103" t="str">
            <v>NULL</v>
          </cell>
          <cell r="BN103" t="str">
            <v>NULL</v>
          </cell>
          <cell r="BO103" t="str">
            <v>NULL</v>
          </cell>
          <cell r="BP103" t="str">
            <v>NULL</v>
          </cell>
          <cell r="BQ103" t="str">
            <v>NULL</v>
          </cell>
          <cell r="BR103" t="str">
            <v>NULL</v>
          </cell>
          <cell r="BS103" t="str">
            <v>NULL</v>
          </cell>
          <cell r="BT103" t="str">
            <v>NULL</v>
          </cell>
          <cell r="BU103" t="str">
            <v>NULL</v>
          </cell>
          <cell r="BV103">
            <v>0</v>
          </cell>
          <cell r="BW103">
            <v>4043465</v>
          </cell>
          <cell r="BX103">
            <v>4043465</v>
          </cell>
        </row>
        <row r="104">
          <cell r="A104" t="str">
            <v>Cudahy2019</v>
          </cell>
          <cell r="B104" t="str">
            <v>Cudahy</v>
          </cell>
          <cell r="C104">
            <v>1226</v>
          </cell>
          <cell r="D104">
            <v>2019</v>
          </cell>
          <cell r="E104" t="str">
            <v>NULL</v>
          </cell>
          <cell r="F104">
            <v>222827</v>
          </cell>
          <cell r="G104">
            <v>222827</v>
          </cell>
          <cell r="H104" t="str">
            <v>NULL</v>
          </cell>
          <cell r="I104" t="str">
            <v>NULL</v>
          </cell>
          <cell r="J104" t="str">
            <v>NULL</v>
          </cell>
          <cell r="K104" t="str">
            <v>NULL</v>
          </cell>
          <cell r="L104">
            <v>2703820</v>
          </cell>
          <cell r="M104">
            <v>2703820</v>
          </cell>
          <cell r="N104" t="str">
            <v>NULL</v>
          </cell>
          <cell r="O104" t="str">
            <v>NULL</v>
          </cell>
          <cell r="P104" t="str">
            <v>NULL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NULL</v>
          </cell>
          <cell r="Y104">
            <v>200012</v>
          </cell>
          <cell r="Z104">
            <v>200012</v>
          </cell>
          <cell r="AA104" t="str">
            <v>NULL</v>
          </cell>
          <cell r="AB104" t="str">
            <v>NULL</v>
          </cell>
          <cell r="AC104" t="str">
            <v>NULL</v>
          </cell>
          <cell r="AD104" t="str">
            <v>NULL</v>
          </cell>
          <cell r="AE104" t="str">
            <v>NULL</v>
          </cell>
          <cell r="AF104" t="str">
            <v>NULL</v>
          </cell>
          <cell r="AG104" t="str">
            <v>NULL</v>
          </cell>
          <cell r="AH104" t="str">
            <v>NULL</v>
          </cell>
          <cell r="AI104" t="str">
            <v>NULL</v>
          </cell>
          <cell r="AJ104" t="str">
            <v>NULL</v>
          </cell>
          <cell r="AK104" t="str">
            <v>NULL</v>
          </cell>
          <cell r="AL104" t="str">
            <v>NULL</v>
          </cell>
          <cell r="AM104" t="str">
            <v>NULL</v>
          </cell>
          <cell r="AN104">
            <v>1687313</v>
          </cell>
          <cell r="AO104">
            <v>1687313</v>
          </cell>
          <cell r="AP104" t="str">
            <v>NULL</v>
          </cell>
          <cell r="AQ104" t="str">
            <v>NULL</v>
          </cell>
          <cell r="AR104">
            <v>1538301</v>
          </cell>
          <cell r="AS104">
            <v>1538301</v>
          </cell>
          <cell r="AT104" t="str">
            <v>NULL</v>
          </cell>
          <cell r="AU104">
            <v>52408</v>
          </cell>
          <cell r="AV104">
            <v>52408</v>
          </cell>
          <cell r="AW104" t="str">
            <v>NULL</v>
          </cell>
          <cell r="AX104">
            <v>299882</v>
          </cell>
          <cell r="AY104">
            <v>299882</v>
          </cell>
          <cell r="AZ104" t="str">
            <v>NULL</v>
          </cell>
          <cell r="BA104">
            <v>254788</v>
          </cell>
          <cell r="BB104">
            <v>254788</v>
          </cell>
          <cell r="BC104" t="str">
            <v>NULL</v>
          </cell>
          <cell r="BD104">
            <v>26023</v>
          </cell>
          <cell r="BE104">
            <v>26023</v>
          </cell>
          <cell r="BF104" t="str">
            <v>NULL</v>
          </cell>
          <cell r="BG104">
            <v>867804</v>
          </cell>
          <cell r="BH104">
            <v>867804</v>
          </cell>
          <cell r="BI104" t="str">
            <v>NULL</v>
          </cell>
          <cell r="BJ104" t="str">
            <v>NULL</v>
          </cell>
          <cell r="BK104" t="str">
            <v>NULL</v>
          </cell>
          <cell r="BL104" t="str">
            <v>NULL</v>
          </cell>
          <cell r="BM104" t="str">
            <v>NULL</v>
          </cell>
          <cell r="BN104" t="str">
            <v>NULL</v>
          </cell>
          <cell r="BO104" t="str">
            <v>NULL</v>
          </cell>
          <cell r="BP104" t="str">
            <v>NULL</v>
          </cell>
          <cell r="BQ104" t="str">
            <v>NULL</v>
          </cell>
          <cell r="BR104" t="str">
            <v>NULL</v>
          </cell>
          <cell r="BS104" t="str">
            <v>NULL</v>
          </cell>
          <cell r="BT104" t="str">
            <v>NULL</v>
          </cell>
          <cell r="BU104" t="str">
            <v>NULL</v>
          </cell>
          <cell r="BV104">
            <v>1538301</v>
          </cell>
          <cell r="BW104">
            <v>6314877</v>
          </cell>
          <cell r="BX104">
            <v>7853178</v>
          </cell>
        </row>
        <row r="105">
          <cell r="A105" t="str">
            <v>Culver City2019</v>
          </cell>
          <cell r="B105" t="str">
            <v>Culver City</v>
          </cell>
          <cell r="C105">
            <v>1227</v>
          </cell>
          <cell r="D105">
            <v>2019</v>
          </cell>
          <cell r="E105" t="str">
            <v>NULL</v>
          </cell>
          <cell r="F105">
            <v>5267829</v>
          </cell>
          <cell r="G105">
            <v>5267829</v>
          </cell>
          <cell r="H105" t="str">
            <v>NULL</v>
          </cell>
          <cell r="I105" t="str">
            <v>NULL</v>
          </cell>
          <cell r="J105" t="str">
            <v>NULL</v>
          </cell>
          <cell r="K105" t="str">
            <v>NULL</v>
          </cell>
          <cell r="L105">
            <v>5059185</v>
          </cell>
          <cell r="M105">
            <v>5059185</v>
          </cell>
          <cell r="N105" t="str">
            <v>NULL</v>
          </cell>
          <cell r="O105" t="str">
            <v>NULL</v>
          </cell>
          <cell r="P105" t="str">
            <v>NULL</v>
          </cell>
          <cell r="Q105" t="str">
            <v>NULL</v>
          </cell>
          <cell r="R105" t="str">
            <v>NULL</v>
          </cell>
          <cell r="S105" t="str">
            <v>NULL</v>
          </cell>
          <cell r="T105" t="str">
            <v>NULL</v>
          </cell>
          <cell r="U105" t="str">
            <v>NULL</v>
          </cell>
          <cell r="V105" t="str">
            <v>NULL</v>
          </cell>
          <cell r="W105" t="str">
            <v>NULL</v>
          </cell>
          <cell r="X105" t="str">
            <v>NULL</v>
          </cell>
          <cell r="Y105">
            <v>4586420</v>
          </cell>
          <cell r="Z105">
            <v>4586420</v>
          </cell>
          <cell r="AA105" t="str">
            <v>NULL</v>
          </cell>
          <cell r="AB105" t="str">
            <v>NULL</v>
          </cell>
          <cell r="AC105" t="str">
            <v>NULL</v>
          </cell>
          <cell r="AD105">
            <v>2089076</v>
          </cell>
          <cell r="AE105" t="str">
            <v>NULL</v>
          </cell>
          <cell r="AF105">
            <v>2089076</v>
          </cell>
          <cell r="AG105" t="str">
            <v>NULL</v>
          </cell>
          <cell r="AH105" t="str">
            <v>NULL</v>
          </cell>
          <cell r="AI105" t="str">
            <v>NULL</v>
          </cell>
          <cell r="AJ105" t="str">
            <v>NULL</v>
          </cell>
          <cell r="AK105" t="str">
            <v>NULL</v>
          </cell>
          <cell r="AL105" t="str">
            <v>NULL</v>
          </cell>
          <cell r="AM105" t="str">
            <v>NULL</v>
          </cell>
          <cell r="AN105">
            <v>21339873</v>
          </cell>
          <cell r="AO105">
            <v>21339873</v>
          </cell>
          <cell r="AP105" t="str">
            <v>NULL</v>
          </cell>
          <cell r="AQ105" t="str">
            <v>NULL</v>
          </cell>
          <cell r="AR105">
            <v>2986717</v>
          </cell>
          <cell r="AS105">
            <v>2986717</v>
          </cell>
          <cell r="AT105" t="str">
            <v>NULL</v>
          </cell>
          <cell r="AU105">
            <v>8551849</v>
          </cell>
          <cell r="AV105">
            <v>8551849</v>
          </cell>
          <cell r="AW105" t="str">
            <v>NULL</v>
          </cell>
          <cell r="AX105">
            <v>1412810</v>
          </cell>
          <cell r="AY105">
            <v>1412810</v>
          </cell>
          <cell r="AZ105" t="str">
            <v>NULL</v>
          </cell>
          <cell r="BA105">
            <v>13991391</v>
          </cell>
          <cell r="BB105">
            <v>13991391</v>
          </cell>
          <cell r="BC105" t="str">
            <v>NULL</v>
          </cell>
          <cell r="BD105">
            <v>3634569</v>
          </cell>
          <cell r="BE105">
            <v>3634569</v>
          </cell>
          <cell r="BF105" t="str">
            <v>NULL</v>
          </cell>
          <cell r="BG105">
            <v>13173646</v>
          </cell>
          <cell r="BH105">
            <v>13173646</v>
          </cell>
          <cell r="BI105" t="str">
            <v>NULL</v>
          </cell>
          <cell r="BJ105" t="str">
            <v>NULL</v>
          </cell>
          <cell r="BK105" t="str">
            <v>NULL</v>
          </cell>
          <cell r="BL105" t="str">
            <v>NULL</v>
          </cell>
          <cell r="BM105" t="str">
            <v>NULL</v>
          </cell>
          <cell r="BN105" t="str">
            <v>NULL</v>
          </cell>
          <cell r="BO105" t="str">
            <v>NULL</v>
          </cell>
          <cell r="BP105" t="str">
            <v>NULL</v>
          </cell>
          <cell r="BQ105" t="str">
            <v>NULL</v>
          </cell>
          <cell r="BR105" t="str">
            <v>NULL</v>
          </cell>
          <cell r="BS105">
            <v>5095</v>
          </cell>
          <cell r="BT105">
            <v>13268380</v>
          </cell>
          <cell r="BU105">
            <v>13273475</v>
          </cell>
          <cell r="BV105">
            <v>5080888</v>
          </cell>
          <cell r="BW105">
            <v>90285952</v>
          </cell>
          <cell r="BX105">
            <v>95366840</v>
          </cell>
        </row>
        <row r="106">
          <cell r="A106" t="str">
            <v>Cupertino2019</v>
          </cell>
          <cell r="B106" t="str">
            <v>Cupertino</v>
          </cell>
          <cell r="C106">
            <v>1228</v>
          </cell>
          <cell r="D106">
            <v>2019</v>
          </cell>
          <cell r="E106" t="str">
            <v>NULL</v>
          </cell>
          <cell r="F106">
            <v>16534517</v>
          </cell>
          <cell r="G106">
            <v>16534517</v>
          </cell>
          <cell r="H106" t="str">
            <v>NULL</v>
          </cell>
          <cell r="I106" t="str">
            <v>NULL</v>
          </cell>
          <cell r="J106" t="str">
            <v>NULL</v>
          </cell>
          <cell r="K106" t="str">
            <v>NULL</v>
          </cell>
          <cell r="L106">
            <v>8219090</v>
          </cell>
          <cell r="M106">
            <v>8219090</v>
          </cell>
          <cell r="N106" t="str">
            <v>NULL</v>
          </cell>
          <cell r="O106" t="str">
            <v>NULL</v>
          </cell>
          <cell r="P106" t="str">
            <v>NULL</v>
          </cell>
          <cell r="Q106" t="str">
            <v>NULL</v>
          </cell>
          <cell r="R106" t="str">
            <v>NULL</v>
          </cell>
          <cell r="S106" t="str">
            <v>NULL</v>
          </cell>
          <cell r="T106" t="str">
            <v>NULL</v>
          </cell>
          <cell r="U106" t="str">
            <v>NULL</v>
          </cell>
          <cell r="V106">
            <v>547488</v>
          </cell>
          <cell r="W106">
            <v>547488</v>
          </cell>
          <cell r="X106" t="str">
            <v>NULL</v>
          </cell>
          <cell r="Y106" t="str">
            <v>NULL</v>
          </cell>
          <cell r="Z106" t="str">
            <v>NULL</v>
          </cell>
          <cell r="AA106" t="str">
            <v>NULL</v>
          </cell>
          <cell r="AB106" t="str">
            <v>NULL</v>
          </cell>
          <cell r="AC106" t="str">
            <v>NULL</v>
          </cell>
          <cell r="AD106" t="str">
            <v>NULL</v>
          </cell>
          <cell r="AE106" t="str">
            <v>NULL</v>
          </cell>
          <cell r="AF106" t="str">
            <v>NULL</v>
          </cell>
          <cell r="AG106" t="str">
            <v>NULL</v>
          </cell>
          <cell r="AH106" t="str">
            <v>NULL</v>
          </cell>
          <cell r="AI106" t="str">
            <v>NULL</v>
          </cell>
          <cell r="AJ106" t="str">
            <v>NULL</v>
          </cell>
          <cell r="AK106" t="str">
            <v>NULL</v>
          </cell>
          <cell r="AL106" t="str">
            <v>NULL</v>
          </cell>
          <cell r="AM106" t="str">
            <v>NULL</v>
          </cell>
          <cell r="AN106">
            <v>24901779</v>
          </cell>
          <cell r="AO106">
            <v>24901779</v>
          </cell>
          <cell r="AP106" t="str">
            <v>NULL</v>
          </cell>
          <cell r="AQ106" t="str">
            <v>NULL</v>
          </cell>
          <cell r="AR106">
            <v>156926</v>
          </cell>
          <cell r="AS106">
            <v>156926</v>
          </cell>
          <cell r="AT106" t="str">
            <v>NULL</v>
          </cell>
          <cell r="AU106">
            <v>8901337</v>
          </cell>
          <cell r="AV106">
            <v>8901337</v>
          </cell>
          <cell r="AW106" t="str">
            <v>NULL</v>
          </cell>
          <cell r="AX106">
            <v>3445253</v>
          </cell>
          <cell r="AY106">
            <v>3445253</v>
          </cell>
          <cell r="AZ106" t="str">
            <v>NULL</v>
          </cell>
          <cell r="BA106">
            <v>876601</v>
          </cell>
          <cell r="BB106">
            <v>876601</v>
          </cell>
          <cell r="BC106" t="str">
            <v>NULL</v>
          </cell>
          <cell r="BD106">
            <v>585123</v>
          </cell>
          <cell r="BE106">
            <v>585123</v>
          </cell>
          <cell r="BF106" t="str">
            <v>NULL</v>
          </cell>
          <cell r="BG106">
            <v>3089922</v>
          </cell>
          <cell r="BH106">
            <v>3089922</v>
          </cell>
          <cell r="BI106" t="str">
            <v>NULL</v>
          </cell>
          <cell r="BJ106" t="str">
            <v>NULL</v>
          </cell>
          <cell r="BK106" t="str">
            <v>NULL</v>
          </cell>
          <cell r="BL106" t="str">
            <v>NULL</v>
          </cell>
          <cell r="BM106" t="str">
            <v>NULL</v>
          </cell>
          <cell r="BN106" t="str">
            <v>NULL</v>
          </cell>
          <cell r="BO106" t="str">
            <v>NULL</v>
          </cell>
          <cell r="BP106" t="str">
            <v>NULL</v>
          </cell>
          <cell r="BQ106" t="str">
            <v>NULL</v>
          </cell>
          <cell r="BR106" t="str">
            <v>NULL</v>
          </cell>
          <cell r="BS106" t="str">
            <v>NULL</v>
          </cell>
          <cell r="BT106">
            <v>2275734</v>
          </cell>
          <cell r="BU106">
            <v>2275734</v>
          </cell>
          <cell r="BV106">
            <v>156926</v>
          </cell>
          <cell r="BW106">
            <v>69376844</v>
          </cell>
          <cell r="BX106">
            <v>69533770</v>
          </cell>
        </row>
        <row r="107">
          <cell r="A107" t="str">
            <v>Cypress2019</v>
          </cell>
          <cell r="B107" t="str">
            <v>Cypress</v>
          </cell>
          <cell r="C107">
            <v>1229</v>
          </cell>
          <cell r="D107">
            <v>2019</v>
          </cell>
          <cell r="E107" t="str">
            <v>NULL</v>
          </cell>
          <cell r="F107">
            <v>9564290</v>
          </cell>
          <cell r="G107">
            <v>9564290</v>
          </cell>
          <cell r="H107" t="str">
            <v>NULL</v>
          </cell>
          <cell r="I107">
            <v>264040</v>
          </cell>
          <cell r="J107">
            <v>264040</v>
          </cell>
          <cell r="K107" t="str">
            <v>NULL</v>
          </cell>
          <cell r="L107">
            <v>4708074</v>
          </cell>
          <cell r="M107">
            <v>4708074</v>
          </cell>
          <cell r="N107" t="str">
            <v>NULL</v>
          </cell>
          <cell r="O107" t="str">
            <v>NULL</v>
          </cell>
          <cell r="P107" t="str">
            <v>NULL</v>
          </cell>
          <cell r="Q107" t="str">
            <v>NULL</v>
          </cell>
          <cell r="R107" t="str">
            <v>NULL</v>
          </cell>
          <cell r="S107">
            <v>67944</v>
          </cell>
          <cell r="T107">
            <v>67944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NULL</v>
          </cell>
          <cell r="Y107">
            <v>151143</v>
          </cell>
          <cell r="Z107">
            <v>151143</v>
          </cell>
          <cell r="AA107" t="str">
            <v>NULL</v>
          </cell>
          <cell r="AB107">
            <v>1091479</v>
          </cell>
          <cell r="AC107">
            <v>1091479</v>
          </cell>
          <cell r="AD107" t="str">
            <v>NULL</v>
          </cell>
          <cell r="AE107" t="str">
            <v>NULL</v>
          </cell>
          <cell r="AF107" t="str">
            <v>NULL</v>
          </cell>
          <cell r="AG107" t="str">
            <v>NULL</v>
          </cell>
          <cell r="AH107" t="str">
            <v>NULL</v>
          </cell>
          <cell r="AI107" t="str">
            <v>NULL</v>
          </cell>
          <cell r="AJ107" t="str">
            <v>NULL</v>
          </cell>
          <cell r="AK107" t="str">
            <v>NULL</v>
          </cell>
          <cell r="AL107" t="str">
            <v>NULL</v>
          </cell>
          <cell r="AM107" t="str">
            <v>NULL</v>
          </cell>
          <cell r="AN107">
            <v>12332551</v>
          </cell>
          <cell r="AO107">
            <v>12332551</v>
          </cell>
          <cell r="AP107" t="str">
            <v>NULL</v>
          </cell>
          <cell r="AQ107" t="str">
            <v>NULL</v>
          </cell>
          <cell r="AR107">
            <v>918029</v>
          </cell>
          <cell r="AS107">
            <v>918029</v>
          </cell>
          <cell r="AT107" t="str">
            <v>NULL</v>
          </cell>
          <cell r="AU107">
            <v>2761917</v>
          </cell>
          <cell r="AV107">
            <v>2761917</v>
          </cell>
          <cell r="AW107" t="str">
            <v>NULL</v>
          </cell>
          <cell r="AX107">
            <v>1766326</v>
          </cell>
          <cell r="AY107">
            <v>1766326</v>
          </cell>
          <cell r="AZ107" t="str">
            <v>NULL</v>
          </cell>
          <cell r="BA107">
            <v>1203013</v>
          </cell>
          <cell r="BB107">
            <v>1203013</v>
          </cell>
          <cell r="BC107" t="str">
            <v>NULL</v>
          </cell>
          <cell r="BD107">
            <v>235978</v>
          </cell>
          <cell r="BE107">
            <v>235978</v>
          </cell>
          <cell r="BF107" t="str">
            <v>NULL</v>
          </cell>
          <cell r="BG107" t="str">
            <v>NULL</v>
          </cell>
          <cell r="BH107" t="str">
            <v>NULL</v>
          </cell>
          <cell r="BI107">
            <v>676703</v>
          </cell>
          <cell r="BJ107" t="str">
            <v>NULL</v>
          </cell>
          <cell r="BK107">
            <v>676703</v>
          </cell>
          <cell r="BL107" t="str">
            <v>NULL</v>
          </cell>
          <cell r="BM107" t="str">
            <v>NULL</v>
          </cell>
          <cell r="BN107" t="str">
            <v>NULL</v>
          </cell>
          <cell r="BO107" t="str">
            <v>NULL</v>
          </cell>
          <cell r="BP107" t="str">
            <v>NULL</v>
          </cell>
          <cell r="BQ107" t="str">
            <v>NULL</v>
          </cell>
          <cell r="BR107" t="str">
            <v>NULL</v>
          </cell>
          <cell r="BS107">
            <v>1437</v>
          </cell>
          <cell r="BT107">
            <v>287259</v>
          </cell>
          <cell r="BU107">
            <v>288696</v>
          </cell>
          <cell r="BV107">
            <v>1596169</v>
          </cell>
          <cell r="BW107">
            <v>34434014</v>
          </cell>
          <cell r="BX107">
            <v>36030183</v>
          </cell>
        </row>
        <row r="108">
          <cell r="A108" t="str">
            <v>Daly City2019</v>
          </cell>
          <cell r="B108" t="str">
            <v>Daly City</v>
          </cell>
          <cell r="C108">
            <v>1230</v>
          </cell>
          <cell r="D108">
            <v>2019</v>
          </cell>
          <cell r="E108" t="str">
            <v>NULL</v>
          </cell>
          <cell r="F108">
            <v>22248816</v>
          </cell>
          <cell r="G108">
            <v>22248816</v>
          </cell>
          <cell r="H108" t="str">
            <v>NULL</v>
          </cell>
          <cell r="I108">
            <v>808033</v>
          </cell>
          <cell r="J108">
            <v>808033</v>
          </cell>
          <cell r="K108" t="str">
            <v>NULL</v>
          </cell>
          <cell r="L108">
            <v>11308576</v>
          </cell>
          <cell r="M108">
            <v>11308576</v>
          </cell>
          <cell r="N108" t="str">
            <v>NULL</v>
          </cell>
          <cell r="O108" t="str">
            <v>NULL</v>
          </cell>
          <cell r="P108" t="str">
            <v>NULL</v>
          </cell>
          <cell r="Q108" t="str">
            <v>NULL</v>
          </cell>
          <cell r="R108" t="str">
            <v>NULL</v>
          </cell>
          <cell r="S108" t="str">
            <v>NULL</v>
          </cell>
          <cell r="T108" t="str">
            <v>NULL</v>
          </cell>
          <cell r="U108" t="str">
            <v>NULL</v>
          </cell>
          <cell r="V108" t="str">
            <v>NULL</v>
          </cell>
          <cell r="W108" t="str">
            <v>NULL</v>
          </cell>
          <cell r="X108" t="str">
            <v>NULL</v>
          </cell>
          <cell r="Y108">
            <v>96714</v>
          </cell>
          <cell r="Z108">
            <v>96714</v>
          </cell>
          <cell r="AA108" t="str">
            <v>NULL</v>
          </cell>
          <cell r="AB108">
            <v>2144563</v>
          </cell>
          <cell r="AC108">
            <v>2144563</v>
          </cell>
          <cell r="AD108" t="str">
            <v>NULL</v>
          </cell>
          <cell r="AE108" t="str">
            <v>NULL</v>
          </cell>
          <cell r="AF108" t="str">
            <v>NULL</v>
          </cell>
          <cell r="AG108" t="str">
            <v>NULL</v>
          </cell>
          <cell r="AH108" t="str">
            <v>NULL</v>
          </cell>
          <cell r="AI108" t="str">
            <v>NULL</v>
          </cell>
          <cell r="AJ108" t="str">
            <v>NULL</v>
          </cell>
          <cell r="AK108" t="str">
            <v>NULL</v>
          </cell>
          <cell r="AL108" t="str">
            <v>NULL</v>
          </cell>
          <cell r="AM108" t="str">
            <v>NULL</v>
          </cell>
          <cell r="AN108">
            <v>17071799</v>
          </cell>
          <cell r="AO108">
            <v>17071799</v>
          </cell>
          <cell r="AP108" t="str">
            <v>NULL</v>
          </cell>
          <cell r="AQ108" t="str">
            <v>NULL</v>
          </cell>
          <cell r="AR108">
            <v>387364</v>
          </cell>
          <cell r="AS108">
            <v>387364</v>
          </cell>
          <cell r="AT108" t="str">
            <v>NULL</v>
          </cell>
          <cell r="AU108">
            <v>1290497</v>
          </cell>
          <cell r="AV108">
            <v>1290497</v>
          </cell>
          <cell r="AW108" t="str">
            <v>NULL</v>
          </cell>
          <cell r="AX108">
            <v>4178006</v>
          </cell>
          <cell r="AY108">
            <v>4178006</v>
          </cell>
          <cell r="AZ108" t="str">
            <v>NULL</v>
          </cell>
          <cell r="BA108">
            <v>4928602</v>
          </cell>
          <cell r="BB108">
            <v>4928602</v>
          </cell>
          <cell r="BC108" t="str">
            <v>NULL</v>
          </cell>
          <cell r="BD108">
            <v>546817</v>
          </cell>
          <cell r="BE108">
            <v>546817</v>
          </cell>
          <cell r="BF108" t="str">
            <v>NULL</v>
          </cell>
          <cell r="BG108">
            <v>5906694</v>
          </cell>
          <cell r="BH108">
            <v>5906694</v>
          </cell>
          <cell r="BI108">
            <v>3601953</v>
          </cell>
          <cell r="BJ108" t="str">
            <v>NULL</v>
          </cell>
          <cell r="BK108">
            <v>3601953</v>
          </cell>
          <cell r="BL108" t="str">
            <v>NULL</v>
          </cell>
          <cell r="BM108" t="str">
            <v>NULL</v>
          </cell>
          <cell r="BN108" t="str">
            <v>NULL</v>
          </cell>
          <cell r="BO108" t="str">
            <v>NULL</v>
          </cell>
          <cell r="BP108" t="str">
            <v>NULL</v>
          </cell>
          <cell r="BQ108" t="str">
            <v>NULL</v>
          </cell>
          <cell r="BR108" t="str">
            <v>NULL</v>
          </cell>
          <cell r="BS108" t="str">
            <v>NULL</v>
          </cell>
          <cell r="BT108" t="str">
            <v>NULL</v>
          </cell>
          <cell r="BU108" t="str">
            <v>NULL</v>
          </cell>
          <cell r="BV108">
            <v>3989317</v>
          </cell>
          <cell r="BW108">
            <v>70529117</v>
          </cell>
          <cell r="BX108">
            <v>74518434</v>
          </cell>
        </row>
        <row r="109">
          <cell r="A109" t="str">
            <v>Dana Point2019</v>
          </cell>
          <cell r="B109" t="str">
            <v>Dana Point</v>
          </cell>
          <cell r="C109">
            <v>1231</v>
          </cell>
          <cell r="D109">
            <v>2019</v>
          </cell>
          <cell r="E109" t="str">
            <v>NULL</v>
          </cell>
          <cell r="F109">
            <v>8810397</v>
          </cell>
          <cell r="G109">
            <v>8810397</v>
          </cell>
          <cell r="H109" t="str">
            <v>NULL</v>
          </cell>
          <cell r="I109" t="str">
            <v>NULL</v>
          </cell>
          <cell r="J109" t="str">
            <v>NULL</v>
          </cell>
          <cell r="K109" t="str">
            <v>NULL</v>
          </cell>
          <cell r="L109">
            <v>4260704</v>
          </cell>
          <cell r="M109">
            <v>4260704</v>
          </cell>
          <cell r="N109" t="str">
            <v>NULL</v>
          </cell>
          <cell r="O109" t="str">
            <v>NULL</v>
          </cell>
          <cell r="P109" t="str">
            <v>NULL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A109" t="str">
            <v>NULL</v>
          </cell>
          <cell r="AB109" t="str">
            <v>NULL</v>
          </cell>
          <cell r="AC109" t="str">
            <v>NULL</v>
          </cell>
          <cell r="AD109" t="str">
            <v>NULL</v>
          </cell>
          <cell r="AE109" t="str">
            <v>NULL</v>
          </cell>
          <cell r="AF109" t="str">
            <v>NULL</v>
          </cell>
          <cell r="AG109" t="str">
            <v>NULL</v>
          </cell>
          <cell r="AH109" t="str">
            <v>NULL</v>
          </cell>
          <cell r="AI109" t="str">
            <v>NULL</v>
          </cell>
          <cell r="AJ109" t="str">
            <v>NULL</v>
          </cell>
          <cell r="AK109" t="str">
            <v>NULL</v>
          </cell>
          <cell r="AL109" t="str">
            <v>NULL</v>
          </cell>
          <cell r="AM109" t="str">
            <v>NULL</v>
          </cell>
          <cell r="AN109">
            <v>5891251</v>
          </cell>
          <cell r="AO109">
            <v>5891251</v>
          </cell>
          <cell r="AP109" t="str">
            <v>NULL</v>
          </cell>
          <cell r="AQ109" t="str">
            <v>NULL</v>
          </cell>
          <cell r="AR109">
            <v>615903</v>
          </cell>
          <cell r="AS109">
            <v>615903</v>
          </cell>
          <cell r="AT109" t="str">
            <v>NULL</v>
          </cell>
          <cell r="AU109">
            <v>14156759</v>
          </cell>
          <cell r="AV109">
            <v>14156759</v>
          </cell>
          <cell r="AW109" t="str">
            <v>NULL</v>
          </cell>
          <cell r="AX109">
            <v>1553181</v>
          </cell>
          <cell r="AY109">
            <v>1553181</v>
          </cell>
          <cell r="AZ109" t="str">
            <v>NULL</v>
          </cell>
          <cell r="BA109" t="str">
            <v>NULL</v>
          </cell>
          <cell r="BB109" t="str">
            <v>NULL</v>
          </cell>
          <cell r="BC109" t="str">
            <v>NULL</v>
          </cell>
          <cell r="BD109">
            <v>464650</v>
          </cell>
          <cell r="BE109">
            <v>464650</v>
          </cell>
          <cell r="BF109" t="str">
            <v>NULL</v>
          </cell>
          <cell r="BG109" t="str">
            <v>NULL</v>
          </cell>
          <cell r="BH109" t="str">
            <v>NULL</v>
          </cell>
          <cell r="BI109" t="str">
            <v>NULL</v>
          </cell>
          <cell r="BJ109" t="str">
            <v>NULL</v>
          </cell>
          <cell r="BK109" t="str">
            <v>NULL</v>
          </cell>
          <cell r="BL109" t="str">
            <v>NULL</v>
          </cell>
          <cell r="BM109" t="str">
            <v>NULL</v>
          </cell>
          <cell r="BN109" t="str">
            <v>NULL</v>
          </cell>
          <cell r="BO109" t="str">
            <v>NULL</v>
          </cell>
          <cell r="BP109" t="str">
            <v>NULL</v>
          </cell>
          <cell r="BQ109" t="str">
            <v>NULL</v>
          </cell>
          <cell r="BR109" t="str">
            <v>NULL</v>
          </cell>
          <cell r="BS109">
            <v>1007091</v>
          </cell>
          <cell r="BT109" t="str">
            <v>NULL</v>
          </cell>
          <cell r="BU109">
            <v>1007091</v>
          </cell>
          <cell r="BV109">
            <v>1622994</v>
          </cell>
          <cell r="BW109">
            <v>35136942</v>
          </cell>
          <cell r="BX109">
            <v>36759936</v>
          </cell>
        </row>
        <row r="110">
          <cell r="A110" t="str">
            <v>Danville2019</v>
          </cell>
          <cell r="B110" t="str">
            <v>Danville</v>
          </cell>
          <cell r="C110">
            <v>1232</v>
          </cell>
          <cell r="D110">
            <v>2019</v>
          </cell>
          <cell r="E110" t="str">
            <v>NULL</v>
          </cell>
          <cell r="F110">
            <v>10170146</v>
          </cell>
          <cell r="G110">
            <v>10170146</v>
          </cell>
          <cell r="H110" t="str">
            <v>NULL</v>
          </cell>
          <cell r="I110" t="str">
            <v>NULL</v>
          </cell>
          <cell r="J110" t="str">
            <v>NULL</v>
          </cell>
          <cell r="K110" t="str">
            <v>NULL</v>
          </cell>
          <cell r="L110">
            <v>4506383</v>
          </cell>
          <cell r="M110">
            <v>4506383</v>
          </cell>
          <cell r="N110" t="str">
            <v>NULL</v>
          </cell>
          <cell r="O110" t="str">
            <v>NULL</v>
          </cell>
          <cell r="P110" t="str">
            <v>NULL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A110" t="str">
            <v>NULL</v>
          </cell>
          <cell r="AB110" t="str">
            <v>NULL</v>
          </cell>
          <cell r="AC110" t="str">
            <v>NULL</v>
          </cell>
          <cell r="AD110" t="str">
            <v>NULL</v>
          </cell>
          <cell r="AE110" t="str">
            <v>NULL</v>
          </cell>
          <cell r="AF110" t="str">
            <v>NULL</v>
          </cell>
          <cell r="AG110" t="str">
            <v>NULL</v>
          </cell>
          <cell r="AH110" t="str">
            <v>NULL</v>
          </cell>
          <cell r="AI110" t="str">
            <v>NULL</v>
          </cell>
          <cell r="AJ110" t="str">
            <v>NULL</v>
          </cell>
          <cell r="AK110" t="str">
            <v>NULL</v>
          </cell>
          <cell r="AL110" t="str">
            <v>NULL</v>
          </cell>
          <cell r="AM110" t="str">
            <v>NULL</v>
          </cell>
          <cell r="AN110">
            <v>5947752</v>
          </cell>
          <cell r="AO110">
            <v>5947752</v>
          </cell>
          <cell r="AP110" t="str">
            <v>NULL</v>
          </cell>
          <cell r="AQ110" t="str">
            <v>NULL</v>
          </cell>
          <cell r="AR110">
            <v>846774</v>
          </cell>
          <cell r="AS110">
            <v>846774</v>
          </cell>
          <cell r="AT110" t="str">
            <v>NULL</v>
          </cell>
          <cell r="AU110">
            <v>176568</v>
          </cell>
          <cell r="AV110">
            <v>176568</v>
          </cell>
          <cell r="AW110" t="str">
            <v>NULL</v>
          </cell>
          <cell r="AX110">
            <v>2524917</v>
          </cell>
          <cell r="AY110">
            <v>2524917</v>
          </cell>
          <cell r="AZ110" t="str">
            <v>NULL</v>
          </cell>
          <cell r="BA110">
            <v>396710</v>
          </cell>
          <cell r="BB110">
            <v>396710</v>
          </cell>
          <cell r="BC110" t="str">
            <v>NULL</v>
          </cell>
          <cell r="BD110">
            <v>614058</v>
          </cell>
          <cell r="BE110">
            <v>614058</v>
          </cell>
          <cell r="BF110" t="str">
            <v>NULL</v>
          </cell>
          <cell r="BG110" t="str">
            <v>NULL</v>
          </cell>
          <cell r="BH110" t="str">
            <v>NULL</v>
          </cell>
          <cell r="BI110" t="str">
            <v>NULL</v>
          </cell>
          <cell r="BJ110" t="str">
            <v>NULL</v>
          </cell>
          <cell r="BK110" t="str">
            <v>NULL</v>
          </cell>
          <cell r="BL110" t="str">
            <v>NULL</v>
          </cell>
          <cell r="BM110" t="str">
            <v>NULL</v>
          </cell>
          <cell r="BN110" t="str">
            <v>NULL</v>
          </cell>
          <cell r="BO110" t="str">
            <v>NULL</v>
          </cell>
          <cell r="BP110" t="str">
            <v>NULL</v>
          </cell>
          <cell r="BQ110" t="str">
            <v>NULL</v>
          </cell>
          <cell r="BR110" t="str">
            <v>NULL</v>
          </cell>
          <cell r="BS110">
            <v>84903</v>
          </cell>
          <cell r="BT110" t="str">
            <v>NULL</v>
          </cell>
          <cell r="BU110">
            <v>84903</v>
          </cell>
          <cell r="BV110">
            <v>931677</v>
          </cell>
          <cell r="BW110">
            <v>24336534</v>
          </cell>
          <cell r="BX110">
            <v>25268211</v>
          </cell>
        </row>
        <row r="111">
          <cell r="A111" t="str">
            <v>Davis2019</v>
          </cell>
          <cell r="B111" t="str">
            <v>Davis</v>
          </cell>
          <cell r="C111">
            <v>1233</v>
          </cell>
          <cell r="D111">
            <v>2019</v>
          </cell>
          <cell r="E111" t="str">
            <v>NULL</v>
          </cell>
          <cell r="F111">
            <v>13397372</v>
          </cell>
          <cell r="G111">
            <v>13397372</v>
          </cell>
          <cell r="H111" t="str">
            <v>NULL</v>
          </cell>
          <cell r="I111">
            <v>383173</v>
          </cell>
          <cell r="J111">
            <v>383173</v>
          </cell>
          <cell r="K111" t="str">
            <v>NULL</v>
          </cell>
          <cell r="L111">
            <v>6762017</v>
          </cell>
          <cell r="M111">
            <v>6762017</v>
          </cell>
          <cell r="N111" t="str">
            <v>NULL</v>
          </cell>
          <cell r="O111" t="str">
            <v>NULL</v>
          </cell>
          <cell r="P111" t="str">
            <v>NULL</v>
          </cell>
          <cell r="Q111" t="str">
            <v>NULL</v>
          </cell>
          <cell r="R111" t="str">
            <v>NULL</v>
          </cell>
          <cell r="S111" t="str">
            <v>NULL</v>
          </cell>
          <cell r="T111" t="str">
            <v>NULL</v>
          </cell>
          <cell r="U111" t="str">
            <v>NULL</v>
          </cell>
          <cell r="V111" t="str">
            <v>NULL</v>
          </cell>
          <cell r="W111" t="str">
            <v>NULL</v>
          </cell>
          <cell r="X111" t="str">
            <v>NULL</v>
          </cell>
          <cell r="Y111" t="str">
            <v>NULL</v>
          </cell>
          <cell r="Z111" t="str">
            <v>NULL</v>
          </cell>
          <cell r="AA111" t="str">
            <v>NULL</v>
          </cell>
          <cell r="AB111">
            <v>1690537</v>
          </cell>
          <cell r="AC111">
            <v>1690537</v>
          </cell>
          <cell r="AD111" t="str">
            <v>NULL</v>
          </cell>
          <cell r="AE111" t="str">
            <v>NULL</v>
          </cell>
          <cell r="AF111" t="str">
            <v>NULL</v>
          </cell>
          <cell r="AG111">
            <v>2084296</v>
          </cell>
          <cell r="AH111" t="str">
            <v>NULL</v>
          </cell>
          <cell r="AI111">
            <v>2084296</v>
          </cell>
          <cell r="AJ111" t="str">
            <v>NULL</v>
          </cell>
          <cell r="AK111">
            <v>45798</v>
          </cell>
          <cell r="AL111">
            <v>45798</v>
          </cell>
          <cell r="AM111" t="str">
            <v>NULL</v>
          </cell>
          <cell r="AN111">
            <v>7818572</v>
          </cell>
          <cell r="AO111">
            <v>7818572</v>
          </cell>
          <cell r="AP111" t="str">
            <v>NULL</v>
          </cell>
          <cell r="AQ111" t="str">
            <v>NULL</v>
          </cell>
          <cell r="AR111">
            <v>298326</v>
          </cell>
          <cell r="AS111">
            <v>298326</v>
          </cell>
          <cell r="AT111" t="str">
            <v>NULL</v>
          </cell>
          <cell r="AU111">
            <v>2220142</v>
          </cell>
          <cell r="AV111">
            <v>2220142</v>
          </cell>
          <cell r="AW111" t="str">
            <v>NULL</v>
          </cell>
          <cell r="AX111">
            <v>1818386</v>
          </cell>
          <cell r="AY111">
            <v>1818386</v>
          </cell>
          <cell r="AZ111" t="str">
            <v>NULL</v>
          </cell>
          <cell r="BA111">
            <v>2615488</v>
          </cell>
          <cell r="BB111">
            <v>2615488</v>
          </cell>
          <cell r="BC111" t="str">
            <v>NULL</v>
          </cell>
          <cell r="BD111">
            <v>303135</v>
          </cell>
          <cell r="BE111">
            <v>303135</v>
          </cell>
          <cell r="BF111" t="str">
            <v>NULL</v>
          </cell>
          <cell r="BG111" t="str">
            <v>NULL</v>
          </cell>
          <cell r="BH111" t="str">
            <v>NULL</v>
          </cell>
          <cell r="BI111">
            <v>2945224</v>
          </cell>
          <cell r="BJ111">
            <v>2063308</v>
          </cell>
          <cell r="BK111">
            <v>5008532</v>
          </cell>
          <cell r="BL111" t="str">
            <v>NULL</v>
          </cell>
          <cell r="BM111" t="str">
            <v>NULL</v>
          </cell>
          <cell r="BN111" t="str">
            <v>NULL</v>
          </cell>
          <cell r="BO111" t="str">
            <v>NULL</v>
          </cell>
          <cell r="BP111" t="str">
            <v>NULL</v>
          </cell>
          <cell r="BQ111" t="str">
            <v>NULL</v>
          </cell>
          <cell r="BR111" t="str">
            <v>NULL</v>
          </cell>
          <cell r="BS111" t="str">
            <v>NULL</v>
          </cell>
          <cell r="BT111">
            <v>11823880</v>
          </cell>
          <cell r="BU111">
            <v>11823880</v>
          </cell>
          <cell r="BV111">
            <v>5327846</v>
          </cell>
          <cell r="BW111">
            <v>50941808</v>
          </cell>
          <cell r="BX111">
            <v>56269654</v>
          </cell>
        </row>
        <row r="112">
          <cell r="A112" t="str">
            <v>Del Mar2019</v>
          </cell>
          <cell r="B112" t="str">
            <v>Del Mar</v>
          </cell>
          <cell r="C112">
            <v>1234</v>
          </cell>
          <cell r="D112">
            <v>2019</v>
          </cell>
          <cell r="E112" t="str">
            <v>NULL</v>
          </cell>
          <cell r="F112">
            <v>5662270</v>
          </cell>
          <cell r="G112">
            <v>5662270</v>
          </cell>
          <cell r="H112" t="str">
            <v>NULL</v>
          </cell>
          <cell r="I112" t="str">
            <v>NULL</v>
          </cell>
          <cell r="J112" t="str">
            <v>NULL</v>
          </cell>
          <cell r="K112" t="str">
            <v>NULL</v>
          </cell>
          <cell r="L112">
            <v>603682</v>
          </cell>
          <cell r="M112">
            <v>603682</v>
          </cell>
          <cell r="N112" t="str">
            <v>NULL</v>
          </cell>
          <cell r="O112" t="str">
            <v>NULL</v>
          </cell>
          <cell r="P112" t="str">
            <v>NULL</v>
          </cell>
          <cell r="Q112" t="str">
            <v>NULL</v>
          </cell>
          <cell r="R112" t="str">
            <v>NULL</v>
          </cell>
          <cell r="S112" t="str">
            <v>NULL</v>
          </cell>
          <cell r="T112" t="str">
            <v>NULL</v>
          </cell>
          <cell r="U112" t="str">
            <v>NULL</v>
          </cell>
          <cell r="V112" t="str">
            <v>NULL</v>
          </cell>
          <cell r="W112" t="str">
            <v>NULL</v>
          </cell>
          <cell r="X112" t="str">
            <v>NULL</v>
          </cell>
          <cell r="Y112" t="str">
            <v>NULL</v>
          </cell>
          <cell r="Z112" t="str">
            <v>NULL</v>
          </cell>
          <cell r="AA112" t="str">
            <v>NULL</v>
          </cell>
          <cell r="AB112" t="str">
            <v>NULL</v>
          </cell>
          <cell r="AC112" t="str">
            <v>NULL</v>
          </cell>
          <cell r="AD112" t="str">
            <v>NULL</v>
          </cell>
          <cell r="AE112" t="str">
            <v>NULL</v>
          </cell>
          <cell r="AF112" t="str">
            <v>NULL</v>
          </cell>
          <cell r="AG112" t="str">
            <v>NULL</v>
          </cell>
          <cell r="AH112" t="str">
            <v>NULL</v>
          </cell>
          <cell r="AI112" t="str">
            <v>NULL</v>
          </cell>
          <cell r="AJ112" t="str">
            <v>NULL</v>
          </cell>
          <cell r="AK112" t="str">
            <v>NULL</v>
          </cell>
          <cell r="AL112" t="str">
            <v>NULL</v>
          </cell>
          <cell r="AM112" t="str">
            <v>NULL</v>
          </cell>
          <cell r="AN112">
            <v>2208416</v>
          </cell>
          <cell r="AO112">
            <v>2208416</v>
          </cell>
          <cell r="AP112" t="str">
            <v>NULL</v>
          </cell>
          <cell r="AQ112" t="str">
            <v>NULL</v>
          </cell>
          <cell r="AR112">
            <v>195022</v>
          </cell>
          <cell r="AS112">
            <v>195022</v>
          </cell>
          <cell r="AT112" t="str">
            <v>NULL</v>
          </cell>
          <cell r="AU112">
            <v>2982510</v>
          </cell>
          <cell r="AV112">
            <v>2982510</v>
          </cell>
          <cell r="AW112" t="str">
            <v>NULL</v>
          </cell>
          <cell r="AX112">
            <v>402893</v>
          </cell>
          <cell r="AY112">
            <v>402893</v>
          </cell>
          <cell r="AZ112" t="str">
            <v>NULL</v>
          </cell>
          <cell r="BA112">
            <v>243198</v>
          </cell>
          <cell r="BB112">
            <v>243198</v>
          </cell>
          <cell r="BC112" t="str">
            <v>NULL</v>
          </cell>
          <cell r="BD112">
            <v>202674</v>
          </cell>
          <cell r="BE112">
            <v>202674</v>
          </cell>
          <cell r="BF112" t="str">
            <v>NULL</v>
          </cell>
          <cell r="BG112" t="str">
            <v>NULL</v>
          </cell>
          <cell r="BH112" t="str">
            <v>NULL</v>
          </cell>
          <cell r="BI112">
            <v>12636</v>
          </cell>
          <cell r="BJ112" t="str">
            <v>NULL</v>
          </cell>
          <cell r="BK112">
            <v>12636</v>
          </cell>
          <cell r="BL112" t="str">
            <v>NULL</v>
          </cell>
          <cell r="BM112" t="str">
            <v>NULL</v>
          </cell>
          <cell r="BN112" t="str">
            <v>NULL</v>
          </cell>
          <cell r="BO112" t="str">
            <v>NULL</v>
          </cell>
          <cell r="BP112" t="str">
            <v>NULL</v>
          </cell>
          <cell r="BQ112" t="str">
            <v>NULL</v>
          </cell>
          <cell r="BR112" t="str">
            <v>NULL</v>
          </cell>
          <cell r="BS112">
            <v>46380</v>
          </cell>
          <cell r="BT112">
            <v>2835331</v>
          </cell>
          <cell r="BU112">
            <v>2881711</v>
          </cell>
          <cell r="BV112">
            <v>254038</v>
          </cell>
          <cell r="BW112">
            <v>15140974</v>
          </cell>
          <cell r="BX112">
            <v>15395012</v>
          </cell>
        </row>
        <row r="113">
          <cell r="A113" t="str">
            <v>Del Rey Oaks2019</v>
          </cell>
          <cell r="B113" t="str">
            <v>Del Rey Oaks</v>
          </cell>
          <cell r="C113">
            <v>1235</v>
          </cell>
          <cell r="D113">
            <v>2019</v>
          </cell>
          <cell r="E113" t="str">
            <v>NULL</v>
          </cell>
          <cell r="F113">
            <v>474237</v>
          </cell>
          <cell r="G113">
            <v>474237</v>
          </cell>
          <cell r="H113" t="str">
            <v>NULL</v>
          </cell>
          <cell r="I113" t="str">
            <v>NULL</v>
          </cell>
          <cell r="J113" t="str">
            <v>NULL</v>
          </cell>
          <cell r="K113" t="str">
            <v>NULL</v>
          </cell>
          <cell r="L113">
            <v>157058</v>
          </cell>
          <cell r="M113">
            <v>157058</v>
          </cell>
          <cell r="N113" t="str">
            <v>NULL</v>
          </cell>
          <cell r="O113" t="str">
            <v>NULL</v>
          </cell>
          <cell r="P113" t="str">
            <v>NULL</v>
          </cell>
          <cell r="Q113" t="str">
            <v>NULL</v>
          </cell>
          <cell r="R113" t="str">
            <v>NULL</v>
          </cell>
          <cell r="S113">
            <v>7162</v>
          </cell>
          <cell r="T113">
            <v>7162</v>
          </cell>
          <cell r="U113" t="str">
            <v>NULL</v>
          </cell>
          <cell r="V113" t="str">
            <v>NULL</v>
          </cell>
          <cell r="W113" t="str">
            <v>NULL</v>
          </cell>
          <cell r="X113" t="str">
            <v>NULL</v>
          </cell>
          <cell r="Y113" t="str">
            <v>NULL</v>
          </cell>
          <cell r="Z113" t="str">
            <v>NULL</v>
          </cell>
          <cell r="AA113" t="str">
            <v>NULL</v>
          </cell>
          <cell r="AB113" t="str">
            <v>NULL</v>
          </cell>
          <cell r="AC113" t="str">
            <v>NULL</v>
          </cell>
          <cell r="AD113" t="str">
            <v>NULL</v>
          </cell>
          <cell r="AE113" t="str">
            <v>NULL</v>
          </cell>
          <cell r="AF113" t="str">
            <v>NULL</v>
          </cell>
          <cell r="AG113" t="str">
            <v>NULL</v>
          </cell>
          <cell r="AH113">
            <v>19762</v>
          </cell>
          <cell r="AI113">
            <v>19762</v>
          </cell>
          <cell r="AJ113" t="str">
            <v>NULL</v>
          </cell>
          <cell r="AK113">
            <v>1361</v>
          </cell>
          <cell r="AL113">
            <v>1361</v>
          </cell>
          <cell r="AM113" t="str">
            <v>NULL</v>
          </cell>
          <cell r="AN113">
            <v>371223</v>
          </cell>
          <cell r="AO113">
            <v>371223</v>
          </cell>
          <cell r="AP113" t="str">
            <v>NULL</v>
          </cell>
          <cell r="AQ113" t="str">
            <v>NULL</v>
          </cell>
          <cell r="AR113" t="str">
            <v>NULL</v>
          </cell>
          <cell r="AS113" t="str">
            <v>NULL</v>
          </cell>
          <cell r="AT113" t="str">
            <v>NULL</v>
          </cell>
          <cell r="AU113">
            <v>8234</v>
          </cell>
          <cell r="AV113">
            <v>8234</v>
          </cell>
          <cell r="AW113" t="str">
            <v>NULL</v>
          </cell>
          <cell r="AX113">
            <v>171946</v>
          </cell>
          <cell r="AY113">
            <v>171946</v>
          </cell>
          <cell r="AZ113" t="str">
            <v>NULL</v>
          </cell>
          <cell r="BA113">
            <v>199160</v>
          </cell>
          <cell r="BB113">
            <v>199160</v>
          </cell>
          <cell r="BC113" t="str">
            <v>NULL</v>
          </cell>
          <cell r="BD113">
            <v>12520</v>
          </cell>
          <cell r="BE113">
            <v>12520</v>
          </cell>
          <cell r="BF113" t="str">
            <v>NULL</v>
          </cell>
          <cell r="BG113" t="str">
            <v>NULL</v>
          </cell>
          <cell r="BH113" t="str">
            <v>NULL</v>
          </cell>
          <cell r="BI113" t="str">
            <v>NULL</v>
          </cell>
          <cell r="BJ113">
            <v>14576</v>
          </cell>
          <cell r="BK113">
            <v>14576</v>
          </cell>
          <cell r="BL113" t="str">
            <v>NULL</v>
          </cell>
          <cell r="BM113" t="str">
            <v>NULL</v>
          </cell>
          <cell r="BN113" t="str">
            <v>NULL</v>
          </cell>
          <cell r="BO113" t="str">
            <v>NULL</v>
          </cell>
          <cell r="BP113" t="str">
            <v>NULL</v>
          </cell>
          <cell r="BQ113" t="str">
            <v>NULL</v>
          </cell>
          <cell r="BR113" t="str">
            <v>NULL</v>
          </cell>
          <cell r="BS113">
            <v>82554</v>
          </cell>
          <cell r="BT113">
            <v>1953957</v>
          </cell>
          <cell r="BU113">
            <v>2036511</v>
          </cell>
          <cell r="BV113">
            <v>82554</v>
          </cell>
          <cell r="BW113">
            <v>3391196</v>
          </cell>
          <cell r="BX113">
            <v>3473750</v>
          </cell>
        </row>
        <row r="114">
          <cell r="A114" t="str">
            <v>Delano2019</v>
          </cell>
          <cell r="B114" t="str">
            <v>Delano</v>
          </cell>
          <cell r="C114">
            <v>1236</v>
          </cell>
          <cell r="D114">
            <v>2019</v>
          </cell>
          <cell r="E114" t="str">
            <v>NULL</v>
          </cell>
          <cell r="F114">
            <v>2646317</v>
          </cell>
          <cell r="G114">
            <v>2646317</v>
          </cell>
          <cell r="H114" t="str">
            <v>NULL</v>
          </cell>
          <cell r="I114">
            <v>11818</v>
          </cell>
          <cell r="J114">
            <v>11818</v>
          </cell>
          <cell r="K114" t="str">
            <v>NULL</v>
          </cell>
          <cell r="L114">
            <v>6020624</v>
          </cell>
          <cell r="M114">
            <v>6020624</v>
          </cell>
          <cell r="N114" t="str">
            <v>NULL</v>
          </cell>
          <cell r="O114" t="str">
            <v>NULL</v>
          </cell>
          <cell r="P114" t="str">
            <v>NULL</v>
          </cell>
          <cell r="Q114" t="str">
            <v>NULL</v>
          </cell>
          <cell r="R114" t="str">
            <v>NULL</v>
          </cell>
          <cell r="S114">
            <v>-13090</v>
          </cell>
          <cell r="T114">
            <v>-13090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>
            <v>31056</v>
          </cell>
          <cell r="Z114">
            <v>31056</v>
          </cell>
          <cell r="AA114" t="str">
            <v>NULL</v>
          </cell>
          <cell r="AB114">
            <v>402287</v>
          </cell>
          <cell r="AC114">
            <v>402287</v>
          </cell>
          <cell r="AD114" t="str">
            <v>NULL</v>
          </cell>
          <cell r="AE114" t="str">
            <v>NULL</v>
          </cell>
          <cell r="AF114" t="str">
            <v>NULL</v>
          </cell>
          <cell r="AG114" t="str">
            <v>NULL</v>
          </cell>
          <cell r="AH114">
            <v>225486</v>
          </cell>
          <cell r="AI114">
            <v>225486</v>
          </cell>
          <cell r="AJ114" t="str">
            <v>NULL</v>
          </cell>
          <cell r="AK114">
            <v>1331</v>
          </cell>
          <cell r="AL114">
            <v>1331</v>
          </cell>
          <cell r="AM114" t="str">
            <v>NULL</v>
          </cell>
          <cell r="AN114">
            <v>12452785</v>
          </cell>
          <cell r="AO114">
            <v>12452785</v>
          </cell>
          <cell r="AP114" t="str">
            <v>NULL</v>
          </cell>
          <cell r="AQ114" t="str">
            <v>NULL</v>
          </cell>
          <cell r="AR114" t="str">
            <v>NULL</v>
          </cell>
          <cell r="AS114" t="str">
            <v>NULL</v>
          </cell>
          <cell r="AT114" t="str">
            <v>NULL</v>
          </cell>
          <cell r="AU114">
            <v>476275</v>
          </cell>
          <cell r="AV114">
            <v>476275</v>
          </cell>
          <cell r="AW114" t="str">
            <v>NULL</v>
          </cell>
          <cell r="AX114">
            <v>1132653</v>
          </cell>
          <cell r="AY114">
            <v>1132653</v>
          </cell>
          <cell r="AZ114" t="str">
            <v>NULL</v>
          </cell>
          <cell r="BA114">
            <v>177634</v>
          </cell>
          <cell r="BB114">
            <v>177634</v>
          </cell>
          <cell r="BC114" t="str">
            <v>NULL</v>
          </cell>
          <cell r="BD114">
            <v>88070</v>
          </cell>
          <cell r="BE114">
            <v>88070</v>
          </cell>
          <cell r="BF114" t="str">
            <v>NULL</v>
          </cell>
          <cell r="BG114" t="str">
            <v>NULL</v>
          </cell>
          <cell r="BH114" t="str">
            <v>NULL</v>
          </cell>
          <cell r="BI114" t="str">
            <v>NULL</v>
          </cell>
          <cell r="BJ114" t="str">
            <v>NULL</v>
          </cell>
          <cell r="BK114" t="str">
            <v>NULL</v>
          </cell>
          <cell r="BL114" t="str">
            <v>NULL</v>
          </cell>
          <cell r="BM114" t="str">
            <v>NULL</v>
          </cell>
          <cell r="BN114" t="str">
            <v>NULL</v>
          </cell>
          <cell r="BO114" t="str">
            <v>NULL</v>
          </cell>
          <cell r="BP114" t="str">
            <v>NULL</v>
          </cell>
          <cell r="BQ114" t="str">
            <v>NULL</v>
          </cell>
          <cell r="BR114" t="str">
            <v>NULL</v>
          </cell>
          <cell r="BS114">
            <v>13940</v>
          </cell>
          <cell r="BT114" t="str">
            <v>NULL</v>
          </cell>
          <cell r="BU114">
            <v>13940</v>
          </cell>
          <cell r="BV114">
            <v>13940</v>
          </cell>
          <cell r="BW114">
            <v>23653246</v>
          </cell>
          <cell r="BX114">
            <v>23667186</v>
          </cell>
        </row>
        <row r="115">
          <cell r="A115" t="str">
            <v>Desert Hot Springs2019</v>
          </cell>
          <cell r="B115" t="str">
            <v>Desert Hot Springs</v>
          </cell>
          <cell r="C115">
            <v>1237</v>
          </cell>
          <cell r="D115">
            <v>2019</v>
          </cell>
          <cell r="E115" t="str">
            <v>NULL</v>
          </cell>
          <cell r="F115">
            <v>843093</v>
          </cell>
          <cell r="G115">
            <v>843093</v>
          </cell>
          <cell r="H115" t="str">
            <v>NULL</v>
          </cell>
          <cell r="I115">
            <v>15129</v>
          </cell>
          <cell r="J115">
            <v>15129</v>
          </cell>
          <cell r="K115" t="str">
            <v>NULL</v>
          </cell>
          <cell r="L115">
            <v>2124576</v>
          </cell>
          <cell r="M115">
            <v>2124576</v>
          </cell>
          <cell r="N115" t="str">
            <v>NULL</v>
          </cell>
          <cell r="O115" t="str">
            <v>NULL</v>
          </cell>
          <cell r="P115" t="str">
            <v>NULL</v>
          </cell>
          <cell r="Q115" t="str">
            <v>NULL</v>
          </cell>
          <cell r="R115" t="str">
            <v>NULL</v>
          </cell>
          <cell r="S115" t="str">
            <v>NULL</v>
          </cell>
          <cell r="T115" t="str">
            <v>NULL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NULL</v>
          </cell>
          <cell r="Y115" t="str">
            <v>NULL</v>
          </cell>
          <cell r="Z115" t="str">
            <v>NULL</v>
          </cell>
          <cell r="AA115" t="str">
            <v>NULL</v>
          </cell>
          <cell r="AB115" t="str">
            <v>NULL</v>
          </cell>
          <cell r="AC115" t="str">
            <v>NULL</v>
          </cell>
          <cell r="AD115" t="str">
            <v>NULL</v>
          </cell>
          <cell r="AE115" t="str">
            <v>NULL</v>
          </cell>
          <cell r="AF115" t="str">
            <v>NULL</v>
          </cell>
          <cell r="AG115" t="str">
            <v>NULL</v>
          </cell>
          <cell r="AH115">
            <v>458549</v>
          </cell>
          <cell r="AI115">
            <v>458549</v>
          </cell>
          <cell r="AJ115" t="str">
            <v>NULL</v>
          </cell>
          <cell r="AK115" t="str">
            <v>NULL</v>
          </cell>
          <cell r="AL115" t="str">
            <v>NULL</v>
          </cell>
          <cell r="AM115" t="str">
            <v>NULL</v>
          </cell>
          <cell r="AN115">
            <v>1919412</v>
          </cell>
          <cell r="AO115">
            <v>1919412</v>
          </cell>
          <cell r="AP115" t="str">
            <v>NULL</v>
          </cell>
          <cell r="AQ115" t="str">
            <v>NULL</v>
          </cell>
          <cell r="AR115" t="str">
            <v>NULL</v>
          </cell>
          <cell r="AS115" t="str">
            <v>NULL</v>
          </cell>
          <cell r="AT115" t="str">
            <v>NULL</v>
          </cell>
          <cell r="AU115">
            <v>2235629</v>
          </cell>
          <cell r="AV115">
            <v>2235629</v>
          </cell>
          <cell r="AW115" t="str">
            <v>NULL</v>
          </cell>
          <cell r="AX115">
            <v>3223324</v>
          </cell>
          <cell r="AY115">
            <v>3223324</v>
          </cell>
          <cell r="AZ115" t="str">
            <v>NULL</v>
          </cell>
          <cell r="BA115">
            <v>214266</v>
          </cell>
          <cell r="BB115">
            <v>214266</v>
          </cell>
          <cell r="BC115" t="str">
            <v>NULL</v>
          </cell>
          <cell r="BD115">
            <v>106885</v>
          </cell>
          <cell r="BE115">
            <v>106885</v>
          </cell>
          <cell r="BF115" t="str">
            <v>NULL</v>
          </cell>
          <cell r="BG115">
            <v>3083125</v>
          </cell>
          <cell r="BH115">
            <v>3083125</v>
          </cell>
          <cell r="BI115" t="str">
            <v>NULL</v>
          </cell>
          <cell r="BJ115" t="str">
            <v>NULL</v>
          </cell>
          <cell r="BK115" t="str">
            <v>NULL</v>
          </cell>
          <cell r="BL115" t="str">
            <v>NULL</v>
          </cell>
          <cell r="BM115" t="str">
            <v>NULL</v>
          </cell>
          <cell r="BN115" t="str">
            <v>NULL</v>
          </cell>
          <cell r="BO115" t="str">
            <v>NULL</v>
          </cell>
          <cell r="BP115" t="str">
            <v>NULL</v>
          </cell>
          <cell r="BQ115" t="str">
            <v>NULL</v>
          </cell>
          <cell r="BR115" t="str">
            <v>NULL</v>
          </cell>
          <cell r="BS115">
            <v>887570</v>
          </cell>
          <cell r="BT115">
            <v>1252460</v>
          </cell>
          <cell r="BU115">
            <v>2140030</v>
          </cell>
          <cell r="BV115">
            <v>887570</v>
          </cell>
          <cell r="BW115">
            <v>15476448</v>
          </cell>
          <cell r="BX115">
            <v>16364018</v>
          </cell>
        </row>
        <row r="116">
          <cell r="A116" t="str">
            <v>Diamond Bar2019</v>
          </cell>
          <cell r="B116" t="str">
            <v>Diamond Bar</v>
          </cell>
          <cell r="C116">
            <v>1238</v>
          </cell>
          <cell r="D116">
            <v>2019</v>
          </cell>
          <cell r="E116" t="str">
            <v>NULL</v>
          </cell>
          <cell r="F116">
            <v>5226999</v>
          </cell>
          <cell r="G116">
            <v>5226999</v>
          </cell>
          <cell r="H116" t="str">
            <v>NULL</v>
          </cell>
          <cell r="I116">
            <v>154298</v>
          </cell>
          <cell r="J116">
            <v>154298</v>
          </cell>
          <cell r="K116" t="str">
            <v>NULL</v>
          </cell>
          <cell r="L116">
            <v>6285504</v>
          </cell>
          <cell r="M116">
            <v>6285504</v>
          </cell>
          <cell r="N116" t="str">
            <v>NULL</v>
          </cell>
          <cell r="O116" t="str">
            <v>NULL</v>
          </cell>
          <cell r="P116" t="str">
            <v>NULL</v>
          </cell>
          <cell r="Q116" t="str">
            <v>NULL</v>
          </cell>
          <cell r="R116" t="str">
            <v>NULL</v>
          </cell>
          <cell r="S116">
            <v>-19947</v>
          </cell>
          <cell r="T116">
            <v>-19947</v>
          </cell>
          <cell r="U116" t="str">
            <v>NULL</v>
          </cell>
          <cell r="V116" t="str">
            <v>NULL</v>
          </cell>
          <cell r="W116" t="str">
            <v>NULL</v>
          </cell>
          <cell r="X116" t="str">
            <v>NULL</v>
          </cell>
          <cell r="Y116" t="str">
            <v>NULL</v>
          </cell>
          <cell r="Z116" t="str">
            <v>NULL</v>
          </cell>
          <cell r="AA116" t="str">
            <v>NULL</v>
          </cell>
          <cell r="AB116" t="str">
            <v>NULL</v>
          </cell>
          <cell r="AC116" t="str">
            <v>NULL</v>
          </cell>
          <cell r="AD116" t="str">
            <v>NULL</v>
          </cell>
          <cell r="AE116" t="str">
            <v>NULL</v>
          </cell>
          <cell r="AF116" t="str">
            <v>NULL</v>
          </cell>
          <cell r="AG116" t="str">
            <v>NULL</v>
          </cell>
          <cell r="AH116" t="str">
            <v>NULL</v>
          </cell>
          <cell r="AI116" t="str">
            <v>NULL</v>
          </cell>
          <cell r="AJ116" t="str">
            <v>NULL</v>
          </cell>
          <cell r="AK116">
            <v>15385</v>
          </cell>
          <cell r="AL116">
            <v>15385</v>
          </cell>
          <cell r="AM116" t="str">
            <v>NULL</v>
          </cell>
          <cell r="AN116">
            <v>4970980</v>
          </cell>
          <cell r="AO116">
            <v>4970980</v>
          </cell>
          <cell r="AP116">
            <v>2095958</v>
          </cell>
          <cell r="AQ116">
            <v>2095958</v>
          </cell>
          <cell r="AR116">
            <v>1515821</v>
          </cell>
          <cell r="AS116">
            <v>1515821</v>
          </cell>
          <cell r="AT116" t="str">
            <v>NULL</v>
          </cell>
          <cell r="AU116">
            <v>1222925</v>
          </cell>
          <cell r="AV116">
            <v>1222925</v>
          </cell>
          <cell r="AW116" t="str">
            <v>NULL</v>
          </cell>
          <cell r="AX116">
            <v>1355003</v>
          </cell>
          <cell r="AY116">
            <v>1355003</v>
          </cell>
          <cell r="AZ116" t="str">
            <v>NULL</v>
          </cell>
          <cell r="BA116" t="str">
            <v>NULL</v>
          </cell>
          <cell r="BB116" t="str">
            <v>NULL</v>
          </cell>
          <cell r="BC116" t="str">
            <v>NULL</v>
          </cell>
          <cell r="BD116">
            <v>278790</v>
          </cell>
          <cell r="BE116">
            <v>278790</v>
          </cell>
          <cell r="BF116" t="str">
            <v>NULL</v>
          </cell>
          <cell r="BG116" t="str">
            <v>NULL</v>
          </cell>
          <cell r="BH116" t="str">
            <v>NULL</v>
          </cell>
          <cell r="BI116">
            <v>350000</v>
          </cell>
          <cell r="BJ116" t="str">
            <v>NULL</v>
          </cell>
          <cell r="BK116">
            <v>350000</v>
          </cell>
          <cell r="BL116" t="str">
            <v>NULL</v>
          </cell>
          <cell r="BM116" t="str">
            <v>NULL</v>
          </cell>
          <cell r="BN116" t="str">
            <v>NULL</v>
          </cell>
          <cell r="BO116" t="str">
            <v>NULL</v>
          </cell>
          <cell r="BP116" t="str">
            <v>NULL</v>
          </cell>
          <cell r="BQ116" t="str">
            <v>NULL</v>
          </cell>
          <cell r="BR116" t="str">
            <v>NULL</v>
          </cell>
          <cell r="BS116" t="str">
            <v>NULL</v>
          </cell>
          <cell r="BT116">
            <v>94955</v>
          </cell>
          <cell r="BU116">
            <v>94955</v>
          </cell>
          <cell r="BV116">
            <v>3961779</v>
          </cell>
          <cell r="BW116">
            <v>19584892</v>
          </cell>
          <cell r="BX116">
            <v>23546671</v>
          </cell>
        </row>
        <row r="117">
          <cell r="A117" t="str">
            <v>Dinuba2019</v>
          </cell>
          <cell r="B117" t="str">
            <v>Dinuba</v>
          </cell>
          <cell r="C117">
            <v>1239</v>
          </cell>
          <cell r="D117">
            <v>2019</v>
          </cell>
          <cell r="E117" t="str">
            <v>NULL</v>
          </cell>
          <cell r="F117">
            <v>706489</v>
          </cell>
          <cell r="G117">
            <v>706489</v>
          </cell>
          <cell r="H117" t="str">
            <v>NULL</v>
          </cell>
          <cell r="I117">
            <v>32923</v>
          </cell>
          <cell r="J117">
            <v>32923</v>
          </cell>
          <cell r="K117" t="str">
            <v>NULL</v>
          </cell>
          <cell r="L117">
            <v>1943492</v>
          </cell>
          <cell r="M117">
            <v>1943492</v>
          </cell>
          <cell r="N117" t="str">
            <v>NULL</v>
          </cell>
          <cell r="O117" t="str">
            <v>NULL</v>
          </cell>
          <cell r="P117" t="str">
            <v>NULL</v>
          </cell>
          <cell r="Q117" t="str">
            <v>NULL</v>
          </cell>
          <cell r="R117" t="str">
            <v>NULL</v>
          </cell>
          <cell r="S117">
            <v>13580</v>
          </cell>
          <cell r="T117">
            <v>13580</v>
          </cell>
          <cell r="U117" t="str">
            <v>NULL</v>
          </cell>
          <cell r="V117">
            <v>4725</v>
          </cell>
          <cell r="W117">
            <v>4725</v>
          </cell>
          <cell r="X117" t="str">
            <v>NULL</v>
          </cell>
          <cell r="Y117">
            <v>522717</v>
          </cell>
          <cell r="Z117">
            <v>522717</v>
          </cell>
          <cell r="AA117" t="str">
            <v>NULL</v>
          </cell>
          <cell r="AB117" t="str">
            <v>NULL</v>
          </cell>
          <cell r="AC117" t="str">
            <v>NULL</v>
          </cell>
          <cell r="AD117" t="str">
            <v>NULL</v>
          </cell>
          <cell r="AE117" t="str">
            <v>NULL</v>
          </cell>
          <cell r="AF117" t="str">
            <v>NULL</v>
          </cell>
          <cell r="AG117" t="str">
            <v>NULL</v>
          </cell>
          <cell r="AH117">
            <v>7837</v>
          </cell>
          <cell r="AI117">
            <v>7837</v>
          </cell>
          <cell r="AJ117" t="str">
            <v>NULL</v>
          </cell>
          <cell r="AK117">
            <v>7073</v>
          </cell>
          <cell r="AL117">
            <v>7073</v>
          </cell>
          <cell r="AM117" t="str">
            <v>NULL</v>
          </cell>
          <cell r="AN117">
            <v>8184052</v>
          </cell>
          <cell r="AO117">
            <v>8184052</v>
          </cell>
          <cell r="AP117" t="str">
            <v>NULL</v>
          </cell>
          <cell r="AQ117" t="str">
            <v>NULL</v>
          </cell>
          <cell r="AR117">
            <v>1138732</v>
          </cell>
          <cell r="AS117">
            <v>1138732</v>
          </cell>
          <cell r="AT117" t="str">
            <v>NULL</v>
          </cell>
          <cell r="AU117">
            <v>289263</v>
          </cell>
          <cell r="AV117">
            <v>289263</v>
          </cell>
          <cell r="AW117" t="str">
            <v>NULL</v>
          </cell>
          <cell r="AX117">
            <v>245102</v>
          </cell>
          <cell r="AY117">
            <v>245102</v>
          </cell>
          <cell r="AZ117" t="str">
            <v>NULL</v>
          </cell>
          <cell r="BA117">
            <v>237357</v>
          </cell>
          <cell r="BB117">
            <v>237357</v>
          </cell>
          <cell r="BC117" t="str">
            <v>NULL</v>
          </cell>
          <cell r="BD117">
            <v>38524</v>
          </cell>
          <cell r="BE117">
            <v>38524</v>
          </cell>
          <cell r="BF117" t="str">
            <v>NULL</v>
          </cell>
          <cell r="BG117">
            <v>1475873</v>
          </cell>
          <cell r="BH117">
            <v>1475873</v>
          </cell>
          <cell r="BI117" t="str">
            <v>NULL</v>
          </cell>
          <cell r="BJ117" t="str">
            <v>NULL</v>
          </cell>
          <cell r="BK117" t="str">
            <v>NULL</v>
          </cell>
          <cell r="BL117" t="str">
            <v>NULL</v>
          </cell>
          <cell r="BM117" t="str">
            <v>NULL</v>
          </cell>
          <cell r="BN117" t="str">
            <v>NULL</v>
          </cell>
          <cell r="BO117" t="str">
            <v>NULL</v>
          </cell>
          <cell r="BP117" t="str">
            <v>NULL</v>
          </cell>
          <cell r="BQ117" t="str">
            <v>NULL</v>
          </cell>
          <cell r="BR117" t="str">
            <v>NULL</v>
          </cell>
          <cell r="BS117">
            <v>2653223</v>
          </cell>
          <cell r="BT117" t="str">
            <v>NULL</v>
          </cell>
          <cell r="BU117">
            <v>2653223</v>
          </cell>
          <cell r="BV117">
            <v>3791955</v>
          </cell>
          <cell r="BW117">
            <v>13709007</v>
          </cell>
          <cell r="BX117">
            <v>17500962</v>
          </cell>
        </row>
        <row r="118">
          <cell r="A118" t="str">
            <v>Dixon2019</v>
          </cell>
          <cell r="B118" t="str">
            <v>Dixon</v>
          </cell>
          <cell r="C118">
            <v>1240</v>
          </cell>
          <cell r="D118">
            <v>2019</v>
          </cell>
          <cell r="E118" t="str">
            <v>NULL</v>
          </cell>
          <cell r="F118">
            <v>4132510</v>
          </cell>
          <cell r="G118">
            <v>4132510</v>
          </cell>
          <cell r="H118" t="str">
            <v>NULL</v>
          </cell>
          <cell r="I118">
            <v>128101</v>
          </cell>
          <cell r="J118">
            <v>128101</v>
          </cell>
          <cell r="K118" t="str">
            <v>NULL</v>
          </cell>
          <cell r="L118">
            <v>1610618</v>
          </cell>
          <cell r="M118">
            <v>1610618</v>
          </cell>
          <cell r="N118" t="str">
            <v>NULL</v>
          </cell>
          <cell r="O118" t="str">
            <v>NULL</v>
          </cell>
          <cell r="P118" t="str">
            <v>NULL</v>
          </cell>
          <cell r="Q118" t="str">
            <v>NULL</v>
          </cell>
          <cell r="R118" t="str">
            <v>NULL</v>
          </cell>
          <cell r="S118" t="str">
            <v>NULL</v>
          </cell>
          <cell r="T118" t="str">
            <v>NULL</v>
          </cell>
          <cell r="U118" t="str">
            <v>NULL</v>
          </cell>
          <cell r="V118" t="str">
            <v>NULL</v>
          </cell>
          <cell r="W118" t="str">
            <v>NULL</v>
          </cell>
          <cell r="X118" t="str">
            <v>NULL</v>
          </cell>
          <cell r="Y118" t="str">
            <v>NULL</v>
          </cell>
          <cell r="Z118" t="str">
            <v>NULL</v>
          </cell>
          <cell r="AA118" t="str">
            <v>NULL</v>
          </cell>
          <cell r="AB118" t="str">
            <v>NULL</v>
          </cell>
          <cell r="AC118" t="str">
            <v>NULL</v>
          </cell>
          <cell r="AD118" t="str">
            <v>NULL</v>
          </cell>
          <cell r="AE118" t="str">
            <v>NULL</v>
          </cell>
          <cell r="AF118" t="str">
            <v>NULL</v>
          </cell>
          <cell r="AG118" t="str">
            <v>NULL</v>
          </cell>
          <cell r="AH118" t="str">
            <v>NULL</v>
          </cell>
          <cell r="AI118" t="str">
            <v>NULL</v>
          </cell>
          <cell r="AJ118" t="str">
            <v>NULL</v>
          </cell>
          <cell r="AK118" t="str">
            <v>NULL</v>
          </cell>
          <cell r="AL118" t="str">
            <v>NULL</v>
          </cell>
          <cell r="AM118" t="str">
            <v>NULL</v>
          </cell>
          <cell r="AN118">
            <v>10690138</v>
          </cell>
          <cell r="AO118">
            <v>10690138</v>
          </cell>
          <cell r="AP118" t="str">
            <v>NULL</v>
          </cell>
          <cell r="AQ118" t="str">
            <v>NULL</v>
          </cell>
          <cell r="AR118" t="str">
            <v>NULL</v>
          </cell>
          <cell r="AS118" t="str">
            <v>NULL</v>
          </cell>
          <cell r="AT118" t="str">
            <v>NULL</v>
          </cell>
          <cell r="AU118">
            <v>618493</v>
          </cell>
          <cell r="AV118">
            <v>618493</v>
          </cell>
          <cell r="AW118" t="str">
            <v>NULL</v>
          </cell>
          <cell r="AX118">
            <v>624963</v>
          </cell>
          <cell r="AY118">
            <v>624963</v>
          </cell>
          <cell r="AZ118" t="str">
            <v>NULL</v>
          </cell>
          <cell r="BA118">
            <v>92171</v>
          </cell>
          <cell r="BB118">
            <v>92171</v>
          </cell>
          <cell r="BC118" t="str">
            <v>NULL</v>
          </cell>
          <cell r="BD118">
            <v>94621</v>
          </cell>
          <cell r="BE118">
            <v>94621</v>
          </cell>
          <cell r="BF118" t="str">
            <v>NULL</v>
          </cell>
          <cell r="BG118" t="str">
            <v>NULL</v>
          </cell>
          <cell r="BH118" t="str">
            <v>NULL</v>
          </cell>
          <cell r="BI118">
            <v>3209828</v>
          </cell>
          <cell r="BJ118" t="str">
            <v>NULL</v>
          </cell>
          <cell r="BK118">
            <v>3209828</v>
          </cell>
          <cell r="BL118" t="str">
            <v>NULL</v>
          </cell>
          <cell r="BM118" t="str">
            <v>NULL</v>
          </cell>
          <cell r="BN118" t="str">
            <v>NULL</v>
          </cell>
          <cell r="BO118" t="str">
            <v>NULL</v>
          </cell>
          <cell r="BP118" t="str">
            <v>NULL</v>
          </cell>
          <cell r="BQ118" t="str">
            <v>NULL</v>
          </cell>
          <cell r="BR118" t="str">
            <v>NULL</v>
          </cell>
          <cell r="BS118" t="str">
            <v>NULL</v>
          </cell>
          <cell r="BT118" t="str">
            <v>NULL</v>
          </cell>
          <cell r="BU118" t="str">
            <v>NULL</v>
          </cell>
          <cell r="BV118">
            <v>3209828</v>
          </cell>
          <cell r="BW118">
            <v>17991615</v>
          </cell>
          <cell r="BX118">
            <v>21201443</v>
          </cell>
        </row>
        <row r="119">
          <cell r="A119" t="str">
            <v>Dorris2019</v>
          </cell>
          <cell r="B119" t="str">
            <v>Dorris</v>
          </cell>
          <cell r="C119">
            <v>1241</v>
          </cell>
          <cell r="D119">
            <v>2019</v>
          </cell>
          <cell r="E119" t="str">
            <v>NULL</v>
          </cell>
          <cell r="F119">
            <v>93834</v>
          </cell>
          <cell r="G119">
            <v>93834</v>
          </cell>
          <cell r="H119" t="str">
            <v>NULL</v>
          </cell>
          <cell r="I119" t="str">
            <v>NULL</v>
          </cell>
          <cell r="J119" t="str">
            <v>NULL</v>
          </cell>
          <cell r="K119" t="str">
            <v>NULL</v>
          </cell>
          <cell r="L119">
            <v>77759</v>
          </cell>
          <cell r="M119">
            <v>77759</v>
          </cell>
          <cell r="N119" t="str">
            <v>NULL</v>
          </cell>
          <cell r="O119" t="str">
            <v>NULL</v>
          </cell>
          <cell r="P119" t="str">
            <v>NULL</v>
          </cell>
          <cell r="Q119" t="str">
            <v>NULL</v>
          </cell>
          <cell r="R119" t="str">
            <v>NULL</v>
          </cell>
          <cell r="S119" t="str">
            <v>NULL</v>
          </cell>
          <cell r="T119" t="str">
            <v>NULL</v>
          </cell>
          <cell r="U119" t="str">
            <v>NULL</v>
          </cell>
          <cell r="V119" t="str">
            <v>NULL</v>
          </cell>
          <cell r="W119" t="str">
            <v>NULL</v>
          </cell>
          <cell r="X119" t="str">
            <v>NULL</v>
          </cell>
          <cell r="Y119" t="str">
            <v>NULL</v>
          </cell>
          <cell r="Z119" t="str">
            <v>NULL</v>
          </cell>
          <cell r="AA119" t="str">
            <v>NULL</v>
          </cell>
          <cell r="AB119" t="str">
            <v>NULL</v>
          </cell>
          <cell r="AC119" t="str">
            <v>NULL</v>
          </cell>
          <cell r="AD119" t="str">
            <v>NULL</v>
          </cell>
          <cell r="AE119" t="str">
            <v>NULL</v>
          </cell>
          <cell r="AF119" t="str">
            <v>NULL</v>
          </cell>
          <cell r="AG119" t="str">
            <v>NULL</v>
          </cell>
          <cell r="AH119" t="str">
            <v>NULL</v>
          </cell>
          <cell r="AI119" t="str">
            <v>NULL</v>
          </cell>
          <cell r="AJ119" t="str">
            <v>NULL</v>
          </cell>
          <cell r="AK119" t="str">
            <v>NULL</v>
          </cell>
          <cell r="AL119" t="str">
            <v>NULL</v>
          </cell>
          <cell r="AM119" t="str">
            <v>NULL</v>
          </cell>
          <cell r="AN119">
            <v>29527</v>
          </cell>
          <cell r="AO119">
            <v>29527</v>
          </cell>
          <cell r="AP119" t="str">
            <v>NULL</v>
          </cell>
          <cell r="AQ119" t="str">
            <v>NULL</v>
          </cell>
          <cell r="AR119" t="str">
            <v>NULL</v>
          </cell>
          <cell r="AS119" t="str">
            <v>NULL</v>
          </cell>
          <cell r="AT119" t="str">
            <v>NULL</v>
          </cell>
          <cell r="AU119">
            <v>3004</v>
          </cell>
          <cell r="AV119">
            <v>3004</v>
          </cell>
          <cell r="AW119" t="str">
            <v>NULL</v>
          </cell>
          <cell r="AX119">
            <v>10745</v>
          </cell>
          <cell r="AY119">
            <v>10745</v>
          </cell>
          <cell r="AZ119" t="str">
            <v>NULL</v>
          </cell>
          <cell r="BA119">
            <v>2050</v>
          </cell>
          <cell r="BB119">
            <v>2050</v>
          </cell>
          <cell r="BC119" t="str">
            <v>NULL</v>
          </cell>
          <cell r="BD119">
            <v>634</v>
          </cell>
          <cell r="BE119">
            <v>634</v>
          </cell>
          <cell r="BF119" t="str">
            <v>NULL</v>
          </cell>
          <cell r="BG119" t="str">
            <v>NULL</v>
          </cell>
          <cell r="BH119" t="str">
            <v>NULL</v>
          </cell>
          <cell r="BI119" t="str">
            <v>NULL</v>
          </cell>
          <cell r="BJ119" t="str">
            <v>NULL</v>
          </cell>
          <cell r="BK119" t="str">
            <v>NULL</v>
          </cell>
          <cell r="BL119" t="str">
            <v>NULL</v>
          </cell>
          <cell r="BM119" t="str">
            <v>NULL</v>
          </cell>
          <cell r="BN119" t="str">
            <v>NULL</v>
          </cell>
          <cell r="BO119" t="str">
            <v>NULL</v>
          </cell>
          <cell r="BP119" t="str">
            <v>NULL</v>
          </cell>
          <cell r="BQ119" t="str">
            <v>NULL</v>
          </cell>
          <cell r="BR119" t="str">
            <v>NULL</v>
          </cell>
          <cell r="BS119" t="str">
            <v>NULL</v>
          </cell>
          <cell r="BT119" t="str">
            <v>NULL</v>
          </cell>
          <cell r="BU119" t="str">
            <v>NULL</v>
          </cell>
          <cell r="BV119">
            <v>0</v>
          </cell>
          <cell r="BW119">
            <v>217553</v>
          </cell>
          <cell r="BX119">
            <v>217553</v>
          </cell>
        </row>
        <row r="120">
          <cell r="A120" t="str">
            <v>Dos Palos2019</v>
          </cell>
          <cell r="B120" t="str">
            <v>Dos Palos</v>
          </cell>
          <cell r="C120">
            <v>1242</v>
          </cell>
          <cell r="D120">
            <v>2019</v>
          </cell>
          <cell r="E120" t="str">
            <v>NULL</v>
          </cell>
          <cell r="F120">
            <v>343855</v>
          </cell>
          <cell r="G120">
            <v>343855</v>
          </cell>
          <cell r="H120" t="str">
            <v>NULL</v>
          </cell>
          <cell r="I120">
            <v>8342</v>
          </cell>
          <cell r="J120">
            <v>8342</v>
          </cell>
          <cell r="K120" t="str">
            <v>NULL</v>
          </cell>
          <cell r="L120">
            <v>433253</v>
          </cell>
          <cell r="M120">
            <v>433253</v>
          </cell>
          <cell r="N120" t="str">
            <v>NULL</v>
          </cell>
          <cell r="O120" t="str">
            <v>NULL</v>
          </cell>
          <cell r="P120" t="str">
            <v>NULL</v>
          </cell>
          <cell r="Q120" t="str">
            <v>NULL</v>
          </cell>
          <cell r="R120" t="str">
            <v>NULL</v>
          </cell>
          <cell r="S120">
            <v>428</v>
          </cell>
          <cell r="T120">
            <v>428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A120" t="str">
            <v>NULL</v>
          </cell>
          <cell r="AB120" t="str">
            <v>NULL</v>
          </cell>
          <cell r="AC120" t="str">
            <v>NULL</v>
          </cell>
          <cell r="AD120" t="str">
            <v>NULL</v>
          </cell>
          <cell r="AE120" t="str">
            <v>NULL</v>
          </cell>
          <cell r="AF120" t="str">
            <v>NULL</v>
          </cell>
          <cell r="AG120" t="str">
            <v>NULL</v>
          </cell>
          <cell r="AH120" t="str">
            <v>NULL</v>
          </cell>
          <cell r="AI120" t="str">
            <v>NULL</v>
          </cell>
          <cell r="AJ120" t="str">
            <v>NULL</v>
          </cell>
          <cell r="AK120" t="str">
            <v>NULL</v>
          </cell>
          <cell r="AL120" t="str">
            <v>NULL</v>
          </cell>
          <cell r="AM120" t="str">
            <v>NULL</v>
          </cell>
          <cell r="AN120">
            <v>389421</v>
          </cell>
          <cell r="AO120">
            <v>389421</v>
          </cell>
          <cell r="AP120" t="str">
            <v>NULL</v>
          </cell>
          <cell r="AQ120" t="str">
            <v>NULL</v>
          </cell>
          <cell r="AR120" t="str">
            <v>NULL</v>
          </cell>
          <cell r="AS120" t="str">
            <v>NULL</v>
          </cell>
          <cell r="AT120" t="str">
            <v>NULL</v>
          </cell>
          <cell r="AU120" t="str">
            <v>NULL</v>
          </cell>
          <cell r="AV120" t="str">
            <v>NULL</v>
          </cell>
          <cell r="AW120" t="str">
            <v>NULL</v>
          </cell>
          <cell r="AX120">
            <v>86900</v>
          </cell>
          <cell r="AY120">
            <v>86900</v>
          </cell>
          <cell r="AZ120" t="str">
            <v>NULL</v>
          </cell>
          <cell r="BA120">
            <v>23667</v>
          </cell>
          <cell r="BB120">
            <v>23667</v>
          </cell>
          <cell r="BC120" t="str">
            <v>NULL</v>
          </cell>
          <cell r="BD120">
            <v>6827</v>
          </cell>
          <cell r="BE120">
            <v>6827</v>
          </cell>
          <cell r="BF120" t="str">
            <v>NULL</v>
          </cell>
          <cell r="BG120" t="str">
            <v>NULL</v>
          </cell>
          <cell r="BH120" t="str">
            <v>NULL</v>
          </cell>
          <cell r="BI120">
            <v>1500</v>
          </cell>
          <cell r="BJ120">
            <v>200</v>
          </cell>
          <cell r="BK120">
            <v>1700</v>
          </cell>
          <cell r="BL120" t="str">
            <v>NULL</v>
          </cell>
          <cell r="BM120" t="str">
            <v>NULL</v>
          </cell>
          <cell r="BN120" t="str">
            <v>NULL</v>
          </cell>
          <cell r="BO120" t="str">
            <v>NULL</v>
          </cell>
          <cell r="BP120" t="str">
            <v>NULL</v>
          </cell>
          <cell r="BQ120" t="str">
            <v>NULL</v>
          </cell>
          <cell r="BR120" t="str">
            <v>NULL</v>
          </cell>
          <cell r="BS120">
            <v>283411</v>
          </cell>
          <cell r="BT120" t="str">
            <v>NULL</v>
          </cell>
          <cell r="BU120">
            <v>283411</v>
          </cell>
          <cell r="BV120">
            <v>284911</v>
          </cell>
          <cell r="BW120">
            <v>1292893</v>
          </cell>
          <cell r="BX120">
            <v>1577804</v>
          </cell>
        </row>
        <row r="121">
          <cell r="A121" t="str">
            <v>Downey2019</v>
          </cell>
          <cell r="B121" t="str">
            <v>Downey</v>
          </cell>
          <cell r="C121">
            <v>1243</v>
          </cell>
          <cell r="D121">
            <v>2019</v>
          </cell>
          <cell r="E121" t="str">
            <v>NULL</v>
          </cell>
          <cell r="F121">
            <v>15954490</v>
          </cell>
          <cell r="G121">
            <v>15954490</v>
          </cell>
          <cell r="H121" t="str">
            <v>NULL</v>
          </cell>
          <cell r="I121">
            <v>415967</v>
          </cell>
          <cell r="J121">
            <v>415967</v>
          </cell>
          <cell r="K121" t="str">
            <v>NULL</v>
          </cell>
          <cell r="L121">
            <v>12013636</v>
          </cell>
          <cell r="M121">
            <v>12013636</v>
          </cell>
          <cell r="N121" t="str">
            <v>NULL</v>
          </cell>
          <cell r="O121" t="str">
            <v>NULL</v>
          </cell>
          <cell r="P121" t="str">
            <v>NULL</v>
          </cell>
          <cell r="Q121" t="str">
            <v>NULL</v>
          </cell>
          <cell r="R121" t="str">
            <v>NULL</v>
          </cell>
          <cell r="S121">
            <v>-59187</v>
          </cell>
          <cell r="T121">
            <v>-59187</v>
          </cell>
          <cell r="U121" t="str">
            <v>NULL</v>
          </cell>
          <cell r="V121" t="str">
            <v>NULL</v>
          </cell>
          <cell r="W121" t="str">
            <v>NULL</v>
          </cell>
          <cell r="X121" t="str">
            <v>NULL</v>
          </cell>
          <cell r="Y121" t="str">
            <v>NULL</v>
          </cell>
          <cell r="Z121" t="str">
            <v>NULL</v>
          </cell>
          <cell r="AA121" t="str">
            <v>NULL</v>
          </cell>
          <cell r="AB121" t="str">
            <v>NULL</v>
          </cell>
          <cell r="AC121" t="str">
            <v>NULL</v>
          </cell>
          <cell r="AD121" t="str">
            <v>NULL</v>
          </cell>
          <cell r="AE121" t="str">
            <v>NULL</v>
          </cell>
          <cell r="AF121" t="str">
            <v>NULL</v>
          </cell>
          <cell r="AG121" t="str">
            <v>NULL</v>
          </cell>
          <cell r="AH121" t="str">
            <v>NULL</v>
          </cell>
          <cell r="AI121" t="str">
            <v>NULL</v>
          </cell>
          <cell r="AJ121" t="str">
            <v>NULL</v>
          </cell>
          <cell r="AK121">
            <v>38955</v>
          </cell>
          <cell r="AL121">
            <v>38955</v>
          </cell>
          <cell r="AM121" t="str">
            <v>NULL</v>
          </cell>
          <cell r="AN121">
            <v>32568657</v>
          </cell>
          <cell r="AO121">
            <v>32568657</v>
          </cell>
          <cell r="AP121" t="str">
            <v>NULL</v>
          </cell>
          <cell r="AQ121" t="str">
            <v>NULL</v>
          </cell>
          <cell r="AR121" t="str">
            <v>NULL</v>
          </cell>
          <cell r="AS121" t="str">
            <v>NULL</v>
          </cell>
          <cell r="AT121" t="str">
            <v>NULL</v>
          </cell>
          <cell r="AU121">
            <v>1537249</v>
          </cell>
          <cell r="AV121">
            <v>1537249</v>
          </cell>
          <cell r="AW121" t="str">
            <v>NULL</v>
          </cell>
          <cell r="AX121">
            <v>3032356</v>
          </cell>
          <cell r="AY121">
            <v>3032356</v>
          </cell>
          <cell r="AZ121" t="str">
            <v>NULL</v>
          </cell>
          <cell r="BA121">
            <v>1594678</v>
          </cell>
          <cell r="BB121">
            <v>1594678</v>
          </cell>
          <cell r="BC121" t="str">
            <v>NULL</v>
          </cell>
          <cell r="BD121">
            <v>453303</v>
          </cell>
          <cell r="BE121">
            <v>453303</v>
          </cell>
          <cell r="BF121" t="str">
            <v>NULL</v>
          </cell>
          <cell r="BG121">
            <v>6410556</v>
          </cell>
          <cell r="BH121">
            <v>6410556</v>
          </cell>
          <cell r="BI121" t="str">
            <v>NULL</v>
          </cell>
          <cell r="BJ121" t="str">
            <v>NULL</v>
          </cell>
          <cell r="BK121" t="str">
            <v>NULL</v>
          </cell>
          <cell r="BL121" t="str">
            <v>NULL</v>
          </cell>
          <cell r="BM121" t="str">
            <v>NULL</v>
          </cell>
          <cell r="BN121" t="str">
            <v>NULL</v>
          </cell>
          <cell r="BO121" t="str">
            <v>NULL</v>
          </cell>
          <cell r="BP121" t="str">
            <v>NULL</v>
          </cell>
          <cell r="BQ121" t="str">
            <v>NULL</v>
          </cell>
          <cell r="BR121" t="str">
            <v>NULL</v>
          </cell>
          <cell r="BS121" t="str">
            <v>NULL</v>
          </cell>
          <cell r="BT121">
            <v>10384356</v>
          </cell>
          <cell r="BU121">
            <v>10384356</v>
          </cell>
          <cell r="BV121">
            <v>0</v>
          </cell>
          <cell r="BW121">
            <v>84345016</v>
          </cell>
          <cell r="BX121">
            <v>84345016</v>
          </cell>
        </row>
        <row r="122">
          <cell r="A122" t="str">
            <v>Duarte2019</v>
          </cell>
          <cell r="B122" t="str">
            <v>Duarte</v>
          </cell>
          <cell r="C122">
            <v>1244</v>
          </cell>
          <cell r="D122">
            <v>2019</v>
          </cell>
          <cell r="E122" t="str">
            <v>NULL</v>
          </cell>
          <cell r="F122">
            <v>1398539</v>
          </cell>
          <cell r="G122">
            <v>1398539</v>
          </cell>
          <cell r="H122" t="str">
            <v>NULL</v>
          </cell>
          <cell r="I122" t="str">
            <v>NULL</v>
          </cell>
          <cell r="J122" t="str">
            <v>NULL</v>
          </cell>
          <cell r="K122" t="str">
            <v>NULL</v>
          </cell>
          <cell r="L122">
            <v>2235061</v>
          </cell>
          <cell r="M122">
            <v>2235061</v>
          </cell>
          <cell r="N122" t="str">
            <v>NULL</v>
          </cell>
          <cell r="O122" t="str">
            <v>NULL</v>
          </cell>
          <cell r="P122" t="str">
            <v>NULL</v>
          </cell>
          <cell r="Q122" t="str">
            <v>NULL</v>
          </cell>
          <cell r="R122" t="str">
            <v>NULL</v>
          </cell>
          <cell r="S122" t="str">
            <v>NULL</v>
          </cell>
          <cell r="T122" t="str">
            <v>NULL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NULL</v>
          </cell>
          <cell r="Y122" t="str">
            <v>NULL</v>
          </cell>
          <cell r="Z122" t="str">
            <v>NULL</v>
          </cell>
          <cell r="AA122" t="str">
            <v>NULL</v>
          </cell>
          <cell r="AB122">
            <v>664006</v>
          </cell>
          <cell r="AC122">
            <v>664006</v>
          </cell>
          <cell r="AD122" t="str">
            <v>NULL</v>
          </cell>
          <cell r="AE122" t="str">
            <v>NULL</v>
          </cell>
          <cell r="AF122" t="str">
            <v>NULL</v>
          </cell>
          <cell r="AG122" t="str">
            <v>NULL</v>
          </cell>
          <cell r="AH122" t="str">
            <v>NULL</v>
          </cell>
          <cell r="AI122" t="str">
            <v>NULL</v>
          </cell>
          <cell r="AJ122" t="str">
            <v>NULL</v>
          </cell>
          <cell r="AK122" t="str">
            <v>NULL</v>
          </cell>
          <cell r="AL122" t="str">
            <v>NULL</v>
          </cell>
          <cell r="AM122" t="str">
            <v>NULL</v>
          </cell>
          <cell r="AN122">
            <v>5864392</v>
          </cell>
          <cell r="AO122">
            <v>5864392</v>
          </cell>
          <cell r="AP122">
            <v>837795</v>
          </cell>
          <cell r="AQ122">
            <v>837795</v>
          </cell>
          <cell r="AR122" t="str">
            <v>NULL</v>
          </cell>
          <cell r="AS122" t="str">
            <v>NULL</v>
          </cell>
          <cell r="AT122" t="str">
            <v>NULL</v>
          </cell>
          <cell r="AU122">
            <v>92819</v>
          </cell>
          <cell r="AV122">
            <v>92819</v>
          </cell>
          <cell r="AW122" t="str">
            <v>NULL</v>
          </cell>
          <cell r="AX122">
            <v>1019310</v>
          </cell>
          <cell r="AY122">
            <v>1019310</v>
          </cell>
          <cell r="AZ122">
            <v>12985</v>
          </cell>
          <cell r="BA122">
            <v>312230</v>
          </cell>
          <cell r="BB122">
            <v>325215</v>
          </cell>
          <cell r="BC122" t="str">
            <v>NULL</v>
          </cell>
          <cell r="BD122">
            <v>74090</v>
          </cell>
          <cell r="BE122">
            <v>74090</v>
          </cell>
          <cell r="BF122" t="str">
            <v>NULL</v>
          </cell>
          <cell r="BG122" t="str">
            <v>NULL</v>
          </cell>
          <cell r="BH122" t="str">
            <v>NULL</v>
          </cell>
          <cell r="BI122" t="str">
            <v>NULL</v>
          </cell>
          <cell r="BJ122" t="str">
            <v>NULL</v>
          </cell>
          <cell r="BK122" t="str">
            <v>NULL</v>
          </cell>
          <cell r="BL122" t="str">
            <v>NULL</v>
          </cell>
          <cell r="BM122" t="str">
            <v>NULL</v>
          </cell>
          <cell r="BN122" t="str">
            <v>NULL</v>
          </cell>
          <cell r="BO122" t="str">
            <v>NULL</v>
          </cell>
          <cell r="BP122" t="str">
            <v>NULL</v>
          </cell>
          <cell r="BQ122" t="str">
            <v>NULL</v>
          </cell>
          <cell r="BR122" t="str">
            <v>NULL</v>
          </cell>
          <cell r="BS122" t="str">
            <v>NULL</v>
          </cell>
          <cell r="BT122" t="str">
            <v>NULL</v>
          </cell>
          <cell r="BU122" t="str">
            <v>NULL</v>
          </cell>
          <cell r="BV122">
            <v>850780</v>
          </cell>
          <cell r="BW122">
            <v>11660447</v>
          </cell>
          <cell r="BX122">
            <v>12511227</v>
          </cell>
        </row>
        <row r="123">
          <cell r="A123" t="str">
            <v>Dublin2019</v>
          </cell>
          <cell r="B123" t="str">
            <v>Dublin</v>
          </cell>
          <cell r="C123">
            <v>1245</v>
          </cell>
          <cell r="D123">
            <v>2019</v>
          </cell>
          <cell r="E123" t="str">
            <v>NULL</v>
          </cell>
          <cell r="F123">
            <v>35861087</v>
          </cell>
          <cell r="G123">
            <v>35861087</v>
          </cell>
          <cell r="H123" t="str">
            <v>NULL</v>
          </cell>
          <cell r="I123">
            <v>1370487</v>
          </cell>
          <cell r="J123">
            <v>1370487</v>
          </cell>
          <cell r="K123" t="str">
            <v>NULL</v>
          </cell>
          <cell r="L123">
            <v>6612769</v>
          </cell>
          <cell r="M123">
            <v>6612769</v>
          </cell>
          <cell r="N123" t="str">
            <v>NULL</v>
          </cell>
          <cell r="O123" t="str">
            <v>NULL</v>
          </cell>
          <cell r="P123" t="str">
            <v>NULL</v>
          </cell>
          <cell r="Q123" t="str">
            <v>NULL</v>
          </cell>
          <cell r="R123" t="str">
            <v>NULL</v>
          </cell>
          <cell r="S123">
            <v>330947</v>
          </cell>
          <cell r="T123">
            <v>330947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A123" t="str">
            <v>NULL</v>
          </cell>
          <cell r="AB123" t="str">
            <v>NULL</v>
          </cell>
          <cell r="AC123" t="str">
            <v>NULL</v>
          </cell>
          <cell r="AD123" t="str">
            <v>NULL</v>
          </cell>
          <cell r="AE123" t="str">
            <v>NULL</v>
          </cell>
          <cell r="AF123" t="str">
            <v>NULL</v>
          </cell>
          <cell r="AG123" t="str">
            <v>NULL</v>
          </cell>
          <cell r="AH123" t="str">
            <v>NULL</v>
          </cell>
          <cell r="AI123" t="str">
            <v>NULL</v>
          </cell>
          <cell r="AJ123" t="str">
            <v>NULL</v>
          </cell>
          <cell r="AK123">
            <v>118311</v>
          </cell>
          <cell r="AL123">
            <v>118311</v>
          </cell>
          <cell r="AM123" t="str">
            <v>NULL</v>
          </cell>
          <cell r="AN123">
            <v>24725974</v>
          </cell>
          <cell r="AO123">
            <v>24725974</v>
          </cell>
          <cell r="AP123" t="str">
            <v>NULL</v>
          </cell>
          <cell r="AQ123" t="str">
            <v>NULL</v>
          </cell>
          <cell r="AR123">
            <v>5228846</v>
          </cell>
          <cell r="AS123">
            <v>5228846</v>
          </cell>
          <cell r="AT123" t="str">
            <v>NULL</v>
          </cell>
          <cell r="AU123">
            <v>2084992</v>
          </cell>
          <cell r="AV123">
            <v>2084992</v>
          </cell>
          <cell r="AW123" t="str">
            <v>NULL</v>
          </cell>
          <cell r="AX123">
            <v>4852276</v>
          </cell>
          <cell r="AY123">
            <v>4852276</v>
          </cell>
          <cell r="AZ123" t="str">
            <v>NULL</v>
          </cell>
          <cell r="BA123">
            <v>165431</v>
          </cell>
          <cell r="BB123">
            <v>165431</v>
          </cell>
          <cell r="BC123" t="str">
            <v>NULL</v>
          </cell>
          <cell r="BD123">
            <v>1286242</v>
          </cell>
          <cell r="BE123">
            <v>1286242</v>
          </cell>
          <cell r="BF123" t="str">
            <v>NULL</v>
          </cell>
          <cell r="BG123" t="str">
            <v>NULL</v>
          </cell>
          <cell r="BH123" t="str">
            <v>NULL</v>
          </cell>
          <cell r="BI123">
            <v>14591070</v>
          </cell>
          <cell r="BJ123">
            <v>888264</v>
          </cell>
          <cell r="BK123">
            <v>15479334</v>
          </cell>
          <cell r="BL123" t="str">
            <v>NULL</v>
          </cell>
          <cell r="BM123" t="str">
            <v>NULL</v>
          </cell>
          <cell r="BN123" t="str">
            <v>NULL</v>
          </cell>
          <cell r="BO123" t="str">
            <v>NULL</v>
          </cell>
          <cell r="BP123" t="str">
            <v>NULL</v>
          </cell>
          <cell r="BQ123" t="str">
            <v>NULL</v>
          </cell>
          <cell r="BR123" t="str">
            <v>NULL</v>
          </cell>
          <cell r="BS123">
            <v>262923</v>
          </cell>
          <cell r="BT123" t="str">
            <v>NULL</v>
          </cell>
          <cell r="BU123">
            <v>262923</v>
          </cell>
          <cell r="BV123">
            <v>20082839</v>
          </cell>
          <cell r="BW123">
            <v>78296780</v>
          </cell>
          <cell r="BX123">
            <v>98379619</v>
          </cell>
        </row>
        <row r="124">
          <cell r="A124" t="str">
            <v>Dunsmuir2019</v>
          </cell>
          <cell r="B124" t="str">
            <v>Dunsmuir</v>
          </cell>
          <cell r="C124">
            <v>1246</v>
          </cell>
          <cell r="D124">
            <v>2019</v>
          </cell>
          <cell r="E124" t="str">
            <v>NULL</v>
          </cell>
          <cell r="F124">
            <v>302762</v>
          </cell>
          <cell r="G124">
            <v>302762</v>
          </cell>
          <cell r="H124" t="str">
            <v>NULL</v>
          </cell>
          <cell r="I124" t="str">
            <v>NULL</v>
          </cell>
          <cell r="J124" t="str">
            <v>NULL</v>
          </cell>
          <cell r="K124" t="str">
            <v>NULL</v>
          </cell>
          <cell r="L124">
            <v>175800</v>
          </cell>
          <cell r="M124">
            <v>175800</v>
          </cell>
          <cell r="N124" t="str">
            <v>NULL</v>
          </cell>
          <cell r="O124" t="str">
            <v>NULL</v>
          </cell>
          <cell r="P124" t="str">
            <v>NULL</v>
          </cell>
          <cell r="Q124" t="str">
            <v>NULL</v>
          </cell>
          <cell r="R124" t="str">
            <v>NULL</v>
          </cell>
          <cell r="S124" t="str">
            <v>NULL</v>
          </cell>
          <cell r="T124" t="str">
            <v>NULL</v>
          </cell>
          <cell r="U124" t="str">
            <v>NULL</v>
          </cell>
          <cell r="V124" t="str">
            <v>NULL</v>
          </cell>
          <cell r="W124" t="str">
            <v>NULL</v>
          </cell>
          <cell r="X124" t="str">
            <v>NULL</v>
          </cell>
          <cell r="Y124" t="str">
            <v>NULL</v>
          </cell>
          <cell r="Z124" t="str">
            <v>NULL</v>
          </cell>
          <cell r="AA124" t="str">
            <v>NULL</v>
          </cell>
          <cell r="AB124" t="str">
            <v>NULL</v>
          </cell>
          <cell r="AC124" t="str">
            <v>NULL</v>
          </cell>
          <cell r="AD124" t="str">
            <v>NULL</v>
          </cell>
          <cell r="AE124" t="str">
            <v>NULL</v>
          </cell>
          <cell r="AF124" t="str">
            <v>NULL</v>
          </cell>
          <cell r="AG124" t="str">
            <v>NULL</v>
          </cell>
          <cell r="AH124" t="str">
            <v>NULL</v>
          </cell>
          <cell r="AI124" t="str">
            <v>NULL</v>
          </cell>
          <cell r="AJ124" t="str">
            <v>NULL</v>
          </cell>
          <cell r="AK124" t="str">
            <v>NULL</v>
          </cell>
          <cell r="AL124" t="str">
            <v>NULL</v>
          </cell>
          <cell r="AM124" t="str">
            <v>NULL</v>
          </cell>
          <cell r="AN124">
            <v>255897</v>
          </cell>
          <cell r="AO124">
            <v>255897</v>
          </cell>
          <cell r="AP124">
            <v>62132</v>
          </cell>
          <cell r="AQ124">
            <v>62132</v>
          </cell>
          <cell r="AR124" t="str">
            <v>NULL</v>
          </cell>
          <cell r="AS124" t="str">
            <v>NULL</v>
          </cell>
          <cell r="AT124" t="str">
            <v>NULL</v>
          </cell>
          <cell r="AU124">
            <v>166684</v>
          </cell>
          <cell r="AV124">
            <v>166684</v>
          </cell>
          <cell r="AW124" t="str">
            <v>NULL</v>
          </cell>
          <cell r="AX124">
            <v>37088</v>
          </cell>
          <cell r="AY124">
            <v>37088</v>
          </cell>
          <cell r="AZ124" t="str">
            <v>NULL</v>
          </cell>
          <cell r="BA124">
            <v>12867</v>
          </cell>
          <cell r="BB124">
            <v>12867</v>
          </cell>
          <cell r="BC124" t="str">
            <v>NULL</v>
          </cell>
          <cell r="BD124">
            <v>5339</v>
          </cell>
          <cell r="BE124">
            <v>5339</v>
          </cell>
          <cell r="BF124" t="str">
            <v>NULL</v>
          </cell>
          <cell r="BG124" t="str">
            <v>NULL</v>
          </cell>
          <cell r="BH124" t="str">
            <v>NULL</v>
          </cell>
          <cell r="BI124" t="str">
            <v>NULL</v>
          </cell>
          <cell r="BJ124" t="str">
            <v>NULL</v>
          </cell>
          <cell r="BK124" t="str">
            <v>NULL</v>
          </cell>
          <cell r="BL124" t="str">
            <v>NULL</v>
          </cell>
          <cell r="BM124" t="str">
            <v>NULL</v>
          </cell>
          <cell r="BN124" t="str">
            <v>NULL</v>
          </cell>
          <cell r="BO124" t="str">
            <v>NULL</v>
          </cell>
          <cell r="BP124" t="str">
            <v>NULL</v>
          </cell>
          <cell r="BQ124" t="str">
            <v>NULL</v>
          </cell>
          <cell r="BR124" t="str">
            <v>NULL</v>
          </cell>
          <cell r="BS124" t="str">
            <v>NULL</v>
          </cell>
          <cell r="BT124" t="str">
            <v>NULL</v>
          </cell>
          <cell r="BU124" t="str">
            <v>NULL</v>
          </cell>
          <cell r="BV124">
            <v>62132</v>
          </cell>
          <cell r="BW124">
            <v>956437</v>
          </cell>
          <cell r="BX124">
            <v>1018569</v>
          </cell>
        </row>
        <row r="125">
          <cell r="A125" t="str">
            <v>East Palo Alto2019</v>
          </cell>
          <cell r="B125" t="str">
            <v>East Palo Alto</v>
          </cell>
          <cell r="C125">
            <v>1247</v>
          </cell>
          <cell r="D125">
            <v>2019</v>
          </cell>
          <cell r="E125" t="str">
            <v>NULL</v>
          </cell>
          <cell r="F125">
            <v>7190648</v>
          </cell>
          <cell r="G125">
            <v>7190648</v>
          </cell>
          <cell r="H125" t="str">
            <v>NULL</v>
          </cell>
          <cell r="I125">
            <v>351965</v>
          </cell>
          <cell r="J125">
            <v>351965</v>
          </cell>
          <cell r="K125" t="str">
            <v>NULL</v>
          </cell>
          <cell r="L125">
            <v>4308832</v>
          </cell>
          <cell r="M125">
            <v>4308832</v>
          </cell>
          <cell r="N125" t="str">
            <v>NULL</v>
          </cell>
          <cell r="O125" t="str">
            <v>NULL</v>
          </cell>
          <cell r="P125" t="str">
            <v>NULL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A125" t="str">
            <v>NULL</v>
          </cell>
          <cell r="AB125">
            <v>3647948</v>
          </cell>
          <cell r="AC125">
            <v>3647948</v>
          </cell>
          <cell r="AD125" t="str">
            <v>NULL</v>
          </cell>
          <cell r="AE125" t="str">
            <v>NULL</v>
          </cell>
          <cell r="AF125" t="str">
            <v>NULL</v>
          </cell>
          <cell r="AG125" t="str">
            <v>NULL</v>
          </cell>
          <cell r="AH125" t="str">
            <v>NULL</v>
          </cell>
          <cell r="AI125" t="str">
            <v>NULL</v>
          </cell>
          <cell r="AJ125" t="str">
            <v>NULL</v>
          </cell>
          <cell r="AK125" t="str">
            <v>NULL</v>
          </cell>
          <cell r="AL125" t="str">
            <v>NULL</v>
          </cell>
          <cell r="AM125" t="str">
            <v>NULL</v>
          </cell>
          <cell r="AN125">
            <v>5976158</v>
          </cell>
          <cell r="AO125">
            <v>5976158</v>
          </cell>
          <cell r="AP125" t="str">
            <v>NULL</v>
          </cell>
          <cell r="AQ125" t="str">
            <v>NULL</v>
          </cell>
          <cell r="AR125">
            <v>657197</v>
          </cell>
          <cell r="AS125">
            <v>657197</v>
          </cell>
          <cell r="AT125">
            <v>597946</v>
          </cell>
          <cell r="AU125">
            <v>2392271</v>
          </cell>
          <cell r="AV125">
            <v>2990217</v>
          </cell>
          <cell r="AW125" t="str">
            <v>NULL</v>
          </cell>
          <cell r="AX125">
            <v>1018957</v>
          </cell>
          <cell r="AY125">
            <v>1018957</v>
          </cell>
          <cell r="AZ125" t="str">
            <v>NULL</v>
          </cell>
          <cell r="BA125">
            <v>1431606</v>
          </cell>
          <cell r="BB125">
            <v>1431606</v>
          </cell>
          <cell r="BC125" t="str">
            <v>NULL</v>
          </cell>
          <cell r="BD125">
            <v>104694</v>
          </cell>
          <cell r="BE125">
            <v>104694</v>
          </cell>
          <cell r="BF125" t="str">
            <v>NULL</v>
          </cell>
          <cell r="BG125">
            <v>1537991</v>
          </cell>
          <cell r="BH125">
            <v>1537991</v>
          </cell>
          <cell r="BI125" t="str">
            <v>NULL</v>
          </cell>
          <cell r="BJ125" t="str">
            <v>NULL</v>
          </cell>
          <cell r="BK125" t="str">
            <v>NULL</v>
          </cell>
          <cell r="BL125" t="str">
            <v>NULL</v>
          </cell>
          <cell r="BM125" t="str">
            <v>NULL</v>
          </cell>
          <cell r="BN125" t="str">
            <v>NULL</v>
          </cell>
          <cell r="BO125" t="str">
            <v>NULL</v>
          </cell>
          <cell r="BP125" t="str">
            <v>NULL</v>
          </cell>
          <cell r="BQ125" t="str">
            <v>NULL</v>
          </cell>
          <cell r="BR125" t="str">
            <v>NULL</v>
          </cell>
          <cell r="BS125" t="str">
            <v>NULL</v>
          </cell>
          <cell r="BT125">
            <v>0</v>
          </cell>
          <cell r="BU125" t="str">
            <v>NULL</v>
          </cell>
          <cell r="BV125">
            <v>1255143</v>
          </cell>
          <cell r="BW125">
            <v>27961070</v>
          </cell>
          <cell r="BX125">
            <v>29216213</v>
          </cell>
        </row>
        <row r="126">
          <cell r="A126" t="str">
            <v>Eastvale2019</v>
          </cell>
          <cell r="B126" t="str">
            <v>Eastvale</v>
          </cell>
          <cell r="C126">
            <v>10783</v>
          </cell>
          <cell r="D126">
            <v>2019</v>
          </cell>
          <cell r="E126" t="str">
            <v>NULL</v>
          </cell>
          <cell r="F126">
            <v>8078604</v>
          </cell>
          <cell r="G126">
            <v>8078604</v>
          </cell>
          <cell r="H126" t="str">
            <v>NULL</v>
          </cell>
          <cell r="I126" t="str">
            <v>NULL</v>
          </cell>
          <cell r="J126" t="str">
            <v>NULL</v>
          </cell>
          <cell r="K126" t="str">
            <v>NULL</v>
          </cell>
          <cell r="L126">
            <v>4700259</v>
          </cell>
          <cell r="M126">
            <v>4700259</v>
          </cell>
          <cell r="N126" t="str">
            <v>NULL</v>
          </cell>
          <cell r="O126" t="str">
            <v>NULL</v>
          </cell>
          <cell r="P126" t="str">
            <v>NULL</v>
          </cell>
          <cell r="Q126" t="str">
            <v>NULL</v>
          </cell>
          <cell r="R126" t="str">
            <v>NULL</v>
          </cell>
          <cell r="S126">
            <v>245701</v>
          </cell>
          <cell r="T126">
            <v>245701</v>
          </cell>
          <cell r="U126" t="str">
            <v>NULL</v>
          </cell>
          <cell r="V126" t="str">
            <v>NULL</v>
          </cell>
          <cell r="W126" t="str">
            <v>NULL</v>
          </cell>
          <cell r="X126" t="str">
            <v>NULL</v>
          </cell>
          <cell r="Y126" t="str">
            <v>NULL</v>
          </cell>
          <cell r="Z126" t="str">
            <v>NULL</v>
          </cell>
          <cell r="AA126" t="str">
            <v>NULL</v>
          </cell>
          <cell r="AB126" t="str">
            <v>NULL</v>
          </cell>
          <cell r="AC126" t="str">
            <v>NULL</v>
          </cell>
          <cell r="AD126" t="str">
            <v>NULL</v>
          </cell>
          <cell r="AE126" t="str">
            <v>NULL</v>
          </cell>
          <cell r="AF126" t="str">
            <v>NULL</v>
          </cell>
          <cell r="AG126" t="str">
            <v>NULL</v>
          </cell>
          <cell r="AH126" t="str">
            <v>NULL</v>
          </cell>
          <cell r="AI126" t="str">
            <v>NULL</v>
          </cell>
          <cell r="AJ126" t="str">
            <v>NULL</v>
          </cell>
          <cell r="AK126" t="str">
            <v>NULL</v>
          </cell>
          <cell r="AL126" t="str">
            <v>NULL</v>
          </cell>
          <cell r="AM126" t="str">
            <v>NULL</v>
          </cell>
          <cell r="AN126">
            <v>9609575</v>
          </cell>
          <cell r="AO126">
            <v>9609575</v>
          </cell>
          <cell r="AP126" t="str">
            <v>NULL</v>
          </cell>
          <cell r="AQ126" t="str">
            <v>NULL</v>
          </cell>
          <cell r="AR126">
            <v>1491268</v>
          </cell>
          <cell r="AS126">
            <v>1491268</v>
          </cell>
          <cell r="AT126" t="str">
            <v>NULL</v>
          </cell>
          <cell r="AU126" t="str">
            <v>NULL</v>
          </cell>
          <cell r="AV126" t="str">
            <v>NULL</v>
          </cell>
          <cell r="AW126" t="str">
            <v>NULL</v>
          </cell>
          <cell r="AX126">
            <v>1544629</v>
          </cell>
          <cell r="AY126">
            <v>1544629</v>
          </cell>
          <cell r="AZ126" t="str">
            <v>NULL</v>
          </cell>
          <cell r="BA126">
            <v>119840</v>
          </cell>
          <cell r="BB126">
            <v>119840</v>
          </cell>
          <cell r="BC126" t="str">
            <v>NULL</v>
          </cell>
          <cell r="BD126">
            <v>997065</v>
          </cell>
          <cell r="BE126">
            <v>997065</v>
          </cell>
          <cell r="BF126" t="str">
            <v>NULL</v>
          </cell>
          <cell r="BG126" t="str">
            <v>NULL</v>
          </cell>
          <cell r="BH126" t="str">
            <v>NULL</v>
          </cell>
          <cell r="BI126" t="str">
            <v>NULL</v>
          </cell>
          <cell r="BJ126" t="str">
            <v>NULL</v>
          </cell>
          <cell r="BK126" t="str">
            <v>NULL</v>
          </cell>
          <cell r="BL126" t="str">
            <v>NULL</v>
          </cell>
          <cell r="BM126" t="str">
            <v>NULL</v>
          </cell>
          <cell r="BN126" t="str">
            <v>NULL</v>
          </cell>
          <cell r="BO126" t="str">
            <v>NULL</v>
          </cell>
          <cell r="BP126" t="str">
            <v>NULL</v>
          </cell>
          <cell r="BQ126" t="str">
            <v>NULL</v>
          </cell>
          <cell r="BR126" t="str">
            <v>NULL</v>
          </cell>
          <cell r="BS126" t="str">
            <v>NULL</v>
          </cell>
          <cell r="BT126" t="str">
            <v>NULL</v>
          </cell>
          <cell r="BU126" t="str">
            <v>NULL</v>
          </cell>
          <cell r="BV126">
            <v>1491268</v>
          </cell>
          <cell r="BW126">
            <v>25295673</v>
          </cell>
          <cell r="BX126">
            <v>26786941</v>
          </cell>
        </row>
        <row r="127">
          <cell r="A127" t="str">
            <v>El Cajon2019</v>
          </cell>
          <cell r="B127" t="str">
            <v>El Cajon</v>
          </cell>
          <cell r="C127">
            <v>1248</v>
          </cell>
          <cell r="D127">
            <v>2019</v>
          </cell>
          <cell r="E127" t="str">
            <v>NULL</v>
          </cell>
          <cell r="F127">
            <v>8232363</v>
          </cell>
          <cell r="G127">
            <v>8232363</v>
          </cell>
          <cell r="H127" t="str">
            <v>NULL</v>
          </cell>
          <cell r="I127">
            <v>244585</v>
          </cell>
          <cell r="J127">
            <v>244585</v>
          </cell>
          <cell r="K127" t="str">
            <v>NULL</v>
          </cell>
          <cell r="L127">
            <v>9359840</v>
          </cell>
          <cell r="M127">
            <v>9359840</v>
          </cell>
          <cell r="N127" t="str">
            <v>NULL</v>
          </cell>
          <cell r="O127" t="str">
            <v>NULL</v>
          </cell>
          <cell r="P127" t="str">
            <v>NULL</v>
          </cell>
          <cell r="Q127" t="str">
            <v>NULL</v>
          </cell>
          <cell r="R127" t="str">
            <v>NULL</v>
          </cell>
          <cell r="S127">
            <v>18345</v>
          </cell>
          <cell r="T127">
            <v>18345</v>
          </cell>
          <cell r="U127" t="str">
            <v>NULL</v>
          </cell>
          <cell r="V127">
            <v>2771</v>
          </cell>
          <cell r="W127">
            <v>2771</v>
          </cell>
          <cell r="X127" t="str">
            <v>NULL</v>
          </cell>
          <cell r="Y127">
            <v>122655</v>
          </cell>
          <cell r="Z127">
            <v>122655</v>
          </cell>
          <cell r="AA127" t="str">
            <v>NULL</v>
          </cell>
          <cell r="AB127">
            <v>1661306</v>
          </cell>
          <cell r="AC127">
            <v>1661306</v>
          </cell>
          <cell r="AD127" t="str">
            <v>NULL</v>
          </cell>
          <cell r="AE127" t="str">
            <v>NULL</v>
          </cell>
          <cell r="AF127" t="str">
            <v>NULL</v>
          </cell>
          <cell r="AG127" t="str">
            <v>NULL</v>
          </cell>
          <cell r="AH127">
            <v>127007</v>
          </cell>
          <cell r="AI127">
            <v>127007</v>
          </cell>
          <cell r="AJ127" t="str">
            <v>NULL</v>
          </cell>
          <cell r="AK127">
            <v>11764</v>
          </cell>
          <cell r="AL127">
            <v>11764</v>
          </cell>
          <cell r="AM127" t="str">
            <v>NULL</v>
          </cell>
          <cell r="AN127">
            <v>37063100</v>
          </cell>
          <cell r="AO127">
            <v>37063100</v>
          </cell>
          <cell r="AP127" t="str">
            <v>NULL</v>
          </cell>
          <cell r="AQ127" t="str">
            <v>NULL</v>
          </cell>
          <cell r="AR127">
            <v>2480000</v>
          </cell>
          <cell r="AS127">
            <v>2480000</v>
          </cell>
          <cell r="AT127" t="str">
            <v>NULL</v>
          </cell>
          <cell r="AU127">
            <v>2116816</v>
          </cell>
          <cell r="AV127">
            <v>2116816</v>
          </cell>
          <cell r="AW127" t="str">
            <v>NULL</v>
          </cell>
          <cell r="AX127">
            <v>5511422</v>
          </cell>
          <cell r="AY127">
            <v>5511422</v>
          </cell>
          <cell r="AZ127" t="str">
            <v>NULL</v>
          </cell>
          <cell r="BA127">
            <v>846272</v>
          </cell>
          <cell r="BB127">
            <v>846272</v>
          </cell>
          <cell r="BC127" t="str">
            <v>NULL</v>
          </cell>
          <cell r="BD127">
            <v>312876</v>
          </cell>
          <cell r="BE127">
            <v>312876</v>
          </cell>
          <cell r="BF127" t="str">
            <v>NULL</v>
          </cell>
          <cell r="BG127" t="str">
            <v>NULL</v>
          </cell>
          <cell r="BH127" t="str">
            <v>NULL</v>
          </cell>
          <cell r="BI127">
            <v>34845</v>
          </cell>
          <cell r="BJ127" t="str">
            <v>NULL</v>
          </cell>
          <cell r="BK127">
            <v>34845</v>
          </cell>
          <cell r="BL127" t="str">
            <v>NULL</v>
          </cell>
          <cell r="BM127" t="str">
            <v>NULL</v>
          </cell>
          <cell r="BN127" t="str">
            <v>NULL</v>
          </cell>
          <cell r="BO127" t="str">
            <v>NULL</v>
          </cell>
          <cell r="BP127" t="str">
            <v>NULL</v>
          </cell>
          <cell r="BQ127" t="str">
            <v>NULL</v>
          </cell>
          <cell r="BR127" t="str">
            <v>NULL</v>
          </cell>
          <cell r="BS127" t="str">
            <v>NULL</v>
          </cell>
          <cell r="BT127" t="str">
            <v>NULL</v>
          </cell>
          <cell r="BU127" t="str">
            <v>NULL</v>
          </cell>
          <cell r="BV127">
            <v>2514845</v>
          </cell>
          <cell r="BW127">
            <v>65631122</v>
          </cell>
          <cell r="BX127">
            <v>68145967</v>
          </cell>
        </row>
        <row r="128">
          <cell r="A128" t="str">
            <v>El Centro2019</v>
          </cell>
          <cell r="B128" t="str">
            <v>El Centro</v>
          </cell>
          <cell r="C128">
            <v>1249</v>
          </cell>
          <cell r="D128">
            <v>2019</v>
          </cell>
          <cell r="E128" t="str">
            <v>NULL</v>
          </cell>
          <cell r="F128">
            <v>3725678</v>
          </cell>
          <cell r="G128">
            <v>3725678</v>
          </cell>
          <cell r="H128" t="str">
            <v>NULL</v>
          </cell>
          <cell r="I128" t="str">
            <v>NULL</v>
          </cell>
          <cell r="J128" t="str">
            <v>NULL</v>
          </cell>
          <cell r="K128" t="str">
            <v>NULL</v>
          </cell>
          <cell r="L128">
            <v>4414691</v>
          </cell>
          <cell r="M128">
            <v>4414691</v>
          </cell>
          <cell r="N128" t="str">
            <v>NULL</v>
          </cell>
          <cell r="O128" t="str">
            <v>NULL</v>
          </cell>
          <cell r="P128" t="str">
            <v>NULL</v>
          </cell>
          <cell r="Q128" t="str">
            <v>NULL</v>
          </cell>
          <cell r="R128" t="str">
            <v>NULL</v>
          </cell>
          <cell r="S128" t="str">
            <v>NULL</v>
          </cell>
          <cell r="T128" t="str">
            <v>NULL</v>
          </cell>
          <cell r="U128" t="str">
            <v>NULL</v>
          </cell>
          <cell r="V128" t="str">
            <v>NULL</v>
          </cell>
          <cell r="W128" t="str">
            <v>NULL</v>
          </cell>
          <cell r="X128" t="str">
            <v>NULL</v>
          </cell>
          <cell r="Y128" t="str">
            <v>NULL</v>
          </cell>
          <cell r="Z128" t="str">
            <v>NULL</v>
          </cell>
          <cell r="AA128" t="str">
            <v>NULL</v>
          </cell>
          <cell r="AB128">
            <v>1527672</v>
          </cell>
          <cell r="AC128">
            <v>1527672</v>
          </cell>
          <cell r="AD128">
            <v>28901</v>
          </cell>
          <cell r="AE128" t="str">
            <v>NULL</v>
          </cell>
          <cell r="AF128">
            <v>28901</v>
          </cell>
          <cell r="AG128" t="str">
            <v>NULL</v>
          </cell>
          <cell r="AH128" t="str">
            <v>NULL</v>
          </cell>
          <cell r="AI128" t="str">
            <v>NULL</v>
          </cell>
          <cell r="AJ128" t="str">
            <v>NULL</v>
          </cell>
          <cell r="AK128" t="str">
            <v>NULL</v>
          </cell>
          <cell r="AL128" t="str">
            <v>NULL</v>
          </cell>
          <cell r="AM128">
            <v>254619</v>
          </cell>
          <cell r="AN128">
            <v>18740665</v>
          </cell>
          <cell r="AO128">
            <v>18995284</v>
          </cell>
          <cell r="AP128">
            <v>215088</v>
          </cell>
          <cell r="AQ128">
            <v>215088</v>
          </cell>
          <cell r="AR128">
            <v>1045062</v>
          </cell>
          <cell r="AS128">
            <v>1045062</v>
          </cell>
          <cell r="AT128" t="str">
            <v>NULL</v>
          </cell>
          <cell r="AU128">
            <v>2029794</v>
          </cell>
          <cell r="AV128">
            <v>2029794</v>
          </cell>
          <cell r="AW128" t="str">
            <v>NULL</v>
          </cell>
          <cell r="AX128">
            <v>840888</v>
          </cell>
          <cell r="AY128">
            <v>840888</v>
          </cell>
          <cell r="AZ128" t="str">
            <v>NULL</v>
          </cell>
          <cell r="BA128">
            <v>379373</v>
          </cell>
          <cell r="BB128">
            <v>379373</v>
          </cell>
          <cell r="BC128" t="str">
            <v>NULL</v>
          </cell>
          <cell r="BD128">
            <v>80019</v>
          </cell>
          <cell r="BE128">
            <v>80019</v>
          </cell>
          <cell r="BF128" t="str">
            <v>NULL</v>
          </cell>
          <cell r="BG128" t="str">
            <v>NULL</v>
          </cell>
          <cell r="BH128" t="str">
            <v>NULL</v>
          </cell>
          <cell r="BI128" t="str">
            <v>NULL</v>
          </cell>
          <cell r="BJ128" t="str">
            <v>NULL</v>
          </cell>
          <cell r="BK128" t="str">
            <v>NULL</v>
          </cell>
          <cell r="BL128" t="str">
            <v>NULL</v>
          </cell>
          <cell r="BM128" t="str">
            <v>NULL</v>
          </cell>
          <cell r="BN128" t="str">
            <v>NULL</v>
          </cell>
          <cell r="BO128" t="str">
            <v>NULL</v>
          </cell>
          <cell r="BP128" t="str">
            <v>NULL</v>
          </cell>
          <cell r="BQ128" t="str">
            <v>NULL</v>
          </cell>
          <cell r="BR128" t="str">
            <v>NULL</v>
          </cell>
          <cell r="BS128" t="str">
            <v>NULL</v>
          </cell>
          <cell r="BT128">
            <v>369408</v>
          </cell>
          <cell r="BU128">
            <v>369408</v>
          </cell>
          <cell r="BV128">
            <v>1543670</v>
          </cell>
          <cell r="BW128">
            <v>32108188</v>
          </cell>
          <cell r="BX128">
            <v>33651858</v>
          </cell>
        </row>
        <row r="129">
          <cell r="A129" t="str">
            <v>El Cerrito2019</v>
          </cell>
          <cell r="B129" t="str">
            <v>El Cerrito</v>
          </cell>
          <cell r="C129">
            <v>1250</v>
          </cell>
          <cell r="D129">
            <v>2019</v>
          </cell>
          <cell r="E129" t="str">
            <v>NULL</v>
          </cell>
          <cell r="F129">
            <v>7973793</v>
          </cell>
          <cell r="G129">
            <v>7973793</v>
          </cell>
          <cell r="H129" t="str">
            <v>NULL</v>
          </cell>
          <cell r="I129">
            <v>233756</v>
          </cell>
          <cell r="J129">
            <v>233756</v>
          </cell>
          <cell r="K129" t="str">
            <v>NULL</v>
          </cell>
          <cell r="L129">
            <v>2653610</v>
          </cell>
          <cell r="M129">
            <v>2653610</v>
          </cell>
          <cell r="N129" t="str">
            <v>NULL</v>
          </cell>
          <cell r="O129" t="str">
            <v>NULL</v>
          </cell>
          <cell r="P129" t="str">
            <v>NULL</v>
          </cell>
          <cell r="Q129" t="str">
            <v>NULL</v>
          </cell>
          <cell r="R129" t="str">
            <v>NULL</v>
          </cell>
          <cell r="S129">
            <v>-5373</v>
          </cell>
          <cell r="T129">
            <v>-5373</v>
          </cell>
          <cell r="U129" t="str">
            <v>NULL</v>
          </cell>
          <cell r="V129">
            <v>-9248</v>
          </cell>
          <cell r="W129">
            <v>-9248</v>
          </cell>
          <cell r="X129" t="str">
            <v>NULL</v>
          </cell>
          <cell r="Y129">
            <v>304770</v>
          </cell>
          <cell r="Z129">
            <v>304770</v>
          </cell>
          <cell r="AA129" t="str">
            <v>NULL</v>
          </cell>
          <cell r="AB129">
            <v>1282579</v>
          </cell>
          <cell r="AC129">
            <v>1282579</v>
          </cell>
          <cell r="AD129" t="str">
            <v>NULL</v>
          </cell>
          <cell r="AE129" t="str">
            <v>NULL</v>
          </cell>
          <cell r="AF129" t="str">
            <v>NULL</v>
          </cell>
          <cell r="AG129" t="str">
            <v>NULL</v>
          </cell>
          <cell r="AH129">
            <v>340191</v>
          </cell>
          <cell r="AI129">
            <v>340191</v>
          </cell>
          <cell r="AJ129" t="str">
            <v>NULL</v>
          </cell>
          <cell r="AK129" t="str">
            <v>NULL</v>
          </cell>
          <cell r="AL129" t="str">
            <v>NULL</v>
          </cell>
          <cell r="AM129" t="str">
            <v>NULL</v>
          </cell>
          <cell r="AN129">
            <v>7238137</v>
          </cell>
          <cell r="AO129">
            <v>7238137</v>
          </cell>
          <cell r="AP129" t="str">
            <v>NULL</v>
          </cell>
          <cell r="AQ129" t="str">
            <v>NULL</v>
          </cell>
          <cell r="AR129">
            <v>629220</v>
          </cell>
          <cell r="AS129">
            <v>629220</v>
          </cell>
          <cell r="AT129" t="str">
            <v>NULL</v>
          </cell>
          <cell r="AU129">
            <v>147550</v>
          </cell>
          <cell r="AV129">
            <v>147550</v>
          </cell>
          <cell r="AW129" t="str">
            <v>NULL</v>
          </cell>
          <cell r="AX129">
            <v>1243985</v>
          </cell>
          <cell r="AY129">
            <v>1243985</v>
          </cell>
          <cell r="AZ129" t="str">
            <v>NULL</v>
          </cell>
          <cell r="BA129">
            <v>910104</v>
          </cell>
          <cell r="BB129">
            <v>910104</v>
          </cell>
          <cell r="BC129" t="str">
            <v>NULL</v>
          </cell>
          <cell r="BD129">
            <v>1102563</v>
          </cell>
          <cell r="BE129">
            <v>1102563</v>
          </cell>
          <cell r="BF129" t="str">
            <v>NULL</v>
          </cell>
          <cell r="BG129">
            <v>3207892</v>
          </cell>
          <cell r="BH129">
            <v>3207892</v>
          </cell>
          <cell r="BI129" t="str">
            <v>NULL</v>
          </cell>
          <cell r="BJ129">
            <v>1935</v>
          </cell>
          <cell r="BK129">
            <v>1935</v>
          </cell>
          <cell r="BL129" t="str">
            <v>NULL</v>
          </cell>
          <cell r="BM129" t="str">
            <v>NULL</v>
          </cell>
          <cell r="BN129" t="str">
            <v>NULL</v>
          </cell>
          <cell r="BO129" t="str">
            <v>NULL</v>
          </cell>
          <cell r="BP129" t="str">
            <v>NULL</v>
          </cell>
          <cell r="BQ129" t="str">
            <v>NULL</v>
          </cell>
          <cell r="BR129" t="str">
            <v>NULL</v>
          </cell>
          <cell r="BS129" t="str">
            <v>NULL</v>
          </cell>
          <cell r="BT129">
            <v>0</v>
          </cell>
          <cell r="BU129" t="str">
            <v>NULL</v>
          </cell>
          <cell r="BV129">
            <v>629220</v>
          </cell>
          <cell r="BW129">
            <v>26626244</v>
          </cell>
          <cell r="BX129">
            <v>27255464</v>
          </cell>
        </row>
        <row r="130">
          <cell r="A130" t="str">
            <v>El Monte2019</v>
          </cell>
          <cell r="B130" t="str">
            <v>El Monte</v>
          </cell>
          <cell r="C130">
            <v>1251</v>
          </cell>
          <cell r="D130">
            <v>2019</v>
          </cell>
          <cell r="E130" t="str">
            <v>NULL</v>
          </cell>
          <cell r="F130">
            <v>6782920</v>
          </cell>
          <cell r="G130">
            <v>6782920</v>
          </cell>
          <cell r="H130" t="str">
            <v>NULL</v>
          </cell>
          <cell r="I130" t="str">
            <v>NULL</v>
          </cell>
          <cell r="J130" t="str">
            <v>NULL</v>
          </cell>
          <cell r="K130" t="str">
            <v>NULL</v>
          </cell>
          <cell r="L130">
            <v>13197807</v>
          </cell>
          <cell r="M130">
            <v>13197807</v>
          </cell>
          <cell r="N130">
            <v>10566322</v>
          </cell>
          <cell r="O130">
            <v>10566322</v>
          </cell>
          <cell r="P130" t="str">
            <v>NULL</v>
          </cell>
          <cell r="Q130" t="str">
            <v>NULL</v>
          </cell>
          <cell r="R130" t="str">
            <v>NULL</v>
          </cell>
          <cell r="S130">
            <v>-29266</v>
          </cell>
          <cell r="T130">
            <v>-29266</v>
          </cell>
          <cell r="U130" t="str">
            <v>NULL</v>
          </cell>
          <cell r="V130" t="str">
            <v>NULL</v>
          </cell>
          <cell r="W130" t="str">
            <v>NULL</v>
          </cell>
          <cell r="X130" t="str">
            <v>NULL</v>
          </cell>
          <cell r="Y130">
            <v>60115</v>
          </cell>
          <cell r="Z130">
            <v>60115</v>
          </cell>
          <cell r="AA130" t="str">
            <v>NULL</v>
          </cell>
          <cell r="AB130">
            <v>589375</v>
          </cell>
          <cell r="AC130">
            <v>589375</v>
          </cell>
          <cell r="AD130" t="str">
            <v>NULL</v>
          </cell>
          <cell r="AE130" t="str">
            <v>NULL</v>
          </cell>
          <cell r="AF130" t="str">
            <v>NULL</v>
          </cell>
          <cell r="AG130" t="str">
            <v>NULL</v>
          </cell>
          <cell r="AH130">
            <v>20472</v>
          </cell>
          <cell r="AI130">
            <v>20472</v>
          </cell>
          <cell r="AJ130" t="str">
            <v>NULL</v>
          </cell>
          <cell r="AK130">
            <v>31060</v>
          </cell>
          <cell r="AL130">
            <v>31060</v>
          </cell>
          <cell r="AM130" t="str">
            <v>NULL</v>
          </cell>
          <cell r="AN130">
            <v>23183266</v>
          </cell>
          <cell r="AO130">
            <v>23183266</v>
          </cell>
          <cell r="AP130">
            <v>4196911</v>
          </cell>
          <cell r="AQ130">
            <v>4196911</v>
          </cell>
          <cell r="AR130" t="str">
            <v>NULL</v>
          </cell>
          <cell r="AS130" t="str">
            <v>NULL</v>
          </cell>
          <cell r="AT130" t="str">
            <v>NULL</v>
          </cell>
          <cell r="AU130">
            <v>1009950</v>
          </cell>
          <cell r="AV130">
            <v>1009950</v>
          </cell>
          <cell r="AW130" t="str">
            <v>NULL</v>
          </cell>
          <cell r="AX130">
            <v>3327553</v>
          </cell>
          <cell r="AY130">
            <v>3327553</v>
          </cell>
          <cell r="AZ130" t="str">
            <v>NULL</v>
          </cell>
          <cell r="BA130">
            <v>2099252</v>
          </cell>
          <cell r="BB130">
            <v>2099252</v>
          </cell>
          <cell r="BC130" t="str">
            <v>NULL</v>
          </cell>
          <cell r="BD130">
            <v>279896</v>
          </cell>
          <cell r="BE130">
            <v>279896</v>
          </cell>
          <cell r="BF130" t="str">
            <v>NULL</v>
          </cell>
          <cell r="BG130">
            <v>6169379</v>
          </cell>
          <cell r="BH130">
            <v>6169379</v>
          </cell>
          <cell r="BI130" t="str">
            <v>NULL</v>
          </cell>
          <cell r="BJ130" t="str">
            <v>NULL</v>
          </cell>
          <cell r="BK130" t="str">
            <v>NULL</v>
          </cell>
          <cell r="BL130" t="str">
            <v>NULL</v>
          </cell>
          <cell r="BM130" t="str">
            <v>NULL</v>
          </cell>
          <cell r="BN130" t="str">
            <v>NULL</v>
          </cell>
          <cell r="BO130" t="str">
            <v>NULL</v>
          </cell>
          <cell r="BP130" t="str">
            <v>NULL</v>
          </cell>
          <cell r="BQ130" t="str">
            <v>NULL</v>
          </cell>
          <cell r="BR130" t="str">
            <v>NULL</v>
          </cell>
          <cell r="BS130">
            <v>5514400</v>
          </cell>
          <cell r="BT130" t="str">
            <v>NULL</v>
          </cell>
          <cell r="BU130">
            <v>5514400</v>
          </cell>
          <cell r="BV130">
            <v>20277633</v>
          </cell>
          <cell r="BW130">
            <v>56721779</v>
          </cell>
          <cell r="BX130">
            <v>76999412</v>
          </cell>
        </row>
        <row r="131">
          <cell r="A131" t="str">
            <v>El Paso De Robles2019</v>
          </cell>
          <cell r="B131" t="str">
            <v>El Paso De Robles</v>
          </cell>
          <cell r="C131">
            <v>1252</v>
          </cell>
          <cell r="D131">
            <v>2019</v>
          </cell>
          <cell r="E131" t="str">
            <v>NULL</v>
          </cell>
          <cell r="F131">
            <v>6479122</v>
          </cell>
          <cell r="G131">
            <v>6479122</v>
          </cell>
          <cell r="H131" t="str">
            <v>NULL</v>
          </cell>
          <cell r="I131">
            <v>255555</v>
          </cell>
          <cell r="J131">
            <v>255555</v>
          </cell>
          <cell r="K131" t="str">
            <v>NULL</v>
          </cell>
          <cell r="L131">
            <v>3249733</v>
          </cell>
          <cell r="M131">
            <v>3249733</v>
          </cell>
          <cell r="N131">
            <v>2557116</v>
          </cell>
          <cell r="O131">
            <v>2557116</v>
          </cell>
          <cell r="P131" t="str">
            <v>NULL</v>
          </cell>
          <cell r="Q131" t="str">
            <v>NULL</v>
          </cell>
          <cell r="R131" t="str">
            <v>NULL</v>
          </cell>
          <cell r="S131" t="str">
            <v>NULL</v>
          </cell>
          <cell r="T131" t="str">
            <v>NULL</v>
          </cell>
          <cell r="U131" t="str">
            <v>NULL</v>
          </cell>
          <cell r="V131" t="str">
            <v>NULL</v>
          </cell>
          <cell r="W131" t="str">
            <v>NULL</v>
          </cell>
          <cell r="X131" t="str">
            <v>NULL</v>
          </cell>
          <cell r="Y131" t="str">
            <v>NULL</v>
          </cell>
          <cell r="Z131" t="str">
            <v>NULL</v>
          </cell>
          <cell r="AA131" t="str">
            <v>NULL</v>
          </cell>
          <cell r="AB131">
            <v>753453</v>
          </cell>
          <cell r="AC131">
            <v>753453</v>
          </cell>
          <cell r="AD131" t="str">
            <v>NULL</v>
          </cell>
          <cell r="AE131" t="str">
            <v>NULL</v>
          </cell>
          <cell r="AF131" t="str">
            <v>NULL</v>
          </cell>
          <cell r="AG131" t="str">
            <v>NULL</v>
          </cell>
          <cell r="AH131">
            <v>140</v>
          </cell>
          <cell r="AI131">
            <v>140</v>
          </cell>
          <cell r="AJ131" t="str">
            <v>NULL</v>
          </cell>
          <cell r="AK131">
            <v>646</v>
          </cell>
          <cell r="AL131">
            <v>646</v>
          </cell>
          <cell r="AM131" t="str">
            <v>NULL</v>
          </cell>
          <cell r="AN131">
            <v>10795393</v>
          </cell>
          <cell r="AO131">
            <v>10795393</v>
          </cell>
          <cell r="AP131" t="str">
            <v>NULL</v>
          </cell>
          <cell r="AQ131" t="str">
            <v>NULL</v>
          </cell>
          <cell r="AR131">
            <v>27300</v>
          </cell>
          <cell r="AS131">
            <v>27300</v>
          </cell>
          <cell r="AT131" t="str">
            <v>NULL</v>
          </cell>
          <cell r="AU131">
            <v>6264577</v>
          </cell>
          <cell r="AV131">
            <v>6264577</v>
          </cell>
          <cell r="AW131" t="str">
            <v>NULL</v>
          </cell>
          <cell r="AX131">
            <v>3567795</v>
          </cell>
          <cell r="AY131">
            <v>3567795</v>
          </cell>
          <cell r="AZ131" t="str">
            <v>NULL</v>
          </cell>
          <cell r="BA131">
            <v>591829</v>
          </cell>
          <cell r="BB131">
            <v>591829</v>
          </cell>
          <cell r="BC131" t="str">
            <v>NULL</v>
          </cell>
          <cell r="BD131">
            <v>178126</v>
          </cell>
          <cell r="BE131">
            <v>178126</v>
          </cell>
          <cell r="BF131" t="str">
            <v>NULL</v>
          </cell>
          <cell r="BG131" t="str">
            <v>NULL</v>
          </cell>
          <cell r="BH131" t="str">
            <v>NULL</v>
          </cell>
          <cell r="BI131" t="str">
            <v>NULL</v>
          </cell>
          <cell r="BJ131" t="str">
            <v>NULL</v>
          </cell>
          <cell r="BK131" t="str">
            <v>NULL</v>
          </cell>
          <cell r="BL131" t="str">
            <v>NULL</v>
          </cell>
          <cell r="BM131" t="str">
            <v>NULL</v>
          </cell>
          <cell r="BN131" t="str">
            <v>NULL</v>
          </cell>
          <cell r="BO131" t="str">
            <v>NULL</v>
          </cell>
          <cell r="BP131" t="str">
            <v>NULL</v>
          </cell>
          <cell r="BQ131" t="str">
            <v>NULL</v>
          </cell>
          <cell r="BR131" t="str">
            <v>NULL</v>
          </cell>
          <cell r="BS131">
            <v>180613</v>
          </cell>
          <cell r="BT131">
            <v>5122788</v>
          </cell>
          <cell r="BU131">
            <v>5303401</v>
          </cell>
          <cell r="BV131">
            <v>2765029</v>
          </cell>
          <cell r="BW131">
            <v>37259157</v>
          </cell>
          <cell r="BX131">
            <v>40024186</v>
          </cell>
        </row>
        <row r="132">
          <cell r="A132" t="str">
            <v>El Segundo2019</v>
          </cell>
          <cell r="B132" t="str">
            <v>El Segundo</v>
          </cell>
          <cell r="C132">
            <v>1253</v>
          </cell>
          <cell r="D132">
            <v>2019</v>
          </cell>
          <cell r="E132" t="str">
            <v>NULL</v>
          </cell>
          <cell r="F132">
            <v>8365637</v>
          </cell>
          <cell r="G132">
            <v>8365637</v>
          </cell>
          <cell r="H132" t="str">
            <v>NULL</v>
          </cell>
          <cell r="I132" t="str">
            <v>NULL</v>
          </cell>
          <cell r="J132" t="str">
            <v>NULL</v>
          </cell>
          <cell r="K132" t="str">
            <v>NULL</v>
          </cell>
          <cell r="L132">
            <v>1705443</v>
          </cell>
          <cell r="M132">
            <v>1705443</v>
          </cell>
          <cell r="N132" t="str">
            <v>NULL</v>
          </cell>
          <cell r="O132" t="str">
            <v>NULL</v>
          </cell>
          <cell r="P132" t="str">
            <v>NULL</v>
          </cell>
          <cell r="Q132" t="str">
            <v>NULL</v>
          </cell>
          <cell r="R132" t="str">
            <v>NULL</v>
          </cell>
          <cell r="S132">
            <v>42712</v>
          </cell>
          <cell r="T132">
            <v>42712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NULL</v>
          </cell>
          <cell r="Y132" t="str">
            <v>NULL</v>
          </cell>
          <cell r="Z132" t="str">
            <v>NULL</v>
          </cell>
          <cell r="AA132" t="str">
            <v>NULL</v>
          </cell>
          <cell r="AB132" t="str">
            <v>NULL</v>
          </cell>
          <cell r="AC132" t="str">
            <v>NULL</v>
          </cell>
          <cell r="AD132" t="str">
            <v>NULL</v>
          </cell>
          <cell r="AE132" t="str">
            <v>NULL</v>
          </cell>
          <cell r="AF132" t="str">
            <v>NULL</v>
          </cell>
          <cell r="AG132" t="str">
            <v>NULL</v>
          </cell>
          <cell r="AH132" t="str">
            <v>NULL</v>
          </cell>
          <cell r="AI132" t="str">
            <v>NULL</v>
          </cell>
          <cell r="AJ132" t="str">
            <v>NULL</v>
          </cell>
          <cell r="AK132">
            <v>15818</v>
          </cell>
          <cell r="AL132">
            <v>15818</v>
          </cell>
          <cell r="AM132" t="str">
            <v>NULL</v>
          </cell>
          <cell r="AN132">
            <v>13023091</v>
          </cell>
          <cell r="AO132">
            <v>13023091</v>
          </cell>
          <cell r="AP132">
            <v>976565</v>
          </cell>
          <cell r="AQ132">
            <v>976565</v>
          </cell>
          <cell r="AR132">
            <v>44256</v>
          </cell>
          <cell r="AS132">
            <v>44256</v>
          </cell>
          <cell r="AT132" t="str">
            <v>NULL</v>
          </cell>
          <cell r="AU132">
            <v>14598200</v>
          </cell>
          <cell r="AV132">
            <v>14598200</v>
          </cell>
          <cell r="AW132" t="str">
            <v>NULL</v>
          </cell>
          <cell r="AX132">
            <v>2709760</v>
          </cell>
          <cell r="AY132">
            <v>2709760</v>
          </cell>
          <cell r="AZ132" t="str">
            <v>NULL</v>
          </cell>
          <cell r="BA132">
            <v>12082451</v>
          </cell>
          <cell r="BB132">
            <v>12082451</v>
          </cell>
          <cell r="BC132" t="str">
            <v>NULL</v>
          </cell>
          <cell r="BD132">
            <v>775628</v>
          </cell>
          <cell r="BE132">
            <v>775628</v>
          </cell>
          <cell r="BF132" t="str">
            <v>NULL</v>
          </cell>
          <cell r="BG132">
            <v>12132588</v>
          </cell>
          <cell r="BH132">
            <v>12132588</v>
          </cell>
          <cell r="BI132" t="str">
            <v>NULL</v>
          </cell>
          <cell r="BJ132">
            <v>1460258</v>
          </cell>
          <cell r="BK132">
            <v>1460258</v>
          </cell>
          <cell r="BL132" t="str">
            <v>NULL</v>
          </cell>
          <cell r="BM132" t="str">
            <v>NULL</v>
          </cell>
          <cell r="BN132" t="str">
            <v>NULL</v>
          </cell>
          <cell r="BO132" t="str">
            <v>NULL</v>
          </cell>
          <cell r="BP132" t="str">
            <v>NULL</v>
          </cell>
          <cell r="BQ132" t="str">
            <v>NULL</v>
          </cell>
          <cell r="BR132" t="str">
            <v>NULL</v>
          </cell>
          <cell r="BS132" t="str">
            <v>NULL</v>
          </cell>
          <cell r="BT132" t="str">
            <v>NULL</v>
          </cell>
          <cell r="BU132" t="str">
            <v>NULL</v>
          </cell>
          <cell r="BV132">
            <v>1020821</v>
          </cell>
          <cell r="BW132">
            <v>66911586</v>
          </cell>
          <cell r="BX132">
            <v>67932407</v>
          </cell>
        </row>
        <row r="133">
          <cell r="A133" t="str">
            <v>Elk Grove2019</v>
          </cell>
          <cell r="B133" t="str">
            <v>Elk Grove</v>
          </cell>
          <cell r="C133">
            <v>1254</v>
          </cell>
          <cell r="D133">
            <v>2019</v>
          </cell>
          <cell r="E133" t="str">
            <v>NULL</v>
          </cell>
          <cell r="F133">
            <v>12857911</v>
          </cell>
          <cell r="G133">
            <v>12857911</v>
          </cell>
          <cell r="H133" t="str">
            <v>NULL</v>
          </cell>
          <cell r="I133">
            <v>296492</v>
          </cell>
          <cell r="J133">
            <v>296492</v>
          </cell>
          <cell r="K133" t="str">
            <v>NULL</v>
          </cell>
          <cell r="L133">
            <v>13136128</v>
          </cell>
          <cell r="M133">
            <v>13136128</v>
          </cell>
          <cell r="N133" t="str">
            <v>NULL</v>
          </cell>
          <cell r="O133" t="str">
            <v>NULL</v>
          </cell>
          <cell r="P133" t="str">
            <v>NULL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NULL</v>
          </cell>
          <cell r="Y133" t="str">
            <v>NULL</v>
          </cell>
          <cell r="Z133" t="str">
            <v>NULL</v>
          </cell>
          <cell r="AA133" t="str">
            <v>NULL</v>
          </cell>
          <cell r="AB133" t="str">
            <v>NULL</v>
          </cell>
          <cell r="AC133" t="str">
            <v>NULL</v>
          </cell>
          <cell r="AD133" t="str">
            <v>NULL</v>
          </cell>
          <cell r="AE133" t="str">
            <v>NULL</v>
          </cell>
          <cell r="AF133" t="str">
            <v>NULL</v>
          </cell>
          <cell r="AG133" t="str">
            <v>NULL</v>
          </cell>
          <cell r="AH133" t="str">
            <v>NULL</v>
          </cell>
          <cell r="AI133" t="str">
            <v>NULL</v>
          </cell>
          <cell r="AJ133" t="str">
            <v>NULL</v>
          </cell>
          <cell r="AK133" t="str">
            <v>NULL</v>
          </cell>
          <cell r="AL133" t="str">
            <v>NULL</v>
          </cell>
          <cell r="AM133" t="str">
            <v>NULL</v>
          </cell>
          <cell r="AN133">
            <v>29355281</v>
          </cell>
          <cell r="AO133">
            <v>29355281</v>
          </cell>
          <cell r="AP133" t="str">
            <v>NULL</v>
          </cell>
          <cell r="AQ133" t="str">
            <v>NULL</v>
          </cell>
          <cell r="AR133">
            <v>5298981</v>
          </cell>
          <cell r="AS133">
            <v>5298981</v>
          </cell>
          <cell r="AT133" t="str">
            <v>NULL</v>
          </cell>
          <cell r="AU133">
            <v>2154659</v>
          </cell>
          <cell r="AV133">
            <v>2154659</v>
          </cell>
          <cell r="AW133" t="str">
            <v>NULL</v>
          </cell>
          <cell r="AX133">
            <v>2609762</v>
          </cell>
          <cell r="AY133">
            <v>2609762</v>
          </cell>
          <cell r="AZ133" t="str">
            <v>NULL</v>
          </cell>
          <cell r="BA133">
            <v>107727</v>
          </cell>
          <cell r="BB133">
            <v>107727</v>
          </cell>
          <cell r="BC133" t="str">
            <v>NULL</v>
          </cell>
          <cell r="BD133">
            <v>911827</v>
          </cell>
          <cell r="BE133">
            <v>911827</v>
          </cell>
          <cell r="BF133" t="str">
            <v>NULL</v>
          </cell>
          <cell r="BG133">
            <v>5847341</v>
          </cell>
          <cell r="BH133">
            <v>5847341</v>
          </cell>
          <cell r="BI133" t="str">
            <v>NULL</v>
          </cell>
          <cell r="BJ133" t="str">
            <v>NULL</v>
          </cell>
          <cell r="BK133" t="str">
            <v>NULL</v>
          </cell>
          <cell r="BL133" t="str">
            <v>NULL</v>
          </cell>
          <cell r="BM133" t="str">
            <v>NULL</v>
          </cell>
          <cell r="BN133" t="str">
            <v>NULL</v>
          </cell>
          <cell r="BO133" t="str">
            <v>NULL</v>
          </cell>
          <cell r="BP133" t="str">
            <v>NULL</v>
          </cell>
          <cell r="BQ133" t="str">
            <v>NULL</v>
          </cell>
          <cell r="BR133" t="str">
            <v>NULL</v>
          </cell>
          <cell r="BS133" t="str">
            <v>NULL</v>
          </cell>
          <cell r="BT133" t="str">
            <v>NULL</v>
          </cell>
          <cell r="BU133" t="str">
            <v>NULL</v>
          </cell>
          <cell r="BV133">
            <v>5298981</v>
          </cell>
          <cell r="BW133">
            <v>67277128</v>
          </cell>
          <cell r="BX133">
            <v>72576109</v>
          </cell>
        </row>
        <row r="134">
          <cell r="A134" t="str">
            <v>Emeryville2019</v>
          </cell>
          <cell r="B134" t="str">
            <v>Emeryville</v>
          </cell>
          <cell r="C134">
            <v>1255</v>
          </cell>
          <cell r="D134">
            <v>2019</v>
          </cell>
          <cell r="E134" t="str">
            <v>NULL</v>
          </cell>
          <cell r="F134">
            <v>1619329</v>
          </cell>
          <cell r="G134">
            <v>1619329</v>
          </cell>
          <cell r="H134" t="str">
            <v>NULL</v>
          </cell>
          <cell r="I134">
            <v>185891</v>
          </cell>
          <cell r="J134">
            <v>185891</v>
          </cell>
          <cell r="K134" t="str">
            <v>NULL</v>
          </cell>
          <cell r="L134">
            <v>905486</v>
          </cell>
          <cell r="M134">
            <v>905486</v>
          </cell>
          <cell r="N134" t="str">
            <v>NULL</v>
          </cell>
          <cell r="O134" t="str">
            <v>NULL</v>
          </cell>
          <cell r="P134" t="str">
            <v>NULL</v>
          </cell>
          <cell r="Q134" t="str">
            <v>NULL</v>
          </cell>
          <cell r="R134" t="str">
            <v>NULL</v>
          </cell>
          <cell r="S134" t="str">
            <v>NULL</v>
          </cell>
          <cell r="T134" t="str">
            <v>NULL</v>
          </cell>
          <cell r="U134" t="str">
            <v>NULL</v>
          </cell>
          <cell r="V134" t="str">
            <v>NULL</v>
          </cell>
          <cell r="W134" t="str">
            <v>NULL</v>
          </cell>
          <cell r="X134" t="str">
            <v>NULL</v>
          </cell>
          <cell r="Y134">
            <v>1037111</v>
          </cell>
          <cell r="Z134">
            <v>1037111</v>
          </cell>
          <cell r="AA134" t="str">
            <v>NULL</v>
          </cell>
          <cell r="AB134">
            <v>5914734</v>
          </cell>
          <cell r="AC134">
            <v>5914734</v>
          </cell>
          <cell r="AD134" t="str">
            <v>NULL</v>
          </cell>
          <cell r="AE134" t="str">
            <v>NULL</v>
          </cell>
          <cell r="AF134" t="str">
            <v>NULL</v>
          </cell>
          <cell r="AG134" t="str">
            <v>NULL</v>
          </cell>
          <cell r="AH134" t="str">
            <v>NULL</v>
          </cell>
          <cell r="AI134" t="str">
            <v>NULL</v>
          </cell>
          <cell r="AJ134" t="str">
            <v>NULL</v>
          </cell>
          <cell r="AK134" t="str">
            <v>NULL</v>
          </cell>
          <cell r="AL134" t="str">
            <v>NULL</v>
          </cell>
          <cell r="AM134" t="str">
            <v>NULL</v>
          </cell>
          <cell r="AN134">
            <v>8595115</v>
          </cell>
          <cell r="AO134">
            <v>8595115</v>
          </cell>
          <cell r="AP134" t="str">
            <v>NULL</v>
          </cell>
          <cell r="AQ134" t="str">
            <v>NULL</v>
          </cell>
          <cell r="AR134" t="str">
            <v>NULL</v>
          </cell>
          <cell r="AS134" t="str">
            <v>NULL</v>
          </cell>
          <cell r="AT134" t="str">
            <v>NULL</v>
          </cell>
          <cell r="AU134">
            <v>8687505</v>
          </cell>
          <cell r="AV134">
            <v>8687505</v>
          </cell>
          <cell r="AW134" t="str">
            <v>NULL</v>
          </cell>
          <cell r="AX134">
            <v>1861828</v>
          </cell>
          <cell r="AY134">
            <v>1861828</v>
          </cell>
          <cell r="AZ134" t="str">
            <v>NULL</v>
          </cell>
          <cell r="BA134">
            <v>9599865</v>
          </cell>
          <cell r="BB134">
            <v>9599865</v>
          </cell>
          <cell r="BC134" t="str">
            <v>NULL</v>
          </cell>
          <cell r="BD134">
            <v>4525466</v>
          </cell>
          <cell r="BE134">
            <v>4525466</v>
          </cell>
          <cell r="BF134" t="str">
            <v>NULL</v>
          </cell>
          <cell r="BG134">
            <v>3036189</v>
          </cell>
          <cell r="BH134">
            <v>3036189</v>
          </cell>
          <cell r="BI134" t="str">
            <v>NULL</v>
          </cell>
          <cell r="BJ134" t="str">
            <v>NULL</v>
          </cell>
          <cell r="BK134" t="str">
            <v>NULL</v>
          </cell>
          <cell r="BL134" t="str">
            <v>NULL</v>
          </cell>
          <cell r="BM134" t="str">
            <v>NULL</v>
          </cell>
          <cell r="BN134" t="str">
            <v>NULL</v>
          </cell>
          <cell r="BO134" t="str">
            <v>NULL</v>
          </cell>
          <cell r="BP134" t="str">
            <v>NULL</v>
          </cell>
          <cell r="BQ134" t="str">
            <v>NULL</v>
          </cell>
          <cell r="BR134" t="str">
            <v>NULL</v>
          </cell>
          <cell r="BS134">
            <v>1307312</v>
          </cell>
          <cell r="BT134" t="str">
            <v>NULL</v>
          </cell>
          <cell r="BU134">
            <v>1307312</v>
          </cell>
          <cell r="BV134">
            <v>1307312</v>
          </cell>
          <cell r="BW134">
            <v>45968519</v>
          </cell>
          <cell r="BX134">
            <v>47275831</v>
          </cell>
        </row>
        <row r="135">
          <cell r="A135" t="str">
            <v>Encinitas2019</v>
          </cell>
          <cell r="B135" t="str">
            <v>Encinitas</v>
          </cell>
          <cell r="C135">
            <v>1256</v>
          </cell>
          <cell r="D135">
            <v>2019</v>
          </cell>
          <cell r="E135" t="str">
            <v>NULL</v>
          </cell>
          <cell r="F135">
            <v>39952979</v>
          </cell>
          <cell r="G135">
            <v>39952979</v>
          </cell>
          <cell r="H135" t="str">
            <v>NULL</v>
          </cell>
          <cell r="I135">
            <v>891333</v>
          </cell>
          <cell r="J135">
            <v>891333</v>
          </cell>
          <cell r="K135" t="str">
            <v>NULL</v>
          </cell>
          <cell r="L135">
            <v>7372698</v>
          </cell>
          <cell r="M135">
            <v>7372698</v>
          </cell>
          <cell r="N135" t="str">
            <v>NULL</v>
          </cell>
          <cell r="O135" t="str">
            <v>NULL</v>
          </cell>
          <cell r="P135" t="str">
            <v>NULL</v>
          </cell>
          <cell r="Q135" t="str">
            <v>NULL</v>
          </cell>
          <cell r="R135" t="str">
            <v>NULL</v>
          </cell>
          <cell r="S135" t="str">
            <v>NULL</v>
          </cell>
          <cell r="T135" t="str">
            <v>NULL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NULL</v>
          </cell>
          <cell r="Y135" t="str">
            <v>NULL</v>
          </cell>
          <cell r="Z135" t="str">
            <v>NULL</v>
          </cell>
          <cell r="AA135" t="str">
            <v>NULL</v>
          </cell>
          <cell r="AB135" t="str">
            <v>NULL</v>
          </cell>
          <cell r="AC135" t="str">
            <v>NULL</v>
          </cell>
          <cell r="AD135" t="str">
            <v>NULL</v>
          </cell>
          <cell r="AE135" t="str">
            <v>NULL</v>
          </cell>
          <cell r="AF135" t="str">
            <v>NULL</v>
          </cell>
          <cell r="AG135" t="str">
            <v>NULL</v>
          </cell>
          <cell r="AH135" t="str">
            <v>NULL</v>
          </cell>
          <cell r="AI135" t="str">
            <v>NULL</v>
          </cell>
          <cell r="AJ135" t="str">
            <v>NULL</v>
          </cell>
          <cell r="AK135">
            <v>16822</v>
          </cell>
          <cell r="AL135">
            <v>16822</v>
          </cell>
          <cell r="AM135" t="str">
            <v>NULL</v>
          </cell>
          <cell r="AN135">
            <v>13694647</v>
          </cell>
          <cell r="AO135">
            <v>13694647</v>
          </cell>
          <cell r="AP135" t="str">
            <v>NULL</v>
          </cell>
          <cell r="AQ135" t="str">
            <v>NULL</v>
          </cell>
          <cell r="AR135" t="str">
            <v>NULL</v>
          </cell>
          <cell r="AS135" t="str">
            <v>NULL</v>
          </cell>
          <cell r="AT135">
            <v>555154</v>
          </cell>
          <cell r="AU135">
            <v>2220617</v>
          </cell>
          <cell r="AV135">
            <v>2775771</v>
          </cell>
          <cell r="AW135" t="str">
            <v>NULL</v>
          </cell>
          <cell r="AX135">
            <v>2571366</v>
          </cell>
          <cell r="AY135">
            <v>2571366</v>
          </cell>
          <cell r="AZ135" t="str">
            <v>NULL</v>
          </cell>
          <cell r="BA135" t="str">
            <v>NULL</v>
          </cell>
          <cell r="BB135" t="str">
            <v>NULL</v>
          </cell>
          <cell r="BC135" t="str">
            <v>NULL</v>
          </cell>
          <cell r="BD135">
            <v>742483</v>
          </cell>
          <cell r="BE135">
            <v>742483</v>
          </cell>
          <cell r="BF135" t="str">
            <v>NULL</v>
          </cell>
          <cell r="BG135" t="str">
            <v>NULL</v>
          </cell>
          <cell r="BH135" t="str">
            <v>NULL</v>
          </cell>
          <cell r="BI135" t="str">
            <v>NULL</v>
          </cell>
          <cell r="BJ135" t="str">
            <v>NULL</v>
          </cell>
          <cell r="BK135" t="str">
            <v>NULL</v>
          </cell>
          <cell r="BL135" t="str">
            <v>NULL</v>
          </cell>
          <cell r="BM135" t="str">
            <v>NULL</v>
          </cell>
          <cell r="BN135" t="str">
            <v>NULL</v>
          </cell>
          <cell r="BO135" t="str">
            <v>NULL</v>
          </cell>
          <cell r="BP135" t="str">
            <v>NULL</v>
          </cell>
          <cell r="BQ135" t="str">
            <v>NULL</v>
          </cell>
          <cell r="BR135" t="str">
            <v>NULL</v>
          </cell>
          <cell r="BS135" t="str">
            <v>NULL</v>
          </cell>
          <cell r="BT135" t="str">
            <v>NULL</v>
          </cell>
          <cell r="BU135" t="str">
            <v>NULL</v>
          </cell>
          <cell r="BV135">
            <v>555154</v>
          </cell>
          <cell r="BW135">
            <v>67462945</v>
          </cell>
          <cell r="BX135">
            <v>68018099</v>
          </cell>
        </row>
        <row r="136">
          <cell r="A136" t="str">
            <v>Escalon2019</v>
          </cell>
          <cell r="B136" t="str">
            <v>Escalon</v>
          </cell>
          <cell r="C136">
            <v>1257</v>
          </cell>
          <cell r="D136">
            <v>2019</v>
          </cell>
          <cell r="E136" t="str">
            <v>NULL</v>
          </cell>
          <cell r="F136">
            <v>1141915</v>
          </cell>
          <cell r="G136">
            <v>1141915</v>
          </cell>
          <cell r="H136" t="str">
            <v>NULL</v>
          </cell>
          <cell r="I136">
            <v>38183</v>
          </cell>
          <cell r="J136">
            <v>38183</v>
          </cell>
          <cell r="K136" t="str">
            <v>NULL</v>
          </cell>
          <cell r="L136">
            <v>622992</v>
          </cell>
          <cell r="M136">
            <v>622992</v>
          </cell>
          <cell r="N136" t="str">
            <v>NULL</v>
          </cell>
          <cell r="O136" t="str">
            <v>NULL</v>
          </cell>
          <cell r="P136" t="str">
            <v>NULL</v>
          </cell>
          <cell r="Q136" t="str">
            <v>NULL</v>
          </cell>
          <cell r="R136" t="str">
            <v>NULL</v>
          </cell>
          <cell r="S136">
            <v>1187</v>
          </cell>
          <cell r="T136">
            <v>1187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NULL</v>
          </cell>
          <cell r="Y136" t="str">
            <v>NULL</v>
          </cell>
          <cell r="Z136" t="str">
            <v>NULL</v>
          </cell>
          <cell r="AA136" t="str">
            <v>NULL</v>
          </cell>
          <cell r="AB136" t="str">
            <v>NULL</v>
          </cell>
          <cell r="AC136" t="str">
            <v>NULL</v>
          </cell>
          <cell r="AD136" t="str">
            <v>NULL</v>
          </cell>
          <cell r="AE136" t="str">
            <v>NULL</v>
          </cell>
          <cell r="AF136" t="str">
            <v>NULL</v>
          </cell>
          <cell r="AG136" t="str">
            <v>NULL</v>
          </cell>
          <cell r="AH136" t="str">
            <v>NULL</v>
          </cell>
          <cell r="AI136" t="str">
            <v>NULL</v>
          </cell>
          <cell r="AJ136" t="str">
            <v>NULL</v>
          </cell>
          <cell r="AK136" t="str">
            <v>NULL</v>
          </cell>
          <cell r="AL136" t="str">
            <v>NULL</v>
          </cell>
          <cell r="AM136" t="str">
            <v>NULL</v>
          </cell>
          <cell r="AN136">
            <v>1130505</v>
          </cell>
          <cell r="AO136">
            <v>1130505</v>
          </cell>
          <cell r="AP136" t="str">
            <v>NULL</v>
          </cell>
          <cell r="AQ136" t="str">
            <v>NULL</v>
          </cell>
          <cell r="AR136">
            <v>240946</v>
          </cell>
          <cell r="AS136">
            <v>240946</v>
          </cell>
          <cell r="AT136" t="str">
            <v>NULL</v>
          </cell>
          <cell r="AU136">
            <v>3647</v>
          </cell>
          <cell r="AV136">
            <v>3647</v>
          </cell>
          <cell r="AW136" t="str">
            <v>NULL</v>
          </cell>
          <cell r="AX136">
            <v>253028</v>
          </cell>
          <cell r="AY136">
            <v>253028</v>
          </cell>
          <cell r="AZ136" t="str">
            <v>NULL</v>
          </cell>
          <cell r="BA136">
            <v>49444</v>
          </cell>
          <cell r="BB136">
            <v>49444</v>
          </cell>
          <cell r="BC136" t="str">
            <v>NULL</v>
          </cell>
          <cell r="BD136">
            <v>35459</v>
          </cell>
          <cell r="BE136">
            <v>35459</v>
          </cell>
          <cell r="BF136" t="str">
            <v>NULL</v>
          </cell>
          <cell r="BG136" t="str">
            <v>NULL</v>
          </cell>
          <cell r="BH136" t="str">
            <v>NULL</v>
          </cell>
          <cell r="BI136" t="str">
            <v>NULL</v>
          </cell>
          <cell r="BJ136" t="str">
            <v>NULL</v>
          </cell>
          <cell r="BK136" t="str">
            <v>NULL</v>
          </cell>
          <cell r="BL136" t="str">
            <v>NULL</v>
          </cell>
          <cell r="BM136" t="str">
            <v>NULL</v>
          </cell>
          <cell r="BN136" t="str">
            <v>NULL</v>
          </cell>
          <cell r="BO136" t="str">
            <v>NULL</v>
          </cell>
          <cell r="BP136" t="str">
            <v>NULL</v>
          </cell>
          <cell r="BQ136" t="str">
            <v>NULL</v>
          </cell>
          <cell r="BR136" t="str">
            <v>NULL</v>
          </cell>
          <cell r="BS136">
            <v>39738</v>
          </cell>
          <cell r="BT136">
            <v>384747</v>
          </cell>
          <cell r="BU136">
            <v>424485</v>
          </cell>
          <cell r="BV136">
            <v>280684</v>
          </cell>
          <cell r="BW136">
            <v>3661107</v>
          </cell>
          <cell r="BX136">
            <v>3941791</v>
          </cell>
        </row>
        <row r="137">
          <cell r="A137" t="str">
            <v>Escondido2019</v>
          </cell>
          <cell r="B137" t="str">
            <v>Escondido</v>
          </cell>
          <cell r="C137">
            <v>1258</v>
          </cell>
          <cell r="D137">
            <v>2019</v>
          </cell>
          <cell r="E137" t="str">
            <v>NULL</v>
          </cell>
          <cell r="F137">
            <v>13178444</v>
          </cell>
          <cell r="G137">
            <v>13178444</v>
          </cell>
          <cell r="H137" t="str">
            <v>NULL</v>
          </cell>
          <cell r="I137" t="str">
            <v>NULL</v>
          </cell>
          <cell r="J137" t="str">
            <v>NULL</v>
          </cell>
          <cell r="K137" t="str">
            <v>NULL</v>
          </cell>
          <cell r="L137">
            <v>13906639</v>
          </cell>
          <cell r="M137">
            <v>13906639</v>
          </cell>
          <cell r="N137">
            <v>4774796</v>
          </cell>
          <cell r="O137">
            <v>4774796</v>
          </cell>
          <cell r="P137" t="str">
            <v>NULL</v>
          </cell>
          <cell r="Q137" t="str">
            <v>NULL</v>
          </cell>
          <cell r="R137" t="str">
            <v>NULL</v>
          </cell>
          <cell r="S137">
            <v>32689</v>
          </cell>
          <cell r="T137">
            <v>32689</v>
          </cell>
          <cell r="U137" t="str">
            <v>NULL</v>
          </cell>
          <cell r="V137" t="str">
            <v>NULL</v>
          </cell>
          <cell r="W137" t="str">
            <v>NULL</v>
          </cell>
          <cell r="X137" t="str">
            <v>NULL</v>
          </cell>
          <cell r="Y137">
            <v>387742</v>
          </cell>
          <cell r="Z137">
            <v>387742</v>
          </cell>
          <cell r="AA137" t="str">
            <v>NULL</v>
          </cell>
          <cell r="AB137">
            <v>1425562</v>
          </cell>
          <cell r="AC137">
            <v>1425562</v>
          </cell>
          <cell r="AD137" t="str">
            <v>NULL</v>
          </cell>
          <cell r="AE137" t="str">
            <v>NULL</v>
          </cell>
          <cell r="AF137" t="str">
            <v>NULL</v>
          </cell>
          <cell r="AG137" t="str">
            <v>NULL</v>
          </cell>
          <cell r="AH137">
            <v>12267</v>
          </cell>
          <cell r="AI137">
            <v>12267</v>
          </cell>
          <cell r="AJ137" t="str">
            <v>NULL</v>
          </cell>
          <cell r="AK137">
            <v>45065</v>
          </cell>
          <cell r="AL137">
            <v>45065</v>
          </cell>
          <cell r="AM137" t="str">
            <v>NULL</v>
          </cell>
          <cell r="AN137">
            <v>37714474</v>
          </cell>
          <cell r="AO137">
            <v>37714474</v>
          </cell>
          <cell r="AP137" t="str">
            <v>NULL</v>
          </cell>
          <cell r="AQ137" t="str">
            <v>NULL</v>
          </cell>
          <cell r="AR137">
            <v>702241</v>
          </cell>
          <cell r="AS137">
            <v>702241</v>
          </cell>
          <cell r="AT137" t="str">
            <v>NULL</v>
          </cell>
          <cell r="AU137">
            <v>1749516</v>
          </cell>
          <cell r="AV137">
            <v>1749516</v>
          </cell>
          <cell r="AW137" t="str">
            <v>NULL</v>
          </cell>
          <cell r="AX137">
            <v>6094566</v>
          </cell>
          <cell r="AY137">
            <v>6094566</v>
          </cell>
          <cell r="AZ137" t="str">
            <v>NULL</v>
          </cell>
          <cell r="BA137">
            <v>1948935</v>
          </cell>
          <cell r="BB137">
            <v>1948935</v>
          </cell>
          <cell r="BC137" t="str">
            <v>NULL</v>
          </cell>
          <cell r="BD137">
            <v>703953</v>
          </cell>
          <cell r="BE137">
            <v>703953</v>
          </cell>
          <cell r="BF137" t="str">
            <v>NULL</v>
          </cell>
          <cell r="BG137" t="str">
            <v>NULL</v>
          </cell>
          <cell r="BH137" t="str">
            <v>NULL</v>
          </cell>
          <cell r="BI137">
            <v>235248</v>
          </cell>
          <cell r="BJ137" t="str">
            <v>NULL</v>
          </cell>
          <cell r="BK137">
            <v>235248</v>
          </cell>
          <cell r="BL137" t="str">
            <v>NULL</v>
          </cell>
          <cell r="BM137" t="str">
            <v>NULL</v>
          </cell>
          <cell r="BN137" t="str">
            <v>NULL</v>
          </cell>
          <cell r="BO137" t="str">
            <v>NULL</v>
          </cell>
          <cell r="BP137" t="str">
            <v>NULL</v>
          </cell>
          <cell r="BQ137" t="str">
            <v>NULL</v>
          </cell>
          <cell r="BR137" t="str">
            <v>NULL</v>
          </cell>
          <cell r="BS137" t="str">
            <v>NULL</v>
          </cell>
          <cell r="BT137" t="str">
            <v>NULL</v>
          </cell>
          <cell r="BU137" t="str">
            <v>NULL</v>
          </cell>
          <cell r="BV137">
            <v>5712285</v>
          </cell>
          <cell r="BW137">
            <v>77199852</v>
          </cell>
          <cell r="BX137">
            <v>82912137</v>
          </cell>
        </row>
        <row r="138">
          <cell r="A138" t="str">
            <v>Etna2019</v>
          </cell>
          <cell r="B138" t="str">
            <v>Etna</v>
          </cell>
          <cell r="C138">
            <v>1259</v>
          </cell>
          <cell r="D138">
            <v>2019</v>
          </cell>
          <cell r="E138" t="str">
            <v>NULL</v>
          </cell>
          <cell r="F138">
            <v>105364</v>
          </cell>
          <cell r="G138">
            <v>105364</v>
          </cell>
          <cell r="H138" t="str">
            <v>NULL</v>
          </cell>
          <cell r="I138" t="str">
            <v>NULL</v>
          </cell>
          <cell r="J138" t="str">
            <v>NULL</v>
          </cell>
          <cell r="K138" t="str">
            <v>NULL</v>
          </cell>
          <cell r="L138">
            <v>75208</v>
          </cell>
          <cell r="M138">
            <v>75208</v>
          </cell>
          <cell r="N138" t="str">
            <v>NULL</v>
          </cell>
          <cell r="O138" t="str">
            <v>NULL</v>
          </cell>
          <cell r="P138" t="str">
            <v>NULL</v>
          </cell>
          <cell r="Q138" t="str">
            <v>NULL</v>
          </cell>
          <cell r="R138" t="str">
            <v>NULL</v>
          </cell>
          <cell r="S138" t="str">
            <v>NULL</v>
          </cell>
          <cell r="T138" t="str">
            <v>NULL</v>
          </cell>
          <cell r="U138" t="str">
            <v>NULL</v>
          </cell>
          <cell r="V138" t="str">
            <v>NULL</v>
          </cell>
          <cell r="W138" t="str">
            <v>NULL</v>
          </cell>
          <cell r="X138" t="str">
            <v>NULL</v>
          </cell>
          <cell r="Y138" t="str">
            <v>NULL</v>
          </cell>
          <cell r="Z138" t="str">
            <v>NULL</v>
          </cell>
          <cell r="AA138" t="str">
            <v>NULL</v>
          </cell>
          <cell r="AB138" t="str">
            <v>NULL</v>
          </cell>
          <cell r="AC138" t="str">
            <v>NULL</v>
          </cell>
          <cell r="AD138" t="str">
            <v>NULL</v>
          </cell>
          <cell r="AE138" t="str">
            <v>NULL</v>
          </cell>
          <cell r="AF138" t="str">
            <v>NULL</v>
          </cell>
          <cell r="AG138" t="str">
            <v>NULL</v>
          </cell>
          <cell r="AH138" t="str">
            <v>NULL</v>
          </cell>
          <cell r="AI138" t="str">
            <v>NULL</v>
          </cell>
          <cell r="AJ138" t="str">
            <v>NULL</v>
          </cell>
          <cell r="AK138" t="str">
            <v>NULL</v>
          </cell>
          <cell r="AL138" t="str">
            <v>NULL</v>
          </cell>
          <cell r="AM138" t="str">
            <v>NULL</v>
          </cell>
          <cell r="AN138">
            <v>89012</v>
          </cell>
          <cell r="AO138">
            <v>89012</v>
          </cell>
          <cell r="AP138" t="str">
            <v>NULL</v>
          </cell>
          <cell r="AQ138" t="str">
            <v>NULL</v>
          </cell>
          <cell r="AR138" t="str">
            <v>NULL</v>
          </cell>
          <cell r="AS138" t="str">
            <v>NULL</v>
          </cell>
          <cell r="AT138" t="str">
            <v>NULL</v>
          </cell>
          <cell r="AU138">
            <v>9496</v>
          </cell>
          <cell r="AV138">
            <v>9496</v>
          </cell>
          <cell r="AW138" t="str">
            <v>NULL</v>
          </cell>
          <cell r="AX138">
            <v>8383</v>
          </cell>
          <cell r="AY138">
            <v>8383</v>
          </cell>
          <cell r="AZ138" t="str">
            <v>NULL</v>
          </cell>
          <cell r="BA138">
            <v>1697</v>
          </cell>
          <cell r="BB138">
            <v>1697</v>
          </cell>
          <cell r="BC138" t="str">
            <v>NULL</v>
          </cell>
          <cell r="BD138">
            <v>1322</v>
          </cell>
          <cell r="BE138">
            <v>1322</v>
          </cell>
          <cell r="BF138" t="str">
            <v>NULL</v>
          </cell>
          <cell r="BG138" t="str">
            <v>NULL</v>
          </cell>
          <cell r="BH138" t="str">
            <v>NULL</v>
          </cell>
          <cell r="BI138" t="str">
            <v>NULL</v>
          </cell>
          <cell r="BJ138" t="str">
            <v>NULL</v>
          </cell>
          <cell r="BK138" t="str">
            <v>NULL</v>
          </cell>
          <cell r="BL138" t="str">
            <v>NULL</v>
          </cell>
          <cell r="BM138" t="str">
            <v>NULL</v>
          </cell>
          <cell r="BN138" t="str">
            <v>NULL</v>
          </cell>
          <cell r="BO138" t="str">
            <v>NULL</v>
          </cell>
          <cell r="BP138" t="str">
            <v>NULL</v>
          </cell>
          <cell r="BQ138" t="str">
            <v>NULL</v>
          </cell>
          <cell r="BR138" t="str">
            <v>NULL</v>
          </cell>
          <cell r="BS138" t="str">
            <v>NULL</v>
          </cell>
          <cell r="BT138" t="str">
            <v>NULL</v>
          </cell>
          <cell r="BU138" t="str">
            <v>NULL</v>
          </cell>
          <cell r="BV138">
            <v>0</v>
          </cell>
          <cell r="BW138">
            <v>290482</v>
          </cell>
          <cell r="BX138">
            <v>290482</v>
          </cell>
        </row>
        <row r="139">
          <cell r="A139" t="str">
            <v>Eureka2019</v>
          </cell>
          <cell r="B139" t="str">
            <v>Eureka</v>
          </cell>
          <cell r="C139">
            <v>1260</v>
          </cell>
          <cell r="D139">
            <v>2019</v>
          </cell>
          <cell r="E139" t="str">
            <v>NULL</v>
          </cell>
          <cell r="F139">
            <v>2817979</v>
          </cell>
          <cell r="G139">
            <v>2817979</v>
          </cell>
          <cell r="H139" t="str">
            <v>NULL</v>
          </cell>
          <cell r="I139">
            <v>34236</v>
          </cell>
          <cell r="J139">
            <v>34236</v>
          </cell>
          <cell r="K139" t="str">
            <v>NULL</v>
          </cell>
          <cell r="L139">
            <v>2398032</v>
          </cell>
          <cell r="M139">
            <v>2398032</v>
          </cell>
          <cell r="N139" t="str">
            <v>NULL</v>
          </cell>
          <cell r="O139" t="str">
            <v>NULL</v>
          </cell>
          <cell r="P139" t="str">
            <v>NULL</v>
          </cell>
          <cell r="Q139" t="str">
            <v>NULL</v>
          </cell>
          <cell r="R139" t="str">
            <v>NULL</v>
          </cell>
          <cell r="S139">
            <v>1576</v>
          </cell>
          <cell r="T139">
            <v>1576</v>
          </cell>
          <cell r="U139" t="str">
            <v>NULL</v>
          </cell>
          <cell r="V139">
            <v>6002</v>
          </cell>
          <cell r="W139">
            <v>6002</v>
          </cell>
          <cell r="X139" t="str">
            <v>NULL</v>
          </cell>
          <cell r="Y139">
            <v>-589675</v>
          </cell>
          <cell r="Z139">
            <v>-589675</v>
          </cell>
          <cell r="AA139" t="str">
            <v>NULL</v>
          </cell>
          <cell r="AB139" t="str">
            <v>NULL</v>
          </cell>
          <cell r="AC139" t="str">
            <v>NULL</v>
          </cell>
          <cell r="AD139" t="str">
            <v>NULL</v>
          </cell>
          <cell r="AE139" t="str">
            <v>NULL</v>
          </cell>
          <cell r="AF139" t="str">
            <v>NULL</v>
          </cell>
          <cell r="AG139" t="str">
            <v>NULL</v>
          </cell>
          <cell r="AH139" t="str">
            <v>NULL</v>
          </cell>
          <cell r="AI139" t="str">
            <v>NULL</v>
          </cell>
          <cell r="AJ139" t="str">
            <v>NULL</v>
          </cell>
          <cell r="AK139" t="str">
            <v>NULL</v>
          </cell>
          <cell r="AL139" t="str">
            <v>NULL</v>
          </cell>
          <cell r="AM139" t="str">
            <v>NULL</v>
          </cell>
          <cell r="AN139">
            <v>17011894</v>
          </cell>
          <cell r="AO139">
            <v>17011894</v>
          </cell>
          <cell r="AP139" t="str">
            <v>NULL</v>
          </cell>
          <cell r="AQ139" t="str">
            <v>NULL</v>
          </cell>
          <cell r="AR139" t="str">
            <v>NULL</v>
          </cell>
          <cell r="AS139" t="str">
            <v>NULL</v>
          </cell>
          <cell r="AT139" t="str">
            <v>NULL</v>
          </cell>
          <cell r="AU139">
            <v>2815402</v>
          </cell>
          <cell r="AV139">
            <v>2815402</v>
          </cell>
          <cell r="AW139" t="str">
            <v>NULL</v>
          </cell>
          <cell r="AX139">
            <v>1368373</v>
          </cell>
          <cell r="AY139">
            <v>1368373</v>
          </cell>
          <cell r="AZ139" t="str">
            <v>NULL</v>
          </cell>
          <cell r="BA139">
            <v>304040</v>
          </cell>
          <cell r="BB139">
            <v>304040</v>
          </cell>
          <cell r="BC139" t="str">
            <v>NULL</v>
          </cell>
          <cell r="BD139">
            <v>83770</v>
          </cell>
          <cell r="BE139">
            <v>83770</v>
          </cell>
          <cell r="BF139" t="str">
            <v>NULL</v>
          </cell>
          <cell r="BG139" t="str">
            <v>NULL</v>
          </cell>
          <cell r="BH139" t="str">
            <v>NULL</v>
          </cell>
          <cell r="BI139" t="str">
            <v>NULL</v>
          </cell>
          <cell r="BJ139" t="str">
            <v>NULL</v>
          </cell>
          <cell r="BK139" t="str">
            <v>NULL</v>
          </cell>
          <cell r="BL139" t="str">
            <v>NULL</v>
          </cell>
          <cell r="BM139" t="str">
            <v>NULL</v>
          </cell>
          <cell r="BN139" t="str">
            <v>NULL</v>
          </cell>
          <cell r="BO139" t="str">
            <v>NULL</v>
          </cell>
          <cell r="BP139" t="str">
            <v>NULL</v>
          </cell>
          <cell r="BQ139" t="str">
            <v>NULL</v>
          </cell>
          <cell r="BR139" t="str">
            <v>NULL</v>
          </cell>
          <cell r="BS139" t="str">
            <v>NULL</v>
          </cell>
          <cell r="BT139" t="str">
            <v>NULL</v>
          </cell>
          <cell r="BU139" t="str">
            <v>NULL</v>
          </cell>
          <cell r="BV139">
            <v>0</v>
          </cell>
          <cell r="BW139">
            <v>26251629</v>
          </cell>
          <cell r="BX139">
            <v>26251629</v>
          </cell>
        </row>
        <row r="140">
          <cell r="A140" t="str">
            <v>Exeter2019</v>
          </cell>
          <cell r="B140" t="str">
            <v>Exeter</v>
          </cell>
          <cell r="C140">
            <v>1261</v>
          </cell>
          <cell r="D140">
            <v>2019</v>
          </cell>
          <cell r="E140" t="str">
            <v>NULL</v>
          </cell>
          <cell r="F140">
            <v>1070771</v>
          </cell>
          <cell r="G140">
            <v>1070771</v>
          </cell>
          <cell r="H140" t="str">
            <v>NULL</v>
          </cell>
          <cell r="I140">
            <v>14921</v>
          </cell>
          <cell r="J140">
            <v>14921</v>
          </cell>
          <cell r="K140" t="str">
            <v>NULL</v>
          </cell>
          <cell r="L140">
            <v>1008882</v>
          </cell>
          <cell r="M140">
            <v>1008882</v>
          </cell>
          <cell r="N140" t="str">
            <v>NULL</v>
          </cell>
          <cell r="O140" t="str">
            <v>NULL</v>
          </cell>
          <cell r="P140" t="str">
            <v>NULL</v>
          </cell>
          <cell r="Q140" t="str">
            <v>NULL</v>
          </cell>
          <cell r="R140" t="str">
            <v>NULL</v>
          </cell>
          <cell r="S140">
            <v>15673</v>
          </cell>
          <cell r="T140">
            <v>15673</v>
          </cell>
          <cell r="U140" t="str">
            <v>NULL</v>
          </cell>
          <cell r="V140" t="str">
            <v>NULL</v>
          </cell>
          <cell r="W140" t="str">
            <v>NULL</v>
          </cell>
          <cell r="X140" t="str">
            <v>NULL</v>
          </cell>
          <cell r="Y140" t="str">
            <v>NULL</v>
          </cell>
          <cell r="Z140" t="str">
            <v>NULL</v>
          </cell>
          <cell r="AA140" t="str">
            <v>NULL</v>
          </cell>
          <cell r="AB140" t="str">
            <v>NULL</v>
          </cell>
          <cell r="AC140" t="str">
            <v>NULL</v>
          </cell>
          <cell r="AD140" t="str">
            <v>NULL</v>
          </cell>
          <cell r="AE140" t="str">
            <v>NULL</v>
          </cell>
          <cell r="AF140" t="str">
            <v>NULL</v>
          </cell>
          <cell r="AG140" t="str">
            <v>NULL</v>
          </cell>
          <cell r="AH140" t="str">
            <v>NULL</v>
          </cell>
          <cell r="AI140" t="str">
            <v>NULL</v>
          </cell>
          <cell r="AJ140" t="str">
            <v>NULL</v>
          </cell>
          <cell r="AK140">
            <v>3625</v>
          </cell>
          <cell r="AL140">
            <v>3625</v>
          </cell>
          <cell r="AM140" t="str">
            <v>NULL</v>
          </cell>
          <cell r="AN140">
            <v>856069</v>
          </cell>
          <cell r="AO140">
            <v>856069</v>
          </cell>
          <cell r="AP140" t="str">
            <v>NULL</v>
          </cell>
          <cell r="AQ140" t="str">
            <v>NULL</v>
          </cell>
          <cell r="AR140">
            <v>281308</v>
          </cell>
          <cell r="AS140">
            <v>281308</v>
          </cell>
          <cell r="AT140" t="str">
            <v>NULL</v>
          </cell>
          <cell r="AU140">
            <v>114550</v>
          </cell>
          <cell r="AV140">
            <v>114550</v>
          </cell>
          <cell r="AW140" t="str">
            <v>NULL</v>
          </cell>
          <cell r="AX140">
            <v>162572</v>
          </cell>
          <cell r="AY140">
            <v>162572</v>
          </cell>
          <cell r="AZ140" t="str">
            <v>NULL</v>
          </cell>
          <cell r="BA140">
            <v>56806</v>
          </cell>
          <cell r="BB140">
            <v>56806</v>
          </cell>
          <cell r="BC140" t="str">
            <v>NULL</v>
          </cell>
          <cell r="BD140">
            <v>20749</v>
          </cell>
          <cell r="BE140">
            <v>20749</v>
          </cell>
          <cell r="BF140" t="str">
            <v>NULL</v>
          </cell>
          <cell r="BG140">
            <v>564546</v>
          </cell>
          <cell r="BH140">
            <v>564546</v>
          </cell>
          <cell r="BI140" t="str">
            <v>NULL</v>
          </cell>
          <cell r="BJ140" t="str">
            <v>NULL</v>
          </cell>
          <cell r="BK140" t="str">
            <v>NULL</v>
          </cell>
          <cell r="BL140" t="str">
            <v>NULL</v>
          </cell>
          <cell r="BM140" t="str">
            <v>NULL</v>
          </cell>
          <cell r="BN140" t="str">
            <v>NULL</v>
          </cell>
          <cell r="BO140" t="str">
            <v>NULL</v>
          </cell>
          <cell r="BP140" t="str">
            <v>NULL</v>
          </cell>
          <cell r="BQ140" t="str">
            <v>NULL</v>
          </cell>
          <cell r="BR140" t="str">
            <v>NULL</v>
          </cell>
          <cell r="BS140">
            <v>391430</v>
          </cell>
          <cell r="BT140" t="str">
            <v>NULL</v>
          </cell>
          <cell r="BU140">
            <v>391430</v>
          </cell>
          <cell r="BV140">
            <v>672738</v>
          </cell>
          <cell r="BW140">
            <v>3889164</v>
          </cell>
          <cell r="BX140">
            <v>4561902</v>
          </cell>
        </row>
        <row r="141">
          <cell r="A141" t="str">
            <v>Fairfax2019</v>
          </cell>
          <cell r="B141" t="str">
            <v>Fairfax</v>
          </cell>
          <cell r="C141">
            <v>1262</v>
          </cell>
          <cell r="D141">
            <v>2019</v>
          </cell>
          <cell r="E141" t="str">
            <v>NULL</v>
          </cell>
          <cell r="F141">
            <v>2727627</v>
          </cell>
          <cell r="G141">
            <v>2727627</v>
          </cell>
          <cell r="H141" t="str">
            <v>NULL</v>
          </cell>
          <cell r="I141">
            <v>151225</v>
          </cell>
          <cell r="J141">
            <v>151225</v>
          </cell>
          <cell r="K141" t="str">
            <v>NULL</v>
          </cell>
          <cell r="L141">
            <v>781600</v>
          </cell>
          <cell r="M141">
            <v>781600</v>
          </cell>
          <cell r="N141">
            <v>1983160</v>
          </cell>
          <cell r="O141">
            <v>1983160</v>
          </cell>
          <cell r="P141">
            <v>12407</v>
          </cell>
          <cell r="Q141">
            <v>12407</v>
          </cell>
          <cell r="R141" t="str">
            <v>NULL</v>
          </cell>
          <cell r="S141">
            <v>10605</v>
          </cell>
          <cell r="T141">
            <v>10605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 t="str">
            <v>NULL</v>
          </cell>
          <cell r="Z141" t="str">
            <v>NULL</v>
          </cell>
          <cell r="AA141" t="str">
            <v>NULL</v>
          </cell>
          <cell r="AB141" t="str">
            <v>NULL</v>
          </cell>
          <cell r="AC141" t="str">
            <v>NULL</v>
          </cell>
          <cell r="AD141" t="str">
            <v>NULL</v>
          </cell>
          <cell r="AE141" t="str">
            <v>NULL</v>
          </cell>
          <cell r="AF141" t="str">
            <v>NULL</v>
          </cell>
          <cell r="AG141" t="str">
            <v>NULL</v>
          </cell>
          <cell r="AH141" t="str">
            <v>NULL</v>
          </cell>
          <cell r="AI141" t="str">
            <v>NULL</v>
          </cell>
          <cell r="AJ141" t="str">
            <v>NULL</v>
          </cell>
          <cell r="AK141" t="str">
            <v>NULL</v>
          </cell>
          <cell r="AL141" t="str">
            <v>NULL</v>
          </cell>
          <cell r="AM141" t="str">
            <v>NULL</v>
          </cell>
          <cell r="AN141">
            <v>1401421</v>
          </cell>
          <cell r="AO141">
            <v>1401421</v>
          </cell>
          <cell r="AP141" t="str">
            <v>NULL</v>
          </cell>
          <cell r="AQ141" t="str">
            <v>NULL</v>
          </cell>
          <cell r="AR141" t="str">
            <v>NULL</v>
          </cell>
          <cell r="AS141" t="str">
            <v>NULL</v>
          </cell>
          <cell r="AT141" t="str">
            <v>NULL</v>
          </cell>
          <cell r="AU141">
            <v>21098</v>
          </cell>
          <cell r="AV141">
            <v>21098</v>
          </cell>
          <cell r="AW141" t="str">
            <v>NULL</v>
          </cell>
          <cell r="AX141">
            <v>373447</v>
          </cell>
          <cell r="AY141">
            <v>373447</v>
          </cell>
          <cell r="AZ141" t="str">
            <v>NULL</v>
          </cell>
          <cell r="BA141">
            <v>101397</v>
          </cell>
          <cell r="BB141">
            <v>101397</v>
          </cell>
          <cell r="BC141" t="str">
            <v>NULL</v>
          </cell>
          <cell r="BD141">
            <v>52415</v>
          </cell>
          <cell r="BE141">
            <v>52415</v>
          </cell>
          <cell r="BF141" t="str">
            <v>NULL</v>
          </cell>
          <cell r="BG141">
            <v>354210</v>
          </cell>
          <cell r="BH141">
            <v>354210</v>
          </cell>
          <cell r="BI141">
            <v>126568</v>
          </cell>
          <cell r="BJ141" t="str">
            <v>NULL</v>
          </cell>
          <cell r="BK141">
            <v>126568</v>
          </cell>
          <cell r="BL141" t="str">
            <v>NULL</v>
          </cell>
          <cell r="BM141" t="str">
            <v>NULL</v>
          </cell>
          <cell r="BN141" t="str">
            <v>NULL</v>
          </cell>
          <cell r="BO141" t="str">
            <v>NULL</v>
          </cell>
          <cell r="BP141" t="str">
            <v>NULL</v>
          </cell>
          <cell r="BQ141" t="str">
            <v>NULL</v>
          </cell>
          <cell r="BR141" t="str">
            <v>NULL</v>
          </cell>
          <cell r="BS141">
            <v>914162</v>
          </cell>
          <cell r="BT141">
            <v>498934</v>
          </cell>
          <cell r="BU141">
            <v>1413096</v>
          </cell>
          <cell r="BV141">
            <v>3036297</v>
          </cell>
          <cell r="BW141">
            <v>6473979</v>
          </cell>
          <cell r="BX141">
            <v>9510276</v>
          </cell>
        </row>
        <row r="142">
          <cell r="A142" t="str">
            <v>Fairfield2019</v>
          </cell>
          <cell r="B142" t="str">
            <v>Fairfield</v>
          </cell>
          <cell r="C142">
            <v>1263</v>
          </cell>
          <cell r="D142">
            <v>2019</v>
          </cell>
          <cell r="E142" t="str">
            <v>NULL</v>
          </cell>
          <cell r="F142">
            <v>14990439</v>
          </cell>
          <cell r="G142">
            <v>14990439</v>
          </cell>
          <cell r="H142" t="str">
            <v>NULL</v>
          </cell>
          <cell r="I142">
            <v>469835</v>
          </cell>
          <cell r="J142">
            <v>469835</v>
          </cell>
          <cell r="K142" t="str">
            <v>NULL</v>
          </cell>
          <cell r="L142">
            <v>10102723</v>
          </cell>
          <cell r="M142">
            <v>10102723</v>
          </cell>
          <cell r="N142">
            <v>658096</v>
          </cell>
          <cell r="O142">
            <v>658096</v>
          </cell>
          <cell r="P142" t="str">
            <v>NULL</v>
          </cell>
          <cell r="Q142" t="str">
            <v>NULL</v>
          </cell>
          <cell r="R142" t="str">
            <v>NULL</v>
          </cell>
          <cell r="S142" t="str">
            <v>NULL</v>
          </cell>
          <cell r="T142" t="str">
            <v>NULL</v>
          </cell>
          <cell r="U142" t="str">
            <v>NULL</v>
          </cell>
          <cell r="V142" t="str">
            <v>NULL</v>
          </cell>
          <cell r="W142" t="str">
            <v>NULL</v>
          </cell>
          <cell r="X142" t="str">
            <v>NULL</v>
          </cell>
          <cell r="Y142">
            <v>7859706</v>
          </cell>
          <cell r="Z142">
            <v>7859706</v>
          </cell>
          <cell r="AA142" t="str">
            <v>NULL</v>
          </cell>
          <cell r="AB142" t="str">
            <v>NULL</v>
          </cell>
          <cell r="AC142" t="str">
            <v>NULL</v>
          </cell>
          <cell r="AD142" t="str">
            <v>NULL</v>
          </cell>
          <cell r="AE142" t="str">
            <v>NULL</v>
          </cell>
          <cell r="AF142" t="str">
            <v>NULL</v>
          </cell>
          <cell r="AG142" t="str">
            <v>NULL</v>
          </cell>
          <cell r="AH142" t="str">
            <v>NULL</v>
          </cell>
          <cell r="AI142" t="str">
            <v>NULL</v>
          </cell>
          <cell r="AJ142" t="str">
            <v>NULL</v>
          </cell>
          <cell r="AK142" t="str">
            <v>NULL</v>
          </cell>
          <cell r="AL142" t="str">
            <v>NULL</v>
          </cell>
          <cell r="AM142" t="str">
            <v>NULL</v>
          </cell>
          <cell r="AN142">
            <v>43059220</v>
          </cell>
          <cell r="AO142">
            <v>43059220</v>
          </cell>
          <cell r="AP142">
            <v>805129</v>
          </cell>
          <cell r="AQ142">
            <v>805129</v>
          </cell>
          <cell r="AR142">
            <v>252973</v>
          </cell>
          <cell r="AS142">
            <v>252973</v>
          </cell>
          <cell r="AT142" t="str">
            <v>NULL</v>
          </cell>
          <cell r="AU142">
            <v>3038151</v>
          </cell>
          <cell r="AV142">
            <v>3038151</v>
          </cell>
          <cell r="AW142" t="str">
            <v>NULL</v>
          </cell>
          <cell r="AX142">
            <v>5432255</v>
          </cell>
          <cell r="AY142">
            <v>5432255</v>
          </cell>
          <cell r="AZ142">
            <v>20712</v>
          </cell>
          <cell r="BA142">
            <v>1373366</v>
          </cell>
          <cell r="BB142">
            <v>1394078</v>
          </cell>
          <cell r="BC142" t="str">
            <v>NULL</v>
          </cell>
          <cell r="BD142">
            <v>633844</v>
          </cell>
          <cell r="BE142">
            <v>633844</v>
          </cell>
          <cell r="BF142">
            <v>482828</v>
          </cell>
          <cell r="BG142">
            <v>4104575</v>
          </cell>
          <cell r="BH142">
            <v>4587403</v>
          </cell>
          <cell r="BI142">
            <v>10496939</v>
          </cell>
          <cell r="BJ142" t="str">
            <v>NULL</v>
          </cell>
          <cell r="BK142">
            <v>10496939</v>
          </cell>
          <cell r="BL142">
            <v>740361</v>
          </cell>
          <cell r="BM142" t="str">
            <v>NULL</v>
          </cell>
          <cell r="BN142">
            <v>740361</v>
          </cell>
          <cell r="BO142" t="str">
            <v>NULL</v>
          </cell>
          <cell r="BP142" t="str">
            <v>NULL</v>
          </cell>
          <cell r="BQ142" t="str">
            <v>NULL</v>
          </cell>
          <cell r="BR142" t="str">
            <v>NULL</v>
          </cell>
          <cell r="BS142" t="str">
            <v>NULL</v>
          </cell>
          <cell r="BT142" t="str">
            <v>NULL</v>
          </cell>
          <cell r="BU142" t="str">
            <v>NULL</v>
          </cell>
          <cell r="BV142">
            <v>13457038</v>
          </cell>
          <cell r="BW142">
            <v>91064114</v>
          </cell>
          <cell r="BX142">
            <v>104521152</v>
          </cell>
        </row>
        <row r="143">
          <cell r="A143" t="str">
            <v>Farmersville2019</v>
          </cell>
          <cell r="B143" t="str">
            <v>Farmersville</v>
          </cell>
          <cell r="C143">
            <v>1264</v>
          </cell>
          <cell r="D143">
            <v>2019</v>
          </cell>
          <cell r="E143" t="str">
            <v>NULL</v>
          </cell>
          <cell r="F143">
            <v>360680</v>
          </cell>
          <cell r="G143">
            <v>360680</v>
          </cell>
          <cell r="H143" t="str">
            <v>NULL</v>
          </cell>
          <cell r="I143">
            <v>6284</v>
          </cell>
          <cell r="J143">
            <v>6284</v>
          </cell>
          <cell r="K143" t="str">
            <v>NULL</v>
          </cell>
          <cell r="L143">
            <v>992874</v>
          </cell>
          <cell r="M143">
            <v>992874</v>
          </cell>
          <cell r="N143" t="str">
            <v>NULL</v>
          </cell>
          <cell r="O143" t="str">
            <v>NULL</v>
          </cell>
          <cell r="P143" t="str">
            <v>NULL</v>
          </cell>
          <cell r="Q143" t="str">
            <v>NULL</v>
          </cell>
          <cell r="R143" t="str">
            <v>NULL</v>
          </cell>
          <cell r="S143">
            <v>6711</v>
          </cell>
          <cell r="T143">
            <v>6711</v>
          </cell>
          <cell r="U143" t="str">
            <v>NULL</v>
          </cell>
          <cell r="V143">
            <v>875</v>
          </cell>
          <cell r="W143">
            <v>875</v>
          </cell>
          <cell r="X143" t="str">
            <v>NULL</v>
          </cell>
          <cell r="Y143" t="str">
            <v>NULL</v>
          </cell>
          <cell r="Z143" t="str">
            <v>NULL</v>
          </cell>
          <cell r="AA143" t="str">
            <v>NULL</v>
          </cell>
          <cell r="AB143" t="str">
            <v>NULL</v>
          </cell>
          <cell r="AC143" t="str">
            <v>NULL</v>
          </cell>
          <cell r="AD143" t="str">
            <v>NULL</v>
          </cell>
          <cell r="AE143" t="str">
            <v>NULL</v>
          </cell>
          <cell r="AF143" t="str">
            <v>NULL</v>
          </cell>
          <cell r="AG143" t="str">
            <v>NULL</v>
          </cell>
          <cell r="AH143" t="str">
            <v>NULL</v>
          </cell>
          <cell r="AI143" t="str">
            <v>NULL</v>
          </cell>
          <cell r="AJ143" t="str">
            <v>NULL</v>
          </cell>
          <cell r="AK143" t="str">
            <v>NULL</v>
          </cell>
          <cell r="AL143" t="str">
            <v>NULL</v>
          </cell>
          <cell r="AM143" t="str">
            <v>NULL</v>
          </cell>
          <cell r="AN143">
            <v>1087293</v>
          </cell>
          <cell r="AO143">
            <v>1087293</v>
          </cell>
          <cell r="AP143" t="str">
            <v>NULL</v>
          </cell>
          <cell r="AQ143" t="str">
            <v>NULL</v>
          </cell>
          <cell r="AR143">
            <v>540868</v>
          </cell>
          <cell r="AS143">
            <v>540868</v>
          </cell>
          <cell r="AT143" t="str">
            <v>NULL</v>
          </cell>
          <cell r="AU143" t="str">
            <v>NULL</v>
          </cell>
          <cell r="AV143" t="str">
            <v>NULL</v>
          </cell>
          <cell r="AW143" t="str">
            <v>NULL</v>
          </cell>
          <cell r="AX143">
            <v>140606</v>
          </cell>
          <cell r="AY143">
            <v>140606</v>
          </cell>
          <cell r="AZ143" t="str">
            <v>NULL</v>
          </cell>
          <cell r="BA143">
            <v>45450</v>
          </cell>
          <cell r="BB143">
            <v>45450</v>
          </cell>
          <cell r="BC143" t="str">
            <v>NULL</v>
          </cell>
          <cell r="BD143">
            <v>8332</v>
          </cell>
          <cell r="BE143">
            <v>8332</v>
          </cell>
          <cell r="BF143" t="str">
            <v>NULL</v>
          </cell>
          <cell r="BG143" t="str">
            <v>NULL</v>
          </cell>
          <cell r="BH143" t="str">
            <v>NULL</v>
          </cell>
          <cell r="BI143" t="str">
            <v>NULL</v>
          </cell>
          <cell r="BJ143" t="str">
            <v>NULL</v>
          </cell>
          <cell r="BK143" t="str">
            <v>NULL</v>
          </cell>
          <cell r="BL143" t="str">
            <v>NULL</v>
          </cell>
          <cell r="BM143" t="str">
            <v>NULL</v>
          </cell>
          <cell r="BN143" t="str">
            <v>NULL</v>
          </cell>
          <cell r="BO143" t="str">
            <v>NULL</v>
          </cell>
          <cell r="BP143" t="str">
            <v>NULL</v>
          </cell>
          <cell r="BQ143" t="str">
            <v>NULL</v>
          </cell>
          <cell r="BR143" t="str">
            <v>NULL</v>
          </cell>
          <cell r="BS143">
            <v>0</v>
          </cell>
          <cell r="BT143">
            <v>411723</v>
          </cell>
          <cell r="BU143">
            <v>411723</v>
          </cell>
          <cell r="BV143">
            <v>540868</v>
          </cell>
          <cell r="BW143">
            <v>3060828</v>
          </cell>
          <cell r="BX143">
            <v>3601696</v>
          </cell>
        </row>
        <row r="144">
          <cell r="A144" t="str">
            <v>Ferndale2019</v>
          </cell>
          <cell r="B144" t="str">
            <v>Ferndale</v>
          </cell>
          <cell r="C144">
            <v>1265</v>
          </cell>
          <cell r="D144">
            <v>2019</v>
          </cell>
          <cell r="E144" t="str">
            <v>NULL</v>
          </cell>
          <cell r="F144">
            <v>156581</v>
          </cell>
          <cell r="G144">
            <v>156581</v>
          </cell>
          <cell r="H144" t="str">
            <v>NULL</v>
          </cell>
          <cell r="I144">
            <v>2244</v>
          </cell>
          <cell r="J144">
            <v>2244</v>
          </cell>
          <cell r="K144" t="str">
            <v>NULL</v>
          </cell>
          <cell r="L144">
            <v>140748</v>
          </cell>
          <cell r="M144">
            <v>140748</v>
          </cell>
          <cell r="N144" t="str">
            <v>NULL</v>
          </cell>
          <cell r="O144" t="str">
            <v>NULL</v>
          </cell>
          <cell r="P144" t="str">
            <v>NULL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A144" t="str">
            <v>NULL</v>
          </cell>
          <cell r="AB144" t="str">
            <v>NULL</v>
          </cell>
          <cell r="AC144" t="str">
            <v>NULL</v>
          </cell>
          <cell r="AD144" t="str">
            <v>NULL</v>
          </cell>
          <cell r="AE144" t="str">
            <v>NULL</v>
          </cell>
          <cell r="AF144" t="str">
            <v>NULL</v>
          </cell>
          <cell r="AG144" t="str">
            <v>NULL</v>
          </cell>
          <cell r="AH144" t="str">
            <v>NULL</v>
          </cell>
          <cell r="AI144" t="str">
            <v>NULL</v>
          </cell>
          <cell r="AJ144" t="str">
            <v>NULL</v>
          </cell>
          <cell r="AK144" t="str">
            <v>NULL</v>
          </cell>
          <cell r="AL144" t="str">
            <v>NULL</v>
          </cell>
          <cell r="AM144" t="str">
            <v>NULL</v>
          </cell>
          <cell r="AN144">
            <v>155891</v>
          </cell>
          <cell r="AO144">
            <v>155891</v>
          </cell>
          <cell r="AP144" t="str">
            <v>NULL</v>
          </cell>
          <cell r="AQ144" t="str">
            <v>NULL</v>
          </cell>
          <cell r="AR144">
            <v>58360</v>
          </cell>
          <cell r="AS144">
            <v>58360</v>
          </cell>
          <cell r="AT144" t="str">
            <v>NULL</v>
          </cell>
          <cell r="AU144">
            <v>186544</v>
          </cell>
          <cell r="AV144">
            <v>186544</v>
          </cell>
          <cell r="AW144" t="str">
            <v>NULL</v>
          </cell>
          <cell r="AX144">
            <v>39969</v>
          </cell>
          <cell r="AY144">
            <v>39969</v>
          </cell>
          <cell r="AZ144" t="str">
            <v>NULL</v>
          </cell>
          <cell r="BA144">
            <v>13533</v>
          </cell>
          <cell r="BB144">
            <v>13533</v>
          </cell>
          <cell r="BC144" t="str">
            <v>NULL</v>
          </cell>
          <cell r="BD144">
            <v>5047</v>
          </cell>
          <cell r="BE144">
            <v>5047</v>
          </cell>
          <cell r="BF144" t="str">
            <v>NULL</v>
          </cell>
          <cell r="BG144" t="str">
            <v>NULL</v>
          </cell>
          <cell r="BH144" t="str">
            <v>NULL</v>
          </cell>
          <cell r="BI144" t="str">
            <v>NULL</v>
          </cell>
          <cell r="BJ144" t="str">
            <v>NULL</v>
          </cell>
          <cell r="BK144" t="str">
            <v>NULL</v>
          </cell>
          <cell r="BL144" t="str">
            <v>NULL</v>
          </cell>
          <cell r="BM144" t="str">
            <v>NULL</v>
          </cell>
          <cell r="BN144" t="str">
            <v>NULL</v>
          </cell>
          <cell r="BO144" t="str">
            <v>NULL</v>
          </cell>
          <cell r="BP144" t="str">
            <v>NULL</v>
          </cell>
          <cell r="BQ144" t="str">
            <v>NULL</v>
          </cell>
          <cell r="BR144" t="str">
            <v>NULL</v>
          </cell>
          <cell r="BS144" t="str">
            <v>NULL</v>
          </cell>
          <cell r="BT144" t="str">
            <v>NULL</v>
          </cell>
          <cell r="BU144" t="str">
            <v>NULL</v>
          </cell>
          <cell r="BV144">
            <v>58360</v>
          </cell>
          <cell r="BW144">
            <v>700557</v>
          </cell>
          <cell r="BX144">
            <v>758917</v>
          </cell>
        </row>
        <row r="145">
          <cell r="A145" t="str">
            <v>Fillmore2019</v>
          </cell>
          <cell r="B145" t="str">
            <v>Fillmore</v>
          </cell>
          <cell r="C145">
            <v>1266</v>
          </cell>
          <cell r="D145">
            <v>2019</v>
          </cell>
          <cell r="E145" t="str">
            <v>NULL</v>
          </cell>
          <cell r="F145">
            <v>564735</v>
          </cell>
          <cell r="G145">
            <v>564735</v>
          </cell>
          <cell r="H145" t="str">
            <v>NULL</v>
          </cell>
          <cell r="I145">
            <v>29984</v>
          </cell>
          <cell r="J145">
            <v>29984</v>
          </cell>
          <cell r="K145" t="str">
            <v>NULL</v>
          </cell>
          <cell r="L145">
            <v>1572658</v>
          </cell>
          <cell r="M145">
            <v>1572658</v>
          </cell>
          <cell r="N145" t="str">
            <v>NULL</v>
          </cell>
          <cell r="O145" t="str">
            <v>NULL</v>
          </cell>
          <cell r="P145" t="str">
            <v>NULL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NULL</v>
          </cell>
          <cell r="Y145" t="str">
            <v>NULL</v>
          </cell>
          <cell r="Z145" t="str">
            <v>NULL</v>
          </cell>
          <cell r="AA145" t="str">
            <v>NULL</v>
          </cell>
          <cell r="AB145" t="str">
            <v>NULL</v>
          </cell>
          <cell r="AC145" t="str">
            <v>NULL</v>
          </cell>
          <cell r="AD145" t="str">
            <v>NULL</v>
          </cell>
          <cell r="AE145" t="str">
            <v>NULL</v>
          </cell>
          <cell r="AF145" t="str">
            <v>NULL</v>
          </cell>
          <cell r="AG145" t="str">
            <v>NULL</v>
          </cell>
          <cell r="AH145">
            <v>869834</v>
          </cell>
          <cell r="AI145">
            <v>869834</v>
          </cell>
          <cell r="AJ145" t="str">
            <v>NULL</v>
          </cell>
          <cell r="AK145">
            <v>5467</v>
          </cell>
          <cell r="AL145">
            <v>5467</v>
          </cell>
          <cell r="AM145" t="str">
            <v>NULL</v>
          </cell>
          <cell r="AN145">
            <v>1825665</v>
          </cell>
          <cell r="AO145">
            <v>1825665</v>
          </cell>
          <cell r="AP145">
            <v>337584</v>
          </cell>
          <cell r="AQ145">
            <v>337584</v>
          </cell>
          <cell r="AR145">
            <v>215289</v>
          </cell>
          <cell r="AS145">
            <v>215289</v>
          </cell>
          <cell r="AT145" t="str">
            <v>NULL</v>
          </cell>
          <cell r="AU145">
            <v>137561</v>
          </cell>
          <cell r="AV145">
            <v>137561</v>
          </cell>
          <cell r="AW145" t="str">
            <v>NULL</v>
          </cell>
          <cell r="AX145">
            <v>439678</v>
          </cell>
          <cell r="AY145">
            <v>439678</v>
          </cell>
          <cell r="AZ145" t="str">
            <v>NULL</v>
          </cell>
          <cell r="BA145">
            <v>47232</v>
          </cell>
          <cell r="BB145">
            <v>47232</v>
          </cell>
          <cell r="BC145" t="str">
            <v>NULL</v>
          </cell>
          <cell r="BD145">
            <v>59354</v>
          </cell>
          <cell r="BE145">
            <v>59354</v>
          </cell>
          <cell r="BF145" t="str">
            <v>NULL</v>
          </cell>
          <cell r="BG145" t="str">
            <v>NULL</v>
          </cell>
          <cell r="BH145" t="str">
            <v>NULL</v>
          </cell>
          <cell r="BI145" t="str">
            <v>NULL</v>
          </cell>
          <cell r="BJ145" t="str">
            <v>NULL</v>
          </cell>
          <cell r="BK145" t="str">
            <v>NULL</v>
          </cell>
          <cell r="BL145" t="str">
            <v>NULL</v>
          </cell>
          <cell r="BM145" t="str">
            <v>NULL</v>
          </cell>
          <cell r="BN145" t="str">
            <v>NULL</v>
          </cell>
          <cell r="BO145" t="str">
            <v>NULL</v>
          </cell>
          <cell r="BP145" t="str">
            <v>NULL</v>
          </cell>
          <cell r="BQ145" t="str">
            <v>NULL</v>
          </cell>
          <cell r="BR145" t="str">
            <v>NULL</v>
          </cell>
          <cell r="BS145">
            <v>70393</v>
          </cell>
          <cell r="BT145" t="str">
            <v>NULL</v>
          </cell>
          <cell r="BU145">
            <v>70393</v>
          </cell>
          <cell r="BV145">
            <v>623266</v>
          </cell>
          <cell r="BW145">
            <v>5552168</v>
          </cell>
          <cell r="BX145">
            <v>6175434</v>
          </cell>
        </row>
        <row r="146">
          <cell r="A146" t="str">
            <v>Firebaugh2019</v>
          </cell>
          <cell r="B146" t="str">
            <v>Firebaugh</v>
          </cell>
          <cell r="C146">
            <v>1267</v>
          </cell>
          <cell r="D146">
            <v>2019</v>
          </cell>
          <cell r="E146" t="str">
            <v>NULL</v>
          </cell>
          <cell r="F146">
            <v>210221</v>
          </cell>
          <cell r="G146">
            <v>210221</v>
          </cell>
          <cell r="H146" t="str">
            <v>NULL</v>
          </cell>
          <cell r="I146">
            <v>15401</v>
          </cell>
          <cell r="J146">
            <v>15401</v>
          </cell>
          <cell r="K146" t="str">
            <v>NULL</v>
          </cell>
          <cell r="L146">
            <v>647007</v>
          </cell>
          <cell r="M146">
            <v>647007</v>
          </cell>
          <cell r="N146" t="str">
            <v>NULL</v>
          </cell>
          <cell r="O146" t="str">
            <v>NULL</v>
          </cell>
          <cell r="P146" t="str">
            <v>NULL</v>
          </cell>
          <cell r="Q146" t="str">
            <v>NULL</v>
          </cell>
          <cell r="R146" t="str">
            <v>NULL</v>
          </cell>
          <cell r="S146">
            <v>3642</v>
          </cell>
          <cell r="T146">
            <v>3642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A146" t="str">
            <v>NULL</v>
          </cell>
          <cell r="AB146" t="str">
            <v>NULL</v>
          </cell>
          <cell r="AC146" t="str">
            <v>NULL</v>
          </cell>
          <cell r="AD146" t="str">
            <v>NULL</v>
          </cell>
          <cell r="AE146" t="str">
            <v>NULL</v>
          </cell>
          <cell r="AF146" t="str">
            <v>NULL</v>
          </cell>
          <cell r="AG146" t="str">
            <v>NULL</v>
          </cell>
          <cell r="AH146" t="str">
            <v>NULL</v>
          </cell>
          <cell r="AI146" t="str">
            <v>NULL</v>
          </cell>
          <cell r="AJ146" t="str">
            <v>NULL</v>
          </cell>
          <cell r="AK146">
            <v>899</v>
          </cell>
          <cell r="AL146">
            <v>899</v>
          </cell>
          <cell r="AM146" t="str">
            <v>NULL</v>
          </cell>
          <cell r="AN146">
            <v>1031874</v>
          </cell>
          <cell r="AO146">
            <v>1031874</v>
          </cell>
          <cell r="AP146" t="str">
            <v>NULL</v>
          </cell>
          <cell r="AQ146" t="str">
            <v>NULL</v>
          </cell>
          <cell r="AR146">
            <v>422153</v>
          </cell>
          <cell r="AS146">
            <v>422153</v>
          </cell>
          <cell r="AT146" t="str">
            <v>NULL</v>
          </cell>
          <cell r="AU146" t="str">
            <v>NULL</v>
          </cell>
          <cell r="AV146" t="str">
            <v>NULL</v>
          </cell>
          <cell r="AW146" t="str">
            <v>NULL</v>
          </cell>
          <cell r="AX146">
            <v>130458</v>
          </cell>
          <cell r="AY146">
            <v>130458</v>
          </cell>
          <cell r="AZ146" t="str">
            <v>NULL</v>
          </cell>
          <cell r="BA146">
            <v>46321</v>
          </cell>
          <cell r="BB146">
            <v>46321</v>
          </cell>
          <cell r="BC146" t="str">
            <v>NULL</v>
          </cell>
          <cell r="BD146">
            <v>52403</v>
          </cell>
          <cell r="BE146">
            <v>52403</v>
          </cell>
          <cell r="BF146" t="str">
            <v>NULL</v>
          </cell>
          <cell r="BG146">
            <v>1022543</v>
          </cell>
          <cell r="BH146">
            <v>1022543</v>
          </cell>
          <cell r="BI146" t="str">
            <v>NULL</v>
          </cell>
          <cell r="BJ146" t="str">
            <v>NULL</v>
          </cell>
          <cell r="BK146" t="str">
            <v>NULL</v>
          </cell>
          <cell r="BL146" t="str">
            <v>NULL</v>
          </cell>
          <cell r="BM146" t="str">
            <v>NULL</v>
          </cell>
          <cell r="BN146" t="str">
            <v>NULL</v>
          </cell>
          <cell r="BO146" t="str">
            <v>NULL</v>
          </cell>
          <cell r="BP146" t="str">
            <v>NULL</v>
          </cell>
          <cell r="BQ146" t="str">
            <v>NULL</v>
          </cell>
          <cell r="BR146" t="str">
            <v>NULL</v>
          </cell>
          <cell r="BS146">
            <v>4127</v>
          </cell>
          <cell r="BT146" t="str">
            <v>NULL</v>
          </cell>
          <cell r="BU146">
            <v>4127</v>
          </cell>
          <cell r="BV146">
            <v>426280</v>
          </cell>
          <cell r="BW146">
            <v>3160769</v>
          </cell>
          <cell r="BX146">
            <v>3587049</v>
          </cell>
        </row>
        <row r="147">
          <cell r="A147" t="str">
            <v>Folsom2019</v>
          </cell>
          <cell r="B147" t="str">
            <v>Folsom</v>
          </cell>
          <cell r="C147">
            <v>1268</v>
          </cell>
          <cell r="D147">
            <v>2019</v>
          </cell>
          <cell r="E147" t="str">
            <v>NULL</v>
          </cell>
          <cell r="F147">
            <v>26669898</v>
          </cell>
          <cell r="G147">
            <v>26669898</v>
          </cell>
          <cell r="H147" t="str">
            <v>NULL</v>
          </cell>
          <cell r="I147" t="str">
            <v>NULL</v>
          </cell>
          <cell r="J147" t="str">
            <v>NULL</v>
          </cell>
          <cell r="K147" t="str">
            <v>NULL</v>
          </cell>
          <cell r="L147">
            <v>6864829</v>
          </cell>
          <cell r="M147">
            <v>6864829</v>
          </cell>
          <cell r="N147">
            <v>5807</v>
          </cell>
          <cell r="O147">
            <v>5807</v>
          </cell>
          <cell r="P147" t="str">
            <v>NULL</v>
          </cell>
          <cell r="Q147" t="str">
            <v>NULL</v>
          </cell>
          <cell r="R147" t="str">
            <v>NULL</v>
          </cell>
          <cell r="S147" t="str">
            <v>NULL</v>
          </cell>
          <cell r="T147" t="str">
            <v>NULL</v>
          </cell>
          <cell r="U147" t="str">
            <v>NULL</v>
          </cell>
          <cell r="V147" t="str">
            <v>NULL</v>
          </cell>
          <cell r="W147" t="str">
            <v>NULL</v>
          </cell>
          <cell r="X147" t="str">
            <v>NULL</v>
          </cell>
          <cell r="Y147" t="str">
            <v>NULL</v>
          </cell>
          <cell r="Z147" t="str">
            <v>NULL</v>
          </cell>
          <cell r="AA147" t="str">
            <v>NULL</v>
          </cell>
          <cell r="AB147" t="str">
            <v>NULL</v>
          </cell>
          <cell r="AC147" t="str">
            <v>NULL</v>
          </cell>
          <cell r="AD147" t="str">
            <v>NULL</v>
          </cell>
          <cell r="AE147" t="str">
            <v>NULL</v>
          </cell>
          <cell r="AF147" t="str">
            <v>NULL</v>
          </cell>
          <cell r="AG147" t="str">
            <v>NULL</v>
          </cell>
          <cell r="AH147">
            <v>1185070</v>
          </cell>
          <cell r="AI147">
            <v>1185070</v>
          </cell>
          <cell r="AJ147" t="str">
            <v>NULL</v>
          </cell>
          <cell r="AK147" t="str">
            <v>NULL</v>
          </cell>
          <cell r="AL147" t="str">
            <v>NULL</v>
          </cell>
          <cell r="AM147" t="str">
            <v>NULL</v>
          </cell>
          <cell r="AN147">
            <v>24742286</v>
          </cell>
          <cell r="AO147">
            <v>24742286</v>
          </cell>
          <cell r="AP147" t="str">
            <v>NULL</v>
          </cell>
          <cell r="AQ147" t="str">
            <v>NULL</v>
          </cell>
          <cell r="AR147">
            <v>2673231</v>
          </cell>
          <cell r="AS147">
            <v>2673231</v>
          </cell>
          <cell r="AT147" t="str">
            <v>NULL</v>
          </cell>
          <cell r="AU147">
            <v>2377895</v>
          </cell>
          <cell r="AV147">
            <v>2377895</v>
          </cell>
          <cell r="AW147" t="str">
            <v>NULL</v>
          </cell>
          <cell r="AX147">
            <v>739092</v>
          </cell>
          <cell r="AY147">
            <v>739092</v>
          </cell>
          <cell r="AZ147" t="str">
            <v>NULL</v>
          </cell>
          <cell r="BA147">
            <v>720085</v>
          </cell>
          <cell r="BB147">
            <v>720085</v>
          </cell>
          <cell r="BC147" t="str">
            <v>NULL</v>
          </cell>
          <cell r="BD147">
            <v>507368</v>
          </cell>
          <cell r="BE147">
            <v>507368</v>
          </cell>
          <cell r="BF147" t="str">
            <v>NULL</v>
          </cell>
          <cell r="BG147" t="str">
            <v>NULL</v>
          </cell>
          <cell r="BH147" t="str">
            <v>NULL</v>
          </cell>
          <cell r="BI147" t="str">
            <v>NULL</v>
          </cell>
          <cell r="BJ147">
            <v>14753098</v>
          </cell>
          <cell r="BK147">
            <v>14753098</v>
          </cell>
          <cell r="BL147" t="str">
            <v>NULL</v>
          </cell>
          <cell r="BM147" t="str">
            <v>NULL</v>
          </cell>
          <cell r="BN147" t="str">
            <v>NULL</v>
          </cell>
          <cell r="BO147" t="str">
            <v>NULL</v>
          </cell>
          <cell r="BP147" t="str">
            <v>NULL</v>
          </cell>
          <cell r="BQ147" t="str">
            <v>NULL</v>
          </cell>
          <cell r="BR147" t="str">
            <v>NULL</v>
          </cell>
          <cell r="BS147">
            <v>0</v>
          </cell>
          <cell r="BT147">
            <v>6330</v>
          </cell>
          <cell r="BU147">
            <v>6330</v>
          </cell>
          <cell r="BV147">
            <v>2679038</v>
          </cell>
          <cell r="BW147">
            <v>78565951</v>
          </cell>
          <cell r="BX147">
            <v>81244989</v>
          </cell>
        </row>
        <row r="148">
          <cell r="A148" t="str">
            <v>Fontana2019</v>
          </cell>
          <cell r="B148" t="str">
            <v>Fontana</v>
          </cell>
          <cell r="C148">
            <v>1269</v>
          </cell>
          <cell r="D148">
            <v>2019</v>
          </cell>
          <cell r="E148" t="str">
            <v>NULL</v>
          </cell>
          <cell r="F148">
            <v>27033048</v>
          </cell>
          <cell r="G148">
            <v>27033048</v>
          </cell>
          <cell r="H148" t="str">
            <v>NULL</v>
          </cell>
          <cell r="I148">
            <v>48833</v>
          </cell>
          <cell r="J148">
            <v>48833</v>
          </cell>
          <cell r="K148" t="str">
            <v>NULL</v>
          </cell>
          <cell r="L148">
            <v>20187651</v>
          </cell>
          <cell r="M148">
            <v>20187651</v>
          </cell>
          <cell r="N148" t="str">
            <v>NULL</v>
          </cell>
          <cell r="O148" t="str">
            <v>NULL</v>
          </cell>
          <cell r="P148" t="str">
            <v>NULL</v>
          </cell>
          <cell r="Q148" t="str">
            <v>NULL</v>
          </cell>
          <cell r="R148" t="str">
            <v>NULL</v>
          </cell>
          <cell r="S148">
            <v>40837</v>
          </cell>
          <cell r="T148">
            <v>40837</v>
          </cell>
          <cell r="U148" t="str">
            <v>NULL</v>
          </cell>
          <cell r="V148">
            <v>21040</v>
          </cell>
          <cell r="W148">
            <v>21040</v>
          </cell>
          <cell r="X148">
            <v>13311459</v>
          </cell>
          <cell r="Y148" t="str">
            <v>NULL</v>
          </cell>
          <cell r="Z148">
            <v>13311459</v>
          </cell>
          <cell r="AA148" t="str">
            <v>NULL</v>
          </cell>
          <cell r="AB148">
            <v>3471645</v>
          </cell>
          <cell r="AC148">
            <v>3471645</v>
          </cell>
          <cell r="AD148" t="str">
            <v>NULL</v>
          </cell>
          <cell r="AE148" t="str">
            <v>NULL</v>
          </cell>
          <cell r="AF148" t="str">
            <v>NULL</v>
          </cell>
          <cell r="AG148" t="str">
            <v>NULL</v>
          </cell>
          <cell r="AH148" t="str">
            <v>NULL</v>
          </cell>
          <cell r="AI148" t="str">
            <v>NULL</v>
          </cell>
          <cell r="AJ148" t="str">
            <v>NULL</v>
          </cell>
          <cell r="AK148">
            <v>58281</v>
          </cell>
          <cell r="AL148">
            <v>58281</v>
          </cell>
          <cell r="AM148" t="str">
            <v>NULL</v>
          </cell>
          <cell r="AN148">
            <v>43277081</v>
          </cell>
          <cell r="AO148">
            <v>43277081</v>
          </cell>
          <cell r="AP148" t="str">
            <v>NULL</v>
          </cell>
          <cell r="AQ148" t="str">
            <v>NULL</v>
          </cell>
          <cell r="AR148" t="str">
            <v>NULL</v>
          </cell>
          <cell r="AS148" t="str">
            <v>NULL</v>
          </cell>
          <cell r="AT148" t="str">
            <v>NULL</v>
          </cell>
          <cell r="AU148">
            <v>1085305</v>
          </cell>
          <cell r="AV148">
            <v>1085305</v>
          </cell>
          <cell r="AW148" t="str">
            <v>NULL</v>
          </cell>
          <cell r="AX148">
            <v>7603283</v>
          </cell>
          <cell r="AY148">
            <v>7603283</v>
          </cell>
          <cell r="AZ148" t="str">
            <v>NULL</v>
          </cell>
          <cell r="BA148">
            <v>6419287</v>
          </cell>
          <cell r="BB148">
            <v>6419287</v>
          </cell>
          <cell r="BC148" t="str">
            <v>NULL</v>
          </cell>
          <cell r="BD148">
            <v>1091160</v>
          </cell>
          <cell r="BE148">
            <v>1091160</v>
          </cell>
          <cell r="BF148" t="str">
            <v>NULL</v>
          </cell>
          <cell r="BG148" t="str">
            <v>NULL</v>
          </cell>
          <cell r="BH148" t="str">
            <v>NULL</v>
          </cell>
          <cell r="BI148">
            <v>1846002</v>
          </cell>
          <cell r="BJ148">
            <v>3887698</v>
          </cell>
          <cell r="BK148">
            <v>5733700</v>
          </cell>
          <cell r="BL148" t="str">
            <v>NULL</v>
          </cell>
          <cell r="BM148" t="str">
            <v>NULL</v>
          </cell>
          <cell r="BN148" t="str">
            <v>NULL</v>
          </cell>
          <cell r="BO148" t="str">
            <v>NULL</v>
          </cell>
          <cell r="BP148" t="str">
            <v>NULL</v>
          </cell>
          <cell r="BQ148" t="str">
            <v>NULL</v>
          </cell>
          <cell r="BR148" t="str">
            <v>NULL</v>
          </cell>
          <cell r="BS148">
            <v>0</v>
          </cell>
          <cell r="BT148">
            <v>0</v>
          </cell>
          <cell r="BU148" t="str">
            <v>NULL</v>
          </cell>
          <cell r="BV148">
            <v>15157461</v>
          </cell>
          <cell r="BW148">
            <v>114225149</v>
          </cell>
          <cell r="BX148">
            <v>129382610</v>
          </cell>
        </row>
        <row r="149">
          <cell r="A149" t="str">
            <v>Fort Bragg2019</v>
          </cell>
          <cell r="B149" t="str">
            <v>Fort Bragg</v>
          </cell>
          <cell r="C149">
            <v>1270</v>
          </cell>
          <cell r="D149">
            <v>2019</v>
          </cell>
          <cell r="E149" t="str">
            <v>NULL</v>
          </cell>
          <cell r="F149">
            <v>415465</v>
          </cell>
          <cell r="G149">
            <v>415465</v>
          </cell>
          <cell r="H149" t="str">
            <v>NULL</v>
          </cell>
          <cell r="I149">
            <v>9182</v>
          </cell>
          <cell r="J149">
            <v>9182</v>
          </cell>
          <cell r="K149" t="str">
            <v>NULL</v>
          </cell>
          <cell r="L149">
            <v>617597</v>
          </cell>
          <cell r="M149">
            <v>617597</v>
          </cell>
          <cell r="N149" t="str">
            <v>NULL</v>
          </cell>
          <cell r="O149" t="str">
            <v>NULL</v>
          </cell>
          <cell r="P149" t="str">
            <v>NULL</v>
          </cell>
          <cell r="Q149" t="str">
            <v>NULL</v>
          </cell>
          <cell r="R149" t="str">
            <v>NULL</v>
          </cell>
          <cell r="S149">
            <v>730</v>
          </cell>
          <cell r="T149">
            <v>730</v>
          </cell>
          <cell r="U149" t="str">
            <v>NULL</v>
          </cell>
          <cell r="V149" t="str">
            <v>NULL</v>
          </cell>
          <cell r="W149" t="str">
            <v>NULL</v>
          </cell>
          <cell r="X149" t="str">
            <v>NULL</v>
          </cell>
          <cell r="Y149" t="str">
            <v>NULL</v>
          </cell>
          <cell r="Z149" t="str">
            <v>NULL</v>
          </cell>
          <cell r="AA149" t="str">
            <v>NULL</v>
          </cell>
          <cell r="AB149" t="str">
            <v>NULL</v>
          </cell>
          <cell r="AC149" t="str">
            <v>NULL</v>
          </cell>
          <cell r="AD149" t="str">
            <v>NULL</v>
          </cell>
          <cell r="AE149" t="str">
            <v>NULL</v>
          </cell>
          <cell r="AF149" t="str">
            <v>NULL</v>
          </cell>
          <cell r="AG149" t="str">
            <v>NULL</v>
          </cell>
          <cell r="AH149" t="str">
            <v>NULL</v>
          </cell>
          <cell r="AI149" t="str">
            <v>NULL</v>
          </cell>
          <cell r="AJ149" t="str">
            <v>NULL</v>
          </cell>
          <cell r="AK149" t="str">
            <v>NULL</v>
          </cell>
          <cell r="AL149" t="str">
            <v>NULL</v>
          </cell>
          <cell r="AM149" t="str">
            <v>NULL</v>
          </cell>
          <cell r="AN149">
            <v>1709212</v>
          </cell>
          <cell r="AO149">
            <v>1709212</v>
          </cell>
          <cell r="AP149" t="str">
            <v>NULL</v>
          </cell>
          <cell r="AQ149" t="str">
            <v>NULL</v>
          </cell>
          <cell r="AR149">
            <v>878944</v>
          </cell>
          <cell r="AS149">
            <v>878944</v>
          </cell>
          <cell r="AT149" t="str">
            <v>NULL</v>
          </cell>
          <cell r="AU149">
            <v>2640275</v>
          </cell>
          <cell r="AV149">
            <v>2640275</v>
          </cell>
          <cell r="AW149" t="str">
            <v>NULL</v>
          </cell>
          <cell r="AX149">
            <v>581866</v>
          </cell>
          <cell r="AY149">
            <v>581866</v>
          </cell>
          <cell r="AZ149" t="str">
            <v>NULL</v>
          </cell>
          <cell r="BA149">
            <v>180299</v>
          </cell>
          <cell r="BB149">
            <v>180299</v>
          </cell>
          <cell r="BC149" t="str">
            <v>NULL</v>
          </cell>
          <cell r="BD149">
            <v>21969</v>
          </cell>
          <cell r="BE149">
            <v>21969</v>
          </cell>
          <cell r="BF149" t="str">
            <v>NULL</v>
          </cell>
          <cell r="BG149" t="str">
            <v>NULL</v>
          </cell>
          <cell r="BH149" t="str">
            <v>NULL</v>
          </cell>
          <cell r="BI149" t="str">
            <v>NULL</v>
          </cell>
          <cell r="BJ149" t="str">
            <v>NULL</v>
          </cell>
          <cell r="BK149" t="str">
            <v>NULL</v>
          </cell>
          <cell r="BL149" t="str">
            <v>NULL</v>
          </cell>
          <cell r="BM149" t="str">
            <v>NULL</v>
          </cell>
          <cell r="BN149" t="str">
            <v>NULL</v>
          </cell>
          <cell r="BO149" t="str">
            <v>NULL</v>
          </cell>
          <cell r="BP149" t="str">
            <v>NULL</v>
          </cell>
          <cell r="BQ149" t="str">
            <v>NULL</v>
          </cell>
          <cell r="BR149" t="str">
            <v>NULL</v>
          </cell>
          <cell r="BS149">
            <v>53889</v>
          </cell>
          <cell r="BT149">
            <v>2978</v>
          </cell>
          <cell r="BU149">
            <v>56867</v>
          </cell>
          <cell r="BV149">
            <v>932833</v>
          </cell>
          <cell r="BW149">
            <v>6179573</v>
          </cell>
          <cell r="BX149">
            <v>7112406</v>
          </cell>
        </row>
        <row r="150">
          <cell r="A150" t="str">
            <v>Fort Jones2019</v>
          </cell>
          <cell r="B150" t="str">
            <v>Fort Jones</v>
          </cell>
          <cell r="C150">
            <v>1271</v>
          </cell>
          <cell r="D150">
            <v>2019</v>
          </cell>
          <cell r="E150" t="str">
            <v>NULL</v>
          </cell>
          <cell r="F150">
            <v>84762</v>
          </cell>
          <cell r="G150">
            <v>84762</v>
          </cell>
          <cell r="H150" t="str">
            <v>NULL</v>
          </cell>
          <cell r="I150">
            <v>1086</v>
          </cell>
          <cell r="J150">
            <v>1086</v>
          </cell>
          <cell r="K150" t="str">
            <v>NULL</v>
          </cell>
          <cell r="L150">
            <v>58707</v>
          </cell>
          <cell r="M150">
            <v>58707</v>
          </cell>
          <cell r="N150" t="str">
            <v>NULL</v>
          </cell>
          <cell r="O150" t="str">
            <v>NULL</v>
          </cell>
          <cell r="P150" t="str">
            <v>NULL</v>
          </cell>
          <cell r="Q150" t="str">
            <v>NULL</v>
          </cell>
          <cell r="R150" t="str">
            <v>NULL</v>
          </cell>
          <cell r="S150">
            <v>55</v>
          </cell>
          <cell r="T150">
            <v>55</v>
          </cell>
          <cell r="U150" t="str">
            <v>NULL</v>
          </cell>
          <cell r="V150">
            <v>984</v>
          </cell>
          <cell r="W150">
            <v>984</v>
          </cell>
          <cell r="X150" t="str">
            <v>NULL</v>
          </cell>
          <cell r="Y150" t="str">
            <v>NULL</v>
          </cell>
          <cell r="Z150" t="str">
            <v>NULL</v>
          </cell>
          <cell r="AA150" t="str">
            <v>NULL</v>
          </cell>
          <cell r="AB150" t="str">
            <v>NULL</v>
          </cell>
          <cell r="AC150" t="str">
            <v>NULL</v>
          </cell>
          <cell r="AD150" t="str">
            <v>NULL</v>
          </cell>
          <cell r="AE150" t="str">
            <v>NULL</v>
          </cell>
          <cell r="AF150" t="str">
            <v>NULL</v>
          </cell>
          <cell r="AG150" t="str">
            <v>NULL</v>
          </cell>
          <cell r="AH150" t="str">
            <v>NULL</v>
          </cell>
          <cell r="AI150" t="str">
            <v>NULL</v>
          </cell>
          <cell r="AJ150" t="str">
            <v>NULL</v>
          </cell>
          <cell r="AK150" t="str">
            <v>NULL</v>
          </cell>
          <cell r="AL150" t="str">
            <v>NULL</v>
          </cell>
          <cell r="AM150" t="str">
            <v>NULL</v>
          </cell>
          <cell r="AN150">
            <v>155979</v>
          </cell>
          <cell r="AO150">
            <v>155979</v>
          </cell>
          <cell r="AP150" t="str">
            <v>NULL</v>
          </cell>
          <cell r="AQ150" t="str">
            <v>NULL</v>
          </cell>
          <cell r="AR150">
            <v>3326</v>
          </cell>
          <cell r="AS150">
            <v>3326</v>
          </cell>
          <cell r="AT150" t="str">
            <v>NULL</v>
          </cell>
          <cell r="AU150" t="str">
            <v>NULL</v>
          </cell>
          <cell r="AV150" t="str">
            <v>NULL</v>
          </cell>
          <cell r="AW150" t="str">
            <v>NULL</v>
          </cell>
          <cell r="AX150">
            <v>7624</v>
          </cell>
          <cell r="AY150">
            <v>7624</v>
          </cell>
          <cell r="AZ150" t="str">
            <v>NULL</v>
          </cell>
          <cell r="BA150">
            <v>3710</v>
          </cell>
          <cell r="BB150">
            <v>3710</v>
          </cell>
          <cell r="BC150" t="str">
            <v>NULL</v>
          </cell>
          <cell r="BD150" t="str">
            <v>NULL</v>
          </cell>
          <cell r="BE150" t="str">
            <v>NULL</v>
          </cell>
          <cell r="BF150" t="str">
            <v>NULL</v>
          </cell>
          <cell r="BG150" t="str">
            <v>NULL</v>
          </cell>
          <cell r="BH150" t="str">
            <v>NULL</v>
          </cell>
          <cell r="BI150" t="str">
            <v>NULL</v>
          </cell>
          <cell r="BJ150" t="str">
            <v>NULL</v>
          </cell>
          <cell r="BK150" t="str">
            <v>NULL</v>
          </cell>
          <cell r="BL150" t="str">
            <v>NULL</v>
          </cell>
          <cell r="BM150" t="str">
            <v>NULL</v>
          </cell>
          <cell r="BN150" t="str">
            <v>NULL</v>
          </cell>
          <cell r="BO150" t="str">
            <v>NULL</v>
          </cell>
          <cell r="BP150" t="str">
            <v>NULL</v>
          </cell>
          <cell r="BQ150" t="str">
            <v>NULL</v>
          </cell>
          <cell r="BR150" t="str">
            <v>NULL</v>
          </cell>
          <cell r="BS150">
            <v>0</v>
          </cell>
          <cell r="BT150">
            <v>0</v>
          </cell>
          <cell r="BU150">
            <v>0</v>
          </cell>
          <cell r="BV150">
            <v>3326</v>
          </cell>
          <cell r="BW150">
            <v>312907</v>
          </cell>
          <cell r="BX150">
            <v>316233</v>
          </cell>
        </row>
        <row r="151">
          <cell r="A151" t="str">
            <v>Fortuna2019</v>
          </cell>
          <cell r="B151" t="str">
            <v>Fortuna</v>
          </cell>
          <cell r="C151">
            <v>1272</v>
          </cell>
          <cell r="D151">
            <v>2019</v>
          </cell>
          <cell r="E151" t="str">
            <v>NULL</v>
          </cell>
          <cell r="F151">
            <v>436545</v>
          </cell>
          <cell r="G151">
            <v>436545</v>
          </cell>
          <cell r="H151" t="str">
            <v>NULL</v>
          </cell>
          <cell r="I151">
            <v>7867</v>
          </cell>
          <cell r="J151">
            <v>7867</v>
          </cell>
          <cell r="K151" t="str">
            <v>NULL</v>
          </cell>
          <cell r="L151">
            <v>5780</v>
          </cell>
          <cell r="M151">
            <v>5780</v>
          </cell>
          <cell r="N151" t="str">
            <v>NULL</v>
          </cell>
          <cell r="O151" t="str">
            <v>NULL</v>
          </cell>
          <cell r="P151" t="str">
            <v>NULL</v>
          </cell>
          <cell r="Q151" t="str">
            <v>NULL</v>
          </cell>
          <cell r="R151" t="str">
            <v>NULL</v>
          </cell>
          <cell r="S151" t="str">
            <v>NULL</v>
          </cell>
          <cell r="T151" t="str">
            <v>NULL</v>
          </cell>
          <cell r="U151" t="str">
            <v>NULL</v>
          </cell>
          <cell r="V151" t="str">
            <v>NULL</v>
          </cell>
          <cell r="W151" t="str">
            <v>NULL</v>
          </cell>
          <cell r="X151" t="str">
            <v>NULL</v>
          </cell>
          <cell r="Y151" t="str">
            <v>NULL</v>
          </cell>
          <cell r="Z151" t="str">
            <v>NULL</v>
          </cell>
          <cell r="AA151" t="str">
            <v>NULL</v>
          </cell>
          <cell r="AB151" t="str">
            <v>NULL</v>
          </cell>
          <cell r="AC151" t="str">
            <v>NULL</v>
          </cell>
          <cell r="AD151" t="str">
            <v>NULL</v>
          </cell>
          <cell r="AE151" t="str">
            <v>NULL</v>
          </cell>
          <cell r="AF151" t="str">
            <v>NULL</v>
          </cell>
          <cell r="AG151" t="str">
            <v>NULL</v>
          </cell>
          <cell r="AH151" t="str">
            <v>NULL</v>
          </cell>
          <cell r="AI151" t="str">
            <v>NULL</v>
          </cell>
          <cell r="AJ151" t="str">
            <v>NULL</v>
          </cell>
          <cell r="AK151" t="str">
            <v>NULL</v>
          </cell>
          <cell r="AL151" t="str">
            <v>NULL</v>
          </cell>
          <cell r="AM151" t="str">
            <v>NULL</v>
          </cell>
          <cell r="AN151">
            <v>4557876</v>
          </cell>
          <cell r="AO151">
            <v>4557876</v>
          </cell>
          <cell r="AP151" t="str">
            <v>NULL</v>
          </cell>
          <cell r="AQ151" t="str">
            <v>NULL</v>
          </cell>
          <cell r="AR151">
            <v>233264</v>
          </cell>
          <cell r="AS151">
            <v>233264</v>
          </cell>
          <cell r="AT151" t="str">
            <v>NULL</v>
          </cell>
          <cell r="AU151">
            <v>612993</v>
          </cell>
          <cell r="AV151">
            <v>612993</v>
          </cell>
          <cell r="AW151" t="str">
            <v>NULL</v>
          </cell>
          <cell r="AX151">
            <v>332741</v>
          </cell>
          <cell r="AY151">
            <v>332741</v>
          </cell>
          <cell r="AZ151" t="str">
            <v>NULL</v>
          </cell>
          <cell r="BA151">
            <v>92280</v>
          </cell>
          <cell r="BB151">
            <v>92280</v>
          </cell>
          <cell r="BC151" t="str">
            <v>NULL</v>
          </cell>
          <cell r="BD151">
            <v>34757</v>
          </cell>
          <cell r="BE151">
            <v>34757</v>
          </cell>
          <cell r="BF151" t="str">
            <v>NULL</v>
          </cell>
          <cell r="BG151" t="str">
            <v>NULL</v>
          </cell>
          <cell r="BH151" t="str">
            <v>NULL</v>
          </cell>
          <cell r="BI151" t="str">
            <v>NULL</v>
          </cell>
          <cell r="BJ151" t="str">
            <v>NULL</v>
          </cell>
          <cell r="BK151" t="str">
            <v>NULL</v>
          </cell>
          <cell r="BL151" t="str">
            <v>NULL</v>
          </cell>
          <cell r="BM151" t="str">
            <v>NULL</v>
          </cell>
          <cell r="BN151" t="str">
            <v>NULL</v>
          </cell>
          <cell r="BO151" t="str">
            <v>NULL</v>
          </cell>
          <cell r="BP151" t="str">
            <v>NULL</v>
          </cell>
          <cell r="BQ151" t="str">
            <v>NULL</v>
          </cell>
          <cell r="BR151" t="str">
            <v>NULL</v>
          </cell>
          <cell r="BS151">
            <v>4559</v>
          </cell>
          <cell r="BT151">
            <v>0</v>
          </cell>
          <cell r="BU151">
            <v>4559</v>
          </cell>
          <cell r="BV151">
            <v>237823</v>
          </cell>
          <cell r="BW151">
            <v>6080839</v>
          </cell>
          <cell r="BX151">
            <v>6318662</v>
          </cell>
        </row>
        <row r="152">
          <cell r="A152" t="str">
            <v>Foster City2019</v>
          </cell>
          <cell r="B152" t="str">
            <v>Foster City</v>
          </cell>
          <cell r="C152">
            <v>1273</v>
          </cell>
          <cell r="D152">
            <v>2019</v>
          </cell>
          <cell r="E152" t="str">
            <v>NULL</v>
          </cell>
          <cell r="F152" t="str">
            <v>NULL</v>
          </cell>
          <cell r="G152" t="str">
            <v>NULL</v>
          </cell>
          <cell r="H152" t="str">
            <v>NULL</v>
          </cell>
          <cell r="I152" t="str">
            <v>NULL</v>
          </cell>
          <cell r="J152" t="str">
            <v>NULL</v>
          </cell>
          <cell r="K152" t="str">
            <v>NULL</v>
          </cell>
          <cell r="L152">
            <v>3966735</v>
          </cell>
          <cell r="M152">
            <v>3966735</v>
          </cell>
          <cell r="N152" t="str">
            <v>NULL</v>
          </cell>
          <cell r="O152" t="str">
            <v>NULL</v>
          </cell>
          <cell r="P152" t="str">
            <v>NULL</v>
          </cell>
          <cell r="Q152" t="str">
            <v>NULL</v>
          </cell>
          <cell r="R152" t="str">
            <v>NULL</v>
          </cell>
          <cell r="S152" t="str">
            <v>NULL</v>
          </cell>
          <cell r="T152" t="str">
            <v>NULL</v>
          </cell>
          <cell r="U152" t="str">
            <v>NULL</v>
          </cell>
          <cell r="V152" t="str">
            <v>NULL</v>
          </cell>
          <cell r="W152" t="str">
            <v>NULL</v>
          </cell>
          <cell r="X152" t="str">
            <v>NULL</v>
          </cell>
          <cell r="Y152" t="str">
            <v>NULL</v>
          </cell>
          <cell r="Z152" t="str">
            <v>NULL</v>
          </cell>
          <cell r="AA152" t="str">
            <v>NULL</v>
          </cell>
          <cell r="AB152" t="str">
            <v>NULL</v>
          </cell>
          <cell r="AC152" t="str">
            <v>NULL</v>
          </cell>
          <cell r="AD152" t="str">
            <v>NULL</v>
          </cell>
          <cell r="AE152" t="str">
            <v>NULL</v>
          </cell>
          <cell r="AF152" t="str">
            <v>NULL</v>
          </cell>
          <cell r="AG152" t="str">
            <v>NULL</v>
          </cell>
          <cell r="AH152" t="str">
            <v>NULL</v>
          </cell>
          <cell r="AI152" t="str">
            <v>NULL</v>
          </cell>
          <cell r="AJ152" t="str">
            <v>NULL</v>
          </cell>
          <cell r="AK152" t="str">
            <v>NULL</v>
          </cell>
          <cell r="AL152" t="str">
            <v>NULL</v>
          </cell>
          <cell r="AM152" t="str">
            <v>NULL</v>
          </cell>
          <cell r="AN152">
            <v>3672915</v>
          </cell>
          <cell r="AO152">
            <v>3672915</v>
          </cell>
          <cell r="AP152" t="str">
            <v>NULL</v>
          </cell>
          <cell r="AQ152" t="str">
            <v>NULL</v>
          </cell>
          <cell r="AR152">
            <v>1240859</v>
          </cell>
          <cell r="AS152">
            <v>1240859</v>
          </cell>
          <cell r="AT152" t="str">
            <v>NULL</v>
          </cell>
          <cell r="AU152">
            <v>4389794</v>
          </cell>
          <cell r="AV152">
            <v>4389794</v>
          </cell>
          <cell r="AW152" t="str">
            <v>NULL</v>
          </cell>
          <cell r="AX152">
            <v>1151823</v>
          </cell>
          <cell r="AY152">
            <v>1151823</v>
          </cell>
          <cell r="AZ152" t="str">
            <v>NULL</v>
          </cell>
          <cell r="BA152">
            <v>1764875</v>
          </cell>
          <cell r="BB152">
            <v>1764875</v>
          </cell>
          <cell r="BC152" t="str">
            <v>NULL</v>
          </cell>
          <cell r="BD152">
            <v>318825</v>
          </cell>
          <cell r="BE152">
            <v>318825</v>
          </cell>
          <cell r="BF152" t="str">
            <v>NULL</v>
          </cell>
          <cell r="BG152" t="str">
            <v>NULL</v>
          </cell>
          <cell r="BH152" t="str">
            <v>NULL</v>
          </cell>
          <cell r="BI152">
            <v>2240000</v>
          </cell>
          <cell r="BJ152" t="str">
            <v>NULL</v>
          </cell>
          <cell r="BK152">
            <v>2240000</v>
          </cell>
          <cell r="BL152" t="str">
            <v>NULL</v>
          </cell>
          <cell r="BM152" t="str">
            <v>NULL</v>
          </cell>
          <cell r="BN152" t="str">
            <v>NULL</v>
          </cell>
          <cell r="BO152" t="str">
            <v>NULL</v>
          </cell>
          <cell r="BP152" t="str">
            <v>NULL</v>
          </cell>
          <cell r="BQ152" t="str">
            <v>NULL</v>
          </cell>
          <cell r="BR152" t="str">
            <v>NULL</v>
          </cell>
          <cell r="BS152">
            <v>30706465</v>
          </cell>
          <cell r="BT152" t="str">
            <v>NULL</v>
          </cell>
          <cell r="BU152">
            <v>30706465</v>
          </cell>
          <cell r="BV152">
            <v>34187324</v>
          </cell>
          <cell r="BW152">
            <v>15264967</v>
          </cell>
          <cell r="BX152">
            <v>49452291</v>
          </cell>
        </row>
        <row r="153">
          <cell r="A153" t="str">
            <v>Fountain Valley2019</v>
          </cell>
          <cell r="B153" t="str">
            <v>Fountain Valley</v>
          </cell>
          <cell r="C153">
            <v>1274</v>
          </cell>
          <cell r="D153">
            <v>2019</v>
          </cell>
          <cell r="E153" t="str">
            <v>NULL</v>
          </cell>
          <cell r="F153">
            <v>11642087</v>
          </cell>
          <cell r="G153">
            <v>11642087</v>
          </cell>
          <cell r="H153" t="str">
            <v>NULL</v>
          </cell>
          <cell r="I153" t="str">
            <v>NULL</v>
          </cell>
          <cell r="J153" t="str">
            <v>NULL</v>
          </cell>
          <cell r="K153" t="str">
            <v>NULL</v>
          </cell>
          <cell r="L153">
            <v>5899300</v>
          </cell>
          <cell r="M153">
            <v>5899300</v>
          </cell>
          <cell r="N153" t="str">
            <v>NULL</v>
          </cell>
          <cell r="O153" t="str">
            <v>NULL</v>
          </cell>
          <cell r="P153" t="str">
            <v>NULL</v>
          </cell>
          <cell r="Q153" t="str">
            <v>NULL</v>
          </cell>
          <cell r="R153" t="str">
            <v>NULL</v>
          </cell>
          <cell r="S153">
            <v>60031</v>
          </cell>
          <cell r="T153">
            <v>60031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>
            <v>235012</v>
          </cell>
          <cell r="Z153">
            <v>235012</v>
          </cell>
          <cell r="AA153" t="str">
            <v>NULL</v>
          </cell>
          <cell r="AB153">
            <v>1453648</v>
          </cell>
          <cell r="AC153">
            <v>1453648</v>
          </cell>
          <cell r="AD153" t="str">
            <v>NULL</v>
          </cell>
          <cell r="AE153" t="str">
            <v>NULL</v>
          </cell>
          <cell r="AF153" t="str">
            <v>NULL</v>
          </cell>
          <cell r="AG153" t="str">
            <v>NULL</v>
          </cell>
          <cell r="AH153" t="str">
            <v>NULL</v>
          </cell>
          <cell r="AI153" t="str">
            <v>NULL</v>
          </cell>
          <cell r="AJ153" t="str">
            <v>NULL</v>
          </cell>
          <cell r="AK153">
            <v>21391</v>
          </cell>
          <cell r="AL153">
            <v>21391</v>
          </cell>
          <cell r="AM153" t="str">
            <v>NULL</v>
          </cell>
          <cell r="AN153">
            <v>13127488</v>
          </cell>
          <cell r="AO153">
            <v>13127488</v>
          </cell>
          <cell r="AP153" t="str">
            <v>NULL</v>
          </cell>
          <cell r="AQ153" t="str">
            <v>NULL</v>
          </cell>
          <cell r="AR153">
            <v>1181186</v>
          </cell>
          <cell r="AS153">
            <v>1181186</v>
          </cell>
          <cell r="AT153" t="str">
            <v>NULL</v>
          </cell>
          <cell r="AU153">
            <v>1442220</v>
          </cell>
          <cell r="AV153">
            <v>1442220</v>
          </cell>
          <cell r="AW153" t="str">
            <v>NULL</v>
          </cell>
          <cell r="AX153">
            <v>1975656</v>
          </cell>
          <cell r="AY153">
            <v>1975656</v>
          </cell>
          <cell r="AZ153" t="str">
            <v>NULL</v>
          </cell>
          <cell r="BA153">
            <v>376027</v>
          </cell>
          <cell r="BB153">
            <v>376027</v>
          </cell>
          <cell r="BC153" t="str">
            <v>NULL</v>
          </cell>
          <cell r="BD153">
            <v>281045</v>
          </cell>
          <cell r="BE153">
            <v>281045</v>
          </cell>
          <cell r="BF153" t="str">
            <v>NULL</v>
          </cell>
          <cell r="BG153" t="str">
            <v>NULL</v>
          </cell>
          <cell r="BH153" t="str">
            <v>NULL</v>
          </cell>
          <cell r="BI153">
            <v>1026402</v>
          </cell>
          <cell r="BJ153" t="str">
            <v>NULL</v>
          </cell>
          <cell r="BK153">
            <v>1026402</v>
          </cell>
          <cell r="BL153" t="str">
            <v>NULL</v>
          </cell>
          <cell r="BM153" t="str">
            <v>NULL</v>
          </cell>
          <cell r="BN153" t="str">
            <v>NULL</v>
          </cell>
          <cell r="BO153" t="str">
            <v>NULL</v>
          </cell>
          <cell r="BP153" t="str">
            <v>NULL</v>
          </cell>
          <cell r="BQ153" t="str">
            <v>NULL</v>
          </cell>
          <cell r="BR153" t="str">
            <v>NULL</v>
          </cell>
          <cell r="BS153" t="str">
            <v>NULL</v>
          </cell>
          <cell r="BT153">
            <v>13287116</v>
          </cell>
          <cell r="BU153">
            <v>13287116</v>
          </cell>
          <cell r="BV153">
            <v>2207588</v>
          </cell>
          <cell r="BW153">
            <v>49801021</v>
          </cell>
          <cell r="BX153">
            <v>52008609</v>
          </cell>
        </row>
        <row r="154">
          <cell r="A154" t="str">
            <v>Fowler2019</v>
          </cell>
          <cell r="B154" t="str">
            <v>Fowler</v>
          </cell>
          <cell r="C154">
            <v>1275</v>
          </cell>
          <cell r="D154">
            <v>2019</v>
          </cell>
          <cell r="E154" t="str">
            <v>NULL</v>
          </cell>
          <cell r="F154">
            <v>712942</v>
          </cell>
          <cell r="G154">
            <v>712942</v>
          </cell>
          <cell r="H154" t="str">
            <v>NULL</v>
          </cell>
          <cell r="I154">
            <v>5314</v>
          </cell>
          <cell r="J154">
            <v>5314</v>
          </cell>
          <cell r="K154" t="str">
            <v>NULL</v>
          </cell>
          <cell r="L154">
            <v>632549</v>
          </cell>
          <cell r="M154">
            <v>632549</v>
          </cell>
          <cell r="N154" t="str">
            <v>NULL</v>
          </cell>
          <cell r="O154" t="str">
            <v>NULL</v>
          </cell>
          <cell r="P154" t="str">
            <v>NULL</v>
          </cell>
          <cell r="Q154" t="str">
            <v>NULL</v>
          </cell>
          <cell r="R154" t="str">
            <v>NULL</v>
          </cell>
          <cell r="S154">
            <v>9011</v>
          </cell>
          <cell r="T154">
            <v>9011</v>
          </cell>
          <cell r="U154" t="str">
            <v>NULL</v>
          </cell>
          <cell r="V154" t="str">
            <v>NULL</v>
          </cell>
          <cell r="W154" t="str">
            <v>NULL</v>
          </cell>
          <cell r="X154" t="str">
            <v>NULL</v>
          </cell>
          <cell r="Y154" t="str">
            <v>NULL</v>
          </cell>
          <cell r="Z154" t="str">
            <v>NULL</v>
          </cell>
          <cell r="AA154" t="str">
            <v>NULL</v>
          </cell>
          <cell r="AB154" t="str">
            <v>NULL</v>
          </cell>
          <cell r="AC154" t="str">
            <v>NULL</v>
          </cell>
          <cell r="AD154" t="str">
            <v>NULL</v>
          </cell>
          <cell r="AE154" t="str">
            <v>NULL</v>
          </cell>
          <cell r="AF154" t="str">
            <v>NULL</v>
          </cell>
          <cell r="AG154" t="str">
            <v>NULL</v>
          </cell>
          <cell r="AH154" t="str">
            <v>NULL</v>
          </cell>
          <cell r="AI154" t="str">
            <v>NULL</v>
          </cell>
          <cell r="AJ154" t="str">
            <v>NULL</v>
          </cell>
          <cell r="AK154" t="str">
            <v>NULL</v>
          </cell>
          <cell r="AL154" t="str">
            <v>NULL</v>
          </cell>
          <cell r="AM154" t="str">
            <v>NULL</v>
          </cell>
          <cell r="AN154">
            <v>1385062</v>
          </cell>
          <cell r="AO154">
            <v>1385062</v>
          </cell>
          <cell r="AP154">
            <v>7038</v>
          </cell>
          <cell r="AQ154">
            <v>7038</v>
          </cell>
          <cell r="AR154">
            <v>212629</v>
          </cell>
          <cell r="AS154">
            <v>212629</v>
          </cell>
          <cell r="AT154" t="str">
            <v>NULL</v>
          </cell>
          <cell r="AU154">
            <v>108317</v>
          </cell>
          <cell r="AV154">
            <v>108317</v>
          </cell>
          <cell r="AW154" t="str">
            <v>NULL</v>
          </cell>
          <cell r="AX154">
            <v>325560</v>
          </cell>
          <cell r="AY154">
            <v>325560</v>
          </cell>
          <cell r="AZ154" t="str">
            <v>NULL</v>
          </cell>
          <cell r="BA154">
            <v>31901</v>
          </cell>
          <cell r="BB154">
            <v>31901</v>
          </cell>
          <cell r="BC154" t="str">
            <v>NULL</v>
          </cell>
          <cell r="BD154">
            <v>19303</v>
          </cell>
          <cell r="BE154">
            <v>19303</v>
          </cell>
          <cell r="BF154" t="str">
            <v>NULL</v>
          </cell>
          <cell r="BG154">
            <v>394637</v>
          </cell>
          <cell r="BH154">
            <v>394637</v>
          </cell>
          <cell r="BI154">
            <v>325261</v>
          </cell>
          <cell r="BJ154" t="str">
            <v>NULL</v>
          </cell>
          <cell r="BK154">
            <v>325261</v>
          </cell>
          <cell r="BL154" t="str">
            <v>NULL</v>
          </cell>
          <cell r="BM154" t="str">
            <v>NULL</v>
          </cell>
          <cell r="BN154" t="str">
            <v>NULL</v>
          </cell>
          <cell r="BO154" t="str">
            <v>NULL</v>
          </cell>
          <cell r="BP154" t="str">
            <v>NULL</v>
          </cell>
          <cell r="BQ154" t="str">
            <v>NULL</v>
          </cell>
          <cell r="BR154" t="str">
            <v>NULL</v>
          </cell>
          <cell r="BS154" t="str">
            <v>NULL</v>
          </cell>
          <cell r="BT154" t="str">
            <v>NULL</v>
          </cell>
          <cell r="BU154" t="str">
            <v>NULL</v>
          </cell>
          <cell r="BV154">
            <v>544928</v>
          </cell>
          <cell r="BW154">
            <v>3624596</v>
          </cell>
          <cell r="BX154">
            <v>4169524</v>
          </cell>
        </row>
        <row r="155">
          <cell r="A155" t="str">
            <v>Fremont2019</v>
          </cell>
          <cell r="B155" t="str">
            <v>Fremont</v>
          </cell>
          <cell r="C155">
            <v>1276</v>
          </cell>
          <cell r="D155">
            <v>2019</v>
          </cell>
          <cell r="E155" t="str">
            <v>NULL</v>
          </cell>
          <cell r="F155">
            <v>71706600</v>
          </cell>
          <cell r="G155">
            <v>71706600</v>
          </cell>
          <cell r="H155" t="str">
            <v>NULL</v>
          </cell>
          <cell r="I155" t="str">
            <v>NULL</v>
          </cell>
          <cell r="J155" t="str">
            <v>NULL</v>
          </cell>
          <cell r="K155" t="str">
            <v>NULL</v>
          </cell>
          <cell r="L155">
            <v>22949481</v>
          </cell>
          <cell r="M155">
            <v>22949481</v>
          </cell>
          <cell r="N155">
            <v>2684138</v>
          </cell>
          <cell r="O155">
            <v>2684138</v>
          </cell>
          <cell r="P155" t="str">
            <v>NULL</v>
          </cell>
          <cell r="Q155" t="str">
            <v>NULL</v>
          </cell>
          <cell r="R155" t="str">
            <v>NULL</v>
          </cell>
          <cell r="S155">
            <v>651801</v>
          </cell>
          <cell r="T155">
            <v>651801</v>
          </cell>
          <cell r="U155" t="str">
            <v>NULL</v>
          </cell>
          <cell r="V155">
            <v>2643805</v>
          </cell>
          <cell r="W155">
            <v>2643805</v>
          </cell>
          <cell r="X155" t="str">
            <v>NULL</v>
          </cell>
          <cell r="Y155" t="str">
            <v>NULL</v>
          </cell>
          <cell r="Z155" t="str">
            <v>NULL</v>
          </cell>
          <cell r="AA155" t="str">
            <v>NULL</v>
          </cell>
          <cell r="AB155" t="str">
            <v>NULL</v>
          </cell>
          <cell r="AC155" t="str">
            <v>NULL</v>
          </cell>
          <cell r="AD155" t="str">
            <v>NULL</v>
          </cell>
          <cell r="AE155" t="str">
            <v>NULL</v>
          </cell>
          <cell r="AF155" t="str">
            <v>NULL</v>
          </cell>
          <cell r="AG155" t="str">
            <v>NULL</v>
          </cell>
          <cell r="AH155">
            <v>977014</v>
          </cell>
          <cell r="AI155">
            <v>977014</v>
          </cell>
          <cell r="AJ155" t="str">
            <v>NULL</v>
          </cell>
          <cell r="AK155">
            <v>231476</v>
          </cell>
          <cell r="AL155">
            <v>231476</v>
          </cell>
          <cell r="AM155" t="str">
            <v>NULL</v>
          </cell>
          <cell r="AN155">
            <v>68194538</v>
          </cell>
          <cell r="AO155">
            <v>68194538</v>
          </cell>
          <cell r="AP155" t="str">
            <v>NULL</v>
          </cell>
          <cell r="AQ155" t="str">
            <v>NULL</v>
          </cell>
          <cell r="AR155">
            <v>4006544</v>
          </cell>
          <cell r="AS155">
            <v>4006544</v>
          </cell>
          <cell r="AT155" t="str">
            <v>NULL</v>
          </cell>
          <cell r="AU155">
            <v>8292113</v>
          </cell>
          <cell r="AV155">
            <v>8292113</v>
          </cell>
          <cell r="AW155" t="str">
            <v>NULL</v>
          </cell>
          <cell r="AX155">
            <v>10488238</v>
          </cell>
          <cell r="AY155">
            <v>10488238</v>
          </cell>
          <cell r="AZ155" t="str">
            <v>NULL</v>
          </cell>
          <cell r="BA155">
            <v>10224471</v>
          </cell>
          <cell r="BB155">
            <v>10224471</v>
          </cell>
          <cell r="BC155" t="str">
            <v>NULL</v>
          </cell>
          <cell r="BD155">
            <v>1900150</v>
          </cell>
          <cell r="BE155">
            <v>1900150</v>
          </cell>
          <cell r="BF155" t="str">
            <v>NULL</v>
          </cell>
          <cell r="BG155" t="str">
            <v>NULL</v>
          </cell>
          <cell r="BH155" t="str">
            <v>NULL</v>
          </cell>
          <cell r="BI155">
            <v>42134477</v>
          </cell>
          <cell r="BJ155">
            <v>1341743</v>
          </cell>
          <cell r="BK155">
            <v>43476220</v>
          </cell>
          <cell r="BL155" t="str">
            <v>NULL</v>
          </cell>
          <cell r="BM155" t="str">
            <v>NULL</v>
          </cell>
          <cell r="BN155" t="str">
            <v>NULL</v>
          </cell>
          <cell r="BO155" t="str">
            <v>NULL</v>
          </cell>
          <cell r="BP155" t="str">
            <v>NULL</v>
          </cell>
          <cell r="BQ155" t="str">
            <v>NULL</v>
          </cell>
          <cell r="BR155" t="str">
            <v>NULL</v>
          </cell>
          <cell r="BS155">
            <v>1171809</v>
          </cell>
          <cell r="BT155" t="str">
            <v>NULL</v>
          </cell>
          <cell r="BU155">
            <v>1171809</v>
          </cell>
          <cell r="BV155">
            <v>49996968</v>
          </cell>
          <cell r="BW155">
            <v>199601430</v>
          </cell>
          <cell r="BX155">
            <v>249598398</v>
          </cell>
        </row>
        <row r="156">
          <cell r="A156" t="str">
            <v>Fresno2019</v>
          </cell>
          <cell r="B156" t="str">
            <v>Fresno</v>
          </cell>
          <cell r="C156">
            <v>1277</v>
          </cell>
          <cell r="D156">
            <v>2019</v>
          </cell>
          <cell r="E156" t="str">
            <v>NULL</v>
          </cell>
          <cell r="F156">
            <v>70682166</v>
          </cell>
          <cell r="G156">
            <v>70682166</v>
          </cell>
          <cell r="H156" t="str">
            <v>NULL</v>
          </cell>
          <cell r="I156">
            <v>2407270</v>
          </cell>
          <cell r="J156">
            <v>2407270</v>
          </cell>
          <cell r="K156" t="str">
            <v>NULL</v>
          </cell>
          <cell r="L156">
            <v>44198417</v>
          </cell>
          <cell r="M156">
            <v>44198417</v>
          </cell>
          <cell r="N156">
            <v>12742697</v>
          </cell>
          <cell r="O156">
            <v>12742697</v>
          </cell>
          <cell r="P156">
            <v>611607</v>
          </cell>
          <cell r="Q156">
            <v>611607</v>
          </cell>
          <cell r="R156" t="str">
            <v>NULL</v>
          </cell>
          <cell r="S156">
            <v>3269321</v>
          </cell>
          <cell r="T156">
            <v>3269321</v>
          </cell>
          <cell r="U156" t="str">
            <v>NULL</v>
          </cell>
          <cell r="V156">
            <v>1712563</v>
          </cell>
          <cell r="W156">
            <v>1712563</v>
          </cell>
          <cell r="X156" t="str">
            <v>NULL</v>
          </cell>
          <cell r="Y156" t="str">
            <v>NULL</v>
          </cell>
          <cell r="Z156" t="str">
            <v>NULL</v>
          </cell>
          <cell r="AA156" t="str">
            <v>NULL</v>
          </cell>
          <cell r="AB156" t="str">
            <v>NULL</v>
          </cell>
          <cell r="AC156" t="str">
            <v>NULL</v>
          </cell>
          <cell r="AD156" t="str">
            <v>NULL</v>
          </cell>
          <cell r="AE156" t="str">
            <v>NULL</v>
          </cell>
          <cell r="AF156" t="str">
            <v>NULL</v>
          </cell>
          <cell r="AG156" t="str">
            <v>NULL</v>
          </cell>
          <cell r="AH156" t="str">
            <v>NULL</v>
          </cell>
          <cell r="AI156" t="str">
            <v>NULL</v>
          </cell>
          <cell r="AJ156" t="str">
            <v>NULL</v>
          </cell>
          <cell r="AK156">
            <v>2106100</v>
          </cell>
          <cell r="AL156">
            <v>2106100</v>
          </cell>
          <cell r="AM156" t="str">
            <v>NULL</v>
          </cell>
          <cell r="AN156">
            <v>91238725</v>
          </cell>
          <cell r="AO156">
            <v>91238725</v>
          </cell>
          <cell r="AP156" t="str">
            <v>NULL</v>
          </cell>
          <cell r="AQ156" t="str">
            <v>NULL</v>
          </cell>
          <cell r="AR156">
            <v>12412082</v>
          </cell>
          <cell r="AS156">
            <v>12412082</v>
          </cell>
          <cell r="AT156" t="str">
            <v>NULL</v>
          </cell>
          <cell r="AU156">
            <v>13997440</v>
          </cell>
          <cell r="AV156">
            <v>13997440</v>
          </cell>
          <cell r="AW156" t="str">
            <v>NULL</v>
          </cell>
          <cell r="AX156">
            <v>14664474</v>
          </cell>
          <cell r="AY156">
            <v>14664474</v>
          </cell>
          <cell r="AZ156" t="str">
            <v>NULL</v>
          </cell>
          <cell r="BA156">
            <v>20773008</v>
          </cell>
          <cell r="BB156">
            <v>20773008</v>
          </cell>
          <cell r="BC156" t="str">
            <v>NULL</v>
          </cell>
          <cell r="BD156">
            <v>1795881</v>
          </cell>
          <cell r="BE156">
            <v>1795881</v>
          </cell>
          <cell r="BF156" t="str">
            <v>NULL</v>
          </cell>
          <cell r="BG156" t="str">
            <v>NULL</v>
          </cell>
          <cell r="BH156" t="str">
            <v>NULL</v>
          </cell>
          <cell r="BI156" t="str">
            <v>NULL</v>
          </cell>
          <cell r="BJ156" t="str">
            <v>NULL</v>
          </cell>
          <cell r="BK156" t="str">
            <v>NULL</v>
          </cell>
          <cell r="BL156" t="str">
            <v>NULL</v>
          </cell>
          <cell r="BM156" t="str">
            <v>NULL</v>
          </cell>
          <cell r="BN156" t="str">
            <v>NULL</v>
          </cell>
          <cell r="BO156" t="str">
            <v>NULL</v>
          </cell>
          <cell r="BP156" t="str">
            <v>NULL</v>
          </cell>
          <cell r="BQ156" t="str">
            <v>NULL</v>
          </cell>
          <cell r="BR156" t="str">
            <v>NULL</v>
          </cell>
          <cell r="BS156">
            <v>30790</v>
          </cell>
          <cell r="BT156" t="str">
            <v>NULL</v>
          </cell>
          <cell r="BU156">
            <v>30790</v>
          </cell>
          <cell r="BV156">
            <v>25797176</v>
          </cell>
          <cell r="BW156">
            <v>266845365</v>
          </cell>
          <cell r="BX156">
            <v>292642541</v>
          </cell>
        </row>
        <row r="157">
          <cell r="A157" t="str">
            <v>Fullerton2019</v>
          </cell>
          <cell r="B157" t="str">
            <v>Fullerton</v>
          </cell>
          <cell r="C157">
            <v>1278</v>
          </cell>
          <cell r="D157">
            <v>2019</v>
          </cell>
          <cell r="E157" t="str">
            <v>NULL</v>
          </cell>
          <cell r="F157">
            <v>29411822</v>
          </cell>
          <cell r="G157">
            <v>29411822</v>
          </cell>
          <cell r="H157" t="str">
            <v>NULL</v>
          </cell>
          <cell r="I157">
            <v>828251</v>
          </cell>
          <cell r="J157">
            <v>828251</v>
          </cell>
          <cell r="K157" t="str">
            <v>NULL</v>
          </cell>
          <cell r="L157">
            <v>13782934</v>
          </cell>
          <cell r="M157">
            <v>13782934</v>
          </cell>
          <cell r="N157" t="str">
            <v>NULL</v>
          </cell>
          <cell r="O157" t="str">
            <v>NULL</v>
          </cell>
          <cell r="P157" t="str">
            <v>NULL</v>
          </cell>
          <cell r="Q157" t="str">
            <v>NULL</v>
          </cell>
          <cell r="R157" t="str">
            <v>NULL</v>
          </cell>
          <cell r="S157">
            <v>142834</v>
          </cell>
          <cell r="T157">
            <v>142834</v>
          </cell>
          <cell r="U157" t="str">
            <v>NULL</v>
          </cell>
          <cell r="V157" t="str">
            <v>NULL</v>
          </cell>
          <cell r="W157" t="str">
            <v>NULL</v>
          </cell>
          <cell r="X157" t="str">
            <v>NULL</v>
          </cell>
          <cell r="Y157" t="str">
            <v>NULL</v>
          </cell>
          <cell r="Z157" t="str">
            <v>NULL</v>
          </cell>
          <cell r="AA157" t="str">
            <v>NULL</v>
          </cell>
          <cell r="AB157" t="str">
            <v>NULL</v>
          </cell>
          <cell r="AC157" t="str">
            <v>NULL</v>
          </cell>
          <cell r="AD157" t="str">
            <v>NULL</v>
          </cell>
          <cell r="AE157" t="str">
            <v>NULL</v>
          </cell>
          <cell r="AF157" t="str">
            <v>NULL</v>
          </cell>
          <cell r="AG157" t="str">
            <v>NULL</v>
          </cell>
          <cell r="AH157" t="str">
            <v>NULL</v>
          </cell>
          <cell r="AI157" t="str">
            <v>NULL</v>
          </cell>
          <cell r="AJ157" t="str">
            <v>NULL</v>
          </cell>
          <cell r="AK157">
            <v>38280</v>
          </cell>
          <cell r="AL157">
            <v>38280</v>
          </cell>
          <cell r="AM157" t="str">
            <v>NULL</v>
          </cell>
          <cell r="AN157">
            <v>24437905</v>
          </cell>
          <cell r="AO157">
            <v>24437905</v>
          </cell>
          <cell r="AP157">
            <v>2330997</v>
          </cell>
          <cell r="AQ157">
            <v>2330997</v>
          </cell>
          <cell r="AR157">
            <v>379678</v>
          </cell>
          <cell r="AS157">
            <v>379678</v>
          </cell>
          <cell r="AT157" t="str">
            <v>NULL</v>
          </cell>
          <cell r="AU157">
            <v>3328337</v>
          </cell>
          <cell r="AV157">
            <v>3328337</v>
          </cell>
          <cell r="AW157" t="str">
            <v>NULL</v>
          </cell>
          <cell r="AX157">
            <v>4493400</v>
          </cell>
          <cell r="AY157">
            <v>4493400</v>
          </cell>
          <cell r="AZ157" t="str">
            <v>NULL</v>
          </cell>
          <cell r="BA157">
            <v>1162887</v>
          </cell>
          <cell r="BB157">
            <v>1162887</v>
          </cell>
          <cell r="BC157" t="str">
            <v>NULL</v>
          </cell>
          <cell r="BD157">
            <v>753800</v>
          </cell>
          <cell r="BE157">
            <v>753800</v>
          </cell>
          <cell r="BF157" t="str">
            <v>NULL</v>
          </cell>
          <cell r="BG157" t="str">
            <v>NULL</v>
          </cell>
          <cell r="BH157" t="str">
            <v>NULL</v>
          </cell>
          <cell r="BI157" t="str">
            <v>NULL</v>
          </cell>
          <cell r="BJ157" t="str">
            <v>NULL</v>
          </cell>
          <cell r="BK157" t="str">
            <v>NULL</v>
          </cell>
          <cell r="BL157" t="str">
            <v>NULL</v>
          </cell>
          <cell r="BM157" t="str">
            <v>NULL</v>
          </cell>
          <cell r="BN157" t="str">
            <v>NULL</v>
          </cell>
          <cell r="BO157" t="str">
            <v>NULL</v>
          </cell>
          <cell r="BP157" t="str">
            <v>NULL</v>
          </cell>
          <cell r="BQ157" t="str">
            <v>NULL</v>
          </cell>
          <cell r="BR157" t="str">
            <v>NULL</v>
          </cell>
          <cell r="BS157" t="str">
            <v>NULL</v>
          </cell>
          <cell r="BT157">
            <v>13457</v>
          </cell>
          <cell r="BU157">
            <v>13457</v>
          </cell>
          <cell r="BV157">
            <v>2710675</v>
          </cell>
          <cell r="BW157">
            <v>78393907</v>
          </cell>
          <cell r="BX157">
            <v>81104582</v>
          </cell>
        </row>
        <row r="158">
          <cell r="A158" t="str">
            <v>Galt2019</v>
          </cell>
          <cell r="B158" t="str">
            <v>Galt</v>
          </cell>
          <cell r="C158">
            <v>1279</v>
          </cell>
          <cell r="D158">
            <v>2019</v>
          </cell>
          <cell r="E158" t="str">
            <v>NULL</v>
          </cell>
          <cell r="F158">
            <v>2812068</v>
          </cell>
          <cell r="G158">
            <v>2812068</v>
          </cell>
          <cell r="H158" t="str">
            <v>NULL</v>
          </cell>
          <cell r="I158" t="str">
            <v>NULL</v>
          </cell>
          <cell r="J158" t="str">
            <v>NULL</v>
          </cell>
          <cell r="K158" t="str">
            <v>NULL</v>
          </cell>
          <cell r="L158">
            <v>2269738</v>
          </cell>
          <cell r="M158">
            <v>2269738</v>
          </cell>
          <cell r="N158" t="str">
            <v>NULL</v>
          </cell>
          <cell r="O158" t="str">
            <v>NULL</v>
          </cell>
          <cell r="P158" t="str">
            <v>NULL</v>
          </cell>
          <cell r="Q158" t="str">
            <v>NULL</v>
          </cell>
          <cell r="R158" t="str">
            <v>NULL</v>
          </cell>
          <cell r="S158">
            <v>20320</v>
          </cell>
          <cell r="T158">
            <v>20320</v>
          </cell>
          <cell r="U158" t="str">
            <v>NULL</v>
          </cell>
          <cell r="V158">
            <v>66351</v>
          </cell>
          <cell r="W158">
            <v>66351</v>
          </cell>
          <cell r="X158" t="str">
            <v>NULL</v>
          </cell>
          <cell r="Y158" t="str">
            <v>NULL</v>
          </cell>
          <cell r="Z158" t="str">
            <v>NULL</v>
          </cell>
          <cell r="AA158" t="str">
            <v>NULL</v>
          </cell>
          <cell r="AB158" t="str">
            <v>NULL</v>
          </cell>
          <cell r="AC158" t="str">
            <v>NULL</v>
          </cell>
          <cell r="AD158" t="str">
            <v>NULL</v>
          </cell>
          <cell r="AE158">
            <v>19445</v>
          </cell>
          <cell r="AF158">
            <v>19445</v>
          </cell>
          <cell r="AG158" t="str">
            <v>NULL</v>
          </cell>
          <cell r="AH158" t="str">
            <v>NULL</v>
          </cell>
          <cell r="AI158" t="str">
            <v>NULL</v>
          </cell>
          <cell r="AJ158" t="str">
            <v>NULL</v>
          </cell>
          <cell r="AK158">
            <v>499</v>
          </cell>
          <cell r="AL158">
            <v>499</v>
          </cell>
          <cell r="AM158" t="str">
            <v>NULL</v>
          </cell>
          <cell r="AN158">
            <v>2496486</v>
          </cell>
          <cell r="AO158">
            <v>2496486</v>
          </cell>
          <cell r="AP158" t="str">
            <v>NULL</v>
          </cell>
          <cell r="AQ158" t="str">
            <v>NULL</v>
          </cell>
          <cell r="AR158">
            <v>2342839</v>
          </cell>
          <cell r="AS158">
            <v>2342839</v>
          </cell>
          <cell r="AT158" t="str">
            <v>NULL</v>
          </cell>
          <cell r="AU158">
            <v>294974</v>
          </cell>
          <cell r="AV158">
            <v>294974</v>
          </cell>
          <cell r="AW158" t="str">
            <v>NULL</v>
          </cell>
          <cell r="AX158">
            <v>624622</v>
          </cell>
          <cell r="AY158">
            <v>624622</v>
          </cell>
          <cell r="AZ158" t="str">
            <v>NULL</v>
          </cell>
          <cell r="BA158">
            <v>109178</v>
          </cell>
          <cell r="BB158">
            <v>109178</v>
          </cell>
          <cell r="BC158" t="str">
            <v>NULL</v>
          </cell>
          <cell r="BD158">
            <v>63794</v>
          </cell>
          <cell r="BE158">
            <v>63794</v>
          </cell>
          <cell r="BF158" t="str">
            <v>NULL</v>
          </cell>
          <cell r="BG158" t="str">
            <v>NULL</v>
          </cell>
          <cell r="BH158" t="str">
            <v>NULL</v>
          </cell>
          <cell r="BI158" t="str">
            <v>NULL</v>
          </cell>
          <cell r="BJ158" t="str">
            <v>NULL</v>
          </cell>
          <cell r="BK158" t="str">
            <v>NULL</v>
          </cell>
          <cell r="BL158" t="str">
            <v>NULL</v>
          </cell>
          <cell r="BM158" t="str">
            <v>NULL</v>
          </cell>
          <cell r="BN158" t="str">
            <v>NULL</v>
          </cell>
          <cell r="BO158" t="str">
            <v>NULL</v>
          </cell>
          <cell r="BP158" t="str">
            <v>NULL</v>
          </cell>
          <cell r="BQ158" t="str">
            <v>NULL</v>
          </cell>
          <cell r="BR158" t="str">
            <v>NULL</v>
          </cell>
          <cell r="BS158">
            <v>1861628</v>
          </cell>
          <cell r="BT158" t="str">
            <v>NULL</v>
          </cell>
          <cell r="BU158">
            <v>1861628</v>
          </cell>
          <cell r="BV158">
            <v>4204467</v>
          </cell>
          <cell r="BW158">
            <v>8777475</v>
          </cell>
          <cell r="BX158">
            <v>12981942</v>
          </cell>
        </row>
        <row r="159">
          <cell r="A159" t="str">
            <v>Garden Grove2019</v>
          </cell>
          <cell r="B159" t="str">
            <v>Garden Grove</v>
          </cell>
          <cell r="C159">
            <v>1280</v>
          </cell>
          <cell r="D159">
            <v>2019</v>
          </cell>
          <cell r="E159" t="str">
            <v>NULL</v>
          </cell>
          <cell r="F159">
            <v>15302139</v>
          </cell>
          <cell r="G159">
            <v>15302139</v>
          </cell>
          <cell r="H159" t="str">
            <v>NULL</v>
          </cell>
          <cell r="I159">
            <v>421975</v>
          </cell>
          <cell r="J159">
            <v>421975</v>
          </cell>
          <cell r="K159" t="str">
            <v>NULL</v>
          </cell>
          <cell r="L159">
            <v>17743060</v>
          </cell>
          <cell r="M159">
            <v>17743060</v>
          </cell>
          <cell r="N159">
            <v>12630471</v>
          </cell>
          <cell r="O159">
            <v>12630471</v>
          </cell>
          <cell r="P159">
            <v>260709</v>
          </cell>
          <cell r="Q159">
            <v>260709</v>
          </cell>
          <cell r="R159" t="str">
            <v>NULL</v>
          </cell>
          <cell r="S159">
            <v>109151</v>
          </cell>
          <cell r="T159">
            <v>109151</v>
          </cell>
          <cell r="U159" t="str">
            <v>NULL</v>
          </cell>
          <cell r="V159">
            <v>93049</v>
          </cell>
          <cell r="W159">
            <v>93049</v>
          </cell>
          <cell r="X159" t="str">
            <v>NULL</v>
          </cell>
          <cell r="Y159" t="str">
            <v>NULL</v>
          </cell>
          <cell r="Z159" t="str">
            <v>NULL</v>
          </cell>
          <cell r="AA159" t="str">
            <v>NULL</v>
          </cell>
          <cell r="AB159">
            <v>2133002</v>
          </cell>
          <cell r="AC159">
            <v>2133002</v>
          </cell>
          <cell r="AD159" t="str">
            <v>NULL</v>
          </cell>
          <cell r="AE159" t="str">
            <v>NULL</v>
          </cell>
          <cell r="AF159" t="str">
            <v>NULL</v>
          </cell>
          <cell r="AG159" t="str">
            <v>NULL</v>
          </cell>
          <cell r="AH159" t="str">
            <v>NULL</v>
          </cell>
          <cell r="AI159" t="str">
            <v>NULL</v>
          </cell>
          <cell r="AJ159" t="str">
            <v>NULL</v>
          </cell>
          <cell r="AK159">
            <v>31291</v>
          </cell>
          <cell r="AL159">
            <v>31291</v>
          </cell>
          <cell r="AM159" t="str">
            <v>NULL</v>
          </cell>
          <cell r="AN159">
            <v>24612288</v>
          </cell>
          <cell r="AO159">
            <v>24612288</v>
          </cell>
          <cell r="AP159" t="str">
            <v>NULL</v>
          </cell>
          <cell r="AQ159" t="str">
            <v>NULL</v>
          </cell>
          <cell r="AR159">
            <v>2814575</v>
          </cell>
          <cell r="AS159">
            <v>2814575</v>
          </cell>
          <cell r="AT159" t="str">
            <v>NULL</v>
          </cell>
          <cell r="AU159">
            <v>26285461</v>
          </cell>
          <cell r="AV159">
            <v>26285461</v>
          </cell>
          <cell r="AW159" t="str">
            <v>NULL</v>
          </cell>
          <cell r="AX159">
            <v>2404867</v>
          </cell>
          <cell r="AY159">
            <v>2404867</v>
          </cell>
          <cell r="AZ159" t="str">
            <v>NULL</v>
          </cell>
          <cell r="BA159">
            <v>2827707</v>
          </cell>
          <cell r="BB159">
            <v>2827707</v>
          </cell>
          <cell r="BC159" t="str">
            <v>NULL</v>
          </cell>
          <cell r="BD159">
            <v>485499</v>
          </cell>
          <cell r="BE159">
            <v>485499</v>
          </cell>
          <cell r="BF159" t="str">
            <v>NULL</v>
          </cell>
          <cell r="BG159" t="str">
            <v>NULL</v>
          </cell>
          <cell r="BH159" t="str">
            <v>NULL</v>
          </cell>
          <cell r="BI159">
            <v>669328</v>
          </cell>
          <cell r="BJ159" t="str">
            <v>NULL</v>
          </cell>
          <cell r="BK159">
            <v>669328</v>
          </cell>
          <cell r="BL159" t="str">
            <v>NULL</v>
          </cell>
          <cell r="BM159" t="str">
            <v>NULL</v>
          </cell>
          <cell r="BN159" t="str">
            <v>NULL</v>
          </cell>
          <cell r="BO159" t="str">
            <v>NULL</v>
          </cell>
          <cell r="BP159" t="str">
            <v>NULL</v>
          </cell>
          <cell r="BQ159" t="str">
            <v>NULL</v>
          </cell>
          <cell r="BR159" t="str">
            <v>NULL</v>
          </cell>
          <cell r="BS159">
            <v>4759162</v>
          </cell>
          <cell r="BT159" t="str">
            <v>NULL</v>
          </cell>
          <cell r="BU159">
            <v>4759162</v>
          </cell>
          <cell r="BV159">
            <v>21134245</v>
          </cell>
          <cell r="BW159">
            <v>92449489</v>
          </cell>
          <cell r="BX159">
            <v>113583734</v>
          </cell>
        </row>
        <row r="160">
          <cell r="A160" t="str">
            <v>Gardena2019</v>
          </cell>
          <cell r="B160" t="str">
            <v>Gardena</v>
          </cell>
          <cell r="C160">
            <v>1281</v>
          </cell>
          <cell r="D160">
            <v>2019</v>
          </cell>
          <cell r="E160" t="str">
            <v>NULL</v>
          </cell>
          <cell r="F160">
            <v>7489326</v>
          </cell>
          <cell r="G160">
            <v>7489326</v>
          </cell>
          <cell r="H160" t="str">
            <v>NULL</v>
          </cell>
          <cell r="I160">
            <v>218558</v>
          </cell>
          <cell r="J160">
            <v>218558</v>
          </cell>
          <cell r="K160" t="str">
            <v>NULL</v>
          </cell>
          <cell r="L160">
            <v>6269483</v>
          </cell>
          <cell r="M160">
            <v>6269483</v>
          </cell>
          <cell r="N160" t="str">
            <v>NULL</v>
          </cell>
          <cell r="O160" t="str">
            <v>NULL</v>
          </cell>
          <cell r="P160" t="str">
            <v>NULL</v>
          </cell>
          <cell r="Q160" t="str">
            <v>NULL</v>
          </cell>
          <cell r="R160" t="str">
            <v>NULL</v>
          </cell>
          <cell r="S160">
            <v>-34132</v>
          </cell>
          <cell r="T160">
            <v>-34132</v>
          </cell>
          <cell r="U160" t="str">
            <v>NULL</v>
          </cell>
          <cell r="V160" t="str">
            <v>NULL</v>
          </cell>
          <cell r="W160" t="str">
            <v>NULL</v>
          </cell>
          <cell r="X160" t="str">
            <v>NULL</v>
          </cell>
          <cell r="Y160" t="str">
            <v>NULL</v>
          </cell>
          <cell r="Z160" t="str">
            <v>NULL</v>
          </cell>
          <cell r="AA160" t="str">
            <v>NULL</v>
          </cell>
          <cell r="AB160" t="str">
            <v>NULL</v>
          </cell>
          <cell r="AC160" t="str">
            <v>NULL</v>
          </cell>
          <cell r="AD160" t="str">
            <v>NULL</v>
          </cell>
          <cell r="AE160" t="str">
            <v>NULL</v>
          </cell>
          <cell r="AF160" t="str">
            <v>NULL</v>
          </cell>
          <cell r="AG160" t="str">
            <v>NULL</v>
          </cell>
          <cell r="AH160" t="str">
            <v>NULL</v>
          </cell>
          <cell r="AI160" t="str">
            <v>NULL</v>
          </cell>
          <cell r="AJ160" t="str">
            <v>NULL</v>
          </cell>
          <cell r="AK160">
            <v>20984</v>
          </cell>
          <cell r="AL160">
            <v>20984</v>
          </cell>
          <cell r="AM160" t="str">
            <v>NULL</v>
          </cell>
          <cell r="AN160">
            <v>12611795</v>
          </cell>
          <cell r="AO160">
            <v>12611795</v>
          </cell>
          <cell r="AP160" t="str">
            <v>NULL</v>
          </cell>
          <cell r="AQ160" t="str">
            <v>NULL</v>
          </cell>
          <cell r="AR160">
            <v>2634724</v>
          </cell>
          <cell r="AS160">
            <v>2634724</v>
          </cell>
          <cell r="AT160" t="str">
            <v>NULL</v>
          </cell>
          <cell r="AU160">
            <v>1464512</v>
          </cell>
          <cell r="AV160">
            <v>1464512</v>
          </cell>
          <cell r="AW160" t="str">
            <v>NULL</v>
          </cell>
          <cell r="AX160">
            <v>2992308</v>
          </cell>
          <cell r="AY160">
            <v>2992308</v>
          </cell>
          <cell r="AZ160" t="str">
            <v>NULL</v>
          </cell>
          <cell r="BA160">
            <v>2843375</v>
          </cell>
          <cell r="BB160">
            <v>2843375</v>
          </cell>
          <cell r="BC160" t="str">
            <v>NULL</v>
          </cell>
          <cell r="BD160">
            <v>267555</v>
          </cell>
          <cell r="BE160">
            <v>267555</v>
          </cell>
          <cell r="BF160" t="str">
            <v>NULL</v>
          </cell>
          <cell r="BG160">
            <v>4955645</v>
          </cell>
          <cell r="BH160">
            <v>4955645</v>
          </cell>
          <cell r="BI160" t="str">
            <v>NULL</v>
          </cell>
          <cell r="BJ160" t="str">
            <v>NULL</v>
          </cell>
          <cell r="BK160" t="str">
            <v>NULL</v>
          </cell>
          <cell r="BL160" t="str">
            <v>NULL</v>
          </cell>
          <cell r="BM160" t="str">
            <v>NULL</v>
          </cell>
          <cell r="BN160" t="str">
            <v>NULL</v>
          </cell>
          <cell r="BO160" t="str">
            <v>NULL</v>
          </cell>
          <cell r="BP160" t="str">
            <v>NULL</v>
          </cell>
          <cell r="BQ160" t="str">
            <v>NULL</v>
          </cell>
          <cell r="BR160" t="str">
            <v>NULL</v>
          </cell>
          <cell r="BS160" t="str">
            <v>NULL</v>
          </cell>
          <cell r="BT160">
            <v>8101583</v>
          </cell>
          <cell r="BU160">
            <v>8101583</v>
          </cell>
          <cell r="BV160">
            <v>2634724</v>
          </cell>
          <cell r="BW160">
            <v>47200992</v>
          </cell>
          <cell r="BX160">
            <v>49835716</v>
          </cell>
        </row>
        <row r="161">
          <cell r="A161" t="str">
            <v>Gilroy2019</v>
          </cell>
          <cell r="B161" t="str">
            <v>Gilroy</v>
          </cell>
          <cell r="C161">
            <v>1282</v>
          </cell>
          <cell r="D161">
            <v>2019</v>
          </cell>
          <cell r="E161" t="str">
            <v>NULL</v>
          </cell>
          <cell r="F161">
            <v>9245260</v>
          </cell>
          <cell r="G161">
            <v>9245260</v>
          </cell>
          <cell r="H161" t="str">
            <v>NULL</v>
          </cell>
          <cell r="I161">
            <v>377965</v>
          </cell>
          <cell r="J161">
            <v>377965</v>
          </cell>
          <cell r="K161" t="str">
            <v>NULL</v>
          </cell>
          <cell r="L161">
            <v>4901207</v>
          </cell>
          <cell r="M161">
            <v>4901207</v>
          </cell>
          <cell r="N161">
            <v>2205216</v>
          </cell>
          <cell r="O161">
            <v>2205216</v>
          </cell>
          <cell r="P161" t="str">
            <v>NULL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A161" t="str">
            <v>NULL</v>
          </cell>
          <cell r="AB161" t="str">
            <v>NULL</v>
          </cell>
          <cell r="AC161" t="str">
            <v>NULL</v>
          </cell>
          <cell r="AD161" t="str">
            <v>NULL</v>
          </cell>
          <cell r="AE161" t="str">
            <v>NULL</v>
          </cell>
          <cell r="AF161" t="str">
            <v>NULL</v>
          </cell>
          <cell r="AG161" t="str">
            <v>NULL</v>
          </cell>
          <cell r="AH161" t="str">
            <v>NULL</v>
          </cell>
          <cell r="AI161" t="str">
            <v>NULL</v>
          </cell>
          <cell r="AJ161" t="str">
            <v>NULL</v>
          </cell>
          <cell r="AK161" t="str">
            <v>NULL</v>
          </cell>
          <cell r="AL161" t="str">
            <v>NULL</v>
          </cell>
          <cell r="AM161" t="str">
            <v>NULL</v>
          </cell>
          <cell r="AN161">
            <v>20431728</v>
          </cell>
          <cell r="AO161">
            <v>20431728</v>
          </cell>
          <cell r="AP161" t="str">
            <v>NULL</v>
          </cell>
          <cell r="AQ161" t="str">
            <v>NULL</v>
          </cell>
          <cell r="AR161" t="str">
            <v>NULL</v>
          </cell>
          <cell r="AS161" t="str">
            <v>NULL</v>
          </cell>
          <cell r="AT161" t="str">
            <v>NULL</v>
          </cell>
          <cell r="AU161">
            <v>1771882</v>
          </cell>
          <cell r="AV161">
            <v>1771882</v>
          </cell>
          <cell r="AW161" t="str">
            <v>NULL</v>
          </cell>
          <cell r="AX161">
            <v>1669817</v>
          </cell>
          <cell r="AY161">
            <v>1669817</v>
          </cell>
          <cell r="AZ161" t="str">
            <v>NULL</v>
          </cell>
          <cell r="BA161">
            <v>693758</v>
          </cell>
          <cell r="BB161">
            <v>693758</v>
          </cell>
          <cell r="BC161" t="str">
            <v>NULL</v>
          </cell>
          <cell r="BD161">
            <v>372284</v>
          </cell>
          <cell r="BE161">
            <v>372284</v>
          </cell>
          <cell r="BF161" t="str">
            <v>NULL</v>
          </cell>
          <cell r="BG161">
            <v>4721529</v>
          </cell>
          <cell r="BH161">
            <v>4721529</v>
          </cell>
          <cell r="BI161" t="str">
            <v>NULL</v>
          </cell>
          <cell r="BJ161" t="str">
            <v>NULL</v>
          </cell>
          <cell r="BK161" t="str">
            <v>NULL</v>
          </cell>
          <cell r="BL161" t="str">
            <v>NULL</v>
          </cell>
          <cell r="BM161" t="str">
            <v>NULL</v>
          </cell>
          <cell r="BN161" t="str">
            <v>NULL</v>
          </cell>
          <cell r="BO161" t="str">
            <v>NULL</v>
          </cell>
          <cell r="BP161" t="str">
            <v>NULL</v>
          </cell>
          <cell r="BQ161" t="str">
            <v>NULL</v>
          </cell>
          <cell r="BR161" t="str">
            <v>NULL</v>
          </cell>
          <cell r="BS161">
            <v>443256</v>
          </cell>
          <cell r="BT161" t="str">
            <v>NULL</v>
          </cell>
          <cell r="BU161">
            <v>443256</v>
          </cell>
          <cell r="BV161">
            <v>2648472</v>
          </cell>
          <cell r="BW161">
            <v>44185430</v>
          </cell>
          <cell r="BX161">
            <v>46833902</v>
          </cell>
        </row>
        <row r="162">
          <cell r="A162" t="str">
            <v>Glendale2019</v>
          </cell>
          <cell r="B162" t="str">
            <v>Glendale</v>
          </cell>
          <cell r="C162">
            <v>1283</v>
          </cell>
          <cell r="D162">
            <v>2019</v>
          </cell>
          <cell r="E162" t="str">
            <v>NULL</v>
          </cell>
          <cell r="F162">
            <v>34258870</v>
          </cell>
          <cell r="G162">
            <v>34258870</v>
          </cell>
          <cell r="H162" t="str">
            <v>NULL</v>
          </cell>
          <cell r="I162">
            <v>1075870</v>
          </cell>
          <cell r="J162">
            <v>1075870</v>
          </cell>
          <cell r="K162" t="str">
            <v>NULL</v>
          </cell>
          <cell r="L162">
            <v>22464583</v>
          </cell>
          <cell r="M162">
            <v>22464583</v>
          </cell>
          <cell r="N162" t="str">
            <v>NULL</v>
          </cell>
          <cell r="O162" t="str">
            <v>NULL</v>
          </cell>
          <cell r="P162" t="str">
            <v>NULL</v>
          </cell>
          <cell r="Q162" t="str">
            <v>NULL</v>
          </cell>
          <cell r="R162" t="str">
            <v>NULL</v>
          </cell>
          <cell r="S162" t="str">
            <v>NULL</v>
          </cell>
          <cell r="T162" t="str">
            <v>NULL</v>
          </cell>
          <cell r="U162" t="str">
            <v>NULL</v>
          </cell>
          <cell r="V162" t="str">
            <v>NULL</v>
          </cell>
          <cell r="W162" t="str">
            <v>NULL</v>
          </cell>
          <cell r="X162" t="str">
            <v>NULL</v>
          </cell>
          <cell r="Y162" t="str">
            <v>NULL</v>
          </cell>
          <cell r="Z162" t="str">
            <v>NULL</v>
          </cell>
          <cell r="AA162" t="str">
            <v>NULL</v>
          </cell>
          <cell r="AB162">
            <v>4210670</v>
          </cell>
          <cell r="AC162">
            <v>4210670</v>
          </cell>
          <cell r="AD162" t="str">
            <v>NULL</v>
          </cell>
          <cell r="AE162" t="str">
            <v>NULL</v>
          </cell>
          <cell r="AF162" t="str">
            <v>NULL</v>
          </cell>
          <cell r="AG162">
            <v>5296344</v>
          </cell>
          <cell r="AH162" t="str">
            <v>NULL</v>
          </cell>
          <cell r="AI162">
            <v>5296344</v>
          </cell>
          <cell r="AJ162" t="str">
            <v>NULL</v>
          </cell>
          <cell r="AK162">
            <v>124964</v>
          </cell>
          <cell r="AL162">
            <v>124964</v>
          </cell>
          <cell r="AM162" t="str">
            <v>NULL</v>
          </cell>
          <cell r="AN162">
            <v>53301727</v>
          </cell>
          <cell r="AO162">
            <v>53301727</v>
          </cell>
          <cell r="AP162">
            <v>21673502</v>
          </cell>
          <cell r="AQ162">
            <v>21673502</v>
          </cell>
          <cell r="AR162" t="str">
            <v>NULL</v>
          </cell>
          <cell r="AS162" t="str">
            <v>NULL</v>
          </cell>
          <cell r="AT162" t="str">
            <v>NULL</v>
          </cell>
          <cell r="AU162">
            <v>7544028</v>
          </cell>
          <cell r="AV162">
            <v>7544028</v>
          </cell>
          <cell r="AW162" t="str">
            <v>NULL</v>
          </cell>
          <cell r="AX162">
            <v>2493958</v>
          </cell>
          <cell r="AY162">
            <v>2493958</v>
          </cell>
          <cell r="AZ162" t="str">
            <v>NULL</v>
          </cell>
          <cell r="BA162" t="str">
            <v>NULL</v>
          </cell>
          <cell r="BB162" t="str">
            <v>NULL</v>
          </cell>
          <cell r="BC162" t="str">
            <v>NULL</v>
          </cell>
          <cell r="BD162">
            <v>1458202</v>
          </cell>
          <cell r="BE162">
            <v>1458202</v>
          </cell>
          <cell r="BF162" t="str">
            <v>NULL</v>
          </cell>
          <cell r="BG162">
            <v>26655150</v>
          </cell>
          <cell r="BH162">
            <v>26655150</v>
          </cell>
          <cell r="BI162" t="str">
            <v>NULL</v>
          </cell>
          <cell r="BJ162" t="str">
            <v>NULL</v>
          </cell>
          <cell r="BK162" t="str">
            <v>NULL</v>
          </cell>
          <cell r="BL162" t="str">
            <v>NULL</v>
          </cell>
          <cell r="BM162" t="str">
            <v>NULL</v>
          </cell>
          <cell r="BN162" t="str">
            <v>NULL</v>
          </cell>
          <cell r="BO162" t="str">
            <v>NULL</v>
          </cell>
          <cell r="BP162" t="str">
            <v>NULL</v>
          </cell>
          <cell r="BQ162" t="str">
            <v>NULL</v>
          </cell>
          <cell r="BR162" t="str">
            <v>NULL</v>
          </cell>
          <cell r="BS162">
            <v>157949</v>
          </cell>
          <cell r="BT162" t="str">
            <v>NULL</v>
          </cell>
          <cell r="BU162">
            <v>157949</v>
          </cell>
          <cell r="BV162">
            <v>27127795</v>
          </cell>
          <cell r="BW162">
            <v>153588022</v>
          </cell>
          <cell r="BX162">
            <v>180715817</v>
          </cell>
        </row>
        <row r="163">
          <cell r="A163" t="str">
            <v>Glendora2019</v>
          </cell>
          <cell r="B163" t="str">
            <v>Glendora</v>
          </cell>
          <cell r="C163">
            <v>1284</v>
          </cell>
          <cell r="D163">
            <v>2019</v>
          </cell>
          <cell r="E163" t="str">
            <v>NULL</v>
          </cell>
          <cell r="F163">
            <v>6918296</v>
          </cell>
          <cell r="G163">
            <v>6918296</v>
          </cell>
          <cell r="H163" t="str">
            <v>NULL</v>
          </cell>
          <cell r="I163">
            <v>181355</v>
          </cell>
          <cell r="J163">
            <v>181355</v>
          </cell>
          <cell r="K163" t="str">
            <v>NULL</v>
          </cell>
          <cell r="L163">
            <v>5726573</v>
          </cell>
          <cell r="M163">
            <v>5726573</v>
          </cell>
          <cell r="N163" t="str">
            <v>NULL</v>
          </cell>
          <cell r="O163" t="str">
            <v>NULL</v>
          </cell>
          <cell r="P163" t="str">
            <v>NULL</v>
          </cell>
          <cell r="Q163" t="str">
            <v>NULL</v>
          </cell>
          <cell r="R163" t="str">
            <v>NULL</v>
          </cell>
          <cell r="S163" t="str">
            <v>NULL</v>
          </cell>
          <cell r="T163" t="str">
            <v>NULL</v>
          </cell>
          <cell r="U163" t="str">
            <v>NULL</v>
          </cell>
          <cell r="V163">
            <v>7352</v>
          </cell>
          <cell r="W163">
            <v>7352</v>
          </cell>
          <cell r="X163" t="str">
            <v>NULL</v>
          </cell>
          <cell r="Y163" t="str">
            <v>NULL</v>
          </cell>
          <cell r="Z163" t="str">
            <v>NULL</v>
          </cell>
          <cell r="AA163" t="str">
            <v>NULL</v>
          </cell>
          <cell r="AB163">
            <v>682257</v>
          </cell>
          <cell r="AC163">
            <v>682257</v>
          </cell>
          <cell r="AD163" t="str">
            <v>NULL</v>
          </cell>
          <cell r="AE163" t="str">
            <v>NULL</v>
          </cell>
          <cell r="AF163" t="str">
            <v>NULL</v>
          </cell>
          <cell r="AG163" t="str">
            <v>NULL</v>
          </cell>
          <cell r="AH163">
            <v>9555</v>
          </cell>
          <cell r="AI163">
            <v>9555</v>
          </cell>
          <cell r="AJ163" t="str">
            <v>NULL</v>
          </cell>
          <cell r="AK163">
            <v>20450</v>
          </cell>
          <cell r="AL163">
            <v>20450</v>
          </cell>
          <cell r="AM163" t="str">
            <v>NULL</v>
          </cell>
          <cell r="AN163">
            <v>9030480</v>
          </cell>
          <cell r="AO163">
            <v>9030480</v>
          </cell>
          <cell r="AP163">
            <v>1932221</v>
          </cell>
          <cell r="AQ163">
            <v>1932221</v>
          </cell>
          <cell r="AR163">
            <v>1397053</v>
          </cell>
          <cell r="AS163">
            <v>1397053</v>
          </cell>
          <cell r="AT163" t="str">
            <v>NULL</v>
          </cell>
          <cell r="AU163">
            <v>165960</v>
          </cell>
          <cell r="AV163">
            <v>165960</v>
          </cell>
          <cell r="AW163" t="str">
            <v>NULL</v>
          </cell>
          <cell r="AX163">
            <v>2406886</v>
          </cell>
          <cell r="AY163">
            <v>2406886</v>
          </cell>
          <cell r="AZ163" t="str">
            <v>NULL</v>
          </cell>
          <cell r="BA163">
            <v>426302</v>
          </cell>
          <cell r="BB163">
            <v>426302</v>
          </cell>
          <cell r="BC163" t="str">
            <v>NULL</v>
          </cell>
          <cell r="BD163">
            <v>265367</v>
          </cell>
          <cell r="BE163">
            <v>265367</v>
          </cell>
          <cell r="BF163" t="str">
            <v>NULL</v>
          </cell>
          <cell r="BG163" t="str">
            <v>NULL</v>
          </cell>
          <cell r="BH163" t="str">
            <v>NULL</v>
          </cell>
          <cell r="BI163">
            <v>106412</v>
          </cell>
          <cell r="BJ163" t="str">
            <v>NULL</v>
          </cell>
          <cell r="BK163">
            <v>106412</v>
          </cell>
          <cell r="BL163" t="str">
            <v>NULL</v>
          </cell>
          <cell r="BM163" t="str">
            <v>NULL</v>
          </cell>
          <cell r="BN163" t="str">
            <v>NULL</v>
          </cell>
          <cell r="BO163" t="str">
            <v>NULL</v>
          </cell>
          <cell r="BP163" t="str">
            <v>NULL</v>
          </cell>
          <cell r="BQ163" t="str">
            <v>NULL</v>
          </cell>
          <cell r="BR163" t="str">
            <v>NULL</v>
          </cell>
          <cell r="BS163" t="str">
            <v>NULL</v>
          </cell>
          <cell r="BT163">
            <v>51297</v>
          </cell>
          <cell r="BU163">
            <v>51297</v>
          </cell>
          <cell r="BV163">
            <v>3435686</v>
          </cell>
          <cell r="BW163">
            <v>25892130</v>
          </cell>
          <cell r="BX163">
            <v>29327816</v>
          </cell>
        </row>
        <row r="164">
          <cell r="A164" t="str">
            <v>Goleta2019</v>
          </cell>
          <cell r="B164" t="str">
            <v>Goleta</v>
          </cell>
          <cell r="C164">
            <v>8636</v>
          </cell>
          <cell r="D164">
            <v>2019</v>
          </cell>
          <cell r="E164" t="str">
            <v>NULL</v>
          </cell>
          <cell r="F164">
            <v>3341295</v>
          </cell>
          <cell r="G164">
            <v>3341295</v>
          </cell>
          <cell r="H164" t="str">
            <v>NULL</v>
          </cell>
          <cell r="I164">
            <v>64113</v>
          </cell>
          <cell r="J164">
            <v>64113</v>
          </cell>
          <cell r="K164" t="str">
            <v>NULL</v>
          </cell>
          <cell r="L164">
            <v>3549208</v>
          </cell>
          <cell r="M164">
            <v>3549208</v>
          </cell>
          <cell r="N164" t="str">
            <v>NULL</v>
          </cell>
          <cell r="O164" t="str">
            <v>NULL</v>
          </cell>
          <cell r="P164" t="str">
            <v>NULL</v>
          </cell>
          <cell r="Q164" t="str">
            <v>NULL</v>
          </cell>
          <cell r="R164" t="str">
            <v>NULL</v>
          </cell>
          <cell r="S164" t="str">
            <v>NULL</v>
          </cell>
          <cell r="T164" t="str">
            <v>NULL</v>
          </cell>
          <cell r="U164" t="str">
            <v>NULL</v>
          </cell>
          <cell r="V164" t="str">
            <v>NULL</v>
          </cell>
          <cell r="W164" t="str">
            <v>NULL</v>
          </cell>
          <cell r="X164" t="str">
            <v>NULL</v>
          </cell>
          <cell r="Y164">
            <v>170844</v>
          </cell>
          <cell r="Z164">
            <v>170844</v>
          </cell>
          <cell r="AA164" t="str">
            <v>NULL</v>
          </cell>
          <cell r="AB164" t="str">
            <v>NULL</v>
          </cell>
          <cell r="AC164" t="str">
            <v>NULL</v>
          </cell>
          <cell r="AD164" t="str">
            <v>NULL</v>
          </cell>
          <cell r="AE164" t="str">
            <v>NULL</v>
          </cell>
          <cell r="AF164" t="str">
            <v>NULL</v>
          </cell>
          <cell r="AG164" t="str">
            <v>NULL</v>
          </cell>
          <cell r="AH164" t="str">
            <v>NULL</v>
          </cell>
          <cell r="AI164" t="str">
            <v>NULL</v>
          </cell>
          <cell r="AJ164" t="str">
            <v>NULL</v>
          </cell>
          <cell r="AK164" t="str">
            <v>NULL</v>
          </cell>
          <cell r="AL164" t="str">
            <v>NULL</v>
          </cell>
          <cell r="AM164" t="str">
            <v>NULL</v>
          </cell>
          <cell r="AN164">
            <v>6994204</v>
          </cell>
          <cell r="AO164">
            <v>6994204</v>
          </cell>
          <cell r="AP164" t="str">
            <v>NULL</v>
          </cell>
          <cell r="AQ164" t="str">
            <v>NULL</v>
          </cell>
          <cell r="AR164">
            <v>1661464</v>
          </cell>
          <cell r="AS164">
            <v>1661464</v>
          </cell>
          <cell r="AT164" t="str">
            <v>NULL</v>
          </cell>
          <cell r="AU164">
            <v>11564512</v>
          </cell>
          <cell r="AV164">
            <v>11564512</v>
          </cell>
          <cell r="AW164" t="str">
            <v>NULL</v>
          </cell>
          <cell r="AX164">
            <v>1409104</v>
          </cell>
          <cell r="AY164">
            <v>1409104</v>
          </cell>
          <cell r="AZ164" t="str">
            <v>NULL</v>
          </cell>
          <cell r="BA164" t="str">
            <v>NULL</v>
          </cell>
          <cell r="BB164" t="str">
            <v>NULL</v>
          </cell>
          <cell r="BC164" t="str">
            <v>NULL</v>
          </cell>
          <cell r="BD164">
            <v>289592</v>
          </cell>
          <cell r="BE164">
            <v>289592</v>
          </cell>
          <cell r="BF164" t="str">
            <v>NULL</v>
          </cell>
          <cell r="BG164" t="str">
            <v>NULL</v>
          </cell>
          <cell r="BH164" t="str">
            <v>NULL</v>
          </cell>
          <cell r="BI164" t="str">
            <v>NULL</v>
          </cell>
          <cell r="BJ164" t="str">
            <v>NULL</v>
          </cell>
          <cell r="BK164" t="str">
            <v>NULL</v>
          </cell>
          <cell r="BL164" t="str">
            <v>NULL</v>
          </cell>
          <cell r="BM164" t="str">
            <v>NULL</v>
          </cell>
          <cell r="BN164" t="str">
            <v>NULL</v>
          </cell>
          <cell r="BO164" t="str">
            <v>NULL</v>
          </cell>
          <cell r="BP164" t="str">
            <v>NULL</v>
          </cell>
          <cell r="BQ164" t="str">
            <v>NULL</v>
          </cell>
          <cell r="BR164" t="str">
            <v>NULL</v>
          </cell>
          <cell r="BS164">
            <v>0</v>
          </cell>
          <cell r="BT164" t="str">
            <v>NULL</v>
          </cell>
          <cell r="BU164">
            <v>0</v>
          </cell>
          <cell r="BV164">
            <v>1661464</v>
          </cell>
          <cell r="BW164">
            <v>27382872</v>
          </cell>
          <cell r="BX164">
            <v>29044336</v>
          </cell>
        </row>
        <row r="165">
          <cell r="A165" t="str">
            <v>Gonzales2019</v>
          </cell>
          <cell r="B165" t="str">
            <v>Gonzales</v>
          </cell>
          <cell r="C165">
            <v>1285</v>
          </cell>
          <cell r="D165">
            <v>2019</v>
          </cell>
          <cell r="E165" t="str">
            <v>NULL</v>
          </cell>
          <cell r="F165">
            <v>470533</v>
          </cell>
          <cell r="G165">
            <v>470533</v>
          </cell>
          <cell r="H165" t="str">
            <v>NULL</v>
          </cell>
          <cell r="I165">
            <v>24063</v>
          </cell>
          <cell r="J165">
            <v>24063</v>
          </cell>
          <cell r="K165" t="str">
            <v>NULL</v>
          </cell>
          <cell r="L165">
            <v>938103</v>
          </cell>
          <cell r="M165">
            <v>938103</v>
          </cell>
          <cell r="N165" t="str">
            <v>NULL</v>
          </cell>
          <cell r="O165" t="str">
            <v>NULL</v>
          </cell>
          <cell r="P165" t="str">
            <v>NULL</v>
          </cell>
          <cell r="Q165" t="str">
            <v>NULL</v>
          </cell>
          <cell r="R165" t="str">
            <v>NULL</v>
          </cell>
          <cell r="S165">
            <v>6854</v>
          </cell>
          <cell r="T165">
            <v>6854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A165" t="str">
            <v>NULL</v>
          </cell>
          <cell r="AB165">
            <v>40363</v>
          </cell>
          <cell r="AC165">
            <v>40363</v>
          </cell>
          <cell r="AD165" t="str">
            <v>NULL</v>
          </cell>
          <cell r="AE165" t="str">
            <v>NULL</v>
          </cell>
          <cell r="AF165" t="str">
            <v>NULL</v>
          </cell>
          <cell r="AG165" t="str">
            <v>NULL</v>
          </cell>
          <cell r="AH165" t="str">
            <v>NULL</v>
          </cell>
          <cell r="AI165" t="str">
            <v>NULL</v>
          </cell>
          <cell r="AJ165" t="str">
            <v>NULL</v>
          </cell>
          <cell r="AK165" t="str">
            <v>NULL</v>
          </cell>
          <cell r="AL165" t="str">
            <v>NULL</v>
          </cell>
          <cell r="AM165" t="str">
            <v>NULL</v>
          </cell>
          <cell r="AN165">
            <v>1698002</v>
          </cell>
          <cell r="AO165">
            <v>1698002</v>
          </cell>
          <cell r="AP165" t="str">
            <v>NULL</v>
          </cell>
          <cell r="AQ165" t="str">
            <v>NULL</v>
          </cell>
          <cell r="AR165">
            <v>208391</v>
          </cell>
          <cell r="AS165">
            <v>208391</v>
          </cell>
          <cell r="AT165" t="str">
            <v>NULL</v>
          </cell>
          <cell r="AU165">
            <v>2396</v>
          </cell>
          <cell r="AV165">
            <v>2396</v>
          </cell>
          <cell r="AW165" t="str">
            <v>NULL</v>
          </cell>
          <cell r="AX165">
            <v>311523</v>
          </cell>
          <cell r="AY165">
            <v>311523</v>
          </cell>
          <cell r="AZ165" t="str">
            <v>NULL</v>
          </cell>
          <cell r="BA165">
            <v>74882</v>
          </cell>
          <cell r="BB165">
            <v>74882</v>
          </cell>
          <cell r="BC165" t="str">
            <v>NULL</v>
          </cell>
          <cell r="BD165">
            <v>10322</v>
          </cell>
          <cell r="BE165">
            <v>10322</v>
          </cell>
          <cell r="BF165" t="str">
            <v>NULL</v>
          </cell>
          <cell r="BG165">
            <v>248659</v>
          </cell>
          <cell r="BH165">
            <v>248659</v>
          </cell>
          <cell r="BI165">
            <v>606180</v>
          </cell>
          <cell r="BJ165" t="str">
            <v>NULL</v>
          </cell>
          <cell r="BK165">
            <v>606180</v>
          </cell>
          <cell r="BL165" t="str">
            <v>NULL</v>
          </cell>
          <cell r="BM165" t="str">
            <v>NULL</v>
          </cell>
          <cell r="BN165" t="str">
            <v>NULL</v>
          </cell>
          <cell r="BO165" t="str">
            <v>NULL</v>
          </cell>
          <cell r="BP165" t="str">
            <v>NULL</v>
          </cell>
          <cell r="BQ165" t="str">
            <v>NULL</v>
          </cell>
          <cell r="BR165" t="str">
            <v>NULL</v>
          </cell>
          <cell r="BS165" t="str">
            <v>NULL</v>
          </cell>
          <cell r="BT165">
            <v>122912</v>
          </cell>
          <cell r="BU165">
            <v>122912</v>
          </cell>
          <cell r="BV165">
            <v>814571</v>
          </cell>
          <cell r="BW165">
            <v>3948612</v>
          </cell>
          <cell r="BX165">
            <v>4763183</v>
          </cell>
        </row>
        <row r="166">
          <cell r="A166" t="str">
            <v>Grand Terrace2019</v>
          </cell>
          <cell r="B166" t="str">
            <v>Grand Terrace</v>
          </cell>
          <cell r="C166">
            <v>1286</v>
          </cell>
          <cell r="D166">
            <v>2019</v>
          </cell>
          <cell r="E166" t="str">
            <v>NULL</v>
          </cell>
          <cell r="F166">
            <v>591150</v>
          </cell>
          <cell r="G166">
            <v>591150</v>
          </cell>
          <cell r="H166" t="str">
            <v>NULL</v>
          </cell>
          <cell r="I166">
            <v>26678</v>
          </cell>
          <cell r="J166">
            <v>26678</v>
          </cell>
          <cell r="K166" t="str">
            <v>NULL</v>
          </cell>
          <cell r="L166">
            <v>1234949</v>
          </cell>
          <cell r="M166">
            <v>1234949</v>
          </cell>
          <cell r="N166" t="str">
            <v>NULL</v>
          </cell>
          <cell r="O166" t="str">
            <v>NULL</v>
          </cell>
          <cell r="P166" t="str">
            <v>NULL</v>
          </cell>
          <cell r="Q166" t="str">
            <v>NULL</v>
          </cell>
          <cell r="R166" t="str">
            <v>NULL</v>
          </cell>
          <cell r="S166">
            <v>7982</v>
          </cell>
          <cell r="T166">
            <v>7982</v>
          </cell>
          <cell r="U166" t="str">
            <v>NULL</v>
          </cell>
          <cell r="V166" t="str">
            <v>NULL</v>
          </cell>
          <cell r="W166" t="str">
            <v>NULL</v>
          </cell>
          <cell r="X166" t="str">
            <v>NULL</v>
          </cell>
          <cell r="Y166" t="str">
            <v>NULL</v>
          </cell>
          <cell r="Z166" t="str">
            <v>NULL</v>
          </cell>
          <cell r="AA166" t="str">
            <v>NULL</v>
          </cell>
          <cell r="AB166">
            <v>1441813</v>
          </cell>
          <cell r="AC166">
            <v>1441813</v>
          </cell>
          <cell r="AD166" t="str">
            <v>NULL</v>
          </cell>
          <cell r="AE166" t="str">
            <v>NULL</v>
          </cell>
          <cell r="AF166" t="str">
            <v>NULL</v>
          </cell>
          <cell r="AG166" t="str">
            <v>NULL</v>
          </cell>
          <cell r="AH166" t="str">
            <v>NULL</v>
          </cell>
          <cell r="AI166" t="str">
            <v>NULL</v>
          </cell>
          <cell r="AJ166" t="str">
            <v>NULL</v>
          </cell>
          <cell r="AK166">
            <v>2126</v>
          </cell>
          <cell r="AL166">
            <v>2126</v>
          </cell>
          <cell r="AM166" t="str">
            <v>NULL</v>
          </cell>
          <cell r="AN166">
            <v>831321</v>
          </cell>
          <cell r="AO166">
            <v>831321</v>
          </cell>
          <cell r="AP166" t="str">
            <v>NULL</v>
          </cell>
          <cell r="AQ166" t="str">
            <v>NULL</v>
          </cell>
          <cell r="AR166">
            <v>217131</v>
          </cell>
          <cell r="AS166">
            <v>217131</v>
          </cell>
          <cell r="AT166" t="str">
            <v>NULL</v>
          </cell>
          <cell r="AU166" t="str">
            <v>NULL</v>
          </cell>
          <cell r="AV166" t="str">
            <v>NULL</v>
          </cell>
          <cell r="AW166" t="str">
            <v>NULL</v>
          </cell>
          <cell r="AX166">
            <v>520774</v>
          </cell>
          <cell r="AY166">
            <v>520774</v>
          </cell>
          <cell r="AZ166" t="str">
            <v>NULL</v>
          </cell>
          <cell r="BA166">
            <v>95407</v>
          </cell>
          <cell r="BB166">
            <v>95407</v>
          </cell>
          <cell r="BC166" t="str">
            <v>NULL</v>
          </cell>
          <cell r="BD166">
            <v>34925</v>
          </cell>
          <cell r="BE166">
            <v>34925</v>
          </cell>
          <cell r="BF166" t="str">
            <v>NULL</v>
          </cell>
          <cell r="BG166" t="str">
            <v>NULL</v>
          </cell>
          <cell r="BH166" t="str">
            <v>NULL</v>
          </cell>
          <cell r="BI166" t="str">
            <v>NULL</v>
          </cell>
          <cell r="BJ166">
            <v>46079</v>
          </cell>
          <cell r="BK166">
            <v>46079</v>
          </cell>
          <cell r="BL166" t="str">
            <v>NULL</v>
          </cell>
          <cell r="BM166" t="str">
            <v>NULL</v>
          </cell>
          <cell r="BN166" t="str">
            <v>NULL</v>
          </cell>
          <cell r="BO166" t="str">
            <v>NULL</v>
          </cell>
          <cell r="BP166" t="str">
            <v>NULL</v>
          </cell>
          <cell r="BQ166" t="str">
            <v>NULL</v>
          </cell>
          <cell r="BR166" t="str">
            <v>NULL</v>
          </cell>
          <cell r="BS166">
            <v>21134</v>
          </cell>
          <cell r="BT166" t="str">
            <v>NULL</v>
          </cell>
          <cell r="BU166">
            <v>21134</v>
          </cell>
          <cell r="BV166">
            <v>238265</v>
          </cell>
          <cell r="BW166">
            <v>4833204</v>
          </cell>
          <cell r="BX166">
            <v>5071469</v>
          </cell>
        </row>
        <row r="167">
          <cell r="A167" t="str">
            <v>Grass Valley2019</v>
          </cell>
          <cell r="B167" t="str">
            <v>Grass Valley</v>
          </cell>
          <cell r="C167">
            <v>1287</v>
          </cell>
          <cell r="D167">
            <v>2019</v>
          </cell>
          <cell r="E167" t="str">
            <v>NULL</v>
          </cell>
          <cell r="F167">
            <v>2696752</v>
          </cell>
          <cell r="G167">
            <v>2696752</v>
          </cell>
          <cell r="H167" t="str">
            <v>NULL</v>
          </cell>
          <cell r="I167">
            <v>32117</v>
          </cell>
          <cell r="J167">
            <v>32117</v>
          </cell>
          <cell r="K167" t="str">
            <v>NULL</v>
          </cell>
          <cell r="L167">
            <v>1273631</v>
          </cell>
          <cell r="M167">
            <v>1273631</v>
          </cell>
          <cell r="N167" t="str">
            <v>NULL</v>
          </cell>
          <cell r="O167" t="str">
            <v>NULL</v>
          </cell>
          <cell r="P167" t="str">
            <v>NULL</v>
          </cell>
          <cell r="Q167" t="str">
            <v>NULL</v>
          </cell>
          <cell r="R167" t="str">
            <v>NULL</v>
          </cell>
          <cell r="S167">
            <v>481</v>
          </cell>
          <cell r="T167">
            <v>481</v>
          </cell>
          <cell r="U167" t="str">
            <v>NULL</v>
          </cell>
          <cell r="V167">
            <v>137</v>
          </cell>
          <cell r="W167">
            <v>137</v>
          </cell>
          <cell r="X167" t="str">
            <v>NULL</v>
          </cell>
          <cell r="Y167" t="str">
            <v>NULL</v>
          </cell>
          <cell r="Z167" t="str">
            <v>NULL</v>
          </cell>
          <cell r="AA167" t="str">
            <v>NULL</v>
          </cell>
          <cell r="AB167" t="str">
            <v>NULL</v>
          </cell>
          <cell r="AC167" t="str">
            <v>NULL</v>
          </cell>
          <cell r="AD167" t="str">
            <v>NULL</v>
          </cell>
          <cell r="AE167" t="str">
            <v>NULL</v>
          </cell>
          <cell r="AF167" t="str">
            <v>NULL</v>
          </cell>
          <cell r="AG167" t="str">
            <v>NULL</v>
          </cell>
          <cell r="AH167">
            <v>162</v>
          </cell>
          <cell r="AI167">
            <v>162</v>
          </cell>
          <cell r="AJ167" t="str">
            <v>NULL</v>
          </cell>
          <cell r="AK167" t="str">
            <v>NULL</v>
          </cell>
          <cell r="AL167" t="str">
            <v>NULL</v>
          </cell>
          <cell r="AM167" t="str">
            <v>NULL</v>
          </cell>
          <cell r="AN167">
            <v>6497601</v>
          </cell>
          <cell r="AO167">
            <v>6497601</v>
          </cell>
          <cell r="AP167" t="str">
            <v>NULL</v>
          </cell>
          <cell r="AQ167" t="str">
            <v>NULL</v>
          </cell>
          <cell r="AR167" t="str">
            <v>NULL</v>
          </cell>
          <cell r="AS167" t="str">
            <v>NULL</v>
          </cell>
          <cell r="AT167" t="str">
            <v>NULL</v>
          </cell>
          <cell r="AU167">
            <v>916808</v>
          </cell>
          <cell r="AV167">
            <v>916808</v>
          </cell>
          <cell r="AW167" t="str">
            <v>NULL</v>
          </cell>
          <cell r="AX167">
            <v>751898</v>
          </cell>
          <cell r="AY167">
            <v>751898</v>
          </cell>
          <cell r="AZ167" t="str">
            <v>NULL</v>
          </cell>
          <cell r="BA167">
            <v>208086</v>
          </cell>
          <cell r="BB167">
            <v>208086</v>
          </cell>
          <cell r="BC167" t="str">
            <v>NULL</v>
          </cell>
          <cell r="BD167">
            <v>87470</v>
          </cell>
          <cell r="BE167">
            <v>87470</v>
          </cell>
          <cell r="BF167" t="str">
            <v>NULL</v>
          </cell>
          <cell r="BG167" t="str">
            <v>NULL</v>
          </cell>
          <cell r="BH167" t="str">
            <v>NULL</v>
          </cell>
          <cell r="BI167" t="str">
            <v>NULL</v>
          </cell>
          <cell r="BJ167" t="str">
            <v>NULL</v>
          </cell>
          <cell r="BK167" t="str">
            <v>NULL</v>
          </cell>
          <cell r="BL167" t="str">
            <v>NULL</v>
          </cell>
          <cell r="BM167" t="str">
            <v>NULL</v>
          </cell>
          <cell r="BN167" t="str">
            <v>NULL</v>
          </cell>
          <cell r="BO167" t="str">
            <v>NULL</v>
          </cell>
          <cell r="BP167" t="str">
            <v>NULL</v>
          </cell>
          <cell r="BQ167" t="str">
            <v>NULL</v>
          </cell>
          <cell r="BR167" t="str">
            <v>NULL</v>
          </cell>
          <cell r="BS167" t="str">
            <v>NULL</v>
          </cell>
          <cell r="BT167">
            <v>4006765</v>
          </cell>
          <cell r="BU167">
            <v>4006765</v>
          </cell>
          <cell r="BV167">
            <v>0</v>
          </cell>
          <cell r="BW167">
            <v>16471908</v>
          </cell>
          <cell r="BX167">
            <v>16471908</v>
          </cell>
        </row>
        <row r="168">
          <cell r="A168" t="str">
            <v>Greenfield2019</v>
          </cell>
          <cell r="B168" t="str">
            <v>Greenfield</v>
          </cell>
          <cell r="C168">
            <v>1288</v>
          </cell>
          <cell r="D168">
            <v>2019</v>
          </cell>
          <cell r="E168" t="str">
            <v>NULL</v>
          </cell>
          <cell r="F168">
            <v>361626</v>
          </cell>
          <cell r="G168">
            <v>361626</v>
          </cell>
          <cell r="H168" t="str">
            <v>NULL</v>
          </cell>
          <cell r="I168">
            <v>19167</v>
          </cell>
          <cell r="J168">
            <v>19167</v>
          </cell>
          <cell r="K168" t="str">
            <v>NULL</v>
          </cell>
          <cell r="L168">
            <v>1607276</v>
          </cell>
          <cell r="M168">
            <v>1607276</v>
          </cell>
          <cell r="N168" t="str">
            <v>NULL</v>
          </cell>
          <cell r="O168" t="str">
            <v>NULL</v>
          </cell>
          <cell r="P168" t="str">
            <v>NULL</v>
          </cell>
          <cell r="Q168" t="str">
            <v>NULL</v>
          </cell>
          <cell r="R168" t="str">
            <v>NULL</v>
          </cell>
          <cell r="S168">
            <v>5345</v>
          </cell>
          <cell r="T168">
            <v>5345</v>
          </cell>
          <cell r="U168" t="str">
            <v>NULL</v>
          </cell>
          <cell r="V168" t="str">
            <v>NULL</v>
          </cell>
          <cell r="W168" t="str">
            <v>NULL</v>
          </cell>
          <cell r="X168" t="str">
            <v>NULL</v>
          </cell>
          <cell r="Y168">
            <v>225697</v>
          </cell>
          <cell r="Z168">
            <v>225697</v>
          </cell>
          <cell r="AA168" t="str">
            <v>NULL</v>
          </cell>
          <cell r="AB168" t="str">
            <v>NULL</v>
          </cell>
          <cell r="AC168" t="str">
            <v>NULL</v>
          </cell>
          <cell r="AD168" t="str">
            <v>NULL</v>
          </cell>
          <cell r="AE168" t="str">
            <v>NULL</v>
          </cell>
          <cell r="AF168" t="str">
            <v>NULL</v>
          </cell>
          <cell r="AG168" t="str">
            <v>NULL</v>
          </cell>
          <cell r="AH168" t="str">
            <v>NULL</v>
          </cell>
          <cell r="AI168" t="str">
            <v>NULL</v>
          </cell>
          <cell r="AJ168" t="str">
            <v>NULL</v>
          </cell>
          <cell r="AK168" t="str">
            <v>NULL</v>
          </cell>
          <cell r="AL168" t="str">
            <v>NULL</v>
          </cell>
          <cell r="AM168" t="str">
            <v>NULL</v>
          </cell>
          <cell r="AN168">
            <v>1249699</v>
          </cell>
          <cell r="AO168">
            <v>1249699</v>
          </cell>
          <cell r="AP168" t="str">
            <v>NULL</v>
          </cell>
          <cell r="AQ168" t="str">
            <v>NULL</v>
          </cell>
          <cell r="AR168" t="str">
            <v>NULL</v>
          </cell>
          <cell r="AS168" t="str">
            <v>NULL</v>
          </cell>
          <cell r="AT168" t="str">
            <v>NULL</v>
          </cell>
          <cell r="AU168">
            <v>12159</v>
          </cell>
          <cell r="AV168">
            <v>12159</v>
          </cell>
          <cell r="AW168" t="str">
            <v>NULL</v>
          </cell>
          <cell r="AX168">
            <v>113073</v>
          </cell>
          <cell r="AY168">
            <v>113073</v>
          </cell>
          <cell r="AZ168" t="str">
            <v>NULL</v>
          </cell>
          <cell r="BA168">
            <v>41104</v>
          </cell>
          <cell r="BB168">
            <v>41104</v>
          </cell>
          <cell r="BC168" t="str">
            <v>NULL</v>
          </cell>
          <cell r="BD168">
            <v>26699</v>
          </cell>
          <cell r="BE168">
            <v>26699</v>
          </cell>
          <cell r="BF168" t="str">
            <v>NULL</v>
          </cell>
          <cell r="BG168">
            <v>304307</v>
          </cell>
          <cell r="BH168">
            <v>304307</v>
          </cell>
          <cell r="BI168" t="str">
            <v>NULL</v>
          </cell>
          <cell r="BJ168" t="str">
            <v>NULL</v>
          </cell>
          <cell r="BK168" t="str">
            <v>NULL</v>
          </cell>
          <cell r="BL168" t="str">
            <v>NULL</v>
          </cell>
          <cell r="BM168" t="str">
            <v>NULL</v>
          </cell>
          <cell r="BN168" t="str">
            <v>NULL</v>
          </cell>
          <cell r="BO168" t="str">
            <v>NULL</v>
          </cell>
          <cell r="BP168" t="str">
            <v>NULL</v>
          </cell>
          <cell r="BQ168" t="str">
            <v>NULL</v>
          </cell>
          <cell r="BR168" t="str">
            <v>NULL</v>
          </cell>
          <cell r="BS168">
            <v>4625886</v>
          </cell>
          <cell r="BT168" t="str">
            <v>NULL</v>
          </cell>
          <cell r="BU168">
            <v>4625886</v>
          </cell>
          <cell r="BV168">
            <v>4625886</v>
          </cell>
          <cell r="BW168">
            <v>3966152</v>
          </cell>
          <cell r="BX168">
            <v>8592038</v>
          </cell>
        </row>
        <row r="169">
          <cell r="A169" t="str">
            <v>Gridley2019</v>
          </cell>
          <cell r="B169" t="str">
            <v>Gridley</v>
          </cell>
          <cell r="C169">
            <v>1289</v>
          </cell>
          <cell r="D169">
            <v>2019</v>
          </cell>
          <cell r="E169" t="str">
            <v>NULL</v>
          </cell>
          <cell r="F169">
            <v>475335</v>
          </cell>
          <cell r="G169">
            <v>475335</v>
          </cell>
          <cell r="H169" t="str">
            <v>NULL</v>
          </cell>
          <cell r="I169">
            <v>6664</v>
          </cell>
          <cell r="J169">
            <v>6664</v>
          </cell>
          <cell r="K169" t="str">
            <v>NULL</v>
          </cell>
          <cell r="L169">
            <v>676775</v>
          </cell>
          <cell r="M169">
            <v>676775</v>
          </cell>
          <cell r="N169" t="str">
            <v>NULL</v>
          </cell>
          <cell r="O169" t="str">
            <v>NULL</v>
          </cell>
          <cell r="P169" t="str">
            <v>NULL</v>
          </cell>
          <cell r="Q169" t="str">
            <v>NULL</v>
          </cell>
          <cell r="R169" t="str">
            <v>NULL</v>
          </cell>
          <cell r="S169" t="str">
            <v>NULL</v>
          </cell>
          <cell r="T169" t="str">
            <v>NULL</v>
          </cell>
          <cell r="U169" t="str">
            <v>NULL</v>
          </cell>
          <cell r="V169" t="str">
            <v>NULL</v>
          </cell>
          <cell r="W169" t="str">
            <v>NULL</v>
          </cell>
          <cell r="X169" t="str">
            <v>NULL</v>
          </cell>
          <cell r="Y169" t="str">
            <v>NULL</v>
          </cell>
          <cell r="Z169" t="str">
            <v>NULL</v>
          </cell>
          <cell r="AA169" t="str">
            <v>NULL</v>
          </cell>
          <cell r="AB169" t="str">
            <v>NULL</v>
          </cell>
          <cell r="AC169" t="str">
            <v>NULL</v>
          </cell>
          <cell r="AD169" t="str">
            <v>NULL</v>
          </cell>
          <cell r="AE169" t="str">
            <v>NULL</v>
          </cell>
          <cell r="AF169" t="str">
            <v>NULL</v>
          </cell>
          <cell r="AG169" t="str">
            <v>NULL</v>
          </cell>
          <cell r="AH169" t="str">
            <v>NULL</v>
          </cell>
          <cell r="AI169" t="str">
            <v>NULL</v>
          </cell>
          <cell r="AJ169" t="str">
            <v>NULL</v>
          </cell>
          <cell r="AK169" t="str">
            <v>NULL</v>
          </cell>
          <cell r="AL169" t="str">
            <v>NULL</v>
          </cell>
          <cell r="AM169" t="str">
            <v>NULL</v>
          </cell>
          <cell r="AN169">
            <v>1394033</v>
          </cell>
          <cell r="AO169">
            <v>1394033</v>
          </cell>
          <cell r="AP169" t="str">
            <v>NULL</v>
          </cell>
          <cell r="AQ169" t="str">
            <v>NULL</v>
          </cell>
          <cell r="AR169">
            <v>147249</v>
          </cell>
          <cell r="AS169">
            <v>147249</v>
          </cell>
          <cell r="AT169" t="str">
            <v>NULL</v>
          </cell>
          <cell r="AU169">
            <v>34721</v>
          </cell>
          <cell r="AV169">
            <v>34721</v>
          </cell>
          <cell r="AW169" t="str">
            <v>NULL</v>
          </cell>
          <cell r="AX169">
            <v>160956</v>
          </cell>
          <cell r="AY169">
            <v>160956</v>
          </cell>
          <cell r="AZ169" t="str">
            <v>NULL</v>
          </cell>
          <cell r="BA169">
            <v>6155</v>
          </cell>
          <cell r="BB169">
            <v>6155</v>
          </cell>
          <cell r="BC169" t="str">
            <v>NULL</v>
          </cell>
          <cell r="BD169">
            <v>29381</v>
          </cell>
          <cell r="BE169">
            <v>29381</v>
          </cell>
          <cell r="BF169" t="str">
            <v>NULL</v>
          </cell>
          <cell r="BG169" t="str">
            <v>NULL</v>
          </cell>
          <cell r="BH169" t="str">
            <v>NULL</v>
          </cell>
          <cell r="BI169" t="str">
            <v>NULL</v>
          </cell>
          <cell r="BJ169" t="str">
            <v>NULL</v>
          </cell>
          <cell r="BK169" t="str">
            <v>NULL</v>
          </cell>
          <cell r="BL169" t="str">
            <v>NULL</v>
          </cell>
          <cell r="BM169" t="str">
            <v>NULL</v>
          </cell>
          <cell r="BN169" t="str">
            <v>NULL</v>
          </cell>
          <cell r="BO169" t="str">
            <v>NULL</v>
          </cell>
          <cell r="BP169" t="str">
            <v>NULL</v>
          </cell>
          <cell r="BQ169" t="str">
            <v>NULL</v>
          </cell>
          <cell r="BR169" t="str">
            <v>NULL</v>
          </cell>
          <cell r="BS169" t="str">
            <v>NULL</v>
          </cell>
          <cell r="BT169" t="str">
            <v>NULL</v>
          </cell>
          <cell r="BU169" t="str">
            <v>NULL</v>
          </cell>
          <cell r="BV169">
            <v>147249</v>
          </cell>
          <cell r="BW169">
            <v>2784020</v>
          </cell>
          <cell r="BX169">
            <v>2931269</v>
          </cell>
        </row>
        <row r="170">
          <cell r="A170" t="str">
            <v>Grover Beach2019</v>
          </cell>
          <cell r="B170" t="str">
            <v>Grover Beach</v>
          </cell>
          <cell r="C170">
            <v>1290</v>
          </cell>
          <cell r="D170">
            <v>2019</v>
          </cell>
          <cell r="E170" t="str">
            <v>NULL</v>
          </cell>
          <cell r="F170">
            <v>2466852</v>
          </cell>
          <cell r="G170">
            <v>2466852</v>
          </cell>
          <cell r="H170" t="str">
            <v>NULL</v>
          </cell>
          <cell r="I170">
            <v>72366</v>
          </cell>
          <cell r="J170">
            <v>72366</v>
          </cell>
          <cell r="K170" t="str">
            <v>NULL</v>
          </cell>
          <cell r="L170">
            <v>1295802</v>
          </cell>
          <cell r="M170">
            <v>1295802</v>
          </cell>
          <cell r="N170">
            <v>1490120</v>
          </cell>
          <cell r="O170">
            <v>1490120</v>
          </cell>
          <cell r="P170" t="str">
            <v>NULL</v>
          </cell>
          <cell r="Q170" t="str">
            <v>NULL</v>
          </cell>
          <cell r="R170" t="str">
            <v>NULL</v>
          </cell>
          <cell r="S170">
            <v>-6213</v>
          </cell>
          <cell r="T170">
            <v>-6213</v>
          </cell>
          <cell r="U170" t="str">
            <v>NULL</v>
          </cell>
          <cell r="V170" t="str">
            <v>NULL</v>
          </cell>
          <cell r="W170" t="str">
            <v>NULL</v>
          </cell>
          <cell r="X170" t="str">
            <v>NULL</v>
          </cell>
          <cell r="Y170" t="str">
            <v>NULL</v>
          </cell>
          <cell r="Z170" t="str">
            <v>NULL</v>
          </cell>
          <cell r="AA170" t="str">
            <v>NULL</v>
          </cell>
          <cell r="AB170" t="str">
            <v>NULL</v>
          </cell>
          <cell r="AC170" t="str">
            <v>NULL</v>
          </cell>
          <cell r="AD170" t="str">
            <v>NULL</v>
          </cell>
          <cell r="AE170" t="str">
            <v>NULL</v>
          </cell>
          <cell r="AF170" t="str">
            <v>NULL</v>
          </cell>
          <cell r="AG170" t="str">
            <v>NULL</v>
          </cell>
          <cell r="AH170" t="str">
            <v>NULL</v>
          </cell>
          <cell r="AI170" t="str">
            <v>NULL</v>
          </cell>
          <cell r="AJ170" t="str">
            <v>NULL</v>
          </cell>
          <cell r="AK170" t="str">
            <v>NULL</v>
          </cell>
          <cell r="AL170" t="str">
            <v>NULL</v>
          </cell>
          <cell r="AM170" t="str">
            <v>NULL</v>
          </cell>
          <cell r="AN170">
            <v>2565683</v>
          </cell>
          <cell r="AO170">
            <v>2565683</v>
          </cell>
          <cell r="AP170">
            <v>5000</v>
          </cell>
          <cell r="AQ170">
            <v>5000</v>
          </cell>
          <cell r="AR170">
            <v>269324</v>
          </cell>
          <cell r="AS170">
            <v>269324</v>
          </cell>
          <cell r="AT170" t="str">
            <v>NULL</v>
          </cell>
          <cell r="AU170">
            <v>433249</v>
          </cell>
          <cell r="AV170">
            <v>433249</v>
          </cell>
          <cell r="AW170" t="str">
            <v>NULL</v>
          </cell>
          <cell r="AX170">
            <v>555460</v>
          </cell>
          <cell r="AY170">
            <v>555460</v>
          </cell>
          <cell r="AZ170" t="str">
            <v>NULL</v>
          </cell>
          <cell r="BA170">
            <v>154193</v>
          </cell>
          <cell r="BB170">
            <v>154193</v>
          </cell>
          <cell r="BC170" t="str">
            <v>NULL</v>
          </cell>
          <cell r="BD170">
            <v>70078</v>
          </cell>
          <cell r="BE170">
            <v>70078</v>
          </cell>
          <cell r="BF170" t="str">
            <v>NULL</v>
          </cell>
          <cell r="BG170">
            <v>169493</v>
          </cell>
          <cell r="BH170">
            <v>169493</v>
          </cell>
          <cell r="BI170">
            <v>207124</v>
          </cell>
          <cell r="BJ170" t="str">
            <v>NULL</v>
          </cell>
          <cell r="BK170">
            <v>207124</v>
          </cell>
          <cell r="BL170" t="str">
            <v>NULL</v>
          </cell>
          <cell r="BM170" t="str">
            <v>NULL</v>
          </cell>
          <cell r="BN170" t="str">
            <v>NULL</v>
          </cell>
          <cell r="BO170" t="str">
            <v>NULL</v>
          </cell>
          <cell r="BP170" t="str">
            <v>NULL</v>
          </cell>
          <cell r="BQ170" t="str">
            <v>NULL</v>
          </cell>
          <cell r="BR170" t="str">
            <v>NULL</v>
          </cell>
          <cell r="BS170" t="str">
            <v>NULL</v>
          </cell>
          <cell r="BT170">
            <v>953342</v>
          </cell>
          <cell r="BU170">
            <v>953342</v>
          </cell>
          <cell r="BV170">
            <v>1971568</v>
          </cell>
          <cell r="BW170">
            <v>8730305</v>
          </cell>
          <cell r="BX170">
            <v>10701873</v>
          </cell>
        </row>
        <row r="171">
          <cell r="A171" t="str">
            <v>Guadalupe2019</v>
          </cell>
          <cell r="B171" t="str">
            <v>Guadalupe</v>
          </cell>
          <cell r="C171">
            <v>1291</v>
          </cell>
          <cell r="D171">
            <v>2019</v>
          </cell>
          <cell r="E171" t="str">
            <v>NULL</v>
          </cell>
          <cell r="F171">
            <v>213471</v>
          </cell>
          <cell r="G171">
            <v>213471</v>
          </cell>
          <cell r="H171" t="str">
            <v>NULL</v>
          </cell>
          <cell r="I171">
            <v>3774</v>
          </cell>
          <cell r="J171">
            <v>3774</v>
          </cell>
          <cell r="K171" t="str">
            <v>NULL</v>
          </cell>
          <cell r="L171">
            <v>669991</v>
          </cell>
          <cell r="M171">
            <v>669991</v>
          </cell>
          <cell r="N171">
            <v>15413</v>
          </cell>
          <cell r="O171">
            <v>15413</v>
          </cell>
          <cell r="P171" t="str">
            <v>NULL</v>
          </cell>
          <cell r="Q171" t="str">
            <v>NULL</v>
          </cell>
          <cell r="R171" t="str">
            <v>NULL</v>
          </cell>
          <cell r="S171">
            <v>1855</v>
          </cell>
          <cell r="T171">
            <v>1855</v>
          </cell>
          <cell r="U171" t="str">
            <v>NULL</v>
          </cell>
          <cell r="V171">
            <v>95</v>
          </cell>
          <cell r="W171">
            <v>95</v>
          </cell>
          <cell r="X171" t="str">
            <v>NULL</v>
          </cell>
          <cell r="Y171" t="str">
            <v>NULL</v>
          </cell>
          <cell r="Z171" t="str">
            <v>NULL</v>
          </cell>
          <cell r="AA171" t="str">
            <v>NULL</v>
          </cell>
          <cell r="AB171" t="str">
            <v>NULL</v>
          </cell>
          <cell r="AC171" t="str">
            <v>NULL</v>
          </cell>
          <cell r="AD171" t="str">
            <v>NULL</v>
          </cell>
          <cell r="AE171" t="str">
            <v>NULL</v>
          </cell>
          <cell r="AF171" t="str">
            <v>NULL</v>
          </cell>
          <cell r="AG171" t="str">
            <v>NULL</v>
          </cell>
          <cell r="AH171">
            <v>308673</v>
          </cell>
          <cell r="AI171">
            <v>308673</v>
          </cell>
          <cell r="AJ171" t="str">
            <v>NULL</v>
          </cell>
          <cell r="AK171">
            <v>1210</v>
          </cell>
          <cell r="AL171">
            <v>1210</v>
          </cell>
          <cell r="AM171">
            <v>8408</v>
          </cell>
          <cell r="AN171">
            <v>610148</v>
          </cell>
          <cell r="AO171">
            <v>618556</v>
          </cell>
          <cell r="AP171" t="str">
            <v>NULL</v>
          </cell>
          <cell r="AQ171" t="str">
            <v>NULL</v>
          </cell>
          <cell r="AR171" t="str">
            <v>NULL</v>
          </cell>
          <cell r="AS171" t="str">
            <v>NULL</v>
          </cell>
          <cell r="AT171" t="str">
            <v>NULL</v>
          </cell>
          <cell r="AU171" t="str">
            <v>NULL</v>
          </cell>
          <cell r="AV171" t="str">
            <v>NULL</v>
          </cell>
          <cell r="AW171" t="str">
            <v>NULL</v>
          </cell>
          <cell r="AX171">
            <v>180813</v>
          </cell>
          <cell r="AY171">
            <v>180813</v>
          </cell>
          <cell r="AZ171" t="str">
            <v>NULL</v>
          </cell>
          <cell r="BA171">
            <v>303869</v>
          </cell>
          <cell r="BB171">
            <v>303869</v>
          </cell>
          <cell r="BC171" t="str">
            <v>NULL</v>
          </cell>
          <cell r="BD171">
            <v>24557</v>
          </cell>
          <cell r="BE171">
            <v>24557</v>
          </cell>
          <cell r="BF171" t="str">
            <v>NULL</v>
          </cell>
          <cell r="BG171">
            <v>408899</v>
          </cell>
          <cell r="BH171">
            <v>408899</v>
          </cell>
          <cell r="BI171" t="str">
            <v>NULL</v>
          </cell>
          <cell r="BJ171" t="str">
            <v>NULL</v>
          </cell>
          <cell r="BK171" t="str">
            <v>NULL</v>
          </cell>
          <cell r="BL171" t="str">
            <v>NULL</v>
          </cell>
          <cell r="BM171" t="str">
            <v>NULL</v>
          </cell>
          <cell r="BN171" t="str">
            <v>NULL</v>
          </cell>
          <cell r="BO171" t="str">
            <v>NULL</v>
          </cell>
          <cell r="BP171" t="str">
            <v>NULL</v>
          </cell>
          <cell r="BQ171" t="str">
            <v>NULL</v>
          </cell>
          <cell r="BR171" t="str">
            <v>NULL</v>
          </cell>
          <cell r="BS171" t="str">
            <v>NULL</v>
          </cell>
          <cell r="BT171" t="str">
            <v>NULL</v>
          </cell>
          <cell r="BU171" t="str">
            <v>NULL</v>
          </cell>
          <cell r="BV171">
            <v>23821</v>
          </cell>
          <cell r="BW171">
            <v>2727355</v>
          </cell>
          <cell r="BX171">
            <v>2751176</v>
          </cell>
        </row>
        <row r="172">
          <cell r="A172" t="str">
            <v>Gustine2019</v>
          </cell>
          <cell r="B172" t="str">
            <v>Gustine</v>
          </cell>
          <cell r="C172">
            <v>1292</v>
          </cell>
          <cell r="D172">
            <v>2019</v>
          </cell>
          <cell r="E172" t="str">
            <v>NULL</v>
          </cell>
          <cell r="F172">
            <v>570381</v>
          </cell>
          <cell r="G172">
            <v>570381</v>
          </cell>
          <cell r="H172" t="str">
            <v>NULL</v>
          </cell>
          <cell r="I172">
            <v>1965</v>
          </cell>
          <cell r="J172">
            <v>1965</v>
          </cell>
          <cell r="K172" t="str">
            <v>NULL</v>
          </cell>
          <cell r="L172">
            <v>412257</v>
          </cell>
          <cell r="M172">
            <v>412257</v>
          </cell>
          <cell r="N172" t="str">
            <v>NULL</v>
          </cell>
          <cell r="O172" t="str">
            <v>NULL</v>
          </cell>
          <cell r="P172" t="str">
            <v>NULL</v>
          </cell>
          <cell r="Q172" t="str">
            <v>NULL</v>
          </cell>
          <cell r="R172" t="str">
            <v>NULL</v>
          </cell>
          <cell r="S172">
            <v>637</v>
          </cell>
          <cell r="T172">
            <v>637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>
            <v>91687</v>
          </cell>
          <cell r="Z172">
            <v>91687</v>
          </cell>
          <cell r="AA172" t="str">
            <v>NULL</v>
          </cell>
          <cell r="AB172" t="str">
            <v>NULL</v>
          </cell>
          <cell r="AC172" t="str">
            <v>NULL</v>
          </cell>
          <cell r="AD172" t="str">
            <v>NULL</v>
          </cell>
          <cell r="AE172" t="str">
            <v>NULL</v>
          </cell>
          <cell r="AF172" t="str">
            <v>NULL</v>
          </cell>
          <cell r="AG172" t="str">
            <v>NULL</v>
          </cell>
          <cell r="AH172" t="str">
            <v>NULL</v>
          </cell>
          <cell r="AI172" t="str">
            <v>NULL</v>
          </cell>
          <cell r="AJ172" t="str">
            <v>NULL</v>
          </cell>
          <cell r="AK172" t="str">
            <v>NULL</v>
          </cell>
          <cell r="AL172" t="str">
            <v>NULL</v>
          </cell>
          <cell r="AM172" t="str">
            <v>NULL</v>
          </cell>
          <cell r="AN172">
            <v>612735</v>
          </cell>
          <cell r="AO172">
            <v>612735</v>
          </cell>
          <cell r="AP172">
            <v>198699</v>
          </cell>
          <cell r="AQ172">
            <v>198699</v>
          </cell>
          <cell r="AR172">
            <v>87058</v>
          </cell>
          <cell r="AS172">
            <v>87058</v>
          </cell>
          <cell r="AT172" t="str">
            <v>NULL</v>
          </cell>
          <cell r="AU172" t="str">
            <v>NULL</v>
          </cell>
          <cell r="AV172" t="str">
            <v>NULL</v>
          </cell>
          <cell r="AW172" t="str">
            <v>NULL</v>
          </cell>
          <cell r="AX172">
            <v>77043</v>
          </cell>
          <cell r="AY172">
            <v>77043</v>
          </cell>
          <cell r="AZ172" t="str">
            <v>NULL</v>
          </cell>
          <cell r="BA172">
            <v>42780</v>
          </cell>
          <cell r="BB172">
            <v>42780</v>
          </cell>
          <cell r="BC172" t="str">
            <v>NULL</v>
          </cell>
          <cell r="BD172">
            <v>14555</v>
          </cell>
          <cell r="BE172">
            <v>14555</v>
          </cell>
          <cell r="BF172" t="str">
            <v>NULL</v>
          </cell>
          <cell r="BG172">
            <v>231857</v>
          </cell>
          <cell r="BH172">
            <v>231857</v>
          </cell>
          <cell r="BI172" t="str">
            <v>NULL</v>
          </cell>
          <cell r="BJ172" t="str">
            <v>NULL</v>
          </cell>
          <cell r="BK172" t="str">
            <v>NULL</v>
          </cell>
          <cell r="BL172" t="str">
            <v>NULL</v>
          </cell>
          <cell r="BM172" t="str">
            <v>NULL</v>
          </cell>
          <cell r="BN172" t="str">
            <v>NULL</v>
          </cell>
          <cell r="BO172" t="str">
            <v>NULL</v>
          </cell>
          <cell r="BP172" t="str">
            <v>NULL</v>
          </cell>
          <cell r="BQ172" t="str">
            <v>NULL</v>
          </cell>
          <cell r="BR172" t="str">
            <v>NULL</v>
          </cell>
          <cell r="BS172">
            <v>0</v>
          </cell>
          <cell r="BT172" t="str">
            <v>NULL</v>
          </cell>
          <cell r="BU172">
            <v>0</v>
          </cell>
          <cell r="BV172">
            <v>285757</v>
          </cell>
          <cell r="BW172">
            <v>2055897</v>
          </cell>
          <cell r="BX172">
            <v>2341654</v>
          </cell>
        </row>
        <row r="173">
          <cell r="A173" t="str">
            <v>Half Moon Bay2019</v>
          </cell>
          <cell r="B173" t="str">
            <v>Half Moon Bay</v>
          </cell>
          <cell r="C173">
            <v>1293</v>
          </cell>
          <cell r="D173">
            <v>2019</v>
          </cell>
          <cell r="E173" t="str">
            <v>NULL</v>
          </cell>
          <cell r="F173">
            <v>1893444</v>
          </cell>
          <cell r="G173">
            <v>1893444</v>
          </cell>
          <cell r="H173" t="str">
            <v>NULL</v>
          </cell>
          <cell r="I173" t="str">
            <v>NULL</v>
          </cell>
          <cell r="J173" t="str">
            <v>NULL</v>
          </cell>
          <cell r="K173" t="str">
            <v>NULL</v>
          </cell>
          <cell r="L173">
            <v>1289703</v>
          </cell>
          <cell r="M173">
            <v>1289703</v>
          </cell>
          <cell r="N173" t="str">
            <v>NULL</v>
          </cell>
          <cell r="O173" t="str">
            <v>NULL</v>
          </cell>
          <cell r="P173" t="str">
            <v>NULL</v>
          </cell>
          <cell r="Q173" t="str">
            <v>NULL</v>
          </cell>
          <cell r="R173" t="str">
            <v>NULL</v>
          </cell>
          <cell r="S173" t="str">
            <v>NULL</v>
          </cell>
          <cell r="T173" t="str">
            <v>NULL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A173" t="str">
            <v>NULL</v>
          </cell>
          <cell r="AB173" t="str">
            <v>NULL</v>
          </cell>
          <cell r="AC173" t="str">
            <v>NULL</v>
          </cell>
          <cell r="AD173" t="str">
            <v>NULL</v>
          </cell>
          <cell r="AE173" t="str">
            <v>NULL</v>
          </cell>
          <cell r="AF173" t="str">
            <v>NULL</v>
          </cell>
          <cell r="AG173" t="str">
            <v>NULL</v>
          </cell>
          <cell r="AH173" t="str">
            <v>NULL</v>
          </cell>
          <cell r="AI173" t="str">
            <v>NULL</v>
          </cell>
          <cell r="AJ173" t="str">
            <v>NULL</v>
          </cell>
          <cell r="AK173" t="str">
            <v>NULL</v>
          </cell>
          <cell r="AL173" t="str">
            <v>NULL</v>
          </cell>
          <cell r="AM173" t="str">
            <v>NULL</v>
          </cell>
          <cell r="AN173">
            <v>2804748</v>
          </cell>
          <cell r="AO173">
            <v>2804748</v>
          </cell>
          <cell r="AP173" t="str">
            <v>NULL</v>
          </cell>
          <cell r="AQ173" t="str">
            <v>NULL</v>
          </cell>
          <cell r="AR173">
            <v>427068</v>
          </cell>
          <cell r="AS173">
            <v>427068</v>
          </cell>
          <cell r="AT173" t="str">
            <v>NULL</v>
          </cell>
          <cell r="AU173">
            <v>6828108</v>
          </cell>
          <cell r="AV173">
            <v>6828108</v>
          </cell>
          <cell r="AW173" t="str">
            <v>NULL</v>
          </cell>
          <cell r="AX173">
            <v>864413</v>
          </cell>
          <cell r="AY173">
            <v>864413</v>
          </cell>
          <cell r="AZ173" t="str">
            <v>NULL</v>
          </cell>
          <cell r="BA173">
            <v>313528</v>
          </cell>
          <cell r="BB173">
            <v>313528</v>
          </cell>
          <cell r="BC173" t="str">
            <v>NULL</v>
          </cell>
          <cell r="BD173">
            <v>133450</v>
          </cell>
          <cell r="BE173">
            <v>133450</v>
          </cell>
          <cell r="BF173" t="str">
            <v>NULL</v>
          </cell>
          <cell r="BG173" t="str">
            <v>NULL</v>
          </cell>
          <cell r="BH173" t="str">
            <v>NULL</v>
          </cell>
          <cell r="BI173">
            <v>2700943</v>
          </cell>
          <cell r="BJ173" t="str">
            <v>NULL</v>
          </cell>
          <cell r="BK173">
            <v>2700943</v>
          </cell>
          <cell r="BL173" t="str">
            <v>NULL</v>
          </cell>
          <cell r="BM173" t="str">
            <v>NULL</v>
          </cell>
          <cell r="BN173" t="str">
            <v>NULL</v>
          </cell>
          <cell r="BO173" t="str">
            <v>NULL</v>
          </cell>
          <cell r="BP173" t="str">
            <v>NULL</v>
          </cell>
          <cell r="BQ173" t="str">
            <v>NULL</v>
          </cell>
          <cell r="BR173" t="str">
            <v>NULL</v>
          </cell>
          <cell r="BS173">
            <v>0</v>
          </cell>
          <cell r="BT173">
            <v>297185</v>
          </cell>
          <cell r="BU173">
            <v>297185</v>
          </cell>
          <cell r="BV173">
            <v>3128011</v>
          </cell>
          <cell r="BW173">
            <v>14424579</v>
          </cell>
          <cell r="BX173">
            <v>17552590</v>
          </cell>
        </row>
        <row r="174">
          <cell r="A174" t="str">
            <v>Hanford2019</v>
          </cell>
          <cell r="B174" t="str">
            <v>Hanford</v>
          </cell>
          <cell r="C174">
            <v>1294</v>
          </cell>
          <cell r="D174">
            <v>2019</v>
          </cell>
          <cell r="E174" t="str">
            <v>NULL</v>
          </cell>
          <cell r="F174">
            <v>5329166</v>
          </cell>
          <cell r="G174">
            <v>5329166</v>
          </cell>
          <cell r="H174" t="str">
            <v>NULL</v>
          </cell>
          <cell r="I174">
            <v>88042</v>
          </cell>
          <cell r="J174">
            <v>88042</v>
          </cell>
          <cell r="K174" t="str">
            <v>NULL</v>
          </cell>
          <cell r="L174">
            <v>5033309</v>
          </cell>
          <cell r="M174">
            <v>5033309</v>
          </cell>
          <cell r="N174" t="str">
            <v>NULL</v>
          </cell>
          <cell r="O174" t="str">
            <v>NULL</v>
          </cell>
          <cell r="P174" t="str">
            <v>NULL</v>
          </cell>
          <cell r="Q174" t="str">
            <v>NULL</v>
          </cell>
          <cell r="R174" t="str">
            <v>NULL</v>
          </cell>
          <cell r="S174">
            <v>72637</v>
          </cell>
          <cell r="T174">
            <v>72637</v>
          </cell>
          <cell r="U174" t="str">
            <v>NULL</v>
          </cell>
          <cell r="V174" t="str">
            <v>NULL</v>
          </cell>
          <cell r="W174" t="str">
            <v>NULL</v>
          </cell>
          <cell r="X174">
            <v>618694</v>
          </cell>
          <cell r="Y174" t="str">
            <v>NULL</v>
          </cell>
          <cell r="Z174">
            <v>618694</v>
          </cell>
          <cell r="AA174" t="str">
            <v>NULL</v>
          </cell>
          <cell r="AB174" t="str">
            <v>NULL</v>
          </cell>
          <cell r="AC174" t="str">
            <v>NULL</v>
          </cell>
          <cell r="AD174" t="str">
            <v>NULL</v>
          </cell>
          <cell r="AE174" t="str">
            <v>NULL</v>
          </cell>
          <cell r="AF174" t="str">
            <v>NULL</v>
          </cell>
          <cell r="AG174">
            <v>385690</v>
          </cell>
          <cell r="AH174" t="str">
            <v>NULL</v>
          </cell>
          <cell r="AI174">
            <v>385690</v>
          </cell>
          <cell r="AJ174" t="str">
            <v>NULL</v>
          </cell>
          <cell r="AK174" t="str">
            <v>NULL</v>
          </cell>
          <cell r="AL174" t="str">
            <v>NULL</v>
          </cell>
          <cell r="AM174" t="str">
            <v>NULL</v>
          </cell>
          <cell r="AN174">
            <v>11814030</v>
          </cell>
          <cell r="AO174">
            <v>11814030</v>
          </cell>
          <cell r="AP174" t="str">
            <v>NULL</v>
          </cell>
          <cell r="AQ174" t="str">
            <v>NULL</v>
          </cell>
          <cell r="AR174">
            <v>1884477</v>
          </cell>
          <cell r="AS174">
            <v>1884477</v>
          </cell>
          <cell r="AT174" t="str">
            <v>NULL</v>
          </cell>
          <cell r="AU174">
            <v>519663</v>
          </cell>
          <cell r="AV174">
            <v>519663</v>
          </cell>
          <cell r="AW174" t="str">
            <v>NULL</v>
          </cell>
          <cell r="AX174">
            <v>900895</v>
          </cell>
          <cell r="AY174">
            <v>900895</v>
          </cell>
          <cell r="AZ174" t="str">
            <v>NULL</v>
          </cell>
          <cell r="BA174">
            <v>644074</v>
          </cell>
          <cell r="BB174">
            <v>644074</v>
          </cell>
          <cell r="BC174" t="str">
            <v>NULL</v>
          </cell>
          <cell r="BD174">
            <v>155791</v>
          </cell>
          <cell r="BE174">
            <v>155791</v>
          </cell>
          <cell r="BF174" t="str">
            <v>NULL</v>
          </cell>
          <cell r="BG174" t="str">
            <v>NULL</v>
          </cell>
          <cell r="BH174" t="str">
            <v>NULL</v>
          </cell>
          <cell r="BI174" t="str">
            <v>NULL</v>
          </cell>
          <cell r="BJ174" t="str">
            <v>NULL</v>
          </cell>
          <cell r="BK174" t="str">
            <v>NULL</v>
          </cell>
          <cell r="BL174" t="str">
            <v>NULL</v>
          </cell>
          <cell r="BM174" t="str">
            <v>NULL</v>
          </cell>
          <cell r="BN174" t="str">
            <v>NULL</v>
          </cell>
          <cell r="BO174" t="str">
            <v>NULL</v>
          </cell>
          <cell r="BP174" t="str">
            <v>NULL</v>
          </cell>
          <cell r="BQ174" t="str">
            <v>NULL</v>
          </cell>
          <cell r="BR174" t="str">
            <v>NULL</v>
          </cell>
          <cell r="BS174" t="str">
            <v>NULL</v>
          </cell>
          <cell r="BT174">
            <v>50057</v>
          </cell>
          <cell r="BU174">
            <v>50057</v>
          </cell>
          <cell r="BV174">
            <v>2888861</v>
          </cell>
          <cell r="BW174">
            <v>24607664</v>
          </cell>
          <cell r="BX174">
            <v>27496525</v>
          </cell>
        </row>
        <row r="175">
          <cell r="A175" t="str">
            <v>Hawaiian Gardens2019</v>
          </cell>
          <cell r="B175" t="str">
            <v>Hawaiian Gardens</v>
          </cell>
          <cell r="C175">
            <v>1295</v>
          </cell>
          <cell r="D175">
            <v>2019</v>
          </cell>
          <cell r="E175" t="str">
            <v>NULL</v>
          </cell>
          <cell r="F175">
            <v>9703</v>
          </cell>
          <cell r="G175">
            <v>9703</v>
          </cell>
          <cell r="H175" t="str">
            <v>NULL</v>
          </cell>
          <cell r="I175" t="str">
            <v>NULL</v>
          </cell>
          <cell r="J175" t="str">
            <v>NULL</v>
          </cell>
          <cell r="K175" t="str">
            <v>NULL</v>
          </cell>
          <cell r="L175">
            <v>1770848</v>
          </cell>
          <cell r="M175">
            <v>1770848</v>
          </cell>
          <cell r="N175" t="str">
            <v>NULL</v>
          </cell>
          <cell r="O175" t="str">
            <v>NULL</v>
          </cell>
          <cell r="P175" t="str">
            <v>NULL</v>
          </cell>
          <cell r="Q175" t="str">
            <v>NULL</v>
          </cell>
          <cell r="R175" t="str">
            <v>NULL</v>
          </cell>
          <cell r="S175" t="str">
            <v>NULL</v>
          </cell>
          <cell r="T175" t="str">
            <v>NULL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A175" t="str">
            <v>NULL</v>
          </cell>
          <cell r="AB175">
            <v>256575</v>
          </cell>
          <cell r="AC175">
            <v>256575</v>
          </cell>
          <cell r="AD175" t="str">
            <v>NULL</v>
          </cell>
          <cell r="AE175" t="str">
            <v>NULL</v>
          </cell>
          <cell r="AF175" t="str">
            <v>NULL</v>
          </cell>
          <cell r="AG175" t="str">
            <v>NULL</v>
          </cell>
          <cell r="AH175" t="str">
            <v>NULL</v>
          </cell>
          <cell r="AI175" t="str">
            <v>NULL</v>
          </cell>
          <cell r="AJ175" t="str">
            <v>NULL</v>
          </cell>
          <cell r="AK175" t="str">
            <v>NULL</v>
          </cell>
          <cell r="AL175" t="str">
            <v>NULL</v>
          </cell>
          <cell r="AM175" t="str">
            <v>NULL</v>
          </cell>
          <cell r="AN175">
            <v>1020536</v>
          </cell>
          <cell r="AO175">
            <v>1020536</v>
          </cell>
          <cell r="AP175">
            <v>558858</v>
          </cell>
          <cell r="AQ175">
            <v>558858</v>
          </cell>
          <cell r="AR175">
            <v>413361</v>
          </cell>
          <cell r="AS175">
            <v>413361</v>
          </cell>
          <cell r="AT175" t="str">
            <v>NULL</v>
          </cell>
          <cell r="AU175">
            <v>160737</v>
          </cell>
          <cell r="AV175">
            <v>160737</v>
          </cell>
          <cell r="AW175" t="str">
            <v>NULL</v>
          </cell>
          <cell r="AX175">
            <v>234068</v>
          </cell>
          <cell r="AY175">
            <v>234068</v>
          </cell>
          <cell r="AZ175" t="str">
            <v>NULL</v>
          </cell>
          <cell r="BA175">
            <v>13581075</v>
          </cell>
          <cell r="BB175">
            <v>13581075</v>
          </cell>
          <cell r="BC175" t="str">
            <v>NULL</v>
          </cell>
          <cell r="BD175">
            <v>17850</v>
          </cell>
          <cell r="BE175">
            <v>17850</v>
          </cell>
          <cell r="BF175" t="str">
            <v>NULL</v>
          </cell>
          <cell r="BG175" t="str">
            <v>NULL</v>
          </cell>
          <cell r="BH175" t="str">
            <v>NULL</v>
          </cell>
          <cell r="BI175" t="str">
            <v>NULL</v>
          </cell>
          <cell r="BJ175" t="str">
            <v>NULL</v>
          </cell>
          <cell r="BK175" t="str">
            <v>NULL</v>
          </cell>
          <cell r="BL175" t="str">
            <v>NULL</v>
          </cell>
          <cell r="BM175" t="str">
            <v>NULL</v>
          </cell>
          <cell r="BN175" t="str">
            <v>NULL</v>
          </cell>
          <cell r="BO175" t="str">
            <v>NULL</v>
          </cell>
          <cell r="BP175" t="str">
            <v>NULL</v>
          </cell>
          <cell r="BQ175" t="str">
            <v>NULL</v>
          </cell>
          <cell r="BR175" t="str">
            <v>NULL</v>
          </cell>
          <cell r="BS175" t="str">
            <v>NULL</v>
          </cell>
          <cell r="BT175" t="str">
            <v>NULL</v>
          </cell>
          <cell r="BU175" t="str">
            <v>NULL</v>
          </cell>
          <cell r="BV175">
            <v>972219</v>
          </cell>
          <cell r="BW175">
            <v>17051392</v>
          </cell>
          <cell r="BX175">
            <v>18023611</v>
          </cell>
        </row>
        <row r="176">
          <cell r="A176" t="str">
            <v>Hawthorne2019</v>
          </cell>
          <cell r="B176" t="str">
            <v>Hawthorne</v>
          </cell>
          <cell r="C176">
            <v>1296</v>
          </cell>
          <cell r="D176">
            <v>2019</v>
          </cell>
          <cell r="E176" t="str">
            <v>NULL</v>
          </cell>
          <cell r="F176">
            <v>5985773</v>
          </cell>
          <cell r="G176">
            <v>5985773</v>
          </cell>
          <cell r="H176" t="str">
            <v>NULL</v>
          </cell>
          <cell r="I176" t="str">
            <v>NULL</v>
          </cell>
          <cell r="J176" t="str">
            <v>NULL</v>
          </cell>
          <cell r="K176" t="str">
            <v>NULL</v>
          </cell>
          <cell r="L176">
            <v>10534972</v>
          </cell>
          <cell r="M176">
            <v>10534972</v>
          </cell>
          <cell r="N176" t="str">
            <v>NULL</v>
          </cell>
          <cell r="O176" t="str">
            <v>NULL</v>
          </cell>
          <cell r="P176" t="str">
            <v>NULL</v>
          </cell>
          <cell r="Q176" t="str">
            <v>NULL</v>
          </cell>
          <cell r="R176" t="str">
            <v>NULL</v>
          </cell>
          <cell r="S176">
            <v>6351</v>
          </cell>
          <cell r="T176">
            <v>6351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A176" t="str">
            <v>NULL</v>
          </cell>
          <cell r="AB176">
            <v>1271934</v>
          </cell>
          <cell r="AC176">
            <v>1271934</v>
          </cell>
          <cell r="AD176" t="str">
            <v>NULL</v>
          </cell>
          <cell r="AE176" t="str">
            <v>NULL</v>
          </cell>
          <cell r="AF176" t="str">
            <v>NULL</v>
          </cell>
          <cell r="AG176" t="str">
            <v>NULL</v>
          </cell>
          <cell r="AH176">
            <v>2052</v>
          </cell>
          <cell r="AI176">
            <v>2052</v>
          </cell>
          <cell r="AJ176" t="str">
            <v>NULL</v>
          </cell>
          <cell r="AK176" t="str">
            <v>NULL</v>
          </cell>
          <cell r="AL176" t="str">
            <v>NULL</v>
          </cell>
          <cell r="AM176" t="str">
            <v>NULL</v>
          </cell>
          <cell r="AN176">
            <v>28408758</v>
          </cell>
          <cell r="AO176">
            <v>28408758</v>
          </cell>
          <cell r="AP176" t="str">
            <v>NULL</v>
          </cell>
          <cell r="AQ176" t="str">
            <v>NULL</v>
          </cell>
          <cell r="AR176">
            <v>3978740</v>
          </cell>
          <cell r="AS176">
            <v>3978740</v>
          </cell>
          <cell r="AT176" t="str">
            <v>NULL</v>
          </cell>
          <cell r="AU176">
            <v>5970823</v>
          </cell>
          <cell r="AV176">
            <v>5970823</v>
          </cell>
          <cell r="AW176" t="str">
            <v>NULL</v>
          </cell>
          <cell r="AX176">
            <v>5105234</v>
          </cell>
          <cell r="AY176">
            <v>5105234</v>
          </cell>
          <cell r="AZ176" t="str">
            <v>NULL</v>
          </cell>
          <cell r="BA176">
            <v>6264587</v>
          </cell>
          <cell r="BB176">
            <v>6264587</v>
          </cell>
          <cell r="BC176" t="str">
            <v>NULL</v>
          </cell>
          <cell r="BD176">
            <v>342374</v>
          </cell>
          <cell r="BE176">
            <v>342374</v>
          </cell>
          <cell r="BF176" t="str">
            <v>NULL</v>
          </cell>
          <cell r="BG176">
            <v>6358691</v>
          </cell>
          <cell r="BH176">
            <v>6358691</v>
          </cell>
          <cell r="BI176" t="str">
            <v>NULL</v>
          </cell>
          <cell r="BJ176" t="str">
            <v>NULL</v>
          </cell>
          <cell r="BK176" t="str">
            <v>NULL</v>
          </cell>
          <cell r="BL176" t="str">
            <v>NULL</v>
          </cell>
          <cell r="BM176" t="str">
            <v>NULL</v>
          </cell>
          <cell r="BN176" t="str">
            <v>NULL</v>
          </cell>
          <cell r="BO176" t="str">
            <v>NULL</v>
          </cell>
          <cell r="BP176" t="str">
            <v>NULL</v>
          </cell>
          <cell r="BQ176" t="str">
            <v>NULL</v>
          </cell>
          <cell r="BR176" t="str">
            <v>NULL</v>
          </cell>
          <cell r="BS176" t="str">
            <v>NULL</v>
          </cell>
          <cell r="BT176">
            <v>750136</v>
          </cell>
          <cell r="BU176">
            <v>750136</v>
          </cell>
          <cell r="BV176">
            <v>3978740</v>
          </cell>
          <cell r="BW176">
            <v>71001685</v>
          </cell>
          <cell r="BX176">
            <v>74980425</v>
          </cell>
        </row>
        <row r="177">
          <cell r="A177" t="str">
            <v>Hayward2019</v>
          </cell>
          <cell r="B177" t="str">
            <v>Hayward</v>
          </cell>
          <cell r="C177">
            <v>1297</v>
          </cell>
          <cell r="D177">
            <v>2019</v>
          </cell>
          <cell r="E177" t="str">
            <v>NULL</v>
          </cell>
          <cell r="F177">
            <v>34811731</v>
          </cell>
          <cell r="G177">
            <v>34811731</v>
          </cell>
          <cell r="H177" t="str">
            <v>NULL</v>
          </cell>
          <cell r="I177">
            <v>4070120</v>
          </cell>
          <cell r="J177">
            <v>4070120</v>
          </cell>
          <cell r="K177" t="str">
            <v>NULL</v>
          </cell>
          <cell r="L177">
            <v>15360121</v>
          </cell>
          <cell r="M177">
            <v>15360121</v>
          </cell>
          <cell r="N177" t="str">
            <v>NULL</v>
          </cell>
          <cell r="O177" t="str">
            <v>NULL</v>
          </cell>
          <cell r="P177" t="str">
            <v>NULL</v>
          </cell>
          <cell r="Q177" t="str">
            <v>NULL</v>
          </cell>
          <cell r="R177" t="str">
            <v>NULL</v>
          </cell>
          <cell r="S177" t="str">
            <v>NULL</v>
          </cell>
          <cell r="T177" t="str">
            <v>NULL</v>
          </cell>
          <cell r="U177" t="str">
            <v>NULL</v>
          </cell>
          <cell r="V177" t="str">
            <v>NULL</v>
          </cell>
          <cell r="W177" t="str">
            <v>NULL</v>
          </cell>
          <cell r="X177" t="str">
            <v>NULL</v>
          </cell>
          <cell r="Y177" t="str">
            <v>NULL</v>
          </cell>
          <cell r="Z177" t="str">
            <v>NULL</v>
          </cell>
          <cell r="AA177" t="str">
            <v>NULL</v>
          </cell>
          <cell r="AB177" t="str">
            <v>NULL</v>
          </cell>
          <cell r="AC177" t="str">
            <v>NULL</v>
          </cell>
          <cell r="AD177" t="str">
            <v>NULL</v>
          </cell>
          <cell r="AE177" t="str">
            <v>NULL</v>
          </cell>
          <cell r="AF177" t="str">
            <v>NULL</v>
          </cell>
          <cell r="AG177" t="str">
            <v>NULL</v>
          </cell>
          <cell r="AH177">
            <v>1502662</v>
          </cell>
          <cell r="AI177">
            <v>1502662</v>
          </cell>
          <cell r="AJ177" t="str">
            <v>NULL</v>
          </cell>
          <cell r="AK177" t="str">
            <v>NULL</v>
          </cell>
          <cell r="AL177" t="str">
            <v>NULL</v>
          </cell>
          <cell r="AM177" t="str">
            <v>NULL</v>
          </cell>
          <cell r="AN177">
            <v>51930965</v>
          </cell>
          <cell r="AO177">
            <v>51930965</v>
          </cell>
          <cell r="AP177" t="str">
            <v>NULL</v>
          </cell>
          <cell r="AQ177" t="str">
            <v>NULL</v>
          </cell>
          <cell r="AR177">
            <v>4190914</v>
          </cell>
          <cell r="AS177">
            <v>4190914</v>
          </cell>
          <cell r="AT177" t="str">
            <v>NULL</v>
          </cell>
          <cell r="AU177">
            <v>3770192</v>
          </cell>
          <cell r="AV177">
            <v>3770192</v>
          </cell>
          <cell r="AW177" t="str">
            <v>NULL</v>
          </cell>
          <cell r="AX177">
            <v>10222154</v>
          </cell>
          <cell r="AY177">
            <v>10222154</v>
          </cell>
          <cell r="AZ177" t="str">
            <v>NULL</v>
          </cell>
          <cell r="BA177">
            <v>2833423</v>
          </cell>
          <cell r="BB177">
            <v>2833423</v>
          </cell>
          <cell r="BC177" t="str">
            <v>NULL</v>
          </cell>
          <cell r="BD177">
            <v>12256155</v>
          </cell>
          <cell r="BE177">
            <v>12256155</v>
          </cell>
          <cell r="BF177" t="str">
            <v>NULL</v>
          </cell>
          <cell r="BG177">
            <v>16935327</v>
          </cell>
          <cell r="BH177">
            <v>16935327</v>
          </cell>
          <cell r="BI177">
            <v>4603040</v>
          </cell>
          <cell r="BJ177" t="str">
            <v>NULL</v>
          </cell>
          <cell r="BK177">
            <v>4603040</v>
          </cell>
          <cell r="BL177" t="str">
            <v>NULL</v>
          </cell>
          <cell r="BM177" t="str">
            <v>NULL</v>
          </cell>
          <cell r="BN177" t="str">
            <v>NULL</v>
          </cell>
          <cell r="BO177" t="str">
            <v>NULL</v>
          </cell>
          <cell r="BP177" t="str">
            <v>NULL</v>
          </cell>
          <cell r="BQ177" t="str">
            <v>NULL</v>
          </cell>
          <cell r="BR177" t="str">
            <v>NULL</v>
          </cell>
          <cell r="BS177" t="str">
            <v>NULL</v>
          </cell>
          <cell r="BT177">
            <v>1227798</v>
          </cell>
          <cell r="BU177">
            <v>1227798</v>
          </cell>
          <cell r="BV177">
            <v>8793954</v>
          </cell>
          <cell r="BW177">
            <v>154920648</v>
          </cell>
          <cell r="BX177">
            <v>163714602</v>
          </cell>
        </row>
        <row r="178">
          <cell r="A178" t="str">
            <v>Healdsburg2019</v>
          </cell>
          <cell r="B178" t="str">
            <v>Healdsburg</v>
          </cell>
          <cell r="C178">
            <v>1298</v>
          </cell>
          <cell r="D178">
            <v>2019</v>
          </cell>
          <cell r="E178" t="str">
            <v>NULL</v>
          </cell>
          <cell r="F178">
            <v>2486134</v>
          </cell>
          <cell r="G178">
            <v>2486134</v>
          </cell>
          <cell r="H178" t="str">
            <v>NULL</v>
          </cell>
          <cell r="I178" t="str">
            <v>NULL</v>
          </cell>
          <cell r="J178" t="str">
            <v>NULL</v>
          </cell>
          <cell r="K178" t="str">
            <v>NULL</v>
          </cell>
          <cell r="L178">
            <v>1397333</v>
          </cell>
          <cell r="M178">
            <v>1397333</v>
          </cell>
          <cell r="N178" t="str">
            <v>NULL</v>
          </cell>
          <cell r="O178" t="str">
            <v>NULL</v>
          </cell>
          <cell r="P178" t="str">
            <v>NULL</v>
          </cell>
          <cell r="Q178" t="str">
            <v>NULL</v>
          </cell>
          <cell r="R178" t="str">
            <v>NULL</v>
          </cell>
          <cell r="S178" t="str">
            <v>NULL</v>
          </cell>
          <cell r="T178" t="str">
            <v>NULL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A178" t="str">
            <v>NULL</v>
          </cell>
          <cell r="AB178" t="str">
            <v>NULL</v>
          </cell>
          <cell r="AC178" t="str">
            <v>NULL</v>
          </cell>
          <cell r="AD178" t="str">
            <v>NULL</v>
          </cell>
          <cell r="AE178" t="str">
            <v>NULL</v>
          </cell>
          <cell r="AF178" t="str">
            <v>NULL</v>
          </cell>
          <cell r="AG178" t="str">
            <v>NULL</v>
          </cell>
          <cell r="AH178" t="str">
            <v>NULL</v>
          </cell>
          <cell r="AI178" t="str">
            <v>NULL</v>
          </cell>
          <cell r="AJ178" t="str">
            <v>NULL</v>
          </cell>
          <cell r="AK178" t="str">
            <v>NULL</v>
          </cell>
          <cell r="AL178" t="str">
            <v>NULL</v>
          </cell>
          <cell r="AM178">
            <v>261438</v>
          </cell>
          <cell r="AN178">
            <v>7053824</v>
          </cell>
          <cell r="AO178">
            <v>7315262</v>
          </cell>
          <cell r="AP178" t="str">
            <v>NULL</v>
          </cell>
          <cell r="AQ178" t="str">
            <v>NULL</v>
          </cell>
          <cell r="AR178" t="str">
            <v>NULL</v>
          </cell>
          <cell r="AS178" t="str">
            <v>NULL</v>
          </cell>
          <cell r="AT178">
            <v>3665055</v>
          </cell>
          <cell r="AU178">
            <v>1468424</v>
          </cell>
          <cell r="AV178">
            <v>5133479</v>
          </cell>
          <cell r="AW178">
            <v>39196</v>
          </cell>
          <cell r="AX178">
            <v>514011</v>
          </cell>
          <cell r="AY178">
            <v>553207</v>
          </cell>
          <cell r="AZ178" t="str">
            <v>NULL</v>
          </cell>
          <cell r="BA178">
            <v>304137</v>
          </cell>
          <cell r="BB178">
            <v>304137</v>
          </cell>
          <cell r="BC178" t="str">
            <v>NULL</v>
          </cell>
          <cell r="BD178">
            <v>117740</v>
          </cell>
          <cell r="BE178">
            <v>117740</v>
          </cell>
          <cell r="BF178" t="str">
            <v>NULL</v>
          </cell>
          <cell r="BG178" t="str">
            <v>NULL</v>
          </cell>
          <cell r="BH178" t="str">
            <v>NULL</v>
          </cell>
          <cell r="BI178" t="str">
            <v>NULL</v>
          </cell>
          <cell r="BJ178" t="str">
            <v>NULL</v>
          </cell>
          <cell r="BK178" t="str">
            <v>NULL</v>
          </cell>
          <cell r="BL178" t="str">
            <v>NULL</v>
          </cell>
          <cell r="BM178" t="str">
            <v>NULL</v>
          </cell>
          <cell r="BN178" t="str">
            <v>NULL</v>
          </cell>
          <cell r="BO178" t="str">
            <v>NULL</v>
          </cell>
          <cell r="BP178" t="str">
            <v>NULL</v>
          </cell>
          <cell r="BQ178" t="str">
            <v>NULL</v>
          </cell>
          <cell r="BR178" t="str">
            <v>NULL</v>
          </cell>
          <cell r="BS178" t="str">
            <v>NULL</v>
          </cell>
          <cell r="BT178" t="str">
            <v>NULL</v>
          </cell>
          <cell r="BU178" t="str">
            <v>NULL</v>
          </cell>
          <cell r="BV178">
            <v>3965689</v>
          </cell>
          <cell r="BW178">
            <v>13341603</v>
          </cell>
          <cell r="BX178">
            <v>17307292</v>
          </cell>
        </row>
        <row r="179">
          <cell r="A179" t="str">
            <v>Hemet2019</v>
          </cell>
          <cell r="B179" t="str">
            <v>Hemet</v>
          </cell>
          <cell r="C179">
            <v>1299</v>
          </cell>
          <cell r="D179">
            <v>2019</v>
          </cell>
          <cell r="E179" t="str">
            <v>NULL</v>
          </cell>
          <cell r="F179">
            <v>5845717</v>
          </cell>
          <cell r="G179">
            <v>5845717</v>
          </cell>
          <cell r="H179" t="str">
            <v>NULL</v>
          </cell>
          <cell r="I179">
            <v>54703</v>
          </cell>
          <cell r="J179">
            <v>54703</v>
          </cell>
          <cell r="K179" t="str">
            <v>NULL</v>
          </cell>
          <cell r="L179">
            <v>6893937</v>
          </cell>
          <cell r="M179">
            <v>6893937</v>
          </cell>
          <cell r="N179" t="str">
            <v>NULL</v>
          </cell>
          <cell r="O179" t="str">
            <v>NULL</v>
          </cell>
          <cell r="P179" t="str">
            <v>NULL</v>
          </cell>
          <cell r="Q179" t="str">
            <v>NULL</v>
          </cell>
          <cell r="R179" t="str">
            <v>NULL</v>
          </cell>
          <cell r="S179">
            <v>169622</v>
          </cell>
          <cell r="T179">
            <v>169622</v>
          </cell>
          <cell r="U179" t="str">
            <v>NULL</v>
          </cell>
          <cell r="V179" t="str">
            <v>NULL</v>
          </cell>
          <cell r="W179" t="str">
            <v>NULL</v>
          </cell>
          <cell r="X179" t="str">
            <v>NULL</v>
          </cell>
          <cell r="Y179" t="str">
            <v>NULL</v>
          </cell>
          <cell r="Z179" t="str">
            <v>NULL</v>
          </cell>
          <cell r="AA179" t="str">
            <v>NULL</v>
          </cell>
          <cell r="AB179" t="str">
            <v>NULL</v>
          </cell>
          <cell r="AC179" t="str">
            <v>NULL</v>
          </cell>
          <cell r="AD179" t="str">
            <v>NULL</v>
          </cell>
          <cell r="AE179" t="str">
            <v>NULL</v>
          </cell>
          <cell r="AF179" t="str">
            <v>NULL</v>
          </cell>
          <cell r="AG179" t="str">
            <v>NULL</v>
          </cell>
          <cell r="AH179">
            <v>1298660</v>
          </cell>
          <cell r="AI179">
            <v>1298660</v>
          </cell>
          <cell r="AJ179" t="str">
            <v>NULL</v>
          </cell>
          <cell r="AK179">
            <v>22935</v>
          </cell>
          <cell r="AL179">
            <v>22935</v>
          </cell>
          <cell r="AM179" t="str">
            <v>NULL</v>
          </cell>
          <cell r="AN179">
            <v>24284052</v>
          </cell>
          <cell r="AO179">
            <v>24284052</v>
          </cell>
          <cell r="AP179" t="str">
            <v>NULL</v>
          </cell>
          <cell r="AQ179" t="str">
            <v>NULL</v>
          </cell>
          <cell r="AR179">
            <v>1927145</v>
          </cell>
          <cell r="AS179">
            <v>1927145</v>
          </cell>
          <cell r="AT179" t="str">
            <v>NULL</v>
          </cell>
          <cell r="AU179">
            <v>974570</v>
          </cell>
          <cell r="AV179">
            <v>974570</v>
          </cell>
          <cell r="AW179" t="str">
            <v>NULL</v>
          </cell>
          <cell r="AX179">
            <v>5116875</v>
          </cell>
          <cell r="AY179">
            <v>5116875</v>
          </cell>
          <cell r="AZ179" t="str">
            <v>NULL</v>
          </cell>
          <cell r="BA179">
            <v>356486</v>
          </cell>
          <cell r="BB179">
            <v>356486</v>
          </cell>
          <cell r="BC179" t="str">
            <v>NULL</v>
          </cell>
          <cell r="BD179">
            <v>266352</v>
          </cell>
          <cell r="BE179">
            <v>266352</v>
          </cell>
          <cell r="BF179" t="str">
            <v>NULL</v>
          </cell>
          <cell r="BG179" t="str">
            <v>NULL</v>
          </cell>
          <cell r="BH179" t="str">
            <v>NULL</v>
          </cell>
          <cell r="BI179" t="str">
            <v>NULL</v>
          </cell>
          <cell r="BJ179" t="str">
            <v>NULL</v>
          </cell>
          <cell r="BK179" t="str">
            <v>NULL</v>
          </cell>
          <cell r="BL179" t="str">
            <v>NULL</v>
          </cell>
          <cell r="BM179" t="str">
            <v>NULL</v>
          </cell>
          <cell r="BN179" t="str">
            <v>NULL</v>
          </cell>
          <cell r="BO179" t="str">
            <v>NULL</v>
          </cell>
          <cell r="BP179" t="str">
            <v>NULL</v>
          </cell>
          <cell r="BQ179" t="str">
            <v>NULL</v>
          </cell>
          <cell r="BR179" t="str">
            <v>NULL</v>
          </cell>
          <cell r="BS179" t="str">
            <v>NULL</v>
          </cell>
          <cell r="BT179" t="str">
            <v>NULL</v>
          </cell>
          <cell r="BU179" t="str">
            <v>NULL</v>
          </cell>
          <cell r="BV179">
            <v>1927145</v>
          </cell>
          <cell r="BW179">
            <v>45283909</v>
          </cell>
          <cell r="BX179">
            <v>47211054</v>
          </cell>
        </row>
        <row r="180">
          <cell r="A180" t="str">
            <v>Hercules2019</v>
          </cell>
          <cell r="B180" t="str">
            <v>Hercules</v>
          </cell>
          <cell r="C180">
            <v>1300</v>
          </cell>
          <cell r="D180">
            <v>2019</v>
          </cell>
          <cell r="E180" t="str">
            <v>NULL</v>
          </cell>
          <cell r="F180">
            <v>1251258</v>
          </cell>
          <cell r="G180">
            <v>1251258</v>
          </cell>
          <cell r="H180" t="str">
            <v>NULL</v>
          </cell>
          <cell r="I180">
            <v>44897</v>
          </cell>
          <cell r="J180">
            <v>44897</v>
          </cell>
          <cell r="K180" t="str">
            <v>NULL</v>
          </cell>
          <cell r="L180">
            <v>1977674</v>
          </cell>
          <cell r="M180">
            <v>1977674</v>
          </cell>
          <cell r="N180" t="str">
            <v>NULL</v>
          </cell>
          <cell r="O180" t="str">
            <v>NULL</v>
          </cell>
          <cell r="P180" t="str">
            <v>NULL</v>
          </cell>
          <cell r="Q180" t="str">
            <v>NULL</v>
          </cell>
          <cell r="R180" t="str">
            <v>NULL</v>
          </cell>
          <cell r="S180" t="str">
            <v>NULL</v>
          </cell>
          <cell r="T180" t="str">
            <v>NULL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A180" t="str">
            <v>NULL</v>
          </cell>
          <cell r="AB180" t="str">
            <v>NULL</v>
          </cell>
          <cell r="AC180" t="str">
            <v>NULL</v>
          </cell>
          <cell r="AD180" t="str">
            <v>NULL</v>
          </cell>
          <cell r="AE180" t="str">
            <v>NULL</v>
          </cell>
          <cell r="AF180" t="str">
            <v>NULL</v>
          </cell>
          <cell r="AG180" t="str">
            <v>NULL</v>
          </cell>
          <cell r="AH180">
            <v>688459</v>
          </cell>
          <cell r="AI180">
            <v>688459</v>
          </cell>
          <cell r="AJ180" t="str">
            <v>NULL</v>
          </cell>
          <cell r="AK180" t="str">
            <v>NULL</v>
          </cell>
          <cell r="AL180" t="str">
            <v>NULL</v>
          </cell>
          <cell r="AM180" t="str">
            <v>NULL</v>
          </cell>
          <cell r="AN180">
            <v>3988702</v>
          </cell>
          <cell r="AO180">
            <v>3988702</v>
          </cell>
          <cell r="AP180" t="str">
            <v>NULL</v>
          </cell>
          <cell r="AQ180" t="str">
            <v>NULL</v>
          </cell>
          <cell r="AR180">
            <v>445488</v>
          </cell>
          <cell r="AS180">
            <v>445488</v>
          </cell>
          <cell r="AT180" t="str">
            <v>NULL</v>
          </cell>
          <cell r="AU180">
            <v>6385</v>
          </cell>
          <cell r="AV180">
            <v>6385</v>
          </cell>
          <cell r="AW180" t="str">
            <v>NULL</v>
          </cell>
          <cell r="AX180">
            <v>852751</v>
          </cell>
          <cell r="AY180">
            <v>852751</v>
          </cell>
          <cell r="AZ180" t="str">
            <v>NULL</v>
          </cell>
          <cell r="BA180">
            <v>194711</v>
          </cell>
          <cell r="BB180">
            <v>194711</v>
          </cell>
          <cell r="BC180" t="str">
            <v>NULL</v>
          </cell>
          <cell r="BD180">
            <v>132950</v>
          </cell>
          <cell r="BE180">
            <v>132950</v>
          </cell>
          <cell r="BF180" t="str">
            <v>NULL</v>
          </cell>
          <cell r="BG180">
            <v>3502264</v>
          </cell>
          <cell r="BH180">
            <v>3502264</v>
          </cell>
          <cell r="BI180" t="str">
            <v>NULL</v>
          </cell>
          <cell r="BJ180" t="str">
            <v>NULL</v>
          </cell>
          <cell r="BK180" t="str">
            <v>NULL</v>
          </cell>
          <cell r="BL180" t="str">
            <v>NULL</v>
          </cell>
          <cell r="BM180" t="str">
            <v>NULL</v>
          </cell>
          <cell r="BN180" t="str">
            <v>NULL</v>
          </cell>
          <cell r="BO180" t="str">
            <v>NULL</v>
          </cell>
          <cell r="BP180" t="str">
            <v>NULL</v>
          </cell>
          <cell r="BQ180" t="str">
            <v>NULL</v>
          </cell>
          <cell r="BR180" t="str">
            <v>NULL</v>
          </cell>
          <cell r="BS180" t="str">
            <v>NULL</v>
          </cell>
          <cell r="BT180" t="str">
            <v>NULL</v>
          </cell>
          <cell r="BU180" t="str">
            <v>NULL</v>
          </cell>
          <cell r="BV180">
            <v>445488</v>
          </cell>
          <cell r="BW180">
            <v>12640051</v>
          </cell>
          <cell r="BX180">
            <v>13085539</v>
          </cell>
        </row>
        <row r="181">
          <cell r="A181" t="str">
            <v>Hermosa Beach2019</v>
          </cell>
          <cell r="B181" t="str">
            <v>Hermosa Beach</v>
          </cell>
          <cell r="C181">
            <v>1301</v>
          </cell>
          <cell r="D181">
            <v>2019</v>
          </cell>
          <cell r="E181" t="str">
            <v>NULL</v>
          </cell>
          <cell r="F181">
            <v>15451986</v>
          </cell>
          <cell r="G181">
            <v>15451986</v>
          </cell>
          <cell r="H181" t="str">
            <v>NULL</v>
          </cell>
          <cell r="I181">
            <v>415966</v>
          </cell>
          <cell r="J181">
            <v>415966</v>
          </cell>
          <cell r="K181" t="str">
            <v>NULL</v>
          </cell>
          <cell r="L181">
            <v>2721722</v>
          </cell>
          <cell r="M181">
            <v>2721722</v>
          </cell>
          <cell r="N181" t="str">
            <v>NULL</v>
          </cell>
          <cell r="O181" t="str">
            <v>NULL</v>
          </cell>
          <cell r="P181" t="str">
            <v>NULL</v>
          </cell>
          <cell r="Q181" t="str">
            <v>NULL</v>
          </cell>
          <cell r="R181" t="str">
            <v>NULL</v>
          </cell>
          <cell r="S181">
            <v>-14435</v>
          </cell>
          <cell r="T181">
            <v>-14435</v>
          </cell>
          <cell r="U181" t="str">
            <v>NULL</v>
          </cell>
          <cell r="V181" t="str">
            <v>NULL</v>
          </cell>
          <cell r="W181" t="str">
            <v>NULL</v>
          </cell>
          <cell r="X181" t="str">
            <v>NULL</v>
          </cell>
          <cell r="Y181" t="str">
            <v>NULL</v>
          </cell>
          <cell r="Z181" t="str">
            <v>NULL</v>
          </cell>
          <cell r="AA181" t="str">
            <v>NULL</v>
          </cell>
          <cell r="AB181" t="str">
            <v>NULL</v>
          </cell>
          <cell r="AC181" t="str">
            <v>NULL</v>
          </cell>
          <cell r="AD181" t="str">
            <v>NULL</v>
          </cell>
          <cell r="AE181" t="str">
            <v>NULL</v>
          </cell>
          <cell r="AF181" t="str">
            <v>NULL</v>
          </cell>
          <cell r="AG181" t="str">
            <v>NULL</v>
          </cell>
          <cell r="AH181" t="str">
            <v>NULL</v>
          </cell>
          <cell r="AI181" t="str">
            <v>NULL</v>
          </cell>
          <cell r="AJ181" t="str">
            <v>NULL</v>
          </cell>
          <cell r="AK181" t="str">
            <v>NULL</v>
          </cell>
          <cell r="AL181" t="str">
            <v>NULL</v>
          </cell>
          <cell r="AM181" t="str">
            <v>NULL</v>
          </cell>
          <cell r="AN181">
            <v>3133310</v>
          </cell>
          <cell r="AO181">
            <v>3133310</v>
          </cell>
          <cell r="AP181" t="str">
            <v>NULL</v>
          </cell>
          <cell r="AQ181" t="str">
            <v>NULL</v>
          </cell>
          <cell r="AR181">
            <v>276232</v>
          </cell>
          <cell r="AS181">
            <v>276232</v>
          </cell>
          <cell r="AT181" t="str">
            <v>NULL</v>
          </cell>
          <cell r="AU181">
            <v>3251349</v>
          </cell>
          <cell r="AV181">
            <v>3251349</v>
          </cell>
          <cell r="AW181" t="str">
            <v>NULL</v>
          </cell>
          <cell r="AX181">
            <v>730941</v>
          </cell>
          <cell r="AY181">
            <v>730941</v>
          </cell>
          <cell r="AZ181" t="str">
            <v>NULL</v>
          </cell>
          <cell r="BA181">
            <v>1156253</v>
          </cell>
          <cell r="BB181">
            <v>1156253</v>
          </cell>
          <cell r="BC181" t="str">
            <v>NULL</v>
          </cell>
          <cell r="BD181">
            <v>272138</v>
          </cell>
          <cell r="BE181">
            <v>272138</v>
          </cell>
          <cell r="BF181" t="str">
            <v>NULL</v>
          </cell>
          <cell r="BG181">
            <v>2195815</v>
          </cell>
          <cell r="BH181">
            <v>2195815</v>
          </cell>
          <cell r="BI181" t="str">
            <v>NULL</v>
          </cell>
          <cell r="BJ181" t="str">
            <v>NULL</v>
          </cell>
          <cell r="BK181" t="str">
            <v>NULL</v>
          </cell>
          <cell r="BL181" t="str">
            <v>NULL</v>
          </cell>
          <cell r="BM181" t="str">
            <v>NULL</v>
          </cell>
          <cell r="BN181" t="str">
            <v>NULL</v>
          </cell>
          <cell r="BO181" t="str">
            <v>NULL</v>
          </cell>
          <cell r="BP181" t="str">
            <v>NULL</v>
          </cell>
          <cell r="BQ181" t="str">
            <v>NULL</v>
          </cell>
          <cell r="BR181" t="str">
            <v>NULL</v>
          </cell>
          <cell r="BS181">
            <v>244252</v>
          </cell>
          <cell r="BT181" t="str">
            <v>NULL</v>
          </cell>
          <cell r="BU181">
            <v>244252</v>
          </cell>
          <cell r="BV181">
            <v>520484</v>
          </cell>
          <cell r="BW181">
            <v>29315045</v>
          </cell>
          <cell r="BX181">
            <v>29835529</v>
          </cell>
        </row>
        <row r="182">
          <cell r="A182" t="str">
            <v>Hesperia2019</v>
          </cell>
          <cell r="B182" t="str">
            <v>Hesperia</v>
          </cell>
          <cell r="C182">
            <v>1302</v>
          </cell>
          <cell r="D182">
            <v>2019</v>
          </cell>
          <cell r="E182" t="str">
            <v>NULL</v>
          </cell>
          <cell r="F182">
            <v>913552</v>
          </cell>
          <cell r="G182">
            <v>913552</v>
          </cell>
          <cell r="H182" t="str">
            <v>NULL</v>
          </cell>
          <cell r="I182">
            <v>6092</v>
          </cell>
          <cell r="J182">
            <v>6092</v>
          </cell>
          <cell r="K182" t="str">
            <v>NULL</v>
          </cell>
          <cell r="L182">
            <v>8360412</v>
          </cell>
          <cell r="M182">
            <v>8360412</v>
          </cell>
          <cell r="N182" t="str">
            <v>NULL</v>
          </cell>
          <cell r="O182" t="str">
            <v>NULL</v>
          </cell>
          <cell r="P182" t="str">
            <v>NULL</v>
          </cell>
          <cell r="Q182" t="str">
            <v>NULL</v>
          </cell>
          <cell r="R182" t="str">
            <v>NULL</v>
          </cell>
          <cell r="S182">
            <v>13010</v>
          </cell>
          <cell r="T182">
            <v>13010</v>
          </cell>
          <cell r="U182" t="str">
            <v>NULL</v>
          </cell>
          <cell r="V182">
            <v>3675</v>
          </cell>
          <cell r="W182">
            <v>3675</v>
          </cell>
          <cell r="X182" t="str">
            <v>NULL</v>
          </cell>
          <cell r="Y182" t="str">
            <v>NULL</v>
          </cell>
          <cell r="Z182" t="str">
            <v>NULL</v>
          </cell>
          <cell r="AA182" t="str">
            <v>NULL</v>
          </cell>
          <cell r="AB182">
            <v>963705</v>
          </cell>
          <cell r="AC182">
            <v>963705</v>
          </cell>
          <cell r="AD182" t="str">
            <v>NULL</v>
          </cell>
          <cell r="AE182" t="str">
            <v>NULL</v>
          </cell>
          <cell r="AF182" t="str">
            <v>NULL</v>
          </cell>
          <cell r="AG182" t="str">
            <v>NULL</v>
          </cell>
          <cell r="AH182">
            <v>35000</v>
          </cell>
          <cell r="AI182">
            <v>35000</v>
          </cell>
          <cell r="AJ182" t="str">
            <v>NULL</v>
          </cell>
          <cell r="AK182" t="str">
            <v>NULL</v>
          </cell>
          <cell r="AL182" t="str">
            <v>NULL</v>
          </cell>
          <cell r="AM182" t="str">
            <v>NULL</v>
          </cell>
          <cell r="AN182">
            <v>10305375</v>
          </cell>
          <cell r="AO182">
            <v>10305375</v>
          </cell>
          <cell r="AP182" t="str">
            <v>NULL</v>
          </cell>
          <cell r="AQ182" t="str">
            <v>NULL</v>
          </cell>
          <cell r="AR182">
            <v>3212570</v>
          </cell>
          <cell r="AS182">
            <v>3212570</v>
          </cell>
          <cell r="AT182" t="str">
            <v>NULL</v>
          </cell>
          <cell r="AU182">
            <v>1399842</v>
          </cell>
          <cell r="AV182">
            <v>1399842</v>
          </cell>
          <cell r="AW182" t="str">
            <v>NULL</v>
          </cell>
          <cell r="AX182">
            <v>3500686</v>
          </cell>
          <cell r="AY182">
            <v>3500686</v>
          </cell>
          <cell r="AZ182" t="str">
            <v>NULL</v>
          </cell>
          <cell r="BA182">
            <v>402007</v>
          </cell>
          <cell r="BB182">
            <v>402007</v>
          </cell>
          <cell r="BC182" t="str">
            <v>NULL</v>
          </cell>
          <cell r="BD182">
            <v>280853</v>
          </cell>
          <cell r="BE182">
            <v>280853</v>
          </cell>
          <cell r="BF182" t="str">
            <v>NULL</v>
          </cell>
          <cell r="BG182" t="str">
            <v>NULL</v>
          </cell>
          <cell r="BH182" t="str">
            <v>NULL</v>
          </cell>
          <cell r="BI182" t="str">
            <v>NULL</v>
          </cell>
          <cell r="BJ182" t="str">
            <v>NULL</v>
          </cell>
          <cell r="BK182" t="str">
            <v>NULL</v>
          </cell>
          <cell r="BL182" t="str">
            <v>NULL</v>
          </cell>
          <cell r="BM182" t="str">
            <v>NULL</v>
          </cell>
          <cell r="BN182" t="str">
            <v>NULL</v>
          </cell>
          <cell r="BO182" t="str">
            <v>NULL</v>
          </cell>
          <cell r="BP182" t="str">
            <v>NULL</v>
          </cell>
          <cell r="BQ182" t="str">
            <v>NULL</v>
          </cell>
          <cell r="BR182" t="str">
            <v>NULL</v>
          </cell>
          <cell r="BS182" t="str">
            <v>NULL</v>
          </cell>
          <cell r="BT182">
            <v>37686</v>
          </cell>
          <cell r="BU182">
            <v>37686</v>
          </cell>
          <cell r="BV182">
            <v>3212570</v>
          </cell>
          <cell r="BW182">
            <v>26221895</v>
          </cell>
          <cell r="BX182">
            <v>29434465</v>
          </cell>
        </row>
        <row r="183">
          <cell r="A183" t="str">
            <v>Hidden Hills2019</v>
          </cell>
          <cell r="B183" t="str">
            <v>Hidden Hills</v>
          </cell>
          <cell r="C183">
            <v>1303</v>
          </cell>
          <cell r="D183">
            <v>2019</v>
          </cell>
          <cell r="E183" t="str">
            <v>NULL</v>
          </cell>
          <cell r="F183">
            <v>1036062</v>
          </cell>
          <cell r="G183">
            <v>1036062</v>
          </cell>
          <cell r="H183" t="str">
            <v>NULL</v>
          </cell>
          <cell r="I183" t="str">
            <v>NULL</v>
          </cell>
          <cell r="J183" t="str">
            <v>NULL</v>
          </cell>
          <cell r="K183" t="str">
            <v>NULL</v>
          </cell>
          <cell r="L183">
            <v>260665</v>
          </cell>
          <cell r="M183">
            <v>260665</v>
          </cell>
          <cell r="N183" t="str">
            <v>NULL</v>
          </cell>
          <cell r="O183" t="str">
            <v>NULL</v>
          </cell>
          <cell r="P183" t="str">
            <v>NULL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 t="str">
            <v>NULL</v>
          </cell>
          <cell r="Z183" t="str">
            <v>NULL</v>
          </cell>
          <cell r="AA183" t="str">
            <v>NULL</v>
          </cell>
          <cell r="AB183" t="str">
            <v>NULL</v>
          </cell>
          <cell r="AC183" t="str">
            <v>NULL</v>
          </cell>
          <cell r="AD183" t="str">
            <v>NULL</v>
          </cell>
          <cell r="AE183" t="str">
            <v>NULL</v>
          </cell>
          <cell r="AF183" t="str">
            <v>NULL</v>
          </cell>
          <cell r="AG183" t="str">
            <v>NULL</v>
          </cell>
          <cell r="AH183">
            <v>381004</v>
          </cell>
          <cell r="AI183">
            <v>381004</v>
          </cell>
          <cell r="AJ183" t="str">
            <v>NULL</v>
          </cell>
          <cell r="AK183" t="str">
            <v>NULL</v>
          </cell>
          <cell r="AL183" t="str">
            <v>NULL</v>
          </cell>
          <cell r="AM183" t="str">
            <v>NULL</v>
          </cell>
          <cell r="AN183">
            <v>10914</v>
          </cell>
          <cell r="AO183">
            <v>10914</v>
          </cell>
          <cell r="AP183">
            <v>69233</v>
          </cell>
          <cell r="AQ183">
            <v>69233</v>
          </cell>
          <cell r="AR183">
            <v>206811</v>
          </cell>
          <cell r="AS183">
            <v>206811</v>
          </cell>
          <cell r="AT183" t="str">
            <v>NULL</v>
          </cell>
          <cell r="AU183" t="str">
            <v>NULL</v>
          </cell>
          <cell r="AV183" t="str">
            <v>NULL</v>
          </cell>
          <cell r="AW183" t="str">
            <v>NULL</v>
          </cell>
          <cell r="AX183">
            <v>68850</v>
          </cell>
          <cell r="AY183">
            <v>68850</v>
          </cell>
          <cell r="AZ183" t="str">
            <v>NULL</v>
          </cell>
          <cell r="BA183">
            <v>56993</v>
          </cell>
          <cell r="BB183">
            <v>56993</v>
          </cell>
          <cell r="BC183" t="str">
            <v>NULL</v>
          </cell>
          <cell r="BD183">
            <v>99548</v>
          </cell>
          <cell r="BE183">
            <v>99548</v>
          </cell>
          <cell r="BF183" t="str">
            <v>NULL</v>
          </cell>
          <cell r="BG183" t="str">
            <v>NULL</v>
          </cell>
          <cell r="BH183" t="str">
            <v>NULL</v>
          </cell>
          <cell r="BI183" t="str">
            <v>NULL</v>
          </cell>
          <cell r="BJ183" t="str">
            <v>NULL</v>
          </cell>
          <cell r="BK183" t="str">
            <v>NULL</v>
          </cell>
          <cell r="BL183" t="str">
            <v>NULL</v>
          </cell>
          <cell r="BM183" t="str">
            <v>NULL</v>
          </cell>
          <cell r="BN183" t="str">
            <v>NULL</v>
          </cell>
          <cell r="BO183" t="str">
            <v>NULL</v>
          </cell>
          <cell r="BP183" t="str">
            <v>NULL</v>
          </cell>
          <cell r="BQ183" t="str">
            <v>NULL</v>
          </cell>
          <cell r="BR183" t="str">
            <v>NULL</v>
          </cell>
          <cell r="BS183" t="str">
            <v>NULL</v>
          </cell>
          <cell r="BT183">
            <v>84000</v>
          </cell>
          <cell r="BU183">
            <v>84000</v>
          </cell>
          <cell r="BV183">
            <v>276044</v>
          </cell>
          <cell r="BW183">
            <v>1998036</v>
          </cell>
          <cell r="BX183">
            <v>2274080</v>
          </cell>
        </row>
        <row r="184">
          <cell r="A184" t="str">
            <v>Highland2019</v>
          </cell>
          <cell r="B184" t="str">
            <v>Highland</v>
          </cell>
          <cell r="C184">
            <v>1304</v>
          </cell>
          <cell r="D184">
            <v>2019</v>
          </cell>
          <cell r="E184" t="str">
            <v>NULL</v>
          </cell>
          <cell r="F184">
            <v>6170432</v>
          </cell>
          <cell r="G184">
            <v>6170432</v>
          </cell>
          <cell r="H184" t="str">
            <v>NULL</v>
          </cell>
          <cell r="I184">
            <v>200787</v>
          </cell>
          <cell r="J184">
            <v>200787</v>
          </cell>
          <cell r="K184" t="str">
            <v>NULL</v>
          </cell>
          <cell r="L184">
            <v>4986328</v>
          </cell>
          <cell r="M184">
            <v>4986328</v>
          </cell>
          <cell r="N184" t="str">
            <v>NULL</v>
          </cell>
          <cell r="O184" t="str">
            <v>NULL</v>
          </cell>
          <cell r="P184" t="str">
            <v>NULL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>
            <v>138794</v>
          </cell>
          <cell r="Z184">
            <v>138794</v>
          </cell>
          <cell r="AA184" t="str">
            <v>NULL</v>
          </cell>
          <cell r="AB184">
            <v>1303880</v>
          </cell>
          <cell r="AC184">
            <v>1303880</v>
          </cell>
          <cell r="AD184">
            <v>376079</v>
          </cell>
          <cell r="AE184">
            <v>677131</v>
          </cell>
          <cell r="AF184">
            <v>1053210</v>
          </cell>
          <cell r="AG184" t="str">
            <v>NULL</v>
          </cell>
          <cell r="AH184">
            <v>113921</v>
          </cell>
          <cell r="AI184">
            <v>113921</v>
          </cell>
          <cell r="AJ184" t="str">
            <v>NULL</v>
          </cell>
          <cell r="AK184">
            <v>266469</v>
          </cell>
          <cell r="AL184">
            <v>266469</v>
          </cell>
          <cell r="AM184" t="str">
            <v>NULL</v>
          </cell>
          <cell r="AN184">
            <v>2918109</v>
          </cell>
          <cell r="AO184">
            <v>2918109</v>
          </cell>
          <cell r="AP184" t="str">
            <v>NULL</v>
          </cell>
          <cell r="AQ184" t="str">
            <v>NULL</v>
          </cell>
          <cell r="AR184">
            <v>167902</v>
          </cell>
          <cell r="AS184">
            <v>167902</v>
          </cell>
          <cell r="AT184">
            <v>225000</v>
          </cell>
          <cell r="AU184">
            <v>41893</v>
          </cell>
          <cell r="AV184">
            <v>266893</v>
          </cell>
          <cell r="AW184" t="str">
            <v>NULL</v>
          </cell>
          <cell r="AX184">
            <v>1587002</v>
          </cell>
          <cell r="AY184">
            <v>1587002</v>
          </cell>
          <cell r="AZ184" t="str">
            <v>NULL</v>
          </cell>
          <cell r="BA184">
            <v>183491</v>
          </cell>
          <cell r="BB184">
            <v>183491</v>
          </cell>
          <cell r="BC184" t="str">
            <v>NULL</v>
          </cell>
          <cell r="BD184">
            <v>147260</v>
          </cell>
          <cell r="BE184">
            <v>147260</v>
          </cell>
          <cell r="BF184" t="str">
            <v>NULL</v>
          </cell>
          <cell r="BG184" t="str">
            <v>NULL</v>
          </cell>
          <cell r="BH184" t="str">
            <v>NULL</v>
          </cell>
          <cell r="BI184">
            <v>789515</v>
          </cell>
          <cell r="BJ184">
            <v>313795</v>
          </cell>
          <cell r="BK184">
            <v>1103310</v>
          </cell>
          <cell r="BL184" t="str">
            <v>NULL</v>
          </cell>
          <cell r="BM184" t="str">
            <v>NULL</v>
          </cell>
          <cell r="BN184" t="str">
            <v>NULL</v>
          </cell>
          <cell r="BO184" t="str">
            <v>NULL</v>
          </cell>
          <cell r="BP184" t="str">
            <v>NULL</v>
          </cell>
          <cell r="BQ184" t="str">
            <v>NULL</v>
          </cell>
          <cell r="BR184" t="str">
            <v>NULL</v>
          </cell>
          <cell r="BS184" t="str">
            <v>NULL</v>
          </cell>
          <cell r="BT184" t="str">
            <v>NULL</v>
          </cell>
          <cell r="BU184" t="str">
            <v>NULL</v>
          </cell>
          <cell r="BV184">
            <v>1558496</v>
          </cell>
          <cell r="BW184">
            <v>19049292</v>
          </cell>
          <cell r="BX184">
            <v>20607788</v>
          </cell>
        </row>
        <row r="185">
          <cell r="A185" t="str">
            <v>Hillsborough2019</v>
          </cell>
          <cell r="B185" t="str">
            <v>Hillsborough</v>
          </cell>
          <cell r="C185">
            <v>1305</v>
          </cell>
          <cell r="D185">
            <v>2019</v>
          </cell>
          <cell r="E185" t="str">
            <v>NULL</v>
          </cell>
          <cell r="F185">
            <v>16023614</v>
          </cell>
          <cell r="G185">
            <v>16023614</v>
          </cell>
          <cell r="H185" t="str">
            <v>NULL</v>
          </cell>
          <cell r="I185">
            <v>544657</v>
          </cell>
          <cell r="J185">
            <v>544657</v>
          </cell>
          <cell r="K185" t="str">
            <v>NULL</v>
          </cell>
          <cell r="L185">
            <v>1330092</v>
          </cell>
          <cell r="M185">
            <v>1330092</v>
          </cell>
          <cell r="N185" t="str">
            <v>NULL</v>
          </cell>
          <cell r="O185" t="str">
            <v>NULL</v>
          </cell>
          <cell r="P185" t="str">
            <v>NULL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A185" t="str">
            <v>NULL</v>
          </cell>
          <cell r="AB185" t="str">
            <v>NULL</v>
          </cell>
          <cell r="AC185" t="str">
            <v>NULL</v>
          </cell>
          <cell r="AD185">
            <v>2243876</v>
          </cell>
          <cell r="AE185" t="str">
            <v>NULL</v>
          </cell>
          <cell r="AF185">
            <v>2243876</v>
          </cell>
          <cell r="AG185" t="str">
            <v>NULL</v>
          </cell>
          <cell r="AH185" t="str">
            <v>NULL</v>
          </cell>
          <cell r="AI185" t="str">
            <v>NULL</v>
          </cell>
          <cell r="AJ185" t="str">
            <v>NULL</v>
          </cell>
          <cell r="AK185" t="str">
            <v>NULL</v>
          </cell>
          <cell r="AL185" t="str">
            <v>NULL</v>
          </cell>
          <cell r="AM185" t="str">
            <v>NULL</v>
          </cell>
          <cell r="AN185">
            <v>128297</v>
          </cell>
          <cell r="AO185">
            <v>128297</v>
          </cell>
          <cell r="AP185" t="str">
            <v>NULL</v>
          </cell>
          <cell r="AQ185" t="str">
            <v>NULL</v>
          </cell>
          <cell r="AR185">
            <v>641708</v>
          </cell>
          <cell r="AS185">
            <v>641708</v>
          </cell>
          <cell r="AT185" t="str">
            <v>NULL</v>
          </cell>
          <cell r="AU185" t="str">
            <v>NULL</v>
          </cell>
          <cell r="AV185" t="str">
            <v>NULL</v>
          </cell>
          <cell r="AW185" t="str">
            <v>NULL</v>
          </cell>
          <cell r="AX185">
            <v>714541</v>
          </cell>
          <cell r="AY185">
            <v>714541</v>
          </cell>
          <cell r="AZ185" t="str">
            <v>NULL</v>
          </cell>
          <cell r="BA185">
            <v>675464</v>
          </cell>
          <cell r="BB185">
            <v>675464</v>
          </cell>
          <cell r="BC185" t="str">
            <v>NULL</v>
          </cell>
          <cell r="BD185">
            <v>380950</v>
          </cell>
          <cell r="BE185">
            <v>380950</v>
          </cell>
          <cell r="BF185" t="str">
            <v>NULL</v>
          </cell>
          <cell r="BG185" t="str">
            <v>NULL</v>
          </cell>
          <cell r="BH185" t="str">
            <v>NULL</v>
          </cell>
          <cell r="BI185" t="str">
            <v>NULL</v>
          </cell>
          <cell r="BJ185" t="str">
            <v>NULL</v>
          </cell>
          <cell r="BK185" t="str">
            <v>NULL</v>
          </cell>
          <cell r="BL185" t="str">
            <v>NULL</v>
          </cell>
          <cell r="BM185" t="str">
            <v>NULL</v>
          </cell>
          <cell r="BN185" t="str">
            <v>NULL</v>
          </cell>
          <cell r="BO185" t="str">
            <v>NULL</v>
          </cell>
          <cell r="BP185" t="str">
            <v>NULL</v>
          </cell>
          <cell r="BQ185" t="str">
            <v>NULL</v>
          </cell>
          <cell r="BR185" t="str">
            <v>NULL</v>
          </cell>
          <cell r="BS185">
            <v>57032</v>
          </cell>
          <cell r="BT185">
            <v>2322027</v>
          </cell>
          <cell r="BU185">
            <v>2379059</v>
          </cell>
          <cell r="BV185">
            <v>2942616</v>
          </cell>
          <cell r="BW185">
            <v>22119642</v>
          </cell>
          <cell r="BX185">
            <v>25062258</v>
          </cell>
        </row>
        <row r="186">
          <cell r="A186" t="str">
            <v>Hollister2019</v>
          </cell>
          <cell r="B186" t="str">
            <v>Hollister</v>
          </cell>
          <cell r="C186">
            <v>1306</v>
          </cell>
          <cell r="D186">
            <v>2019</v>
          </cell>
          <cell r="E186" t="str">
            <v>NULL</v>
          </cell>
          <cell r="F186">
            <v>1203363</v>
          </cell>
          <cell r="G186">
            <v>1203363</v>
          </cell>
          <cell r="H186" t="str">
            <v>NULL</v>
          </cell>
          <cell r="I186">
            <v>112544</v>
          </cell>
          <cell r="J186">
            <v>112544</v>
          </cell>
          <cell r="K186" t="str">
            <v>NULL</v>
          </cell>
          <cell r="L186">
            <v>3151433</v>
          </cell>
          <cell r="M186">
            <v>3151433</v>
          </cell>
          <cell r="N186" t="str">
            <v>NULL</v>
          </cell>
          <cell r="O186" t="str">
            <v>NULL</v>
          </cell>
          <cell r="P186" t="str">
            <v>NULL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A186" t="str">
            <v>NULL</v>
          </cell>
          <cell r="AB186" t="str">
            <v>NULL</v>
          </cell>
          <cell r="AC186" t="str">
            <v>NULL</v>
          </cell>
          <cell r="AD186" t="str">
            <v>NULL</v>
          </cell>
          <cell r="AE186" t="str">
            <v>NULL</v>
          </cell>
          <cell r="AF186" t="str">
            <v>NULL</v>
          </cell>
          <cell r="AG186" t="str">
            <v>NULL</v>
          </cell>
          <cell r="AH186" t="str">
            <v>NULL</v>
          </cell>
          <cell r="AI186" t="str">
            <v>NULL</v>
          </cell>
          <cell r="AJ186" t="str">
            <v>NULL</v>
          </cell>
          <cell r="AK186" t="str">
            <v>NULL</v>
          </cell>
          <cell r="AL186" t="str">
            <v>NULL</v>
          </cell>
          <cell r="AM186" t="str">
            <v>NULL</v>
          </cell>
          <cell r="AN186">
            <v>11403314</v>
          </cell>
          <cell r="AO186">
            <v>11403314</v>
          </cell>
          <cell r="AP186" t="str">
            <v>NULL</v>
          </cell>
          <cell r="AQ186" t="str">
            <v>NULL</v>
          </cell>
          <cell r="AR186">
            <v>1725270</v>
          </cell>
          <cell r="AS186">
            <v>1725270</v>
          </cell>
          <cell r="AT186" t="str">
            <v>NULL</v>
          </cell>
          <cell r="AU186">
            <v>545313</v>
          </cell>
          <cell r="AV186">
            <v>545313</v>
          </cell>
          <cell r="AW186" t="str">
            <v>NULL</v>
          </cell>
          <cell r="AX186">
            <v>763487</v>
          </cell>
          <cell r="AY186">
            <v>763487</v>
          </cell>
          <cell r="AZ186" t="str">
            <v>NULL</v>
          </cell>
          <cell r="BA186">
            <v>243246</v>
          </cell>
          <cell r="BB186">
            <v>243246</v>
          </cell>
          <cell r="BC186" t="str">
            <v>NULL</v>
          </cell>
          <cell r="BD186">
            <v>270261</v>
          </cell>
          <cell r="BE186">
            <v>270261</v>
          </cell>
          <cell r="BF186" t="str">
            <v>NULL</v>
          </cell>
          <cell r="BG186" t="str">
            <v>NULL</v>
          </cell>
          <cell r="BH186" t="str">
            <v>NULL</v>
          </cell>
          <cell r="BI186" t="str">
            <v>NULL</v>
          </cell>
          <cell r="BJ186">
            <v>8345453</v>
          </cell>
          <cell r="BK186">
            <v>8345453</v>
          </cell>
          <cell r="BL186" t="str">
            <v>NULL</v>
          </cell>
          <cell r="BM186" t="str">
            <v>NULL</v>
          </cell>
          <cell r="BN186" t="str">
            <v>NULL</v>
          </cell>
          <cell r="BO186" t="str">
            <v>NULL</v>
          </cell>
          <cell r="BP186" t="str">
            <v>NULL</v>
          </cell>
          <cell r="BQ186" t="str">
            <v>NULL</v>
          </cell>
          <cell r="BR186" t="str">
            <v>NULL</v>
          </cell>
          <cell r="BS186" t="str">
            <v>NULL</v>
          </cell>
          <cell r="BT186" t="str">
            <v>NULL</v>
          </cell>
          <cell r="BU186" t="str">
            <v>NULL</v>
          </cell>
          <cell r="BV186">
            <v>1725270</v>
          </cell>
          <cell r="BW186">
            <v>26038414</v>
          </cell>
          <cell r="BX186">
            <v>27763684</v>
          </cell>
        </row>
        <row r="187">
          <cell r="A187" t="str">
            <v>Holtville2019</v>
          </cell>
          <cell r="B187" t="str">
            <v>Holtville</v>
          </cell>
          <cell r="C187">
            <v>1307</v>
          </cell>
          <cell r="D187">
            <v>2019</v>
          </cell>
          <cell r="E187" t="str">
            <v>NULL</v>
          </cell>
          <cell r="F187">
            <v>242347</v>
          </cell>
          <cell r="G187">
            <v>242347</v>
          </cell>
          <cell r="H187" t="str">
            <v>NULL</v>
          </cell>
          <cell r="I187" t="str">
            <v>NULL</v>
          </cell>
          <cell r="J187" t="str">
            <v>NULL</v>
          </cell>
          <cell r="K187" t="str">
            <v>NULL</v>
          </cell>
          <cell r="L187">
            <v>564403</v>
          </cell>
          <cell r="M187">
            <v>564403</v>
          </cell>
          <cell r="N187" t="str">
            <v>NULL</v>
          </cell>
          <cell r="O187" t="str">
            <v>NULL</v>
          </cell>
          <cell r="P187" t="str">
            <v>NULL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NULL</v>
          </cell>
          <cell r="Y187" t="str">
            <v>NULL</v>
          </cell>
          <cell r="Z187" t="str">
            <v>NULL</v>
          </cell>
          <cell r="AA187" t="str">
            <v>NULL</v>
          </cell>
          <cell r="AB187" t="str">
            <v>NULL</v>
          </cell>
          <cell r="AC187" t="str">
            <v>NULL</v>
          </cell>
          <cell r="AD187" t="str">
            <v>NULL</v>
          </cell>
          <cell r="AE187" t="str">
            <v>NULL</v>
          </cell>
          <cell r="AF187" t="str">
            <v>NULL</v>
          </cell>
          <cell r="AG187" t="str">
            <v>NULL</v>
          </cell>
          <cell r="AH187" t="str">
            <v>NULL</v>
          </cell>
          <cell r="AI187" t="str">
            <v>NULL</v>
          </cell>
          <cell r="AJ187" t="str">
            <v>NULL</v>
          </cell>
          <cell r="AK187" t="str">
            <v>NULL</v>
          </cell>
          <cell r="AL187" t="str">
            <v>NULL</v>
          </cell>
          <cell r="AM187" t="str">
            <v>NULL</v>
          </cell>
          <cell r="AN187">
            <v>352880</v>
          </cell>
          <cell r="AO187">
            <v>352880</v>
          </cell>
          <cell r="AP187" t="str">
            <v>NULL</v>
          </cell>
          <cell r="AQ187" t="str">
            <v>NULL</v>
          </cell>
          <cell r="AR187" t="str">
            <v>NULL</v>
          </cell>
          <cell r="AS187" t="str">
            <v>NULL</v>
          </cell>
          <cell r="AT187" t="str">
            <v>NULL</v>
          </cell>
          <cell r="AU187" t="str">
            <v>NULL</v>
          </cell>
          <cell r="AV187" t="str">
            <v>NULL</v>
          </cell>
          <cell r="AW187" t="str">
            <v>NULL</v>
          </cell>
          <cell r="AX187">
            <v>82543</v>
          </cell>
          <cell r="AY187">
            <v>82543</v>
          </cell>
          <cell r="AZ187" t="str">
            <v>NULL</v>
          </cell>
          <cell r="BA187">
            <v>26474</v>
          </cell>
          <cell r="BB187">
            <v>26474</v>
          </cell>
          <cell r="BC187" t="str">
            <v>NULL</v>
          </cell>
          <cell r="BD187">
            <v>5621</v>
          </cell>
          <cell r="BE187">
            <v>5621</v>
          </cell>
          <cell r="BF187" t="str">
            <v>NULL</v>
          </cell>
          <cell r="BG187">
            <v>447034</v>
          </cell>
          <cell r="BH187">
            <v>447034</v>
          </cell>
          <cell r="BI187">
            <v>31383</v>
          </cell>
          <cell r="BJ187" t="str">
            <v>NULL</v>
          </cell>
          <cell r="BK187">
            <v>31383</v>
          </cell>
          <cell r="BL187" t="str">
            <v>NULL</v>
          </cell>
          <cell r="BM187" t="str">
            <v>NULL</v>
          </cell>
          <cell r="BN187" t="str">
            <v>NULL</v>
          </cell>
          <cell r="BO187" t="str">
            <v>NULL</v>
          </cell>
          <cell r="BP187" t="str">
            <v>NULL</v>
          </cell>
          <cell r="BQ187" t="str">
            <v>NULL</v>
          </cell>
          <cell r="BR187" t="str">
            <v>NULL</v>
          </cell>
          <cell r="BS187" t="str">
            <v>NULL</v>
          </cell>
          <cell r="BT187">
            <v>89298</v>
          </cell>
          <cell r="BU187">
            <v>89298</v>
          </cell>
          <cell r="BV187">
            <v>31383</v>
          </cell>
          <cell r="BW187">
            <v>1810600</v>
          </cell>
          <cell r="BX187">
            <v>1841983</v>
          </cell>
        </row>
        <row r="188">
          <cell r="A188" t="str">
            <v>Hughson2019</v>
          </cell>
          <cell r="B188" t="str">
            <v>Hughson</v>
          </cell>
          <cell r="C188">
            <v>1308</v>
          </cell>
          <cell r="D188">
            <v>2019</v>
          </cell>
          <cell r="E188" t="str">
            <v>NULL</v>
          </cell>
          <cell r="F188">
            <v>324781</v>
          </cell>
          <cell r="G188">
            <v>324781</v>
          </cell>
          <cell r="H188" t="str">
            <v>NULL</v>
          </cell>
          <cell r="I188" t="str">
            <v>NULL</v>
          </cell>
          <cell r="J188" t="str">
            <v>NULL</v>
          </cell>
          <cell r="K188" t="str">
            <v>NULL</v>
          </cell>
          <cell r="L188">
            <v>666831</v>
          </cell>
          <cell r="M188">
            <v>666831</v>
          </cell>
          <cell r="N188" t="str">
            <v>NULL</v>
          </cell>
          <cell r="O188" t="str">
            <v>NULL</v>
          </cell>
          <cell r="P188" t="str">
            <v>NULL</v>
          </cell>
          <cell r="Q188" t="str">
            <v>NULL</v>
          </cell>
          <cell r="R188" t="str">
            <v>NULL</v>
          </cell>
          <cell r="S188" t="str">
            <v>NULL</v>
          </cell>
          <cell r="T188" t="str">
            <v>NULL</v>
          </cell>
          <cell r="U188" t="str">
            <v>NULL</v>
          </cell>
          <cell r="V188" t="str">
            <v>NULL</v>
          </cell>
          <cell r="W188" t="str">
            <v>NULL</v>
          </cell>
          <cell r="X188" t="str">
            <v>NULL</v>
          </cell>
          <cell r="Y188" t="str">
            <v>NULL</v>
          </cell>
          <cell r="Z188" t="str">
            <v>NULL</v>
          </cell>
          <cell r="AA188" t="str">
            <v>NULL</v>
          </cell>
          <cell r="AB188" t="str">
            <v>NULL</v>
          </cell>
          <cell r="AC188" t="str">
            <v>NULL</v>
          </cell>
          <cell r="AD188">
            <v>67903</v>
          </cell>
          <cell r="AE188" t="str">
            <v>NULL</v>
          </cell>
          <cell r="AF188">
            <v>67903</v>
          </cell>
          <cell r="AG188" t="str">
            <v>NULL</v>
          </cell>
          <cell r="AH188" t="str">
            <v>NULL</v>
          </cell>
          <cell r="AI188" t="str">
            <v>NULL</v>
          </cell>
          <cell r="AJ188" t="str">
            <v>NULL</v>
          </cell>
          <cell r="AK188">
            <v>14586</v>
          </cell>
          <cell r="AL188">
            <v>14586</v>
          </cell>
          <cell r="AM188" t="str">
            <v>NULL</v>
          </cell>
          <cell r="AN188">
            <v>1021317</v>
          </cell>
          <cell r="AO188">
            <v>1021317</v>
          </cell>
          <cell r="AP188" t="str">
            <v>NULL</v>
          </cell>
          <cell r="AQ188" t="str">
            <v>NULL</v>
          </cell>
          <cell r="AR188">
            <v>365150</v>
          </cell>
          <cell r="AS188">
            <v>365150</v>
          </cell>
          <cell r="AT188" t="str">
            <v>NULL</v>
          </cell>
          <cell r="AU188" t="str">
            <v>NULL</v>
          </cell>
          <cell r="AV188" t="str">
            <v>NULL</v>
          </cell>
          <cell r="AW188" t="str">
            <v>NULL</v>
          </cell>
          <cell r="AX188">
            <v>122707</v>
          </cell>
          <cell r="AY188">
            <v>122707</v>
          </cell>
          <cell r="AZ188" t="str">
            <v>NULL</v>
          </cell>
          <cell r="BA188">
            <v>26979</v>
          </cell>
          <cell r="BB188">
            <v>26979</v>
          </cell>
          <cell r="BC188" t="str">
            <v>NULL</v>
          </cell>
          <cell r="BD188">
            <v>16374</v>
          </cell>
          <cell r="BE188">
            <v>16374</v>
          </cell>
          <cell r="BF188" t="str">
            <v>NULL</v>
          </cell>
          <cell r="BG188" t="str">
            <v>NULL</v>
          </cell>
          <cell r="BH188" t="str">
            <v>NULL</v>
          </cell>
          <cell r="BI188" t="str">
            <v>NULL</v>
          </cell>
          <cell r="BJ188" t="str">
            <v>NULL</v>
          </cell>
          <cell r="BK188" t="str">
            <v>NULL</v>
          </cell>
          <cell r="BL188" t="str">
            <v>NULL</v>
          </cell>
          <cell r="BM188" t="str">
            <v>NULL</v>
          </cell>
          <cell r="BN188" t="str">
            <v>NULL</v>
          </cell>
          <cell r="BO188" t="str">
            <v>NULL</v>
          </cell>
          <cell r="BP188" t="str">
            <v>NULL</v>
          </cell>
          <cell r="BQ188" t="str">
            <v>NULL</v>
          </cell>
          <cell r="BR188" t="str">
            <v>NULL</v>
          </cell>
          <cell r="BS188" t="str">
            <v>NULL</v>
          </cell>
          <cell r="BT188" t="str">
            <v>NULL</v>
          </cell>
          <cell r="BU188" t="str">
            <v>NULL</v>
          </cell>
          <cell r="BV188">
            <v>433053</v>
          </cell>
          <cell r="BW188">
            <v>2193575</v>
          </cell>
          <cell r="BX188">
            <v>2626628</v>
          </cell>
        </row>
        <row r="189">
          <cell r="A189" t="str">
            <v>Huntington Beach2019</v>
          </cell>
          <cell r="B189" t="str">
            <v>Huntington Beach</v>
          </cell>
          <cell r="C189">
            <v>1309</v>
          </cell>
          <cell r="D189">
            <v>2019</v>
          </cell>
          <cell r="E189" t="str">
            <v>NULL</v>
          </cell>
          <cell r="F189">
            <v>55707604</v>
          </cell>
          <cell r="G189">
            <v>55707604</v>
          </cell>
          <cell r="H189" t="str">
            <v>NULL</v>
          </cell>
          <cell r="I189">
            <v>1543197</v>
          </cell>
          <cell r="J189">
            <v>1543197</v>
          </cell>
          <cell r="K189" t="str">
            <v>NULL</v>
          </cell>
          <cell r="L189">
            <v>21026789</v>
          </cell>
          <cell r="M189">
            <v>21026789</v>
          </cell>
          <cell r="N189">
            <v>6098181</v>
          </cell>
          <cell r="O189">
            <v>6098181</v>
          </cell>
          <cell r="P189" t="str">
            <v>NULL</v>
          </cell>
          <cell r="Q189" t="str">
            <v>NULL</v>
          </cell>
          <cell r="R189" t="str">
            <v>NULL</v>
          </cell>
          <cell r="S189">
            <v>410022</v>
          </cell>
          <cell r="T189">
            <v>410022</v>
          </cell>
          <cell r="U189" t="str">
            <v>NULL</v>
          </cell>
          <cell r="V189" t="str">
            <v>NULL</v>
          </cell>
          <cell r="W189" t="str">
            <v>NULL</v>
          </cell>
          <cell r="X189" t="str">
            <v>NULL</v>
          </cell>
          <cell r="Y189">
            <v>676329</v>
          </cell>
          <cell r="Z189">
            <v>676329</v>
          </cell>
          <cell r="AA189" t="str">
            <v>NULL</v>
          </cell>
          <cell r="AB189">
            <v>2689302</v>
          </cell>
          <cell r="AC189">
            <v>2689302</v>
          </cell>
          <cell r="AD189" t="str">
            <v>NULL</v>
          </cell>
          <cell r="AE189" t="str">
            <v>NULL</v>
          </cell>
          <cell r="AF189" t="str">
            <v>NULL</v>
          </cell>
          <cell r="AG189" t="str">
            <v>NULL</v>
          </cell>
          <cell r="AH189">
            <v>944516</v>
          </cell>
          <cell r="AI189">
            <v>944516</v>
          </cell>
          <cell r="AJ189" t="str">
            <v>NULL</v>
          </cell>
          <cell r="AK189">
            <v>67949</v>
          </cell>
          <cell r="AL189">
            <v>67949</v>
          </cell>
          <cell r="AM189" t="str">
            <v>NULL</v>
          </cell>
          <cell r="AN189">
            <v>41485093</v>
          </cell>
          <cell r="AO189">
            <v>41485093</v>
          </cell>
          <cell r="AP189" t="str">
            <v>NULL</v>
          </cell>
          <cell r="AQ189" t="str">
            <v>NULL</v>
          </cell>
          <cell r="AR189">
            <v>3494797</v>
          </cell>
          <cell r="AS189">
            <v>3494797</v>
          </cell>
          <cell r="AT189" t="str">
            <v>NULL</v>
          </cell>
          <cell r="AU189">
            <v>14001737</v>
          </cell>
          <cell r="AV189">
            <v>14001737</v>
          </cell>
          <cell r="AW189" t="str">
            <v>NULL</v>
          </cell>
          <cell r="AX189">
            <v>6225009</v>
          </cell>
          <cell r="AY189">
            <v>6225009</v>
          </cell>
          <cell r="AZ189" t="str">
            <v>NULL</v>
          </cell>
          <cell r="BA189">
            <v>2356109</v>
          </cell>
          <cell r="BB189">
            <v>2356109</v>
          </cell>
          <cell r="BC189" t="str">
            <v>NULL</v>
          </cell>
          <cell r="BD189">
            <v>1386734</v>
          </cell>
          <cell r="BE189">
            <v>1386734</v>
          </cell>
          <cell r="BF189" t="str">
            <v>NULL</v>
          </cell>
          <cell r="BG189">
            <v>18787664</v>
          </cell>
          <cell r="BH189">
            <v>18787664</v>
          </cell>
          <cell r="BI189">
            <v>547461</v>
          </cell>
          <cell r="BJ189" t="str">
            <v>NULL</v>
          </cell>
          <cell r="BK189">
            <v>547461</v>
          </cell>
          <cell r="BL189" t="str">
            <v>NULL</v>
          </cell>
          <cell r="BM189" t="str">
            <v>NULL</v>
          </cell>
          <cell r="BN189" t="str">
            <v>NULL</v>
          </cell>
          <cell r="BO189" t="str">
            <v>NULL</v>
          </cell>
          <cell r="BP189" t="str">
            <v>NULL</v>
          </cell>
          <cell r="BQ189" t="str">
            <v>NULL</v>
          </cell>
          <cell r="BR189" t="str">
            <v>NULL</v>
          </cell>
          <cell r="BS189" t="str">
            <v>NULL</v>
          </cell>
          <cell r="BT189" t="str">
            <v>NULL</v>
          </cell>
          <cell r="BU189" t="str">
            <v>NULL</v>
          </cell>
          <cell r="BV189">
            <v>10140439</v>
          </cell>
          <cell r="BW189">
            <v>167308054</v>
          </cell>
          <cell r="BX189">
            <v>177448493</v>
          </cell>
        </row>
        <row r="190">
          <cell r="A190" t="str">
            <v>Huntington Park2019</v>
          </cell>
          <cell r="B190" t="str">
            <v>Huntington Park</v>
          </cell>
          <cell r="C190">
            <v>1310</v>
          </cell>
          <cell r="D190">
            <v>2019</v>
          </cell>
          <cell r="E190" t="str">
            <v>NULL</v>
          </cell>
          <cell r="F190">
            <v>951429</v>
          </cell>
          <cell r="G190">
            <v>951429</v>
          </cell>
          <cell r="H190" t="str">
            <v>NULL</v>
          </cell>
          <cell r="I190" t="str">
            <v>NULL</v>
          </cell>
          <cell r="J190" t="str">
            <v>NULL</v>
          </cell>
          <cell r="K190" t="str">
            <v>NULL</v>
          </cell>
          <cell r="L190">
            <v>6118294</v>
          </cell>
          <cell r="M190">
            <v>6118294</v>
          </cell>
          <cell r="N190">
            <v>5289360</v>
          </cell>
          <cell r="O190">
            <v>5289360</v>
          </cell>
          <cell r="P190" t="str">
            <v>NULL</v>
          </cell>
          <cell r="Q190" t="str">
            <v>NULL</v>
          </cell>
          <cell r="R190" t="str">
            <v>NULL</v>
          </cell>
          <cell r="S190" t="str">
            <v>NULL</v>
          </cell>
          <cell r="T190" t="str">
            <v>NULL</v>
          </cell>
          <cell r="U190" t="str">
            <v>NULL</v>
          </cell>
          <cell r="V190" t="str">
            <v>NULL</v>
          </cell>
          <cell r="W190" t="str">
            <v>NULL</v>
          </cell>
          <cell r="X190" t="str">
            <v>NULL</v>
          </cell>
          <cell r="Y190" t="str">
            <v>NULL</v>
          </cell>
          <cell r="Z190" t="str">
            <v>NULL</v>
          </cell>
          <cell r="AA190" t="str">
            <v>NULL</v>
          </cell>
          <cell r="AB190" t="str">
            <v>NULL</v>
          </cell>
          <cell r="AC190" t="str">
            <v>NULL</v>
          </cell>
          <cell r="AD190" t="str">
            <v>NULL</v>
          </cell>
          <cell r="AE190" t="str">
            <v>NULL</v>
          </cell>
          <cell r="AF190" t="str">
            <v>NULL</v>
          </cell>
          <cell r="AG190" t="str">
            <v>NULL</v>
          </cell>
          <cell r="AH190" t="str">
            <v>NULL</v>
          </cell>
          <cell r="AI190" t="str">
            <v>NULL</v>
          </cell>
          <cell r="AJ190" t="str">
            <v>NULL</v>
          </cell>
          <cell r="AK190">
            <v>-37236</v>
          </cell>
          <cell r="AL190">
            <v>-37236</v>
          </cell>
          <cell r="AM190" t="str">
            <v>NULL</v>
          </cell>
          <cell r="AN190">
            <v>10333257</v>
          </cell>
          <cell r="AO190">
            <v>10333257</v>
          </cell>
          <cell r="AP190">
            <v>3758856</v>
          </cell>
          <cell r="AQ190">
            <v>3758856</v>
          </cell>
          <cell r="AR190" t="str">
            <v>NULL</v>
          </cell>
          <cell r="AS190" t="str">
            <v>NULL</v>
          </cell>
          <cell r="AT190" t="str">
            <v>NULL</v>
          </cell>
          <cell r="AU190">
            <v>80644</v>
          </cell>
          <cell r="AV190">
            <v>80644</v>
          </cell>
          <cell r="AW190" t="str">
            <v>NULL</v>
          </cell>
          <cell r="AX190">
            <v>1231716</v>
          </cell>
          <cell r="AY190">
            <v>1231716</v>
          </cell>
          <cell r="AZ190" t="str">
            <v>NULL</v>
          </cell>
          <cell r="BA190">
            <v>1458048</v>
          </cell>
          <cell r="BB190">
            <v>1458048</v>
          </cell>
          <cell r="BC190" t="str">
            <v>NULL</v>
          </cell>
          <cell r="BD190">
            <v>86511</v>
          </cell>
          <cell r="BE190">
            <v>86511</v>
          </cell>
          <cell r="BF190" t="str">
            <v>NULL</v>
          </cell>
          <cell r="BG190">
            <v>5037500</v>
          </cell>
          <cell r="BH190">
            <v>5037500</v>
          </cell>
          <cell r="BI190" t="str">
            <v>NULL</v>
          </cell>
          <cell r="BJ190" t="str">
            <v>NULL</v>
          </cell>
          <cell r="BK190" t="str">
            <v>NULL</v>
          </cell>
          <cell r="BL190" t="str">
            <v>NULL</v>
          </cell>
          <cell r="BM190" t="str">
            <v>NULL</v>
          </cell>
          <cell r="BN190" t="str">
            <v>NULL</v>
          </cell>
          <cell r="BO190" t="str">
            <v>NULL</v>
          </cell>
          <cell r="BP190" t="str">
            <v>NULL</v>
          </cell>
          <cell r="BQ190" t="str">
            <v>NULL</v>
          </cell>
          <cell r="BR190" t="str">
            <v>NULL</v>
          </cell>
          <cell r="BS190" t="str">
            <v>NULL</v>
          </cell>
          <cell r="BT190" t="str">
            <v>NULL</v>
          </cell>
          <cell r="BU190" t="str">
            <v>NULL</v>
          </cell>
          <cell r="BV190">
            <v>9048216</v>
          </cell>
          <cell r="BW190">
            <v>25260163</v>
          </cell>
          <cell r="BX190">
            <v>34308379</v>
          </cell>
        </row>
        <row r="191">
          <cell r="A191" t="str">
            <v>Huron2019</v>
          </cell>
          <cell r="B191" t="str">
            <v>Huron</v>
          </cell>
          <cell r="C191">
            <v>1311</v>
          </cell>
          <cell r="D191">
            <v>2019</v>
          </cell>
          <cell r="E191" t="str">
            <v>NULL</v>
          </cell>
          <cell r="F191">
            <v>35893</v>
          </cell>
          <cell r="G191">
            <v>35893</v>
          </cell>
          <cell r="H191" t="str">
            <v>NULL</v>
          </cell>
          <cell r="I191" t="str">
            <v>NULL</v>
          </cell>
          <cell r="J191" t="str">
            <v>NULL</v>
          </cell>
          <cell r="K191" t="str">
            <v>NULL</v>
          </cell>
          <cell r="L191">
            <v>553393</v>
          </cell>
          <cell r="M191">
            <v>553393</v>
          </cell>
          <cell r="N191" t="str">
            <v>NULL</v>
          </cell>
          <cell r="O191" t="str">
            <v>NULL</v>
          </cell>
          <cell r="P191" t="str">
            <v>NULL</v>
          </cell>
          <cell r="Q191" t="str">
            <v>NULL</v>
          </cell>
          <cell r="R191" t="str">
            <v>NULL</v>
          </cell>
          <cell r="S191" t="str">
            <v>NULL</v>
          </cell>
          <cell r="T191" t="str">
            <v>NULL</v>
          </cell>
          <cell r="U191" t="str">
            <v>NULL</v>
          </cell>
          <cell r="V191" t="str">
            <v>NULL</v>
          </cell>
          <cell r="W191" t="str">
            <v>NULL</v>
          </cell>
          <cell r="X191" t="str">
            <v>NULL</v>
          </cell>
          <cell r="Y191" t="str">
            <v>NULL</v>
          </cell>
          <cell r="Z191" t="str">
            <v>NULL</v>
          </cell>
          <cell r="AA191" t="str">
            <v>NULL</v>
          </cell>
          <cell r="AB191" t="str">
            <v>NULL</v>
          </cell>
          <cell r="AC191" t="str">
            <v>NULL</v>
          </cell>
          <cell r="AD191" t="str">
            <v>NULL</v>
          </cell>
          <cell r="AE191" t="str">
            <v>NULL</v>
          </cell>
          <cell r="AF191" t="str">
            <v>NULL</v>
          </cell>
          <cell r="AG191" t="str">
            <v>NULL</v>
          </cell>
          <cell r="AH191" t="str">
            <v>NULL</v>
          </cell>
          <cell r="AI191" t="str">
            <v>NULL</v>
          </cell>
          <cell r="AJ191" t="str">
            <v>NULL</v>
          </cell>
          <cell r="AK191" t="str">
            <v>NULL</v>
          </cell>
          <cell r="AL191" t="str">
            <v>NULL</v>
          </cell>
          <cell r="AM191" t="str">
            <v>NULL</v>
          </cell>
          <cell r="AN191">
            <v>662665</v>
          </cell>
          <cell r="AO191">
            <v>662665</v>
          </cell>
          <cell r="AP191" t="str">
            <v>NULL</v>
          </cell>
          <cell r="AQ191" t="str">
            <v>NULL</v>
          </cell>
          <cell r="AR191">
            <v>100690</v>
          </cell>
          <cell r="AS191">
            <v>100690</v>
          </cell>
          <cell r="AT191" t="str">
            <v>NULL</v>
          </cell>
          <cell r="AU191">
            <v>2662</v>
          </cell>
          <cell r="AV191">
            <v>2662</v>
          </cell>
          <cell r="AW191" t="str">
            <v>NULL</v>
          </cell>
          <cell r="AX191">
            <v>37672</v>
          </cell>
          <cell r="AY191">
            <v>37672</v>
          </cell>
          <cell r="AZ191" t="str">
            <v>NULL</v>
          </cell>
          <cell r="BA191">
            <v>209800</v>
          </cell>
          <cell r="BB191">
            <v>209800</v>
          </cell>
          <cell r="BC191" t="str">
            <v>NULL</v>
          </cell>
          <cell r="BD191" t="str">
            <v>NULL</v>
          </cell>
          <cell r="BE191" t="str">
            <v>NULL</v>
          </cell>
          <cell r="BF191" t="str">
            <v>NULL</v>
          </cell>
          <cell r="BG191">
            <v>155823</v>
          </cell>
          <cell r="BH191">
            <v>155823</v>
          </cell>
          <cell r="BI191">
            <v>6712</v>
          </cell>
          <cell r="BJ191" t="str">
            <v>NULL</v>
          </cell>
          <cell r="BK191">
            <v>6712</v>
          </cell>
          <cell r="BL191" t="str">
            <v>NULL</v>
          </cell>
          <cell r="BM191" t="str">
            <v>NULL</v>
          </cell>
          <cell r="BN191" t="str">
            <v>NULL</v>
          </cell>
          <cell r="BO191" t="str">
            <v>NULL</v>
          </cell>
          <cell r="BP191" t="str">
            <v>NULL</v>
          </cell>
          <cell r="BQ191" t="str">
            <v>NULL</v>
          </cell>
          <cell r="BR191" t="str">
            <v>NULL</v>
          </cell>
          <cell r="BS191" t="str">
            <v>NULL</v>
          </cell>
          <cell r="BT191" t="str">
            <v>NULL</v>
          </cell>
          <cell r="BU191" t="str">
            <v>NULL</v>
          </cell>
          <cell r="BV191">
            <v>107402</v>
          </cell>
          <cell r="BW191">
            <v>1657908</v>
          </cell>
          <cell r="BX191">
            <v>1765310</v>
          </cell>
        </row>
        <row r="192">
          <cell r="A192" t="str">
            <v>Imperial2019</v>
          </cell>
          <cell r="B192" t="str">
            <v>Imperial</v>
          </cell>
          <cell r="C192">
            <v>1312</v>
          </cell>
          <cell r="D192">
            <v>2019</v>
          </cell>
          <cell r="E192" t="str">
            <v>NULL</v>
          </cell>
          <cell r="F192">
            <v>1452891</v>
          </cell>
          <cell r="G192">
            <v>1452891</v>
          </cell>
          <cell r="H192" t="str">
            <v>NULL</v>
          </cell>
          <cell r="I192" t="str">
            <v>NULL</v>
          </cell>
          <cell r="J192" t="str">
            <v>NULL</v>
          </cell>
          <cell r="K192" t="str">
            <v>NULL</v>
          </cell>
          <cell r="L192">
            <v>1582067</v>
          </cell>
          <cell r="M192">
            <v>1582067</v>
          </cell>
          <cell r="N192" t="str">
            <v>NULL</v>
          </cell>
          <cell r="O192" t="str">
            <v>NULL</v>
          </cell>
          <cell r="P192" t="str">
            <v>NULL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NULL</v>
          </cell>
          <cell r="Y192" t="str">
            <v>NULL</v>
          </cell>
          <cell r="Z192" t="str">
            <v>NULL</v>
          </cell>
          <cell r="AA192" t="str">
            <v>NULL</v>
          </cell>
          <cell r="AB192" t="str">
            <v>NULL</v>
          </cell>
          <cell r="AC192" t="str">
            <v>NULL</v>
          </cell>
          <cell r="AD192">
            <v>436065</v>
          </cell>
          <cell r="AE192" t="str">
            <v>NULL</v>
          </cell>
          <cell r="AF192">
            <v>436065</v>
          </cell>
          <cell r="AG192" t="str">
            <v>NULL</v>
          </cell>
          <cell r="AH192" t="str">
            <v>NULL</v>
          </cell>
          <cell r="AI192" t="str">
            <v>NULL</v>
          </cell>
          <cell r="AJ192" t="str">
            <v>NULL</v>
          </cell>
          <cell r="AK192" t="str">
            <v>NULL</v>
          </cell>
          <cell r="AL192" t="str">
            <v>NULL</v>
          </cell>
          <cell r="AM192">
            <v>799034</v>
          </cell>
          <cell r="AN192">
            <v>2257348</v>
          </cell>
          <cell r="AO192">
            <v>3056382</v>
          </cell>
          <cell r="AP192" t="str">
            <v>NULL</v>
          </cell>
          <cell r="AQ192" t="str">
            <v>NULL</v>
          </cell>
          <cell r="AR192" t="str">
            <v>NULL</v>
          </cell>
          <cell r="AS192" t="str">
            <v>NULL</v>
          </cell>
          <cell r="AT192" t="str">
            <v>NULL</v>
          </cell>
          <cell r="AU192">
            <v>25309</v>
          </cell>
          <cell r="AV192">
            <v>25309</v>
          </cell>
          <cell r="AW192" t="str">
            <v>NULL</v>
          </cell>
          <cell r="AX192">
            <v>346911</v>
          </cell>
          <cell r="AY192">
            <v>346911</v>
          </cell>
          <cell r="AZ192" t="str">
            <v>NULL</v>
          </cell>
          <cell r="BA192">
            <v>58044</v>
          </cell>
          <cell r="BB192">
            <v>58044</v>
          </cell>
          <cell r="BC192" t="str">
            <v>NULL</v>
          </cell>
          <cell r="BD192">
            <v>58158</v>
          </cell>
          <cell r="BE192">
            <v>58158</v>
          </cell>
          <cell r="BF192" t="str">
            <v>NULL</v>
          </cell>
          <cell r="BG192" t="str">
            <v>NULL</v>
          </cell>
          <cell r="BH192" t="str">
            <v>NULL</v>
          </cell>
          <cell r="BI192" t="str">
            <v>NULL</v>
          </cell>
          <cell r="BJ192" t="str">
            <v>NULL</v>
          </cell>
          <cell r="BK192" t="str">
            <v>NULL</v>
          </cell>
          <cell r="BL192" t="str">
            <v>NULL</v>
          </cell>
          <cell r="BM192" t="str">
            <v>NULL</v>
          </cell>
          <cell r="BN192" t="str">
            <v>NULL</v>
          </cell>
          <cell r="BO192" t="str">
            <v>NULL</v>
          </cell>
          <cell r="BP192" t="str">
            <v>NULL</v>
          </cell>
          <cell r="BQ192" t="str">
            <v>NULL</v>
          </cell>
          <cell r="BR192" t="str">
            <v>NULL</v>
          </cell>
          <cell r="BS192" t="str">
            <v>NULL</v>
          </cell>
          <cell r="BT192" t="str">
            <v>NULL</v>
          </cell>
          <cell r="BU192" t="str">
            <v>NULL</v>
          </cell>
          <cell r="BV192">
            <v>1235099</v>
          </cell>
          <cell r="BW192">
            <v>5780728</v>
          </cell>
          <cell r="BX192">
            <v>7015827</v>
          </cell>
        </row>
        <row r="193">
          <cell r="A193" t="str">
            <v>Imperial Beach2019</v>
          </cell>
          <cell r="B193" t="str">
            <v>Imperial Beach</v>
          </cell>
          <cell r="C193">
            <v>1313</v>
          </cell>
          <cell r="D193">
            <v>2019</v>
          </cell>
          <cell r="E193" t="str">
            <v>NULL</v>
          </cell>
          <cell r="F193">
            <v>1743763</v>
          </cell>
          <cell r="G193">
            <v>1743763</v>
          </cell>
          <cell r="H193" t="str">
            <v>NULL</v>
          </cell>
          <cell r="I193" t="str">
            <v>NULL</v>
          </cell>
          <cell r="J193" t="str">
            <v>NULL</v>
          </cell>
          <cell r="K193" t="str">
            <v>NULL</v>
          </cell>
          <cell r="L193">
            <v>3150881</v>
          </cell>
          <cell r="M193">
            <v>3150881</v>
          </cell>
          <cell r="N193" t="str">
            <v>NULL</v>
          </cell>
          <cell r="O193" t="str">
            <v>NULL</v>
          </cell>
          <cell r="P193" t="str">
            <v>NULL</v>
          </cell>
          <cell r="Q193" t="str">
            <v>NULL</v>
          </cell>
          <cell r="R193" t="str">
            <v>NULL</v>
          </cell>
          <cell r="S193" t="str">
            <v>NULL</v>
          </cell>
          <cell r="T193" t="str">
            <v>NULL</v>
          </cell>
          <cell r="U193" t="str">
            <v>NULL</v>
          </cell>
          <cell r="V193" t="str">
            <v>NULL</v>
          </cell>
          <cell r="W193" t="str">
            <v>NULL</v>
          </cell>
          <cell r="X193" t="str">
            <v>NULL</v>
          </cell>
          <cell r="Y193" t="str">
            <v>NULL</v>
          </cell>
          <cell r="Z193" t="str">
            <v>NULL</v>
          </cell>
          <cell r="AA193" t="str">
            <v>NULL</v>
          </cell>
          <cell r="AB193">
            <v>1686836</v>
          </cell>
          <cell r="AC193">
            <v>1686836</v>
          </cell>
          <cell r="AD193" t="str">
            <v>NULL</v>
          </cell>
          <cell r="AE193" t="str">
            <v>NULL</v>
          </cell>
          <cell r="AF193" t="str">
            <v>NULL</v>
          </cell>
          <cell r="AG193" t="str">
            <v>NULL</v>
          </cell>
          <cell r="AH193" t="str">
            <v>NULL</v>
          </cell>
          <cell r="AI193" t="str">
            <v>NULL</v>
          </cell>
          <cell r="AJ193" t="str">
            <v>NULL</v>
          </cell>
          <cell r="AK193" t="str">
            <v>NULL</v>
          </cell>
          <cell r="AL193" t="str">
            <v>NULL</v>
          </cell>
          <cell r="AM193" t="str">
            <v>NULL</v>
          </cell>
          <cell r="AN193">
            <v>1351179</v>
          </cell>
          <cell r="AO193">
            <v>1351179</v>
          </cell>
          <cell r="AP193" t="str">
            <v>NULL</v>
          </cell>
          <cell r="AQ193" t="str">
            <v>NULL</v>
          </cell>
          <cell r="AR193">
            <v>1675492</v>
          </cell>
          <cell r="AS193">
            <v>1675492</v>
          </cell>
          <cell r="AT193" t="str">
            <v>NULL</v>
          </cell>
          <cell r="AU193">
            <v>834248</v>
          </cell>
          <cell r="AV193">
            <v>834248</v>
          </cell>
          <cell r="AW193" t="str">
            <v>NULL</v>
          </cell>
          <cell r="AX193">
            <v>1977468</v>
          </cell>
          <cell r="AY193">
            <v>1977468</v>
          </cell>
          <cell r="AZ193" t="str">
            <v>NULL</v>
          </cell>
          <cell r="BA193">
            <v>398904</v>
          </cell>
          <cell r="BB193">
            <v>398904</v>
          </cell>
          <cell r="BC193" t="str">
            <v>NULL</v>
          </cell>
          <cell r="BD193">
            <v>135668</v>
          </cell>
          <cell r="BE193">
            <v>135668</v>
          </cell>
          <cell r="BF193" t="str">
            <v>NULL</v>
          </cell>
          <cell r="BG193" t="str">
            <v>NULL</v>
          </cell>
          <cell r="BH193" t="str">
            <v>NULL</v>
          </cell>
          <cell r="BI193">
            <v>125700</v>
          </cell>
          <cell r="BJ193" t="str">
            <v>NULL</v>
          </cell>
          <cell r="BK193">
            <v>125700</v>
          </cell>
          <cell r="BL193" t="str">
            <v>NULL</v>
          </cell>
          <cell r="BM193" t="str">
            <v>NULL</v>
          </cell>
          <cell r="BN193" t="str">
            <v>NULL</v>
          </cell>
          <cell r="BO193" t="str">
            <v>NULL</v>
          </cell>
          <cell r="BP193" t="str">
            <v>NULL</v>
          </cell>
          <cell r="BQ193" t="str">
            <v>NULL</v>
          </cell>
          <cell r="BR193" t="str">
            <v>NULL</v>
          </cell>
          <cell r="BS193" t="str">
            <v>NULL</v>
          </cell>
          <cell r="BT193" t="str">
            <v>NULL</v>
          </cell>
          <cell r="BU193" t="str">
            <v>NULL</v>
          </cell>
          <cell r="BV193">
            <v>1801192</v>
          </cell>
          <cell r="BW193">
            <v>11278947</v>
          </cell>
          <cell r="BX193">
            <v>13080139</v>
          </cell>
        </row>
        <row r="194">
          <cell r="A194" t="str">
            <v>Indian Wells2019</v>
          </cell>
          <cell r="B194" t="str">
            <v>Indian Wells</v>
          </cell>
          <cell r="C194">
            <v>1314</v>
          </cell>
          <cell r="D194">
            <v>2019</v>
          </cell>
          <cell r="E194" t="str">
            <v>NULL</v>
          </cell>
          <cell r="F194">
            <v>2703362</v>
          </cell>
          <cell r="G194">
            <v>2703362</v>
          </cell>
          <cell r="H194" t="str">
            <v>NULL</v>
          </cell>
          <cell r="I194">
            <v>25114</v>
          </cell>
          <cell r="J194">
            <v>25114</v>
          </cell>
          <cell r="K194" t="str">
            <v>NULL</v>
          </cell>
          <cell r="L194">
            <v>444116</v>
          </cell>
          <cell r="M194">
            <v>444116</v>
          </cell>
          <cell r="N194" t="str">
            <v>NULL</v>
          </cell>
          <cell r="O194" t="str">
            <v>NULL</v>
          </cell>
          <cell r="P194" t="str">
            <v>NULL</v>
          </cell>
          <cell r="Q194" t="str">
            <v>NULL</v>
          </cell>
          <cell r="R194" t="str">
            <v>NULL</v>
          </cell>
          <cell r="S194">
            <v>5919</v>
          </cell>
          <cell r="T194">
            <v>5919</v>
          </cell>
          <cell r="U194" t="str">
            <v>NULL</v>
          </cell>
          <cell r="V194" t="str">
            <v>NULL</v>
          </cell>
          <cell r="W194" t="str">
            <v>NULL</v>
          </cell>
          <cell r="X194" t="str">
            <v>NULL</v>
          </cell>
          <cell r="Y194" t="str">
            <v>NULL</v>
          </cell>
          <cell r="Z194" t="str">
            <v>NULL</v>
          </cell>
          <cell r="AA194" t="str">
            <v>NULL</v>
          </cell>
          <cell r="AB194" t="str">
            <v>NULL</v>
          </cell>
          <cell r="AC194" t="str">
            <v>NULL</v>
          </cell>
          <cell r="AD194" t="str">
            <v>NULL</v>
          </cell>
          <cell r="AE194" t="str">
            <v>NULL</v>
          </cell>
          <cell r="AF194" t="str">
            <v>NULL</v>
          </cell>
          <cell r="AG194" t="str">
            <v>NULL</v>
          </cell>
          <cell r="AH194" t="str">
            <v>NULL</v>
          </cell>
          <cell r="AI194" t="str">
            <v>NULL</v>
          </cell>
          <cell r="AJ194" t="str">
            <v>NULL</v>
          </cell>
          <cell r="AK194">
            <v>41506</v>
          </cell>
          <cell r="AL194">
            <v>41506</v>
          </cell>
          <cell r="AM194" t="str">
            <v>NULL</v>
          </cell>
          <cell r="AN194">
            <v>1493254</v>
          </cell>
          <cell r="AO194">
            <v>1493254</v>
          </cell>
          <cell r="AP194" t="str">
            <v>NULL</v>
          </cell>
          <cell r="AQ194" t="str">
            <v>NULL</v>
          </cell>
          <cell r="AR194">
            <v>283855</v>
          </cell>
          <cell r="AS194">
            <v>283855</v>
          </cell>
          <cell r="AT194" t="str">
            <v>NULL</v>
          </cell>
          <cell r="AU194">
            <v>8835433</v>
          </cell>
          <cell r="AV194">
            <v>8835433</v>
          </cell>
          <cell r="AW194" t="str">
            <v>NULL</v>
          </cell>
          <cell r="AX194">
            <v>992865</v>
          </cell>
          <cell r="AY194">
            <v>992865</v>
          </cell>
          <cell r="AZ194" t="str">
            <v>NULL</v>
          </cell>
          <cell r="BA194">
            <v>134691</v>
          </cell>
          <cell r="BB194">
            <v>134691</v>
          </cell>
          <cell r="BC194" t="str">
            <v>NULL</v>
          </cell>
          <cell r="BD194">
            <v>285117</v>
          </cell>
          <cell r="BE194">
            <v>285117</v>
          </cell>
          <cell r="BF194" t="str">
            <v>NULL</v>
          </cell>
          <cell r="BG194" t="str">
            <v>NULL</v>
          </cell>
          <cell r="BH194" t="str">
            <v>NULL</v>
          </cell>
          <cell r="BI194" t="str">
            <v>NULL</v>
          </cell>
          <cell r="BJ194" t="str">
            <v>NULL</v>
          </cell>
          <cell r="BK194" t="str">
            <v>NULL</v>
          </cell>
          <cell r="BL194" t="str">
            <v>NULL</v>
          </cell>
          <cell r="BM194">
            <v>3540094</v>
          </cell>
          <cell r="BN194">
            <v>3540094</v>
          </cell>
          <cell r="BO194" t="str">
            <v>NULL</v>
          </cell>
          <cell r="BP194" t="str">
            <v>NULL</v>
          </cell>
          <cell r="BQ194" t="str">
            <v>NULL</v>
          </cell>
          <cell r="BR194" t="str">
            <v>NULL</v>
          </cell>
          <cell r="BS194">
            <v>3139323</v>
          </cell>
          <cell r="BT194" t="str">
            <v>NULL</v>
          </cell>
          <cell r="BU194">
            <v>3139323</v>
          </cell>
          <cell r="BV194">
            <v>3423178</v>
          </cell>
          <cell r="BW194">
            <v>18501471</v>
          </cell>
          <cell r="BX194">
            <v>21924649</v>
          </cell>
        </row>
        <row r="195">
          <cell r="A195" t="str">
            <v>Indio2019</v>
          </cell>
          <cell r="B195" t="str">
            <v>Indio</v>
          </cell>
          <cell r="C195">
            <v>1315</v>
          </cell>
          <cell r="D195">
            <v>2019</v>
          </cell>
          <cell r="E195" t="str">
            <v>NULL</v>
          </cell>
          <cell r="F195">
            <v>7217737</v>
          </cell>
          <cell r="G195">
            <v>7217737</v>
          </cell>
          <cell r="H195" t="str">
            <v>NULL</v>
          </cell>
          <cell r="I195">
            <v>32579</v>
          </cell>
          <cell r="J195">
            <v>32579</v>
          </cell>
          <cell r="K195" t="str">
            <v>NULL</v>
          </cell>
          <cell r="L195">
            <v>9418768</v>
          </cell>
          <cell r="M195">
            <v>9418768</v>
          </cell>
          <cell r="N195" t="str">
            <v>NULL</v>
          </cell>
          <cell r="O195" t="str">
            <v>NULL</v>
          </cell>
          <cell r="P195" t="str">
            <v>NULL</v>
          </cell>
          <cell r="Q195" t="str">
            <v>NULL</v>
          </cell>
          <cell r="R195" t="str">
            <v>NULL</v>
          </cell>
          <cell r="S195">
            <v>16414</v>
          </cell>
          <cell r="T195">
            <v>16414</v>
          </cell>
          <cell r="U195" t="str">
            <v>NULL</v>
          </cell>
          <cell r="V195">
            <v>48850</v>
          </cell>
          <cell r="W195">
            <v>48850</v>
          </cell>
          <cell r="X195" t="str">
            <v>NULL</v>
          </cell>
          <cell r="Y195">
            <v>990638</v>
          </cell>
          <cell r="Z195">
            <v>990638</v>
          </cell>
          <cell r="AA195" t="str">
            <v>NULL</v>
          </cell>
          <cell r="AB195" t="str">
            <v>NULL</v>
          </cell>
          <cell r="AC195" t="str">
            <v>NULL</v>
          </cell>
          <cell r="AD195" t="str">
            <v>NULL</v>
          </cell>
          <cell r="AE195" t="str">
            <v>NULL</v>
          </cell>
          <cell r="AF195" t="str">
            <v>NULL</v>
          </cell>
          <cell r="AG195" t="str">
            <v>NULL</v>
          </cell>
          <cell r="AH195" t="str">
            <v>NULL</v>
          </cell>
          <cell r="AI195" t="str">
            <v>NULL</v>
          </cell>
          <cell r="AJ195" t="str">
            <v>NULL</v>
          </cell>
          <cell r="AK195">
            <v>36786</v>
          </cell>
          <cell r="AL195">
            <v>36786</v>
          </cell>
          <cell r="AM195" t="str">
            <v>NULL</v>
          </cell>
          <cell r="AN195">
            <v>12986397</v>
          </cell>
          <cell r="AO195">
            <v>12986397</v>
          </cell>
          <cell r="AP195" t="str">
            <v>NULL</v>
          </cell>
          <cell r="AQ195" t="str">
            <v>NULL</v>
          </cell>
          <cell r="AR195">
            <v>2488872</v>
          </cell>
          <cell r="AS195">
            <v>2488872</v>
          </cell>
          <cell r="AT195" t="str">
            <v>NULL</v>
          </cell>
          <cell r="AU195">
            <v>7768004</v>
          </cell>
          <cell r="AV195">
            <v>7768004</v>
          </cell>
          <cell r="AW195" t="str">
            <v>NULL</v>
          </cell>
          <cell r="AX195">
            <v>2453482</v>
          </cell>
          <cell r="AY195">
            <v>2453482</v>
          </cell>
          <cell r="AZ195" t="str">
            <v>NULL</v>
          </cell>
          <cell r="BA195">
            <v>657028</v>
          </cell>
          <cell r="BB195">
            <v>657028</v>
          </cell>
          <cell r="BC195" t="str">
            <v>NULL</v>
          </cell>
          <cell r="BD195">
            <v>455256</v>
          </cell>
          <cell r="BE195">
            <v>455256</v>
          </cell>
          <cell r="BF195" t="str">
            <v>NULL</v>
          </cell>
          <cell r="BG195">
            <v>8019337</v>
          </cell>
          <cell r="BH195">
            <v>8019337</v>
          </cell>
          <cell r="BI195" t="str">
            <v>NULL</v>
          </cell>
          <cell r="BJ195" t="str">
            <v>NULL</v>
          </cell>
          <cell r="BK195" t="str">
            <v>NULL</v>
          </cell>
          <cell r="BL195" t="str">
            <v>NULL</v>
          </cell>
          <cell r="BM195" t="str">
            <v>NULL</v>
          </cell>
          <cell r="BN195" t="str">
            <v>NULL</v>
          </cell>
          <cell r="BO195" t="str">
            <v>NULL</v>
          </cell>
          <cell r="BP195" t="str">
            <v>NULL</v>
          </cell>
          <cell r="BQ195" t="str">
            <v>NULL</v>
          </cell>
          <cell r="BR195" t="str">
            <v>NULL</v>
          </cell>
          <cell r="BS195" t="str">
            <v>NULL</v>
          </cell>
          <cell r="BT195">
            <v>11516831</v>
          </cell>
          <cell r="BU195">
            <v>11516831</v>
          </cell>
          <cell r="BV195">
            <v>2488872</v>
          </cell>
          <cell r="BW195">
            <v>61618107</v>
          </cell>
          <cell r="BX195">
            <v>64106979</v>
          </cell>
        </row>
        <row r="196">
          <cell r="A196" t="str">
            <v>Industry2019</v>
          </cell>
          <cell r="B196" t="str">
            <v>Industry</v>
          </cell>
          <cell r="C196">
            <v>1316</v>
          </cell>
          <cell r="D196">
            <v>2019</v>
          </cell>
          <cell r="E196" t="str">
            <v>NULL</v>
          </cell>
          <cell r="F196">
            <v>2404671</v>
          </cell>
          <cell r="G196">
            <v>2404671</v>
          </cell>
          <cell r="H196" t="str">
            <v>NULL</v>
          </cell>
          <cell r="I196" t="str">
            <v>NULL</v>
          </cell>
          <cell r="J196" t="str">
            <v>NULL</v>
          </cell>
          <cell r="K196" t="str">
            <v>NULL</v>
          </cell>
          <cell r="L196" t="str">
            <v>NULL</v>
          </cell>
          <cell r="M196" t="str">
            <v>NULL</v>
          </cell>
          <cell r="N196">
            <v>15104994</v>
          </cell>
          <cell r="O196">
            <v>15104994</v>
          </cell>
          <cell r="P196" t="str">
            <v>NULL</v>
          </cell>
          <cell r="Q196" t="str">
            <v>NULL</v>
          </cell>
          <cell r="R196" t="str">
            <v>NULL</v>
          </cell>
          <cell r="S196">
            <v>-12645</v>
          </cell>
          <cell r="T196">
            <v>-12645</v>
          </cell>
          <cell r="U196" t="str">
            <v>NULL</v>
          </cell>
          <cell r="V196">
            <v>-7626</v>
          </cell>
          <cell r="W196">
            <v>-7626</v>
          </cell>
          <cell r="X196" t="str">
            <v>NULL</v>
          </cell>
          <cell r="Y196">
            <v>682397</v>
          </cell>
          <cell r="Z196">
            <v>682397</v>
          </cell>
          <cell r="AA196" t="str">
            <v>NULL</v>
          </cell>
          <cell r="AB196" t="str">
            <v>NULL</v>
          </cell>
          <cell r="AC196" t="str">
            <v>NULL</v>
          </cell>
          <cell r="AD196" t="str">
            <v>NULL</v>
          </cell>
          <cell r="AE196" t="str">
            <v>NULL</v>
          </cell>
          <cell r="AF196" t="str">
            <v>NULL</v>
          </cell>
          <cell r="AG196" t="str">
            <v>NULL</v>
          </cell>
          <cell r="AH196" t="str">
            <v>NULL</v>
          </cell>
          <cell r="AI196" t="str">
            <v>NULL</v>
          </cell>
          <cell r="AJ196" t="str">
            <v>NULL</v>
          </cell>
          <cell r="AK196">
            <v>22418</v>
          </cell>
          <cell r="AL196">
            <v>22418</v>
          </cell>
          <cell r="AM196" t="str">
            <v>NULL</v>
          </cell>
          <cell r="AN196">
            <v>35191970</v>
          </cell>
          <cell r="AO196">
            <v>35191970</v>
          </cell>
          <cell r="AP196">
            <v>302849</v>
          </cell>
          <cell r="AQ196">
            <v>302849</v>
          </cell>
          <cell r="AR196" t="str">
            <v>NULL</v>
          </cell>
          <cell r="AS196" t="str">
            <v>NULL</v>
          </cell>
          <cell r="AT196" t="str">
            <v>NULL</v>
          </cell>
          <cell r="AU196">
            <v>921313</v>
          </cell>
          <cell r="AV196">
            <v>921313</v>
          </cell>
          <cell r="AW196" t="str">
            <v>NULL</v>
          </cell>
          <cell r="AX196">
            <v>1776513</v>
          </cell>
          <cell r="AY196">
            <v>1776513</v>
          </cell>
          <cell r="AZ196" t="str">
            <v>NULL</v>
          </cell>
          <cell r="BA196" t="str">
            <v>NULL</v>
          </cell>
          <cell r="BB196" t="str">
            <v>NULL</v>
          </cell>
          <cell r="BC196" t="str">
            <v>NULL</v>
          </cell>
          <cell r="BD196">
            <v>289281</v>
          </cell>
          <cell r="BE196">
            <v>289281</v>
          </cell>
          <cell r="BF196" t="str">
            <v>NULL</v>
          </cell>
          <cell r="BG196" t="str">
            <v>NULL</v>
          </cell>
          <cell r="BH196" t="str">
            <v>NULL</v>
          </cell>
          <cell r="BI196" t="str">
            <v>NULL</v>
          </cell>
          <cell r="BJ196" t="str">
            <v>NULL</v>
          </cell>
          <cell r="BK196" t="str">
            <v>NULL</v>
          </cell>
          <cell r="BL196" t="str">
            <v>NULL</v>
          </cell>
          <cell r="BM196" t="str">
            <v>NULL</v>
          </cell>
          <cell r="BN196" t="str">
            <v>NULL</v>
          </cell>
          <cell r="BO196" t="str">
            <v>NULL</v>
          </cell>
          <cell r="BP196" t="str">
            <v>NULL</v>
          </cell>
          <cell r="BQ196" t="str">
            <v>NULL</v>
          </cell>
          <cell r="BR196" t="str">
            <v>NULL</v>
          </cell>
          <cell r="BS196">
            <v>59344500</v>
          </cell>
          <cell r="BT196" t="str">
            <v>NULL</v>
          </cell>
          <cell r="BU196">
            <v>59344500</v>
          </cell>
          <cell r="BV196">
            <v>74752343</v>
          </cell>
          <cell r="BW196">
            <v>41268292</v>
          </cell>
          <cell r="BX196">
            <v>116020635</v>
          </cell>
        </row>
        <row r="197">
          <cell r="A197" t="str">
            <v>Inglewood2019</v>
          </cell>
          <cell r="B197" t="str">
            <v>Inglewood</v>
          </cell>
          <cell r="C197">
            <v>1317</v>
          </cell>
          <cell r="D197">
            <v>2019</v>
          </cell>
          <cell r="E197" t="str">
            <v>NULL</v>
          </cell>
          <cell r="F197">
            <v>8355295</v>
          </cell>
          <cell r="G197">
            <v>8355295</v>
          </cell>
          <cell r="H197" t="str">
            <v>NULL</v>
          </cell>
          <cell r="I197">
            <v>292990</v>
          </cell>
          <cell r="J197">
            <v>292990</v>
          </cell>
          <cell r="K197" t="str">
            <v>NULL</v>
          </cell>
          <cell r="L197">
            <v>12772764</v>
          </cell>
          <cell r="M197">
            <v>12772764</v>
          </cell>
          <cell r="N197">
            <v>14048033</v>
          </cell>
          <cell r="O197">
            <v>14048033</v>
          </cell>
          <cell r="P197">
            <v>222096</v>
          </cell>
          <cell r="Q197">
            <v>222096</v>
          </cell>
          <cell r="R197" t="str">
            <v>NULL</v>
          </cell>
          <cell r="S197">
            <v>556526</v>
          </cell>
          <cell r="T197">
            <v>556526</v>
          </cell>
          <cell r="U197" t="str">
            <v>NULL</v>
          </cell>
          <cell r="V197">
            <v>17272</v>
          </cell>
          <cell r="W197">
            <v>17272</v>
          </cell>
          <cell r="X197" t="str">
            <v>NULL</v>
          </cell>
          <cell r="Y197">
            <v>2199801</v>
          </cell>
          <cell r="Z197">
            <v>2199801</v>
          </cell>
          <cell r="AA197" t="str">
            <v>NULL</v>
          </cell>
          <cell r="AB197" t="str">
            <v>NULL</v>
          </cell>
          <cell r="AC197" t="str">
            <v>NULL</v>
          </cell>
          <cell r="AD197" t="str">
            <v>NULL</v>
          </cell>
          <cell r="AE197" t="str">
            <v>NULL</v>
          </cell>
          <cell r="AF197" t="str">
            <v>NULL</v>
          </cell>
          <cell r="AG197" t="str">
            <v>NULL</v>
          </cell>
          <cell r="AH197" t="str">
            <v>NULL</v>
          </cell>
          <cell r="AI197" t="str">
            <v>NULL</v>
          </cell>
          <cell r="AJ197" t="str">
            <v>NULL</v>
          </cell>
          <cell r="AK197" t="str">
            <v>NULL</v>
          </cell>
          <cell r="AL197" t="str">
            <v>NULL</v>
          </cell>
          <cell r="AM197" t="str">
            <v>NULL</v>
          </cell>
          <cell r="AN197">
            <v>19384903</v>
          </cell>
          <cell r="AO197">
            <v>19384903</v>
          </cell>
          <cell r="AP197">
            <v>3019578</v>
          </cell>
          <cell r="AQ197">
            <v>3019578</v>
          </cell>
          <cell r="AR197">
            <v>5369192</v>
          </cell>
          <cell r="AS197">
            <v>5369192</v>
          </cell>
          <cell r="AT197" t="str">
            <v>NULL</v>
          </cell>
          <cell r="AU197">
            <v>5444861</v>
          </cell>
          <cell r="AV197">
            <v>5444861</v>
          </cell>
          <cell r="AW197" t="str">
            <v>NULL</v>
          </cell>
          <cell r="AX197">
            <v>2326719</v>
          </cell>
          <cell r="AY197">
            <v>2326719</v>
          </cell>
          <cell r="AZ197" t="str">
            <v>NULL</v>
          </cell>
          <cell r="BA197">
            <v>7418156</v>
          </cell>
          <cell r="BB197">
            <v>7418156</v>
          </cell>
          <cell r="BC197" t="str">
            <v>NULL</v>
          </cell>
          <cell r="BD197">
            <v>287971</v>
          </cell>
          <cell r="BE197">
            <v>287971</v>
          </cell>
          <cell r="BF197" t="str">
            <v>NULL</v>
          </cell>
          <cell r="BG197">
            <v>14051452</v>
          </cell>
          <cell r="BH197">
            <v>14051452</v>
          </cell>
          <cell r="BI197" t="str">
            <v>NULL</v>
          </cell>
          <cell r="BJ197">
            <v>2835741</v>
          </cell>
          <cell r="BK197">
            <v>2835741</v>
          </cell>
          <cell r="BL197" t="str">
            <v>NULL</v>
          </cell>
          <cell r="BM197">
            <v>844875</v>
          </cell>
          <cell r="BN197">
            <v>844875</v>
          </cell>
          <cell r="BO197">
            <v>1236236</v>
          </cell>
          <cell r="BP197">
            <v>1236236</v>
          </cell>
          <cell r="BQ197" t="str">
            <v>NULL</v>
          </cell>
          <cell r="BR197" t="str">
            <v>NULL</v>
          </cell>
          <cell r="BS197">
            <v>149059</v>
          </cell>
          <cell r="BT197">
            <v>15942915</v>
          </cell>
          <cell r="BU197">
            <v>16091974</v>
          </cell>
          <cell r="BV197">
            <v>24044194</v>
          </cell>
          <cell r="BW197">
            <v>92732241</v>
          </cell>
          <cell r="BX197">
            <v>116776435</v>
          </cell>
        </row>
        <row r="198">
          <cell r="A198" t="str">
            <v>Ione2019</v>
          </cell>
          <cell r="B198" t="str">
            <v>Ione</v>
          </cell>
          <cell r="C198">
            <v>1318</v>
          </cell>
          <cell r="D198">
            <v>2019</v>
          </cell>
          <cell r="E198" t="str">
            <v>NULL</v>
          </cell>
          <cell r="F198">
            <v>726642</v>
          </cell>
          <cell r="G198">
            <v>726642</v>
          </cell>
          <cell r="H198" t="str">
            <v>NULL</v>
          </cell>
          <cell r="I198" t="str">
            <v>NULL</v>
          </cell>
          <cell r="J198" t="str">
            <v>NULL</v>
          </cell>
          <cell r="K198" t="str">
            <v>NULL</v>
          </cell>
          <cell r="L198">
            <v>897515</v>
          </cell>
          <cell r="M198">
            <v>897515</v>
          </cell>
          <cell r="N198" t="str">
            <v>NULL</v>
          </cell>
          <cell r="O198" t="str">
            <v>NULL</v>
          </cell>
          <cell r="P198" t="str">
            <v>NULL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NULL</v>
          </cell>
          <cell r="Y198" t="str">
            <v>NULL</v>
          </cell>
          <cell r="Z198" t="str">
            <v>NULL</v>
          </cell>
          <cell r="AA198" t="str">
            <v>NULL</v>
          </cell>
          <cell r="AB198" t="str">
            <v>NULL</v>
          </cell>
          <cell r="AC198" t="str">
            <v>NULL</v>
          </cell>
          <cell r="AD198" t="str">
            <v>NULL</v>
          </cell>
          <cell r="AE198" t="str">
            <v>NULL</v>
          </cell>
          <cell r="AF198" t="str">
            <v>NULL</v>
          </cell>
          <cell r="AG198" t="str">
            <v>NULL</v>
          </cell>
          <cell r="AH198" t="str">
            <v>NULL</v>
          </cell>
          <cell r="AI198" t="str">
            <v>NULL</v>
          </cell>
          <cell r="AJ198" t="str">
            <v>NULL</v>
          </cell>
          <cell r="AK198" t="str">
            <v>NULL</v>
          </cell>
          <cell r="AL198" t="str">
            <v>NULL</v>
          </cell>
          <cell r="AM198" t="str">
            <v>NULL</v>
          </cell>
          <cell r="AN198">
            <v>191514</v>
          </cell>
          <cell r="AO198">
            <v>191514</v>
          </cell>
          <cell r="AP198" t="str">
            <v>NULL</v>
          </cell>
          <cell r="AQ198" t="str">
            <v>NULL</v>
          </cell>
          <cell r="AR198" t="str">
            <v>NULL</v>
          </cell>
          <cell r="AS198" t="str">
            <v>NULL</v>
          </cell>
          <cell r="AT198" t="str">
            <v>NULL</v>
          </cell>
          <cell r="AU198">
            <v>835</v>
          </cell>
          <cell r="AV198">
            <v>835</v>
          </cell>
          <cell r="AW198" t="str">
            <v>NULL</v>
          </cell>
          <cell r="AX198">
            <v>99571</v>
          </cell>
          <cell r="AY198">
            <v>99571</v>
          </cell>
          <cell r="AZ198" t="str">
            <v>NULL</v>
          </cell>
          <cell r="BA198">
            <v>15988</v>
          </cell>
          <cell r="BB198">
            <v>15988</v>
          </cell>
          <cell r="BC198" t="str">
            <v>NULL</v>
          </cell>
          <cell r="BD198">
            <v>30341</v>
          </cell>
          <cell r="BE198">
            <v>30341</v>
          </cell>
          <cell r="BF198" t="str">
            <v>NULL</v>
          </cell>
          <cell r="BG198" t="str">
            <v>NULL</v>
          </cell>
          <cell r="BH198" t="str">
            <v>NULL</v>
          </cell>
          <cell r="BI198" t="str">
            <v>NULL</v>
          </cell>
          <cell r="BJ198">
            <v>140901</v>
          </cell>
          <cell r="BK198">
            <v>140901</v>
          </cell>
          <cell r="BL198" t="str">
            <v>NULL</v>
          </cell>
          <cell r="BM198" t="str">
            <v>NULL</v>
          </cell>
          <cell r="BN198" t="str">
            <v>NULL</v>
          </cell>
          <cell r="BO198" t="str">
            <v>NULL</v>
          </cell>
          <cell r="BP198" t="str">
            <v>NULL</v>
          </cell>
          <cell r="BQ198" t="str">
            <v>NULL</v>
          </cell>
          <cell r="BR198" t="str">
            <v>NULL</v>
          </cell>
          <cell r="BS198">
            <v>393159</v>
          </cell>
          <cell r="BT198" t="str">
            <v>NULL</v>
          </cell>
          <cell r="BU198">
            <v>393159</v>
          </cell>
          <cell r="BV198">
            <v>393159</v>
          </cell>
          <cell r="BW198">
            <v>2103307</v>
          </cell>
          <cell r="BX198">
            <v>2496466</v>
          </cell>
        </row>
        <row r="199">
          <cell r="A199" t="str">
            <v>Irvine2019</v>
          </cell>
          <cell r="B199" t="str">
            <v>Irvine</v>
          </cell>
          <cell r="C199">
            <v>1319</v>
          </cell>
          <cell r="D199">
            <v>2019</v>
          </cell>
          <cell r="E199" t="str">
            <v>NULL</v>
          </cell>
          <cell r="F199">
            <v>46355903</v>
          </cell>
          <cell r="G199">
            <v>46355903</v>
          </cell>
          <cell r="H199" t="str">
            <v>NULL</v>
          </cell>
          <cell r="I199">
            <v>627804</v>
          </cell>
          <cell r="J199">
            <v>627804</v>
          </cell>
          <cell r="K199" t="str">
            <v>NULL</v>
          </cell>
          <cell r="L199">
            <v>27045307</v>
          </cell>
          <cell r="M199">
            <v>27045307</v>
          </cell>
          <cell r="N199" t="str">
            <v>NULL</v>
          </cell>
          <cell r="O199" t="str">
            <v>NULL</v>
          </cell>
          <cell r="P199" t="str">
            <v>NULL</v>
          </cell>
          <cell r="Q199" t="str">
            <v>NULL</v>
          </cell>
          <cell r="R199" t="str">
            <v>NULL</v>
          </cell>
          <cell r="S199" t="str">
            <v>NULL</v>
          </cell>
          <cell r="T199" t="str">
            <v>NULL</v>
          </cell>
          <cell r="U199" t="str">
            <v>NULL</v>
          </cell>
          <cell r="V199" t="str">
            <v>NULL</v>
          </cell>
          <cell r="W199" t="str">
            <v>NULL</v>
          </cell>
          <cell r="X199" t="str">
            <v>NULL</v>
          </cell>
          <cell r="Y199" t="str">
            <v>NULL</v>
          </cell>
          <cell r="Z199" t="str">
            <v>NULL</v>
          </cell>
          <cell r="AA199" t="str">
            <v>NULL</v>
          </cell>
          <cell r="AB199">
            <v>221530</v>
          </cell>
          <cell r="AC199">
            <v>221530</v>
          </cell>
          <cell r="AD199" t="str">
            <v>NULL</v>
          </cell>
          <cell r="AE199" t="str">
            <v>NULL</v>
          </cell>
          <cell r="AF199" t="str">
            <v>NULL</v>
          </cell>
          <cell r="AG199" t="str">
            <v>NULL</v>
          </cell>
          <cell r="AH199" t="str">
            <v>NULL</v>
          </cell>
          <cell r="AI199" t="str">
            <v>NULL</v>
          </cell>
          <cell r="AJ199" t="str">
            <v>NULL</v>
          </cell>
          <cell r="AK199" t="str">
            <v>NULL</v>
          </cell>
          <cell r="AL199" t="str">
            <v>NULL</v>
          </cell>
          <cell r="AM199" t="str">
            <v>NULL</v>
          </cell>
          <cell r="AN199">
            <v>69065099</v>
          </cell>
          <cell r="AO199">
            <v>69065099</v>
          </cell>
          <cell r="AP199">
            <v>182353</v>
          </cell>
          <cell r="AQ199">
            <v>182353</v>
          </cell>
          <cell r="AR199">
            <v>5064375</v>
          </cell>
          <cell r="AS199">
            <v>5064375</v>
          </cell>
          <cell r="AT199" t="str">
            <v>NULL</v>
          </cell>
          <cell r="AU199">
            <v>16463350</v>
          </cell>
          <cell r="AV199">
            <v>16463350</v>
          </cell>
          <cell r="AW199" t="str">
            <v>NULL</v>
          </cell>
          <cell r="AX199">
            <v>9430598</v>
          </cell>
          <cell r="AY199">
            <v>9430598</v>
          </cell>
          <cell r="AZ199" t="str">
            <v>NULL</v>
          </cell>
          <cell r="BA199" t="str">
            <v>NULL</v>
          </cell>
          <cell r="BB199" t="str">
            <v>NULL</v>
          </cell>
          <cell r="BC199" t="str">
            <v>NULL</v>
          </cell>
          <cell r="BD199">
            <v>4385316</v>
          </cell>
          <cell r="BE199">
            <v>4385316</v>
          </cell>
          <cell r="BF199" t="str">
            <v>NULL</v>
          </cell>
          <cell r="BG199">
            <v>4627907</v>
          </cell>
          <cell r="BH199">
            <v>4627907</v>
          </cell>
          <cell r="BI199">
            <v>16553259</v>
          </cell>
          <cell r="BJ199" t="str">
            <v>NULL</v>
          </cell>
          <cell r="BK199">
            <v>16553259</v>
          </cell>
          <cell r="BL199" t="str">
            <v>NULL</v>
          </cell>
          <cell r="BM199" t="str">
            <v>NULL</v>
          </cell>
          <cell r="BN199" t="str">
            <v>NULL</v>
          </cell>
          <cell r="BO199" t="str">
            <v>NULL</v>
          </cell>
          <cell r="BP199" t="str">
            <v>NULL</v>
          </cell>
          <cell r="BQ199" t="str">
            <v>NULL</v>
          </cell>
          <cell r="BR199" t="str">
            <v>NULL</v>
          </cell>
          <cell r="BS199">
            <v>4115838</v>
          </cell>
          <cell r="BT199" t="str">
            <v>NULL</v>
          </cell>
          <cell r="BU199">
            <v>4115838</v>
          </cell>
          <cell r="BV199">
            <v>25915825</v>
          </cell>
          <cell r="BW199">
            <v>178222814</v>
          </cell>
          <cell r="BX199">
            <v>204138639</v>
          </cell>
        </row>
        <row r="200">
          <cell r="A200" t="str">
            <v>Irwindale2019</v>
          </cell>
          <cell r="B200" t="str">
            <v>Irwindale</v>
          </cell>
          <cell r="C200">
            <v>1320</v>
          </cell>
          <cell r="D200">
            <v>2019</v>
          </cell>
          <cell r="E200" t="str">
            <v>NULL</v>
          </cell>
          <cell r="F200">
            <v>481590</v>
          </cell>
          <cell r="G200">
            <v>481590</v>
          </cell>
          <cell r="H200" t="str">
            <v>NULL</v>
          </cell>
          <cell r="I200">
            <v>36870</v>
          </cell>
          <cell r="J200">
            <v>36870</v>
          </cell>
          <cell r="K200" t="str">
            <v>NULL</v>
          </cell>
          <cell r="L200">
            <v>145681</v>
          </cell>
          <cell r="M200">
            <v>145681</v>
          </cell>
          <cell r="N200" t="str">
            <v>NULL</v>
          </cell>
          <cell r="O200" t="str">
            <v>NULL</v>
          </cell>
          <cell r="P200" t="str">
            <v>NULL</v>
          </cell>
          <cell r="Q200" t="str">
            <v>NULL</v>
          </cell>
          <cell r="R200" t="str">
            <v>NULL</v>
          </cell>
          <cell r="S200" t="str">
            <v>NULL</v>
          </cell>
          <cell r="T200" t="str">
            <v>NULL</v>
          </cell>
          <cell r="U200" t="str">
            <v>NULL</v>
          </cell>
          <cell r="V200" t="str">
            <v>NULL</v>
          </cell>
          <cell r="W200" t="str">
            <v>NULL</v>
          </cell>
          <cell r="X200" t="str">
            <v>NULL</v>
          </cell>
          <cell r="Y200" t="str">
            <v>NULL</v>
          </cell>
          <cell r="Z200" t="str">
            <v>NULL</v>
          </cell>
          <cell r="AA200" t="str">
            <v>NULL</v>
          </cell>
          <cell r="AB200" t="str">
            <v>NULL</v>
          </cell>
          <cell r="AC200" t="str">
            <v>NULL</v>
          </cell>
          <cell r="AD200" t="str">
            <v>NULL</v>
          </cell>
          <cell r="AE200" t="str">
            <v>NULL</v>
          </cell>
          <cell r="AF200" t="str">
            <v>NULL</v>
          </cell>
          <cell r="AG200" t="str">
            <v>NULL</v>
          </cell>
          <cell r="AH200">
            <v>1487229</v>
          </cell>
          <cell r="AI200">
            <v>1487229</v>
          </cell>
          <cell r="AJ200" t="str">
            <v>NULL</v>
          </cell>
          <cell r="AK200" t="str">
            <v>NULL</v>
          </cell>
          <cell r="AL200" t="str">
            <v>NULL</v>
          </cell>
          <cell r="AM200" t="str">
            <v>NULL</v>
          </cell>
          <cell r="AN200">
            <v>4066389</v>
          </cell>
          <cell r="AO200">
            <v>4066389</v>
          </cell>
          <cell r="AP200" t="str">
            <v>NULL</v>
          </cell>
          <cell r="AQ200" t="str">
            <v>NULL</v>
          </cell>
          <cell r="AR200">
            <v>20010</v>
          </cell>
          <cell r="AS200">
            <v>20010</v>
          </cell>
          <cell r="AT200" t="str">
            <v>NULL</v>
          </cell>
          <cell r="AU200" t="str">
            <v>NULL</v>
          </cell>
          <cell r="AV200" t="str">
            <v>NULL</v>
          </cell>
          <cell r="AW200" t="str">
            <v>NULL</v>
          </cell>
          <cell r="AX200">
            <v>1355055</v>
          </cell>
          <cell r="AY200">
            <v>1355055</v>
          </cell>
          <cell r="AZ200" t="str">
            <v>NULL</v>
          </cell>
          <cell r="BA200">
            <v>1430736</v>
          </cell>
          <cell r="BB200">
            <v>1430736</v>
          </cell>
          <cell r="BC200" t="str">
            <v>NULL</v>
          </cell>
          <cell r="BD200">
            <v>23442</v>
          </cell>
          <cell r="BE200">
            <v>23442</v>
          </cell>
          <cell r="BF200" t="str">
            <v>NULL</v>
          </cell>
          <cell r="BG200">
            <v>3934010</v>
          </cell>
          <cell r="BH200">
            <v>3934010</v>
          </cell>
          <cell r="BI200" t="str">
            <v>NULL</v>
          </cell>
          <cell r="BJ200" t="str">
            <v>NULL</v>
          </cell>
          <cell r="BK200" t="str">
            <v>NULL</v>
          </cell>
          <cell r="BL200" t="str">
            <v>NULL</v>
          </cell>
          <cell r="BM200">
            <v>33705</v>
          </cell>
          <cell r="BN200">
            <v>33705</v>
          </cell>
          <cell r="BO200" t="str">
            <v>NULL</v>
          </cell>
          <cell r="BP200" t="str">
            <v>NULL</v>
          </cell>
          <cell r="BQ200" t="str">
            <v>NULL</v>
          </cell>
          <cell r="BR200" t="str">
            <v>NULL</v>
          </cell>
          <cell r="BS200" t="str">
            <v>NULL</v>
          </cell>
          <cell r="BT200">
            <v>7436728</v>
          </cell>
          <cell r="BU200">
            <v>7436728</v>
          </cell>
          <cell r="BV200">
            <v>20010</v>
          </cell>
          <cell r="BW200">
            <v>20431435</v>
          </cell>
          <cell r="BX200">
            <v>20451445</v>
          </cell>
        </row>
        <row r="201">
          <cell r="A201" t="str">
            <v>Isleton2019</v>
          </cell>
          <cell r="B201" t="str">
            <v>Isleton</v>
          </cell>
          <cell r="C201">
            <v>1321</v>
          </cell>
          <cell r="D201">
            <v>2019</v>
          </cell>
          <cell r="E201" t="str">
            <v>NULL</v>
          </cell>
          <cell r="F201">
            <v>75693</v>
          </cell>
          <cell r="G201">
            <v>75693</v>
          </cell>
          <cell r="H201" t="str">
            <v>NULL</v>
          </cell>
          <cell r="I201">
            <v>2770</v>
          </cell>
          <cell r="J201">
            <v>2770</v>
          </cell>
          <cell r="K201" t="str">
            <v>NULL</v>
          </cell>
          <cell r="L201">
            <v>76780</v>
          </cell>
          <cell r="M201">
            <v>76780</v>
          </cell>
          <cell r="N201" t="str">
            <v>NULL</v>
          </cell>
          <cell r="O201" t="str">
            <v>NULL</v>
          </cell>
          <cell r="P201" t="str">
            <v>NULL</v>
          </cell>
          <cell r="Q201" t="str">
            <v>NULL</v>
          </cell>
          <cell r="R201" t="str">
            <v>NULL</v>
          </cell>
          <cell r="S201">
            <v>1651</v>
          </cell>
          <cell r="T201">
            <v>1651</v>
          </cell>
          <cell r="U201" t="str">
            <v>NULL</v>
          </cell>
          <cell r="V201" t="str">
            <v>NULL</v>
          </cell>
          <cell r="W201" t="str">
            <v>NULL</v>
          </cell>
          <cell r="X201" t="str">
            <v>NULL</v>
          </cell>
          <cell r="Y201" t="str">
            <v>NULL</v>
          </cell>
          <cell r="Z201" t="str">
            <v>NULL</v>
          </cell>
          <cell r="AA201" t="str">
            <v>NULL</v>
          </cell>
          <cell r="AB201">
            <v>91349</v>
          </cell>
          <cell r="AC201">
            <v>91349</v>
          </cell>
          <cell r="AD201" t="str">
            <v>NULL</v>
          </cell>
          <cell r="AE201" t="str">
            <v>NULL</v>
          </cell>
          <cell r="AF201" t="str">
            <v>NULL</v>
          </cell>
          <cell r="AG201" t="str">
            <v>NULL</v>
          </cell>
          <cell r="AH201">
            <v>7488</v>
          </cell>
          <cell r="AI201">
            <v>7488</v>
          </cell>
          <cell r="AJ201" t="str">
            <v>NULL</v>
          </cell>
          <cell r="AK201">
            <v>606</v>
          </cell>
          <cell r="AL201">
            <v>606</v>
          </cell>
          <cell r="AM201" t="str">
            <v>NULL</v>
          </cell>
          <cell r="AN201">
            <v>109804</v>
          </cell>
          <cell r="AO201">
            <v>109804</v>
          </cell>
          <cell r="AP201" t="str">
            <v>NULL</v>
          </cell>
          <cell r="AQ201" t="str">
            <v>NULL</v>
          </cell>
          <cell r="AR201">
            <v>139679</v>
          </cell>
          <cell r="AS201">
            <v>139679</v>
          </cell>
          <cell r="AT201" t="str">
            <v>NULL</v>
          </cell>
          <cell r="AU201">
            <v>641</v>
          </cell>
          <cell r="AV201">
            <v>641</v>
          </cell>
          <cell r="AW201" t="str">
            <v>NULL</v>
          </cell>
          <cell r="AX201">
            <v>34488</v>
          </cell>
          <cell r="AY201">
            <v>34488</v>
          </cell>
          <cell r="AZ201" t="str">
            <v>NULL</v>
          </cell>
          <cell r="BA201">
            <v>14621</v>
          </cell>
          <cell r="BB201">
            <v>14621</v>
          </cell>
          <cell r="BC201" t="str">
            <v>NULL</v>
          </cell>
          <cell r="BD201">
            <v>4087</v>
          </cell>
          <cell r="BE201">
            <v>4087</v>
          </cell>
          <cell r="BF201" t="str">
            <v>NULL</v>
          </cell>
          <cell r="BG201" t="str">
            <v>NULL</v>
          </cell>
          <cell r="BH201" t="str">
            <v>NULL</v>
          </cell>
          <cell r="BI201" t="str">
            <v>NULL</v>
          </cell>
          <cell r="BJ201" t="str">
            <v>NULL</v>
          </cell>
          <cell r="BK201" t="str">
            <v>NULL</v>
          </cell>
          <cell r="BL201" t="str">
            <v>NULL</v>
          </cell>
          <cell r="BM201" t="str">
            <v>NULL</v>
          </cell>
          <cell r="BN201" t="str">
            <v>NULL</v>
          </cell>
          <cell r="BO201" t="str">
            <v>NULL</v>
          </cell>
          <cell r="BP201" t="str">
            <v>NULL</v>
          </cell>
          <cell r="BQ201" t="str">
            <v>NULL</v>
          </cell>
          <cell r="BR201" t="str">
            <v>NULL</v>
          </cell>
          <cell r="BS201">
            <v>79212</v>
          </cell>
          <cell r="BT201">
            <v>121380</v>
          </cell>
          <cell r="BU201">
            <v>200592</v>
          </cell>
          <cell r="BV201">
            <v>218891</v>
          </cell>
          <cell r="BW201">
            <v>541358</v>
          </cell>
          <cell r="BX201">
            <v>760249</v>
          </cell>
        </row>
        <row r="202">
          <cell r="A202" t="str">
            <v>Jackson2019</v>
          </cell>
          <cell r="B202" t="str">
            <v>Jackson</v>
          </cell>
          <cell r="C202">
            <v>1322</v>
          </cell>
          <cell r="D202">
            <v>2019</v>
          </cell>
          <cell r="E202" t="str">
            <v>NULL</v>
          </cell>
          <cell r="F202">
            <v>870555</v>
          </cell>
          <cell r="G202">
            <v>870555</v>
          </cell>
          <cell r="H202" t="str">
            <v>NULL</v>
          </cell>
          <cell r="I202">
            <v>18676</v>
          </cell>
          <cell r="J202">
            <v>18676</v>
          </cell>
          <cell r="K202" t="str">
            <v>NULL</v>
          </cell>
          <cell r="L202">
            <v>386884</v>
          </cell>
          <cell r="M202">
            <v>386884</v>
          </cell>
          <cell r="N202" t="str">
            <v>NULL</v>
          </cell>
          <cell r="O202" t="str">
            <v>NULL</v>
          </cell>
          <cell r="P202" t="str">
            <v>NULL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NULL</v>
          </cell>
          <cell r="Y202" t="str">
            <v>NULL</v>
          </cell>
          <cell r="Z202" t="str">
            <v>NULL</v>
          </cell>
          <cell r="AA202" t="str">
            <v>NULL</v>
          </cell>
          <cell r="AB202" t="str">
            <v>NULL</v>
          </cell>
          <cell r="AC202" t="str">
            <v>NULL</v>
          </cell>
          <cell r="AD202" t="str">
            <v>NULL</v>
          </cell>
          <cell r="AE202" t="str">
            <v>NULL</v>
          </cell>
          <cell r="AF202" t="str">
            <v>NULL</v>
          </cell>
          <cell r="AG202" t="str">
            <v>NULL</v>
          </cell>
          <cell r="AH202" t="str">
            <v>NULL</v>
          </cell>
          <cell r="AI202" t="str">
            <v>NULL</v>
          </cell>
          <cell r="AJ202" t="str">
            <v>NULL</v>
          </cell>
          <cell r="AK202">
            <v>1399</v>
          </cell>
          <cell r="AL202">
            <v>1399</v>
          </cell>
          <cell r="AM202" t="str">
            <v>NULL</v>
          </cell>
          <cell r="AN202">
            <v>1068136</v>
          </cell>
          <cell r="AO202">
            <v>1068136</v>
          </cell>
          <cell r="AP202" t="str">
            <v>NULL</v>
          </cell>
          <cell r="AQ202" t="str">
            <v>NULL</v>
          </cell>
          <cell r="AR202" t="str">
            <v>NULL</v>
          </cell>
          <cell r="AS202" t="str">
            <v>NULL</v>
          </cell>
          <cell r="AT202" t="str">
            <v>NULL</v>
          </cell>
          <cell r="AU202">
            <v>594112</v>
          </cell>
          <cell r="AV202">
            <v>594112</v>
          </cell>
          <cell r="AW202" t="str">
            <v>NULL</v>
          </cell>
          <cell r="AX202">
            <v>164825</v>
          </cell>
          <cell r="AY202">
            <v>164825</v>
          </cell>
          <cell r="AZ202" t="str">
            <v>NULL</v>
          </cell>
          <cell r="BA202">
            <v>64437</v>
          </cell>
          <cell r="BB202">
            <v>64437</v>
          </cell>
          <cell r="BC202" t="str">
            <v>NULL</v>
          </cell>
          <cell r="BD202">
            <v>22913</v>
          </cell>
          <cell r="BE202">
            <v>22913</v>
          </cell>
          <cell r="BF202" t="str">
            <v>NULL</v>
          </cell>
          <cell r="BG202" t="str">
            <v>NULL</v>
          </cell>
          <cell r="BH202" t="str">
            <v>NULL</v>
          </cell>
          <cell r="BI202" t="str">
            <v>NULL</v>
          </cell>
          <cell r="BJ202" t="str">
            <v>NULL</v>
          </cell>
          <cell r="BK202" t="str">
            <v>NULL</v>
          </cell>
          <cell r="BL202" t="str">
            <v>NULL</v>
          </cell>
          <cell r="BM202" t="str">
            <v>NULL</v>
          </cell>
          <cell r="BN202" t="str">
            <v>NULL</v>
          </cell>
          <cell r="BO202" t="str">
            <v>NULL</v>
          </cell>
          <cell r="BP202" t="str">
            <v>NULL</v>
          </cell>
          <cell r="BQ202" t="str">
            <v>NULL</v>
          </cell>
          <cell r="BR202" t="str">
            <v>NULL</v>
          </cell>
          <cell r="BS202" t="str">
            <v>NULL</v>
          </cell>
          <cell r="BT202" t="str">
            <v>NULL</v>
          </cell>
          <cell r="BU202" t="str">
            <v>NULL</v>
          </cell>
          <cell r="BV202">
            <v>0</v>
          </cell>
          <cell r="BW202">
            <v>3191937</v>
          </cell>
          <cell r="BX202">
            <v>3191937</v>
          </cell>
        </row>
        <row r="203">
          <cell r="A203" t="str">
            <v>Jurupa Valley2019</v>
          </cell>
          <cell r="B203" t="str">
            <v>Jurupa Valley</v>
          </cell>
          <cell r="C203">
            <v>11163</v>
          </cell>
          <cell r="D203">
            <v>2019</v>
          </cell>
          <cell r="E203" t="str">
            <v>NULL</v>
          </cell>
          <cell r="F203">
            <v>5234241</v>
          </cell>
          <cell r="G203">
            <v>5234241</v>
          </cell>
          <cell r="H203" t="str">
            <v>NULL</v>
          </cell>
          <cell r="I203">
            <v>84058</v>
          </cell>
          <cell r="J203">
            <v>84058</v>
          </cell>
          <cell r="K203" t="str">
            <v>NULL</v>
          </cell>
          <cell r="L203">
            <v>7293452</v>
          </cell>
          <cell r="M203">
            <v>7293452</v>
          </cell>
          <cell r="N203" t="str">
            <v>NULL</v>
          </cell>
          <cell r="O203" t="str">
            <v>NULL</v>
          </cell>
          <cell r="P203" t="str">
            <v>NULL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A203" t="str">
            <v>NULL</v>
          </cell>
          <cell r="AB203" t="str">
            <v>NULL</v>
          </cell>
          <cell r="AC203" t="str">
            <v>NULL</v>
          </cell>
          <cell r="AD203" t="str">
            <v>NULL</v>
          </cell>
          <cell r="AE203" t="str">
            <v>NULL</v>
          </cell>
          <cell r="AF203" t="str">
            <v>NULL</v>
          </cell>
          <cell r="AG203">
            <v>1642857</v>
          </cell>
          <cell r="AH203">
            <v>20023</v>
          </cell>
          <cell r="AI203">
            <v>1662880</v>
          </cell>
          <cell r="AJ203" t="str">
            <v>NULL</v>
          </cell>
          <cell r="AK203" t="str">
            <v>NULL</v>
          </cell>
          <cell r="AL203" t="str">
            <v>NULL</v>
          </cell>
          <cell r="AM203" t="str">
            <v>NULL</v>
          </cell>
          <cell r="AN203">
            <v>14922569</v>
          </cell>
          <cell r="AO203">
            <v>14922569</v>
          </cell>
          <cell r="AP203" t="str">
            <v>NULL</v>
          </cell>
          <cell r="AQ203" t="str">
            <v>NULL</v>
          </cell>
          <cell r="AR203" t="str">
            <v>NULL</v>
          </cell>
          <cell r="AS203" t="str">
            <v>NULL</v>
          </cell>
          <cell r="AT203" t="str">
            <v>NULL</v>
          </cell>
          <cell r="AU203">
            <v>280364</v>
          </cell>
          <cell r="AV203">
            <v>280364</v>
          </cell>
          <cell r="AW203" t="str">
            <v>NULL</v>
          </cell>
          <cell r="AX203">
            <v>3176299</v>
          </cell>
          <cell r="AY203">
            <v>3176299</v>
          </cell>
          <cell r="AZ203" t="str">
            <v>NULL</v>
          </cell>
          <cell r="BA203">
            <v>82158</v>
          </cell>
          <cell r="BB203">
            <v>82158</v>
          </cell>
          <cell r="BC203" t="str">
            <v>NULL</v>
          </cell>
          <cell r="BD203">
            <v>456593</v>
          </cell>
          <cell r="BE203">
            <v>456593</v>
          </cell>
          <cell r="BF203" t="str">
            <v>NULL</v>
          </cell>
          <cell r="BG203" t="str">
            <v>NULL</v>
          </cell>
          <cell r="BH203" t="str">
            <v>NULL</v>
          </cell>
          <cell r="BI203" t="str">
            <v>NULL</v>
          </cell>
          <cell r="BJ203" t="str">
            <v>NULL</v>
          </cell>
          <cell r="BK203" t="str">
            <v>NULL</v>
          </cell>
          <cell r="BL203" t="str">
            <v>NULL</v>
          </cell>
          <cell r="BM203" t="str">
            <v>NULL</v>
          </cell>
          <cell r="BN203" t="str">
            <v>NULL</v>
          </cell>
          <cell r="BO203" t="str">
            <v>NULL</v>
          </cell>
          <cell r="BP203" t="str">
            <v>NULL</v>
          </cell>
          <cell r="BQ203" t="str">
            <v>NULL</v>
          </cell>
          <cell r="BR203" t="str">
            <v>NULL</v>
          </cell>
          <cell r="BS203">
            <v>170153</v>
          </cell>
          <cell r="BT203">
            <v>0</v>
          </cell>
          <cell r="BU203">
            <v>170153</v>
          </cell>
          <cell r="BV203">
            <v>1813010</v>
          </cell>
          <cell r="BW203">
            <v>31549757</v>
          </cell>
          <cell r="BX203">
            <v>33362767</v>
          </cell>
        </row>
        <row r="204">
          <cell r="A204" t="str">
            <v>Kerman2019</v>
          </cell>
          <cell r="B204" t="str">
            <v>Kerman</v>
          </cell>
          <cell r="C204">
            <v>1323</v>
          </cell>
          <cell r="D204">
            <v>2019</v>
          </cell>
          <cell r="E204" t="str">
            <v>NULL</v>
          </cell>
          <cell r="F204">
            <v>893415</v>
          </cell>
          <cell r="G204">
            <v>893415</v>
          </cell>
          <cell r="H204" t="str">
            <v>NULL</v>
          </cell>
          <cell r="I204" t="str">
            <v>NULL</v>
          </cell>
          <cell r="J204" t="str">
            <v>NULL</v>
          </cell>
          <cell r="K204" t="str">
            <v>NULL</v>
          </cell>
          <cell r="L204">
            <v>1325222</v>
          </cell>
          <cell r="M204">
            <v>1325222</v>
          </cell>
          <cell r="N204" t="str">
            <v>NULL</v>
          </cell>
          <cell r="O204" t="str">
            <v>NULL</v>
          </cell>
          <cell r="P204" t="str">
            <v>NULL</v>
          </cell>
          <cell r="Q204" t="str">
            <v>NULL</v>
          </cell>
          <cell r="R204" t="str">
            <v>NULL</v>
          </cell>
          <cell r="S204" t="str">
            <v>NULL</v>
          </cell>
          <cell r="T204" t="str">
            <v>NULL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A204" t="str">
            <v>NULL</v>
          </cell>
          <cell r="AB204" t="str">
            <v>NULL</v>
          </cell>
          <cell r="AC204" t="str">
            <v>NULL</v>
          </cell>
          <cell r="AD204" t="str">
            <v>NULL</v>
          </cell>
          <cell r="AE204" t="str">
            <v>NULL</v>
          </cell>
          <cell r="AF204" t="str">
            <v>NULL</v>
          </cell>
          <cell r="AG204" t="str">
            <v>NULL</v>
          </cell>
          <cell r="AH204" t="str">
            <v>NULL</v>
          </cell>
          <cell r="AI204" t="str">
            <v>NULL</v>
          </cell>
          <cell r="AJ204" t="str">
            <v>NULL</v>
          </cell>
          <cell r="AK204" t="str">
            <v>NULL</v>
          </cell>
          <cell r="AL204" t="str">
            <v>NULL</v>
          </cell>
          <cell r="AM204" t="str">
            <v>NULL</v>
          </cell>
          <cell r="AN204">
            <v>2651504</v>
          </cell>
          <cell r="AO204">
            <v>2651504</v>
          </cell>
          <cell r="AP204" t="str">
            <v>NULL</v>
          </cell>
          <cell r="AQ204" t="str">
            <v>NULL</v>
          </cell>
          <cell r="AR204">
            <v>824414</v>
          </cell>
          <cell r="AS204">
            <v>824414</v>
          </cell>
          <cell r="AT204" t="str">
            <v>NULL</v>
          </cell>
          <cell r="AU204" t="str">
            <v>NULL</v>
          </cell>
          <cell r="AV204" t="str">
            <v>NULL</v>
          </cell>
          <cell r="AW204" t="str">
            <v>NULL</v>
          </cell>
          <cell r="AX204">
            <v>119954</v>
          </cell>
          <cell r="AY204">
            <v>119954</v>
          </cell>
          <cell r="AZ204" t="str">
            <v>NULL</v>
          </cell>
          <cell r="BA204">
            <v>64586</v>
          </cell>
          <cell r="BB204">
            <v>64586</v>
          </cell>
          <cell r="BC204" t="str">
            <v>NULL</v>
          </cell>
          <cell r="BD204">
            <v>41676</v>
          </cell>
          <cell r="BE204">
            <v>41676</v>
          </cell>
          <cell r="BF204" t="str">
            <v>NULL</v>
          </cell>
          <cell r="BG204" t="str">
            <v>NULL</v>
          </cell>
          <cell r="BH204" t="str">
            <v>NULL</v>
          </cell>
          <cell r="BI204" t="str">
            <v>NULL</v>
          </cell>
          <cell r="BJ204" t="str">
            <v>NULL</v>
          </cell>
          <cell r="BK204" t="str">
            <v>NULL</v>
          </cell>
          <cell r="BL204" t="str">
            <v>NULL</v>
          </cell>
          <cell r="BM204" t="str">
            <v>NULL</v>
          </cell>
          <cell r="BN204" t="str">
            <v>NULL</v>
          </cell>
          <cell r="BO204" t="str">
            <v>NULL</v>
          </cell>
          <cell r="BP204" t="str">
            <v>NULL</v>
          </cell>
          <cell r="BQ204" t="str">
            <v>NULL</v>
          </cell>
          <cell r="BR204" t="str">
            <v>NULL</v>
          </cell>
          <cell r="BS204">
            <v>14690</v>
          </cell>
          <cell r="BT204" t="str">
            <v>NULL</v>
          </cell>
          <cell r="BU204">
            <v>14690</v>
          </cell>
          <cell r="BV204">
            <v>839104</v>
          </cell>
          <cell r="BW204">
            <v>5096357</v>
          </cell>
          <cell r="BX204">
            <v>5935461</v>
          </cell>
        </row>
        <row r="205">
          <cell r="A205" t="str">
            <v>King City2019</v>
          </cell>
          <cell r="B205" t="str">
            <v>King City</v>
          </cell>
          <cell r="C205">
            <v>1324</v>
          </cell>
          <cell r="D205">
            <v>2019</v>
          </cell>
          <cell r="E205" t="str">
            <v>NULL</v>
          </cell>
          <cell r="F205">
            <v>900988</v>
          </cell>
          <cell r="G205">
            <v>900988</v>
          </cell>
          <cell r="H205" t="str">
            <v>NULL</v>
          </cell>
          <cell r="I205" t="str">
            <v>NULL</v>
          </cell>
          <cell r="J205" t="str">
            <v>NULL</v>
          </cell>
          <cell r="K205" t="str">
            <v>NULL</v>
          </cell>
          <cell r="L205">
            <v>923184</v>
          </cell>
          <cell r="M205">
            <v>923184</v>
          </cell>
          <cell r="N205" t="str">
            <v>NULL</v>
          </cell>
          <cell r="O205" t="str">
            <v>NULL</v>
          </cell>
          <cell r="P205" t="str">
            <v>NULL</v>
          </cell>
          <cell r="Q205" t="str">
            <v>NULL</v>
          </cell>
          <cell r="R205" t="str">
            <v>NULL</v>
          </cell>
          <cell r="S205">
            <v>19973</v>
          </cell>
          <cell r="T205">
            <v>19973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A205" t="str">
            <v>NULL</v>
          </cell>
          <cell r="AB205" t="str">
            <v>NULL</v>
          </cell>
          <cell r="AC205" t="str">
            <v>NULL</v>
          </cell>
          <cell r="AD205" t="str">
            <v>NULL</v>
          </cell>
          <cell r="AE205" t="str">
            <v>NULL</v>
          </cell>
          <cell r="AF205" t="str">
            <v>NULL</v>
          </cell>
          <cell r="AG205" t="str">
            <v>NULL</v>
          </cell>
          <cell r="AH205" t="str">
            <v>NULL</v>
          </cell>
          <cell r="AI205" t="str">
            <v>NULL</v>
          </cell>
          <cell r="AJ205" t="str">
            <v>NULL</v>
          </cell>
          <cell r="AK205" t="str">
            <v>NULL</v>
          </cell>
          <cell r="AL205" t="str">
            <v>NULL</v>
          </cell>
          <cell r="AM205" t="str">
            <v>NULL</v>
          </cell>
          <cell r="AN205">
            <v>2691058</v>
          </cell>
          <cell r="AO205">
            <v>2691058</v>
          </cell>
          <cell r="AP205" t="str">
            <v>NULL</v>
          </cell>
          <cell r="AQ205" t="str">
            <v>NULL</v>
          </cell>
          <cell r="AR205">
            <v>526596</v>
          </cell>
          <cell r="AS205">
            <v>526596</v>
          </cell>
          <cell r="AT205" t="str">
            <v>NULL</v>
          </cell>
          <cell r="AU205">
            <v>525677</v>
          </cell>
          <cell r="AV205">
            <v>525677</v>
          </cell>
          <cell r="AW205" t="str">
            <v>NULL</v>
          </cell>
          <cell r="AX205">
            <v>662664</v>
          </cell>
          <cell r="AY205">
            <v>662664</v>
          </cell>
          <cell r="AZ205" t="str">
            <v>NULL</v>
          </cell>
          <cell r="BA205">
            <v>172198</v>
          </cell>
          <cell r="BB205">
            <v>172198</v>
          </cell>
          <cell r="BC205" t="str">
            <v>NULL</v>
          </cell>
          <cell r="BD205">
            <v>57957</v>
          </cell>
          <cell r="BE205">
            <v>57957</v>
          </cell>
          <cell r="BF205" t="str">
            <v>NULL</v>
          </cell>
          <cell r="BG205">
            <v>280576</v>
          </cell>
          <cell r="BH205">
            <v>280576</v>
          </cell>
          <cell r="BI205">
            <v>826503</v>
          </cell>
          <cell r="BJ205" t="str">
            <v>NULL</v>
          </cell>
          <cell r="BK205">
            <v>826503</v>
          </cell>
          <cell r="BL205" t="str">
            <v>NULL</v>
          </cell>
          <cell r="BM205" t="str">
            <v>NULL</v>
          </cell>
          <cell r="BN205" t="str">
            <v>NULL</v>
          </cell>
          <cell r="BO205" t="str">
            <v>NULL</v>
          </cell>
          <cell r="BP205" t="str">
            <v>NULL</v>
          </cell>
          <cell r="BQ205" t="str">
            <v>NULL</v>
          </cell>
          <cell r="BR205" t="str">
            <v>NULL</v>
          </cell>
          <cell r="BS205">
            <v>0</v>
          </cell>
          <cell r="BT205">
            <v>51667</v>
          </cell>
          <cell r="BU205">
            <v>51667</v>
          </cell>
          <cell r="BV205">
            <v>1353099</v>
          </cell>
          <cell r="BW205">
            <v>6285942</v>
          </cell>
          <cell r="BX205">
            <v>7639041</v>
          </cell>
        </row>
        <row r="206">
          <cell r="A206" t="str">
            <v>Kingsburg2019</v>
          </cell>
          <cell r="B206" t="str">
            <v>Kingsburg</v>
          </cell>
          <cell r="C206">
            <v>1325</v>
          </cell>
          <cell r="D206">
            <v>2019</v>
          </cell>
          <cell r="E206" t="str">
            <v>NULL</v>
          </cell>
          <cell r="F206">
            <v>1277188</v>
          </cell>
          <cell r="G206">
            <v>1277188</v>
          </cell>
          <cell r="H206" t="str">
            <v>NULL</v>
          </cell>
          <cell r="I206" t="str">
            <v>NULL</v>
          </cell>
          <cell r="J206" t="str">
            <v>NULL</v>
          </cell>
          <cell r="K206" t="str">
            <v>NULL</v>
          </cell>
          <cell r="L206">
            <v>1105422</v>
          </cell>
          <cell r="M206">
            <v>1105422</v>
          </cell>
          <cell r="N206" t="str">
            <v>NULL</v>
          </cell>
          <cell r="O206" t="str">
            <v>NULL</v>
          </cell>
          <cell r="P206" t="str">
            <v>NULL</v>
          </cell>
          <cell r="Q206" t="str">
            <v>NULL</v>
          </cell>
          <cell r="R206" t="str">
            <v>NULL</v>
          </cell>
          <cell r="S206">
            <v>6801</v>
          </cell>
          <cell r="T206">
            <v>6801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NULL</v>
          </cell>
          <cell r="Y206" t="str">
            <v>NULL</v>
          </cell>
          <cell r="Z206" t="str">
            <v>NULL</v>
          </cell>
          <cell r="AA206" t="str">
            <v>NULL</v>
          </cell>
          <cell r="AB206">
            <v>145440</v>
          </cell>
          <cell r="AC206">
            <v>145440</v>
          </cell>
          <cell r="AD206" t="str">
            <v>NULL</v>
          </cell>
          <cell r="AE206" t="str">
            <v>NULL</v>
          </cell>
          <cell r="AF206" t="str">
            <v>NULL</v>
          </cell>
          <cell r="AG206" t="str">
            <v>NULL</v>
          </cell>
          <cell r="AH206" t="str">
            <v>NULL</v>
          </cell>
          <cell r="AI206" t="str">
            <v>NULL</v>
          </cell>
          <cell r="AJ206" t="str">
            <v>NULL</v>
          </cell>
          <cell r="AK206" t="str">
            <v>NULL</v>
          </cell>
          <cell r="AL206" t="str">
            <v>NULL</v>
          </cell>
          <cell r="AM206" t="str">
            <v>NULL</v>
          </cell>
          <cell r="AN206">
            <v>2460290</v>
          </cell>
          <cell r="AO206">
            <v>2460290</v>
          </cell>
          <cell r="AP206" t="str">
            <v>NULL</v>
          </cell>
          <cell r="AQ206" t="str">
            <v>NULL</v>
          </cell>
          <cell r="AR206">
            <v>748514</v>
          </cell>
          <cell r="AS206">
            <v>748514</v>
          </cell>
          <cell r="AT206" t="str">
            <v>NULL</v>
          </cell>
          <cell r="AU206">
            <v>349964</v>
          </cell>
          <cell r="AV206">
            <v>349964</v>
          </cell>
          <cell r="AW206" t="str">
            <v>NULL</v>
          </cell>
          <cell r="AX206">
            <v>433177</v>
          </cell>
          <cell r="AY206">
            <v>433177</v>
          </cell>
          <cell r="AZ206" t="str">
            <v>NULL</v>
          </cell>
          <cell r="BA206">
            <v>184623</v>
          </cell>
          <cell r="BB206">
            <v>184623</v>
          </cell>
          <cell r="BC206" t="str">
            <v>NULL</v>
          </cell>
          <cell r="BD206">
            <v>30699</v>
          </cell>
          <cell r="BE206">
            <v>30699</v>
          </cell>
          <cell r="BF206" t="str">
            <v>NULL</v>
          </cell>
          <cell r="BG206" t="str">
            <v>NULL</v>
          </cell>
          <cell r="BH206" t="str">
            <v>NULL</v>
          </cell>
          <cell r="BI206" t="str">
            <v>NULL</v>
          </cell>
          <cell r="BJ206" t="str">
            <v>NULL</v>
          </cell>
          <cell r="BK206" t="str">
            <v>NULL</v>
          </cell>
          <cell r="BL206" t="str">
            <v>NULL</v>
          </cell>
          <cell r="BM206" t="str">
            <v>NULL</v>
          </cell>
          <cell r="BN206" t="str">
            <v>NULL</v>
          </cell>
          <cell r="BO206" t="str">
            <v>NULL</v>
          </cell>
          <cell r="BP206" t="str">
            <v>NULL</v>
          </cell>
          <cell r="BQ206" t="str">
            <v>NULL</v>
          </cell>
          <cell r="BR206" t="str">
            <v>NULL</v>
          </cell>
          <cell r="BS206" t="str">
            <v>NULL</v>
          </cell>
          <cell r="BT206" t="str">
            <v>NULL</v>
          </cell>
          <cell r="BU206" t="str">
            <v>NULL</v>
          </cell>
          <cell r="BV206">
            <v>748514</v>
          </cell>
          <cell r="BW206">
            <v>5993604</v>
          </cell>
          <cell r="BX206">
            <v>6742118</v>
          </cell>
        </row>
        <row r="207">
          <cell r="A207" t="str">
            <v>La Canada Flintridge2019</v>
          </cell>
          <cell r="B207" t="str">
            <v>La Canada Flintridge</v>
          </cell>
          <cell r="C207">
            <v>1326</v>
          </cell>
          <cell r="D207">
            <v>2019</v>
          </cell>
          <cell r="E207">
            <v>5600</v>
          </cell>
          <cell r="F207">
            <v>5503138</v>
          </cell>
          <cell r="G207">
            <v>5508738</v>
          </cell>
          <cell r="H207" t="str">
            <v>NULL</v>
          </cell>
          <cell r="I207" t="str">
            <v>NULL</v>
          </cell>
          <cell r="J207" t="str">
            <v>NULL</v>
          </cell>
          <cell r="K207" t="str">
            <v>NULL</v>
          </cell>
          <cell r="L207">
            <v>2634427</v>
          </cell>
          <cell r="M207">
            <v>2634427</v>
          </cell>
          <cell r="N207" t="str">
            <v>NULL</v>
          </cell>
          <cell r="O207" t="str">
            <v>NULL</v>
          </cell>
          <cell r="P207" t="str">
            <v>NULL</v>
          </cell>
          <cell r="Q207" t="str">
            <v>NULL</v>
          </cell>
          <cell r="R207" t="str">
            <v>NULL</v>
          </cell>
          <cell r="S207" t="str">
            <v>NULL</v>
          </cell>
          <cell r="T207" t="str">
            <v>NULL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NULL</v>
          </cell>
          <cell r="Y207" t="str">
            <v>NULL</v>
          </cell>
          <cell r="Z207" t="str">
            <v>NULL</v>
          </cell>
          <cell r="AA207" t="str">
            <v>NULL</v>
          </cell>
          <cell r="AB207" t="str">
            <v>NULL</v>
          </cell>
          <cell r="AC207" t="str">
            <v>NULL</v>
          </cell>
          <cell r="AD207" t="str">
            <v>NULL</v>
          </cell>
          <cell r="AE207" t="str">
            <v>NULL</v>
          </cell>
          <cell r="AF207" t="str">
            <v>NULL</v>
          </cell>
          <cell r="AG207" t="str">
            <v>NULL</v>
          </cell>
          <cell r="AH207" t="str">
            <v>NULL</v>
          </cell>
          <cell r="AI207" t="str">
            <v>NULL</v>
          </cell>
          <cell r="AJ207">
            <v>343320</v>
          </cell>
          <cell r="AK207" t="str">
            <v>NULL</v>
          </cell>
          <cell r="AL207">
            <v>343320</v>
          </cell>
          <cell r="AM207" t="str">
            <v>NULL</v>
          </cell>
          <cell r="AN207">
            <v>2989941</v>
          </cell>
          <cell r="AO207">
            <v>2989941</v>
          </cell>
          <cell r="AP207">
            <v>1297354</v>
          </cell>
          <cell r="AQ207">
            <v>1297354</v>
          </cell>
          <cell r="AR207" t="str">
            <v>NULL</v>
          </cell>
          <cell r="AS207" t="str">
            <v>NULL</v>
          </cell>
          <cell r="AT207" t="str">
            <v>NULL</v>
          </cell>
          <cell r="AU207" t="str">
            <v>NULL</v>
          </cell>
          <cell r="AV207" t="str">
            <v>NULL</v>
          </cell>
          <cell r="AW207" t="str">
            <v>NULL</v>
          </cell>
          <cell r="AX207">
            <v>621665</v>
          </cell>
          <cell r="AY207">
            <v>621665</v>
          </cell>
          <cell r="AZ207" t="str">
            <v>NULL</v>
          </cell>
          <cell r="BA207">
            <v>215372</v>
          </cell>
          <cell r="BB207">
            <v>215372</v>
          </cell>
          <cell r="BC207" t="str">
            <v>NULL</v>
          </cell>
          <cell r="BD207">
            <v>286748</v>
          </cell>
          <cell r="BE207">
            <v>286748</v>
          </cell>
          <cell r="BF207" t="str">
            <v>NULL</v>
          </cell>
          <cell r="BG207" t="str">
            <v>NULL</v>
          </cell>
          <cell r="BH207" t="str">
            <v>NULL</v>
          </cell>
          <cell r="BI207" t="str">
            <v>NULL</v>
          </cell>
          <cell r="BJ207" t="str">
            <v>NULL</v>
          </cell>
          <cell r="BK207" t="str">
            <v>NULL</v>
          </cell>
          <cell r="BL207" t="str">
            <v>NULL</v>
          </cell>
          <cell r="BM207" t="str">
            <v>NULL</v>
          </cell>
          <cell r="BN207" t="str">
            <v>NULL</v>
          </cell>
          <cell r="BO207" t="str">
            <v>NULL</v>
          </cell>
          <cell r="BP207" t="str">
            <v>NULL</v>
          </cell>
          <cell r="BQ207" t="str">
            <v>NULL</v>
          </cell>
          <cell r="BR207" t="str">
            <v>NULL</v>
          </cell>
          <cell r="BS207" t="str">
            <v>NULL</v>
          </cell>
          <cell r="BT207" t="str">
            <v>NULL</v>
          </cell>
          <cell r="BU207" t="str">
            <v>NULL</v>
          </cell>
          <cell r="BV207">
            <v>1646274</v>
          </cell>
          <cell r="BW207">
            <v>12251291</v>
          </cell>
          <cell r="BX207">
            <v>13897565</v>
          </cell>
        </row>
        <row r="208">
          <cell r="A208" t="str">
            <v>La Habra2019</v>
          </cell>
          <cell r="B208" t="str">
            <v>La Habra</v>
          </cell>
          <cell r="C208">
            <v>1327</v>
          </cell>
          <cell r="D208">
            <v>2019</v>
          </cell>
          <cell r="E208" t="str">
            <v>NULL</v>
          </cell>
          <cell r="F208">
            <v>10342329</v>
          </cell>
          <cell r="G208">
            <v>10342329</v>
          </cell>
          <cell r="H208" t="str">
            <v>NULL</v>
          </cell>
          <cell r="I208">
            <v>286924</v>
          </cell>
          <cell r="J208">
            <v>286924</v>
          </cell>
          <cell r="K208" t="str">
            <v>NULL</v>
          </cell>
          <cell r="L208">
            <v>6419765</v>
          </cell>
          <cell r="M208">
            <v>6419765</v>
          </cell>
          <cell r="N208" t="str">
            <v>NULL</v>
          </cell>
          <cell r="O208" t="str">
            <v>NULL</v>
          </cell>
          <cell r="P208" t="str">
            <v>NULL</v>
          </cell>
          <cell r="Q208" t="str">
            <v>NULL</v>
          </cell>
          <cell r="R208" t="str">
            <v>NULL</v>
          </cell>
          <cell r="S208">
            <v>70232</v>
          </cell>
          <cell r="T208">
            <v>70232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NULL</v>
          </cell>
          <cell r="Y208" t="str">
            <v>NULL</v>
          </cell>
          <cell r="Z208" t="str">
            <v>NULL</v>
          </cell>
          <cell r="AA208" t="str">
            <v>NULL</v>
          </cell>
          <cell r="AB208" t="str">
            <v>NULL</v>
          </cell>
          <cell r="AC208" t="str">
            <v>NULL</v>
          </cell>
          <cell r="AD208" t="str">
            <v>NULL</v>
          </cell>
          <cell r="AE208" t="str">
            <v>NULL</v>
          </cell>
          <cell r="AF208" t="str">
            <v>NULL</v>
          </cell>
          <cell r="AG208" t="str">
            <v>NULL</v>
          </cell>
          <cell r="AH208">
            <v>113952</v>
          </cell>
          <cell r="AI208">
            <v>113952</v>
          </cell>
          <cell r="AJ208" t="str">
            <v>NULL</v>
          </cell>
          <cell r="AK208">
            <v>10202</v>
          </cell>
          <cell r="AL208">
            <v>10202</v>
          </cell>
          <cell r="AM208" t="str">
            <v>NULL</v>
          </cell>
          <cell r="AN208">
            <v>17228024</v>
          </cell>
          <cell r="AO208">
            <v>17228024</v>
          </cell>
          <cell r="AP208" t="str">
            <v>NULL</v>
          </cell>
          <cell r="AQ208" t="str">
            <v>NULL</v>
          </cell>
          <cell r="AR208" t="str">
            <v>NULL</v>
          </cell>
          <cell r="AS208" t="str">
            <v>NULL</v>
          </cell>
          <cell r="AT208" t="str">
            <v>NULL</v>
          </cell>
          <cell r="AU208" t="str">
            <v>NULL</v>
          </cell>
          <cell r="AV208" t="str">
            <v>NULL</v>
          </cell>
          <cell r="AW208" t="str">
            <v>NULL</v>
          </cell>
          <cell r="AX208">
            <v>3758263</v>
          </cell>
          <cell r="AY208">
            <v>3758263</v>
          </cell>
          <cell r="AZ208" t="str">
            <v>NULL</v>
          </cell>
          <cell r="BA208">
            <v>348602</v>
          </cell>
          <cell r="BB208">
            <v>348602</v>
          </cell>
          <cell r="BC208" t="str">
            <v>NULL</v>
          </cell>
          <cell r="BD208">
            <v>229492</v>
          </cell>
          <cell r="BE208">
            <v>229492</v>
          </cell>
          <cell r="BF208" t="str">
            <v>NULL</v>
          </cell>
          <cell r="BG208" t="str">
            <v>NULL</v>
          </cell>
          <cell r="BH208" t="str">
            <v>NULL</v>
          </cell>
          <cell r="BI208" t="str">
            <v>NULL</v>
          </cell>
          <cell r="BJ208" t="str">
            <v>NULL</v>
          </cell>
          <cell r="BK208" t="str">
            <v>NULL</v>
          </cell>
          <cell r="BL208" t="str">
            <v>NULL</v>
          </cell>
          <cell r="BM208" t="str">
            <v>NULL</v>
          </cell>
          <cell r="BN208" t="str">
            <v>NULL</v>
          </cell>
          <cell r="BO208" t="str">
            <v>NULL</v>
          </cell>
          <cell r="BP208" t="str">
            <v>NULL</v>
          </cell>
          <cell r="BQ208" t="str">
            <v>NULL</v>
          </cell>
          <cell r="BR208" t="str">
            <v>NULL</v>
          </cell>
          <cell r="BS208" t="str">
            <v>NULL</v>
          </cell>
          <cell r="BT208" t="str">
            <v>NULL</v>
          </cell>
          <cell r="BU208" t="str">
            <v>NULL</v>
          </cell>
          <cell r="BV208">
            <v>0</v>
          </cell>
          <cell r="BW208">
            <v>38807785</v>
          </cell>
          <cell r="BX208">
            <v>38807785</v>
          </cell>
        </row>
        <row r="209">
          <cell r="A209" t="str">
            <v>La Habra Heights2019</v>
          </cell>
          <cell r="B209" t="str">
            <v>La Habra Heights</v>
          </cell>
          <cell r="C209">
            <v>1328</v>
          </cell>
          <cell r="D209">
            <v>2019</v>
          </cell>
          <cell r="E209" t="str">
            <v>NULL</v>
          </cell>
          <cell r="F209">
            <v>1557511</v>
          </cell>
          <cell r="G209">
            <v>1557511</v>
          </cell>
          <cell r="H209" t="str">
            <v>NULL</v>
          </cell>
          <cell r="I209" t="str">
            <v>NULL</v>
          </cell>
          <cell r="J209" t="str">
            <v>NULL</v>
          </cell>
          <cell r="K209" t="str">
            <v>NULL</v>
          </cell>
          <cell r="L209">
            <v>608080</v>
          </cell>
          <cell r="M209">
            <v>608080</v>
          </cell>
          <cell r="N209" t="str">
            <v>NULL</v>
          </cell>
          <cell r="O209" t="str">
            <v>NULL</v>
          </cell>
          <cell r="P209" t="str">
            <v>NULL</v>
          </cell>
          <cell r="Q209" t="str">
            <v>NULL</v>
          </cell>
          <cell r="R209" t="str">
            <v>NULL</v>
          </cell>
          <cell r="S209" t="str">
            <v>NULL</v>
          </cell>
          <cell r="T209" t="str">
            <v>NULL</v>
          </cell>
          <cell r="U209" t="str">
            <v>NULL</v>
          </cell>
          <cell r="V209" t="str">
            <v>NULL</v>
          </cell>
          <cell r="W209" t="str">
            <v>NULL</v>
          </cell>
          <cell r="X209" t="str">
            <v>NULL</v>
          </cell>
          <cell r="Y209" t="str">
            <v>NULL</v>
          </cell>
          <cell r="Z209" t="str">
            <v>NULL</v>
          </cell>
          <cell r="AA209" t="str">
            <v>NULL</v>
          </cell>
          <cell r="AB209" t="str">
            <v>NULL</v>
          </cell>
          <cell r="AC209" t="str">
            <v>NULL</v>
          </cell>
          <cell r="AD209" t="str">
            <v>NULL</v>
          </cell>
          <cell r="AE209" t="str">
            <v>NULL</v>
          </cell>
          <cell r="AF209" t="str">
            <v>NULL</v>
          </cell>
          <cell r="AG209" t="str">
            <v>NULL</v>
          </cell>
          <cell r="AH209" t="str">
            <v>NULL</v>
          </cell>
          <cell r="AI209" t="str">
            <v>NULL</v>
          </cell>
          <cell r="AJ209" t="str">
            <v>NULL</v>
          </cell>
          <cell r="AK209" t="str">
            <v>NULL</v>
          </cell>
          <cell r="AL209" t="str">
            <v>NULL</v>
          </cell>
          <cell r="AM209" t="str">
            <v>NULL</v>
          </cell>
          <cell r="AN209">
            <v>43021</v>
          </cell>
          <cell r="AO209">
            <v>43021</v>
          </cell>
          <cell r="AP209" t="str">
            <v>NULL</v>
          </cell>
          <cell r="AQ209" t="str">
            <v>NULL</v>
          </cell>
          <cell r="AR209">
            <v>345753</v>
          </cell>
          <cell r="AS209">
            <v>345753</v>
          </cell>
          <cell r="AT209" t="str">
            <v>NULL</v>
          </cell>
          <cell r="AU209" t="str">
            <v>NULL</v>
          </cell>
          <cell r="AV209" t="str">
            <v>NULL</v>
          </cell>
          <cell r="AW209" t="str">
            <v>NULL</v>
          </cell>
          <cell r="AX209">
            <v>165092</v>
          </cell>
          <cell r="AY209">
            <v>165092</v>
          </cell>
          <cell r="AZ209" t="str">
            <v>NULL</v>
          </cell>
          <cell r="BA209">
            <v>10038</v>
          </cell>
          <cell r="BB209">
            <v>10038</v>
          </cell>
          <cell r="BC209" t="str">
            <v>NULL</v>
          </cell>
          <cell r="BD209">
            <v>44501</v>
          </cell>
          <cell r="BE209">
            <v>44501</v>
          </cell>
          <cell r="BF209" t="str">
            <v>NULL</v>
          </cell>
          <cell r="BG209" t="str">
            <v>NULL</v>
          </cell>
          <cell r="BH209" t="str">
            <v>NULL</v>
          </cell>
          <cell r="BI209" t="str">
            <v>NULL</v>
          </cell>
          <cell r="BJ209" t="str">
            <v>NULL</v>
          </cell>
          <cell r="BK209" t="str">
            <v>NULL</v>
          </cell>
          <cell r="BL209" t="str">
            <v>NULL</v>
          </cell>
          <cell r="BM209" t="str">
            <v>NULL</v>
          </cell>
          <cell r="BN209" t="str">
            <v>NULL</v>
          </cell>
          <cell r="BO209" t="str">
            <v>NULL</v>
          </cell>
          <cell r="BP209" t="str">
            <v>NULL</v>
          </cell>
          <cell r="BQ209" t="str">
            <v>NULL</v>
          </cell>
          <cell r="BR209" t="str">
            <v>NULL</v>
          </cell>
          <cell r="BS209" t="str">
            <v>NULL</v>
          </cell>
          <cell r="BT209">
            <v>142014</v>
          </cell>
          <cell r="BU209">
            <v>142014</v>
          </cell>
          <cell r="BV209">
            <v>345753</v>
          </cell>
          <cell r="BW209">
            <v>2570257</v>
          </cell>
          <cell r="BX209">
            <v>2916010</v>
          </cell>
        </row>
        <row r="210">
          <cell r="A210" t="str">
            <v>La Mesa2019</v>
          </cell>
          <cell r="B210" t="str">
            <v>La Mesa</v>
          </cell>
          <cell r="C210">
            <v>1329</v>
          </cell>
          <cell r="D210">
            <v>2019</v>
          </cell>
          <cell r="E210" t="str">
            <v>NULL</v>
          </cell>
          <cell r="F210">
            <v>7659971</v>
          </cell>
          <cell r="G210">
            <v>7659971</v>
          </cell>
          <cell r="H210" t="str">
            <v>NULL</v>
          </cell>
          <cell r="I210" t="str">
            <v>NULL</v>
          </cell>
          <cell r="J210" t="str">
            <v>NULL</v>
          </cell>
          <cell r="K210" t="str">
            <v>NULL</v>
          </cell>
          <cell r="L210">
            <v>6200257</v>
          </cell>
          <cell r="M210">
            <v>6200257</v>
          </cell>
          <cell r="N210">
            <v>1925859</v>
          </cell>
          <cell r="O210">
            <v>1925859</v>
          </cell>
          <cell r="P210" t="str">
            <v>NULL</v>
          </cell>
          <cell r="Q210" t="str">
            <v>NULL</v>
          </cell>
          <cell r="R210" t="str">
            <v>NULL</v>
          </cell>
          <cell r="S210" t="str">
            <v>NULL</v>
          </cell>
          <cell r="T210" t="str">
            <v>NULL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A210" t="str">
            <v>NULL</v>
          </cell>
          <cell r="AB210" t="str">
            <v>NULL</v>
          </cell>
          <cell r="AC210" t="str">
            <v>NULL</v>
          </cell>
          <cell r="AD210" t="str">
            <v>NULL</v>
          </cell>
          <cell r="AE210" t="str">
            <v>NULL</v>
          </cell>
          <cell r="AF210" t="str">
            <v>NULL</v>
          </cell>
          <cell r="AG210" t="str">
            <v>NULL</v>
          </cell>
          <cell r="AH210">
            <v>377084</v>
          </cell>
          <cell r="AI210">
            <v>377084</v>
          </cell>
          <cell r="AJ210" t="str">
            <v>NULL</v>
          </cell>
          <cell r="AK210">
            <v>26248</v>
          </cell>
          <cell r="AL210">
            <v>26248</v>
          </cell>
          <cell r="AM210" t="str">
            <v>NULL</v>
          </cell>
          <cell r="AN210">
            <v>22202686</v>
          </cell>
          <cell r="AO210">
            <v>22202686</v>
          </cell>
          <cell r="AP210" t="str">
            <v>NULL</v>
          </cell>
          <cell r="AQ210" t="str">
            <v>NULL</v>
          </cell>
          <cell r="AR210">
            <v>2543439</v>
          </cell>
          <cell r="AS210">
            <v>2543439</v>
          </cell>
          <cell r="AT210" t="str">
            <v>NULL</v>
          </cell>
          <cell r="AU210">
            <v>1304241</v>
          </cell>
          <cell r="AV210">
            <v>1304241</v>
          </cell>
          <cell r="AW210" t="str">
            <v>NULL</v>
          </cell>
          <cell r="AX210">
            <v>2085816</v>
          </cell>
          <cell r="AY210">
            <v>2085816</v>
          </cell>
          <cell r="AZ210" t="str">
            <v>NULL</v>
          </cell>
          <cell r="BA210">
            <v>396864</v>
          </cell>
          <cell r="BB210">
            <v>396864</v>
          </cell>
          <cell r="BC210" t="str">
            <v>NULL</v>
          </cell>
          <cell r="BD210">
            <v>440679</v>
          </cell>
          <cell r="BE210">
            <v>440679</v>
          </cell>
          <cell r="BF210" t="str">
            <v>NULL</v>
          </cell>
          <cell r="BG210" t="str">
            <v>NULL</v>
          </cell>
          <cell r="BH210" t="str">
            <v>NULL</v>
          </cell>
          <cell r="BI210" t="str">
            <v>NULL</v>
          </cell>
          <cell r="BJ210" t="str">
            <v>NULL</v>
          </cell>
          <cell r="BK210" t="str">
            <v>NULL</v>
          </cell>
          <cell r="BL210" t="str">
            <v>NULL</v>
          </cell>
          <cell r="BM210" t="str">
            <v>NULL</v>
          </cell>
          <cell r="BN210" t="str">
            <v>NULL</v>
          </cell>
          <cell r="BO210" t="str">
            <v>NULL</v>
          </cell>
          <cell r="BP210" t="str">
            <v>NULL</v>
          </cell>
          <cell r="BQ210" t="str">
            <v>NULL</v>
          </cell>
          <cell r="BR210" t="str">
            <v>NULL</v>
          </cell>
          <cell r="BS210" t="str">
            <v>NULL</v>
          </cell>
          <cell r="BT210" t="str">
            <v>NULL</v>
          </cell>
          <cell r="BU210" t="str">
            <v>NULL</v>
          </cell>
          <cell r="BV210">
            <v>4469298</v>
          </cell>
          <cell r="BW210">
            <v>40693846</v>
          </cell>
          <cell r="BX210">
            <v>45163144</v>
          </cell>
        </row>
        <row r="211">
          <cell r="A211" t="str">
            <v>La Mirada2019</v>
          </cell>
          <cell r="B211" t="str">
            <v>La Mirada</v>
          </cell>
          <cell r="C211">
            <v>1330</v>
          </cell>
          <cell r="D211">
            <v>2019</v>
          </cell>
          <cell r="E211" t="str">
            <v>NULL</v>
          </cell>
          <cell r="F211">
            <v>5969889</v>
          </cell>
          <cell r="G211">
            <v>5969889</v>
          </cell>
          <cell r="H211" t="str">
            <v>NULL</v>
          </cell>
          <cell r="I211" t="str">
            <v>NULL</v>
          </cell>
          <cell r="J211" t="str">
            <v>NULL</v>
          </cell>
          <cell r="K211" t="str">
            <v>NULL</v>
          </cell>
          <cell r="L211">
            <v>5100667</v>
          </cell>
          <cell r="M211">
            <v>5100667</v>
          </cell>
          <cell r="N211" t="str">
            <v>NULL</v>
          </cell>
          <cell r="O211" t="str">
            <v>NULL</v>
          </cell>
          <cell r="P211" t="str">
            <v>NULL</v>
          </cell>
          <cell r="Q211" t="str">
            <v>NULL</v>
          </cell>
          <cell r="R211" t="str">
            <v>NULL</v>
          </cell>
          <cell r="S211">
            <v>-19778</v>
          </cell>
          <cell r="T211">
            <v>-19778</v>
          </cell>
          <cell r="U211" t="str">
            <v>NULL</v>
          </cell>
          <cell r="V211" t="str">
            <v>NULL</v>
          </cell>
          <cell r="W211" t="str">
            <v>NULL</v>
          </cell>
          <cell r="X211" t="str">
            <v>NULL</v>
          </cell>
          <cell r="Y211" t="str">
            <v>NULL</v>
          </cell>
          <cell r="Z211" t="str">
            <v>NULL</v>
          </cell>
          <cell r="AA211" t="str">
            <v>NULL</v>
          </cell>
          <cell r="AB211" t="str">
            <v>NULL</v>
          </cell>
          <cell r="AC211" t="str">
            <v>NULL</v>
          </cell>
          <cell r="AD211" t="str">
            <v>NULL</v>
          </cell>
          <cell r="AE211" t="str">
            <v>NULL</v>
          </cell>
          <cell r="AF211" t="str">
            <v>NULL</v>
          </cell>
          <cell r="AG211" t="str">
            <v>NULL</v>
          </cell>
          <cell r="AH211">
            <v>1114357</v>
          </cell>
          <cell r="AI211">
            <v>1114357</v>
          </cell>
          <cell r="AJ211" t="str">
            <v>NULL</v>
          </cell>
          <cell r="AK211" t="str">
            <v>NULL</v>
          </cell>
          <cell r="AL211" t="str">
            <v>NULL</v>
          </cell>
          <cell r="AM211">
            <v>3128999</v>
          </cell>
          <cell r="AN211">
            <v>11123367</v>
          </cell>
          <cell r="AO211">
            <v>14252366</v>
          </cell>
          <cell r="AP211" t="str">
            <v>NULL</v>
          </cell>
          <cell r="AQ211" t="str">
            <v>NULL</v>
          </cell>
          <cell r="AR211">
            <v>693029</v>
          </cell>
          <cell r="AS211">
            <v>693029</v>
          </cell>
          <cell r="AT211" t="str">
            <v>NULL</v>
          </cell>
          <cell r="AU211">
            <v>1526916</v>
          </cell>
          <cell r="AV211">
            <v>1526916</v>
          </cell>
          <cell r="AW211" t="str">
            <v>NULL</v>
          </cell>
          <cell r="AX211">
            <v>3043023</v>
          </cell>
          <cell r="AY211">
            <v>3043023</v>
          </cell>
          <cell r="AZ211" t="str">
            <v>NULL</v>
          </cell>
          <cell r="BA211">
            <v>357197</v>
          </cell>
          <cell r="BB211">
            <v>357197</v>
          </cell>
          <cell r="BC211" t="str">
            <v>NULL</v>
          </cell>
          <cell r="BD211">
            <v>236270</v>
          </cell>
          <cell r="BE211">
            <v>236270</v>
          </cell>
          <cell r="BF211" t="str">
            <v>NULL</v>
          </cell>
          <cell r="BG211" t="str">
            <v>NULL</v>
          </cell>
          <cell r="BH211" t="str">
            <v>NULL</v>
          </cell>
          <cell r="BI211" t="str">
            <v>NULL</v>
          </cell>
          <cell r="BJ211" t="str">
            <v>NULL</v>
          </cell>
          <cell r="BK211" t="str">
            <v>NULL</v>
          </cell>
          <cell r="BL211" t="str">
            <v>NULL</v>
          </cell>
          <cell r="BM211" t="str">
            <v>NULL</v>
          </cell>
          <cell r="BN211" t="str">
            <v>NULL</v>
          </cell>
          <cell r="BO211" t="str">
            <v>NULL</v>
          </cell>
          <cell r="BP211" t="str">
            <v>NULL</v>
          </cell>
          <cell r="BQ211" t="str">
            <v>NULL</v>
          </cell>
          <cell r="BR211" t="str">
            <v>NULL</v>
          </cell>
          <cell r="BS211" t="str">
            <v>NULL</v>
          </cell>
          <cell r="BT211" t="str">
            <v>NULL</v>
          </cell>
          <cell r="BU211" t="str">
            <v>NULL</v>
          </cell>
          <cell r="BV211">
            <v>3822028</v>
          </cell>
          <cell r="BW211">
            <v>28451908</v>
          </cell>
          <cell r="BX211">
            <v>32273936</v>
          </cell>
        </row>
        <row r="212">
          <cell r="A212" t="str">
            <v>La Palma2019</v>
          </cell>
          <cell r="B212" t="str">
            <v>La Palma</v>
          </cell>
          <cell r="C212">
            <v>1331</v>
          </cell>
          <cell r="D212">
            <v>2019</v>
          </cell>
          <cell r="E212" t="str">
            <v>NULL</v>
          </cell>
          <cell r="F212">
            <v>2215965</v>
          </cell>
          <cell r="G212">
            <v>2215965</v>
          </cell>
          <cell r="H212" t="str">
            <v>NULL</v>
          </cell>
          <cell r="I212">
            <v>60512</v>
          </cell>
          <cell r="J212">
            <v>60512</v>
          </cell>
          <cell r="K212" t="str">
            <v>NULL</v>
          </cell>
          <cell r="L212">
            <v>1494478</v>
          </cell>
          <cell r="M212">
            <v>1494478</v>
          </cell>
          <cell r="N212" t="str">
            <v>NULL</v>
          </cell>
          <cell r="O212" t="str">
            <v>NULL</v>
          </cell>
          <cell r="P212" t="str">
            <v>NULL</v>
          </cell>
          <cell r="Q212" t="str">
            <v>NULL</v>
          </cell>
          <cell r="R212" t="str">
            <v>NULL</v>
          </cell>
          <cell r="S212">
            <v>697</v>
          </cell>
          <cell r="T212">
            <v>697</v>
          </cell>
          <cell r="U212" t="str">
            <v>NULL</v>
          </cell>
          <cell r="V212" t="str">
            <v>NULL</v>
          </cell>
          <cell r="W212" t="str">
            <v>NULL</v>
          </cell>
          <cell r="X212" t="str">
            <v>NULL</v>
          </cell>
          <cell r="Y212" t="str">
            <v>NULL</v>
          </cell>
          <cell r="Z212" t="str">
            <v>NULL</v>
          </cell>
          <cell r="AA212" t="str">
            <v>NULL</v>
          </cell>
          <cell r="AB212">
            <v>156224</v>
          </cell>
          <cell r="AC212">
            <v>156224</v>
          </cell>
          <cell r="AD212" t="str">
            <v>NULL</v>
          </cell>
          <cell r="AE212" t="str">
            <v>NULL</v>
          </cell>
          <cell r="AF212" t="str">
            <v>NULL</v>
          </cell>
          <cell r="AG212" t="str">
            <v>NULL</v>
          </cell>
          <cell r="AH212" t="str">
            <v>NULL</v>
          </cell>
          <cell r="AI212" t="str">
            <v>NULL</v>
          </cell>
          <cell r="AJ212" t="str">
            <v>NULL</v>
          </cell>
          <cell r="AK212" t="str">
            <v>NULL</v>
          </cell>
          <cell r="AL212" t="str">
            <v>NULL</v>
          </cell>
          <cell r="AM212" t="str">
            <v>NULL</v>
          </cell>
          <cell r="AN212">
            <v>2534978</v>
          </cell>
          <cell r="AO212">
            <v>2534978</v>
          </cell>
          <cell r="AP212" t="str">
            <v>NULL</v>
          </cell>
          <cell r="AQ212" t="str">
            <v>NULL</v>
          </cell>
          <cell r="AR212">
            <v>270692</v>
          </cell>
          <cell r="AS212">
            <v>270692</v>
          </cell>
          <cell r="AT212" t="str">
            <v>NULL</v>
          </cell>
          <cell r="AU212">
            <v>398343</v>
          </cell>
          <cell r="AV212">
            <v>398343</v>
          </cell>
          <cell r="AW212" t="str">
            <v>NULL</v>
          </cell>
          <cell r="AX212">
            <v>437747</v>
          </cell>
          <cell r="AY212">
            <v>437747</v>
          </cell>
          <cell r="AZ212" t="str">
            <v>NULL</v>
          </cell>
          <cell r="BA212">
            <v>233086</v>
          </cell>
          <cell r="BB212">
            <v>233086</v>
          </cell>
          <cell r="BC212" t="str">
            <v>NULL</v>
          </cell>
          <cell r="BD212">
            <v>80419</v>
          </cell>
          <cell r="BE212">
            <v>80419</v>
          </cell>
          <cell r="BF212" t="str">
            <v>NULL</v>
          </cell>
          <cell r="BG212">
            <v>951388</v>
          </cell>
          <cell r="BH212">
            <v>951388</v>
          </cell>
          <cell r="BI212" t="str">
            <v>NULL</v>
          </cell>
          <cell r="BJ212" t="str">
            <v>NULL</v>
          </cell>
          <cell r="BK212" t="str">
            <v>NULL</v>
          </cell>
          <cell r="BL212" t="str">
            <v>NULL</v>
          </cell>
          <cell r="BM212" t="str">
            <v>NULL</v>
          </cell>
          <cell r="BN212" t="str">
            <v>NULL</v>
          </cell>
          <cell r="BO212" t="str">
            <v>NULL</v>
          </cell>
          <cell r="BP212" t="str">
            <v>NULL</v>
          </cell>
          <cell r="BQ212" t="str">
            <v>NULL</v>
          </cell>
          <cell r="BR212" t="str">
            <v>NULL</v>
          </cell>
          <cell r="BS212" t="str">
            <v>NULL</v>
          </cell>
          <cell r="BT212">
            <v>1663764</v>
          </cell>
          <cell r="BU212">
            <v>1663764</v>
          </cell>
          <cell r="BV212">
            <v>270692</v>
          </cell>
          <cell r="BW212">
            <v>10227601</v>
          </cell>
          <cell r="BX212">
            <v>10498293</v>
          </cell>
        </row>
        <row r="213">
          <cell r="A213" t="str">
            <v>La Puente2019</v>
          </cell>
          <cell r="B213" t="str">
            <v>La Puente</v>
          </cell>
          <cell r="C213">
            <v>1332</v>
          </cell>
          <cell r="D213">
            <v>2019</v>
          </cell>
          <cell r="E213" t="str">
            <v>NULL</v>
          </cell>
          <cell r="F213">
            <v>1506438</v>
          </cell>
          <cell r="G213">
            <v>1506438</v>
          </cell>
          <cell r="H213" t="str">
            <v>NULL</v>
          </cell>
          <cell r="I213" t="str">
            <v>NULL</v>
          </cell>
          <cell r="J213" t="str">
            <v>NULL</v>
          </cell>
          <cell r="K213" t="str">
            <v>NULL</v>
          </cell>
          <cell r="L213">
            <v>4669633</v>
          </cell>
          <cell r="M213">
            <v>4669633</v>
          </cell>
          <cell r="N213" t="str">
            <v>NULL</v>
          </cell>
          <cell r="O213" t="str">
            <v>NULL</v>
          </cell>
          <cell r="P213" t="str">
            <v>NULL</v>
          </cell>
          <cell r="Q213" t="str">
            <v>NULL</v>
          </cell>
          <cell r="R213" t="str">
            <v>NULL</v>
          </cell>
          <cell r="S213">
            <v>19529</v>
          </cell>
          <cell r="T213">
            <v>19529</v>
          </cell>
          <cell r="U213" t="str">
            <v>NULL</v>
          </cell>
          <cell r="V213" t="str">
            <v>NULL</v>
          </cell>
          <cell r="W213" t="str">
            <v>NULL</v>
          </cell>
          <cell r="X213" t="str">
            <v>NULL</v>
          </cell>
          <cell r="Y213" t="str">
            <v>NULL</v>
          </cell>
          <cell r="Z213" t="str">
            <v>NULL</v>
          </cell>
          <cell r="AA213" t="str">
            <v>NULL</v>
          </cell>
          <cell r="AB213" t="str">
            <v>NULL</v>
          </cell>
          <cell r="AC213" t="str">
            <v>NULL</v>
          </cell>
          <cell r="AD213" t="str">
            <v>NULL</v>
          </cell>
          <cell r="AE213" t="str">
            <v>NULL</v>
          </cell>
          <cell r="AF213" t="str">
            <v>NULL</v>
          </cell>
          <cell r="AG213" t="str">
            <v>NULL</v>
          </cell>
          <cell r="AH213" t="str">
            <v>NULL</v>
          </cell>
          <cell r="AI213" t="str">
            <v>NULL</v>
          </cell>
          <cell r="AJ213" t="str">
            <v>NULL</v>
          </cell>
          <cell r="AK213" t="str">
            <v>NULL</v>
          </cell>
          <cell r="AL213" t="str">
            <v>NULL</v>
          </cell>
          <cell r="AM213" t="str">
            <v>NULL</v>
          </cell>
          <cell r="AN213">
            <v>4082950</v>
          </cell>
          <cell r="AO213">
            <v>4082950</v>
          </cell>
          <cell r="AP213">
            <v>812179</v>
          </cell>
          <cell r="AQ213">
            <v>812179</v>
          </cell>
          <cell r="AR213">
            <v>1748344</v>
          </cell>
          <cell r="AS213">
            <v>1748344</v>
          </cell>
          <cell r="AT213" t="str">
            <v>NULL</v>
          </cell>
          <cell r="AU213">
            <v>240783</v>
          </cell>
          <cell r="AV213">
            <v>240783</v>
          </cell>
          <cell r="AW213" t="str">
            <v>NULL</v>
          </cell>
          <cell r="AX213">
            <v>982106</v>
          </cell>
          <cell r="AY213">
            <v>982106</v>
          </cell>
          <cell r="AZ213" t="str">
            <v>NULL</v>
          </cell>
          <cell r="BA213">
            <v>144822</v>
          </cell>
          <cell r="BB213">
            <v>144822</v>
          </cell>
          <cell r="BC213" t="str">
            <v>NULL</v>
          </cell>
          <cell r="BD213">
            <v>66951</v>
          </cell>
          <cell r="BE213">
            <v>66951</v>
          </cell>
          <cell r="BF213" t="str">
            <v>NULL</v>
          </cell>
          <cell r="BG213" t="str">
            <v>NULL</v>
          </cell>
          <cell r="BH213" t="str">
            <v>NULL</v>
          </cell>
          <cell r="BI213" t="str">
            <v>NULL</v>
          </cell>
          <cell r="BJ213" t="str">
            <v>NULL</v>
          </cell>
          <cell r="BK213" t="str">
            <v>NULL</v>
          </cell>
          <cell r="BL213" t="str">
            <v>NULL</v>
          </cell>
          <cell r="BM213" t="str">
            <v>NULL</v>
          </cell>
          <cell r="BN213" t="str">
            <v>NULL</v>
          </cell>
          <cell r="BO213" t="str">
            <v>NULL</v>
          </cell>
          <cell r="BP213" t="str">
            <v>NULL</v>
          </cell>
          <cell r="BQ213" t="str">
            <v>NULL</v>
          </cell>
          <cell r="BR213" t="str">
            <v>NULL</v>
          </cell>
          <cell r="BS213" t="str">
            <v>NULL</v>
          </cell>
          <cell r="BT213" t="str">
            <v>NULL</v>
          </cell>
          <cell r="BU213" t="str">
            <v>NULL</v>
          </cell>
          <cell r="BV213">
            <v>2560523</v>
          </cell>
          <cell r="BW213">
            <v>11713212</v>
          </cell>
          <cell r="BX213">
            <v>14273735</v>
          </cell>
        </row>
        <row r="214">
          <cell r="A214" t="str">
            <v>La Quinta2019</v>
          </cell>
          <cell r="B214" t="str">
            <v>La Quinta</v>
          </cell>
          <cell r="C214">
            <v>1333</v>
          </cell>
          <cell r="D214">
            <v>2019</v>
          </cell>
          <cell r="E214" t="str">
            <v>NULL</v>
          </cell>
          <cell r="F214">
            <v>7028540</v>
          </cell>
          <cell r="G214">
            <v>7028540</v>
          </cell>
          <cell r="H214" t="str">
            <v>NULL</v>
          </cell>
          <cell r="I214" t="str">
            <v>NULL</v>
          </cell>
          <cell r="J214" t="str">
            <v>NULL</v>
          </cell>
          <cell r="K214" t="str">
            <v>NULL</v>
          </cell>
          <cell r="L214">
            <v>4086536</v>
          </cell>
          <cell r="M214">
            <v>4086536</v>
          </cell>
          <cell r="N214" t="str">
            <v>NULL</v>
          </cell>
          <cell r="O214" t="str">
            <v>NULL</v>
          </cell>
          <cell r="P214" t="str">
            <v>NULL</v>
          </cell>
          <cell r="Q214" t="str">
            <v>NULL</v>
          </cell>
          <cell r="R214" t="str">
            <v>NULL</v>
          </cell>
          <cell r="S214" t="str">
            <v>NULL</v>
          </cell>
          <cell r="T214" t="str">
            <v>NULL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NULL</v>
          </cell>
          <cell r="Y214">
            <v>2252301</v>
          </cell>
          <cell r="Z214">
            <v>2252301</v>
          </cell>
          <cell r="AA214" t="str">
            <v>NULL</v>
          </cell>
          <cell r="AB214" t="str">
            <v>NULL</v>
          </cell>
          <cell r="AC214" t="str">
            <v>NULL</v>
          </cell>
          <cell r="AD214" t="str">
            <v>NULL</v>
          </cell>
          <cell r="AE214" t="str">
            <v>NULL</v>
          </cell>
          <cell r="AF214" t="str">
            <v>NULL</v>
          </cell>
          <cell r="AG214" t="str">
            <v>NULL</v>
          </cell>
          <cell r="AH214" t="str">
            <v>NULL</v>
          </cell>
          <cell r="AI214" t="str">
            <v>NULL</v>
          </cell>
          <cell r="AJ214" t="str">
            <v>NULL</v>
          </cell>
          <cell r="AK214" t="str">
            <v>NULL</v>
          </cell>
          <cell r="AL214" t="str">
            <v>NULL</v>
          </cell>
          <cell r="AM214" t="str">
            <v>NULL</v>
          </cell>
          <cell r="AN214">
            <v>20905243</v>
          </cell>
          <cell r="AO214">
            <v>20905243</v>
          </cell>
          <cell r="AP214" t="str">
            <v>NULL</v>
          </cell>
          <cell r="AQ214" t="str">
            <v>NULL</v>
          </cell>
          <cell r="AR214" t="str">
            <v>NULL</v>
          </cell>
          <cell r="AS214" t="str">
            <v>NULL</v>
          </cell>
          <cell r="AT214" t="str">
            <v>NULL</v>
          </cell>
          <cell r="AU214">
            <v>11084001</v>
          </cell>
          <cell r="AV214">
            <v>11084001</v>
          </cell>
          <cell r="AW214" t="str">
            <v>NULL</v>
          </cell>
          <cell r="AX214">
            <v>1924353</v>
          </cell>
          <cell r="AY214">
            <v>1924353</v>
          </cell>
          <cell r="AZ214" t="str">
            <v>NULL</v>
          </cell>
          <cell r="BA214">
            <v>410762</v>
          </cell>
          <cell r="BB214">
            <v>410762</v>
          </cell>
          <cell r="BC214" t="str">
            <v>NULL</v>
          </cell>
          <cell r="BD214">
            <v>713237</v>
          </cell>
          <cell r="BE214">
            <v>713237</v>
          </cell>
          <cell r="BF214" t="str">
            <v>NULL</v>
          </cell>
          <cell r="BG214" t="str">
            <v>NULL</v>
          </cell>
          <cell r="BH214" t="str">
            <v>NULL</v>
          </cell>
          <cell r="BI214">
            <v>1926959</v>
          </cell>
          <cell r="BJ214" t="str">
            <v>NULL</v>
          </cell>
          <cell r="BK214">
            <v>1926959</v>
          </cell>
          <cell r="BL214" t="str">
            <v>NULL</v>
          </cell>
          <cell r="BM214" t="str">
            <v>NULL</v>
          </cell>
          <cell r="BN214" t="str">
            <v>NULL</v>
          </cell>
          <cell r="BO214" t="str">
            <v>NULL</v>
          </cell>
          <cell r="BP214" t="str">
            <v>NULL</v>
          </cell>
          <cell r="BQ214" t="str">
            <v>NULL</v>
          </cell>
          <cell r="BR214" t="str">
            <v>NULL</v>
          </cell>
          <cell r="BS214">
            <v>26351</v>
          </cell>
          <cell r="BT214" t="str">
            <v>NULL</v>
          </cell>
          <cell r="BU214">
            <v>26351</v>
          </cell>
          <cell r="BV214">
            <v>1953310</v>
          </cell>
          <cell r="BW214">
            <v>48404973</v>
          </cell>
          <cell r="BX214">
            <v>50358283</v>
          </cell>
        </row>
        <row r="215">
          <cell r="A215" t="str">
            <v>La Verne2019</v>
          </cell>
          <cell r="B215" t="str">
            <v>La Verne</v>
          </cell>
          <cell r="C215">
            <v>1334</v>
          </cell>
          <cell r="D215">
            <v>2019</v>
          </cell>
          <cell r="E215" t="str">
            <v>NULL</v>
          </cell>
          <cell r="F215">
            <v>5260928</v>
          </cell>
          <cell r="G215">
            <v>5260928</v>
          </cell>
          <cell r="H215" t="str">
            <v>NULL</v>
          </cell>
          <cell r="I215">
            <v>182537</v>
          </cell>
          <cell r="J215">
            <v>182537</v>
          </cell>
          <cell r="K215" t="str">
            <v>NULL</v>
          </cell>
          <cell r="L215">
            <v>3536886</v>
          </cell>
          <cell r="M215">
            <v>3536886</v>
          </cell>
          <cell r="N215" t="str">
            <v>NULL</v>
          </cell>
          <cell r="O215" t="str">
            <v>NULL</v>
          </cell>
          <cell r="P215" t="str">
            <v>NULL</v>
          </cell>
          <cell r="Q215" t="str">
            <v>NULL</v>
          </cell>
          <cell r="R215" t="str">
            <v>NULL</v>
          </cell>
          <cell r="S215">
            <v>-60823</v>
          </cell>
          <cell r="T215">
            <v>-60823</v>
          </cell>
          <cell r="U215" t="str">
            <v>NULL</v>
          </cell>
          <cell r="V215" t="str">
            <v>NULL</v>
          </cell>
          <cell r="W215" t="str">
            <v>NULL</v>
          </cell>
          <cell r="X215" t="str">
            <v>NULL</v>
          </cell>
          <cell r="Y215">
            <v>525260</v>
          </cell>
          <cell r="Z215">
            <v>525260</v>
          </cell>
          <cell r="AA215" t="str">
            <v>NULL</v>
          </cell>
          <cell r="AB215">
            <v>2660940</v>
          </cell>
          <cell r="AC215">
            <v>2660940</v>
          </cell>
          <cell r="AD215" t="str">
            <v>NULL</v>
          </cell>
          <cell r="AE215" t="str">
            <v>NULL</v>
          </cell>
          <cell r="AF215" t="str">
            <v>NULL</v>
          </cell>
          <cell r="AG215" t="str">
            <v>NULL</v>
          </cell>
          <cell r="AH215">
            <v>42</v>
          </cell>
          <cell r="AI215">
            <v>42</v>
          </cell>
          <cell r="AJ215" t="str">
            <v>NULL</v>
          </cell>
          <cell r="AK215">
            <v>18362</v>
          </cell>
          <cell r="AL215">
            <v>18362</v>
          </cell>
          <cell r="AM215" t="str">
            <v>NULL</v>
          </cell>
          <cell r="AN215">
            <v>5059591</v>
          </cell>
          <cell r="AO215">
            <v>5059591</v>
          </cell>
          <cell r="AP215">
            <v>3181180</v>
          </cell>
          <cell r="AQ215">
            <v>3181180</v>
          </cell>
          <cell r="AR215">
            <v>24640</v>
          </cell>
          <cell r="AS215">
            <v>24640</v>
          </cell>
          <cell r="AT215" t="str">
            <v>NULL</v>
          </cell>
          <cell r="AU215" t="str">
            <v>NULL</v>
          </cell>
          <cell r="AV215" t="str">
            <v>NULL</v>
          </cell>
          <cell r="AW215" t="str">
            <v>NULL</v>
          </cell>
          <cell r="AX215">
            <v>659329</v>
          </cell>
          <cell r="AY215">
            <v>659329</v>
          </cell>
          <cell r="AZ215" t="str">
            <v>NULL</v>
          </cell>
          <cell r="BA215">
            <v>463654</v>
          </cell>
          <cell r="BB215">
            <v>463654</v>
          </cell>
          <cell r="BC215" t="str">
            <v>NULL</v>
          </cell>
          <cell r="BD215">
            <v>162442</v>
          </cell>
          <cell r="BE215">
            <v>162442</v>
          </cell>
          <cell r="BF215" t="str">
            <v>NULL</v>
          </cell>
          <cell r="BG215">
            <v>2887986</v>
          </cell>
          <cell r="BH215">
            <v>2887986</v>
          </cell>
          <cell r="BI215" t="str">
            <v>NULL</v>
          </cell>
          <cell r="BJ215" t="str">
            <v>NULL</v>
          </cell>
          <cell r="BK215" t="str">
            <v>NULL</v>
          </cell>
          <cell r="BL215" t="str">
            <v>NULL</v>
          </cell>
          <cell r="BM215" t="str">
            <v>NULL</v>
          </cell>
          <cell r="BN215" t="str">
            <v>NULL</v>
          </cell>
          <cell r="BO215" t="str">
            <v>NULL</v>
          </cell>
          <cell r="BP215" t="str">
            <v>NULL</v>
          </cell>
          <cell r="BQ215" t="str">
            <v>NULL</v>
          </cell>
          <cell r="BR215" t="str">
            <v>NULL</v>
          </cell>
          <cell r="BS215">
            <v>203500</v>
          </cell>
          <cell r="BT215" t="str">
            <v>NULL</v>
          </cell>
          <cell r="BU215">
            <v>203500</v>
          </cell>
          <cell r="BV215">
            <v>3409320</v>
          </cell>
          <cell r="BW215">
            <v>21357134</v>
          </cell>
          <cell r="BX215">
            <v>24766454</v>
          </cell>
        </row>
        <row r="216">
          <cell r="A216" t="str">
            <v>Lafayette2019</v>
          </cell>
          <cell r="B216" t="str">
            <v>Lafayette</v>
          </cell>
          <cell r="C216">
            <v>1335</v>
          </cell>
          <cell r="D216">
            <v>2019</v>
          </cell>
          <cell r="E216" t="str">
            <v>NULL</v>
          </cell>
          <cell r="F216">
            <v>5257039</v>
          </cell>
          <cell r="G216">
            <v>5257039</v>
          </cell>
          <cell r="H216" t="str">
            <v>NULL</v>
          </cell>
          <cell r="I216" t="str">
            <v>NULL</v>
          </cell>
          <cell r="J216" t="str">
            <v>NULL</v>
          </cell>
          <cell r="K216" t="str">
            <v>NULL</v>
          </cell>
          <cell r="L216">
            <v>3031410</v>
          </cell>
          <cell r="M216">
            <v>3031410</v>
          </cell>
          <cell r="N216">
            <v>613191</v>
          </cell>
          <cell r="O216">
            <v>613191</v>
          </cell>
          <cell r="P216">
            <v>18491</v>
          </cell>
          <cell r="Q216">
            <v>18491</v>
          </cell>
          <cell r="R216" t="str">
            <v>NULL</v>
          </cell>
          <cell r="S216" t="str">
            <v>NULL</v>
          </cell>
          <cell r="T216" t="str">
            <v>NULL</v>
          </cell>
          <cell r="U216" t="str">
            <v>NULL</v>
          </cell>
          <cell r="V216" t="str">
            <v>NULL</v>
          </cell>
          <cell r="W216" t="str">
            <v>NULL</v>
          </cell>
          <cell r="X216" t="str">
            <v>NULL</v>
          </cell>
          <cell r="Y216" t="str">
            <v>NULL</v>
          </cell>
          <cell r="Z216" t="str">
            <v>NULL</v>
          </cell>
          <cell r="AA216" t="str">
            <v>NULL</v>
          </cell>
          <cell r="AB216" t="str">
            <v>NULL</v>
          </cell>
          <cell r="AC216" t="str">
            <v>NULL</v>
          </cell>
          <cell r="AD216" t="str">
            <v>NULL</v>
          </cell>
          <cell r="AE216" t="str">
            <v>NULL</v>
          </cell>
          <cell r="AF216" t="str">
            <v>NULL</v>
          </cell>
          <cell r="AG216" t="str">
            <v>NULL</v>
          </cell>
          <cell r="AH216" t="str">
            <v>NULL</v>
          </cell>
          <cell r="AI216" t="str">
            <v>NULL</v>
          </cell>
          <cell r="AJ216" t="str">
            <v>NULL</v>
          </cell>
          <cell r="AK216" t="str">
            <v>NULL</v>
          </cell>
          <cell r="AL216" t="str">
            <v>NULL</v>
          </cell>
          <cell r="AM216" t="str">
            <v>NULL</v>
          </cell>
          <cell r="AN216">
            <v>3184917</v>
          </cell>
          <cell r="AO216">
            <v>3184917</v>
          </cell>
          <cell r="AP216" t="str">
            <v>NULL</v>
          </cell>
          <cell r="AQ216" t="str">
            <v>NULL</v>
          </cell>
          <cell r="AR216" t="str">
            <v>NULL</v>
          </cell>
          <cell r="AS216" t="str">
            <v>NULL</v>
          </cell>
          <cell r="AT216" t="str">
            <v>NULL</v>
          </cell>
          <cell r="AU216">
            <v>777788</v>
          </cell>
          <cell r="AV216">
            <v>777788</v>
          </cell>
          <cell r="AW216" t="str">
            <v>NULL</v>
          </cell>
          <cell r="AX216">
            <v>2385251</v>
          </cell>
          <cell r="AY216">
            <v>2385251</v>
          </cell>
          <cell r="AZ216" t="str">
            <v>NULL</v>
          </cell>
          <cell r="BA216" t="str">
            <v>NULL</v>
          </cell>
          <cell r="BB216" t="str">
            <v>NULL</v>
          </cell>
          <cell r="BC216" t="str">
            <v>NULL</v>
          </cell>
          <cell r="BD216">
            <v>386626</v>
          </cell>
          <cell r="BE216">
            <v>386626</v>
          </cell>
          <cell r="BF216" t="str">
            <v>NULL</v>
          </cell>
          <cell r="BG216" t="str">
            <v>NULL</v>
          </cell>
          <cell r="BH216" t="str">
            <v>NULL</v>
          </cell>
          <cell r="BI216" t="str">
            <v>NULL</v>
          </cell>
          <cell r="BJ216" t="str">
            <v>NULL</v>
          </cell>
          <cell r="BK216" t="str">
            <v>NULL</v>
          </cell>
          <cell r="BL216" t="str">
            <v>NULL</v>
          </cell>
          <cell r="BM216" t="str">
            <v>NULL</v>
          </cell>
          <cell r="BN216" t="str">
            <v>NULL</v>
          </cell>
          <cell r="BO216" t="str">
            <v>NULL</v>
          </cell>
          <cell r="BP216" t="str">
            <v>NULL</v>
          </cell>
          <cell r="BQ216" t="str">
            <v>NULL</v>
          </cell>
          <cell r="BR216" t="str">
            <v>NULL</v>
          </cell>
          <cell r="BS216" t="str">
            <v>NULL</v>
          </cell>
          <cell r="BT216">
            <v>585048</v>
          </cell>
          <cell r="BU216">
            <v>585048</v>
          </cell>
          <cell r="BV216">
            <v>631682</v>
          </cell>
          <cell r="BW216">
            <v>15608079</v>
          </cell>
          <cell r="BX216">
            <v>16239761</v>
          </cell>
        </row>
        <row r="217">
          <cell r="A217" t="str">
            <v>Laguna Beach2019</v>
          </cell>
          <cell r="B217" t="str">
            <v>Laguna Beach</v>
          </cell>
          <cell r="C217">
            <v>1336</v>
          </cell>
          <cell r="D217">
            <v>2019</v>
          </cell>
          <cell r="E217" t="str">
            <v>NULL</v>
          </cell>
          <cell r="F217">
            <v>33603823</v>
          </cell>
          <cell r="G217">
            <v>33603823</v>
          </cell>
          <cell r="H217" t="str">
            <v>NULL</v>
          </cell>
          <cell r="I217" t="str">
            <v>NULL</v>
          </cell>
          <cell r="J217" t="str">
            <v>NULL</v>
          </cell>
          <cell r="K217" t="str">
            <v>NULL</v>
          </cell>
          <cell r="L217">
            <v>3152627</v>
          </cell>
          <cell r="M217">
            <v>3152627</v>
          </cell>
          <cell r="N217" t="str">
            <v>NULL</v>
          </cell>
          <cell r="O217" t="str">
            <v>NULL</v>
          </cell>
          <cell r="P217" t="str">
            <v>NULL</v>
          </cell>
          <cell r="Q217" t="str">
            <v>NULL</v>
          </cell>
          <cell r="R217" t="str">
            <v>NULL</v>
          </cell>
          <cell r="S217">
            <v>194479</v>
          </cell>
          <cell r="T217">
            <v>194479</v>
          </cell>
          <cell r="U217" t="str">
            <v>NULL</v>
          </cell>
          <cell r="V217" t="str">
            <v>NULL</v>
          </cell>
          <cell r="W217" t="str">
            <v>NULL</v>
          </cell>
          <cell r="X217" t="str">
            <v>NULL</v>
          </cell>
          <cell r="Y217" t="str">
            <v>NULL</v>
          </cell>
          <cell r="Z217" t="str">
            <v>NULL</v>
          </cell>
          <cell r="AA217" t="str">
            <v>NULL</v>
          </cell>
          <cell r="AB217" t="str">
            <v>NULL</v>
          </cell>
          <cell r="AC217" t="str">
            <v>NULL</v>
          </cell>
          <cell r="AD217" t="str">
            <v>NULL</v>
          </cell>
          <cell r="AE217" t="str">
            <v>NULL</v>
          </cell>
          <cell r="AF217" t="str">
            <v>NULL</v>
          </cell>
          <cell r="AG217">
            <v>101546</v>
          </cell>
          <cell r="AH217" t="str">
            <v>NULL</v>
          </cell>
          <cell r="AI217">
            <v>101546</v>
          </cell>
          <cell r="AJ217" t="str">
            <v>NULL</v>
          </cell>
          <cell r="AK217">
            <v>103252</v>
          </cell>
          <cell r="AL217">
            <v>103252</v>
          </cell>
          <cell r="AM217" t="str">
            <v>NULL</v>
          </cell>
          <cell r="AN217">
            <v>6122733</v>
          </cell>
          <cell r="AO217">
            <v>6122733</v>
          </cell>
          <cell r="AP217" t="str">
            <v>NULL</v>
          </cell>
          <cell r="AQ217" t="str">
            <v>NULL</v>
          </cell>
          <cell r="AR217" t="str">
            <v>NULL</v>
          </cell>
          <cell r="AS217" t="str">
            <v>NULL</v>
          </cell>
          <cell r="AT217" t="str">
            <v>NULL</v>
          </cell>
          <cell r="AU217">
            <v>14689813</v>
          </cell>
          <cell r="AV217">
            <v>14689813</v>
          </cell>
          <cell r="AW217" t="str">
            <v>NULL</v>
          </cell>
          <cell r="AX217">
            <v>1220533</v>
          </cell>
          <cell r="AY217">
            <v>1220533</v>
          </cell>
          <cell r="AZ217" t="str">
            <v>NULL</v>
          </cell>
          <cell r="BA217">
            <v>1002074</v>
          </cell>
          <cell r="BB217">
            <v>1002074</v>
          </cell>
          <cell r="BC217" t="str">
            <v>NULL</v>
          </cell>
          <cell r="BD217">
            <v>622047</v>
          </cell>
          <cell r="BE217">
            <v>622047</v>
          </cell>
          <cell r="BF217" t="str">
            <v>NULL</v>
          </cell>
          <cell r="BG217" t="str">
            <v>NULL</v>
          </cell>
          <cell r="BH217" t="str">
            <v>NULL</v>
          </cell>
          <cell r="BI217">
            <v>36397</v>
          </cell>
          <cell r="BJ217">
            <v>329480</v>
          </cell>
          <cell r="BK217">
            <v>365877</v>
          </cell>
          <cell r="BL217" t="str">
            <v>NULL</v>
          </cell>
          <cell r="BM217" t="str">
            <v>NULL</v>
          </cell>
          <cell r="BN217" t="str">
            <v>NULL</v>
          </cell>
          <cell r="BO217" t="str">
            <v>NULL</v>
          </cell>
          <cell r="BP217" t="str">
            <v>NULL</v>
          </cell>
          <cell r="BQ217" t="str">
            <v>NULL</v>
          </cell>
          <cell r="BR217" t="str">
            <v>NULL</v>
          </cell>
          <cell r="BS217">
            <v>459195</v>
          </cell>
          <cell r="BT217" t="str">
            <v>NULL</v>
          </cell>
          <cell r="BU217">
            <v>459195</v>
          </cell>
          <cell r="BV217">
            <v>597138</v>
          </cell>
          <cell r="BW217">
            <v>61040861</v>
          </cell>
          <cell r="BX217">
            <v>61637999</v>
          </cell>
        </row>
        <row r="218">
          <cell r="A218" t="str">
            <v>Laguna Hills2019</v>
          </cell>
          <cell r="B218" t="str">
            <v>Laguna Hills</v>
          </cell>
          <cell r="C218">
            <v>1337</v>
          </cell>
          <cell r="D218">
            <v>2019</v>
          </cell>
          <cell r="E218" t="str">
            <v>NULL</v>
          </cell>
          <cell r="F218">
            <v>7383175</v>
          </cell>
          <cell r="G218">
            <v>7383175</v>
          </cell>
          <cell r="H218" t="str">
            <v>NULL</v>
          </cell>
          <cell r="I218">
            <v>200410</v>
          </cell>
          <cell r="J218">
            <v>200410</v>
          </cell>
          <cell r="K218" t="str">
            <v>NULL</v>
          </cell>
          <cell r="L218">
            <v>3056339</v>
          </cell>
          <cell r="M218">
            <v>3056339</v>
          </cell>
          <cell r="N218" t="str">
            <v>NULL</v>
          </cell>
          <cell r="O218" t="str">
            <v>NULL</v>
          </cell>
          <cell r="P218" t="str">
            <v>NULL</v>
          </cell>
          <cell r="Q218" t="str">
            <v>NULL</v>
          </cell>
          <cell r="R218" t="str">
            <v>NULL</v>
          </cell>
          <cell r="S218" t="str">
            <v>NULL</v>
          </cell>
          <cell r="T218" t="str">
            <v>NULL</v>
          </cell>
          <cell r="U218" t="str">
            <v>NULL</v>
          </cell>
          <cell r="V218">
            <v>43097</v>
          </cell>
          <cell r="W218">
            <v>43097</v>
          </cell>
          <cell r="X218" t="str">
            <v>NULL</v>
          </cell>
          <cell r="Y218">
            <v>4745</v>
          </cell>
          <cell r="Z218">
            <v>4745</v>
          </cell>
          <cell r="AA218" t="str">
            <v>NULL</v>
          </cell>
          <cell r="AB218" t="str">
            <v>NULL</v>
          </cell>
          <cell r="AC218" t="str">
            <v>NULL</v>
          </cell>
          <cell r="AD218" t="str">
            <v>NULL</v>
          </cell>
          <cell r="AE218" t="str">
            <v>NULL</v>
          </cell>
          <cell r="AF218" t="str">
            <v>NULL</v>
          </cell>
          <cell r="AG218" t="str">
            <v>NULL</v>
          </cell>
          <cell r="AH218">
            <v>12525</v>
          </cell>
          <cell r="AI218">
            <v>12525</v>
          </cell>
          <cell r="AJ218" t="str">
            <v>NULL</v>
          </cell>
          <cell r="AK218">
            <v>19233</v>
          </cell>
          <cell r="AL218">
            <v>19233</v>
          </cell>
          <cell r="AM218" t="str">
            <v>NULL</v>
          </cell>
          <cell r="AN218">
            <v>5966524</v>
          </cell>
          <cell r="AO218">
            <v>5966524</v>
          </cell>
          <cell r="AP218" t="str">
            <v>NULL</v>
          </cell>
          <cell r="AQ218" t="str">
            <v>NULL</v>
          </cell>
          <cell r="AR218">
            <v>710582</v>
          </cell>
          <cell r="AS218">
            <v>710582</v>
          </cell>
          <cell r="AT218" t="str">
            <v>NULL</v>
          </cell>
          <cell r="AU218">
            <v>1311213</v>
          </cell>
          <cell r="AV218">
            <v>1311213</v>
          </cell>
          <cell r="AW218" t="str">
            <v>NULL</v>
          </cell>
          <cell r="AX218">
            <v>1265411</v>
          </cell>
          <cell r="AY218">
            <v>1265411</v>
          </cell>
          <cell r="AZ218" t="str">
            <v>NULL</v>
          </cell>
          <cell r="BA218" t="str">
            <v>NULL</v>
          </cell>
          <cell r="BB218" t="str">
            <v>NULL</v>
          </cell>
          <cell r="BC218" t="str">
            <v>NULL</v>
          </cell>
          <cell r="BD218">
            <v>222141</v>
          </cell>
          <cell r="BE218">
            <v>222141</v>
          </cell>
          <cell r="BF218" t="str">
            <v>NULL</v>
          </cell>
          <cell r="BG218" t="str">
            <v>NULL</v>
          </cell>
          <cell r="BH218" t="str">
            <v>NULL</v>
          </cell>
          <cell r="BI218" t="str">
            <v>NULL</v>
          </cell>
          <cell r="BJ218" t="str">
            <v>NULL</v>
          </cell>
          <cell r="BK218" t="str">
            <v>NULL</v>
          </cell>
          <cell r="BL218" t="str">
            <v>NULL</v>
          </cell>
          <cell r="BM218" t="str">
            <v>NULL</v>
          </cell>
          <cell r="BN218" t="str">
            <v>NULL</v>
          </cell>
          <cell r="BO218" t="str">
            <v>NULL</v>
          </cell>
          <cell r="BP218" t="str">
            <v>NULL</v>
          </cell>
          <cell r="BQ218" t="str">
            <v>NULL</v>
          </cell>
          <cell r="BR218" t="str">
            <v>NULL</v>
          </cell>
          <cell r="BS218" t="str">
            <v>NULL</v>
          </cell>
          <cell r="BT218">
            <v>70280</v>
          </cell>
          <cell r="BU218">
            <v>70280</v>
          </cell>
          <cell r="BV218">
            <v>710582</v>
          </cell>
          <cell r="BW218">
            <v>19555093</v>
          </cell>
          <cell r="BX218">
            <v>20265675</v>
          </cell>
        </row>
        <row r="219">
          <cell r="A219" t="str">
            <v>Laguna Niguel2019</v>
          </cell>
          <cell r="B219" t="str">
            <v>Laguna Niguel</v>
          </cell>
          <cell r="C219">
            <v>1338</v>
          </cell>
          <cell r="D219">
            <v>2019</v>
          </cell>
          <cell r="E219" t="str">
            <v>NULL</v>
          </cell>
          <cell r="F219">
            <v>15621461</v>
          </cell>
          <cell r="G219">
            <v>15621461</v>
          </cell>
          <cell r="H219" t="str">
            <v>NULL</v>
          </cell>
          <cell r="I219">
            <v>436116</v>
          </cell>
          <cell r="J219">
            <v>436116</v>
          </cell>
          <cell r="K219" t="str">
            <v>NULL</v>
          </cell>
          <cell r="L219">
            <v>6273290</v>
          </cell>
          <cell r="M219">
            <v>6273290</v>
          </cell>
          <cell r="N219" t="str">
            <v>NULL</v>
          </cell>
          <cell r="O219" t="str">
            <v>NULL</v>
          </cell>
          <cell r="P219" t="str">
            <v>NULL</v>
          </cell>
          <cell r="Q219" t="str">
            <v>NULL</v>
          </cell>
          <cell r="R219" t="str">
            <v>NULL</v>
          </cell>
          <cell r="S219">
            <v>91392</v>
          </cell>
          <cell r="T219">
            <v>91392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A219" t="str">
            <v>NULL</v>
          </cell>
          <cell r="AB219" t="str">
            <v>NULL</v>
          </cell>
          <cell r="AC219" t="str">
            <v>NULL</v>
          </cell>
          <cell r="AD219" t="str">
            <v>NULL</v>
          </cell>
          <cell r="AE219" t="str">
            <v>NULL</v>
          </cell>
          <cell r="AF219" t="str">
            <v>NULL</v>
          </cell>
          <cell r="AG219" t="str">
            <v>NULL</v>
          </cell>
          <cell r="AH219">
            <v>242689</v>
          </cell>
          <cell r="AI219">
            <v>242689</v>
          </cell>
          <cell r="AJ219" t="str">
            <v>NULL</v>
          </cell>
          <cell r="AK219" t="str">
            <v>NULL</v>
          </cell>
          <cell r="AL219" t="str">
            <v>NULL</v>
          </cell>
          <cell r="AM219" t="str">
            <v>NULL</v>
          </cell>
          <cell r="AN219">
            <v>11831049</v>
          </cell>
          <cell r="AO219">
            <v>11831049</v>
          </cell>
          <cell r="AP219">
            <v>80231</v>
          </cell>
          <cell r="AQ219">
            <v>80231</v>
          </cell>
          <cell r="AR219">
            <v>1167650</v>
          </cell>
          <cell r="AS219">
            <v>1167650</v>
          </cell>
          <cell r="AT219" t="str">
            <v>NULL</v>
          </cell>
          <cell r="AU219">
            <v>46988</v>
          </cell>
          <cell r="AV219">
            <v>46988</v>
          </cell>
          <cell r="AW219" t="str">
            <v>NULL</v>
          </cell>
          <cell r="AX219">
            <v>2520076</v>
          </cell>
          <cell r="AY219">
            <v>2520076</v>
          </cell>
          <cell r="AZ219" t="str">
            <v>NULL</v>
          </cell>
          <cell r="BA219" t="str">
            <v>NULL</v>
          </cell>
          <cell r="BB219" t="str">
            <v>NULL</v>
          </cell>
          <cell r="BC219" t="str">
            <v>NULL</v>
          </cell>
          <cell r="BD219">
            <v>495187</v>
          </cell>
          <cell r="BE219">
            <v>495187</v>
          </cell>
          <cell r="BF219" t="str">
            <v>NULL</v>
          </cell>
          <cell r="BG219" t="str">
            <v>NULL</v>
          </cell>
          <cell r="BH219" t="str">
            <v>NULL</v>
          </cell>
          <cell r="BI219" t="str">
            <v>NULL</v>
          </cell>
          <cell r="BJ219" t="str">
            <v>NULL</v>
          </cell>
          <cell r="BK219" t="str">
            <v>NULL</v>
          </cell>
          <cell r="BL219" t="str">
            <v>NULL</v>
          </cell>
          <cell r="BM219" t="str">
            <v>NULL</v>
          </cell>
          <cell r="BN219" t="str">
            <v>NULL</v>
          </cell>
          <cell r="BO219" t="str">
            <v>NULL</v>
          </cell>
          <cell r="BP219" t="str">
            <v>NULL</v>
          </cell>
          <cell r="BQ219" t="str">
            <v>NULL</v>
          </cell>
          <cell r="BR219" t="str">
            <v>NULL</v>
          </cell>
          <cell r="BS219" t="str">
            <v>NULL</v>
          </cell>
          <cell r="BT219">
            <v>0</v>
          </cell>
          <cell r="BU219" t="str">
            <v>NULL</v>
          </cell>
          <cell r="BV219">
            <v>1247881</v>
          </cell>
          <cell r="BW219">
            <v>37558248</v>
          </cell>
          <cell r="BX219">
            <v>38806129</v>
          </cell>
        </row>
        <row r="220">
          <cell r="A220" t="str">
            <v>Laguna Woods2019</v>
          </cell>
          <cell r="B220" t="str">
            <v>Laguna Woods</v>
          </cell>
          <cell r="C220">
            <v>1339</v>
          </cell>
          <cell r="D220">
            <v>2019</v>
          </cell>
          <cell r="E220" t="str">
            <v>NULL</v>
          </cell>
          <cell r="F220">
            <v>268297</v>
          </cell>
          <cell r="G220">
            <v>268297</v>
          </cell>
          <cell r="H220" t="str">
            <v>NULL</v>
          </cell>
          <cell r="I220">
            <v>7359</v>
          </cell>
          <cell r="J220">
            <v>7359</v>
          </cell>
          <cell r="K220" t="str">
            <v>NULL</v>
          </cell>
          <cell r="L220">
            <v>2345270</v>
          </cell>
          <cell r="M220">
            <v>2345270</v>
          </cell>
          <cell r="N220" t="str">
            <v>NULL</v>
          </cell>
          <cell r="O220" t="str">
            <v>NULL</v>
          </cell>
          <cell r="P220" t="str">
            <v>NULL</v>
          </cell>
          <cell r="Q220" t="str">
            <v>NULL</v>
          </cell>
          <cell r="R220" t="str">
            <v>NULL</v>
          </cell>
          <cell r="S220">
            <v>1392</v>
          </cell>
          <cell r="T220">
            <v>1392</v>
          </cell>
          <cell r="U220" t="str">
            <v>NULL</v>
          </cell>
          <cell r="V220" t="str">
            <v>NULL</v>
          </cell>
          <cell r="W220" t="str">
            <v>NULL</v>
          </cell>
          <cell r="X220" t="str">
            <v>NULL</v>
          </cell>
          <cell r="Y220" t="str">
            <v>NULL</v>
          </cell>
          <cell r="Z220" t="str">
            <v>NULL</v>
          </cell>
          <cell r="AA220" t="str">
            <v>NULL</v>
          </cell>
          <cell r="AB220" t="str">
            <v>NULL</v>
          </cell>
          <cell r="AC220" t="str">
            <v>NULL</v>
          </cell>
          <cell r="AD220" t="str">
            <v>NULL</v>
          </cell>
          <cell r="AE220" t="str">
            <v>NULL</v>
          </cell>
          <cell r="AF220" t="str">
            <v>NULL</v>
          </cell>
          <cell r="AG220" t="str">
            <v>NULL</v>
          </cell>
          <cell r="AH220">
            <v>1045</v>
          </cell>
          <cell r="AI220">
            <v>1045</v>
          </cell>
          <cell r="AJ220" t="str">
            <v>NULL</v>
          </cell>
          <cell r="AK220">
            <v>605</v>
          </cell>
          <cell r="AL220">
            <v>605</v>
          </cell>
          <cell r="AM220" t="str">
            <v>NULL</v>
          </cell>
          <cell r="AN220">
            <v>901697</v>
          </cell>
          <cell r="AO220">
            <v>901697</v>
          </cell>
          <cell r="AP220" t="str">
            <v>NULL</v>
          </cell>
          <cell r="AQ220" t="str">
            <v>NULL</v>
          </cell>
          <cell r="AR220">
            <v>515624</v>
          </cell>
          <cell r="AS220">
            <v>515624</v>
          </cell>
          <cell r="AT220" t="str">
            <v>NULL</v>
          </cell>
          <cell r="AU220">
            <v>483729</v>
          </cell>
          <cell r="AV220">
            <v>483729</v>
          </cell>
          <cell r="AW220" t="str">
            <v>NULL</v>
          </cell>
          <cell r="AX220">
            <v>715149</v>
          </cell>
          <cell r="AY220">
            <v>715149</v>
          </cell>
          <cell r="AZ220" t="str">
            <v>NULL</v>
          </cell>
          <cell r="BA220" t="str">
            <v>NULL</v>
          </cell>
          <cell r="BB220" t="str">
            <v>NULL</v>
          </cell>
          <cell r="BC220" t="str">
            <v>NULL</v>
          </cell>
          <cell r="BD220">
            <v>89740</v>
          </cell>
          <cell r="BE220">
            <v>89740</v>
          </cell>
          <cell r="BF220" t="str">
            <v>NULL</v>
          </cell>
          <cell r="BG220" t="str">
            <v>NULL</v>
          </cell>
          <cell r="BH220" t="str">
            <v>NULL</v>
          </cell>
          <cell r="BI220" t="str">
            <v>NULL</v>
          </cell>
          <cell r="BJ220" t="str">
            <v>NULL</v>
          </cell>
          <cell r="BK220" t="str">
            <v>NULL</v>
          </cell>
          <cell r="BL220" t="str">
            <v>NULL</v>
          </cell>
          <cell r="BM220" t="str">
            <v>NULL</v>
          </cell>
          <cell r="BN220" t="str">
            <v>NULL</v>
          </cell>
          <cell r="BO220" t="str">
            <v>NULL</v>
          </cell>
          <cell r="BP220" t="str">
            <v>NULL</v>
          </cell>
          <cell r="BQ220" t="str">
            <v>NULL</v>
          </cell>
          <cell r="BR220" t="str">
            <v>NULL</v>
          </cell>
          <cell r="BS220">
            <v>0</v>
          </cell>
          <cell r="BT220" t="str">
            <v>NULL</v>
          </cell>
          <cell r="BU220">
            <v>0</v>
          </cell>
          <cell r="BV220">
            <v>515624</v>
          </cell>
          <cell r="BW220">
            <v>4814283</v>
          </cell>
          <cell r="BX220">
            <v>5329907</v>
          </cell>
        </row>
        <row r="221">
          <cell r="A221" t="str">
            <v>Lake Elsinore2019</v>
          </cell>
          <cell r="B221" t="str">
            <v>Lake Elsinore</v>
          </cell>
          <cell r="C221">
            <v>1340</v>
          </cell>
          <cell r="D221">
            <v>2019</v>
          </cell>
          <cell r="E221" t="str">
            <v>NULL</v>
          </cell>
          <cell r="F221">
            <v>2214755</v>
          </cell>
          <cell r="G221">
            <v>2214755</v>
          </cell>
          <cell r="H221" t="str">
            <v>NULL</v>
          </cell>
          <cell r="I221" t="str">
            <v>NULL</v>
          </cell>
          <cell r="J221" t="str">
            <v>NULL</v>
          </cell>
          <cell r="K221" t="str">
            <v>NULL</v>
          </cell>
          <cell r="L221">
            <v>5311731</v>
          </cell>
          <cell r="M221">
            <v>5311731</v>
          </cell>
          <cell r="N221" t="str">
            <v>NULL</v>
          </cell>
          <cell r="O221" t="str">
            <v>NULL</v>
          </cell>
          <cell r="P221" t="str">
            <v>NULL</v>
          </cell>
          <cell r="Q221" t="str">
            <v>NULL</v>
          </cell>
          <cell r="R221" t="str">
            <v>NULL</v>
          </cell>
          <cell r="S221">
            <v>78607</v>
          </cell>
          <cell r="T221">
            <v>78607</v>
          </cell>
          <cell r="U221" t="str">
            <v>NULL</v>
          </cell>
          <cell r="V221" t="str">
            <v>NULL</v>
          </cell>
          <cell r="W221" t="str">
            <v>NULL</v>
          </cell>
          <cell r="X221">
            <v>610346</v>
          </cell>
          <cell r="Y221" t="str">
            <v>NULL</v>
          </cell>
          <cell r="Z221">
            <v>610346</v>
          </cell>
          <cell r="AA221" t="str">
            <v>NULL</v>
          </cell>
          <cell r="AB221" t="str">
            <v>NULL</v>
          </cell>
          <cell r="AC221" t="str">
            <v>NULL</v>
          </cell>
          <cell r="AD221" t="str">
            <v>NULL</v>
          </cell>
          <cell r="AE221" t="str">
            <v>NULL</v>
          </cell>
          <cell r="AF221" t="str">
            <v>NULL</v>
          </cell>
          <cell r="AG221" t="str">
            <v>NULL</v>
          </cell>
          <cell r="AH221">
            <v>31031</v>
          </cell>
          <cell r="AI221">
            <v>31031</v>
          </cell>
          <cell r="AJ221" t="str">
            <v>NULL</v>
          </cell>
          <cell r="AK221" t="str">
            <v>NULL</v>
          </cell>
          <cell r="AL221" t="str">
            <v>NULL</v>
          </cell>
          <cell r="AM221" t="str">
            <v>NULL</v>
          </cell>
          <cell r="AN221">
            <v>10647192</v>
          </cell>
          <cell r="AO221">
            <v>10647192</v>
          </cell>
          <cell r="AP221" t="str">
            <v>NULL</v>
          </cell>
          <cell r="AQ221" t="str">
            <v>NULL</v>
          </cell>
          <cell r="AR221">
            <v>1356510</v>
          </cell>
          <cell r="AS221">
            <v>1356510</v>
          </cell>
          <cell r="AT221" t="str">
            <v>NULL</v>
          </cell>
          <cell r="AU221">
            <v>577805</v>
          </cell>
          <cell r="AV221">
            <v>577805</v>
          </cell>
          <cell r="AW221" t="str">
            <v>NULL</v>
          </cell>
          <cell r="AX221">
            <v>2537975</v>
          </cell>
          <cell r="AY221">
            <v>2537975</v>
          </cell>
          <cell r="AZ221" t="str">
            <v>NULL</v>
          </cell>
          <cell r="BA221">
            <v>376961</v>
          </cell>
          <cell r="BB221">
            <v>376961</v>
          </cell>
          <cell r="BC221" t="str">
            <v>NULL</v>
          </cell>
          <cell r="BD221">
            <v>352782</v>
          </cell>
          <cell r="BE221">
            <v>352782</v>
          </cell>
          <cell r="BF221" t="str">
            <v>NULL</v>
          </cell>
          <cell r="BG221" t="str">
            <v>NULL</v>
          </cell>
          <cell r="BH221" t="str">
            <v>NULL</v>
          </cell>
          <cell r="BI221" t="str">
            <v>NULL</v>
          </cell>
          <cell r="BJ221">
            <v>648768</v>
          </cell>
          <cell r="BK221">
            <v>648768</v>
          </cell>
          <cell r="BL221" t="str">
            <v>NULL</v>
          </cell>
          <cell r="BM221" t="str">
            <v>NULL</v>
          </cell>
          <cell r="BN221" t="str">
            <v>NULL</v>
          </cell>
          <cell r="BO221" t="str">
            <v>NULL</v>
          </cell>
          <cell r="BP221" t="str">
            <v>NULL</v>
          </cell>
          <cell r="BQ221" t="str">
            <v>NULL</v>
          </cell>
          <cell r="BR221" t="str">
            <v>NULL</v>
          </cell>
          <cell r="BS221">
            <v>3210613</v>
          </cell>
          <cell r="BT221" t="str">
            <v>NULL</v>
          </cell>
          <cell r="BU221">
            <v>3210613</v>
          </cell>
          <cell r="BV221">
            <v>5177469</v>
          </cell>
          <cell r="BW221">
            <v>22777607</v>
          </cell>
          <cell r="BX221">
            <v>27955076</v>
          </cell>
        </row>
        <row r="222">
          <cell r="A222" t="str">
            <v>Lake Forest2019</v>
          </cell>
          <cell r="B222" t="str">
            <v>Lake Forest</v>
          </cell>
          <cell r="C222">
            <v>1341</v>
          </cell>
          <cell r="D222">
            <v>2019</v>
          </cell>
          <cell r="E222" t="str">
            <v>NULL</v>
          </cell>
          <cell r="F222">
            <v>9838485</v>
          </cell>
          <cell r="G222">
            <v>9838485</v>
          </cell>
          <cell r="H222" t="str">
            <v>NULL</v>
          </cell>
          <cell r="I222">
            <v>268881</v>
          </cell>
          <cell r="J222">
            <v>268881</v>
          </cell>
          <cell r="K222" t="str">
            <v>NULL</v>
          </cell>
          <cell r="L222">
            <v>8244915</v>
          </cell>
          <cell r="M222">
            <v>8244915</v>
          </cell>
          <cell r="N222" t="str">
            <v>NULL</v>
          </cell>
          <cell r="O222" t="str">
            <v>NULL</v>
          </cell>
          <cell r="P222" t="str">
            <v>NULL</v>
          </cell>
          <cell r="Q222" t="str">
            <v>NULL</v>
          </cell>
          <cell r="R222" t="str">
            <v>NULL</v>
          </cell>
          <cell r="S222">
            <v>54409</v>
          </cell>
          <cell r="T222">
            <v>54409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A222" t="str">
            <v>NULL</v>
          </cell>
          <cell r="AB222">
            <v>962824</v>
          </cell>
          <cell r="AC222">
            <v>962824</v>
          </cell>
          <cell r="AD222" t="str">
            <v>NULL</v>
          </cell>
          <cell r="AE222" t="str">
            <v>NULL</v>
          </cell>
          <cell r="AF222" t="str">
            <v>NULL</v>
          </cell>
          <cell r="AG222" t="str">
            <v>NULL</v>
          </cell>
          <cell r="AH222">
            <v>60569</v>
          </cell>
          <cell r="AI222">
            <v>60569</v>
          </cell>
          <cell r="AJ222" t="str">
            <v>NULL</v>
          </cell>
          <cell r="AK222">
            <v>15260</v>
          </cell>
          <cell r="AL222">
            <v>15260</v>
          </cell>
          <cell r="AM222" t="str">
            <v>NULL</v>
          </cell>
          <cell r="AN222">
            <v>17104605</v>
          </cell>
          <cell r="AO222">
            <v>17104605</v>
          </cell>
          <cell r="AP222" t="str">
            <v>NULL</v>
          </cell>
          <cell r="AQ222" t="str">
            <v>NULL</v>
          </cell>
          <cell r="AR222">
            <v>1487744</v>
          </cell>
          <cell r="AS222">
            <v>1487744</v>
          </cell>
          <cell r="AT222" t="str">
            <v>NULL</v>
          </cell>
          <cell r="AU222">
            <v>3670842</v>
          </cell>
          <cell r="AV222">
            <v>3670842</v>
          </cell>
          <cell r="AW222" t="str">
            <v>NULL</v>
          </cell>
          <cell r="AX222">
            <v>2639073</v>
          </cell>
          <cell r="AY222">
            <v>2639073</v>
          </cell>
          <cell r="AZ222" t="str">
            <v>NULL</v>
          </cell>
          <cell r="BA222" t="str">
            <v>NULL</v>
          </cell>
          <cell r="BB222" t="str">
            <v>NULL</v>
          </cell>
          <cell r="BC222" t="str">
            <v>NULL</v>
          </cell>
          <cell r="BD222">
            <v>665276</v>
          </cell>
          <cell r="BE222">
            <v>665276</v>
          </cell>
          <cell r="BF222" t="str">
            <v>NULL</v>
          </cell>
          <cell r="BG222" t="str">
            <v>NULL</v>
          </cell>
          <cell r="BH222" t="str">
            <v>NULL</v>
          </cell>
          <cell r="BI222" t="str">
            <v>NULL</v>
          </cell>
          <cell r="BJ222">
            <v>3405983</v>
          </cell>
          <cell r="BK222">
            <v>3405983</v>
          </cell>
          <cell r="BL222" t="str">
            <v>NULL</v>
          </cell>
          <cell r="BM222" t="str">
            <v>NULL</v>
          </cell>
          <cell r="BN222" t="str">
            <v>NULL</v>
          </cell>
          <cell r="BO222" t="str">
            <v>NULL</v>
          </cell>
          <cell r="BP222" t="str">
            <v>NULL</v>
          </cell>
          <cell r="BQ222" t="str">
            <v>NULL</v>
          </cell>
          <cell r="BR222" t="str">
            <v>NULL</v>
          </cell>
          <cell r="BS222" t="str">
            <v>NULL</v>
          </cell>
          <cell r="BT222">
            <v>68350</v>
          </cell>
          <cell r="BU222">
            <v>68350</v>
          </cell>
          <cell r="BV222">
            <v>1487744</v>
          </cell>
          <cell r="BW222">
            <v>46999472</v>
          </cell>
          <cell r="BX222">
            <v>48487216</v>
          </cell>
        </row>
        <row r="223">
          <cell r="A223" t="str">
            <v>Lakeport2019</v>
          </cell>
          <cell r="B223" t="str">
            <v>Lakeport</v>
          </cell>
          <cell r="C223">
            <v>1342</v>
          </cell>
          <cell r="D223">
            <v>2019</v>
          </cell>
          <cell r="E223" t="str">
            <v>NULL</v>
          </cell>
          <cell r="F223">
            <v>407676</v>
          </cell>
          <cell r="G223">
            <v>407676</v>
          </cell>
          <cell r="H223" t="str">
            <v>NULL</v>
          </cell>
          <cell r="I223">
            <v>7034</v>
          </cell>
          <cell r="J223">
            <v>7034</v>
          </cell>
          <cell r="K223" t="str">
            <v>NULL</v>
          </cell>
          <cell r="L223">
            <v>426932</v>
          </cell>
          <cell r="M223">
            <v>426932</v>
          </cell>
          <cell r="N223" t="str">
            <v>NULL</v>
          </cell>
          <cell r="O223" t="str">
            <v>NULL</v>
          </cell>
          <cell r="P223" t="str">
            <v>NULL</v>
          </cell>
          <cell r="Q223" t="str">
            <v>NULL</v>
          </cell>
          <cell r="R223" t="str">
            <v>NULL</v>
          </cell>
          <cell r="S223">
            <v>261</v>
          </cell>
          <cell r="T223">
            <v>261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A223" t="str">
            <v>NULL</v>
          </cell>
          <cell r="AB223" t="str">
            <v>NULL</v>
          </cell>
          <cell r="AC223" t="str">
            <v>NULL</v>
          </cell>
          <cell r="AD223" t="str">
            <v>NULL</v>
          </cell>
          <cell r="AE223" t="str">
            <v>NULL</v>
          </cell>
          <cell r="AF223" t="str">
            <v>NULL</v>
          </cell>
          <cell r="AG223" t="str">
            <v>NULL</v>
          </cell>
          <cell r="AH223" t="str">
            <v>NULL</v>
          </cell>
          <cell r="AI223" t="str">
            <v>NULL</v>
          </cell>
          <cell r="AJ223" t="str">
            <v>NULL</v>
          </cell>
          <cell r="AK223" t="str">
            <v>NULL</v>
          </cell>
          <cell r="AL223" t="str">
            <v>NULL</v>
          </cell>
          <cell r="AM223" t="str">
            <v>NULL</v>
          </cell>
          <cell r="AN223">
            <v>3751230</v>
          </cell>
          <cell r="AO223">
            <v>3751230</v>
          </cell>
          <cell r="AP223" t="str">
            <v>NULL</v>
          </cell>
          <cell r="AQ223" t="str">
            <v>NULL</v>
          </cell>
          <cell r="AR223" t="str">
            <v>NULL</v>
          </cell>
          <cell r="AS223" t="str">
            <v>NULL</v>
          </cell>
          <cell r="AT223" t="str">
            <v>NULL</v>
          </cell>
          <cell r="AU223">
            <v>197785</v>
          </cell>
          <cell r="AV223">
            <v>197785</v>
          </cell>
          <cell r="AW223" t="str">
            <v>NULL</v>
          </cell>
          <cell r="AX223">
            <v>336003</v>
          </cell>
          <cell r="AY223">
            <v>336003</v>
          </cell>
          <cell r="AZ223" t="str">
            <v>NULL</v>
          </cell>
          <cell r="BA223">
            <v>81400</v>
          </cell>
          <cell r="BB223">
            <v>81400</v>
          </cell>
          <cell r="BC223" t="str">
            <v>NULL</v>
          </cell>
          <cell r="BD223">
            <v>28746</v>
          </cell>
          <cell r="BE223">
            <v>28746</v>
          </cell>
          <cell r="BF223" t="str">
            <v>NULL</v>
          </cell>
          <cell r="BG223" t="str">
            <v>NULL</v>
          </cell>
          <cell r="BH223" t="str">
            <v>NULL</v>
          </cell>
          <cell r="BI223" t="str">
            <v>NULL</v>
          </cell>
          <cell r="BJ223" t="str">
            <v>NULL</v>
          </cell>
          <cell r="BK223" t="str">
            <v>NULL</v>
          </cell>
          <cell r="BL223" t="str">
            <v>NULL</v>
          </cell>
          <cell r="BM223" t="str">
            <v>NULL</v>
          </cell>
          <cell r="BN223" t="str">
            <v>NULL</v>
          </cell>
          <cell r="BO223" t="str">
            <v>NULL</v>
          </cell>
          <cell r="BP223" t="str">
            <v>NULL</v>
          </cell>
          <cell r="BQ223" t="str">
            <v>NULL</v>
          </cell>
          <cell r="BR223" t="str">
            <v>NULL</v>
          </cell>
          <cell r="BS223" t="str">
            <v>NULL</v>
          </cell>
          <cell r="BT223">
            <v>-4066</v>
          </cell>
          <cell r="BU223">
            <v>-4066</v>
          </cell>
          <cell r="BV223">
            <v>0</v>
          </cell>
          <cell r="BW223">
            <v>5233001</v>
          </cell>
          <cell r="BX223">
            <v>5233001</v>
          </cell>
        </row>
        <row r="224">
          <cell r="A224" t="str">
            <v>Lakewood2019</v>
          </cell>
          <cell r="B224" t="str">
            <v>Lakewood</v>
          </cell>
          <cell r="C224">
            <v>1343</v>
          </cell>
          <cell r="D224">
            <v>2019</v>
          </cell>
          <cell r="E224" t="str">
            <v>NULL</v>
          </cell>
          <cell r="F224">
            <v>5206883</v>
          </cell>
          <cell r="G224">
            <v>5206883</v>
          </cell>
          <cell r="H224" t="str">
            <v>NULL</v>
          </cell>
          <cell r="I224">
            <v>250975</v>
          </cell>
          <cell r="J224">
            <v>250975</v>
          </cell>
          <cell r="K224" t="str">
            <v>NULL</v>
          </cell>
          <cell r="L224">
            <v>9161151</v>
          </cell>
          <cell r="M224">
            <v>9161151</v>
          </cell>
          <cell r="N224" t="str">
            <v>NULL</v>
          </cell>
          <cell r="O224" t="str">
            <v>NULL</v>
          </cell>
          <cell r="P224" t="str">
            <v>NULL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A224" t="str">
            <v>NULL</v>
          </cell>
          <cell r="AB224" t="str">
            <v>NULL</v>
          </cell>
          <cell r="AC224" t="str">
            <v>NULL</v>
          </cell>
          <cell r="AD224" t="str">
            <v>NULL</v>
          </cell>
          <cell r="AE224" t="str">
            <v>NULL</v>
          </cell>
          <cell r="AF224" t="str">
            <v>NULL</v>
          </cell>
          <cell r="AG224" t="str">
            <v>NULL</v>
          </cell>
          <cell r="AH224" t="str">
            <v>NULL</v>
          </cell>
          <cell r="AI224" t="str">
            <v>NULL</v>
          </cell>
          <cell r="AJ224" t="str">
            <v>NULL</v>
          </cell>
          <cell r="AK224">
            <v>15381</v>
          </cell>
          <cell r="AL224">
            <v>15381</v>
          </cell>
          <cell r="AM224" t="str">
            <v>NULL</v>
          </cell>
          <cell r="AN224">
            <v>14635986</v>
          </cell>
          <cell r="AO224">
            <v>14635986</v>
          </cell>
          <cell r="AP224">
            <v>1320082</v>
          </cell>
          <cell r="AQ224">
            <v>1320082</v>
          </cell>
          <cell r="AR224">
            <v>1591472</v>
          </cell>
          <cell r="AS224">
            <v>1591472</v>
          </cell>
          <cell r="AT224" t="str">
            <v>NULL</v>
          </cell>
          <cell r="AU224">
            <v>58809</v>
          </cell>
          <cell r="AV224">
            <v>58809</v>
          </cell>
          <cell r="AW224" t="str">
            <v>NULL</v>
          </cell>
          <cell r="AX224">
            <v>1543021</v>
          </cell>
          <cell r="AY224">
            <v>1543021</v>
          </cell>
          <cell r="AZ224">
            <v>11550</v>
          </cell>
          <cell r="BA224">
            <v>635152</v>
          </cell>
          <cell r="BB224">
            <v>646702</v>
          </cell>
          <cell r="BC224" t="str">
            <v>NULL</v>
          </cell>
          <cell r="BD224">
            <v>323056</v>
          </cell>
          <cell r="BE224">
            <v>323056</v>
          </cell>
          <cell r="BF224" t="str">
            <v>NULL</v>
          </cell>
          <cell r="BG224">
            <v>3061021</v>
          </cell>
          <cell r="BH224">
            <v>3061021</v>
          </cell>
          <cell r="BI224" t="str">
            <v>NULL</v>
          </cell>
          <cell r="BJ224" t="str">
            <v>NULL</v>
          </cell>
          <cell r="BK224" t="str">
            <v>NULL</v>
          </cell>
          <cell r="BL224" t="str">
            <v>NULL</v>
          </cell>
          <cell r="BM224" t="str">
            <v>NULL</v>
          </cell>
          <cell r="BN224" t="str">
            <v>NULL</v>
          </cell>
          <cell r="BO224" t="str">
            <v>NULL</v>
          </cell>
          <cell r="BP224" t="str">
            <v>NULL</v>
          </cell>
          <cell r="BQ224" t="str">
            <v>NULL</v>
          </cell>
          <cell r="BR224" t="str">
            <v>NULL</v>
          </cell>
          <cell r="BS224" t="str">
            <v>NULL</v>
          </cell>
          <cell r="BT224" t="str">
            <v>NULL</v>
          </cell>
          <cell r="BU224" t="str">
            <v>NULL</v>
          </cell>
          <cell r="BV224">
            <v>2923104</v>
          </cell>
          <cell r="BW224">
            <v>34891435</v>
          </cell>
          <cell r="BX224">
            <v>37814539</v>
          </cell>
        </row>
        <row r="225">
          <cell r="A225" t="str">
            <v>Lancaster2019</v>
          </cell>
          <cell r="B225" t="str">
            <v>Lancaster</v>
          </cell>
          <cell r="C225">
            <v>1344</v>
          </cell>
          <cell r="D225">
            <v>2019</v>
          </cell>
          <cell r="E225" t="str">
            <v>NULL</v>
          </cell>
          <cell r="F225">
            <v>3816451</v>
          </cell>
          <cell r="G225">
            <v>3816451</v>
          </cell>
          <cell r="H225" t="str">
            <v>NULL</v>
          </cell>
          <cell r="I225">
            <v>89198</v>
          </cell>
          <cell r="J225">
            <v>89198</v>
          </cell>
          <cell r="K225" t="str">
            <v>NULL</v>
          </cell>
          <cell r="L225">
            <v>14652333</v>
          </cell>
          <cell r="M225">
            <v>14652333</v>
          </cell>
          <cell r="N225" t="str">
            <v>NULL</v>
          </cell>
          <cell r="O225" t="str">
            <v>NULL</v>
          </cell>
          <cell r="P225" t="str">
            <v>NULL</v>
          </cell>
          <cell r="Q225" t="str">
            <v>NULL</v>
          </cell>
          <cell r="R225" t="str">
            <v>NULL</v>
          </cell>
          <cell r="S225" t="str">
            <v>NULL</v>
          </cell>
          <cell r="T225" t="str">
            <v>NULL</v>
          </cell>
          <cell r="U225" t="str">
            <v>NULL</v>
          </cell>
          <cell r="V225" t="str">
            <v>NULL</v>
          </cell>
          <cell r="W225" t="str">
            <v>NULL</v>
          </cell>
          <cell r="X225" t="str">
            <v>NULL</v>
          </cell>
          <cell r="Y225">
            <v>2117457</v>
          </cell>
          <cell r="Z225">
            <v>2117457</v>
          </cell>
          <cell r="AA225" t="str">
            <v>NULL</v>
          </cell>
          <cell r="AB225" t="str">
            <v>NULL</v>
          </cell>
          <cell r="AC225" t="str">
            <v>NULL</v>
          </cell>
          <cell r="AD225" t="str">
            <v>NULL</v>
          </cell>
          <cell r="AE225" t="str">
            <v>NULL</v>
          </cell>
          <cell r="AF225" t="str">
            <v>NULL</v>
          </cell>
          <cell r="AG225" t="str">
            <v>NULL</v>
          </cell>
          <cell r="AH225">
            <v>1881302</v>
          </cell>
          <cell r="AI225">
            <v>1881302</v>
          </cell>
          <cell r="AJ225" t="str">
            <v>NULL</v>
          </cell>
          <cell r="AK225" t="str">
            <v>NULL</v>
          </cell>
          <cell r="AL225" t="str">
            <v>NULL</v>
          </cell>
          <cell r="AM225" t="str">
            <v>NULL</v>
          </cell>
          <cell r="AN225">
            <v>23614323</v>
          </cell>
          <cell r="AO225">
            <v>23614323</v>
          </cell>
          <cell r="AP225">
            <v>16669847</v>
          </cell>
          <cell r="AQ225">
            <v>16669847</v>
          </cell>
          <cell r="AR225">
            <v>5795349</v>
          </cell>
          <cell r="AS225">
            <v>5795349</v>
          </cell>
          <cell r="AT225" t="str">
            <v>NULL</v>
          </cell>
          <cell r="AU225">
            <v>2211230</v>
          </cell>
          <cell r="AV225">
            <v>2211230</v>
          </cell>
          <cell r="AW225" t="str">
            <v>NULL</v>
          </cell>
          <cell r="AX225">
            <v>7973690</v>
          </cell>
          <cell r="AY225">
            <v>7973690</v>
          </cell>
          <cell r="AZ225" t="str">
            <v>NULL</v>
          </cell>
          <cell r="BA225">
            <v>848659</v>
          </cell>
          <cell r="BB225">
            <v>848659</v>
          </cell>
          <cell r="BC225" t="str">
            <v>NULL</v>
          </cell>
          <cell r="BD225">
            <v>537846</v>
          </cell>
          <cell r="BE225">
            <v>537846</v>
          </cell>
          <cell r="BF225" t="str">
            <v>NULL</v>
          </cell>
          <cell r="BG225" t="str">
            <v>NULL</v>
          </cell>
          <cell r="BH225" t="str">
            <v>NULL</v>
          </cell>
          <cell r="BI225">
            <v>7535271</v>
          </cell>
          <cell r="BJ225" t="str">
            <v>NULL</v>
          </cell>
          <cell r="BK225">
            <v>7535271</v>
          </cell>
          <cell r="BL225" t="str">
            <v>NULL</v>
          </cell>
          <cell r="BM225" t="str">
            <v>NULL</v>
          </cell>
          <cell r="BN225" t="str">
            <v>NULL</v>
          </cell>
          <cell r="BO225" t="str">
            <v>NULL</v>
          </cell>
          <cell r="BP225" t="str">
            <v>NULL</v>
          </cell>
          <cell r="BQ225" t="str">
            <v>NULL</v>
          </cell>
          <cell r="BR225" t="str">
            <v>NULL</v>
          </cell>
          <cell r="BS225" t="str">
            <v>NULL</v>
          </cell>
          <cell r="BT225">
            <v>213814</v>
          </cell>
          <cell r="BU225">
            <v>213814</v>
          </cell>
          <cell r="BV225">
            <v>30000467</v>
          </cell>
          <cell r="BW225">
            <v>57956303</v>
          </cell>
          <cell r="BX225">
            <v>87956770</v>
          </cell>
        </row>
        <row r="226">
          <cell r="A226" t="str">
            <v>Larkspur2019</v>
          </cell>
          <cell r="B226" t="str">
            <v>Larkspur</v>
          </cell>
          <cell r="C226">
            <v>1345</v>
          </cell>
          <cell r="D226">
            <v>2019</v>
          </cell>
          <cell r="E226" t="str">
            <v>NULL</v>
          </cell>
          <cell r="F226">
            <v>8628589</v>
          </cell>
          <cell r="G226">
            <v>8628589</v>
          </cell>
          <cell r="H226" t="str">
            <v>NULL</v>
          </cell>
          <cell r="I226">
            <v>363339</v>
          </cell>
          <cell r="J226">
            <v>363339</v>
          </cell>
          <cell r="K226" t="str">
            <v>NULL</v>
          </cell>
          <cell r="L226">
            <v>1428011</v>
          </cell>
          <cell r="M226">
            <v>1428011</v>
          </cell>
          <cell r="N226" t="str">
            <v>NULL</v>
          </cell>
          <cell r="O226" t="str">
            <v>NULL</v>
          </cell>
          <cell r="P226" t="str">
            <v>NULL</v>
          </cell>
          <cell r="Q226" t="str">
            <v>NULL</v>
          </cell>
          <cell r="R226" t="str">
            <v>NULL</v>
          </cell>
          <cell r="S226" t="str">
            <v>NULL</v>
          </cell>
          <cell r="T226" t="str">
            <v>NULL</v>
          </cell>
          <cell r="U226" t="str">
            <v>NULL</v>
          </cell>
          <cell r="V226" t="str">
            <v>NULL</v>
          </cell>
          <cell r="W226" t="str">
            <v>NULL</v>
          </cell>
          <cell r="X226" t="str">
            <v>NULL</v>
          </cell>
          <cell r="Y226" t="str">
            <v>NULL</v>
          </cell>
          <cell r="Z226" t="str">
            <v>NULL</v>
          </cell>
          <cell r="AA226" t="str">
            <v>NULL</v>
          </cell>
          <cell r="AB226" t="str">
            <v>NULL</v>
          </cell>
          <cell r="AC226" t="str">
            <v>NULL</v>
          </cell>
          <cell r="AD226" t="str">
            <v>NULL</v>
          </cell>
          <cell r="AE226" t="str">
            <v>NULL</v>
          </cell>
          <cell r="AF226" t="str">
            <v>NULL</v>
          </cell>
          <cell r="AG226" t="str">
            <v>NULL</v>
          </cell>
          <cell r="AH226" t="str">
            <v>NULL</v>
          </cell>
          <cell r="AI226" t="str">
            <v>NULL</v>
          </cell>
          <cell r="AJ226" t="str">
            <v>NULL</v>
          </cell>
          <cell r="AK226" t="str">
            <v>NULL</v>
          </cell>
          <cell r="AL226" t="str">
            <v>NULL</v>
          </cell>
          <cell r="AM226" t="str">
            <v>NULL</v>
          </cell>
          <cell r="AN226">
            <v>3319160</v>
          </cell>
          <cell r="AO226">
            <v>3319160</v>
          </cell>
          <cell r="AP226" t="str">
            <v>NULL</v>
          </cell>
          <cell r="AQ226" t="str">
            <v>NULL</v>
          </cell>
          <cell r="AR226">
            <v>2601751</v>
          </cell>
          <cell r="AS226">
            <v>2601751</v>
          </cell>
          <cell r="AT226" t="str">
            <v>NULL</v>
          </cell>
          <cell r="AU226">
            <v>1062123</v>
          </cell>
          <cell r="AV226">
            <v>1062123</v>
          </cell>
          <cell r="AW226" t="str">
            <v>NULL</v>
          </cell>
          <cell r="AX226">
            <v>1009764</v>
          </cell>
          <cell r="AY226">
            <v>1009764</v>
          </cell>
          <cell r="AZ226" t="str">
            <v>NULL</v>
          </cell>
          <cell r="BA226">
            <v>375821</v>
          </cell>
          <cell r="BB226">
            <v>375821</v>
          </cell>
          <cell r="BC226" t="str">
            <v>NULL</v>
          </cell>
          <cell r="BD226">
            <v>151413</v>
          </cell>
          <cell r="BE226">
            <v>151413</v>
          </cell>
          <cell r="BF226" t="str">
            <v>NULL</v>
          </cell>
          <cell r="BG226" t="str">
            <v>NULL</v>
          </cell>
          <cell r="BH226" t="str">
            <v>NULL</v>
          </cell>
          <cell r="BI226" t="str">
            <v>NULL</v>
          </cell>
          <cell r="BJ226" t="str">
            <v>NULL</v>
          </cell>
          <cell r="BK226" t="str">
            <v>NULL</v>
          </cell>
          <cell r="BL226" t="str">
            <v>NULL</v>
          </cell>
          <cell r="BM226" t="str">
            <v>NULL</v>
          </cell>
          <cell r="BN226" t="str">
            <v>NULL</v>
          </cell>
          <cell r="BO226" t="str">
            <v>NULL</v>
          </cell>
          <cell r="BP226" t="str">
            <v>NULL</v>
          </cell>
          <cell r="BQ226" t="str">
            <v>NULL</v>
          </cell>
          <cell r="BR226" t="str">
            <v>NULL</v>
          </cell>
          <cell r="BS226" t="str">
            <v>NULL</v>
          </cell>
          <cell r="BT226">
            <v>1199181</v>
          </cell>
          <cell r="BU226">
            <v>1199181</v>
          </cell>
          <cell r="BV226">
            <v>2601751</v>
          </cell>
          <cell r="BW226">
            <v>17537401</v>
          </cell>
          <cell r="BX226">
            <v>20139152</v>
          </cell>
        </row>
        <row r="227">
          <cell r="A227" t="str">
            <v>Lathrop2019</v>
          </cell>
          <cell r="B227" t="str">
            <v>Lathrop</v>
          </cell>
          <cell r="C227">
            <v>1346</v>
          </cell>
          <cell r="D227">
            <v>2019</v>
          </cell>
          <cell r="E227" t="str">
            <v>NULL</v>
          </cell>
          <cell r="F227">
            <v>4401993</v>
          </cell>
          <cell r="G227">
            <v>4401993</v>
          </cell>
          <cell r="H227" t="str">
            <v>NULL</v>
          </cell>
          <cell r="I227" t="str">
            <v>NULL</v>
          </cell>
          <cell r="J227" t="str">
            <v>NULL</v>
          </cell>
          <cell r="K227" t="str">
            <v>NULL</v>
          </cell>
          <cell r="L227">
            <v>1850882</v>
          </cell>
          <cell r="M227">
            <v>1850882</v>
          </cell>
          <cell r="N227" t="str">
            <v>NULL</v>
          </cell>
          <cell r="O227" t="str">
            <v>NULL</v>
          </cell>
          <cell r="P227" t="str">
            <v>NULL</v>
          </cell>
          <cell r="Q227" t="str">
            <v>NULL</v>
          </cell>
          <cell r="R227" t="str">
            <v>NULL</v>
          </cell>
          <cell r="S227" t="str">
            <v>NULL</v>
          </cell>
          <cell r="T227" t="str">
            <v>NULL</v>
          </cell>
          <cell r="U227" t="str">
            <v>NULL</v>
          </cell>
          <cell r="V227" t="str">
            <v>NULL</v>
          </cell>
          <cell r="W227" t="str">
            <v>NULL</v>
          </cell>
          <cell r="X227" t="str">
            <v>NULL</v>
          </cell>
          <cell r="Y227" t="str">
            <v>NULL</v>
          </cell>
          <cell r="Z227" t="str">
            <v>NULL</v>
          </cell>
          <cell r="AA227" t="str">
            <v>NULL</v>
          </cell>
          <cell r="AB227" t="str">
            <v>NULL</v>
          </cell>
          <cell r="AC227" t="str">
            <v>NULL</v>
          </cell>
          <cell r="AD227" t="str">
            <v>NULL</v>
          </cell>
          <cell r="AE227" t="str">
            <v>NULL</v>
          </cell>
          <cell r="AF227" t="str">
            <v>NULL</v>
          </cell>
          <cell r="AG227" t="str">
            <v>NULL</v>
          </cell>
          <cell r="AH227" t="str">
            <v>NULL</v>
          </cell>
          <cell r="AI227" t="str">
            <v>NULL</v>
          </cell>
          <cell r="AJ227" t="str">
            <v>NULL</v>
          </cell>
          <cell r="AK227" t="str">
            <v>NULL</v>
          </cell>
          <cell r="AL227" t="str">
            <v>NULL</v>
          </cell>
          <cell r="AM227" t="str">
            <v>NULL</v>
          </cell>
          <cell r="AN227">
            <v>5485976</v>
          </cell>
          <cell r="AO227">
            <v>5485976</v>
          </cell>
          <cell r="AP227" t="str">
            <v>NULL</v>
          </cell>
          <cell r="AQ227" t="str">
            <v>NULL</v>
          </cell>
          <cell r="AR227">
            <v>449206</v>
          </cell>
          <cell r="AS227">
            <v>449206</v>
          </cell>
          <cell r="AT227" t="str">
            <v>NULL</v>
          </cell>
          <cell r="AU227">
            <v>1204106</v>
          </cell>
          <cell r="AV227">
            <v>1204106</v>
          </cell>
          <cell r="AW227" t="str">
            <v>NULL</v>
          </cell>
          <cell r="AX227">
            <v>666781</v>
          </cell>
          <cell r="AY227">
            <v>666781</v>
          </cell>
          <cell r="AZ227" t="str">
            <v>NULL</v>
          </cell>
          <cell r="BA227">
            <v>192971</v>
          </cell>
          <cell r="BB227">
            <v>192971</v>
          </cell>
          <cell r="BC227" t="str">
            <v>NULL</v>
          </cell>
          <cell r="BD227">
            <v>278011</v>
          </cell>
          <cell r="BE227">
            <v>278011</v>
          </cell>
          <cell r="BF227" t="str">
            <v>NULL</v>
          </cell>
          <cell r="BG227" t="str">
            <v>NULL</v>
          </cell>
          <cell r="BH227" t="str">
            <v>NULL</v>
          </cell>
          <cell r="BI227">
            <v>14060867</v>
          </cell>
          <cell r="BJ227" t="str">
            <v>NULL</v>
          </cell>
          <cell r="BK227">
            <v>14060867</v>
          </cell>
          <cell r="BL227" t="str">
            <v>NULL</v>
          </cell>
          <cell r="BM227" t="str">
            <v>NULL</v>
          </cell>
          <cell r="BN227" t="str">
            <v>NULL</v>
          </cell>
          <cell r="BO227" t="str">
            <v>NULL</v>
          </cell>
          <cell r="BP227" t="str">
            <v>NULL</v>
          </cell>
          <cell r="BQ227" t="str">
            <v>NULL</v>
          </cell>
          <cell r="BR227" t="str">
            <v>NULL</v>
          </cell>
          <cell r="BS227">
            <v>6515500</v>
          </cell>
          <cell r="BT227" t="str">
            <v>NULL</v>
          </cell>
          <cell r="BU227">
            <v>6515500</v>
          </cell>
          <cell r="BV227">
            <v>21025573</v>
          </cell>
          <cell r="BW227">
            <v>14080720</v>
          </cell>
          <cell r="BX227">
            <v>35106293</v>
          </cell>
        </row>
        <row r="228">
          <cell r="A228" t="str">
            <v>Lawndale2019</v>
          </cell>
          <cell r="B228" t="str">
            <v>Lawndale</v>
          </cell>
          <cell r="C228">
            <v>1347</v>
          </cell>
          <cell r="D228">
            <v>2019</v>
          </cell>
          <cell r="E228" t="str">
            <v>NULL</v>
          </cell>
          <cell r="F228">
            <v>1070904</v>
          </cell>
          <cell r="G228">
            <v>1070904</v>
          </cell>
          <cell r="H228" t="str">
            <v>NULL</v>
          </cell>
          <cell r="I228" t="str">
            <v>NULL</v>
          </cell>
          <cell r="J228" t="str">
            <v>NULL</v>
          </cell>
          <cell r="K228" t="str">
            <v>NULL</v>
          </cell>
          <cell r="L228">
            <v>3615968</v>
          </cell>
          <cell r="M228">
            <v>3615968</v>
          </cell>
          <cell r="N228" t="str">
            <v>NULL</v>
          </cell>
          <cell r="O228" t="str">
            <v>NULL</v>
          </cell>
          <cell r="P228" t="str">
            <v>NULL</v>
          </cell>
          <cell r="Q228" t="str">
            <v>NULL</v>
          </cell>
          <cell r="R228" t="str">
            <v>NULL</v>
          </cell>
          <cell r="S228" t="str">
            <v>NULL</v>
          </cell>
          <cell r="T228" t="str">
            <v>NULL</v>
          </cell>
          <cell r="U228" t="str">
            <v>NULL</v>
          </cell>
          <cell r="V228" t="str">
            <v>NULL</v>
          </cell>
          <cell r="W228" t="str">
            <v>NULL</v>
          </cell>
          <cell r="X228" t="str">
            <v>NULL</v>
          </cell>
          <cell r="Y228" t="str">
            <v>NULL</v>
          </cell>
          <cell r="Z228" t="str">
            <v>NULL</v>
          </cell>
          <cell r="AA228" t="str">
            <v>NULL</v>
          </cell>
          <cell r="AB228" t="str">
            <v>NULL</v>
          </cell>
          <cell r="AC228" t="str">
            <v>NULL</v>
          </cell>
          <cell r="AD228" t="str">
            <v>NULL</v>
          </cell>
          <cell r="AE228" t="str">
            <v>NULL</v>
          </cell>
          <cell r="AF228" t="str">
            <v>NULL</v>
          </cell>
          <cell r="AG228" t="str">
            <v>NULL</v>
          </cell>
          <cell r="AH228">
            <v>479587</v>
          </cell>
          <cell r="AI228">
            <v>479587</v>
          </cell>
          <cell r="AJ228" t="str">
            <v>NULL</v>
          </cell>
          <cell r="AK228" t="str">
            <v>NULL</v>
          </cell>
          <cell r="AL228" t="str">
            <v>NULL</v>
          </cell>
          <cell r="AM228" t="str">
            <v>NULL</v>
          </cell>
          <cell r="AN228">
            <v>3171572</v>
          </cell>
          <cell r="AO228">
            <v>3171572</v>
          </cell>
          <cell r="AP228">
            <v>1793796</v>
          </cell>
          <cell r="AQ228">
            <v>1793796</v>
          </cell>
          <cell r="AR228" t="str">
            <v>NULL</v>
          </cell>
          <cell r="AS228" t="str">
            <v>NULL</v>
          </cell>
          <cell r="AT228" t="str">
            <v>NULL</v>
          </cell>
          <cell r="AU228">
            <v>704869</v>
          </cell>
          <cell r="AV228">
            <v>704869</v>
          </cell>
          <cell r="AW228" t="str">
            <v>NULL</v>
          </cell>
          <cell r="AX228">
            <v>762816</v>
          </cell>
          <cell r="AY228">
            <v>762816</v>
          </cell>
          <cell r="AZ228" t="str">
            <v>NULL</v>
          </cell>
          <cell r="BA228">
            <v>449435</v>
          </cell>
          <cell r="BB228">
            <v>449435</v>
          </cell>
          <cell r="BC228" t="str">
            <v>NULL</v>
          </cell>
          <cell r="BD228">
            <v>68746</v>
          </cell>
          <cell r="BE228">
            <v>68746</v>
          </cell>
          <cell r="BF228" t="str">
            <v>NULL</v>
          </cell>
          <cell r="BG228">
            <v>1719735</v>
          </cell>
          <cell r="BH228">
            <v>1719735</v>
          </cell>
          <cell r="BI228" t="str">
            <v>NULL</v>
          </cell>
          <cell r="BJ228" t="str">
            <v>NULL</v>
          </cell>
          <cell r="BK228" t="str">
            <v>NULL</v>
          </cell>
          <cell r="BL228" t="str">
            <v>NULL</v>
          </cell>
          <cell r="BM228" t="str">
            <v>NULL</v>
          </cell>
          <cell r="BN228" t="str">
            <v>NULL</v>
          </cell>
          <cell r="BO228" t="str">
            <v>NULL</v>
          </cell>
          <cell r="BP228" t="str">
            <v>NULL</v>
          </cell>
          <cell r="BQ228" t="str">
            <v>NULL</v>
          </cell>
          <cell r="BR228" t="str">
            <v>NULL</v>
          </cell>
          <cell r="BS228">
            <v>886426</v>
          </cell>
          <cell r="BT228" t="str">
            <v>NULL</v>
          </cell>
          <cell r="BU228">
            <v>886426</v>
          </cell>
          <cell r="BV228">
            <v>2680222</v>
          </cell>
          <cell r="BW228">
            <v>12043632</v>
          </cell>
          <cell r="BX228">
            <v>14723854</v>
          </cell>
        </row>
        <row r="229">
          <cell r="A229" t="str">
            <v>Lemon Grove2019</v>
          </cell>
          <cell r="B229" t="str">
            <v>Lemon Grove</v>
          </cell>
          <cell r="C229">
            <v>1348</v>
          </cell>
          <cell r="D229">
            <v>2019</v>
          </cell>
          <cell r="E229" t="str">
            <v>NULL</v>
          </cell>
          <cell r="F229">
            <v>2491574</v>
          </cell>
          <cell r="G229">
            <v>2491574</v>
          </cell>
          <cell r="H229" t="str">
            <v>NULL</v>
          </cell>
          <cell r="I229">
            <v>71775</v>
          </cell>
          <cell r="J229">
            <v>71775</v>
          </cell>
          <cell r="K229" t="str">
            <v>NULL</v>
          </cell>
          <cell r="L229">
            <v>2608597</v>
          </cell>
          <cell r="M229">
            <v>2608597</v>
          </cell>
          <cell r="N229" t="str">
            <v>NULL</v>
          </cell>
          <cell r="O229" t="str">
            <v>NULL</v>
          </cell>
          <cell r="P229" t="str">
            <v>NULL</v>
          </cell>
          <cell r="Q229" t="str">
            <v>NULL</v>
          </cell>
          <cell r="R229" t="str">
            <v>NULL</v>
          </cell>
          <cell r="S229" t="str">
            <v>NULL</v>
          </cell>
          <cell r="T229" t="str">
            <v>NULL</v>
          </cell>
          <cell r="U229" t="str">
            <v>NULL</v>
          </cell>
          <cell r="V229" t="str">
            <v>NULL</v>
          </cell>
          <cell r="W229" t="str">
            <v>NULL</v>
          </cell>
          <cell r="X229" t="str">
            <v>NULL</v>
          </cell>
          <cell r="Y229" t="str">
            <v>NULL</v>
          </cell>
          <cell r="Z229" t="str">
            <v>NULL</v>
          </cell>
          <cell r="AA229" t="str">
            <v>NULL</v>
          </cell>
          <cell r="AB229">
            <v>182070</v>
          </cell>
          <cell r="AC229">
            <v>182070</v>
          </cell>
          <cell r="AD229" t="str">
            <v>NULL</v>
          </cell>
          <cell r="AE229" t="str">
            <v>NULL</v>
          </cell>
          <cell r="AF229" t="str">
            <v>NULL</v>
          </cell>
          <cell r="AG229" t="str">
            <v>NULL</v>
          </cell>
          <cell r="AH229" t="str">
            <v>NULL</v>
          </cell>
          <cell r="AI229" t="str">
            <v>NULL</v>
          </cell>
          <cell r="AJ229" t="str">
            <v>NULL</v>
          </cell>
          <cell r="AK229" t="str">
            <v>NULL</v>
          </cell>
          <cell r="AL229" t="str">
            <v>NULL</v>
          </cell>
          <cell r="AM229" t="str">
            <v>NULL</v>
          </cell>
          <cell r="AN229">
            <v>5944081</v>
          </cell>
          <cell r="AO229">
            <v>5944081</v>
          </cell>
          <cell r="AP229">
            <v>120850</v>
          </cell>
          <cell r="AQ229">
            <v>120850</v>
          </cell>
          <cell r="AR229">
            <v>1997308</v>
          </cell>
          <cell r="AS229">
            <v>1997308</v>
          </cell>
          <cell r="AT229" t="str">
            <v>NULL</v>
          </cell>
          <cell r="AU229">
            <v>53761</v>
          </cell>
          <cell r="AV229">
            <v>53761</v>
          </cell>
          <cell r="AW229" t="str">
            <v>NULL</v>
          </cell>
          <cell r="AX229">
            <v>1021549</v>
          </cell>
          <cell r="AY229">
            <v>1021549</v>
          </cell>
          <cell r="AZ229" t="str">
            <v>NULL</v>
          </cell>
          <cell r="BA229">
            <v>83699</v>
          </cell>
          <cell r="BB229">
            <v>83699</v>
          </cell>
          <cell r="BC229" t="str">
            <v>NULL</v>
          </cell>
          <cell r="BD229">
            <v>99378</v>
          </cell>
          <cell r="BE229">
            <v>99378</v>
          </cell>
          <cell r="BF229" t="str">
            <v>NULL</v>
          </cell>
          <cell r="BG229" t="str">
            <v>NULL</v>
          </cell>
          <cell r="BH229" t="str">
            <v>NULL</v>
          </cell>
          <cell r="BI229" t="str">
            <v>NULL</v>
          </cell>
          <cell r="BJ229" t="str">
            <v>NULL</v>
          </cell>
          <cell r="BK229" t="str">
            <v>NULL</v>
          </cell>
          <cell r="BL229" t="str">
            <v>NULL</v>
          </cell>
          <cell r="BM229" t="str">
            <v>NULL</v>
          </cell>
          <cell r="BN229" t="str">
            <v>NULL</v>
          </cell>
          <cell r="BO229" t="str">
            <v>NULL</v>
          </cell>
          <cell r="BP229" t="str">
            <v>NULL</v>
          </cell>
          <cell r="BQ229" t="str">
            <v>NULL</v>
          </cell>
          <cell r="BR229" t="str">
            <v>NULL</v>
          </cell>
          <cell r="BS229" t="str">
            <v>NULL</v>
          </cell>
          <cell r="BT229" t="str">
            <v>NULL</v>
          </cell>
          <cell r="BU229" t="str">
            <v>NULL</v>
          </cell>
          <cell r="BV229">
            <v>2118158</v>
          </cell>
          <cell r="BW229">
            <v>12556484</v>
          </cell>
          <cell r="BX229">
            <v>14674642</v>
          </cell>
        </row>
        <row r="230">
          <cell r="A230" t="str">
            <v>Lemoore2019</v>
          </cell>
          <cell r="B230" t="str">
            <v>Lemoore</v>
          </cell>
          <cell r="C230">
            <v>1349</v>
          </cell>
          <cell r="D230">
            <v>2019</v>
          </cell>
          <cell r="E230" t="str">
            <v>NULL</v>
          </cell>
          <cell r="F230">
            <v>881294</v>
          </cell>
          <cell r="G230">
            <v>881294</v>
          </cell>
          <cell r="H230" t="str">
            <v>NULL</v>
          </cell>
          <cell r="I230">
            <v>42352</v>
          </cell>
          <cell r="J230">
            <v>42352</v>
          </cell>
          <cell r="K230" t="str">
            <v>NULL</v>
          </cell>
          <cell r="L230">
            <v>2121128</v>
          </cell>
          <cell r="M230">
            <v>2121128</v>
          </cell>
          <cell r="N230" t="str">
            <v>NULL</v>
          </cell>
          <cell r="O230" t="str">
            <v>NULL</v>
          </cell>
          <cell r="P230" t="str">
            <v>NULL</v>
          </cell>
          <cell r="Q230" t="str">
            <v>NULL</v>
          </cell>
          <cell r="R230" t="str">
            <v>NULL</v>
          </cell>
          <cell r="S230">
            <v>1767224</v>
          </cell>
          <cell r="T230">
            <v>1767224</v>
          </cell>
          <cell r="U230" t="str">
            <v>NULL</v>
          </cell>
          <cell r="V230" t="str">
            <v>NULL</v>
          </cell>
          <cell r="W230" t="str">
            <v>NULL</v>
          </cell>
          <cell r="X230" t="str">
            <v>NULL</v>
          </cell>
          <cell r="Y230" t="str">
            <v>NULL</v>
          </cell>
          <cell r="Z230" t="str">
            <v>NULL</v>
          </cell>
          <cell r="AA230" t="str">
            <v>NULL</v>
          </cell>
          <cell r="AB230" t="str">
            <v>NULL</v>
          </cell>
          <cell r="AC230" t="str">
            <v>NULL</v>
          </cell>
          <cell r="AD230" t="str">
            <v>NULL</v>
          </cell>
          <cell r="AE230" t="str">
            <v>NULL</v>
          </cell>
          <cell r="AF230" t="str">
            <v>NULL</v>
          </cell>
          <cell r="AG230" t="str">
            <v>NULL</v>
          </cell>
          <cell r="AH230" t="str">
            <v>NULL</v>
          </cell>
          <cell r="AI230" t="str">
            <v>NULL</v>
          </cell>
          <cell r="AJ230" t="str">
            <v>NULL</v>
          </cell>
          <cell r="AK230" t="str">
            <v>NULL</v>
          </cell>
          <cell r="AL230" t="str">
            <v>NULL</v>
          </cell>
          <cell r="AM230" t="str">
            <v>NULL</v>
          </cell>
          <cell r="AN230">
            <v>2395423</v>
          </cell>
          <cell r="AO230">
            <v>2395423</v>
          </cell>
          <cell r="AP230" t="str">
            <v>NULL</v>
          </cell>
          <cell r="AQ230" t="str">
            <v>NULL</v>
          </cell>
          <cell r="AR230" t="str">
            <v>NULL</v>
          </cell>
          <cell r="AS230" t="str">
            <v>NULL</v>
          </cell>
          <cell r="AT230" t="str">
            <v>NULL</v>
          </cell>
          <cell r="AU230">
            <v>256005</v>
          </cell>
          <cell r="AV230">
            <v>256005</v>
          </cell>
          <cell r="AW230" t="str">
            <v>NULL</v>
          </cell>
          <cell r="AX230">
            <v>708621</v>
          </cell>
          <cell r="AY230">
            <v>708621</v>
          </cell>
          <cell r="AZ230" t="str">
            <v>NULL</v>
          </cell>
          <cell r="BA230">
            <v>133884</v>
          </cell>
          <cell r="BB230">
            <v>133884</v>
          </cell>
          <cell r="BC230" t="str">
            <v>NULL</v>
          </cell>
          <cell r="BD230">
            <v>68774</v>
          </cell>
          <cell r="BE230">
            <v>68774</v>
          </cell>
          <cell r="BF230" t="str">
            <v>NULL</v>
          </cell>
          <cell r="BG230" t="str">
            <v>NULL</v>
          </cell>
          <cell r="BH230" t="str">
            <v>NULL</v>
          </cell>
          <cell r="BI230" t="str">
            <v>NULL</v>
          </cell>
          <cell r="BJ230" t="str">
            <v>NULL</v>
          </cell>
          <cell r="BK230" t="str">
            <v>NULL</v>
          </cell>
          <cell r="BL230" t="str">
            <v>NULL</v>
          </cell>
          <cell r="BM230" t="str">
            <v>NULL</v>
          </cell>
          <cell r="BN230" t="str">
            <v>NULL</v>
          </cell>
          <cell r="BO230" t="str">
            <v>NULL</v>
          </cell>
          <cell r="BP230" t="str">
            <v>NULL</v>
          </cell>
          <cell r="BQ230" t="str">
            <v>NULL</v>
          </cell>
          <cell r="BR230" t="str">
            <v>NULL</v>
          </cell>
          <cell r="BS230" t="str">
            <v>NULL</v>
          </cell>
          <cell r="BT230" t="str">
            <v>NULL</v>
          </cell>
          <cell r="BU230" t="str">
            <v>NULL</v>
          </cell>
          <cell r="BV230">
            <v>0</v>
          </cell>
          <cell r="BW230">
            <v>8374705</v>
          </cell>
          <cell r="BX230">
            <v>8374705</v>
          </cell>
        </row>
        <row r="231">
          <cell r="A231" t="str">
            <v>Lincoln2019</v>
          </cell>
          <cell r="B231" t="str">
            <v>Lincoln</v>
          </cell>
          <cell r="C231">
            <v>1350</v>
          </cell>
          <cell r="D231">
            <v>2019</v>
          </cell>
          <cell r="E231" t="str">
            <v>NULL</v>
          </cell>
          <cell r="F231">
            <v>6260037</v>
          </cell>
          <cell r="G231">
            <v>6260037</v>
          </cell>
          <cell r="H231" t="str">
            <v>NULL</v>
          </cell>
          <cell r="I231">
            <v>205957</v>
          </cell>
          <cell r="J231">
            <v>205957</v>
          </cell>
          <cell r="K231" t="str">
            <v>NULL</v>
          </cell>
          <cell r="L231">
            <v>3348919</v>
          </cell>
          <cell r="M231">
            <v>3348919</v>
          </cell>
          <cell r="N231" t="str">
            <v>NULL</v>
          </cell>
          <cell r="O231" t="str">
            <v>NULL</v>
          </cell>
          <cell r="P231" t="str">
            <v>NULL</v>
          </cell>
          <cell r="Q231" t="str">
            <v>NULL</v>
          </cell>
          <cell r="R231" t="str">
            <v>NULL</v>
          </cell>
          <cell r="S231">
            <v>1783</v>
          </cell>
          <cell r="T231">
            <v>1783</v>
          </cell>
          <cell r="U231" t="str">
            <v>NULL</v>
          </cell>
          <cell r="V231">
            <v>82</v>
          </cell>
          <cell r="W231">
            <v>82</v>
          </cell>
          <cell r="X231" t="str">
            <v>NULL</v>
          </cell>
          <cell r="Y231" t="str">
            <v>NULL</v>
          </cell>
          <cell r="Z231" t="str">
            <v>NULL</v>
          </cell>
          <cell r="AA231" t="str">
            <v>NULL</v>
          </cell>
          <cell r="AB231" t="str">
            <v>NULL</v>
          </cell>
          <cell r="AC231" t="str">
            <v>NULL</v>
          </cell>
          <cell r="AD231" t="str">
            <v>NULL</v>
          </cell>
          <cell r="AE231" t="str">
            <v>NULL</v>
          </cell>
          <cell r="AF231" t="str">
            <v>NULL</v>
          </cell>
          <cell r="AG231" t="str">
            <v>NULL</v>
          </cell>
          <cell r="AH231" t="str">
            <v>NULL</v>
          </cell>
          <cell r="AI231" t="str">
            <v>NULL</v>
          </cell>
          <cell r="AJ231" t="str">
            <v>NULL</v>
          </cell>
          <cell r="AK231">
            <v>7</v>
          </cell>
          <cell r="AL231">
            <v>7</v>
          </cell>
          <cell r="AM231" t="str">
            <v>NULL</v>
          </cell>
          <cell r="AN231">
            <v>4160426</v>
          </cell>
          <cell r="AO231">
            <v>4160426</v>
          </cell>
          <cell r="AP231">
            <v>2589240</v>
          </cell>
          <cell r="AQ231">
            <v>2589240</v>
          </cell>
          <cell r="AR231">
            <v>74995</v>
          </cell>
          <cell r="AS231">
            <v>74995</v>
          </cell>
          <cell r="AT231" t="str">
            <v>NULL</v>
          </cell>
          <cell r="AU231">
            <v>346865</v>
          </cell>
          <cell r="AV231">
            <v>346865</v>
          </cell>
          <cell r="AW231" t="str">
            <v>NULL</v>
          </cell>
          <cell r="AX231">
            <v>906237</v>
          </cell>
          <cell r="AY231">
            <v>906237</v>
          </cell>
          <cell r="AZ231" t="str">
            <v>NULL</v>
          </cell>
          <cell r="BA231" t="str">
            <v>NULL</v>
          </cell>
          <cell r="BB231" t="str">
            <v>NULL</v>
          </cell>
          <cell r="BC231" t="str">
            <v>NULL</v>
          </cell>
          <cell r="BD231">
            <v>391150</v>
          </cell>
          <cell r="BE231">
            <v>391150</v>
          </cell>
          <cell r="BF231" t="str">
            <v>NULL</v>
          </cell>
          <cell r="BG231" t="str">
            <v>NULL</v>
          </cell>
          <cell r="BH231" t="str">
            <v>NULL</v>
          </cell>
          <cell r="BI231" t="str">
            <v>NULL</v>
          </cell>
          <cell r="BJ231" t="str">
            <v>NULL</v>
          </cell>
          <cell r="BK231" t="str">
            <v>NULL</v>
          </cell>
          <cell r="BL231" t="str">
            <v>NULL</v>
          </cell>
          <cell r="BM231" t="str">
            <v>NULL</v>
          </cell>
          <cell r="BN231" t="str">
            <v>NULL</v>
          </cell>
          <cell r="BO231" t="str">
            <v>NULL</v>
          </cell>
          <cell r="BP231" t="str">
            <v>NULL</v>
          </cell>
          <cell r="BQ231" t="str">
            <v>NULL</v>
          </cell>
          <cell r="BR231" t="str">
            <v>NULL</v>
          </cell>
          <cell r="BS231" t="str">
            <v>NULL</v>
          </cell>
          <cell r="BT231">
            <v>272456</v>
          </cell>
          <cell r="BU231">
            <v>272456</v>
          </cell>
          <cell r="BV231">
            <v>2664235</v>
          </cell>
          <cell r="BW231">
            <v>15893919</v>
          </cell>
          <cell r="BX231">
            <v>18558154</v>
          </cell>
        </row>
        <row r="232">
          <cell r="A232" t="str">
            <v>Lindsay2019</v>
          </cell>
          <cell r="B232" t="str">
            <v>Lindsay</v>
          </cell>
          <cell r="C232">
            <v>1351</v>
          </cell>
          <cell r="D232">
            <v>2019</v>
          </cell>
          <cell r="E232" t="str">
            <v>NULL</v>
          </cell>
          <cell r="F232">
            <v>355271</v>
          </cell>
          <cell r="G232">
            <v>355271</v>
          </cell>
          <cell r="H232" t="str">
            <v>NULL</v>
          </cell>
          <cell r="I232" t="str">
            <v>NULL</v>
          </cell>
          <cell r="J232" t="str">
            <v>NULL</v>
          </cell>
          <cell r="K232" t="str">
            <v>NULL</v>
          </cell>
          <cell r="L232">
            <v>1078370</v>
          </cell>
          <cell r="M232">
            <v>1078370</v>
          </cell>
          <cell r="N232" t="str">
            <v>NULL</v>
          </cell>
          <cell r="O232" t="str">
            <v>NULL</v>
          </cell>
          <cell r="P232" t="str">
            <v>NULL</v>
          </cell>
          <cell r="Q232" t="str">
            <v>NULL</v>
          </cell>
          <cell r="R232" t="str">
            <v>NULL</v>
          </cell>
          <cell r="S232" t="str">
            <v>NULL</v>
          </cell>
          <cell r="T232" t="str">
            <v>NULL</v>
          </cell>
          <cell r="U232" t="str">
            <v>NULL</v>
          </cell>
          <cell r="V232" t="str">
            <v>NULL</v>
          </cell>
          <cell r="W232" t="str">
            <v>NULL</v>
          </cell>
          <cell r="X232" t="str">
            <v>NULL</v>
          </cell>
          <cell r="Y232" t="str">
            <v>NULL</v>
          </cell>
          <cell r="Z232" t="str">
            <v>NULL</v>
          </cell>
          <cell r="AA232" t="str">
            <v>NULL</v>
          </cell>
          <cell r="AB232">
            <v>38654</v>
          </cell>
          <cell r="AC232">
            <v>38654</v>
          </cell>
          <cell r="AD232" t="str">
            <v>NULL</v>
          </cell>
          <cell r="AE232" t="str">
            <v>NULL</v>
          </cell>
          <cell r="AF232" t="str">
            <v>NULL</v>
          </cell>
          <cell r="AG232" t="str">
            <v>NULL</v>
          </cell>
          <cell r="AH232" t="str">
            <v>NULL</v>
          </cell>
          <cell r="AI232" t="str">
            <v>NULL</v>
          </cell>
          <cell r="AJ232" t="str">
            <v>NULL</v>
          </cell>
          <cell r="AK232" t="str">
            <v>NULL</v>
          </cell>
          <cell r="AL232" t="str">
            <v>NULL</v>
          </cell>
          <cell r="AM232" t="str">
            <v>NULL</v>
          </cell>
          <cell r="AN232">
            <v>1136941</v>
          </cell>
          <cell r="AO232">
            <v>1136941</v>
          </cell>
          <cell r="AP232" t="str">
            <v>NULL</v>
          </cell>
          <cell r="AQ232" t="str">
            <v>NULL</v>
          </cell>
          <cell r="AR232">
            <v>1531333</v>
          </cell>
          <cell r="AS232">
            <v>1531333</v>
          </cell>
          <cell r="AT232" t="str">
            <v>NULL</v>
          </cell>
          <cell r="AU232">
            <v>68490</v>
          </cell>
          <cell r="AV232">
            <v>68490</v>
          </cell>
          <cell r="AW232" t="str">
            <v>NULL</v>
          </cell>
          <cell r="AX232">
            <v>55677</v>
          </cell>
          <cell r="AY232">
            <v>55677</v>
          </cell>
          <cell r="AZ232" t="str">
            <v>NULL</v>
          </cell>
          <cell r="BA232">
            <v>80591</v>
          </cell>
          <cell r="BB232">
            <v>80591</v>
          </cell>
          <cell r="BC232" t="str">
            <v>NULL</v>
          </cell>
          <cell r="BD232">
            <v>3027</v>
          </cell>
          <cell r="BE232">
            <v>3027</v>
          </cell>
          <cell r="BF232" t="str">
            <v>NULL</v>
          </cell>
          <cell r="BG232">
            <v>923901</v>
          </cell>
          <cell r="BH232">
            <v>923901</v>
          </cell>
          <cell r="BI232" t="str">
            <v>NULL</v>
          </cell>
          <cell r="BJ232" t="str">
            <v>NULL</v>
          </cell>
          <cell r="BK232" t="str">
            <v>NULL</v>
          </cell>
          <cell r="BL232" t="str">
            <v>NULL</v>
          </cell>
          <cell r="BM232" t="str">
            <v>NULL</v>
          </cell>
          <cell r="BN232" t="str">
            <v>NULL</v>
          </cell>
          <cell r="BO232" t="str">
            <v>NULL</v>
          </cell>
          <cell r="BP232" t="str">
            <v>NULL</v>
          </cell>
          <cell r="BQ232" t="str">
            <v>NULL</v>
          </cell>
          <cell r="BR232" t="str">
            <v>NULL</v>
          </cell>
          <cell r="BS232" t="str">
            <v>NULL</v>
          </cell>
          <cell r="BT232">
            <v>1142618</v>
          </cell>
          <cell r="BU232">
            <v>1142618</v>
          </cell>
          <cell r="BV232">
            <v>1531333</v>
          </cell>
          <cell r="BW232">
            <v>4883540</v>
          </cell>
          <cell r="BX232">
            <v>6414873</v>
          </cell>
        </row>
        <row r="233">
          <cell r="A233" t="str">
            <v>Live Oak2019</v>
          </cell>
          <cell r="B233" t="str">
            <v>Live Oak</v>
          </cell>
          <cell r="C233">
            <v>1352</v>
          </cell>
          <cell r="D233">
            <v>2019</v>
          </cell>
          <cell r="E233" t="str">
            <v>NULL</v>
          </cell>
          <cell r="F233">
            <v>663970</v>
          </cell>
          <cell r="G233">
            <v>663970</v>
          </cell>
          <cell r="H233" t="str">
            <v>NULL</v>
          </cell>
          <cell r="I233" t="str">
            <v>NULL</v>
          </cell>
          <cell r="J233" t="str">
            <v>NULL</v>
          </cell>
          <cell r="K233" t="str">
            <v>NULL</v>
          </cell>
          <cell r="L233">
            <v>889435</v>
          </cell>
          <cell r="M233">
            <v>889435</v>
          </cell>
          <cell r="N233" t="str">
            <v>NULL</v>
          </cell>
          <cell r="O233" t="str">
            <v>NULL</v>
          </cell>
          <cell r="P233" t="str">
            <v>NULL</v>
          </cell>
          <cell r="Q233" t="str">
            <v>NULL</v>
          </cell>
          <cell r="R233" t="str">
            <v>NULL</v>
          </cell>
          <cell r="S233" t="str">
            <v>NULL</v>
          </cell>
          <cell r="T233" t="str">
            <v>NULL</v>
          </cell>
          <cell r="U233" t="str">
            <v>NULL</v>
          </cell>
          <cell r="V233" t="str">
            <v>NULL</v>
          </cell>
          <cell r="W233" t="str">
            <v>NULL</v>
          </cell>
          <cell r="X233" t="str">
            <v>NULL</v>
          </cell>
          <cell r="Y233" t="str">
            <v>NULL</v>
          </cell>
          <cell r="Z233" t="str">
            <v>NULL</v>
          </cell>
          <cell r="AA233" t="str">
            <v>NULL</v>
          </cell>
          <cell r="AB233" t="str">
            <v>NULL</v>
          </cell>
          <cell r="AC233" t="str">
            <v>NULL</v>
          </cell>
          <cell r="AD233" t="str">
            <v>NULL</v>
          </cell>
          <cell r="AE233" t="str">
            <v>NULL</v>
          </cell>
          <cell r="AF233" t="str">
            <v>NULL</v>
          </cell>
          <cell r="AG233" t="str">
            <v>NULL</v>
          </cell>
          <cell r="AH233">
            <v>46121</v>
          </cell>
          <cell r="AI233">
            <v>46121</v>
          </cell>
          <cell r="AJ233" t="str">
            <v>NULL</v>
          </cell>
          <cell r="AK233" t="str">
            <v>NULL</v>
          </cell>
          <cell r="AL233" t="str">
            <v>NULL</v>
          </cell>
          <cell r="AM233" t="str">
            <v>NULL</v>
          </cell>
          <cell r="AN233">
            <v>394402</v>
          </cell>
          <cell r="AO233">
            <v>394402</v>
          </cell>
          <cell r="AP233" t="str">
            <v>NULL</v>
          </cell>
          <cell r="AQ233" t="str">
            <v>NULL</v>
          </cell>
          <cell r="AR233">
            <v>411157</v>
          </cell>
          <cell r="AS233">
            <v>411157</v>
          </cell>
          <cell r="AT233" t="str">
            <v>NULL</v>
          </cell>
          <cell r="AU233" t="str">
            <v>NULL</v>
          </cell>
          <cell r="AV233" t="str">
            <v>NULL</v>
          </cell>
          <cell r="AW233" t="str">
            <v>NULL</v>
          </cell>
          <cell r="AX233">
            <v>232801</v>
          </cell>
          <cell r="AY233">
            <v>232801</v>
          </cell>
          <cell r="AZ233" t="str">
            <v>NULL</v>
          </cell>
          <cell r="BA233">
            <v>40846</v>
          </cell>
          <cell r="BB233">
            <v>40846</v>
          </cell>
          <cell r="BC233" t="str">
            <v>NULL</v>
          </cell>
          <cell r="BD233">
            <v>18946</v>
          </cell>
          <cell r="BE233">
            <v>18946</v>
          </cell>
          <cell r="BF233" t="str">
            <v>NULL</v>
          </cell>
          <cell r="BG233" t="str">
            <v>NULL</v>
          </cell>
          <cell r="BH233" t="str">
            <v>NULL</v>
          </cell>
          <cell r="BI233" t="str">
            <v>NULL</v>
          </cell>
          <cell r="BJ233" t="str">
            <v>NULL</v>
          </cell>
          <cell r="BK233" t="str">
            <v>NULL</v>
          </cell>
          <cell r="BL233" t="str">
            <v>NULL</v>
          </cell>
          <cell r="BM233" t="str">
            <v>NULL</v>
          </cell>
          <cell r="BN233" t="str">
            <v>NULL</v>
          </cell>
          <cell r="BO233" t="str">
            <v>NULL</v>
          </cell>
          <cell r="BP233" t="str">
            <v>NULL</v>
          </cell>
          <cell r="BQ233" t="str">
            <v>NULL</v>
          </cell>
          <cell r="BR233" t="str">
            <v>NULL</v>
          </cell>
          <cell r="BS233">
            <v>260919</v>
          </cell>
          <cell r="BT233">
            <v>198170</v>
          </cell>
          <cell r="BU233">
            <v>459089</v>
          </cell>
          <cell r="BV233">
            <v>672076</v>
          </cell>
          <cell r="BW233">
            <v>2484691</v>
          </cell>
          <cell r="BX233">
            <v>3156767</v>
          </cell>
        </row>
        <row r="234">
          <cell r="A234" t="str">
            <v>Livermore2019</v>
          </cell>
          <cell r="B234" t="str">
            <v>Livermore</v>
          </cell>
          <cell r="C234">
            <v>1353</v>
          </cell>
          <cell r="D234">
            <v>2019</v>
          </cell>
          <cell r="E234" t="str">
            <v>NULL</v>
          </cell>
          <cell r="F234">
            <v>33835011</v>
          </cell>
          <cell r="G234">
            <v>33835011</v>
          </cell>
          <cell r="H234" t="str">
            <v>NULL</v>
          </cell>
          <cell r="I234">
            <v>971308</v>
          </cell>
          <cell r="J234">
            <v>971308</v>
          </cell>
          <cell r="K234" t="str">
            <v>NULL</v>
          </cell>
          <cell r="L234">
            <v>8373466</v>
          </cell>
          <cell r="M234">
            <v>8373466</v>
          </cell>
          <cell r="N234" t="str">
            <v>NULL</v>
          </cell>
          <cell r="O234" t="str">
            <v>NULL</v>
          </cell>
          <cell r="P234" t="str">
            <v>NULL</v>
          </cell>
          <cell r="Q234" t="str">
            <v>NULL</v>
          </cell>
          <cell r="R234" t="str">
            <v>NULL</v>
          </cell>
          <cell r="S234">
            <v>533453</v>
          </cell>
          <cell r="T234">
            <v>533453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A234" t="str">
            <v>NULL</v>
          </cell>
          <cell r="AB234">
            <v>477175</v>
          </cell>
          <cell r="AC234">
            <v>477175</v>
          </cell>
          <cell r="AD234" t="str">
            <v>NULL</v>
          </cell>
          <cell r="AE234" t="str">
            <v>NULL</v>
          </cell>
          <cell r="AF234" t="str">
            <v>NULL</v>
          </cell>
          <cell r="AG234" t="str">
            <v>NULL</v>
          </cell>
          <cell r="AH234" t="str">
            <v>NULL</v>
          </cell>
          <cell r="AI234" t="str">
            <v>NULL</v>
          </cell>
          <cell r="AJ234" t="str">
            <v>NULL</v>
          </cell>
          <cell r="AK234">
            <v>134323</v>
          </cell>
          <cell r="AL234">
            <v>134323</v>
          </cell>
          <cell r="AM234" t="str">
            <v>NULL</v>
          </cell>
          <cell r="AN234">
            <v>35556493</v>
          </cell>
          <cell r="AO234">
            <v>35556493</v>
          </cell>
          <cell r="AP234" t="str">
            <v>NULL</v>
          </cell>
          <cell r="AQ234" t="str">
            <v>NULL</v>
          </cell>
          <cell r="AR234">
            <v>2056512</v>
          </cell>
          <cell r="AS234">
            <v>2056512</v>
          </cell>
          <cell r="AT234" t="str">
            <v>NULL</v>
          </cell>
          <cell r="AU234">
            <v>3715939</v>
          </cell>
          <cell r="AV234">
            <v>3715939</v>
          </cell>
          <cell r="AW234" t="str">
            <v>NULL</v>
          </cell>
          <cell r="AX234">
            <v>5206202</v>
          </cell>
          <cell r="AY234">
            <v>5206202</v>
          </cell>
          <cell r="AZ234" t="str">
            <v>NULL</v>
          </cell>
          <cell r="BA234">
            <v>6933658</v>
          </cell>
          <cell r="BB234">
            <v>6933658</v>
          </cell>
          <cell r="BC234" t="str">
            <v>NULL</v>
          </cell>
          <cell r="BD234">
            <v>831665</v>
          </cell>
          <cell r="BE234">
            <v>831665</v>
          </cell>
          <cell r="BF234" t="str">
            <v>NULL</v>
          </cell>
          <cell r="BG234" t="str">
            <v>NULL</v>
          </cell>
          <cell r="BH234" t="str">
            <v>NULL</v>
          </cell>
          <cell r="BI234" t="str">
            <v>NULL</v>
          </cell>
          <cell r="BJ234">
            <v>199590</v>
          </cell>
          <cell r="BK234">
            <v>199590</v>
          </cell>
          <cell r="BL234" t="str">
            <v>NULL</v>
          </cell>
          <cell r="BM234" t="str">
            <v>NULL</v>
          </cell>
          <cell r="BN234" t="str">
            <v>NULL</v>
          </cell>
          <cell r="BO234" t="str">
            <v>NULL</v>
          </cell>
          <cell r="BP234" t="str">
            <v>NULL</v>
          </cell>
          <cell r="BQ234" t="str">
            <v>NULL</v>
          </cell>
          <cell r="BR234" t="str">
            <v>NULL</v>
          </cell>
          <cell r="BS234">
            <v>371546</v>
          </cell>
          <cell r="BT234">
            <v>588666</v>
          </cell>
          <cell r="BU234">
            <v>960212</v>
          </cell>
          <cell r="BV234">
            <v>2428058</v>
          </cell>
          <cell r="BW234">
            <v>97356949</v>
          </cell>
          <cell r="BX234">
            <v>99785007</v>
          </cell>
        </row>
        <row r="235">
          <cell r="A235" t="str">
            <v>Livingston2019</v>
          </cell>
          <cell r="B235" t="str">
            <v>Livingston</v>
          </cell>
          <cell r="C235">
            <v>1354</v>
          </cell>
          <cell r="D235">
            <v>2019</v>
          </cell>
          <cell r="E235" t="str">
            <v>NULL</v>
          </cell>
          <cell r="F235">
            <v>1337458</v>
          </cell>
          <cell r="G235">
            <v>1337458</v>
          </cell>
          <cell r="H235" t="str">
            <v>NULL</v>
          </cell>
          <cell r="I235">
            <v>39934</v>
          </cell>
          <cell r="J235">
            <v>39934</v>
          </cell>
          <cell r="K235" t="str">
            <v>NULL</v>
          </cell>
          <cell r="L235">
            <v>1502524</v>
          </cell>
          <cell r="M235">
            <v>1502524</v>
          </cell>
          <cell r="N235" t="str">
            <v>NULL</v>
          </cell>
          <cell r="O235" t="str">
            <v>NULL</v>
          </cell>
          <cell r="P235" t="str">
            <v>NULL</v>
          </cell>
          <cell r="Q235" t="str">
            <v>NULL</v>
          </cell>
          <cell r="R235" t="str">
            <v>NULL</v>
          </cell>
          <cell r="S235" t="str">
            <v>NULL</v>
          </cell>
          <cell r="T235" t="str">
            <v>NULL</v>
          </cell>
          <cell r="U235" t="str">
            <v>NULL</v>
          </cell>
          <cell r="V235" t="str">
            <v>NULL</v>
          </cell>
          <cell r="W235" t="str">
            <v>NULL</v>
          </cell>
          <cell r="X235" t="str">
            <v>NULL</v>
          </cell>
          <cell r="Y235" t="str">
            <v>NULL</v>
          </cell>
          <cell r="Z235" t="str">
            <v>NULL</v>
          </cell>
          <cell r="AA235" t="str">
            <v>NULL</v>
          </cell>
          <cell r="AB235">
            <v>178413</v>
          </cell>
          <cell r="AC235">
            <v>178413</v>
          </cell>
          <cell r="AD235" t="str">
            <v>NULL</v>
          </cell>
          <cell r="AE235" t="str">
            <v>NULL</v>
          </cell>
          <cell r="AF235" t="str">
            <v>NULL</v>
          </cell>
          <cell r="AG235" t="str">
            <v>NULL</v>
          </cell>
          <cell r="AH235" t="str">
            <v>NULL</v>
          </cell>
          <cell r="AI235" t="str">
            <v>NULL</v>
          </cell>
          <cell r="AJ235" t="str">
            <v>NULL</v>
          </cell>
          <cell r="AK235" t="str">
            <v>NULL</v>
          </cell>
          <cell r="AL235" t="str">
            <v>NULL</v>
          </cell>
          <cell r="AM235" t="str">
            <v>NULL</v>
          </cell>
          <cell r="AN235">
            <v>1359697</v>
          </cell>
          <cell r="AO235">
            <v>1359697</v>
          </cell>
          <cell r="AP235" t="str">
            <v>NULL</v>
          </cell>
          <cell r="AQ235" t="str">
            <v>NULL</v>
          </cell>
          <cell r="AR235" t="str">
            <v>NULL</v>
          </cell>
          <cell r="AS235" t="str">
            <v>NULL</v>
          </cell>
          <cell r="AT235" t="str">
            <v>NULL</v>
          </cell>
          <cell r="AU235">
            <v>78240</v>
          </cell>
          <cell r="AV235">
            <v>78240</v>
          </cell>
          <cell r="AW235" t="str">
            <v>NULL</v>
          </cell>
          <cell r="AX235">
            <v>292256</v>
          </cell>
          <cell r="AY235">
            <v>292256</v>
          </cell>
          <cell r="AZ235" t="str">
            <v>NULL</v>
          </cell>
          <cell r="BA235">
            <v>207926</v>
          </cell>
          <cell r="BB235">
            <v>207926</v>
          </cell>
          <cell r="BC235" t="str">
            <v>NULL</v>
          </cell>
          <cell r="BD235">
            <v>37154</v>
          </cell>
          <cell r="BE235">
            <v>37154</v>
          </cell>
          <cell r="BF235" t="str">
            <v>NULL</v>
          </cell>
          <cell r="BG235" t="str">
            <v>NULL</v>
          </cell>
          <cell r="BH235" t="str">
            <v>NULL</v>
          </cell>
          <cell r="BI235" t="str">
            <v>NULL</v>
          </cell>
          <cell r="BJ235" t="str">
            <v>NULL</v>
          </cell>
          <cell r="BK235" t="str">
            <v>NULL</v>
          </cell>
          <cell r="BL235" t="str">
            <v>NULL</v>
          </cell>
          <cell r="BM235" t="str">
            <v>NULL</v>
          </cell>
          <cell r="BN235" t="str">
            <v>NULL</v>
          </cell>
          <cell r="BO235" t="str">
            <v>NULL</v>
          </cell>
          <cell r="BP235" t="str">
            <v>NULL</v>
          </cell>
          <cell r="BQ235" t="str">
            <v>NULL</v>
          </cell>
          <cell r="BR235" t="str">
            <v>NULL</v>
          </cell>
          <cell r="BS235" t="str">
            <v>NULL</v>
          </cell>
          <cell r="BT235" t="str">
            <v>NULL</v>
          </cell>
          <cell r="BU235" t="str">
            <v>NULL</v>
          </cell>
          <cell r="BV235">
            <v>0</v>
          </cell>
          <cell r="BW235">
            <v>5033602</v>
          </cell>
          <cell r="BX235">
            <v>5033602</v>
          </cell>
        </row>
        <row r="236">
          <cell r="A236" t="str">
            <v>Lodi2019</v>
          </cell>
          <cell r="B236" t="str">
            <v>Lodi</v>
          </cell>
          <cell r="C236">
            <v>1355</v>
          </cell>
          <cell r="D236">
            <v>2019</v>
          </cell>
          <cell r="E236" t="str">
            <v>NULL</v>
          </cell>
          <cell r="F236">
            <v>10710564</v>
          </cell>
          <cell r="G236">
            <v>10710564</v>
          </cell>
          <cell r="H236" t="str">
            <v>NULL</v>
          </cell>
          <cell r="I236" t="str">
            <v>NULL</v>
          </cell>
          <cell r="J236" t="str">
            <v>NULL</v>
          </cell>
          <cell r="K236" t="str">
            <v>NULL</v>
          </cell>
          <cell r="L236">
            <v>5399494</v>
          </cell>
          <cell r="M236">
            <v>5399494</v>
          </cell>
          <cell r="N236" t="str">
            <v>NULL</v>
          </cell>
          <cell r="O236" t="str">
            <v>NULL</v>
          </cell>
          <cell r="P236" t="str">
            <v>NULL</v>
          </cell>
          <cell r="Q236" t="str">
            <v>NULL</v>
          </cell>
          <cell r="R236" t="str">
            <v>NULL</v>
          </cell>
          <cell r="S236" t="str">
            <v>NULL</v>
          </cell>
          <cell r="T236" t="str">
            <v>NULL</v>
          </cell>
          <cell r="U236" t="str">
            <v>NULL</v>
          </cell>
          <cell r="V236" t="str">
            <v>NULL</v>
          </cell>
          <cell r="W236" t="str">
            <v>NULL</v>
          </cell>
          <cell r="X236" t="str">
            <v>NULL</v>
          </cell>
          <cell r="Y236" t="str">
            <v>NULL</v>
          </cell>
          <cell r="Z236" t="str">
            <v>NULL</v>
          </cell>
          <cell r="AA236" t="str">
            <v>NULL</v>
          </cell>
          <cell r="AB236" t="str">
            <v>NULL</v>
          </cell>
          <cell r="AC236" t="str">
            <v>NULL</v>
          </cell>
          <cell r="AD236" t="str">
            <v>NULL</v>
          </cell>
          <cell r="AE236" t="str">
            <v>NULL</v>
          </cell>
          <cell r="AF236" t="str">
            <v>NULL</v>
          </cell>
          <cell r="AG236" t="str">
            <v>NULL</v>
          </cell>
          <cell r="AH236" t="str">
            <v>NULL</v>
          </cell>
          <cell r="AI236" t="str">
            <v>NULL</v>
          </cell>
          <cell r="AJ236" t="str">
            <v>NULL</v>
          </cell>
          <cell r="AK236" t="str">
            <v>NULL</v>
          </cell>
          <cell r="AL236" t="str">
            <v>NULL</v>
          </cell>
          <cell r="AM236" t="str">
            <v>NULL</v>
          </cell>
          <cell r="AN236">
            <v>14286516</v>
          </cell>
          <cell r="AO236">
            <v>14286516</v>
          </cell>
          <cell r="AP236" t="str">
            <v>NULL</v>
          </cell>
          <cell r="AQ236" t="str">
            <v>NULL</v>
          </cell>
          <cell r="AR236">
            <v>1881020</v>
          </cell>
          <cell r="AS236">
            <v>1881020</v>
          </cell>
          <cell r="AT236" t="str">
            <v>NULL</v>
          </cell>
          <cell r="AU236">
            <v>735601</v>
          </cell>
          <cell r="AV236">
            <v>735601</v>
          </cell>
          <cell r="AW236" t="str">
            <v>NULL</v>
          </cell>
          <cell r="AX236">
            <v>9319644</v>
          </cell>
          <cell r="AY236">
            <v>9319644</v>
          </cell>
          <cell r="AZ236" t="str">
            <v>NULL</v>
          </cell>
          <cell r="BA236">
            <v>1444761</v>
          </cell>
          <cell r="BB236">
            <v>1444761</v>
          </cell>
          <cell r="BC236" t="str">
            <v>NULL</v>
          </cell>
          <cell r="BD236">
            <v>255261</v>
          </cell>
          <cell r="BE236">
            <v>255261</v>
          </cell>
          <cell r="BF236" t="str">
            <v>NULL</v>
          </cell>
          <cell r="BG236" t="str">
            <v>NULL</v>
          </cell>
          <cell r="BH236" t="str">
            <v>NULL</v>
          </cell>
          <cell r="BI236" t="str">
            <v>NULL</v>
          </cell>
          <cell r="BJ236" t="str">
            <v>NULL</v>
          </cell>
          <cell r="BK236" t="str">
            <v>NULL</v>
          </cell>
          <cell r="BL236" t="str">
            <v>NULL</v>
          </cell>
          <cell r="BM236" t="str">
            <v>NULL</v>
          </cell>
          <cell r="BN236" t="str">
            <v>NULL</v>
          </cell>
          <cell r="BO236" t="str">
            <v>NULL</v>
          </cell>
          <cell r="BP236" t="str">
            <v>NULL</v>
          </cell>
          <cell r="BQ236" t="str">
            <v>NULL</v>
          </cell>
          <cell r="BR236" t="str">
            <v>NULL</v>
          </cell>
          <cell r="BS236">
            <v>100800</v>
          </cell>
          <cell r="BT236">
            <v>441898</v>
          </cell>
          <cell r="BU236">
            <v>542698</v>
          </cell>
          <cell r="BV236">
            <v>1981820</v>
          </cell>
          <cell r="BW236">
            <v>42593739</v>
          </cell>
          <cell r="BX236">
            <v>44575559</v>
          </cell>
        </row>
        <row r="237">
          <cell r="A237" t="str">
            <v>Loma Linda2019</v>
          </cell>
          <cell r="B237" t="str">
            <v>Loma Linda</v>
          </cell>
          <cell r="C237">
            <v>1356</v>
          </cell>
          <cell r="D237">
            <v>2019</v>
          </cell>
          <cell r="E237" t="str">
            <v>NULL</v>
          </cell>
          <cell r="F237">
            <v>1314378</v>
          </cell>
          <cell r="G237">
            <v>1314378</v>
          </cell>
          <cell r="H237" t="str">
            <v>NULL</v>
          </cell>
          <cell r="I237">
            <v>24858</v>
          </cell>
          <cell r="J237">
            <v>24858</v>
          </cell>
          <cell r="K237" t="str">
            <v>NULL</v>
          </cell>
          <cell r="L237">
            <v>2282204</v>
          </cell>
          <cell r="M237">
            <v>2282204</v>
          </cell>
          <cell r="N237" t="str">
            <v>NULL</v>
          </cell>
          <cell r="O237" t="str">
            <v>NULL</v>
          </cell>
          <cell r="P237" t="str">
            <v>NULL</v>
          </cell>
          <cell r="Q237" t="str">
            <v>NULL</v>
          </cell>
          <cell r="R237" t="str">
            <v>NULL</v>
          </cell>
          <cell r="S237">
            <v>34998</v>
          </cell>
          <cell r="T237">
            <v>34998</v>
          </cell>
          <cell r="U237" t="str">
            <v>NULL</v>
          </cell>
          <cell r="V237" t="str">
            <v>NULL</v>
          </cell>
          <cell r="W237" t="str">
            <v>NULL</v>
          </cell>
          <cell r="X237" t="str">
            <v>NULL</v>
          </cell>
          <cell r="Y237">
            <v>137703</v>
          </cell>
          <cell r="Z237">
            <v>137703</v>
          </cell>
          <cell r="AA237" t="str">
            <v>NULL</v>
          </cell>
          <cell r="AB237">
            <v>460033</v>
          </cell>
          <cell r="AC237">
            <v>460033</v>
          </cell>
          <cell r="AD237" t="str">
            <v>NULL</v>
          </cell>
          <cell r="AE237" t="str">
            <v>NULL</v>
          </cell>
          <cell r="AF237" t="str">
            <v>NULL</v>
          </cell>
          <cell r="AG237" t="str">
            <v>NULL</v>
          </cell>
          <cell r="AH237">
            <v>10975</v>
          </cell>
          <cell r="AI237">
            <v>10975</v>
          </cell>
          <cell r="AJ237" t="str">
            <v>NULL</v>
          </cell>
          <cell r="AK237" t="str">
            <v>NULL</v>
          </cell>
          <cell r="AL237" t="str">
            <v>NULL</v>
          </cell>
          <cell r="AM237" t="str">
            <v>NULL</v>
          </cell>
          <cell r="AN237">
            <v>8309243</v>
          </cell>
          <cell r="AO237">
            <v>8309243</v>
          </cell>
          <cell r="AP237" t="str">
            <v>NULL</v>
          </cell>
          <cell r="AQ237" t="str">
            <v>NULL</v>
          </cell>
          <cell r="AR237">
            <v>2325907</v>
          </cell>
          <cell r="AS237">
            <v>2325907</v>
          </cell>
          <cell r="AT237" t="str">
            <v>NULL</v>
          </cell>
          <cell r="AU237">
            <v>670867</v>
          </cell>
          <cell r="AV237">
            <v>670867</v>
          </cell>
          <cell r="AW237" t="str">
            <v>NULL</v>
          </cell>
          <cell r="AX237">
            <v>961693</v>
          </cell>
          <cell r="AY237">
            <v>961693</v>
          </cell>
          <cell r="AZ237" t="str">
            <v>NULL</v>
          </cell>
          <cell r="BA237">
            <v>321975</v>
          </cell>
          <cell r="BB237">
            <v>321975</v>
          </cell>
          <cell r="BC237" t="str">
            <v>NULL</v>
          </cell>
          <cell r="BD237">
            <v>65828</v>
          </cell>
          <cell r="BE237">
            <v>65828</v>
          </cell>
          <cell r="BF237" t="str">
            <v>NULL</v>
          </cell>
          <cell r="BG237" t="str">
            <v>NULL</v>
          </cell>
          <cell r="BH237" t="str">
            <v>NULL</v>
          </cell>
          <cell r="BI237" t="str">
            <v>NULL</v>
          </cell>
          <cell r="BJ237" t="str">
            <v>NULL</v>
          </cell>
          <cell r="BK237" t="str">
            <v>NULL</v>
          </cell>
          <cell r="BL237" t="str">
            <v>NULL</v>
          </cell>
          <cell r="BM237" t="str">
            <v>NULL</v>
          </cell>
          <cell r="BN237" t="str">
            <v>NULL</v>
          </cell>
          <cell r="BO237" t="str">
            <v>NULL</v>
          </cell>
          <cell r="BP237" t="str">
            <v>NULL</v>
          </cell>
          <cell r="BQ237" t="str">
            <v>NULL</v>
          </cell>
          <cell r="BR237" t="str">
            <v>NULL</v>
          </cell>
          <cell r="BS237" t="str">
            <v>NULL</v>
          </cell>
          <cell r="BT237" t="str">
            <v>NULL</v>
          </cell>
          <cell r="BU237" t="str">
            <v>NULL</v>
          </cell>
          <cell r="BV237">
            <v>2325907</v>
          </cell>
          <cell r="BW237">
            <v>14594755</v>
          </cell>
          <cell r="BX237">
            <v>16920662</v>
          </cell>
        </row>
        <row r="238">
          <cell r="A238" t="str">
            <v>Lomita2019</v>
          </cell>
          <cell r="B238" t="str">
            <v>Lomita</v>
          </cell>
          <cell r="C238">
            <v>1357</v>
          </cell>
          <cell r="D238">
            <v>2019</v>
          </cell>
          <cell r="E238" t="str">
            <v>NULL</v>
          </cell>
          <cell r="F238">
            <v>1591325</v>
          </cell>
          <cell r="G238">
            <v>1591325</v>
          </cell>
          <cell r="H238" t="str">
            <v>NULL</v>
          </cell>
          <cell r="I238" t="str">
            <v>NULL</v>
          </cell>
          <cell r="J238" t="str">
            <v>NULL</v>
          </cell>
          <cell r="K238" t="str">
            <v>NULL</v>
          </cell>
          <cell r="L238">
            <v>2263193</v>
          </cell>
          <cell r="M238">
            <v>2263193</v>
          </cell>
          <cell r="N238" t="str">
            <v>NULL</v>
          </cell>
          <cell r="O238" t="str">
            <v>NULL</v>
          </cell>
          <cell r="P238" t="str">
            <v>NULL</v>
          </cell>
          <cell r="Q238" t="str">
            <v>NULL</v>
          </cell>
          <cell r="R238" t="str">
            <v>NULL</v>
          </cell>
          <cell r="S238" t="str">
            <v>NULL</v>
          </cell>
          <cell r="T238" t="str">
            <v>NULL</v>
          </cell>
          <cell r="U238" t="str">
            <v>NULL</v>
          </cell>
          <cell r="V238" t="str">
            <v>NULL</v>
          </cell>
          <cell r="W238" t="str">
            <v>NULL</v>
          </cell>
          <cell r="X238" t="str">
            <v>NULL</v>
          </cell>
          <cell r="Y238" t="str">
            <v>NULL</v>
          </cell>
          <cell r="Z238" t="str">
            <v>NULL</v>
          </cell>
          <cell r="AA238" t="str">
            <v>NULL</v>
          </cell>
          <cell r="AB238" t="str">
            <v>NULL</v>
          </cell>
          <cell r="AC238" t="str">
            <v>NULL</v>
          </cell>
          <cell r="AD238" t="str">
            <v>NULL</v>
          </cell>
          <cell r="AE238" t="str">
            <v>NULL</v>
          </cell>
          <cell r="AF238" t="str">
            <v>NULL</v>
          </cell>
          <cell r="AG238" t="str">
            <v>NULL</v>
          </cell>
          <cell r="AH238" t="str">
            <v>NULL</v>
          </cell>
          <cell r="AI238" t="str">
            <v>NULL</v>
          </cell>
          <cell r="AJ238" t="str">
            <v>NULL</v>
          </cell>
          <cell r="AK238" t="str">
            <v>NULL</v>
          </cell>
          <cell r="AL238" t="str">
            <v>NULL</v>
          </cell>
          <cell r="AM238" t="str">
            <v>NULL</v>
          </cell>
          <cell r="AN238">
            <v>2011963</v>
          </cell>
          <cell r="AO238">
            <v>2011963</v>
          </cell>
          <cell r="AP238" t="str">
            <v>NULL</v>
          </cell>
          <cell r="AQ238" t="str">
            <v>NULL</v>
          </cell>
          <cell r="AR238">
            <v>2427801</v>
          </cell>
          <cell r="AS238">
            <v>2427801</v>
          </cell>
          <cell r="AT238" t="str">
            <v>NULL</v>
          </cell>
          <cell r="AU238">
            <v>185632</v>
          </cell>
          <cell r="AV238">
            <v>185632</v>
          </cell>
          <cell r="AW238" t="str">
            <v>NULL</v>
          </cell>
          <cell r="AX238">
            <v>407479</v>
          </cell>
          <cell r="AY238">
            <v>407479</v>
          </cell>
          <cell r="AZ238" t="str">
            <v>NULL</v>
          </cell>
          <cell r="BA238">
            <v>652617</v>
          </cell>
          <cell r="BB238">
            <v>652617</v>
          </cell>
          <cell r="BC238" t="str">
            <v>NULL</v>
          </cell>
          <cell r="BD238">
            <v>83450</v>
          </cell>
          <cell r="BE238">
            <v>83450</v>
          </cell>
          <cell r="BF238" t="str">
            <v>NULL</v>
          </cell>
          <cell r="BG238" t="str">
            <v>NULL</v>
          </cell>
          <cell r="BH238" t="str">
            <v>NULL</v>
          </cell>
          <cell r="BI238" t="str">
            <v>NULL</v>
          </cell>
          <cell r="BJ238">
            <v>18000</v>
          </cell>
          <cell r="BK238">
            <v>18000</v>
          </cell>
          <cell r="BL238" t="str">
            <v>NULL</v>
          </cell>
          <cell r="BM238" t="str">
            <v>NULL</v>
          </cell>
          <cell r="BN238" t="str">
            <v>NULL</v>
          </cell>
          <cell r="BO238" t="str">
            <v>NULL</v>
          </cell>
          <cell r="BP238" t="str">
            <v>NULL</v>
          </cell>
          <cell r="BQ238" t="str">
            <v>NULL</v>
          </cell>
          <cell r="BR238" t="str">
            <v>NULL</v>
          </cell>
          <cell r="BS238">
            <v>267502</v>
          </cell>
          <cell r="BT238" t="str">
            <v>NULL</v>
          </cell>
          <cell r="BU238">
            <v>267502</v>
          </cell>
          <cell r="BV238">
            <v>2695303</v>
          </cell>
          <cell r="BW238">
            <v>7213659</v>
          </cell>
          <cell r="BX238">
            <v>9908962</v>
          </cell>
        </row>
        <row r="239">
          <cell r="A239" t="str">
            <v>Lompoc2019</v>
          </cell>
          <cell r="B239" t="str">
            <v>Lompoc</v>
          </cell>
          <cell r="C239">
            <v>1358</v>
          </cell>
          <cell r="D239">
            <v>2019</v>
          </cell>
          <cell r="E239" t="str">
            <v>NULL</v>
          </cell>
          <cell r="F239">
            <v>4305184</v>
          </cell>
          <cell r="G239">
            <v>4305184</v>
          </cell>
          <cell r="H239" t="str">
            <v>NULL</v>
          </cell>
          <cell r="I239">
            <v>138666</v>
          </cell>
          <cell r="J239">
            <v>138666</v>
          </cell>
          <cell r="K239" t="str">
            <v>NULL</v>
          </cell>
          <cell r="L239">
            <v>3608995</v>
          </cell>
          <cell r="M239">
            <v>3608995</v>
          </cell>
          <cell r="N239" t="str">
            <v>NULL</v>
          </cell>
          <cell r="O239" t="str">
            <v>NULL</v>
          </cell>
          <cell r="P239" t="str">
            <v>NULL</v>
          </cell>
          <cell r="Q239" t="str">
            <v>NULL</v>
          </cell>
          <cell r="R239" t="str">
            <v>NULL</v>
          </cell>
          <cell r="S239">
            <v>-8542</v>
          </cell>
          <cell r="T239">
            <v>-8542</v>
          </cell>
          <cell r="U239" t="str">
            <v>NULL</v>
          </cell>
          <cell r="V239">
            <v>83075</v>
          </cell>
          <cell r="W239">
            <v>83075</v>
          </cell>
          <cell r="X239" t="str">
            <v>NULL</v>
          </cell>
          <cell r="Y239" t="str">
            <v>NULL</v>
          </cell>
          <cell r="Z239" t="str">
            <v>NULL</v>
          </cell>
          <cell r="AA239" t="str">
            <v>NULL</v>
          </cell>
          <cell r="AB239" t="str">
            <v>NULL</v>
          </cell>
          <cell r="AC239" t="str">
            <v>NULL</v>
          </cell>
          <cell r="AD239" t="str">
            <v>NULL</v>
          </cell>
          <cell r="AE239" t="str">
            <v>NULL</v>
          </cell>
          <cell r="AF239" t="str">
            <v>NULL</v>
          </cell>
          <cell r="AG239" t="str">
            <v>NULL</v>
          </cell>
          <cell r="AH239">
            <v>4687</v>
          </cell>
          <cell r="AI239">
            <v>4687</v>
          </cell>
          <cell r="AJ239" t="str">
            <v>NULL</v>
          </cell>
          <cell r="AK239">
            <v>316</v>
          </cell>
          <cell r="AL239">
            <v>316</v>
          </cell>
          <cell r="AM239" t="str">
            <v>NULL</v>
          </cell>
          <cell r="AN239">
            <v>5253464</v>
          </cell>
          <cell r="AO239">
            <v>5253464</v>
          </cell>
          <cell r="AP239" t="str">
            <v>NULL</v>
          </cell>
          <cell r="AQ239" t="str">
            <v>NULL</v>
          </cell>
          <cell r="AR239">
            <v>2463076</v>
          </cell>
          <cell r="AS239">
            <v>2463076</v>
          </cell>
          <cell r="AT239" t="str">
            <v>NULL</v>
          </cell>
          <cell r="AU239">
            <v>2172782</v>
          </cell>
          <cell r="AV239">
            <v>2172782</v>
          </cell>
          <cell r="AW239" t="str">
            <v>NULL</v>
          </cell>
          <cell r="AX239">
            <v>625164</v>
          </cell>
          <cell r="AY239">
            <v>625164</v>
          </cell>
          <cell r="AZ239" t="str">
            <v>NULL</v>
          </cell>
          <cell r="BA239">
            <v>374397</v>
          </cell>
          <cell r="BB239">
            <v>374397</v>
          </cell>
          <cell r="BC239" t="str">
            <v>NULL</v>
          </cell>
          <cell r="BD239">
            <v>112191</v>
          </cell>
          <cell r="BE239">
            <v>112191</v>
          </cell>
          <cell r="BF239" t="str">
            <v>NULL</v>
          </cell>
          <cell r="BG239" t="str">
            <v>NULL</v>
          </cell>
          <cell r="BH239" t="str">
            <v>NULL</v>
          </cell>
          <cell r="BI239" t="str">
            <v>NULL</v>
          </cell>
          <cell r="BJ239" t="str">
            <v>NULL</v>
          </cell>
          <cell r="BK239" t="str">
            <v>NULL</v>
          </cell>
          <cell r="BL239" t="str">
            <v>NULL</v>
          </cell>
          <cell r="BM239" t="str">
            <v>NULL</v>
          </cell>
          <cell r="BN239" t="str">
            <v>NULL</v>
          </cell>
          <cell r="BO239" t="str">
            <v>NULL</v>
          </cell>
          <cell r="BP239" t="str">
            <v>NULL</v>
          </cell>
          <cell r="BQ239" t="str">
            <v>NULL</v>
          </cell>
          <cell r="BR239" t="str">
            <v>NULL</v>
          </cell>
          <cell r="BS239" t="str">
            <v>NULL</v>
          </cell>
          <cell r="BT239">
            <v>982</v>
          </cell>
          <cell r="BU239">
            <v>982</v>
          </cell>
          <cell r="BV239">
            <v>2463076</v>
          </cell>
          <cell r="BW239">
            <v>16671361</v>
          </cell>
          <cell r="BX239">
            <v>19134437</v>
          </cell>
        </row>
        <row r="240">
          <cell r="A240" t="str">
            <v>Long Beach2019</v>
          </cell>
          <cell r="B240" t="str">
            <v>Long Beach</v>
          </cell>
          <cell r="C240">
            <v>1359</v>
          </cell>
          <cell r="D240">
            <v>2019</v>
          </cell>
          <cell r="E240" t="str">
            <v>NULL</v>
          </cell>
          <cell r="F240">
            <v>94941038</v>
          </cell>
          <cell r="G240">
            <v>94941038</v>
          </cell>
          <cell r="H240" t="str">
            <v>NULL</v>
          </cell>
          <cell r="I240" t="str">
            <v>NULL</v>
          </cell>
          <cell r="J240" t="str">
            <v>NULL</v>
          </cell>
          <cell r="K240" t="str">
            <v>NULL</v>
          </cell>
          <cell r="L240">
            <v>50893688</v>
          </cell>
          <cell r="M240">
            <v>50893688</v>
          </cell>
          <cell r="N240" t="str">
            <v>NULL</v>
          </cell>
          <cell r="O240" t="str">
            <v>NULL</v>
          </cell>
          <cell r="P240" t="str">
            <v>NULL</v>
          </cell>
          <cell r="Q240" t="str">
            <v>NULL</v>
          </cell>
          <cell r="R240" t="str">
            <v>NULL</v>
          </cell>
          <cell r="S240">
            <v>4761316</v>
          </cell>
          <cell r="T240">
            <v>4761316</v>
          </cell>
          <cell r="U240" t="str">
            <v>NULL</v>
          </cell>
          <cell r="V240" t="str">
            <v>NULL</v>
          </cell>
          <cell r="W240" t="str">
            <v>NULL</v>
          </cell>
          <cell r="X240" t="str">
            <v>NULL</v>
          </cell>
          <cell r="Y240">
            <v>4788489</v>
          </cell>
          <cell r="Z240">
            <v>4788489</v>
          </cell>
          <cell r="AA240" t="str">
            <v>NULL</v>
          </cell>
          <cell r="AB240">
            <v>48467128</v>
          </cell>
          <cell r="AC240">
            <v>48467128</v>
          </cell>
          <cell r="AD240" t="str">
            <v>NULL</v>
          </cell>
          <cell r="AE240" t="str">
            <v>NULL</v>
          </cell>
          <cell r="AF240" t="str">
            <v>NULL</v>
          </cell>
          <cell r="AG240" t="str">
            <v>NULL</v>
          </cell>
          <cell r="AH240" t="str">
            <v>NULL</v>
          </cell>
          <cell r="AI240" t="str">
            <v>NULL</v>
          </cell>
          <cell r="AJ240" t="str">
            <v>NULL</v>
          </cell>
          <cell r="AK240">
            <v>257728</v>
          </cell>
          <cell r="AL240">
            <v>257728</v>
          </cell>
          <cell r="AM240" t="str">
            <v>NULL</v>
          </cell>
          <cell r="AN240">
            <v>72230024</v>
          </cell>
          <cell r="AO240">
            <v>72230024</v>
          </cell>
          <cell r="AP240">
            <v>30150901</v>
          </cell>
          <cell r="AQ240">
            <v>30150901</v>
          </cell>
          <cell r="AR240" t="str">
            <v>NULL</v>
          </cell>
          <cell r="AS240" t="str">
            <v>NULL</v>
          </cell>
          <cell r="AT240" t="str">
            <v>NULL</v>
          </cell>
          <cell r="AU240">
            <v>28758011</v>
          </cell>
          <cell r="AV240">
            <v>28758011</v>
          </cell>
          <cell r="AW240" t="str">
            <v>NULL</v>
          </cell>
          <cell r="AX240">
            <v>18125519</v>
          </cell>
          <cell r="AY240">
            <v>18125519</v>
          </cell>
          <cell r="AZ240" t="str">
            <v>NULL</v>
          </cell>
          <cell r="BA240">
            <v>13854932</v>
          </cell>
          <cell r="BB240">
            <v>13854932</v>
          </cell>
          <cell r="BC240" t="str">
            <v>NULL</v>
          </cell>
          <cell r="BD240">
            <v>2613158</v>
          </cell>
          <cell r="BE240">
            <v>2613158</v>
          </cell>
          <cell r="BF240" t="str">
            <v>NULL</v>
          </cell>
          <cell r="BG240">
            <v>34897648</v>
          </cell>
          <cell r="BH240">
            <v>34897648</v>
          </cell>
          <cell r="BI240">
            <v>7560764</v>
          </cell>
          <cell r="BJ240" t="str">
            <v>NULL</v>
          </cell>
          <cell r="BK240">
            <v>7560764</v>
          </cell>
          <cell r="BL240" t="str">
            <v>NULL</v>
          </cell>
          <cell r="BM240" t="str">
            <v>NULL</v>
          </cell>
          <cell r="BN240" t="str">
            <v>NULL</v>
          </cell>
          <cell r="BO240" t="str">
            <v>NULL</v>
          </cell>
          <cell r="BP240" t="str">
            <v>NULL</v>
          </cell>
          <cell r="BQ240" t="str">
            <v>NULL</v>
          </cell>
          <cell r="BR240" t="str">
            <v>NULL</v>
          </cell>
          <cell r="BS240">
            <v>4840696</v>
          </cell>
          <cell r="BT240">
            <v>66368000</v>
          </cell>
          <cell r="BU240">
            <v>71208696</v>
          </cell>
          <cell r="BV240">
            <v>42552361</v>
          </cell>
          <cell r="BW240">
            <v>440956679</v>
          </cell>
          <cell r="BX240">
            <v>483509040</v>
          </cell>
        </row>
        <row r="241">
          <cell r="A241" t="str">
            <v>Loomis2019</v>
          </cell>
          <cell r="B241" t="str">
            <v>Loomis</v>
          </cell>
          <cell r="C241">
            <v>1360</v>
          </cell>
          <cell r="D241">
            <v>2019</v>
          </cell>
          <cell r="E241" t="str">
            <v>NULL</v>
          </cell>
          <cell r="F241">
            <v>1187677</v>
          </cell>
          <cell r="G241">
            <v>1187677</v>
          </cell>
          <cell r="H241" t="str">
            <v>NULL</v>
          </cell>
          <cell r="I241">
            <v>34897</v>
          </cell>
          <cell r="J241">
            <v>34897</v>
          </cell>
          <cell r="K241" t="str">
            <v>NULL</v>
          </cell>
          <cell r="L241">
            <v>700728</v>
          </cell>
          <cell r="M241">
            <v>700728</v>
          </cell>
          <cell r="N241" t="str">
            <v>NULL</v>
          </cell>
          <cell r="O241" t="str">
            <v>NULL</v>
          </cell>
          <cell r="P241" t="str">
            <v>NULL</v>
          </cell>
          <cell r="Q241" t="str">
            <v>NULL</v>
          </cell>
          <cell r="R241" t="str">
            <v>NULL</v>
          </cell>
          <cell r="S241" t="str">
            <v>NULL</v>
          </cell>
          <cell r="T241" t="str">
            <v>NULL</v>
          </cell>
          <cell r="U241" t="str">
            <v>NULL</v>
          </cell>
          <cell r="V241" t="str">
            <v>NULL</v>
          </cell>
          <cell r="W241" t="str">
            <v>NULL</v>
          </cell>
          <cell r="X241" t="str">
            <v>NULL</v>
          </cell>
          <cell r="Y241" t="str">
            <v>NULL</v>
          </cell>
          <cell r="Z241" t="str">
            <v>NULL</v>
          </cell>
          <cell r="AA241" t="str">
            <v>NULL</v>
          </cell>
          <cell r="AB241" t="str">
            <v>NULL</v>
          </cell>
          <cell r="AC241" t="str">
            <v>NULL</v>
          </cell>
          <cell r="AD241" t="str">
            <v>NULL</v>
          </cell>
          <cell r="AE241" t="str">
            <v>NULL</v>
          </cell>
          <cell r="AF241" t="str">
            <v>NULL</v>
          </cell>
          <cell r="AG241" t="str">
            <v>NULL</v>
          </cell>
          <cell r="AH241" t="str">
            <v>NULL</v>
          </cell>
          <cell r="AI241" t="str">
            <v>NULL</v>
          </cell>
          <cell r="AJ241" t="str">
            <v>NULL</v>
          </cell>
          <cell r="AK241" t="str">
            <v>NULL</v>
          </cell>
          <cell r="AL241" t="str">
            <v>NULL</v>
          </cell>
          <cell r="AM241" t="str">
            <v>NULL</v>
          </cell>
          <cell r="AN241">
            <v>1942966</v>
          </cell>
          <cell r="AO241">
            <v>1942966</v>
          </cell>
          <cell r="AP241">
            <v>45341</v>
          </cell>
          <cell r="AQ241">
            <v>45341</v>
          </cell>
          <cell r="AR241">
            <v>376752</v>
          </cell>
          <cell r="AS241">
            <v>376752</v>
          </cell>
          <cell r="AT241" t="str">
            <v>NULL</v>
          </cell>
          <cell r="AU241">
            <v>15085</v>
          </cell>
          <cell r="AV241">
            <v>15085</v>
          </cell>
          <cell r="AW241" t="str">
            <v>NULL</v>
          </cell>
          <cell r="AX241">
            <v>269325</v>
          </cell>
          <cell r="AY241">
            <v>269325</v>
          </cell>
          <cell r="AZ241" t="str">
            <v>NULL</v>
          </cell>
          <cell r="BA241">
            <v>28850</v>
          </cell>
          <cell r="BB241">
            <v>28850</v>
          </cell>
          <cell r="BC241" t="str">
            <v>NULL</v>
          </cell>
          <cell r="BD241">
            <v>44771</v>
          </cell>
          <cell r="BE241">
            <v>44771</v>
          </cell>
          <cell r="BF241" t="str">
            <v>NULL</v>
          </cell>
          <cell r="BG241" t="str">
            <v>NULL</v>
          </cell>
          <cell r="BH241" t="str">
            <v>NULL</v>
          </cell>
          <cell r="BI241">
            <v>119274</v>
          </cell>
          <cell r="BJ241" t="str">
            <v>NULL</v>
          </cell>
          <cell r="BK241">
            <v>119274</v>
          </cell>
          <cell r="BL241" t="str">
            <v>NULL</v>
          </cell>
          <cell r="BM241" t="str">
            <v>NULL</v>
          </cell>
          <cell r="BN241" t="str">
            <v>NULL</v>
          </cell>
          <cell r="BO241" t="str">
            <v>NULL</v>
          </cell>
          <cell r="BP241" t="str">
            <v>NULL</v>
          </cell>
          <cell r="BQ241" t="str">
            <v>NULL</v>
          </cell>
          <cell r="BR241" t="str">
            <v>NULL</v>
          </cell>
          <cell r="BS241" t="str">
            <v>NULL</v>
          </cell>
          <cell r="BT241" t="str">
            <v>NULL</v>
          </cell>
          <cell r="BU241" t="str">
            <v>NULL</v>
          </cell>
          <cell r="BV241">
            <v>541367</v>
          </cell>
          <cell r="BW241">
            <v>4224299</v>
          </cell>
          <cell r="BX241">
            <v>4765666</v>
          </cell>
        </row>
        <row r="242">
          <cell r="A242" t="str">
            <v>Los Alamitos2019</v>
          </cell>
          <cell r="B242" t="str">
            <v>Los Alamitos</v>
          </cell>
          <cell r="C242">
            <v>1361</v>
          </cell>
          <cell r="D242">
            <v>2019</v>
          </cell>
          <cell r="E242" t="str">
            <v>NULL</v>
          </cell>
          <cell r="F242">
            <v>2159009</v>
          </cell>
          <cell r="G242">
            <v>2159009</v>
          </cell>
          <cell r="H242" t="str">
            <v>NULL</v>
          </cell>
          <cell r="I242">
            <v>60952</v>
          </cell>
          <cell r="J242">
            <v>60952</v>
          </cell>
          <cell r="K242" t="str">
            <v>NULL</v>
          </cell>
          <cell r="L242">
            <v>1203317</v>
          </cell>
          <cell r="M242">
            <v>1203317</v>
          </cell>
          <cell r="N242" t="str">
            <v>NULL</v>
          </cell>
          <cell r="O242" t="str">
            <v>NULL</v>
          </cell>
          <cell r="P242" t="str">
            <v>NULL</v>
          </cell>
          <cell r="Q242" t="str">
            <v>NULL</v>
          </cell>
          <cell r="R242" t="str">
            <v>NULL</v>
          </cell>
          <cell r="S242">
            <v>15804</v>
          </cell>
          <cell r="T242">
            <v>15804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NULL</v>
          </cell>
          <cell r="Y242" t="str">
            <v>NULL</v>
          </cell>
          <cell r="Z242" t="str">
            <v>NULL</v>
          </cell>
          <cell r="AA242" t="str">
            <v>NULL</v>
          </cell>
          <cell r="AB242" t="str">
            <v>NULL</v>
          </cell>
          <cell r="AC242" t="str">
            <v>NULL</v>
          </cell>
          <cell r="AD242" t="str">
            <v>NULL</v>
          </cell>
          <cell r="AE242" t="str">
            <v>NULL</v>
          </cell>
          <cell r="AF242" t="str">
            <v>NULL</v>
          </cell>
          <cell r="AG242" t="str">
            <v>NULL</v>
          </cell>
          <cell r="AH242">
            <v>39244</v>
          </cell>
          <cell r="AI242">
            <v>39244</v>
          </cell>
          <cell r="AJ242" t="str">
            <v>NULL</v>
          </cell>
          <cell r="AK242" t="str">
            <v>NULL</v>
          </cell>
          <cell r="AL242" t="str">
            <v>NULL</v>
          </cell>
          <cell r="AM242" t="str">
            <v>NULL</v>
          </cell>
          <cell r="AN242">
            <v>3597155</v>
          </cell>
          <cell r="AO242">
            <v>3597155</v>
          </cell>
          <cell r="AP242" t="str">
            <v>NULL</v>
          </cell>
          <cell r="AQ242" t="str">
            <v>NULL</v>
          </cell>
          <cell r="AR242">
            <v>233179</v>
          </cell>
          <cell r="AS242">
            <v>233179</v>
          </cell>
          <cell r="AT242" t="str">
            <v>NULL</v>
          </cell>
          <cell r="AU242">
            <v>159764</v>
          </cell>
          <cell r="AV242">
            <v>159764</v>
          </cell>
          <cell r="AW242" t="str">
            <v>NULL</v>
          </cell>
          <cell r="AX242">
            <v>661225</v>
          </cell>
          <cell r="AY242">
            <v>661225</v>
          </cell>
          <cell r="AZ242" t="str">
            <v>NULL</v>
          </cell>
          <cell r="BA242">
            <v>684310</v>
          </cell>
          <cell r="BB242">
            <v>684310</v>
          </cell>
          <cell r="BC242" t="str">
            <v>NULL</v>
          </cell>
          <cell r="BD242">
            <v>113593</v>
          </cell>
          <cell r="BE242">
            <v>113593</v>
          </cell>
          <cell r="BF242" t="str">
            <v>NULL</v>
          </cell>
          <cell r="BG242">
            <v>1967628</v>
          </cell>
          <cell r="BH242">
            <v>1967628</v>
          </cell>
          <cell r="BI242" t="str">
            <v>NULL</v>
          </cell>
          <cell r="BJ242" t="str">
            <v>NULL</v>
          </cell>
          <cell r="BK242" t="str">
            <v>NULL</v>
          </cell>
          <cell r="BL242" t="str">
            <v>NULL</v>
          </cell>
          <cell r="BM242" t="str">
            <v>NULL</v>
          </cell>
          <cell r="BN242" t="str">
            <v>NULL</v>
          </cell>
          <cell r="BO242" t="str">
            <v>NULL</v>
          </cell>
          <cell r="BP242" t="str">
            <v>NULL</v>
          </cell>
          <cell r="BQ242" t="str">
            <v>NULL</v>
          </cell>
          <cell r="BR242" t="str">
            <v>NULL</v>
          </cell>
          <cell r="BS242">
            <v>26315</v>
          </cell>
          <cell r="BT242" t="str">
            <v>NULL</v>
          </cell>
          <cell r="BU242">
            <v>26315</v>
          </cell>
          <cell r="BV242">
            <v>259494</v>
          </cell>
          <cell r="BW242">
            <v>10662001</v>
          </cell>
          <cell r="BX242">
            <v>10921495</v>
          </cell>
        </row>
        <row r="243">
          <cell r="A243" t="str">
            <v>Los Altos2019</v>
          </cell>
          <cell r="B243" t="str">
            <v>Los Altos</v>
          </cell>
          <cell r="C243">
            <v>1362</v>
          </cell>
          <cell r="D243">
            <v>2019</v>
          </cell>
          <cell r="E243" t="str">
            <v>NULL</v>
          </cell>
          <cell r="F243">
            <v>19221220</v>
          </cell>
          <cell r="G243">
            <v>19221220</v>
          </cell>
          <cell r="H243" t="str">
            <v>NULL</v>
          </cell>
          <cell r="I243">
            <v>626625</v>
          </cell>
          <cell r="J243">
            <v>626625</v>
          </cell>
          <cell r="K243" t="str">
            <v>NULL</v>
          </cell>
          <cell r="L243">
            <v>3875404</v>
          </cell>
          <cell r="M243">
            <v>3875404</v>
          </cell>
          <cell r="N243" t="str">
            <v>NULL</v>
          </cell>
          <cell r="O243" t="str">
            <v>NULL</v>
          </cell>
          <cell r="P243" t="str">
            <v>NULL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A243" t="str">
            <v>NULL</v>
          </cell>
          <cell r="AB243" t="str">
            <v>NULL</v>
          </cell>
          <cell r="AC243" t="str">
            <v>NULL</v>
          </cell>
          <cell r="AD243" t="str">
            <v>NULL</v>
          </cell>
          <cell r="AE243" t="str">
            <v>NULL</v>
          </cell>
          <cell r="AF243" t="str">
            <v>NULL</v>
          </cell>
          <cell r="AG243" t="str">
            <v>NULL</v>
          </cell>
          <cell r="AH243" t="str">
            <v>NULL</v>
          </cell>
          <cell r="AI243" t="str">
            <v>NULL</v>
          </cell>
          <cell r="AJ243" t="str">
            <v>NULL</v>
          </cell>
          <cell r="AK243" t="str">
            <v>NULL</v>
          </cell>
          <cell r="AL243" t="str">
            <v>NULL</v>
          </cell>
          <cell r="AM243" t="str">
            <v>NULL</v>
          </cell>
          <cell r="AN243">
            <v>3461298</v>
          </cell>
          <cell r="AO243">
            <v>3461298</v>
          </cell>
          <cell r="AP243" t="str">
            <v>NULL</v>
          </cell>
          <cell r="AQ243" t="str">
            <v>NULL</v>
          </cell>
          <cell r="AR243" t="str">
            <v>NULL</v>
          </cell>
          <cell r="AS243" t="str">
            <v>NULL</v>
          </cell>
          <cell r="AT243" t="str">
            <v>NULL</v>
          </cell>
          <cell r="AU243">
            <v>3166067</v>
          </cell>
          <cell r="AV243">
            <v>3166067</v>
          </cell>
          <cell r="AW243" t="str">
            <v>NULL</v>
          </cell>
          <cell r="AX243">
            <v>2222237</v>
          </cell>
          <cell r="AY243">
            <v>2222237</v>
          </cell>
          <cell r="AZ243" t="str">
            <v>NULL</v>
          </cell>
          <cell r="BA243">
            <v>540262</v>
          </cell>
          <cell r="BB243">
            <v>540262</v>
          </cell>
          <cell r="BC243" t="str">
            <v>NULL</v>
          </cell>
          <cell r="BD243">
            <v>679424</v>
          </cell>
          <cell r="BE243">
            <v>679424</v>
          </cell>
          <cell r="BF243" t="str">
            <v>NULL</v>
          </cell>
          <cell r="BG243">
            <v>2743570</v>
          </cell>
          <cell r="BH243">
            <v>2743570</v>
          </cell>
          <cell r="BI243" t="str">
            <v>NULL</v>
          </cell>
          <cell r="BJ243">
            <v>113588</v>
          </cell>
          <cell r="BK243">
            <v>113588</v>
          </cell>
          <cell r="BL243" t="str">
            <v>NULL</v>
          </cell>
          <cell r="BM243" t="str">
            <v>NULL</v>
          </cell>
          <cell r="BN243" t="str">
            <v>NULL</v>
          </cell>
          <cell r="BO243" t="str">
            <v>NULL</v>
          </cell>
          <cell r="BP243" t="str">
            <v>NULL</v>
          </cell>
          <cell r="BQ243" t="str">
            <v>NULL</v>
          </cell>
          <cell r="BR243" t="str">
            <v>NULL</v>
          </cell>
          <cell r="BS243" t="str">
            <v>NULL</v>
          </cell>
          <cell r="BT243">
            <v>15054</v>
          </cell>
          <cell r="BU243">
            <v>15054</v>
          </cell>
          <cell r="BV243">
            <v>0</v>
          </cell>
          <cell r="BW243">
            <v>36664749</v>
          </cell>
          <cell r="BX243">
            <v>36664749</v>
          </cell>
        </row>
        <row r="244">
          <cell r="A244" t="str">
            <v>Los Altos Hills2019</v>
          </cell>
          <cell r="B244" t="str">
            <v>Los Altos Hills</v>
          </cell>
          <cell r="C244">
            <v>1363</v>
          </cell>
          <cell r="D244">
            <v>2019</v>
          </cell>
          <cell r="E244" t="str">
            <v>NULL</v>
          </cell>
          <cell r="F244">
            <v>4788600</v>
          </cell>
          <cell r="G244">
            <v>4788600</v>
          </cell>
          <cell r="H244" t="str">
            <v>NULL</v>
          </cell>
          <cell r="I244">
            <v>180334</v>
          </cell>
          <cell r="J244">
            <v>180334</v>
          </cell>
          <cell r="K244" t="str">
            <v>NULL</v>
          </cell>
          <cell r="L244">
            <v>1122527</v>
          </cell>
          <cell r="M244">
            <v>1122527</v>
          </cell>
          <cell r="N244" t="str">
            <v>NULL</v>
          </cell>
          <cell r="O244" t="str">
            <v>NULL</v>
          </cell>
          <cell r="P244" t="str">
            <v>NULL</v>
          </cell>
          <cell r="Q244" t="str">
            <v>NULL</v>
          </cell>
          <cell r="R244" t="str">
            <v>NULL</v>
          </cell>
          <cell r="S244" t="str">
            <v>NULL</v>
          </cell>
          <cell r="T244" t="str">
            <v>NULL</v>
          </cell>
          <cell r="U244" t="str">
            <v>NULL</v>
          </cell>
          <cell r="V244" t="str">
            <v>NULL</v>
          </cell>
          <cell r="W244" t="str">
            <v>NULL</v>
          </cell>
          <cell r="X244" t="str">
            <v>NULL</v>
          </cell>
          <cell r="Y244" t="str">
            <v>NULL</v>
          </cell>
          <cell r="Z244" t="str">
            <v>NULL</v>
          </cell>
          <cell r="AA244" t="str">
            <v>NULL</v>
          </cell>
          <cell r="AB244" t="str">
            <v>NULL</v>
          </cell>
          <cell r="AC244" t="str">
            <v>NULL</v>
          </cell>
          <cell r="AD244" t="str">
            <v>NULL</v>
          </cell>
          <cell r="AE244" t="str">
            <v>NULL</v>
          </cell>
          <cell r="AF244" t="str">
            <v>NULL</v>
          </cell>
          <cell r="AG244" t="str">
            <v>NULL</v>
          </cell>
          <cell r="AH244">
            <v>1101</v>
          </cell>
          <cell r="AI244">
            <v>1101</v>
          </cell>
          <cell r="AJ244" t="str">
            <v>NULL</v>
          </cell>
          <cell r="AK244" t="str">
            <v>NULL</v>
          </cell>
          <cell r="AL244" t="str">
            <v>NULL</v>
          </cell>
          <cell r="AM244" t="str">
            <v>NULL</v>
          </cell>
          <cell r="AN244">
            <v>67171</v>
          </cell>
          <cell r="AO244">
            <v>67171</v>
          </cell>
          <cell r="AP244" t="str">
            <v>NULL</v>
          </cell>
          <cell r="AQ244" t="str">
            <v>NULL</v>
          </cell>
          <cell r="AR244" t="str">
            <v>NULL</v>
          </cell>
          <cell r="AS244" t="str">
            <v>NULL</v>
          </cell>
          <cell r="AT244" t="str">
            <v>NULL</v>
          </cell>
          <cell r="AU244" t="str">
            <v>NULL</v>
          </cell>
          <cell r="AV244" t="str">
            <v>NULL</v>
          </cell>
          <cell r="AW244" t="str">
            <v>NULL</v>
          </cell>
          <cell r="AX244">
            <v>530991</v>
          </cell>
          <cell r="AY244">
            <v>530991</v>
          </cell>
          <cell r="AZ244" t="str">
            <v>NULL</v>
          </cell>
          <cell r="BA244">
            <v>220888</v>
          </cell>
          <cell r="BB244">
            <v>220888</v>
          </cell>
          <cell r="BC244" t="str">
            <v>NULL</v>
          </cell>
          <cell r="BD244">
            <v>117014</v>
          </cell>
          <cell r="BE244">
            <v>117014</v>
          </cell>
          <cell r="BF244" t="str">
            <v>NULL</v>
          </cell>
          <cell r="BG244" t="str">
            <v>NULL</v>
          </cell>
          <cell r="BH244" t="str">
            <v>NULL</v>
          </cell>
          <cell r="BI244">
            <v>2050</v>
          </cell>
          <cell r="BJ244" t="str">
            <v>NULL</v>
          </cell>
          <cell r="BK244">
            <v>2050</v>
          </cell>
          <cell r="BL244" t="str">
            <v>NULL</v>
          </cell>
          <cell r="BM244" t="str">
            <v>NULL</v>
          </cell>
          <cell r="BN244" t="str">
            <v>NULL</v>
          </cell>
          <cell r="BO244" t="str">
            <v>NULL</v>
          </cell>
          <cell r="BP244" t="str">
            <v>NULL</v>
          </cell>
          <cell r="BQ244" t="str">
            <v>NULL</v>
          </cell>
          <cell r="BR244" t="str">
            <v>NULL</v>
          </cell>
          <cell r="BS244" t="str">
            <v>NULL</v>
          </cell>
          <cell r="BT244">
            <v>274655</v>
          </cell>
          <cell r="BU244">
            <v>274655</v>
          </cell>
          <cell r="BV244">
            <v>2050</v>
          </cell>
          <cell r="BW244">
            <v>7303281</v>
          </cell>
          <cell r="BX244">
            <v>7305331</v>
          </cell>
        </row>
        <row r="245">
          <cell r="A245" t="str">
            <v>Los Angeles2019</v>
          </cell>
          <cell r="B245" t="str">
            <v>Los Angeles</v>
          </cell>
          <cell r="C245">
            <v>1364</v>
          </cell>
          <cell r="D245">
            <v>2019</v>
          </cell>
          <cell r="E245" t="str">
            <v>NULL</v>
          </cell>
          <cell r="F245">
            <v>1444968003</v>
          </cell>
          <cell r="G245">
            <v>1444968003</v>
          </cell>
          <cell r="H245" t="str">
            <v>NULL</v>
          </cell>
          <cell r="I245">
            <v>34442414</v>
          </cell>
          <cell r="J245">
            <v>34442414</v>
          </cell>
          <cell r="K245" t="str">
            <v>NULL</v>
          </cell>
          <cell r="L245">
            <v>473439839</v>
          </cell>
          <cell r="M245">
            <v>473439839</v>
          </cell>
          <cell r="N245">
            <v>140545011</v>
          </cell>
          <cell r="O245">
            <v>140545011</v>
          </cell>
          <cell r="P245">
            <v>4643998</v>
          </cell>
          <cell r="Q245">
            <v>4643998</v>
          </cell>
          <cell r="R245" t="str">
            <v>NULL</v>
          </cell>
          <cell r="S245">
            <v>20388980</v>
          </cell>
          <cell r="T245">
            <v>20388980</v>
          </cell>
          <cell r="U245" t="str">
            <v>NULL</v>
          </cell>
          <cell r="V245">
            <v>7997631</v>
          </cell>
          <cell r="W245">
            <v>7997631</v>
          </cell>
          <cell r="X245">
            <v>21025630</v>
          </cell>
          <cell r="Y245" t="str">
            <v>NULL</v>
          </cell>
          <cell r="Z245">
            <v>21025630</v>
          </cell>
          <cell r="AA245" t="str">
            <v>NULL</v>
          </cell>
          <cell r="AB245">
            <v>73970632</v>
          </cell>
          <cell r="AC245">
            <v>73970632</v>
          </cell>
          <cell r="AD245">
            <v>25784427</v>
          </cell>
          <cell r="AE245" t="str">
            <v>NULL</v>
          </cell>
          <cell r="AF245">
            <v>25784427</v>
          </cell>
          <cell r="AG245" t="str">
            <v>NULL</v>
          </cell>
          <cell r="AH245" t="str">
            <v>NULL</v>
          </cell>
          <cell r="AI245" t="str">
            <v>NULL</v>
          </cell>
          <cell r="AJ245">
            <v>412690</v>
          </cell>
          <cell r="AK245">
            <v>4141952</v>
          </cell>
          <cell r="AL245">
            <v>4554642</v>
          </cell>
          <cell r="AM245" t="str">
            <v>NULL</v>
          </cell>
          <cell r="AN245">
            <v>596464853</v>
          </cell>
          <cell r="AO245">
            <v>596464853</v>
          </cell>
          <cell r="AP245">
            <v>206154133</v>
          </cell>
          <cell r="AQ245">
            <v>206154133</v>
          </cell>
          <cell r="AR245">
            <v>58169945</v>
          </cell>
          <cell r="AS245">
            <v>58169945</v>
          </cell>
          <cell r="AT245">
            <v>86727699</v>
          </cell>
          <cell r="AU245">
            <v>255135671</v>
          </cell>
          <cell r="AV245">
            <v>341863370</v>
          </cell>
          <cell r="AW245">
            <v>48026940</v>
          </cell>
          <cell r="AX245">
            <v>80663092</v>
          </cell>
          <cell r="AY245">
            <v>128690032</v>
          </cell>
          <cell r="AZ245" t="str">
            <v>NULL</v>
          </cell>
          <cell r="BA245">
            <v>617168779</v>
          </cell>
          <cell r="BB245">
            <v>617168779</v>
          </cell>
          <cell r="BC245" t="str">
            <v>NULL</v>
          </cell>
          <cell r="BD245">
            <v>206483083</v>
          </cell>
          <cell r="BE245">
            <v>206483083</v>
          </cell>
          <cell r="BF245" t="str">
            <v>NULL</v>
          </cell>
          <cell r="BG245">
            <v>606368533</v>
          </cell>
          <cell r="BH245">
            <v>606368533</v>
          </cell>
          <cell r="BI245">
            <v>3281363</v>
          </cell>
          <cell r="BJ245">
            <v>4918386</v>
          </cell>
          <cell r="BK245">
            <v>8199749</v>
          </cell>
          <cell r="BL245" t="str">
            <v>NULL</v>
          </cell>
          <cell r="BM245" t="str">
            <v>NULL</v>
          </cell>
          <cell r="BN245" t="str">
            <v>NULL</v>
          </cell>
          <cell r="BO245">
            <v>119077096</v>
          </cell>
          <cell r="BP245">
            <v>119077096</v>
          </cell>
          <cell r="BQ245" t="str">
            <v>NULL</v>
          </cell>
          <cell r="BR245" t="str">
            <v>NULL</v>
          </cell>
          <cell r="BS245">
            <v>3107999</v>
          </cell>
          <cell r="BT245">
            <v>8539505</v>
          </cell>
          <cell r="BU245">
            <v>11647504</v>
          </cell>
          <cell r="BV245">
            <v>716956931</v>
          </cell>
          <cell r="BW245">
            <v>4435091353</v>
          </cell>
          <cell r="BX245">
            <v>5152048284</v>
          </cell>
        </row>
        <row r="246">
          <cell r="A246" t="str">
            <v>Los Banos2019</v>
          </cell>
          <cell r="B246" t="str">
            <v>Los Banos</v>
          </cell>
          <cell r="C246">
            <v>1365</v>
          </cell>
          <cell r="D246">
            <v>2019</v>
          </cell>
          <cell r="E246" t="str">
            <v>NULL</v>
          </cell>
          <cell r="F246">
            <v>3761905</v>
          </cell>
          <cell r="G246">
            <v>3761905</v>
          </cell>
          <cell r="H246" t="str">
            <v>NULL</v>
          </cell>
          <cell r="I246">
            <v>81303</v>
          </cell>
          <cell r="J246">
            <v>81303</v>
          </cell>
          <cell r="K246" t="str">
            <v>NULL</v>
          </cell>
          <cell r="L246">
            <v>2921169</v>
          </cell>
          <cell r="M246">
            <v>2921169</v>
          </cell>
          <cell r="N246" t="str">
            <v>NULL</v>
          </cell>
          <cell r="O246" t="str">
            <v>NULL</v>
          </cell>
          <cell r="P246" t="str">
            <v>NULL</v>
          </cell>
          <cell r="Q246" t="str">
            <v>NULL</v>
          </cell>
          <cell r="R246" t="str">
            <v>NULL</v>
          </cell>
          <cell r="S246" t="str">
            <v>NULL</v>
          </cell>
          <cell r="T246" t="str">
            <v>NULL</v>
          </cell>
          <cell r="U246" t="str">
            <v>NULL</v>
          </cell>
          <cell r="V246" t="str">
            <v>NULL</v>
          </cell>
          <cell r="W246" t="str">
            <v>NULL</v>
          </cell>
          <cell r="X246" t="str">
            <v>NULL</v>
          </cell>
          <cell r="Y246" t="str">
            <v>NULL</v>
          </cell>
          <cell r="Z246" t="str">
            <v>NULL</v>
          </cell>
          <cell r="AA246" t="str">
            <v>NULL</v>
          </cell>
          <cell r="AB246" t="str">
            <v>NULL</v>
          </cell>
          <cell r="AC246" t="str">
            <v>NULL</v>
          </cell>
          <cell r="AD246" t="str">
            <v>NULL</v>
          </cell>
          <cell r="AE246" t="str">
            <v>NULL</v>
          </cell>
          <cell r="AF246" t="str">
            <v>NULL</v>
          </cell>
          <cell r="AG246" t="str">
            <v>NULL</v>
          </cell>
          <cell r="AH246" t="str">
            <v>NULL</v>
          </cell>
          <cell r="AI246" t="str">
            <v>NULL</v>
          </cell>
          <cell r="AJ246" t="str">
            <v>NULL</v>
          </cell>
          <cell r="AK246" t="str">
            <v>NULL</v>
          </cell>
          <cell r="AL246" t="str">
            <v>NULL</v>
          </cell>
          <cell r="AM246" t="str">
            <v>NULL</v>
          </cell>
          <cell r="AN246">
            <v>5450917</v>
          </cell>
          <cell r="AO246">
            <v>5450917</v>
          </cell>
          <cell r="AP246" t="str">
            <v>NULL</v>
          </cell>
          <cell r="AQ246" t="str">
            <v>NULL</v>
          </cell>
          <cell r="AR246" t="str">
            <v>NULL</v>
          </cell>
          <cell r="AS246" t="str">
            <v>NULL</v>
          </cell>
          <cell r="AT246" t="str">
            <v>NULL</v>
          </cell>
          <cell r="AU246">
            <v>459627</v>
          </cell>
          <cell r="AV246">
            <v>459627</v>
          </cell>
          <cell r="AW246" t="str">
            <v>NULL</v>
          </cell>
          <cell r="AX246">
            <v>516496</v>
          </cell>
          <cell r="AY246">
            <v>516496</v>
          </cell>
          <cell r="AZ246" t="str">
            <v>NULL</v>
          </cell>
          <cell r="BA246">
            <v>148560</v>
          </cell>
          <cell r="BB246">
            <v>148560</v>
          </cell>
          <cell r="BC246" t="str">
            <v>NULL</v>
          </cell>
          <cell r="BD246">
            <v>161871</v>
          </cell>
          <cell r="BE246">
            <v>161871</v>
          </cell>
          <cell r="BF246" t="str">
            <v>NULL</v>
          </cell>
          <cell r="BG246" t="str">
            <v>NULL</v>
          </cell>
          <cell r="BH246" t="str">
            <v>NULL</v>
          </cell>
          <cell r="BI246">
            <v>4498886</v>
          </cell>
          <cell r="BJ246" t="str">
            <v>NULL</v>
          </cell>
          <cell r="BK246">
            <v>4498886</v>
          </cell>
          <cell r="BL246" t="str">
            <v>NULL</v>
          </cell>
          <cell r="BM246" t="str">
            <v>NULL</v>
          </cell>
          <cell r="BN246" t="str">
            <v>NULL</v>
          </cell>
          <cell r="BO246" t="str">
            <v>NULL</v>
          </cell>
          <cell r="BP246" t="str">
            <v>NULL</v>
          </cell>
          <cell r="BQ246" t="str">
            <v>NULL</v>
          </cell>
          <cell r="BR246" t="str">
            <v>NULL</v>
          </cell>
          <cell r="BS246">
            <v>2717155</v>
          </cell>
          <cell r="BT246">
            <v>159017</v>
          </cell>
          <cell r="BU246">
            <v>2876172</v>
          </cell>
          <cell r="BV246">
            <v>7216041</v>
          </cell>
          <cell r="BW246">
            <v>13660865</v>
          </cell>
          <cell r="BX246">
            <v>20876906</v>
          </cell>
        </row>
        <row r="247">
          <cell r="A247" t="str">
            <v>Los Gatos2019</v>
          </cell>
          <cell r="B247" t="str">
            <v>Los Gatos</v>
          </cell>
          <cell r="C247">
            <v>1366</v>
          </cell>
          <cell r="D247">
            <v>2019</v>
          </cell>
          <cell r="E247" t="str">
            <v>NULL</v>
          </cell>
          <cell r="F247">
            <v>8527207</v>
          </cell>
          <cell r="G247">
            <v>8527207</v>
          </cell>
          <cell r="H247" t="str">
            <v>NULL</v>
          </cell>
          <cell r="I247">
            <v>4121978</v>
          </cell>
          <cell r="J247">
            <v>4121978</v>
          </cell>
          <cell r="K247" t="str">
            <v>NULL</v>
          </cell>
          <cell r="L247">
            <v>3685247</v>
          </cell>
          <cell r="M247">
            <v>3685247</v>
          </cell>
          <cell r="N247" t="str">
            <v>NULL</v>
          </cell>
          <cell r="O247" t="str">
            <v>NULL</v>
          </cell>
          <cell r="P247" t="str">
            <v>NULL</v>
          </cell>
          <cell r="Q247" t="str">
            <v>NULL</v>
          </cell>
          <cell r="R247" t="str">
            <v>NULL</v>
          </cell>
          <cell r="S247">
            <v>48671</v>
          </cell>
          <cell r="T247">
            <v>48671</v>
          </cell>
          <cell r="U247" t="str">
            <v>NULL</v>
          </cell>
          <cell r="V247" t="str">
            <v>NULL</v>
          </cell>
          <cell r="W247" t="str">
            <v>NULL</v>
          </cell>
          <cell r="X247" t="str">
            <v>NULL</v>
          </cell>
          <cell r="Y247" t="str">
            <v>NULL</v>
          </cell>
          <cell r="Z247" t="str">
            <v>NULL</v>
          </cell>
          <cell r="AA247" t="str">
            <v>NULL</v>
          </cell>
          <cell r="AB247" t="str">
            <v>NULL</v>
          </cell>
          <cell r="AC247" t="str">
            <v>NULL</v>
          </cell>
          <cell r="AD247" t="str">
            <v>NULL</v>
          </cell>
          <cell r="AE247" t="str">
            <v>NULL</v>
          </cell>
          <cell r="AF247" t="str">
            <v>NULL</v>
          </cell>
          <cell r="AG247" t="str">
            <v>NULL</v>
          </cell>
          <cell r="AH247">
            <v>345073</v>
          </cell>
          <cell r="AI247">
            <v>345073</v>
          </cell>
          <cell r="AJ247" t="str">
            <v>NULL</v>
          </cell>
          <cell r="AK247">
            <v>12456</v>
          </cell>
          <cell r="AL247">
            <v>12456</v>
          </cell>
          <cell r="AM247">
            <v>30582</v>
          </cell>
          <cell r="AN247">
            <v>8158152</v>
          </cell>
          <cell r="AO247">
            <v>8188734</v>
          </cell>
          <cell r="AP247" t="str">
            <v>NULL</v>
          </cell>
          <cell r="AQ247" t="str">
            <v>NULL</v>
          </cell>
          <cell r="AR247" t="str">
            <v>NULL</v>
          </cell>
          <cell r="AS247" t="str">
            <v>NULL</v>
          </cell>
          <cell r="AT247" t="str">
            <v>NULL</v>
          </cell>
          <cell r="AU247">
            <v>2692043</v>
          </cell>
          <cell r="AV247">
            <v>2692043</v>
          </cell>
          <cell r="AW247" t="str">
            <v>NULL</v>
          </cell>
          <cell r="AX247">
            <v>2475916</v>
          </cell>
          <cell r="AY247">
            <v>2475916</v>
          </cell>
          <cell r="AZ247" t="str">
            <v>NULL</v>
          </cell>
          <cell r="BA247">
            <v>1526894</v>
          </cell>
          <cell r="BB247">
            <v>1526894</v>
          </cell>
          <cell r="BC247" t="str">
            <v>NULL</v>
          </cell>
          <cell r="BD247">
            <v>548496</v>
          </cell>
          <cell r="BE247">
            <v>548496</v>
          </cell>
          <cell r="BF247" t="str">
            <v>NULL</v>
          </cell>
          <cell r="BG247" t="str">
            <v>NULL</v>
          </cell>
          <cell r="BH247" t="str">
            <v>NULL</v>
          </cell>
          <cell r="BI247" t="str">
            <v>NULL</v>
          </cell>
          <cell r="BJ247">
            <v>34699</v>
          </cell>
          <cell r="BK247">
            <v>34699</v>
          </cell>
          <cell r="BL247" t="str">
            <v>NULL</v>
          </cell>
          <cell r="BM247" t="str">
            <v>NULL</v>
          </cell>
          <cell r="BN247" t="str">
            <v>NULL</v>
          </cell>
          <cell r="BO247" t="str">
            <v>NULL</v>
          </cell>
          <cell r="BP247" t="str">
            <v>NULL</v>
          </cell>
          <cell r="BQ247" t="str">
            <v>NULL</v>
          </cell>
          <cell r="BR247" t="str">
            <v>NULL</v>
          </cell>
          <cell r="BS247" t="str">
            <v>NULL</v>
          </cell>
          <cell r="BT247" t="str">
            <v>NULL</v>
          </cell>
          <cell r="BU247" t="str">
            <v>NULL</v>
          </cell>
          <cell r="BV247">
            <v>30582</v>
          </cell>
          <cell r="BW247">
            <v>32176832</v>
          </cell>
          <cell r="BX247">
            <v>32207414</v>
          </cell>
        </row>
        <row r="248">
          <cell r="A248" t="str">
            <v>Loyalton2019</v>
          </cell>
          <cell r="B248" t="str">
            <v>Loyalton</v>
          </cell>
          <cell r="C248">
            <v>1367</v>
          </cell>
          <cell r="D248">
            <v>2019</v>
          </cell>
          <cell r="E248" t="str">
            <v>NULL</v>
          </cell>
          <cell r="F248">
            <v>62693</v>
          </cell>
          <cell r="G248">
            <v>62693</v>
          </cell>
          <cell r="H248" t="str">
            <v>NULL</v>
          </cell>
          <cell r="I248">
            <v>304</v>
          </cell>
          <cell r="J248">
            <v>304</v>
          </cell>
          <cell r="K248" t="str">
            <v>NULL</v>
          </cell>
          <cell r="L248">
            <v>62797</v>
          </cell>
          <cell r="M248">
            <v>62797</v>
          </cell>
          <cell r="N248" t="str">
            <v>NULL</v>
          </cell>
          <cell r="O248" t="str">
            <v>NULL</v>
          </cell>
          <cell r="P248" t="str">
            <v>NULL</v>
          </cell>
          <cell r="Q248" t="str">
            <v>NULL</v>
          </cell>
          <cell r="R248" t="str">
            <v>NULL</v>
          </cell>
          <cell r="S248">
            <v>47</v>
          </cell>
          <cell r="T248">
            <v>47</v>
          </cell>
          <cell r="U248" t="str">
            <v>NULL</v>
          </cell>
          <cell r="V248" t="str">
            <v>NULL</v>
          </cell>
          <cell r="W248" t="str">
            <v>NULL</v>
          </cell>
          <cell r="X248" t="str">
            <v>NULL</v>
          </cell>
          <cell r="Y248" t="str">
            <v>NULL</v>
          </cell>
          <cell r="Z248" t="str">
            <v>NULL</v>
          </cell>
          <cell r="AA248" t="str">
            <v>NULL</v>
          </cell>
          <cell r="AB248" t="str">
            <v>NULL</v>
          </cell>
          <cell r="AC248" t="str">
            <v>NULL</v>
          </cell>
          <cell r="AD248" t="str">
            <v>NULL</v>
          </cell>
          <cell r="AE248" t="str">
            <v>NULL</v>
          </cell>
          <cell r="AF248" t="str">
            <v>NULL</v>
          </cell>
          <cell r="AG248" t="str">
            <v>NULL</v>
          </cell>
          <cell r="AH248" t="str">
            <v>NULL</v>
          </cell>
          <cell r="AI248" t="str">
            <v>NULL</v>
          </cell>
          <cell r="AJ248" t="str">
            <v>NULL</v>
          </cell>
          <cell r="AK248" t="str">
            <v>NULL</v>
          </cell>
          <cell r="AL248" t="str">
            <v>NULL</v>
          </cell>
          <cell r="AM248" t="str">
            <v>NULL</v>
          </cell>
          <cell r="AN248">
            <v>80059</v>
          </cell>
          <cell r="AO248">
            <v>80059</v>
          </cell>
          <cell r="AP248" t="str">
            <v>NULL</v>
          </cell>
          <cell r="AQ248" t="str">
            <v>NULL</v>
          </cell>
          <cell r="AR248" t="str">
            <v>NULL</v>
          </cell>
          <cell r="AS248" t="str">
            <v>NULL</v>
          </cell>
          <cell r="AT248" t="str">
            <v>NULL</v>
          </cell>
          <cell r="AU248" t="str">
            <v>NULL</v>
          </cell>
          <cell r="AV248" t="str">
            <v>NULL</v>
          </cell>
          <cell r="AW248" t="str">
            <v>NULL</v>
          </cell>
          <cell r="AX248">
            <v>6415</v>
          </cell>
          <cell r="AY248">
            <v>6415</v>
          </cell>
          <cell r="AZ248" t="str">
            <v>NULL</v>
          </cell>
          <cell r="BA248" t="str">
            <v>NULL</v>
          </cell>
          <cell r="BB248" t="str">
            <v>NULL</v>
          </cell>
          <cell r="BC248" t="str">
            <v>NULL</v>
          </cell>
          <cell r="BD248" t="str">
            <v>NULL</v>
          </cell>
          <cell r="BE248" t="str">
            <v>NULL</v>
          </cell>
          <cell r="BF248" t="str">
            <v>NULL</v>
          </cell>
          <cell r="BG248" t="str">
            <v>NULL</v>
          </cell>
          <cell r="BH248" t="str">
            <v>NULL</v>
          </cell>
          <cell r="BI248" t="str">
            <v>NULL</v>
          </cell>
          <cell r="BJ248" t="str">
            <v>NULL</v>
          </cell>
          <cell r="BK248" t="str">
            <v>NULL</v>
          </cell>
          <cell r="BL248" t="str">
            <v>NULL</v>
          </cell>
          <cell r="BM248" t="str">
            <v>NULL</v>
          </cell>
          <cell r="BN248" t="str">
            <v>NULL</v>
          </cell>
          <cell r="BO248" t="str">
            <v>NULL</v>
          </cell>
          <cell r="BP248" t="str">
            <v>NULL</v>
          </cell>
          <cell r="BQ248" t="str">
            <v>NULL</v>
          </cell>
          <cell r="BR248" t="str">
            <v>NULL</v>
          </cell>
          <cell r="BS248" t="str">
            <v>NULL</v>
          </cell>
          <cell r="BT248" t="str">
            <v>NULL</v>
          </cell>
          <cell r="BU248" t="str">
            <v>NULL</v>
          </cell>
          <cell r="BV248">
            <v>0</v>
          </cell>
          <cell r="BW248">
            <v>212315</v>
          </cell>
          <cell r="BX248">
            <v>212315</v>
          </cell>
        </row>
        <row r="249">
          <cell r="A249" t="str">
            <v>Lynwood2019</v>
          </cell>
          <cell r="B249" t="str">
            <v>Lynwood</v>
          </cell>
          <cell r="C249">
            <v>1368</v>
          </cell>
          <cell r="D249">
            <v>2019</v>
          </cell>
          <cell r="E249" t="str">
            <v>NULL</v>
          </cell>
          <cell r="F249">
            <v>2936714</v>
          </cell>
          <cell r="G249">
            <v>2936714</v>
          </cell>
          <cell r="H249" t="str">
            <v>NULL</v>
          </cell>
          <cell r="I249">
            <v>47397</v>
          </cell>
          <cell r="J249">
            <v>47397</v>
          </cell>
          <cell r="K249" t="str">
            <v>NULL</v>
          </cell>
          <cell r="L249">
            <v>7637814</v>
          </cell>
          <cell r="M249">
            <v>7637814</v>
          </cell>
          <cell r="N249">
            <v>3299664</v>
          </cell>
          <cell r="O249">
            <v>3299664</v>
          </cell>
          <cell r="P249" t="str">
            <v>NULL</v>
          </cell>
          <cell r="Q249" t="str">
            <v>NULL</v>
          </cell>
          <cell r="R249" t="str">
            <v>NULL</v>
          </cell>
          <cell r="S249" t="str">
            <v>NULL</v>
          </cell>
          <cell r="T249" t="str">
            <v>NULL</v>
          </cell>
          <cell r="U249" t="str">
            <v>NULL</v>
          </cell>
          <cell r="V249" t="str">
            <v>NULL</v>
          </cell>
          <cell r="W249" t="str">
            <v>NULL</v>
          </cell>
          <cell r="X249" t="str">
            <v>NULL</v>
          </cell>
          <cell r="Y249" t="str">
            <v>NULL</v>
          </cell>
          <cell r="Z249" t="str">
            <v>NULL</v>
          </cell>
          <cell r="AA249" t="str">
            <v>NULL</v>
          </cell>
          <cell r="AB249" t="str">
            <v>NULL</v>
          </cell>
          <cell r="AC249" t="str">
            <v>NULL</v>
          </cell>
          <cell r="AD249" t="str">
            <v>NULL</v>
          </cell>
          <cell r="AE249" t="str">
            <v>NULL</v>
          </cell>
          <cell r="AF249" t="str">
            <v>NULL</v>
          </cell>
          <cell r="AG249" t="str">
            <v>NULL</v>
          </cell>
          <cell r="AH249">
            <v>109229</v>
          </cell>
          <cell r="AI249">
            <v>109229</v>
          </cell>
          <cell r="AJ249" t="str">
            <v>NULL</v>
          </cell>
          <cell r="AK249" t="str">
            <v>NULL</v>
          </cell>
          <cell r="AL249" t="str">
            <v>NULL</v>
          </cell>
          <cell r="AM249" t="str">
            <v>NULL</v>
          </cell>
          <cell r="AN249">
            <v>14960634</v>
          </cell>
          <cell r="AO249">
            <v>14960634</v>
          </cell>
          <cell r="AP249" t="str">
            <v>NULL</v>
          </cell>
          <cell r="AQ249" t="str">
            <v>NULL</v>
          </cell>
          <cell r="AR249" t="str">
            <v>NULL</v>
          </cell>
          <cell r="AS249" t="str">
            <v>NULL</v>
          </cell>
          <cell r="AT249" t="str">
            <v>NULL</v>
          </cell>
          <cell r="AU249" t="str">
            <v>NULL</v>
          </cell>
          <cell r="AV249" t="str">
            <v>NULL</v>
          </cell>
          <cell r="AW249" t="str">
            <v>NULL</v>
          </cell>
          <cell r="AX249">
            <v>3572171</v>
          </cell>
          <cell r="AY249">
            <v>3572171</v>
          </cell>
          <cell r="AZ249" t="str">
            <v>NULL</v>
          </cell>
          <cell r="BA249">
            <v>584286</v>
          </cell>
          <cell r="BB249">
            <v>584286</v>
          </cell>
          <cell r="BC249" t="str">
            <v>NULL</v>
          </cell>
          <cell r="BD249">
            <v>83463</v>
          </cell>
          <cell r="BE249">
            <v>83463</v>
          </cell>
          <cell r="BF249" t="str">
            <v>NULL</v>
          </cell>
          <cell r="BG249">
            <v>5014483</v>
          </cell>
          <cell r="BH249">
            <v>5014483</v>
          </cell>
          <cell r="BI249" t="str">
            <v>NULL</v>
          </cell>
          <cell r="BJ249" t="str">
            <v>NULL</v>
          </cell>
          <cell r="BK249" t="str">
            <v>NULL</v>
          </cell>
          <cell r="BL249" t="str">
            <v>NULL</v>
          </cell>
          <cell r="BM249" t="str">
            <v>NULL</v>
          </cell>
          <cell r="BN249" t="str">
            <v>NULL</v>
          </cell>
          <cell r="BO249" t="str">
            <v>NULL</v>
          </cell>
          <cell r="BP249" t="str">
            <v>NULL</v>
          </cell>
          <cell r="BQ249" t="str">
            <v>NULL</v>
          </cell>
          <cell r="BR249" t="str">
            <v>NULL</v>
          </cell>
          <cell r="BS249" t="str">
            <v>NULL</v>
          </cell>
          <cell r="BT249" t="str">
            <v>NULL</v>
          </cell>
          <cell r="BU249" t="str">
            <v>NULL</v>
          </cell>
          <cell r="BV249">
            <v>3299664</v>
          </cell>
          <cell r="BW249">
            <v>34946191</v>
          </cell>
          <cell r="BX249">
            <v>38245855</v>
          </cell>
        </row>
        <row r="250">
          <cell r="A250" t="str">
            <v>Madera2019</v>
          </cell>
          <cell r="B250" t="str">
            <v>Madera</v>
          </cell>
          <cell r="C250">
            <v>1369</v>
          </cell>
          <cell r="D250">
            <v>2019</v>
          </cell>
          <cell r="E250" t="str">
            <v>NULL</v>
          </cell>
          <cell r="F250">
            <v>4293190</v>
          </cell>
          <cell r="G250">
            <v>4293190</v>
          </cell>
          <cell r="H250" t="str">
            <v>NULL</v>
          </cell>
          <cell r="I250">
            <v>163201</v>
          </cell>
          <cell r="J250">
            <v>163201</v>
          </cell>
          <cell r="K250" t="str">
            <v>NULL</v>
          </cell>
          <cell r="L250">
            <v>5950434</v>
          </cell>
          <cell r="M250">
            <v>5950434</v>
          </cell>
          <cell r="N250" t="str">
            <v>NULL</v>
          </cell>
          <cell r="O250" t="str">
            <v>NULL</v>
          </cell>
          <cell r="P250" t="str">
            <v>NULL</v>
          </cell>
          <cell r="Q250" t="str">
            <v>NULL</v>
          </cell>
          <cell r="R250" t="str">
            <v>NULL</v>
          </cell>
          <cell r="S250">
            <v>1000</v>
          </cell>
          <cell r="T250">
            <v>1000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NULL</v>
          </cell>
          <cell r="Y250" t="str">
            <v>NULL</v>
          </cell>
          <cell r="Z250" t="str">
            <v>NULL</v>
          </cell>
          <cell r="AA250" t="str">
            <v>NULL</v>
          </cell>
          <cell r="AB250" t="str">
            <v>NULL</v>
          </cell>
          <cell r="AC250" t="str">
            <v>NULL</v>
          </cell>
          <cell r="AD250" t="str">
            <v>NULL</v>
          </cell>
          <cell r="AE250" t="str">
            <v>NULL</v>
          </cell>
          <cell r="AF250" t="str">
            <v>NULL</v>
          </cell>
          <cell r="AG250" t="str">
            <v>NULL</v>
          </cell>
          <cell r="AH250" t="str">
            <v>NULL</v>
          </cell>
          <cell r="AI250" t="str">
            <v>NULL</v>
          </cell>
          <cell r="AJ250" t="str">
            <v>NULL</v>
          </cell>
          <cell r="AK250" t="str">
            <v>NULL</v>
          </cell>
          <cell r="AL250" t="str">
            <v>NULL</v>
          </cell>
          <cell r="AM250" t="str">
            <v>NULL</v>
          </cell>
          <cell r="AN250">
            <v>8421830</v>
          </cell>
          <cell r="AO250">
            <v>8421830</v>
          </cell>
          <cell r="AP250">
            <v>3082623</v>
          </cell>
          <cell r="AQ250">
            <v>3082623</v>
          </cell>
          <cell r="AR250">
            <v>6118305</v>
          </cell>
          <cell r="AS250">
            <v>6118305</v>
          </cell>
          <cell r="AT250" t="str">
            <v>NULL</v>
          </cell>
          <cell r="AU250">
            <v>903124</v>
          </cell>
          <cell r="AV250">
            <v>903124</v>
          </cell>
          <cell r="AW250" t="str">
            <v>NULL</v>
          </cell>
          <cell r="AX250">
            <v>649666</v>
          </cell>
          <cell r="AY250">
            <v>649666</v>
          </cell>
          <cell r="AZ250" t="str">
            <v>NULL</v>
          </cell>
          <cell r="BA250">
            <v>500511</v>
          </cell>
          <cell r="BB250">
            <v>500511</v>
          </cell>
          <cell r="BC250" t="str">
            <v>NULL</v>
          </cell>
          <cell r="BD250">
            <v>114079</v>
          </cell>
          <cell r="BE250">
            <v>114079</v>
          </cell>
          <cell r="BF250" t="str">
            <v>NULL</v>
          </cell>
          <cell r="BG250" t="str">
            <v>NULL</v>
          </cell>
          <cell r="BH250" t="str">
            <v>NULL</v>
          </cell>
          <cell r="BI250" t="str">
            <v>NULL</v>
          </cell>
          <cell r="BJ250" t="str">
            <v>NULL</v>
          </cell>
          <cell r="BK250" t="str">
            <v>NULL</v>
          </cell>
          <cell r="BL250" t="str">
            <v>NULL</v>
          </cell>
          <cell r="BM250" t="str">
            <v>NULL</v>
          </cell>
          <cell r="BN250" t="str">
            <v>NULL</v>
          </cell>
          <cell r="BO250" t="str">
            <v>NULL</v>
          </cell>
          <cell r="BP250" t="str">
            <v>NULL</v>
          </cell>
          <cell r="BQ250" t="str">
            <v>NULL</v>
          </cell>
          <cell r="BR250" t="str">
            <v>NULL</v>
          </cell>
          <cell r="BS250" t="str">
            <v>NULL</v>
          </cell>
          <cell r="BT250" t="str">
            <v>NULL</v>
          </cell>
          <cell r="BU250" t="str">
            <v>NULL</v>
          </cell>
          <cell r="BV250">
            <v>9200928</v>
          </cell>
          <cell r="BW250">
            <v>20997035</v>
          </cell>
          <cell r="BX250">
            <v>30197963</v>
          </cell>
        </row>
        <row r="251">
          <cell r="A251" t="str">
            <v>Malibu2019</v>
          </cell>
          <cell r="B251" t="str">
            <v>Malibu</v>
          </cell>
          <cell r="C251">
            <v>1370</v>
          </cell>
          <cell r="D251">
            <v>2019</v>
          </cell>
          <cell r="E251" t="str">
            <v>NULL</v>
          </cell>
          <cell r="F251">
            <v>11582210</v>
          </cell>
          <cell r="G251">
            <v>11582210</v>
          </cell>
          <cell r="H251" t="str">
            <v>NULL</v>
          </cell>
          <cell r="I251" t="str">
            <v>NULL</v>
          </cell>
          <cell r="J251" t="str">
            <v>NULL</v>
          </cell>
          <cell r="K251" t="str">
            <v>NULL</v>
          </cell>
          <cell r="L251">
            <v>2001346</v>
          </cell>
          <cell r="M251">
            <v>2001346</v>
          </cell>
          <cell r="N251" t="str">
            <v>NULL</v>
          </cell>
          <cell r="O251" t="str">
            <v>NULL</v>
          </cell>
          <cell r="P251" t="str">
            <v>NULL</v>
          </cell>
          <cell r="Q251" t="str">
            <v>NULL</v>
          </cell>
          <cell r="R251" t="str">
            <v>NULL</v>
          </cell>
          <cell r="S251">
            <v>12567</v>
          </cell>
          <cell r="T251">
            <v>12567</v>
          </cell>
          <cell r="U251" t="str">
            <v>NULL</v>
          </cell>
          <cell r="V251" t="str">
            <v>NULL</v>
          </cell>
          <cell r="W251" t="str">
            <v>NULL</v>
          </cell>
          <cell r="X251" t="str">
            <v>NULL</v>
          </cell>
          <cell r="Y251" t="str">
            <v>NULL</v>
          </cell>
          <cell r="Z251" t="str">
            <v>NULL</v>
          </cell>
          <cell r="AA251" t="str">
            <v>NULL</v>
          </cell>
          <cell r="AB251" t="str">
            <v>NULL</v>
          </cell>
          <cell r="AC251" t="str">
            <v>NULL</v>
          </cell>
          <cell r="AD251" t="str">
            <v>NULL</v>
          </cell>
          <cell r="AE251" t="str">
            <v>NULL</v>
          </cell>
          <cell r="AF251" t="str">
            <v>NULL</v>
          </cell>
          <cell r="AG251" t="str">
            <v>NULL</v>
          </cell>
          <cell r="AH251" t="str">
            <v>NULL</v>
          </cell>
          <cell r="AI251" t="str">
            <v>NULL</v>
          </cell>
          <cell r="AJ251" t="str">
            <v>NULL</v>
          </cell>
          <cell r="AK251" t="str">
            <v>NULL</v>
          </cell>
          <cell r="AL251" t="str">
            <v>NULL</v>
          </cell>
          <cell r="AM251" t="str">
            <v>NULL</v>
          </cell>
          <cell r="AN251">
            <v>3710123</v>
          </cell>
          <cell r="AO251">
            <v>3710123</v>
          </cell>
          <cell r="AP251" t="str">
            <v>NULL</v>
          </cell>
          <cell r="AQ251" t="str">
            <v>NULL</v>
          </cell>
          <cell r="AR251">
            <v>1734387</v>
          </cell>
          <cell r="AS251">
            <v>1734387</v>
          </cell>
          <cell r="AT251" t="str">
            <v>NULL</v>
          </cell>
          <cell r="AU251">
            <v>4550285</v>
          </cell>
          <cell r="AV251">
            <v>4550285</v>
          </cell>
          <cell r="AW251" t="str">
            <v>NULL</v>
          </cell>
          <cell r="AX251">
            <v>665677</v>
          </cell>
          <cell r="AY251">
            <v>665677</v>
          </cell>
          <cell r="AZ251" t="str">
            <v>NULL</v>
          </cell>
          <cell r="BA251" t="str">
            <v>NULL</v>
          </cell>
          <cell r="BB251" t="str">
            <v>NULL</v>
          </cell>
          <cell r="BC251" t="str">
            <v>NULL</v>
          </cell>
          <cell r="BD251">
            <v>540656</v>
          </cell>
          <cell r="BE251">
            <v>540656</v>
          </cell>
          <cell r="BF251" t="str">
            <v>NULL</v>
          </cell>
          <cell r="BG251">
            <v>2094120</v>
          </cell>
          <cell r="BH251">
            <v>2094120</v>
          </cell>
          <cell r="BI251">
            <v>67466</v>
          </cell>
          <cell r="BJ251" t="str">
            <v>NULL</v>
          </cell>
          <cell r="BK251">
            <v>67466</v>
          </cell>
          <cell r="BL251" t="str">
            <v>NULL</v>
          </cell>
          <cell r="BM251" t="str">
            <v>NULL</v>
          </cell>
          <cell r="BN251" t="str">
            <v>NULL</v>
          </cell>
          <cell r="BO251">
            <v>385149</v>
          </cell>
          <cell r="BP251">
            <v>385149</v>
          </cell>
          <cell r="BQ251" t="str">
            <v>NULL</v>
          </cell>
          <cell r="BR251" t="str">
            <v>NULL</v>
          </cell>
          <cell r="BS251" t="str">
            <v>NULL</v>
          </cell>
          <cell r="BT251" t="str">
            <v>NULL</v>
          </cell>
          <cell r="BU251" t="str">
            <v>NULL</v>
          </cell>
          <cell r="BV251">
            <v>2187002</v>
          </cell>
          <cell r="BW251">
            <v>25156984</v>
          </cell>
          <cell r="BX251">
            <v>27343986</v>
          </cell>
        </row>
        <row r="252">
          <cell r="A252" t="str">
            <v>Mammoth Lakes2019</v>
          </cell>
          <cell r="B252" t="str">
            <v>Mammoth Lakes</v>
          </cell>
          <cell r="C252">
            <v>1371</v>
          </cell>
          <cell r="D252">
            <v>2019</v>
          </cell>
          <cell r="E252" t="str">
            <v>NULL</v>
          </cell>
          <cell r="F252">
            <v>2571365</v>
          </cell>
          <cell r="G252">
            <v>2571365</v>
          </cell>
          <cell r="H252" t="str">
            <v>NULL</v>
          </cell>
          <cell r="I252">
            <v>38290</v>
          </cell>
          <cell r="J252">
            <v>38290</v>
          </cell>
          <cell r="K252" t="str">
            <v>NULL</v>
          </cell>
          <cell r="L252">
            <v>859087</v>
          </cell>
          <cell r="M252">
            <v>859087</v>
          </cell>
          <cell r="N252" t="str">
            <v>NULL</v>
          </cell>
          <cell r="O252" t="str">
            <v>NULL</v>
          </cell>
          <cell r="P252" t="str">
            <v>NULL</v>
          </cell>
          <cell r="Q252" t="str">
            <v>NULL</v>
          </cell>
          <cell r="R252" t="str">
            <v>NULL</v>
          </cell>
          <cell r="S252">
            <v>36857</v>
          </cell>
          <cell r="T252">
            <v>36857</v>
          </cell>
          <cell r="U252" t="str">
            <v>NULL</v>
          </cell>
          <cell r="V252">
            <v>0</v>
          </cell>
          <cell r="W252" t="str">
            <v>NULL</v>
          </cell>
          <cell r="X252" t="str">
            <v>NULL</v>
          </cell>
          <cell r="Y252" t="str">
            <v>NULL</v>
          </cell>
          <cell r="Z252" t="str">
            <v>NULL</v>
          </cell>
          <cell r="AA252" t="str">
            <v>NULL</v>
          </cell>
          <cell r="AB252" t="str">
            <v>NULL</v>
          </cell>
          <cell r="AC252" t="str">
            <v>NULL</v>
          </cell>
          <cell r="AD252" t="str">
            <v>NULL</v>
          </cell>
          <cell r="AE252" t="str">
            <v>NULL</v>
          </cell>
          <cell r="AF252" t="str">
            <v>NULL</v>
          </cell>
          <cell r="AG252" t="str">
            <v>NULL</v>
          </cell>
          <cell r="AH252">
            <v>193520</v>
          </cell>
          <cell r="AI252">
            <v>193520</v>
          </cell>
          <cell r="AJ252" t="str">
            <v>NULL</v>
          </cell>
          <cell r="AK252" t="str">
            <v>NULL</v>
          </cell>
          <cell r="AL252" t="str">
            <v>NULL</v>
          </cell>
          <cell r="AM252" t="str">
            <v>NULL</v>
          </cell>
          <cell r="AN252">
            <v>4228036</v>
          </cell>
          <cell r="AO252">
            <v>4228036</v>
          </cell>
          <cell r="AP252" t="str">
            <v>NULL</v>
          </cell>
          <cell r="AQ252" t="str">
            <v>NULL</v>
          </cell>
          <cell r="AR252" t="str">
            <v>NULL</v>
          </cell>
          <cell r="AS252" t="str">
            <v>NULL</v>
          </cell>
          <cell r="AT252" t="str">
            <v>NULL</v>
          </cell>
          <cell r="AU252">
            <v>26210525</v>
          </cell>
          <cell r="AV252">
            <v>26210525</v>
          </cell>
          <cell r="AW252" t="str">
            <v>NULL</v>
          </cell>
          <cell r="AX252">
            <v>914599</v>
          </cell>
          <cell r="AY252">
            <v>914599</v>
          </cell>
          <cell r="AZ252" t="str">
            <v>NULL</v>
          </cell>
          <cell r="BA252">
            <v>507063</v>
          </cell>
          <cell r="BB252">
            <v>507063</v>
          </cell>
          <cell r="BC252" t="str">
            <v>NULL</v>
          </cell>
          <cell r="BD252">
            <v>36261</v>
          </cell>
          <cell r="BE252">
            <v>36261</v>
          </cell>
          <cell r="BF252" t="str">
            <v>NULL</v>
          </cell>
          <cell r="BG252">
            <v>883470</v>
          </cell>
          <cell r="BH252">
            <v>883470</v>
          </cell>
          <cell r="BI252" t="str">
            <v>NULL</v>
          </cell>
          <cell r="BJ252">
            <v>324950</v>
          </cell>
          <cell r="BK252">
            <v>324950</v>
          </cell>
          <cell r="BL252" t="str">
            <v>NULL</v>
          </cell>
          <cell r="BM252" t="str">
            <v>NULL</v>
          </cell>
          <cell r="BN252" t="str">
            <v>NULL</v>
          </cell>
          <cell r="BO252" t="str">
            <v>NULL</v>
          </cell>
          <cell r="BP252" t="str">
            <v>NULL</v>
          </cell>
          <cell r="BQ252" t="str">
            <v>NULL</v>
          </cell>
          <cell r="BR252" t="str">
            <v>NULL</v>
          </cell>
          <cell r="BS252" t="str">
            <v>NULL</v>
          </cell>
          <cell r="BT252" t="str">
            <v>NULL</v>
          </cell>
          <cell r="BU252" t="str">
            <v>NULL</v>
          </cell>
          <cell r="BV252">
            <v>0</v>
          </cell>
          <cell r="BW252">
            <v>36804023</v>
          </cell>
          <cell r="BX252">
            <v>36804023</v>
          </cell>
        </row>
        <row r="253">
          <cell r="A253" t="str">
            <v>Manhattan Beach2019</v>
          </cell>
          <cell r="B253" t="str">
            <v>Manhattan Beach</v>
          </cell>
          <cell r="C253">
            <v>1372</v>
          </cell>
          <cell r="D253">
            <v>2019</v>
          </cell>
          <cell r="E253" t="str">
            <v>NULL</v>
          </cell>
          <cell r="F253">
            <v>27033568</v>
          </cell>
          <cell r="G253">
            <v>27033568</v>
          </cell>
          <cell r="H253" t="str">
            <v>NULL</v>
          </cell>
          <cell r="I253">
            <v>789770</v>
          </cell>
          <cell r="J253">
            <v>789770</v>
          </cell>
          <cell r="K253" t="str">
            <v>NULL</v>
          </cell>
          <cell r="L253">
            <v>4720835</v>
          </cell>
          <cell r="M253">
            <v>4720835</v>
          </cell>
          <cell r="N253" t="str">
            <v>NULL</v>
          </cell>
          <cell r="O253" t="str">
            <v>NULL</v>
          </cell>
          <cell r="P253" t="str">
            <v>NULL</v>
          </cell>
          <cell r="Q253" t="str">
            <v>NULL</v>
          </cell>
          <cell r="R253" t="str">
            <v>NULL</v>
          </cell>
          <cell r="S253">
            <v>-135526</v>
          </cell>
          <cell r="T253">
            <v>-135526</v>
          </cell>
          <cell r="U253" t="str">
            <v>NULL</v>
          </cell>
          <cell r="V253" t="str">
            <v>NULL</v>
          </cell>
          <cell r="W253" t="str">
            <v>NULL</v>
          </cell>
          <cell r="X253" t="str">
            <v>NULL</v>
          </cell>
          <cell r="Y253" t="str">
            <v>NULL</v>
          </cell>
          <cell r="Z253" t="str">
            <v>NULL</v>
          </cell>
          <cell r="AA253" t="str">
            <v>NULL</v>
          </cell>
          <cell r="AB253" t="str">
            <v>NULL</v>
          </cell>
          <cell r="AC253" t="str">
            <v>NULL</v>
          </cell>
          <cell r="AD253" t="str">
            <v>NULL</v>
          </cell>
          <cell r="AE253" t="str">
            <v>NULL</v>
          </cell>
          <cell r="AF253" t="str">
            <v>NULL</v>
          </cell>
          <cell r="AG253" t="str">
            <v>NULL</v>
          </cell>
          <cell r="AH253" t="str">
            <v>NULL</v>
          </cell>
          <cell r="AI253" t="str">
            <v>NULL</v>
          </cell>
          <cell r="AJ253" t="str">
            <v>NULL</v>
          </cell>
          <cell r="AK253">
            <v>75919</v>
          </cell>
          <cell r="AL253">
            <v>75919</v>
          </cell>
          <cell r="AM253" t="str">
            <v>NULL</v>
          </cell>
          <cell r="AN253">
            <v>9339304</v>
          </cell>
          <cell r="AO253">
            <v>9339304</v>
          </cell>
          <cell r="AP253">
            <v>712460</v>
          </cell>
          <cell r="AQ253">
            <v>712460</v>
          </cell>
          <cell r="AR253">
            <v>1609311</v>
          </cell>
          <cell r="AS253">
            <v>1609311</v>
          </cell>
          <cell r="AT253" t="str">
            <v>NULL</v>
          </cell>
          <cell r="AU253">
            <v>5140858</v>
          </cell>
          <cell r="AV253">
            <v>5140858</v>
          </cell>
          <cell r="AW253" t="str">
            <v>NULL</v>
          </cell>
          <cell r="AX253">
            <v>1234752</v>
          </cell>
          <cell r="AY253">
            <v>1234752</v>
          </cell>
          <cell r="AZ253" t="str">
            <v>NULL</v>
          </cell>
          <cell r="BA253">
            <v>4053020</v>
          </cell>
          <cell r="BB253">
            <v>4053020</v>
          </cell>
          <cell r="BC253" t="str">
            <v>NULL</v>
          </cell>
          <cell r="BD253">
            <v>783516</v>
          </cell>
          <cell r="BE253">
            <v>783516</v>
          </cell>
          <cell r="BF253" t="str">
            <v>NULL</v>
          </cell>
          <cell r="BG253" t="str">
            <v>NULL</v>
          </cell>
          <cell r="BH253" t="str">
            <v>NULL</v>
          </cell>
          <cell r="BI253">
            <v>42745</v>
          </cell>
          <cell r="BJ253" t="str">
            <v>NULL</v>
          </cell>
          <cell r="BK253">
            <v>42745</v>
          </cell>
          <cell r="BL253" t="str">
            <v>NULL</v>
          </cell>
          <cell r="BM253" t="str">
            <v>NULL</v>
          </cell>
          <cell r="BN253" t="str">
            <v>NULL</v>
          </cell>
          <cell r="BO253" t="str">
            <v>NULL</v>
          </cell>
          <cell r="BP253" t="str">
            <v>NULL</v>
          </cell>
          <cell r="BQ253" t="str">
            <v>NULL</v>
          </cell>
          <cell r="BR253" t="str">
            <v>NULL</v>
          </cell>
          <cell r="BS253" t="str">
            <v>NULL</v>
          </cell>
          <cell r="BT253">
            <v>-377226</v>
          </cell>
          <cell r="BU253">
            <v>-377226</v>
          </cell>
          <cell r="BV253">
            <v>2364516</v>
          </cell>
          <cell r="BW253">
            <v>52658790</v>
          </cell>
          <cell r="BX253">
            <v>55023306</v>
          </cell>
        </row>
        <row r="254">
          <cell r="A254" t="str">
            <v>Manteca2019</v>
          </cell>
          <cell r="B254" t="str">
            <v>Manteca</v>
          </cell>
          <cell r="C254">
            <v>1373</v>
          </cell>
          <cell r="D254">
            <v>2019</v>
          </cell>
          <cell r="E254" t="str">
            <v>NULL</v>
          </cell>
          <cell r="F254">
            <v>8538973</v>
          </cell>
          <cell r="G254">
            <v>8538973</v>
          </cell>
          <cell r="H254" t="str">
            <v>NULL</v>
          </cell>
          <cell r="I254" t="str">
            <v>NULL</v>
          </cell>
          <cell r="J254" t="str">
            <v>NULL</v>
          </cell>
          <cell r="K254" t="str">
            <v>NULL</v>
          </cell>
          <cell r="L254">
            <v>6755360</v>
          </cell>
          <cell r="M254">
            <v>6755360</v>
          </cell>
          <cell r="N254" t="str">
            <v>NULL</v>
          </cell>
          <cell r="O254" t="str">
            <v>NULL</v>
          </cell>
          <cell r="P254" t="str">
            <v>NULL</v>
          </cell>
          <cell r="Q254" t="str">
            <v>NULL</v>
          </cell>
          <cell r="R254" t="str">
            <v>NULL</v>
          </cell>
          <cell r="S254">
            <v>9252</v>
          </cell>
          <cell r="T254">
            <v>9252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NULL</v>
          </cell>
          <cell r="Y254" t="str">
            <v>NULL</v>
          </cell>
          <cell r="Z254" t="str">
            <v>NULL</v>
          </cell>
          <cell r="AA254" t="str">
            <v>NULL</v>
          </cell>
          <cell r="AB254">
            <v>1744818</v>
          </cell>
          <cell r="AC254">
            <v>1744818</v>
          </cell>
          <cell r="AD254" t="str">
            <v>NULL</v>
          </cell>
          <cell r="AE254" t="str">
            <v>NULL</v>
          </cell>
          <cell r="AF254" t="str">
            <v>NULL</v>
          </cell>
          <cell r="AG254" t="str">
            <v>NULL</v>
          </cell>
          <cell r="AH254">
            <v>404750</v>
          </cell>
          <cell r="AI254">
            <v>404750</v>
          </cell>
          <cell r="AJ254" t="str">
            <v>NULL</v>
          </cell>
          <cell r="AK254">
            <v>41439</v>
          </cell>
          <cell r="AL254">
            <v>41439</v>
          </cell>
          <cell r="AM254" t="str">
            <v>NULL</v>
          </cell>
          <cell r="AN254">
            <v>13403402</v>
          </cell>
          <cell r="AO254">
            <v>13403402</v>
          </cell>
          <cell r="AP254">
            <v>1414359</v>
          </cell>
          <cell r="AQ254">
            <v>1414359</v>
          </cell>
          <cell r="AR254">
            <v>3162239</v>
          </cell>
          <cell r="AS254">
            <v>3162239</v>
          </cell>
          <cell r="AT254" t="str">
            <v>NULL</v>
          </cell>
          <cell r="AU254">
            <v>1741035</v>
          </cell>
          <cell r="AV254">
            <v>1741035</v>
          </cell>
          <cell r="AW254" t="str">
            <v>NULL</v>
          </cell>
          <cell r="AX254">
            <v>1473839</v>
          </cell>
          <cell r="AY254">
            <v>1473839</v>
          </cell>
          <cell r="AZ254" t="str">
            <v>NULL</v>
          </cell>
          <cell r="BA254">
            <v>622951</v>
          </cell>
          <cell r="BB254">
            <v>622951</v>
          </cell>
          <cell r="BC254" t="str">
            <v>NULL</v>
          </cell>
          <cell r="BD254">
            <v>546265</v>
          </cell>
          <cell r="BE254">
            <v>546265</v>
          </cell>
          <cell r="BF254" t="str">
            <v>NULL</v>
          </cell>
          <cell r="BG254" t="str">
            <v>NULL</v>
          </cell>
          <cell r="BH254" t="str">
            <v>NULL</v>
          </cell>
          <cell r="BI254">
            <v>7185577</v>
          </cell>
          <cell r="BJ254" t="str">
            <v>NULL</v>
          </cell>
          <cell r="BK254">
            <v>7185577</v>
          </cell>
          <cell r="BL254" t="str">
            <v>NULL</v>
          </cell>
          <cell r="BM254" t="str">
            <v>NULL</v>
          </cell>
          <cell r="BN254" t="str">
            <v>NULL</v>
          </cell>
          <cell r="BO254" t="str">
            <v>NULL</v>
          </cell>
          <cell r="BP254" t="str">
            <v>NULL</v>
          </cell>
          <cell r="BQ254" t="str">
            <v>NULL</v>
          </cell>
          <cell r="BR254" t="str">
            <v>NULL</v>
          </cell>
          <cell r="BS254">
            <v>6894812</v>
          </cell>
          <cell r="BT254">
            <v>0</v>
          </cell>
          <cell r="BU254">
            <v>6894812</v>
          </cell>
          <cell r="BV254">
            <v>18656987</v>
          </cell>
          <cell r="BW254">
            <v>35282084</v>
          </cell>
          <cell r="BX254">
            <v>53939071</v>
          </cell>
        </row>
        <row r="255">
          <cell r="A255" t="str">
            <v>Maricopa2019</v>
          </cell>
          <cell r="B255" t="str">
            <v>Maricopa</v>
          </cell>
          <cell r="C255">
            <v>1374</v>
          </cell>
          <cell r="D255">
            <v>2019</v>
          </cell>
          <cell r="E255" t="str">
            <v>NULL</v>
          </cell>
          <cell r="F255">
            <v>126233</v>
          </cell>
          <cell r="G255">
            <v>126233</v>
          </cell>
          <cell r="H255" t="str">
            <v>NULL</v>
          </cell>
          <cell r="I255" t="str">
            <v>NULL</v>
          </cell>
          <cell r="J255" t="str">
            <v>NULL</v>
          </cell>
          <cell r="K255" t="str">
            <v>NULL</v>
          </cell>
          <cell r="L255">
            <v>45977</v>
          </cell>
          <cell r="M255">
            <v>45977</v>
          </cell>
          <cell r="N255" t="str">
            <v>NULL</v>
          </cell>
          <cell r="O255" t="str">
            <v>NULL</v>
          </cell>
          <cell r="P255" t="str">
            <v>NULL</v>
          </cell>
          <cell r="Q255" t="str">
            <v>NULL</v>
          </cell>
          <cell r="R255" t="str">
            <v>NULL</v>
          </cell>
          <cell r="S255" t="str">
            <v>NULL</v>
          </cell>
          <cell r="T255" t="str">
            <v>NULL</v>
          </cell>
          <cell r="U255" t="str">
            <v>NULL</v>
          </cell>
          <cell r="V255" t="str">
            <v>NULL</v>
          </cell>
          <cell r="W255" t="str">
            <v>NULL</v>
          </cell>
          <cell r="X255" t="str">
            <v>NULL</v>
          </cell>
          <cell r="Y255" t="str">
            <v>NULL</v>
          </cell>
          <cell r="Z255" t="str">
            <v>NULL</v>
          </cell>
          <cell r="AA255" t="str">
            <v>NULL</v>
          </cell>
          <cell r="AB255" t="str">
            <v>NULL</v>
          </cell>
          <cell r="AC255" t="str">
            <v>NULL</v>
          </cell>
          <cell r="AD255" t="str">
            <v>NULL</v>
          </cell>
          <cell r="AE255" t="str">
            <v>NULL</v>
          </cell>
          <cell r="AF255" t="str">
            <v>NULL</v>
          </cell>
          <cell r="AG255" t="str">
            <v>NULL</v>
          </cell>
          <cell r="AH255" t="str">
            <v>NULL</v>
          </cell>
          <cell r="AI255" t="str">
            <v>NULL</v>
          </cell>
          <cell r="AJ255" t="str">
            <v>NULL</v>
          </cell>
          <cell r="AK255">
            <v>29724</v>
          </cell>
          <cell r="AL255">
            <v>29724</v>
          </cell>
          <cell r="AM255" t="str">
            <v>NULL</v>
          </cell>
          <cell r="AN255" t="str">
            <v>NULL</v>
          </cell>
          <cell r="AO255" t="str">
            <v>NULL</v>
          </cell>
          <cell r="AP255" t="str">
            <v>NULL</v>
          </cell>
          <cell r="AQ255" t="str">
            <v>NULL</v>
          </cell>
          <cell r="AR255">
            <v>53421</v>
          </cell>
          <cell r="AS255">
            <v>53421</v>
          </cell>
          <cell r="AT255" t="str">
            <v>NULL</v>
          </cell>
          <cell r="AU255">
            <v>12862</v>
          </cell>
          <cell r="AV255">
            <v>12862</v>
          </cell>
          <cell r="AW255" t="str">
            <v>NULL</v>
          </cell>
          <cell r="AX255">
            <v>30850</v>
          </cell>
          <cell r="AY255">
            <v>30850</v>
          </cell>
          <cell r="AZ255" t="str">
            <v>NULL</v>
          </cell>
          <cell r="BA255">
            <v>3009</v>
          </cell>
          <cell r="BB255">
            <v>3009</v>
          </cell>
          <cell r="BC255" t="str">
            <v>NULL</v>
          </cell>
          <cell r="BD255" t="str">
            <v>NULL</v>
          </cell>
          <cell r="BE255" t="str">
            <v>NULL</v>
          </cell>
          <cell r="BF255" t="str">
            <v>NULL</v>
          </cell>
          <cell r="BG255" t="str">
            <v>NULL</v>
          </cell>
          <cell r="BH255" t="str">
            <v>NULL</v>
          </cell>
          <cell r="BI255" t="str">
            <v>NULL</v>
          </cell>
          <cell r="BJ255" t="str">
            <v>NULL</v>
          </cell>
          <cell r="BK255" t="str">
            <v>NULL</v>
          </cell>
          <cell r="BL255" t="str">
            <v>NULL</v>
          </cell>
          <cell r="BM255" t="str">
            <v>NULL</v>
          </cell>
          <cell r="BN255" t="str">
            <v>NULL</v>
          </cell>
          <cell r="BO255" t="str">
            <v>NULL</v>
          </cell>
          <cell r="BP255" t="str">
            <v>NULL</v>
          </cell>
          <cell r="BQ255" t="str">
            <v>NULL</v>
          </cell>
          <cell r="BR255" t="str">
            <v>NULL</v>
          </cell>
          <cell r="BS255" t="str">
            <v>NULL</v>
          </cell>
          <cell r="BT255" t="str">
            <v>NULL</v>
          </cell>
          <cell r="BU255" t="str">
            <v>NULL</v>
          </cell>
          <cell r="BV255">
            <v>53421</v>
          </cell>
          <cell r="BW255">
            <v>248655</v>
          </cell>
          <cell r="BX255">
            <v>302076</v>
          </cell>
        </row>
        <row r="256">
          <cell r="A256" t="str">
            <v>Marina2019</v>
          </cell>
          <cell r="B256" t="str">
            <v>Marina</v>
          </cell>
          <cell r="C256">
            <v>1375</v>
          </cell>
          <cell r="D256">
            <v>2019</v>
          </cell>
          <cell r="E256" t="str">
            <v>NULL</v>
          </cell>
          <cell r="F256">
            <v>2417421</v>
          </cell>
          <cell r="G256">
            <v>2417421</v>
          </cell>
          <cell r="H256" t="str">
            <v>NULL</v>
          </cell>
          <cell r="I256">
            <v>80161</v>
          </cell>
          <cell r="J256">
            <v>80161</v>
          </cell>
          <cell r="K256" t="str">
            <v>NULL</v>
          </cell>
          <cell r="L256">
            <v>3649318</v>
          </cell>
          <cell r="M256">
            <v>3649318</v>
          </cell>
          <cell r="N256">
            <v>500831</v>
          </cell>
          <cell r="O256">
            <v>500831</v>
          </cell>
          <cell r="P256">
            <v>8407</v>
          </cell>
          <cell r="Q256">
            <v>8407</v>
          </cell>
          <cell r="R256" t="str">
            <v>NULL</v>
          </cell>
          <cell r="S256">
            <v>33321</v>
          </cell>
          <cell r="T256">
            <v>33321</v>
          </cell>
          <cell r="U256" t="str">
            <v>NULL</v>
          </cell>
          <cell r="V256" t="str">
            <v>NULL</v>
          </cell>
          <cell r="W256" t="str">
            <v>NULL</v>
          </cell>
          <cell r="X256" t="str">
            <v>NULL</v>
          </cell>
          <cell r="Y256">
            <v>11303</v>
          </cell>
          <cell r="Z256">
            <v>11303</v>
          </cell>
          <cell r="AA256" t="str">
            <v>NULL</v>
          </cell>
          <cell r="AB256">
            <v>333896</v>
          </cell>
          <cell r="AC256">
            <v>333896</v>
          </cell>
          <cell r="AD256">
            <v>204945</v>
          </cell>
          <cell r="AE256" t="str">
            <v>NULL</v>
          </cell>
          <cell r="AF256">
            <v>204945</v>
          </cell>
          <cell r="AG256" t="str">
            <v>NULL</v>
          </cell>
          <cell r="AH256" t="str">
            <v>NULL</v>
          </cell>
          <cell r="AI256" t="str">
            <v>NULL</v>
          </cell>
          <cell r="AJ256" t="str">
            <v>NULL</v>
          </cell>
          <cell r="AK256">
            <v>7910</v>
          </cell>
          <cell r="AL256">
            <v>7910</v>
          </cell>
          <cell r="AM256">
            <v>87288</v>
          </cell>
          <cell r="AN256">
            <v>6775637</v>
          </cell>
          <cell r="AO256">
            <v>6862925</v>
          </cell>
          <cell r="AP256" t="str">
            <v>NULL</v>
          </cell>
          <cell r="AQ256" t="str">
            <v>NULL</v>
          </cell>
          <cell r="AR256">
            <v>886241</v>
          </cell>
          <cell r="AS256">
            <v>886241</v>
          </cell>
          <cell r="AT256" t="str">
            <v>NULL</v>
          </cell>
          <cell r="AU256">
            <v>4010134</v>
          </cell>
          <cell r="AV256">
            <v>4010134</v>
          </cell>
          <cell r="AW256">
            <v>116609</v>
          </cell>
          <cell r="AX256">
            <v>1080833</v>
          </cell>
          <cell r="AY256">
            <v>1197442</v>
          </cell>
          <cell r="AZ256" t="str">
            <v>NULL</v>
          </cell>
          <cell r="BA256">
            <v>1657360</v>
          </cell>
          <cell r="BB256">
            <v>1657360</v>
          </cell>
          <cell r="BC256" t="str">
            <v>NULL</v>
          </cell>
          <cell r="BD256">
            <v>184862</v>
          </cell>
          <cell r="BE256">
            <v>184862</v>
          </cell>
          <cell r="BF256" t="str">
            <v>NULL</v>
          </cell>
          <cell r="BG256" t="str">
            <v>NULL</v>
          </cell>
          <cell r="BH256" t="str">
            <v>NULL</v>
          </cell>
          <cell r="BI256" t="str">
            <v>NULL</v>
          </cell>
          <cell r="BJ256" t="str">
            <v>NULL</v>
          </cell>
          <cell r="BK256" t="str">
            <v>NULL</v>
          </cell>
          <cell r="BL256" t="str">
            <v>NULL</v>
          </cell>
          <cell r="BM256" t="str">
            <v>NULL</v>
          </cell>
          <cell r="BN256" t="str">
            <v>NULL</v>
          </cell>
          <cell r="BO256" t="str">
            <v>NULL</v>
          </cell>
          <cell r="BP256" t="str">
            <v>NULL</v>
          </cell>
          <cell r="BQ256" t="str">
            <v>NULL</v>
          </cell>
          <cell r="BR256" t="str">
            <v>NULL</v>
          </cell>
          <cell r="BS256" t="str">
            <v>NULL</v>
          </cell>
          <cell r="BT256">
            <v>178741</v>
          </cell>
          <cell r="BU256">
            <v>178741</v>
          </cell>
          <cell r="BV256">
            <v>1804321</v>
          </cell>
          <cell r="BW256">
            <v>20420897</v>
          </cell>
          <cell r="BX256">
            <v>22225218</v>
          </cell>
        </row>
        <row r="257">
          <cell r="A257" t="str">
            <v>Martinez2019</v>
          </cell>
          <cell r="B257" t="str">
            <v>Martinez</v>
          </cell>
          <cell r="C257">
            <v>1376</v>
          </cell>
          <cell r="D257">
            <v>2019</v>
          </cell>
          <cell r="E257" t="str">
            <v>NULL</v>
          </cell>
          <cell r="F257">
            <v>9163549</v>
          </cell>
          <cell r="G257">
            <v>9163549</v>
          </cell>
          <cell r="H257" t="str">
            <v>NULL</v>
          </cell>
          <cell r="I257" t="str">
            <v>NULL</v>
          </cell>
          <cell r="J257" t="str">
            <v>NULL</v>
          </cell>
          <cell r="K257" t="str">
            <v>NULL</v>
          </cell>
          <cell r="L257">
            <v>3460202</v>
          </cell>
          <cell r="M257">
            <v>3460202</v>
          </cell>
          <cell r="N257">
            <v>2223497</v>
          </cell>
          <cell r="O257">
            <v>2223497</v>
          </cell>
          <cell r="P257" t="str">
            <v>NULL</v>
          </cell>
          <cell r="Q257" t="str">
            <v>NULL</v>
          </cell>
          <cell r="R257" t="str">
            <v>NULL</v>
          </cell>
          <cell r="S257" t="str">
            <v>NULL</v>
          </cell>
          <cell r="T257" t="str">
            <v>NULL</v>
          </cell>
          <cell r="U257" t="str">
            <v>NULL</v>
          </cell>
          <cell r="V257" t="str">
            <v>NULL</v>
          </cell>
          <cell r="W257" t="str">
            <v>NULL</v>
          </cell>
          <cell r="X257" t="str">
            <v>NULL</v>
          </cell>
          <cell r="Y257" t="str">
            <v>NULL</v>
          </cell>
          <cell r="Z257" t="str">
            <v>NULL</v>
          </cell>
          <cell r="AA257" t="str">
            <v>NULL</v>
          </cell>
          <cell r="AB257" t="str">
            <v>NULL</v>
          </cell>
          <cell r="AC257" t="str">
            <v>NULL</v>
          </cell>
          <cell r="AD257" t="str">
            <v>NULL</v>
          </cell>
          <cell r="AE257" t="str">
            <v>NULL</v>
          </cell>
          <cell r="AF257" t="str">
            <v>NULL</v>
          </cell>
          <cell r="AG257" t="str">
            <v>NULL</v>
          </cell>
          <cell r="AH257" t="str">
            <v>NULL</v>
          </cell>
          <cell r="AI257" t="str">
            <v>NULL</v>
          </cell>
          <cell r="AJ257" t="str">
            <v>NULL</v>
          </cell>
          <cell r="AK257" t="str">
            <v>NULL</v>
          </cell>
          <cell r="AL257" t="str">
            <v>NULL</v>
          </cell>
          <cell r="AM257" t="str">
            <v>NULL</v>
          </cell>
          <cell r="AN257">
            <v>5088006</v>
          </cell>
          <cell r="AO257">
            <v>5088006</v>
          </cell>
          <cell r="AP257" t="str">
            <v>NULL</v>
          </cell>
          <cell r="AQ257" t="str">
            <v>NULL</v>
          </cell>
          <cell r="AR257">
            <v>8011454</v>
          </cell>
          <cell r="AS257">
            <v>8011454</v>
          </cell>
          <cell r="AT257" t="str">
            <v>NULL</v>
          </cell>
          <cell r="AU257">
            <v>545565</v>
          </cell>
          <cell r="AV257">
            <v>545565</v>
          </cell>
          <cell r="AW257" t="str">
            <v>NULL</v>
          </cell>
          <cell r="AX257">
            <v>1694482</v>
          </cell>
          <cell r="AY257">
            <v>1694482</v>
          </cell>
          <cell r="AZ257" t="str">
            <v>NULL</v>
          </cell>
          <cell r="BA257">
            <v>800425</v>
          </cell>
          <cell r="BB257">
            <v>800425</v>
          </cell>
          <cell r="BC257" t="str">
            <v>NULL</v>
          </cell>
          <cell r="BD257">
            <v>220886</v>
          </cell>
          <cell r="BE257">
            <v>220886</v>
          </cell>
          <cell r="BF257" t="str">
            <v>NULL</v>
          </cell>
          <cell r="BG257" t="str">
            <v>NULL</v>
          </cell>
          <cell r="BH257" t="str">
            <v>NULL</v>
          </cell>
          <cell r="BI257" t="str">
            <v>NULL</v>
          </cell>
          <cell r="BJ257" t="str">
            <v>NULL</v>
          </cell>
          <cell r="BK257" t="str">
            <v>NULL</v>
          </cell>
          <cell r="BL257" t="str">
            <v>NULL</v>
          </cell>
          <cell r="BM257" t="str">
            <v>NULL</v>
          </cell>
          <cell r="BN257" t="str">
            <v>NULL</v>
          </cell>
          <cell r="BO257" t="str">
            <v>NULL</v>
          </cell>
          <cell r="BP257" t="str">
            <v>NULL</v>
          </cell>
          <cell r="BQ257" t="str">
            <v>NULL</v>
          </cell>
          <cell r="BR257" t="str">
            <v>NULL</v>
          </cell>
          <cell r="BS257" t="str">
            <v>NULL</v>
          </cell>
          <cell r="BT257" t="str">
            <v>NULL</v>
          </cell>
          <cell r="BU257" t="str">
            <v>NULL</v>
          </cell>
          <cell r="BV257">
            <v>10234951</v>
          </cell>
          <cell r="BW257">
            <v>20973115</v>
          </cell>
          <cell r="BX257">
            <v>31208066</v>
          </cell>
        </row>
        <row r="258">
          <cell r="A258" t="str">
            <v>Marysville2019</v>
          </cell>
          <cell r="B258" t="str">
            <v>Marysville</v>
          </cell>
          <cell r="C258">
            <v>1377</v>
          </cell>
          <cell r="D258">
            <v>2019</v>
          </cell>
          <cell r="E258" t="str">
            <v>NULL</v>
          </cell>
          <cell r="F258">
            <v>1206670</v>
          </cell>
          <cell r="G258">
            <v>1206670</v>
          </cell>
          <cell r="H258" t="str">
            <v>NULL</v>
          </cell>
          <cell r="I258">
            <v>27493</v>
          </cell>
          <cell r="J258">
            <v>27493</v>
          </cell>
          <cell r="K258" t="str">
            <v>NULL</v>
          </cell>
          <cell r="L258">
            <v>916816</v>
          </cell>
          <cell r="M258">
            <v>916816</v>
          </cell>
          <cell r="N258" t="str">
            <v>NULL</v>
          </cell>
          <cell r="O258" t="str">
            <v>NULL</v>
          </cell>
          <cell r="P258" t="str">
            <v>NULL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NULL</v>
          </cell>
          <cell r="Y258" t="str">
            <v>NULL</v>
          </cell>
          <cell r="Z258" t="str">
            <v>NULL</v>
          </cell>
          <cell r="AA258" t="str">
            <v>NULL</v>
          </cell>
          <cell r="AB258" t="str">
            <v>NULL</v>
          </cell>
          <cell r="AC258" t="str">
            <v>NULL</v>
          </cell>
          <cell r="AD258" t="str">
            <v>NULL</v>
          </cell>
          <cell r="AE258" t="str">
            <v>NULL</v>
          </cell>
          <cell r="AF258" t="str">
            <v>NULL</v>
          </cell>
          <cell r="AG258" t="str">
            <v>NULL</v>
          </cell>
          <cell r="AH258" t="str">
            <v>NULL</v>
          </cell>
          <cell r="AI258" t="str">
            <v>NULL</v>
          </cell>
          <cell r="AJ258" t="str">
            <v>NULL</v>
          </cell>
          <cell r="AK258" t="str">
            <v>NULL</v>
          </cell>
          <cell r="AL258" t="str">
            <v>NULL</v>
          </cell>
          <cell r="AM258" t="str">
            <v>NULL</v>
          </cell>
          <cell r="AN258">
            <v>2071094</v>
          </cell>
          <cell r="AO258">
            <v>2071094</v>
          </cell>
          <cell r="AP258" t="str">
            <v>NULL</v>
          </cell>
          <cell r="AQ258" t="str">
            <v>NULL</v>
          </cell>
          <cell r="AR258" t="str">
            <v>NULL</v>
          </cell>
          <cell r="AS258" t="str">
            <v>NULL</v>
          </cell>
          <cell r="AT258" t="str">
            <v>NULL</v>
          </cell>
          <cell r="AU258">
            <v>233427</v>
          </cell>
          <cell r="AV258">
            <v>233427</v>
          </cell>
          <cell r="AW258" t="str">
            <v>NULL</v>
          </cell>
          <cell r="AX258">
            <v>516560</v>
          </cell>
          <cell r="AY258">
            <v>516560</v>
          </cell>
          <cell r="AZ258" t="str">
            <v>NULL</v>
          </cell>
          <cell r="BA258">
            <v>185220</v>
          </cell>
          <cell r="BB258">
            <v>185220</v>
          </cell>
          <cell r="BC258" t="str">
            <v>NULL</v>
          </cell>
          <cell r="BD258" t="str">
            <v>NULL</v>
          </cell>
          <cell r="BE258" t="str">
            <v>NULL</v>
          </cell>
          <cell r="BF258" t="str">
            <v>NULL</v>
          </cell>
          <cell r="BG258" t="str">
            <v>NULL</v>
          </cell>
          <cell r="BH258" t="str">
            <v>NULL</v>
          </cell>
          <cell r="BI258" t="str">
            <v>NULL</v>
          </cell>
          <cell r="BJ258" t="str">
            <v>NULL</v>
          </cell>
          <cell r="BK258" t="str">
            <v>NULL</v>
          </cell>
          <cell r="BL258" t="str">
            <v>NULL</v>
          </cell>
          <cell r="BM258" t="str">
            <v>NULL</v>
          </cell>
          <cell r="BN258" t="str">
            <v>NULL</v>
          </cell>
          <cell r="BO258" t="str">
            <v>NULL</v>
          </cell>
          <cell r="BP258" t="str">
            <v>NULL</v>
          </cell>
          <cell r="BQ258" t="str">
            <v>NULL</v>
          </cell>
          <cell r="BR258" t="str">
            <v>NULL</v>
          </cell>
          <cell r="BS258" t="str">
            <v>NULL</v>
          </cell>
          <cell r="BT258">
            <v>3162932</v>
          </cell>
          <cell r="BU258">
            <v>3162932</v>
          </cell>
          <cell r="BV258">
            <v>0</v>
          </cell>
          <cell r="BW258">
            <v>8320212</v>
          </cell>
          <cell r="BX258">
            <v>8320212</v>
          </cell>
        </row>
        <row r="259">
          <cell r="A259" t="str">
            <v>Maywood2019</v>
          </cell>
          <cell r="B259" t="str">
            <v>Maywood</v>
          </cell>
          <cell r="C259">
            <v>1378</v>
          </cell>
          <cell r="D259">
            <v>2019</v>
          </cell>
          <cell r="E259" t="str">
            <v>NULL</v>
          </cell>
          <cell r="F259">
            <v>264748</v>
          </cell>
          <cell r="G259">
            <v>264748</v>
          </cell>
          <cell r="H259" t="str">
            <v>NULL</v>
          </cell>
          <cell r="I259" t="str">
            <v>NULL</v>
          </cell>
          <cell r="J259" t="str">
            <v>NULL</v>
          </cell>
          <cell r="K259" t="str">
            <v>NULL</v>
          </cell>
          <cell r="L259">
            <v>2817126</v>
          </cell>
          <cell r="M259">
            <v>2817126</v>
          </cell>
          <cell r="N259">
            <v>1127717</v>
          </cell>
          <cell r="O259">
            <v>1127717</v>
          </cell>
          <cell r="P259" t="str">
            <v>NULL</v>
          </cell>
          <cell r="Q259" t="str">
            <v>NULL</v>
          </cell>
          <cell r="R259" t="str">
            <v>NULL</v>
          </cell>
          <cell r="S259">
            <v>720762</v>
          </cell>
          <cell r="T259">
            <v>720762</v>
          </cell>
          <cell r="U259" t="str">
            <v>NULL</v>
          </cell>
          <cell r="V259" t="str">
            <v>NULL</v>
          </cell>
          <cell r="W259" t="str">
            <v>NULL</v>
          </cell>
          <cell r="X259" t="str">
            <v>NULL</v>
          </cell>
          <cell r="Y259">
            <v>73921</v>
          </cell>
          <cell r="Z259">
            <v>73921</v>
          </cell>
          <cell r="AA259" t="str">
            <v>NULL</v>
          </cell>
          <cell r="AB259" t="str">
            <v>NULL</v>
          </cell>
          <cell r="AC259" t="str">
            <v>NULL</v>
          </cell>
          <cell r="AD259" t="str">
            <v>NULL</v>
          </cell>
          <cell r="AE259" t="str">
            <v>NULL</v>
          </cell>
          <cell r="AF259" t="str">
            <v>NULL</v>
          </cell>
          <cell r="AG259" t="str">
            <v>NULL</v>
          </cell>
          <cell r="AH259" t="str">
            <v>NULL</v>
          </cell>
          <cell r="AI259" t="str">
            <v>NULL</v>
          </cell>
          <cell r="AJ259" t="str">
            <v>NULL</v>
          </cell>
          <cell r="AK259" t="str">
            <v>NULL</v>
          </cell>
          <cell r="AL259" t="str">
            <v>NULL</v>
          </cell>
          <cell r="AM259" t="str">
            <v>NULL</v>
          </cell>
          <cell r="AN259">
            <v>1906213</v>
          </cell>
          <cell r="AO259">
            <v>1906213</v>
          </cell>
          <cell r="AP259">
            <v>1043646</v>
          </cell>
          <cell r="AQ259">
            <v>1043646</v>
          </cell>
          <cell r="AR259" t="str">
            <v>NULL</v>
          </cell>
          <cell r="AS259" t="str">
            <v>NULL</v>
          </cell>
          <cell r="AT259" t="str">
            <v>NULL</v>
          </cell>
          <cell r="AU259">
            <v>64248</v>
          </cell>
          <cell r="AV259">
            <v>64248</v>
          </cell>
          <cell r="AW259" t="str">
            <v>NULL</v>
          </cell>
          <cell r="AX259">
            <v>190146</v>
          </cell>
          <cell r="AY259">
            <v>190146</v>
          </cell>
          <cell r="AZ259" t="str">
            <v>NULL</v>
          </cell>
          <cell r="BA259">
            <v>194501</v>
          </cell>
          <cell r="BB259">
            <v>194501</v>
          </cell>
          <cell r="BC259" t="str">
            <v>NULL</v>
          </cell>
          <cell r="BD259">
            <v>25414</v>
          </cell>
          <cell r="BE259">
            <v>25414</v>
          </cell>
          <cell r="BF259" t="str">
            <v>NULL</v>
          </cell>
          <cell r="BG259">
            <v>939470</v>
          </cell>
          <cell r="BH259">
            <v>939470</v>
          </cell>
          <cell r="BI259" t="str">
            <v>NULL</v>
          </cell>
          <cell r="BJ259" t="str">
            <v>NULL</v>
          </cell>
          <cell r="BK259" t="str">
            <v>NULL</v>
          </cell>
          <cell r="BL259" t="str">
            <v>NULL</v>
          </cell>
          <cell r="BM259" t="str">
            <v>NULL</v>
          </cell>
          <cell r="BN259" t="str">
            <v>NULL</v>
          </cell>
          <cell r="BO259" t="str">
            <v>NULL</v>
          </cell>
          <cell r="BP259" t="str">
            <v>NULL</v>
          </cell>
          <cell r="BQ259" t="str">
            <v>NULL</v>
          </cell>
          <cell r="BR259" t="str">
            <v>NULL</v>
          </cell>
          <cell r="BS259">
            <v>744442</v>
          </cell>
          <cell r="BT259">
            <v>1065504</v>
          </cell>
          <cell r="BU259">
            <v>1809946</v>
          </cell>
          <cell r="BV259">
            <v>2915805</v>
          </cell>
          <cell r="BW259">
            <v>8262053</v>
          </cell>
          <cell r="BX259">
            <v>11177858</v>
          </cell>
        </row>
        <row r="260">
          <cell r="A260" t="str">
            <v>McFarland2019</v>
          </cell>
          <cell r="B260" t="str">
            <v>McFarland</v>
          </cell>
          <cell r="C260">
            <v>1379</v>
          </cell>
          <cell r="D260">
            <v>2019</v>
          </cell>
          <cell r="E260" t="str">
            <v>NULL</v>
          </cell>
          <cell r="F260">
            <v>413547</v>
          </cell>
          <cell r="G260">
            <v>413547</v>
          </cell>
          <cell r="H260" t="str">
            <v>NULL</v>
          </cell>
          <cell r="I260" t="str">
            <v>NULL</v>
          </cell>
          <cell r="J260" t="str">
            <v>NULL</v>
          </cell>
          <cell r="K260" t="str">
            <v>NULL</v>
          </cell>
          <cell r="L260">
            <v>1607603</v>
          </cell>
          <cell r="M260">
            <v>1607603</v>
          </cell>
          <cell r="N260" t="str">
            <v>NULL</v>
          </cell>
          <cell r="O260" t="str">
            <v>NULL</v>
          </cell>
          <cell r="P260" t="str">
            <v>NULL</v>
          </cell>
          <cell r="Q260" t="str">
            <v>NULL</v>
          </cell>
          <cell r="R260" t="str">
            <v>NULL</v>
          </cell>
          <cell r="S260" t="str">
            <v>NULL</v>
          </cell>
          <cell r="T260" t="str">
            <v>NULL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A260" t="str">
            <v>NULL</v>
          </cell>
          <cell r="AB260" t="str">
            <v>NULL</v>
          </cell>
          <cell r="AC260" t="str">
            <v>NULL</v>
          </cell>
          <cell r="AD260" t="str">
            <v>NULL</v>
          </cell>
          <cell r="AE260" t="str">
            <v>NULL</v>
          </cell>
          <cell r="AF260" t="str">
            <v>NULL</v>
          </cell>
          <cell r="AG260" t="str">
            <v>NULL</v>
          </cell>
          <cell r="AH260" t="str">
            <v>NULL</v>
          </cell>
          <cell r="AI260" t="str">
            <v>NULL</v>
          </cell>
          <cell r="AJ260" t="str">
            <v>NULL</v>
          </cell>
          <cell r="AK260" t="str">
            <v>NULL</v>
          </cell>
          <cell r="AL260" t="str">
            <v>NULL</v>
          </cell>
          <cell r="AM260" t="str">
            <v>NULL</v>
          </cell>
          <cell r="AN260">
            <v>347262</v>
          </cell>
          <cell r="AO260">
            <v>347262</v>
          </cell>
          <cell r="AP260" t="str">
            <v>NULL</v>
          </cell>
          <cell r="AQ260" t="str">
            <v>NULL</v>
          </cell>
          <cell r="AR260">
            <v>35995</v>
          </cell>
          <cell r="AS260">
            <v>35995</v>
          </cell>
          <cell r="AT260" t="str">
            <v>NULL</v>
          </cell>
          <cell r="AU260" t="str">
            <v>NULL</v>
          </cell>
          <cell r="AV260" t="str">
            <v>NULL</v>
          </cell>
          <cell r="AW260" t="str">
            <v>NULL</v>
          </cell>
          <cell r="AX260">
            <v>434025</v>
          </cell>
          <cell r="AY260">
            <v>434025</v>
          </cell>
          <cell r="AZ260" t="str">
            <v>NULL</v>
          </cell>
          <cell r="BA260">
            <v>20971</v>
          </cell>
          <cell r="BB260">
            <v>20971</v>
          </cell>
          <cell r="BC260" t="str">
            <v>NULL</v>
          </cell>
          <cell r="BD260">
            <v>12180</v>
          </cell>
          <cell r="BE260">
            <v>12180</v>
          </cell>
          <cell r="BF260" t="str">
            <v>NULL</v>
          </cell>
          <cell r="BG260" t="str">
            <v>NULL</v>
          </cell>
          <cell r="BH260" t="str">
            <v>NULL</v>
          </cell>
          <cell r="BI260">
            <v>1073309</v>
          </cell>
          <cell r="BJ260" t="str">
            <v>NULL</v>
          </cell>
          <cell r="BK260">
            <v>1073309</v>
          </cell>
          <cell r="BL260" t="str">
            <v>NULL</v>
          </cell>
          <cell r="BM260" t="str">
            <v>NULL</v>
          </cell>
          <cell r="BN260" t="str">
            <v>NULL</v>
          </cell>
          <cell r="BO260" t="str">
            <v>NULL</v>
          </cell>
          <cell r="BP260" t="str">
            <v>NULL</v>
          </cell>
          <cell r="BQ260" t="str">
            <v>NULL</v>
          </cell>
          <cell r="BR260" t="str">
            <v>NULL</v>
          </cell>
          <cell r="BS260">
            <v>265412</v>
          </cell>
          <cell r="BT260" t="str">
            <v>NULL</v>
          </cell>
          <cell r="BU260">
            <v>265412</v>
          </cell>
          <cell r="BV260">
            <v>1374716</v>
          </cell>
          <cell r="BW260">
            <v>2835588</v>
          </cell>
          <cell r="BX260">
            <v>4210304</v>
          </cell>
        </row>
        <row r="261">
          <cell r="A261" t="str">
            <v>Mendota2019</v>
          </cell>
          <cell r="B261" t="str">
            <v>Mendota</v>
          </cell>
          <cell r="C261">
            <v>1380</v>
          </cell>
          <cell r="D261">
            <v>2019</v>
          </cell>
          <cell r="E261" t="str">
            <v>NULL</v>
          </cell>
          <cell r="F261">
            <v>435423</v>
          </cell>
          <cell r="G261">
            <v>435423</v>
          </cell>
          <cell r="H261" t="str">
            <v>NULL</v>
          </cell>
          <cell r="I261" t="str">
            <v>NULL</v>
          </cell>
          <cell r="J261" t="str">
            <v>NULL</v>
          </cell>
          <cell r="K261" t="str">
            <v>NULL</v>
          </cell>
          <cell r="L261">
            <v>839073</v>
          </cell>
          <cell r="M261">
            <v>839073</v>
          </cell>
          <cell r="N261" t="str">
            <v>NULL</v>
          </cell>
          <cell r="O261" t="str">
            <v>NULL</v>
          </cell>
          <cell r="P261" t="str">
            <v>NULL</v>
          </cell>
          <cell r="Q261" t="str">
            <v>NULL</v>
          </cell>
          <cell r="R261" t="str">
            <v>NULL</v>
          </cell>
          <cell r="S261">
            <v>2774</v>
          </cell>
          <cell r="T261">
            <v>2774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A261" t="str">
            <v>NULL</v>
          </cell>
          <cell r="AB261" t="str">
            <v>NULL</v>
          </cell>
          <cell r="AC261" t="str">
            <v>NULL</v>
          </cell>
          <cell r="AD261" t="str">
            <v>NULL</v>
          </cell>
          <cell r="AE261" t="str">
            <v>NULL</v>
          </cell>
          <cell r="AF261" t="str">
            <v>NULL</v>
          </cell>
          <cell r="AG261" t="str">
            <v>NULL</v>
          </cell>
          <cell r="AH261" t="str">
            <v>NULL</v>
          </cell>
          <cell r="AI261" t="str">
            <v>NULL</v>
          </cell>
          <cell r="AJ261" t="str">
            <v>NULL</v>
          </cell>
          <cell r="AK261" t="str">
            <v>NULL</v>
          </cell>
          <cell r="AL261" t="str">
            <v>NULL</v>
          </cell>
          <cell r="AM261" t="str">
            <v>NULL</v>
          </cell>
          <cell r="AN261">
            <v>760623</v>
          </cell>
          <cell r="AO261">
            <v>760623</v>
          </cell>
          <cell r="AP261" t="str">
            <v>NULL</v>
          </cell>
          <cell r="AQ261" t="str">
            <v>NULL</v>
          </cell>
          <cell r="AR261">
            <v>671170</v>
          </cell>
          <cell r="AS261">
            <v>671170</v>
          </cell>
          <cell r="AT261" t="str">
            <v>NULL</v>
          </cell>
          <cell r="AU261">
            <v>2672</v>
          </cell>
          <cell r="AV261">
            <v>2672</v>
          </cell>
          <cell r="AW261" t="str">
            <v>NULL</v>
          </cell>
          <cell r="AX261">
            <v>210173</v>
          </cell>
          <cell r="AY261">
            <v>210173</v>
          </cell>
          <cell r="AZ261" t="str">
            <v>NULL</v>
          </cell>
          <cell r="BA261">
            <v>79784</v>
          </cell>
          <cell r="BB261">
            <v>79784</v>
          </cell>
          <cell r="BC261" t="str">
            <v>NULL</v>
          </cell>
          <cell r="BD261">
            <v>19260</v>
          </cell>
          <cell r="BE261">
            <v>19260</v>
          </cell>
          <cell r="BF261" t="str">
            <v>NULL</v>
          </cell>
          <cell r="BG261" t="str">
            <v>NULL</v>
          </cell>
          <cell r="BH261" t="str">
            <v>NULL</v>
          </cell>
          <cell r="BI261" t="str">
            <v>NULL</v>
          </cell>
          <cell r="BJ261" t="str">
            <v>NULL</v>
          </cell>
          <cell r="BK261" t="str">
            <v>NULL</v>
          </cell>
          <cell r="BL261" t="str">
            <v>NULL</v>
          </cell>
          <cell r="BM261" t="str">
            <v>NULL</v>
          </cell>
          <cell r="BN261" t="str">
            <v>NULL</v>
          </cell>
          <cell r="BO261" t="str">
            <v>NULL</v>
          </cell>
          <cell r="BP261" t="str">
            <v>NULL</v>
          </cell>
          <cell r="BQ261" t="str">
            <v>NULL</v>
          </cell>
          <cell r="BR261" t="str">
            <v>NULL</v>
          </cell>
          <cell r="BS261">
            <v>2951</v>
          </cell>
          <cell r="BT261" t="str">
            <v>NULL</v>
          </cell>
          <cell r="BU261">
            <v>2951</v>
          </cell>
          <cell r="BV261">
            <v>674121</v>
          </cell>
          <cell r="BW261">
            <v>2349782</v>
          </cell>
          <cell r="BX261">
            <v>3023903</v>
          </cell>
        </row>
        <row r="262">
          <cell r="A262" t="str">
            <v>Menifee2019</v>
          </cell>
          <cell r="B262" t="str">
            <v>Menifee</v>
          </cell>
          <cell r="C262">
            <v>10255</v>
          </cell>
          <cell r="D262">
            <v>2019</v>
          </cell>
          <cell r="E262" t="str">
            <v>NULL</v>
          </cell>
          <cell r="F262">
            <v>13549229</v>
          </cell>
          <cell r="G262">
            <v>13549229</v>
          </cell>
          <cell r="H262" t="str">
            <v>NULL</v>
          </cell>
          <cell r="I262">
            <v>74427</v>
          </cell>
          <cell r="J262">
            <v>74427</v>
          </cell>
          <cell r="K262" t="str">
            <v>NULL</v>
          </cell>
          <cell r="L262">
            <v>6680540</v>
          </cell>
          <cell r="M262">
            <v>6680540</v>
          </cell>
          <cell r="N262" t="str">
            <v>NULL</v>
          </cell>
          <cell r="O262" t="str">
            <v>NULL</v>
          </cell>
          <cell r="P262" t="str">
            <v>NULL</v>
          </cell>
          <cell r="Q262" t="str">
            <v>NULL</v>
          </cell>
          <cell r="R262" t="str">
            <v>NULL</v>
          </cell>
          <cell r="S262">
            <v>132258</v>
          </cell>
          <cell r="T262">
            <v>132258</v>
          </cell>
          <cell r="U262" t="str">
            <v>NULL</v>
          </cell>
          <cell r="V262" t="str">
            <v>NULL</v>
          </cell>
          <cell r="W262" t="str">
            <v>NULL</v>
          </cell>
          <cell r="X262" t="str">
            <v>NULL</v>
          </cell>
          <cell r="Y262" t="str">
            <v>NULL</v>
          </cell>
          <cell r="Z262" t="str">
            <v>NULL</v>
          </cell>
          <cell r="AA262" t="str">
            <v>NULL</v>
          </cell>
          <cell r="AB262" t="str">
            <v>NULL</v>
          </cell>
          <cell r="AC262" t="str">
            <v>NULL</v>
          </cell>
          <cell r="AD262" t="str">
            <v>NULL</v>
          </cell>
          <cell r="AE262" t="str">
            <v>NULL</v>
          </cell>
          <cell r="AF262" t="str">
            <v>NULL</v>
          </cell>
          <cell r="AG262" t="str">
            <v>NULL</v>
          </cell>
          <cell r="AH262">
            <v>250003</v>
          </cell>
          <cell r="AI262">
            <v>250003</v>
          </cell>
          <cell r="AJ262" t="str">
            <v>NULL</v>
          </cell>
          <cell r="AK262" t="str">
            <v>NULL</v>
          </cell>
          <cell r="AL262" t="str">
            <v>NULL</v>
          </cell>
          <cell r="AM262" t="str">
            <v>NULL</v>
          </cell>
          <cell r="AN262">
            <v>20384878</v>
          </cell>
          <cell r="AO262">
            <v>20384878</v>
          </cell>
          <cell r="AP262" t="str">
            <v>NULL</v>
          </cell>
          <cell r="AQ262" t="str">
            <v>NULL</v>
          </cell>
          <cell r="AR262">
            <v>1918407</v>
          </cell>
          <cell r="AS262">
            <v>1918407</v>
          </cell>
          <cell r="AT262" t="str">
            <v>NULL</v>
          </cell>
          <cell r="AU262">
            <v>238464</v>
          </cell>
          <cell r="AV262">
            <v>238464</v>
          </cell>
          <cell r="AW262" t="str">
            <v>NULL</v>
          </cell>
          <cell r="AX262">
            <v>3357585</v>
          </cell>
          <cell r="AY262">
            <v>3357585</v>
          </cell>
          <cell r="AZ262" t="str">
            <v>NULL</v>
          </cell>
          <cell r="BA262">
            <v>134910</v>
          </cell>
          <cell r="BB262">
            <v>134910</v>
          </cell>
          <cell r="BC262" t="str">
            <v>NULL</v>
          </cell>
          <cell r="BD262">
            <v>623801</v>
          </cell>
          <cell r="BE262">
            <v>623801</v>
          </cell>
          <cell r="BF262" t="str">
            <v>NULL</v>
          </cell>
          <cell r="BG262" t="str">
            <v>NULL</v>
          </cell>
          <cell r="BH262" t="str">
            <v>NULL</v>
          </cell>
          <cell r="BI262" t="str">
            <v>NULL</v>
          </cell>
          <cell r="BJ262" t="str">
            <v>NULL</v>
          </cell>
          <cell r="BK262" t="str">
            <v>NULL</v>
          </cell>
          <cell r="BL262" t="str">
            <v>NULL</v>
          </cell>
          <cell r="BM262" t="str">
            <v>NULL</v>
          </cell>
          <cell r="BN262" t="str">
            <v>NULL</v>
          </cell>
          <cell r="BO262" t="str">
            <v>NULL</v>
          </cell>
          <cell r="BP262" t="str">
            <v>NULL</v>
          </cell>
          <cell r="BQ262" t="str">
            <v>NULL</v>
          </cell>
          <cell r="BR262" t="str">
            <v>NULL</v>
          </cell>
          <cell r="BS262" t="str">
            <v>NULL</v>
          </cell>
          <cell r="BT262" t="str">
            <v>NULL</v>
          </cell>
          <cell r="BU262" t="str">
            <v>NULL</v>
          </cell>
          <cell r="BV262">
            <v>1918407</v>
          </cell>
          <cell r="BW262">
            <v>45426095</v>
          </cell>
          <cell r="BX262">
            <v>47344502</v>
          </cell>
        </row>
        <row r="263">
          <cell r="A263" t="str">
            <v>Menlo Park2019</v>
          </cell>
          <cell r="B263" t="str">
            <v>Menlo Park</v>
          </cell>
          <cell r="C263">
            <v>1381</v>
          </cell>
          <cell r="D263">
            <v>2019</v>
          </cell>
          <cell r="E263" t="str">
            <v>NULL</v>
          </cell>
          <cell r="F263">
            <v>25046664</v>
          </cell>
          <cell r="G263">
            <v>25046664</v>
          </cell>
          <cell r="H263" t="str">
            <v>NULL</v>
          </cell>
          <cell r="I263">
            <v>578893</v>
          </cell>
          <cell r="J263">
            <v>578893</v>
          </cell>
          <cell r="K263" t="str">
            <v>NULL</v>
          </cell>
          <cell r="L263">
            <v>4944823</v>
          </cell>
          <cell r="M263">
            <v>4944823</v>
          </cell>
          <cell r="N263">
            <v>1499253</v>
          </cell>
          <cell r="O263">
            <v>1499253</v>
          </cell>
          <cell r="P263" t="str">
            <v>NULL</v>
          </cell>
          <cell r="Q263" t="str">
            <v>NULL</v>
          </cell>
          <cell r="R263" t="str">
            <v>NULL</v>
          </cell>
          <cell r="S263" t="str">
            <v>NULL</v>
          </cell>
          <cell r="T263" t="str">
            <v>NULL</v>
          </cell>
          <cell r="U263" t="str">
            <v>NULL</v>
          </cell>
          <cell r="V263" t="str">
            <v>NULL</v>
          </cell>
          <cell r="W263" t="str">
            <v>NULL</v>
          </cell>
          <cell r="X263" t="str">
            <v>NULL</v>
          </cell>
          <cell r="Y263" t="str">
            <v>NULL</v>
          </cell>
          <cell r="Z263" t="str">
            <v>NULL</v>
          </cell>
          <cell r="AA263" t="str">
            <v>NULL</v>
          </cell>
          <cell r="AB263" t="str">
            <v>NULL</v>
          </cell>
          <cell r="AC263" t="str">
            <v>NULL</v>
          </cell>
          <cell r="AD263" t="str">
            <v>NULL</v>
          </cell>
          <cell r="AE263" t="str">
            <v>NULL</v>
          </cell>
          <cell r="AF263" t="str">
            <v>NULL</v>
          </cell>
          <cell r="AG263" t="str">
            <v>NULL</v>
          </cell>
          <cell r="AH263" t="str">
            <v>NULL</v>
          </cell>
          <cell r="AI263" t="str">
            <v>NULL</v>
          </cell>
          <cell r="AJ263" t="str">
            <v>NULL</v>
          </cell>
          <cell r="AK263" t="str">
            <v>NULL</v>
          </cell>
          <cell r="AL263" t="str">
            <v>NULL</v>
          </cell>
          <cell r="AM263" t="str">
            <v>NULL</v>
          </cell>
          <cell r="AN263">
            <v>6949775</v>
          </cell>
          <cell r="AO263">
            <v>6949775</v>
          </cell>
          <cell r="AP263" t="str">
            <v>NULL</v>
          </cell>
          <cell r="AQ263" t="str">
            <v>NULL</v>
          </cell>
          <cell r="AR263" t="str">
            <v>NULL</v>
          </cell>
          <cell r="AS263" t="str">
            <v>NULL</v>
          </cell>
          <cell r="AT263" t="str">
            <v>NULL</v>
          </cell>
          <cell r="AU263">
            <v>10296163</v>
          </cell>
          <cell r="AV263">
            <v>10296163</v>
          </cell>
          <cell r="AW263" t="str">
            <v>NULL</v>
          </cell>
          <cell r="AX263">
            <v>2181173</v>
          </cell>
          <cell r="AY263">
            <v>2181173</v>
          </cell>
          <cell r="AZ263" t="str">
            <v>NULL</v>
          </cell>
          <cell r="BA263">
            <v>1734577</v>
          </cell>
          <cell r="BB263">
            <v>1734577</v>
          </cell>
          <cell r="BC263" t="str">
            <v>NULL</v>
          </cell>
          <cell r="BD263">
            <v>828003</v>
          </cell>
          <cell r="BE263">
            <v>828003</v>
          </cell>
          <cell r="BF263" t="str">
            <v>NULL</v>
          </cell>
          <cell r="BG263">
            <v>1661938</v>
          </cell>
          <cell r="BH263">
            <v>1661938</v>
          </cell>
          <cell r="BI263">
            <v>3540073</v>
          </cell>
          <cell r="BJ263" t="str">
            <v>NULL</v>
          </cell>
          <cell r="BK263">
            <v>3540073</v>
          </cell>
          <cell r="BL263" t="str">
            <v>NULL</v>
          </cell>
          <cell r="BM263" t="str">
            <v>NULL</v>
          </cell>
          <cell r="BN263" t="str">
            <v>NULL</v>
          </cell>
          <cell r="BO263" t="str">
            <v>NULL</v>
          </cell>
          <cell r="BP263" t="str">
            <v>NULL</v>
          </cell>
          <cell r="BQ263" t="str">
            <v>NULL</v>
          </cell>
          <cell r="BR263" t="str">
            <v>NULL</v>
          </cell>
          <cell r="BS263" t="str">
            <v>NULL</v>
          </cell>
          <cell r="BT263">
            <v>1044435</v>
          </cell>
          <cell r="BU263">
            <v>1044435</v>
          </cell>
          <cell r="BV263">
            <v>5039326</v>
          </cell>
          <cell r="BW263">
            <v>55266444</v>
          </cell>
          <cell r="BX263">
            <v>60305770</v>
          </cell>
        </row>
        <row r="264">
          <cell r="A264" t="str">
            <v>Merced2019</v>
          </cell>
          <cell r="B264" t="str">
            <v>Merced</v>
          </cell>
          <cell r="C264">
            <v>1382</v>
          </cell>
          <cell r="D264">
            <v>2019</v>
          </cell>
          <cell r="E264" t="str">
            <v>NULL</v>
          </cell>
          <cell r="F264">
            <v>6796208</v>
          </cell>
          <cell r="G264">
            <v>6796208</v>
          </cell>
          <cell r="H264" t="str">
            <v>NULL</v>
          </cell>
          <cell r="I264">
            <v>234660</v>
          </cell>
          <cell r="J264">
            <v>234660</v>
          </cell>
          <cell r="K264" t="str">
            <v>NULL</v>
          </cell>
          <cell r="L264">
            <v>6287317</v>
          </cell>
          <cell r="M264">
            <v>6287317</v>
          </cell>
          <cell r="N264" t="str">
            <v>NULL</v>
          </cell>
          <cell r="O264" t="str">
            <v>NULL</v>
          </cell>
          <cell r="P264" t="str">
            <v>NULL</v>
          </cell>
          <cell r="Q264" t="str">
            <v>NULL</v>
          </cell>
          <cell r="R264" t="str">
            <v>NULL</v>
          </cell>
          <cell r="S264">
            <v>21011</v>
          </cell>
          <cell r="T264">
            <v>21011</v>
          </cell>
          <cell r="U264" t="str">
            <v>NULL</v>
          </cell>
          <cell r="V264" t="str">
            <v>NULL</v>
          </cell>
          <cell r="W264" t="str">
            <v>NULL</v>
          </cell>
          <cell r="X264" t="str">
            <v>NULL</v>
          </cell>
          <cell r="Y264" t="str">
            <v>NULL</v>
          </cell>
          <cell r="Z264" t="str">
            <v>NULL</v>
          </cell>
          <cell r="AA264" t="str">
            <v>NULL</v>
          </cell>
          <cell r="AB264">
            <v>1060840</v>
          </cell>
          <cell r="AC264">
            <v>1060840</v>
          </cell>
          <cell r="AD264" t="str">
            <v>NULL</v>
          </cell>
          <cell r="AE264" t="str">
            <v>NULL</v>
          </cell>
          <cell r="AF264" t="str">
            <v>NULL</v>
          </cell>
          <cell r="AG264" t="str">
            <v>NULL</v>
          </cell>
          <cell r="AH264" t="str">
            <v>NULL</v>
          </cell>
          <cell r="AI264" t="str">
            <v>NULL</v>
          </cell>
          <cell r="AJ264" t="str">
            <v>NULL</v>
          </cell>
          <cell r="AK264" t="str">
            <v>NULL</v>
          </cell>
          <cell r="AL264" t="str">
            <v>NULL</v>
          </cell>
          <cell r="AM264" t="str">
            <v>NULL</v>
          </cell>
          <cell r="AN264">
            <v>22143029</v>
          </cell>
          <cell r="AO264">
            <v>22143029</v>
          </cell>
          <cell r="AP264" t="str">
            <v>NULL</v>
          </cell>
          <cell r="AQ264" t="str">
            <v>NULL</v>
          </cell>
          <cell r="AR264" t="str">
            <v>NULL</v>
          </cell>
          <cell r="AS264" t="str">
            <v>NULL</v>
          </cell>
          <cell r="AT264" t="str">
            <v>NULL</v>
          </cell>
          <cell r="AU264">
            <v>2008081</v>
          </cell>
          <cell r="AV264">
            <v>2008081</v>
          </cell>
          <cell r="AW264" t="str">
            <v>NULL</v>
          </cell>
          <cell r="AX264">
            <v>1631738</v>
          </cell>
          <cell r="AY264">
            <v>1631738</v>
          </cell>
          <cell r="AZ264" t="str">
            <v>NULL</v>
          </cell>
          <cell r="BA264">
            <v>1573198</v>
          </cell>
          <cell r="BB264">
            <v>1573198</v>
          </cell>
          <cell r="BC264" t="str">
            <v>NULL</v>
          </cell>
          <cell r="BD264">
            <v>266671</v>
          </cell>
          <cell r="BE264">
            <v>266671</v>
          </cell>
          <cell r="BF264" t="str">
            <v>NULL</v>
          </cell>
          <cell r="BG264" t="str">
            <v>NULL</v>
          </cell>
          <cell r="BH264" t="str">
            <v>NULL</v>
          </cell>
          <cell r="BI264" t="str">
            <v>NULL</v>
          </cell>
          <cell r="BJ264" t="str">
            <v>NULL</v>
          </cell>
          <cell r="BK264" t="str">
            <v>NULL</v>
          </cell>
          <cell r="BL264" t="str">
            <v>NULL</v>
          </cell>
          <cell r="BM264" t="str">
            <v>NULL</v>
          </cell>
          <cell r="BN264" t="str">
            <v>NULL</v>
          </cell>
          <cell r="BO264" t="str">
            <v>NULL</v>
          </cell>
          <cell r="BP264" t="str">
            <v>NULL</v>
          </cell>
          <cell r="BQ264" t="str">
            <v>NULL</v>
          </cell>
          <cell r="BR264" t="str">
            <v>NULL</v>
          </cell>
          <cell r="BS264">
            <v>1106656</v>
          </cell>
          <cell r="BT264" t="str">
            <v>NULL</v>
          </cell>
          <cell r="BU264">
            <v>1106656</v>
          </cell>
          <cell r="BV264">
            <v>1106656</v>
          </cell>
          <cell r="BW264">
            <v>42022753</v>
          </cell>
          <cell r="BX264">
            <v>43129409</v>
          </cell>
        </row>
        <row r="265">
          <cell r="A265" t="str">
            <v>Mill Valley2019</v>
          </cell>
          <cell r="B265" t="str">
            <v>Mill Valley</v>
          </cell>
          <cell r="C265">
            <v>1383</v>
          </cell>
          <cell r="D265">
            <v>2019</v>
          </cell>
          <cell r="E265" t="str">
            <v>NULL</v>
          </cell>
          <cell r="F265">
            <v>15524791</v>
          </cell>
          <cell r="G265">
            <v>15524791</v>
          </cell>
          <cell r="H265" t="str">
            <v>NULL</v>
          </cell>
          <cell r="I265">
            <v>339287</v>
          </cell>
          <cell r="J265">
            <v>339287</v>
          </cell>
          <cell r="K265" t="str">
            <v>NULL</v>
          </cell>
          <cell r="L265">
            <v>1632791</v>
          </cell>
          <cell r="M265">
            <v>1632791</v>
          </cell>
          <cell r="N265" t="str">
            <v>NULL</v>
          </cell>
          <cell r="O265" t="str">
            <v>NULL</v>
          </cell>
          <cell r="P265" t="str">
            <v>NULL</v>
          </cell>
          <cell r="Q265" t="str">
            <v>NULL</v>
          </cell>
          <cell r="R265" t="str">
            <v>NULL</v>
          </cell>
          <cell r="S265">
            <v>10875</v>
          </cell>
          <cell r="T265">
            <v>10875</v>
          </cell>
          <cell r="U265" t="str">
            <v>NULL</v>
          </cell>
          <cell r="V265">
            <v>9785</v>
          </cell>
          <cell r="W265">
            <v>9785</v>
          </cell>
          <cell r="X265" t="str">
            <v>NULL</v>
          </cell>
          <cell r="Y265" t="str">
            <v>NULL</v>
          </cell>
          <cell r="Z265" t="str">
            <v>NULL</v>
          </cell>
          <cell r="AA265" t="str">
            <v>NULL</v>
          </cell>
          <cell r="AB265" t="str">
            <v>NULL</v>
          </cell>
          <cell r="AC265" t="str">
            <v>NULL</v>
          </cell>
          <cell r="AD265" t="str">
            <v>NULL</v>
          </cell>
          <cell r="AE265" t="str">
            <v>NULL</v>
          </cell>
          <cell r="AF265" t="str">
            <v>NULL</v>
          </cell>
          <cell r="AG265" t="str">
            <v>NULL</v>
          </cell>
          <cell r="AH265">
            <v>9019</v>
          </cell>
          <cell r="AI265">
            <v>9019</v>
          </cell>
          <cell r="AJ265" t="str">
            <v>NULL</v>
          </cell>
          <cell r="AK265" t="str">
            <v>NULL</v>
          </cell>
          <cell r="AL265" t="str">
            <v>NULL</v>
          </cell>
          <cell r="AM265" t="str">
            <v>NULL</v>
          </cell>
          <cell r="AN265">
            <v>3212775</v>
          </cell>
          <cell r="AO265">
            <v>3212775</v>
          </cell>
          <cell r="AP265" t="str">
            <v>NULL</v>
          </cell>
          <cell r="AQ265" t="str">
            <v>NULL</v>
          </cell>
          <cell r="AR265">
            <v>424989</v>
          </cell>
          <cell r="AS265">
            <v>424989</v>
          </cell>
          <cell r="AT265" t="str">
            <v>NULL</v>
          </cell>
          <cell r="AU265">
            <v>1045795</v>
          </cell>
          <cell r="AV265">
            <v>1045795</v>
          </cell>
          <cell r="AW265" t="str">
            <v>NULL</v>
          </cell>
          <cell r="AX265">
            <v>1385730</v>
          </cell>
          <cell r="AY265">
            <v>1385730</v>
          </cell>
          <cell r="AZ265" t="str">
            <v>NULL</v>
          </cell>
          <cell r="BA265">
            <v>499574</v>
          </cell>
          <cell r="BB265">
            <v>499574</v>
          </cell>
          <cell r="BC265" t="str">
            <v>NULL</v>
          </cell>
          <cell r="BD265">
            <v>201996</v>
          </cell>
          <cell r="BE265">
            <v>201996</v>
          </cell>
          <cell r="BF265" t="str">
            <v>NULL</v>
          </cell>
          <cell r="BG265" t="str">
            <v>NULL</v>
          </cell>
          <cell r="BH265" t="str">
            <v>NULL</v>
          </cell>
          <cell r="BI265">
            <v>892428</v>
          </cell>
          <cell r="BJ265" t="str">
            <v>NULL</v>
          </cell>
          <cell r="BK265">
            <v>892428</v>
          </cell>
          <cell r="BL265" t="str">
            <v>NULL</v>
          </cell>
          <cell r="BM265" t="str">
            <v>NULL</v>
          </cell>
          <cell r="BN265" t="str">
            <v>NULL</v>
          </cell>
          <cell r="BO265" t="str">
            <v>NULL</v>
          </cell>
          <cell r="BP265" t="str">
            <v>NULL</v>
          </cell>
          <cell r="BQ265" t="str">
            <v>NULL</v>
          </cell>
          <cell r="BR265" t="str">
            <v>NULL</v>
          </cell>
          <cell r="BS265" t="str">
            <v>NULL</v>
          </cell>
          <cell r="BT265">
            <v>1704688</v>
          </cell>
          <cell r="BU265">
            <v>1704688</v>
          </cell>
          <cell r="BV265">
            <v>1317417</v>
          </cell>
          <cell r="BW265">
            <v>25577106</v>
          </cell>
          <cell r="BX265">
            <v>26894523</v>
          </cell>
        </row>
        <row r="266">
          <cell r="A266" t="str">
            <v>Millbrae2019</v>
          </cell>
          <cell r="B266" t="str">
            <v>Millbrae</v>
          </cell>
          <cell r="C266">
            <v>1384</v>
          </cell>
          <cell r="D266">
            <v>2019</v>
          </cell>
          <cell r="E266" t="str">
            <v>NULL</v>
          </cell>
          <cell r="F266">
            <v>5860375</v>
          </cell>
          <cell r="G266">
            <v>5860375</v>
          </cell>
          <cell r="H266" t="str">
            <v>NULL</v>
          </cell>
          <cell r="I266">
            <v>247559</v>
          </cell>
          <cell r="J266">
            <v>247559</v>
          </cell>
          <cell r="K266" t="str">
            <v>NULL</v>
          </cell>
          <cell r="L266">
            <v>3691283</v>
          </cell>
          <cell r="M266">
            <v>3691283</v>
          </cell>
          <cell r="N266">
            <v>649056</v>
          </cell>
          <cell r="O266">
            <v>649056</v>
          </cell>
          <cell r="P266" t="str">
            <v>NULL</v>
          </cell>
          <cell r="Q266" t="str">
            <v>NULL</v>
          </cell>
          <cell r="R266" t="str">
            <v>NULL</v>
          </cell>
          <cell r="S266">
            <v>1367510</v>
          </cell>
          <cell r="T266">
            <v>1367510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 t="str">
            <v>NULL</v>
          </cell>
          <cell r="Z266" t="str">
            <v>NULL</v>
          </cell>
          <cell r="AA266" t="str">
            <v>NULL</v>
          </cell>
          <cell r="AB266" t="str">
            <v>NULL</v>
          </cell>
          <cell r="AC266" t="str">
            <v>NULL</v>
          </cell>
          <cell r="AD266" t="str">
            <v>NULL</v>
          </cell>
          <cell r="AE266" t="str">
            <v>NULL</v>
          </cell>
          <cell r="AF266" t="str">
            <v>NULL</v>
          </cell>
          <cell r="AG266" t="str">
            <v>NULL</v>
          </cell>
          <cell r="AH266" t="str">
            <v>NULL</v>
          </cell>
          <cell r="AI266" t="str">
            <v>NULL</v>
          </cell>
          <cell r="AJ266" t="str">
            <v>NULL</v>
          </cell>
          <cell r="AK266" t="str">
            <v>NULL</v>
          </cell>
          <cell r="AL266" t="str">
            <v>NULL</v>
          </cell>
          <cell r="AM266" t="str">
            <v>NULL</v>
          </cell>
          <cell r="AN266">
            <v>3847023</v>
          </cell>
          <cell r="AO266">
            <v>3847023</v>
          </cell>
          <cell r="AP266" t="str">
            <v>NULL</v>
          </cell>
          <cell r="AQ266" t="str">
            <v>NULL</v>
          </cell>
          <cell r="AR266" t="str">
            <v>NULL</v>
          </cell>
          <cell r="AS266" t="str">
            <v>NULL</v>
          </cell>
          <cell r="AT266" t="str">
            <v>NULL</v>
          </cell>
          <cell r="AU266">
            <v>8810889</v>
          </cell>
          <cell r="AV266">
            <v>8810889</v>
          </cell>
          <cell r="AW266" t="str">
            <v>NULL</v>
          </cell>
          <cell r="AX266">
            <v>1126418</v>
          </cell>
          <cell r="AY266">
            <v>1126418</v>
          </cell>
          <cell r="AZ266" t="str">
            <v>NULL</v>
          </cell>
          <cell r="BA266">
            <v>381177</v>
          </cell>
          <cell r="BB266">
            <v>381177</v>
          </cell>
          <cell r="BC266" t="str">
            <v>NULL</v>
          </cell>
          <cell r="BD266">
            <v>231309</v>
          </cell>
          <cell r="BE266">
            <v>231309</v>
          </cell>
          <cell r="BF266" t="str">
            <v>NULL</v>
          </cell>
          <cell r="BG266" t="str">
            <v>NULL</v>
          </cell>
          <cell r="BH266" t="str">
            <v>NULL</v>
          </cell>
          <cell r="BI266" t="str">
            <v>NULL</v>
          </cell>
          <cell r="BJ266" t="str">
            <v>NULL</v>
          </cell>
          <cell r="BK266" t="str">
            <v>NULL</v>
          </cell>
          <cell r="BL266" t="str">
            <v>NULL</v>
          </cell>
          <cell r="BM266" t="str">
            <v>NULL</v>
          </cell>
          <cell r="BN266" t="str">
            <v>NULL</v>
          </cell>
          <cell r="BO266">
            <v>177510</v>
          </cell>
          <cell r="BP266">
            <v>177510</v>
          </cell>
          <cell r="BQ266" t="str">
            <v>NULL</v>
          </cell>
          <cell r="BR266" t="str">
            <v>NULL</v>
          </cell>
          <cell r="BS266" t="str">
            <v>NULL</v>
          </cell>
          <cell r="BT266" t="str">
            <v>NULL</v>
          </cell>
          <cell r="BU266" t="str">
            <v>NULL</v>
          </cell>
          <cell r="BV266">
            <v>826566</v>
          </cell>
          <cell r="BW266">
            <v>25563543</v>
          </cell>
          <cell r="BX266">
            <v>26390109</v>
          </cell>
        </row>
        <row r="267">
          <cell r="A267" t="str">
            <v>Milpitas2019</v>
          </cell>
          <cell r="B267" t="str">
            <v>Milpitas</v>
          </cell>
          <cell r="C267">
            <v>1385</v>
          </cell>
          <cell r="D267">
            <v>2019</v>
          </cell>
          <cell r="E267" t="str">
            <v>NULL</v>
          </cell>
          <cell r="F267">
            <v>17520871</v>
          </cell>
          <cell r="G267">
            <v>17520871</v>
          </cell>
          <cell r="H267" t="str">
            <v>NULL</v>
          </cell>
          <cell r="I267">
            <v>1052386</v>
          </cell>
          <cell r="J267">
            <v>1052386</v>
          </cell>
          <cell r="K267" t="str">
            <v>NULL</v>
          </cell>
          <cell r="L267">
            <v>7257936</v>
          </cell>
          <cell r="M267">
            <v>7257936</v>
          </cell>
          <cell r="N267" t="str">
            <v>NULL</v>
          </cell>
          <cell r="O267" t="str">
            <v>NULL</v>
          </cell>
          <cell r="P267" t="str">
            <v>NULL</v>
          </cell>
          <cell r="Q267" t="str">
            <v>NULL</v>
          </cell>
          <cell r="R267" t="str">
            <v>NULL</v>
          </cell>
          <cell r="S267" t="str">
            <v>NULL</v>
          </cell>
          <cell r="T267" t="str">
            <v>NULL</v>
          </cell>
          <cell r="U267" t="str">
            <v>NULL</v>
          </cell>
          <cell r="V267" t="str">
            <v>NULL</v>
          </cell>
          <cell r="W267" t="str">
            <v>NULL</v>
          </cell>
          <cell r="X267" t="str">
            <v>NULL</v>
          </cell>
          <cell r="Y267">
            <v>6388736</v>
          </cell>
          <cell r="Z267">
            <v>6388736</v>
          </cell>
          <cell r="AA267" t="str">
            <v>NULL</v>
          </cell>
          <cell r="AB267" t="str">
            <v>NULL</v>
          </cell>
          <cell r="AC267" t="str">
            <v>NULL</v>
          </cell>
          <cell r="AD267" t="str">
            <v>NULL</v>
          </cell>
          <cell r="AE267" t="str">
            <v>NULL</v>
          </cell>
          <cell r="AF267" t="str">
            <v>NULL</v>
          </cell>
          <cell r="AG267" t="str">
            <v>NULL</v>
          </cell>
          <cell r="AH267" t="str">
            <v>NULL</v>
          </cell>
          <cell r="AI267" t="str">
            <v>NULL</v>
          </cell>
          <cell r="AJ267" t="str">
            <v>NULL</v>
          </cell>
          <cell r="AK267" t="str">
            <v>NULL</v>
          </cell>
          <cell r="AL267" t="str">
            <v>NULL</v>
          </cell>
          <cell r="AM267" t="str">
            <v>NULL</v>
          </cell>
          <cell r="AN267">
            <v>28889785</v>
          </cell>
          <cell r="AO267">
            <v>28889785</v>
          </cell>
          <cell r="AP267" t="str">
            <v>NULL</v>
          </cell>
          <cell r="AQ267" t="str">
            <v>NULL</v>
          </cell>
          <cell r="AR267" t="str">
            <v>NULL</v>
          </cell>
          <cell r="AS267" t="str">
            <v>NULL</v>
          </cell>
          <cell r="AT267" t="str">
            <v>NULL</v>
          </cell>
          <cell r="AU267">
            <v>14502737</v>
          </cell>
          <cell r="AV267">
            <v>14502737</v>
          </cell>
          <cell r="AW267" t="str">
            <v>NULL</v>
          </cell>
          <cell r="AX267">
            <v>5127311</v>
          </cell>
          <cell r="AY267">
            <v>5127311</v>
          </cell>
          <cell r="AZ267" t="str">
            <v>NULL</v>
          </cell>
          <cell r="BA267">
            <v>337898</v>
          </cell>
          <cell r="BB267">
            <v>337898</v>
          </cell>
          <cell r="BC267" t="str">
            <v>NULL</v>
          </cell>
          <cell r="BD267">
            <v>790633</v>
          </cell>
          <cell r="BE267">
            <v>790633</v>
          </cell>
          <cell r="BF267" t="str">
            <v>NULL</v>
          </cell>
          <cell r="BG267" t="str">
            <v>NULL</v>
          </cell>
          <cell r="BH267" t="str">
            <v>NULL</v>
          </cell>
          <cell r="BI267">
            <v>40551853</v>
          </cell>
          <cell r="BJ267" t="str">
            <v>NULL</v>
          </cell>
          <cell r="BK267">
            <v>40551853</v>
          </cell>
          <cell r="BL267" t="str">
            <v>NULL</v>
          </cell>
          <cell r="BM267" t="str">
            <v>NULL</v>
          </cell>
          <cell r="BN267" t="str">
            <v>NULL</v>
          </cell>
          <cell r="BO267" t="str">
            <v>NULL</v>
          </cell>
          <cell r="BP267" t="str">
            <v>NULL</v>
          </cell>
          <cell r="BQ267" t="str">
            <v>NULL</v>
          </cell>
          <cell r="BR267" t="str">
            <v>NULL</v>
          </cell>
          <cell r="BS267" t="str">
            <v>NULL</v>
          </cell>
          <cell r="BT267">
            <v>1591080</v>
          </cell>
          <cell r="BU267">
            <v>1591080</v>
          </cell>
          <cell r="BV267">
            <v>40551853</v>
          </cell>
          <cell r="BW267">
            <v>83459373</v>
          </cell>
          <cell r="BX267">
            <v>124011226</v>
          </cell>
        </row>
        <row r="268">
          <cell r="A268" t="str">
            <v>Mission Viejo2019</v>
          </cell>
          <cell r="B268" t="str">
            <v>Mission Viejo</v>
          </cell>
          <cell r="C268">
            <v>1386</v>
          </cell>
          <cell r="D268">
            <v>2019</v>
          </cell>
          <cell r="E268" t="str">
            <v>NULL</v>
          </cell>
          <cell r="F268">
            <v>24179990</v>
          </cell>
          <cell r="G268">
            <v>24179990</v>
          </cell>
          <cell r="H268" t="str">
            <v>NULL</v>
          </cell>
          <cell r="I268">
            <v>650734</v>
          </cell>
          <cell r="J268">
            <v>650734</v>
          </cell>
          <cell r="K268" t="str">
            <v>NULL</v>
          </cell>
          <cell r="L268">
            <v>9297815</v>
          </cell>
          <cell r="M268">
            <v>9297815</v>
          </cell>
          <cell r="N268" t="str">
            <v>NULL</v>
          </cell>
          <cell r="O268" t="str">
            <v>NULL</v>
          </cell>
          <cell r="P268" t="str">
            <v>NULL</v>
          </cell>
          <cell r="Q268" t="str">
            <v>NULL</v>
          </cell>
          <cell r="R268" t="str">
            <v>NULL</v>
          </cell>
          <cell r="S268">
            <v>138548</v>
          </cell>
          <cell r="T268">
            <v>138548</v>
          </cell>
          <cell r="U268" t="str">
            <v>NULL</v>
          </cell>
          <cell r="V268">
            <v>15542</v>
          </cell>
          <cell r="W268">
            <v>15542</v>
          </cell>
          <cell r="X268" t="str">
            <v>NULL</v>
          </cell>
          <cell r="Y268">
            <v>152018</v>
          </cell>
          <cell r="Z268">
            <v>152018</v>
          </cell>
          <cell r="AA268" t="str">
            <v>NULL</v>
          </cell>
          <cell r="AB268">
            <v>709944</v>
          </cell>
          <cell r="AC268">
            <v>709944</v>
          </cell>
          <cell r="AD268" t="str">
            <v>NULL</v>
          </cell>
          <cell r="AE268" t="str">
            <v>NULL</v>
          </cell>
          <cell r="AF268" t="str">
            <v>NULL</v>
          </cell>
          <cell r="AG268" t="str">
            <v>NULL</v>
          </cell>
          <cell r="AH268" t="str">
            <v>NULL</v>
          </cell>
          <cell r="AI268" t="str">
            <v>NULL</v>
          </cell>
          <cell r="AJ268" t="str">
            <v>NULL</v>
          </cell>
          <cell r="AK268">
            <v>38857</v>
          </cell>
          <cell r="AL268">
            <v>38857</v>
          </cell>
          <cell r="AM268" t="str">
            <v>NULL</v>
          </cell>
          <cell r="AN268">
            <v>19735853</v>
          </cell>
          <cell r="AO268">
            <v>19735853</v>
          </cell>
          <cell r="AP268" t="str">
            <v>NULL</v>
          </cell>
          <cell r="AQ268" t="str">
            <v>NULL</v>
          </cell>
          <cell r="AR268">
            <v>1782902</v>
          </cell>
          <cell r="AS268">
            <v>1782902</v>
          </cell>
          <cell r="AT268" t="str">
            <v>NULL</v>
          </cell>
          <cell r="AU268">
            <v>1220925</v>
          </cell>
          <cell r="AV268">
            <v>1220925</v>
          </cell>
          <cell r="AW268" t="str">
            <v>NULL</v>
          </cell>
          <cell r="AX268">
            <v>2709516</v>
          </cell>
          <cell r="AY268">
            <v>2709516</v>
          </cell>
          <cell r="AZ268" t="str">
            <v>NULL</v>
          </cell>
          <cell r="BA268" t="str">
            <v>NULL</v>
          </cell>
          <cell r="BB268" t="str">
            <v>NULL</v>
          </cell>
          <cell r="BC268" t="str">
            <v>NULL</v>
          </cell>
          <cell r="BD268">
            <v>570352</v>
          </cell>
          <cell r="BE268">
            <v>570352</v>
          </cell>
          <cell r="BF268" t="str">
            <v>NULL</v>
          </cell>
          <cell r="BG268" t="str">
            <v>NULL</v>
          </cell>
          <cell r="BH268" t="str">
            <v>NULL</v>
          </cell>
          <cell r="BI268" t="str">
            <v>NULL</v>
          </cell>
          <cell r="BJ268" t="str">
            <v>NULL</v>
          </cell>
          <cell r="BK268" t="str">
            <v>NULL</v>
          </cell>
          <cell r="BL268" t="str">
            <v>NULL</v>
          </cell>
          <cell r="BM268" t="str">
            <v>NULL</v>
          </cell>
          <cell r="BN268" t="str">
            <v>NULL</v>
          </cell>
          <cell r="BO268" t="str">
            <v>NULL</v>
          </cell>
          <cell r="BP268" t="str">
            <v>NULL</v>
          </cell>
          <cell r="BQ268" t="str">
            <v>NULL</v>
          </cell>
          <cell r="BR268" t="str">
            <v>NULL</v>
          </cell>
          <cell r="BS268" t="str">
            <v>NULL</v>
          </cell>
          <cell r="BT268" t="str">
            <v>NULL</v>
          </cell>
          <cell r="BU268" t="str">
            <v>NULL</v>
          </cell>
          <cell r="BV268">
            <v>1782902</v>
          </cell>
          <cell r="BW268">
            <v>59420094</v>
          </cell>
          <cell r="BX268">
            <v>61202996</v>
          </cell>
        </row>
        <row r="269">
          <cell r="A269" t="str">
            <v>Modesto2019</v>
          </cell>
          <cell r="B269" t="str">
            <v>Modesto</v>
          </cell>
          <cell r="C269">
            <v>1387</v>
          </cell>
          <cell r="D269">
            <v>2019</v>
          </cell>
          <cell r="E269" t="str">
            <v>NULL</v>
          </cell>
          <cell r="F269">
            <v>15692763</v>
          </cell>
          <cell r="G269">
            <v>15692763</v>
          </cell>
          <cell r="H269" t="str">
            <v>NULL</v>
          </cell>
          <cell r="I269">
            <v>379393</v>
          </cell>
          <cell r="J269">
            <v>379393</v>
          </cell>
          <cell r="K269" t="str">
            <v>NULL</v>
          </cell>
          <cell r="L269">
            <v>16727676</v>
          </cell>
          <cell r="M269">
            <v>16727676</v>
          </cell>
          <cell r="N269" t="str">
            <v>NULL</v>
          </cell>
          <cell r="O269" t="str">
            <v>NULL</v>
          </cell>
          <cell r="P269" t="str">
            <v>NULL</v>
          </cell>
          <cell r="Q269" t="str">
            <v>NULL</v>
          </cell>
          <cell r="R269" t="str">
            <v>NULL</v>
          </cell>
          <cell r="S269" t="str">
            <v>NULL</v>
          </cell>
          <cell r="T269" t="str">
            <v>NULL</v>
          </cell>
          <cell r="U269" t="str">
            <v>NULL</v>
          </cell>
          <cell r="V269" t="str">
            <v>NULL</v>
          </cell>
          <cell r="W269" t="str">
            <v>NULL</v>
          </cell>
          <cell r="X269" t="str">
            <v>NULL</v>
          </cell>
          <cell r="Y269">
            <v>331062</v>
          </cell>
          <cell r="Z269">
            <v>331062</v>
          </cell>
          <cell r="AA269" t="str">
            <v>NULL</v>
          </cell>
          <cell r="AB269" t="str">
            <v>NULL</v>
          </cell>
          <cell r="AC269" t="str">
            <v>NULL</v>
          </cell>
          <cell r="AD269" t="str">
            <v>NULL</v>
          </cell>
          <cell r="AE269" t="str">
            <v>NULL</v>
          </cell>
          <cell r="AF269" t="str">
            <v>NULL</v>
          </cell>
          <cell r="AG269" t="str">
            <v>NULL</v>
          </cell>
          <cell r="AH269" t="str">
            <v>NULL</v>
          </cell>
          <cell r="AI269" t="str">
            <v>NULL</v>
          </cell>
          <cell r="AJ269" t="str">
            <v>NULL</v>
          </cell>
          <cell r="AK269">
            <v>30828</v>
          </cell>
          <cell r="AL269">
            <v>30828</v>
          </cell>
          <cell r="AM269" t="str">
            <v>NULL</v>
          </cell>
          <cell r="AN269">
            <v>31665700</v>
          </cell>
          <cell r="AO269">
            <v>31665700</v>
          </cell>
          <cell r="AP269" t="str">
            <v>NULL</v>
          </cell>
          <cell r="AQ269" t="str">
            <v>NULL</v>
          </cell>
          <cell r="AR269">
            <v>13095626</v>
          </cell>
          <cell r="AS269">
            <v>13095626</v>
          </cell>
          <cell r="AT269" t="str">
            <v>NULL</v>
          </cell>
          <cell r="AU269">
            <v>2961406</v>
          </cell>
          <cell r="AV269">
            <v>2961406</v>
          </cell>
          <cell r="AW269" t="str">
            <v>NULL</v>
          </cell>
          <cell r="AX269">
            <v>6393125</v>
          </cell>
          <cell r="AY269">
            <v>6393125</v>
          </cell>
          <cell r="AZ269" t="str">
            <v>NULL</v>
          </cell>
          <cell r="BA269">
            <v>14270219</v>
          </cell>
          <cell r="BB269">
            <v>14270219</v>
          </cell>
          <cell r="BC269" t="str">
            <v>NULL</v>
          </cell>
          <cell r="BD269">
            <v>716467</v>
          </cell>
          <cell r="BE269">
            <v>716467</v>
          </cell>
          <cell r="BF269" t="str">
            <v>NULL</v>
          </cell>
          <cell r="BG269">
            <v>19803859</v>
          </cell>
          <cell r="BH269">
            <v>19803859</v>
          </cell>
          <cell r="BI269" t="str">
            <v>NULL</v>
          </cell>
          <cell r="BJ269" t="str">
            <v>NULL</v>
          </cell>
          <cell r="BK269" t="str">
            <v>NULL</v>
          </cell>
          <cell r="BL269" t="str">
            <v>NULL</v>
          </cell>
          <cell r="BM269" t="str">
            <v>NULL</v>
          </cell>
          <cell r="BN269" t="str">
            <v>NULL</v>
          </cell>
          <cell r="BO269" t="str">
            <v>NULL</v>
          </cell>
          <cell r="BP269" t="str">
            <v>NULL</v>
          </cell>
          <cell r="BQ269" t="str">
            <v>NULL</v>
          </cell>
          <cell r="BR269" t="str">
            <v>NULL</v>
          </cell>
          <cell r="BS269" t="str">
            <v>NULL</v>
          </cell>
          <cell r="BT269">
            <v>368976</v>
          </cell>
          <cell r="BU269">
            <v>368976</v>
          </cell>
          <cell r="BV269">
            <v>13095626</v>
          </cell>
          <cell r="BW269">
            <v>109341474</v>
          </cell>
          <cell r="BX269">
            <v>122437100</v>
          </cell>
        </row>
        <row r="270">
          <cell r="A270" t="str">
            <v>Monrovia2019</v>
          </cell>
          <cell r="B270" t="str">
            <v>Monrovia</v>
          </cell>
          <cell r="C270">
            <v>1388</v>
          </cell>
          <cell r="D270">
            <v>2019</v>
          </cell>
          <cell r="E270" t="str">
            <v>NULL</v>
          </cell>
          <cell r="F270">
            <v>7798249</v>
          </cell>
          <cell r="G270">
            <v>7798249</v>
          </cell>
          <cell r="H270" t="str">
            <v>NULL</v>
          </cell>
          <cell r="I270">
            <v>350078</v>
          </cell>
          <cell r="J270">
            <v>350078</v>
          </cell>
          <cell r="K270" t="str">
            <v>NULL</v>
          </cell>
          <cell r="L270">
            <v>4338453</v>
          </cell>
          <cell r="M270">
            <v>4338453</v>
          </cell>
          <cell r="N270">
            <v>6733312</v>
          </cell>
          <cell r="O270">
            <v>6733312</v>
          </cell>
          <cell r="P270" t="str">
            <v>NULL</v>
          </cell>
          <cell r="Q270" t="str">
            <v>NULL</v>
          </cell>
          <cell r="R270" t="str">
            <v>NULL</v>
          </cell>
          <cell r="S270">
            <v>716000</v>
          </cell>
          <cell r="T270">
            <v>716000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NULL</v>
          </cell>
          <cell r="Y270" t="str">
            <v>NULL</v>
          </cell>
          <cell r="Z270" t="str">
            <v>NULL</v>
          </cell>
          <cell r="AA270" t="str">
            <v>NULL</v>
          </cell>
          <cell r="AB270" t="str">
            <v>NULL</v>
          </cell>
          <cell r="AC270" t="str">
            <v>NULL</v>
          </cell>
          <cell r="AD270" t="str">
            <v>NULL</v>
          </cell>
          <cell r="AE270" t="str">
            <v>NULL</v>
          </cell>
          <cell r="AF270" t="str">
            <v>NULL</v>
          </cell>
          <cell r="AG270" t="str">
            <v>NULL</v>
          </cell>
          <cell r="AH270">
            <v>1697742</v>
          </cell>
          <cell r="AI270">
            <v>1697742</v>
          </cell>
          <cell r="AJ270" t="str">
            <v>NULL</v>
          </cell>
          <cell r="AK270">
            <v>33549</v>
          </cell>
          <cell r="AL270">
            <v>33549</v>
          </cell>
          <cell r="AM270" t="str">
            <v>NULL</v>
          </cell>
          <cell r="AN270">
            <v>10579344</v>
          </cell>
          <cell r="AO270">
            <v>10579344</v>
          </cell>
          <cell r="AP270">
            <v>1122006</v>
          </cell>
          <cell r="AQ270">
            <v>1122006</v>
          </cell>
          <cell r="AR270">
            <v>1238705</v>
          </cell>
          <cell r="AS270">
            <v>1238705</v>
          </cell>
          <cell r="AT270" t="str">
            <v>NULL</v>
          </cell>
          <cell r="AU270">
            <v>2045103</v>
          </cell>
          <cell r="AV270">
            <v>2045103</v>
          </cell>
          <cell r="AW270" t="str">
            <v>NULL</v>
          </cell>
          <cell r="AX270">
            <v>927783</v>
          </cell>
          <cell r="AY270">
            <v>927783</v>
          </cell>
          <cell r="AZ270" t="str">
            <v>NULL</v>
          </cell>
          <cell r="BA270">
            <v>791546</v>
          </cell>
          <cell r="BB270">
            <v>791546</v>
          </cell>
          <cell r="BC270" t="str">
            <v>NULL</v>
          </cell>
          <cell r="BD270">
            <v>192535</v>
          </cell>
          <cell r="BE270">
            <v>192535</v>
          </cell>
          <cell r="BF270" t="str">
            <v>NULL</v>
          </cell>
          <cell r="BG270" t="str">
            <v>NULL</v>
          </cell>
          <cell r="BH270" t="str">
            <v>NULL</v>
          </cell>
          <cell r="BI270" t="str">
            <v>NULL</v>
          </cell>
          <cell r="BJ270" t="str">
            <v>NULL</v>
          </cell>
          <cell r="BK270" t="str">
            <v>NULL</v>
          </cell>
          <cell r="BL270" t="str">
            <v>NULL</v>
          </cell>
          <cell r="BM270" t="str">
            <v>NULL</v>
          </cell>
          <cell r="BN270" t="str">
            <v>NULL</v>
          </cell>
          <cell r="BO270" t="str">
            <v>NULL</v>
          </cell>
          <cell r="BP270" t="str">
            <v>NULL</v>
          </cell>
          <cell r="BQ270" t="str">
            <v>NULL</v>
          </cell>
          <cell r="BR270" t="str">
            <v>NULL</v>
          </cell>
          <cell r="BS270">
            <v>481156</v>
          </cell>
          <cell r="BT270">
            <v>739699</v>
          </cell>
          <cell r="BU270">
            <v>1220855</v>
          </cell>
          <cell r="BV270">
            <v>9575179</v>
          </cell>
          <cell r="BW270">
            <v>30210081</v>
          </cell>
          <cell r="BX270">
            <v>39785260</v>
          </cell>
        </row>
        <row r="271">
          <cell r="A271" t="str">
            <v>Montague2019</v>
          </cell>
          <cell r="B271" t="str">
            <v>Montague</v>
          </cell>
          <cell r="C271">
            <v>1389</v>
          </cell>
          <cell r="D271">
            <v>2019</v>
          </cell>
          <cell r="E271" t="str">
            <v>NULL</v>
          </cell>
          <cell r="F271">
            <v>153443</v>
          </cell>
          <cell r="G271">
            <v>153443</v>
          </cell>
          <cell r="H271" t="str">
            <v>NULL</v>
          </cell>
          <cell r="I271" t="str">
            <v>NULL</v>
          </cell>
          <cell r="J271" t="str">
            <v>NULL</v>
          </cell>
          <cell r="K271" t="str">
            <v>NULL</v>
          </cell>
          <cell r="L271">
            <v>129099</v>
          </cell>
          <cell r="M271">
            <v>129099</v>
          </cell>
          <cell r="N271" t="str">
            <v>NULL</v>
          </cell>
          <cell r="O271" t="str">
            <v>NULL</v>
          </cell>
          <cell r="P271" t="str">
            <v>NULL</v>
          </cell>
          <cell r="Q271" t="str">
            <v>NULL</v>
          </cell>
          <cell r="R271" t="str">
            <v>NULL</v>
          </cell>
          <cell r="S271">
            <v>2184</v>
          </cell>
          <cell r="T271">
            <v>2184</v>
          </cell>
          <cell r="U271" t="str">
            <v>NULL</v>
          </cell>
          <cell r="V271" t="str">
            <v>NULL</v>
          </cell>
          <cell r="W271" t="str">
            <v>NULL</v>
          </cell>
          <cell r="X271" t="str">
            <v>NULL</v>
          </cell>
          <cell r="Y271" t="str">
            <v>NULL</v>
          </cell>
          <cell r="Z271" t="str">
            <v>NULL</v>
          </cell>
          <cell r="AA271" t="str">
            <v>NULL</v>
          </cell>
          <cell r="AB271" t="str">
            <v>NULL</v>
          </cell>
          <cell r="AC271" t="str">
            <v>NULL</v>
          </cell>
          <cell r="AD271" t="str">
            <v>NULL</v>
          </cell>
          <cell r="AE271" t="str">
            <v>NULL</v>
          </cell>
          <cell r="AF271" t="str">
            <v>NULL</v>
          </cell>
          <cell r="AG271" t="str">
            <v>NULL</v>
          </cell>
          <cell r="AH271" t="str">
            <v>NULL</v>
          </cell>
          <cell r="AI271" t="str">
            <v>NULL</v>
          </cell>
          <cell r="AJ271" t="str">
            <v>NULL</v>
          </cell>
          <cell r="AK271">
            <v>287</v>
          </cell>
          <cell r="AL271">
            <v>287</v>
          </cell>
          <cell r="AM271" t="str">
            <v>NULL</v>
          </cell>
          <cell r="AN271">
            <v>70273</v>
          </cell>
          <cell r="AO271">
            <v>70273</v>
          </cell>
          <cell r="AP271">
            <v>35977</v>
          </cell>
          <cell r="AQ271">
            <v>35977</v>
          </cell>
          <cell r="AR271">
            <v>16094</v>
          </cell>
          <cell r="AS271">
            <v>16094</v>
          </cell>
          <cell r="AT271" t="str">
            <v>NULL</v>
          </cell>
          <cell r="AU271" t="str">
            <v>NULL</v>
          </cell>
          <cell r="AV271" t="str">
            <v>NULL</v>
          </cell>
          <cell r="AW271" t="str">
            <v>NULL</v>
          </cell>
          <cell r="AX271">
            <v>17780</v>
          </cell>
          <cell r="AY271">
            <v>17780</v>
          </cell>
          <cell r="AZ271" t="str">
            <v>NULL</v>
          </cell>
          <cell r="BA271">
            <v>6783</v>
          </cell>
          <cell r="BB271">
            <v>6783</v>
          </cell>
          <cell r="BC271" t="str">
            <v>NULL</v>
          </cell>
          <cell r="BD271">
            <v>2396</v>
          </cell>
          <cell r="BE271">
            <v>2396</v>
          </cell>
          <cell r="BF271" t="str">
            <v>NULL</v>
          </cell>
          <cell r="BG271" t="str">
            <v>NULL</v>
          </cell>
          <cell r="BH271" t="str">
            <v>NULL</v>
          </cell>
          <cell r="BI271" t="str">
            <v>NULL</v>
          </cell>
          <cell r="BJ271" t="str">
            <v>NULL</v>
          </cell>
          <cell r="BK271" t="str">
            <v>NULL</v>
          </cell>
          <cell r="BL271" t="str">
            <v>NULL</v>
          </cell>
          <cell r="BM271" t="str">
            <v>NULL</v>
          </cell>
          <cell r="BN271" t="str">
            <v>NULL</v>
          </cell>
          <cell r="BO271" t="str">
            <v>NULL</v>
          </cell>
          <cell r="BP271" t="str">
            <v>NULL</v>
          </cell>
          <cell r="BQ271" t="str">
            <v>NULL</v>
          </cell>
          <cell r="BR271" t="str">
            <v>NULL</v>
          </cell>
          <cell r="BS271" t="str">
            <v>NULL</v>
          </cell>
          <cell r="BT271" t="str">
            <v>NULL</v>
          </cell>
          <cell r="BU271" t="str">
            <v>NULL</v>
          </cell>
          <cell r="BV271">
            <v>52071</v>
          </cell>
          <cell r="BW271">
            <v>382245</v>
          </cell>
          <cell r="BX271">
            <v>434316</v>
          </cell>
        </row>
        <row r="272">
          <cell r="A272" t="str">
            <v>Montclair2019</v>
          </cell>
          <cell r="B272" t="str">
            <v>Montclair</v>
          </cell>
          <cell r="C272">
            <v>1390</v>
          </cell>
          <cell r="D272">
            <v>2019</v>
          </cell>
          <cell r="E272" t="str">
            <v>NULL</v>
          </cell>
          <cell r="F272">
            <v>3073023</v>
          </cell>
          <cell r="G272">
            <v>3073023</v>
          </cell>
          <cell r="H272" t="str">
            <v>NULL</v>
          </cell>
          <cell r="I272">
            <v>58883</v>
          </cell>
          <cell r="J272">
            <v>58883</v>
          </cell>
          <cell r="K272" t="str">
            <v>NULL</v>
          </cell>
          <cell r="L272">
            <v>3671069</v>
          </cell>
          <cell r="M272">
            <v>3671069</v>
          </cell>
          <cell r="N272" t="str">
            <v>NULL</v>
          </cell>
          <cell r="O272" t="str">
            <v>NULL</v>
          </cell>
          <cell r="P272" t="str">
            <v>NULL</v>
          </cell>
          <cell r="Q272" t="str">
            <v>NULL</v>
          </cell>
          <cell r="R272" t="str">
            <v>NULL</v>
          </cell>
          <cell r="S272">
            <v>51525</v>
          </cell>
          <cell r="T272">
            <v>51525</v>
          </cell>
          <cell r="U272" t="str">
            <v>NULL</v>
          </cell>
          <cell r="V272">
            <v>25033</v>
          </cell>
          <cell r="W272">
            <v>25033</v>
          </cell>
          <cell r="X272" t="str">
            <v>NULL</v>
          </cell>
          <cell r="Y272">
            <v>750000</v>
          </cell>
          <cell r="Z272">
            <v>750000</v>
          </cell>
          <cell r="AA272" t="str">
            <v>NULL</v>
          </cell>
          <cell r="AB272" t="str">
            <v>NULL</v>
          </cell>
          <cell r="AC272" t="str">
            <v>NULL</v>
          </cell>
          <cell r="AD272" t="str">
            <v>NULL</v>
          </cell>
          <cell r="AE272" t="str">
            <v>NULL</v>
          </cell>
          <cell r="AF272" t="str">
            <v>NULL</v>
          </cell>
          <cell r="AG272" t="str">
            <v>NULL</v>
          </cell>
          <cell r="AH272" t="str">
            <v>NULL</v>
          </cell>
          <cell r="AI272" t="str">
            <v>NULL</v>
          </cell>
          <cell r="AJ272" t="str">
            <v>NULL</v>
          </cell>
          <cell r="AK272" t="str">
            <v>NULL</v>
          </cell>
          <cell r="AL272" t="str">
            <v>NULL</v>
          </cell>
          <cell r="AM272" t="str">
            <v>NULL</v>
          </cell>
          <cell r="AN272">
            <v>16552310</v>
          </cell>
          <cell r="AO272">
            <v>16552310</v>
          </cell>
          <cell r="AP272" t="str">
            <v>NULL</v>
          </cell>
          <cell r="AQ272" t="str">
            <v>NULL</v>
          </cell>
          <cell r="AR272">
            <v>737065</v>
          </cell>
          <cell r="AS272">
            <v>737065</v>
          </cell>
          <cell r="AT272" t="str">
            <v>NULL</v>
          </cell>
          <cell r="AU272">
            <v>71803</v>
          </cell>
          <cell r="AV272">
            <v>71803</v>
          </cell>
          <cell r="AW272" t="str">
            <v>NULL</v>
          </cell>
          <cell r="AX272">
            <v>769813</v>
          </cell>
          <cell r="AY272">
            <v>769813</v>
          </cell>
          <cell r="AZ272" t="str">
            <v>NULL</v>
          </cell>
          <cell r="BA272">
            <v>802854</v>
          </cell>
          <cell r="BB272">
            <v>802854</v>
          </cell>
          <cell r="BC272" t="str">
            <v>NULL</v>
          </cell>
          <cell r="BD272">
            <v>94784</v>
          </cell>
          <cell r="BE272">
            <v>94784</v>
          </cell>
          <cell r="BF272" t="str">
            <v>NULL</v>
          </cell>
          <cell r="BG272">
            <v>1693823</v>
          </cell>
          <cell r="BH272">
            <v>1693823</v>
          </cell>
          <cell r="BI272">
            <v>171971</v>
          </cell>
          <cell r="BJ272" t="str">
            <v>NULL</v>
          </cell>
          <cell r="BK272">
            <v>171971</v>
          </cell>
          <cell r="BL272" t="str">
            <v>NULL</v>
          </cell>
          <cell r="BM272" t="str">
            <v>NULL</v>
          </cell>
          <cell r="BN272" t="str">
            <v>NULL</v>
          </cell>
          <cell r="BO272" t="str">
            <v>NULL</v>
          </cell>
          <cell r="BP272" t="str">
            <v>NULL</v>
          </cell>
          <cell r="BQ272" t="str">
            <v>NULL</v>
          </cell>
          <cell r="BR272" t="str">
            <v>NULL</v>
          </cell>
          <cell r="BS272" t="str">
            <v>NULL</v>
          </cell>
          <cell r="BT272" t="str">
            <v>NULL</v>
          </cell>
          <cell r="BU272" t="str">
            <v>NULL</v>
          </cell>
          <cell r="BV272">
            <v>909036</v>
          </cell>
          <cell r="BW272">
            <v>27614920</v>
          </cell>
          <cell r="BX272">
            <v>28523956</v>
          </cell>
        </row>
        <row r="273">
          <cell r="A273" t="str">
            <v>Monte Sereno2019</v>
          </cell>
          <cell r="B273" t="str">
            <v>Monte Sereno</v>
          </cell>
          <cell r="C273">
            <v>1391</v>
          </cell>
          <cell r="D273">
            <v>2019</v>
          </cell>
          <cell r="E273" t="str">
            <v>NULL</v>
          </cell>
          <cell r="F273">
            <v>1368370</v>
          </cell>
          <cell r="G273">
            <v>1368370</v>
          </cell>
          <cell r="H273" t="str">
            <v>NULL</v>
          </cell>
          <cell r="I273">
            <v>93250</v>
          </cell>
          <cell r="J273">
            <v>93250</v>
          </cell>
          <cell r="K273" t="str">
            <v>NULL</v>
          </cell>
          <cell r="L273">
            <v>449997</v>
          </cell>
          <cell r="M273">
            <v>449997</v>
          </cell>
          <cell r="N273" t="str">
            <v>NULL</v>
          </cell>
          <cell r="O273" t="str">
            <v>NULL</v>
          </cell>
          <cell r="P273" t="str">
            <v>NULL</v>
          </cell>
          <cell r="Q273" t="str">
            <v>NULL</v>
          </cell>
          <cell r="R273" t="str">
            <v>NULL</v>
          </cell>
          <cell r="S273" t="str">
            <v>NULL</v>
          </cell>
          <cell r="T273" t="str">
            <v>NULL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NULL</v>
          </cell>
          <cell r="Y273" t="str">
            <v>NULL</v>
          </cell>
          <cell r="Z273" t="str">
            <v>NULL</v>
          </cell>
          <cell r="AA273" t="str">
            <v>NULL</v>
          </cell>
          <cell r="AB273" t="str">
            <v>NULL</v>
          </cell>
          <cell r="AC273" t="str">
            <v>NULL</v>
          </cell>
          <cell r="AD273" t="str">
            <v>NULL</v>
          </cell>
          <cell r="AE273" t="str">
            <v>NULL</v>
          </cell>
          <cell r="AF273" t="str">
            <v>NULL</v>
          </cell>
          <cell r="AG273" t="str">
            <v>NULL</v>
          </cell>
          <cell r="AH273">
            <v>52452</v>
          </cell>
          <cell r="AI273">
            <v>52452</v>
          </cell>
          <cell r="AJ273" t="str">
            <v>NULL</v>
          </cell>
          <cell r="AK273" t="str">
            <v>NULL</v>
          </cell>
          <cell r="AL273" t="str">
            <v>NULL</v>
          </cell>
          <cell r="AM273" t="str">
            <v>NULL</v>
          </cell>
          <cell r="AN273">
            <v>15516</v>
          </cell>
          <cell r="AO273">
            <v>15516</v>
          </cell>
          <cell r="AP273" t="str">
            <v>NULL</v>
          </cell>
          <cell r="AQ273" t="str">
            <v>NULL</v>
          </cell>
          <cell r="AR273" t="str">
            <v>NULL</v>
          </cell>
          <cell r="AS273" t="str">
            <v>NULL</v>
          </cell>
          <cell r="AT273" t="str">
            <v>NULL</v>
          </cell>
          <cell r="AU273" t="str">
            <v>NULL</v>
          </cell>
          <cell r="AV273" t="str">
            <v>NULL</v>
          </cell>
          <cell r="AW273" t="str">
            <v>NULL</v>
          </cell>
          <cell r="AX273">
            <v>312192</v>
          </cell>
          <cell r="AY273">
            <v>312192</v>
          </cell>
          <cell r="AZ273" t="str">
            <v>NULL</v>
          </cell>
          <cell r="BA273">
            <v>33580</v>
          </cell>
          <cell r="BB273">
            <v>33580</v>
          </cell>
          <cell r="BC273" t="str">
            <v>NULL</v>
          </cell>
          <cell r="BD273">
            <v>71636</v>
          </cell>
          <cell r="BE273">
            <v>71636</v>
          </cell>
          <cell r="BF273" t="str">
            <v>NULL</v>
          </cell>
          <cell r="BG273" t="str">
            <v>NULL</v>
          </cell>
          <cell r="BH273" t="str">
            <v>NULL</v>
          </cell>
          <cell r="BI273">
            <v>7350</v>
          </cell>
          <cell r="BJ273" t="str">
            <v>NULL</v>
          </cell>
          <cell r="BK273">
            <v>7350</v>
          </cell>
          <cell r="BL273" t="str">
            <v>NULL</v>
          </cell>
          <cell r="BM273" t="str">
            <v>NULL</v>
          </cell>
          <cell r="BN273" t="str">
            <v>NULL</v>
          </cell>
          <cell r="BO273" t="str">
            <v>NULL</v>
          </cell>
          <cell r="BP273" t="str">
            <v>NULL</v>
          </cell>
          <cell r="BQ273" t="str">
            <v>NULL</v>
          </cell>
          <cell r="BR273" t="str">
            <v>NULL</v>
          </cell>
          <cell r="BS273" t="str">
            <v>NULL</v>
          </cell>
          <cell r="BT273" t="str">
            <v>NULL</v>
          </cell>
          <cell r="BU273" t="str">
            <v>NULL</v>
          </cell>
          <cell r="BV273">
            <v>7350</v>
          </cell>
          <cell r="BW273">
            <v>2396993</v>
          </cell>
          <cell r="BX273">
            <v>2404343</v>
          </cell>
        </row>
        <row r="274">
          <cell r="A274" t="str">
            <v>Montebello2019</v>
          </cell>
          <cell r="B274" t="str">
            <v>Montebello</v>
          </cell>
          <cell r="C274">
            <v>1392</v>
          </cell>
          <cell r="D274">
            <v>2019</v>
          </cell>
          <cell r="E274" t="str">
            <v>NULL</v>
          </cell>
          <cell r="F274">
            <v>4204370</v>
          </cell>
          <cell r="G274">
            <v>4204370</v>
          </cell>
          <cell r="H274" t="str">
            <v>NULL</v>
          </cell>
          <cell r="I274" t="str">
            <v>NULL</v>
          </cell>
          <cell r="J274" t="str">
            <v>NULL</v>
          </cell>
          <cell r="K274" t="str">
            <v>NULL</v>
          </cell>
          <cell r="L274">
            <v>6515566</v>
          </cell>
          <cell r="M274">
            <v>6515566</v>
          </cell>
          <cell r="N274">
            <v>8871986</v>
          </cell>
          <cell r="O274">
            <v>8871986</v>
          </cell>
          <cell r="P274" t="str">
            <v>NULL</v>
          </cell>
          <cell r="Q274" t="str">
            <v>NULL</v>
          </cell>
          <cell r="R274">
            <v>-20879</v>
          </cell>
          <cell r="S274">
            <v>-60613</v>
          </cell>
          <cell r="T274">
            <v>-81492</v>
          </cell>
          <cell r="U274" t="str">
            <v>NULL</v>
          </cell>
          <cell r="V274" t="str">
            <v>NULL</v>
          </cell>
          <cell r="W274" t="str">
            <v>NULL</v>
          </cell>
          <cell r="X274">
            <v>176007</v>
          </cell>
          <cell r="Y274" t="str">
            <v>NULL</v>
          </cell>
          <cell r="Z274">
            <v>176007</v>
          </cell>
          <cell r="AA274" t="str">
            <v>NULL</v>
          </cell>
          <cell r="AB274">
            <v>952892</v>
          </cell>
          <cell r="AC274">
            <v>952892</v>
          </cell>
          <cell r="AD274" t="str">
            <v>NULL</v>
          </cell>
          <cell r="AE274" t="str">
            <v>NULL</v>
          </cell>
          <cell r="AF274" t="str">
            <v>NULL</v>
          </cell>
          <cell r="AG274">
            <v>3739997</v>
          </cell>
          <cell r="AH274">
            <v>368924</v>
          </cell>
          <cell r="AI274">
            <v>4108921</v>
          </cell>
          <cell r="AJ274" t="str">
            <v>NULL</v>
          </cell>
          <cell r="AK274">
            <v>50472</v>
          </cell>
          <cell r="AL274">
            <v>50472</v>
          </cell>
          <cell r="AM274" t="str">
            <v>NULL</v>
          </cell>
          <cell r="AN274">
            <v>14031972</v>
          </cell>
          <cell r="AO274">
            <v>14031972</v>
          </cell>
          <cell r="AP274" t="str">
            <v>NULL</v>
          </cell>
          <cell r="AQ274" t="str">
            <v>NULL</v>
          </cell>
          <cell r="AR274">
            <v>4045374</v>
          </cell>
          <cell r="AS274">
            <v>4045374</v>
          </cell>
          <cell r="AT274" t="str">
            <v>NULL</v>
          </cell>
          <cell r="AU274">
            <v>421412</v>
          </cell>
          <cell r="AV274">
            <v>421412</v>
          </cell>
          <cell r="AW274" t="str">
            <v>NULL</v>
          </cell>
          <cell r="AX274">
            <v>2224087</v>
          </cell>
          <cell r="AY274">
            <v>2224087</v>
          </cell>
          <cell r="AZ274" t="str">
            <v>NULL</v>
          </cell>
          <cell r="BA274">
            <v>2372820</v>
          </cell>
          <cell r="BB274">
            <v>2372820</v>
          </cell>
          <cell r="BC274" t="str">
            <v>NULL</v>
          </cell>
          <cell r="BD274">
            <v>193073</v>
          </cell>
          <cell r="BE274">
            <v>193073</v>
          </cell>
          <cell r="BF274" t="str">
            <v>NULL</v>
          </cell>
          <cell r="BG274" t="str">
            <v>NULL</v>
          </cell>
          <cell r="BH274" t="str">
            <v>NULL</v>
          </cell>
          <cell r="BI274" t="str">
            <v>NULL</v>
          </cell>
          <cell r="BJ274" t="str">
            <v>NULL</v>
          </cell>
          <cell r="BK274" t="str">
            <v>NULL</v>
          </cell>
          <cell r="BL274" t="str">
            <v>NULL</v>
          </cell>
          <cell r="BM274" t="str">
            <v>NULL</v>
          </cell>
          <cell r="BN274" t="str">
            <v>NULL</v>
          </cell>
          <cell r="BO274" t="str">
            <v>NULL</v>
          </cell>
          <cell r="BP274" t="str">
            <v>NULL</v>
          </cell>
          <cell r="BQ274" t="str">
            <v>NULL</v>
          </cell>
          <cell r="BR274" t="str">
            <v>NULL</v>
          </cell>
          <cell r="BS274">
            <v>506010</v>
          </cell>
          <cell r="BT274">
            <v>506009</v>
          </cell>
          <cell r="BU274">
            <v>1012019</v>
          </cell>
          <cell r="BV274">
            <v>17318495</v>
          </cell>
          <cell r="BW274">
            <v>31780984</v>
          </cell>
          <cell r="BX274">
            <v>49099479</v>
          </cell>
        </row>
        <row r="275">
          <cell r="A275" t="str">
            <v>Monterey2019</v>
          </cell>
          <cell r="B275" t="str">
            <v>Monterey</v>
          </cell>
          <cell r="C275">
            <v>1393</v>
          </cell>
          <cell r="D275">
            <v>2019</v>
          </cell>
          <cell r="E275" t="str">
            <v>NULL</v>
          </cell>
          <cell r="F275">
            <v>7613771</v>
          </cell>
          <cell r="G275">
            <v>7613771</v>
          </cell>
          <cell r="H275" t="str">
            <v>NULL</v>
          </cell>
          <cell r="I275">
            <v>210248</v>
          </cell>
          <cell r="J275">
            <v>210248</v>
          </cell>
          <cell r="K275" t="str">
            <v>NULL</v>
          </cell>
          <cell r="L275">
            <v>2916242</v>
          </cell>
          <cell r="M275">
            <v>2916242</v>
          </cell>
          <cell r="N275" t="str">
            <v>NULL</v>
          </cell>
          <cell r="O275" t="str">
            <v>NULL</v>
          </cell>
          <cell r="P275" t="str">
            <v>NULL</v>
          </cell>
          <cell r="Q275" t="str">
            <v>NULL</v>
          </cell>
          <cell r="R275" t="str">
            <v>NULL</v>
          </cell>
          <cell r="S275">
            <v>109784</v>
          </cell>
          <cell r="T275">
            <v>109784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A275" t="str">
            <v>NULL</v>
          </cell>
          <cell r="AB275">
            <v>1285267</v>
          </cell>
          <cell r="AC275">
            <v>1285267</v>
          </cell>
          <cell r="AD275" t="str">
            <v>NULL</v>
          </cell>
          <cell r="AE275" t="str">
            <v>NULL</v>
          </cell>
          <cell r="AF275" t="str">
            <v>NULL</v>
          </cell>
          <cell r="AG275" t="str">
            <v>NULL</v>
          </cell>
          <cell r="AH275" t="str">
            <v>NULL</v>
          </cell>
          <cell r="AI275" t="str">
            <v>NULL</v>
          </cell>
          <cell r="AJ275" t="str">
            <v>NULL</v>
          </cell>
          <cell r="AK275" t="str">
            <v>NULL</v>
          </cell>
          <cell r="AL275" t="str">
            <v>NULL</v>
          </cell>
          <cell r="AM275">
            <v>10212984</v>
          </cell>
          <cell r="AN275">
            <v>9044694</v>
          </cell>
          <cell r="AO275">
            <v>19257678</v>
          </cell>
          <cell r="AP275" t="str">
            <v>NULL</v>
          </cell>
          <cell r="AQ275" t="str">
            <v>NULL</v>
          </cell>
          <cell r="AR275" t="str">
            <v>NULL</v>
          </cell>
          <cell r="AS275" t="str">
            <v>NULL</v>
          </cell>
          <cell r="AT275">
            <v>4267634</v>
          </cell>
          <cell r="AU275">
            <v>22405070</v>
          </cell>
          <cell r="AV275">
            <v>26672704</v>
          </cell>
          <cell r="AW275" t="str">
            <v>NULL</v>
          </cell>
          <cell r="AX275">
            <v>1738233</v>
          </cell>
          <cell r="AY275">
            <v>1738233</v>
          </cell>
          <cell r="AZ275" t="str">
            <v>NULL</v>
          </cell>
          <cell r="BA275">
            <v>3834852</v>
          </cell>
          <cell r="BB275">
            <v>3834852</v>
          </cell>
          <cell r="BC275" t="str">
            <v>NULL</v>
          </cell>
          <cell r="BD275">
            <v>180595</v>
          </cell>
          <cell r="BE275">
            <v>180595</v>
          </cell>
          <cell r="BF275" t="str">
            <v>NULL</v>
          </cell>
          <cell r="BG275">
            <v>3603923</v>
          </cell>
          <cell r="BH275">
            <v>3603923</v>
          </cell>
          <cell r="BI275">
            <v>5075436</v>
          </cell>
          <cell r="BJ275" t="str">
            <v>NULL</v>
          </cell>
          <cell r="BK275">
            <v>5075436</v>
          </cell>
          <cell r="BL275" t="str">
            <v>NULL</v>
          </cell>
          <cell r="BM275" t="str">
            <v>NULL</v>
          </cell>
          <cell r="BN275" t="str">
            <v>NULL</v>
          </cell>
          <cell r="BO275" t="str">
            <v>NULL</v>
          </cell>
          <cell r="BP275" t="str">
            <v>NULL</v>
          </cell>
          <cell r="BQ275" t="str">
            <v>NULL</v>
          </cell>
          <cell r="BR275" t="str">
            <v>NULL</v>
          </cell>
          <cell r="BS275" t="str">
            <v>NULL</v>
          </cell>
          <cell r="BT275">
            <v>15261</v>
          </cell>
          <cell r="BU275">
            <v>15261</v>
          </cell>
          <cell r="BV275">
            <v>19556054</v>
          </cell>
          <cell r="BW275">
            <v>52957940</v>
          </cell>
          <cell r="BX275">
            <v>72513994</v>
          </cell>
        </row>
        <row r="276">
          <cell r="A276" t="str">
            <v>Monterey Park2019</v>
          </cell>
          <cell r="B276" t="str">
            <v>Monterey Park</v>
          </cell>
          <cell r="C276">
            <v>1394</v>
          </cell>
          <cell r="D276">
            <v>2019</v>
          </cell>
          <cell r="E276" t="str">
            <v>NULL</v>
          </cell>
          <cell r="F276">
            <v>9473771</v>
          </cell>
          <cell r="G276">
            <v>9473771</v>
          </cell>
          <cell r="H276" t="str">
            <v>NULL</v>
          </cell>
          <cell r="I276" t="str">
            <v>NULL</v>
          </cell>
          <cell r="J276" t="str">
            <v>NULL</v>
          </cell>
          <cell r="K276" t="str">
            <v>NULL</v>
          </cell>
          <cell r="L276">
            <v>7019201</v>
          </cell>
          <cell r="M276">
            <v>7019201</v>
          </cell>
          <cell r="N276">
            <v>5709851</v>
          </cell>
          <cell r="O276">
            <v>5709851</v>
          </cell>
          <cell r="P276" t="str">
            <v>NULL</v>
          </cell>
          <cell r="Q276" t="str">
            <v>NULL</v>
          </cell>
          <cell r="R276" t="str">
            <v>NULL</v>
          </cell>
          <cell r="S276">
            <v>326630</v>
          </cell>
          <cell r="T276">
            <v>326630</v>
          </cell>
          <cell r="U276" t="str">
            <v>NULL</v>
          </cell>
          <cell r="V276" t="str">
            <v>NULL</v>
          </cell>
          <cell r="W276" t="str">
            <v>NULL</v>
          </cell>
          <cell r="X276" t="str">
            <v>NULL</v>
          </cell>
          <cell r="Y276" t="str">
            <v>NULL</v>
          </cell>
          <cell r="Z276" t="str">
            <v>NULL</v>
          </cell>
          <cell r="AA276" t="str">
            <v>NULL</v>
          </cell>
          <cell r="AB276">
            <v>3226519</v>
          </cell>
          <cell r="AC276">
            <v>3226519</v>
          </cell>
          <cell r="AD276" t="str">
            <v>NULL</v>
          </cell>
          <cell r="AE276" t="str">
            <v>NULL</v>
          </cell>
          <cell r="AF276" t="str">
            <v>NULL</v>
          </cell>
          <cell r="AG276" t="str">
            <v>NULL</v>
          </cell>
          <cell r="AH276" t="str">
            <v>NULL</v>
          </cell>
          <cell r="AI276" t="str">
            <v>NULL</v>
          </cell>
          <cell r="AJ276" t="str">
            <v>NULL</v>
          </cell>
          <cell r="AK276">
            <v>43245</v>
          </cell>
          <cell r="AL276">
            <v>43245</v>
          </cell>
          <cell r="AM276" t="str">
            <v>NULL</v>
          </cell>
          <cell r="AN276">
            <v>7156102</v>
          </cell>
          <cell r="AO276">
            <v>7156102</v>
          </cell>
          <cell r="AP276">
            <v>2117973</v>
          </cell>
          <cell r="AQ276">
            <v>2117973</v>
          </cell>
          <cell r="AR276">
            <v>1886041</v>
          </cell>
          <cell r="AS276">
            <v>1886041</v>
          </cell>
          <cell r="AT276" t="str">
            <v>NULL</v>
          </cell>
          <cell r="AU276">
            <v>1064049</v>
          </cell>
          <cell r="AV276">
            <v>1064049</v>
          </cell>
          <cell r="AW276" t="str">
            <v>NULL</v>
          </cell>
          <cell r="AX276">
            <v>973084</v>
          </cell>
          <cell r="AY276">
            <v>973084</v>
          </cell>
          <cell r="AZ276" t="str">
            <v>NULL</v>
          </cell>
          <cell r="BA276">
            <v>1160574</v>
          </cell>
          <cell r="BB276">
            <v>1160574</v>
          </cell>
          <cell r="BC276" t="str">
            <v>NULL</v>
          </cell>
          <cell r="BD276">
            <v>158828</v>
          </cell>
          <cell r="BE276">
            <v>158828</v>
          </cell>
          <cell r="BF276" t="str">
            <v>NULL</v>
          </cell>
          <cell r="BG276">
            <v>3107983</v>
          </cell>
          <cell r="BH276">
            <v>3107983</v>
          </cell>
          <cell r="BI276" t="str">
            <v>NULL</v>
          </cell>
          <cell r="BJ276" t="str">
            <v>NULL</v>
          </cell>
          <cell r="BK276" t="str">
            <v>NULL</v>
          </cell>
          <cell r="BL276" t="str">
            <v>NULL</v>
          </cell>
          <cell r="BM276" t="str">
            <v>NULL</v>
          </cell>
          <cell r="BN276" t="str">
            <v>NULL</v>
          </cell>
          <cell r="BO276" t="str">
            <v>NULL</v>
          </cell>
          <cell r="BP276" t="str">
            <v>NULL</v>
          </cell>
          <cell r="BQ276" t="str">
            <v>NULL</v>
          </cell>
          <cell r="BR276" t="str">
            <v>NULL</v>
          </cell>
          <cell r="BS276" t="str">
            <v>NULL</v>
          </cell>
          <cell r="BT276" t="str">
            <v>NULL</v>
          </cell>
          <cell r="BU276" t="str">
            <v>NULL</v>
          </cell>
          <cell r="BV276">
            <v>9713865</v>
          </cell>
          <cell r="BW276">
            <v>33709986</v>
          </cell>
          <cell r="BX276">
            <v>43423851</v>
          </cell>
        </row>
        <row r="277">
          <cell r="A277" t="str">
            <v>Moorpark2019</v>
          </cell>
          <cell r="B277" t="str">
            <v>Moorpark</v>
          </cell>
          <cell r="C277">
            <v>1395</v>
          </cell>
          <cell r="D277">
            <v>2019</v>
          </cell>
          <cell r="E277" t="str">
            <v>NULL</v>
          </cell>
          <cell r="F277">
            <v>5054125</v>
          </cell>
          <cell r="G277">
            <v>5054125</v>
          </cell>
          <cell r="H277" t="str">
            <v>NULL</v>
          </cell>
          <cell r="I277">
            <v>110863</v>
          </cell>
          <cell r="J277">
            <v>110863</v>
          </cell>
          <cell r="K277" t="str">
            <v>NULL</v>
          </cell>
          <cell r="L277">
            <v>3769139</v>
          </cell>
          <cell r="M277">
            <v>3769139</v>
          </cell>
          <cell r="N277" t="str">
            <v>NULL</v>
          </cell>
          <cell r="O277" t="str">
            <v>NULL</v>
          </cell>
          <cell r="P277" t="str">
            <v>NULL</v>
          </cell>
          <cell r="Q277" t="str">
            <v>NULL</v>
          </cell>
          <cell r="R277" t="str">
            <v>NULL</v>
          </cell>
          <cell r="S277">
            <v>4201</v>
          </cell>
          <cell r="T277">
            <v>4201</v>
          </cell>
          <cell r="U277" t="str">
            <v>NULL</v>
          </cell>
          <cell r="V277" t="str">
            <v>NULL</v>
          </cell>
          <cell r="W277" t="str">
            <v>NULL</v>
          </cell>
          <cell r="X277" t="str">
            <v>NULL</v>
          </cell>
          <cell r="Y277" t="str">
            <v>NULL</v>
          </cell>
          <cell r="Z277" t="str">
            <v>NULL</v>
          </cell>
          <cell r="AA277" t="str">
            <v>NULL</v>
          </cell>
          <cell r="AB277">
            <v>678402</v>
          </cell>
          <cell r="AC277">
            <v>678402</v>
          </cell>
          <cell r="AD277" t="str">
            <v>NULL</v>
          </cell>
          <cell r="AE277" t="str">
            <v>NULL</v>
          </cell>
          <cell r="AF277" t="str">
            <v>NULL</v>
          </cell>
          <cell r="AG277" t="str">
            <v>NULL</v>
          </cell>
          <cell r="AH277">
            <v>294288</v>
          </cell>
          <cell r="AI277">
            <v>294288</v>
          </cell>
          <cell r="AJ277" t="str">
            <v>NULL</v>
          </cell>
          <cell r="AK277" t="str">
            <v>NULL</v>
          </cell>
          <cell r="AL277" t="str">
            <v>NULL</v>
          </cell>
          <cell r="AM277" t="str">
            <v>NULL</v>
          </cell>
          <cell r="AN277">
            <v>4336676</v>
          </cell>
          <cell r="AO277">
            <v>4336676</v>
          </cell>
          <cell r="AP277">
            <v>1877874</v>
          </cell>
          <cell r="AQ277">
            <v>1877874</v>
          </cell>
          <cell r="AR277" t="str">
            <v>NULL</v>
          </cell>
          <cell r="AS277" t="str">
            <v>NULL</v>
          </cell>
          <cell r="AT277" t="str">
            <v>NULL</v>
          </cell>
          <cell r="AU277" t="str">
            <v>NULL</v>
          </cell>
          <cell r="AV277" t="str">
            <v>NULL</v>
          </cell>
          <cell r="AW277" t="str">
            <v>NULL</v>
          </cell>
          <cell r="AX277">
            <v>1281901</v>
          </cell>
          <cell r="AY277">
            <v>1281901</v>
          </cell>
          <cell r="AZ277" t="str">
            <v>NULL</v>
          </cell>
          <cell r="BA277">
            <v>126340</v>
          </cell>
          <cell r="BB277">
            <v>126340</v>
          </cell>
          <cell r="BC277" t="str">
            <v>NULL</v>
          </cell>
          <cell r="BD277">
            <v>220700</v>
          </cell>
          <cell r="BE277">
            <v>220700</v>
          </cell>
          <cell r="BF277" t="str">
            <v>NULL</v>
          </cell>
          <cell r="BG277" t="str">
            <v>NULL</v>
          </cell>
          <cell r="BH277" t="str">
            <v>NULL</v>
          </cell>
          <cell r="BI277" t="str">
            <v>NULL</v>
          </cell>
          <cell r="BJ277" t="str">
            <v>NULL</v>
          </cell>
          <cell r="BK277" t="str">
            <v>NULL</v>
          </cell>
          <cell r="BL277" t="str">
            <v>NULL</v>
          </cell>
          <cell r="BM277" t="str">
            <v>NULL</v>
          </cell>
          <cell r="BN277" t="str">
            <v>NULL</v>
          </cell>
          <cell r="BO277" t="str">
            <v>NULL</v>
          </cell>
          <cell r="BP277" t="str">
            <v>NULL</v>
          </cell>
          <cell r="BQ277" t="str">
            <v>NULL</v>
          </cell>
          <cell r="BR277" t="str">
            <v>NULL</v>
          </cell>
          <cell r="BS277" t="str">
            <v>NULL</v>
          </cell>
          <cell r="BT277" t="str">
            <v>NULL</v>
          </cell>
          <cell r="BU277" t="str">
            <v>NULL</v>
          </cell>
          <cell r="BV277">
            <v>1877874</v>
          </cell>
          <cell r="BW277">
            <v>15876635</v>
          </cell>
          <cell r="BX277">
            <v>17754509</v>
          </cell>
        </row>
        <row r="278">
          <cell r="A278" t="str">
            <v>Moraga2019</v>
          </cell>
          <cell r="B278" t="str">
            <v>Moraga</v>
          </cell>
          <cell r="C278">
            <v>1396</v>
          </cell>
          <cell r="D278">
            <v>2019</v>
          </cell>
          <cell r="E278" t="str">
            <v>NULL</v>
          </cell>
          <cell r="F278">
            <v>2284891</v>
          </cell>
          <cell r="G278">
            <v>2284891</v>
          </cell>
          <cell r="H278" t="str">
            <v>NULL</v>
          </cell>
          <cell r="I278">
            <v>52519</v>
          </cell>
          <cell r="J278">
            <v>52519</v>
          </cell>
          <cell r="K278" t="str">
            <v>NULL</v>
          </cell>
          <cell r="L278">
            <v>1811813</v>
          </cell>
          <cell r="M278">
            <v>1811813</v>
          </cell>
          <cell r="N278" t="str">
            <v>NULL</v>
          </cell>
          <cell r="O278" t="str">
            <v>NULL</v>
          </cell>
          <cell r="P278" t="str">
            <v>NULL</v>
          </cell>
          <cell r="Q278" t="str">
            <v>NULL</v>
          </cell>
          <cell r="R278" t="str">
            <v>NULL</v>
          </cell>
          <cell r="S278" t="str">
            <v>NULL</v>
          </cell>
          <cell r="T278" t="str">
            <v>NULL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 t="str">
            <v>NULL</v>
          </cell>
          <cell r="Z278" t="str">
            <v>NULL</v>
          </cell>
          <cell r="AA278" t="str">
            <v>NULL</v>
          </cell>
          <cell r="AB278" t="str">
            <v>NULL</v>
          </cell>
          <cell r="AC278" t="str">
            <v>NULL</v>
          </cell>
          <cell r="AD278" t="str">
            <v>NULL</v>
          </cell>
          <cell r="AE278" t="str">
            <v>NULL</v>
          </cell>
          <cell r="AF278" t="str">
            <v>NULL</v>
          </cell>
          <cell r="AG278" t="str">
            <v>NULL</v>
          </cell>
          <cell r="AH278" t="str">
            <v>NULL</v>
          </cell>
          <cell r="AI278" t="str">
            <v>NULL</v>
          </cell>
          <cell r="AJ278" t="str">
            <v>NULL</v>
          </cell>
          <cell r="AK278" t="str">
            <v>NULL</v>
          </cell>
          <cell r="AL278" t="str">
            <v>NULL</v>
          </cell>
          <cell r="AM278" t="str">
            <v>NULL</v>
          </cell>
          <cell r="AN278">
            <v>3132947</v>
          </cell>
          <cell r="AO278">
            <v>3132947</v>
          </cell>
          <cell r="AP278" t="str">
            <v>NULL</v>
          </cell>
          <cell r="AQ278" t="str">
            <v>NULL</v>
          </cell>
          <cell r="AR278" t="str">
            <v>NULL</v>
          </cell>
          <cell r="AS278" t="str">
            <v>NULL</v>
          </cell>
          <cell r="AT278" t="str">
            <v>NULL</v>
          </cell>
          <cell r="AU278" t="str">
            <v>NULL</v>
          </cell>
          <cell r="AV278" t="str">
            <v>NULL</v>
          </cell>
          <cell r="AW278" t="str">
            <v>NULL</v>
          </cell>
          <cell r="AX278">
            <v>818886</v>
          </cell>
          <cell r="AY278">
            <v>818886</v>
          </cell>
          <cell r="AZ278" t="str">
            <v>NULL</v>
          </cell>
          <cell r="BA278" t="str">
            <v>NULL</v>
          </cell>
          <cell r="BB278" t="str">
            <v>NULL</v>
          </cell>
          <cell r="BC278" t="str">
            <v>NULL</v>
          </cell>
          <cell r="BD278">
            <v>145553</v>
          </cell>
          <cell r="BE278">
            <v>145553</v>
          </cell>
          <cell r="BF278" t="str">
            <v>NULL</v>
          </cell>
          <cell r="BG278" t="str">
            <v>NULL</v>
          </cell>
          <cell r="BH278" t="str">
            <v>NULL</v>
          </cell>
          <cell r="BI278" t="str">
            <v>NULL</v>
          </cell>
          <cell r="BJ278" t="str">
            <v>NULL</v>
          </cell>
          <cell r="BK278" t="str">
            <v>NULL</v>
          </cell>
          <cell r="BL278" t="str">
            <v>NULL</v>
          </cell>
          <cell r="BM278" t="str">
            <v>NULL</v>
          </cell>
          <cell r="BN278" t="str">
            <v>NULL</v>
          </cell>
          <cell r="BO278" t="str">
            <v>NULL</v>
          </cell>
          <cell r="BP278" t="str">
            <v>NULL</v>
          </cell>
          <cell r="BQ278" t="str">
            <v>NULL</v>
          </cell>
          <cell r="BR278" t="str">
            <v>NULL</v>
          </cell>
          <cell r="BS278">
            <v>843370</v>
          </cell>
          <cell r="BT278" t="str">
            <v>NULL</v>
          </cell>
          <cell r="BU278">
            <v>843370</v>
          </cell>
          <cell r="BV278">
            <v>843370</v>
          </cell>
          <cell r="BW278">
            <v>8246609</v>
          </cell>
          <cell r="BX278">
            <v>9089979</v>
          </cell>
        </row>
        <row r="279">
          <cell r="A279" t="str">
            <v>Moreno Valley2019</v>
          </cell>
          <cell r="B279" t="str">
            <v>Moreno Valley</v>
          </cell>
          <cell r="C279">
            <v>1397</v>
          </cell>
          <cell r="D279">
            <v>2019</v>
          </cell>
          <cell r="E279" t="str">
            <v>NULL</v>
          </cell>
          <cell r="F279">
            <v>18670988</v>
          </cell>
          <cell r="G279">
            <v>18670988</v>
          </cell>
          <cell r="H279" t="str">
            <v>NULL</v>
          </cell>
          <cell r="I279" t="str">
            <v>NULL</v>
          </cell>
          <cell r="J279" t="str">
            <v>NULL</v>
          </cell>
          <cell r="K279" t="str">
            <v>NULL</v>
          </cell>
          <cell r="L279">
            <v>19577636</v>
          </cell>
          <cell r="M279">
            <v>19577636</v>
          </cell>
          <cell r="N279" t="str">
            <v>NULL</v>
          </cell>
          <cell r="O279" t="str">
            <v>NULL</v>
          </cell>
          <cell r="P279" t="str">
            <v>NULL</v>
          </cell>
          <cell r="Q279" t="str">
            <v>NULL</v>
          </cell>
          <cell r="R279" t="str">
            <v>NULL</v>
          </cell>
          <cell r="S279">
            <v>14599</v>
          </cell>
          <cell r="T279">
            <v>14599</v>
          </cell>
          <cell r="U279" t="str">
            <v>NULL</v>
          </cell>
          <cell r="V279" t="str">
            <v>NULL</v>
          </cell>
          <cell r="W279" t="str">
            <v>NULL</v>
          </cell>
          <cell r="X279" t="str">
            <v>NULL</v>
          </cell>
          <cell r="Y279">
            <v>1948864</v>
          </cell>
          <cell r="Z279">
            <v>1948864</v>
          </cell>
          <cell r="AA279" t="str">
            <v>NULL</v>
          </cell>
          <cell r="AB279" t="str">
            <v>NULL</v>
          </cell>
          <cell r="AC279" t="str">
            <v>NULL</v>
          </cell>
          <cell r="AD279" t="str">
            <v>NULL</v>
          </cell>
          <cell r="AE279" t="str">
            <v>NULL</v>
          </cell>
          <cell r="AF279" t="str">
            <v>NULL</v>
          </cell>
          <cell r="AG279" t="str">
            <v>NULL</v>
          </cell>
          <cell r="AH279" t="str">
            <v>NULL</v>
          </cell>
          <cell r="AI279" t="str">
            <v>NULL</v>
          </cell>
          <cell r="AJ279" t="str">
            <v>NULL</v>
          </cell>
          <cell r="AK279">
            <v>147266</v>
          </cell>
          <cell r="AL279">
            <v>147266</v>
          </cell>
          <cell r="AM279" t="str">
            <v>NULL</v>
          </cell>
          <cell r="AN279">
            <v>25928638</v>
          </cell>
          <cell r="AO279">
            <v>25928638</v>
          </cell>
          <cell r="AP279" t="str">
            <v>NULL</v>
          </cell>
          <cell r="AQ279" t="str">
            <v>NULL</v>
          </cell>
          <cell r="AR279">
            <v>3562</v>
          </cell>
          <cell r="AS279">
            <v>3562</v>
          </cell>
          <cell r="AT279" t="str">
            <v>NULL</v>
          </cell>
          <cell r="AU279">
            <v>2433358</v>
          </cell>
          <cell r="AV279">
            <v>2433358</v>
          </cell>
          <cell r="AW279" t="str">
            <v>NULL</v>
          </cell>
          <cell r="AX279">
            <v>6585791</v>
          </cell>
          <cell r="AY279">
            <v>6585791</v>
          </cell>
          <cell r="AZ279" t="str">
            <v>NULL</v>
          </cell>
          <cell r="BA279">
            <v>3046854</v>
          </cell>
          <cell r="BB279">
            <v>3046854</v>
          </cell>
          <cell r="BC279" t="str">
            <v>NULL</v>
          </cell>
          <cell r="BD279">
            <v>833082</v>
          </cell>
          <cell r="BE279">
            <v>833082</v>
          </cell>
          <cell r="BF279" t="str">
            <v>NULL</v>
          </cell>
          <cell r="BG279">
            <v>15483806</v>
          </cell>
          <cell r="BH279">
            <v>15483806</v>
          </cell>
          <cell r="BI279" t="str">
            <v>NULL</v>
          </cell>
          <cell r="BJ279" t="str">
            <v>NULL</v>
          </cell>
          <cell r="BK279" t="str">
            <v>NULL</v>
          </cell>
          <cell r="BL279" t="str">
            <v>NULL</v>
          </cell>
          <cell r="BM279" t="str">
            <v>NULL</v>
          </cell>
          <cell r="BN279" t="str">
            <v>NULL</v>
          </cell>
          <cell r="BO279" t="str">
            <v>NULL</v>
          </cell>
          <cell r="BP279" t="str">
            <v>NULL</v>
          </cell>
          <cell r="BQ279" t="str">
            <v>NULL</v>
          </cell>
          <cell r="BR279" t="str">
            <v>NULL</v>
          </cell>
          <cell r="BS279" t="str">
            <v>NULL</v>
          </cell>
          <cell r="BT279">
            <v>6892345</v>
          </cell>
          <cell r="BU279">
            <v>6892345</v>
          </cell>
          <cell r="BV279">
            <v>3562</v>
          </cell>
          <cell r="BW279">
            <v>101563227</v>
          </cell>
          <cell r="BX279">
            <v>101566789</v>
          </cell>
        </row>
        <row r="280">
          <cell r="A280" t="str">
            <v>Morgan Hill2019</v>
          </cell>
          <cell r="B280" t="str">
            <v>Morgan Hill</v>
          </cell>
          <cell r="C280">
            <v>1398</v>
          </cell>
          <cell r="D280">
            <v>2019</v>
          </cell>
          <cell r="E280" t="str">
            <v>NULL</v>
          </cell>
          <cell r="F280">
            <v>5415983</v>
          </cell>
          <cell r="G280">
            <v>5415983</v>
          </cell>
          <cell r="H280" t="str">
            <v>NULL</v>
          </cell>
          <cell r="I280">
            <v>335062</v>
          </cell>
          <cell r="J280">
            <v>335062</v>
          </cell>
          <cell r="K280" t="str">
            <v>NULL</v>
          </cell>
          <cell r="L280">
            <v>3916899</v>
          </cell>
          <cell r="M280">
            <v>3916899</v>
          </cell>
          <cell r="N280" t="str">
            <v>NULL</v>
          </cell>
          <cell r="O280" t="str">
            <v>NULL</v>
          </cell>
          <cell r="P280" t="str">
            <v>NULL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>
            <v>431688</v>
          </cell>
          <cell r="Z280">
            <v>431688</v>
          </cell>
          <cell r="AA280" t="str">
            <v>NULL</v>
          </cell>
          <cell r="AB280">
            <v>1718831</v>
          </cell>
          <cell r="AC280">
            <v>1718831</v>
          </cell>
          <cell r="AD280" t="str">
            <v>NULL</v>
          </cell>
          <cell r="AE280" t="str">
            <v>NULL</v>
          </cell>
          <cell r="AF280" t="str">
            <v>NULL</v>
          </cell>
          <cell r="AG280" t="str">
            <v>NULL</v>
          </cell>
          <cell r="AH280" t="str">
            <v>NULL</v>
          </cell>
          <cell r="AI280" t="str">
            <v>NULL</v>
          </cell>
          <cell r="AJ280" t="str">
            <v>NULL</v>
          </cell>
          <cell r="AK280" t="str">
            <v>NULL</v>
          </cell>
          <cell r="AL280" t="str">
            <v>NULL</v>
          </cell>
          <cell r="AM280" t="str">
            <v>NULL</v>
          </cell>
          <cell r="AN280">
            <v>10796629</v>
          </cell>
          <cell r="AO280">
            <v>10796629</v>
          </cell>
          <cell r="AP280" t="str">
            <v>NULL</v>
          </cell>
          <cell r="AQ280" t="str">
            <v>NULL</v>
          </cell>
          <cell r="AR280" t="str">
            <v>NULL</v>
          </cell>
          <cell r="AS280" t="str">
            <v>NULL</v>
          </cell>
          <cell r="AT280" t="str">
            <v>NULL</v>
          </cell>
          <cell r="AU280">
            <v>2893133</v>
          </cell>
          <cell r="AV280">
            <v>2893133</v>
          </cell>
          <cell r="AW280" t="str">
            <v>NULL</v>
          </cell>
          <cell r="AX280">
            <v>2322186</v>
          </cell>
          <cell r="AY280">
            <v>2322186</v>
          </cell>
          <cell r="AZ280" t="str">
            <v>NULL</v>
          </cell>
          <cell r="BA280">
            <v>249986</v>
          </cell>
          <cell r="BB280">
            <v>249986</v>
          </cell>
          <cell r="BC280" t="str">
            <v>NULL</v>
          </cell>
          <cell r="BD280">
            <v>549247</v>
          </cell>
          <cell r="BE280">
            <v>549247</v>
          </cell>
          <cell r="BF280" t="str">
            <v>NULL</v>
          </cell>
          <cell r="BG280" t="str">
            <v>NULL</v>
          </cell>
          <cell r="BH280" t="str">
            <v>NULL</v>
          </cell>
          <cell r="BI280">
            <v>10376262</v>
          </cell>
          <cell r="BJ280" t="str">
            <v>NULL</v>
          </cell>
          <cell r="BK280">
            <v>10376262</v>
          </cell>
          <cell r="BL280" t="str">
            <v>NULL</v>
          </cell>
          <cell r="BM280" t="str">
            <v>NULL</v>
          </cell>
          <cell r="BN280" t="str">
            <v>NULL</v>
          </cell>
          <cell r="BO280" t="str">
            <v>NULL</v>
          </cell>
          <cell r="BP280" t="str">
            <v>NULL</v>
          </cell>
          <cell r="BQ280" t="str">
            <v>NULL</v>
          </cell>
          <cell r="BR280" t="str">
            <v>NULL</v>
          </cell>
          <cell r="BS280" t="str">
            <v>NULL</v>
          </cell>
          <cell r="BT280">
            <v>943114</v>
          </cell>
          <cell r="BU280">
            <v>943114</v>
          </cell>
          <cell r="BV280">
            <v>10376262</v>
          </cell>
          <cell r="BW280">
            <v>29572758</v>
          </cell>
          <cell r="BX280">
            <v>39949020</v>
          </cell>
        </row>
        <row r="281">
          <cell r="A281" t="str">
            <v>Morro Bay2019</v>
          </cell>
          <cell r="B281" t="str">
            <v>Morro Bay</v>
          </cell>
          <cell r="C281">
            <v>1399</v>
          </cell>
          <cell r="D281">
            <v>2019</v>
          </cell>
          <cell r="E281" t="str">
            <v>NULL</v>
          </cell>
          <cell r="F281">
            <v>3309966</v>
          </cell>
          <cell r="G281">
            <v>3309966</v>
          </cell>
          <cell r="H281" t="str">
            <v>NULL</v>
          </cell>
          <cell r="I281" t="str">
            <v>NULL</v>
          </cell>
          <cell r="J281" t="str">
            <v>NULL</v>
          </cell>
          <cell r="K281" t="str">
            <v>NULL</v>
          </cell>
          <cell r="L281">
            <v>1109479</v>
          </cell>
          <cell r="M281">
            <v>1109479</v>
          </cell>
          <cell r="N281" t="str">
            <v>NULL</v>
          </cell>
          <cell r="O281" t="str">
            <v>NULL</v>
          </cell>
          <cell r="P281" t="str">
            <v>NULL</v>
          </cell>
          <cell r="Q281" t="str">
            <v>NULL</v>
          </cell>
          <cell r="R281" t="str">
            <v>NULL</v>
          </cell>
          <cell r="S281" t="str">
            <v>NULL</v>
          </cell>
          <cell r="T281" t="str">
            <v>NULL</v>
          </cell>
          <cell r="U281" t="str">
            <v>NULL</v>
          </cell>
          <cell r="V281" t="str">
            <v>NULL</v>
          </cell>
          <cell r="W281" t="str">
            <v>NULL</v>
          </cell>
          <cell r="X281" t="str">
            <v>NULL</v>
          </cell>
          <cell r="Y281" t="str">
            <v>NULL</v>
          </cell>
          <cell r="Z281" t="str">
            <v>NULL</v>
          </cell>
          <cell r="AA281" t="str">
            <v>NULL</v>
          </cell>
          <cell r="AB281" t="str">
            <v>NULL</v>
          </cell>
          <cell r="AC281" t="str">
            <v>NULL</v>
          </cell>
          <cell r="AD281" t="str">
            <v>NULL</v>
          </cell>
          <cell r="AE281" t="str">
            <v>NULL</v>
          </cell>
          <cell r="AF281" t="str">
            <v>NULL</v>
          </cell>
          <cell r="AG281" t="str">
            <v>NULL</v>
          </cell>
          <cell r="AH281">
            <v>14</v>
          </cell>
          <cell r="AI281">
            <v>14</v>
          </cell>
          <cell r="AJ281" t="str">
            <v>NULL</v>
          </cell>
          <cell r="AK281">
            <v>267</v>
          </cell>
          <cell r="AL281">
            <v>267</v>
          </cell>
          <cell r="AM281" t="str">
            <v>NULL</v>
          </cell>
          <cell r="AN281">
            <v>1945359</v>
          </cell>
          <cell r="AO281">
            <v>1945359</v>
          </cell>
          <cell r="AP281" t="str">
            <v>NULL</v>
          </cell>
          <cell r="AQ281" t="str">
            <v>NULL</v>
          </cell>
          <cell r="AR281" t="str">
            <v>NULL</v>
          </cell>
          <cell r="AS281" t="str">
            <v>NULL</v>
          </cell>
          <cell r="AT281" t="str">
            <v>NULL</v>
          </cell>
          <cell r="AU281">
            <v>4405410</v>
          </cell>
          <cell r="AV281">
            <v>4405410</v>
          </cell>
          <cell r="AW281" t="str">
            <v>NULL</v>
          </cell>
          <cell r="AX281">
            <v>528560</v>
          </cell>
          <cell r="AY281">
            <v>528560</v>
          </cell>
          <cell r="AZ281" t="str">
            <v>NULL</v>
          </cell>
          <cell r="BA281">
            <v>347967</v>
          </cell>
          <cell r="BB281">
            <v>347967</v>
          </cell>
          <cell r="BC281" t="str">
            <v>NULL</v>
          </cell>
          <cell r="BD281">
            <v>87089</v>
          </cell>
          <cell r="BE281">
            <v>87089</v>
          </cell>
          <cell r="BF281" t="str">
            <v>NULL</v>
          </cell>
          <cell r="BG281" t="str">
            <v>NULL</v>
          </cell>
          <cell r="BH281" t="str">
            <v>NULL</v>
          </cell>
          <cell r="BI281" t="str">
            <v>NULL</v>
          </cell>
          <cell r="BJ281" t="str">
            <v>NULL</v>
          </cell>
          <cell r="BK281" t="str">
            <v>NULL</v>
          </cell>
          <cell r="BL281" t="str">
            <v>NULL</v>
          </cell>
          <cell r="BM281" t="str">
            <v>NULL</v>
          </cell>
          <cell r="BN281" t="str">
            <v>NULL</v>
          </cell>
          <cell r="BO281" t="str">
            <v>NULL</v>
          </cell>
          <cell r="BP281" t="str">
            <v>NULL</v>
          </cell>
          <cell r="BQ281" t="str">
            <v>NULL</v>
          </cell>
          <cell r="BR281" t="str">
            <v>NULL</v>
          </cell>
          <cell r="BS281">
            <v>1225936</v>
          </cell>
          <cell r="BT281" t="str">
            <v>NULL</v>
          </cell>
          <cell r="BU281">
            <v>1225936</v>
          </cell>
          <cell r="BV281">
            <v>1225936</v>
          </cell>
          <cell r="BW281">
            <v>11734111</v>
          </cell>
          <cell r="BX281">
            <v>12960047</v>
          </cell>
        </row>
        <row r="282">
          <cell r="A282" t="str">
            <v>Mountain View2019</v>
          </cell>
          <cell r="B282" t="str">
            <v>Mountain View</v>
          </cell>
          <cell r="C282">
            <v>1400</v>
          </cell>
          <cell r="D282">
            <v>2019</v>
          </cell>
          <cell r="E282" t="str">
            <v>NULL</v>
          </cell>
          <cell r="F282">
            <v>83019486</v>
          </cell>
          <cell r="G282">
            <v>83019486</v>
          </cell>
          <cell r="H282" t="str">
            <v>NULL</v>
          </cell>
          <cell r="I282">
            <v>1719918</v>
          </cell>
          <cell r="J282">
            <v>1719918</v>
          </cell>
          <cell r="K282" t="str">
            <v>NULL</v>
          </cell>
          <cell r="L282">
            <v>10682397</v>
          </cell>
          <cell r="M282">
            <v>10682397</v>
          </cell>
          <cell r="N282" t="str">
            <v>NULL</v>
          </cell>
          <cell r="O282" t="str">
            <v>NULL</v>
          </cell>
          <cell r="P282" t="str">
            <v>NULL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NULL</v>
          </cell>
          <cell r="Y282" t="str">
            <v>NULL</v>
          </cell>
          <cell r="Z282" t="str">
            <v>NULL</v>
          </cell>
          <cell r="AA282" t="str">
            <v>NULL</v>
          </cell>
          <cell r="AB282" t="str">
            <v>NULL</v>
          </cell>
          <cell r="AC282" t="str">
            <v>NULL</v>
          </cell>
          <cell r="AD282" t="str">
            <v>NULL</v>
          </cell>
          <cell r="AE282" t="str">
            <v>NULL</v>
          </cell>
          <cell r="AF282" t="str">
            <v>NULL</v>
          </cell>
          <cell r="AG282" t="str">
            <v>NULL</v>
          </cell>
          <cell r="AH282" t="str">
            <v>NULL</v>
          </cell>
          <cell r="AI282" t="str">
            <v>NULL</v>
          </cell>
          <cell r="AJ282" t="str">
            <v>NULL</v>
          </cell>
          <cell r="AK282">
            <v>-1290</v>
          </cell>
          <cell r="AL282">
            <v>-1290</v>
          </cell>
          <cell r="AM282" t="str">
            <v>NULL</v>
          </cell>
          <cell r="AN282">
            <v>25057747</v>
          </cell>
          <cell r="AO282">
            <v>25057747</v>
          </cell>
          <cell r="AP282" t="str">
            <v>NULL</v>
          </cell>
          <cell r="AQ282" t="str">
            <v>NULL</v>
          </cell>
          <cell r="AR282" t="str">
            <v>NULL</v>
          </cell>
          <cell r="AS282" t="str">
            <v>NULL</v>
          </cell>
          <cell r="AT282" t="str">
            <v>NULL</v>
          </cell>
          <cell r="AU282">
            <v>7050530</v>
          </cell>
          <cell r="AV282">
            <v>7050530</v>
          </cell>
          <cell r="AW282" t="str">
            <v>NULL</v>
          </cell>
          <cell r="AX282">
            <v>5293472</v>
          </cell>
          <cell r="AY282">
            <v>5293472</v>
          </cell>
          <cell r="AZ282" t="str">
            <v>NULL</v>
          </cell>
          <cell r="BA282">
            <v>261544</v>
          </cell>
          <cell r="BB282">
            <v>261544</v>
          </cell>
          <cell r="BC282" t="str">
            <v>NULL</v>
          </cell>
          <cell r="BD282">
            <v>10378052</v>
          </cell>
          <cell r="BE282">
            <v>10378052</v>
          </cell>
          <cell r="BF282" t="str">
            <v>NULL</v>
          </cell>
          <cell r="BG282">
            <v>7849641</v>
          </cell>
          <cell r="BH282">
            <v>7849641</v>
          </cell>
          <cell r="BI282" t="str">
            <v>NULL</v>
          </cell>
          <cell r="BJ282">
            <v>35474</v>
          </cell>
          <cell r="BK282">
            <v>35474</v>
          </cell>
          <cell r="BL282" t="str">
            <v>NULL</v>
          </cell>
          <cell r="BM282" t="str">
            <v>NULL</v>
          </cell>
          <cell r="BN282" t="str">
            <v>NULL</v>
          </cell>
          <cell r="BO282" t="str">
            <v>NULL</v>
          </cell>
          <cell r="BP282" t="str">
            <v>NULL</v>
          </cell>
          <cell r="BQ282" t="str">
            <v>NULL</v>
          </cell>
          <cell r="BR282" t="str">
            <v>NULL</v>
          </cell>
          <cell r="BS282">
            <v>855631</v>
          </cell>
          <cell r="BT282">
            <v>0</v>
          </cell>
          <cell r="BU282">
            <v>855631</v>
          </cell>
          <cell r="BV282">
            <v>855631</v>
          </cell>
          <cell r="BW282">
            <v>151346971</v>
          </cell>
          <cell r="BX282">
            <v>152202602</v>
          </cell>
        </row>
        <row r="283">
          <cell r="A283" t="str">
            <v>Mount Shasta2019</v>
          </cell>
          <cell r="B283" t="str">
            <v>Mount Shasta</v>
          </cell>
          <cell r="C283">
            <v>1401</v>
          </cell>
          <cell r="D283">
            <v>2019</v>
          </cell>
          <cell r="E283" t="str">
            <v>NULL</v>
          </cell>
          <cell r="F283">
            <v>550975</v>
          </cell>
          <cell r="G283">
            <v>550975</v>
          </cell>
          <cell r="H283" t="str">
            <v>NULL</v>
          </cell>
          <cell r="I283" t="str">
            <v>NULL</v>
          </cell>
          <cell r="J283" t="str">
            <v>NULL</v>
          </cell>
          <cell r="K283" t="str">
            <v>NULL</v>
          </cell>
          <cell r="L283">
            <v>311365</v>
          </cell>
          <cell r="M283">
            <v>311365</v>
          </cell>
          <cell r="N283" t="str">
            <v>NULL</v>
          </cell>
          <cell r="O283" t="str">
            <v>NULL</v>
          </cell>
          <cell r="P283" t="str">
            <v>NULL</v>
          </cell>
          <cell r="Q283" t="str">
            <v>NULL</v>
          </cell>
          <cell r="R283" t="str">
            <v>NULL</v>
          </cell>
          <cell r="S283" t="str">
            <v>NULL</v>
          </cell>
          <cell r="T283" t="str">
            <v>NULL</v>
          </cell>
          <cell r="U283" t="str">
            <v>NULL</v>
          </cell>
          <cell r="V283" t="str">
            <v>NULL</v>
          </cell>
          <cell r="W283" t="str">
            <v>NULL</v>
          </cell>
          <cell r="X283" t="str">
            <v>NULL</v>
          </cell>
          <cell r="Y283" t="str">
            <v>NULL</v>
          </cell>
          <cell r="Z283" t="str">
            <v>NULL</v>
          </cell>
          <cell r="AA283" t="str">
            <v>NULL</v>
          </cell>
          <cell r="AB283" t="str">
            <v>NULL</v>
          </cell>
          <cell r="AC283" t="str">
            <v>NULL</v>
          </cell>
          <cell r="AD283" t="str">
            <v>NULL</v>
          </cell>
          <cell r="AE283" t="str">
            <v>NULL</v>
          </cell>
          <cell r="AF283" t="str">
            <v>NULL</v>
          </cell>
          <cell r="AG283" t="str">
            <v>NULL</v>
          </cell>
          <cell r="AH283" t="str">
            <v>NULL</v>
          </cell>
          <cell r="AI283" t="str">
            <v>NULL</v>
          </cell>
          <cell r="AJ283" t="str">
            <v>NULL</v>
          </cell>
          <cell r="AK283" t="str">
            <v>NULL</v>
          </cell>
          <cell r="AL283" t="str">
            <v>NULL</v>
          </cell>
          <cell r="AM283" t="str">
            <v>NULL</v>
          </cell>
          <cell r="AN283">
            <v>1579390</v>
          </cell>
          <cell r="AO283">
            <v>1579390</v>
          </cell>
          <cell r="AP283" t="str">
            <v>NULL</v>
          </cell>
          <cell r="AQ283" t="str">
            <v>NULL</v>
          </cell>
          <cell r="AR283">
            <v>39565</v>
          </cell>
          <cell r="AS283">
            <v>39565</v>
          </cell>
          <cell r="AT283" t="str">
            <v>NULL</v>
          </cell>
          <cell r="AU283">
            <v>821454</v>
          </cell>
          <cell r="AV283">
            <v>821454</v>
          </cell>
          <cell r="AW283" t="str">
            <v>NULL</v>
          </cell>
          <cell r="AX283">
            <v>69829</v>
          </cell>
          <cell r="AY283">
            <v>69829</v>
          </cell>
          <cell r="AZ283" t="str">
            <v>NULL</v>
          </cell>
          <cell r="BA283">
            <v>80512</v>
          </cell>
          <cell r="BB283">
            <v>80512</v>
          </cell>
          <cell r="BC283" t="str">
            <v>NULL</v>
          </cell>
          <cell r="BD283">
            <v>14322</v>
          </cell>
          <cell r="BE283">
            <v>14322</v>
          </cell>
          <cell r="BF283" t="str">
            <v>NULL</v>
          </cell>
          <cell r="BG283" t="str">
            <v>NULL</v>
          </cell>
          <cell r="BH283" t="str">
            <v>NULL</v>
          </cell>
          <cell r="BI283" t="str">
            <v>NULL</v>
          </cell>
          <cell r="BJ283" t="str">
            <v>NULL</v>
          </cell>
          <cell r="BK283" t="str">
            <v>NULL</v>
          </cell>
          <cell r="BL283" t="str">
            <v>NULL</v>
          </cell>
          <cell r="BM283" t="str">
            <v>NULL</v>
          </cell>
          <cell r="BN283" t="str">
            <v>NULL</v>
          </cell>
          <cell r="BO283" t="str">
            <v>NULL</v>
          </cell>
          <cell r="BP283" t="str">
            <v>NULL</v>
          </cell>
          <cell r="BQ283" t="str">
            <v>NULL</v>
          </cell>
          <cell r="BR283" t="str">
            <v>NULL</v>
          </cell>
          <cell r="BS283" t="str">
            <v>NULL</v>
          </cell>
          <cell r="BT283" t="str">
            <v>NULL</v>
          </cell>
          <cell r="BU283" t="str">
            <v>NULL</v>
          </cell>
          <cell r="BV283">
            <v>39565</v>
          </cell>
          <cell r="BW283">
            <v>3427847</v>
          </cell>
          <cell r="BX283">
            <v>3467412</v>
          </cell>
        </row>
        <row r="284">
          <cell r="A284" t="str">
            <v>Murrieta2019</v>
          </cell>
          <cell r="B284" t="str">
            <v>Murrieta</v>
          </cell>
          <cell r="C284">
            <v>1402</v>
          </cell>
          <cell r="D284">
            <v>2019</v>
          </cell>
          <cell r="E284">
            <v>10449526</v>
          </cell>
          <cell r="F284">
            <v>9672438</v>
          </cell>
          <cell r="G284">
            <v>20121964</v>
          </cell>
          <cell r="H284">
            <v>104527</v>
          </cell>
          <cell r="I284">
            <v>91770</v>
          </cell>
          <cell r="J284">
            <v>196297</v>
          </cell>
          <cell r="K284" t="str">
            <v>NULL</v>
          </cell>
          <cell r="L284">
            <v>8242860</v>
          </cell>
          <cell r="M284">
            <v>8242860</v>
          </cell>
          <cell r="N284" t="str">
            <v>NULL</v>
          </cell>
          <cell r="O284" t="str">
            <v>NULL</v>
          </cell>
          <cell r="P284" t="str">
            <v>NULL</v>
          </cell>
          <cell r="Q284" t="str">
            <v>NULL</v>
          </cell>
          <cell r="R284">
            <v>326711</v>
          </cell>
          <cell r="S284">
            <v>286698</v>
          </cell>
          <cell r="T284">
            <v>613409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 t="str">
            <v>NULL</v>
          </cell>
          <cell r="Z284" t="str">
            <v>NULL</v>
          </cell>
          <cell r="AA284">
            <v>718462</v>
          </cell>
          <cell r="AB284" t="str">
            <v>NULL</v>
          </cell>
          <cell r="AC284">
            <v>718462</v>
          </cell>
          <cell r="AD284" t="str">
            <v>NULL</v>
          </cell>
          <cell r="AE284" t="str">
            <v>NULL</v>
          </cell>
          <cell r="AF284" t="str">
            <v>NULL</v>
          </cell>
          <cell r="AG284" t="str">
            <v>NULL</v>
          </cell>
          <cell r="AH284" t="str">
            <v>NULL</v>
          </cell>
          <cell r="AI284" t="str">
            <v>NULL</v>
          </cell>
          <cell r="AJ284">
            <v>2140</v>
          </cell>
          <cell r="AK284">
            <v>1372</v>
          </cell>
          <cell r="AL284">
            <v>3512</v>
          </cell>
          <cell r="AM284" t="str">
            <v>NULL</v>
          </cell>
          <cell r="AN284">
            <v>23410479</v>
          </cell>
          <cell r="AO284">
            <v>23410479</v>
          </cell>
          <cell r="AP284" t="str">
            <v>NULL</v>
          </cell>
          <cell r="AQ284" t="str">
            <v>NULL</v>
          </cell>
          <cell r="AR284">
            <v>2675677</v>
          </cell>
          <cell r="AS284">
            <v>2675677</v>
          </cell>
          <cell r="AT284" t="str">
            <v>NULL</v>
          </cell>
          <cell r="AU284">
            <v>1377892</v>
          </cell>
          <cell r="AV284">
            <v>1377892</v>
          </cell>
          <cell r="AW284" t="str">
            <v>NULL</v>
          </cell>
          <cell r="AX284">
            <v>5600785</v>
          </cell>
          <cell r="AY284">
            <v>5600785</v>
          </cell>
          <cell r="AZ284" t="str">
            <v>NULL</v>
          </cell>
          <cell r="BA284">
            <v>779247</v>
          </cell>
          <cell r="BB284">
            <v>779247</v>
          </cell>
          <cell r="BC284" t="str">
            <v>NULL</v>
          </cell>
          <cell r="BD284">
            <v>604380</v>
          </cell>
          <cell r="BE284">
            <v>604380</v>
          </cell>
          <cell r="BF284" t="str">
            <v>NULL</v>
          </cell>
          <cell r="BG284" t="str">
            <v>NULL</v>
          </cell>
          <cell r="BH284" t="str">
            <v>NULL</v>
          </cell>
          <cell r="BI284" t="str">
            <v>NULL</v>
          </cell>
          <cell r="BJ284" t="str">
            <v>NULL</v>
          </cell>
          <cell r="BK284" t="str">
            <v>NULL</v>
          </cell>
          <cell r="BL284" t="str">
            <v>NULL</v>
          </cell>
          <cell r="BM284" t="str">
            <v>NULL</v>
          </cell>
          <cell r="BN284" t="str">
            <v>NULL</v>
          </cell>
          <cell r="BO284" t="str">
            <v>NULL</v>
          </cell>
          <cell r="BP284" t="str">
            <v>NULL</v>
          </cell>
          <cell r="BQ284" t="str">
            <v>NULL</v>
          </cell>
          <cell r="BR284" t="str">
            <v>NULL</v>
          </cell>
          <cell r="BS284">
            <v>136015</v>
          </cell>
          <cell r="BT284">
            <v>137001</v>
          </cell>
          <cell r="BU284">
            <v>273016</v>
          </cell>
          <cell r="BV284">
            <v>14413058</v>
          </cell>
          <cell r="BW284">
            <v>50204922</v>
          </cell>
          <cell r="BX284">
            <v>64617980</v>
          </cell>
        </row>
        <row r="285">
          <cell r="A285" t="str">
            <v>Napa2019</v>
          </cell>
          <cell r="B285" t="str">
            <v>Napa</v>
          </cell>
          <cell r="C285">
            <v>1403</v>
          </cell>
          <cell r="D285">
            <v>2019</v>
          </cell>
          <cell r="E285" t="str">
            <v>NULL</v>
          </cell>
          <cell r="F285">
            <v>24323788</v>
          </cell>
          <cell r="G285">
            <v>24323788</v>
          </cell>
          <cell r="H285" t="str">
            <v>NULL</v>
          </cell>
          <cell r="I285">
            <v>372595</v>
          </cell>
          <cell r="J285">
            <v>372595</v>
          </cell>
          <cell r="K285" t="str">
            <v>NULL</v>
          </cell>
          <cell r="L285">
            <v>8560366</v>
          </cell>
          <cell r="M285">
            <v>8560366</v>
          </cell>
          <cell r="N285">
            <v>2655211</v>
          </cell>
          <cell r="O285">
            <v>2655211</v>
          </cell>
          <cell r="P285" t="str">
            <v>NULL</v>
          </cell>
          <cell r="Q285" t="str">
            <v>NULL</v>
          </cell>
          <cell r="R285" t="str">
            <v>NULL</v>
          </cell>
          <cell r="S285" t="str">
            <v>NULL</v>
          </cell>
          <cell r="T285" t="str">
            <v>NULL</v>
          </cell>
          <cell r="U285" t="str">
            <v>NULL</v>
          </cell>
          <cell r="V285" t="str">
            <v>NULL</v>
          </cell>
          <cell r="W285" t="str">
            <v>NULL</v>
          </cell>
          <cell r="X285" t="str">
            <v>NULL</v>
          </cell>
          <cell r="Y285">
            <v>1451461</v>
          </cell>
          <cell r="Z285">
            <v>1451461</v>
          </cell>
          <cell r="AA285" t="str">
            <v>NULL</v>
          </cell>
          <cell r="AB285" t="str">
            <v>NULL</v>
          </cell>
          <cell r="AC285" t="str">
            <v>NULL</v>
          </cell>
          <cell r="AD285" t="str">
            <v>NULL</v>
          </cell>
          <cell r="AE285" t="str">
            <v>NULL</v>
          </cell>
          <cell r="AF285" t="str">
            <v>NULL</v>
          </cell>
          <cell r="AG285" t="str">
            <v>NULL</v>
          </cell>
          <cell r="AH285" t="str">
            <v>NULL</v>
          </cell>
          <cell r="AI285" t="str">
            <v>NULL</v>
          </cell>
          <cell r="AJ285" t="str">
            <v>NULL</v>
          </cell>
          <cell r="AK285" t="str">
            <v>NULL</v>
          </cell>
          <cell r="AL285" t="str">
            <v>NULL</v>
          </cell>
          <cell r="AM285" t="str">
            <v>NULL</v>
          </cell>
          <cell r="AN285">
            <v>18152539</v>
          </cell>
          <cell r="AO285">
            <v>18152539</v>
          </cell>
          <cell r="AP285" t="str">
            <v>NULL</v>
          </cell>
          <cell r="AQ285" t="str">
            <v>NULL</v>
          </cell>
          <cell r="AR285" t="str">
            <v>NULL</v>
          </cell>
          <cell r="AS285" t="str">
            <v>NULL</v>
          </cell>
          <cell r="AT285" t="str">
            <v>NULL</v>
          </cell>
          <cell r="AU285">
            <v>22656733</v>
          </cell>
          <cell r="AV285">
            <v>22656733</v>
          </cell>
          <cell r="AW285" t="str">
            <v>NULL</v>
          </cell>
          <cell r="AX285">
            <v>2018853</v>
          </cell>
          <cell r="AY285">
            <v>2018853</v>
          </cell>
          <cell r="AZ285" t="str">
            <v>NULL</v>
          </cell>
          <cell r="BA285">
            <v>3863085</v>
          </cell>
          <cell r="BB285">
            <v>3863085</v>
          </cell>
          <cell r="BC285" t="str">
            <v>NULL</v>
          </cell>
          <cell r="BD285">
            <v>543290</v>
          </cell>
          <cell r="BE285">
            <v>543290</v>
          </cell>
          <cell r="BF285" t="str">
            <v>NULL</v>
          </cell>
          <cell r="BG285" t="str">
            <v>NULL</v>
          </cell>
          <cell r="BH285" t="str">
            <v>NULL</v>
          </cell>
          <cell r="BI285" t="str">
            <v>NULL</v>
          </cell>
          <cell r="BJ285" t="str">
            <v>NULL</v>
          </cell>
          <cell r="BK285" t="str">
            <v>NULL</v>
          </cell>
          <cell r="BL285" t="str">
            <v>NULL</v>
          </cell>
          <cell r="BM285" t="str">
            <v>NULL</v>
          </cell>
          <cell r="BN285" t="str">
            <v>NULL</v>
          </cell>
          <cell r="BO285" t="str">
            <v>NULL</v>
          </cell>
          <cell r="BP285" t="str">
            <v>NULL</v>
          </cell>
          <cell r="BQ285" t="str">
            <v>NULL</v>
          </cell>
          <cell r="BR285" t="str">
            <v>NULL</v>
          </cell>
          <cell r="BS285">
            <v>0</v>
          </cell>
          <cell r="BT285" t="str">
            <v>NULL</v>
          </cell>
          <cell r="BU285" t="str">
            <v>NULL</v>
          </cell>
          <cell r="BV285">
            <v>2655211</v>
          </cell>
          <cell r="BW285">
            <v>81942710</v>
          </cell>
          <cell r="BX285">
            <v>84597921</v>
          </cell>
        </row>
        <row r="286">
          <cell r="A286" t="str">
            <v>National City2019</v>
          </cell>
          <cell r="B286" t="str">
            <v>National City</v>
          </cell>
          <cell r="C286">
            <v>1404</v>
          </cell>
          <cell r="D286">
            <v>2019</v>
          </cell>
          <cell r="E286" t="str">
            <v>NULL</v>
          </cell>
          <cell r="F286">
            <v>3769392</v>
          </cell>
          <cell r="G286">
            <v>3769392</v>
          </cell>
          <cell r="H286" t="str">
            <v>NULL</v>
          </cell>
          <cell r="I286">
            <v>200965</v>
          </cell>
          <cell r="J286">
            <v>200965</v>
          </cell>
          <cell r="K286" t="str">
            <v>NULL</v>
          </cell>
          <cell r="L286">
            <v>6711110</v>
          </cell>
          <cell r="M286">
            <v>6711110</v>
          </cell>
          <cell r="N286">
            <v>371979</v>
          </cell>
          <cell r="O286">
            <v>371979</v>
          </cell>
          <cell r="P286" t="str">
            <v>NULL</v>
          </cell>
          <cell r="Q286" t="str">
            <v>NULL</v>
          </cell>
          <cell r="R286" t="str">
            <v>NULL</v>
          </cell>
          <cell r="S286" t="str">
            <v>NULL</v>
          </cell>
          <cell r="T286" t="str">
            <v>NULL</v>
          </cell>
          <cell r="U286" t="str">
            <v>NULL</v>
          </cell>
          <cell r="V286" t="str">
            <v>NULL</v>
          </cell>
          <cell r="W286" t="str">
            <v>NULL</v>
          </cell>
          <cell r="X286" t="str">
            <v>NULL</v>
          </cell>
          <cell r="Y286" t="str">
            <v>NULL</v>
          </cell>
          <cell r="Z286" t="str">
            <v>NULL</v>
          </cell>
          <cell r="AA286" t="str">
            <v>NULL</v>
          </cell>
          <cell r="AB286" t="str">
            <v>NULL</v>
          </cell>
          <cell r="AC286" t="str">
            <v>NULL</v>
          </cell>
          <cell r="AD286" t="str">
            <v>NULL</v>
          </cell>
          <cell r="AE286" t="str">
            <v>NULL</v>
          </cell>
          <cell r="AF286" t="str">
            <v>NULL</v>
          </cell>
          <cell r="AG286" t="str">
            <v>NULL</v>
          </cell>
          <cell r="AH286">
            <v>484514</v>
          </cell>
          <cell r="AI286">
            <v>484514</v>
          </cell>
          <cell r="AJ286" t="str">
            <v>NULL</v>
          </cell>
          <cell r="AK286">
            <v>18282</v>
          </cell>
          <cell r="AL286">
            <v>18282</v>
          </cell>
          <cell r="AM286" t="str">
            <v>NULL</v>
          </cell>
          <cell r="AN286">
            <v>31709630</v>
          </cell>
          <cell r="AO286">
            <v>31709630</v>
          </cell>
          <cell r="AP286" t="str">
            <v>NULL</v>
          </cell>
          <cell r="AQ286" t="str">
            <v>NULL</v>
          </cell>
          <cell r="AR286">
            <v>1296000</v>
          </cell>
          <cell r="AS286">
            <v>1296000</v>
          </cell>
          <cell r="AT286" t="str">
            <v>NULL</v>
          </cell>
          <cell r="AU286">
            <v>1774843</v>
          </cell>
          <cell r="AV286">
            <v>1774843</v>
          </cell>
          <cell r="AW286" t="str">
            <v>NULL</v>
          </cell>
          <cell r="AX286">
            <v>2311253</v>
          </cell>
          <cell r="AY286">
            <v>2311253</v>
          </cell>
          <cell r="AZ286" t="str">
            <v>NULL</v>
          </cell>
          <cell r="BA286">
            <v>512519</v>
          </cell>
          <cell r="BB286">
            <v>512519</v>
          </cell>
          <cell r="BC286" t="str">
            <v>NULL</v>
          </cell>
          <cell r="BD286">
            <v>213257</v>
          </cell>
          <cell r="BE286">
            <v>213257</v>
          </cell>
          <cell r="BF286" t="str">
            <v>NULL</v>
          </cell>
          <cell r="BG286" t="str">
            <v>NULL</v>
          </cell>
          <cell r="BH286" t="str">
            <v>NULL</v>
          </cell>
          <cell r="BI286" t="str">
            <v>NULL</v>
          </cell>
          <cell r="BJ286" t="str">
            <v>NULL</v>
          </cell>
          <cell r="BK286" t="str">
            <v>NULL</v>
          </cell>
          <cell r="BL286" t="str">
            <v>NULL</v>
          </cell>
          <cell r="BM286" t="str">
            <v>NULL</v>
          </cell>
          <cell r="BN286" t="str">
            <v>NULL</v>
          </cell>
          <cell r="BO286" t="str">
            <v>NULL</v>
          </cell>
          <cell r="BP286" t="str">
            <v>NULL</v>
          </cell>
          <cell r="BQ286" t="str">
            <v>NULL</v>
          </cell>
          <cell r="BR286" t="str">
            <v>NULL</v>
          </cell>
          <cell r="BS286">
            <v>15398</v>
          </cell>
          <cell r="BT286" t="str">
            <v>NULL</v>
          </cell>
          <cell r="BU286">
            <v>15398</v>
          </cell>
          <cell r="BV286">
            <v>1683377</v>
          </cell>
          <cell r="BW286">
            <v>47705765</v>
          </cell>
          <cell r="BX286">
            <v>49389142</v>
          </cell>
        </row>
        <row r="287">
          <cell r="A287" t="str">
            <v>Needles2019</v>
          </cell>
          <cell r="B287" t="str">
            <v>Needles</v>
          </cell>
          <cell r="C287">
            <v>1405</v>
          </cell>
          <cell r="D287">
            <v>2019</v>
          </cell>
          <cell r="E287" t="str">
            <v>NULL</v>
          </cell>
          <cell r="F287">
            <v>1303700</v>
          </cell>
          <cell r="G287">
            <v>1303700</v>
          </cell>
          <cell r="H287" t="str">
            <v>NULL</v>
          </cell>
          <cell r="I287" t="str">
            <v>NULL</v>
          </cell>
          <cell r="J287" t="str">
            <v>NULL</v>
          </cell>
          <cell r="K287" t="str">
            <v>NULL</v>
          </cell>
          <cell r="L287" t="str">
            <v>NULL</v>
          </cell>
          <cell r="M287" t="str">
            <v>NULL</v>
          </cell>
          <cell r="N287" t="str">
            <v>NULL</v>
          </cell>
          <cell r="O287" t="str">
            <v>NULL</v>
          </cell>
          <cell r="P287" t="str">
            <v>NULL</v>
          </cell>
          <cell r="Q287" t="str">
            <v>NULL</v>
          </cell>
          <cell r="R287" t="str">
            <v>NULL</v>
          </cell>
          <cell r="S287" t="str">
            <v>NULL</v>
          </cell>
          <cell r="T287" t="str">
            <v>NULL</v>
          </cell>
          <cell r="U287" t="str">
            <v>NULL</v>
          </cell>
          <cell r="V287" t="str">
            <v>NULL</v>
          </cell>
          <cell r="W287" t="str">
            <v>NULL</v>
          </cell>
          <cell r="X287" t="str">
            <v>NULL</v>
          </cell>
          <cell r="Y287" t="str">
            <v>NULL</v>
          </cell>
          <cell r="Z287" t="str">
            <v>NULL</v>
          </cell>
          <cell r="AA287" t="str">
            <v>NULL</v>
          </cell>
          <cell r="AB287" t="str">
            <v>NULL</v>
          </cell>
          <cell r="AC287" t="str">
            <v>NULL</v>
          </cell>
          <cell r="AD287" t="str">
            <v>NULL</v>
          </cell>
          <cell r="AE287" t="str">
            <v>NULL</v>
          </cell>
          <cell r="AF287" t="str">
            <v>NULL</v>
          </cell>
          <cell r="AG287" t="str">
            <v>NULL</v>
          </cell>
          <cell r="AH287" t="str">
            <v>NULL</v>
          </cell>
          <cell r="AI287" t="str">
            <v>NULL</v>
          </cell>
          <cell r="AJ287" t="str">
            <v>NULL</v>
          </cell>
          <cell r="AK287" t="str">
            <v>NULL</v>
          </cell>
          <cell r="AL287" t="str">
            <v>NULL</v>
          </cell>
          <cell r="AM287" t="str">
            <v>NULL</v>
          </cell>
          <cell r="AN287">
            <v>494193</v>
          </cell>
          <cell r="AO287">
            <v>494193</v>
          </cell>
          <cell r="AP287" t="str">
            <v>NULL</v>
          </cell>
          <cell r="AQ287" t="str">
            <v>NULL</v>
          </cell>
          <cell r="AR287" t="str">
            <v>NULL</v>
          </cell>
          <cell r="AS287" t="str">
            <v>NULL</v>
          </cell>
          <cell r="AT287" t="str">
            <v>NULL</v>
          </cell>
          <cell r="AU287">
            <v>863435</v>
          </cell>
          <cell r="AV287">
            <v>863435</v>
          </cell>
          <cell r="AW287" t="str">
            <v>NULL</v>
          </cell>
          <cell r="AX287">
            <v>182358</v>
          </cell>
          <cell r="AY287">
            <v>182358</v>
          </cell>
          <cell r="AZ287" t="str">
            <v>NULL</v>
          </cell>
          <cell r="BA287" t="str">
            <v>NULL</v>
          </cell>
          <cell r="BB287" t="str">
            <v>NULL</v>
          </cell>
          <cell r="BC287" t="str">
            <v>NULL</v>
          </cell>
          <cell r="BD287">
            <v>12134</v>
          </cell>
          <cell r="BE287">
            <v>12134</v>
          </cell>
          <cell r="BF287" t="str">
            <v>NULL</v>
          </cell>
          <cell r="BG287">
            <v>229426</v>
          </cell>
          <cell r="BH287">
            <v>229426</v>
          </cell>
          <cell r="BI287" t="str">
            <v>NULL</v>
          </cell>
          <cell r="BJ287" t="str">
            <v>NULL</v>
          </cell>
          <cell r="BK287" t="str">
            <v>NULL</v>
          </cell>
          <cell r="BL287" t="str">
            <v>NULL</v>
          </cell>
          <cell r="BM287" t="str">
            <v>NULL</v>
          </cell>
          <cell r="BN287" t="str">
            <v>NULL</v>
          </cell>
          <cell r="BO287" t="str">
            <v>NULL</v>
          </cell>
          <cell r="BP287" t="str">
            <v>NULL</v>
          </cell>
          <cell r="BQ287" t="str">
            <v>NULL</v>
          </cell>
          <cell r="BR287" t="str">
            <v>NULL</v>
          </cell>
          <cell r="BS287" t="str">
            <v>NULL</v>
          </cell>
          <cell r="BT287">
            <v>1249445</v>
          </cell>
          <cell r="BU287">
            <v>1249445</v>
          </cell>
          <cell r="BV287">
            <v>0</v>
          </cell>
          <cell r="BW287">
            <v>4334691</v>
          </cell>
          <cell r="BX287">
            <v>4334691</v>
          </cell>
        </row>
        <row r="288">
          <cell r="A288" t="str">
            <v>Nevada City2019</v>
          </cell>
          <cell r="B288" t="str">
            <v>Nevada City</v>
          </cell>
          <cell r="C288">
            <v>1406</v>
          </cell>
          <cell r="D288">
            <v>2019</v>
          </cell>
          <cell r="E288" t="str">
            <v>NULL</v>
          </cell>
          <cell r="F288">
            <v>1280107</v>
          </cell>
          <cell r="G288">
            <v>1280107</v>
          </cell>
          <cell r="H288" t="str">
            <v>NULL</v>
          </cell>
          <cell r="I288">
            <v>12918</v>
          </cell>
          <cell r="J288">
            <v>12918</v>
          </cell>
          <cell r="K288" t="str">
            <v>NULL</v>
          </cell>
          <cell r="L288">
            <v>296072</v>
          </cell>
          <cell r="M288">
            <v>296072</v>
          </cell>
          <cell r="N288" t="str">
            <v>NULL</v>
          </cell>
          <cell r="O288" t="str">
            <v>NULL</v>
          </cell>
          <cell r="P288" t="str">
            <v>NULL</v>
          </cell>
          <cell r="Q288" t="str">
            <v>NULL</v>
          </cell>
          <cell r="R288" t="str">
            <v>NULL</v>
          </cell>
          <cell r="S288" t="str">
            <v>NULL</v>
          </cell>
          <cell r="T288" t="str">
            <v>NULL</v>
          </cell>
          <cell r="U288" t="str">
            <v>NULL</v>
          </cell>
          <cell r="V288" t="str">
            <v>NULL</v>
          </cell>
          <cell r="W288" t="str">
            <v>NULL</v>
          </cell>
          <cell r="X288" t="str">
            <v>NULL</v>
          </cell>
          <cell r="Y288" t="str">
            <v>NULL</v>
          </cell>
          <cell r="Z288" t="str">
            <v>NULL</v>
          </cell>
          <cell r="AA288" t="str">
            <v>NULL</v>
          </cell>
          <cell r="AB288" t="str">
            <v>NULL</v>
          </cell>
          <cell r="AC288" t="str">
            <v>NULL</v>
          </cell>
          <cell r="AD288" t="str">
            <v>NULL</v>
          </cell>
          <cell r="AE288" t="str">
            <v>NULL</v>
          </cell>
          <cell r="AF288" t="str">
            <v>NULL</v>
          </cell>
          <cell r="AG288" t="str">
            <v>NULL</v>
          </cell>
          <cell r="AH288">
            <v>2091</v>
          </cell>
          <cell r="AI288">
            <v>2091</v>
          </cell>
          <cell r="AJ288" t="str">
            <v>NULL</v>
          </cell>
          <cell r="AK288" t="str">
            <v>NULL</v>
          </cell>
          <cell r="AL288" t="str">
            <v>NULL</v>
          </cell>
          <cell r="AM288" t="str">
            <v>NULL</v>
          </cell>
          <cell r="AN288">
            <v>1164086</v>
          </cell>
          <cell r="AO288">
            <v>1164086</v>
          </cell>
          <cell r="AP288" t="str">
            <v>NULL</v>
          </cell>
          <cell r="AQ288" t="str">
            <v>NULL</v>
          </cell>
          <cell r="AR288">
            <v>668532</v>
          </cell>
          <cell r="AS288">
            <v>668532</v>
          </cell>
          <cell r="AT288" t="str">
            <v>NULL</v>
          </cell>
          <cell r="AU288">
            <v>394861</v>
          </cell>
          <cell r="AV288">
            <v>394861</v>
          </cell>
          <cell r="AW288" t="str">
            <v>NULL</v>
          </cell>
          <cell r="AX288">
            <v>161282</v>
          </cell>
          <cell r="AY288">
            <v>161282</v>
          </cell>
          <cell r="AZ288" t="str">
            <v>NULL</v>
          </cell>
          <cell r="BA288">
            <v>68750</v>
          </cell>
          <cell r="BB288">
            <v>68750</v>
          </cell>
          <cell r="BC288" t="str">
            <v>NULL</v>
          </cell>
          <cell r="BD288">
            <v>17953</v>
          </cell>
          <cell r="BE288">
            <v>17953</v>
          </cell>
          <cell r="BF288" t="str">
            <v>NULL</v>
          </cell>
          <cell r="BG288" t="str">
            <v>NULL</v>
          </cell>
          <cell r="BH288" t="str">
            <v>NULL</v>
          </cell>
          <cell r="BI288" t="str">
            <v>NULL</v>
          </cell>
          <cell r="BJ288" t="str">
            <v>NULL</v>
          </cell>
          <cell r="BK288" t="str">
            <v>NULL</v>
          </cell>
          <cell r="BL288" t="str">
            <v>NULL</v>
          </cell>
          <cell r="BM288" t="str">
            <v>NULL</v>
          </cell>
          <cell r="BN288" t="str">
            <v>NULL</v>
          </cell>
          <cell r="BO288" t="str">
            <v>NULL</v>
          </cell>
          <cell r="BP288" t="str">
            <v>NULL</v>
          </cell>
          <cell r="BQ288" t="str">
            <v>NULL</v>
          </cell>
          <cell r="BR288" t="str">
            <v>NULL</v>
          </cell>
          <cell r="BS288" t="str">
            <v>NULL</v>
          </cell>
          <cell r="BT288">
            <v>698802</v>
          </cell>
          <cell r="BU288">
            <v>698802</v>
          </cell>
          <cell r="BV288">
            <v>668532</v>
          </cell>
          <cell r="BW288">
            <v>4096922</v>
          </cell>
          <cell r="BX288">
            <v>4765454</v>
          </cell>
        </row>
        <row r="289">
          <cell r="A289" t="str">
            <v>Newark2019</v>
          </cell>
          <cell r="B289" t="str">
            <v>Newark</v>
          </cell>
          <cell r="C289">
            <v>1407</v>
          </cell>
          <cell r="D289">
            <v>2019</v>
          </cell>
          <cell r="E289" t="str">
            <v>NULL</v>
          </cell>
          <cell r="F289">
            <v>15393418</v>
          </cell>
          <cell r="G289">
            <v>15393418</v>
          </cell>
          <cell r="H289" t="str">
            <v>NULL</v>
          </cell>
          <cell r="I289">
            <v>455729</v>
          </cell>
          <cell r="J289">
            <v>455729</v>
          </cell>
          <cell r="K289" t="str">
            <v>NULL</v>
          </cell>
          <cell r="L289">
            <v>4664797</v>
          </cell>
          <cell r="M289">
            <v>4664797</v>
          </cell>
          <cell r="N289" t="str">
            <v>NULL</v>
          </cell>
          <cell r="O289" t="str">
            <v>NULL</v>
          </cell>
          <cell r="P289" t="str">
            <v>NULL</v>
          </cell>
          <cell r="Q289" t="str">
            <v>NULL</v>
          </cell>
          <cell r="R289" t="str">
            <v>NULL</v>
          </cell>
          <cell r="S289">
            <v>137225</v>
          </cell>
          <cell r="T289">
            <v>137225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A289" t="str">
            <v>NULL</v>
          </cell>
          <cell r="AB289" t="str">
            <v>NULL</v>
          </cell>
          <cell r="AC289" t="str">
            <v>NULL</v>
          </cell>
          <cell r="AD289" t="str">
            <v>NULL</v>
          </cell>
          <cell r="AE289" t="str">
            <v>NULL</v>
          </cell>
          <cell r="AF289" t="str">
            <v>NULL</v>
          </cell>
          <cell r="AG289" t="str">
            <v>NULL</v>
          </cell>
          <cell r="AH289" t="str">
            <v>NULL</v>
          </cell>
          <cell r="AI289" t="str">
            <v>NULL</v>
          </cell>
          <cell r="AJ289" t="str">
            <v>NULL</v>
          </cell>
          <cell r="AK289">
            <v>48614</v>
          </cell>
          <cell r="AL289">
            <v>48614</v>
          </cell>
          <cell r="AM289" t="str">
            <v>NULL</v>
          </cell>
          <cell r="AN289">
            <v>19040583</v>
          </cell>
          <cell r="AO289">
            <v>19040583</v>
          </cell>
          <cell r="AP289" t="str">
            <v>NULL</v>
          </cell>
          <cell r="AQ289" t="str">
            <v>NULL</v>
          </cell>
          <cell r="AR289" t="str">
            <v>NULL</v>
          </cell>
          <cell r="AS289" t="str">
            <v>NULL</v>
          </cell>
          <cell r="AT289" t="str">
            <v>NULL</v>
          </cell>
          <cell r="AU289">
            <v>6717286</v>
          </cell>
          <cell r="AV289">
            <v>6717286</v>
          </cell>
          <cell r="AW289" t="str">
            <v>NULL</v>
          </cell>
          <cell r="AX289">
            <v>3970458</v>
          </cell>
          <cell r="AY289">
            <v>3970458</v>
          </cell>
          <cell r="AZ289" t="str">
            <v>NULL</v>
          </cell>
          <cell r="BA289">
            <v>1535244</v>
          </cell>
          <cell r="BB289">
            <v>1535244</v>
          </cell>
          <cell r="BC289" t="str">
            <v>NULL</v>
          </cell>
          <cell r="BD289">
            <v>626539</v>
          </cell>
          <cell r="BE289">
            <v>626539</v>
          </cell>
          <cell r="BF289" t="str">
            <v>NULL</v>
          </cell>
          <cell r="BG289">
            <v>3289168</v>
          </cell>
          <cell r="BH289">
            <v>3289168</v>
          </cell>
          <cell r="BI289" t="str">
            <v>NULL</v>
          </cell>
          <cell r="BJ289" t="str">
            <v>NULL</v>
          </cell>
          <cell r="BK289" t="str">
            <v>NULL</v>
          </cell>
          <cell r="BL289" t="str">
            <v>NULL</v>
          </cell>
          <cell r="BM289" t="str">
            <v>NULL</v>
          </cell>
          <cell r="BN289" t="str">
            <v>NULL</v>
          </cell>
          <cell r="BO289" t="str">
            <v>NULL</v>
          </cell>
          <cell r="BP289" t="str">
            <v>NULL</v>
          </cell>
          <cell r="BQ289" t="str">
            <v>NULL</v>
          </cell>
          <cell r="BR289" t="str">
            <v>NULL</v>
          </cell>
          <cell r="BS289">
            <v>2093134</v>
          </cell>
          <cell r="BT289" t="str">
            <v>NULL</v>
          </cell>
          <cell r="BU289">
            <v>2093134</v>
          </cell>
          <cell r="BV289">
            <v>2093134</v>
          </cell>
          <cell r="BW289">
            <v>55879061</v>
          </cell>
          <cell r="BX289">
            <v>57972195</v>
          </cell>
        </row>
        <row r="290">
          <cell r="A290" t="str">
            <v>Newman2019</v>
          </cell>
          <cell r="B290" t="str">
            <v>Newman</v>
          </cell>
          <cell r="C290">
            <v>1408</v>
          </cell>
          <cell r="D290">
            <v>2019</v>
          </cell>
          <cell r="E290" t="str">
            <v>NULL</v>
          </cell>
          <cell r="F290">
            <v>668203</v>
          </cell>
          <cell r="G290">
            <v>668203</v>
          </cell>
          <cell r="H290" t="str">
            <v>NULL</v>
          </cell>
          <cell r="I290">
            <v>13474</v>
          </cell>
          <cell r="J290">
            <v>13474</v>
          </cell>
          <cell r="K290" t="str">
            <v>NULL</v>
          </cell>
          <cell r="L290">
            <v>882207</v>
          </cell>
          <cell r="M290">
            <v>882207</v>
          </cell>
          <cell r="N290" t="str">
            <v>NULL</v>
          </cell>
          <cell r="O290" t="str">
            <v>NULL</v>
          </cell>
          <cell r="P290" t="str">
            <v>NULL</v>
          </cell>
          <cell r="Q290" t="str">
            <v>NULL</v>
          </cell>
          <cell r="R290" t="str">
            <v>NULL</v>
          </cell>
          <cell r="S290">
            <v>7317</v>
          </cell>
          <cell r="T290">
            <v>7317</v>
          </cell>
          <cell r="U290" t="str">
            <v>NULL</v>
          </cell>
          <cell r="V290" t="str">
            <v>NULL</v>
          </cell>
          <cell r="W290" t="str">
            <v>NULL</v>
          </cell>
          <cell r="X290" t="str">
            <v>NULL</v>
          </cell>
          <cell r="Y290" t="str">
            <v>NULL</v>
          </cell>
          <cell r="Z290" t="str">
            <v>NULL</v>
          </cell>
          <cell r="AA290" t="str">
            <v>NULL</v>
          </cell>
          <cell r="AB290" t="str">
            <v>NULL</v>
          </cell>
          <cell r="AC290" t="str">
            <v>NULL</v>
          </cell>
          <cell r="AD290" t="str">
            <v>NULL</v>
          </cell>
          <cell r="AE290" t="str">
            <v>NULL</v>
          </cell>
          <cell r="AF290" t="str">
            <v>NULL</v>
          </cell>
          <cell r="AG290" t="str">
            <v>NULL</v>
          </cell>
          <cell r="AH290" t="str">
            <v>NULL</v>
          </cell>
          <cell r="AI290" t="str">
            <v>NULL</v>
          </cell>
          <cell r="AJ290" t="str">
            <v>NULL</v>
          </cell>
          <cell r="AK290" t="str">
            <v>NULL</v>
          </cell>
          <cell r="AL290" t="str">
            <v>NULL</v>
          </cell>
          <cell r="AM290" t="str">
            <v>NULL</v>
          </cell>
          <cell r="AN290">
            <v>600615</v>
          </cell>
          <cell r="AO290">
            <v>600615</v>
          </cell>
          <cell r="AP290">
            <v>23200</v>
          </cell>
          <cell r="AQ290">
            <v>23200</v>
          </cell>
          <cell r="AR290">
            <v>730300</v>
          </cell>
          <cell r="AS290">
            <v>730300</v>
          </cell>
          <cell r="AT290" t="str">
            <v>NULL</v>
          </cell>
          <cell r="AU290" t="str">
            <v>NULL</v>
          </cell>
          <cell r="AV290" t="str">
            <v>NULL</v>
          </cell>
          <cell r="AW290" t="str">
            <v>NULL</v>
          </cell>
          <cell r="AX290">
            <v>308122</v>
          </cell>
          <cell r="AY290">
            <v>308122</v>
          </cell>
          <cell r="AZ290" t="str">
            <v>NULL</v>
          </cell>
          <cell r="BA290">
            <v>35781</v>
          </cell>
          <cell r="BB290">
            <v>35781</v>
          </cell>
          <cell r="BC290" t="str">
            <v>NULL</v>
          </cell>
          <cell r="BD290">
            <v>33159</v>
          </cell>
          <cell r="BE290">
            <v>33159</v>
          </cell>
          <cell r="BF290" t="str">
            <v>NULL</v>
          </cell>
          <cell r="BG290" t="str">
            <v>NULL</v>
          </cell>
          <cell r="BH290" t="str">
            <v>NULL</v>
          </cell>
          <cell r="BI290" t="str">
            <v>NULL</v>
          </cell>
          <cell r="BJ290" t="str">
            <v>NULL</v>
          </cell>
          <cell r="BK290" t="str">
            <v>NULL</v>
          </cell>
          <cell r="BL290" t="str">
            <v>NULL</v>
          </cell>
          <cell r="BM290" t="str">
            <v>NULL</v>
          </cell>
          <cell r="BN290" t="str">
            <v>NULL</v>
          </cell>
          <cell r="BO290" t="str">
            <v>NULL</v>
          </cell>
          <cell r="BP290" t="str">
            <v>NULL</v>
          </cell>
          <cell r="BQ290" t="str">
            <v>NULL</v>
          </cell>
          <cell r="BR290" t="str">
            <v>NULL</v>
          </cell>
          <cell r="BS290" t="str">
            <v>NULL</v>
          </cell>
          <cell r="BT290">
            <v>0</v>
          </cell>
          <cell r="BU290" t="str">
            <v>NULL</v>
          </cell>
          <cell r="BV290">
            <v>753500</v>
          </cell>
          <cell r="BW290">
            <v>2548878</v>
          </cell>
          <cell r="BX290">
            <v>3302378</v>
          </cell>
        </row>
        <row r="291">
          <cell r="A291" t="str">
            <v>Newport Beach2019</v>
          </cell>
          <cell r="B291" t="str">
            <v>Newport Beach</v>
          </cell>
          <cell r="C291">
            <v>1409</v>
          </cell>
          <cell r="D291">
            <v>2019</v>
          </cell>
          <cell r="E291" t="str">
            <v>NULL</v>
          </cell>
          <cell r="F291">
            <v>93260377</v>
          </cell>
          <cell r="G291">
            <v>93260377</v>
          </cell>
          <cell r="H291" t="str">
            <v>NULL</v>
          </cell>
          <cell r="I291">
            <v>2575241</v>
          </cell>
          <cell r="J291">
            <v>2575241</v>
          </cell>
          <cell r="K291" t="str">
            <v>NULL</v>
          </cell>
          <cell r="L291">
            <v>9917809</v>
          </cell>
          <cell r="M291">
            <v>9917809</v>
          </cell>
          <cell r="N291" t="str">
            <v>NULL</v>
          </cell>
          <cell r="O291" t="str">
            <v>NULL</v>
          </cell>
          <cell r="P291" t="str">
            <v>NULL</v>
          </cell>
          <cell r="Q291" t="str">
            <v>NULL</v>
          </cell>
          <cell r="R291" t="str">
            <v>NULL</v>
          </cell>
          <cell r="S291" t="str">
            <v>NULL</v>
          </cell>
          <cell r="T291" t="str">
            <v>NULL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NULL</v>
          </cell>
          <cell r="Y291" t="str">
            <v>NULL</v>
          </cell>
          <cell r="Z291" t="str">
            <v>NULL</v>
          </cell>
          <cell r="AA291" t="str">
            <v>NULL</v>
          </cell>
          <cell r="AB291">
            <v>1872432</v>
          </cell>
          <cell r="AC291">
            <v>1872432</v>
          </cell>
          <cell r="AD291" t="str">
            <v>NULL</v>
          </cell>
          <cell r="AE291" t="str">
            <v>NULL</v>
          </cell>
          <cell r="AF291" t="str">
            <v>NULL</v>
          </cell>
          <cell r="AG291" t="str">
            <v>NULL</v>
          </cell>
          <cell r="AH291" t="str">
            <v>NULL</v>
          </cell>
          <cell r="AI291" t="str">
            <v>NULL</v>
          </cell>
          <cell r="AJ291" t="str">
            <v>NULL</v>
          </cell>
          <cell r="AK291">
            <v>241958</v>
          </cell>
          <cell r="AL291">
            <v>241958</v>
          </cell>
          <cell r="AM291" t="str">
            <v>NULL</v>
          </cell>
          <cell r="AN291">
            <v>38502469</v>
          </cell>
          <cell r="AO291">
            <v>38502469</v>
          </cell>
          <cell r="AP291" t="str">
            <v>NULL</v>
          </cell>
          <cell r="AQ291" t="str">
            <v>NULL</v>
          </cell>
          <cell r="AR291">
            <v>2125054</v>
          </cell>
          <cell r="AS291">
            <v>2125054</v>
          </cell>
          <cell r="AT291" t="str">
            <v>NULL</v>
          </cell>
          <cell r="AU291">
            <v>24697446</v>
          </cell>
          <cell r="AV291">
            <v>24697446</v>
          </cell>
          <cell r="AW291" t="str">
            <v>NULL</v>
          </cell>
          <cell r="AX291">
            <v>4286496</v>
          </cell>
          <cell r="AY291">
            <v>4286496</v>
          </cell>
          <cell r="AZ291" t="str">
            <v>NULL</v>
          </cell>
          <cell r="BA291">
            <v>4428440</v>
          </cell>
          <cell r="BB291">
            <v>4428440</v>
          </cell>
          <cell r="BC291" t="str">
            <v>NULL</v>
          </cell>
          <cell r="BD291">
            <v>2339733</v>
          </cell>
          <cell r="BE291">
            <v>2339733</v>
          </cell>
          <cell r="BF291" t="str">
            <v>NULL</v>
          </cell>
          <cell r="BG291" t="str">
            <v>NULL</v>
          </cell>
          <cell r="BH291" t="str">
            <v>NULL</v>
          </cell>
          <cell r="BI291" t="str">
            <v>NULL</v>
          </cell>
          <cell r="BJ291" t="str">
            <v>NULL</v>
          </cell>
          <cell r="BK291" t="str">
            <v>NULL</v>
          </cell>
          <cell r="BL291" t="str">
            <v>NULL</v>
          </cell>
          <cell r="BM291" t="str">
            <v>NULL</v>
          </cell>
          <cell r="BN291" t="str">
            <v>NULL</v>
          </cell>
          <cell r="BO291" t="str">
            <v>NULL</v>
          </cell>
          <cell r="BP291" t="str">
            <v>NULL</v>
          </cell>
          <cell r="BQ291" t="str">
            <v>NULL</v>
          </cell>
          <cell r="BR291" t="str">
            <v>NULL</v>
          </cell>
          <cell r="BS291">
            <v>273107</v>
          </cell>
          <cell r="BT291" t="str">
            <v>NULL</v>
          </cell>
          <cell r="BU291">
            <v>273107</v>
          </cell>
          <cell r="BV291">
            <v>2398161</v>
          </cell>
          <cell r="BW291">
            <v>182122401</v>
          </cell>
          <cell r="BX291">
            <v>184520562</v>
          </cell>
        </row>
        <row r="292">
          <cell r="A292" t="str">
            <v>Norco2019</v>
          </cell>
          <cell r="B292" t="str">
            <v>Norco</v>
          </cell>
          <cell r="C292">
            <v>1410</v>
          </cell>
          <cell r="D292">
            <v>2019</v>
          </cell>
          <cell r="E292" t="str">
            <v>NULL</v>
          </cell>
          <cell r="F292">
            <v>1470063</v>
          </cell>
          <cell r="G292">
            <v>1470063</v>
          </cell>
          <cell r="H292" t="str">
            <v>NULL</v>
          </cell>
          <cell r="I292">
            <v>14461</v>
          </cell>
          <cell r="J292">
            <v>14461</v>
          </cell>
          <cell r="K292" t="str">
            <v>NULL</v>
          </cell>
          <cell r="L292">
            <v>2593770</v>
          </cell>
          <cell r="M292">
            <v>2593770</v>
          </cell>
          <cell r="N292" t="str">
            <v>NULL</v>
          </cell>
          <cell r="O292" t="str">
            <v>NULL</v>
          </cell>
          <cell r="P292" t="str">
            <v>NULL</v>
          </cell>
          <cell r="Q292" t="str">
            <v>NULL</v>
          </cell>
          <cell r="R292" t="str">
            <v>NULL</v>
          </cell>
          <cell r="S292">
            <v>42058</v>
          </cell>
          <cell r="T292">
            <v>42058</v>
          </cell>
          <cell r="U292" t="str">
            <v>NULL</v>
          </cell>
          <cell r="V292" t="str">
            <v>NULL</v>
          </cell>
          <cell r="W292" t="str">
            <v>NULL</v>
          </cell>
          <cell r="X292" t="str">
            <v>NULL</v>
          </cell>
          <cell r="Y292">
            <v>567591</v>
          </cell>
          <cell r="Z292">
            <v>567591</v>
          </cell>
          <cell r="AA292" t="str">
            <v>NULL</v>
          </cell>
          <cell r="AB292" t="str">
            <v>NULL</v>
          </cell>
          <cell r="AC292" t="str">
            <v>NULL</v>
          </cell>
          <cell r="AD292" t="str">
            <v>NULL</v>
          </cell>
          <cell r="AE292" t="str">
            <v>NULL</v>
          </cell>
          <cell r="AF292" t="str">
            <v>NULL</v>
          </cell>
          <cell r="AG292" t="str">
            <v>NULL</v>
          </cell>
          <cell r="AH292" t="str">
            <v>NULL</v>
          </cell>
          <cell r="AI292" t="str">
            <v>NULL</v>
          </cell>
          <cell r="AJ292" t="str">
            <v>NULL</v>
          </cell>
          <cell r="AK292" t="str">
            <v>NULL</v>
          </cell>
          <cell r="AL292" t="str">
            <v>NULL</v>
          </cell>
          <cell r="AM292" t="str">
            <v>NULL</v>
          </cell>
          <cell r="AN292">
            <v>9009174</v>
          </cell>
          <cell r="AO292">
            <v>9009174</v>
          </cell>
          <cell r="AP292" t="str">
            <v>NULL</v>
          </cell>
          <cell r="AQ292" t="str">
            <v>NULL</v>
          </cell>
          <cell r="AR292" t="str">
            <v>NULL</v>
          </cell>
          <cell r="AS292" t="str">
            <v>NULL</v>
          </cell>
          <cell r="AT292" t="str">
            <v>NULL</v>
          </cell>
          <cell r="AU292">
            <v>609036</v>
          </cell>
          <cell r="AV292">
            <v>609036</v>
          </cell>
          <cell r="AW292" t="str">
            <v>NULL</v>
          </cell>
          <cell r="AX292">
            <v>1674490</v>
          </cell>
          <cell r="AY292">
            <v>1674490</v>
          </cell>
          <cell r="AZ292" t="str">
            <v>NULL</v>
          </cell>
          <cell r="BA292">
            <v>363116</v>
          </cell>
          <cell r="BB292">
            <v>363116</v>
          </cell>
          <cell r="BC292" t="str">
            <v>NULL</v>
          </cell>
          <cell r="BD292">
            <v>127953</v>
          </cell>
          <cell r="BE292">
            <v>127953</v>
          </cell>
          <cell r="BF292" t="str">
            <v>NULL</v>
          </cell>
          <cell r="BG292" t="str">
            <v>NULL</v>
          </cell>
          <cell r="BH292" t="str">
            <v>NULL</v>
          </cell>
          <cell r="BI292">
            <v>2862092</v>
          </cell>
          <cell r="BJ292" t="str">
            <v>NULL</v>
          </cell>
          <cell r="BK292">
            <v>2862092</v>
          </cell>
          <cell r="BL292" t="str">
            <v>NULL</v>
          </cell>
          <cell r="BM292" t="str">
            <v>NULL</v>
          </cell>
          <cell r="BN292" t="str">
            <v>NULL</v>
          </cell>
          <cell r="BO292" t="str">
            <v>NULL</v>
          </cell>
          <cell r="BP292" t="str">
            <v>NULL</v>
          </cell>
          <cell r="BQ292" t="str">
            <v>NULL</v>
          </cell>
          <cell r="BR292" t="str">
            <v>NULL</v>
          </cell>
          <cell r="BS292" t="str">
            <v>NULL</v>
          </cell>
          <cell r="BT292" t="str">
            <v>NULL</v>
          </cell>
          <cell r="BU292" t="str">
            <v>NULL</v>
          </cell>
          <cell r="BV292">
            <v>2862092</v>
          </cell>
          <cell r="BW292">
            <v>16471712</v>
          </cell>
          <cell r="BX292">
            <v>19333804</v>
          </cell>
        </row>
        <row r="293">
          <cell r="A293" t="str">
            <v>Norwalk2019</v>
          </cell>
          <cell r="B293" t="str">
            <v>Norwalk</v>
          </cell>
          <cell r="C293">
            <v>1411</v>
          </cell>
          <cell r="D293">
            <v>2019</v>
          </cell>
          <cell r="E293" t="str">
            <v>NULL</v>
          </cell>
          <cell r="F293">
            <v>7082294</v>
          </cell>
          <cell r="G293">
            <v>7082294</v>
          </cell>
          <cell r="H293" t="str">
            <v>NULL</v>
          </cell>
          <cell r="I293">
            <v>120778</v>
          </cell>
          <cell r="J293">
            <v>120778</v>
          </cell>
          <cell r="K293" t="str">
            <v>NULL</v>
          </cell>
          <cell r="L293">
            <v>11646200</v>
          </cell>
          <cell r="M293">
            <v>11646200</v>
          </cell>
          <cell r="N293" t="str">
            <v>NULL</v>
          </cell>
          <cell r="O293" t="str">
            <v>NULL</v>
          </cell>
          <cell r="P293" t="str">
            <v>NULL</v>
          </cell>
          <cell r="Q293" t="str">
            <v>NULL</v>
          </cell>
          <cell r="R293" t="str">
            <v>NULL</v>
          </cell>
          <cell r="S293" t="str">
            <v>NULL</v>
          </cell>
          <cell r="T293" t="str">
            <v>NULL</v>
          </cell>
          <cell r="U293" t="str">
            <v>NULL</v>
          </cell>
          <cell r="V293" t="str">
            <v>NULL</v>
          </cell>
          <cell r="W293" t="str">
            <v>NULL</v>
          </cell>
          <cell r="X293" t="str">
            <v>NULL</v>
          </cell>
          <cell r="Y293" t="str">
            <v>NULL</v>
          </cell>
          <cell r="Z293" t="str">
            <v>NULL</v>
          </cell>
          <cell r="AA293" t="str">
            <v>NULL</v>
          </cell>
          <cell r="AB293" t="str">
            <v>NULL</v>
          </cell>
          <cell r="AC293" t="str">
            <v>NULL</v>
          </cell>
          <cell r="AD293" t="str">
            <v>NULL</v>
          </cell>
          <cell r="AE293" t="str">
            <v>NULL</v>
          </cell>
          <cell r="AF293" t="str">
            <v>NULL</v>
          </cell>
          <cell r="AG293" t="str">
            <v>NULL</v>
          </cell>
          <cell r="AH293">
            <v>640659</v>
          </cell>
          <cell r="AI293">
            <v>640659</v>
          </cell>
          <cell r="AJ293" t="str">
            <v>NULL</v>
          </cell>
          <cell r="AK293" t="str">
            <v>NULL</v>
          </cell>
          <cell r="AL293" t="str">
            <v>NULL</v>
          </cell>
          <cell r="AM293" t="str">
            <v>NULL</v>
          </cell>
          <cell r="AN293">
            <v>12492890</v>
          </cell>
          <cell r="AO293">
            <v>12492890</v>
          </cell>
          <cell r="AP293" t="str">
            <v>NULL</v>
          </cell>
          <cell r="AQ293" t="str">
            <v>NULL</v>
          </cell>
          <cell r="AR293">
            <v>5721246</v>
          </cell>
          <cell r="AS293">
            <v>5721246</v>
          </cell>
          <cell r="AT293" t="str">
            <v>NULL</v>
          </cell>
          <cell r="AU293">
            <v>1672320</v>
          </cell>
          <cell r="AV293">
            <v>1672320</v>
          </cell>
          <cell r="AW293" t="str">
            <v>NULL</v>
          </cell>
          <cell r="AX293">
            <v>3011175</v>
          </cell>
          <cell r="AY293">
            <v>3011175</v>
          </cell>
          <cell r="AZ293" t="str">
            <v>NULL</v>
          </cell>
          <cell r="BA293">
            <v>911424</v>
          </cell>
          <cell r="BB293">
            <v>911424</v>
          </cell>
          <cell r="BC293" t="str">
            <v>NULL</v>
          </cell>
          <cell r="BD293">
            <v>231243</v>
          </cell>
          <cell r="BE293">
            <v>231243</v>
          </cell>
          <cell r="BF293" t="str">
            <v>NULL</v>
          </cell>
          <cell r="BG293">
            <v>4461942</v>
          </cell>
          <cell r="BH293">
            <v>4461942</v>
          </cell>
          <cell r="BI293" t="str">
            <v>NULL</v>
          </cell>
          <cell r="BJ293" t="str">
            <v>NULL</v>
          </cell>
          <cell r="BK293" t="str">
            <v>NULL</v>
          </cell>
          <cell r="BL293" t="str">
            <v>NULL</v>
          </cell>
          <cell r="BM293" t="str">
            <v>NULL</v>
          </cell>
          <cell r="BN293" t="str">
            <v>NULL</v>
          </cell>
          <cell r="BO293" t="str">
            <v>NULL</v>
          </cell>
          <cell r="BP293" t="str">
            <v>NULL</v>
          </cell>
          <cell r="BQ293" t="str">
            <v>NULL</v>
          </cell>
          <cell r="BR293" t="str">
            <v>NULL</v>
          </cell>
          <cell r="BS293">
            <v>1568747</v>
          </cell>
          <cell r="BT293" t="str">
            <v>NULL</v>
          </cell>
          <cell r="BU293">
            <v>1568747</v>
          </cell>
          <cell r="BV293">
            <v>7289993</v>
          </cell>
          <cell r="BW293">
            <v>42270925</v>
          </cell>
          <cell r="BX293">
            <v>49560918</v>
          </cell>
        </row>
        <row r="294">
          <cell r="A294" t="str">
            <v>Novato2019</v>
          </cell>
          <cell r="B294" t="str">
            <v>Novato</v>
          </cell>
          <cell r="C294">
            <v>1412</v>
          </cell>
          <cell r="D294">
            <v>2019</v>
          </cell>
          <cell r="E294" t="str">
            <v>NULL</v>
          </cell>
          <cell r="F294">
            <v>7432276</v>
          </cell>
          <cell r="G294">
            <v>7432276</v>
          </cell>
          <cell r="H294" t="str">
            <v>NULL</v>
          </cell>
          <cell r="I294">
            <v>182080</v>
          </cell>
          <cell r="J294">
            <v>182080</v>
          </cell>
          <cell r="K294" t="str">
            <v>NULL</v>
          </cell>
          <cell r="L294">
            <v>5092973</v>
          </cell>
          <cell r="M294">
            <v>5092973</v>
          </cell>
          <cell r="N294">
            <v>2164735</v>
          </cell>
          <cell r="O294">
            <v>2164735</v>
          </cell>
          <cell r="P294">
            <v>27055</v>
          </cell>
          <cell r="Q294">
            <v>27055</v>
          </cell>
          <cell r="R294" t="str">
            <v>NULL</v>
          </cell>
          <cell r="S294" t="str">
            <v>NULL</v>
          </cell>
          <cell r="T294" t="str">
            <v>NULL</v>
          </cell>
          <cell r="U294" t="str">
            <v>NULL</v>
          </cell>
          <cell r="V294" t="str">
            <v>NULL</v>
          </cell>
          <cell r="W294" t="str">
            <v>NULL</v>
          </cell>
          <cell r="X294" t="str">
            <v>NULL</v>
          </cell>
          <cell r="Y294" t="str">
            <v>NULL</v>
          </cell>
          <cell r="Z294" t="str">
            <v>NULL</v>
          </cell>
          <cell r="AA294" t="str">
            <v>NULL</v>
          </cell>
          <cell r="AB294" t="str">
            <v>NULL</v>
          </cell>
          <cell r="AC294" t="str">
            <v>NULL</v>
          </cell>
          <cell r="AD294" t="str">
            <v>NULL</v>
          </cell>
          <cell r="AE294" t="str">
            <v>NULL</v>
          </cell>
          <cell r="AF294" t="str">
            <v>NULL</v>
          </cell>
          <cell r="AG294" t="str">
            <v>NULL</v>
          </cell>
          <cell r="AH294">
            <v>2164735</v>
          </cell>
          <cell r="AI294">
            <v>2164735</v>
          </cell>
          <cell r="AJ294" t="str">
            <v>NULL</v>
          </cell>
          <cell r="AK294" t="str">
            <v>NULL</v>
          </cell>
          <cell r="AL294" t="str">
            <v>NULL</v>
          </cell>
          <cell r="AM294">
            <v>20871</v>
          </cell>
          <cell r="AN294">
            <v>12770047</v>
          </cell>
          <cell r="AO294">
            <v>12790918</v>
          </cell>
          <cell r="AP294" t="str">
            <v>NULL</v>
          </cell>
          <cell r="AQ294" t="str">
            <v>NULL</v>
          </cell>
          <cell r="AR294">
            <v>597496</v>
          </cell>
          <cell r="AS294">
            <v>597496</v>
          </cell>
          <cell r="AT294" t="str">
            <v>NULL</v>
          </cell>
          <cell r="AU294">
            <v>1821003</v>
          </cell>
          <cell r="AV294">
            <v>1821003</v>
          </cell>
          <cell r="AW294" t="str">
            <v>NULL</v>
          </cell>
          <cell r="AX294">
            <v>1620150</v>
          </cell>
          <cell r="AY294">
            <v>1620150</v>
          </cell>
          <cell r="AZ294" t="str">
            <v>NULL</v>
          </cell>
          <cell r="BA294">
            <v>1152050</v>
          </cell>
          <cell r="BB294">
            <v>1152050</v>
          </cell>
          <cell r="BC294" t="str">
            <v>NULL</v>
          </cell>
          <cell r="BD294">
            <v>360057</v>
          </cell>
          <cell r="BE294">
            <v>360057</v>
          </cell>
          <cell r="BF294" t="str">
            <v>NULL</v>
          </cell>
          <cell r="BG294" t="str">
            <v>NULL</v>
          </cell>
          <cell r="BH294" t="str">
            <v>NULL</v>
          </cell>
          <cell r="BI294" t="str">
            <v>NULL</v>
          </cell>
          <cell r="BJ294">
            <v>6360</v>
          </cell>
          <cell r="BK294">
            <v>6360</v>
          </cell>
          <cell r="BL294" t="str">
            <v>NULL</v>
          </cell>
          <cell r="BM294" t="str">
            <v>NULL</v>
          </cell>
          <cell r="BN294" t="str">
            <v>NULL</v>
          </cell>
          <cell r="BO294" t="str">
            <v>NULL</v>
          </cell>
          <cell r="BP294" t="str">
            <v>NULL</v>
          </cell>
          <cell r="BQ294" t="str">
            <v>NULL</v>
          </cell>
          <cell r="BR294" t="str">
            <v>NULL</v>
          </cell>
          <cell r="BS294">
            <v>49436</v>
          </cell>
          <cell r="BT294">
            <v>136164</v>
          </cell>
          <cell r="BU294">
            <v>185600</v>
          </cell>
          <cell r="BV294">
            <v>2859593</v>
          </cell>
          <cell r="BW294">
            <v>32737895</v>
          </cell>
          <cell r="BX294">
            <v>35597488</v>
          </cell>
        </row>
        <row r="295">
          <cell r="A295" t="str">
            <v>Oakdale2019</v>
          </cell>
          <cell r="B295" t="str">
            <v>Oakdale</v>
          </cell>
          <cell r="C295">
            <v>1413</v>
          </cell>
          <cell r="D295">
            <v>2019</v>
          </cell>
          <cell r="E295" t="str">
            <v>NULL</v>
          </cell>
          <cell r="F295">
            <v>1621731</v>
          </cell>
          <cell r="G295">
            <v>1621731</v>
          </cell>
          <cell r="H295" t="str">
            <v>NULL</v>
          </cell>
          <cell r="I295">
            <v>92149</v>
          </cell>
          <cell r="J295">
            <v>92149</v>
          </cell>
          <cell r="K295" t="str">
            <v>NULL</v>
          </cell>
          <cell r="L295">
            <v>1678356</v>
          </cell>
          <cell r="M295">
            <v>1678356</v>
          </cell>
          <cell r="N295" t="str">
            <v>NULL</v>
          </cell>
          <cell r="O295" t="str">
            <v>NULL</v>
          </cell>
          <cell r="P295" t="str">
            <v>NULL</v>
          </cell>
          <cell r="Q295" t="str">
            <v>NULL</v>
          </cell>
          <cell r="R295" t="str">
            <v>NULL</v>
          </cell>
          <cell r="S295" t="str">
            <v>NULL</v>
          </cell>
          <cell r="T295" t="str">
            <v>NULL</v>
          </cell>
          <cell r="U295" t="str">
            <v>NULL</v>
          </cell>
          <cell r="V295">
            <v>41757</v>
          </cell>
          <cell r="W295">
            <v>41757</v>
          </cell>
          <cell r="X295" t="str">
            <v>NULL</v>
          </cell>
          <cell r="Y295">
            <v>242421</v>
          </cell>
          <cell r="Z295">
            <v>242421</v>
          </cell>
          <cell r="AA295" t="str">
            <v>NULL</v>
          </cell>
          <cell r="AB295" t="str">
            <v>NULL</v>
          </cell>
          <cell r="AC295" t="str">
            <v>NULL</v>
          </cell>
          <cell r="AD295" t="str">
            <v>NULL</v>
          </cell>
          <cell r="AE295" t="str">
            <v>NULL</v>
          </cell>
          <cell r="AF295" t="str">
            <v>NULL</v>
          </cell>
          <cell r="AG295" t="str">
            <v>NULL</v>
          </cell>
          <cell r="AH295" t="str">
            <v>NULL</v>
          </cell>
          <cell r="AI295" t="str">
            <v>NULL</v>
          </cell>
          <cell r="AJ295" t="str">
            <v>NULL</v>
          </cell>
          <cell r="AK295" t="str">
            <v>NULL</v>
          </cell>
          <cell r="AL295" t="str">
            <v>NULL</v>
          </cell>
          <cell r="AM295" t="str">
            <v>NULL</v>
          </cell>
          <cell r="AN295">
            <v>5458285</v>
          </cell>
          <cell r="AO295">
            <v>5458285</v>
          </cell>
          <cell r="AP295" t="str">
            <v>NULL</v>
          </cell>
          <cell r="AQ295" t="str">
            <v>NULL</v>
          </cell>
          <cell r="AR295">
            <v>1118634</v>
          </cell>
          <cell r="AS295">
            <v>1118634</v>
          </cell>
          <cell r="AT295" t="str">
            <v>NULL</v>
          </cell>
          <cell r="AU295">
            <v>322494</v>
          </cell>
          <cell r="AV295">
            <v>322494</v>
          </cell>
          <cell r="AW295" t="str">
            <v>NULL</v>
          </cell>
          <cell r="AX295">
            <v>1033371</v>
          </cell>
          <cell r="AY295">
            <v>1033371</v>
          </cell>
          <cell r="AZ295" t="str">
            <v>NULL</v>
          </cell>
          <cell r="BA295">
            <v>174227</v>
          </cell>
          <cell r="BB295">
            <v>174227</v>
          </cell>
          <cell r="BC295" t="str">
            <v>NULL</v>
          </cell>
          <cell r="BD295">
            <v>115010</v>
          </cell>
          <cell r="BE295">
            <v>115010</v>
          </cell>
          <cell r="BF295" t="str">
            <v>NULL</v>
          </cell>
          <cell r="BG295" t="str">
            <v>NULL</v>
          </cell>
          <cell r="BH295" t="str">
            <v>NULL</v>
          </cell>
          <cell r="BI295">
            <v>1310142</v>
          </cell>
          <cell r="BJ295" t="str">
            <v>NULL</v>
          </cell>
          <cell r="BK295">
            <v>1310142</v>
          </cell>
          <cell r="BL295" t="str">
            <v>NULL</v>
          </cell>
          <cell r="BM295" t="str">
            <v>NULL</v>
          </cell>
          <cell r="BN295" t="str">
            <v>NULL</v>
          </cell>
          <cell r="BO295" t="str">
            <v>NULL</v>
          </cell>
          <cell r="BP295" t="str">
            <v>NULL</v>
          </cell>
          <cell r="BQ295" t="str">
            <v>NULL</v>
          </cell>
          <cell r="BR295" t="str">
            <v>NULL</v>
          </cell>
          <cell r="BS295">
            <v>0</v>
          </cell>
          <cell r="BT295" t="str">
            <v>NULL</v>
          </cell>
          <cell r="BU295">
            <v>0</v>
          </cell>
          <cell r="BV295">
            <v>2428776</v>
          </cell>
          <cell r="BW295">
            <v>10779801</v>
          </cell>
          <cell r="BX295">
            <v>13208577</v>
          </cell>
        </row>
        <row r="296">
          <cell r="A296" t="str">
            <v>Oakland2019</v>
          </cell>
          <cell r="B296" t="str">
            <v>Oakland</v>
          </cell>
          <cell r="C296">
            <v>1414</v>
          </cell>
          <cell r="D296">
            <v>2019</v>
          </cell>
          <cell r="E296" t="str">
            <v>NULL</v>
          </cell>
          <cell r="F296">
            <v>126370208</v>
          </cell>
          <cell r="G296">
            <v>126370208</v>
          </cell>
          <cell r="H296" t="str">
            <v>NULL</v>
          </cell>
          <cell r="I296">
            <v>3237378</v>
          </cell>
          <cell r="J296">
            <v>3237378</v>
          </cell>
          <cell r="K296" t="str">
            <v>NULL</v>
          </cell>
          <cell r="L296">
            <v>46546747</v>
          </cell>
          <cell r="M296">
            <v>46546747</v>
          </cell>
          <cell r="N296">
            <v>145191802</v>
          </cell>
          <cell r="O296">
            <v>145191802</v>
          </cell>
          <cell r="P296" t="str">
            <v>NULL</v>
          </cell>
          <cell r="Q296" t="str">
            <v>NULL</v>
          </cell>
          <cell r="R296" t="str">
            <v>NULL</v>
          </cell>
          <cell r="S296">
            <v>1512380</v>
          </cell>
          <cell r="T296">
            <v>1512380</v>
          </cell>
          <cell r="U296" t="str">
            <v>NULL</v>
          </cell>
          <cell r="V296">
            <v>6561894</v>
          </cell>
          <cell r="W296">
            <v>6561894</v>
          </cell>
          <cell r="X296" t="str">
            <v>NULL</v>
          </cell>
          <cell r="Y296" t="str">
            <v>NULL</v>
          </cell>
          <cell r="Z296" t="str">
            <v>NULL</v>
          </cell>
          <cell r="AA296" t="str">
            <v>NULL</v>
          </cell>
          <cell r="AB296">
            <v>24355741</v>
          </cell>
          <cell r="AC296">
            <v>24355741</v>
          </cell>
          <cell r="AD296" t="str">
            <v>NULL</v>
          </cell>
          <cell r="AE296" t="str">
            <v>NULL</v>
          </cell>
          <cell r="AF296" t="str">
            <v>NULL</v>
          </cell>
          <cell r="AG296" t="str">
            <v>NULL</v>
          </cell>
          <cell r="AH296">
            <v>2113040</v>
          </cell>
          <cell r="AI296">
            <v>2113040</v>
          </cell>
          <cell r="AJ296" t="str">
            <v>NULL</v>
          </cell>
          <cell r="AK296">
            <v>1004597</v>
          </cell>
          <cell r="AL296">
            <v>1004597</v>
          </cell>
          <cell r="AM296" t="str">
            <v>NULL</v>
          </cell>
          <cell r="AN296">
            <v>58434115</v>
          </cell>
          <cell r="AO296">
            <v>58434115</v>
          </cell>
          <cell r="AP296" t="str">
            <v>NULL</v>
          </cell>
          <cell r="AQ296" t="str">
            <v>NULL</v>
          </cell>
          <cell r="AR296">
            <v>30264991</v>
          </cell>
          <cell r="AS296">
            <v>30264991</v>
          </cell>
          <cell r="AT296" t="str">
            <v>NULL</v>
          </cell>
          <cell r="AU296">
            <v>33004160</v>
          </cell>
          <cell r="AV296">
            <v>33004160</v>
          </cell>
          <cell r="AW296" t="str">
            <v>NULL</v>
          </cell>
          <cell r="AX296">
            <v>19340117</v>
          </cell>
          <cell r="AY296">
            <v>19340117</v>
          </cell>
          <cell r="AZ296" t="str">
            <v>NULL</v>
          </cell>
          <cell r="BA296">
            <v>99733123</v>
          </cell>
          <cell r="BB296">
            <v>99733123</v>
          </cell>
          <cell r="BC296" t="str">
            <v>NULL</v>
          </cell>
          <cell r="BD296">
            <v>104904997</v>
          </cell>
          <cell r="BE296">
            <v>104904997</v>
          </cell>
          <cell r="BF296" t="str">
            <v>NULL</v>
          </cell>
          <cell r="BG296">
            <v>49598702</v>
          </cell>
          <cell r="BH296">
            <v>49598702</v>
          </cell>
          <cell r="BI296" t="str">
            <v>NULL</v>
          </cell>
          <cell r="BJ296">
            <v>186900</v>
          </cell>
          <cell r="BK296">
            <v>186900</v>
          </cell>
          <cell r="BL296" t="str">
            <v>NULL</v>
          </cell>
          <cell r="BM296" t="str">
            <v>NULL</v>
          </cell>
          <cell r="BN296" t="str">
            <v>NULL</v>
          </cell>
          <cell r="BO296">
            <v>21726266</v>
          </cell>
          <cell r="BP296">
            <v>21726266</v>
          </cell>
          <cell r="BQ296" t="str">
            <v>NULL</v>
          </cell>
          <cell r="BR296" t="str">
            <v>NULL</v>
          </cell>
          <cell r="BS296">
            <v>46716234</v>
          </cell>
          <cell r="BT296" t="str">
            <v>NULL</v>
          </cell>
          <cell r="BU296">
            <v>46716234</v>
          </cell>
          <cell r="BV296">
            <v>243899293</v>
          </cell>
          <cell r="BW296">
            <v>576904099</v>
          </cell>
          <cell r="BX296">
            <v>820803392</v>
          </cell>
        </row>
        <row r="297">
          <cell r="A297" t="str">
            <v>Oakley2019</v>
          </cell>
          <cell r="B297" t="str">
            <v>Oakley</v>
          </cell>
          <cell r="C297">
            <v>1415</v>
          </cell>
          <cell r="D297">
            <v>2019</v>
          </cell>
          <cell r="E297" t="str">
            <v>NULL</v>
          </cell>
          <cell r="F297">
            <v>3420816</v>
          </cell>
          <cell r="G297">
            <v>3420816</v>
          </cell>
          <cell r="H297" t="str">
            <v>NULL</v>
          </cell>
          <cell r="I297" t="str">
            <v>NULL</v>
          </cell>
          <cell r="J297" t="str">
            <v>NULL</v>
          </cell>
          <cell r="K297" t="str">
            <v>NULL</v>
          </cell>
          <cell r="L297">
            <v>3214174</v>
          </cell>
          <cell r="M297">
            <v>3214174</v>
          </cell>
          <cell r="N297" t="str">
            <v>NULL</v>
          </cell>
          <cell r="O297" t="str">
            <v>NULL</v>
          </cell>
          <cell r="P297" t="str">
            <v>NULL</v>
          </cell>
          <cell r="Q297" t="str">
            <v>NULL</v>
          </cell>
          <cell r="R297" t="str">
            <v>NULL</v>
          </cell>
          <cell r="S297" t="str">
            <v>NULL</v>
          </cell>
          <cell r="T297" t="str">
            <v>NULL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A297" t="str">
            <v>NULL</v>
          </cell>
          <cell r="AB297" t="str">
            <v>NULL</v>
          </cell>
          <cell r="AC297" t="str">
            <v>NULL</v>
          </cell>
          <cell r="AD297" t="str">
            <v>NULL</v>
          </cell>
          <cell r="AE297" t="str">
            <v>NULL</v>
          </cell>
          <cell r="AF297" t="str">
            <v>NULL</v>
          </cell>
          <cell r="AG297" t="str">
            <v>NULL</v>
          </cell>
          <cell r="AH297" t="str">
            <v>NULL</v>
          </cell>
          <cell r="AI297" t="str">
            <v>NULL</v>
          </cell>
          <cell r="AJ297" t="str">
            <v>NULL</v>
          </cell>
          <cell r="AK297" t="str">
            <v>NULL</v>
          </cell>
          <cell r="AL297" t="str">
            <v>NULL</v>
          </cell>
          <cell r="AM297" t="str">
            <v>NULL</v>
          </cell>
          <cell r="AN297">
            <v>2040960</v>
          </cell>
          <cell r="AO297">
            <v>2040960</v>
          </cell>
          <cell r="AP297" t="str">
            <v>NULL</v>
          </cell>
          <cell r="AQ297" t="str">
            <v>NULL</v>
          </cell>
          <cell r="AR297">
            <v>706375</v>
          </cell>
          <cell r="AS297">
            <v>706375</v>
          </cell>
          <cell r="AT297" t="str">
            <v>NULL</v>
          </cell>
          <cell r="AU297">
            <v>269504</v>
          </cell>
          <cell r="AV297">
            <v>269504</v>
          </cell>
          <cell r="AW297" t="str">
            <v>NULL</v>
          </cell>
          <cell r="AX297">
            <v>1773997</v>
          </cell>
          <cell r="AY297">
            <v>1773997</v>
          </cell>
          <cell r="AZ297" t="str">
            <v>NULL</v>
          </cell>
          <cell r="BA297">
            <v>166086</v>
          </cell>
          <cell r="BB297">
            <v>166086</v>
          </cell>
          <cell r="BC297" t="str">
            <v>NULL</v>
          </cell>
          <cell r="BD297">
            <v>257564</v>
          </cell>
          <cell r="BE297">
            <v>257564</v>
          </cell>
          <cell r="BF297" t="str">
            <v>NULL</v>
          </cell>
          <cell r="BG297" t="str">
            <v>NULL</v>
          </cell>
          <cell r="BH297" t="str">
            <v>NULL</v>
          </cell>
          <cell r="BI297">
            <v>3189302</v>
          </cell>
          <cell r="BJ297" t="str">
            <v>NULL</v>
          </cell>
          <cell r="BK297">
            <v>3189302</v>
          </cell>
          <cell r="BL297" t="str">
            <v>NULL</v>
          </cell>
          <cell r="BM297" t="str">
            <v>NULL</v>
          </cell>
          <cell r="BN297" t="str">
            <v>NULL</v>
          </cell>
          <cell r="BO297" t="str">
            <v>NULL</v>
          </cell>
          <cell r="BP297" t="str">
            <v>NULL</v>
          </cell>
          <cell r="BQ297" t="str">
            <v>NULL</v>
          </cell>
          <cell r="BR297" t="str">
            <v>NULL</v>
          </cell>
          <cell r="BS297" t="str">
            <v>NULL</v>
          </cell>
          <cell r="BT297">
            <v>0</v>
          </cell>
          <cell r="BU297" t="str">
            <v>NULL</v>
          </cell>
          <cell r="BV297">
            <v>3895677</v>
          </cell>
          <cell r="BW297">
            <v>11143101</v>
          </cell>
          <cell r="BX297">
            <v>15038778</v>
          </cell>
        </row>
        <row r="298">
          <cell r="A298" t="str">
            <v>Oceanside2019</v>
          </cell>
          <cell r="B298" t="str">
            <v>Oceanside</v>
          </cell>
          <cell r="C298">
            <v>1416</v>
          </cell>
          <cell r="D298">
            <v>2019</v>
          </cell>
          <cell r="E298" t="str">
            <v>NULL</v>
          </cell>
          <cell r="F298">
            <v>42585364</v>
          </cell>
          <cell r="G298">
            <v>42585364</v>
          </cell>
          <cell r="H298" t="str">
            <v>NULL</v>
          </cell>
          <cell r="I298">
            <v>1065012</v>
          </cell>
          <cell r="J298">
            <v>1065012</v>
          </cell>
          <cell r="K298" t="str">
            <v>NULL</v>
          </cell>
          <cell r="L298">
            <v>18438077</v>
          </cell>
          <cell r="M298">
            <v>18438077</v>
          </cell>
          <cell r="N298" t="str">
            <v>NULL</v>
          </cell>
          <cell r="O298" t="str">
            <v>NULL</v>
          </cell>
          <cell r="P298" t="str">
            <v>NULL</v>
          </cell>
          <cell r="Q298" t="str">
            <v>NULL</v>
          </cell>
          <cell r="R298" t="str">
            <v>NULL</v>
          </cell>
          <cell r="S298">
            <v>94605</v>
          </cell>
          <cell r="T298">
            <v>94605</v>
          </cell>
          <cell r="U298" t="str">
            <v>NULL</v>
          </cell>
          <cell r="V298" t="str">
            <v>NULL</v>
          </cell>
          <cell r="W298" t="str">
            <v>NULL</v>
          </cell>
          <cell r="X298" t="str">
            <v>NULL</v>
          </cell>
          <cell r="Y298" t="str">
            <v>NULL</v>
          </cell>
          <cell r="Z298" t="str">
            <v>NULL</v>
          </cell>
          <cell r="AA298" t="str">
            <v>NULL</v>
          </cell>
          <cell r="AB298">
            <v>1686013</v>
          </cell>
          <cell r="AC298">
            <v>1686013</v>
          </cell>
          <cell r="AD298" t="str">
            <v>NULL</v>
          </cell>
          <cell r="AE298" t="str">
            <v>NULL</v>
          </cell>
          <cell r="AF298" t="str">
            <v>NULL</v>
          </cell>
          <cell r="AG298" t="str">
            <v>NULL</v>
          </cell>
          <cell r="AH298" t="str">
            <v>NULL</v>
          </cell>
          <cell r="AI298" t="str">
            <v>NULL</v>
          </cell>
          <cell r="AJ298" t="str">
            <v>NULL</v>
          </cell>
          <cell r="AK298">
            <v>14010</v>
          </cell>
          <cell r="AL298">
            <v>14010</v>
          </cell>
          <cell r="AM298" t="str">
            <v>NULL</v>
          </cell>
          <cell r="AN298">
            <v>33189716</v>
          </cell>
          <cell r="AO298">
            <v>33189716</v>
          </cell>
          <cell r="AP298" t="str">
            <v>NULL</v>
          </cell>
          <cell r="AQ298" t="str">
            <v>NULL</v>
          </cell>
          <cell r="AR298" t="str">
            <v>NULL</v>
          </cell>
          <cell r="AS298" t="str">
            <v>NULL</v>
          </cell>
          <cell r="AT298" t="str">
            <v>NULL</v>
          </cell>
          <cell r="AU298">
            <v>8509768</v>
          </cell>
          <cell r="AV298">
            <v>8509768</v>
          </cell>
          <cell r="AW298" t="str">
            <v>NULL</v>
          </cell>
          <cell r="AX298">
            <v>4271004</v>
          </cell>
          <cell r="AY298">
            <v>4271004</v>
          </cell>
          <cell r="AZ298" t="str">
            <v>NULL</v>
          </cell>
          <cell r="BA298">
            <v>3570734</v>
          </cell>
          <cell r="BB298">
            <v>3570734</v>
          </cell>
          <cell r="BC298" t="str">
            <v>NULL</v>
          </cell>
          <cell r="BD298">
            <v>1087132</v>
          </cell>
          <cell r="BE298">
            <v>1087132</v>
          </cell>
          <cell r="BF298" t="str">
            <v>NULL</v>
          </cell>
          <cell r="BG298" t="str">
            <v>NULL</v>
          </cell>
          <cell r="BH298" t="str">
            <v>NULL</v>
          </cell>
          <cell r="BI298" t="str">
            <v>NULL</v>
          </cell>
          <cell r="BJ298" t="str">
            <v>NULL</v>
          </cell>
          <cell r="BK298" t="str">
            <v>NULL</v>
          </cell>
          <cell r="BL298" t="str">
            <v>NULL</v>
          </cell>
          <cell r="BM298" t="str">
            <v>NULL</v>
          </cell>
          <cell r="BN298" t="str">
            <v>NULL</v>
          </cell>
          <cell r="BO298" t="str">
            <v>NULL</v>
          </cell>
          <cell r="BP298" t="str">
            <v>NULL</v>
          </cell>
          <cell r="BQ298" t="str">
            <v>NULL</v>
          </cell>
          <cell r="BR298" t="str">
            <v>NULL</v>
          </cell>
          <cell r="BS298">
            <v>1179829</v>
          </cell>
          <cell r="BT298" t="str">
            <v>NULL</v>
          </cell>
          <cell r="BU298">
            <v>1179829</v>
          </cell>
          <cell r="BV298">
            <v>1179829</v>
          </cell>
          <cell r="BW298">
            <v>114511435</v>
          </cell>
          <cell r="BX298">
            <v>115691264</v>
          </cell>
        </row>
        <row r="299">
          <cell r="A299" t="str">
            <v>Ojai2019</v>
          </cell>
          <cell r="B299" t="str">
            <v>Ojai</v>
          </cell>
          <cell r="C299">
            <v>1417</v>
          </cell>
          <cell r="D299">
            <v>2019</v>
          </cell>
          <cell r="E299" t="str">
            <v>NULL</v>
          </cell>
          <cell r="F299">
            <v>1656129</v>
          </cell>
          <cell r="G299">
            <v>1656129</v>
          </cell>
          <cell r="H299" t="str">
            <v>NULL</v>
          </cell>
          <cell r="I299">
            <v>35715</v>
          </cell>
          <cell r="J299">
            <v>35715</v>
          </cell>
          <cell r="K299" t="str">
            <v>NULL</v>
          </cell>
          <cell r="L299">
            <v>870286</v>
          </cell>
          <cell r="M299">
            <v>870286</v>
          </cell>
          <cell r="N299" t="str">
            <v>NULL</v>
          </cell>
          <cell r="O299" t="str">
            <v>NULL</v>
          </cell>
          <cell r="P299" t="str">
            <v>NULL</v>
          </cell>
          <cell r="Q299" t="str">
            <v>NULL</v>
          </cell>
          <cell r="R299" t="str">
            <v>NULL</v>
          </cell>
          <cell r="S299">
            <v>1049</v>
          </cell>
          <cell r="T299">
            <v>1049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>
            <v>48132</v>
          </cell>
          <cell r="Z299">
            <v>48132</v>
          </cell>
          <cell r="AA299" t="str">
            <v>NULL</v>
          </cell>
          <cell r="AB299">
            <v>204802</v>
          </cell>
          <cell r="AC299">
            <v>204802</v>
          </cell>
          <cell r="AD299" t="str">
            <v>NULL</v>
          </cell>
          <cell r="AE299" t="str">
            <v>NULL</v>
          </cell>
          <cell r="AF299" t="str">
            <v>NULL</v>
          </cell>
          <cell r="AG299" t="str">
            <v>NULL</v>
          </cell>
          <cell r="AH299" t="str">
            <v>NULL</v>
          </cell>
          <cell r="AI299" t="str">
            <v>NULL</v>
          </cell>
          <cell r="AJ299" t="str">
            <v>NULL</v>
          </cell>
          <cell r="AK299">
            <v>5189</v>
          </cell>
          <cell r="AL299">
            <v>5189</v>
          </cell>
          <cell r="AM299" t="str">
            <v>NULL</v>
          </cell>
          <cell r="AN299">
            <v>1622394</v>
          </cell>
          <cell r="AO299">
            <v>1622394</v>
          </cell>
          <cell r="AP299" t="str">
            <v>NULL</v>
          </cell>
          <cell r="AQ299" t="str">
            <v>NULL</v>
          </cell>
          <cell r="AR299">
            <v>798</v>
          </cell>
          <cell r="AS299">
            <v>798</v>
          </cell>
          <cell r="AT299" t="str">
            <v>NULL</v>
          </cell>
          <cell r="AU299">
            <v>3713450</v>
          </cell>
          <cell r="AV299">
            <v>3713450</v>
          </cell>
          <cell r="AW299" t="str">
            <v>NULL</v>
          </cell>
          <cell r="AX299">
            <v>336179</v>
          </cell>
          <cell r="AY299">
            <v>336179</v>
          </cell>
          <cell r="AZ299" t="str">
            <v>NULL</v>
          </cell>
          <cell r="BA299">
            <v>242126</v>
          </cell>
          <cell r="BB299">
            <v>242126</v>
          </cell>
          <cell r="BC299" t="str">
            <v>NULL</v>
          </cell>
          <cell r="BD299">
            <v>114617</v>
          </cell>
          <cell r="BE299">
            <v>114617</v>
          </cell>
          <cell r="BF299" t="str">
            <v>NULL</v>
          </cell>
          <cell r="BG299" t="str">
            <v>NULL</v>
          </cell>
          <cell r="BH299" t="str">
            <v>NULL</v>
          </cell>
          <cell r="BI299" t="str">
            <v>NULL</v>
          </cell>
          <cell r="BJ299" t="str">
            <v>NULL</v>
          </cell>
          <cell r="BK299" t="str">
            <v>NULL</v>
          </cell>
          <cell r="BL299" t="str">
            <v>NULL</v>
          </cell>
          <cell r="BM299" t="str">
            <v>NULL</v>
          </cell>
          <cell r="BN299" t="str">
            <v>NULL</v>
          </cell>
          <cell r="BO299" t="str">
            <v>NULL</v>
          </cell>
          <cell r="BP299" t="str">
            <v>NULL</v>
          </cell>
          <cell r="BQ299" t="str">
            <v>NULL</v>
          </cell>
          <cell r="BR299" t="str">
            <v>NULL</v>
          </cell>
          <cell r="BS299" t="str">
            <v>NULL</v>
          </cell>
          <cell r="BT299" t="str">
            <v>NULL</v>
          </cell>
          <cell r="BU299" t="str">
            <v>NULL</v>
          </cell>
          <cell r="BV299">
            <v>798</v>
          </cell>
          <cell r="BW299">
            <v>8850068</v>
          </cell>
          <cell r="BX299">
            <v>8850866</v>
          </cell>
        </row>
        <row r="300">
          <cell r="A300" t="str">
            <v>Ontario2019</v>
          </cell>
          <cell r="B300" t="str">
            <v>Ontario</v>
          </cell>
          <cell r="C300">
            <v>1418</v>
          </cell>
          <cell r="D300">
            <v>2019</v>
          </cell>
          <cell r="E300" t="str">
            <v>NULL</v>
          </cell>
          <cell r="F300">
            <v>32294484</v>
          </cell>
          <cell r="G300">
            <v>32294484</v>
          </cell>
          <cell r="H300" t="str">
            <v>NULL</v>
          </cell>
          <cell r="I300" t="str">
            <v>NULL</v>
          </cell>
          <cell r="J300" t="str">
            <v>NULL</v>
          </cell>
          <cell r="K300" t="str">
            <v>NULL</v>
          </cell>
          <cell r="L300">
            <v>18621838</v>
          </cell>
          <cell r="M300">
            <v>18621838</v>
          </cell>
          <cell r="N300" t="str">
            <v>NULL</v>
          </cell>
          <cell r="O300" t="str">
            <v>NULL</v>
          </cell>
          <cell r="P300" t="str">
            <v>NULL</v>
          </cell>
          <cell r="Q300" t="str">
            <v>NULL</v>
          </cell>
          <cell r="R300" t="str">
            <v>NULL</v>
          </cell>
          <cell r="S300">
            <v>275397</v>
          </cell>
          <cell r="T300">
            <v>275397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 t="str">
            <v>NULL</v>
          </cell>
          <cell r="Z300" t="str">
            <v>NULL</v>
          </cell>
          <cell r="AA300" t="str">
            <v>NULL</v>
          </cell>
          <cell r="AB300">
            <v>8359679</v>
          </cell>
          <cell r="AC300">
            <v>8359679</v>
          </cell>
          <cell r="AD300" t="str">
            <v>NULL</v>
          </cell>
          <cell r="AE300" t="str">
            <v>NULL</v>
          </cell>
          <cell r="AF300" t="str">
            <v>NULL</v>
          </cell>
          <cell r="AG300" t="str">
            <v>NULL</v>
          </cell>
          <cell r="AH300">
            <v>195218</v>
          </cell>
          <cell r="AI300">
            <v>195218</v>
          </cell>
          <cell r="AJ300" t="str">
            <v>NULL</v>
          </cell>
          <cell r="AK300">
            <v>639280</v>
          </cell>
          <cell r="AL300">
            <v>639280</v>
          </cell>
          <cell r="AM300" t="str">
            <v>NULL</v>
          </cell>
          <cell r="AN300">
            <v>92346315</v>
          </cell>
          <cell r="AO300">
            <v>92346315</v>
          </cell>
          <cell r="AP300" t="str">
            <v>NULL</v>
          </cell>
          <cell r="AQ300" t="str">
            <v>NULL</v>
          </cell>
          <cell r="AR300">
            <v>3323670</v>
          </cell>
          <cell r="AS300">
            <v>3323670</v>
          </cell>
          <cell r="AT300" t="str">
            <v>NULL</v>
          </cell>
          <cell r="AU300">
            <v>14945483</v>
          </cell>
          <cell r="AV300">
            <v>14945483</v>
          </cell>
          <cell r="AW300" t="str">
            <v>NULL</v>
          </cell>
          <cell r="AX300">
            <v>3420656</v>
          </cell>
          <cell r="AY300">
            <v>3420656</v>
          </cell>
          <cell r="AZ300" t="str">
            <v>NULL</v>
          </cell>
          <cell r="BA300">
            <v>7786821</v>
          </cell>
          <cell r="BB300">
            <v>7786821</v>
          </cell>
          <cell r="BC300" t="str">
            <v>NULL</v>
          </cell>
          <cell r="BD300">
            <v>1271021</v>
          </cell>
          <cell r="BE300">
            <v>1271021</v>
          </cell>
          <cell r="BF300" t="str">
            <v>NULL</v>
          </cell>
          <cell r="BG300" t="str">
            <v>NULL</v>
          </cell>
          <cell r="BH300" t="str">
            <v>NULL</v>
          </cell>
          <cell r="BI300">
            <v>69341310</v>
          </cell>
          <cell r="BJ300" t="str">
            <v>NULL</v>
          </cell>
          <cell r="BK300">
            <v>69341310</v>
          </cell>
          <cell r="BL300" t="str">
            <v>NULL</v>
          </cell>
          <cell r="BM300" t="str">
            <v>NULL</v>
          </cell>
          <cell r="BN300" t="str">
            <v>NULL</v>
          </cell>
          <cell r="BO300">
            <v>3235108</v>
          </cell>
          <cell r="BP300">
            <v>3235108</v>
          </cell>
          <cell r="BQ300" t="str">
            <v>NULL</v>
          </cell>
          <cell r="BR300" t="str">
            <v>NULL</v>
          </cell>
          <cell r="BS300" t="str">
            <v>NULL</v>
          </cell>
          <cell r="BT300">
            <v>1041991</v>
          </cell>
          <cell r="BU300">
            <v>1041991</v>
          </cell>
          <cell r="BV300">
            <v>75900088</v>
          </cell>
          <cell r="BW300">
            <v>181198183</v>
          </cell>
          <cell r="BX300">
            <v>257098271</v>
          </cell>
        </row>
        <row r="301">
          <cell r="A301" t="str">
            <v>Orange2019</v>
          </cell>
          <cell r="B301" t="str">
            <v>Orange</v>
          </cell>
          <cell r="C301">
            <v>1419</v>
          </cell>
          <cell r="D301">
            <v>2019</v>
          </cell>
          <cell r="E301" t="str">
            <v>NULL</v>
          </cell>
          <cell r="F301">
            <v>23663183</v>
          </cell>
          <cell r="G301">
            <v>23663183</v>
          </cell>
          <cell r="H301" t="str">
            <v>NULL</v>
          </cell>
          <cell r="I301">
            <v>649370</v>
          </cell>
          <cell r="J301">
            <v>649370</v>
          </cell>
          <cell r="K301" t="str">
            <v>NULL</v>
          </cell>
          <cell r="L301">
            <v>13656544</v>
          </cell>
          <cell r="M301">
            <v>13656544</v>
          </cell>
          <cell r="N301" t="str">
            <v>NULL</v>
          </cell>
          <cell r="O301" t="str">
            <v>NULL</v>
          </cell>
          <cell r="P301" t="str">
            <v>NULL</v>
          </cell>
          <cell r="Q301" t="str">
            <v>NULL</v>
          </cell>
          <cell r="R301" t="str">
            <v>NULL</v>
          </cell>
          <cell r="S301">
            <v>170111</v>
          </cell>
          <cell r="T301">
            <v>170111</v>
          </cell>
          <cell r="U301" t="str">
            <v>NULL</v>
          </cell>
          <cell r="V301" t="str">
            <v>NULL</v>
          </cell>
          <cell r="W301" t="str">
            <v>NULL</v>
          </cell>
          <cell r="X301" t="str">
            <v>NULL</v>
          </cell>
          <cell r="Y301">
            <v>518527</v>
          </cell>
          <cell r="Z301">
            <v>518527</v>
          </cell>
          <cell r="AA301" t="str">
            <v>NULL</v>
          </cell>
          <cell r="AB301" t="str">
            <v>NULL</v>
          </cell>
          <cell r="AC301" t="str">
            <v>NULL</v>
          </cell>
          <cell r="AD301" t="str">
            <v>NULL</v>
          </cell>
          <cell r="AE301" t="str">
            <v>NULL</v>
          </cell>
          <cell r="AF301" t="str">
            <v>NULL</v>
          </cell>
          <cell r="AG301" t="str">
            <v>NULL</v>
          </cell>
          <cell r="AH301">
            <v>3698667</v>
          </cell>
          <cell r="AI301">
            <v>3698667</v>
          </cell>
          <cell r="AJ301" t="str">
            <v>NULL</v>
          </cell>
          <cell r="AK301">
            <v>28013</v>
          </cell>
          <cell r="AL301">
            <v>28013</v>
          </cell>
          <cell r="AM301" t="str">
            <v>NULL</v>
          </cell>
          <cell r="AN301">
            <v>48304886</v>
          </cell>
          <cell r="AO301">
            <v>48304886</v>
          </cell>
          <cell r="AP301" t="str">
            <v>NULL</v>
          </cell>
          <cell r="AQ301" t="str">
            <v>NULL</v>
          </cell>
          <cell r="AR301">
            <v>2964925</v>
          </cell>
          <cell r="AS301">
            <v>2964925</v>
          </cell>
          <cell r="AT301" t="str">
            <v>NULL</v>
          </cell>
          <cell r="AU301">
            <v>5399992</v>
          </cell>
          <cell r="AV301">
            <v>5399992</v>
          </cell>
          <cell r="AW301" t="str">
            <v>NULL</v>
          </cell>
          <cell r="AX301">
            <v>2821430</v>
          </cell>
          <cell r="AY301">
            <v>2821430</v>
          </cell>
          <cell r="AZ301" t="str">
            <v>NULL</v>
          </cell>
          <cell r="BA301">
            <v>3087300</v>
          </cell>
          <cell r="BB301">
            <v>3087300</v>
          </cell>
          <cell r="BC301" t="str">
            <v>NULL</v>
          </cell>
          <cell r="BD301">
            <v>751116</v>
          </cell>
          <cell r="BE301">
            <v>751116</v>
          </cell>
          <cell r="BF301" t="str">
            <v>NULL</v>
          </cell>
          <cell r="BG301" t="str">
            <v>NULL</v>
          </cell>
          <cell r="BH301" t="str">
            <v>NULL</v>
          </cell>
          <cell r="BI301">
            <v>4919155</v>
          </cell>
          <cell r="BJ301" t="str">
            <v>NULL</v>
          </cell>
          <cell r="BK301">
            <v>4919155</v>
          </cell>
          <cell r="BL301" t="str">
            <v>NULL</v>
          </cell>
          <cell r="BM301" t="str">
            <v>NULL</v>
          </cell>
          <cell r="BN301" t="str">
            <v>NULL</v>
          </cell>
          <cell r="BO301" t="str">
            <v>NULL</v>
          </cell>
          <cell r="BP301" t="str">
            <v>NULL</v>
          </cell>
          <cell r="BQ301" t="str">
            <v>NULL</v>
          </cell>
          <cell r="BR301" t="str">
            <v>NULL</v>
          </cell>
          <cell r="BS301" t="str">
            <v>NULL</v>
          </cell>
          <cell r="BT301" t="str">
            <v>NULL</v>
          </cell>
          <cell r="BU301" t="str">
            <v>NULL</v>
          </cell>
          <cell r="BV301">
            <v>7884080</v>
          </cell>
          <cell r="BW301">
            <v>102749139</v>
          </cell>
          <cell r="BX301">
            <v>110633219</v>
          </cell>
        </row>
        <row r="302">
          <cell r="A302" t="str">
            <v>Orange Cove2019</v>
          </cell>
          <cell r="B302" t="str">
            <v>Orange Cove</v>
          </cell>
          <cell r="C302">
            <v>1420</v>
          </cell>
          <cell r="D302">
            <v>2019</v>
          </cell>
          <cell r="E302" t="str">
            <v>NULL</v>
          </cell>
          <cell r="F302">
            <v>248070</v>
          </cell>
          <cell r="G302">
            <v>248070</v>
          </cell>
          <cell r="H302" t="str">
            <v>NULL</v>
          </cell>
          <cell r="I302" t="str">
            <v>NULL</v>
          </cell>
          <cell r="J302" t="str">
            <v>NULL</v>
          </cell>
          <cell r="K302" t="str">
            <v>NULL</v>
          </cell>
          <cell r="L302">
            <v>836086</v>
          </cell>
          <cell r="M302">
            <v>836086</v>
          </cell>
          <cell r="N302" t="str">
            <v>NULL</v>
          </cell>
          <cell r="O302" t="str">
            <v>NULL</v>
          </cell>
          <cell r="P302" t="str">
            <v>NULL</v>
          </cell>
          <cell r="Q302" t="str">
            <v>NULL</v>
          </cell>
          <cell r="R302" t="str">
            <v>NULL</v>
          </cell>
          <cell r="S302" t="str">
            <v>NULL</v>
          </cell>
          <cell r="T302" t="str">
            <v>NULL</v>
          </cell>
          <cell r="U302" t="str">
            <v>NULL</v>
          </cell>
          <cell r="V302" t="str">
            <v>NULL</v>
          </cell>
          <cell r="W302" t="str">
            <v>NULL</v>
          </cell>
          <cell r="X302" t="str">
            <v>NULL</v>
          </cell>
          <cell r="Y302" t="str">
            <v>NULL</v>
          </cell>
          <cell r="Z302" t="str">
            <v>NULL</v>
          </cell>
          <cell r="AA302" t="str">
            <v>NULL</v>
          </cell>
          <cell r="AB302" t="str">
            <v>NULL</v>
          </cell>
          <cell r="AC302" t="str">
            <v>NULL</v>
          </cell>
          <cell r="AD302" t="str">
            <v>NULL</v>
          </cell>
          <cell r="AE302" t="str">
            <v>NULL</v>
          </cell>
          <cell r="AF302" t="str">
            <v>NULL</v>
          </cell>
          <cell r="AG302" t="str">
            <v>NULL</v>
          </cell>
          <cell r="AH302">
            <v>2122</v>
          </cell>
          <cell r="AI302">
            <v>2122</v>
          </cell>
          <cell r="AJ302" t="str">
            <v>NULL</v>
          </cell>
          <cell r="AK302" t="str">
            <v>NULL</v>
          </cell>
          <cell r="AL302" t="str">
            <v>NULL</v>
          </cell>
          <cell r="AM302" t="str">
            <v>NULL</v>
          </cell>
          <cell r="AN302">
            <v>41947</v>
          </cell>
          <cell r="AO302">
            <v>41947</v>
          </cell>
          <cell r="AP302" t="str">
            <v>NULL</v>
          </cell>
          <cell r="AQ302" t="str">
            <v>NULL</v>
          </cell>
          <cell r="AR302">
            <v>283451</v>
          </cell>
          <cell r="AS302">
            <v>283451</v>
          </cell>
          <cell r="AT302" t="str">
            <v>NULL</v>
          </cell>
          <cell r="AU302" t="str">
            <v>NULL</v>
          </cell>
          <cell r="AV302" t="str">
            <v>NULL</v>
          </cell>
          <cell r="AW302" t="str">
            <v>NULL</v>
          </cell>
          <cell r="AX302">
            <v>68011</v>
          </cell>
          <cell r="AY302">
            <v>68011</v>
          </cell>
          <cell r="AZ302" t="str">
            <v>NULL</v>
          </cell>
          <cell r="BA302">
            <v>18735</v>
          </cell>
          <cell r="BB302">
            <v>18735</v>
          </cell>
          <cell r="BC302" t="str">
            <v>NULL</v>
          </cell>
          <cell r="BD302" t="str">
            <v>NULL</v>
          </cell>
          <cell r="BE302" t="str">
            <v>NULL</v>
          </cell>
          <cell r="BF302" t="str">
            <v>NULL</v>
          </cell>
          <cell r="BG302">
            <v>217557</v>
          </cell>
          <cell r="BH302">
            <v>217557</v>
          </cell>
          <cell r="BI302" t="str">
            <v>NULL</v>
          </cell>
          <cell r="BJ302" t="str">
            <v>NULL</v>
          </cell>
          <cell r="BK302" t="str">
            <v>NULL</v>
          </cell>
          <cell r="BL302" t="str">
            <v>NULL</v>
          </cell>
          <cell r="BM302" t="str">
            <v>NULL</v>
          </cell>
          <cell r="BN302" t="str">
            <v>NULL</v>
          </cell>
          <cell r="BO302" t="str">
            <v>NULL</v>
          </cell>
          <cell r="BP302" t="str">
            <v>NULL</v>
          </cell>
          <cell r="BQ302" t="str">
            <v>NULL</v>
          </cell>
          <cell r="BR302" t="str">
            <v>NULL</v>
          </cell>
          <cell r="BS302">
            <v>112491</v>
          </cell>
          <cell r="BT302" t="str">
            <v>NULL</v>
          </cell>
          <cell r="BU302">
            <v>112491</v>
          </cell>
          <cell r="BV302">
            <v>395942</v>
          </cell>
          <cell r="BW302">
            <v>1432528</v>
          </cell>
          <cell r="BX302">
            <v>1828470</v>
          </cell>
        </row>
        <row r="303">
          <cell r="A303" t="str">
            <v>Orinda2019</v>
          </cell>
          <cell r="B303" t="str">
            <v>Orinda</v>
          </cell>
          <cell r="C303">
            <v>1421</v>
          </cell>
          <cell r="D303">
            <v>2019</v>
          </cell>
          <cell r="E303" t="str">
            <v>NULL</v>
          </cell>
          <cell r="F303">
            <v>5132064</v>
          </cell>
          <cell r="G303">
            <v>5132064</v>
          </cell>
          <cell r="H303" t="str">
            <v>NULL</v>
          </cell>
          <cell r="I303">
            <v>117137</v>
          </cell>
          <cell r="J303">
            <v>117137</v>
          </cell>
          <cell r="K303" t="str">
            <v>NULL</v>
          </cell>
          <cell r="L303">
            <v>2118227</v>
          </cell>
          <cell r="M303">
            <v>2118227</v>
          </cell>
          <cell r="N303">
            <v>2417258</v>
          </cell>
          <cell r="O303">
            <v>2417258</v>
          </cell>
          <cell r="P303" t="str">
            <v>NULL</v>
          </cell>
          <cell r="Q303" t="str">
            <v>NULL</v>
          </cell>
          <cell r="R303" t="str">
            <v>NULL</v>
          </cell>
          <cell r="S303" t="str">
            <v>NULL</v>
          </cell>
          <cell r="T303" t="str">
            <v>NULL</v>
          </cell>
          <cell r="U303" t="str">
            <v>NULL</v>
          </cell>
          <cell r="V303" t="str">
            <v>NULL</v>
          </cell>
          <cell r="W303" t="str">
            <v>NULL</v>
          </cell>
          <cell r="X303" t="str">
            <v>NULL</v>
          </cell>
          <cell r="Y303" t="str">
            <v>NULL</v>
          </cell>
          <cell r="Z303" t="str">
            <v>NULL</v>
          </cell>
          <cell r="AA303" t="str">
            <v>NULL</v>
          </cell>
          <cell r="AB303" t="str">
            <v>NULL</v>
          </cell>
          <cell r="AC303" t="str">
            <v>NULL</v>
          </cell>
          <cell r="AD303">
            <v>970510</v>
          </cell>
          <cell r="AE303" t="str">
            <v>NULL</v>
          </cell>
          <cell r="AF303">
            <v>970510</v>
          </cell>
          <cell r="AG303" t="str">
            <v>NULL</v>
          </cell>
          <cell r="AH303" t="str">
            <v>NULL</v>
          </cell>
          <cell r="AI303" t="str">
            <v>NULL</v>
          </cell>
          <cell r="AJ303" t="str">
            <v>NULL</v>
          </cell>
          <cell r="AK303" t="str">
            <v>NULL</v>
          </cell>
          <cell r="AL303" t="str">
            <v>NULL</v>
          </cell>
          <cell r="AM303" t="str">
            <v>NULL</v>
          </cell>
          <cell r="AN303">
            <v>2277395</v>
          </cell>
          <cell r="AO303">
            <v>2277395</v>
          </cell>
          <cell r="AP303" t="str">
            <v>NULL</v>
          </cell>
          <cell r="AQ303" t="str">
            <v>NULL</v>
          </cell>
          <cell r="AR303">
            <v>1196255</v>
          </cell>
          <cell r="AS303">
            <v>1196255</v>
          </cell>
          <cell r="AT303" t="str">
            <v>NULL</v>
          </cell>
          <cell r="AU303">
            <v>79128</v>
          </cell>
          <cell r="AV303">
            <v>79128</v>
          </cell>
          <cell r="AW303" t="str">
            <v>NULL</v>
          </cell>
          <cell r="AX303">
            <v>1127003</v>
          </cell>
          <cell r="AY303">
            <v>1127003</v>
          </cell>
          <cell r="AZ303" t="str">
            <v>NULL</v>
          </cell>
          <cell r="BA303" t="str">
            <v>NULL</v>
          </cell>
          <cell r="BB303" t="str">
            <v>NULL</v>
          </cell>
          <cell r="BC303" t="str">
            <v>NULL</v>
          </cell>
          <cell r="BD303">
            <v>301824</v>
          </cell>
          <cell r="BE303">
            <v>301824</v>
          </cell>
          <cell r="BF303" t="str">
            <v>NULL</v>
          </cell>
          <cell r="BG303" t="str">
            <v>NULL</v>
          </cell>
          <cell r="BH303" t="str">
            <v>NULL</v>
          </cell>
          <cell r="BI303">
            <v>733651</v>
          </cell>
          <cell r="BJ303" t="str">
            <v>NULL</v>
          </cell>
          <cell r="BK303">
            <v>733651</v>
          </cell>
          <cell r="BL303" t="str">
            <v>NULL</v>
          </cell>
          <cell r="BM303" t="str">
            <v>NULL</v>
          </cell>
          <cell r="BN303" t="str">
            <v>NULL</v>
          </cell>
          <cell r="BO303" t="str">
            <v>NULL</v>
          </cell>
          <cell r="BP303" t="str">
            <v>NULL</v>
          </cell>
          <cell r="BQ303" t="str">
            <v>NULL</v>
          </cell>
          <cell r="BR303" t="str">
            <v>NULL</v>
          </cell>
          <cell r="BS303" t="str">
            <v>NULL</v>
          </cell>
          <cell r="BT303">
            <v>0</v>
          </cell>
          <cell r="BU303">
            <v>0</v>
          </cell>
          <cell r="BV303">
            <v>5317674</v>
          </cell>
          <cell r="BW303">
            <v>11152778</v>
          </cell>
          <cell r="BX303">
            <v>16470452</v>
          </cell>
        </row>
        <row r="304">
          <cell r="A304" t="str">
            <v>Orland2019</v>
          </cell>
          <cell r="B304" t="str">
            <v>Orland</v>
          </cell>
          <cell r="C304">
            <v>1422</v>
          </cell>
          <cell r="D304">
            <v>2019</v>
          </cell>
          <cell r="E304" t="str">
            <v>NULL</v>
          </cell>
          <cell r="F304">
            <v>896587</v>
          </cell>
          <cell r="G304">
            <v>896587</v>
          </cell>
          <cell r="H304" t="str">
            <v>NULL</v>
          </cell>
          <cell r="I304">
            <v>4546</v>
          </cell>
          <cell r="J304">
            <v>4546</v>
          </cell>
          <cell r="K304" t="str">
            <v>NULL</v>
          </cell>
          <cell r="L304">
            <v>690694</v>
          </cell>
          <cell r="M304">
            <v>690694</v>
          </cell>
          <cell r="N304" t="str">
            <v>NULL</v>
          </cell>
          <cell r="O304" t="str">
            <v>NULL</v>
          </cell>
          <cell r="P304" t="str">
            <v>NULL</v>
          </cell>
          <cell r="Q304" t="str">
            <v>NULL</v>
          </cell>
          <cell r="R304" t="str">
            <v>NULL</v>
          </cell>
          <cell r="S304" t="str">
            <v>NULL</v>
          </cell>
          <cell r="T304" t="str">
            <v>NULL</v>
          </cell>
          <cell r="U304" t="str">
            <v>NULL</v>
          </cell>
          <cell r="V304" t="str">
            <v>NULL</v>
          </cell>
          <cell r="W304" t="str">
            <v>NULL</v>
          </cell>
          <cell r="X304" t="str">
            <v>NULL</v>
          </cell>
          <cell r="Y304" t="str">
            <v>NULL</v>
          </cell>
          <cell r="Z304" t="str">
            <v>NULL</v>
          </cell>
          <cell r="AA304" t="str">
            <v>NULL</v>
          </cell>
          <cell r="AB304" t="str">
            <v>NULL</v>
          </cell>
          <cell r="AC304" t="str">
            <v>NULL</v>
          </cell>
          <cell r="AD304" t="str">
            <v>NULL</v>
          </cell>
          <cell r="AE304" t="str">
            <v>NULL</v>
          </cell>
          <cell r="AF304" t="str">
            <v>NULL</v>
          </cell>
          <cell r="AG304" t="str">
            <v>NULL</v>
          </cell>
          <cell r="AH304" t="str">
            <v>NULL</v>
          </cell>
          <cell r="AI304" t="str">
            <v>NULL</v>
          </cell>
          <cell r="AJ304" t="str">
            <v>NULL</v>
          </cell>
          <cell r="AK304" t="str">
            <v>NULL</v>
          </cell>
          <cell r="AL304" t="str">
            <v>NULL</v>
          </cell>
          <cell r="AM304" t="str">
            <v>NULL</v>
          </cell>
          <cell r="AN304">
            <v>3191516</v>
          </cell>
          <cell r="AO304">
            <v>3191516</v>
          </cell>
          <cell r="AP304" t="str">
            <v>NULL</v>
          </cell>
          <cell r="AQ304" t="str">
            <v>NULL</v>
          </cell>
          <cell r="AR304" t="str">
            <v>NULL</v>
          </cell>
          <cell r="AS304" t="str">
            <v>NULL</v>
          </cell>
          <cell r="AT304" t="str">
            <v>NULL</v>
          </cell>
          <cell r="AU304">
            <v>88849</v>
          </cell>
          <cell r="AV304">
            <v>88849</v>
          </cell>
          <cell r="AW304" t="str">
            <v>NULL</v>
          </cell>
          <cell r="AX304">
            <v>149784</v>
          </cell>
          <cell r="AY304">
            <v>149784</v>
          </cell>
          <cell r="AZ304" t="str">
            <v>NULL</v>
          </cell>
          <cell r="BA304">
            <v>23196</v>
          </cell>
          <cell r="BB304">
            <v>23196</v>
          </cell>
          <cell r="BC304" t="str">
            <v>NULL</v>
          </cell>
          <cell r="BD304">
            <v>21027</v>
          </cell>
          <cell r="BE304">
            <v>21027</v>
          </cell>
          <cell r="BF304" t="str">
            <v>NULL</v>
          </cell>
          <cell r="BG304" t="str">
            <v>NULL</v>
          </cell>
          <cell r="BH304" t="str">
            <v>NULL</v>
          </cell>
          <cell r="BI304" t="str">
            <v>NULL</v>
          </cell>
          <cell r="BJ304" t="str">
            <v>NULL</v>
          </cell>
          <cell r="BK304" t="str">
            <v>NULL</v>
          </cell>
          <cell r="BL304" t="str">
            <v>NULL</v>
          </cell>
          <cell r="BM304" t="str">
            <v>NULL</v>
          </cell>
          <cell r="BN304" t="str">
            <v>NULL</v>
          </cell>
          <cell r="BO304" t="str">
            <v>NULL</v>
          </cell>
          <cell r="BP304" t="str">
            <v>NULL</v>
          </cell>
          <cell r="BQ304" t="str">
            <v>NULL</v>
          </cell>
          <cell r="BR304" t="str">
            <v>NULL</v>
          </cell>
          <cell r="BS304">
            <v>21511</v>
          </cell>
          <cell r="BT304" t="str">
            <v>NULL</v>
          </cell>
          <cell r="BU304">
            <v>21511</v>
          </cell>
          <cell r="BV304">
            <v>21511</v>
          </cell>
          <cell r="BW304">
            <v>5066199</v>
          </cell>
          <cell r="BX304">
            <v>5087710</v>
          </cell>
        </row>
        <row r="305">
          <cell r="A305" t="str">
            <v>Oroville2019</v>
          </cell>
          <cell r="B305" t="str">
            <v>Oroville</v>
          </cell>
          <cell r="C305">
            <v>1423</v>
          </cell>
          <cell r="D305">
            <v>2019</v>
          </cell>
          <cell r="E305" t="str">
            <v>NULL</v>
          </cell>
          <cell r="F305">
            <v>512222</v>
          </cell>
          <cell r="G305">
            <v>512222</v>
          </cell>
          <cell r="H305" t="str">
            <v>NULL</v>
          </cell>
          <cell r="I305">
            <v>36477</v>
          </cell>
          <cell r="J305">
            <v>36477</v>
          </cell>
          <cell r="K305" t="str">
            <v>NULL</v>
          </cell>
          <cell r="L305">
            <v>1291248</v>
          </cell>
          <cell r="M305">
            <v>1291248</v>
          </cell>
          <cell r="N305" t="str">
            <v>NULL</v>
          </cell>
          <cell r="O305" t="str">
            <v>NULL</v>
          </cell>
          <cell r="P305" t="str">
            <v>NULL</v>
          </cell>
          <cell r="Q305" t="str">
            <v>NULL</v>
          </cell>
          <cell r="R305" t="str">
            <v>NULL</v>
          </cell>
          <cell r="S305">
            <v>4894</v>
          </cell>
          <cell r="T305">
            <v>4894</v>
          </cell>
          <cell r="U305" t="str">
            <v>NULL</v>
          </cell>
          <cell r="V305">
            <v>7</v>
          </cell>
          <cell r="W305">
            <v>7</v>
          </cell>
          <cell r="X305" t="str">
            <v>NULL</v>
          </cell>
          <cell r="Y305" t="str">
            <v>NULL</v>
          </cell>
          <cell r="Z305" t="str">
            <v>NULL</v>
          </cell>
          <cell r="AA305" t="str">
            <v>NULL</v>
          </cell>
          <cell r="AB305">
            <v>1417545</v>
          </cell>
          <cell r="AC305">
            <v>1417545</v>
          </cell>
          <cell r="AD305" t="str">
            <v>NULL</v>
          </cell>
          <cell r="AE305" t="str">
            <v>NULL</v>
          </cell>
          <cell r="AF305" t="str">
            <v>NULL</v>
          </cell>
          <cell r="AG305" t="str">
            <v>NULL</v>
          </cell>
          <cell r="AH305">
            <v>38739</v>
          </cell>
          <cell r="AI305">
            <v>38739</v>
          </cell>
          <cell r="AJ305" t="str">
            <v>NULL</v>
          </cell>
          <cell r="AK305" t="str">
            <v>NULL</v>
          </cell>
          <cell r="AL305" t="str">
            <v>NULL</v>
          </cell>
          <cell r="AM305" t="str">
            <v>NULL</v>
          </cell>
          <cell r="AN305">
            <v>6396842</v>
          </cell>
          <cell r="AO305">
            <v>6396842</v>
          </cell>
          <cell r="AP305">
            <v>648198</v>
          </cell>
          <cell r="AQ305">
            <v>648198</v>
          </cell>
          <cell r="AR305" t="str">
            <v>NULL</v>
          </cell>
          <cell r="AS305" t="str">
            <v>NULL</v>
          </cell>
          <cell r="AT305" t="str">
            <v>NULL</v>
          </cell>
          <cell r="AU305">
            <v>987126</v>
          </cell>
          <cell r="AV305">
            <v>987126</v>
          </cell>
          <cell r="AW305" t="str">
            <v>NULL</v>
          </cell>
          <cell r="AX305">
            <v>907609</v>
          </cell>
          <cell r="AY305">
            <v>907609</v>
          </cell>
          <cell r="AZ305" t="str">
            <v>NULL</v>
          </cell>
          <cell r="BA305">
            <v>77023</v>
          </cell>
          <cell r="BB305">
            <v>77023</v>
          </cell>
          <cell r="BC305" t="str">
            <v>NULL</v>
          </cell>
          <cell r="BD305">
            <v>74498</v>
          </cell>
          <cell r="BE305">
            <v>74498</v>
          </cell>
          <cell r="BF305" t="str">
            <v>NULL</v>
          </cell>
          <cell r="BG305">
            <v>2015493</v>
          </cell>
          <cell r="BH305">
            <v>2015493</v>
          </cell>
          <cell r="BI305">
            <v>1239650</v>
          </cell>
          <cell r="BJ305" t="str">
            <v>NULL</v>
          </cell>
          <cell r="BK305">
            <v>1239650</v>
          </cell>
          <cell r="BL305" t="str">
            <v>NULL</v>
          </cell>
          <cell r="BM305" t="str">
            <v>NULL</v>
          </cell>
          <cell r="BN305" t="str">
            <v>NULL</v>
          </cell>
          <cell r="BO305" t="str">
            <v>NULL</v>
          </cell>
          <cell r="BP305" t="str">
            <v>NULL</v>
          </cell>
          <cell r="BQ305" t="str">
            <v>NULL</v>
          </cell>
          <cell r="BR305" t="str">
            <v>NULL</v>
          </cell>
          <cell r="BS305" t="str">
            <v>NULL</v>
          </cell>
          <cell r="BT305" t="str">
            <v>NULL</v>
          </cell>
          <cell r="BU305" t="str">
            <v>NULL</v>
          </cell>
          <cell r="BV305">
            <v>1887848</v>
          </cell>
          <cell r="BW305">
            <v>13759723</v>
          </cell>
          <cell r="BX305">
            <v>15647571</v>
          </cell>
        </row>
        <row r="306">
          <cell r="A306" t="str">
            <v>Oxnard2019</v>
          </cell>
          <cell r="B306" t="str">
            <v>Oxnard</v>
          </cell>
          <cell r="C306">
            <v>1424</v>
          </cell>
          <cell r="D306">
            <v>2019</v>
          </cell>
          <cell r="E306" t="str">
            <v>NULL</v>
          </cell>
          <cell r="F306">
            <v>36601012</v>
          </cell>
          <cell r="G306">
            <v>36601012</v>
          </cell>
          <cell r="H306" t="str">
            <v>NULL</v>
          </cell>
          <cell r="I306">
            <v>586164</v>
          </cell>
          <cell r="J306">
            <v>586164</v>
          </cell>
          <cell r="K306" t="str">
            <v>NULL</v>
          </cell>
          <cell r="L306">
            <v>18986135</v>
          </cell>
          <cell r="M306">
            <v>18986135</v>
          </cell>
          <cell r="N306">
            <v>13763857</v>
          </cell>
          <cell r="O306">
            <v>13763857</v>
          </cell>
          <cell r="P306" t="str">
            <v>NULL</v>
          </cell>
          <cell r="Q306" t="str">
            <v>NULL</v>
          </cell>
          <cell r="R306" t="str">
            <v>NULL</v>
          </cell>
          <cell r="S306">
            <v>202284</v>
          </cell>
          <cell r="T306">
            <v>202284</v>
          </cell>
          <cell r="U306" t="str">
            <v>NULL</v>
          </cell>
          <cell r="V306" t="str">
            <v>NULL</v>
          </cell>
          <cell r="W306" t="str">
            <v>NULL</v>
          </cell>
          <cell r="X306" t="str">
            <v>NULL</v>
          </cell>
          <cell r="Y306" t="str">
            <v>NULL</v>
          </cell>
          <cell r="Z306" t="str">
            <v>NULL</v>
          </cell>
          <cell r="AA306" t="str">
            <v>NULL</v>
          </cell>
          <cell r="AB306" t="str">
            <v>NULL</v>
          </cell>
          <cell r="AC306" t="str">
            <v>NULL</v>
          </cell>
          <cell r="AD306" t="str">
            <v>NULL</v>
          </cell>
          <cell r="AE306" t="str">
            <v>NULL</v>
          </cell>
          <cell r="AF306" t="str">
            <v>NULL</v>
          </cell>
          <cell r="AG306" t="str">
            <v>NULL</v>
          </cell>
          <cell r="AH306" t="str">
            <v>NULL</v>
          </cell>
          <cell r="AI306" t="str">
            <v>NULL</v>
          </cell>
          <cell r="AJ306" t="str">
            <v>NULL</v>
          </cell>
          <cell r="AK306" t="str">
            <v>NULL</v>
          </cell>
          <cell r="AL306" t="str">
            <v>NULL</v>
          </cell>
          <cell r="AM306" t="str">
            <v>NULL</v>
          </cell>
          <cell r="AN306">
            <v>33330919</v>
          </cell>
          <cell r="AO306">
            <v>33330919</v>
          </cell>
          <cell r="AP306" t="str">
            <v>NULL</v>
          </cell>
          <cell r="AQ306" t="str">
            <v>NULL</v>
          </cell>
          <cell r="AR306" t="str">
            <v>NULL</v>
          </cell>
          <cell r="AS306" t="str">
            <v>NULL</v>
          </cell>
          <cell r="AT306" t="str">
            <v>NULL</v>
          </cell>
          <cell r="AU306">
            <v>5557470</v>
          </cell>
          <cell r="AV306">
            <v>5557470</v>
          </cell>
          <cell r="AW306" t="str">
            <v>NULL</v>
          </cell>
          <cell r="AX306">
            <v>3887252</v>
          </cell>
          <cell r="AY306">
            <v>3887252</v>
          </cell>
          <cell r="AZ306" t="str">
            <v>NULL</v>
          </cell>
          <cell r="BA306">
            <v>6167475</v>
          </cell>
          <cell r="BB306">
            <v>6167475</v>
          </cell>
          <cell r="BC306" t="str">
            <v>NULL</v>
          </cell>
          <cell r="BD306">
            <v>692685</v>
          </cell>
          <cell r="BE306">
            <v>692685</v>
          </cell>
          <cell r="BF306" t="str">
            <v>NULL</v>
          </cell>
          <cell r="BG306" t="str">
            <v>NULL</v>
          </cell>
          <cell r="BH306" t="str">
            <v>NULL</v>
          </cell>
          <cell r="BI306" t="str">
            <v>NULL</v>
          </cell>
          <cell r="BJ306" t="str">
            <v>NULL</v>
          </cell>
          <cell r="BK306" t="str">
            <v>NULL</v>
          </cell>
          <cell r="BL306" t="str">
            <v>NULL</v>
          </cell>
          <cell r="BM306" t="str">
            <v>NULL</v>
          </cell>
          <cell r="BN306" t="str">
            <v>NULL</v>
          </cell>
          <cell r="BO306" t="str">
            <v>NULL</v>
          </cell>
          <cell r="BP306" t="str">
            <v>NULL</v>
          </cell>
          <cell r="BQ306" t="str">
            <v>NULL</v>
          </cell>
          <cell r="BR306" t="str">
            <v>NULL</v>
          </cell>
          <cell r="BS306">
            <v>0</v>
          </cell>
          <cell r="BT306">
            <v>15187731</v>
          </cell>
          <cell r="BU306">
            <v>15187731</v>
          </cell>
          <cell r="BV306">
            <v>13763857</v>
          </cell>
          <cell r="BW306">
            <v>121199127</v>
          </cell>
          <cell r="BX306">
            <v>134962984</v>
          </cell>
        </row>
        <row r="307">
          <cell r="A307" t="str">
            <v>Pacific Grove2019</v>
          </cell>
          <cell r="B307" t="str">
            <v>Pacific Grove</v>
          </cell>
          <cell r="C307">
            <v>1425</v>
          </cell>
          <cell r="D307">
            <v>2019</v>
          </cell>
          <cell r="E307" t="str">
            <v>NULL</v>
          </cell>
          <cell r="F307">
            <v>5237250</v>
          </cell>
          <cell r="G307">
            <v>5237250</v>
          </cell>
          <cell r="H307" t="str">
            <v>NULL</v>
          </cell>
          <cell r="I307">
            <v>318333</v>
          </cell>
          <cell r="J307">
            <v>318333</v>
          </cell>
          <cell r="K307" t="str">
            <v>NULL</v>
          </cell>
          <cell r="L307">
            <v>1663744</v>
          </cell>
          <cell r="M307">
            <v>1663744</v>
          </cell>
          <cell r="N307" t="str">
            <v>NULL</v>
          </cell>
          <cell r="O307" t="str">
            <v>NULL</v>
          </cell>
          <cell r="P307" t="str">
            <v>NULL</v>
          </cell>
          <cell r="Q307" t="str">
            <v>NULL</v>
          </cell>
          <cell r="R307" t="str">
            <v>NULL</v>
          </cell>
          <cell r="S307">
            <v>80007</v>
          </cell>
          <cell r="T307">
            <v>80007</v>
          </cell>
          <cell r="U307" t="str">
            <v>NULL</v>
          </cell>
          <cell r="V307" t="str">
            <v>NULL</v>
          </cell>
          <cell r="W307" t="str">
            <v>NULL</v>
          </cell>
          <cell r="X307" t="str">
            <v>NULL</v>
          </cell>
          <cell r="Y307" t="str">
            <v>NULL</v>
          </cell>
          <cell r="Z307" t="str">
            <v>NULL</v>
          </cell>
          <cell r="AA307" t="str">
            <v>NULL</v>
          </cell>
          <cell r="AB307" t="str">
            <v>NULL</v>
          </cell>
          <cell r="AC307" t="str">
            <v>NULL</v>
          </cell>
          <cell r="AD307" t="str">
            <v>NULL</v>
          </cell>
          <cell r="AE307" t="str">
            <v>NULL</v>
          </cell>
          <cell r="AF307" t="str">
            <v>NULL</v>
          </cell>
          <cell r="AG307" t="str">
            <v>NULL</v>
          </cell>
          <cell r="AH307" t="str">
            <v>NULL</v>
          </cell>
          <cell r="AI307" t="str">
            <v>NULL</v>
          </cell>
          <cell r="AJ307" t="str">
            <v>NULL</v>
          </cell>
          <cell r="AK307" t="str">
            <v>NULL</v>
          </cell>
          <cell r="AL307" t="str">
            <v>NULL</v>
          </cell>
          <cell r="AM307" t="str">
            <v>NULL</v>
          </cell>
          <cell r="AN307">
            <v>5139045</v>
          </cell>
          <cell r="AO307">
            <v>5139045</v>
          </cell>
          <cell r="AP307" t="str">
            <v>NULL</v>
          </cell>
          <cell r="AQ307" t="str">
            <v>NULL</v>
          </cell>
          <cell r="AR307" t="str">
            <v>NULL</v>
          </cell>
          <cell r="AS307" t="str">
            <v>NULL</v>
          </cell>
          <cell r="AT307" t="str">
            <v>NULL</v>
          </cell>
          <cell r="AU307">
            <v>6796087</v>
          </cell>
          <cell r="AV307">
            <v>6796087</v>
          </cell>
          <cell r="AW307" t="str">
            <v>NULL</v>
          </cell>
          <cell r="AX307">
            <v>1226524</v>
          </cell>
          <cell r="AY307">
            <v>1226524</v>
          </cell>
          <cell r="AZ307" t="str">
            <v>NULL</v>
          </cell>
          <cell r="BA307">
            <v>370655</v>
          </cell>
          <cell r="BB307">
            <v>370655</v>
          </cell>
          <cell r="BC307" t="str">
            <v>NULL</v>
          </cell>
          <cell r="BD307">
            <v>110554</v>
          </cell>
          <cell r="BE307">
            <v>110554</v>
          </cell>
          <cell r="BF307" t="str">
            <v>NULL</v>
          </cell>
          <cell r="BG307">
            <v>1641172</v>
          </cell>
          <cell r="BH307">
            <v>1641172</v>
          </cell>
          <cell r="BI307" t="str">
            <v>NULL</v>
          </cell>
          <cell r="BJ307" t="str">
            <v>NULL</v>
          </cell>
          <cell r="BK307" t="str">
            <v>NULL</v>
          </cell>
          <cell r="BL307" t="str">
            <v>NULL</v>
          </cell>
          <cell r="BM307" t="str">
            <v>NULL</v>
          </cell>
          <cell r="BN307" t="str">
            <v>NULL</v>
          </cell>
          <cell r="BO307" t="str">
            <v>NULL</v>
          </cell>
          <cell r="BP307" t="str">
            <v>NULL</v>
          </cell>
          <cell r="BQ307" t="str">
            <v>NULL</v>
          </cell>
          <cell r="BR307" t="str">
            <v>NULL</v>
          </cell>
          <cell r="BS307" t="str">
            <v>NULL</v>
          </cell>
          <cell r="BT307" t="str">
            <v>NULL</v>
          </cell>
          <cell r="BU307" t="str">
            <v>NULL</v>
          </cell>
          <cell r="BV307">
            <v>0</v>
          </cell>
          <cell r="BW307">
            <v>22583371</v>
          </cell>
          <cell r="BX307">
            <v>22583371</v>
          </cell>
        </row>
        <row r="308">
          <cell r="A308" t="str">
            <v>Pacifica2019</v>
          </cell>
          <cell r="B308" t="str">
            <v>Pacifica</v>
          </cell>
          <cell r="C308">
            <v>1426</v>
          </cell>
          <cell r="D308">
            <v>2019</v>
          </cell>
          <cell r="E308" t="str">
            <v>NULL</v>
          </cell>
          <cell r="F308">
            <v>12075802</v>
          </cell>
          <cell r="G308">
            <v>12075802</v>
          </cell>
          <cell r="H308" t="str">
            <v>NULL</v>
          </cell>
          <cell r="I308" t="str">
            <v>NULL</v>
          </cell>
          <cell r="J308" t="str">
            <v>NULL</v>
          </cell>
          <cell r="K308" t="str">
            <v>NULL</v>
          </cell>
          <cell r="L308">
            <v>4199391</v>
          </cell>
          <cell r="M308">
            <v>4199391</v>
          </cell>
          <cell r="N308" t="str">
            <v>NULL</v>
          </cell>
          <cell r="O308" t="str">
            <v>NULL</v>
          </cell>
          <cell r="P308" t="str">
            <v>NULL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NULL</v>
          </cell>
          <cell r="Y308" t="str">
            <v>NULL</v>
          </cell>
          <cell r="Z308" t="str">
            <v>NULL</v>
          </cell>
          <cell r="AA308" t="str">
            <v>NULL</v>
          </cell>
          <cell r="AB308" t="str">
            <v>NULL</v>
          </cell>
          <cell r="AC308" t="str">
            <v>NULL</v>
          </cell>
          <cell r="AD308" t="str">
            <v>NULL</v>
          </cell>
          <cell r="AE308" t="str">
            <v>NULL</v>
          </cell>
          <cell r="AF308" t="str">
            <v>NULL</v>
          </cell>
          <cell r="AG308" t="str">
            <v>NULL</v>
          </cell>
          <cell r="AH308" t="str">
            <v>NULL</v>
          </cell>
          <cell r="AI308" t="str">
            <v>NULL</v>
          </cell>
          <cell r="AJ308" t="str">
            <v>NULL</v>
          </cell>
          <cell r="AK308" t="str">
            <v>NULL</v>
          </cell>
          <cell r="AL308" t="str">
            <v>NULL</v>
          </cell>
          <cell r="AM308" t="str">
            <v>NULL</v>
          </cell>
          <cell r="AN308">
            <v>2324111</v>
          </cell>
          <cell r="AO308">
            <v>2324111</v>
          </cell>
          <cell r="AP308" t="str">
            <v>NULL</v>
          </cell>
          <cell r="AQ308" t="str">
            <v>NULL</v>
          </cell>
          <cell r="AR308">
            <v>1132946</v>
          </cell>
          <cell r="AS308">
            <v>1132946</v>
          </cell>
          <cell r="AT308" t="str">
            <v>NULL</v>
          </cell>
          <cell r="AU308">
            <v>1777011</v>
          </cell>
          <cell r="AV308">
            <v>1777011</v>
          </cell>
          <cell r="AW308" t="str">
            <v>NULL</v>
          </cell>
          <cell r="AX308">
            <v>1661717</v>
          </cell>
          <cell r="AY308">
            <v>1661717</v>
          </cell>
          <cell r="AZ308" t="str">
            <v>NULL</v>
          </cell>
          <cell r="BA308">
            <v>440560</v>
          </cell>
          <cell r="BB308">
            <v>440560</v>
          </cell>
          <cell r="BC308" t="str">
            <v>NULL</v>
          </cell>
          <cell r="BD308">
            <v>205178</v>
          </cell>
          <cell r="BE308">
            <v>205178</v>
          </cell>
          <cell r="BF308" t="str">
            <v>NULL</v>
          </cell>
          <cell r="BG308">
            <v>1742133</v>
          </cell>
          <cell r="BH308">
            <v>1742133</v>
          </cell>
          <cell r="BI308" t="str">
            <v>NULL</v>
          </cell>
          <cell r="BJ308" t="str">
            <v>NULL</v>
          </cell>
          <cell r="BK308" t="str">
            <v>NULL</v>
          </cell>
          <cell r="BL308" t="str">
            <v>NULL</v>
          </cell>
          <cell r="BM308" t="str">
            <v>NULL</v>
          </cell>
          <cell r="BN308" t="str">
            <v>NULL</v>
          </cell>
          <cell r="BO308" t="str">
            <v>NULL</v>
          </cell>
          <cell r="BP308" t="str">
            <v>NULL</v>
          </cell>
          <cell r="BQ308" t="str">
            <v>NULL</v>
          </cell>
          <cell r="BR308" t="str">
            <v>NULL</v>
          </cell>
          <cell r="BS308">
            <v>2520300</v>
          </cell>
          <cell r="BT308">
            <v>287690</v>
          </cell>
          <cell r="BU308">
            <v>2807990</v>
          </cell>
          <cell r="BV308">
            <v>3653246</v>
          </cell>
          <cell r="BW308">
            <v>24713593</v>
          </cell>
          <cell r="BX308">
            <v>28366839</v>
          </cell>
        </row>
        <row r="309">
          <cell r="A309" t="str">
            <v>Palm Desert2019</v>
          </cell>
          <cell r="B309" t="str">
            <v>Palm Desert</v>
          </cell>
          <cell r="C309">
            <v>1427</v>
          </cell>
          <cell r="D309">
            <v>2019</v>
          </cell>
          <cell r="E309" t="str">
            <v>NULL</v>
          </cell>
          <cell r="F309">
            <v>5293349</v>
          </cell>
          <cell r="G309">
            <v>5293349</v>
          </cell>
          <cell r="H309" t="str">
            <v>NULL</v>
          </cell>
          <cell r="I309">
            <v>239735</v>
          </cell>
          <cell r="J309">
            <v>239735</v>
          </cell>
          <cell r="K309" t="str">
            <v>NULL</v>
          </cell>
          <cell r="L309">
            <v>4218564</v>
          </cell>
          <cell r="M309">
            <v>4218564</v>
          </cell>
          <cell r="N309" t="str">
            <v>NULL</v>
          </cell>
          <cell r="O309" t="str">
            <v>NULL</v>
          </cell>
          <cell r="P309" t="str">
            <v>NULL</v>
          </cell>
          <cell r="Q309" t="str">
            <v>NULL</v>
          </cell>
          <cell r="R309" t="str">
            <v>NULL</v>
          </cell>
          <cell r="S309" t="str">
            <v>NULL</v>
          </cell>
          <cell r="T309" t="str">
            <v>NULL</v>
          </cell>
          <cell r="U309" t="str">
            <v>NULL</v>
          </cell>
          <cell r="V309" t="str">
            <v>NULL</v>
          </cell>
          <cell r="W309" t="str">
            <v>NULL</v>
          </cell>
          <cell r="X309" t="str">
            <v>NULL</v>
          </cell>
          <cell r="Y309" t="str">
            <v>NULL</v>
          </cell>
          <cell r="Z309" t="str">
            <v>NULL</v>
          </cell>
          <cell r="AA309" t="str">
            <v>NULL</v>
          </cell>
          <cell r="AB309">
            <v>1153862</v>
          </cell>
          <cell r="AC309">
            <v>1153862</v>
          </cell>
          <cell r="AD309" t="str">
            <v>NULL</v>
          </cell>
          <cell r="AE309" t="str">
            <v>NULL</v>
          </cell>
          <cell r="AF309" t="str">
            <v>NULL</v>
          </cell>
          <cell r="AG309" t="str">
            <v>NULL</v>
          </cell>
          <cell r="AH309" t="str">
            <v>NULL</v>
          </cell>
          <cell r="AI309" t="str">
            <v>NULL</v>
          </cell>
          <cell r="AJ309" t="str">
            <v>NULL</v>
          </cell>
          <cell r="AK309" t="str">
            <v>NULL</v>
          </cell>
          <cell r="AL309" t="str">
            <v>NULL</v>
          </cell>
          <cell r="AM309" t="str">
            <v>NULL</v>
          </cell>
          <cell r="AN309">
            <v>21434387</v>
          </cell>
          <cell r="AO309">
            <v>21434387</v>
          </cell>
          <cell r="AP309" t="str">
            <v>NULL</v>
          </cell>
          <cell r="AQ309" t="str">
            <v>NULL</v>
          </cell>
          <cell r="AR309">
            <v>2928433</v>
          </cell>
          <cell r="AS309">
            <v>2928433</v>
          </cell>
          <cell r="AT309" t="str">
            <v>NULL</v>
          </cell>
          <cell r="AU309">
            <v>18929218</v>
          </cell>
          <cell r="AV309">
            <v>18929218</v>
          </cell>
          <cell r="AW309" t="str">
            <v>NULL</v>
          </cell>
          <cell r="AX309">
            <v>3078855</v>
          </cell>
          <cell r="AY309">
            <v>3078855</v>
          </cell>
          <cell r="AZ309" t="str">
            <v>NULL</v>
          </cell>
          <cell r="BA309">
            <v>1216692</v>
          </cell>
          <cell r="BB309">
            <v>1216692</v>
          </cell>
          <cell r="BC309" t="str">
            <v>NULL</v>
          </cell>
          <cell r="BD309">
            <v>727978</v>
          </cell>
          <cell r="BE309">
            <v>727978</v>
          </cell>
          <cell r="BF309" t="str">
            <v>NULL</v>
          </cell>
          <cell r="BG309" t="str">
            <v>NULL</v>
          </cell>
          <cell r="BH309" t="str">
            <v>NULL</v>
          </cell>
          <cell r="BI309">
            <v>803628</v>
          </cell>
          <cell r="BJ309" t="str">
            <v>NULL</v>
          </cell>
          <cell r="BK309">
            <v>803628</v>
          </cell>
          <cell r="BL309" t="str">
            <v>NULL</v>
          </cell>
          <cell r="BM309" t="str">
            <v>NULL</v>
          </cell>
          <cell r="BN309" t="str">
            <v>NULL</v>
          </cell>
          <cell r="BO309" t="str">
            <v>NULL</v>
          </cell>
          <cell r="BP309" t="str">
            <v>NULL</v>
          </cell>
          <cell r="BQ309" t="str">
            <v>NULL</v>
          </cell>
          <cell r="BR309" t="str">
            <v>NULL</v>
          </cell>
          <cell r="BS309">
            <v>251258</v>
          </cell>
          <cell r="BT309">
            <v>789950</v>
          </cell>
          <cell r="BU309">
            <v>1041208</v>
          </cell>
          <cell r="BV309">
            <v>3983319</v>
          </cell>
          <cell r="BW309">
            <v>57082590</v>
          </cell>
          <cell r="BX309">
            <v>61065909</v>
          </cell>
        </row>
        <row r="310">
          <cell r="A310" t="str">
            <v>Palm Springs2019</v>
          </cell>
          <cell r="B310" t="str">
            <v>Palm Springs</v>
          </cell>
          <cell r="C310">
            <v>1428</v>
          </cell>
          <cell r="D310">
            <v>2019</v>
          </cell>
          <cell r="E310" t="str">
            <v>NULL</v>
          </cell>
          <cell r="F310">
            <v>24557058</v>
          </cell>
          <cell r="G310">
            <v>24557058</v>
          </cell>
          <cell r="H310" t="str">
            <v>NULL</v>
          </cell>
          <cell r="I310" t="str">
            <v>NULL</v>
          </cell>
          <cell r="J310" t="str">
            <v>NULL</v>
          </cell>
          <cell r="K310" t="str">
            <v>NULL</v>
          </cell>
          <cell r="L310">
            <v>5084458</v>
          </cell>
          <cell r="M310">
            <v>5084458</v>
          </cell>
          <cell r="N310" t="str">
            <v>NULL</v>
          </cell>
          <cell r="O310" t="str">
            <v>NULL</v>
          </cell>
          <cell r="P310" t="str">
            <v>NULL</v>
          </cell>
          <cell r="Q310" t="str">
            <v>NULL</v>
          </cell>
          <cell r="R310" t="str">
            <v>NULL</v>
          </cell>
          <cell r="S310">
            <v>-6366</v>
          </cell>
          <cell r="T310">
            <v>-6366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>
            <v>3673046</v>
          </cell>
          <cell r="Z310">
            <v>3673046</v>
          </cell>
          <cell r="AA310" t="str">
            <v>NULL</v>
          </cell>
          <cell r="AB310">
            <v>114750</v>
          </cell>
          <cell r="AC310">
            <v>114750</v>
          </cell>
          <cell r="AD310" t="str">
            <v>NULL</v>
          </cell>
          <cell r="AE310" t="str">
            <v>NULL</v>
          </cell>
          <cell r="AF310" t="str">
            <v>NULL</v>
          </cell>
          <cell r="AG310" t="str">
            <v>NULL</v>
          </cell>
          <cell r="AH310" t="str">
            <v>NULL</v>
          </cell>
          <cell r="AI310" t="str">
            <v>NULL</v>
          </cell>
          <cell r="AJ310" t="str">
            <v>NULL</v>
          </cell>
          <cell r="AK310">
            <v>170426</v>
          </cell>
          <cell r="AL310">
            <v>170426</v>
          </cell>
          <cell r="AM310" t="str">
            <v>NULL</v>
          </cell>
          <cell r="AN310">
            <v>39434645</v>
          </cell>
          <cell r="AO310">
            <v>39434645</v>
          </cell>
          <cell r="AP310" t="str">
            <v>NULL</v>
          </cell>
          <cell r="AQ310" t="str">
            <v>NULL</v>
          </cell>
          <cell r="AR310">
            <v>2308021</v>
          </cell>
          <cell r="AS310">
            <v>2308021</v>
          </cell>
          <cell r="AT310" t="str">
            <v>NULL</v>
          </cell>
          <cell r="AU310">
            <v>36475057</v>
          </cell>
          <cell r="AV310">
            <v>36475057</v>
          </cell>
          <cell r="AW310" t="str">
            <v>NULL</v>
          </cell>
          <cell r="AX310">
            <v>3723066</v>
          </cell>
          <cell r="AY310">
            <v>3723066</v>
          </cell>
          <cell r="AZ310" t="str">
            <v>NULL</v>
          </cell>
          <cell r="BA310" t="str">
            <v>NULL</v>
          </cell>
          <cell r="BB310" t="str">
            <v>NULL</v>
          </cell>
          <cell r="BC310" t="str">
            <v>NULL</v>
          </cell>
          <cell r="BD310">
            <v>863865</v>
          </cell>
          <cell r="BE310">
            <v>863865</v>
          </cell>
          <cell r="BF310" t="str">
            <v>NULL</v>
          </cell>
          <cell r="BG310">
            <v>7081134</v>
          </cell>
          <cell r="BH310">
            <v>7081134</v>
          </cell>
          <cell r="BI310">
            <v>244628</v>
          </cell>
          <cell r="BJ310" t="str">
            <v>NULL</v>
          </cell>
          <cell r="BK310">
            <v>244628</v>
          </cell>
          <cell r="BL310" t="str">
            <v>NULL</v>
          </cell>
          <cell r="BM310" t="str">
            <v>NULL</v>
          </cell>
          <cell r="BN310" t="str">
            <v>NULL</v>
          </cell>
          <cell r="BO310" t="str">
            <v>NULL</v>
          </cell>
          <cell r="BP310" t="str">
            <v>NULL</v>
          </cell>
          <cell r="BQ310" t="str">
            <v>NULL</v>
          </cell>
          <cell r="BR310" t="str">
            <v>NULL</v>
          </cell>
          <cell r="BS310">
            <v>479170</v>
          </cell>
          <cell r="BT310">
            <v>3835246</v>
          </cell>
          <cell r="BU310">
            <v>4314416</v>
          </cell>
          <cell r="BV310">
            <v>3031819</v>
          </cell>
          <cell r="BW310">
            <v>125006385</v>
          </cell>
          <cell r="BX310">
            <v>128038204</v>
          </cell>
        </row>
        <row r="311">
          <cell r="A311" t="str">
            <v>Palmdale2019</v>
          </cell>
          <cell r="B311" t="str">
            <v>Palmdale</v>
          </cell>
          <cell r="C311">
            <v>1429</v>
          </cell>
          <cell r="D311">
            <v>2019</v>
          </cell>
          <cell r="E311" t="str">
            <v>NULL</v>
          </cell>
          <cell r="F311">
            <v>6711053</v>
          </cell>
          <cell r="G311">
            <v>6711053</v>
          </cell>
          <cell r="H311" t="str">
            <v>NULL</v>
          </cell>
          <cell r="I311" t="str">
            <v>NULL</v>
          </cell>
          <cell r="J311" t="str">
            <v>NULL</v>
          </cell>
          <cell r="K311" t="str">
            <v>NULL</v>
          </cell>
          <cell r="L311">
            <v>14095049</v>
          </cell>
          <cell r="M311">
            <v>14095049</v>
          </cell>
          <cell r="N311" t="str">
            <v>NULL</v>
          </cell>
          <cell r="O311" t="str">
            <v>NULL</v>
          </cell>
          <cell r="P311" t="str">
            <v>NULL</v>
          </cell>
          <cell r="Q311" t="str">
            <v>NULL</v>
          </cell>
          <cell r="R311" t="str">
            <v>NULL</v>
          </cell>
          <cell r="S311" t="str">
            <v>NULL</v>
          </cell>
          <cell r="T311" t="str">
            <v>NULL</v>
          </cell>
          <cell r="U311" t="str">
            <v>NULL</v>
          </cell>
          <cell r="V311" t="str">
            <v>NULL</v>
          </cell>
          <cell r="W311" t="str">
            <v>NULL</v>
          </cell>
          <cell r="X311" t="str">
            <v>NULL</v>
          </cell>
          <cell r="Y311" t="str">
            <v>NULL</v>
          </cell>
          <cell r="Z311" t="str">
            <v>NULL</v>
          </cell>
          <cell r="AA311" t="str">
            <v>NULL</v>
          </cell>
          <cell r="AB311" t="str">
            <v>NULL</v>
          </cell>
          <cell r="AC311" t="str">
            <v>NULL</v>
          </cell>
          <cell r="AD311" t="str">
            <v>NULL</v>
          </cell>
          <cell r="AE311" t="str">
            <v>NULL</v>
          </cell>
          <cell r="AF311" t="str">
            <v>NULL</v>
          </cell>
          <cell r="AG311" t="str">
            <v>NULL</v>
          </cell>
          <cell r="AH311" t="str">
            <v>NULL</v>
          </cell>
          <cell r="AI311" t="str">
            <v>NULL</v>
          </cell>
          <cell r="AJ311" t="str">
            <v>NULL</v>
          </cell>
          <cell r="AK311">
            <v>58533</v>
          </cell>
          <cell r="AL311">
            <v>58533</v>
          </cell>
          <cell r="AM311" t="str">
            <v>NULL</v>
          </cell>
          <cell r="AN311">
            <v>31838875</v>
          </cell>
          <cell r="AO311">
            <v>31838875</v>
          </cell>
          <cell r="AP311" t="str">
            <v>NULL</v>
          </cell>
          <cell r="AQ311" t="str">
            <v>NULL</v>
          </cell>
          <cell r="AR311">
            <v>6441436</v>
          </cell>
          <cell r="AS311">
            <v>6441436</v>
          </cell>
          <cell r="AT311" t="str">
            <v>NULL</v>
          </cell>
          <cell r="AU311">
            <v>4653290</v>
          </cell>
          <cell r="AV311">
            <v>4653290</v>
          </cell>
          <cell r="AW311" t="str">
            <v>NULL</v>
          </cell>
          <cell r="AX311">
            <v>5769159</v>
          </cell>
          <cell r="AY311">
            <v>5769159</v>
          </cell>
          <cell r="AZ311" t="str">
            <v>NULL</v>
          </cell>
          <cell r="BA311">
            <v>628479</v>
          </cell>
          <cell r="BB311">
            <v>628479</v>
          </cell>
          <cell r="BC311" t="str">
            <v>NULL</v>
          </cell>
          <cell r="BD311">
            <v>440845</v>
          </cell>
          <cell r="BE311">
            <v>440845</v>
          </cell>
          <cell r="BF311" t="str">
            <v>NULL</v>
          </cell>
          <cell r="BG311" t="str">
            <v>NULL</v>
          </cell>
          <cell r="BH311" t="str">
            <v>NULL</v>
          </cell>
          <cell r="BI311" t="str">
            <v>NULL</v>
          </cell>
          <cell r="BJ311" t="str">
            <v>NULL</v>
          </cell>
          <cell r="BK311" t="str">
            <v>NULL</v>
          </cell>
          <cell r="BL311" t="str">
            <v>NULL</v>
          </cell>
          <cell r="BM311" t="str">
            <v>NULL</v>
          </cell>
          <cell r="BN311" t="str">
            <v>NULL</v>
          </cell>
          <cell r="BO311" t="str">
            <v>NULL</v>
          </cell>
          <cell r="BP311" t="str">
            <v>NULL</v>
          </cell>
          <cell r="BQ311" t="str">
            <v>NULL</v>
          </cell>
          <cell r="BR311" t="str">
            <v>NULL</v>
          </cell>
          <cell r="BS311">
            <v>20581837</v>
          </cell>
          <cell r="BT311" t="str">
            <v>NULL</v>
          </cell>
          <cell r="BU311">
            <v>20581837</v>
          </cell>
          <cell r="BV311">
            <v>27023273</v>
          </cell>
          <cell r="BW311">
            <v>64195283</v>
          </cell>
          <cell r="BX311">
            <v>91218556</v>
          </cell>
        </row>
        <row r="312">
          <cell r="A312" t="str">
            <v>Palo Alto2019</v>
          </cell>
          <cell r="B312" t="str">
            <v>Palo Alto</v>
          </cell>
          <cell r="C312">
            <v>1430</v>
          </cell>
          <cell r="D312">
            <v>2019</v>
          </cell>
          <cell r="E312" t="str">
            <v>NULL</v>
          </cell>
          <cell r="F312">
            <v>35379670</v>
          </cell>
          <cell r="G312">
            <v>35379670</v>
          </cell>
          <cell r="H312" t="str">
            <v>NULL</v>
          </cell>
          <cell r="I312">
            <v>2248555</v>
          </cell>
          <cell r="J312">
            <v>2248555</v>
          </cell>
          <cell r="K312" t="str">
            <v>NULL</v>
          </cell>
          <cell r="L312">
            <v>8485413</v>
          </cell>
          <cell r="M312">
            <v>8485413</v>
          </cell>
          <cell r="N312">
            <v>4185567</v>
          </cell>
          <cell r="O312">
            <v>4185567</v>
          </cell>
          <cell r="P312" t="str">
            <v>NULL</v>
          </cell>
          <cell r="Q312" t="str">
            <v>NULL</v>
          </cell>
          <cell r="R312" t="str">
            <v>NULL</v>
          </cell>
          <cell r="S312" t="str">
            <v>NULL</v>
          </cell>
          <cell r="T312" t="str">
            <v>NULL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NULL</v>
          </cell>
          <cell r="Y312" t="str">
            <v>NULL</v>
          </cell>
          <cell r="Z312" t="str">
            <v>NULL</v>
          </cell>
          <cell r="AA312" t="str">
            <v>NULL</v>
          </cell>
          <cell r="AB312" t="str">
            <v>NULL</v>
          </cell>
          <cell r="AC312" t="str">
            <v>NULL</v>
          </cell>
          <cell r="AD312" t="str">
            <v>NULL</v>
          </cell>
          <cell r="AE312" t="str">
            <v>NULL</v>
          </cell>
          <cell r="AF312" t="str">
            <v>NULL</v>
          </cell>
          <cell r="AG312" t="str">
            <v>NULL</v>
          </cell>
          <cell r="AH312">
            <v>1277426</v>
          </cell>
          <cell r="AI312">
            <v>1277426</v>
          </cell>
          <cell r="AJ312" t="str">
            <v>NULL</v>
          </cell>
          <cell r="AK312" t="str">
            <v>NULL</v>
          </cell>
          <cell r="AL312" t="str">
            <v>NULL</v>
          </cell>
          <cell r="AM312" t="str">
            <v>NULL</v>
          </cell>
          <cell r="AN312">
            <v>36507728</v>
          </cell>
          <cell r="AO312">
            <v>36507728</v>
          </cell>
          <cell r="AP312" t="str">
            <v>NULL</v>
          </cell>
          <cell r="AQ312" t="str">
            <v>NULL</v>
          </cell>
          <cell r="AR312" t="str">
            <v>NULL</v>
          </cell>
          <cell r="AS312" t="str">
            <v>NULL</v>
          </cell>
          <cell r="AT312" t="str">
            <v>NULL</v>
          </cell>
          <cell r="AU312">
            <v>25648696</v>
          </cell>
          <cell r="AV312">
            <v>25648696</v>
          </cell>
          <cell r="AW312" t="str">
            <v>NULL</v>
          </cell>
          <cell r="AX312" t="str">
            <v>NULL</v>
          </cell>
          <cell r="AY312" t="str">
            <v>NULL</v>
          </cell>
          <cell r="AZ312" t="str">
            <v>NULL</v>
          </cell>
          <cell r="BA312">
            <v>98764</v>
          </cell>
          <cell r="BB312">
            <v>98764</v>
          </cell>
          <cell r="BC312" t="str">
            <v>NULL</v>
          </cell>
          <cell r="BD312">
            <v>6922609</v>
          </cell>
          <cell r="BE312">
            <v>6922609</v>
          </cell>
          <cell r="BF312" t="str">
            <v>NULL</v>
          </cell>
          <cell r="BG312">
            <v>16402045</v>
          </cell>
          <cell r="BH312">
            <v>16402045</v>
          </cell>
          <cell r="BI312" t="str">
            <v>NULL</v>
          </cell>
          <cell r="BJ312" t="str">
            <v>NULL</v>
          </cell>
          <cell r="BK312" t="str">
            <v>NULL</v>
          </cell>
          <cell r="BL312" t="str">
            <v>NULL</v>
          </cell>
          <cell r="BM312" t="str">
            <v>NULL</v>
          </cell>
          <cell r="BN312" t="str">
            <v>NULL</v>
          </cell>
          <cell r="BO312" t="str">
            <v>NULL</v>
          </cell>
          <cell r="BP312" t="str">
            <v>NULL</v>
          </cell>
          <cell r="BQ312" t="str">
            <v>NULL</v>
          </cell>
          <cell r="BR312" t="str">
            <v>NULL</v>
          </cell>
          <cell r="BS312" t="str">
            <v>NULL</v>
          </cell>
          <cell r="BT312" t="str">
            <v>NULL</v>
          </cell>
          <cell r="BU312" t="str">
            <v>NULL</v>
          </cell>
          <cell r="BV312">
            <v>4185567</v>
          </cell>
          <cell r="BW312">
            <v>132970906</v>
          </cell>
          <cell r="BX312">
            <v>137156473</v>
          </cell>
        </row>
        <row r="313">
          <cell r="A313" t="str">
            <v>Palos Verdes Estates2019</v>
          </cell>
          <cell r="B313" t="str">
            <v>Palos Verdes Estates</v>
          </cell>
          <cell r="C313">
            <v>1431</v>
          </cell>
          <cell r="D313">
            <v>2019</v>
          </cell>
          <cell r="E313" t="str">
            <v>NULL</v>
          </cell>
          <cell r="F313">
            <v>8359288</v>
          </cell>
          <cell r="G313">
            <v>8359288</v>
          </cell>
          <cell r="H313" t="str">
            <v>NULL</v>
          </cell>
          <cell r="I313" t="str">
            <v>NULL</v>
          </cell>
          <cell r="J313" t="str">
            <v>NULL</v>
          </cell>
          <cell r="K313" t="str">
            <v>NULL</v>
          </cell>
          <cell r="L313">
            <v>1530514</v>
          </cell>
          <cell r="M313">
            <v>1530514</v>
          </cell>
          <cell r="N313" t="str">
            <v>NULL</v>
          </cell>
          <cell r="O313" t="str">
            <v>NULL</v>
          </cell>
          <cell r="P313" t="str">
            <v>NULL</v>
          </cell>
          <cell r="Q313" t="str">
            <v>NULL</v>
          </cell>
          <cell r="R313" t="str">
            <v>NULL</v>
          </cell>
          <cell r="S313">
            <v>-30366</v>
          </cell>
          <cell r="T313">
            <v>-30366</v>
          </cell>
          <cell r="U313" t="str">
            <v>NULL</v>
          </cell>
          <cell r="V313" t="str">
            <v>NULL</v>
          </cell>
          <cell r="W313" t="str">
            <v>NULL</v>
          </cell>
          <cell r="X313" t="str">
            <v>NULL</v>
          </cell>
          <cell r="Y313" t="str">
            <v>NULL</v>
          </cell>
          <cell r="Z313" t="str">
            <v>NULL</v>
          </cell>
          <cell r="AA313" t="str">
            <v>NULL</v>
          </cell>
          <cell r="AB313" t="str">
            <v>NULL</v>
          </cell>
          <cell r="AC313" t="str">
            <v>NULL</v>
          </cell>
          <cell r="AD313" t="str">
            <v>NULL</v>
          </cell>
          <cell r="AE313" t="str">
            <v>NULL</v>
          </cell>
          <cell r="AF313" t="str">
            <v>NULL</v>
          </cell>
          <cell r="AG313" t="str">
            <v>NULL</v>
          </cell>
          <cell r="AH313" t="str">
            <v>NULL</v>
          </cell>
          <cell r="AI313" t="str">
            <v>NULL</v>
          </cell>
          <cell r="AJ313" t="str">
            <v>NULL</v>
          </cell>
          <cell r="AK313">
            <v>23341</v>
          </cell>
          <cell r="AL313">
            <v>23341</v>
          </cell>
          <cell r="AM313">
            <v>192294</v>
          </cell>
          <cell r="AN313">
            <v>263134</v>
          </cell>
          <cell r="AO313">
            <v>455428</v>
          </cell>
          <cell r="AP313" t="str">
            <v>NULL</v>
          </cell>
          <cell r="AQ313" t="str">
            <v>NULL</v>
          </cell>
          <cell r="AR313">
            <v>672516</v>
          </cell>
          <cell r="AS313">
            <v>672516</v>
          </cell>
          <cell r="AT313" t="str">
            <v>NULL</v>
          </cell>
          <cell r="AU313" t="str">
            <v>NULL</v>
          </cell>
          <cell r="AV313" t="str">
            <v>NULL</v>
          </cell>
          <cell r="AW313" t="str">
            <v>NULL</v>
          </cell>
          <cell r="AX313">
            <v>582924</v>
          </cell>
          <cell r="AY313">
            <v>582924</v>
          </cell>
          <cell r="AZ313" t="str">
            <v>NULL</v>
          </cell>
          <cell r="BA313">
            <v>224924</v>
          </cell>
          <cell r="BB313">
            <v>224924</v>
          </cell>
          <cell r="BC313" t="str">
            <v>NULL</v>
          </cell>
          <cell r="BD313">
            <v>229710</v>
          </cell>
          <cell r="BE313">
            <v>229710</v>
          </cell>
          <cell r="BF313" t="str">
            <v>NULL</v>
          </cell>
          <cell r="BG313" t="str">
            <v>NULL</v>
          </cell>
          <cell r="BH313" t="str">
            <v>NULL</v>
          </cell>
          <cell r="BI313" t="str">
            <v>NULL</v>
          </cell>
          <cell r="BJ313" t="str">
            <v>NULL</v>
          </cell>
          <cell r="BK313" t="str">
            <v>NULL</v>
          </cell>
          <cell r="BL313" t="str">
            <v>NULL</v>
          </cell>
          <cell r="BM313" t="str">
            <v>NULL</v>
          </cell>
          <cell r="BN313" t="str">
            <v>NULL</v>
          </cell>
          <cell r="BO313" t="str">
            <v>NULL</v>
          </cell>
          <cell r="BP313" t="str">
            <v>NULL</v>
          </cell>
          <cell r="BQ313" t="str">
            <v>NULL</v>
          </cell>
          <cell r="BR313" t="str">
            <v>NULL</v>
          </cell>
          <cell r="BS313" t="str">
            <v>NULL</v>
          </cell>
          <cell r="BT313" t="str">
            <v>NULL</v>
          </cell>
          <cell r="BU313" t="str">
            <v>NULL</v>
          </cell>
          <cell r="BV313">
            <v>864810</v>
          </cell>
          <cell r="BW313">
            <v>11183469</v>
          </cell>
          <cell r="BX313">
            <v>12048279</v>
          </cell>
        </row>
        <row r="314">
          <cell r="A314" t="str">
            <v>Paradise2019</v>
          </cell>
          <cell r="B314" t="str">
            <v>Paradise</v>
          </cell>
          <cell r="C314">
            <v>1432</v>
          </cell>
          <cell r="D314">
            <v>2019</v>
          </cell>
          <cell r="E314" t="str">
            <v>NULL</v>
          </cell>
          <cell r="F314">
            <v>5210223</v>
          </cell>
          <cell r="G314">
            <v>5210223</v>
          </cell>
          <cell r="H314" t="str">
            <v>NULL</v>
          </cell>
          <cell r="I314">
            <v>65766</v>
          </cell>
          <cell r="J314">
            <v>65766</v>
          </cell>
          <cell r="K314" t="str">
            <v>NULL</v>
          </cell>
          <cell r="L314">
            <v>2459689</v>
          </cell>
          <cell r="M314">
            <v>2459689</v>
          </cell>
          <cell r="N314" t="str">
            <v>NULL</v>
          </cell>
          <cell r="O314" t="str">
            <v>NULL</v>
          </cell>
          <cell r="P314" t="str">
            <v>NULL</v>
          </cell>
          <cell r="Q314" t="str">
            <v>NULL</v>
          </cell>
          <cell r="R314" t="str">
            <v>NULL</v>
          </cell>
          <cell r="S314" t="str">
            <v>NULL</v>
          </cell>
          <cell r="T314" t="str">
            <v>NULL</v>
          </cell>
          <cell r="U314" t="str">
            <v>NULL</v>
          </cell>
          <cell r="V314">
            <v>7214</v>
          </cell>
          <cell r="W314">
            <v>7214</v>
          </cell>
          <cell r="X314" t="str">
            <v>NULL</v>
          </cell>
          <cell r="Y314" t="str">
            <v>NULL</v>
          </cell>
          <cell r="Z314" t="str">
            <v>NULL</v>
          </cell>
          <cell r="AA314" t="str">
            <v>NULL</v>
          </cell>
          <cell r="AB314">
            <v>25919</v>
          </cell>
          <cell r="AC314">
            <v>25919</v>
          </cell>
          <cell r="AD314" t="str">
            <v>NULL</v>
          </cell>
          <cell r="AE314" t="str">
            <v>NULL</v>
          </cell>
          <cell r="AF314" t="str">
            <v>NULL</v>
          </cell>
          <cell r="AG314" t="str">
            <v>NULL</v>
          </cell>
          <cell r="AH314" t="str">
            <v>NULL</v>
          </cell>
          <cell r="AI314" t="str">
            <v>NULL</v>
          </cell>
          <cell r="AJ314" t="str">
            <v>NULL</v>
          </cell>
          <cell r="AK314" t="str">
            <v>NULL</v>
          </cell>
          <cell r="AL314" t="str">
            <v>NULL</v>
          </cell>
          <cell r="AM314" t="str">
            <v>NULL</v>
          </cell>
          <cell r="AN314">
            <v>2337771</v>
          </cell>
          <cell r="AO314">
            <v>2337771</v>
          </cell>
          <cell r="AP314">
            <v>763862</v>
          </cell>
          <cell r="AQ314">
            <v>763862</v>
          </cell>
          <cell r="AR314">
            <v>832216</v>
          </cell>
          <cell r="AS314">
            <v>832216</v>
          </cell>
          <cell r="AT314" t="str">
            <v>NULL</v>
          </cell>
          <cell r="AU314">
            <v>114452</v>
          </cell>
          <cell r="AV314">
            <v>114452</v>
          </cell>
          <cell r="AW314" t="str">
            <v>NULL</v>
          </cell>
          <cell r="AX314">
            <v>564453</v>
          </cell>
          <cell r="AY314">
            <v>564453</v>
          </cell>
          <cell r="AZ314" t="str">
            <v>NULL</v>
          </cell>
          <cell r="BA314">
            <v>1502</v>
          </cell>
          <cell r="BB314">
            <v>1502</v>
          </cell>
          <cell r="BC314" t="str">
            <v>NULL</v>
          </cell>
          <cell r="BD314">
            <v>66080</v>
          </cell>
          <cell r="BE314">
            <v>66080</v>
          </cell>
          <cell r="BF314" t="str">
            <v>NULL</v>
          </cell>
          <cell r="BG314" t="str">
            <v>NULL</v>
          </cell>
          <cell r="BH314" t="str">
            <v>NULL</v>
          </cell>
          <cell r="BI314" t="str">
            <v>NULL</v>
          </cell>
          <cell r="BJ314" t="str">
            <v>NULL</v>
          </cell>
          <cell r="BK314" t="str">
            <v>NULL</v>
          </cell>
          <cell r="BL314" t="str">
            <v>NULL</v>
          </cell>
          <cell r="BM314" t="str">
            <v>NULL</v>
          </cell>
          <cell r="BN314" t="str">
            <v>NULL</v>
          </cell>
          <cell r="BO314" t="str">
            <v>NULL</v>
          </cell>
          <cell r="BP314" t="str">
            <v>NULL</v>
          </cell>
          <cell r="BQ314" t="str">
            <v>NULL</v>
          </cell>
          <cell r="BR314" t="str">
            <v>NULL</v>
          </cell>
          <cell r="BS314" t="str">
            <v>NULL</v>
          </cell>
          <cell r="BT314" t="str">
            <v>NULL</v>
          </cell>
          <cell r="BU314" t="str">
            <v>NULL</v>
          </cell>
          <cell r="BV314">
            <v>1596078</v>
          </cell>
          <cell r="BW314">
            <v>10853069</v>
          </cell>
          <cell r="BX314">
            <v>12449147</v>
          </cell>
        </row>
        <row r="315">
          <cell r="A315" t="str">
            <v>Paramount2019</v>
          </cell>
          <cell r="B315" t="str">
            <v>Paramount</v>
          </cell>
          <cell r="C315">
            <v>1433</v>
          </cell>
          <cell r="D315">
            <v>2019</v>
          </cell>
          <cell r="E315" t="str">
            <v>NULL</v>
          </cell>
          <cell r="F315">
            <v>1679106</v>
          </cell>
          <cell r="G315">
            <v>1679106</v>
          </cell>
          <cell r="H315" t="str">
            <v>NULL</v>
          </cell>
          <cell r="I315" t="str">
            <v>NULL</v>
          </cell>
          <cell r="J315" t="str">
            <v>NULL</v>
          </cell>
          <cell r="K315" t="str">
            <v>NULL</v>
          </cell>
          <cell r="L315">
            <v>6355849</v>
          </cell>
          <cell r="M315">
            <v>6355849</v>
          </cell>
          <cell r="N315" t="str">
            <v>NULL</v>
          </cell>
          <cell r="O315" t="str">
            <v>NULL</v>
          </cell>
          <cell r="P315" t="str">
            <v>NULL</v>
          </cell>
          <cell r="Q315" t="str">
            <v>NULL</v>
          </cell>
          <cell r="R315" t="str">
            <v>NULL</v>
          </cell>
          <cell r="S315" t="str">
            <v>NULL</v>
          </cell>
          <cell r="T315" t="str">
            <v>NULL</v>
          </cell>
          <cell r="U315" t="str">
            <v>NULL</v>
          </cell>
          <cell r="V315" t="str">
            <v>NULL</v>
          </cell>
          <cell r="W315" t="str">
            <v>NULL</v>
          </cell>
          <cell r="X315" t="str">
            <v>NULL</v>
          </cell>
          <cell r="Y315" t="str">
            <v>NULL</v>
          </cell>
          <cell r="Z315" t="str">
            <v>NULL</v>
          </cell>
          <cell r="AA315" t="str">
            <v>NULL</v>
          </cell>
          <cell r="AB315">
            <v>566472</v>
          </cell>
          <cell r="AC315">
            <v>566472</v>
          </cell>
          <cell r="AD315" t="str">
            <v>NULL</v>
          </cell>
          <cell r="AE315" t="str">
            <v>NULL</v>
          </cell>
          <cell r="AF315" t="str">
            <v>NULL</v>
          </cell>
          <cell r="AG315" t="str">
            <v>NULL</v>
          </cell>
          <cell r="AH315" t="str">
            <v>NULL</v>
          </cell>
          <cell r="AI315" t="str">
            <v>NULL</v>
          </cell>
          <cell r="AJ315" t="str">
            <v>NULL</v>
          </cell>
          <cell r="AK315" t="str">
            <v>NULL</v>
          </cell>
          <cell r="AL315" t="str">
            <v>NULL</v>
          </cell>
          <cell r="AM315" t="str">
            <v>NULL</v>
          </cell>
          <cell r="AN315">
            <v>8449883</v>
          </cell>
          <cell r="AO315">
            <v>8449883</v>
          </cell>
          <cell r="AP315">
            <v>4567000</v>
          </cell>
          <cell r="AQ315">
            <v>4567000</v>
          </cell>
          <cell r="AR315" t="str">
            <v>NULL</v>
          </cell>
          <cell r="AS315" t="str">
            <v>NULL</v>
          </cell>
          <cell r="AT315" t="str">
            <v>NULL</v>
          </cell>
          <cell r="AU315" t="str">
            <v>NULL</v>
          </cell>
          <cell r="AV315" t="str">
            <v>NULL</v>
          </cell>
          <cell r="AW315" t="str">
            <v>NULL</v>
          </cell>
          <cell r="AX315">
            <v>1818389</v>
          </cell>
          <cell r="AY315">
            <v>1818389</v>
          </cell>
          <cell r="AZ315" t="str">
            <v>NULL</v>
          </cell>
          <cell r="BA315">
            <v>988043</v>
          </cell>
          <cell r="BB315">
            <v>988043</v>
          </cell>
          <cell r="BC315" t="str">
            <v>NULL</v>
          </cell>
          <cell r="BD315">
            <v>87021</v>
          </cell>
          <cell r="BE315">
            <v>87021</v>
          </cell>
          <cell r="BF315" t="str">
            <v>NULL</v>
          </cell>
          <cell r="BG315">
            <v>3735391</v>
          </cell>
          <cell r="BH315">
            <v>3735391</v>
          </cell>
          <cell r="BI315" t="str">
            <v>NULL</v>
          </cell>
          <cell r="BJ315" t="str">
            <v>NULL</v>
          </cell>
          <cell r="BK315" t="str">
            <v>NULL</v>
          </cell>
          <cell r="BL315" t="str">
            <v>NULL</v>
          </cell>
          <cell r="BM315" t="str">
            <v>NULL</v>
          </cell>
          <cell r="BN315" t="str">
            <v>NULL</v>
          </cell>
          <cell r="BO315" t="str">
            <v>NULL</v>
          </cell>
          <cell r="BP315" t="str">
            <v>NULL</v>
          </cell>
          <cell r="BQ315" t="str">
            <v>NULL</v>
          </cell>
          <cell r="BR315" t="str">
            <v>NULL</v>
          </cell>
          <cell r="BS315">
            <v>661</v>
          </cell>
          <cell r="BT315" t="str">
            <v>NULL</v>
          </cell>
          <cell r="BU315">
            <v>661</v>
          </cell>
          <cell r="BV315">
            <v>4567661</v>
          </cell>
          <cell r="BW315">
            <v>23680154</v>
          </cell>
          <cell r="BX315">
            <v>28247815</v>
          </cell>
        </row>
        <row r="316">
          <cell r="A316" t="str">
            <v>Parlier2019</v>
          </cell>
          <cell r="B316" t="str">
            <v>Parlier</v>
          </cell>
          <cell r="C316">
            <v>1434</v>
          </cell>
          <cell r="D316">
            <v>2019</v>
          </cell>
          <cell r="E316" t="str">
            <v>NULL</v>
          </cell>
          <cell r="F316">
            <v>256194</v>
          </cell>
          <cell r="G316">
            <v>256194</v>
          </cell>
          <cell r="H316" t="str">
            <v>NULL</v>
          </cell>
          <cell r="I316">
            <v>2084</v>
          </cell>
          <cell r="J316">
            <v>2084</v>
          </cell>
          <cell r="K316" t="str">
            <v>NULL</v>
          </cell>
          <cell r="L316">
            <v>1309300</v>
          </cell>
          <cell r="M316">
            <v>1309300</v>
          </cell>
          <cell r="N316" t="str">
            <v>NULL</v>
          </cell>
          <cell r="O316" t="str">
            <v>NULL</v>
          </cell>
          <cell r="P316" t="str">
            <v>NULL</v>
          </cell>
          <cell r="Q316" t="str">
            <v>NULL</v>
          </cell>
          <cell r="R316" t="str">
            <v>NULL</v>
          </cell>
          <cell r="S316">
            <v>2700</v>
          </cell>
          <cell r="T316">
            <v>2700</v>
          </cell>
          <cell r="U316" t="str">
            <v>NULL</v>
          </cell>
          <cell r="V316" t="str">
            <v>NULL</v>
          </cell>
          <cell r="W316" t="str">
            <v>NULL</v>
          </cell>
          <cell r="X316" t="str">
            <v>NULL</v>
          </cell>
          <cell r="Y316" t="str">
            <v>NULL</v>
          </cell>
          <cell r="Z316" t="str">
            <v>NULL</v>
          </cell>
          <cell r="AA316">
            <v>112204</v>
          </cell>
          <cell r="AB316" t="str">
            <v>NULL</v>
          </cell>
          <cell r="AC316">
            <v>112204</v>
          </cell>
          <cell r="AD316" t="str">
            <v>NULL</v>
          </cell>
          <cell r="AE316" t="str">
            <v>NULL</v>
          </cell>
          <cell r="AF316" t="str">
            <v>NULL</v>
          </cell>
          <cell r="AG316" t="str">
            <v>NULL</v>
          </cell>
          <cell r="AH316" t="str">
            <v>NULL</v>
          </cell>
          <cell r="AI316" t="str">
            <v>NULL</v>
          </cell>
          <cell r="AJ316" t="str">
            <v>NULL</v>
          </cell>
          <cell r="AK316" t="str">
            <v>NULL</v>
          </cell>
          <cell r="AL316" t="str">
            <v>NULL</v>
          </cell>
          <cell r="AM316" t="str">
            <v>NULL</v>
          </cell>
          <cell r="AN316">
            <v>453204</v>
          </cell>
          <cell r="AO316">
            <v>453204</v>
          </cell>
          <cell r="AP316" t="str">
            <v>NULL</v>
          </cell>
          <cell r="AQ316" t="str">
            <v>NULL</v>
          </cell>
          <cell r="AR316">
            <v>42696</v>
          </cell>
          <cell r="AS316">
            <v>42696</v>
          </cell>
          <cell r="AT316" t="str">
            <v>NULL</v>
          </cell>
          <cell r="AU316" t="str">
            <v>NULL</v>
          </cell>
          <cell r="AV316" t="str">
            <v>NULL</v>
          </cell>
          <cell r="AW316" t="str">
            <v>NULL</v>
          </cell>
          <cell r="AX316">
            <v>215180</v>
          </cell>
          <cell r="AY316">
            <v>215180</v>
          </cell>
          <cell r="AZ316" t="str">
            <v>NULL</v>
          </cell>
          <cell r="BA316">
            <v>72020</v>
          </cell>
          <cell r="BB316">
            <v>72020</v>
          </cell>
          <cell r="BC316" t="str">
            <v>NULL</v>
          </cell>
          <cell r="BD316">
            <v>15705</v>
          </cell>
          <cell r="BE316">
            <v>15705</v>
          </cell>
          <cell r="BF316" t="str">
            <v>NULL</v>
          </cell>
          <cell r="BG316" t="str">
            <v>NULL</v>
          </cell>
          <cell r="BH316" t="str">
            <v>NULL</v>
          </cell>
          <cell r="BI316">
            <v>612915</v>
          </cell>
          <cell r="BJ316" t="str">
            <v>NULL</v>
          </cell>
          <cell r="BK316">
            <v>612915</v>
          </cell>
          <cell r="BL316" t="str">
            <v>NULL</v>
          </cell>
          <cell r="BM316" t="str">
            <v>NULL</v>
          </cell>
          <cell r="BN316" t="str">
            <v>NULL</v>
          </cell>
          <cell r="BO316" t="str">
            <v>NULL</v>
          </cell>
          <cell r="BP316" t="str">
            <v>NULL</v>
          </cell>
          <cell r="BQ316" t="str">
            <v>NULL</v>
          </cell>
          <cell r="BR316" t="str">
            <v>NULL</v>
          </cell>
          <cell r="BS316" t="str">
            <v>NULL</v>
          </cell>
          <cell r="BT316" t="str">
            <v>NULL</v>
          </cell>
          <cell r="BU316" t="str">
            <v>NULL</v>
          </cell>
          <cell r="BV316">
            <v>767815</v>
          </cell>
          <cell r="BW316">
            <v>2326387</v>
          </cell>
          <cell r="BX316">
            <v>3094202</v>
          </cell>
        </row>
        <row r="317">
          <cell r="A317" t="str">
            <v>Pasadena2019</v>
          </cell>
          <cell r="B317" t="str">
            <v>Pasadena</v>
          </cell>
          <cell r="C317">
            <v>1435</v>
          </cell>
          <cell r="D317">
            <v>2019</v>
          </cell>
          <cell r="E317" t="str">
            <v>NULL</v>
          </cell>
          <cell r="F317">
            <v>58546004</v>
          </cell>
          <cell r="G317">
            <v>58546004</v>
          </cell>
          <cell r="H317" t="str">
            <v>NULL</v>
          </cell>
          <cell r="I317">
            <v>1931997</v>
          </cell>
          <cell r="J317">
            <v>1931997</v>
          </cell>
          <cell r="K317" t="str">
            <v>NULL</v>
          </cell>
          <cell r="L317">
            <v>19066040</v>
          </cell>
          <cell r="M317">
            <v>19066040</v>
          </cell>
          <cell r="N317" t="str">
            <v>NULL</v>
          </cell>
          <cell r="O317" t="str">
            <v>NULL</v>
          </cell>
          <cell r="P317" t="str">
            <v>NULL</v>
          </cell>
          <cell r="Q317" t="str">
            <v>NULL</v>
          </cell>
          <cell r="R317" t="str">
            <v>NULL</v>
          </cell>
          <cell r="S317" t="str">
            <v>NULL</v>
          </cell>
          <cell r="T317" t="str">
            <v>NULL</v>
          </cell>
          <cell r="U317" t="str">
            <v>NULL</v>
          </cell>
          <cell r="V317" t="str">
            <v>NULL</v>
          </cell>
          <cell r="W317" t="str">
            <v>NULL</v>
          </cell>
          <cell r="X317" t="str">
            <v>NULL</v>
          </cell>
          <cell r="Y317" t="str">
            <v>NULL</v>
          </cell>
          <cell r="Z317" t="str">
            <v>NULL</v>
          </cell>
          <cell r="AA317" t="str">
            <v>NULL</v>
          </cell>
          <cell r="AB317" t="str">
            <v>NULL</v>
          </cell>
          <cell r="AC317" t="str">
            <v>NULL</v>
          </cell>
          <cell r="AD317" t="str">
            <v>NULL</v>
          </cell>
          <cell r="AE317" t="str">
            <v>NULL</v>
          </cell>
          <cell r="AF317" t="str">
            <v>NULL</v>
          </cell>
          <cell r="AG317" t="str">
            <v>NULL</v>
          </cell>
          <cell r="AH317">
            <v>5057043</v>
          </cell>
          <cell r="AI317">
            <v>5057043</v>
          </cell>
          <cell r="AJ317" t="str">
            <v>NULL</v>
          </cell>
          <cell r="AK317" t="str">
            <v>NULL</v>
          </cell>
          <cell r="AL317" t="str">
            <v>NULL</v>
          </cell>
          <cell r="AM317" t="str">
            <v>NULL</v>
          </cell>
          <cell r="AN317">
            <v>39310380</v>
          </cell>
          <cell r="AO317">
            <v>39310380</v>
          </cell>
          <cell r="AP317">
            <v>7416865</v>
          </cell>
          <cell r="AQ317">
            <v>7416865</v>
          </cell>
          <cell r="AR317">
            <v>1651686</v>
          </cell>
          <cell r="AS317">
            <v>1651686</v>
          </cell>
          <cell r="AT317" t="str">
            <v>NULL</v>
          </cell>
          <cell r="AU317">
            <v>16947977</v>
          </cell>
          <cell r="AV317">
            <v>16947977</v>
          </cell>
          <cell r="AW317" t="str">
            <v>NULL</v>
          </cell>
          <cell r="AX317">
            <v>2880548</v>
          </cell>
          <cell r="AY317">
            <v>2880548</v>
          </cell>
          <cell r="AZ317" t="str">
            <v>NULL</v>
          </cell>
          <cell r="BA317">
            <v>7302014</v>
          </cell>
          <cell r="BB317">
            <v>7302014</v>
          </cell>
          <cell r="BC317" t="str">
            <v>NULL</v>
          </cell>
          <cell r="BD317">
            <v>1260248</v>
          </cell>
          <cell r="BE317">
            <v>1260248</v>
          </cell>
          <cell r="BF317" t="str">
            <v>NULL</v>
          </cell>
          <cell r="BG317">
            <v>26982245</v>
          </cell>
          <cell r="BH317">
            <v>26982245</v>
          </cell>
          <cell r="BI317" t="str">
            <v>NULL</v>
          </cell>
          <cell r="BJ317">
            <v>4984573</v>
          </cell>
          <cell r="BK317">
            <v>4984573</v>
          </cell>
          <cell r="BL317" t="str">
            <v>NULL</v>
          </cell>
          <cell r="BM317">
            <v>278120</v>
          </cell>
          <cell r="BN317">
            <v>278120</v>
          </cell>
          <cell r="BO317">
            <v>9287</v>
          </cell>
          <cell r="BP317">
            <v>9287</v>
          </cell>
          <cell r="BQ317" t="str">
            <v>NULL</v>
          </cell>
          <cell r="BR317" t="str">
            <v>NULL</v>
          </cell>
          <cell r="BS317">
            <v>8478633</v>
          </cell>
          <cell r="BT317">
            <v>5305521</v>
          </cell>
          <cell r="BU317">
            <v>13784154</v>
          </cell>
          <cell r="BV317">
            <v>17556471</v>
          </cell>
          <cell r="BW317">
            <v>189852710</v>
          </cell>
          <cell r="BX317">
            <v>207409181</v>
          </cell>
        </row>
        <row r="318">
          <cell r="A318" t="str">
            <v>Patterson2019</v>
          </cell>
          <cell r="B318" t="str">
            <v>Patterson</v>
          </cell>
          <cell r="C318">
            <v>1436</v>
          </cell>
          <cell r="D318">
            <v>2019</v>
          </cell>
          <cell r="E318" t="str">
            <v>NULL</v>
          </cell>
          <cell r="F318">
            <v>3126625</v>
          </cell>
          <cell r="G318">
            <v>3126625</v>
          </cell>
          <cell r="H318" t="str">
            <v>NULL</v>
          </cell>
          <cell r="I318">
            <v>75301</v>
          </cell>
          <cell r="J318">
            <v>75301</v>
          </cell>
          <cell r="K318" t="str">
            <v>NULL</v>
          </cell>
          <cell r="L318">
            <v>2089248</v>
          </cell>
          <cell r="M318">
            <v>2089248</v>
          </cell>
          <cell r="N318" t="str">
            <v>NULL</v>
          </cell>
          <cell r="O318" t="str">
            <v>NULL</v>
          </cell>
          <cell r="P318" t="str">
            <v>NULL</v>
          </cell>
          <cell r="Q318" t="str">
            <v>NULL</v>
          </cell>
          <cell r="R318" t="str">
            <v>NULL</v>
          </cell>
          <cell r="S318" t="str">
            <v>NULL</v>
          </cell>
          <cell r="T318" t="str">
            <v>NULL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A318" t="str">
            <v>NULL</v>
          </cell>
          <cell r="AB318" t="str">
            <v>NULL</v>
          </cell>
          <cell r="AC318" t="str">
            <v>NULL</v>
          </cell>
          <cell r="AD318" t="str">
            <v>NULL</v>
          </cell>
          <cell r="AE318" t="str">
            <v>NULL</v>
          </cell>
          <cell r="AF318" t="str">
            <v>NULL</v>
          </cell>
          <cell r="AG318" t="str">
            <v>NULL</v>
          </cell>
          <cell r="AH318">
            <v>204788</v>
          </cell>
          <cell r="AI318">
            <v>204788</v>
          </cell>
          <cell r="AJ318" t="str">
            <v>NULL</v>
          </cell>
          <cell r="AK318">
            <v>3616</v>
          </cell>
          <cell r="AL318">
            <v>3616</v>
          </cell>
          <cell r="AM318" t="str">
            <v>NULL</v>
          </cell>
          <cell r="AN318">
            <v>5771826</v>
          </cell>
          <cell r="AO318">
            <v>5771826</v>
          </cell>
          <cell r="AP318" t="str">
            <v>NULL</v>
          </cell>
          <cell r="AQ318" t="str">
            <v>NULL</v>
          </cell>
          <cell r="AR318">
            <v>1318597</v>
          </cell>
          <cell r="AS318">
            <v>1318597</v>
          </cell>
          <cell r="AT318" t="str">
            <v>NULL</v>
          </cell>
          <cell r="AU318">
            <v>134752</v>
          </cell>
          <cell r="AV318">
            <v>134752</v>
          </cell>
          <cell r="AW318" t="str">
            <v>NULL</v>
          </cell>
          <cell r="AX318">
            <v>205047</v>
          </cell>
          <cell r="AY318">
            <v>205047</v>
          </cell>
          <cell r="AZ318" t="str">
            <v>NULL</v>
          </cell>
          <cell r="BA318" t="str">
            <v>NULL</v>
          </cell>
          <cell r="BB318" t="str">
            <v>NULL</v>
          </cell>
          <cell r="BC318" t="str">
            <v>NULL</v>
          </cell>
          <cell r="BD318">
            <v>130961</v>
          </cell>
          <cell r="BE318">
            <v>130961</v>
          </cell>
          <cell r="BF318" t="str">
            <v>NULL</v>
          </cell>
          <cell r="BG318" t="str">
            <v>NULL</v>
          </cell>
          <cell r="BH318" t="str">
            <v>NULL</v>
          </cell>
          <cell r="BI318" t="str">
            <v>NULL</v>
          </cell>
          <cell r="BJ318" t="str">
            <v>NULL</v>
          </cell>
          <cell r="BK318" t="str">
            <v>NULL</v>
          </cell>
          <cell r="BL318" t="str">
            <v>NULL</v>
          </cell>
          <cell r="BM318" t="str">
            <v>NULL</v>
          </cell>
          <cell r="BN318" t="str">
            <v>NULL</v>
          </cell>
          <cell r="BO318" t="str">
            <v>NULL</v>
          </cell>
          <cell r="BP318" t="str">
            <v>NULL</v>
          </cell>
          <cell r="BQ318" t="str">
            <v>NULL</v>
          </cell>
          <cell r="BR318" t="str">
            <v>NULL</v>
          </cell>
          <cell r="BS318" t="str">
            <v>NULL</v>
          </cell>
          <cell r="BT318" t="str">
            <v>NULL</v>
          </cell>
          <cell r="BU318" t="str">
            <v>NULL</v>
          </cell>
          <cell r="BV318">
            <v>1318597</v>
          </cell>
          <cell r="BW318">
            <v>11742164</v>
          </cell>
          <cell r="BX318">
            <v>13060761</v>
          </cell>
        </row>
        <row r="319">
          <cell r="A319" t="str">
            <v>Perris2019</v>
          </cell>
          <cell r="B319" t="str">
            <v>Perris</v>
          </cell>
          <cell r="C319">
            <v>1437</v>
          </cell>
          <cell r="D319">
            <v>2019</v>
          </cell>
          <cell r="E319" t="str">
            <v>NULL</v>
          </cell>
          <cell r="F319">
            <v>5687412</v>
          </cell>
          <cell r="G319">
            <v>5687412</v>
          </cell>
          <cell r="H319" t="str">
            <v>NULL</v>
          </cell>
          <cell r="I319">
            <v>60103</v>
          </cell>
          <cell r="J319">
            <v>60103</v>
          </cell>
          <cell r="K319" t="str">
            <v>NULL</v>
          </cell>
          <cell r="L319">
            <v>6985964</v>
          </cell>
          <cell r="M319">
            <v>6985964</v>
          </cell>
          <cell r="N319" t="str">
            <v>NULL</v>
          </cell>
          <cell r="O319" t="str">
            <v>NULL</v>
          </cell>
          <cell r="P319" t="str">
            <v>NULL</v>
          </cell>
          <cell r="Q319" t="str">
            <v>NULL</v>
          </cell>
          <cell r="R319" t="str">
            <v>NULL</v>
          </cell>
          <cell r="S319">
            <v>53742</v>
          </cell>
          <cell r="T319">
            <v>53742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NULL</v>
          </cell>
          <cell r="Y319" t="str">
            <v>NULL</v>
          </cell>
          <cell r="Z319" t="str">
            <v>NULL</v>
          </cell>
          <cell r="AA319" t="str">
            <v>NULL</v>
          </cell>
          <cell r="AB319">
            <v>1885824</v>
          </cell>
          <cell r="AC319">
            <v>1885824</v>
          </cell>
          <cell r="AD319" t="str">
            <v>NULL</v>
          </cell>
          <cell r="AE319" t="str">
            <v>NULL</v>
          </cell>
          <cell r="AF319" t="str">
            <v>NULL</v>
          </cell>
          <cell r="AG319" t="str">
            <v>NULL</v>
          </cell>
          <cell r="AH319" t="str">
            <v>NULL</v>
          </cell>
          <cell r="AI319" t="str">
            <v>NULL</v>
          </cell>
          <cell r="AJ319" t="str">
            <v>NULL</v>
          </cell>
          <cell r="AK319">
            <v>116306</v>
          </cell>
          <cell r="AL319">
            <v>116306</v>
          </cell>
          <cell r="AM319" t="str">
            <v>NULL</v>
          </cell>
          <cell r="AN319">
            <v>21368226</v>
          </cell>
          <cell r="AO319">
            <v>21368226</v>
          </cell>
          <cell r="AP319">
            <v>2079994</v>
          </cell>
          <cell r="AQ319">
            <v>2079994</v>
          </cell>
          <cell r="AR319" t="str">
            <v>NULL</v>
          </cell>
          <cell r="AS319" t="str">
            <v>NULL</v>
          </cell>
          <cell r="AT319" t="str">
            <v>NULL</v>
          </cell>
          <cell r="AU319">
            <v>28460</v>
          </cell>
          <cell r="AV319">
            <v>28460</v>
          </cell>
          <cell r="AW319" t="str">
            <v>NULL</v>
          </cell>
          <cell r="AX319">
            <v>2910738</v>
          </cell>
          <cell r="AY319">
            <v>2910738</v>
          </cell>
          <cell r="AZ319" t="str">
            <v>NULL</v>
          </cell>
          <cell r="BA319">
            <v>223450</v>
          </cell>
          <cell r="BB319">
            <v>223450</v>
          </cell>
          <cell r="BC319" t="str">
            <v>NULL</v>
          </cell>
          <cell r="BD319">
            <v>528963</v>
          </cell>
          <cell r="BE319">
            <v>528963</v>
          </cell>
          <cell r="BF319" t="str">
            <v>NULL</v>
          </cell>
          <cell r="BG319" t="str">
            <v>NULL</v>
          </cell>
          <cell r="BH319" t="str">
            <v>NULL</v>
          </cell>
          <cell r="BI319">
            <v>25971322</v>
          </cell>
          <cell r="BJ319" t="str">
            <v>NULL</v>
          </cell>
          <cell r="BK319">
            <v>25971322</v>
          </cell>
          <cell r="BL319" t="str">
            <v>NULL</v>
          </cell>
          <cell r="BM319" t="str">
            <v>NULL</v>
          </cell>
          <cell r="BN319" t="str">
            <v>NULL</v>
          </cell>
          <cell r="BO319" t="str">
            <v>NULL</v>
          </cell>
          <cell r="BP319" t="str">
            <v>NULL</v>
          </cell>
          <cell r="BQ319" t="str">
            <v>NULL</v>
          </cell>
          <cell r="BR319" t="str">
            <v>NULL</v>
          </cell>
          <cell r="BS319" t="str">
            <v>NULL</v>
          </cell>
          <cell r="BT319">
            <v>781383</v>
          </cell>
          <cell r="BU319">
            <v>781383</v>
          </cell>
          <cell r="BV319">
            <v>28051316</v>
          </cell>
          <cell r="BW319">
            <v>40630571</v>
          </cell>
          <cell r="BX319">
            <v>68681887</v>
          </cell>
        </row>
        <row r="320">
          <cell r="A320" t="str">
            <v>Petaluma2019</v>
          </cell>
          <cell r="B320" t="str">
            <v>Petaluma</v>
          </cell>
          <cell r="C320">
            <v>1438</v>
          </cell>
          <cell r="D320">
            <v>2019</v>
          </cell>
          <cell r="E320" t="str">
            <v>NULL</v>
          </cell>
          <cell r="F320">
            <v>9335794</v>
          </cell>
          <cell r="G320">
            <v>9335794</v>
          </cell>
          <cell r="H320" t="str">
            <v>NULL</v>
          </cell>
          <cell r="I320">
            <v>265673</v>
          </cell>
          <cell r="J320">
            <v>265673</v>
          </cell>
          <cell r="K320" t="str">
            <v>NULL</v>
          </cell>
          <cell r="L320">
            <v>5254005</v>
          </cell>
          <cell r="M320">
            <v>5254005</v>
          </cell>
          <cell r="N320" t="str">
            <v>NULL</v>
          </cell>
          <cell r="O320" t="str">
            <v>NULL</v>
          </cell>
          <cell r="P320" t="str">
            <v>NULL</v>
          </cell>
          <cell r="Q320" t="str">
            <v>NULL</v>
          </cell>
          <cell r="R320" t="str">
            <v>NULL</v>
          </cell>
          <cell r="S320" t="str">
            <v>NULL</v>
          </cell>
          <cell r="T320" t="str">
            <v>NULL</v>
          </cell>
          <cell r="U320" t="str">
            <v>NULL</v>
          </cell>
          <cell r="V320" t="str">
            <v>NULL</v>
          </cell>
          <cell r="W320" t="str">
            <v>NULL</v>
          </cell>
          <cell r="X320" t="str">
            <v>NULL</v>
          </cell>
          <cell r="Y320">
            <v>171895</v>
          </cell>
          <cell r="Z320">
            <v>171895</v>
          </cell>
          <cell r="AA320" t="str">
            <v>NULL</v>
          </cell>
          <cell r="AB320">
            <v>1428021</v>
          </cell>
          <cell r="AC320">
            <v>1428021</v>
          </cell>
          <cell r="AD320" t="str">
            <v>NULL</v>
          </cell>
          <cell r="AE320" t="str">
            <v>NULL</v>
          </cell>
          <cell r="AF320" t="str">
            <v>NULL</v>
          </cell>
          <cell r="AG320" t="str">
            <v>NULL</v>
          </cell>
          <cell r="AH320" t="str">
            <v>NULL</v>
          </cell>
          <cell r="AI320" t="str">
            <v>NULL</v>
          </cell>
          <cell r="AJ320" t="str">
            <v>NULL</v>
          </cell>
          <cell r="AK320" t="str">
            <v>NULL</v>
          </cell>
          <cell r="AL320" t="str">
            <v>NULL</v>
          </cell>
          <cell r="AM320" t="str">
            <v>NULL</v>
          </cell>
          <cell r="AN320">
            <v>13728518</v>
          </cell>
          <cell r="AO320">
            <v>13728518</v>
          </cell>
          <cell r="AP320">
            <v>79283</v>
          </cell>
          <cell r="AQ320">
            <v>79283</v>
          </cell>
          <cell r="AR320" t="str">
            <v>NULL</v>
          </cell>
          <cell r="AS320" t="str">
            <v>NULL</v>
          </cell>
          <cell r="AT320">
            <v>3359945</v>
          </cell>
          <cell r="AU320" t="str">
            <v>NULL</v>
          </cell>
          <cell r="AV320">
            <v>3359945</v>
          </cell>
          <cell r="AW320" t="str">
            <v>NULL</v>
          </cell>
          <cell r="AX320">
            <v>4646929</v>
          </cell>
          <cell r="AY320">
            <v>4646929</v>
          </cell>
          <cell r="AZ320" t="str">
            <v>NULL</v>
          </cell>
          <cell r="BA320">
            <v>1334920</v>
          </cell>
          <cell r="BB320">
            <v>1334920</v>
          </cell>
          <cell r="BC320" t="str">
            <v>NULL</v>
          </cell>
          <cell r="BD320">
            <v>1335133</v>
          </cell>
          <cell r="BE320">
            <v>1335133</v>
          </cell>
          <cell r="BF320" t="str">
            <v>NULL</v>
          </cell>
          <cell r="BG320" t="str">
            <v>NULL</v>
          </cell>
          <cell r="BH320" t="str">
            <v>NULL</v>
          </cell>
          <cell r="BI320" t="str">
            <v>NULL</v>
          </cell>
          <cell r="BJ320" t="str">
            <v>NULL</v>
          </cell>
          <cell r="BK320" t="str">
            <v>NULL</v>
          </cell>
          <cell r="BL320" t="str">
            <v>NULL</v>
          </cell>
          <cell r="BM320" t="str">
            <v>NULL</v>
          </cell>
          <cell r="BN320" t="str">
            <v>NULL</v>
          </cell>
          <cell r="BO320" t="str">
            <v>NULL</v>
          </cell>
          <cell r="BP320" t="str">
            <v>NULL</v>
          </cell>
          <cell r="BQ320" t="str">
            <v>NULL</v>
          </cell>
          <cell r="BR320" t="str">
            <v>NULL</v>
          </cell>
          <cell r="BS320">
            <v>452679</v>
          </cell>
          <cell r="BT320" t="str">
            <v>NULL</v>
          </cell>
          <cell r="BU320">
            <v>452679</v>
          </cell>
          <cell r="BV320">
            <v>3891907</v>
          </cell>
          <cell r="BW320">
            <v>37500888</v>
          </cell>
          <cell r="BX320">
            <v>41392795</v>
          </cell>
        </row>
        <row r="321">
          <cell r="A321" t="str">
            <v>Pico Rivera2019</v>
          </cell>
          <cell r="B321" t="str">
            <v>Pico Rivera</v>
          </cell>
          <cell r="C321">
            <v>1439</v>
          </cell>
          <cell r="D321">
            <v>2019</v>
          </cell>
          <cell r="E321" t="str">
            <v>NULL</v>
          </cell>
          <cell r="F321">
            <v>4048061</v>
          </cell>
          <cell r="G321">
            <v>4048061</v>
          </cell>
          <cell r="H321" t="str">
            <v>NULL</v>
          </cell>
          <cell r="I321" t="str">
            <v>NULL</v>
          </cell>
          <cell r="J321" t="str">
            <v>NULL</v>
          </cell>
          <cell r="K321" t="str">
            <v>NULL</v>
          </cell>
          <cell r="L321">
            <v>7507357</v>
          </cell>
          <cell r="M321">
            <v>7507357</v>
          </cell>
          <cell r="N321" t="str">
            <v>NULL</v>
          </cell>
          <cell r="O321" t="str">
            <v>NULL</v>
          </cell>
          <cell r="P321" t="str">
            <v>NULL</v>
          </cell>
          <cell r="Q321" t="str">
            <v>NULL</v>
          </cell>
          <cell r="R321" t="str">
            <v>NULL</v>
          </cell>
          <cell r="S321" t="str">
            <v>NULL</v>
          </cell>
          <cell r="T321" t="str">
            <v>NULL</v>
          </cell>
          <cell r="U321" t="str">
            <v>NULL</v>
          </cell>
          <cell r="V321" t="str">
            <v>NULL</v>
          </cell>
          <cell r="W321" t="str">
            <v>NULL</v>
          </cell>
          <cell r="X321" t="str">
            <v>NULL</v>
          </cell>
          <cell r="Y321" t="str">
            <v>NULL</v>
          </cell>
          <cell r="Z321" t="str">
            <v>NULL</v>
          </cell>
          <cell r="AA321" t="str">
            <v>NULL</v>
          </cell>
          <cell r="AB321" t="str">
            <v>NULL</v>
          </cell>
          <cell r="AC321" t="str">
            <v>NULL</v>
          </cell>
          <cell r="AD321" t="str">
            <v>NULL</v>
          </cell>
          <cell r="AE321" t="str">
            <v>NULL</v>
          </cell>
          <cell r="AF321" t="str">
            <v>NULL</v>
          </cell>
          <cell r="AG321" t="str">
            <v>NULL</v>
          </cell>
          <cell r="AH321" t="str">
            <v>NULL</v>
          </cell>
          <cell r="AI321" t="str">
            <v>NULL</v>
          </cell>
          <cell r="AJ321" t="str">
            <v>NULL</v>
          </cell>
          <cell r="AK321" t="str">
            <v>NULL</v>
          </cell>
          <cell r="AL321" t="str">
            <v>NULL</v>
          </cell>
          <cell r="AM321" t="str">
            <v>NULL</v>
          </cell>
          <cell r="AN321">
            <v>10201469</v>
          </cell>
          <cell r="AO321">
            <v>10201469</v>
          </cell>
          <cell r="AP321" t="str">
            <v>NULL</v>
          </cell>
          <cell r="AQ321" t="str">
            <v>NULL</v>
          </cell>
          <cell r="AR321">
            <v>4916435</v>
          </cell>
          <cell r="AS321">
            <v>4916435</v>
          </cell>
          <cell r="AT321" t="str">
            <v>NULL</v>
          </cell>
          <cell r="AU321">
            <v>461474</v>
          </cell>
          <cell r="AV321">
            <v>461474</v>
          </cell>
          <cell r="AW321" t="str">
            <v>NULL</v>
          </cell>
          <cell r="AX321">
            <v>1729336</v>
          </cell>
          <cell r="AY321">
            <v>1729336</v>
          </cell>
          <cell r="AZ321" t="str">
            <v>NULL</v>
          </cell>
          <cell r="BA321">
            <v>1439347</v>
          </cell>
          <cell r="BB321">
            <v>1439347</v>
          </cell>
          <cell r="BC321" t="str">
            <v>NULL</v>
          </cell>
          <cell r="BD321">
            <v>157377</v>
          </cell>
          <cell r="BE321">
            <v>157377</v>
          </cell>
          <cell r="BF321" t="str">
            <v>NULL</v>
          </cell>
          <cell r="BG321">
            <v>2939221</v>
          </cell>
          <cell r="BH321">
            <v>2939221</v>
          </cell>
          <cell r="BI321" t="str">
            <v>NULL</v>
          </cell>
          <cell r="BJ321" t="str">
            <v>NULL</v>
          </cell>
          <cell r="BK321" t="str">
            <v>NULL</v>
          </cell>
          <cell r="BL321" t="str">
            <v>NULL</v>
          </cell>
          <cell r="BM321" t="str">
            <v>NULL</v>
          </cell>
          <cell r="BN321" t="str">
            <v>NULL</v>
          </cell>
          <cell r="BO321" t="str">
            <v>NULL</v>
          </cell>
          <cell r="BP321" t="str">
            <v>NULL</v>
          </cell>
          <cell r="BQ321" t="str">
            <v>NULL</v>
          </cell>
          <cell r="BR321" t="str">
            <v>NULL</v>
          </cell>
          <cell r="BS321" t="str">
            <v>NULL</v>
          </cell>
          <cell r="BT321">
            <v>9266752</v>
          </cell>
          <cell r="BU321">
            <v>9266752</v>
          </cell>
          <cell r="BV321">
            <v>4916435</v>
          </cell>
          <cell r="BW321">
            <v>37750394</v>
          </cell>
          <cell r="BX321">
            <v>42666829</v>
          </cell>
        </row>
        <row r="322">
          <cell r="A322" t="str">
            <v>Piedmont2019</v>
          </cell>
          <cell r="B322" t="str">
            <v>Piedmont</v>
          </cell>
          <cell r="C322">
            <v>1440</v>
          </cell>
          <cell r="D322">
            <v>2019</v>
          </cell>
          <cell r="E322" t="str">
            <v>NULL</v>
          </cell>
          <cell r="F322">
            <v>13572968</v>
          </cell>
          <cell r="G322">
            <v>13572968</v>
          </cell>
          <cell r="H322" t="str">
            <v>NULL</v>
          </cell>
          <cell r="I322">
            <v>497983</v>
          </cell>
          <cell r="J322">
            <v>497983</v>
          </cell>
          <cell r="K322" t="str">
            <v>NULL</v>
          </cell>
          <cell r="L322">
            <v>1299727</v>
          </cell>
          <cell r="M322">
            <v>1299727</v>
          </cell>
          <cell r="N322" t="str">
            <v>NULL</v>
          </cell>
          <cell r="O322" t="str">
            <v>NULL</v>
          </cell>
          <cell r="P322" t="str">
            <v>NULL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NULL</v>
          </cell>
          <cell r="Y322" t="str">
            <v>NULL</v>
          </cell>
          <cell r="Z322" t="str">
            <v>NULL</v>
          </cell>
          <cell r="AA322" t="str">
            <v>NULL</v>
          </cell>
          <cell r="AB322" t="str">
            <v>NULL</v>
          </cell>
          <cell r="AC322" t="str">
            <v>NULL</v>
          </cell>
          <cell r="AD322" t="str">
            <v>NULL</v>
          </cell>
          <cell r="AE322" t="str">
            <v>NULL</v>
          </cell>
          <cell r="AF322" t="str">
            <v>NULL</v>
          </cell>
          <cell r="AG322" t="str">
            <v>NULL</v>
          </cell>
          <cell r="AH322" t="str">
            <v>NULL</v>
          </cell>
          <cell r="AI322" t="str">
            <v>NULL</v>
          </cell>
          <cell r="AJ322" t="str">
            <v>NULL</v>
          </cell>
          <cell r="AK322">
            <v>7598</v>
          </cell>
          <cell r="AL322">
            <v>7598</v>
          </cell>
          <cell r="AM322" t="str">
            <v>NULL</v>
          </cell>
          <cell r="AN322">
            <v>311968</v>
          </cell>
          <cell r="AO322">
            <v>311968</v>
          </cell>
          <cell r="AP322" t="str">
            <v>NULL</v>
          </cell>
          <cell r="AQ322" t="str">
            <v>NULL</v>
          </cell>
          <cell r="AR322" t="str">
            <v>NULL</v>
          </cell>
          <cell r="AS322" t="str">
            <v>NULL</v>
          </cell>
          <cell r="AT322" t="str">
            <v>NULL</v>
          </cell>
          <cell r="AU322" t="str">
            <v>NULL</v>
          </cell>
          <cell r="AV322" t="str">
            <v>NULL</v>
          </cell>
          <cell r="AW322" t="str">
            <v>NULL</v>
          </cell>
          <cell r="AX322">
            <v>543335</v>
          </cell>
          <cell r="AY322">
            <v>543335</v>
          </cell>
          <cell r="AZ322" t="str">
            <v>NULL</v>
          </cell>
          <cell r="BA322">
            <v>560515</v>
          </cell>
          <cell r="BB322">
            <v>560515</v>
          </cell>
          <cell r="BC322" t="str">
            <v>NULL</v>
          </cell>
          <cell r="BD322">
            <v>3819816</v>
          </cell>
          <cell r="BE322">
            <v>3819816</v>
          </cell>
          <cell r="BF322" t="str">
            <v>NULL</v>
          </cell>
          <cell r="BG322">
            <v>1132247</v>
          </cell>
          <cell r="BH322">
            <v>1132247</v>
          </cell>
          <cell r="BI322" t="str">
            <v>NULL</v>
          </cell>
          <cell r="BJ322" t="str">
            <v>NULL</v>
          </cell>
          <cell r="BK322" t="str">
            <v>NULL</v>
          </cell>
          <cell r="BL322" t="str">
            <v>NULL</v>
          </cell>
          <cell r="BM322" t="str">
            <v>NULL</v>
          </cell>
          <cell r="BN322" t="str">
            <v>NULL</v>
          </cell>
          <cell r="BO322" t="str">
            <v>NULL</v>
          </cell>
          <cell r="BP322" t="str">
            <v>NULL</v>
          </cell>
          <cell r="BQ322" t="str">
            <v>NULL</v>
          </cell>
          <cell r="BR322" t="str">
            <v>NULL</v>
          </cell>
          <cell r="BS322" t="str">
            <v>NULL</v>
          </cell>
          <cell r="BT322">
            <v>2306680</v>
          </cell>
          <cell r="BU322">
            <v>2306680</v>
          </cell>
          <cell r="BV322">
            <v>0</v>
          </cell>
          <cell r="BW322">
            <v>24052837</v>
          </cell>
          <cell r="BX322">
            <v>24052837</v>
          </cell>
        </row>
        <row r="323">
          <cell r="A323" t="str">
            <v>Pinole2019</v>
          </cell>
          <cell r="B323" t="str">
            <v>Pinole</v>
          </cell>
          <cell r="C323">
            <v>1441</v>
          </cell>
          <cell r="D323">
            <v>2019</v>
          </cell>
          <cell r="E323" t="str">
            <v>NULL</v>
          </cell>
          <cell r="F323">
            <v>2239568</v>
          </cell>
          <cell r="G323">
            <v>2239568</v>
          </cell>
          <cell r="H323" t="str">
            <v>NULL</v>
          </cell>
          <cell r="I323">
            <v>108873</v>
          </cell>
          <cell r="J323">
            <v>108873</v>
          </cell>
          <cell r="K323" t="str">
            <v>NULL</v>
          </cell>
          <cell r="L323">
            <v>1806640</v>
          </cell>
          <cell r="M323">
            <v>1806640</v>
          </cell>
          <cell r="N323" t="str">
            <v>NULL</v>
          </cell>
          <cell r="O323" t="str">
            <v>NULL</v>
          </cell>
          <cell r="P323" t="str">
            <v>NULL</v>
          </cell>
          <cell r="Q323" t="str">
            <v>NULL</v>
          </cell>
          <cell r="R323" t="str">
            <v>NULL</v>
          </cell>
          <cell r="S323">
            <v>-2600</v>
          </cell>
          <cell r="T323">
            <v>-2600</v>
          </cell>
          <cell r="U323" t="str">
            <v>NULL</v>
          </cell>
          <cell r="V323" t="str">
            <v>NULL</v>
          </cell>
          <cell r="W323" t="str">
            <v>NULL</v>
          </cell>
          <cell r="X323" t="str">
            <v>NULL</v>
          </cell>
          <cell r="Y323">
            <v>237147</v>
          </cell>
          <cell r="Z323">
            <v>237147</v>
          </cell>
          <cell r="AA323" t="str">
            <v>NULL</v>
          </cell>
          <cell r="AB323">
            <v>1138736</v>
          </cell>
          <cell r="AC323">
            <v>1138736</v>
          </cell>
          <cell r="AD323" t="str">
            <v>NULL</v>
          </cell>
          <cell r="AE323" t="str">
            <v>NULL</v>
          </cell>
          <cell r="AF323" t="str">
            <v>NULL</v>
          </cell>
          <cell r="AG323" t="str">
            <v>NULL</v>
          </cell>
          <cell r="AH323">
            <v>23489</v>
          </cell>
          <cell r="AI323">
            <v>23489</v>
          </cell>
          <cell r="AJ323" t="str">
            <v>NULL</v>
          </cell>
          <cell r="AK323" t="str">
            <v>NULL</v>
          </cell>
          <cell r="AL323" t="str">
            <v>NULL</v>
          </cell>
          <cell r="AM323">
            <v>4286328</v>
          </cell>
          <cell r="AN323">
            <v>3994720</v>
          </cell>
          <cell r="AO323">
            <v>8281048</v>
          </cell>
          <cell r="AP323" t="str">
            <v>NULL</v>
          </cell>
          <cell r="AQ323" t="str">
            <v>NULL</v>
          </cell>
          <cell r="AR323">
            <v>379583</v>
          </cell>
          <cell r="AS323">
            <v>379583</v>
          </cell>
          <cell r="AT323" t="str">
            <v>NULL</v>
          </cell>
          <cell r="AU323">
            <v>485499</v>
          </cell>
          <cell r="AV323">
            <v>485499</v>
          </cell>
          <cell r="AW323" t="str">
            <v>NULL</v>
          </cell>
          <cell r="AX323">
            <v>735311</v>
          </cell>
          <cell r="AY323">
            <v>735311</v>
          </cell>
          <cell r="AZ323" t="str">
            <v>NULL</v>
          </cell>
          <cell r="BA323">
            <v>399231</v>
          </cell>
          <cell r="BB323">
            <v>399231</v>
          </cell>
          <cell r="BC323" t="str">
            <v>NULL</v>
          </cell>
          <cell r="BD323">
            <v>91954</v>
          </cell>
          <cell r="BE323">
            <v>91954</v>
          </cell>
          <cell r="BF323">
            <v>251004</v>
          </cell>
          <cell r="BG323">
            <v>1812844</v>
          </cell>
          <cell r="BH323">
            <v>2063848</v>
          </cell>
          <cell r="BI323">
            <v>32702</v>
          </cell>
          <cell r="BJ323" t="str">
            <v>NULL</v>
          </cell>
          <cell r="BK323">
            <v>32702</v>
          </cell>
          <cell r="BL323" t="str">
            <v>NULL</v>
          </cell>
          <cell r="BM323" t="str">
            <v>NULL</v>
          </cell>
          <cell r="BN323" t="str">
            <v>NULL</v>
          </cell>
          <cell r="BO323" t="str">
            <v>NULL</v>
          </cell>
          <cell r="BP323" t="str">
            <v>NULL</v>
          </cell>
          <cell r="BQ323" t="str">
            <v>NULL</v>
          </cell>
          <cell r="BR323" t="str">
            <v>NULL</v>
          </cell>
          <cell r="BS323">
            <v>386006</v>
          </cell>
          <cell r="BT323" t="str">
            <v>NULL</v>
          </cell>
          <cell r="BU323">
            <v>386006</v>
          </cell>
          <cell r="BV323">
            <v>5335623</v>
          </cell>
          <cell r="BW323">
            <v>13071412</v>
          </cell>
          <cell r="BX323">
            <v>18407035</v>
          </cell>
        </row>
        <row r="324">
          <cell r="A324" t="str">
            <v>Pismo Beach2019</v>
          </cell>
          <cell r="B324" t="str">
            <v>Pismo Beach</v>
          </cell>
          <cell r="C324">
            <v>1442</v>
          </cell>
          <cell r="D324">
            <v>2019</v>
          </cell>
          <cell r="E324" t="str">
            <v>NULL</v>
          </cell>
          <cell r="F324">
            <v>4324213</v>
          </cell>
          <cell r="G324">
            <v>4324213</v>
          </cell>
          <cell r="H324" t="str">
            <v>NULL</v>
          </cell>
          <cell r="I324" t="str">
            <v>NULL</v>
          </cell>
          <cell r="J324" t="str">
            <v>NULL</v>
          </cell>
          <cell r="K324" t="str">
            <v>NULL</v>
          </cell>
          <cell r="L324">
            <v>1012271</v>
          </cell>
          <cell r="M324">
            <v>1012271</v>
          </cell>
          <cell r="N324" t="str">
            <v>NULL</v>
          </cell>
          <cell r="O324" t="str">
            <v>NULL</v>
          </cell>
          <cell r="P324" t="str">
            <v>NULL</v>
          </cell>
          <cell r="Q324" t="str">
            <v>NULL</v>
          </cell>
          <cell r="R324" t="str">
            <v>NULL</v>
          </cell>
          <cell r="S324">
            <v>-10756</v>
          </cell>
          <cell r="T324">
            <v>-10756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NULL</v>
          </cell>
          <cell r="Y324">
            <v>160263</v>
          </cell>
          <cell r="Z324">
            <v>160263</v>
          </cell>
          <cell r="AA324" t="str">
            <v>NULL</v>
          </cell>
          <cell r="AB324">
            <v>293356</v>
          </cell>
          <cell r="AC324">
            <v>293356</v>
          </cell>
          <cell r="AD324" t="str">
            <v>NULL</v>
          </cell>
          <cell r="AE324" t="str">
            <v>NULL</v>
          </cell>
          <cell r="AF324" t="str">
            <v>NULL</v>
          </cell>
          <cell r="AG324" t="str">
            <v>NULL</v>
          </cell>
          <cell r="AH324" t="str">
            <v>NULL</v>
          </cell>
          <cell r="AI324" t="str">
            <v>NULL</v>
          </cell>
          <cell r="AJ324" t="str">
            <v>NULL</v>
          </cell>
          <cell r="AK324">
            <v>344</v>
          </cell>
          <cell r="AL324">
            <v>344</v>
          </cell>
          <cell r="AM324" t="str">
            <v>NULL</v>
          </cell>
          <cell r="AN324">
            <v>3116858</v>
          </cell>
          <cell r="AO324">
            <v>3116858</v>
          </cell>
          <cell r="AP324" t="str">
            <v>NULL</v>
          </cell>
          <cell r="AQ324" t="str">
            <v>NULL</v>
          </cell>
          <cell r="AR324">
            <v>168386</v>
          </cell>
          <cell r="AS324">
            <v>168386</v>
          </cell>
          <cell r="AT324" t="str">
            <v>NULL</v>
          </cell>
          <cell r="AU324">
            <v>10498160</v>
          </cell>
          <cell r="AV324">
            <v>10498160</v>
          </cell>
          <cell r="AW324" t="str">
            <v>NULL</v>
          </cell>
          <cell r="AX324">
            <v>592232</v>
          </cell>
          <cell r="AY324">
            <v>592232</v>
          </cell>
          <cell r="AZ324" t="str">
            <v>NULL</v>
          </cell>
          <cell r="BA324">
            <v>226121</v>
          </cell>
          <cell r="BB324">
            <v>226121</v>
          </cell>
          <cell r="BC324" t="str">
            <v>NULL</v>
          </cell>
          <cell r="BD324">
            <v>116357</v>
          </cell>
          <cell r="BE324">
            <v>116357</v>
          </cell>
          <cell r="BF324" t="str">
            <v>NULL</v>
          </cell>
          <cell r="BG324" t="str">
            <v>NULL</v>
          </cell>
          <cell r="BH324" t="str">
            <v>NULL</v>
          </cell>
          <cell r="BI324" t="str">
            <v>NULL</v>
          </cell>
          <cell r="BJ324" t="str">
            <v>NULL</v>
          </cell>
          <cell r="BK324" t="str">
            <v>NULL</v>
          </cell>
          <cell r="BL324" t="str">
            <v>NULL</v>
          </cell>
          <cell r="BM324" t="str">
            <v>NULL</v>
          </cell>
          <cell r="BN324" t="str">
            <v>NULL</v>
          </cell>
          <cell r="BO324" t="str">
            <v>NULL</v>
          </cell>
          <cell r="BP324" t="str">
            <v>NULL</v>
          </cell>
          <cell r="BQ324" t="str">
            <v>NULL</v>
          </cell>
          <cell r="BR324" t="str">
            <v>NULL</v>
          </cell>
          <cell r="BS324" t="str">
            <v>NULL</v>
          </cell>
          <cell r="BT324">
            <v>1599724</v>
          </cell>
          <cell r="BU324">
            <v>1599724</v>
          </cell>
          <cell r="BV324">
            <v>168386</v>
          </cell>
          <cell r="BW324">
            <v>21929143</v>
          </cell>
          <cell r="BX324">
            <v>22097529</v>
          </cell>
        </row>
        <row r="325">
          <cell r="A325" t="str">
            <v>Pittsburg2019</v>
          </cell>
          <cell r="B325" t="str">
            <v>Pittsburg</v>
          </cell>
          <cell r="C325">
            <v>1443</v>
          </cell>
          <cell r="D325">
            <v>2019</v>
          </cell>
          <cell r="E325" t="str">
            <v>NULL</v>
          </cell>
          <cell r="F325">
            <v>3619811</v>
          </cell>
          <cell r="G325">
            <v>3619811</v>
          </cell>
          <cell r="H325" t="str">
            <v>NULL</v>
          </cell>
          <cell r="I325">
            <v>293819</v>
          </cell>
          <cell r="J325">
            <v>293819</v>
          </cell>
          <cell r="K325" t="str">
            <v>NULL</v>
          </cell>
          <cell r="L325">
            <v>5118077</v>
          </cell>
          <cell r="M325">
            <v>5118077</v>
          </cell>
          <cell r="N325" t="str">
            <v>NULL</v>
          </cell>
          <cell r="O325" t="str">
            <v>NULL</v>
          </cell>
          <cell r="P325" t="str">
            <v>NULL</v>
          </cell>
          <cell r="Q325" t="str">
            <v>NULL</v>
          </cell>
          <cell r="R325" t="str">
            <v>NULL</v>
          </cell>
          <cell r="S325" t="str">
            <v>NULL</v>
          </cell>
          <cell r="T325" t="str">
            <v>NULL</v>
          </cell>
          <cell r="U325" t="str">
            <v>NULL</v>
          </cell>
          <cell r="V325" t="str">
            <v>NULL</v>
          </cell>
          <cell r="W325" t="str">
            <v>NULL</v>
          </cell>
          <cell r="X325" t="str">
            <v>NULL</v>
          </cell>
          <cell r="Y325" t="str">
            <v>NULL</v>
          </cell>
          <cell r="Z325" t="str">
            <v>NULL</v>
          </cell>
          <cell r="AA325" t="str">
            <v>NULL</v>
          </cell>
          <cell r="AB325" t="str">
            <v>NULL</v>
          </cell>
          <cell r="AC325" t="str">
            <v>NULL</v>
          </cell>
          <cell r="AD325" t="str">
            <v>NULL</v>
          </cell>
          <cell r="AE325" t="str">
            <v>NULL</v>
          </cell>
          <cell r="AF325" t="str">
            <v>NULL</v>
          </cell>
          <cell r="AG325" t="str">
            <v>NULL</v>
          </cell>
          <cell r="AH325" t="str">
            <v>NULL</v>
          </cell>
          <cell r="AI325" t="str">
            <v>NULL</v>
          </cell>
          <cell r="AJ325" t="str">
            <v>NULL</v>
          </cell>
          <cell r="AK325" t="str">
            <v>NULL</v>
          </cell>
          <cell r="AL325" t="str">
            <v>NULL</v>
          </cell>
          <cell r="AM325" t="str">
            <v>NULL</v>
          </cell>
          <cell r="AN325">
            <v>13808221</v>
          </cell>
          <cell r="AO325">
            <v>13808221</v>
          </cell>
          <cell r="AP325" t="str">
            <v>NULL</v>
          </cell>
          <cell r="AQ325" t="str">
            <v>NULL</v>
          </cell>
          <cell r="AR325">
            <v>868452</v>
          </cell>
          <cell r="AS325">
            <v>868452</v>
          </cell>
          <cell r="AT325" t="str">
            <v>NULL</v>
          </cell>
          <cell r="AU325">
            <v>842605</v>
          </cell>
          <cell r="AV325">
            <v>842605</v>
          </cell>
          <cell r="AW325" t="str">
            <v>NULL</v>
          </cell>
          <cell r="AX325">
            <v>5118174</v>
          </cell>
          <cell r="AY325">
            <v>5118174</v>
          </cell>
          <cell r="AZ325" t="str">
            <v>NULL</v>
          </cell>
          <cell r="BA325">
            <v>743046</v>
          </cell>
          <cell r="BB325">
            <v>743046</v>
          </cell>
          <cell r="BC325" t="str">
            <v>NULL</v>
          </cell>
          <cell r="BD325">
            <v>238671</v>
          </cell>
          <cell r="BE325">
            <v>238671</v>
          </cell>
          <cell r="BF325" t="str">
            <v>NULL</v>
          </cell>
          <cell r="BG325" t="str">
            <v>NULL</v>
          </cell>
          <cell r="BH325" t="str">
            <v>NULL</v>
          </cell>
          <cell r="BI325" t="str">
            <v>NULL</v>
          </cell>
          <cell r="BJ325" t="str">
            <v>NULL</v>
          </cell>
          <cell r="BK325" t="str">
            <v>NULL</v>
          </cell>
          <cell r="BL325" t="str">
            <v>NULL</v>
          </cell>
          <cell r="BM325" t="str">
            <v>NULL</v>
          </cell>
          <cell r="BN325" t="str">
            <v>NULL</v>
          </cell>
          <cell r="BO325" t="str">
            <v>NULL</v>
          </cell>
          <cell r="BP325" t="str">
            <v>NULL</v>
          </cell>
          <cell r="BQ325" t="str">
            <v>NULL</v>
          </cell>
          <cell r="BR325" t="str">
            <v>NULL</v>
          </cell>
          <cell r="BS325" t="str">
            <v>NULL</v>
          </cell>
          <cell r="BT325">
            <v>2278441</v>
          </cell>
          <cell r="BU325">
            <v>2278441</v>
          </cell>
          <cell r="BV325">
            <v>868452</v>
          </cell>
          <cell r="BW325">
            <v>32060865</v>
          </cell>
          <cell r="BX325">
            <v>32929317</v>
          </cell>
        </row>
        <row r="326">
          <cell r="A326" t="str">
            <v>Placentia2019</v>
          </cell>
          <cell r="B326" t="str">
            <v>Placentia</v>
          </cell>
          <cell r="C326">
            <v>1444</v>
          </cell>
          <cell r="D326">
            <v>2019</v>
          </cell>
          <cell r="E326" t="str">
            <v>NULL</v>
          </cell>
          <cell r="F326">
            <v>8839771</v>
          </cell>
          <cell r="G326">
            <v>8839771</v>
          </cell>
          <cell r="H326" t="str">
            <v>NULL</v>
          </cell>
          <cell r="I326">
            <v>237306</v>
          </cell>
          <cell r="J326">
            <v>237306</v>
          </cell>
          <cell r="K326" t="str">
            <v>NULL</v>
          </cell>
          <cell r="L326">
            <v>5087698</v>
          </cell>
          <cell r="M326">
            <v>5087698</v>
          </cell>
          <cell r="N326" t="str">
            <v>NULL</v>
          </cell>
          <cell r="O326" t="str">
            <v>NULL</v>
          </cell>
          <cell r="P326" t="str">
            <v>NULL</v>
          </cell>
          <cell r="Q326" t="str">
            <v>NULL</v>
          </cell>
          <cell r="R326" t="str">
            <v>NULL</v>
          </cell>
          <cell r="S326">
            <v>29319</v>
          </cell>
          <cell r="T326">
            <v>29319</v>
          </cell>
          <cell r="U326" t="str">
            <v>NULL</v>
          </cell>
          <cell r="V326" t="str">
            <v>NULL</v>
          </cell>
          <cell r="W326" t="str">
            <v>NULL</v>
          </cell>
          <cell r="X326" t="str">
            <v>NULL</v>
          </cell>
          <cell r="Y326" t="str">
            <v>NULL</v>
          </cell>
          <cell r="Z326" t="str">
            <v>NULL</v>
          </cell>
          <cell r="AA326" t="str">
            <v>NULL</v>
          </cell>
          <cell r="AB326" t="str">
            <v>NULL</v>
          </cell>
          <cell r="AC326" t="str">
            <v>NULL</v>
          </cell>
          <cell r="AD326" t="str">
            <v>NULL</v>
          </cell>
          <cell r="AE326" t="str">
            <v>NULL</v>
          </cell>
          <cell r="AF326" t="str">
            <v>NULL</v>
          </cell>
          <cell r="AG326" t="str">
            <v>NULL</v>
          </cell>
          <cell r="AH326" t="str">
            <v>NULL</v>
          </cell>
          <cell r="AI326" t="str">
            <v>NULL</v>
          </cell>
          <cell r="AJ326" t="str">
            <v>NULL</v>
          </cell>
          <cell r="AK326">
            <v>30832</v>
          </cell>
          <cell r="AL326">
            <v>30832</v>
          </cell>
          <cell r="AM326" t="str">
            <v>NULL</v>
          </cell>
          <cell r="AN326">
            <v>7890440</v>
          </cell>
          <cell r="AO326">
            <v>7890440</v>
          </cell>
          <cell r="AP326" t="str">
            <v>NULL</v>
          </cell>
          <cell r="AQ326" t="str">
            <v>NULL</v>
          </cell>
          <cell r="AR326">
            <v>1141089</v>
          </cell>
          <cell r="AS326">
            <v>1141089</v>
          </cell>
          <cell r="AT326" t="str">
            <v>NULL</v>
          </cell>
          <cell r="AU326">
            <v>961796</v>
          </cell>
          <cell r="AV326">
            <v>961796</v>
          </cell>
          <cell r="AW326" t="str">
            <v>NULL</v>
          </cell>
          <cell r="AX326">
            <v>2340329</v>
          </cell>
          <cell r="AY326">
            <v>2340329</v>
          </cell>
          <cell r="AZ326">
            <v>1026784</v>
          </cell>
          <cell r="BA326">
            <v>40074</v>
          </cell>
          <cell r="BB326">
            <v>1066858</v>
          </cell>
          <cell r="BC326" t="str">
            <v>NULL</v>
          </cell>
          <cell r="BD326">
            <v>205369</v>
          </cell>
          <cell r="BE326">
            <v>205369</v>
          </cell>
          <cell r="BF326" t="str">
            <v>NULL</v>
          </cell>
          <cell r="BG326">
            <v>2461438</v>
          </cell>
          <cell r="BH326">
            <v>2461438</v>
          </cell>
          <cell r="BI326" t="str">
            <v>NULL</v>
          </cell>
          <cell r="BJ326" t="str">
            <v>NULL</v>
          </cell>
          <cell r="BK326" t="str">
            <v>NULL</v>
          </cell>
          <cell r="BL326" t="str">
            <v>NULL</v>
          </cell>
          <cell r="BM326" t="str">
            <v>NULL</v>
          </cell>
          <cell r="BN326" t="str">
            <v>NULL</v>
          </cell>
          <cell r="BO326" t="str">
            <v>NULL</v>
          </cell>
          <cell r="BP326" t="str">
            <v>NULL</v>
          </cell>
          <cell r="BQ326" t="str">
            <v>NULL</v>
          </cell>
          <cell r="BR326" t="str">
            <v>NULL</v>
          </cell>
          <cell r="BS326" t="str">
            <v>NULL</v>
          </cell>
          <cell r="BT326" t="str">
            <v>NULL</v>
          </cell>
          <cell r="BU326" t="str">
            <v>NULL</v>
          </cell>
          <cell r="BV326">
            <v>2167873</v>
          </cell>
          <cell r="BW326">
            <v>28124372</v>
          </cell>
          <cell r="BX326">
            <v>30292245</v>
          </cell>
        </row>
        <row r="327">
          <cell r="A327" t="str">
            <v>Placerville2019</v>
          </cell>
          <cell r="B327" t="str">
            <v>Placerville</v>
          </cell>
          <cell r="C327">
            <v>1445</v>
          </cell>
          <cell r="D327">
            <v>2019</v>
          </cell>
          <cell r="E327" t="str">
            <v>NULL</v>
          </cell>
          <cell r="F327">
            <v>276531</v>
          </cell>
          <cell r="G327">
            <v>276531</v>
          </cell>
          <cell r="H327" t="str">
            <v>NULL</v>
          </cell>
          <cell r="I327">
            <v>2712</v>
          </cell>
          <cell r="J327">
            <v>2712</v>
          </cell>
          <cell r="K327" t="str">
            <v>NULL</v>
          </cell>
          <cell r="L327">
            <v>952732</v>
          </cell>
          <cell r="M327">
            <v>952732</v>
          </cell>
          <cell r="N327" t="str">
            <v>NULL</v>
          </cell>
          <cell r="O327" t="str">
            <v>NULL</v>
          </cell>
          <cell r="P327" t="str">
            <v>NULL</v>
          </cell>
          <cell r="Q327" t="str">
            <v>NULL</v>
          </cell>
          <cell r="R327" t="str">
            <v>NULL</v>
          </cell>
          <cell r="S327" t="str">
            <v>NULL</v>
          </cell>
          <cell r="T327" t="str">
            <v>NULL</v>
          </cell>
          <cell r="U327" t="str">
            <v>NULL</v>
          </cell>
          <cell r="V327" t="str">
            <v>NULL</v>
          </cell>
          <cell r="W327" t="str">
            <v>NULL</v>
          </cell>
          <cell r="X327" t="str">
            <v>NULL</v>
          </cell>
          <cell r="Y327" t="str">
            <v>NULL</v>
          </cell>
          <cell r="Z327" t="str">
            <v>NULL</v>
          </cell>
          <cell r="AA327" t="str">
            <v>NULL</v>
          </cell>
          <cell r="AB327" t="str">
            <v>NULL</v>
          </cell>
          <cell r="AC327" t="str">
            <v>NULL</v>
          </cell>
          <cell r="AD327" t="str">
            <v>NULL</v>
          </cell>
          <cell r="AE327" t="str">
            <v>NULL</v>
          </cell>
          <cell r="AF327" t="str">
            <v>NULL</v>
          </cell>
          <cell r="AG327" t="str">
            <v>NULL</v>
          </cell>
          <cell r="AH327" t="str">
            <v>NULL</v>
          </cell>
          <cell r="AI327" t="str">
            <v>NULL</v>
          </cell>
          <cell r="AJ327" t="str">
            <v>NULL</v>
          </cell>
          <cell r="AK327">
            <v>1304</v>
          </cell>
          <cell r="AL327">
            <v>1304</v>
          </cell>
          <cell r="AM327" t="str">
            <v>NULL</v>
          </cell>
          <cell r="AN327">
            <v>6210532</v>
          </cell>
          <cell r="AO327">
            <v>6210532</v>
          </cell>
          <cell r="AP327" t="str">
            <v>NULL</v>
          </cell>
          <cell r="AQ327" t="str">
            <v>NULL</v>
          </cell>
          <cell r="AR327" t="str">
            <v>NULL</v>
          </cell>
          <cell r="AS327" t="str">
            <v>NULL</v>
          </cell>
          <cell r="AT327" t="str">
            <v>NULL</v>
          </cell>
          <cell r="AU327">
            <v>231529</v>
          </cell>
          <cell r="AV327">
            <v>231529</v>
          </cell>
          <cell r="AW327" t="str">
            <v>NULL</v>
          </cell>
          <cell r="AX327">
            <v>328940</v>
          </cell>
          <cell r="AY327">
            <v>328940</v>
          </cell>
          <cell r="AZ327" t="str">
            <v>NULL</v>
          </cell>
          <cell r="BA327">
            <v>161371</v>
          </cell>
          <cell r="BB327">
            <v>161371</v>
          </cell>
          <cell r="BC327" t="str">
            <v>NULL</v>
          </cell>
          <cell r="BD327">
            <v>46985</v>
          </cell>
          <cell r="BE327">
            <v>46985</v>
          </cell>
          <cell r="BF327" t="str">
            <v>NULL</v>
          </cell>
          <cell r="BG327" t="str">
            <v>NULL</v>
          </cell>
          <cell r="BH327" t="str">
            <v>NULL</v>
          </cell>
          <cell r="BI327" t="str">
            <v>NULL</v>
          </cell>
          <cell r="BJ327" t="str">
            <v>NULL</v>
          </cell>
          <cell r="BK327" t="str">
            <v>NULL</v>
          </cell>
          <cell r="BL327" t="str">
            <v>NULL</v>
          </cell>
          <cell r="BM327" t="str">
            <v>NULL</v>
          </cell>
          <cell r="BN327" t="str">
            <v>NULL</v>
          </cell>
          <cell r="BO327" t="str">
            <v>NULL</v>
          </cell>
          <cell r="BP327" t="str">
            <v>NULL</v>
          </cell>
          <cell r="BQ327" t="str">
            <v>NULL</v>
          </cell>
          <cell r="BR327" t="str">
            <v>NULL</v>
          </cell>
          <cell r="BS327" t="str">
            <v>NULL</v>
          </cell>
          <cell r="BT327">
            <v>2192701</v>
          </cell>
          <cell r="BU327">
            <v>2192701</v>
          </cell>
          <cell r="BV327">
            <v>0</v>
          </cell>
          <cell r="BW327">
            <v>10405337</v>
          </cell>
          <cell r="BX327">
            <v>10405337</v>
          </cell>
        </row>
        <row r="328">
          <cell r="A328" t="str">
            <v>Pleasant Hill2019</v>
          </cell>
          <cell r="B328" t="str">
            <v>Pleasant Hill</v>
          </cell>
          <cell r="C328">
            <v>1446</v>
          </cell>
          <cell r="D328">
            <v>2019</v>
          </cell>
          <cell r="E328" t="str">
            <v>NULL</v>
          </cell>
          <cell r="F328">
            <v>3133702</v>
          </cell>
          <cell r="G328">
            <v>3133702</v>
          </cell>
          <cell r="H328" t="str">
            <v>NULL</v>
          </cell>
          <cell r="I328">
            <v>79716</v>
          </cell>
          <cell r="J328">
            <v>79716</v>
          </cell>
          <cell r="K328" t="str">
            <v>NULL</v>
          </cell>
          <cell r="L328">
            <v>3428809</v>
          </cell>
          <cell r="M328">
            <v>3428809</v>
          </cell>
          <cell r="N328" t="str">
            <v>NULL</v>
          </cell>
          <cell r="O328" t="str">
            <v>NULL</v>
          </cell>
          <cell r="P328" t="str">
            <v>NULL</v>
          </cell>
          <cell r="Q328" t="str">
            <v>NULL</v>
          </cell>
          <cell r="R328" t="str">
            <v>NULL</v>
          </cell>
          <cell r="S328" t="str">
            <v>NULL</v>
          </cell>
          <cell r="T328" t="str">
            <v>NULL</v>
          </cell>
          <cell r="U328" t="str">
            <v>NULL</v>
          </cell>
          <cell r="V328" t="str">
            <v>NULL</v>
          </cell>
          <cell r="W328" t="str">
            <v>NULL</v>
          </cell>
          <cell r="X328" t="str">
            <v>NULL</v>
          </cell>
          <cell r="Y328" t="str">
            <v>NULL</v>
          </cell>
          <cell r="Z328" t="str">
            <v>NULL</v>
          </cell>
          <cell r="AA328" t="str">
            <v>NULL</v>
          </cell>
          <cell r="AB328" t="str">
            <v>NULL</v>
          </cell>
          <cell r="AC328" t="str">
            <v>NULL</v>
          </cell>
          <cell r="AD328" t="str">
            <v>NULL</v>
          </cell>
          <cell r="AE328" t="str">
            <v>NULL</v>
          </cell>
          <cell r="AF328" t="str">
            <v>NULL</v>
          </cell>
          <cell r="AG328" t="str">
            <v>NULL</v>
          </cell>
          <cell r="AH328">
            <v>44905</v>
          </cell>
          <cell r="AI328">
            <v>44905</v>
          </cell>
          <cell r="AJ328" t="str">
            <v>NULL</v>
          </cell>
          <cell r="AK328" t="str">
            <v>NULL</v>
          </cell>
          <cell r="AL328" t="str">
            <v>NULL</v>
          </cell>
          <cell r="AM328" t="str">
            <v>NULL</v>
          </cell>
          <cell r="AN328">
            <v>13014493</v>
          </cell>
          <cell r="AO328">
            <v>13014493</v>
          </cell>
          <cell r="AP328" t="str">
            <v>NULL</v>
          </cell>
          <cell r="AQ328" t="str">
            <v>NULL</v>
          </cell>
          <cell r="AR328">
            <v>40000</v>
          </cell>
          <cell r="AS328">
            <v>40000</v>
          </cell>
          <cell r="AT328" t="str">
            <v>NULL</v>
          </cell>
          <cell r="AU328">
            <v>2543652</v>
          </cell>
          <cell r="AV328">
            <v>2543652</v>
          </cell>
          <cell r="AW328" t="str">
            <v>NULL</v>
          </cell>
          <cell r="AX328">
            <v>1961011</v>
          </cell>
          <cell r="AY328">
            <v>1961011</v>
          </cell>
          <cell r="AZ328" t="str">
            <v>NULL</v>
          </cell>
          <cell r="BA328">
            <v>2814409</v>
          </cell>
          <cell r="BB328">
            <v>2814409</v>
          </cell>
          <cell r="BC328" t="str">
            <v>NULL</v>
          </cell>
          <cell r="BD328">
            <v>313737</v>
          </cell>
          <cell r="BE328">
            <v>313737</v>
          </cell>
          <cell r="BF328" t="str">
            <v>NULL</v>
          </cell>
          <cell r="BG328">
            <v>89549</v>
          </cell>
          <cell r="BH328">
            <v>89549</v>
          </cell>
          <cell r="BI328" t="str">
            <v>NULL</v>
          </cell>
          <cell r="BJ328" t="str">
            <v>NULL</v>
          </cell>
          <cell r="BK328" t="str">
            <v>NULL</v>
          </cell>
          <cell r="BL328" t="str">
            <v>NULL</v>
          </cell>
          <cell r="BM328" t="str">
            <v>NULL</v>
          </cell>
          <cell r="BN328" t="str">
            <v>NULL</v>
          </cell>
          <cell r="BO328" t="str">
            <v>NULL</v>
          </cell>
          <cell r="BP328" t="str">
            <v>NULL</v>
          </cell>
          <cell r="BQ328" t="str">
            <v>NULL</v>
          </cell>
          <cell r="BR328" t="str">
            <v>NULL</v>
          </cell>
          <cell r="BS328" t="str">
            <v>NULL</v>
          </cell>
          <cell r="BT328" t="str">
            <v>NULL</v>
          </cell>
          <cell r="BU328" t="str">
            <v>NULL</v>
          </cell>
          <cell r="BV328">
            <v>40000</v>
          </cell>
          <cell r="BW328">
            <v>27423983</v>
          </cell>
          <cell r="BX328">
            <v>27463983</v>
          </cell>
        </row>
        <row r="329">
          <cell r="A329" t="str">
            <v>Pleasanton2019</v>
          </cell>
          <cell r="B329" t="str">
            <v>Pleasanton</v>
          </cell>
          <cell r="C329">
            <v>1447</v>
          </cell>
          <cell r="D329">
            <v>2019</v>
          </cell>
          <cell r="E329" t="str">
            <v>NULL</v>
          </cell>
          <cell r="F329">
            <v>60078434</v>
          </cell>
          <cell r="G329">
            <v>60078434</v>
          </cell>
          <cell r="H329" t="str">
            <v>NULL</v>
          </cell>
          <cell r="I329">
            <v>2179978</v>
          </cell>
          <cell r="J329">
            <v>2179978</v>
          </cell>
          <cell r="K329" t="str">
            <v>NULL</v>
          </cell>
          <cell r="L329">
            <v>6821532</v>
          </cell>
          <cell r="M329">
            <v>6821532</v>
          </cell>
          <cell r="N329" t="str">
            <v>NULL</v>
          </cell>
          <cell r="O329" t="str">
            <v>NULL</v>
          </cell>
          <cell r="P329" t="str">
            <v>NULL</v>
          </cell>
          <cell r="Q329" t="str">
            <v>NULL</v>
          </cell>
          <cell r="R329" t="str">
            <v>NULL</v>
          </cell>
          <cell r="S329">
            <v>482720</v>
          </cell>
          <cell r="T329">
            <v>482720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A329" t="str">
            <v>NULL</v>
          </cell>
          <cell r="AB329" t="str">
            <v>NULL</v>
          </cell>
          <cell r="AC329" t="str">
            <v>NULL</v>
          </cell>
          <cell r="AD329" t="str">
            <v>NULL</v>
          </cell>
          <cell r="AE329" t="str">
            <v>NULL</v>
          </cell>
          <cell r="AF329" t="str">
            <v>NULL</v>
          </cell>
          <cell r="AG329" t="str">
            <v>NULL</v>
          </cell>
          <cell r="AH329" t="str">
            <v>NULL</v>
          </cell>
          <cell r="AI329" t="str">
            <v>NULL</v>
          </cell>
          <cell r="AJ329" t="str">
            <v>NULL</v>
          </cell>
          <cell r="AK329" t="str">
            <v>NULL</v>
          </cell>
          <cell r="AL329" t="str">
            <v>NULL</v>
          </cell>
          <cell r="AM329" t="str">
            <v>NULL</v>
          </cell>
          <cell r="AN329">
            <v>22959956</v>
          </cell>
          <cell r="AO329">
            <v>22959956</v>
          </cell>
          <cell r="AP329" t="str">
            <v>NULL</v>
          </cell>
          <cell r="AQ329" t="str">
            <v>NULL</v>
          </cell>
          <cell r="AR329">
            <v>2247694</v>
          </cell>
          <cell r="AS329">
            <v>2247694</v>
          </cell>
          <cell r="AT329" t="str">
            <v>NULL</v>
          </cell>
          <cell r="AU329">
            <v>6521979</v>
          </cell>
          <cell r="AV329">
            <v>6521979</v>
          </cell>
          <cell r="AW329" t="str">
            <v>NULL</v>
          </cell>
          <cell r="AX329">
            <v>3075783</v>
          </cell>
          <cell r="AY329">
            <v>3075783</v>
          </cell>
          <cell r="AZ329" t="str">
            <v>NULL</v>
          </cell>
          <cell r="BA329">
            <v>4422151</v>
          </cell>
          <cell r="BB329">
            <v>4422151</v>
          </cell>
          <cell r="BC329" t="str">
            <v>NULL</v>
          </cell>
          <cell r="BD329">
            <v>903219</v>
          </cell>
          <cell r="BE329">
            <v>903219</v>
          </cell>
          <cell r="BF329" t="str">
            <v>NULL</v>
          </cell>
          <cell r="BG329" t="str">
            <v>NULL</v>
          </cell>
          <cell r="BH329" t="str">
            <v>NULL</v>
          </cell>
          <cell r="BI329">
            <v>3325361</v>
          </cell>
          <cell r="BJ329" t="str">
            <v>NULL</v>
          </cell>
          <cell r="BK329">
            <v>3325361</v>
          </cell>
          <cell r="BL329" t="str">
            <v>NULL</v>
          </cell>
          <cell r="BM329" t="str">
            <v>NULL</v>
          </cell>
          <cell r="BN329" t="str">
            <v>NULL</v>
          </cell>
          <cell r="BO329" t="str">
            <v>NULL</v>
          </cell>
          <cell r="BP329" t="str">
            <v>NULL</v>
          </cell>
          <cell r="BQ329" t="str">
            <v>NULL</v>
          </cell>
          <cell r="BR329" t="str">
            <v>NULL</v>
          </cell>
          <cell r="BS329">
            <v>268016</v>
          </cell>
          <cell r="BT329">
            <v>70088</v>
          </cell>
          <cell r="BU329">
            <v>338104</v>
          </cell>
          <cell r="BV329">
            <v>5841071</v>
          </cell>
          <cell r="BW329">
            <v>107515840</v>
          </cell>
          <cell r="BX329">
            <v>113356911</v>
          </cell>
        </row>
        <row r="330">
          <cell r="A330" t="str">
            <v>Plymouth2019</v>
          </cell>
          <cell r="B330" t="str">
            <v>Plymouth</v>
          </cell>
          <cell r="C330">
            <v>1448</v>
          </cell>
          <cell r="D330">
            <v>2019</v>
          </cell>
          <cell r="E330" t="str">
            <v>NULL</v>
          </cell>
          <cell r="F330">
            <v>229828</v>
          </cell>
          <cell r="G330">
            <v>229828</v>
          </cell>
          <cell r="H330" t="str">
            <v>NULL</v>
          </cell>
          <cell r="I330">
            <v>6396</v>
          </cell>
          <cell r="J330">
            <v>6396</v>
          </cell>
          <cell r="K330" t="str">
            <v>NULL</v>
          </cell>
          <cell r="L330">
            <v>103902</v>
          </cell>
          <cell r="M330">
            <v>103902</v>
          </cell>
          <cell r="N330" t="str">
            <v>NULL</v>
          </cell>
          <cell r="O330" t="str">
            <v>NULL</v>
          </cell>
          <cell r="P330" t="str">
            <v>NULL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>
            <v>198</v>
          </cell>
          <cell r="W330">
            <v>198</v>
          </cell>
          <cell r="X330" t="str">
            <v>NULL</v>
          </cell>
          <cell r="Y330" t="str">
            <v>NULL</v>
          </cell>
          <cell r="Z330" t="str">
            <v>NULL</v>
          </cell>
          <cell r="AA330" t="str">
            <v>NULL</v>
          </cell>
          <cell r="AB330" t="str">
            <v>NULL</v>
          </cell>
          <cell r="AC330" t="str">
            <v>NULL</v>
          </cell>
          <cell r="AD330" t="str">
            <v>NULL</v>
          </cell>
          <cell r="AE330" t="str">
            <v>NULL</v>
          </cell>
          <cell r="AF330" t="str">
            <v>NULL</v>
          </cell>
          <cell r="AG330" t="str">
            <v>NULL</v>
          </cell>
          <cell r="AH330" t="str">
            <v>NULL</v>
          </cell>
          <cell r="AI330" t="str">
            <v>NULL</v>
          </cell>
          <cell r="AJ330" t="str">
            <v>NULL</v>
          </cell>
          <cell r="AK330" t="str">
            <v>NULL</v>
          </cell>
          <cell r="AL330" t="str">
            <v>NULL</v>
          </cell>
          <cell r="AM330" t="str">
            <v>NULL</v>
          </cell>
          <cell r="AN330">
            <v>220274</v>
          </cell>
          <cell r="AO330">
            <v>220274</v>
          </cell>
          <cell r="AP330" t="str">
            <v>NULL</v>
          </cell>
          <cell r="AQ330" t="str">
            <v>NULL</v>
          </cell>
          <cell r="AR330" t="str">
            <v>NULL</v>
          </cell>
          <cell r="AS330" t="str">
            <v>NULL</v>
          </cell>
          <cell r="AT330" t="str">
            <v>NULL</v>
          </cell>
          <cell r="AU330">
            <v>333773</v>
          </cell>
          <cell r="AV330">
            <v>333773</v>
          </cell>
          <cell r="AW330" t="str">
            <v>NULL</v>
          </cell>
          <cell r="AX330">
            <v>53380</v>
          </cell>
          <cell r="AY330">
            <v>53380</v>
          </cell>
          <cell r="AZ330" t="str">
            <v>NULL</v>
          </cell>
          <cell r="BA330">
            <v>5093</v>
          </cell>
          <cell r="BB330">
            <v>5093</v>
          </cell>
          <cell r="BC330" t="str">
            <v>NULL</v>
          </cell>
          <cell r="BD330">
            <v>13654</v>
          </cell>
          <cell r="BE330">
            <v>13654</v>
          </cell>
          <cell r="BF330" t="str">
            <v>NULL</v>
          </cell>
          <cell r="BG330" t="str">
            <v>NULL</v>
          </cell>
          <cell r="BH330" t="str">
            <v>NULL</v>
          </cell>
          <cell r="BI330">
            <v>332759</v>
          </cell>
          <cell r="BJ330" t="str">
            <v>NULL</v>
          </cell>
          <cell r="BK330">
            <v>332759</v>
          </cell>
          <cell r="BL330" t="str">
            <v>NULL</v>
          </cell>
          <cell r="BM330" t="str">
            <v>NULL</v>
          </cell>
          <cell r="BN330" t="str">
            <v>NULL</v>
          </cell>
          <cell r="BO330" t="str">
            <v>NULL</v>
          </cell>
          <cell r="BP330" t="str">
            <v>NULL</v>
          </cell>
          <cell r="BQ330" t="str">
            <v>NULL</v>
          </cell>
          <cell r="BR330" t="str">
            <v>NULL</v>
          </cell>
          <cell r="BS330" t="str">
            <v>NULL</v>
          </cell>
          <cell r="BT330" t="str">
            <v>NULL</v>
          </cell>
          <cell r="BU330" t="str">
            <v>NULL</v>
          </cell>
          <cell r="BV330">
            <v>332759</v>
          </cell>
          <cell r="BW330">
            <v>966498</v>
          </cell>
          <cell r="BX330">
            <v>1299257</v>
          </cell>
        </row>
        <row r="331">
          <cell r="A331" t="str">
            <v>Point Arena2019</v>
          </cell>
          <cell r="B331" t="str">
            <v>Point Arena</v>
          </cell>
          <cell r="C331">
            <v>1449</v>
          </cell>
          <cell r="D331">
            <v>2019</v>
          </cell>
          <cell r="E331" t="str">
            <v>NULL</v>
          </cell>
          <cell r="F331">
            <v>54254</v>
          </cell>
          <cell r="G331">
            <v>54254</v>
          </cell>
          <cell r="H331" t="str">
            <v>NULL</v>
          </cell>
          <cell r="I331">
            <v>1079</v>
          </cell>
          <cell r="J331">
            <v>1079</v>
          </cell>
          <cell r="K331" t="str">
            <v>NULL</v>
          </cell>
          <cell r="L331">
            <v>43066</v>
          </cell>
          <cell r="M331">
            <v>43066</v>
          </cell>
          <cell r="N331" t="str">
            <v>NULL</v>
          </cell>
          <cell r="O331" t="str">
            <v>NULL</v>
          </cell>
          <cell r="P331" t="str">
            <v>NULL</v>
          </cell>
          <cell r="Q331" t="str">
            <v>NULL</v>
          </cell>
          <cell r="R331" t="str">
            <v>NULL</v>
          </cell>
          <cell r="S331">
            <v>86</v>
          </cell>
          <cell r="T331">
            <v>86</v>
          </cell>
          <cell r="U331" t="str">
            <v>NULL</v>
          </cell>
          <cell r="V331" t="str">
            <v>NULL</v>
          </cell>
          <cell r="W331" t="str">
            <v>NULL</v>
          </cell>
          <cell r="X331" t="str">
            <v>NULL</v>
          </cell>
          <cell r="Y331" t="str">
            <v>NULL</v>
          </cell>
          <cell r="Z331" t="str">
            <v>NULL</v>
          </cell>
          <cell r="AA331" t="str">
            <v>NULL</v>
          </cell>
          <cell r="AB331" t="str">
            <v>NULL</v>
          </cell>
          <cell r="AC331" t="str">
            <v>NULL</v>
          </cell>
          <cell r="AD331" t="str">
            <v>NULL</v>
          </cell>
          <cell r="AE331" t="str">
            <v>NULL</v>
          </cell>
          <cell r="AF331" t="str">
            <v>NULL</v>
          </cell>
          <cell r="AG331" t="str">
            <v>NULL</v>
          </cell>
          <cell r="AH331">
            <v>242</v>
          </cell>
          <cell r="AI331">
            <v>242</v>
          </cell>
          <cell r="AJ331" t="str">
            <v>NULL</v>
          </cell>
          <cell r="AK331" t="str">
            <v>NULL</v>
          </cell>
          <cell r="AL331" t="str">
            <v>NULL</v>
          </cell>
          <cell r="AM331" t="str">
            <v>NULL</v>
          </cell>
          <cell r="AN331">
            <v>74972</v>
          </cell>
          <cell r="AO331">
            <v>74972</v>
          </cell>
          <cell r="AP331" t="str">
            <v>NULL</v>
          </cell>
          <cell r="AQ331" t="str">
            <v>NULL</v>
          </cell>
          <cell r="AR331">
            <v>47486</v>
          </cell>
          <cell r="AS331">
            <v>47486</v>
          </cell>
          <cell r="AT331" t="str">
            <v>NULL</v>
          </cell>
          <cell r="AU331">
            <v>114435</v>
          </cell>
          <cell r="AV331">
            <v>114435</v>
          </cell>
          <cell r="AW331" t="str">
            <v>NULL</v>
          </cell>
          <cell r="AX331">
            <v>14551</v>
          </cell>
          <cell r="AY331">
            <v>14551</v>
          </cell>
          <cell r="AZ331" t="str">
            <v>NULL</v>
          </cell>
          <cell r="BA331">
            <v>8438</v>
          </cell>
          <cell r="BB331">
            <v>8438</v>
          </cell>
          <cell r="BC331" t="str">
            <v>NULL</v>
          </cell>
          <cell r="BD331">
            <v>520</v>
          </cell>
          <cell r="BE331">
            <v>520</v>
          </cell>
          <cell r="BF331" t="str">
            <v>NULL</v>
          </cell>
          <cell r="BG331" t="str">
            <v>NULL</v>
          </cell>
          <cell r="BH331" t="str">
            <v>NULL</v>
          </cell>
          <cell r="BI331" t="str">
            <v>NULL</v>
          </cell>
          <cell r="BJ331" t="str">
            <v>NULL</v>
          </cell>
          <cell r="BK331" t="str">
            <v>NULL</v>
          </cell>
          <cell r="BL331" t="str">
            <v>NULL</v>
          </cell>
          <cell r="BM331" t="str">
            <v>NULL</v>
          </cell>
          <cell r="BN331" t="str">
            <v>NULL</v>
          </cell>
          <cell r="BO331" t="str">
            <v>NULL</v>
          </cell>
          <cell r="BP331" t="str">
            <v>NULL</v>
          </cell>
          <cell r="BQ331" t="str">
            <v>NULL</v>
          </cell>
          <cell r="BR331" t="str">
            <v>NULL</v>
          </cell>
          <cell r="BS331" t="str">
            <v>NULL</v>
          </cell>
          <cell r="BT331">
            <v>34001</v>
          </cell>
          <cell r="BU331">
            <v>34001</v>
          </cell>
          <cell r="BV331">
            <v>47486</v>
          </cell>
          <cell r="BW331">
            <v>345644</v>
          </cell>
          <cell r="BX331">
            <v>393130</v>
          </cell>
        </row>
        <row r="332">
          <cell r="A332" t="str">
            <v>Pomona2019</v>
          </cell>
          <cell r="B332" t="str">
            <v>Pomona</v>
          </cell>
          <cell r="C332">
            <v>1450</v>
          </cell>
          <cell r="D332">
            <v>2019</v>
          </cell>
          <cell r="E332" t="str">
            <v>NULL</v>
          </cell>
          <cell r="F332">
            <v>17070815</v>
          </cell>
          <cell r="G332">
            <v>17070815</v>
          </cell>
          <cell r="H332" t="str">
            <v>NULL</v>
          </cell>
          <cell r="I332" t="str">
            <v>NULL</v>
          </cell>
          <cell r="J332" t="str">
            <v>NULL</v>
          </cell>
          <cell r="K332" t="str">
            <v>NULL</v>
          </cell>
          <cell r="L332">
            <v>16475281</v>
          </cell>
          <cell r="M332">
            <v>16475281</v>
          </cell>
          <cell r="N332" t="str">
            <v>NULL</v>
          </cell>
          <cell r="O332" t="str">
            <v>NULL</v>
          </cell>
          <cell r="P332" t="str">
            <v>NULL</v>
          </cell>
          <cell r="Q332" t="str">
            <v>NULL</v>
          </cell>
          <cell r="R332" t="str">
            <v>NULL</v>
          </cell>
          <cell r="S332">
            <v>525464</v>
          </cell>
          <cell r="T332">
            <v>525464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NULL</v>
          </cell>
          <cell r="Y332">
            <v>1242394</v>
          </cell>
          <cell r="Z332">
            <v>1242394</v>
          </cell>
          <cell r="AA332" t="str">
            <v>NULL</v>
          </cell>
          <cell r="AB332">
            <v>760529</v>
          </cell>
          <cell r="AC332">
            <v>760529</v>
          </cell>
          <cell r="AD332" t="str">
            <v>NULL</v>
          </cell>
          <cell r="AE332" t="str">
            <v>NULL</v>
          </cell>
          <cell r="AF332" t="str">
            <v>NULL</v>
          </cell>
          <cell r="AG332" t="str">
            <v>NULL</v>
          </cell>
          <cell r="AH332">
            <v>12454</v>
          </cell>
          <cell r="AI332">
            <v>12454</v>
          </cell>
          <cell r="AJ332" t="str">
            <v>NULL</v>
          </cell>
          <cell r="AK332">
            <v>45772</v>
          </cell>
          <cell r="AL332">
            <v>45772</v>
          </cell>
          <cell r="AM332" t="str">
            <v>NULL</v>
          </cell>
          <cell r="AN332">
            <v>20481572</v>
          </cell>
          <cell r="AO332">
            <v>20481572</v>
          </cell>
          <cell r="AP332" t="str">
            <v>NULL</v>
          </cell>
          <cell r="AQ332" t="str">
            <v>NULL</v>
          </cell>
          <cell r="AR332">
            <v>4125677</v>
          </cell>
          <cell r="AS332">
            <v>4125677</v>
          </cell>
          <cell r="AT332" t="str">
            <v>NULL</v>
          </cell>
          <cell r="AU332">
            <v>2514809</v>
          </cell>
          <cell r="AV332">
            <v>2514809</v>
          </cell>
          <cell r="AW332" t="str">
            <v>NULL</v>
          </cell>
          <cell r="AX332">
            <v>5044130</v>
          </cell>
          <cell r="AY332">
            <v>5044130</v>
          </cell>
          <cell r="AZ332" t="str">
            <v>NULL</v>
          </cell>
          <cell r="BA332">
            <v>4512541</v>
          </cell>
          <cell r="BB332">
            <v>4512541</v>
          </cell>
          <cell r="BC332" t="str">
            <v>NULL</v>
          </cell>
          <cell r="BD332">
            <v>1790878</v>
          </cell>
          <cell r="BE332">
            <v>1790878</v>
          </cell>
          <cell r="BF332" t="str">
            <v>NULL</v>
          </cell>
          <cell r="BG332">
            <v>15897932</v>
          </cell>
          <cell r="BH332">
            <v>15897932</v>
          </cell>
          <cell r="BI332" t="str">
            <v>NULL</v>
          </cell>
          <cell r="BJ332" t="str">
            <v>NULL</v>
          </cell>
          <cell r="BK332" t="str">
            <v>NULL</v>
          </cell>
          <cell r="BL332" t="str">
            <v>NULL</v>
          </cell>
          <cell r="BM332">
            <v>158021</v>
          </cell>
          <cell r="BN332">
            <v>158021</v>
          </cell>
          <cell r="BO332" t="str">
            <v>NULL</v>
          </cell>
          <cell r="BP332" t="str">
            <v>NULL</v>
          </cell>
          <cell r="BQ332" t="str">
            <v>NULL</v>
          </cell>
          <cell r="BR332" t="str">
            <v>NULL</v>
          </cell>
          <cell r="BS332">
            <v>147825</v>
          </cell>
          <cell r="BT332" t="str">
            <v>NULL</v>
          </cell>
          <cell r="BU332">
            <v>147825</v>
          </cell>
          <cell r="BV332">
            <v>4273502</v>
          </cell>
          <cell r="BW332">
            <v>86532592</v>
          </cell>
          <cell r="BX332">
            <v>90806094</v>
          </cell>
        </row>
        <row r="333">
          <cell r="A333" t="str">
            <v>Port Hueneme2019</v>
          </cell>
          <cell r="B333" t="str">
            <v>Port Hueneme</v>
          </cell>
          <cell r="C333">
            <v>1451</v>
          </cell>
          <cell r="D333">
            <v>2019</v>
          </cell>
          <cell r="E333" t="str">
            <v>NULL</v>
          </cell>
          <cell r="F333">
            <v>1625599</v>
          </cell>
          <cell r="G333">
            <v>1625599</v>
          </cell>
          <cell r="H333" t="str">
            <v>NULL</v>
          </cell>
          <cell r="I333">
            <v>53436</v>
          </cell>
          <cell r="J333">
            <v>53436</v>
          </cell>
          <cell r="K333" t="str">
            <v>NULL</v>
          </cell>
          <cell r="L333">
            <v>2053589</v>
          </cell>
          <cell r="M333">
            <v>2053589</v>
          </cell>
          <cell r="N333" t="str">
            <v>NULL</v>
          </cell>
          <cell r="O333" t="str">
            <v>NULL</v>
          </cell>
          <cell r="P333" t="str">
            <v>NULL</v>
          </cell>
          <cell r="Q333" t="str">
            <v>NULL</v>
          </cell>
          <cell r="R333" t="str">
            <v>NULL</v>
          </cell>
          <cell r="S333" t="str">
            <v>NULL</v>
          </cell>
          <cell r="T333" t="str">
            <v>NULL</v>
          </cell>
          <cell r="U333" t="str">
            <v>NULL</v>
          </cell>
          <cell r="V333" t="str">
            <v>NULL</v>
          </cell>
          <cell r="W333" t="str">
            <v>NULL</v>
          </cell>
          <cell r="X333" t="str">
            <v>NULL</v>
          </cell>
          <cell r="Y333" t="str">
            <v>NULL</v>
          </cell>
          <cell r="Z333" t="str">
            <v>NULL</v>
          </cell>
          <cell r="AA333" t="str">
            <v>NULL</v>
          </cell>
          <cell r="AB333">
            <v>812283</v>
          </cell>
          <cell r="AC333">
            <v>812283</v>
          </cell>
          <cell r="AD333" t="str">
            <v>NULL</v>
          </cell>
          <cell r="AE333" t="str">
            <v>NULL</v>
          </cell>
          <cell r="AF333" t="str">
            <v>NULL</v>
          </cell>
          <cell r="AG333" t="str">
            <v>NULL</v>
          </cell>
          <cell r="AH333" t="str">
            <v>NULL</v>
          </cell>
          <cell r="AI333" t="str">
            <v>NULL</v>
          </cell>
          <cell r="AJ333" t="str">
            <v>NULL</v>
          </cell>
          <cell r="AK333">
            <v>6868</v>
          </cell>
          <cell r="AL333">
            <v>6868</v>
          </cell>
          <cell r="AM333" t="str">
            <v>NULL</v>
          </cell>
          <cell r="AN333">
            <v>2592511</v>
          </cell>
          <cell r="AO333">
            <v>2592511</v>
          </cell>
          <cell r="AP333" t="str">
            <v>NULL</v>
          </cell>
          <cell r="AQ333" t="str">
            <v>NULL</v>
          </cell>
          <cell r="AR333">
            <v>10165</v>
          </cell>
          <cell r="AS333">
            <v>10165</v>
          </cell>
          <cell r="AT333" t="str">
            <v>NULL</v>
          </cell>
          <cell r="AU333">
            <v>585178</v>
          </cell>
          <cell r="AV333">
            <v>585178</v>
          </cell>
          <cell r="AW333" t="str">
            <v>NULL</v>
          </cell>
          <cell r="AX333">
            <v>387495</v>
          </cell>
          <cell r="AY333">
            <v>387495</v>
          </cell>
          <cell r="AZ333" t="str">
            <v>NULL</v>
          </cell>
          <cell r="BA333">
            <v>458943</v>
          </cell>
          <cell r="BB333">
            <v>458943</v>
          </cell>
          <cell r="BC333" t="str">
            <v>NULL</v>
          </cell>
          <cell r="BD333">
            <v>100802</v>
          </cell>
          <cell r="BE333">
            <v>100802</v>
          </cell>
          <cell r="BF333" t="str">
            <v>NULL</v>
          </cell>
          <cell r="BG333">
            <v>1070225</v>
          </cell>
          <cell r="BH333">
            <v>1070225</v>
          </cell>
          <cell r="BI333" t="str">
            <v>NULL</v>
          </cell>
          <cell r="BJ333" t="str">
            <v>NULL</v>
          </cell>
          <cell r="BK333" t="str">
            <v>NULL</v>
          </cell>
          <cell r="BL333" t="str">
            <v>NULL</v>
          </cell>
          <cell r="BM333" t="str">
            <v>NULL</v>
          </cell>
          <cell r="BN333" t="str">
            <v>NULL</v>
          </cell>
          <cell r="BO333" t="str">
            <v>NULL</v>
          </cell>
          <cell r="BP333" t="str">
            <v>NULL</v>
          </cell>
          <cell r="BQ333" t="str">
            <v>NULL</v>
          </cell>
          <cell r="BR333" t="str">
            <v>NULL</v>
          </cell>
          <cell r="BS333" t="str">
            <v>NULL</v>
          </cell>
          <cell r="BT333">
            <v>1838236</v>
          </cell>
          <cell r="BU333">
            <v>1838236</v>
          </cell>
          <cell r="BV333">
            <v>10165</v>
          </cell>
          <cell r="BW333">
            <v>11585165</v>
          </cell>
          <cell r="BX333">
            <v>11595330</v>
          </cell>
        </row>
        <row r="334">
          <cell r="A334" t="str">
            <v>Porterville2019</v>
          </cell>
          <cell r="B334" t="str">
            <v>Porterville</v>
          </cell>
          <cell r="C334">
            <v>1452</v>
          </cell>
          <cell r="D334">
            <v>2019</v>
          </cell>
          <cell r="E334" t="str">
            <v>NULL</v>
          </cell>
          <cell r="F334">
            <v>2872395</v>
          </cell>
          <cell r="G334">
            <v>2872395</v>
          </cell>
          <cell r="H334" t="str">
            <v>NULL</v>
          </cell>
          <cell r="I334">
            <v>49369</v>
          </cell>
          <cell r="J334">
            <v>49369</v>
          </cell>
          <cell r="K334" t="str">
            <v>NULL</v>
          </cell>
          <cell r="L334">
            <v>4117800</v>
          </cell>
          <cell r="M334">
            <v>4117800</v>
          </cell>
          <cell r="N334" t="str">
            <v>NULL</v>
          </cell>
          <cell r="O334" t="str">
            <v>NULL</v>
          </cell>
          <cell r="P334" t="str">
            <v>NULL</v>
          </cell>
          <cell r="Q334" t="str">
            <v>NULL</v>
          </cell>
          <cell r="R334" t="str">
            <v>NULL</v>
          </cell>
          <cell r="S334">
            <v>55068</v>
          </cell>
          <cell r="T334">
            <v>55068</v>
          </cell>
          <cell r="U334" t="str">
            <v>NULL</v>
          </cell>
          <cell r="V334">
            <v>6860</v>
          </cell>
          <cell r="W334">
            <v>6860</v>
          </cell>
          <cell r="X334" t="str">
            <v>NULL</v>
          </cell>
          <cell r="Y334">
            <v>12337</v>
          </cell>
          <cell r="Z334">
            <v>12337</v>
          </cell>
          <cell r="AA334" t="str">
            <v>NULL</v>
          </cell>
          <cell r="AB334">
            <v>98107</v>
          </cell>
          <cell r="AC334">
            <v>98107</v>
          </cell>
          <cell r="AD334" t="str">
            <v>NULL</v>
          </cell>
          <cell r="AE334" t="str">
            <v>NULL</v>
          </cell>
          <cell r="AF334" t="str">
            <v>NULL</v>
          </cell>
          <cell r="AG334" t="str">
            <v>NULL</v>
          </cell>
          <cell r="AH334">
            <v>27606</v>
          </cell>
          <cell r="AI334">
            <v>27606</v>
          </cell>
          <cell r="AJ334" t="str">
            <v>NULL</v>
          </cell>
          <cell r="AK334" t="str">
            <v>NULL</v>
          </cell>
          <cell r="AL334" t="str">
            <v>NULL</v>
          </cell>
          <cell r="AM334">
            <v>3840114</v>
          </cell>
          <cell r="AN334">
            <v>8100329</v>
          </cell>
          <cell r="AO334">
            <v>11940443</v>
          </cell>
          <cell r="AP334" t="str">
            <v>NULL</v>
          </cell>
          <cell r="AQ334" t="str">
            <v>NULL</v>
          </cell>
          <cell r="AR334">
            <v>4649039</v>
          </cell>
          <cell r="AS334">
            <v>4649039</v>
          </cell>
          <cell r="AT334" t="str">
            <v>NULL</v>
          </cell>
          <cell r="AU334">
            <v>539233</v>
          </cell>
          <cell r="AV334">
            <v>539233</v>
          </cell>
          <cell r="AW334" t="str">
            <v>NULL</v>
          </cell>
          <cell r="AX334">
            <v>629231</v>
          </cell>
          <cell r="AY334">
            <v>629231</v>
          </cell>
          <cell r="AZ334" t="str">
            <v>NULL</v>
          </cell>
          <cell r="BA334">
            <v>472618</v>
          </cell>
          <cell r="BB334">
            <v>472618</v>
          </cell>
          <cell r="BC334" t="str">
            <v>NULL</v>
          </cell>
          <cell r="BD334">
            <v>91044</v>
          </cell>
          <cell r="BE334">
            <v>91044</v>
          </cell>
          <cell r="BF334" t="str">
            <v>NULL</v>
          </cell>
          <cell r="BG334">
            <v>3911568</v>
          </cell>
          <cell r="BH334">
            <v>3911568</v>
          </cell>
          <cell r="BI334" t="str">
            <v>NULL</v>
          </cell>
          <cell r="BJ334" t="str">
            <v>NULL</v>
          </cell>
          <cell r="BK334" t="str">
            <v>NULL</v>
          </cell>
          <cell r="BL334" t="str">
            <v>NULL</v>
          </cell>
          <cell r="BM334" t="str">
            <v>NULL</v>
          </cell>
          <cell r="BN334" t="str">
            <v>NULL</v>
          </cell>
          <cell r="BO334" t="str">
            <v>NULL</v>
          </cell>
          <cell r="BP334" t="str">
            <v>NULL</v>
          </cell>
          <cell r="BQ334" t="str">
            <v>NULL</v>
          </cell>
          <cell r="BR334" t="str">
            <v>NULL</v>
          </cell>
          <cell r="BS334" t="str">
            <v>NULL</v>
          </cell>
          <cell r="BT334" t="str">
            <v>NULL</v>
          </cell>
          <cell r="BU334" t="str">
            <v>NULL</v>
          </cell>
          <cell r="BV334">
            <v>8489153</v>
          </cell>
          <cell r="BW334">
            <v>20983565</v>
          </cell>
          <cell r="BX334">
            <v>29472718</v>
          </cell>
        </row>
        <row r="335">
          <cell r="A335" t="str">
            <v>Portola2019</v>
          </cell>
          <cell r="B335" t="str">
            <v>Portola</v>
          </cell>
          <cell r="C335">
            <v>1453</v>
          </cell>
          <cell r="D335">
            <v>2019</v>
          </cell>
          <cell r="E335" t="str">
            <v>NULL</v>
          </cell>
          <cell r="F335">
            <v>241186</v>
          </cell>
          <cell r="G335">
            <v>241186</v>
          </cell>
          <cell r="H335" t="str">
            <v>NULL</v>
          </cell>
          <cell r="I335">
            <v>5094</v>
          </cell>
          <cell r="J335">
            <v>5094</v>
          </cell>
          <cell r="K335" t="str">
            <v>NULL</v>
          </cell>
          <cell r="L335">
            <v>154658</v>
          </cell>
          <cell r="M335">
            <v>154658</v>
          </cell>
          <cell r="N335" t="str">
            <v>NULL</v>
          </cell>
          <cell r="O335" t="str">
            <v>NULL</v>
          </cell>
          <cell r="P335" t="str">
            <v>NULL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NULL</v>
          </cell>
          <cell r="Y335" t="str">
            <v>NULL</v>
          </cell>
          <cell r="Z335" t="str">
            <v>NULL</v>
          </cell>
          <cell r="AA335" t="str">
            <v>NULL</v>
          </cell>
          <cell r="AB335" t="str">
            <v>NULL</v>
          </cell>
          <cell r="AC335" t="str">
            <v>NULL</v>
          </cell>
          <cell r="AD335" t="str">
            <v>NULL</v>
          </cell>
          <cell r="AE335">
            <v>19274</v>
          </cell>
          <cell r="AF335">
            <v>19274</v>
          </cell>
          <cell r="AG335" t="str">
            <v>NULL</v>
          </cell>
          <cell r="AH335">
            <v>292</v>
          </cell>
          <cell r="AI335">
            <v>292</v>
          </cell>
          <cell r="AJ335" t="str">
            <v>NULL</v>
          </cell>
          <cell r="AK335">
            <v>714</v>
          </cell>
          <cell r="AL335">
            <v>714</v>
          </cell>
          <cell r="AM335" t="str">
            <v>NULL</v>
          </cell>
          <cell r="AN335">
            <v>277219</v>
          </cell>
          <cell r="AO335">
            <v>277219</v>
          </cell>
          <cell r="AP335" t="str">
            <v>NULL</v>
          </cell>
          <cell r="AQ335" t="str">
            <v>NULL</v>
          </cell>
          <cell r="AR335" t="str">
            <v>NULL</v>
          </cell>
          <cell r="AS335" t="str">
            <v>NULL</v>
          </cell>
          <cell r="AT335" t="str">
            <v>NULL</v>
          </cell>
          <cell r="AU335">
            <v>29754</v>
          </cell>
          <cell r="AV335">
            <v>29754</v>
          </cell>
          <cell r="AW335" t="str">
            <v>NULL</v>
          </cell>
          <cell r="AX335">
            <v>20642</v>
          </cell>
          <cell r="AY335">
            <v>20642</v>
          </cell>
          <cell r="AZ335" t="str">
            <v>NULL</v>
          </cell>
          <cell r="BA335">
            <v>23029</v>
          </cell>
          <cell r="BB335">
            <v>23029</v>
          </cell>
          <cell r="BC335" t="str">
            <v>NULL</v>
          </cell>
          <cell r="BD335">
            <v>7153</v>
          </cell>
          <cell r="BE335">
            <v>7153</v>
          </cell>
          <cell r="BF335" t="str">
            <v>NULL</v>
          </cell>
          <cell r="BG335" t="str">
            <v>NULL</v>
          </cell>
          <cell r="BH335" t="str">
            <v>NULL</v>
          </cell>
          <cell r="BI335" t="str">
            <v>NULL</v>
          </cell>
          <cell r="BJ335" t="str">
            <v>NULL</v>
          </cell>
          <cell r="BK335" t="str">
            <v>NULL</v>
          </cell>
          <cell r="BL335" t="str">
            <v>NULL</v>
          </cell>
          <cell r="BM335" t="str">
            <v>NULL</v>
          </cell>
          <cell r="BN335" t="str">
            <v>NULL</v>
          </cell>
          <cell r="BO335" t="str">
            <v>NULL</v>
          </cell>
          <cell r="BP335" t="str">
            <v>NULL</v>
          </cell>
          <cell r="BQ335" t="str">
            <v>NULL</v>
          </cell>
          <cell r="BR335" t="str">
            <v>NULL</v>
          </cell>
          <cell r="BS335" t="str">
            <v>NULL</v>
          </cell>
          <cell r="BT335" t="str">
            <v>NULL</v>
          </cell>
          <cell r="BU335" t="str">
            <v>NULL</v>
          </cell>
          <cell r="BV335">
            <v>0</v>
          </cell>
          <cell r="BW335">
            <v>779015</v>
          </cell>
          <cell r="BX335">
            <v>779015</v>
          </cell>
        </row>
        <row r="336">
          <cell r="A336" t="str">
            <v>Portola Valley2019</v>
          </cell>
          <cell r="B336" t="str">
            <v>Portola Valley</v>
          </cell>
          <cell r="C336">
            <v>1454</v>
          </cell>
          <cell r="D336">
            <v>2019</v>
          </cell>
          <cell r="E336" t="str">
            <v>NULL</v>
          </cell>
          <cell r="F336">
            <v>2400052</v>
          </cell>
          <cell r="G336">
            <v>2400052</v>
          </cell>
          <cell r="H336" t="str">
            <v>NULL</v>
          </cell>
          <cell r="I336" t="str">
            <v>NULL</v>
          </cell>
          <cell r="J336" t="str">
            <v>NULL</v>
          </cell>
          <cell r="K336" t="str">
            <v>NULL</v>
          </cell>
          <cell r="L336">
            <v>545621</v>
          </cell>
          <cell r="M336">
            <v>545621</v>
          </cell>
          <cell r="N336" t="str">
            <v>NULL</v>
          </cell>
          <cell r="O336" t="str">
            <v>NULL</v>
          </cell>
          <cell r="P336" t="str">
            <v>NULL</v>
          </cell>
          <cell r="Q336" t="str">
            <v>NULL</v>
          </cell>
          <cell r="R336" t="str">
            <v>NULL</v>
          </cell>
          <cell r="S336" t="str">
            <v>NULL</v>
          </cell>
          <cell r="T336" t="str">
            <v>NULL</v>
          </cell>
          <cell r="U336" t="str">
            <v>NULL</v>
          </cell>
          <cell r="V336" t="str">
            <v>NULL</v>
          </cell>
          <cell r="W336" t="str">
            <v>NULL</v>
          </cell>
          <cell r="X336" t="str">
            <v>NULL</v>
          </cell>
          <cell r="Y336" t="str">
            <v>NULL</v>
          </cell>
          <cell r="Z336" t="str">
            <v>NULL</v>
          </cell>
          <cell r="AA336" t="str">
            <v>NULL</v>
          </cell>
          <cell r="AB336" t="str">
            <v>NULL</v>
          </cell>
          <cell r="AC336" t="str">
            <v>NULL</v>
          </cell>
          <cell r="AD336" t="str">
            <v>NULL</v>
          </cell>
          <cell r="AE336" t="str">
            <v>NULL</v>
          </cell>
          <cell r="AF336" t="str">
            <v>NULL</v>
          </cell>
          <cell r="AG336" t="str">
            <v>NULL</v>
          </cell>
          <cell r="AH336" t="str">
            <v>NULL</v>
          </cell>
          <cell r="AI336" t="str">
            <v>NULL</v>
          </cell>
          <cell r="AJ336" t="str">
            <v>NULL</v>
          </cell>
          <cell r="AK336" t="str">
            <v>NULL</v>
          </cell>
          <cell r="AL336" t="str">
            <v>NULL</v>
          </cell>
          <cell r="AM336" t="str">
            <v>NULL</v>
          </cell>
          <cell r="AN336">
            <v>184175</v>
          </cell>
          <cell r="AO336">
            <v>184175</v>
          </cell>
          <cell r="AP336" t="str">
            <v>NULL</v>
          </cell>
          <cell r="AQ336" t="str">
            <v>NULL</v>
          </cell>
          <cell r="AR336">
            <v>323067</v>
          </cell>
          <cell r="AS336">
            <v>323067</v>
          </cell>
          <cell r="AT336" t="str">
            <v>NULL</v>
          </cell>
          <cell r="AU336" t="str">
            <v>NULL</v>
          </cell>
          <cell r="AV336" t="str">
            <v>NULL</v>
          </cell>
          <cell r="AW336" t="str">
            <v>NULL</v>
          </cell>
          <cell r="AX336">
            <v>311471</v>
          </cell>
          <cell r="AY336">
            <v>311471</v>
          </cell>
          <cell r="AZ336" t="str">
            <v>NULL</v>
          </cell>
          <cell r="BA336">
            <v>87232</v>
          </cell>
          <cell r="BB336">
            <v>87232</v>
          </cell>
          <cell r="BC336" t="str">
            <v>NULL</v>
          </cell>
          <cell r="BD336">
            <v>112511</v>
          </cell>
          <cell r="BE336">
            <v>112511</v>
          </cell>
          <cell r="BF336" t="str">
            <v>NULL</v>
          </cell>
          <cell r="BG336">
            <v>951600</v>
          </cell>
          <cell r="BH336">
            <v>951600</v>
          </cell>
          <cell r="BI336" t="str">
            <v>NULL</v>
          </cell>
          <cell r="BJ336" t="str">
            <v>NULL</v>
          </cell>
          <cell r="BK336" t="str">
            <v>NULL</v>
          </cell>
          <cell r="BL336" t="str">
            <v>NULL</v>
          </cell>
          <cell r="BM336" t="str">
            <v>NULL</v>
          </cell>
          <cell r="BN336" t="str">
            <v>NULL</v>
          </cell>
          <cell r="BO336" t="str">
            <v>NULL</v>
          </cell>
          <cell r="BP336" t="str">
            <v>NULL</v>
          </cell>
          <cell r="BQ336" t="str">
            <v>NULL</v>
          </cell>
          <cell r="BR336" t="str">
            <v>NULL</v>
          </cell>
          <cell r="BS336" t="str">
            <v>NULL</v>
          </cell>
          <cell r="BT336" t="str">
            <v>NULL</v>
          </cell>
          <cell r="BU336" t="str">
            <v>NULL</v>
          </cell>
          <cell r="BV336">
            <v>323067</v>
          </cell>
          <cell r="BW336">
            <v>4592662</v>
          </cell>
          <cell r="BX336">
            <v>4915729</v>
          </cell>
        </row>
        <row r="337">
          <cell r="A337" t="str">
            <v>Poway2019</v>
          </cell>
          <cell r="B337" t="str">
            <v>Poway</v>
          </cell>
          <cell r="C337">
            <v>1455</v>
          </cell>
          <cell r="D337">
            <v>2019</v>
          </cell>
          <cell r="E337" t="str">
            <v>NULL</v>
          </cell>
          <cell r="F337">
            <v>10659183</v>
          </cell>
          <cell r="G337">
            <v>10659183</v>
          </cell>
          <cell r="H337" t="str">
            <v>NULL</v>
          </cell>
          <cell r="I337">
            <v>490275</v>
          </cell>
          <cell r="J337">
            <v>490275</v>
          </cell>
          <cell r="K337" t="str">
            <v>NULL</v>
          </cell>
          <cell r="L337">
            <v>4949640</v>
          </cell>
          <cell r="M337">
            <v>4949640</v>
          </cell>
          <cell r="N337" t="str">
            <v>NULL</v>
          </cell>
          <cell r="O337" t="str">
            <v>NULL</v>
          </cell>
          <cell r="P337" t="str">
            <v>NULL</v>
          </cell>
          <cell r="Q337" t="str">
            <v>NULL</v>
          </cell>
          <cell r="R337" t="str">
            <v>NULL</v>
          </cell>
          <cell r="S337" t="str">
            <v>NULL</v>
          </cell>
          <cell r="T337" t="str">
            <v>NULL</v>
          </cell>
          <cell r="U337" t="str">
            <v>NULL</v>
          </cell>
          <cell r="V337" t="str">
            <v>NULL</v>
          </cell>
          <cell r="W337" t="str">
            <v>NULL</v>
          </cell>
          <cell r="X337" t="str">
            <v>NULL</v>
          </cell>
          <cell r="Y337">
            <v>7258607</v>
          </cell>
          <cell r="Z337">
            <v>7258607</v>
          </cell>
          <cell r="AA337" t="str">
            <v>NULL</v>
          </cell>
          <cell r="AB337" t="str">
            <v>NULL</v>
          </cell>
          <cell r="AC337" t="str">
            <v>NULL</v>
          </cell>
          <cell r="AD337" t="str">
            <v>NULL</v>
          </cell>
          <cell r="AE337" t="str">
            <v>NULL</v>
          </cell>
          <cell r="AF337" t="str">
            <v>NULL</v>
          </cell>
          <cell r="AG337" t="str">
            <v>NULL</v>
          </cell>
          <cell r="AH337" t="str">
            <v>NULL</v>
          </cell>
          <cell r="AI337" t="str">
            <v>NULL</v>
          </cell>
          <cell r="AJ337" t="str">
            <v>NULL</v>
          </cell>
          <cell r="AK337">
            <v>25218</v>
          </cell>
          <cell r="AL337">
            <v>25218</v>
          </cell>
          <cell r="AM337" t="str">
            <v>NULL</v>
          </cell>
          <cell r="AN337">
            <v>14774047</v>
          </cell>
          <cell r="AO337">
            <v>14774047</v>
          </cell>
          <cell r="AP337" t="str">
            <v>NULL</v>
          </cell>
          <cell r="AQ337" t="str">
            <v>NULL</v>
          </cell>
          <cell r="AR337">
            <v>18272</v>
          </cell>
          <cell r="AS337">
            <v>18272</v>
          </cell>
          <cell r="AT337" t="str">
            <v>NULL</v>
          </cell>
          <cell r="AU337">
            <v>674230</v>
          </cell>
          <cell r="AV337">
            <v>674230</v>
          </cell>
          <cell r="AW337" t="str">
            <v>NULL</v>
          </cell>
          <cell r="AX337">
            <v>2400026</v>
          </cell>
          <cell r="AY337">
            <v>2400026</v>
          </cell>
          <cell r="AZ337" t="str">
            <v>NULL</v>
          </cell>
          <cell r="BA337">
            <v>114234</v>
          </cell>
          <cell r="BB337">
            <v>114234</v>
          </cell>
          <cell r="BC337" t="str">
            <v>NULL</v>
          </cell>
          <cell r="BD337">
            <v>361088</v>
          </cell>
          <cell r="BE337">
            <v>361088</v>
          </cell>
          <cell r="BF337" t="str">
            <v>NULL</v>
          </cell>
          <cell r="BG337" t="str">
            <v>NULL</v>
          </cell>
          <cell r="BH337" t="str">
            <v>NULL</v>
          </cell>
          <cell r="BI337" t="str">
            <v>NULL</v>
          </cell>
          <cell r="BJ337" t="str">
            <v>NULL</v>
          </cell>
          <cell r="BK337" t="str">
            <v>NULL</v>
          </cell>
          <cell r="BL337" t="str">
            <v>NULL</v>
          </cell>
          <cell r="BM337" t="str">
            <v>NULL</v>
          </cell>
          <cell r="BN337" t="str">
            <v>NULL</v>
          </cell>
          <cell r="BO337" t="str">
            <v>NULL</v>
          </cell>
          <cell r="BP337" t="str">
            <v>NULL</v>
          </cell>
          <cell r="BQ337" t="str">
            <v>NULL</v>
          </cell>
          <cell r="BR337" t="str">
            <v>NULL</v>
          </cell>
          <cell r="BS337">
            <v>1474700</v>
          </cell>
          <cell r="BT337" t="str">
            <v>NULL</v>
          </cell>
          <cell r="BU337">
            <v>1474700</v>
          </cell>
          <cell r="BV337">
            <v>1492972</v>
          </cell>
          <cell r="BW337">
            <v>41706548</v>
          </cell>
          <cell r="BX337">
            <v>43199520</v>
          </cell>
        </row>
        <row r="338">
          <cell r="A338" t="str">
            <v>Rancho Cordova2019</v>
          </cell>
          <cell r="B338" t="str">
            <v>Rancho Cordova</v>
          </cell>
          <cell r="C338">
            <v>8975</v>
          </cell>
          <cell r="D338">
            <v>2019</v>
          </cell>
          <cell r="E338" t="str">
            <v>NULL</v>
          </cell>
          <cell r="F338">
            <v>10361196</v>
          </cell>
          <cell r="G338">
            <v>10361196</v>
          </cell>
          <cell r="H338" t="str">
            <v>NULL</v>
          </cell>
          <cell r="I338">
            <v>223387</v>
          </cell>
          <cell r="J338">
            <v>223387</v>
          </cell>
          <cell r="K338" t="str">
            <v>NULL</v>
          </cell>
          <cell r="L338">
            <v>6480405</v>
          </cell>
          <cell r="M338">
            <v>6480405</v>
          </cell>
          <cell r="N338" t="str">
            <v>NULL</v>
          </cell>
          <cell r="O338" t="str">
            <v>NULL</v>
          </cell>
          <cell r="P338" t="str">
            <v>NULL</v>
          </cell>
          <cell r="Q338" t="str">
            <v>NULL</v>
          </cell>
          <cell r="R338" t="str">
            <v>NULL</v>
          </cell>
          <cell r="S338">
            <v>88086</v>
          </cell>
          <cell r="T338">
            <v>88086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A338" t="str">
            <v>NULL</v>
          </cell>
          <cell r="AB338" t="str">
            <v>NULL</v>
          </cell>
          <cell r="AC338" t="str">
            <v>NULL</v>
          </cell>
          <cell r="AD338" t="str">
            <v>NULL</v>
          </cell>
          <cell r="AE338" t="str">
            <v>NULL</v>
          </cell>
          <cell r="AF338" t="str">
            <v>NULL</v>
          </cell>
          <cell r="AG338" t="str">
            <v>NULL</v>
          </cell>
          <cell r="AH338" t="str">
            <v>NULL</v>
          </cell>
          <cell r="AI338" t="str">
            <v>NULL</v>
          </cell>
          <cell r="AJ338" t="str">
            <v>NULL</v>
          </cell>
          <cell r="AK338" t="str">
            <v>NULL</v>
          </cell>
          <cell r="AL338" t="str">
            <v>NULL</v>
          </cell>
          <cell r="AM338" t="str">
            <v>NULL</v>
          </cell>
          <cell r="AN338">
            <v>24875795</v>
          </cell>
          <cell r="AO338">
            <v>24875795</v>
          </cell>
          <cell r="AP338" t="str">
            <v>NULL</v>
          </cell>
          <cell r="AQ338" t="str">
            <v>NULL</v>
          </cell>
          <cell r="AR338">
            <v>3774218</v>
          </cell>
          <cell r="AS338">
            <v>3774218</v>
          </cell>
          <cell r="AT338" t="str">
            <v>NULL</v>
          </cell>
          <cell r="AU338">
            <v>4315525</v>
          </cell>
          <cell r="AV338">
            <v>4315525</v>
          </cell>
          <cell r="AW338" t="str">
            <v>NULL</v>
          </cell>
          <cell r="AX338">
            <v>2508391</v>
          </cell>
          <cell r="AY338">
            <v>2508391</v>
          </cell>
          <cell r="AZ338" t="str">
            <v>NULL</v>
          </cell>
          <cell r="BA338">
            <v>381599</v>
          </cell>
          <cell r="BB338">
            <v>381599</v>
          </cell>
          <cell r="BC338" t="str">
            <v>NULL</v>
          </cell>
          <cell r="BD338">
            <v>425702</v>
          </cell>
          <cell r="BE338">
            <v>425702</v>
          </cell>
          <cell r="BF338" t="str">
            <v>NULL</v>
          </cell>
          <cell r="BG338">
            <v>3450030</v>
          </cell>
          <cell r="BH338">
            <v>3450030</v>
          </cell>
          <cell r="BI338">
            <v>8905409</v>
          </cell>
          <cell r="BJ338" t="str">
            <v>NULL</v>
          </cell>
          <cell r="BK338">
            <v>8905409</v>
          </cell>
          <cell r="BL338" t="str">
            <v>NULL</v>
          </cell>
          <cell r="BM338" t="str">
            <v>NULL</v>
          </cell>
          <cell r="BN338" t="str">
            <v>NULL</v>
          </cell>
          <cell r="BO338" t="str">
            <v>NULL</v>
          </cell>
          <cell r="BP338" t="str">
            <v>NULL</v>
          </cell>
          <cell r="BQ338" t="str">
            <v>NULL</v>
          </cell>
          <cell r="BR338" t="str">
            <v>NULL</v>
          </cell>
          <cell r="BS338">
            <v>1620249</v>
          </cell>
          <cell r="BT338">
            <v>186179</v>
          </cell>
          <cell r="BU338">
            <v>1806428</v>
          </cell>
          <cell r="BV338">
            <v>14299876</v>
          </cell>
          <cell r="BW338">
            <v>53296295</v>
          </cell>
          <cell r="BX338">
            <v>67596171</v>
          </cell>
        </row>
        <row r="339">
          <cell r="A339" t="str">
            <v>Rancho Cucamonga2019</v>
          </cell>
          <cell r="B339" t="str">
            <v>Rancho Cucamonga</v>
          </cell>
          <cell r="C339">
            <v>1456</v>
          </cell>
          <cell r="D339">
            <v>2019</v>
          </cell>
          <cell r="E339" t="str">
            <v>NULL</v>
          </cell>
          <cell r="F339">
            <v>34372212</v>
          </cell>
          <cell r="G339">
            <v>34372212</v>
          </cell>
          <cell r="H339" t="str">
            <v>NULL</v>
          </cell>
          <cell r="I339">
            <v>806196</v>
          </cell>
          <cell r="J339">
            <v>806196</v>
          </cell>
          <cell r="K339" t="str">
            <v>NULL</v>
          </cell>
          <cell r="L339">
            <v>19347973</v>
          </cell>
          <cell r="M339">
            <v>19347973</v>
          </cell>
          <cell r="N339" t="str">
            <v>NULL</v>
          </cell>
          <cell r="O339" t="str">
            <v>NULL</v>
          </cell>
          <cell r="P339" t="str">
            <v>NULL</v>
          </cell>
          <cell r="Q339" t="str">
            <v>NULL</v>
          </cell>
          <cell r="R339" t="str">
            <v>NULL</v>
          </cell>
          <cell r="S339">
            <v>493772</v>
          </cell>
          <cell r="T339">
            <v>493772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NULL</v>
          </cell>
          <cell r="Y339" t="str">
            <v>NULL</v>
          </cell>
          <cell r="Z339" t="str">
            <v>NULL</v>
          </cell>
          <cell r="AA339" t="str">
            <v>NULL</v>
          </cell>
          <cell r="AB339" t="str">
            <v>NULL</v>
          </cell>
          <cell r="AC339" t="str">
            <v>NULL</v>
          </cell>
          <cell r="AD339" t="str">
            <v>NULL</v>
          </cell>
          <cell r="AE339" t="str">
            <v>NULL</v>
          </cell>
          <cell r="AF339" t="str">
            <v>NULL</v>
          </cell>
          <cell r="AG339" t="str">
            <v>NULL</v>
          </cell>
          <cell r="AH339">
            <v>18891180</v>
          </cell>
          <cell r="AI339">
            <v>18891180</v>
          </cell>
          <cell r="AJ339" t="str">
            <v>NULL</v>
          </cell>
          <cell r="AK339">
            <v>198794</v>
          </cell>
          <cell r="AL339">
            <v>198794</v>
          </cell>
          <cell r="AM339" t="str">
            <v>NULL</v>
          </cell>
          <cell r="AN339">
            <v>32803372</v>
          </cell>
          <cell r="AO339">
            <v>32803372</v>
          </cell>
          <cell r="AP339" t="str">
            <v>NULL</v>
          </cell>
          <cell r="AQ339" t="str">
            <v>NULL</v>
          </cell>
          <cell r="AR339">
            <v>9320720</v>
          </cell>
          <cell r="AS339">
            <v>9320720</v>
          </cell>
          <cell r="AT339" t="str">
            <v>NULL</v>
          </cell>
          <cell r="AU339">
            <v>4054058</v>
          </cell>
          <cell r="AV339">
            <v>4054058</v>
          </cell>
          <cell r="AW339" t="str">
            <v>NULL</v>
          </cell>
          <cell r="AX339">
            <v>8000389</v>
          </cell>
          <cell r="AY339">
            <v>8000389</v>
          </cell>
          <cell r="AZ339" t="str">
            <v>NULL</v>
          </cell>
          <cell r="BA339">
            <v>2831524</v>
          </cell>
          <cell r="BB339">
            <v>2831524</v>
          </cell>
          <cell r="BC339" t="str">
            <v>NULL</v>
          </cell>
          <cell r="BD339">
            <v>1201287</v>
          </cell>
          <cell r="BE339">
            <v>1201287</v>
          </cell>
          <cell r="BF339" t="str">
            <v>NULL</v>
          </cell>
          <cell r="BG339" t="str">
            <v>NULL</v>
          </cell>
          <cell r="BH339" t="str">
            <v>NULL</v>
          </cell>
          <cell r="BI339">
            <v>4345655</v>
          </cell>
          <cell r="BJ339" t="str">
            <v>NULL</v>
          </cell>
          <cell r="BK339">
            <v>4345655</v>
          </cell>
          <cell r="BL339" t="str">
            <v>NULL</v>
          </cell>
          <cell r="BM339">
            <v>7493</v>
          </cell>
          <cell r="BN339">
            <v>7493</v>
          </cell>
          <cell r="BO339" t="str">
            <v>NULL</v>
          </cell>
          <cell r="BP339" t="str">
            <v>NULL</v>
          </cell>
          <cell r="BQ339" t="str">
            <v>NULL</v>
          </cell>
          <cell r="BR339" t="str">
            <v>NULL</v>
          </cell>
          <cell r="BS339" t="str">
            <v>NULL</v>
          </cell>
          <cell r="BT339" t="str">
            <v>NULL</v>
          </cell>
          <cell r="BU339" t="str">
            <v>NULL</v>
          </cell>
          <cell r="BV339">
            <v>13666375</v>
          </cell>
          <cell r="BW339">
            <v>123008250</v>
          </cell>
          <cell r="BX339">
            <v>136674625</v>
          </cell>
        </row>
        <row r="340">
          <cell r="A340" t="str">
            <v>Rancho Mirage2019</v>
          </cell>
          <cell r="B340" t="str">
            <v>Rancho Mirage</v>
          </cell>
          <cell r="C340">
            <v>1457</v>
          </cell>
          <cell r="D340">
            <v>2019</v>
          </cell>
          <cell r="E340" t="str">
            <v>NULL</v>
          </cell>
          <cell r="F340">
            <v>3014310</v>
          </cell>
          <cell r="G340">
            <v>3014310</v>
          </cell>
          <cell r="H340" t="str">
            <v>NULL</v>
          </cell>
          <cell r="I340" t="str">
            <v>NULL</v>
          </cell>
          <cell r="J340" t="str">
            <v>NULL</v>
          </cell>
          <cell r="K340" t="str">
            <v>NULL</v>
          </cell>
          <cell r="L340">
            <v>1502922</v>
          </cell>
          <cell r="M340">
            <v>1502922</v>
          </cell>
          <cell r="N340" t="str">
            <v>NULL</v>
          </cell>
          <cell r="O340" t="str">
            <v>NULL</v>
          </cell>
          <cell r="P340" t="str">
            <v>NULL</v>
          </cell>
          <cell r="Q340" t="str">
            <v>NULL</v>
          </cell>
          <cell r="R340" t="str">
            <v>NULL</v>
          </cell>
          <cell r="S340" t="str">
            <v>NULL</v>
          </cell>
          <cell r="T340" t="str">
            <v>NULL</v>
          </cell>
          <cell r="U340" t="str">
            <v>NULL</v>
          </cell>
          <cell r="V340" t="str">
            <v>NULL</v>
          </cell>
          <cell r="W340" t="str">
            <v>NULL</v>
          </cell>
          <cell r="X340" t="str">
            <v>NULL</v>
          </cell>
          <cell r="Y340" t="str">
            <v>NULL</v>
          </cell>
          <cell r="Z340" t="str">
            <v>NULL</v>
          </cell>
          <cell r="AA340" t="str">
            <v>NULL</v>
          </cell>
          <cell r="AB340" t="str">
            <v>NULL</v>
          </cell>
          <cell r="AC340" t="str">
            <v>NULL</v>
          </cell>
          <cell r="AD340" t="str">
            <v>NULL</v>
          </cell>
          <cell r="AE340" t="str">
            <v>NULL</v>
          </cell>
          <cell r="AF340" t="str">
            <v>NULL</v>
          </cell>
          <cell r="AG340" t="str">
            <v>NULL</v>
          </cell>
          <cell r="AH340" t="str">
            <v>NULL</v>
          </cell>
          <cell r="AI340" t="str">
            <v>NULL</v>
          </cell>
          <cell r="AJ340" t="str">
            <v>NULL</v>
          </cell>
          <cell r="AK340" t="str">
            <v>NULL</v>
          </cell>
          <cell r="AL340" t="str">
            <v>NULL</v>
          </cell>
          <cell r="AM340" t="str">
            <v>NULL</v>
          </cell>
          <cell r="AN340">
            <v>7407639</v>
          </cell>
          <cell r="AO340">
            <v>7407639</v>
          </cell>
          <cell r="AP340" t="str">
            <v>NULL</v>
          </cell>
          <cell r="AQ340" t="str">
            <v>NULL</v>
          </cell>
          <cell r="AR340" t="str">
            <v>NULL</v>
          </cell>
          <cell r="AS340" t="str">
            <v>NULL</v>
          </cell>
          <cell r="AT340" t="str">
            <v>NULL</v>
          </cell>
          <cell r="AU340">
            <v>11277452</v>
          </cell>
          <cell r="AV340">
            <v>11277452</v>
          </cell>
          <cell r="AW340" t="str">
            <v>NULL</v>
          </cell>
          <cell r="AX340">
            <v>1320455</v>
          </cell>
          <cell r="AY340">
            <v>1320455</v>
          </cell>
          <cell r="AZ340" t="str">
            <v>NULL</v>
          </cell>
          <cell r="BA340">
            <v>232325</v>
          </cell>
          <cell r="BB340">
            <v>232325</v>
          </cell>
          <cell r="BC340" t="str">
            <v>NULL</v>
          </cell>
          <cell r="BD340">
            <v>415733</v>
          </cell>
          <cell r="BE340">
            <v>415733</v>
          </cell>
          <cell r="BF340" t="str">
            <v>NULL</v>
          </cell>
          <cell r="BG340" t="str">
            <v>NULL</v>
          </cell>
          <cell r="BH340" t="str">
            <v>NULL</v>
          </cell>
          <cell r="BI340">
            <v>583385</v>
          </cell>
          <cell r="BJ340" t="str">
            <v>NULL</v>
          </cell>
          <cell r="BK340">
            <v>583385</v>
          </cell>
          <cell r="BL340" t="str">
            <v>NULL</v>
          </cell>
          <cell r="BM340" t="str">
            <v>NULL</v>
          </cell>
          <cell r="BN340" t="str">
            <v>NULL</v>
          </cell>
          <cell r="BO340" t="str">
            <v>NULL</v>
          </cell>
          <cell r="BP340" t="str">
            <v>NULL</v>
          </cell>
          <cell r="BQ340" t="str">
            <v>NULL</v>
          </cell>
          <cell r="BR340" t="str">
            <v>NULL</v>
          </cell>
          <cell r="BS340">
            <v>2012894</v>
          </cell>
          <cell r="BT340" t="str">
            <v>NULL</v>
          </cell>
          <cell r="BU340">
            <v>2012894</v>
          </cell>
          <cell r="BV340">
            <v>2596279</v>
          </cell>
          <cell r="BW340">
            <v>25170836</v>
          </cell>
          <cell r="BX340">
            <v>27767115</v>
          </cell>
        </row>
        <row r="341">
          <cell r="A341" t="str">
            <v>Rancho Palos Verdes2019</v>
          </cell>
          <cell r="B341" t="str">
            <v>Rancho Palos Verdes</v>
          </cell>
          <cell r="C341">
            <v>1458</v>
          </cell>
          <cell r="D341">
            <v>2019</v>
          </cell>
          <cell r="E341" t="str">
            <v>NULL</v>
          </cell>
          <cell r="F341">
            <v>8677523</v>
          </cell>
          <cell r="G341">
            <v>8677523</v>
          </cell>
          <cell r="H341" t="str">
            <v>NULL</v>
          </cell>
          <cell r="I341">
            <v>259138</v>
          </cell>
          <cell r="J341">
            <v>259138</v>
          </cell>
          <cell r="K341" t="str">
            <v>NULL</v>
          </cell>
          <cell r="L341">
            <v>4899679</v>
          </cell>
          <cell r="M341">
            <v>4899679</v>
          </cell>
          <cell r="N341" t="str">
            <v>NULL</v>
          </cell>
          <cell r="O341" t="str">
            <v>NULL</v>
          </cell>
          <cell r="P341" t="str">
            <v>NULL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NULL</v>
          </cell>
          <cell r="Y341">
            <v>85239</v>
          </cell>
          <cell r="Z341">
            <v>85239</v>
          </cell>
          <cell r="AA341" t="str">
            <v>NULL</v>
          </cell>
          <cell r="AB341" t="str">
            <v>NULL</v>
          </cell>
          <cell r="AC341" t="str">
            <v>NULL</v>
          </cell>
          <cell r="AD341" t="str">
            <v>NULL</v>
          </cell>
          <cell r="AE341" t="str">
            <v>NULL</v>
          </cell>
          <cell r="AF341" t="str">
            <v>NULL</v>
          </cell>
          <cell r="AG341" t="str">
            <v>NULL</v>
          </cell>
          <cell r="AH341" t="str">
            <v>NULL</v>
          </cell>
          <cell r="AI341" t="str">
            <v>NULL</v>
          </cell>
          <cell r="AJ341" t="str">
            <v>NULL</v>
          </cell>
          <cell r="AK341" t="str">
            <v>NULL</v>
          </cell>
          <cell r="AL341" t="str">
            <v>NULL</v>
          </cell>
          <cell r="AM341" t="str">
            <v>NULL</v>
          </cell>
          <cell r="AN341">
            <v>2575202</v>
          </cell>
          <cell r="AO341">
            <v>2575202</v>
          </cell>
          <cell r="AP341">
            <v>860943</v>
          </cell>
          <cell r="AQ341">
            <v>860943</v>
          </cell>
          <cell r="AR341">
            <v>1853435</v>
          </cell>
          <cell r="AS341">
            <v>1853435</v>
          </cell>
          <cell r="AT341" t="str">
            <v>NULL</v>
          </cell>
          <cell r="AU341">
            <v>5645497</v>
          </cell>
          <cell r="AV341">
            <v>5645497</v>
          </cell>
          <cell r="AW341" t="str">
            <v>NULL</v>
          </cell>
          <cell r="AX341">
            <v>2149743</v>
          </cell>
          <cell r="AY341">
            <v>2149743</v>
          </cell>
          <cell r="AZ341" t="str">
            <v>NULL</v>
          </cell>
          <cell r="BA341">
            <v>958293</v>
          </cell>
          <cell r="BB341">
            <v>958293</v>
          </cell>
          <cell r="BC341" t="str">
            <v>NULL</v>
          </cell>
          <cell r="BD341">
            <v>359706</v>
          </cell>
          <cell r="BE341">
            <v>359706</v>
          </cell>
          <cell r="BF341" t="str">
            <v>NULL</v>
          </cell>
          <cell r="BG341">
            <v>1917107</v>
          </cell>
          <cell r="BH341">
            <v>1917107</v>
          </cell>
          <cell r="BI341">
            <v>39020</v>
          </cell>
          <cell r="BJ341" t="str">
            <v>NULL</v>
          </cell>
          <cell r="BK341">
            <v>39020</v>
          </cell>
          <cell r="BL341" t="str">
            <v>NULL</v>
          </cell>
          <cell r="BM341" t="str">
            <v>NULL</v>
          </cell>
          <cell r="BN341" t="str">
            <v>NULL</v>
          </cell>
          <cell r="BO341" t="str">
            <v>NULL</v>
          </cell>
          <cell r="BP341" t="str">
            <v>NULL</v>
          </cell>
          <cell r="BQ341" t="str">
            <v>NULL</v>
          </cell>
          <cell r="BR341" t="str">
            <v>NULL</v>
          </cell>
          <cell r="BS341">
            <v>86634</v>
          </cell>
          <cell r="BT341">
            <v>429049</v>
          </cell>
          <cell r="BU341">
            <v>515683</v>
          </cell>
          <cell r="BV341">
            <v>2840032</v>
          </cell>
          <cell r="BW341">
            <v>27956176</v>
          </cell>
          <cell r="BX341">
            <v>30796208</v>
          </cell>
        </row>
        <row r="342">
          <cell r="A342" t="str">
            <v>Rancho Santa Margarita2019</v>
          </cell>
          <cell r="B342" t="str">
            <v>Rancho Santa Margarita</v>
          </cell>
          <cell r="C342">
            <v>1459</v>
          </cell>
          <cell r="D342">
            <v>2019</v>
          </cell>
          <cell r="E342" t="str">
            <v>NULL</v>
          </cell>
          <cell r="F342">
            <v>2536129</v>
          </cell>
          <cell r="G342">
            <v>2536129</v>
          </cell>
          <cell r="H342" t="str">
            <v>NULL</v>
          </cell>
          <cell r="I342">
            <v>68847</v>
          </cell>
          <cell r="J342">
            <v>68847</v>
          </cell>
          <cell r="K342" t="str">
            <v>NULL</v>
          </cell>
          <cell r="L342">
            <v>4797263</v>
          </cell>
          <cell r="M342">
            <v>4797263</v>
          </cell>
          <cell r="N342" t="str">
            <v>NULL</v>
          </cell>
          <cell r="O342" t="str">
            <v>NULL</v>
          </cell>
          <cell r="P342" t="str">
            <v>NULL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A342" t="str">
            <v>NULL</v>
          </cell>
          <cell r="AB342" t="str">
            <v>NULL</v>
          </cell>
          <cell r="AC342" t="str">
            <v>NULL</v>
          </cell>
          <cell r="AD342" t="str">
            <v>NULL</v>
          </cell>
          <cell r="AE342" t="str">
            <v>NULL</v>
          </cell>
          <cell r="AF342" t="str">
            <v>NULL</v>
          </cell>
          <cell r="AG342" t="str">
            <v>NULL</v>
          </cell>
          <cell r="AH342">
            <v>14981</v>
          </cell>
          <cell r="AI342">
            <v>14981</v>
          </cell>
          <cell r="AJ342" t="str">
            <v>NULL</v>
          </cell>
          <cell r="AK342">
            <v>5744</v>
          </cell>
          <cell r="AL342">
            <v>5744</v>
          </cell>
          <cell r="AM342" t="str">
            <v>NULL</v>
          </cell>
          <cell r="AN342">
            <v>7109635</v>
          </cell>
          <cell r="AO342">
            <v>7109635</v>
          </cell>
          <cell r="AP342" t="str">
            <v>NULL</v>
          </cell>
          <cell r="AQ342" t="str">
            <v>NULL</v>
          </cell>
          <cell r="AR342">
            <v>758220</v>
          </cell>
          <cell r="AS342">
            <v>758220</v>
          </cell>
          <cell r="AT342" t="str">
            <v>NULL</v>
          </cell>
          <cell r="AU342" t="str">
            <v>NULL</v>
          </cell>
          <cell r="AV342" t="str">
            <v>NULL</v>
          </cell>
          <cell r="AW342" t="str">
            <v>NULL</v>
          </cell>
          <cell r="AX342">
            <v>1436937</v>
          </cell>
          <cell r="AY342">
            <v>1436937</v>
          </cell>
          <cell r="AZ342" t="str">
            <v>NULL</v>
          </cell>
          <cell r="BA342" t="str">
            <v>NULL</v>
          </cell>
          <cell r="BB342" t="str">
            <v>NULL</v>
          </cell>
          <cell r="BC342" t="str">
            <v>NULL</v>
          </cell>
          <cell r="BD342">
            <v>262145</v>
          </cell>
          <cell r="BE342">
            <v>262145</v>
          </cell>
          <cell r="BF342" t="str">
            <v>NULL</v>
          </cell>
          <cell r="BG342" t="str">
            <v>NULL</v>
          </cell>
          <cell r="BH342" t="str">
            <v>NULL</v>
          </cell>
          <cell r="BI342" t="str">
            <v>NULL</v>
          </cell>
          <cell r="BJ342" t="str">
            <v>NULL</v>
          </cell>
          <cell r="BK342" t="str">
            <v>NULL</v>
          </cell>
          <cell r="BL342" t="str">
            <v>NULL</v>
          </cell>
          <cell r="BM342" t="str">
            <v>NULL</v>
          </cell>
          <cell r="BN342" t="str">
            <v>NULL</v>
          </cell>
          <cell r="BO342" t="str">
            <v>NULL</v>
          </cell>
          <cell r="BP342" t="str">
            <v>NULL</v>
          </cell>
          <cell r="BQ342" t="str">
            <v>NULL</v>
          </cell>
          <cell r="BR342" t="str">
            <v>NULL</v>
          </cell>
          <cell r="BS342" t="str">
            <v>NULL</v>
          </cell>
          <cell r="BT342" t="str">
            <v>NULL</v>
          </cell>
          <cell r="BU342" t="str">
            <v>NULL</v>
          </cell>
          <cell r="BV342">
            <v>758220</v>
          </cell>
          <cell r="BW342">
            <v>16231681</v>
          </cell>
          <cell r="BX342">
            <v>16989901</v>
          </cell>
        </row>
        <row r="343">
          <cell r="A343" t="str">
            <v>Red Bluff2019</v>
          </cell>
          <cell r="B343" t="str">
            <v>Red Bluff</v>
          </cell>
          <cell r="C343">
            <v>1460</v>
          </cell>
          <cell r="D343">
            <v>2019</v>
          </cell>
          <cell r="E343" t="str">
            <v>NULL</v>
          </cell>
          <cell r="F343">
            <v>1636800</v>
          </cell>
          <cell r="G343">
            <v>1636800</v>
          </cell>
          <cell r="H343" t="str">
            <v>NULL</v>
          </cell>
          <cell r="I343" t="str">
            <v>NULL</v>
          </cell>
          <cell r="J343" t="str">
            <v>NULL</v>
          </cell>
          <cell r="K343" t="str">
            <v>NULL</v>
          </cell>
          <cell r="L343">
            <v>1298324</v>
          </cell>
          <cell r="M343">
            <v>1298324</v>
          </cell>
          <cell r="N343" t="str">
            <v>NULL</v>
          </cell>
          <cell r="O343" t="str">
            <v>NULL</v>
          </cell>
          <cell r="P343" t="str">
            <v>NULL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NULL</v>
          </cell>
          <cell r="Y343" t="str">
            <v>NULL</v>
          </cell>
          <cell r="Z343" t="str">
            <v>NULL</v>
          </cell>
          <cell r="AA343" t="str">
            <v>NULL</v>
          </cell>
          <cell r="AB343" t="str">
            <v>NULL</v>
          </cell>
          <cell r="AC343" t="str">
            <v>NULL</v>
          </cell>
          <cell r="AD343" t="str">
            <v>NULL</v>
          </cell>
          <cell r="AE343" t="str">
            <v>NULL</v>
          </cell>
          <cell r="AF343" t="str">
            <v>NULL</v>
          </cell>
          <cell r="AG343" t="str">
            <v>NULL</v>
          </cell>
          <cell r="AH343" t="str">
            <v>NULL</v>
          </cell>
          <cell r="AI343" t="str">
            <v>NULL</v>
          </cell>
          <cell r="AJ343" t="str">
            <v>NULL</v>
          </cell>
          <cell r="AK343" t="str">
            <v>NULL</v>
          </cell>
          <cell r="AL343" t="str">
            <v>NULL</v>
          </cell>
          <cell r="AM343" t="str">
            <v>NULL</v>
          </cell>
          <cell r="AN343">
            <v>5399868</v>
          </cell>
          <cell r="AO343">
            <v>5399868</v>
          </cell>
          <cell r="AP343" t="str">
            <v>NULL</v>
          </cell>
          <cell r="AQ343" t="str">
            <v>NULL</v>
          </cell>
          <cell r="AR343">
            <v>123595</v>
          </cell>
          <cell r="AS343">
            <v>123595</v>
          </cell>
          <cell r="AT343" t="str">
            <v>NULL</v>
          </cell>
          <cell r="AU343">
            <v>1473204</v>
          </cell>
          <cell r="AV343">
            <v>1473204</v>
          </cell>
          <cell r="AW343" t="str">
            <v>NULL</v>
          </cell>
          <cell r="AX343">
            <v>399784</v>
          </cell>
          <cell r="AY343">
            <v>399784</v>
          </cell>
          <cell r="AZ343" t="str">
            <v>NULL</v>
          </cell>
          <cell r="BA343">
            <v>407925</v>
          </cell>
          <cell r="BB343">
            <v>407925</v>
          </cell>
          <cell r="BC343" t="str">
            <v>NULL</v>
          </cell>
          <cell r="BD343">
            <v>35070</v>
          </cell>
          <cell r="BE343">
            <v>35070</v>
          </cell>
          <cell r="BF343" t="str">
            <v>NULL</v>
          </cell>
          <cell r="BG343" t="str">
            <v>NULL</v>
          </cell>
          <cell r="BH343" t="str">
            <v>NULL</v>
          </cell>
          <cell r="BI343" t="str">
            <v>NULL</v>
          </cell>
          <cell r="BJ343" t="str">
            <v>NULL</v>
          </cell>
          <cell r="BK343" t="str">
            <v>NULL</v>
          </cell>
          <cell r="BL343" t="str">
            <v>NULL</v>
          </cell>
          <cell r="BM343" t="str">
            <v>NULL</v>
          </cell>
          <cell r="BN343" t="str">
            <v>NULL</v>
          </cell>
          <cell r="BO343" t="str">
            <v>NULL</v>
          </cell>
          <cell r="BP343" t="str">
            <v>NULL</v>
          </cell>
          <cell r="BQ343" t="str">
            <v>NULL</v>
          </cell>
          <cell r="BR343" t="str">
            <v>NULL</v>
          </cell>
          <cell r="BS343" t="str">
            <v>NULL</v>
          </cell>
          <cell r="BT343" t="str">
            <v>NULL</v>
          </cell>
          <cell r="BU343" t="str">
            <v>NULL</v>
          </cell>
          <cell r="BV343">
            <v>123595</v>
          </cell>
          <cell r="BW343">
            <v>10650975</v>
          </cell>
          <cell r="BX343">
            <v>10774570</v>
          </cell>
        </row>
        <row r="344">
          <cell r="A344" t="str">
            <v>Redding2019</v>
          </cell>
          <cell r="B344" t="str">
            <v>Redding</v>
          </cell>
          <cell r="C344">
            <v>1461</v>
          </cell>
          <cell r="D344">
            <v>2019</v>
          </cell>
          <cell r="E344" t="str">
            <v>NULL</v>
          </cell>
          <cell r="F344">
            <v>10498903</v>
          </cell>
          <cell r="G344">
            <v>10498903</v>
          </cell>
          <cell r="H344" t="str">
            <v>NULL</v>
          </cell>
          <cell r="I344" t="str">
            <v>NULL</v>
          </cell>
          <cell r="J344" t="str">
            <v>NULL</v>
          </cell>
          <cell r="K344" t="str">
            <v>NULL</v>
          </cell>
          <cell r="L344">
            <v>8135458</v>
          </cell>
          <cell r="M344">
            <v>8135458</v>
          </cell>
          <cell r="N344" t="str">
            <v>NULL</v>
          </cell>
          <cell r="O344" t="str">
            <v>NULL</v>
          </cell>
          <cell r="P344" t="str">
            <v>NULL</v>
          </cell>
          <cell r="Q344" t="str">
            <v>NULL</v>
          </cell>
          <cell r="R344" t="str">
            <v>NULL</v>
          </cell>
          <cell r="S344" t="str">
            <v>NULL</v>
          </cell>
          <cell r="T344" t="str">
            <v>NULL</v>
          </cell>
          <cell r="U344" t="str">
            <v>NULL</v>
          </cell>
          <cell r="V344" t="str">
            <v>NULL</v>
          </cell>
          <cell r="W344" t="str">
            <v>NULL</v>
          </cell>
          <cell r="X344" t="str">
            <v>NULL</v>
          </cell>
          <cell r="Y344">
            <v>191801</v>
          </cell>
          <cell r="Z344">
            <v>191801</v>
          </cell>
          <cell r="AA344" t="str">
            <v>NULL</v>
          </cell>
          <cell r="AB344">
            <v>1107867</v>
          </cell>
          <cell r="AC344">
            <v>1107867</v>
          </cell>
          <cell r="AD344" t="str">
            <v>NULL</v>
          </cell>
          <cell r="AE344" t="str">
            <v>NULL</v>
          </cell>
          <cell r="AF344" t="str">
            <v>NULL</v>
          </cell>
          <cell r="AG344" t="str">
            <v>NULL</v>
          </cell>
          <cell r="AH344" t="str">
            <v>NULL</v>
          </cell>
          <cell r="AI344" t="str">
            <v>NULL</v>
          </cell>
          <cell r="AJ344" t="str">
            <v>NULL</v>
          </cell>
          <cell r="AK344">
            <v>53662</v>
          </cell>
          <cell r="AL344">
            <v>53662</v>
          </cell>
          <cell r="AM344" t="str">
            <v>NULL</v>
          </cell>
          <cell r="AN344">
            <v>26605286</v>
          </cell>
          <cell r="AO344">
            <v>26605286</v>
          </cell>
          <cell r="AP344" t="str">
            <v>NULL</v>
          </cell>
          <cell r="AQ344" t="str">
            <v>NULL</v>
          </cell>
          <cell r="AR344" t="str">
            <v>NULL</v>
          </cell>
          <cell r="AS344" t="str">
            <v>NULL</v>
          </cell>
          <cell r="AT344" t="str">
            <v>NULL</v>
          </cell>
          <cell r="AU344">
            <v>6916257</v>
          </cell>
          <cell r="AV344">
            <v>6916257</v>
          </cell>
          <cell r="AW344" t="str">
            <v>NULL</v>
          </cell>
          <cell r="AX344">
            <v>1138077</v>
          </cell>
          <cell r="AY344">
            <v>1138077</v>
          </cell>
          <cell r="AZ344" t="str">
            <v>NULL</v>
          </cell>
          <cell r="BA344">
            <v>830971</v>
          </cell>
          <cell r="BB344">
            <v>830971</v>
          </cell>
          <cell r="BC344" t="str">
            <v>NULL</v>
          </cell>
          <cell r="BD344">
            <v>405115</v>
          </cell>
          <cell r="BE344">
            <v>405115</v>
          </cell>
          <cell r="BF344" t="str">
            <v>NULL</v>
          </cell>
          <cell r="BG344" t="str">
            <v>NULL</v>
          </cell>
          <cell r="BH344" t="str">
            <v>NULL</v>
          </cell>
          <cell r="BI344">
            <v>2682773</v>
          </cell>
          <cell r="BJ344" t="str">
            <v>NULL</v>
          </cell>
          <cell r="BK344">
            <v>2682773</v>
          </cell>
          <cell r="BL344" t="str">
            <v>NULL</v>
          </cell>
          <cell r="BM344" t="str">
            <v>NULL</v>
          </cell>
          <cell r="BN344" t="str">
            <v>NULL</v>
          </cell>
          <cell r="BO344" t="str">
            <v>NULL</v>
          </cell>
          <cell r="BP344" t="str">
            <v>NULL</v>
          </cell>
          <cell r="BQ344" t="str">
            <v>NULL</v>
          </cell>
          <cell r="BR344" t="str">
            <v>NULL</v>
          </cell>
          <cell r="BS344" t="str">
            <v>NULL</v>
          </cell>
          <cell r="BT344">
            <v>81085</v>
          </cell>
          <cell r="BU344">
            <v>81085</v>
          </cell>
          <cell r="BV344">
            <v>2682773</v>
          </cell>
          <cell r="BW344">
            <v>55964482</v>
          </cell>
          <cell r="BX344">
            <v>58647255</v>
          </cell>
        </row>
        <row r="345">
          <cell r="A345" t="str">
            <v>Redlands2019</v>
          </cell>
          <cell r="B345" t="str">
            <v>Redlands</v>
          </cell>
          <cell r="C345">
            <v>1462</v>
          </cell>
          <cell r="D345">
            <v>2019</v>
          </cell>
          <cell r="E345" t="str">
            <v>NULL</v>
          </cell>
          <cell r="F345">
            <v>20331796</v>
          </cell>
          <cell r="G345">
            <v>20331796</v>
          </cell>
          <cell r="H345" t="str">
            <v>NULL</v>
          </cell>
          <cell r="I345">
            <v>423746</v>
          </cell>
          <cell r="J345">
            <v>423746</v>
          </cell>
          <cell r="K345" t="str">
            <v>NULL</v>
          </cell>
          <cell r="L345">
            <v>8441574</v>
          </cell>
          <cell r="M345">
            <v>8441574</v>
          </cell>
          <cell r="N345" t="str">
            <v>NULL</v>
          </cell>
          <cell r="O345" t="str">
            <v>NULL</v>
          </cell>
          <cell r="P345">
            <v>46570</v>
          </cell>
          <cell r="Q345">
            <v>46570</v>
          </cell>
          <cell r="R345" t="str">
            <v>NULL</v>
          </cell>
          <cell r="S345">
            <v>413963</v>
          </cell>
          <cell r="T345">
            <v>413963</v>
          </cell>
          <cell r="U345" t="str">
            <v>NULL</v>
          </cell>
          <cell r="V345">
            <v>157955</v>
          </cell>
          <cell r="W345">
            <v>157955</v>
          </cell>
          <cell r="X345" t="str">
            <v>NULL</v>
          </cell>
          <cell r="Y345" t="str">
            <v>NULL</v>
          </cell>
          <cell r="Z345" t="str">
            <v>NULL</v>
          </cell>
          <cell r="AA345" t="str">
            <v>NULL</v>
          </cell>
          <cell r="AB345" t="str">
            <v>NULL</v>
          </cell>
          <cell r="AC345" t="str">
            <v>NULL</v>
          </cell>
          <cell r="AD345" t="str">
            <v>NULL</v>
          </cell>
          <cell r="AE345" t="str">
            <v>NULL</v>
          </cell>
          <cell r="AF345" t="str">
            <v>NULL</v>
          </cell>
          <cell r="AG345" t="str">
            <v>NULL</v>
          </cell>
          <cell r="AH345" t="str">
            <v>NULL</v>
          </cell>
          <cell r="AI345" t="str">
            <v>NULL</v>
          </cell>
          <cell r="AJ345" t="str">
            <v>NULL</v>
          </cell>
          <cell r="AK345" t="str">
            <v>NULL</v>
          </cell>
          <cell r="AL345" t="str">
            <v>NULL</v>
          </cell>
          <cell r="AM345" t="str">
            <v>NULL</v>
          </cell>
          <cell r="AN345">
            <v>17842581</v>
          </cell>
          <cell r="AO345">
            <v>17842581</v>
          </cell>
          <cell r="AP345" t="str">
            <v>NULL</v>
          </cell>
          <cell r="AQ345" t="str">
            <v>NULL</v>
          </cell>
          <cell r="AR345">
            <v>1267888</v>
          </cell>
          <cell r="AS345">
            <v>1267888</v>
          </cell>
          <cell r="AT345" t="str">
            <v>NULL</v>
          </cell>
          <cell r="AU345">
            <v>1459321</v>
          </cell>
          <cell r="AV345">
            <v>1459321</v>
          </cell>
          <cell r="AW345">
            <v>75946</v>
          </cell>
          <cell r="AX345">
            <v>2221789</v>
          </cell>
          <cell r="AY345">
            <v>2297735</v>
          </cell>
          <cell r="AZ345" t="str">
            <v>NULL</v>
          </cell>
          <cell r="BA345">
            <v>3815435</v>
          </cell>
          <cell r="BB345">
            <v>3815435</v>
          </cell>
          <cell r="BC345" t="str">
            <v>NULL</v>
          </cell>
          <cell r="BD345">
            <v>413717</v>
          </cell>
          <cell r="BE345">
            <v>413717</v>
          </cell>
          <cell r="BF345" t="str">
            <v>NULL</v>
          </cell>
          <cell r="BG345" t="str">
            <v>NULL</v>
          </cell>
          <cell r="BH345" t="str">
            <v>NULL</v>
          </cell>
          <cell r="BI345" t="str">
            <v>NULL</v>
          </cell>
          <cell r="BJ345" t="str">
            <v>NULL</v>
          </cell>
          <cell r="BK345" t="str">
            <v>NULL</v>
          </cell>
          <cell r="BL345" t="str">
            <v>NULL</v>
          </cell>
          <cell r="BM345" t="str">
            <v>NULL</v>
          </cell>
          <cell r="BN345" t="str">
            <v>NULL</v>
          </cell>
          <cell r="BO345" t="str">
            <v>NULL</v>
          </cell>
          <cell r="BP345" t="str">
            <v>NULL</v>
          </cell>
          <cell r="BQ345" t="str">
            <v>NULL</v>
          </cell>
          <cell r="BR345" t="str">
            <v>NULL</v>
          </cell>
          <cell r="BS345" t="str">
            <v>NULL</v>
          </cell>
          <cell r="BT345">
            <v>602353</v>
          </cell>
          <cell r="BU345">
            <v>602353</v>
          </cell>
          <cell r="BV345">
            <v>1390404</v>
          </cell>
          <cell r="BW345">
            <v>56124230</v>
          </cell>
          <cell r="BX345">
            <v>57514634</v>
          </cell>
        </row>
        <row r="346">
          <cell r="A346" t="str">
            <v>Redondo Beach2019</v>
          </cell>
          <cell r="B346" t="str">
            <v>Redondo Beach</v>
          </cell>
          <cell r="C346">
            <v>1463</v>
          </cell>
          <cell r="D346">
            <v>2019</v>
          </cell>
          <cell r="E346" t="str">
            <v>NULL</v>
          </cell>
          <cell r="F346">
            <v>27364739</v>
          </cell>
          <cell r="G346">
            <v>27364739</v>
          </cell>
          <cell r="H346" t="str">
            <v>NULL</v>
          </cell>
          <cell r="I346" t="str">
            <v>NULL</v>
          </cell>
          <cell r="J346" t="str">
            <v>NULL</v>
          </cell>
          <cell r="K346" t="str">
            <v>NULL</v>
          </cell>
          <cell r="L346">
            <v>7524366</v>
          </cell>
          <cell r="M346">
            <v>7524366</v>
          </cell>
          <cell r="N346" t="str">
            <v>NULL</v>
          </cell>
          <cell r="O346" t="str">
            <v>NULL</v>
          </cell>
          <cell r="P346" t="str">
            <v>NULL</v>
          </cell>
          <cell r="Q346" t="str">
            <v>NULL</v>
          </cell>
          <cell r="R346" t="str">
            <v>NULL</v>
          </cell>
          <cell r="S346" t="str">
            <v>NULL</v>
          </cell>
          <cell r="T346" t="str">
            <v>NULL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NULL</v>
          </cell>
          <cell r="Y346" t="str">
            <v>NULL</v>
          </cell>
          <cell r="Z346" t="str">
            <v>NULL</v>
          </cell>
          <cell r="AA346" t="str">
            <v>NULL</v>
          </cell>
          <cell r="AB346" t="str">
            <v>NULL</v>
          </cell>
          <cell r="AC346" t="str">
            <v>NULL</v>
          </cell>
          <cell r="AD346" t="str">
            <v>NULL</v>
          </cell>
          <cell r="AE346" t="str">
            <v>NULL</v>
          </cell>
          <cell r="AF346" t="str">
            <v>NULL</v>
          </cell>
          <cell r="AG346" t="str">
            <v>NULL</v>
          </cell>
          <cell r="AH346">
            <v>519245</v>
          </cell>
          <cell r="AI346">
            <v>519245</v>
          </cell>
          <cell r="AJ346" t="str">
            <v>NULL</v>
          </cell>
          <cell r="AK346" t="str">
            <v>NULL</v>
          </cell>
          <cell r="AL346" t="str">
            <v>NULL</v>
          </cell>
          <cell r="AM346" t="str">
            <v>NULL</v>
          </cell>
          <cell r="AN346">
            <v>10578527</v>
          </cell>
          <cell r="AO346">
            <v>10578527</v>
          </cell>
          <cell r="AP346" t="str">
            <v>NULL</v>
          </cell>
          <cell r="AQ346" t="str">
            <v>NULL</v>
          </cell>
          <cell r="AR346">
            <v>973261</v>
          </cell>
          <cell r="AS346">
            <v>973261</v>
          </cell>
          <cell r="AT346" t="str">
            <v>NULL</v>
          </cell>
          <cell r="AU346">
            <v>8816739</v>
          </cell>
          <cell r="AV346">
            <v>8816739</v>
          </cell>
          <cell r="AW346" t="str">
            <v>NULL</v>
          </cell>
          <cell r="AX346">
            <v>1647287</v>
          </cell>
          <cell r="AY346">
            <v>1647287</v>
          </cell>
          <cell r="AZ346" t="str">
            <v>NULL</v>
          </cell>
          <cell r="BA346">
            <v>1295050</v>
          </cell>
          <cell r="BB346">
            <v>1295050</v>
          </cell>
          <cell r="BC346" t="str">
            <v>NULL</v>
          </cell>
          <cell r="BD346">
            <v>2701190</v>
          </cell>
          <cell r="BE346">
            <v>2701190</v>
          </cell>
          <cell r="BF346" t="str">
            <v>NULL</v>
          </cell>
          <cell r="BG346">
            <v>6757622</v>
          </cell>
          <cell r="BH346">
            <v>6757622</v>
          </cell>
          <cell r="BI346" t="str">
            <v>NULL</v>
          </cell>
          <cell r="BJ346" t="str">
            <v>NULL</v>
          </cell>
          <cell r="BK346" t="str">
            <v>NULL</v>
          </cell>
          <cell r="BL346" t="str">
            <v>NULL</v>
          </cell>
          <cell r="BM346" t="str">
            <v>NULL</v>
          </cell>
          <cell r="BN346" t="str">
            <v>NULL</v>
          </cell>
          <cell r="BO346" t="str">
            <v>NULL</v>
          </cell>
          <cell r="BP346" t="str">
            <v>NULL</v>
          </cell>
          <cell r="BQ346" t="str">
            <v>NULL</v>
          </cell>
          <cell r="BR346" t="str">
            <v>NULL</v>
          </cell>
          <cell r="BS346" t="str">
            <v>NULL</v>
          </cell>
          <cell r="BT346">
            <v>34400</v>
          </cell>
          <cell r="BU346">
            <v>34400</v>
          </cell>
          <cell r="BV346">
            <v>973261</v>
          </cell>
          <cell r="BW346">
            <v>67239165</v>
          </cell>
          <cell r="BX346">
            <v>68212426</v>
          </cell>
        </row>
        <row r="347">
          <cell r="A347" t="str">
            <v>Redwood City2019</v>
          </cell>
          <cell r="B347" t="str">
            <v>Redwood City</v>
          </cell>
          <cell r="C347">
            <v>1464</v>
          </cell>
          <cell r="D347">
            <v>2019</v>
          </cell>
          <cell r="E347" t="str">
            <v>NULL</v>
          </cell>
          <cell r="F347">
            <v>39074485</v>
          </cell>
          <cell r="G347">
            <v>39074485</v>
          </cell>
          <cell r="H347" t="str">
            <v>NULL</v>
          </cell>
          <cell r="I347">
            <v>1608947</v>
          </cell>
          <cell r="J347">
            <v>1608947</v>
          </cell>
          <cell r="K347" t="str">
            <v>NULL</v>
          </cell>
          <cell r="L347">
            <v>9195927</v>
          </cell>
          <cell r="M347">
            <v>9195927</v>
          </cell>
          <cell r="N347" t="str">
            <v>NULL</v>
          </cell>
          <cell r="O347" t="str">
            <v>NULL</v>
          </cell>
          <cell r="P347" t="str">
            <v>NULL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 t="str">
            <v>NULL</v>
          </cell>
          <cell r="Z347" t="str">
            <v>NULL</v>
          </cell>
          <cell r="AA347" t="str">
            <v>NULL</v>
          </cell>
          <cell r="AB347">
            <v>8294564</v>
          </cell>
          <cell r="AC347">
            <v>8294564</v>
          </cell>
          <cell r="AD347" t="str">
            <v>NULL</v>
          </cell>
          <cell r="AE347" t="str">
            <v>NULL</v>
          </cell>
          <cell r="AF347" t="str">
            <v>NULL</v>
          </cell>
          <cell r="AG347" t="str">
            <v>NULL</v>
          </cell>
          <cell r="AH347" t="str">
            <v>NULL</v>
          </cell>
          <cell r="AI347" t="str">
            <v>NULL</v>
          </cell>
          <cell r="AJ347" t="str">
            <v>NULL</v>
          </cell>
          <cell r="AK347" t="str">
            <v>NULL</v>
          </cell>
          <cell r="AL347" t="str">
            <v>NULL</v>
          </cell>
          <cell r="AM347" t="str">
            <v>NULL</v>
          </cell>
          <cell r="AN347">
            <v>25596329</v>
          </cell>
          <cell r="AO347">
            <v>25596329</v>
          </cell>
          <cell r="AP347" t="str">
            <v>NULL</v>
          </cell>
          <cell r="AQ347" t="str">
            <v>NULL</v>
          </cell>
          <cell r="AR347">
            <v>4625030</v>
          </cell>
          <cell r="AS347">
            <v>4625030</v>
          </cell>
          <cell r="AT347" t="str">
            <v>NULL</v>
          </cell>
          <cell r="AU347">
            <v>8628165</v>
          </cell>
          <cell r="AV347">
            <v>8628165</v>
          </cell>
          <cell r="AW347" t="str">
            <v>NULL</v>
          </cell>
          <cell r="AX347">
            <v>1902664</v>
          </cell>
          <cell r="AY347">
            <v>1902664</v>
          </cell>
          <cell r="AZ347" t="str">
            <v>NULL</v>
          </cell>
          <cell r="BA347">
            <v>2697658</v>
          </cell>
          <cell r="BB347">
            <v>2697658</v>
          </cell>
          <cell r="BC347" t="str">
            <v>NULL</v>
          </cell>
          <cell r="BD347">
            <v>929459</v>
          </cell>
          <cell r="BE347">
            <v>929459</v>
          </cell>
          <cell r="BF347" t="str">
            <v>NULL</v>
          </cell>
          <cell r="BG347">
            <v>9353022</v>
          </cell>
          <cell r="BH347">
            <v>9353022</v>
          </cell>
          <cell r="BI347">
            <v>647834</v>
          </cell>
          <cell r="BJ347" t="str">
            <v>NULL</v>
          </cell>
          <cell r="BK347">
            <v>647834</v>
          </cell>
          <cell r="BL347" t="str">
            <v>NULL</v>
          </cell>
          <cell r="BM347" t="str">
            <v>NULL</v>
          </cell>
          <cell r="BN347" t="str">
            <v>NULL</v>
          </cell>
          <cell r="BO347" t="str">
            <v>NULL</v>
          </cell>
          <cell r="BP347" t="str">
            <v>NULL</v>
          </cell>
          <cell r="BQ347" t="str">
            <v>NULL</v>
          </cell>
          <cell r="BR347" t="str">
            <v>NULL</v>
          </cell>
          <cell r="BS347">
            <v>103893</v>
          </cell>
          <cell r="BT347">
            <v>13492271</v>
          </cell>
          <cell r="BU347">
            <v>13596164</v>
          </cell>
          <cell r="BV347">
            <v>5376757</v>
          </cell>
          <cell r="BW347">
            <v>120773491</v>
          </cell>
          <cell r="BX347">
            <v>126150248</v>
          </cell>
        </row>
        <row r="348">
          <cell r="A348" t="str">
            <v>Reedley2019</v>
          </cell>
          <cell r="B348" t="str">
            <v>Reedley</v>
          </cell>
          <cell r="C348">
            <v>1465</v>
          </cell>
          <cell r="D348">
            <v>2019</v>
          </cell>
          <cell r="E348" t="str">
            <v>NULL</v>
          </cell>
          <cell r="F348">
            <v>1240262</v>
          </cell>
          <cell r="G348">
            <v>1240262</v>
          </cell>
          <cell r="H348" t="str">
            <v>NULL</v>
          </cell>
          <cell r="I348">
            <v>37533</v>
          </cell>
          <cell r="J348">
            <v>37533</v>
          </cell>
          <cell r="K348" t="str">
            <v>NULL</v>
          </cell>
          <cell r="L348">
            <v>2064370</v>
          </cell>
          <cell r="M348">
            <v>2064370</v>
          </cell>
          <cell r="N348" t="str">
            <v>NULL</v>
          </cell>
          <cell r="O348" t="str">
            <v>NULL</v>
          </cell>
          <cell r="P348" t="str">
            <v>NULL</v>
          </cell>
          <cell r="Q348" t="str">
            <v>NULL</v>
          </cell>
          <cell r="R348" t="str">
            <v>NULL</v>
          </cell>
          <cell r="S348">
            <v>6883</v>
          </cell>
          <cell r="T348">
            <v>6883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A348" t="str">
            <v>NULL</v>
          </cell>
          <cell r="AB348" t="str">
            <v>NULL</v>
          </cell>
          <cell r="AC348" t="str">
            <v>NULL</v>
          </cell>
          <cell r="AD348" t="str">
            <v>NULL</v>
          </cell>
          <cell r="AE348" t="str">
            <v>NULL</v>
          </cell>
          <cell r="AF348" t="str">
            <v>NULL</v>
          </cell>
          <cell r="AG348" t="str">
            <v>NULL</v>
          </cell>
          <cell r="AH348">
            <v>236744</v>
          </cell>
          <cell r="AI348">
            <v>236744</v>
          </cell>
          <cell r="AJ348" t="str">
            <v>NULL</v>
          </cell>
          <cell r="AK348" t="str">
            <v>NULL</v>
          </cell>
          <cell r="AL348" t="str">
            <v>NULL</v>
          </cell>
          <cell r="AM348" t="str">
            <v>NULL</v>
          </cell>
          <cell r="AN348">
            <v>2027036</v>
          </cell>
          <cell r="AO348">
            <v>2027036</v>
          </cell>
          <cell r="AP348" t="str">
            <v>NULL</v>
          </cell>
          <cell r="AQ348" t="str">
            <v>NULL</v>
          </cell>
          <cell r="AR348">
            <v>646835</v>
          </cell>
          <cell r="AS348">
            <v>646835</v>
          </cell>
          <cell r="AT348" t="str">
            <v>NULL</v>
          </cell>
          <cell r="AU348">
            <v>67860</v>
          </cell>
          <cell r="AV348">
            <v>67860</v>
          </cell>
          <cell r="AW348" t="str">
            <v>NULL</v>
          </cell>
          <cell r="AX348">
            <v>410326</v>
          </cell>
          <cell r="AY348">
            <v>410326</v>
          </cell>
          <cell r="AZ348" t="str">
            <v>NULL</v>
          </cell>
          <cell r="BA348">
            <v>118031</v>
          </cell>
          <cell r="BB348">
            <v>118031</v>
          </cell>
          <cell r="BC348" t="str">
            <v>NULL</v>
          </cell>
          <cell r="BD348">
            <v>37560</v>
          </cell>
          <cell r="BE348">
            <v>37560</v>
          </cell>
          <cell r="BF348" t="str">
            <v>NULL</v>
          </cell>
          <cell r="BG348" t="str">
            <v>NULL</v>
          </cell>
          <cell r="BH348" t="str">
            <v>NULL</v>
          </cell>
          <cell r="BI348" t="str">
            <v>NULL</v>
          </cell>
          <cell r="BJ348" t="str">
            <v>NULL</v>
          </cell>
          <cell r="BK348" t="str">
            <v>NULL</v>
          </cell>
          <cell r="BL348" t="str">
            <v>NULL</v>
          </cell>
          <cell r="BM348" t="str">
            <v>NULL</v>
          </cell>
          <cell r="BN348" t="str">
            <v>NULL</v>
          </cell>
          <cell r="BO348" t="str">
            <v>NULL</v>
          </cell>
          <cell r="BP348" t="str">
            <v>NULL</v>
          </cell>
          <cell r="BQ348" t="str">
            <v>NULL</v>
          </cell>
          <cell r="BR348" t="str">
            <v>NULL</v>
          </cell>
          <cell r="BS348">
            <v>1408463</v>
          </cell>
          <cell r="BT348" t="str">
            <v>NULL</v>
          </cell>
          <cell r="BU348">
            <v>1408463</v>
          </cell>
          <cell r="BV348">
            <v>2055298</v>
          </cell>
          <cell r="BW348">
            <v>6246605</v>
          </cell>
          <cell r="BX348">
            <v>8301903</v>
          </cell>
        </row>
        <row r="349">
          <cell r="A349" t="str">
            <v>Rialto2019</v>
          </cell>
          <cell r="B349" t="str">
            <v>Rialto</v>
          </cell>
          <cell r="C349">
            <v>1466</v>
          </cell>
          <cell r="D349">
            <v>2019</v>
          </cell>
          <cell r="E349" t="str">
            <v>NULL</v>
          </cell>
          <cell r="F349">
            <v>6888842</v>
          </cell>
          <cell r="G349">
            <v>6888842</v>
          </cell>
          <cell r="H349" t="str">
            <v>NULL</v>
          </cell>
          <cell r="I349" t="str">
            <v>NULL</v>
          </cell>
          <cell r="J349" t="str">
            <v>NULL</v>
          </cell>
          <cell r="K349" t="str">
            <v>NULL</v>
          </cell>
          <cell r="L349">
            <v>13212748</v>
          </cell>
          <cell r="M349">
            <v>13212748</v>
          </cell>
          <cell r="N349" t="str">
            <v>NULL</v>
          </cell>
          <cell r="O349" t="str">
            <v>NULL</v>
          </cell>
          <cell r="P349" t="str">
            <v>NULL</v>
          </cell>
          <cell r="Q349" t="str">
            <v>NULL</v>
          </cell>
          <cell r="R349" t="str">
            <v>NULL</v>
          </cell>
          <cell r="S349">
            <v>289098</v>
          </cell>
          <cell r="T349">
            <v>289098</v>
          </cell>
          <cell r="U349" t="str">
            <v>NULL</v>
          </cell>
          <cell r="V349" t="str">
            <v>NULL</v>
          </cell>
          <cell r="W349" t="str">
            <v>NULL</v>
          </cell>
          <cell r="X349" t="str">
            <v>NULL</v>
          </cell>
          <cell r="Y349">
            <v>996581</v>
          </cell>
          <cell r="Z349">
            <v>996581</v>
          </cell>
          <cell r="AA349" t="str">
            <v>NULL</v>
          </cell>
          <cell r="AB349">
            <v>5318303</v>
          </cell>
          <cell r="AC349">
            <v>5318303</v>
          </cell>
          <cell r="AD349" t="str">
            <v>NULL</v>
          </cell>
          <cell r="AE349" t="str">
            <v>NULL</v>
          </cell>
          <cell r="AF349" t="str">
            <v>NULL</v>
          </cell>
          <cell r="AG349" t="str">
            <v>NULL</v>
          </cell>
          <cell r="AH349">
            <v>656604</v>
          </cell>
          <cell r="AI349">
            <v>656604</v>
          </cell>
          <cell r="AJ349" t="str">
            <v>NULL</v>
          </cell>
          <cell r="AK349" t="str">
            <v>NULL</v>
          </cell>
          <cell r="AL349" t="str">
            <v>NULL</v>
          </cell>
          <cell r="AM349" t="str">
            <v>NULL</v>
          </cell>
          <cell r="AN349">
            <v>21980145</v>
          </cell>
          <cell r="AO349">
            <v>21980145</v>
          </cell>
          <cell r="AP349" t="str">
            <v>NULL</v>
          </cell>
          <cell r="AQ349" t="str">
            <v>NULL</v>
          </cell>
          <cell r="AR349">
            <v>2360359</v>
          </cell>
          <cell r="AS349">
            <v>2360359</v>
          </cell>
          <cell r="AT349" t="str">
            <v>NULL</v>
          </cell>
          <cell r="AU349">
            <v>237211</v>
          </cell>
          <cell r="AV349">
            <v>237211</v>
          </cell>
          <cell r="AW349" t="str">
            <v>NULL</v>
          </cell>
          <cell r="AX349">
            <v>3725436</v>
          </cell>
          <cell r="AY349">
            <v>3725436</v>
          </cell>
          <cell r="AZ349" t="str">
            <v>NULL</v>
          </cell>
          <cell r="BA349">
            <v>3186985</v>
          </cell>
          <cell r="BB349">
            <v>3186985</v>
          </cell>
          <cell r="BC349" t="str">
            <v>NULL</v>
          </cell>
          <cell r="BD349">
            <v>527760</v>
          </cell>
          <cell r="BE349">
            <v>527760</v>
          </cell>
          <cell r="BF349" t="str">
            <v>NULL</v>
          </cell>
          <cell r="BG349">
            <v>13035913</v>
          </cell>
          <cell r="BH349">
            <v>13035913</v>
          </cell>
          <cell r="BI349" t="str">
            <v>NULL</v>
          </cell>
          <cell r="BJ349" t="str">
            <v>NULL</v>
          </cell>
          <cell r="BK349" t="str">
            <v>NULL</v>
          </cell>
          <cell r="BL349" t="str">
            <v>NULL</v>
          </cell>
          <cell r="BM349" t="str">
            <v>NULL</v>
          </cell>
          <cell r="BN349" t="str">
            <v>NULL</v>
          </cell>
          <cell r="BO349" t="str">
            <v>NULL</v>
          </cell>
          <cell r="BP349" t="str">
            <v>NULL</v>
          </cell>
          <cell r="BQ349" t="str">
            <v>NULL</v>
          </cell>
          <cell r="BR349" t="str">
            <v>NULL</v>
          </cell>
          <cell r="BS349" t="str">
            <v>NULL</v>
          </cell>
          <cell r="BT349" t="str">
            <v>NULL</v>
          </cell>
          <cell r="BU349" t="str">
            <v>NULL</v>
          </cell>
          <cell r="BV349">
            <v>2360359</v>
          </cell>
          <cell r="BW349">
            <v>70055626</v>
          </cell>
          <cell r="BX349">
            <v>72415985</v>
          </cell>
        </row>
        <row r="350">
          <cell r="A350" t="str">
            <v>Richmond2019</v>
          </cell>
          <cell r="B350" t="str">
            <v>Richmond</v>
          </cell>
          <cell r="C350">
            <v>1467</v>
          </cell>
          <cell r="D350">
            <v>2019</v>
          </cell>
          <cell r="E350" t="str">
            <v>NULL</v>
          </cell>
          <cell r="F350">
            <v>41785482</v>
          </cell>
          <cell r="G350">
            <v>41785482</v>
          </cell>
          <cell r="H350" t="str">
            <v>NULL</v>
          </cell>
          <cell r="I350" t="str">
            <v>NULL</v>
          </cell>
          <cell r="J350" t="str">
            <v>NULL</v>
          </cell>
          <cell r="K350" t="str">
            <v>NULL</v>
          </cell>
          <cell r="L350">
            <v>8972939</v>
          </cell>
          <cell r="M350">
            <v>8972939</v>
          </cell>
          <cell r="N350">
            <v>21947389</v>
          </cell>
          <cell r="O350">
            <v>21947389</v>
          </cell>
          <cell r="P350" t="str">
            <v>NULL</v>
          </cell>
          <cell r="Q350" t="str">
            <v>NULL</v>
          </cell>
          <cell r="R350" t="str">
            <v>NULL</v>
          </cell>
          <cell r="S350" t="str">
            <v>NULL</v>
          </cell>
          <cell r="T350" t="str">
            <v>NULL</v>
          </cell>
          <cell r="U350" t="str">
            <v>NULL</v>
          </cell>
          <cell r="V350" t="str">
            <v>NULL</v>
          </cell>
          <cell r="W350" t="str">
            <v>NULL</v>
          </cell>
          <cell r="X350" t="str">
            <v>NULL</v>
          </cell>
          <cell r="Y350">
            <v>1100515</v>
          </cell>
          <cell r="Z350">
            <v>1100515</v>
          </cell>
          <cell r="AA350" t="str">
            <v>NULL</v>
          </cell>
          <cell r="AB350" t="str">
            <v>NULL</v>
          </cell>
          <cell r="AC350" t="str">
            <v>NULL</v>
          </cell>
          <cell r="AD350" t="str">
            <v>NULL</v>
          </cell>
          <cell r="AE350" t="str">
            <v>NULL</v>
          </cell>
          <cell r="AF350" t="str">
            <v>NULL</v>
          </cell>
          <cell r="AG350" t="str">
            <v>NULL</v>
          </cell>
          <cell r="AH350" t="str">
            <v>NULL</v>
          </cell>
          <cell r="AI350" t="str">
            <v>NULL</v>
          </cell>
          <cell r="AJ350" t="str">
            <v>NULL</v>
          </cell>
          <cell r="AK350" t="str">
            <v>NULL</v>
          </cell>
          <cell r="AL350" t="str">
            <v>NULL</v>
          </cell>
          <cell r="AM350" t="str">
            <v>NULL</v>
          </cell>
          <cell r="AN350">
            <v>18088943</v>
          </cell>
          <cell r="AO350">
            <v>18088943</v>
          </cell>
          <cell r="AP350" t="str">
            <v>NULL</v>
          </cell>
          <cell r="AQ350" t="str">
            <v>NULL</v>
          </cell>
          <cell r="AR350">
            <v>2047229</v>
          </cell>
          <cell r="AS350">
            <v>2047229</v>
          </cell>
          <cell r="AT350" t="str">
            <v>NULL</v>
          </cell>
          <cell r="AU350">
            <v>1797118</v>
          </cell>
          <cell r="AV350">
            <v>1797118</v>
          </cell>
          <cell r="AW350" t="str">
            <v>NULL</v>
          </cell>
          <cell r="AX350">
            <v>235553</v>
          </cell>
          <cell r="AY350">
            <v>235553</v>
          </cell>
          <cell r="AZ350" t="str">
            <v>NULL</v>
          </cell>
          <cell r="BA350">
            <v>3654082</v>
          </cell>
          <cell r="BB350">
            <v>3654082</v>
          </cell>
          <cell r="BC350" t="str">
            <v>NULL</v>
          </cell>
          <cell r="BD350">
            <v>8011672</v>
          </cell>
          <cell r="BE350">
            <v>8011672</v>
          </cell>
          <cell r="BF350" t="str">
            <v>NULL</v>
          </cell>
          <cell r="BG350">
            <v>45905937</v>
          </cell>
          <cell r="BH350">
            <v>45905937</v>
          </cell>
          <cell r="BI350">
            <v>5311589</v>
          </cell>
          <cell r="BJ350" t="str">
            <v>NULL</v>
          </cell>
          <cell r="BK350">
            <v>5311589</v>
          </cell>
          <cell r="BL350" t="str">
            <v>NULL</v>
          </cell>
          <cell r="BM350" t="str">
            <v>NULL</v>
          </cell>
          <cell r="BN350" t="str">
            <v>NULL</v>
          </cell>
          <cell r="BO350" t="str">
            <v>NULL</v>
          </cell>
          <cell r="BP350" t="str">
            <v>NULL</v>
          </cell>
          <cell r="BQ350" t="str">
            <v>NULL</v>
          </cell>
          <cell r="BR350" t="str">
            <v>NULL</v>
          </cell>
          <cell r="BS350" t="str">
            <v>NULL</v>
          </cell>
          <cell r="BT350">
            <v>23266646</v>
          </cell>
          <cell r="BU350">
            <v>23266646</v>
          </cell>
          <cell r="BV350">
            <v>29306207</v>
          </cell>
          <cell r="BW350">
            <v>152818887</v>
          </cell>
          <cell r="BX350">
            <v>182125094</v>
          </cell>
        </row>
        <row r="351">
          <cell r="A351" t="str">
            <v>Ridgecrest2019</v>
          </cell>
          <cell r="B351" t="str">
            <v>Ridgecrest</v>
          </cell>
          <cell r="C351">
            <v>1468</v>
          </cell>
          <cell r="D351">
            <v>2019</v>
          </cell>
          <cell r="E351" t="str">
            <v>NULL</v>
          </cell>
          <cell r="F351">
            <v>398761</v>
          </cell>
          <cell r="G351">
            <v>398761</v>
          </cell>
          <cell r="H351" t="str">
            <v>NULL</v>
          </cell>
          <cell r="I351">
            <v>2280</v>
          </cell>
          <cell r="J351">
            <v>2280</v>
          </cell>
          <cell r="K351" t="str">
            <v>NULL</v>
          </cell>
          <cell r="L351">
            <v>1701669</v>
          </cell>
          <cell r="M351">
            <v>1701669</v>
          </cell>
          <cell r="N351" t="str">
            <v>NULL</v>
          </cell>
          <cell r="O351" t="str">
            <v>NULL</v>
          </cell>
          <cell r="P351" t="str">
            <v>NULL</v>
          </cell>
          <cell r="Q351" t="str">
            <v>NULL</v>
          </cell>
          <cell r="R351" t="str">
            <v>NULL</v>
          </cell>
          <cell r="S351" t="str">
            <v>NULL</v>
          </cell>
          <cell r="T351" t="str">
            <v>NULL</v>
          </cell>
          <cell r="U351" t="str">
            <v>NULL</v>
          </cell>
          <cell r="V351" t="str">
            <v>NULL</v>
          </cell>
          <cell r="W351" t="str">
            <v>NULL</v>
          </cell>
          <cell r="X351" t="str">
            <v>NULL</v>
          </cell>
          <cell r="Y351" t="str">
            <v>NULL</v>
          </cell>
          <cell r="Z351" t="str">
            <v>NULL</v>
          </cell>
          <cell r="AA351" t="str">
            <v>NULL</v>
          </cell>
          <cell r="AB351" t="str">
            <v>NULL</v>
          </cell>
          <cell r="AC351" t="str">
            <v>NULL</v>
          </cell>
          <cell r="AD351" t="str">
            <v>NULL</v>
          </cell>
          <cell r="AE351" t="str">
            <v>NULL</v>
          </cell>
          <cell r="AF351" t="str">
            <v>NULL</v>
          </cell>
          <cell r="AG351" t="str">
            <v>NULL</v>
          </cell>
          <cell r="AH351">
            <v>287260</v>
          </cell>
          <cell r="AI351">
            <v>287260</v>
          </cell>
          <cell r="AJ351" t="str">
            <v>NULL</v>
          </cell>
          <cell r="AK351">
            <v>231</v>
          </cell>
          <cell r="AL351">
            <v>231</v>
          </cell>
          <cell r="AM351" t="str">
            <v>NULL</v>
          </cell>
          <cell r="AN351">
            <v>3597830</v>
          </cell>
          <cell r="AO351">
            <v>3597830</v>
          </cell>
          <cell r="AP351" t="str">
            <v>NULL</v>
          </cell>
          <cell r="AQ351" t="str">
            <v>NULL</v>
          </cell>
          <cell r="AR351">
            <v>332068</v>
          </cell>
          <cell r="AS351">
            <v>332068</v>
          </cell>
          <cell r="AT351" t="str">
            <v>NULL</v>
          </cell>
          <cell r="AU351">
            <v>1458498</v>
          </cell>
          <cell r="AV351">
            <v>1458498</v>
          </cell>
          <cell r="AW351" t="str">
            <v>NULL</v>
          </cell>
          <cell r="AX351">
            <v>762399</v>
          </cell>
          <cell r="AY351">
            <v>762399</v>
          </cell>
          <cell r="AZ351" t="str">
            <v>NULL</v>
          </cell>
          <cell r="BA351">
            <v>145475</v>
          </cell>
          <cell r="BB351">
            <v>145475</v>
          </cell>
          <cell r="BC351" t="str">
            <v>NULL</v>
          </cell>
          <cell r="BD351">
            <v>85414</v>
          </cell>
          <cell r="BE351">
            <v>85414</v>
          </cell>
          <cell r="BF351" t="str">
            <v>NULL</v>
          </cell>
          <cell r="BG351" t="str">
            <v>NULL</v>
          </cell>
          <cell r="BH351" t="str">
            <v>NULL</v>
          </cell>
          <cell r="BI351" t="str">
            <v>NULL</v>
          </cell>
          <cell r="BJ351" t="str">
            <v>NULL</v>
          </cell>
          <cell r="BK351" t="str">
            <v>NULL</v>
          </cell>
          <cell r="BL351" t="str">
            <v>NULL</v>
          </cell>
          <cell r="BM351" t="str">
            <v>NULL</v>
          </cell>
          <cell r="BN351" t="str">
            <v>NULL</v>
          </cell>
          <cell r="BO351" t="str">
            <v>NULL</v>
          </cell>
          <cell r="BP351" t="str">
            <v>NULL</v>
          </cell>
          <cell r="BQ351" t="str">
            <v>NULL</v>
          </cell>
          <cell r="BR351" t="str">
            <v>NULL</v>
          </cell>
          <cell r="BS351">
            <v>4428708</v>
          </cell>
          <cell r="BT351" t="str">
            <v>NULL</v>
          </cell>
          <cell r="BU351">
            <v>4428708</v>
          </cell>
          <cell r="BV351">
            <v>4760776</v>
          </cell>
          <cell r="BW351">
            <v>8439817</v>
          </cell>
          <cell r="BX351">
            <v>13200593</v>
          </cell>
        </row>
        <row r="352">
          <cell r="A352" t="str">
            <v>Rio Dell2019</v>
          </cell>
          <cell r="B352" t="str">
            <v>Rio Dell</v>
          </cell>
          <cell r="C352">
            <v>1469</v>
          </cell>
          <cell r="D352">
            <v>2019</v>
          </cell>
          <cell r="E352" t="str">
            <v>NULL</v>
          </cell>
          <cell r="F352">
            <v>116555</v>
          </cell>
          <cell r="G352">
            <v>116555</v>
          </cell>
          <cell r="H352" t="str">
            <v>NULL</v>
          </cell>
          <cell r="I352">
            <v>1432</v>
          </cell>
          <cell r="J352">
            <v>1432</v>
          </cell>
          <cell r="K352" t="str">
            <v>NULL</v>
          </cell>
          <cell r="L352">
            <v>382576</v>
          </cell>
          <cell r="M352">
            <v>382576</v>
          </cell>
          <cell r="N352" t="str">
            <v>NULL</v>
          </cell>
          <cell r="O352" t="str">
            <v>NULL</v>
          </cell>
          <cell r="P352" t="str">
            <v>NULL</v>
          </cell>
          <cell r="Q352" t="str">
            <v>NULL</v>
          </cell>
          <cell r="R352" t="str">
            <v>NULL</v>
          </cell>
          <cell r="S352">
            <v>266</v>
          </cell>
          <cell r="T352">
            <v>266</v>
          </cell>
          <cell r="U352" t="str">
            <v>NULL</v>
          </cell>
          <cell r="V352" t="str">
            <v>NULL</v>
          </cell>
          <cell r="W352" t="str">
            <v>NULL</v>
          </cell>
          <cell r="X352" t="str">
            <v>NULL</v>
          </cell>
          <cell r="Y352" t="str">
            <v>NULL</v>
          </cell>
          <cell r="Z352" t="str">
            <v>NULL</v>
          </cell>
          <cell r="AA352" t="str">
            <v>NULL</v>
          </cell>
          <cell r="AB352" t="str">
            <v>NULL</v>
          </cell>
          <cell r="AC352" t="str">
            <v>NULL</v>
          </cell>
          <cell r="AD352" t="str">
            <v>NULL</v>
          </cell>
          <cell r="AE352" t="str">
            <v>NULL</v>
          </cell>
          <cell r="AF352" t="str">
            <v>NULL</v>
          </cell>
          <cell r="AG352" t="str">
            <v>NULL</v>
          </cell>
          <cell r="AH352" t="str">
            <v>NULL</v>
          </cell>
          <cell r="AI352" t="str">
            <v>NULL</v>
          </cell>
          <cell r="AJ352" t="str">
            <v>NULL</v>
          </cell>
          <cell r="AK352" t="str">
            <v>NULL</v>
          </cell>
          <cell r="AL352" t="str">
            <v>NULL</v>
          </cell>
          <cell r="AM352" t="str">
            <v>NULL</v>
          </cell>
          <cell r="AN352">
            <v>486594</v>
          </cell>
          <cell r="AO352">
            <v>486594</v>
          </cell>
          <cell r="AP352" t="str">
            <v>NULL</v>
          </cell>
          <cell r="AQ352" t="str">
            <v>NULL</v>
          </cell>
          <cell r="AR352">
            <v>124891</v>
          </cell>
          <cell r="AS352">
            <v>124891</v>
          </cell>
          <cell r="AT352" t="str">
            <v>NULL</v>
          </cell>
          <cell r="AU352">
            <v>9328</v>
          </cell>
          <cell r="AV352">
            <v>9328</v>
          </cell>
          <cell r="AW352" t="str">
            <v>NULL</v>
          </cell>
          <cell r="AX352">
            <v>88045</v>
          </cell>
          <cell r="AY352">
            <v>88045</v>
          </cell>
          <cell r="AZ352" t="str">
            <v>NULL</v>
          </cell>
          <cell r="BA352">
            <v>12866</v>
          </cell>
          <cell r="BB352">
            <v>12866</v>
          </cell>
          <cell r="BC352" t="str">
            <v>NULL</v>
          </cell>
          <cell r="BD352">
            <v>8298</v>
          </cell>
          <cell r="BE352">
            <v>8298</v>
          </cell>
          <cell r="BF352" t="str">
            <v>NULL</v>
          </cell>
          <cell r="BG352" t="str">
            <v>NULL</v>
          </cell>
          <cell r="BH352" t="str">
            <v>NULL</v>
          </cell>
          <cell r="BI352" t="str">
            <v>NULL</v>
          </cell>
          <cell r="BJ352" t="str">
            <v>NULL</v>
          </cell>
          <cell r="BK352" t="str">
            <v>NULL</v>
          </cell>
          <cell r="BL352" t="str">
            <v>NULL</v>
          </cell>
          <cell r="BM352" t="str">
            <v>NULL</v>
          </cell>
          <cell r="BN352" t="str">
            <v>NULL</v>
          </cell>
          <cell r="BO352" t="str">
            <v>NULL</v>
          </cell>
          <cell r="BP352" t="str">
            <v>NULL</v>
          </cell>
          <cell r="BQ352" t="str">
            <v>NULL</v>
          </cell>
          <cell r="BR352" t="str">
            <v>NULL</v>
          </cell>
          <cell r="BS352">
            <v>27058</v>
          </cell>
          <cell r="BT352">
            <v>33901</v>
          </cell>
          <cell r="BU352">
            <v>60959</v>
          </cell>
          <cell r="BV352">
            <v>151949</v>
          </cell>
          <cell r="BW352">
            <v>1139861</v>
          </cell>
          <cell r="BX352">
            <v>1291810</v>
          </cell>
        </row>
        <row r="353">
          <cell r="A353" t="str">
            <v>Rio Vista2019</v>
          </cell>
          <cell r="B353" t="str">
            <v>Rio Vista</v>
          </cell>
          <cell r="C353">
            <v>1470</v>
          </cell>
          <cell r="D353">
            <v>2019</v>
          </cell>
          <cell r="E353" t="str">
            <v>NULL</v>
          </cell>
          <cell r="F353">
            <v>1669673</v>
          </cell>
          <cell r="G353">
            <v>1669673</v>
          </cell>
          <cell r="H353" t="str">
            <v>NULL</v>
          </cell>
          <cell r="I353">
            <v>43007</v>
          </cell>
          <cell r="J353">
            <v>43007</v>
          </cell>
          <cell r="K353" t="str">
            <v>NULL</v>
          </cell>
          <cell r="L353">
            <v>739841</v>
          </cell>
          <cell r="M353">
            <v>739841</v>
          </cell>
          <cell r="N353">
            <v>78</v>
          </cell>
          <cell r="O353">
            <v>78</v>
          </cell>
          <cell r="P353" t="str">
            <v>NULL</v>
          </cell>
          <cell r="Q353" t="str">
            <v>NULL</v>
          </cell>
          <cell r="R353" t="str">
            <v>NULL</v>
          </cell>
          <cell r="S353">
            <v>-21795</v>
          </cell>
          <cell r="T353">
            <v>-21795</v>
          </cell>
          <cell r="U353" t="str">
            <v>NULL</v>
          </cell>
          <cell r="V353" t="str">
            <v>NULL</v>
          </cell>
          <cell r="W353" t="str">
            <v>NULL</v>
          </cell>
          <cell r="X353" t="str">
            <v>NULL</v>
          </cell>
          <cell r="Y353" t="str">
            <v>NULL</v>
          </cell>
          <cell r="Z353" t="str">
            <v>NULL</v>
          </cell>
          <cell r="AA353" t="str">
            <v>NULL</v>
          </cell>
          <cell r="AB353" t="str">
            <v>NULL</v>
          </cell>
          <cell r="AC353" t="str">
            <v>NULL</v>
          </cell>
          <cell r="AD353" t="str">
            <v>NULL</v>
          </cell>
          <cell r="AE353" t="str">
            <v>NULL</v>
          </cell>
          <cell r="AF353" t="str">
            <v>NULL</v>
          </cell>
          <cell r="AG353" t="str">
            <v>NULL</v>
          </cell>
          <cell r="AH353">
            <v>100000</v>
          </cell>
          <cell r="AI353">
            <v>100000</v>
          </cell>
          <cell r="AJ353" t="str">
            <v>NULL</v>
          </cell>
          <cell r="AK353">
            <v>113351</v>
          </cell>
          <cell r="AL353">
            <v>113351</v>
          </cell>
          <cell r="AM353" t="str">
            <v>NULL</v>
          </cell>
          <cell r="AN353">
            <v>2572434</v>
          </cell>
          <cell r="AO353">
            <v>2572434</v>
          </cell>
          <cell r="AP353" t="str">
            <v>NULL</v>
          </cell>
          <cell r="AQ353" t="str">
            <v>NULL</v>
          </cell>
          <cell r="AR353" t="str">
            <v>NULL</v>
          </cell>
          <cell r="AS353" t="str">
            <v>NULL</v>
          </cell>
          <cell r="AT353" t="str">
            <v>NULL</v>
          </cell>
          <cell r="AU353">
            <v>29692</v>
          </cell>
          <cell r="AV353">
            <v>29692</v>
          </cell>
          <cell r="AW353" t="str">
            <v>NULL</v>
          </cell>
          <cell r="AX353">
            <v>141753</v>
          </cell>
          <cell r="AY353">
            <v>141753</v>
          </cell>
          <cell r="AZ353" t="str">
            <v>NULL</v>
          </cell>
          <cell r="BA353">
            <v>61186</v>
          </cell>
          <cell r="BB353">
            <v>61186</v>
          </cell>
          <cell r="BC353" t="str">
            <v>NULL</v>
          </cell>
          <cell r="BD353">
            <v>123813</v>
          </cell>
          <cell r="BE353">
            <v>123813</v>
          </cell>
          <cell r="BF353" t="str">
            <v>NULL</v>
          </cell>
          <cell r="BG353" t="str">
            <v>NULL</v>
          </cell>
          <cell r="BH353" t="str">
            <v>NULL</v>
          </cell>
          <cell r="BI353" t="str">
            <v>NULL</v>
          </cell>
          <cell r="BJ353" t="str">
            <v>NULL</v>
          </cell>
          <cell r="BK353" t="str">
            <v>NULL</v>
          </cell>
          <cell r="BL353" t="str">
            <v>NULL</v>
          </cell>
          <cell r="BM353" t="str">
            <v>NULL</v>
          </cell>
          <cell r="BN353" t="str">
            <v>NULL</v>
          </cell>
          <cell r="BO353" t="str">
            <v>NULL</v>
          </cell>
          <cell r="BP353" t="str">
            <v>NULL</v>
          </cell>
          <cell r="BQ353" t="str">
            <v>NULL</v>
          </cell>
          <cell r="BR353" t="str">
            <v>NULL</v>
          </cell>
          <cell r="BS353" t="str">
            <v>NULL</v>
          </cell>
          <cell r="BT353">
            <v>74837</v>
          </cell>
          <cell r="BU353">
            <v>74837</v>
          </cell>
          <cell r="BV353">
            <v>78</v>
          </cell>
          <cell r="BW353">
            <v>5647792</v>
          </cell>
          <cell r="BX353">
            <v>5647870</v>
          </cell>
        </row>
        <row r="354">
          <cell r="A354" t="str">
            <v>Ripon2019</v>
          </cell>
          <cell r="B354" t="str">
            <v>Ripon</v>
          </cell>
          <cell r="C354">
            <v>1471</v>
          </cell>
          <cell r="D354">
            <v>2019</v>
          </cell>
          <cell r="E354" t="str">
            <v>NULL</v>
          </cell>
          <cell r="F354">
            <v>1734026</v>
          </cell>
          <cell r="G354">
            <v>1734026</v>
          </cell>
          <cell r="H354" t="str">
            <v>NULL</v>
          </cell>
          <cell r="I354" t="str">
            <v>NULL</v>
          </cell>
          <cell r="J354" t="str">
            <v>NULL</v>
          </cell>
          <cell r="K354" t="str">
            <v>NULL</v>
          </cell>
          <cell r="L354">
            <v>1537938</v>
          </cell>
          <cell r="M354">
            <v>1537938</v>
          </cell>
          <cell r="N354" t="str">
            <v>NULL</v>
          </cell>
          <cell r="O354" t="str">
            <v>NULL</v>
          </cell>
          <cell r="P354" t="str">
            <v>NULL</v>
          </cell>
          <cell r="Q354" t="str">
            <v>NULL</v>
          </cell>
          <cell r="R354" t="str">
            <v>NULL</v>
          </cell>
          <cell r="S354">
            <v>1767</v>
          </cell>
          <cell r="T354">
            <v>1767</v>
          </cell>
          <cell r="U354" t="str">
            <v>NULL</v>
          </cell>
          <cell r="V354" t="str">
            <v>NULL</v>
          </cell>
          <cell r="W354" t="str">
            <v>NULL</v>
          </cell>
          <cell r="X354" t="str">
            <v>NULL</v>
          </cell>
          <cell r="Y354" t="str">
            <v>NULL</v>
          </cell>
          <cell r="Z354" t="str">
            <v>NULL</v>
          </cell>
          <cell r="AA354" t="str">
            <v>NULL</v>
          </cell>
          <cell r="AB354">
            <v>291890</v>
          </cell>
          <cell r="AC354">
            <v>291890</v>
          </cell>
          <cell r="AD354" t="str">
            <v>NULL</v>
          </cell>
          <cell r="AE354" t="str">
            <v>NULL</v>
          </cell>
          <cell r="AF354" t="str">
            <v>NULL</v>
          </cell>
          <cell r="AG354" t="str">
            <v>NULL</v>
          </cell>
          <cell r="AH354" t="str">
            <v>NULL</v>
          </cell>
          <cell r="AI354" t="str">
            <v>NULL</v>
          </cell>
          <cell r="AJ354" t="str">
            <v>NULL</v>
          </cell>
          <cell r="AK354">
            <v>8830</v>
          </cell>
          <cell r="AL354">
            <v>8830</v>
          </cell>
          <cell r="AM354" t="str">
            <v>NULL</v>
          </cell>
          <cell r="AN354">
            <v>3380978</v>
          </cell>
          <cell r="AO354">
            <v>3380978</v>
          </cell>
          <cell r="AP354" t="str">
            <v>NULL</v>
          </cell>
          <cell r="AQ354" t="str">
            <v>NULL</v>
          </cell>
          <cell r="AR354">
            <v>312913</v>
          </cell>
          <cell r="AS354">
            <v>312913</v>
          </cell>
          <cell r="AT354" t="str">
            <v>NULL</v>
          </cell>
          <cell r="AU354">
            <v>175679</v>
          </cell>
          <cell r="AV354">
            <v>175679</v>
          </cell>
          <cell r="AW354" t="str">
            <v>NULL</v>
          </cell>
          <cell r="AX354">
            <v>475184</v>
          </cell>
          <cell r="AY354">
            <v>475184</v>
          </cell>
          <cell r="AZ354" t="str">
            <v>NULL</v>
          </cell>
          <cell r="BA354">
            <v>199979</v>
          </cell>
          <cell r="BB354">
            <v>199979</v>
          </cell>
          <cell r="BC354" t="str">
            <v>NULL</v>
          </cell>
          <cell r="BD354">
            <v>93791</v>
          </cell>
          <cell r="BE354">
            <v>93791</v>
          </cell>
          <cell r="BF354" t="str">
            <v>NULL</v>
          </cell>
          <cell r="BG354" t="str">
            <v>NULL</v>
          </cell>
          <cell r="BH354" t="str">
            <v>NULL</v>
          </cell>
          <cell r="BI354" t="str">
            <v>NULL</v>
          </cell>
          <cell r="BJ354" t="str">
            <v>NULL</v>
          </cell>
          <cell r="BK354" t="str">
            <v>NULL</v>
          </cell>
          <cell r="BL354" t="str">
            <v>NULL</v>
          </cell>
          <cell r="BM354" t="str">
            <v>NULL</v>
          </cell>
          <cell r="BN354" t="str">
            <v>NULL</v>
          </cell>
          <cell r="BO354" t="str">
            <v>NULL</v>
          </cell>
          <cell r="BP354" t="str">
            <v>NULL</v>
          </cell>
          <cell r="BQ354" t="str">
            <v>NULL</v>
          </cell>
          <cell r="BR354" t="str">
            <v>NULL</v>
          </cell>
          <cell r="BS354" t="str">
            <v>NULL</v>
          </cell>
          <cell r="BT354" t="str">
            <v>NULL</v>
          </cell>
          <cell r="BU354" t="str">
            <v>NULL</v>
          </cell>
          <cell r="BV354">
            <v>312913</v>
          </cell>
          <cell r="BW354">
            <v>7900062</v>
          </cell>
          <cell r="BX354">
            <v>8212975</v>
          </cell>
        </row>
        <row r="355">
          <cell r="A355" t="str">
            <v>Riverbank2019</v>
          </cell>
          <cell r="B355" t="str">
            <v>Riverbank</v>
          </cell>
          <cell r="C355">
            <v>1472</v>
          </cell>
          <cell r="D355">
            <v>2019</v>
          </cell>
          <cell r="E355" t="str">
            <v>NULL</v>
          </cell>
          <cell r="F355">
            <v>1302123</v>
          </cell>
          <cell r="G355">
            <v>1302123</v>
          </cell>
          <cell r="H355" t="str">
            <v>NULL</v>
          </cell>
          <cell r="I355">
            <v>35894</v>
          </cell>
          <cell r="J355">
            <v>35894</v>
          </cell>
          <cell r="K355" t="str">
            <v>NULL</v>
          </cell>
          <cell r="L355">
            <v>1967246</v>
          </cell>
          <cell r="M355">
            <v>1967246</v>
          </cell>
          <cell r="N355" t="str">
            <v>NULL</v>
          </cell>
          <cell r="O355" t="str">
            <v>NULL</v>
          </cell>
          <cell r="P355" t="str">
            <v>NULL</v>
          </cell>
          <cell r="Q355" t="str">
            <v>NULL</v>
          </cell>
          <cell r="R355" t="str">
            <v>NULL</v>
          </cell>
          <cell r="S355">
            <v>6078</v>
          </cell>
          <cell r="T355">
            <v>6078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A355" t="str">
            <v>NULL</v>
          </cell>
          <cell r="AB355" t="str">
            <v>NULL</v>
          </cell>
          <cell r="AC355" t="str">
            <v>NULL</v>
          </cell>
          <cell r="AD355" t="str">
            <v>NULL</v>
          </cell>
          <cell r="AE355" t="str">
            <v>NULL</v>
          </cell>
          <cell r="AF355" t="str">
            <v>NULL</v>
          </cell>
          <cell r="AG355" t="str">
            <v>NULL</v>
          </cell>
          <cell r="AH355" t="str">
            <v>NULL</v>
          </cell>
          <cell r="AI355" t="str">
            <v>NULL</v>
          </cell>
          <cell r="AJ355" t="str">
            <v>NULL</v>
          </cell>
          <cell r="AK355" t="str">
            <v>NULL</v>
          </cell>
          <cell r="AL355" t="str">
            <v>NULL</v>
          </cell>
          <cell r="AM355" t="str">
            <v>NULL</v>
          </cell>
          <cell r="AN355">
            <v>3618081</v>
          </cell>
          <cell r="AO355">
            <v>3618081</v>
          </cell>
          <cell r="AP355" t="str">
            <v>NULL</v>
          </cell>
          <cell r="AQ355" t="str">
            <v>NULL</v>
          </cell>
          <cell r="AR355" t="str">
            <v>NULL</v>
          </cell>
          <cell r="AS355" t="str">
            <v>NULL</v>
          </cell>
          <cell r="AT355" t="str">
            <v>NULL</v>
          </cell>
          <cell r="AU355" t="str">
            <v>NULL</v>
          </cell>
          <cell r="AV355" t="str">
            <v>NULL</v>
          </cell>
          <cell r="AW355" t="str">
            <v>NULL</v>
          </cell>
          <cell r="AX355">
            <v>634636</v>
          </cell>
          <cell r="AY355">
            <v>634636</v>
          </cell>
          <cell r="AZ355" t="str">
            <v>NULL</v>
          </cell>
          <cell r="BA355">
            <v>68733</v>
          </cell>
          <cell r="BB355">
            <v>68733</v>
          </cell>
          <cell r="BC355" t="str">
            <v>NULL</v>
          </cell>
          <cell r="BD355">
            <v>70387</v>
          </cell>
          <cell r="BE355">
            <v>70387</v>
          </cell>
          <cell r="BF355" t="str">
            <v>NULL</v>
          </cell>
          <cell r="BG355" t="str">
            <v>NULL</v>
          </cell>
          <cell r="BH355" t="str">
            <v>NULL</v>
          </cell>
          <cell r="BI355" t="str">
            <v>NULL</v>
          </cell>
          <cell r="BJ355" t="str">
            <v>NULL</v>
          </cell>
          <cell r="BK355" t="str">
            <v>NULL</v>
          </cell>
          <cell r="BL355" t="str">
            <v>NULL</v>
          </cell>
          <cell r="BM355" t="str">
            <v>NULL</v>
          </cell>
          <cell r="BN355" t="str">
            <v>NULL</v>
          </cell>
          <cell r="BO355" t="str">
            <v>NULL</v>
          </cell>
          <cell r="BP355" t="str">
            <v>NULL</v>
          </cell>
          <cell r="BQ355" t="str">
            <v>NULL</v>
          </cell>
          <cell r="BR355" t="str">
            <v>NULL</v>
          </cell>
          <cell r="BS355">
            <v>64512</v>
          </cell>
          <cell r="BT355" t="str">
            <v>NULL</v>
          </cell>
          <cell r="BU355">
            <v>64512</v>
          </cell>
          <cell r="BV355">
            <v>64512</v>
          </cell>
          <cell r="BW355">
            <v>7703178</v>
          </cell>
          <cell r="BX355">
            <v>7767690</v>
          </cell>
        </row>
        <row r="356">
          <cell r="A356" t="str">
            <v>Riverside2019</v>
          </cell>
          <cell r="B356" t="str">
            <v>Riverside</v>
          </cell>
          <cell r="C356">
            <v>1473</v>
          </cell>
          <cell r="D356">
            <v>2019</v>
          </cell>
          <cell r="E356" t="str">
            <v>NULL</v>
          </cell>
          <cell r="F356">
            <v>23189223</v>
          </cell>
          <cell r="G356">
            <v>23189223</v>
          </cell>
          <cell r="H356" t="str">
            <v>NULL</v>
          </cell>
          <cell r="I356">
            <v>2325708</v>
          </cell>
          <cell r="J356">
            <v>2325708</v>
          </cell>
          <cell r="K356" t="str">
            <v>NULL</v>
          </cell>
          <cell r="L356">
            <v>29518800</v>
          </cell>
          <cell r="M356">
            <v>29518800</v>
          </cell>
          <cell r="N356">
            <v>1305348</v>
          </cell>
          <cell r="O356">
            <v>1305348</v>
          </cell>
          <cell r="P356" t="str">
            <v>NULL</v>
          </cell>
          <cell r="Q356" t="str">
            <v>NULL</v>
          </cell>
          <cell r="R356" t="str">
            <v>NULL</v>
          </cell>
          <cell r="S356" t="str">
            <v>NULL</v>
          </cell>
          <cell r="T356" t="str">
            <v>NULL</v>
          </cell>
          <cell r="U356" t="str">
            <v>NULL</v>
          </cell>
          <cell r="V356" t="str">
            <v>NULL</v>
          </cell>
          <cell r="W356" t="str">
            <v>NULL</v>
          </cell>
          <cell r="X356" t="str">
            <v>NULL</v>
          </cell>
          <cell r="Y356" t="str">
            <v>NULL</v>
          </cell>
          <cell r="Z356" t="str">
            <v>NULL</v>
          </cell>
          <cell r="AA356" t="str">
            <v>NULL</v>
          </cell>
          <cell r="AB356" t="str">
            <v>NULL</v>
          </cell>
          <cell r="AC356" t="str">
            <v>NULL</v>
          </cell>
          <cell r="AD356" t="str">
            <v>NULL</v>
          </cell>
          <cell r="AE356" t="str">
            <v>NULL</v>
          </cell>
          <cell r="AF356" t="str">
            <v>NULL</v>
          </cell>
          <cell r="AG356" t="str">
            <v>NULL</v>
          </cell>
          <cell r="AH356">
            <v>8975598</v>
          </cell>
          <cell r="AI356">
            <v>8975598</v>
          </cell>
          <cell r="AJ356" t="str">
            <v>NULL</v>
          </cell>
          <cell r="AK356" t="str">
            <v>NULL</v>
          </cell>
          <cell r="AL356" t="str">
            <v>NULL</v>
          </cell>
          <cell r="AM356" t="str">
            <v>NULL</v>
          </cell>
          <cell r="AN356">
            <v>128813517</v>
          </cell>
          <cell r="AO356">
            <v>128813517</v>
          </cell>
          <cell r="AP356" t="str">
            <v>NULL</v>
          </cell>
          <cell r="AQ356" t="str">
            <v>NULL</v>
          </cell>
          <cell r="AR356">
            <v>8241029</v>
          </cell>
          <cell r="AS356">
            <v>8241029</v>
          </cell>
          <cell r="AT356" t="str">
            <v>NULL</v>
          </cell>
          <cell r="AU356">
            <v>7163420</v>
          </cell>
          <cell r="AV356">
            <v>7163420</v>
          </cell>
          <cell r="AW356" t="str">
            <v>NULL</v>
          </cell>
          <cell r="AX356">
            <v>5256478</v>
          </cell>
          <cell r="AY356">
            <v>5256478</v>
          </cell>
          <cell r="AZ356" t="str">
            <v>NULL</v>
          </cell>
          <cell r="BA356">
            <v>7226504</v>
          </cell>
          <cell r="BB356">
            <v>7226504</v>
          </cell>
          <cell r="BC356" t="str">
            <v>NULL</v>
          </cell>
          <cell r="BD356">
            <v>4014534</v>
          </cell>
          <cell r="BE356">
            <v>4014534</v>
          </cell>
          <cell r="BF356" t="str">
            <v>NULL</v>
          </cell>
          <cell r="BG356">
            <v>28010932</v>
          </cell>
          <cell r="BH356">
            <v>28010932</v>
          </cell>
          <cell r="BI356" t="str">
            <v>NULL</v>
          </cell>
          <cell r="BJ356" t="str">
            <v>NULL</v>
          </cell>
          <cell r="BK356" t="str">
            <v>NULL</v>
          </cell>
          <cell r="BL356" t="str">
            <v>NULL</v>
          </cell>
          <cell r="BM356" t="str">
            <v>NULL</v>
          </cell>
          <cell r="BN356" t="str">
            <v>NULL</v>
          </cell>
          <cell r="BO356" t="str">
            <v>NULL</v>
          </cell>
          <cell r="BP356" t="str">
            <v>NULL</v>
          </cell>
          <cell r="BQ356" t="str">
            <v>NULL</v>
          </cell>
          <cell r="BR356" t="str">
            <v>NULL</v>
          </cell>
          <cell r="BS356">
            <v>1334295</v>
          </cell>
          <cell r="BT356" t="str">
            <v>NULL</v>
          </cell>
          <cell r="BU356">
            <v>1334295</v>
          </cell>
          <cell r="BV356">
            <v>10880672</v>
          </cell>
          <cell r="BW356">
            <v>244494714</v>
          </cell>
          <cell r="BX356">
            <v>255375386</v>
          </cell>
        </row>
        <row r="357">
          <cell r="A357" t="str">
            <v>Rocklin2019</v>
          </cell>
          <cell r="B357" t="str">
            <v>Rocklin</v>
          </cell>
          <cell r="C357">
            <v>1474</v>
          </cell>
          <cell r="D357">
            <v>2019</v>
          </cell>
          <cell r="E357" t="str">
            <v>NULL</v>
          </cell>
          <cell r="F357">
            <v>11560177</v>
          </cell>
          <cell r="G357">
            <v>11560177</v>
          </cell>
          <cell r="H357" t="str">
            <v>NULL</v>
          </cell>
          <cell r="I357">
            <v>374365</v>
          </cell>
          <cell r="J357">
            <v>374365</v>
          </cell>
          <cell r="K357" t="str">
            <v>NULL</v>
          </cell>
          <cell r="L357">
            <v>5192429</v>
          </cell>
          <cell r="M357">
            <v>5192429</v>
          </cell>
          <cell r="N357" t="str">
            <v>NULL</v>
          </cell>
          <cell r="O357" t="str">
            <v>NULL</v>
          </cell>
          <cell r="P357" t="str">
            <v>NULL</v>
          </cell>
          <cell r="Q357" t="str">
            <v>NULL</v>
          </cell>
          <cell r="R357" t="str">
            <v>NULL</v>
          </cell>
          <cell r="S357">
            <v>3167</v>
          </cell>
          <cell r="T357">
            <v>3167</v>
          </cell>
          <cell r="U357" t="str">
            <v>NULL</v>
          </cell>
          <cell r="V357" t="str">
            <v>NULL</v>
          </cell>
          <cell r="W357" t="str">
            <v>NULL</v>
          </cell>
          <cell r="X357" t="str">
            <v>NULL</v>
          </cell>
          <cell r="Y357" t="str">
            <v>NULL</v>
          </cell>
          <cell r="Z357" t="str">
            <v>NULL</v>
          </cell>
          <cell r="AA357" t="str">
            <v>NULL</v>
          </cell>
          <cell r="AB357">
            <v>660101</v>
          </cell>
          <cell r="AC357">
            <v>660101</v>
          </cell>
          <cell r="AD357" t="str">
            <v>NULL</v>
          </cell>
          <cell r="AE357" t="str">
            <v>NULL</v>
          </cell>
          <cell r="AF357" t="str">
            <v>NULL</v>
          </cell>
          <cell r="AG357" t="str">
            <v>NULL</v>
          </cell>
          <cell r="AH357" t="str">
            <v>NULL</v>
          </cell>
          <cell r="AI357" t="str">
            <v>NULL</v>
          </cell>
          <cell r="AJ357" t="str">
            <v>NULL</v>
          </cell>
          <cell r="AK357">
            <v>12576</v>
          </cell>
          <cell r="AL357">
            <v>12576</v>
          </cell>
          <cell r="AM357" t="str">
            <v>NULL</v>
          </cell>
          <cell r="AN357">
            <v>16488406</v>
          </cell>
          <cell r="AO357">
            <v>16488406</v>
          </cell>
          <cell r="AP357">
            <v>657441</v>
          </cell>
          <cell r="AQ357">
            <v>657441</v>
          </cell>
          <cell r="AR357">
            <v>3474516</v>
          </cell>
          <cell r="AS357">
            <v>3474516</v>
          </cell>
          <cell r="AT357" t="str">
            <v>NULL</v>
          </cell>
          <cell r="AU357">
            <v>1010227</v>
          </cell>
          <cell r="AV357">
            <v>1010227</v>
          </cell>
          <cell r="AW357" t="str">
            <v>NULL</v>
          </cell>
          <cell r="AX357">
            <v>2227304</v>
          </cell>
          <cell r="AY357">
            <v>2227304</v>
          </cell>
          <cell r="AZ357" t="str">
            <v>NULL</v>
          </cell>
          <cell r="BA357">
            <v>419675</v>
          </cell>
          <cell r="BB357">
            <v>419675</v>
          </cell>
          <cell r="BC357" t="str">
            <v>NULL</v>
          </cell>
          <cell r="BD357">
            <v>581894</v>
          </cell>
          <cell r="BE357">
            <v>581894</v>
          </cell>
          <cell r="BF357" t="str">
            <v>NULL</v>
          </cell>
          <cell r="BG357" t="str">
            <v>NULL</v>
          </cell>
          <cell r="BH357" t="str">
            <v>NULL</v>
          </cell>
          <cell r="BI357">
            <v>1791446</v>
          </cell>
          <cell r="BJ357" t="str">
            <v>NULL</v>
          </cell>
          <cell r="BK357">
            <v>1791446</v>
          </cell>
          <cell r="BL357" t="str">
            <v>NULL</v>
          </cell>
          <cell r="BM357" t="str">
            <v>NULL</v>
          </cell>
          <cell r="BN357" t="str">
            <v>NULL</v>
          </cell>
          <cell r="BO357" t="str">
            <v>NULL</v>
          </cell>
          <cell r="BP357" t="str">
            <v>NULL</v>
          </cell>
          <cell r="BQ357" t="str">
            <v>NULL</v>
          </cell>
          <cell r="BR357" t="str">
            <v>NULL</v>
          </cell>
          <cell r="BS357" t="str">
            <v>NULL</v>
          </cell>
          <cell r="BT357" t="str">
            <v>NULL</v>
          </cell>
          <cell r="BU357" t="str">
            <v>NULL</v>
          </cell>
          <cell r="BV357">
            <v>5923403</v>
          </cell>
          <cell r="BW357">
            <v>38530321</v>
          </cell>
          <cell r="BX357">
            <v>44453724</v>
          </cell>
        </row>
        <row r="358">
          <cell r="A358" t="str">
            <v>Rohnert Park2019</v>
          </cell>
          <cell r="B358" t="str">
            <v>Rohnert Park</v>
          </cell>
          <cell r="C358">
            <v>1475</v>
          </cell>
          <cell r="D358">
            <v>2019</v>
          </cell>
          <cell r="E358" t="str">
            <v>NULL</v>
          </cell>
          <cell r="F358">
            <v>3857064</v>
          </cell>
          <cell r="G358">
            <v>3857064</v>
          </cell>
          <cell r="H358" t="str">
            <v>NULL</v>
          </cell>
          <cell r="I358">
            <v>137353</v>
          </cell>
          <cell r="J358">
            <v>137353</v>
          </cell>
          <cell r="K358" t="str">
            <v>NULL</v>
          </cell>
          <cell r="L358">
            <v>3791172</v>
          </cell>
          <cell r="M358">
            <v>3791172</v>
          </cell>
          <cell r="N358" t="str">
            <v>NULL</v>
          </cell>
          <cell r="O358" t="str">
            <v>NULL</v>
          </cell>
          <cell r="P358" t="str">
            <v>NULL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NULL</v>
          </cell>
          <cell r="Y358" t="str">
            <v>NULL</v>
          </cell>
          <cell r="Z358" t="str">
            <v>NULL</v>
          </cell>
          <cell r="AA358" t="str">
            <v>NULL</v>
          </cell>
          <cell r="AB358">
            <v>1240098</v>
          </cell>
          <cell r="AC358">
            <v>1240098</v>
          </cell>
          <cell r="AD358" t="str">
            <v>NULL</v>
          </cell>
          <cell r="AE358" t="str">
            <v>NULL</v>
          </cell>
          <cell r="AF358" t="str">
            <v>NULL</v>
          </cell>
          <cell r="AG358" t="str">
            <v>NULL</v>
          </cell>
          <cell r="AH358">
            <v>170575</v>
          </cell>
          <cell r="AI358">
            <v>170575</v>
          </cell>
          <cell r="AJ358" t="str">
            <v>NULL</v>
          </cell>
          <cell r="AK358" t="str">
            <v>NULL</v>
          </cell>
          <cell r="AL358" t="str">
            <v>NULL</v>
          </cell>
          <cell r="AM358" t="str">
            <v>NULL</v>
          </cell>
          <cell r="AN358">
            <v>13498326</v>
          </cell>
          <cell r="AO358">
            <v>13498326</v>
          </cell>
          <cell r="AP358" t="str">
            <v>NULL</v>
          </cell>
          <cell r="AQ358" t="str">
            <v>NULL</v>
          </cell>
          <cell r="AR358">
            <v>257879</v>
          </cell>
          <cell r="AS358">
            <v>257879</v>
          </cell>
          <cell r="AT358" t="str">
            <v>NULL</v>
          </cell>
          <cell r="AU358">
            <v>4606073</v>
          </cell>
          <cell r="AV358">
            <v>4606073</v>
          </cell>
          <cell r="AW358" t="str">
            <v>NULL</v>
          </cell>
          <cell r="AX358">
            <v>3504057</v>
          </cell>
          <cell r="AY358">
            <v>3504057</v>
          </cell>
          <cell r="AZ358" t="str">
            <v>NULL</v>
          </cell>
          <cell r="BA358">
            <v>545888</v>
          </cell>
          <cell r="BB358">
            <v>545888</v>
          </cell>
          <cell r="BC358" t="str">
            <v>NULL</v>
          </cell>
          <cell r="BD358">
            <v>333131</v>
          </cell>
          <cell r="BE358">
            <v>333131</v>
          </cell>
          <cell r="BF358" t="str">
            <v>NULL</v>
          </cell>
          <cell r="BG358" t="str">
            <v>NULL</v>
          </cell>
          <cell r="BH358" t="str">
            <v>NULL</v>
          </cell>
          <cell r="BI358" t="str">
            <v>NULL</v>
          </cell>
          <cell r="BJ358" t="str">
            <v>NULL</v>
          </cell>
          <cell r="BK358" t="str">
            <v>NULL</v>
          </cell>
          <cell r="BL358" t="str">
            <v>NULL</v>
          </cell>
          <cell r="BM358" t="str">
            <v>NULL</v>
          </cell>
          <cell r="BN358" t="str">
            <v>NULL</v>
          </cell>
          <cell r="BO358" t="str">
            <v>NULL</v>
          </cell>
          <cell r="BP358" t="str">
            <v>NULL</v>
          </cell>
          <cell r="BQ358" t="str">
            <v>NULL</v>
          </cell>
          <cell r="BR358" t="str">
            <v>NULL</v>
          </cell>
          <cell r="BS358" t="str">
            <v>NULL</v>
          </cell>
          <cell r="BT358" t="str">
            <v>NULL</v>
          </cell>
          <cell r="BU358" t="str">
            <v>NULL</v>
          </cell>
          <cell r="BV358">
            <v>257879</v>
          </cell>
          <cell r="BW358">
            <v>31683737</v>
          </cell>
          <cell r="BX358">
            <v>31941616</v>
          </cell>
        </row>
        <row r="359">
          <cell r="A359" t="str">
            <v>Rolling Hills2019</v>
          </cell>
          <cell r="B359" t="str">
            <v>Rolling Hills</v>
          </cell>
          <cell r="C359">
            <v>1476</v>
          </cell>
          <cell r="D359">
            <v>2019</v>
          </cell>
          <cell r="E359" t="str">
            <v>NULL</v>
          </cell>
          <cell r="F359">
            <v>1184571</v>
          </cell>
          <cell r="G359">
            <v>1184571</v>
          </cell>
          <cell r="H359" t="str">
            <v>NULL</v>
          </cell>
          <cell r="I359" t="str">
            <v>NULL</v>
          </cell>
          <cell r="J359" t="str">
            <v>NULL</v>
          </cell>
          <cell r="K359" t="str">
            <v>NULL</v>
          </cell>
          <cell r="L359">
            <v>215126</v>
          </cell>
          <cell r="M359">
            <v>215126</v>
          </cell>
          <cell r="N359" t="str">
            <v>NULL</v>
          </cell>
          <cell r="O359" t="str">
            <v>NULL</v>
          </cell>
          <cell r="P359" t="str">
            <v>NULL</v>
          </cell>
          <cell r="Q359" t="str">
            <v>NULL</v>
          </cell>
          <cell r="R359" t="str">
            <v>NULL</v>
          </cell>
          <cell r="S359" t="str">
            <v>NULL</v>
          </cell>
          <cell r="T359" t="str">
            <v>NULL</v>
          </cell>
          <cell r="U359" t="str">
            <v>NULL</v>
          </cell>
          <cell r="V359" t="str">
            <v>NULL</v>
          </cell>
          <cell r="W359" t="str">
            <v>NULL</v>
          </cell>
          <cell r="X359" t="str">
            <v>NULL</v>
          </cell>
          <cell r="Y359" t="str">
            <v>NULL</v>
          </cell>
          <cell r="Z359" t="str">
            <v>NULL</v>
          </cell>
          <cell r="AA359" t="str">
            <v>NULL</v>
          </cell>
          <cell r="AB359" t="str">
            <v>NULL</v>
          </cell>
          <cell r="AC359" t="str">
            <v>NULL</v>
          </cell>
          <cell r="AD359" t="str">
            <v>NULL</v>
          </cell>
          <cell r="AE359" t="str">
            <v>NULL</v>
          </cell>
          <cell r="AF359" t="str">
            <v>NULL</v>
          </cell>
          <cell r="AG359" t="str">
            <v>NULL</v>
          </cell>
          <cell r="AH359" t="str">
            <v>NULL</v>
          </cell>
          <cell r="AI359" t="str">
            <v>NULL</v>
          </cell>
          <cell r="AJ359" t="str">
            <v>NULL</v>
          </cell>
          <cell r="AK359" t="str">
            <v>NULL</v>
          </cell>
          <cell r="AL359" t="str">
            <v>NULL</v>
          </cell>
          <cell r="AM359" t="str">
            <v>NULL</v>
          </cell>
          <cell r="AN359">
            <v>6455</v>
          </cell>
          <cell r="AO359">
            <v>6455</v>
          </cell>
          <cell r="AP359">
            <v>70592</v>
          </cell>
          <cell r="AQ359">
            <v>70592</v>
          </cell>
          <cell r="AR359">
            <v>51081</v>
          </cell>
          <cell r="AS359">
            <v>51081</v>
          </cell>
          <cell r="AT359" t="str">
            <v>NULL</v>
          </cell>
          <cell r="AU359" t="str">
            <v>NULL</v>
          </cell>
          <cell r="AV359" t="str">
            <v>NULL</v>
          </cell>
          <cell r="AW359" t="str">
            <v>NULL</v>
          </cell>
          <cell r="AX359">
            <v>14930</v>
          </cell>
          <cell r="AY359">
            <v>14930</v>
          </cell>
          <cell r="AZ359" t="str">
            <v>NULL</v>
          </cell>
          <cell r="BA359" t="str">
            <v>NULL</v>
          </cell>
          <cell r="BB359" t="str">
            <v>NULL</v>
          </cell>
          <cell r="BC359" t="str">
            <v>NULL</v>
          </cell>
          <cell r="BD359">
            <v>56011</v>
          </cell>
          <cell r="BE359">
            <v>56011</v>
          </cell>
          <cell r="BF359" t="str">
            <v>NULL</v>
          </cell>
          <cell r="BG359" t="str">
            <v>NULL</v>
          </cell>
          <cell r="BH359" t="str">
            <v>NULL</v>
          </cell>
          <cell r="BI359" t="str">
            <v>NULL</v>
          </cell>
          <cell r="BJ359" t="str">
            <v>NULL</v>
          </cell>
          <cell r="BK359" t="str">
            <v>NULL</v>
          </cell>
          <cell r="BL359" t="str">
            <v>NULL</v>
          </cell>
          <cell r="BM359" t="str">
            <v>NULL</v>
          </cell>
          <cell r="BN359" t="str">
            <v>NULL</v>
          </cell>
          <cell r="BO359" t="str">
            <v>NULL</v>
          </cell>
          <cell r="BP359" t="str">
            <v>NULL</v>
          </cell>
          <cell r="BQ359" t="str">
            <v>NULL</v>
          </cell>
          <cell r="BR359" t="str">
            <v>NULL</v>
          </cell>
          <cell r="BS359" t="str">
            <v>NULL</v>
          </cell>
          <cell r="BT359" t="str">
            <v>NULL</v>
          </cell>
          <cell r="BU359" t="str">
            <v>NULL</v>
          </cell>
          <cell r="BV359">
            <v>121673</v>
          </cell>
          <cell r="BW359">
            <v>1477093</v>
          </cell>
          <cell r="BX359">
            <v>1598766</v>
          </cell>
        </row>
        <row r="360">
          <cell r="A360" t="str">
            <v>Rolling Hills Estates2019</v>
          </cell>
          <cell r="B360" t="str">
            <v>Rolling Hills Estates</v>
          </cell>
          <cell r="C360">
            <v>1477</v>
          </cell>
          <cell r="D360">
            <v>2019</v>
          </cell>
          <cell r="E360" t="str">
            <v>NULL</v>
          </cell>
          <cell r="F360">
            <v>2372327</v>
          </cell>
          <cell r="G360">
            <v>2372327</v>
          </cell>
          <cell r="H360" t="str">
            <v>NULL</v>
          </cell>
          <cell r="I360" t="str">
            <v>NULL</v>
          </cell>
          <cell r="J360" t="str">
            <v>NULL</v>
          </cell>
          <cell r="K360" t="str">
            <v>NULL</v>
          </cell>
          <cell r="L360">
            <v>871201</v>
          </cell>
          <cell r="M360">
            <v>871201</v>
          </cell>
          <cell r="N360" t="str">
            <v>NULL</v>
          </cell>
          <cell r="O360" t="str">
            <v>NULL</v>
          </cell>
          <cell r="P360" t="str">
            <v>NULL</v>
          </cell>
          <cell r="Q360" t="str">
            <v>NULL</v>
          </cell>
          <cell r="R360" t="str">
            <v>NULL</v>
          </cell>
          <cell r="S360" t="str">
            <v>NULL</v>
          </cell>
          <cell r="T360" t="str">
            <v>NULL</v>
          </cell>
          <cell r="U360" t="str">
            <v>NULL</v>
          </cell>
          <cell r="V360" t="str">
            <v>NULL</v>
          </cell>
          <cell r="W360" t="str">
            <v>NULL</v>
          </cell>
          <cell r="X360" t="str">
            <v>NULL</v>
          </cell>
          <cell r="Y360" t="str">
            <v>NULL</v>
          </cell>
          <cell r="Z360" t="str">
            <v>NULL</v>
          </cell>
          <cell r="AA360" t="str">
            <v>NULL</v>
          </cell>
          <cell r="AB360" t="str">
            <v>NULL</v>
          </cell>
          <cell r="AC360" t="str">
            <v>NULL</v>
          </cell>
          <cell r="AD360" t="str">
            <v>NULL</v>
          </cell>
          <cell r="AE360" t="str">
            <v>NULL</v>
          </cell>
          <cell r="AF360" t="str">
            <v>NULL</v>
          </cell>
          <cell r="AG360" t="str">
            <v>NULL</v>
          </cell>
          <cell r="AH360" t="str">
            <v>NULL</v>
          </cell>
          <cell r="AI360" t="str">
            <v>NULL</v>
          </cell>
          <cell r="AJ360" t="str">
            <v>NULL</v>
          </cell>
          <cell r="AK360" t="str">
            <v>NULL</v>
          </cell>
          <cell r="AL360" t="str">
            <v>NULL</v>
          </cell>
          <cell r="AM360" t="str">
            <v>NULL</v>
          </cell>
          <cell r="AN360">
            <v>1257782</v>
          </cell>
          <cell r="AO360">
            <v>1257782</v>
          </cell>
          <cell r="AP360" t="str">
            <v>NULL</v>
          </cell>
          <cell r="AQ360" t="str">
            <v>NULL</v>
          </cell>
          <cell r="AR360">
            <v>575019</v>
          </cell>
          <cell r="AS360">
            <v>575019</v>
          </cell>
          <cell r="AT360" t="str">
            <v>NULL</v>
          </cell>
          <cell r="AU360" t="str">
            <v>NULL</v>
          </cell>
          <cell r="AV360" t="str">
            <v>NULL</v>
          </cell>
          <cell r="AW360" t="str">
            <v>NULL</v>
          </cell>
          <cell r="AX360">
            <v>592171</v>
          </cell>
          <cell r="AY360">
            <v>592171</v>
          </cell>
          <cell r="AZ360" t="str">
            <v>NULL</v>
          </cell>
          <cell r="BA360">
            <v>378343</v>
          </cell>
          <cell r="BB360">
            <v>378343</v>
          </cell>
          <cell r="BC360" t="str">
            <v>NULL</v>
          </cell>
          <cell r="BD360">
            <v>101611</v>
          </cell>
          <cell r="BE360">
            <v>101611</v>
          </cell>
          <cell r="BF360" t="str">
            <v>NULL</v>
          </cell>
          <cell r="BG360" t="str">
            <v>NULL</v>
          </cell>
          <cell r="BH360" t="str">
            <v>NULL</v>
          </cell>
          <cell r="BI360" t="str">
            <v>NULL</v>
          </cell>
          <cell r="BJ360" t="str">
            <v>NULL</v>
          </cell>
          <cell r="BK360" t="str">
            <v>NULL</v>
          </cell>
          <cell r="BL360" t="str">
            <v>NULL</v>
          </cell>
          <cell r="BM360" t="str">
            <v>NULL</v>
          </cell>
          <cell r="BN360" t="str">
            <v>NULL</v>
          </cell>
          <cell r="BO360" t="str">
            <v>NULL</v>
          </cell>
          <cell r="BP360" t="str">
            <v>NULL</v>
          </cell>
          <cell r="BQ360" t="str">
            <v>NULL</v>
          </cell>
          <cell r="BR360" t="str">
            <v>NULL</v>
          </cell>
          <cell r="BS360">
            <v>0</v>
          </cell>
          <cell r="BT360" t="str">
            <v>NULL</v>
          </cell>
          <cell r="BU360">
            <v>0</v>
          </cell>
          <cell r="BV360">
            <v>575019</v>
          </cell>
          <cell r="BW360">
            <v>5573435</v>
          </cell>
          <cell r="BX360">
            <v>6148454</v>
          </cell>
        </row>
        <row r="361">
          <cell r="A361" t="str">
            <v>Rosemead2019</v>
          </cell>
          <cell r="B361" t="str">
            <v>Rosemead</v>
          </cell>
          <cell r="C361">
            <v>1478</v>
          </cell>
          <cell r="D361">
            <v>2019</v>
          </cell>
          <cell r="E361" t="str">
            <v>NULL</v>
          </cell>
          <cell r="F361">
            <v>2988895</v>
          </cell>
          <cell r="G361">
            <v>2988895</v>
          </cell>
          <cell r="H361" t="str">
            <v>NULL</v>
          </cell>
          <cell r="I361" t="str">
            <v>NULL</v>
          </cell>
          <cell r="J361" t="str">
            <v>NULL</v>
          </cell>
          <cell r="K361" t="str">
            <v>NULL</v>
          </cell>
          <cell r="L361">
            <v>6558478</v>
          </cell>
          <cell r="M361">
            <v>6558478</v>
          </cell>
          <cell r="N361" t="str">
            <v>NULL</v>
          </cell>
          <cell r="O361" t="str">
            <v>NULL</v>
          </cell>
          <cell r="P361" t="str">
            <v>NULL</v>
          </cell>
          <cell r="Q361" t="str">
            <v>NULL</v>
          </cell>
          <cell r="R361" t="str">
            <v>NULL</v>
          </cell>
          <cell r="S361" t="str">
            <v>NULL</v>
          </cell>
          <cell r="T361" t="str">
            <v>NULL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 t="str">
            <v>NULL</v>
          </cell>
          <cell r="Z361" t="str">
            <v>NULL</v>
          </cell>
          <cell r="AA361" t="str">
            <v>NULL</v>
          </cell>
          <cell r="AB361" t="str">
            <v>NULL</v>
          </cell>
          <cell r="AC361" t="str">
            <v>NULL</v>
          </cell>
          <cell r="AD361" t="str">
            <v>NULL</v>
          </cell>
          <cell r="AE361" t="str">
            <v>NULL</v>
          </cell>
          <cell r="AF361" t="str">
            <v>NULL</v>
          </cell>
          <cell r="AG361" t="str">
            <v>NULL</v>
          </cell>
          <cell r="AH361" t="str">
            <v>NULL</v>
          </cell>
          <cell r="AI361" t="str">
            <v>NULL</v>
          </cell>
          <cell r="AJ361" t="str">
            <v>NULL</v>
          </cell>
          <cell r="AK361" t="str">
            <v>NULL</v>
          </cell>
          <cell r="AL361" t="str">
            <v>NULL</v>
          </cell>
          <cell r="AM361" t="str">
            <v>NULL</v>
          </cell>
          <cell r="AN361">
            <v>5735491</v>
          </cell>
          <cell r="AO361">
            <v>5735491</v>
          </cell>
          <cell r="AP361" t="str">
            <v>NULL</v>
          </cell>
          <cell r="AQ361" t="str">
            <v>NULL</v>
          </cell>
          <cell r="AR361">
            <v>1460832</v>
          </cell>
          <cell r="AS361">
            <v>1460832</v>
          </cell>
          <cell r="AT361" t="str">
            <v>NULL</v>
          </cell>
          <cell r="AU361">
            <v>2314723</v>
          </cell>
          <cell r="AV361">
            <v>2314723</v>
          </cell>
          <cell r="AW361" t="str">
            <v>NULL</v>
          </cell>
          <cell r="AX361">
            <v>1254048</v>
          </cell>
          <cell r="AY361">
            <v>1254048</v>
          </cell>
          <cell r="AZ361" t="str">
            <v>NULL</v>
          </cell>
          <cell r="BA361">
            <v>227528</v>
          </cell>
          <cell r="BB361">
            <v>227528</v>
          </cell>
          <cell r="BC361" t="str">
            <v>NULL</v>
          </cell>
          <cell r="BD361">
            <v>75774</v>
          </cell>
          <cell r="BE361">
            <v>75774</v>
          </cell>
          <cell r="BF361" t="str">
            <v>NULL</v>
          </cell>
          <cell r="BG361" t="str">
            <v>NULL</v>
          </cell>
          <cell r="BH361" t="str">
            <v>NULL</v>
          </cell>
          <cell r="BI361" t="str">
            <v>NULL</v>
          </cell>
          <cell r="BJ361" t="str">
            <v>NULL</v>
          </cell>
          <cell r="BK361" t="str">
            <v>NULL</v>
          </cell>
          <cell r="BL361" t="str">
            <v>NULL</v>
          </cell>
          <cell r="BM361" t="str">
            <v>NULL</v>
          </cell>
          <cell r="BN361" t="str">
            <v>NULL</v>
          </cell>
          <cell r="BO361" t="str">
            <v>NULL</v>
          </cell>
          <cell r="BP361" t="str">
            <v>NULL</v>
          </cell>
          <cell r="BQ361" t="str">
            <v>NULL</v>
          </cell>
          <cell r="BR361" t="str">
            <v>NULL</v>
          </cell>
          <cell r="BS361" t="str">
            <v>NULL</v>
          </cell>
          <cell r="BT361" t="str">
            <v>NULL</v>
          </cell>
          <cell r="BU361" t="str">
            <v>NULL</v>
          </cell>
          <cell r="BV361">
            <v>1460832</v>
          </cell>
          <cell r="BW361">
            <v>19154937</v>
          </cell>
          <cell r="BX361">
            <v>20615769</v>
          </cell>
        </row>
        <row r="362">
          <cell r="A362" t="str">
            <v>Roseville2019</v>
          </cell>
          <cell r="B362" t="str">
            <v>Roseville</v>
          </cell>
          <cell r="C362">
            <v>1479</v>
          </cell>
          <cell r="D362">
            <v>2019</v>
          </cell>
          <cell r="E362" t="str">
            <v>NULL</v>
          </cell>
          <cell r="F362">
            <v>35897445</v>
          </cell>
          <cell r="G362">
            <v>35897445</v>
          </cell>
          <cell r="H362" t="str">
            <v>NULL</v>
          </cell>
          <cell r="I362">
            <v>1119231</v>
          </cell>
          <cell r="J362">
            <v>1119231</v>
          </cell>
          <cell r="K362" t="str">
            <v>NULL</v>
          </cell>
          <cell r="L362">
            <v>9987230</v>
          </cell>
          <cell r="M362">
            <v>9987230</v>
          </cell>
          <cell r="N362" t="str">
            <v>NULL</v>
          </cell>
          <cell r="O362" t="str">
            <v>NULL</v>
          </cell>
          <cell r="P362" t="str">
            <v>NULL</v>
          </cell>
          <cell r="Q362" t="str">
            <v>NULL</v>
          </cell>
          <cell r="R362" t="str">
            <v>NULL</v>
          </cell>
          <cell r="S362">
            <v>9952</v>
          </cell>
          <cell r="T362">
            <v>9952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>
            <v>711593</v>
          </cell>
          <cell r="Z362">
            <v>711593</v>
          </cell>
          <cell r="AA362" t="str">
            <v>NULL</v>
          </cell>
          <cell r="AB362" t="str">
            <v>NULL</v>
          </cell>
          <cell r="AC362" t="str">
            <v>NULL</v>
          </cell>
          <cell r="AD362" t="str">
            <v>NULL</v>
          </cell>
          <cell r="AE362" t="str">
            <v>NULL</v>
          </cell>
          <cell r="AF362" t="str">
            <v>NULL</v>
          </cell>
          <cell r="AG362" t="str">
            <v>NULL</v>
          </cell>
          <cell r="AH362">
            <v>573673</v>
          </cell>
          <cell r="AI362">
            <v>573673</v>
          </cell>
          <cell r="AJ362" t="str">
            <v>NULL</v>
          </cell>
          <cell r="AK362" t="str">
            <v>NULL</v>
          </cell>
          <cell r="AL362" t="str">
            <v>NULL</v>
          </cell>
          <cell r="AM362" t="str">
            <v>NULL</v>
          </cell>
          <cell r="AN362">
            <v>56355528</v>
          </cell>
          <cell r="AO362">
            <v>56355528</v>
          </cell>
          <cell r="AP362" t="str">
            <v>NULL</v>
          </cell>
          <cell r="AQ362" t="str">
            <v>NULL</v>
          </cell>
          <cell r="AR362" t="str">
            <v>NULL</v>
          </cell>
          <cell r="AS362" t="str">
            <v>NULL</v>
          </cell>
          <cell r="AT362" t="str">
            <v>NULL</v>
          </cell>
          <cell r="AU362">
            <v>3632822</v>
          </cell>
          <cell r="AV362">
            <v>3632822</v>
          </cell>
          <cell r="AW362" t="str">
            <v>NULL</v>
          </cell>
          <cell r="AX362">
            <v>2280503</v>
          </cell>
          <cell r="AY362">
            <v>2280503</v>
          </cell>
          <cell r="AZ362" t="str">
            <v>NULL</v>
          </cell>
          <cell r="BA362">
            <v>859349</v>
          </cell>
          <cell r="BB362">
            <v>859349</v>
          </cell>
          <cell r="BC362" t="str">
            <v>NULL</v>
          </cell>
          <cell r="BD362">
            <v>1122180</v>
          </cell>
          <cell r="BE362">
            <v>1122180</v>
          </cell>
          <cell r="BF362" t="str">
            <v>NULL</v>
          </cell>
          <cell r="BG362" t="str">
            <v>NULL</v>
          </cell>
          <cell r="BH362" t="str">
            <v>NULL</v>
          </cell>
          <cell r="BI362" t="str">
            <v>NULL</v>
          </cell>
          <cell r="BJ362" t="str">
            <v>NULL</v>
          </cell>
          <cell r="BK362" t="str">
            <v>NULL</v>
          </cell>
          <cell r="BL362" t="str">
            <v>NULL</v>
          </cell>
          <cell r="BM362" t="str">
            <v>NULL</v>
          </cell>
          <cell r="BN362" t="str">
            <v>NULL</v>
          </cell>
          <cell r="BO362" t="str">
            <v>NULL</v>
          </cell>
          <cell r="BP362" t="str">
            <v>NULL</v>
          </cell>
          <cell r="BQ362" t="str">
            <v>NULL</v>
          </cell>
          <cell r="BR362" t="str">
            <v>NULL</v>
          </cell>
          <cell r="BS362">
            <v>4218788</v>
          </cell>
          <cell r="BT362" t="str">
            <v>NULL</v>
          </cell>
          <cell r="BU362">
            <v>4218788</v>
          </cell>
          <cell r="BV362">
            <v>4218788</v>
          </cell>
          <cell r="BW362">
            <v>112549506</v>
          </cell>
          <cell r="BX362">
            <v>116768294</v>
          </cell>
        </row>
        <row r="363">
          <cell r="A363" t="str">
            <v>Ross2019</v>
          </cell>
          <cell r="B363" t="str">
            <v>Ross</v>
          </cell>
          <cell r="C363">
            <v>1480</v>
          </cell>
          <cell r="D363">
            <v>2019</v>
          </cell>
          <cell r="E363" t="str">
            <v>NULL</v>
          </cell>
          <cell r="F363">
            <v>3855218</v>
          </cell>
          <cell r="G363">
            <v>3855218</v>
          </cell>
          <cell r="H363" t="str">
            <v>NULL</v>
          </cell>
          <cell r="I363">
            <v>85864</v>
          </cell>
          <cell r="J363">
            <v>85864</v>
          </cell>
          <cell r="K363" t="str">
            <v>NULL</v>
          </cell>
          <cell r="L363">
            <v>280626</v>
          </cell>
          <cell r="M363">
            <v>280626</v>
          </cell>
          <cell r="N363" t="str">
            <v>NULL</v>
          </cell>
          <cell r="O363" t="str">
            <v>NULL</v>
          </cell>
          <cell r="P363" t="str">
            <v>NULL</v>
          </cell>
          <cell r="Q363" t="str">
            <v>NULL</v>
          </cell>
          <cell r="R363" t="str">
            <v>NULL</v>
          </cell>
          <cell r="S363">
            <v>5262</v>
          </cell>
          <cell r="T363">
            <v>5262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NULL</v>
          </cell>
          <cell r="Y363" t="str">
            <v>NULL</v>
          </cell>
          <cell r="Z363" t="str">
            <v>NULL</v>
          </cell>
          <cell r="AA363" t="str">
            <v>NULL</v>
          </cell>
          <cell r="AB363" t="str">
            <v>NULL</v>
          </cell>
          <cell r="AC363" t="str">
            <v>NULL</v>
          </cell>
          <cell r="AD363">
            <v>836670</v>
          </cell>
          <cell r="AE363" t="str">
            <v>NULL</v>
          </cell>
          <cell r="AF363">
            <v>836670</v>
          </cell>
          <cell r="AG363" t="str">
            <v>NULL</v>
          </cell>
          <cell r="AH363">
            <v>389367</v>
          </cell>
          <cell r="AI363">
            <v>389367</v>
          </cell>
          <cell r="AJ363" t="str">
            <v>NULL</v>
          </cell>
          <cell r="AK363" t="str">
            <v>NULL</v>
          </cell>
          <cell r="AL363" t="str">
            <v>NULL</v>
          </cell>
          <cell r="AM363" t="str">
            <v>NULL</v>
          </cell>
          <cell r="AN363">
            <v>75510</v>
          </cell>
          <cell r="AO363">
            <v>75510</v>
          </cell>
          <cell r="AP363" t="str">
            <v>NULL</v>
          </cell>
          <cell r="AQ363" t="str">
            <v>NULL</v>
          </cell>
          <cell r="AR363">
            <v>33611</v>
          </cell>
          <cell r="AS363">
            <v>33611</v>
          </cell>
          <cell r="AT363" t="str">
            <v>NULL</v>
          </cell>
          <cell r="AU363" t="str">
            <v>NULL</v>
          </cell>
          <cell r="AV363" t="str">
            <v>NULL</v>
          </cell>
          <cell r="AW363" t="str">
            <v>NULL</v>
          </cell>
          <cell r="AX363">
            <v>189755</v>
          </cell>
          <cell r="AY363">
            <v>189755</v>
          </cell>
          <cell r="AZ363" t="str">
            <v>NULL</v>
          </cell>
          <cell r="BA363">
            <v>41699</v>
          </cell>
          <cell r="BB363">
            <v>41699</v>
          </cell>
          <cell r="BC363" t="str">
            <v>NULL</v>
          </cell>
          <cell r="BD363">
            <v>82906</v>
          </cell>
          <cell r="BE363">
            <v>82906</v>
          </cell>
          <cell r="BF363" t="str">
            <v>NULL</v>
          </cell>
          <cell r="BG363" t="str">
            <v>NULL</v>
          </cell>
          <cell r="BH363" t="str">
            <v>NULL</v>
          </cell>
          <cell r="BI363" t="str">
            <v>NULL</v>
          </cell>
          <cell r="BJ363" t="str">
            <v>NULL</v>
          </cell>
          <cell r="BK363" t="str">
            <v>NULL</v>
          </cell>
          <cell r="BL363" t="str">
            <v>NULL</v>
          </cell>
          <cell r="BM363" t="str">
            <v>NULL</v>
          </cell>
          <cell r="BN363" t="str">
            <v>NULL</v>
          </cell>
          <cell r="BO363" t="str">
            <v>NULL</v>
          </cell>
          <cell r="BP363" t="str">
            <v>NULL</v>
          </cell>
          <cell r="BQ363" t="str">
            <v>NULL</v>
          </cell>
          <cell r="BR363" t="str">
            <v>NULL</v>
          </cell>
          <cell r="BS363">
            <v>20107</v>
          </cell>
          <cell r="BT363" t="str">
            <v>NULL</v>
          </cell>
          <cell r="BU363">
            <v>20107</v>
          </cell>
          <cell r="BV363">
            <v>890388</v>
          </cell>
          <cell r="BW363">
            <v>5006207</v>
          </cell>
          <cell r="BX363">
            <v>5896595</v>
          </cell>
        </row>
        <row r="364">
          <cell r="A364" t="str">
            <v>Sacramento2019</v>
          </cell>
          <cell r="B364" t="str">
            <v>Sacramento</v>
          </cell>
          <cell r="C364">
            <v>1481</v>
          </cell>
          <cell r="D364">
            <v>2019</v>
          </cell>
          <cell r="E364" t="str">
            <v>NULL</v>
          </cell>
          <cell r="F364">
            <v>125793000</v>
          </cell>
          <cell r="G364">
            <v>125793000</v>
          </cell>
          <cell r="H364" t="str">
            <v>NULL</v>
          </cell>
          <cell r="I364">
            <v>2752000</v>
          </cell>
          <cell r="J364">
            <v>2752000</v>
          </cell>
          <cell r="K364" t="str">
            <v>NULL</v>
          </cell>
          <cell r="L364">
            <v>44752000</v>
          </cell>
          <cell r="M364">
            <v>44752000</v>
          </cell>
          <cell r="N364" t="str">
            <v>NULL</v>
          </cell>
          <cell r="O364" t="str">
            <v>NULL</v>
          </cell>
          <cell r="P364" t="str">
            <v>NULL</v>
          </cell>
          <cell r="Q364" t="str">
            <v>NULL</v>
          </cell>
          <cell r="R364" t="str">
            <v>NULL</v>
          </cell>
          <cell r="S364" t="str">
            <v>NULL</v>
          </cell>
          <cell r="T364" t="str">
            <v>NULL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 t="str">
            <v>NULL</v>
          </cell>
          <cell r="Z364" t="str">
            <v>NULL</v>
          </cell>
          <cell r="AA364" t="str">
            <v>NULL</v>
          </cell>
          <cell r="AB364" t="str">
            <v>NULL</v>
          </cell>
          <cell r="AC364" t="str">
            <v>NULL</v>
          </cell>
          <cell r="AD364" t="str">
            <v>NULL</v>
          </cell>
          <cell r="AE364" t="str">
            <v>NULL</v>
          </cell>
          <cell r="AF364" t="str">
            <v>NULL</v>
          </cell>
          <cell r="AG364" t="str">
            <v>NULL</v>
          </cell>
          <cell r="AH364" t="str">
            <v>NULL</v>
          </cell>
          <cell r="AI364" t="str">
            <v>NULL</v>
          </cell>
          <cell r="AJ364" t="str">
            <v>NULL</v>
          </cell>
          <cell r="AK364" t="str">
            <v>NULL</v>
          </cell>
          <cell r="AL364" t="str">
            <v>NULL</v>
          </cell>
          <cell r="AM364" t="str">
            <v>NULL</v>
          </cell>
          <cell r="AN364">
            <v>154178000</v>
          </cell>
          <cell r="AO364">
            <v>154178000</v>
          </cell>
          <cell r="AP364" t="str">
            <v>NULL</v>
          </cell>
          <cell r="AQ364" t="str">
            <v>NULL</v>
          </cell>
          <cell r="AR364">
            <v>20602000</v>
          </cell>
          <cell r="AS364">
            <v>20602000</v>
          </cell>
          <cell r="AT364" t="str">
            <v>NULL</v>
          </cell>
          <cell r="AU364">
            <v>5903000</v>
          </cell>
          <cell r="AV364">
            <v>5903000</v>
          </cell>
          <cell r="AW364" t="str">
            <v>NULL</v>
          </cell>
          <cell r="AX364">
            <v>5507000</v>
          </cell>
          <cell r="AY364">
            <v>5507000</v>
          </cell>
          <cell r="AZ364" t="str">
            <v>NULL</v>
          </cell>
          <cell r="BA364">
            <v>19592000</v>
          </cell>
          <cell r="BB364">
            <v>19592000</v>
          </cell>
          <cell r="BC364" t="str">
            <v>NULL</v>
          </cell>
          <cell r="BD364">
            <v>14325000</v>
          </cell>
          <cell r="BE364">
            <v>14325000</v>
          </cell>
          <cell r="BF364" t="str">
            <v>NULL</v>
          </cell>
          <cell r="BG364">
            <v>60128000</v>
          </cell>
          <cell r="BH364">
            <v>60128000</v>
          </cell>
          <cell r="BI364" t="str">
            <v>NULL</v>
          </cell>
          <cell r="BJ364" t="str">
            <v>NULL</v>
          </cell>
          <cell r="BK364" t="str">
            <v>NULL</v>
          </cell>
          <cell r="BL364" t="str">
            <v>NULL</v>
          </cell>
          <cell r="BM364" t="str">
            <v>NULL</v>
          </cell>
          <cell r="BN364" t="str">
            <v>NULL</v>
          </cell>
          <cell r="BO364" t="str">
            <v>NULL</v>
          </cell>
          <cell r="BP364" t="str">
            <v>NULL</v>
          </cell>
          <cell r="BQ364" t="str">
            <v>NULL</v>
          </cell>
          <cell r="BR364" t="str">
            <v>NULL</v>
          </cell>
          <cell r="BS364" t="str">
            <v>NULL</v>
          </cell>
          <cell r="BT364" t="str">
            <v>NULL</v>
          </cell>
          <cell r="BU364" t="str">
            <v>NULL</v>
          </cell>
          <cell r="BV364">
            <v>20602000</v>
          </cell>
          <cell r="BW364">
            <v>432930000</v>
          </cell>
          <cell r="BX364">
            <v>453532000</v>
          </cell>
        </row>
        <row r="365">
          <cell r="A365" t="str">
            <v>Salinas2019</v>
          </cell>
          <cell r="B365" t="str">
            <v>Salinas</v>
          </cell>
          <cell r="C365">
            <v>1482</v>
          </cell>
          <cell r="D365">
            <v>2019</v>
          </cell>
          <cell r="E365" t="str">
            <v>NULL</v>
          </cell>
          <cell r="F365">
            <v>15362471</v>
          </cell>
          <cell r="G365">
            <v>15362471</v>
          </cell>
          <cell r="H365" t="str">
            <v>NULL</v>
          </cell>
          <cell r="I365">
            <v>381159</v>
          </cell>
          <cell r="J365">
            <v>381159</v>
          </cell>
          <cell r="K365" t="str">
            <v>NULL</v>
          </cell>
          <cell r="L365">
            <v>13030467</v>
          </cell>
          <cell r="M365">
            <v>13030467</v>
          </cell>
          <cell r="N365" t="str">
            <v>NULL</v>
          </cell>
          <cell r="O365" t="str">
            <v>NULL</v>
          </cell>
          <cell r="P365" t="str">
            <v>NULL</v>
          </cell>
          <cell r="Q365" t="str">
            <v>NULL</v>
          </cell>
          <cell r="R365" t="str">
            <v>NULL</v>
          </cell>
          <cell r="S365">
            <v>225285</v>
          </cell>
          <cell r="T365">
            <v>225285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>
            <v>149915</v>
          </cell>
          <cell r="Z365">
            <v>149915</v>
          </cell>
          <cell r="AA365" t="str">
            <v>NULL</v>
          </cell>
          <cell r="AB365">
            <v>531875</v>
          </cell>
          <cell r="AC365">
            <v>531875</v>
          </cell>
          <cell r="AD365" t="str">
            <v>NULL</v>
          </cell>
          <cell r="AE365" t="str">
            <v>NULL</v>
          </cell>
          <cell r="AF365" t="str">
            <v>NULL</v>
          </cell>
          <cell r="AG365" t="str">
            <v>NULL</v>
          </cell>
          <cell r="AH365" t="str">
            <v>NULL</v>
          </cell>
          <cell r="AI365" t="str">
            <v>NULL</v>
          </cell>
          <cell r="AJ365" t="str">
            <v>NULL</v>
          </cell>
          <cell r="AK365">
            <v>46453</v>
          </cell>
          <cell r="AL365">
            <v>46453</v>
          </cell>
          <cell r="AM365" t="str">
            <v>NULL</v>
          </cell>
          <cell r="AN365">
            <v>31724440</v>
          </cell>
          <cell r="AO365">
            <v>31724440</v>
          </cell>
          <cell r="AP365" t="str">
            <v>NULL</v>
          </cell>
          <cell r="AQ365" t="str">
            <v>NULL</v>
          </cell>
          <cell r="AR365">
            <v>4639064</v>
          </cell>
          <cell r="AS365">
            <v>4639064</v>
          </cell>
          <cell r="AT365" t="str">
            <v>NULL</v>
          </cell>
          <cell r="AU365">
            <v>3610295</v>
          </cell>
          <cell r="AV365">
            <v>3610295</v>
          </cell>
          <cell r="AW365" t="str">
            <v>NULL</v>
          </cell>
          <cell r="AX365">
            <v>9088100</v>
          </cell>
          <cell r="AY365">
            <v>9088100</v>
          </cell>
          <cell r="AZ365" t="str">
            <v>NULL</v>
          </cell>
          <cell r="BA365">
            <v>6487117</v>
          </cell>
          <cell r="BB365">
            <v>6487117</v>
          </cell>
          <cell r="BC365" t="str">
            <v>NULL</v>
          </cell>
          <cell r="BD365">
            <v>336273</v>
          </cell>
          <cell r="BE365">
            <v>336273</v>
          </cell>
          <cell r="BF365" t="str">
            <v>NULL</v>
          </cell>
          <cell r="BG365">
            <v>11663551</v>
          </cell>
          <cell r="BH365">
            <v>11663551</v>
          </cell>
          <cell r="BI365" t="str">
            <v>NULL</v>
          </cell>
          <cell r="BJ365" t="str">
            <v>NULL</v>
          </cell>
          <cell r="BK365" t="str">
            <v>NULL</v>
          </cell>
          <cell r="BL365" t="str">
            <v>NULL</v>
          </cell>
          <cell r="BM365" t="str">
            <v>NULL</v>
          </cell>
          <cell r="BN365" t="str">
            <v>NULL</v>
          </cell>
          <cell r="BO365" t="str">
            <v>NULL</v>
          </cell>
          <cell r="BP365" t="str">
            <v>NULL</v>
          </cell>
          <cell r="BQ365" t="str">
            <v>NULL</v>
          </cell>
          <cell r="BR365" t="str">
            <v>NULL</v>
          </cell>
          <cell r="BS365" t="str">
            <v>NULL</v>
          </cell>
          <cell r="BT365">
            <v>41142041</v>
          </cell>
          <cell r="BU365">
            <v>41142041</v>
          </cell>
          <cell r="BV365">
            <v>4639064</v>
          </cell>
          <cell r="BW365">
            <v>133779442</v>
          </cell>
          <cell r="BX365">
            <v>138418506</v>
          </cell>
        </row>
        <row r="366">
          <cell r="A366" t="str">
            <v>San Anselmo2019</v>
          </cell>
          <cell r="B366" t="str">
            <v>San Anselmo</v>
          </cell>
          <cell r="C366">
            <v>1483</v>
          </cell>
          <cell r="D366">
            <v>2019</v>
          </cell>
          <cell r="E366" t="str">
            <v>NULL</v>
          </cell>
          <cell r="F366">
            <v>7190978</v>
          </cell>
          <cell r="G366">
            <v>7190978</v>
          </cell>
          <cell r="H366" t="str">
            <v>NULL</v>
          </cell>
          <cell r="I366">
            <v>211393</v>
          </cell>
          <cell r="J366">
            <v>211393</v>
          </cell>
          <cell r="K366" t="str">
            <v>NULL</v>
          </cell>
          <cell r="L366">
            <v>1387350</v>
          </cell>
          <cell r="M366">
            <v>1387350</v>
          </cell>
          <cell r="N366">
            <v>2763655</v>
          </cell>
          <cell r="O366">
            <v>2763655</v>
          </cell>
          <cell r="P366">
            <v>346015</v>
          </cell>
          <cell r="Q366">
            <v>346015</v>
          </cell>
          <cell r="R366" t="str">
            <v>NULL</v>
          </cell>
          <cell r="S366" t="str">
            <v>NULL</v>
          </cell>
          <cell r="T366" t="str">
            <v>NULL</v>
          </cell>
          <cell r="U366" t="str">
            <v>NULL</v>
          </cell>
          <cell r="V366" t="str">
            <v>NULL</v>
          </cell>
          <cell r="W366" t="str">
            <v>NULL</v>
          </cell>
          <cell r="X366" t="str">
            <v>NULL</v>
          </cell>
          <cell r="Y366" t="str">
            <v>NULL</v>
          </cell>
          <cell r="Z366" t="str">
            <v>NULL</v>
          </cell>
          <cell r="AA366" t="str">
            <v>NULL</v>
          </cell>
          <cell r="AB366" t="str">
            <v>NULL</v>
          </cell>
          <cell r="AC366" t="str">
            <v>NULL</v>
          </cell>
          <cell r="AD366" t="str">
            <v>NULL</v>
          </cell>
          <cell r="AE366" t="str">
            <v>NULL</v>
          </cell>
          <cell r="AF366" t="str">
            <v>NULL</v>
          </cell>
          <cell r="AG366" t="str">
            <v>NULL</v>
          </cell>
          <cell r="AH366" t="str">
            <v>NULL</v>
          </cell>
          <cell r="AI366" t="str">
            <v>NULL</v>
          </cell>
          <cell r="AJ366" t="str">
            <v>NULL</v>
          </cell>
          <cell r="AK366" t="str">
            <v>NULL</v>
          </cell>
          <cell r="AL366" t="str">
            <v>NULL</v>
          </cell>
          <cell r="AM366" t="str">
            <v>NULL</v>
          </cell>
          <cell r="AN366">
            <v>2494136</v>
          </cell>
          <cell r="AO366">
            <v>2494136</v>
          </cell>
          <cell r="AP366" t="str">
            <v>NULL</v>
          </cell>
          <cell r="AQ366" t="str">
            <v>NULL</v>
          </cell>
          <cell r="AR366">
            <v>445487</v>
          </cell>
          <cell r="AS366">
            <v>445487</v>
          </cell>
          <cell r="AT366" t="str">
            <v>NULL</v>
          </cell>
          <cell r="AU366" t="str">
            <v>NULL</v>
          </cell>
          <cell r="AV366" t="str">
            <v>NULL</v>
          </cell>
          <cell r="AW366" t="str">
            <v>NULL</v>
          </cell>
          <cell r="AX366">
            <v>764121</v>
          </cell>
          <cell r="AY366">
            <v>764121</v>
          </cell>
          <cell r="AZ366" t="str">
            <v>NULL</v>
          </cell>
          <cell r="BA366">
            <v>233377</v>
          </cell>
          <cell r="BB366">
            <v>233377</v>
          </cell>
          <cell r="BC366" t="str">
            <v>NULL</v>
          </cell>
          <cell r="BD366">
            <v>138981</v>
          </cell>
          <cell r="BE366">
            <v>138981</v>
          </cell>
          <cell r="BF366" t="str">
            <v>NULL</v>
          </cell>
          <cell r="BG366" t="str">
            <v>NULL</v>
          </cell>
          <cell r="BH366" t="str">
            <v>NULL</v>
          </cell>
          <cell r="BI366">
            <v>332766</v>
          </cell>
          <cell r="BJ366" t="str">
            <v>NULL</v>
          </cell>
          <cell r="BK366">
            <v>332766</v>
          </cell>
          <cell r="BL366" t="str">
            <v>NULL</v>
          </cell>
          <cell r="BM366" t="str">
            <v>NULL</v>
          </cell>
          <cell r="BN366" t="str">
            <v>NULL</v>
          </cell>
          <cell r="BO366" t="str">
            <v>NULL</v>
          </cell>
          <cell r="BP366" t="str">
            <v>NULL</v>
          </cell>
          <cell r="BQ366" t="str">
            <v>NULL</v>
          </cell>
          <cell r="BR366" t="str">
            <v>NULL</v>
          </cell>
          <cell r="BS366">
            <v>397053</v>
          </cell>
          <cell r="BT366">
            <v>1627417</v>
          </cell>
          <cell r="BU366">
            <v>2024470</v>
          </cell>
          <cell r="BV366">
            <v>4284976</v>
          </cell>
          <cell r="BW366">
            <v>14047753</v>
          </cell>
          <cell r="BX366">
            <v>18332729</v>
          </cell>
        </row>
        <row r="367">
          <cell r="A367" t="str">
            <v>San Bernardino2019</v>
          </cell>
          <cell r="B367" t="str">
            <v>San Bernardino</v>
          </cell>
          <cell r="C367">
            <v>1484</v>
          </cell>
          <cell r="D367">
            <v>2019</v>
          </cell>
          <cell r="E367" t="str">
            <v>NULL</v>
          </cell>
          <cell r="F367">
            <v>19583</v>
          </cell>
          <cell r="G367">
            <v>19583</v>
          </cell>
          <cell r="H367" t="str">
            <v>NULL</v>
          </cell>
          <cell r="I367">
            <v>6769</v>
          </cell>
          <cell r="J367">
            <v>6769</v>
          </cell>
          <cell r="K367" t="str">
            <v>NULL</v>
          </cell>
          <cell r="L367">
            <v>15815110</v>
          </cell>
          <cell r="M367">
            <v>15815110</v>
          </cell>
          <cell r="N367" t="str">
            <v>NULL</v>
          </cell>
          <cell r="O367" t="str">
            <v>NULL</v>
          </cell>
          <cell r="P367" t="str">
            <v>NULL</v>
          </cell>
          <cell r="Q367" t="str">
            <v>NULL</v>
          </cell>
          <cell r="R367" t="str">
            <v>NULL</v>
          </cell>
          <cell r="S367">
            <v>5550</v>
          </cell>
          <cell r="T367">
            <v>5550</v>
          </cell>
          <cell r="U367" t="str">
            <v>NULL</v>
          </cell>
          <cell r="V367" t="str">
            <v>NULL</v>
          </cell>
          <cell r="W367" t="str">
            <v>NULL</v>
          </cell>
          <cell r="X367" t="str">
            <v>NULL</v>
          </cell>
          <cell r="Y367" t="str">
            <v>NULL</v>
          </cell>
          <cell r="Z367" t="str">
            <v>NULL</v>
          </cell>
          <cell r="AA367" t="str">
            <v>NULL</v>
          </cell>
          <cell r="AB367" t="str">
            <v>NULL</v>
          </cell>
          <cell r="AC367" t="str">
            <v>NULL</v>
          </cell>
          <cell r="AD367" t="str">
            <v>NULL</v>
          </cell>
          <cell r="AE367" t="str">
            <v>NULL</v>
          </cell>
          <cell r="AF367" t="str">
            <v>NULL</v>
          </cell>
          <cell r="AG367" t="str">
            <v>NULL</v>
          </cell>
          <cell r="AH367">
            <v>194113</v>
          </cell>
          <cell r="AI367">
            <v>194113</v>
          </cell>
          <cell r="AJ367" t="str">
            <v>NULL</v>
          </cell>
          <cell r="AK367">
            <v>15837</v>
          </cell>
          <cell r="AL367">
            <v>15837</v>
          </cell>
          <cell r="AM367" t="str">
            <v>NULL</v>
          </cell>
          <cell r="AN367">
            <v>48054751</v>
          </cell>
          <cell r="AO367">
            <v>48054751</v>
          </cell>
          <cell r="AP367" t="str">
            <v>NULL</v>
          </cell>
          <cell r="AQ367" t="str">
            <v>NULL</v>
          </cell>
          <cell r="AR367">
            <v>4105053</v>
          </cell>
          <cell r="AS367">
            <v>4105053</v>
          </cell>
          <cell r="AT367" t="str">
            <v>NULL</v>
          </cell>
          <cell r="AU367">
            <v>4950170</v>
          </cell>
          <cell r="AV367">
            <v>4950170</v>
          </cell>
          <cell r="AW367" t="str">
            <v>NULL</v>
          </cell>
          <cell r="AX367">
            <v>11878996</v>
          </cell>
          <cell r="AY367">
            <v>11878996</v>
          </cell>
          <cell r="AZ367" t="str">
            <v>NULL</v>
          </cell>
          <cell r="BA367">
            <v>8217876</v>
          </cell>
          <cell r="BB367">
            <v>8217876</v>
          </cell>
          <cell r="BC367" t="str">
            <v>NULL</v>
          </cell>
          <cell r="BD367">
            <v>937683</v>
          </cell>
          <cell r="BE367">
            <v>937683</v>
          </cell>
          <cell r="BF367" t="str">
            <v>NULL</v>
          </cell>
          <cell r="BG367">
            <v>22924522</v>
          </cell>
          <cell r="BH367">
            <v>22924522</v>
          </cell>
          <cell r="BI367" t="str">
            <v>NULL</v>
          </cell>
          <cell r="BJ367" t="str">
            <v>NULL</v>
          </cell>
          <cell r="BK367" t="str">
            <v>NULL</v>
          </cell>
          <cell r="BL367" t="str">
            <v>NULL</v>
          </cell>
          <cell r="BM367" t="str">
            <v>NULL</v>
          </cell>
          <cell r="BN367" t="str">
            <v>NULL</v>
          </cell>
          <cell r="BO367" t="str">
            <v>NULL</v>
          </cell>
          <cell r="BP367" t="str">
            <v>NULL</v>
          </cell>
          <cell r="BQ367" t="str">
            <v>NULL</v>
          </cell>
          <cell r="BR367" t="str">
            <v>NULL</v>
          </cell>
          <cell r="BS367" t="str">
            <v>NULL</v>
          </cell>
          <cell r="BT367">
            <v>59670</v>
          </cell>
          <cell r="BU367">
            <v>59670</v>
          </cell>
          <cell r="BV367">
            <v>4105053</v>
          </cell>
          <cell r="BW367">
            <v>113080630</v>
          </cell>
          <cell r="BX367">
            <v>117185683</v>
          </cell>
        </row>
        <row r="368">
          <cell r="A368" t="str">
            <v>San Bruno2019</v>
          </cell>
          <cell r="B368" t="str">
            <v>San Bruno</v>
          </cell>
          <cell r="C368">
            <v>1485</v>
          </cell>
          <cell r="D368">
            <v>2019</v>
          </cell>
          <cell r="E368" t="str">
            <v>NULL</v>
          </cell>
          <cell r="F368">
            <v>7514666</v>
          </cell>
          <cell r="G368">
            <v>7514666</v>
          </cell>
          <cell r="H368" t="str">
            <v>NULL</v>
          </cell>
          <cell r="I368">
            <v>325814</v>
          </cell>
          <cell r="J368">
            <v>325814</v>
          </cell>
          <cell r="K368" t="str">
            <v>NULL</v>
          </cell>
          <cell r="L368">
            <v>4887174</v>
          </cell>
          <cell r="M368">
            <v>4887174</v>
          </cell>
          <cell r="N368" t="str">
            <v>NULL</v>
          </cell>
          <cell r="O368" t="str">
            <v>NULL</v>
          </cell>
          <cell r="P368" t="str">
            <v>NULL</v>
          </cell>
          <cell r="Q368" t="str">
            <v>NULL</v>
          </cell>
          <cell r="R368" t="str">
            <v>NULL</v>
          </cell>
          <cell r="S368">
            <v>-14457</v>
          </cell>
          <cell r="T368">
            <v>-14457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NULL</v>
          </cell>
          <cell r="Y368">
            <v>512738</v>
          </cell>
          <cell r="Z368">
            <v>512738</v>
          </cell>
          <cell r="AA368" t="str">
            <v>NULL</v>
          </cell>
          <cell r="AB368">
            <v>1913060</v>
          </cell>
          <cell r="AC368">
            <v>1913060</v>
          </cell>
          <cell r="AD368" t="str">
            <v>NULL</v>
          </cell>
          <cell r="AE368" t="str">
            <v>NULL</v>
          </cell>
          <cell r="AF368" t="str">
            <v>NULL</v>
          </cell>
          <cell r="AG368" t="str">
            <v>NULL</v>
          </cell>
          <cell r="AH368" t="str">
            <v>NULL</v>
          </cell>
          <cell r="AI368" t="str">
            <v>NULL</v>
          </cell>
          <cell r="AJ368" t="str">
            <v>NULL</v>
          </cell>
          <cell r="AK368">
            <v>18071</v>
          </cell>
          <cell r="AL368">
            <v>18071</v>
          </cell>
          <cell r="AM368" t="str">
            <v>NULL</v>
          </cell>
          <cell r="AN368">
            <v>7534302</v>
          </cell>
          <cell r="AO368">
            <v>7534302</v>
          </cell>
          <cell r="AP368" t="str">
            <v>NULL</v>
          </cell>
          <cell r="AQ368" t="str">
            <v>NULL</v>
          </cell>
          <cell r="AR368">
            <v>1099755</v>
          </cell>
          <cell r="AS368">
            <v>1099755</v>
          </cell>
          <cell r="AT368" t="str">
            <v>NULL</v>
          </cell>
          <cell r="AU368">
            <v>3628979</v>
          </cell>
          <cell r="AV368">
            <v>3628979</v>
          </cell>
          <cell r="AW368" t="str">
            <v>NULL</v>
          </cell>
          <cell r="AX368">
            <v>1839359</v>
          </cell>
          <cell r="AY368">
            <v>1839359</v>
          </cell>
          <cell r="AZ368" t="str">
            <v>NULL</v>
          </cell>
          <cell r="BA368">
            <v>1813693</v>
          </cell>
          <cell r="BB368">
            <v>1813693</v>
          </cell>
          <cell r="BC368" t="str">
            <v>NULL</v>
          </cell>
          <cell r="BD368">
            <v>330498</v>
          </cell>
          <cell r="BE368">
            <v>330498</v>
          </cell>
          <cell r="BF368" t="str">
            <v>NULL</v>
          </cell>
          <cell r="BG368" t="str">
            <v>NULL</v>
          </cell>
          <cell r="BH368" t="str">
            <v>NULL</v>
          </cell>
          <cell r="BI368" t="str">
            <v>NULL</v>
          </cell>
          <cell r="BJ368" t="str">
            <v>NULL</v>
          </cell>
          <cell r="BK368" t="str">
            <v>NULL</v>
          </cell>
          <cell r="BL368" t="str">
            <v>NULL</v>
          </cell>
          <cell r="BM368" t="str">
            <v>NULL</v>
          </cell>
          <cell r="BN368" t="str">
            <v>NULL</v>
          </cell>
          <cell r="BO368">
            <v>352100</v>
          </cell>
          <cell r="BP368">
            <v>352100</v>
          </cell>
          <cell r="BQ368" t="str">
            <v>NULL</v>
          </cell>
          <cell r="BR368" t="str">
            <v>NULL</v>
          </cell>
          <cell r="BS368" t="str">
            <v>NULL</v>
          </cell>
          <cell r="BT368">
            <v>3150489</v>
          </cell>
          <cell r="BU368">
            <v>3150489</v>
          </cell>
          <cell r="BV368">
            <v>1451855</v>
          </cell>
          <cell r="BW368">
            <v>33454386</v>
          </cell>
          <cell r="BX368">
            <v>34906241</v>
          </cell>
        </row>
        <row r="369">
          <cell r="A369" t="str">
            <v>San Buenaventura2019</v>
          </cell>
          <cell r="B369" t="str">
            <v>San Buenaventura</v>
          </cell>
          <cell r="C369">
            <v>1486</v>
          </cell>
          <cell r="D369">
            <v>2019</v>
          </cell>
          <cell r="E369" t="str">
            <v>NULL</v>
          </cell>
          <cell r="F369">
            <v>26545851</v>
          </cell>
          <cell r="G369">
            <v>26545851</v>
          </cell>
          <cell r="H369" t="str">
            <v>NULL</v>
          </cell>
          <cell r="I369">
            <v>493608</v>
          </cell>
          <cell r="J369">
            <v>493608</v>
          </cell>
          <cell r="K369" t="str">
            <v>NULL</v>
          </cell>
          <cell r="L369">
            <v>10419417</v>
          </cell>
          <cell r="M369">
            <v>10419417</v>
          </cell>
          <cell r="N369" t="str">
            <v>NULL</v>
          </cell>
          <cell r="O369" t="str">
            <v>NULL</v>
          </cell>
          <cell r="P369" t="str">
            <v>NULL</v>
          </cell>
          <cell r="Q369" t="str">
            <v>NULL</v>
          </cell>
          <cell r="R369" t="str">
            <v>NULL</v>
          </cell>
          <cell r="S369">
            <v>530</v>
          </cell>
          <cell r="T369">
            <v>530</v>
          </cell>
          <cell r="U369" t="str">
            <v>NULL</v>
          </cell>
          <cell r="V369" t="str">
            <v>NULL</v>
          </cell>
          <cell r="W369" t="str">
            <v>NULL</v>
          </cell>
          <cell r="X369" t="str">
            <v>NULL</v>
          </cell>
          <cell r="Y369" t="str">
            <v>NULL</v>
          </cell>
          <cell r="Z369" t="str">
            <v>NULL</v>
          </cell>
          <cell r="AA369" t="str">
            <v>NULL</v>
          </cell>
          <cell r="AB369" t="str">
            <v>NULL</v>
          </cell>
          <cell r="AC369" t="str">
            <v>NULL</v>
          </cell>
          <cell r="AD369" t="str">
            <v>NULL</v>
          </cell>
          <cell r="AE369" t="str">
            <v>NULL</v>
          </cell>
          <cell r="AF369" t="str">
            <v>NULL</v>
          </cell>
          <cell r="AG369" t="str">
            <v>NULL</v>
          </cell>
          <cell r="AH369" t="str">
            <v>NULL</v>
          </cell>
          <cell r="AI369" t="str">
            <v>NULL</v>
          </cell>
          <cell r="AJ369" t="str">
            <v>NULL</v>
          </cell>
          <cell r="AK369">
            <v>52127</v>
          </cell>
          <cell r="AL369">
            <v>52127</v>
          </cell>
          <cell r="AM369" t="str">
            <v>NULL</v>
          </cell>
          <cell r="AN369">
            <v>38941358</v>
          </cell>
          <cell r="AO369">
            <v>38941358</v>
          </cell>
          <cell r="AP369" t="str">
            <v>NULL</v>
          </cell>
          <cell r="AQ369" t="str">
            <v>NULL</v>
          </cell>
          <cell r="AR369" t="str">
            <v>NULL</v>
          </cell>
          <cell r="AS369" t="str">
            <v>NULL</v>
          </cell>
          <cell r="AT369" t="str">
            <v>NULL</v>
          </cell>
          <cell r="AU369">
            <v>6201655</v>
          </cell>
          <cell r="AV369">
            <v>6201655</v>
          </cell>
          <cell r="AW369" t="str">
            <v>NULL</v>
          </cell>
          <cell r="AX369">
            <v>4855151</v>
          </cell>
          <cell r="AY369">
            <v>4855151</v>
          </cell>
          <cell r="AZ369" t="str">
            <v>NULL</v>
          </cell>
          <cell r="BA369">
            <v>1893877</v>
          </cell>
          <cell r="BB369">
            <v>1893877</v>
          </cell>
          <cell r="BC369" t="str">
            <v>NULL</v>
          </cell>
          <cell r="BD369">
            <v>602601</v>
          </cell>
          <cell r="BE369">
            <v>602601</v>
          </cell>
          <cell r="BF369" t="str">
            <v>NULL</v>
          </cell>
          <cell r="BG369">
            <v>7618648</v>
          </cell>
          <cell r="BH369">
            <v>7618648</v>
          </cell>
          <cell r="BI369" t="str">
            <v>NULL</v>
          </cell>
          <cell r="BJ369" t="str">
            <v>NULL</v>
          </cell>
          <cell r="BK369" t="str">
            <v>NULL</v>
          </cell>
          <cell r="BL369" t="str">
            <v>NULL</v>
          </cell>
          <cell r="BM369" t="str">
            <v>NULL</v>
          </cell>
          <cell r="BN369" t="str">
            <v>NULL</v>
          </cell>
          <cell r="BO369" t="str">
            <v>NULL</v>
          </cell>
          <cell r="BP369" t="str">
            <v>NULL</v>
          </cell>
          <cell r="BQ369" t="str">
            <v>NULL</v>
          </cell>
          <cell r="BR369" t="str">
            <v>NULL</v>
          </cell>
          <cell r="BS369">
            <v>2066804</v>
          </cell>
          <cell r="BT369" t="str">
            <v>NULL</v>
          </cell>
          <cell r="BU369">
            <v>2066804</v>
          </cell>
          <cell r="BV369">
            <v>2066804</v>
          </cell>
          <cell r="BW369">
            <v>97624823</v>
          </cell>
          <cell r="BX369">
            <v>99691627</v>
          </cell>
        </row>
        <row r="370">
          <cell r="A370" t="str">
            <v>San Carlos2019</v>
          </cell>
          <cell r="B370" t="str">
            <v>San Carlos</v>
          </cell>
          <cell r="C370">
            <v>1487</v>
          </cell>
          <cell r="D370">
            <v>2019</v>
          </cell>
          <cell r="E370" t="str">
            <v>NULL</v>
          </cell>
          <cell r="F370">
            <v>10900417</v>
          </cell>
          <cell r="G370">
            <v>10900417</v>
          </cell>
          <cell r="H370" t="str">
            <v>NULL</v>
          </cell>
          <cell r="I370">
            <v>412938</v>
          </cell>
          <cell r="J370">
            <v>412938</v>
          </cell>
          <cell r="K370" t="str">
            <v>NULL</v>
          </cell>
          <cell r="L370">
            <v>3563988</v>
          </cell>
          <cell r="M370">
            <v>3563988</v>
          </cell>
          <cell r="N370">
            <v>454459</v>
          </cell>
          <cell r="O370">
            <v>454459</v>
          </cell>
          <cell r="P370">
            <v>17628</v>
          </cell>
          <cell r="Q370">
            <v>17628</v>
          </cell>
          <cell r="R370" t="str">
            <v>NULL</v>
          </cell>
          <cell r="S370" t="str">
            <v>NULL</v>
          </cell>
          <cell r="T370" t="str">
            <v>NULL</v>
          </cell>
          <cell r="U370" t="str">
            <v>NULL</v>
          </cell>
          <cell r="V370" t="str">
            <v>NULL</v>
          </cell>
          <cell r="W370" t="str">
            <v>NULL</v>
          </cell>
          <cell r="X370" t="str">
            <v>NULL</v>
          </cell>
          <cell r="Y370" t="str">
            <v>NULL</v>
          </cell>
          <cell r="Z370" t="str">
            <v>NULL</v>
          </cell>
          <cell r="AA370" t="str">
            <v>NULL</v>
          </cell>
          <cell r="AB370" t="str">
            <v>NULL</v>
          </cell>
          <cell r="AC370" t="str">
            <v>NULL</v>
          </cell>
          <cell r="AD370" t="str">
            <v>NULL</v>
          </cell>
          <cell r="AE370" t="str">
            <v>NULL</v>
          </cell>
          <cell r="AF370" t="str">
            <v>NULL</v>
          </cell>
          <cell r="AG370" t="str">
            <v>NULL</v>
          </cell>
          <cell r="AH370">
            <v>1717435</v>
          </cell>
          <cell r="AI370">
            <v>1717435</v>
          </cell>
          <cell r="AJ370" t="str">
            <v>NULL</v>
          </cell>
          <cell r="AK370" t="str">
            <v>NULL</v>
          </cell>
          <cell r="AL370" t="str">
            <v>NULL</v>
          </cell>
          <cell r="AM370" t="str">
            <v>NULL</v>
          </cell>
          <cell r="AN370">
            <v>11810296</v>
          </cell>
          <cell r="AO370">
            <v>11810296</v>
          </cell>
          <cell r="AP370" t="str">
            <v>NULL</v>
          </cell>
          <cell r="AQ370" t="str">
            <v>NULL</v>
          </cell>
          <cell r="AR370">
            <v>1096281</v>
          </cell>
          <cell r="AS370">
            <v>1096281</v>
          </cell>
          <cell r="AT370" t="str">
            <v>NULL</v>
          </cell>
          <cell r="AU370">
            <v>3123042</v>
          </cell>
          <cell r="AV370">
            <v>3123042</v>
          </cell>
          <cell r="AW370" t="str">
            <v>NULL</v>
          </cell>
          <cell r="AX370">
            <v>4121311</v>
          </cell>
          <cell r="AY370">
            <v>4121311</v>
          </cell>
          <cell r="AZ370" t="str">
            <v>NULL</v>
          </cell>
          <cell r="BA370">
            <v>1019428</v>
          </cell>
          <cell r="BB370">
            <v>1019428</v>
          </cell>
          <cell r="BC370" t="str">
            <v>NULL</v>
          </cell>
          <cell r="BD370">
            <v>500501</v>
          </cell>
          <cell r="BE370">
            <v>500501</v>
          </cell>
          <cell r="BF370" t="str">
            <v>NULL</v>
          </cell>
          <cell r="BG370" t="str">
            <v>NULL</v>
          </cell>
          <cell r="BH370" t="str">
            <v>NULL</v>
          </cell>
          <cell r="BI370">
            <v>138697</v>
          </cell>
          <cell r="BJ370" t="str">
            <v>NULL</v>
          </cell>
          <cell r="BK370">
            <v>138697</v>
          </cell>
          <cell r="BL370" t="str">
            <v>NULL</v>
          </cell>
          <cell r="BM370" t="str">
            <v>NULL</v>
          </cell>
          <cell r="BN370" t="str">
            <v>NULL</v>
          </cell>
          <cell r="BO370" t="str">
            <v>NULL</v>
          </cell>
          <cell r="BP370" t="str">
            <v>NULL</v>
          </cell>
          <cell r="BQ370" t="str">
            <v>NULL</v>
          </cell>
          <cell r="BR370" t="str">
            <v>NULL</v>
          </cell>
          <cell r="BS370" t="str">
            <v>NULL</v>
          </cell>
          <cell r="BT370">
            <v>1972165</v>
          </cell>
          <cell r="BU370">
            <v>1972165</v>
          </cell>
          <cell r="BV370">
            <v>1707065</v>
          </cell>
          <cell r="BW370">
            <v>39141521</v>
          </cell>
          <cell r="BX370">
            <v>40848586</v>
          </cell>
        </row>
        <row r="371">
          <cell r="A371" t="str">
            <v>San Clemente2019</v>
          </cell>
          <cell r="B371" t="str">
            <v>San Clemente</v>
          </cell>
          <cell r="C371">
            <v>1488</v>
          </cell>
          <cell r="D371">
            <v>2019</v>
          </cell>
          <cell r="E371" t="str">
            <v>NULL</v>
          </cell>
          <cell r="F371">
            <v>25863686</v>
          </cell>
          <cell r="G371">
            <v>25863686</v>
          </cell>
          <cell r="H371" t="str">
            <v>NULL</v>
          </cell>
          <cell r="I371">
            <v>688797</v>
          </cell>
          <cell r="J371">
            <v>688797</v>
          </cell>
          <cell r="K371" t="str">
            <v>NULL</v>
          </cell>
          <cell r="L371">
            <v>6898017</v>
          </cell>
          <cell r="M371">
            <v>6898017</v>
          </cell>
          <cell r="N371" t="str">
            <v>NULL</v>
          </cell>
          <cell r="O371" t="str">
            <v>NULL</v>
          </cell>
          <cell r="P371" t="str">
            <v>NULL</v>
          </cell>
          <cell r="Q371" t="str">
            <v>NULL</v>
          </cell>
          <cell r="R371" t="str">
            <v>NULL</v>
          </cell>
          <cell r="S371">
            <v>146052</v>
          </cell>
          <cell r="T371">
            <v>146052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A371" t="str">
            <v>NULL</v>
          </cell>
          <cell r="AB371" t="str">
            <v>NULL</v>
          </cell>
          <cell r="AC371" t="str">
            <v>NULL</v>
          </cell>
          <cell r="AD371" t="str">
            <v>NULL</v>
          </cell>
          <cell r="AE371" t="str">
            <v>NULL</v>
          </cell>
          <cell r="AF371" t="str">
            <v>NULL</v>
          </cell>
          <cell r="AG371" t="str">
            <v>NULL</v>
          </cell>
          <cell r="AH371" t="str">
            <v>NULL</v>
          </cell>
          <cell r="AI371" t="str">
            <v>NULL</v>
          </cell>
          <cell r="AJ371" t="str">
            <v>NULL</v>
          </cell>
          <cell r="AK371">
            <v>57705</v>
          </cell>
          <cell r="AL371">
            <v>57705</v>
          </cell>
          <cell r="AM371" t="str">
            <v>NULL</v>
          </cell>
          <cell r="AN371">
            <v>10128183</v>
          </cell>
          <cell r="AO371">
            <v>10128183</v>
          </cell>
          <cell r="AP371" t="str">
            <v>NULL</v>
          </cell>
          <cell r="AQ371" t="str">
            <v>NULL</v>
          </cell>
          <cell r="AR371">
            <v>1022511</v>
          </cell>
          <cell r="AS371">
            <v>1022511</v>
          </cell>
          <cell r="AT371" t="str">
            <v>NULL</v>
          </cell>
          <cell r="AU371">
            <v>2630519</v>
          </cell>
          <cell r="AV371">
            <v>2630519</v>
          </cell>
          <cell r="AW371" t="str">
            <v>NULL</v>
          </cell>
          <cell r="AX371">
            <v>2722551</v>
          </cell>
          <cell r="AY371">
            <v>2722551</v>
          </cell>
          <cell r="AZ371" t="str">
            <v>NULL</v>
          </cell>
          <cell r="BA371">
            <v>1295236</v>
          </cell>
          <cell r="BB371">
            <v>1295236</v>
          </cell>
          <cell r="BC371" t="str">
            <v>NULL</v>
          </cell>
          <cell r="BD371">
            <v>865647</v>
          </cell>
          <cell r="BE371">
            <v>865647</v>
          </cell>
          <cell r="BF371" t="str">
            <v>NULL</v>
          </cell>
          <cell r="BG371" t="str">
            <v>NULL</v>
          </cell>
          <cell r="BH371" t="str">
            <v>NULL</v>
          </cell>
          <cell r="BI371">
            <v>410479</v>
          </cell>
          <cell r="BJ371" t="str">
            <v>NULL</v>
          </cell>
          <cell r="BK371">
            <v>410479</v>
          </cell>
          <cell r="BL371" t="str">
            <v>NULL</v>
          </cell>
          <cell r="BM371" t="str">
            <v>NULL</v>
          </cell>
          <cell r="BN371" t="str">
            <v>NULL</v>
          </cell>
          <cell r="BO371" t="str">
            <v>NULL</v>
          </cell>
          <cell r="BP371" t="str">
            <v>NULL</v>
          </cell>
          <cell r="BQ371" t="str">
            <v>NULL</v>
          </cell>
          <cell r="BR371" t="str">
            <v>NULL</v>
          </cell>
          <cell r="BS371" t="str">
            <v>NULL</v>
          </cell>
          <cell r="BT371" t="str">
            <v>NULL</v>
          </cell>
          <cell r="BU371" t="str">
            <v>NULL</v>
          </cell>
          <cell r="BV371">
            <v>1432990</v>
          </cell>
          <cell r="BW371">
            <v>51296393</v>
          </cell>
          <cell r="BX371">
            <v>52729383</v>
          </cell>
        </row>
        <row r="372">
          <cell r="A372" t="str">
            <v>San Diego2019</v>
          </cell>
          <cell r="B372" t="str">
            <v>San Diego</v>
          </cell>
          <cell r="C372">
            <v>1489</v>
          </cell>
          <cell r="D372">
            <v>2019</v>
          </cell>
          <cell r="E372" t="str">
            <v>NULL</v>
          </cell>
          <cell r="F372">
            <v>380996652</v>
          </cell>
          <cell r="G372">
            <v>380996652</v>
          </cell>
          <cell r="H372" t="str">
            <v>NULL</v>
          </cell>
          <cell r="I372">
            <v>10494528</v>
          </cell>
          <cell r="J372">
            <v>10494528</v>
          </cell>
          <cell r="K372" t="str">
            <v>NULL</v>
          </cell>
          <cell r="L372">
            <v>146022255</v>
          </cell>
          <cell r="M372">
            <v>146022255</v>
          </cell>
          <cell r="N372">
            <v>14124859</v>
          </cell>
          <cell r="O372">
            <v>14124859</v>
          </cell>
          <cell r="P372" t="str">
            <v>NULL</v>
          </cell>
          <cell r="Q372" t="str">
            <v>NULL</v>
          </cell>
          <cell r="R372" t="str">
            <v>NULL</v>
          </cell>
          <cell r="S372">
            <v>-373295</v>
          </cell>
          <cell r="T372">
            <v>-373295</v>
          </cell>
          <cell r="U372" t="str">
            <v>NULL</v>
          </cell>
          <cell r="V372" t="str">
            <v>NULL</v>
          </cell>
          <cell r="W372" t="str">
            <v>NULL</v>
          </cell>
          <cell r="X372" t="str">
            <v>NULL</v>
          </cell>
          <cell r="Y372" t="str">
            <v>NULL</v>
          </cell>
          <cell r="Z372" t="str">
            <v>NULL</v>
          </cell>
          <cell r="AA372" t="str">
            <v>NULL</v>
          </cell>
          <cell r="AB372" t="str">
            <v>NULL</v>
          </cell>
          <cell r="AC372" t="str">
            <v>NULL</v>
          </cell>
          <cell r="AD372" t="str">
            <v>NULL</v>
          </cell>
          <cell r="AE372" t="str">
            <v>NULL</v>
          </cell>
          <cell r="AF372" t="str">
            <v>NULL</v>
          </cell>
          <cell r="AG372" t="str">
            <v>NULL</v>
          </cell>
          <cell r="AH372">
            <v>30159943</v>
          </cell>
          <cell r="AI372">
            <v>30159943</v>
          </cell>
          <cell r="AJ372" t="str">
            <v>NULL</v>
          </cell>
          <cell r="AK372">
            <v>1413188</v>
          </cell>
          <cell r="AL372">
            <v>1413188</v>
          </cell>
          <cell r="AM372" t="str">
            <v>NULL</v>
          </cell>
          <cell r="AN372">
            <v>355383202</v>
          </cell>
          <cell r="AO372">
            <v>355383202</v>
          </cell>
          <cell r="AP372" t="str">
            <v>NULL</v>
          </cell>
          <cell r="AQ372" t="str">
            <v>NULL</v>
          </cell>
          <cell r="AR372" t="str">
            <v>NULL</v>
          </cell>
          <cell r="AS372" t="str">
            <v>NULL</v>
          </cell>
          <cell r="AT372" t="str">
            <v>NULL</v>
          </cell>
          <cell r="AU372">
            <v>250883489</v>
          </cell>
          <cell r="AV372">
            <v>250883489</v>
          </cell>
          <cell r="AW372" t="str">
            <v>NULL</v>
          </cell>
          <cell r="AX372">
            <v>167025531</v>
          </cell>
          <cell r="AY372">
            <v>167025531</v>
          </cell>
          <cell r="AZ372" t="str">
            <v>NULL</v>
          </cell>
          <cell r="BA372">
            <v>26915183</v>
          </cell>
          <cell r="BB372">
            <v>26915183</v>
          </cell>
          <cell r="BC372" t="str">
            <v>NULL</v>
          </cell>
          <cell r="BD372">
            <v>10785966</v>
          </cell>
          <cell r="BE372">
            <v>10785966</v>
          </cell>
          <cell r="BF372" t="str">
            <v>NULL</v>
          </cell>
          <cell r="BG372" t="str">
            <v>NULL</v>
          </cell>
          <cell r="BH372" t="str">
            <v>NULL</v>
          </cell>
          <cell r="BI372">
            <v>5552678</v>
          </cell>
          <cell r="BJ372">
            <v>67154409</v>
          </cell>
          <cell r="BK372">
            <v>72707087</v>
          </cell>
          <cell r="BL372" t="str">
            <v>NULL</v>
          </cell>
          <cell r="BM372" t="str">
            <v>NULL</v>
          </cell>
          <cell r="BN372" t="str">
            <v>NULL</v>
          </cell>
          <cell r="BO372" t="str">
            <v>NULL</v>
          </cell>
          <cell r="BP372" t="str">
            <v>NULL</v>
          </cell>
          <cell r="BQ372" t="str">
            <v>NULL</v>
          </cell>
          <cell r="BR372" t="str">
            <v>NULL</v>
          </cell>
          <cell r="BS372" t="str">
            <v>NULL</v>
          </cell>
          <cell r="BT372" t="str">
            <v>NULL</v>
          </cell>
          <cell r="BU372" t="str">
            <v>NULL</v>
          </cell>
          <cell r="BV372">
            <v>19677537</v>
          </cell>
          <cell r="BW372">
            <v>1446861051</v>
          </cell>
          <cell r="BX372">
            <v>1466538588</v>
          </cell>
        </row>
        <row r="373">
          <cell r="A373" t="str">
            <v>San Dimas2019</v>
          </cell>
          <cell r="B373" t="str">
            <v>San Dimas</v>
          </cell>
          <cell r="C373">
            <v>1490</v>
          </cell>
          <cell r="D373">
            <v>2019</v>
          </cell>
          <cell r="E373" t="str">
            <v>NULL</v>
          </cell>
          <cell r="F373">
            <v>4278688</v>
          </cell>
          <cell r="G373">
            <v>4278688</v>
          </cell>
          <cell r="H373" t="str">
            <v>NULL</v>
          </cell>
          <cell r="I373" t="str">
            <v>NULL</v>
          </cell>
          <cell r="J373" t="str">
            <v>NULL</v>
          </cell>
          <cell r="K373" t="str">
            <v>NULL</v>
          </cell>
          <cell r="L373">
            <v>3847819</v>
          </cell>
          <cell r="M373">
            <v>3847819</v>
          </cell>
          <cell r="N373" t="str">
            <v>NULL</v>
          </cell>
          <cell r="O373" t="str">
            <v>NULL</v>
          </cell>
          <cell r="P373" t="str">
            <v>NULL</v>
          </cell>
          <cell r="Q373" t="str">
            <v>NULL</v>
          </cell>
          <cell r="R373" t="str">
            <v>NULL</v>
          </cell>
          <cell r="S373" t="str">
            <v>NULL</v>
          </cell>
          <cell r="T373" t="str">
            <v>NULL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 t="str">
            <v>NULL</v>
          </cell>
          <cell r="Z373" t="str">
            <v>NULL</v>
          </cell>
          <cell r="AA373" t="str">
            <v>NULL</v>
          </cell>
          <cell r="AB373">
            <v>405620</v>
          </cell>
          <cell r="AC373">
            <v>405620</v>
          </cell>
          <cell r="AD373" t="str">
            <v>NULL</v>
          </cell>
          <cell r="AE373" t="str">
            <v>NULL</v>
          </cell>
          <cell r="AF373" t="str">
            <v>NULL</v>
          </cell>
          <cell r="AG373" t="str">
            <v>NULL</v>
          </cell>
          <cell r="AH373">
            <v>358851</v>
          </cell>
          <cell r="AI373">
            <v>358851</v>
          </cell>
          <cell r="AJ373" t="str">
            <v>NULL</v>
          </cell>
          <cell r="AK373">
            <v>63601</v>
          </cell>
          <cell r="AL373">
            <v>63601</v>
          </cell>
          <cell r="AM373" t="str">
            <v>NULL</v>
          </cell>
          <cell r="AN373">
            <v>6859384</v>
          </cell>
          <cell r="AO373">
            <v>6859384</v>
          </cell>
          <cell r="AP373">
            <v>1117536</v>
          </cell>
          <cell r="AQ373">
            <v>1117536</v>
          </cell>
          <cell r="AR373">
            <v>1076520</v>
          </cell>
          <cell r="AS373">
            <v>1076520</v>
          </cell>
          <cell r="AT373" t="str">
            <v>NULL</v>
          </cell>
          <cell r="AU373">
            <v>1616189</v>
          </cell>
          <cell r="AV373">
            <v>1616189</v>
          </cell>
          <cell r="AW373" t="str">
            <v>NULL</v>
          </cell>
          <cell r="AX373">
            <v>2274567</v>
          </cell>
          <cell r="AY373">
            <v>2274567</v>
          </cell>
          <cell r="AZ373" t="str">
            <v>NULL</v>
          </cell>
          <cell r="BA373">
            <v>566146</v>
          </cell>
          <cell r="BB373">
            <v>566146</v>
          </cell>
          <cell r="BC373" t="str">
            <v>NULL</v>
          </cell>
          <cell r="BD373">
            <v>206351</v>
          </cell>
          <cell r="BE373">
            <v>206351</v>
          </cell>
          <cell r="BF373" t="str">
            <v>NULL</v>
          </cell>
          <cell r="BG373" t="str">
            <v>NULL</v>
          </cell>
          <cell r="BH373" t="str">
            <v>NULL</v>
          </cell>
          <cell r="BI373" t="str">
            <v>NULL</v>
          </cell>
          <cell r="BJ373">
            <v>6356</v>
          </cell>
          <cell r="BK373">
            <v>6356</v>
          </cell>
          <cell r="BL373" t="str">
            <v>NULL</v>
          </cell>
          <cell r="BM373" t="str">
            <v>NULL</v>
          </cell>
          <cell r="BN373" t="str">
            <v>NULL</v>
          </cell>
          <cell r="BO373" t="str">
            <v>NULL</v>
          </cell>
          <cell r="BP373" t="str">
            <v>NULL</v>
          </cell>
          <cell r="BQ373" t="str">
            <v>NULL</v>
          </cell>
          <cell r="BR373" t="str">
            <v>NULL</v>
          </cell>
          <cell r="BS373" t="str">
            <v>NULL</v>
          </cell>
          <cell r="BT373" t="str">
            <v>NULL</v>
          </cell>
          <cell r="BU373" t="str">
            <v>NULL</v>
          </cell>
          <cell r="BV373">
            <v>2194056</v>
          </cell>
          <cell r="BW373">
            <v>20483572</v>
          </cell>
          <cell r="BX373">
            <v>22677628</v>
          </cell>
        </row>
        <row r="374">
          <cell r="A374" t="str">
            <v>San Fernando2019</v>
          </cell>
          <cell r="B374" t="str">
            <v>San Fernando</v>
          </cell>
          <cell r="C374">
            <v>1491</v>
          </cell>
          <cell r="D374">
            <v>2019</v>
          </cell>
          <cell r="E374" t="str">
            <v>NULL</v>
          </cell>
          <cell r="F374">
            <v>1830526</v>
          </cell>
          <cell r="G374">
            <v>1830526</v>
          </cell>
          <cell r="H374" t="str">
            <v>NULL</v>
          </cell>
          <cell r="I374" t="str">
            <v>NULL</v>
          </cell>
          <cell r="J374" t="str">
            <v>NULL</v>
          </cell>
          <cell r="K374" t="str">
            <v>NULL</v>
          </cell>
          <cell r="L374">
            <v>2475896</v>
          </cell>
          <cell r="M374">
            <v>2475896</v>
          </cell>
          <cell r="N374">
            <v>3197696</v>
          </cell>
          <cell r="O374">
            <v>3197696</v>
          </cell>
          <cell r="P374" t="str">
            <v>NULL</v>
          </cell>
          <cell r="Q374" t="str">
            <v>NULL</v>
          </cell>
          <cell r="R374" t="str">
            <v>NULL</v>
          </cell>
          <cell r="S374">
            <v>-4676</v>
          </cell>
          <cell r="T374">
            <v>-4676</v>
          </cell>
          <cell r="U374" t="str">
            <v>NULL</v>
          </cell>
          <cell r="V374" t="str">
            <v>NULL</v>
          </cell>
          <cell r="W374" t="str">
            <v>NULL</v>
          </cell>
          <cell r="X374" t="str">
            <v>NULL</v>
          </cell>
          <cell r="Y374">
            <v>106826</v>
          </cell>
          <cell r="Z374">
            <v>106826</v>
          </cell>
          <cell r="AA374" t="str">
            <v>NULL</v>
          </cell>
          <cell r="AB374">
            <v>597105</v>
          </cell>
          <cell r="AC374">
            <v>597105</v>
          </cell>
          <cell r="AD374" t="str">
            <v>NULL</v>
          </cell>
          <cell r="AE374" t="str">
            <v>NULL</v>
          </cell>
          <cell r="AF374" t="str">
            <v>NULL</v>
          </cell>
          <cell r="AG374" t="str">
            <v>NULL</v>
          </cell>
          <cell r="AH374">
            <v>1518928</v>
          </cell>
          <cell r="AI374">
            <v>1518928</v>
          </cell>
          <cell r="AJ374" t="str">
            <v>NULL</v>
          </cell>
          <cell r="AK374">
            <v>18747</v>
          </cell>
          <cell r="AL374">
            <v>18747</v>
          </cell>
          <cell r="AM374">
            <v>344563</v>
          </cell>
          <cell r="AN374">
            <v>7863417</v>
          </cell>
          <cell r="AO374">
            <v>8207980</v>
          </cell>
          <cell r="AP374">
            <v>491583</v>
          </cell>
          <cell r="AQ374">
            <v>491583</v>
          </cell>
          <cell r="AR374">
            <v>758013</v>
          </cell>
          <cell r="AS374">
            <v>758013</v>
          </cell>
          <cell r="AT374" t="str">
            <v>NULL</v>
          </cell>
          <cell r="AU374" t="str">
            <v>NULL</v>
          </cell>
          <cell r="AV374" t="str">
            <v>NULL</v>
          </cell>
          <cell r="AW374" t="str">
            <v>NULL</v>
          </cell>
          <cell r="AX374">
            <v>693474</v>
          </cell>
          <cell r="AY374">
            <v>693474</v>
          </cell>
          <cell r="AZ374">
            <v>59985</v>
          </cell>
          <cell r="BA374">
            <v>1541984</v>
          </cell>
          <cell r="BB374">
            <v>1601969</v>
          </cell>
          <cell r="BC374" t="str">
            <v>NULL</v>
          </cell>
          <cell r="BD374">
            <v>108880</v>
          </cell>
          <cell r="BE374">
            <v>108880</v>
          </cell>
          <cell r="BF374" t="str">
            <v>NULL</v>
          </cell>
          <cell r="BG374" t="str">
            <v>NULL</v>
          </cell>
          <cell r="BH374" t="str">
            <v>NULL</v>
          </cell>
          <cell r="BI374" t="str">
            <v>NULL</v>
          </cell>
          <cell r="BJ374" t="str">
            <v>NULL</v>
          </cell>
          <cell r="BK374" t="str">
            <v>NULL</v>
          </cell>
          <cell r="BL374" t="str">
            <v>NULL</v>
          </cell>
          <cell r="BM374">
            <v>702594</v>
          </cell>
          <cell r="BN374">
            <v>702594</v>
          </cell>
          <cell r="BO374" t="str">
            <v>NULL</v>
          </cell>
          <cell r="BP374" t="str">
            <v>NULL</v>
          </cell>
          <cell r="BQ374" t="str">
            <v>NULL</v>
          </cell>
          <cell r="BR374" t="str">
            <v>NULL</v>
          </cell>
          <cell r="BS374" t="str">
            <v>NULL</v>
          </cell>
          <cell r="BT374">
            <v>43719</v>
          </cell>
          <cell r="BU374">
            <v>43719</v>
          </cell>
          <cell r="BV374">
            <v>4851840</v>
          </cell>
          <cell r="BW374">
            <v>17497420</v>
          </cell>
          <cell r="BX374">
            <v>22349260</v>
          </cell>
        </row>
        <row r="375">
          <cell r="A375" t="str">
            <v>San Francisco2019</v>
          </cell>
          <cell r="B375" t="str">
            <v>San Francisco</v>
          </cell>
          <cell r="C375">
            <v>1492</v>
          </cell>
          <cell r="D375">
            <v>2019</v>
          </cell>
          <cell r="E375" t="str">
            <v>NULL</v>
          </cell>
          <cell r="F375">
            <v>1474328175</v>
          </cell>
          <cell r="G375">
            <v>1474328175</v>
          </cell>
          <cell r="H375" t="str">
            <v>NULL</v>
          </cell>
          <cell r="I375">
            <v>37716149</v>
          </cell>
          <cell r="J375">
            <v>37716149</v>
          </cell>
          <cell r="K375" t="str">
            <v>NULL</v>
          </cell>
          <cell r="L375">
            <v>272891931</v>
          </cell>
          <cell r="M375">
            <v>272891931</v>
          </cell>
          <cell r="N375">
            <v>278243812</v>
          </cell>
          <cell r="O375">
            <v>278243812</v>
          </cell>
          <cell r="P375">
            <v>4938764</v>
          </cell>
          <cell r="Q375">
            <v>4938764</v>
          </cell>
          <cell r="R375">
            <v>-1015514</v>
          </cell>
          <cell r="S375">
            <v>-5514130</v>
          </cell>
          <cell r="T375">
            <v>-6529644</v>
          </cell>
          <cell r="U375">
            <v>7294137</v>
          </cell>
          <cell r="V375">
            <v>45094375</v>
          </cell>
          <cell r="W375">
            <v>52388512</v>
          </cell>
          <cell r="X375" t="str">
            <v>NULL</v>
          </cell>
          <cell r="Y375">
            <v>34035597</v>
          </cell>
          <cell r="Z375">
            <v>34035597</v>
          </cell>
          <cell r="AA375" t="str">
            <v>NULL</v>
          </cell>
          <cell r="AB375">
            <v>57608024</v>
          </cell>
          <cell r="AC375">
            <v>57608024</v>
          </cell>
          <cell r="AD375" t="str">
            <v>NULL</v>
          </cell>
          <cell r="AE375" t="str">
            <v>NULL</v>
          </cell>
          <cell r="AF375" t="str">
            <v>NULL</v>
          </cell>
          <cell r="AG375" t="str">
            <v>NULL</v>
          </cell>
          <cell r="AH375">
            <v>548030807</v>
          </cell>
          <cell r="AI375">
            <v>548030807</v>
          </cell>
          <cell r="AJ375">
            <v>940888</v>
          </cell>
          <cell r="AK375">
            <v>10880074</v>
          </cell>
          <cell r="AL375">
            <v>11820962</v>
          </cell>
          <cell r="AM375" t="str">
            <v>NULL</v>
          </cell>
          <cell r="AN375">
            <v>329295699</v>
          </cell>
          <cell r="AO375">
            <v>329295699</v>
          </cell>
          <cell r="AP375" t="str">
            <v>NULL</v>
          </cell>
          <cell r="AQ375" t="str">
            <v>NULL</v>
          </cell>
          <cell r="AR375" t="str">
            <v>NULL</v>
          </cell>
          <cell r="AS375" t="str">
            <v>NULL</v>
          </cell>
          <cell r="AT375" t="str">
            <v>NULL</v>
          </cell>
          <cell r="AU375">
            <v>408348112</v>
          </cell>
          <cell r="AV375">
            <v>408348112</v>
          </cell>
          <cell r="AW375" t="str">
            <v>NULL</v>
          </cell>
          <cell r="AX375">
            <v>18660619</v>
          </cell>
          <cell r="AY375">
            <v>18660619</v>
          </cell>
          <cell r="AZ375" t="str">
            <v>NULL</v>
          </cell>
          <cell r="BA375">
            <v>727858130</v>
          </cell>
          <cell r="BB375">
            <v>727858130</v>
          </cell>
          <cell r="BC375" t="str">
            <v>NULL</v>
          </cell>
          <cell r="BD375">
            <v>364043588</v>
          </cell>
          <cell r="BE375">
            <v>364043588</v>
          </cell>
          <cell r="BF375" t="str">
            <v>NULL</v>
          </cell>
          <cell r="BG375">
            <v>93917663</v>
          </cell>
          <cell r="BH375">
            <v>93917663</v>
          </cell>
          <cell r="BI375" t="str">
            <v>NULL</v>
          </cell>
          <cell r="BJ375" t="str">
            <v>NULL</v>
          </cell>
          <cell r="BK375" t="str">
            <v>NULL</v>
          </cell>
          <cell r="BL375" t="str">
            <v>NULL</v>
          </cell>
          <cell r="BM375">
            <v>1215269</v>
          </cell>
          <cell r="BN375">
            <v>1215269</v>
          </cell>
          <cell r="BO375">
            <v>86019841</v>
          </cell>
          <cell r="BP375">
            <v>86019841</v>
          </cell>
          <cell r="BQ375">
            <v>191693374</v>
          </cell>
          <cell r="BR375">
            <v>191693374</v>
          </cell>
          <cell r="BS375" t="str">
            <v>NULL</v>
          </cell>
          <cell r="BT375">
            <v>64156001</v>
          </cell>
          <cell r="BU375">
            <v>64156001</v>
          </cell>
          <cell r="BV375">
            <v>376421928</v>
          </cell>
          <cell r="BW375">
            <v>4674259457</v>
          </cell>
          <cell r="BX375">
            <v>5050681385</v>
          </cell>
        </row>
        <row r="376">
          <cell r="A376" t="str">
            <v>San Gabriel2019</v>
          </cell>
          <cell r="B376" t="str">
            <v>San Gabriel</v>
          </cell>
          <cell r="C376">
            <v>1493</v>
          </cell>
          <cell r="D376">
            <v>2019</v>
          </cell>
          <cell r="E376" t="str">
            <v>NULL</v>
          </cell>
          <cell r="F376">
            <v>5702424</v>
          </cell>
          <cell r="G376">
            <v>5702424</v>
          </cell>
          <cell r="H376" t="str">
            <v>NULL</v>
          </cell>
          <cell r="I376" t="str">
            <v>NULL</v>
          </cell>
          <cell r="J376" t="str">
            <v>NULL</v>
          </cell>
          <cell r="K376" t="str">
            <v>NULL</v>
          </cell>
          <cell r="L376">
            <v>4953520</v>
          </cell>
          <cell r="M376">
            <v>4953520</v>
          </cell>
          <cell r="N376">
            <v>7669684</v>
          </cell>
          <cell r="O376">
            <v>7669684</v>
          </cell>
          <cell r="P376" t="str">
            <v>NULL</v>
          </cell>
          <cell r="Q376" t="str">
            <v>NULL</v>
          </cell>
          <cell r="R376" t="str">
            <v>NULL</v>
          </cell>
          <cell r="S376" t="str">
            <v>NULL</v>
          </cell>
          <cell r="T376" t="str">
            <v>NULL</v>
          </cell>
          <cell r="U376" t="str">
            <v>NULL</v>
          </cell>
          <cell r="V376" t="str">
            <v>NULL</v>
          </cell>
          <cell r="W376" t="str">
            <v>NULL</v>
          </cell>
          <cell r="X376" t="str">
            <v>NULL</v>
          </cell>
          <cell r="Y376">
            <v>247</v>
          </cell>
          <cell r="Z376">
            <v>247</v>
          </cell>
          <cell r="AA376" t="str">
            <v>NULL</v>
          </cell>
          <cell r="AB376">
            <v>11112</v>
          </cell>
          <cell r="AC376">
            <v>11112</v>
          </cell>
          <cell r="AD376" t="str">
            <v>NULL</v>
          </cell>
          <cell r="AE376" t="str">
            <v>NULL</v>
          </cell>
          <cell r="AF376" t="str">
            <v>NULL</v>
          </cell>
          <cell r="AG376" t="str">
            <v>NULL</v>
          </cell>
          <cell r="AH376" t="str">
            <v>NULL</v>
          </cell>
          <cell r="AI376" t="str">
            <v>NULL</v>
          </cell>
          <cell r="AJ376" t="str">
            <v>NULL</v>
          </cell>
          <cell r="AK376" t="str">
            <v>NULL</v>
          </cell>
          <cell r="AL376" t="str">
            <v>NULL</v>
          </cell>
          <cell r="AM376" t="str">
            <v>NULL</v>
          </cell>
          <cell r="AN376">
            <v>4574744</v>
          </cell>
          <cell r="AO376">
            <v>4574744</v>
          </cell>
          <cell r="AP376">
            <v>2742756</v>
          </cell>
          <cell r="AQ376">
            <v>2742756</v>
          </cell>
          <cell r="AR376" t="str">
            <v>NULL</v>
          </cell>
          <cell r="AS376" t="str">
            <v>NULL</v>
          </cell>
          <cell r="AT376" t="str">
            <v>NULL</v>
          </cell>
          <cell r="AU376">
            <v>3042962</v>
          </cell>
          <cell r="AV376">
            <v>3042962</v>
          </cell>
          <cell r="AW376" t="str">
            <v>NULL</v>
          </cell>
          <cell r="AX376">
            <v>631983</v>
          </cell>
          <cell r="AY376">
            <v>631983</v>
          </cell>
          <cell r="AZ376" t="str">
            <v>NULL</v>
          </cell>
          <cell r="BA376">
            <v>721622</v>
          </cell>
          <cell r="BB376">
            <v>721622</v>
          </cell>
          <cell r="BC376" t="str">
            <v>NULL</v>
          </cell>
          <cell r="BD376">
            <v>145009</v>
          </cell>
          <cell r="BE376">
            <v>145009</v>
          </cell>
          <cell r="BF376" t="str">
            <v>NULL</v>
          </cell>
          <cell r="BG376">
            <v>4220173</v>
          </cell>
          <cell r="BH376">
            <v>4220173</v>
          </cell>
          <cell r="BI376" t="str">
            <v>NULL</v>
          </cell>
          <cell r="BJ376" t="str">
            <v>NULL</v>
          </cell>
          <cell r="BK376" t="str">
            <v>NULL</v>
          </cell>
          <cell r="BL376" t="str">
            <v>NULL</v>
          </cell>
          <cell r="BM376" t="str">
            <v>NULL</v>
          </cell>
          <cell r="BN376" t="str">
            <v>NULL</v>
          </cell>
          <cell r="BO376" t="str">
            <v>NULL</v>
          </cell>
          <cell r="BP376" t="str">
            <v>NULL</v>
          </cell>
          <cell r="BQ376" t="str">
            <v>NULL</v>
          </cell>
          <cell r="BR376" t="str">
            <v>NULL</v>
          </cell>
          <cell r="BS376" t="str">
            <v>NULL</v>
          </cell>
          <cell r="BT376" t="str">
            <v>NULL</v>
          </cell>
          <cell r="BU376" t="str">
            <v>NULL</v>
          </cell>
          <cell r="BV376">
            <v>10412440</v>
          </cell>
          <cell r="BW376">
            <v>24003796</v>
          </cell>
          <cell r="BX376">
            <v>34416236</v>
          </cell>
        </row>
        <row r="377">
          <cell r="A377" t="str">
            <v>San Jacinto2019</v>
          </cell>
          <cell r="B377" t="str">
            <v>San Jacinto</v>
          </cell>
          <cell r="C377">
            <v>1494</v>
          </cell>
          <cell r="D377">
            <v>2019</v>
          </cell>
          <cell r="E377" t="str">
            <v>NULL</v>
          </cell>
          <cell r="F377">
            <v>1927991</v>
          </cell>
          <cell r="G377">
            <v>1927991</v>
          </cell>
          <cell r="H377" t="str">
            <v>NULL</v>
          </cell>
          <cell r="I377">
            <v>20588</v>
          </cell>
          <cell r="J377">
            <v>20588</v>
          </cell>
          <cell r="K377" t="str">
            <v>NULL</v>
          </cell>
          <cell r="L377">
            <v>3625396</v>
          </cell>
          <cell r="M377">
            <v>3625396</v>
          </cell>
          <cell r="N377" t="str">
            <v>NULL</v>
          </cell>
          <cell r="O377" t="str">
            <v>NULL</v>
          </cell>
          <cell r="P377" t="str">
            <v>NULL</v>
          </cell>
          <cell r="Q377" t="str">
            <v>NULL</v>
          </cell>
          <cell r="R377" t="str">
            <v>NULL</v>
          </cell>
          <cell r="S377">
            <v>4457</v>
          </cell>
          <cell r="T377">
            <v>4457</v>
          </cell>
          <cell r="U377" t="str">
            <v>NULL</v>
          </cell>
          <cell r="V377">
            <v>11667</v>
          </cell>
          <cell r="W377">
            <v>11667</v>
          </cell>
          <cell r="X377" t="str">
            <v>NULL</v>
          </cell>
          <cell r="Y377">
            <v>57976</v>
          </cell>
          <cell r="Z377">
            <v>57976</v>
          </cell>
          <cell r="AA377" t="str">
            <v>NULL</v>
          </cell>
          <cell r="AB377">
            <v>445040</v>
          </cell>
          <cell r="AC377">
            <v>445040</v>
          </cell>
          <cell r="AD377" t="str">
            <v>NULL</v>
          </cell>
          <cell r="AE377" t="str">
            <v>NULL</v>
          </cell>
          <cell r="AF377" t="str">
            <v>NULL</v>
          </cell>
          <cell r="AG377" t="str">
            <v>NULL</v>
          </cell>
          <cell r="AH377">
            <v>95356</v>
          </cell>
          <cell r="AI377">
            <v>95356</v>
          </cell>
          <cell r="AJ377" t="str">
            <v>NULL</v>
          </cell>
          <cell r="AK377">
            <v>1957</v>
          </cell>
          <cell r="AL377">
            <v>1957</v>
          </cell>
          <cell r="AM377" t="str">
            <v>NULL</v>
          </cell>
          <cell r="AN377">
            <v>3506461</v>
          </cell>
          <cell r="AO377">
            <v>3506461</v>
          </cell>
          <cell r="AP377" t="str">
            <v>NULL</v>
          </cell>
          <cell r="AQ377" t="str">
            <v>NULL</v>
          </cell>
          <cell r="AR377">
            <v>962807</v>
          </cell>
          <cell r="AS377">
            <v>962807</v>
          </cell>
          <cell r="AT377" t="str">
            <v>NULL</v>
          </cell>
          <cell r="AU377">
            <v>44401</v>
          </cell>
          <cell r="AV377">
            <v>44401</v>
          </cell>
          <cell r="AW377" t="str">
            <v>NULL</v>
          </cell>
          <cell r="AX377">
            <v>2107556</v>
          </cell>
          <cell r="AY377">
            <v>2107556</v>
          </cell>
          <cell r="AZ377" t="str">
            <v>NULL</v>
          </cell>
          <cell r="BA377">
            <v>205460</v>
          </cell>
          <cell r="BB377">
            <v>205460</v>
          </cell>
          <cell r="BC377" t="str">
            <v>NULL</v>
          </cell>
          <cell r="BD377">
            <v>195100</v>
          </cell>
          <cell r="BE377">
            <v>195100</v>
          </cell>
          <cell r="BF377" t="str">
            <v>NULL</v>
          </cell>
          <cell r="BG377" t="str">
            <v>NULL</v>
          </cell>
          <cell r="BH377" t="str">
            <v>NULL</v>
          </cell>
          <cell r="BI377" t="str">
            <v>NULL</v>
          </cell>
          <cell r="BJ377" t="str">
            <v>NULL</v>
          </cell>
          <cell r="BK377" t="str">
            <v>NULL</v>
          </cell>
          <cell r="BL377" t="str">
            <v>NULL</v>
          </cell>
          <cell r="BM377" t="str">
            <v>NULL</v>
          </cell>
          <cell r="BN377" t="str">
            <v>NULL</v>
          </cell>
          <cell r="BO377" t="str">
            <v>NULL</v>
          </cell>
          <cell r="BP377" t="str">
            <v>NULL</v>
          </cell>
          <cell r="BQ377" t="str">
            <v>NULL</v>
          </cell>
          <cell r="BR377" t="str">
            <v>NULL</v>
          </cell>
          <cell r="BS377" t="str">
            <v>NULL</v>
          </cell>
          <cell r="BT377" t="str">
            <v>NULL</v>
          </cell>
          <cell r="BU377" t="str">
            <v>NULL</v>
          </cell>
          <cell r="BV377">
            <v>962807</v>
          </cell>
          <cell r="BW377">
            <v>12249406</v>
          </cell>
          <cell r="BX377">
            <v>13212213</v>
          </cell>
        </row>
        <row r="378">
          <cell r="A378" t="str">
            <v>San Joaquin2019</v>
          </cell>
          <cell r="B378" t="str">
            <v>San Joaquin</v>
          </cell>
          <cell r="C378">
            <v>1495</v>
          </cell>
          <cell r="D378">
            <v>2019</v>
          </cell>
          <cell r="E378" t="str">
            <v>NULL</v>
          </cell>
          <cell r="F378">
            <v>34212</v>
          </cell>
          <cell r="G378">
            <v>34212</v>
          </cell>
          <cell r="H378" t="str">
            <v>NULL</v>
          </cell>
          <cell r="I378">
            <v>8256</v>
          </cell>
          <cell r="J378">
            <v>8256</v>
          </cell>
          <cell r="K378" t="str">
            <v>NULL</v>
          </cell>
          <cell r="L378">
            <v>310341</v>
          </cell>
          <cell r="M378">
            <v>310341</v>
          </cell>
          <cell r="N378" t="str">
            <v>NULL</v>
          </cell>
          <cell r="O378" t="str">
            <v>NULL</v>
          </cell>
          <cell r="P378" t="str">
            <v>NULL</v>
          </cell>
          <cell r="Q378" t="str">
            <v>NULL</v>
          </cell>
          <cell r="R378" t="str">
            <v>NULL</v>
          </cell>
          <cell r="S378" t="str">
            <v>NULL</v>
          </cell>
          <cell r="T378" t="str">
            <v>NULL</v>
          </cell>
          <cell r="U378" t="str">
            <v>NULL</v>
          </cell>
          <cell r="V378" t="str">
            <v>NULL</v>
          </cell>
          <cell r="W378" t="str">
            <v>NULL</v>
          </cell>
          <cell r="X378" t="str">
            <v>NULL</v>
          </cell>
          <cell r="Y378" t="str">
            <v>NULL</v>
          </cell>
          <cell r="Z378" t="str">
            <v>NULL</v>
          </cell>
          <cell r="AA378" t="str">
            <v>NULL</v>
          </cell>
          <cell r="AB378" t="str">
            <v>NULL</v>
          </cell>
          <cell r="AC378" t="str">
            <v>NULL</v>
          </cell>
          <cell r="AD378" t="str">
            <v>NULL</v>
          </cell>
          <cell r="AE378" t="str">
            <v>NULL</v>
          </cell>
          <cell r="AF378" t="str">
            <v>NULL</v>
          </cell>
          <cell r="AG378" t="str">
            <v>NULL</v>
          </cell>
          <cell r="AH378">
            <v>84348</v>
          </cell>
          <cell r="AI378">
            <v>84348</v>
          </cell>
          <cell r="AJ378" t="str">
            <v>NULL</v>
          </cell>
          <cell r="AK378">
            <v>488</v>
          </cell>
          <cell r="AL378">
            <v>488</v>
          </cell>
          <cell r="AM378" t="str">
            <v>NULL</v>
          </cell>
          <cell r="AN378">
            <v>253217</v>
          </cell>
          <cell r="AO378">
            <v>253217</v>
          </cell>
          <cell r="AP378" t="str">
            <v>NULL</v>
          </cell>
          <cell r="AQ378" t="str">
            <v>NULL</v>
          </cell>
          <cell r="AR378">
            <v>264022</v>
          </cell>
          <cell r="AS378">
            <v>264022</v>
          </cell>
          <cell r="AT378" t="str">
            <v>NULL</v>
          </cell>
          <cell r="AU378" t="str">
            <v>NULL</v>
          </cell>
          <cell r="AV378" t="str">
            <v>NULL</v>
          </cell>
          <cell r="AW378" t="str">
            <v>NULL</v>
          </cell>
          <cell r="AX378">
            <v>33385</v>
          </cell>
          <cell r="AY378">
            <v>33385</v>
          </cell>
          <cell r="AZ378" t="str">
            <v>NULL</v>
          </cell>
          <cell r="BA378">
            <v>18463</v>
          </cell>
          <cell r="BB378">
            <v>18463</v>
          </cell>
          <cell r="BC378" t="str">
            <v>NULL</v>
          </cell>
          <cell r="BD378">
            <v>832</v>
          </cell>
          <cell r="BE378">
            <v>832</v>
          </cell>
          <cell r="BF378" t="str">
            <v>NULL</v>
          </cell>
          <cell r="BG378" t="str">
            <v>NULL</v>
          </cell>
          <cell r="BH378" t="str">
            <v>NULL</v>
          </cell>
          <cell r="BI378" t="str">
            <v>NULL</v>
          </cell>
          <cell r="BJ378" t="str">
            <v>NULL</v>
          </cell>
          <cell r="BK378" t="str">
            <v>NULL</v>
          </cell>
          <cell r="BL378" t="str">
            <v>NULL</v>
          </cell>
          <cell r="BM378" t="str">
            <v>NULL</v>
          </cell>
          <cell r="BN378" t="str">
            <v>NULL</v>
          </cell>
          <cell r="BO378" t="str">
            <v>NULL</v>
          </cell>
          <cell r="BP378" t="str">
            <v>NULL</v>
          </cell>
          <cell r="BQ378" t="str">
            <v>NULL</v>
          </cell>
          <cell r="BR378" t="str">
            <v>NULL</v>
          </cell>
          <cell r="BS378" t="str">
            <v>NULL</v>
          </cell>
          <cell r="BT378" t="str">
            <v>NULL</v>
          </cell>
          <cell r="BU378" t="str">
            <v>NULL</v>
          </cell>
          <cell r="BV378">
            <v>264022</v>
          </cell>
          <cell r="BW378">
            <v>743542</v>
          </cell>
          <cell r="BX378">
            <v>1007564</v>
          </cell>
        </row>
        <row r="379">
          <cell r="A379" t="str">
            <v>San Jose2019</v>
          </cell>
          <cell r="B379" t="str">
            <v>San Jose</v>
          </cell>
          <cell r="C379">
            <v>1496</v>
          </cell>
          <cell r="D379">
            <v>2019</v>
          </cell>
          <cell r="E379" t="str">
            <v>NULL</v>
          </cell>
          <cell r="F379">
            <v>206965556</v>
          </cell>
          <cell r="G379">
            <v>206965556</v>
          </cell>
          <cell r="H379" t="str">
            <v>NULL</v>
          </cell>
          <cell r="I379">
            <v>8627940</v>
          </cell>
          <cell r="J379">
            <v>8627940</v>
          </cell>
          <cell r="K379" t="str">
            <v>NULL</v>
          </cell>
          <cell r="L379">
            <v>102663101</v>
          </cell>
          <cell r="M379">
            <v>102663101</v>
          </cell>
          <cell r="N379">
            <v>35267374</v>
          </cell>
          <cell r="O379">
            <v>35267374</v>
          </cell>
          <cell r="P379" t="str">
            <v>NULL</v>
          </cell>
          <cell r="Q379" t="str">
            <v>NULL</v>
          </cell>
          <cell r="R379" t="str">
            <v>NULL</v>
          </cell>
          <cell r="S379">
            <v>315345</v>
          </cell>
          <cell r="T379">
            <v>315345</v>
          </cell>
          <cell r="U379" t="str">
            <v>NULL</v>
          </cell>
          <cell r="V379" t="str">
            <v>NULL</v>
          </cell>
          <cell r="W379" t="str">
            <v>NULL</v>
          </cell>
          <cell r="X379" t="str">
            <v>NULL</v>
          </cell>
          <cell r="Y379" t="str">
            <v>NULL</v>
          </cell>
          <cell r="Z379" t="str">
            <v>NULL</v>
          </cell>
          <cell r="AA379" t="str">
            <v>NULL</v>
          </cell>
          <cell r="AB379" t="str">
            <v>NULL</v>
          </cell>
          <cell r="AC379" t="str">
            <v>NULL</v>
          </cell>
          <cell r="AD379" t="str">
            <v>NULL</v>
          </cell>
          <cell r="AE379" t="str">
            <v>NULL</v>
          </cell>
          <cell r="AF379" t="str">
            <v>NULL</v>
          </cell>
          <cell r="AG379" t="str">
            <v>NULL</v>
          </cell>
          <cell r="AH379">
            <v>2461256</v>
          </cell>
          <cell r="AI379">
            <v>2461256</v>
          </cell>
          <cell r="AJ379" t="str">
            <v>NULL</v>
          </cell>
          <cell r="AK379" t="str">
            <v>NULL</v>
          </cell>
          <cell r="AL379" t="str">
            <v>NULL</v>
          </cell>
          <cell r="AM379" t="str">
            <v>NULL</v>
          </cell>
          <cell r="AN379">
            <v>162544693</v>
          </cell>
          <cell r="AO379">
            <v>162544693</v>
          </cell>
          <cell r="AP379" t="str">
            <v>NULL</v>
          </cell>
          <cell r="AQ379" t="str">
            <v>NULL</v>
          </cell>
          <cell r="AR379">
            <v>25271252</v>
          </cell>
          <cell r="AS379">
            <v>25271252</v>
          </cell>
          <cell r="AT379" t="str">
            <v>NULL</v>
          </cell>
          <cell r="AU379">
            <v>51538016</v>
          </cell>
          <cell r="AV379">
            <v>51538016</v>
          </cell>
          <cell r="AW379" t="str">
            <v>NULL</v>
          </cell>
          <cell r="AX379">
            <v>48397444</v>
          </cell>
          <cell r="AY379">
            <v>48397444</v>
          </cell>
          <cell r="AZ379" t="str">
            <v>NULL</v>
          </cell>
          <cell r="BA379">
            <v>76873987</v>
          </cell>
          <cell r="BB379">
            <v>76873987</v>
          </cell>
          <cell r="BC379" t="str">
            <v>NULL</v>
          </cell>
          <cell r="BD379">
            <v>47509553</v>
          </cell>
          <cell r="BE379">
            <v>47509553</v>
          </cell>
          <cell r="BF379" t="str">
            <v>NULL</v>
          </cell>
          <cell r="BG379">
            <v>121097546</v>
          </cell>
          <cell r="BH379">
            <v>121097546</v>
          </cell>
          <cell r="BI379">
            <v>43433669</v>
          </cell>
          <cell r="BJ379">
            <v>22530104</v>
          </cell>
          <cell r="BK379">
            <v>65963773</v>
          </cell>
          <cell r="BL379" t="str">
            <v>NULL</v>
          </cell>
          <cell r="BM379" t="str">
            <v>NULL</v>
          </cell>
          <cell r="BN379" t="str">
            <v>NULL</v>
          </cell>
          <cell r="BO379" t="str">
            <v>NULL</v>
          </cell>
          <cell r="BP379" t="str">
            <v>NULL</v>
          </cell>
          <cell r="BQ379" t="str">
            <v>NULL</v>
          </cell>
          <cell r="BR379" t="str">
            <v>NULL</v>
          </cell>
          <cell r="BS379">
            <v>6475160</v>
          </cell>
          <cell r="BT379">
            <v>47226344</v>
          </cell>
          <cell r="BU379">
            <v>53701504</v>
          </cell>
          <cell r="BV379">
            <v>110447455</v>
          </cell>
          <cell r="BW379">
            <v>898750885</v>
          </cell>
          <cell r="BX379">
            <v>1009198340</v>
          </cell>
        </row>
        <row r="380">
          <cell r="A380" t="str">
            <v>San Juan Bautista2019</v>
          </cell>
          <cell r="B380" t="str">
            <v>San Juan Bautista</v>
          </cell>
          <cell r="C380">
            <v>1497</v>
          </cell>
          <cell r="D380">
            <v>2019</v>
          </cell>
          <cell r="E380" t="str">
            <v>NULL</v>
          </cell>
          <cell r="F380">
            <v>377392</v>
          </cell>
          <cell r="G380">
            <v>377392</v>
          </cell>
          <cell r="H380" t="str">
            <v>NULL</v>
          </cell>
          <cell r="I380">
            <v>4848</v>
          </cell>
          <cell r="J380">
            <v>4848</v>
          </cell>
          <cell r="K380" t="str">
            <v>NULL</v>
          </cell>
          <cell r="L380">
            <v>165586</v>
          </cell>
          <cell r="M380">
            <v>165586</v>
          </cell>
          <cell r="N380" t="str">
            <v>NULL</v>
          </cell>
          <cell r="O380" t="str">
            <v>NULL</v>
          </cell>
          <cell r="P380" t="str">
            <v>NULL</v>
          </cell>
          <cell r="Q380" t="str">
            <v>NULL</v>
          </cell>
          <cell r="R380" t="str">
            <v>NULL</v>
          </cell>
          <cell r="S380" t="str">
            <v>NULL</v>
          </cell>
          <cell r="T380" t="str">
            <v>NULL</v>
          </cell>
          <cell r="U380" t="str">
            <v>NULL</v>
          </cell>
          <cell r="V380" t="str">
            <v>NULL</v>
          </cell>
          <cell r="W380" t="str">
            <v>NULL</v>
          </cell>
          <cell r="X380" t="str">
            <v>NULL</v>
          </cell>
          <cell r="Y380" t="str">
            <v>NULL</v>
          </cell>
          <cell r="Z380" t="str">
            <v>NULL</v>
          </cell>
          <cell r="AA380" t="str">
            <v>NULL</v>
          </cell>
          <cell r="AB380" t="str">
            <v>NULL</v>
          </cell>
          <cell r="AC380" t="str">
            <v>NULL</v>
          </cell>
          <cell r="AD380" t="str">
            <v>NULL</v>
          </cell>
          <cell r="AE380" t="str">
            <v>NULL</v>
          </cell>
          <cell r="AF380" t="str">
            <v>NULL</v>
          </cell>
          <cell r="AG380" t="str">
            <v>NULL</v>
          </cell>
          <cell r="AH380" t="str">
            <v>NULL</v>
          </cell>
          <cell r="AI380" t="str">
            <v>NULL</v>
          </cell>
          <cell r="AJ380" t="str">
            <v>NULL</v>
          </cell>
          <cell r="AK380" t="str">
            <v>NULL</v>
          </cell>
          <cell r="AL380" t="str">
            <v>NULL</v>
          </cell>
          <cell r="AM380" t="str">
            <v>NULL</v>
          </cell>
          <cell r="AN380">
            <v>639571</v>
          </cell>
          <cell r="AO380">
            <v>639571</v>
          </cell>
          <cell r="AP380" t="str">
            <v>NULL</v>
          </cell>
          <cell r="AQ380" t="str">
            <v>NULL</v>
          </cell>
          <cell r="AR380" t="str">
            <v>NULL</v>
          </cell>
          <cell r="AS380" t="str">
            <v>NULL</v>
          </cell>
          <cell r="AT380" t="str">
            <v>NULL</v>
          </cell>
          <cell r="AU380">
            <v>154570</v>
          </cell>
          <cell r="AV380">
            <v>154570</v>
          </cell>
          <cell r="AW380" t="str">
            <v>NULL</v>
          </cell>
          <cell r="AX380">
            <v>79468</v>
          </cell>
          <cell r="AY380">
            <v>79468</v>
          </cell>
          <cell r="AZ380" t="str">
            <v>NULL</v>
          </cell>
          <cell r="BA380">
            <v>19566</v>
          </cell>
          <cell r="BB380">
            <v>19566</v>
          </cell>
          <cell r="BC380" t="str">
            <v>NULL</v>
          </cell>
          <cell r="BD380" t="str">
            <v>NULL</v>
          </cell>
          <cell r="BE380" t="str">
            <v>NULL</v>
          </cell>
          <cell r="BF380" t="str">
            <v>NULL</v>
          </cell>
          <cell r="BG380" t="str">
            <v>NULL</v>
          </cell>
          <cell r="BH380" t="str">
            <v>NULL</v>
          </cell>
          <cell r="BI380" t="str">
            <v>NULL</v>
          </cell>
          <cell r="BJ380" t="str">
            <v>NULL</v>
          </cell>
          <cell r="BK380" t="str">
            <v>NULL</v>
          </cell>
          <cell r="BL380" t="str">
            <v>NULL</v>
          </cell>
          <cell r="BM380" t="str">
            <v>NULL</v>
          </cell>
          <cell r="BN380" t="str">
            <v>NULL</v>
          </cell>
          <cell r="BO380" t="str">
            <v>NULL</v>
          </cell>
          <cell r="BP380" t="str">
            <v>NULL</v>
          </cell>
          <cell r="BQ380" t="str">
            <v>NULL</v>
          </cell>
          <cell r="BR380" t="str">
            <v>NULL</v>
          </cell>
          <cell r="BS380">
            <v>30577</v>
          </cell>
          <cell r="BT380" t="str">
            <v>NULL</v>
          </cell>
          <cell r="BU380">
            <v>30577</v>
          </cell>
          <cell r="BV380">
            <v>30577</v>
          </cell>
          <cell r="BW380">
            <v>1441001</v>
          </cell>
          <cell r="BX380">
            <v>1471578</v>
          </cell>
        </row>
        <row r="381">
          <cell r="A381" t="str">
            <v>San Juan Capistrano2019</v>
          </cell>
          <cell r="B381" t="str">
            <v>San Juan Capistrano</v>
          </cell>
          <cell r="C381">
            <v>1498</v>
          </cell>
          <cell r="D381">
            <v>2019</v>
          </cell>
          <cell r="E381" t="str">
            <v>NULL</v>
          </cell>
          <cell r="F381">
            <v>6859422</v>
          </cell>
          <cell r="G381">
            <v>6859422</v>
          </cell>
          <cell r="H381" t="str">
            <v>NULL</v>
          </cell>
          <cell r="I381">
            <v>239154</v>
          </cell>
          <cell r="J381">
            <v>239154</v>
          </cell>
          <cell r="K381" t="str">
            <v>NULL</v>
          </cell>
          <cell r="L381">
            <v>3653804</v>
          </cell>
          <cell r="M381">
            <v>3653804</v>
          </cell>
          <cell r="N381">
            <v>1924943</v>
          </cell>
          <cell r="O381">
            <v>1924943</v>
          </cell>
          <cell r="P381" t="str">
            <v>NULL</v>
          </cell>
          <cell r="Q381" t="str">
            <v>NULL</v>
          </cell>
          <cell r="R381" t="str">
            <v>NULL</v>
          </cell>
          <cell r="S381">
            <v>68048</v>
          </cell>
          <cell r="T381">
            <v>68048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NULL</v>
          </cell>
          <cell r="Y381" t="str">
            <v>NULL</v>
          </cell>
          <cell r="Z381" t="str">
            <v>NULL</v>
          </cell>
          <cell r="AA381" t="str">
            <v>NULL</v>
          </cell>
          <cell r="AB381">
            <v>428457</v>
          </cell>
          <cell r="AC381">
            <v>428457</v>
          </cell>
          <cell r="AD381" t="str">
            <v>NULL</v>
          </cell>
          <cell r="AE381" t="str">
            <v>NULL</v>
          </cell>
          <cell r="AF381" t="str">
            <v>NULL</v>
          </cell>
          <cell r="AG381" t="str">
            <v>NULL</v>
          </cell>
          <cell r="AH381" t="str">
            <v>NULL</v>
          </cell>
          <cell r="AI381" t="str">
            <v>NULL</v>
          </cell>
          <cell r="AJ381" t="str">
            <v>NULL</v>
          </cell>
          <cell r="AK381">
            <v>24795</v>
          </cell>
          <cell r="AL381">
            <v>24795</v>
          </cell>
          <cell r="AM381" t="str">
            <v>NULL</v>
          </cell>
          <cell r="AN381">
            <v>9106059</v>
          </cell>
          <cell r="AO381">
            <v>9106059</v>
          </cell>
          <cell r="AP381" t="str">
            <v>NULL</v>
          </cell>
          <cell r="AQ381" t="str">
            <v>NULL</v>
          </cell>
          <cell r="AR381">
            <v>1145312</v>
          </cell>
          <cell r="AS381">
            <v>1145312</v>
          </cell>
          <cell r="AT381" t="str">
            <v>NULL</v>
          </cell>
          <cell r="AU381">
            <v>923901</v>
          </cell>
          <cell r="AV381">
            <v>923901</v>
          </cell>
          <cell r="AW381" t="str">
            <v>NULL</v>
          </cell>
          <cell r="AX381">
            <v>1382164</v>
          </cell>
          <cell r="AY381">
            <v>1382164</v>
          </cell>
          <cell r="AZ381" t="str">
            <v>NULL</v>
          </cell>
          <cell r="BA381">
            <v>207507</v>
          </cell>
          <cell r="BB381">
            <v>207507</v>
          </cell>
          <cell r="BC381" t="str">
            <v>NULL</v>
          </cell>
          <cell r="BD381">
            <v>362154</v>
          </cell>
          <cell r="BE381">
            <v>362154</v>
          </cell>
          <cell r="BF381" t="str">
            <v>NULL</v>
          </cell>
          <cell r="BG381" t="str">
            <v>NULL</v>
          </cell>
          <cell r="BH381" t="str">
            <v>NULL</v>
          </cell>
          <cell r="BI381" t="str">
            <v>NULL</v>
          </cell>
          <cell r="BJ381" t="str">
            <v>NULL</v>
          </cell>
          <cell r="BK381" t="str">
            <v>NULL</v>
          </cell>
          <cell r="BL381" t="str">
            <v>NULL</v>
          </cell>
          <cell r="BM381" t="str">
            <v>NULL</v>
          </cell>
          <cell r="BN381" t="str">
            <v>NULL</v>
          </cell>
          <cell r="BO381" t="str">
            <v>NULL</v>
          </cell>
          <cell r="BP381" t="str">
            <v>NULL</v>
          </cell>
          <cell r="BQ381" t="str">
            <v>NULL</v>
          </cell>
          <cell r="BR381" t="str">
            <v>NULL</v>
          </cell>
          <cell r="BS381" t="str">
            <v>NULL</v>
          </cell>
          <cell r="BT381" t="str">
            <v>NULL</v>
          </cell>
          <cell r="BU381" t="str">
            <v>NULL</v>
          </cell>
          <cell r="BV381">
            <v>3070255</v>
          </cell>
          <cell r="BW381">
            <v>23255465</v>
          </cell>
          <cell r="BX381">
            <v>26325720</v>
          </cell>
        </row>
        <row r="382">
          <cell r="A382" t="str">
            <v>San Leandro2019</v>
          </cell>
          <cell r="B382" t="str">
            <v>San Leandro</v>
          </cell>
          <cell r="C382">
            <v>1499</v>
          </cell>
          <cell r="D382">
            <v>2019</v>
          </cell>
          <cell r="E382" t="str">
            <v>NULL</v>
          </cell>
          <cell r="F382">
            <v>13361005</v>
          </cell>
          <cell r="G382">
            <v>13361005</v>
          </cell>
          <cell r="H382" t="str">
            <v>NULL</v>
          </cell>
          <cell r="I382" t="str">
            <v>NULL</v>
          </cell>
          <cell r="J382" t="str">
            <v>NULL</v>
          </cell>
          <cell r="K382" t="str">
            <v>NULL</v>
          </cell>
          <cell r="L382">
            <v>8022900</v>
          </cell>
          <cell r="M382">
            <v>8022900</v>
          </cell>
          <cell r="N382" t="str">
            <v>NULL</v>
          </cell>
          <cell r="O382" t="str">
            <v>NULL</v>
          </cell>
          <cell r="P382" t="str">
            <v>NULL</v>
          </cell>
          <cell r="Q382" t="str">
            <v>NULL</v>
          </cell>
          <cell r="R382" t="str">
            <v>NULL</v>
          </cell>
          <cell r="S382" t="str">
            <v>NULL</v>
          </cell>
          <cell r="T382" t="str">
            <v>NULL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>
            <v>2457712</v>
          </cell>
          <cell r="Z382">
            <v>2457712</v>
          </cell>
          <cell r="AA382" t="str">
            <v>NULL</v>
          </cell>
          <cell r="AB382" t="str">
            <v>NULL</v>
          </cell>
          <cell r="AC382" t="str">
            <v>NULL</v>
          </cell>
          <cell r="AD382" t="str">
            <v>NULL</v>
          </cell>
          <cell r="AE382" t="str">
            <v>NULL</v>
          </cell>
          <cell r="AF382" t="str">
            <v>NULL</v>
          </cell>
          <cell r="AG382" t="str">
            <v>NULL</v>
          </cell>
          <cell r="AH382" t="str">
            <v>NULL</v>
          </cell>
          <cell r="AI382" t="str">
            <v>NULL</v>
          </cell>
          <cell r="AJ382" t="str">
            <v>NULL</v>
          </cell>
          <cell r="AK382">
            <v>183500</v>
          </cell>
          <cell r="AL382">
            <v>183500</v>
          </cell>
          <cell r="AM382" t="str">
            <v>NULL</v>
          </cell>
          <cell r="AN382">
            <v>33082771</v>
          </cell>
          <cell r="AO382">
            <v>33082771</v>
          </cell>
          <cell r="AP382" t="str">
            <v>NULL</v>
          </cell>
          <cell r="AQ382" t="str">
            <v>NULL</v>
          </cell>
          <cell r="AR382">
            <v>2572618</v>
          </cell>
          <cell r="AS382">
            <v>2572618</v>
          </cell>
          <cell r="AT382" t="str">
            <v>NULL</v>
          </cell>
          <cell r="AU382">
            <v>965710</v>
          </cell>
          <cell r="AV382">
            <v>965710</v>
          </cell>
          <cell r="AW382" t="str">
            <v>NULL</v>
          </cell>
          <cell r="AX382">
            <v>5192138</v>
          </cell>
          <cell r="AY382">
            <v>5192138</v>
          </cell>
          <cell r="AZ382" t="str">
            <v>NULL</v>
          </cell>
          <cell r="BA382">
            <v>7001748</v>
          </cell>
          <cell r="BB382">
            <v>7001748</v>
          </cell>
          <cell r="BC382" t="str">
            <v>NULL</v>
          </cell>
          <cell r="BD382">
            <v>5372712</v>
          </cell>
          <cell r="BE382">
            <v>5372712</v>
          </cell>
          <cell r="BF382" t="str">
            <v>NULL</v>
          </cell>
          <cell r="BG382">
            <v>10182141</v>
          </cell>
          <cell r="BH382">
            <v>10182141</v>
          </cell>
          <cell r="BI382">
            <v>58702</v>
          </cell>
          <cell r="BJ382" t="str">
            <v>NULL</v>
          </cell>
          <cell r="BK382">
            <v>58702</v>
          </cell>
          <cell r="BL382" t="str">
            <v>NULL</v>
          </cell>
          <cell r="BM382" t="str">
            <v>NULL</v>
          </cell>
          <cell r="BN382" t="str">
            <v>NULL</v>
          </cell>
          <cell r="BO382" t="str">
            <v>NULL</v>
          </cell>
          <cell r="BP382" t="str">
            <v>NULL</v>
          </cell>
          <cell r="BQ382" t="str">
            <v>NULL</v>
          </cell>
          <cell r="BR382" t="str">
            <v>NULL</v>
          </cell>
          <cell r="BS382">
            <v>376028</v>
          </cell>
          <cell r="BT382">
            <v>12423805</v>
          </cell>
          <cell r="BU382">
            <v>12799833</v>
          </cell>
          <cell r="BV382">
            <v>3007348</v>
          </cell>
          <cell r="BW382">
            <v>98246142</v>
          </cell>
          <cell r="BX382">
            <v>101253490</v>
          </cell>
        </row>
        <row r="383">
          <cell r="A383" t="str">
            <v>San Luis Obispo2019</v>
          </cell>
          <cell r="B383" t="str">
            <v>San Luis Obispo</v>
          </cell>
          <cell r="C383">
            <v>1500</v>
          </cell>
          <cell r="D383">
            <v>2019</v>
          </cell>
          <cell r="E383" t="str">
            <v>NULL</v>
          </cell>
          <cell r="F383">
            <v>12163395</v>
          </cell>
          <cell r="G383">
            <v>12163395</v>
          </cell>
          <cell r="H383" t="str">
            <v>NULL</v>
          </cell>
          <cell r="I383" t="str">
            <v>NULL</v>
          </cell>
          <cell r="J383" t="str">
            <v>NULL</v>
          </cell>
          <cell r="K383" t="str">
            <v>NULL</v>
          </cell>
          <cell r="L383">
            <v>4961080</v>
          </cell>
          <cell r="M383">
            <v>4961080</v>
          </cell>
          <cell r="N383" t="str">
            <v>NULL</v>
          </cell>
          <cell r="O383" t="str">
            <v>NULL</v>
          </cell>
          <cell r="P383" t="str">
            <v>NULL</v>
          </cell>
          <cell r="Q383" t="str">
            <v>NULL</v>
          </cell>
          <cell r="R383" t="str">
            <v>NULL</v>
          </cell>
          <cell r="S383" t="str">
            <v>NULL</v>
          </cell>
          <cell r="T383" t="str">
            <v>NULL</v>
          </cell>
          <cell r="U383" t="str">
            <v>NULL</v>
          </cell>
          <cell r="V383" t="str">
            <v>NULL</v>
          </cell>
          <cell r="W383" t="str">
            <v>NULL</v>
          </cell>
          <cell r="X383" t="str">
            <v>NULL</v>
          </cell>
          <cell r="Y383" t="str">
            <v>NULL</v>
          </cell>
          <cell r="Z383" t="str">
            <v>NULL</v>
          </cell>
          <cell r="AA383" t="str">
            <v>NULL</v>
          </cell>
          <cell r="AB383" t="str">
            <v>NULL</v>
          </cell>
          <cell r="AC383" t="str">
            <v>NULL</v>
          </cell>
          <cell r="AD383" t="str">
            <v>NULL</v>
          </cell>
          <cell r="AE383" t="str">
            <v>NULL</v>
          </cell>
          <cell r="AF383" t="str">
            <v>NULL</v>
          </cell>
          <cell r="AG383" t="str">
            <v>NULL</v>
          </cell>
          <cell r="AH383" t="str">
            <v>NULL</v>
          </cell>
          <cell r="AI383" t="str">
            <v>NULL</v>
          </cell>
          <cell r="AJ383" t="str">
            <v>NULL</v>
          </cell>
          <cell r="AK383" t="str">
            <v>NULL</v>
          </cell>
          <cell r="AL383" t="str">
            <v>NULL</v>
          </cell>
          <cell r="AM383" t="str">
            <v>NULL</v>
          </cell>
          <cell r="AN383">
            <v>26444775</v>
          </cell>
          <cell r="AO383">
            <v>26444775</v>
          </cell>
          <cell r="AP383" t="str">
            <v>NULL</v>
          </cell>
          <cell r="AQ383" t="str">
            <v>NULL</v>
          </cell>
          <cell r="AR383" t="str">
            <v>NULL</v>
          </cell>
          <cell r="AS383" t="str">
            <v>NULL</v>
          </cell>
          <cell r="AT383" t="str">
            <v>NULL</v>
          </cell>
          <cell r="AU383">
            <v>8061087</v>
          </cell>
          <cell r="AV383">
            <v>8061087</v>
          </cell>
          <cell r="AW383" t="str">
            <v>NULL</v>
          </cell>
          <cell r="AX383">
            <v>1428296</v>
          </cell>
          <cell r="AY383">
            <v>1428296</v>
          </cell>
          <cell r="AZ383" t="str">
            <v>NULL</v>
          </cell>
          <cell r="BA383">
            <v>2630499</v>
          </cell>
          <cell r="BB383">
            <v>2630499</v>
          </cell>
          <cell r="BC383" t="str">
            <v>NULL</v>
          </cell>
          <cell r="BD383">
            <v>273762</v>
          </cell>
          <cell r="BE383">
            <v>273762</v>
          </cell>
          <cell r="BF383" t="str">
            <v>NULL</v>
          </cell>
          <cell r="BG383">
            <v>4919892</v>
          </cell>
          <cell r="BH383">
            <v>4919892</v>
          </cell>
          <cell r="BI383" t="str">
            <v>NULL</v>
          </cell>
          <cell r="BJ383" t="str">
            <v>NULL</v>
          </cell>
          <cell r="BK383" t="str">
            <v>NULL</v>
          </cell>
          <cell r="BL383" t="str">
            <v>NULL</v>
          </cell>
          <cell r="BM383" t="str">
            <v>NULL</v>
          </cell>
          <cell r="BN383" t="str">
            <v>NULL</v>
          </cell>
          <cell r="BO383" t="str">
            <v>NULL</v>
          </cell>
          <cell r="BP383" t="str">
            <v>NULL</v>
          </cell>
          <cell r="BQ383" t="str">
            <v>NULL</v>
          </cell>
          <cell r="BR383" t="str">
            <v>NULL</v>
          </cell>
          <cell r="BS383" t="str">
            <v>NULL</v>
          </cell>
          <cell r="BT383" t="str">
            <v>NULL</v>
          </cell>
          <cell r="BU383" t="str">
            <v>NULL</v>
          </cell>
          <cell r="BV383">
            <v>0</v>
          </cell>
          <cell r="BW383">
            <v>60882786</v>
          </cell>
          <cell r="BX383">
            <v>60882786</v>
          </cell>
        </row>
        <row r="384">
          <cell r="A384" t="str">
            <v>San Marcos2019</v>
          </cell>
          <cell r="B384" t="str">
            <v>San Marcos</v>
          </cell>
          <cell r="C384">
            <v>1501</v>
          </cell>
          <cell r="D384">
            <v>2019</v>
          </cell>
          <cell r="E384" t="str">
            <v>NULL</v>
          </cell>
          <cell r="F384">
            <v>6452021</v>
          </cell>
          <cell r="G384">
            <v>6452021</v>
          </cell>
          <cell r="H384" t="str">
            <v>NULL</v>
          </cell>
          <cell r="I384" t="str">
            <v>NULL</v>
          </cell>
          <cell r="J384" t="str">
            <v>NULL</v>
          </cell>
          <cell r="K384" t="str">
            <v>NULL</v>
          </cell>
          <cell r="L384">
            <v>8269347</v>
          </cell>
          <cell r="M384">
            <v>8269347</v>
          </cell>
          <cell r="N384" t="str">
            <v>NULL</v>
          </cell>
          <cell r="O384" t="str">
            <v>NULL</v>
          </cell>
          <cell r="P384" t="str">
            <v>NULL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>
            <v>2348915</v>
          </cell>
          <cell r="Z384">
            <v>2348915</v>
          </cell>
          <cell r="AA384" t="str">
            <v>NULL</v>
          </cell>
          <cell r="AB384">
            <v>4996106</v>
          </cell>
          <cell r="AC384">
            <v>4996106</v>
          </cell>
          <cell r="AD384" t="str">
            <v>NULL</v>
          </cell>
          <cell r="AE384" t="str">
            <v>NULL</v>
          </cell>
          <cell r="AF384" t="str">
            <v>NULL</v>
          </cell>
          <cell r="AG384" t="str">
            <v>NULL</v>
          </cell>
          <cell r="AH384" t="str">
            <v>NULL</v>
          </cell>
          <cell r="AI384" t="str">
            <v>NULL</v>
          </cell>
          <cell r="AJ384" t="str">
            <v>NULL</v>
          </cell>
          <cell r="AK384" t="str">
            <v>NULL</v>
          </cell>
          <cell r="AL384" t="str">
            <v>NULL</v>
          </cell>
          <cell r="AM384" t="str">
            <v>NULL</v>
          </cell>
          <cell r="AN384">
            <v>17651420</v>
          </cell>
          <cell r="AO384">
            <v>17651420</v>
          </cell>
          <cell r="AP384" t="str">
            <v>NULL</v>
          </cell>
          <cell r="AQ384" t="str">
            <v>NULL</v>
          </cell>
          <cell r="AR384" t="str">
            <v>NULL</v>
          </cell>
          <cell r="AS384" t="str">
            <v>NULL</v>
          </cell>
          <cell r="AT384" t="str">
            <v>NULL</v>
          </cell>
          <cell r="AU384">
            <v>1376615</v>
          </cell>
          <cell r="AV384">
            <v>1376615</v>
          </cell>
          <cell r="AW384" t="str">
            <v>NULL</v>
          </cell>
          <cell r="AX384">
            <v>4136203</v>
          </cell>
          <cell r="AY384">
            <v>4136203</v>
          </cell>
          <cell r="AZ384" t="str">
            <v>NULL</v>
          </cell>
          <cell r="BA384">
            <v>272730</v>
          </cell>
          <cell r="BB384">
            <v>272730</v>
          </cell>
          <cell r="BC384" t="str">
            <v>NULL</v>
          </cell>
          <cell r="BD384">
            <v>1316176</v>
          </cell>
          <cell r="BE384">
            <v>1316176</v>
          </cell>
          <cell r="BF384" t="str">
            <v>NULL</v>
          </cell>
          <cell r="BG384" t="str">
            <v>NULL</v>
          </cell>
          <cell r="BH384" t="str">
            <v>NULL</v>
          </cell>
          <cell r="BI384">
            <v>59442</v>
          </cell>
          <cell r="BJ384" t="str">
            <v>NULL</v>
          </cell>
          <cell r="BK384">
            <v>59442</v>
          </cell>
          <cell r="BL384" t="str">
            <v>NULL</v>
          </cell>
          <cell r="BM384" t="str">
            <v>NULL</v>
          </cell>
          <cell r="BN384" t="str">
            <v>NULL</v>
          </cell>
          <cell r="BO384" t="str">
            <v>NULL</v>
          </cell>
          <cell r="BP384" t="str">
            <v>NULL</v>
          </cell>
          <cell r="BQ384" t="str">
            <v>NULL</v>
          </cell>
          <cell r="BR384" t="str">
            <v>NULL</v>
          </cell>
          <cell r="BS384" t="str">
            <v>NULL</v>
          </cell>
          <cell r="BT384">
            <v>513421</v>
          </cell>
          <cell r="BU384">
            <v>513421</v>
          </cell>
          <cell r="BV384">
            <v>59442</v>
          </cell>
          <cell r="BW384">
            <v>47332954</v>
          </cell>
          <cell r="BX384">
            <v>47392396</v>
          </cell>
        </row>
        <row r="385">
          <cell r="A385" t="str">
            <v>San Marino2019</v>
          </cell>
          <cell r="B385" t="str">
            <v>San Marino</v>
          </cell>
          <cell r="C385">
            <v>1502</v>
          </cell>
          <cell r="D385">
            <v>2019</v>
          </cell>
          <cell r="E385" t="str">
            <v>NULL</v>
          </cell>
          <cell r="F385">
            <v>15684345</v>
          </cell>
          <cell r="G385">
            <v>15684345</v>
          </cell>
          <cell r="H385" t="str">
            <v>NULL</v>
          </cell>
          <cell r="I385" t="str">
            <v>NULL</v>
          </cell>
          <cell r="J385" t="str">
            <v>NULL</v>
          </cell>
          <cell r="K385" t="str">
            <v>NULL</v>
          </cell>
          <cell r="L385">
            <v>1647596</v>
          </cell>
          <cell r="M385">
            <v>1647596</v>
          </cell>
          <cell r="N385" t="str">
            <v>NULL</v>
          </cell>
          <cell r="O385" t="str">
            <v>NULL</v>
          </cell>
          <cell r="P385" t="str">
            <v>NULL</v>
          </cell>
          <cell r="Q385" t="str">
            <v>NULL</v>
          </cell>
          <cell r="R385" t="str">
            <v>NULL</v>
          </cell>
          <cell r="S385" t="str">
            <v>NULL</v>
          </cell>
          <cell r="T385" t="str">
            <v>NULL</v>
          </cell>
          <cell r="U385" t="str">
            <v>NULL</v>
          </cell>
          <cell r="V385" t="str">
            <v>NULL</v>
          </cell>
          <cell r="W385" t="str">
            <v>NULL</v>
          </cell>
          <cell r="X385" t="str">
            <v>NULL</v>
          </cell>
          <cell r="Y385" t="str">
            <v>NULL</v>
          </cell>
          <cell r="Z385" t="str">
            <v>NULL</v>
          </cell>
          <cell r="AA385" t="str">
            <v>NULL</v>
          </cell>
          <cell r="AB385" t="str">
            <v>NULL</v>
          </cell>
          <cell r="AC385" t="str">
            <v>NULL</v>
          </cell>
          <cell r="AD385" t="str">
            <v>NULL</v>
          </cell>
          <cell r="AE385" t="str">
            <v>NULL</v>
          </cell>
          <cell r="AF385" t="str">
            <v>NULL</v>
          </cell>
          <cell r="AG385" t="str">
            <v>NULL</v>
          </cell>
          <cell r="AH385" t="str">
            <v>NULL</v>
          </cell>
          <cell r="AI385" t="str">
            <v>NULL</v>
          </cell>
          <cell r="AJ385" t="str">
            <v>NULL</v>
          </cell>
          <cell r="AK385" t="str">
            <v>NULL</v>
          </cell>
          <cell r="AL385" t="str">
            <v>NULL</v>
          </cell>
          <cell r="AM385" t="str">
            <v>NULL</v>
          </cell>
          <cell r="AN385">
            <v>517556</v>
          </cell>
          <cell r="AO385">
            <v>517556</v>
          </cell>
          <cell r="AP385">
            <v>274335</v>
          </cell>
          <cell r="AQ385">
            <v>274335</v>
          </cell>
          <cell r="AR385">
            <v>589380</v>
          </cell>
          <cell r="AS385">
            <v>589380</v>
          </cell>
          <cell r="AT385" t="str">
            <v>NULL</v>
          </cell>
          <cell r="AU385" t="str">
            <v>NULL</v>
          </cell>
          <cell r="AV385" t="str">
            <v>NULL</v>
          </cell>
          <cell r="AW385" t="str">
            <v>NULL</v>
          </cell>
          <cell r="AX385">
            <v>576613</v>
          </cell>
          <cell r="AY385">
            <v>576613</v>
          </cell>
          <cell r="AZ385" t="str">
            <v>NULL</v>
          </cell>
          <cell r="BA385">
            <v>492241</v>
          </cell>
          <cell r="BB385">
            <v>492241</v>
          </cell>
          <cell r="BC385" t="str">
            <v>NULL</v>
          </cell>
          <cell r="BD385">
            <v>205777</v>
          </cell>
          <cell r="BE385">
            <v>205777</v>
          </cell>
          <cell r="BF385" t="str">
            <v>NULL</v>
          </cell>
          <cell r="BG385">
            <v>1643375</v>
          </cell>
          <cell r="BH385">
            <v>1643375</v>
          </cell>
          <cell r="BI385" t="str">
            <v>NULL</v>
          </cell>
          <cell r="BJ385" t="str">
            <v>NULL</v>
          </cell>
          <cell r="BK385" t="str">
            <v>NULL</v>
          </cell>
          <cell r="BL385" t="str">
            <v>NULL</v>
          </cell>
          <cell r="BM385" t="str">
            <v>NULL</v>
          </cell>
          <cell r="BN385" t="str">
            <v>NULL</v>
          </cell>
          <cell r="BO385" t="str">
            <v>NULL</v>
          </cell>
          <cell r="BP385" t="str">
            <v>NULL</v>
          </cell>
          <cell r="BQ385" t="str">
            <v>NULL</v>
          </cell>
          <cell r="BR385" t="str">
            <v>NULL</v>
          </cell>
          <cell r="BS385" t="str">
            <v>NULL</v>
          </cell>
          <cell r="BT385">
            <v>30493</v>
          </cell>
          <cell r="BU385">
            <v>30493</v>
          </cell>
          <cell r="BV385">
            <v>863715</v>
          </cell>
          <cell r="BW385">
            <v>20797996</v>
          </cell>
          <cell r="BX385">
            <v>21661711</v>
          </cell>
        </row>
        <row r="386">
          <cell r="A386" t="str">
            <v>San Mateo2019</v>
          </cell>
          <cell r="B386" t="str">
            <v>San Mateo</v>
          </cell>
          <cell r="C386">
            <v>1503</v>
          </cell>
          <cell r="D386">
            <v>2019</v>
          </cell>
          <cell r="E386" t="str">
            <v>NULL</v>
          </cell>
          <cell r="F386">
            <v>37467929</v>
          </cell>
          <cell r="G386">
            <v>37467929</v>
          </cell>
          <cell r="H386" t="str">
            <v>NULL</v>
          </cell>
          <cell r="I386">
            <v>1590755</v>
          </cell>
          <cell r="J386">
            <v>1590755</v>
          </cell>
          <cell r="K386" t="str">
            <v>NULL</v>
          </cell>
          <cell r="L386">
            <v>11428277</v>
          </cell>
          <cell r="M386">
            <v>11428277</v>
          </cell>
          <cell r="N386">
            <v>2349459</v>
          </cell>
          <cell r="O386">
            <v>2349459</v>
          </cell>
          <cell r="P386" t="str">
            <v>NULL</v>
          </cell>
          <cell r="Q386" t="str">
            <v>NULL</v>
          </cell>
          <cell r="R386" t="str">
            <v>NULL</v>
          </cell>
          <cell r="S386" t="str">
            <v>NULL</v>
          </cell>
          <cell r="T386" t="str">
            <v>NULL</v>
          </cell>
          <cell r="U386" t="str">
            <v>NULL</v>
          </cell>
          <cell r="V386">
            <v>3933</v>
          </cell>
          <cell r="W386">
            <v>3933</v>
          </cell>
          <cell r="X386" t="str">
            <v>NULL</v>
          </cell>
          <cell r="Y386">
            <v>4717232</v>
          </cell>
          <cell r="Z386">
            <v>4717232</v>
          </cell>
          <cell r="AA386" t="str">
            <v>NULL</v>
          </cell>
          <cell r="AB386" t="str">
            <v>NULL</v>
          </cell>
          <cell r="AC386" t="str">
            <v>NULL</v>
          </cell>
          <cell r="AD386" t="str">
            <v>NULL</v>
          </cell>
          <cell r="AE386" t="str">
            <v>NULL</v>
          </cell>
          <cell r="AF386" t="str">
            <v>NULL</v>
          </cell>
          <cell r="AG386" t="str">
            <v>NULL</v>
          </cell>
          <cell r="AH386" t="str">
            <v>NULL</v>
          </cell>
          <cell r="AI386" t="str">
            <v>NULL</v>
          </cell>
          <cell r="AJ386" t="str">
            <v>NULL</v>
          </cell>
          <cell r="AK386" t="str">
            <v>NULL</v>
          </cell>
          <cell r="AL386" t="str">
            <v>NULL</v>
          </cell>
          <cell r="AM386" t="str">
            <v>NULL</v>
          </cell>
          <cell r="AN386">
            <v>24682678</v>
          </cell>
          <cell r="AO386">
            <v>24682678</v>
          </cell>
          <cell r="AP386" t="str">
            <v>NULL</v>
          </cell>
          <cell r="AQ386" t="str">
            <v>NULL</v>
          </cell>
          <cell r="AR386">
            <v>2639854</v>
          </cell>
          <cell r="AS386">
            <v>2639854</v>
          </cell>
          <cell r="AT386">
            <v>1405946</v>
          </cell>
          <cell r="AU386">
            <v>7029433</v>
          </cell>
          <cell r="AV386">
            <v>8435379</v>
          </cell>
          <cell r="AW386" t="str">
            <v>NULL</v>
          </cell>
          <cell r="AX386">
            <v>3134906</v>
          </cell>
          <cell r="AY386">
            <v>3134906</v>
          </cell>
          <cell r="AZ386" t="str">
            <v>NULL</v>
          </cell>
          <cell r="BA386">
            <v>6265284</v>
          </cell>
          <cell r="BB386">
            <v>6265284</v>
          </cell>
          <cell r="BC386" t="str">
            <v>NULL</v>
          </cell>
          <cell r="BD386">
            <v>13918129</v>
          </cell>
          <cell r="BE386">
            <v>13918129</v>
          </cell>
          <cell r="BF386" t="str">
            <v>NULL</v>
          </cell>
          <cell r="BG386" t="str">
            <v>NULL</v>
          </cell>
          <cell r="BH386" t="str">
            <v>NULL</v>
          </cell>
          <cell r="BI386" t="str">
            <v>NULL</v>
          </cell>
          <cell r="BJ386" t="str">
            <v>NULL</v>
          </cell>
          <cell r="BK386" t="str">
            <v>NULL</v>
          </cell>
          <cell r="BL386" t="str">
            <v>NULL</v>
          </cell>
          <cell r="BM386" t="str">
            <v>NULL</v>
          </cell>
          <cell r="BN386" t="str">
            <v>NULL</v>
          </cell>
          <cell r="BO386" t="str">
            <v>NULL</v>
          </cell>
          <cell r="BP386" t="str">
            <v>NULL</v>
          </cell>
          <cell r="BQ386" t="str">
            <v>NULL</v>
          </cell>
          <cell r="BR386" t="str">
            <v>NULL</v>
          </cell>
          <cell r="BS386" t="str">
            <v>NULL</v>
          </cell>
          <cell r="BT386">
            <v>6232097</v>
          </cell>
          <cell r="BU386">
            <v>6232097</v>
          </cell>
          <cell r="BV386">
            <v>6395259</v>
          </cell>
          <cell r="BW386">
            <v>116470653</v>
          </cell>
          <cell r="BX386">
            <v>122865912</v>
          </cell>
        </row>
        <row r="387">
          <cell r="A387" t="str">
            <v>San Pablo2019</v>
          </cell>
          <cell r="B387" t="str">
            <v>San Pablo</v>
          </cell>
          <cell r="C387">
            <v>1504</v>
          </cell>
          <cell r="D387">
            <v>2019</v>
          </cell>
          <cell r="E387" t="str">
            <v>NULL</v>
          </cell>
          <cell r="F387">
            <v>1808579</v>
          </cell>
          <cell r="G387">
            <v>1808579</v>
          </cell>
          <cell r="H387" t="str">
            <v>NULL</v>
          </cell>
          <cell r="I387">
            <v>7683</v>
          </cell>
          <cell r="J387">
            <v>7683</v>
          </cell>
          <cell r="K387" t="str">
            <v>NULL</v>
          </cell>
          <cell r="L387">
            <v>2651799</v>
          </cell>
          <cell r="M387">
            <v>2651799</v>
          </cell>
          <cell r="N387" t="str">
            <v>NULL</v>
          </cell>
          <cell r="O387" t="str">
            <v>NULL</v>
          </cell>
          <cell r="P387" t="str">
            <v>NULL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A387" t="str">
            <v>NULL</v>
          </cell>
          <cell r="AB387" t="str">
            <v>NULL</v>
          </cell>
          <cell r="AC387" t="str">
            <v>NULL</v>
          </cell>
          <cell r="AD387" t="str">
            <v>NULL</v>
          </cell>
          <cell r="AE387" t="str">
            <v>NULL</v>
          </cell>
          <cell r="AF387" t="str">
            <v>NULL</v>
          </cell>
          <cell r="AG387" t="str">
            <v>NULL</v>
          </cell>
          <cell r="AH387" t="str">
            <v>NULL</v>
          </cell>
          <cell r="AI387" t="str">
            <v>NULL</v>
          </cell>
          <cell r="AJ387" t="str">
            <v>NULL</v>
          </cell>
          <cell r="AK387" t="str">
            <v>NULL</v>
          </cell>
          <cell r="AL387" t="str">
            <v>NULL</v>
          </cell>
          <cell r="AM387" t="str">
            <v>NULL</v>
          </cell>
          <cell r="AN387">
            <v>2307565</v>
          </cell>
          <cell r="AO387">
            <v>2307565</v>
          </cell>
          <cell r="AP387">
            <v>241769</v>
          </cell>
          <cell r="AQ387">
            <v>241769</v>
          </cell>
          <cell r="AR387">
            <v>510870</v>
          </cell>
          <cell r="AS387">
            <v>510870</v>
          </cell>
          <cell r="AT387" t="str">
            <v>NULL</v>
          </cell>
          <cell r="AU387">
            <v>636322</v>
          </cell>
          <cell r="AV387">
            <v>636322</v>
          </cell>
          <cell r="AW387" t="str">
            <v>NULL</v>
          </cell>
          <cell r="AX387">
            <v>947557</v>
          </cell>
          <cell r="AY387">
            <v>947557</v>
          </cell>
          <cell r="AZ387">
            <v>413387</v>
          </cell>
          <cell r="BA387">
            <v>29386509</v>
          </cell>
          <cell r="BB387">
            <v>29799896</v>
          </cell>
          <cell r="BC387" t="str">
            <v>NULL</v>
          </cell>
          <cell r="BD387">
            <v>81539</v>
          </cell>
          <cell r="BE387">
            <v>81539</v>
          </cell>
          <cell r="BF387" t="str">
            <v>NULL</v>
          </cell>
          <cell r="BG387">
            <v>2548454</v>
          </cell>
          <cell r="BH387">
            <v>2548454</v>
          </cell>
          <cell r="BI387" t="str">
            <v>NULL</v>
          </cell>
          <cell r="BJ387" t="str">
            <v>NULL</v>
          </cell>
          <cell r="BK387" t="str">
            <v>NULL</v>
          </cell>
          <cell r="BL387" t="str">
            <v>NULL</v>
          </cell>
          <cell r="BM387" t="str">
            <v>NULL</v>
          </cell>
          <cell r="BN387" t="str">
            <v>NULL</v>
          </cell>
          <cell r="BO387" t="str">
            <v>NULL</v>
          </cell>
          <cell r="BP387" t="str">
            <v>NULL</v>
          </cell>
          <cell r="BQ387" t="str">
            <v>NULL</v>
          </cell>
          <cell r="BR387" t="str">
            <v>NULL</v>
          </cell>
          <cell r="BS387">
            <v>702197</v>
          </cell>
          <cell r="BT387">
            <v>719537</v>
          </cell>
          <cell r="BU387">
            <v>1421734</v>
          </cell>
          <cell r="BV387">
            <v>1868223</v>
          </cell>
          <cell r="BW387">
            <v>41095544</v>
          </cell>
          <cell r="BX387">
            <v>42963767</v>
          </cell>
        </row>
        <row r="388">
          <cell r="A388" t="str">
            <v>San Rafael2019</v>
          </cell>
          <cell r="B388" t="str">
            <v>San Rafael</v>
          </cell>
          <cell r="C388">
            <v>1505</v>
          </cell>
          <cell r="D388">
            <v>2019</v>
          </cell>
          <cell r="E388" t="str">
            <v>NULL</v>
          </cell>
          <cell r="F388">
            <v>15457761</v>
          </cell>
          <cell r="G388">
            <v>15457761</v>
          </cell>
          <cell r="H388" t="str">
            <v>NULL</v>
          </cell>
          <cell r="I388">
            <v>364540</v>
          </cell>
          <cell r="J388">
            <v>364540</v>
          </cell>
          <cell r="K388" t="str">
            <v>NULL</v>
          </cell>
          <cell r="L388">
            <v>5711529</v>
          </cell>
          <cell r="M388">
            <v>5711529</v>
          </cell>
          <cell r="N388" t="str">
            <v>NULL</v>
          </cell>
          <cell r="O388" t="str">
            <v>NULL</v>
          </cell>
          <cell r="P388" t="str">
            <v>NULL</v>
          </cell>
          <cell r="Q388" t="str">
            <v>NULL</v>
          </cell>
          <cell r="R388" t="str">
            <v>NULL</v>
          </cell>
          <cell r="S388" t="str">
            <v>NULL</v>
          </cell>
          <cell r="T388" t="str">
            <v>NULL</v>
          </cell>
          <cell r="U388" t="str">
            <v>NULL</v>
          </cell>
          <cell r="V388" t="str">
            <v>NULL</v>
          </cell>
          <cell r="W388" t="str">
            <v>NULL</v>
          </cell>
          <cell r="X388" t="str">
            <v>NULL</v>
          </cell>
          <cell r="Y388" t="str">
            <v>NULL</v>
          </cell>
          <cell r="Z388" t="str">
            <v>NULL</v>
          </cell>
          <cell r="AA388" t="str">
            <v>NULL</v>
          </cell>
          <cell r="AB388" t="str">
            <v>NULL</v>
          </cell>
          <cell r="AC388" t="str">
            <v>NULL</v>
          </cell>
          <cell r="AD388" t="str">
            <v>NULL</v>
          </cell>
          <cell r="AE388" t="str">
            <v>NULL</v>
          </cell>
          <cell r="AF388" t="str">
            <v>NULL</v>
          </cell>
          <cell r="AG388" t="str">
            <v>NULL</v>
          </cell>
          <cell r="AH388" t="str">
            <v>NULL</v>
          </cell>
          <cell r="AI388" t="str">
            <v>NULL</v>
          </cell>
          <cell r="AJ388" t="str">
            <v>NULL</v>
          </cell>
          <cell r="AK388" t="str">
            <v>NULL</v>
          </cell>
          <cell r="AL388" t="str">
            <v>NULL</v>
          </cell>
          <cell r="AM388" t="str">
            <v>NULL</v>
          </cell>
          <cell r="AN388">
            <v>35068060</v>
          </cell>
          <cell r="AO388">
            <v>35068060</v>
          </cell>
          <cell r="AP388" t="str">
            <v>NULL</v>
          </cell>
          <cell r="AQ388" t="str">
            <v>NULL</v>
          </cell>
          <cell r="AR388">
            <v>637098</v>
          </cell>
          <cell r="AS388">
            <v>637098</v>
          </cell>
          <cell r="AT388" t="str">
            <v>NULL</v>
          </cell>
          <cell r="AU388">
            <v>3203499</v>
          </cell>
          <cell r="AV388">
            <v>3203499</v>
          </cell>
          <cell r="AW388" t="str">
            <v>NULL</v>
          </cell>
          <cell r="AX388">
            <v>3627254</v>
          </cell>
          <cell r="AY388">
            <v>3627254</v>
          </cell>
          <cell r="AZ388" t="str">
            <v>NULL</v>
          </cell>
          <cell r="BA388">
            <v>2788496</v>
          </cell>
          <cell r="BB388">
            <v>2788496</v>
          </cell>
          <cell r="BC388" t="str">
            <v>NULL</v>
          </cell>
          <cell r="BD388">
            <v>1887836</v>
          </cell>
          <cell r="BE388">
            <v>1887836</v>
          </cell>
          <cell r="BF388" t="str">
            <v>NULL</v>
          </cell>
          <cell r="BG388" t="str">
            <v>NULL</v>
          </cell>
          <cell r="BH388" t="str">
            <v>NULL</v>
          </cell>
          <cell r="BI388">
            <v>3074221</v>
          </cell>
          <cell r="BJ388">
            <v>5228</v>
          </cell>
          <cell r="BK388">
            <v>3079449</v>
          </cell>
          <cell r="BL388" t="str">
            <v>NULL</v>
          </cell>
          <cell r="BM388" t="str">
            <v>NULL</v>
          </cell>
          <cell r="BN388" t="str">
            <v>NULL</v>
          </cell>
          <cell r="BO388" t="str">
            <v>NULL</v>
          </cell>
          <cell r="BP388" t="str">
            <v>NULL</v>
          </cell>
          <cell r="BQ388" t="str">
            <v>NULL</v>
          </cell>
          <cell r="BR388" t="str">
            <v>NULL</v>
          </cell>
          <cell r="BS388" t="str">
            <v>NULL</v>
          </cell>
          <cell r="BT388">
            <v>2781638</v>
          </cell>
          <cell r="BU388">
            <v>2781638</v>
          </cell>
          <cell r="BV388">
            <v>3711319</v>
          </cell>
          <cell r="BW388">
            <v>70895841</v>
          </cell>
          <cell r="BX388">
            <v>74607160</v>
          </cell>
        </row>
        <row r="389">
          <cell r="A389" t="str">
            <v>San Ramon2019</v>
          </cell>
          <cell r="B389" t="str">
            <v>San Ramon</v>
          </cell>
          <cell r="C389">
            <v>1506</v>
          </cell>
          <cell r="D389">
            <v>2019</v>
          </cell>
          <cell r="E389" t="str">
            <v>NULL</v>
          </cell>
          <cell r="F389">
            <v>14698884</v>
          </cell>
          <cell r="G389">
            <v>14698884</v>
          </cell>
          <cell r="H389" t="str">
            <v>NULL</v>
          </cell>
          <cell r="I389">
            <v>401696</v>
          </cell>
          <cell r="J389">
            <v>401696</v>
          </cell>
          <cell r="K389" t="str">
            <v>NULL</v>
          </cell>
          <cell r="L389">
            <v>5306261</v>
          </cell>
          <cell r="M389">
            <v>5306261</v>
          </cell>
          <cell r="N389" t="str">
            <v>NULL</v>
          </cell>
          <cell r="O389" t="str">
            <v>NULL</v>
          </cell>
          <cell r="P389" t="str">
            <v>NULL</v>
          </cell>
          <cell r="Q389" t="str">
            <v>NULL</v>
          </cell>
          <cell r="R389" t="str">
            <v>NULL</v>
          </cell>
          <cell r="S389" t="str">
            <v>NULL</v>
          </cell>
          <cell r="T389" t="str">
            <v>NULL</v>
          </cell>
          <cell r="U389" t="str">
            <v>NULL</v>
          </cell>
          <cell r="V389" t="str">
            <v>NULL</v>
          </cell>
          <cell r="W389" t="str">
            <v>NULL</v>
          </cell>
          <cell r="X389" t="str">
            <v>NULL</v>
          </cell>
          <cell r="Y389">
            <v>67992</v>
          </cell>
          <cell r="Z389">
            <v>67992</v>
          </cell>
          <cell r="AA389" t="str">
            <v>NULL</v>
          </cell>
          <cell r="AB389">
            <v>150932</v>
          </cell>
          <cell r="AC389">
            <v>150932</v>
          </cell>
          <cell r="AD389" t="str">
            <v>NULL</v>
          </cell>
          <cell r="AE389" t="str">
            <v>NULL</v>
          </cell>
          <cell r="AF389" t="str">
            <v>NULL</v>
          </cell>
          <cell r="AG389" t="str">
            <v>NULL</v>
          </cell>
          <cell r="AH389" t="str">
            <v>NULL</v>
          </cell>
          <cell r="AI389" t="str">
            <v>NULL</v>
          </cell>
          <cell r="AJ389" t="str">
            <v>NULL</v>
          </cell>
          <cell r="AK389" t="str">
            <v>NULL</v>
          </cell>
          <cell r="AL389" t="str">
            <v>NULL</v>
          </cell>
          <cell r="AM389" t="str">
            <v>NULL</v>
          </cell>
          <cell r="AN389">
            <v>10926081</v>
          </cell>
          <cell r="AO389">
            <v>10926081</v>
          </cell>
          <cell r="AP389" t="str">
            <v>NULL</v>
          </cell>
          <cell r="AQ389" t="str">
            <v>NULL</v>
          </cell>
          <cell r="AR389">
            <v>1289268</v>
          </cell>
          <cell r="AS389">
            <v>1289268</v>
          </cell>
          <cell r="AT389" t="str">
            <v>NULL</v>
          </cell>
          <cell r="AU389">
            <v>3264311</v>
          </cell>
          <cell r="AV389">
            <v>3264311</v>
          </cell>
          <cell r="AW389" t="str">
            <v>NULL</v>
          </cell>
          <cell r="AX389">
            <v>4776400</v>
          </cell>
          <cell r="AY389">
            <v>4776400</v>
          </cell>
          <cell r="AZ389" t="str">
            <v>NULL</v>
          </cell>
          <cell r="BA389">
            <v>243525</v>
          </cell>
          <cell r="BB389">
            <v>243525</v>
          </cell>
          <cell r="BC389" t="str">
            <v>NULL</v>
          </cell>
          <cell r="BD389">
            <v>817951</v>
          </cell>
          <cell r="BE389">
            <v>817951</v>
          </cell>
          <cell r="BF389" t="str">
            <v>NULL</v>
          </cell>
          <cell r="BG389" t="str">
            <v>NULL</v>
          </cell>
          <cell r="BH389" t="str">
            <v>NULL</v>
          </cell>
          <cell r="BI389">
            <v>2350209</v>
          </cell>
          <cell r="BJ389" t="str">
            <v>NULL</v>
          </cell>
          <cell r="BK389">
            <v>2350209</v>
          </cell>
          <cell r="BL389" t="str">
            <v>NULL</v>
          </cell>
          <cell r="BM389" t="str">
            <v>NULL</v>
          </cell>
          <cell r="BN389" t="str">
            <v>NULL</v>
          </cell>
          <cell r="BO389" t="str">
            <v>NULL</v>
          </cell>
          <cell r="BP389" t="str">
            <v>NULL</v>
          </cell>
          <cell r="BQ389" t="str">
            <v>NULL</v>
          </cell>
          <cell r="BR389" t="str">
            <v>NULL</v>
          </cell>
          <cell r="BS389" t="str">
            <v>NULL</v>
          </cell>
          <cell r="BT389">
            <v>97094</v>
          </cell>
          <cell r="BU389">
            <v>97094</v>
          </cell>
          <cell r="BV389">
            <v>3639477</v>
          </cell>
          <cell r="BW389">
            <v>40751127</v>
          </cell>
          <cell r="BX389">
            <v>44390604</v>
          </cell>
        </row>
        <row r="390">
          <cell r="A390" t="str">
            <v>Sand City2019</v>
          </cell>
          <cell r="B390" t="str">
            <v>Sand City</v>
          </cell>
          <cell r="C390">
            <v>1507</v>
          </cell>
          <cell r="D390">
            <v>2019</v>
          </cell>
          <cell r="E390" t="str">
            <v>NULL</v>
          </cell>
          <cell r="F390">
            <v>90663</v>
          </cell>
          <cell r="G390">
            <v>90663</v>
          </cell>
          <cell r="H390" t="str">
            <v>NULL</v>
          </cell>
          <cell r="I390">
            <v>13221</v>
          </cell>
          <cell r="J390">
            <v>13221</v>
          </cell>
          <cell r="K390" t="str">
            <v>NULL</v>
          </cell>
          <cell r="L390">
            <v>35490</v>
          </cell>
          <cell r="M390">
            <v>35490</v>
          </cell>
          <cell r="N390" t="str">
            <v>NULL</v>
          </cell>
          <cell r="O390" t="str">
            <v>NULL</v>
          </cell>
          <cell r="P390" t="str">
            <v>NULL</v>
          </cell>
          <cell r="Q390" t="str">
            <v>NULL</v>
          </cell>
          <cell r="R390" t="str">
            <v>NULL</v>
          </cell>
          <cell r="S390">
            <v>1343</v>
          </cell>
          <cell r="T390">
            <v>1343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NULL</v>
          </cell>
          <cell r="Y390" t="str">
            <v>NULL</v>
          </cell>
          <cell r="Z390" t="str">
            <v>NULL</v>
          </cell>
          <cell r="AA390" t="str">
            <v>NULL</v>
          </cell>
          <cell r="AB390" t="str">
            <v>NULL</v>
          </cell>
          <cell r="AC390" t="str">
            <v>NULL</v>
          </cell>
          <cell r="AD390" t="str">
            <v>NULL</v>
          </cell>
          <cell r="AE390" t="str">
            <v>NULL</v>
          </cell>
          <cell r="AF390" t="str">
            <v>NULL</v>
          </cell>
          <cell r="AG390" t="str">
            <v>NULL</v>
          </cell>
          <cell r="AH390">
            <v>123387</v>
          </cell>
          <cell r="AI390">
            <v>123387</v>
          </cell>
          <cell r="AJ390" t="str">
            <v>NULL</v>
          </cell>
          <cell r="AK390" t="str">
            <v>NULL</v>
          </cell>
          <cell r="AL390" t="str">
            <v>NULL</v>
          </cell>
          <cell r="AM390" t="str">
            <v>NULL</v>
          </cell>
          <cell r="AN390">
            <v>5410047</v>
          </cell>
          <cell r="AO390">
            <v>5410047</v>
          </cell>
          <cell r="AP390" t="str">
            <v>NULL</v>
          </cell>
          <cell r="AQ390" t="str">
            <v>NULL</v>
          </cell>
          <cell r="AR390">
            <v>29540</v>
          </cell>
          <cell r="AS390">
            <v>29540</v>
          </cell>
          <cell r="AT390" t="str">
            <v>NULL</v>
          </cell>
          <cell r="AU390" t="str">
            <v>NULL</v>
          </cell>
          <cell r="AV390" t="str">
            <v>NULL</v>
          </cell>
          <cell r="AW390" t="str">
            <v>NULL</v>
          </cell>
          <cell r="AX390">
            <v>94986</v>
          </cell>
          <cell r="AY390">
            <v>94986</v>
          </cell>
          <cell r="AZ390" t="str">
            <v>NULL</v>
          </cell>
          <cell r="BA390">
            <v>487302</v>
          </cell>
          <cell r="BB390">
            <v>487302</v>
          </cell>
          <cell r="BC390" t="str">
            <v>NULL</v>
          </cell>
          <cell r="BD390">
            <v>11536</v>
          </cell>
          <cell r="BE390">
            <v>11536</v>
          </cell>
          <cell r="BF390" t="str">
            <v>NULL</v>
          </cell>
          <cell r="BG390">
            <v>148068</v>
          </cell>
          <cell r="BH390">
            <v>148068</v>
          </cell>
          <cell r="BI390" t="str">
            <v>NULL</v>
          </cell>
          <cell r="BJ390" t="str">
            <v>NULL</v>
          </cell>
          <cell r="BK390" t="str">
            <v>NULL</v>
          </cell>
          <cell r="BL390" t="str">
            <v>NULL</v>
          </cell>
          <cell r="BM390" t="str">
            <v>NULL</v>
          </cell>
          <cell r="BN390" t="str">
            <v>NULL</v>
          </cell>
          <cell r="BO390" t="str">
            <v>NULL</v>
          </cell>
          <cell r="BP390" t="str">
            <v>NULL</v>
          </cell>
          <cell r="BQ390" t="str">
            <v>NULL</v>
          </cell>
          <cell r="BR390" t="str">
            <v>NULL</v>
          </cell>
          <cell r="BS390" t="str">
            <v>NULL</v>
          </cell>
          <cell r="BT390" t="str">
            <v>NULL</v>
          </cell>
          <cell r="BU390" t="str">
            <v>NULL</v>
          </cell>
          <cell r="BV390">
            <v>29540</v>
          </cell>
          <cell r="BW390">
            <v>6416043</v>
          </cell>
          <cell r="BX390">
            <v>6445583</v>
          </cell>
        </row>
        <row r="391">
          <cell r="A391" t="str">
            <v>Sanger2019</v>
          </cell>
          <cell r="B391" t="str">
            <v>Sanger</v>
          </cell>
          <cell r="C391">
            <v>1508</v>
          </cell>
          <cell r="D391">
            <v>2019</v>
          </cell>
          <cell r="E391" t="str">
            <v>NULL</v>
          </cell>
          <cell r="F391">
            <v>1698172</v>
          </cell>
          <cell r="G391">
            <v>1698172</v>
          </cell>
          <cell r="H391" t="str">
            <v>NULL</v>
          </cell>
          <cell r="I391">
            <v>84598</v>
          </cell>
          <cell r="J391">
            <v>84598</v>
          </cell>
          <cell r="K391" t="str">
            <v>NULL</v>
          </cell>
          <cell r="L391">
            <v>250043</v>
          </cell>
          <cell r="M391">
            <v>250043</v>
          </cell>
          <cell r="N391" t="str">
            <v>NULL</v>
          </cell>
          <cell r="O391" t="str">
            <v>NULL</v>
          </cell>
          <cell r="P391" t="str">
            <v>NULL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 t="str">
            <v>NULL</v>
          </cell>
          <cell r="Z391" t="str">
            <v>NULL</v>
          </cell>
          <cell r="AA391" t="str">
            <v>NULL</v>
          </cell>
          <cell r="AB391" t="str">
            <v>NULL</v>
          </cell>
          <cell r="AC391" t="str">
            <v>NULL</v>
          </cell>
          <cell r="AD391" t="str">
            <v>NULL</v>
          </cell>
          <cell r="AE391" t="str">
            <v>NULL</v>
          </cell>
          <cell r="AF391" t="str">
            <v>NULL</v>
          </cell>
          <cell r="AG391" t="str">
            <v>NULL</v>
          </cell>
          <cell r="AH391" t="str">
            <v>NULL</v>
          </cell>
          <cell r="AI391" t="str">
            <v>NULL</v>
          </cell>
          <cell r="AJ391" t="str">
            <v>NULL</v>
          </cell>
          <cell r="AK391" t="str">
            <v>NULL</v>
          </cell>
          <cell r="AL391" t="str">
            <v>NULL</v>
          </cell>
          <cell r="AM391" t="str">
            <v>NULL</v>
          </cell>
          <cell r="AN391">
            <v>5766500</v>
          </cell>
          <cell r="AO391">
            <v>5766500</v>
          </cell>
          <cell r="AP391" t="str">
            <v>NULL</v>
          </cell>
          <cell r="AQ391" t="str">
            <v>NULL</v>
          </cell>
          <cell r="AR391" t="str">
            <v>NULL</v>
          </cell>
          <cell r="AS391" t="str">
            <v>NULL</v>
          </cell>
          <cell r="AT391" t="str">
            <v>NULL</v>
          </cell>
          <cell r="AU391">
            <v>5848</v>
          </cell>
          <cell r="AV391">
            <v>5848</v>
          </cell>
          <cell r="AW391" t="str">
            <v>NULL</v>
          </cell>
          <cell r="AX391">
            <v>475516</v>
          </cell>
          <cell r="AY391">
            <v>475516</v>
          </cell>
          <cell r="AZ391" t="str">
            <v>NULL</v>
          </cell>
          <cell r="BA391">
            <v>130647</v>
          </cell>
          <cell r="BB391">
            <v>130647</v>
          </cell>
          <cell r="BC391" t="str">
            <v>NULL</v>
          </cell>
          <cell r="BD391">
            <v>57541</v>
          </cell>
          <cell r="BE391">
            <v>57541</v>
          </cell>
          <cell r="BF391" t="str">
            <v>NULL</v>
          </cell>
          <cell r="BG391">
            <v>1579498</v>
          </cell>
          <cell r="BH391">
            <v>1579498</v>
          </cell>
          <cell r="BI391" t="str">
            <v>NULL</v>
          </cell>
          <cell r="BJ391" t="str">
            <v>NULL</v>
          </cell>
          <cell r="BK391" t="str">
            <v>NULL</v>
          </cell>
          <cell r="BL391" t="str">
            <v>NULL</v>
          </cell>
          <cell r="BM391" t="str">
            <v>NULL</v>
          </cell>
          <cell r="BN391" t="str">
            <v>NULL</v>
          </cell>
          <cell r="BO391" t="str">
            <v>NULL</v>
          </cell>
          <cell r="BP391" t="str">
            <v>NULL</v>
          </cell>
          <cell r="BQ391" t="str">
            <v>NULL</v>
          </cell>
          <cell r="BR391" t="str">
            <v>NULL</v>
          </cell>
          <cell r="BS391">
            <v>668270</v>
          </cell>
          <cell r="BT391">
            <v>32</v>
          </cell>
          <cell r="BU391">
            <v>668302</v>
          </cell>
          <cell r="BV391">
            <v>668270</v>
          </cell>
          <cell r="BW391">
            <v>10048395</v>
          </cell>
          <cell r="BX391">
            <v>10716665</v>
          </cell>
        </row>
        <row r="392">
          <cell r="A392" t="str">
            <v>Santa Ana2019</v>
          </cell>
          <cell r="B392" t="str">
            <v>Santa Ana</v>
          </cell>
          <cell r="C392">
            <v>1509</v>
          </cell>
          <cell r="D392">
            <v>2019</v>
          </cell>
          <cell r="E392" t="str">
            <v>NULL</v>
          </cell>
          <cell r="F392">
            <v>37309791</v>
          </cell>
          <cell r="G392">
            <v>37309791</v>
          </cell>
          <cell r="H392" t="str">
            <v>NULL</v>
          </cell>
          <cell r="I392" t="str">
            <v>NULL</v>
          </cell>
          <cell r="J392" t="str">
            <v>NULL</v>
          </cell>
          <cell r="K392" t="str">
            <v>NULL</v>
          </cell>
          <cell r="L392">
            <v>32897695</v>
          </cell>
          <cell r="M392">
            <v>32897695</v>
          </cell>
          <cell r="N392" t="str">
            <v>NULL</v>
          </cell>
          <cell r="O392" t="str">
            <v>NULL</v>
          </cell>
          <cell r="P392" t="str">
            <v>NULL</v>
          </cell>
          <cell r="Q392" t="str">
            <v>NULL</v>
          </cell>
          <cell r="R392" t="str">
            <v>NULL</v>
          </cell>
          <cell r="S392" t="str">
            <v>NULL</v>
          </cell>
          <cell r="T392" t="str">
            <v>NULL</v>
          </cell>
          <cell r="U392" t="str">
            <v>NULL</v>
          </cell>
          <cell r="V392" t="str">
            <v>NULL</v>
          </cell>
          <cell r="W392" t="str">
            <v>NULL</v>
          </cell>
          <cell r="X392" t="str">
            <v>NULL</v>
          </cell>
          <cell r="Y392">
            <v>1180207</v>
          </cell>
          <cell r="Z392">
            <v>1180207</v>
          </cell>
          <cell r="AA392" t="str">
            <v>NULL</v>
          </cell>
          <cell r="AB392">
            <v>10231641</v>
          </cell>
          <cell r="AC392">
            <v>10231641</v>
          </cell>
          <cell r="AD392" t="str">
            <v>NULL</v>
          </cell>
          <cell r="AE392" t="str">
            <v>NULL</v>
          </cell>
          <cell r="AF392" t="str">
            <v>NULL</v>
          </cell>
          <cell r="AG392" t="str">
            <v>NULL</v>
          </cell>
          <cell r="AH392" t="str">
            <v>NULL</v>
          </cell>
          <cell r="AI392" t="str">
            <v>NULL</v>
          </cell>
          <cell r="AJ392" t="str">
            <v>NULL</v>
          </cell>
          <cell r="AK392" t="str">
            <v>NULL</v>
          </cell>
          <cell r="AL392" t="str">
            <v>NULL</v>
          </cell>
          <cell r="AM392" t="str">
            <v>NULL</v>
          </cell>
          <cell r="AN392">
            <v>51321860</v>
          </cell>
          <cell r="AO392">
            <v>51321860</v>
          </cell>
          <cell r="AP392" t="str">
            <v>NULL</v>
          </cell>
          <cell r="AQ392" t="str">
            <v>NULL</v>
          </cell>
          <cell r="AR392">
            <v>8387170</v>
          </cell>
          <cell r="AS392">
            <v>8387170</v>
          </cell>
          <cell r="AT392" t="str">
            <v>NULL</v>
          </cell>
          <cell r="AU392">
            <v>9414661</v>
          </cell>
          <cell r="AV392">
            <v>9414661</v>
          </cell>
          <cell r="AW392" t="str">
            <v>NULL</v>
          </cell>
          <cell r="AX392">
            <v>8278148</v>
          </cell>
          <cell r="AY392">
            <v>8278148</v>
          </cell>
          <cell r="AZ392" t="str">
            <v>NULL</v>
          </cell>
          <cell r="BA392">
            <v>13115518</v>
          </cell>
          <cell r="BB392">
            <v>13115518</v>
          </cell>
          <cell r="BC392" t="str">
            <v>NULL</v>
          </cell>
          <cell r="BD392">
            <v>1027741</v>
          </cell>
          <cell r="BE392">
            <v>1027741</v>
          </cell>
          <cell r="BF392" t="str">
            <v>NULL</v>
          </cell>
          <cell r="BG392">
            <v>22655737</v>
          </cell>
          <cell r="BH392">
            <v>22655737</v>
          </cell>
          <cell r="BI392">
            <v>810018</v>
          </cell>
          <cell r="BJ392" t="str">
            <v>NULL</v>
          </cell>
          <cell r="BK392">
            <v>810018</v>
          </cell>
          <cell r="BL392" t="str">
            <v>NULL</v>
          </cell>
          <cell r="BM392" t="str">
            <v>NULL</v>
          </cell>
          <cell r="BN392" t="str">
            <v>NULL</v>
          </cell>
          <cell r="BO392" t="str">
            <v>NULL</v>
          </cell>
          <cell r="BP392" t="str">
            <v>NULL</v>
          </cell>
          <cell r="BQ392" t="str">
            <v>NULL</v>
          </cell>
          <cell r="BR392" t="str">
            <v>NULL</v>
          </cell>
          <cell r="BS392">
            <v>0</v>
          </cell>
          <cell r="BT392">
            <v>18252014</v>
          </cell>
          <cell r="BU392">
            <v>18252014</v>
          </cell>
          <cell r="BV392">
            <v>9197188</v>
          </cell>
          <cell r="BW392">
            <v>205685013</v>
          </cell>
          <cell r="BX392">
            <v>214882201</v>
          </cell>
        </row>
        <row r="393">
          <cell r="A393" t="str">
            <v>Santa Barbara2019</v>
          </cell>
          <cell r="B393" t="str">
            <v>Santa Barbara</v>
          </cell>
          <cell r="C393">
            <v>1510</v>
          </cell>
          <cell r="D393">
            <v>2019</v>
          </cell>
          <cell r="E393" t="str">
            <v>NULL</v>
          </cell>
          <cell r="F393">
            <v>22124859</v>
          </cell>
          <cell r="G393">
            <v>22124859</v>
          </cell>
          <cell r="H393" t="str">
            <v>NULL</v>
          </cell>
          <cell r="I393" t="str">
            <v>NULL</v>
          </cell>
          <cell r="J393" t="str">
            <v>NULL</v>
          </cell>
          <cell r="K393" t="str">
            <v>NULL</v>
          </cell>
          <cell r="L393">
            <v>10301563</v>
          </cell>
          <cell r="M393">
            <v>10301563</v>
          </cell>
          <cell r="N393" t="str">
            <v>NULL</v>
          </cell>
          <cell r="O393" t="str">
            <v>NULL</v>
          </cell>
          <cell r="P393" t="str">
            <v>NULL</v>
          </cell>
          <cell r="Q393" t="str">
            <v>NULL</v>
          </cell>
          <cell r="R393" t="str">
            <v>NULL</v>
          </cell>
          <cell r="S393" t="str">
            <v>NULL</v>
          </cell>
          <cell r="T393" t="str">
            <v>NULL</v>
          </cell>
          <cell r="U393" t="str">
            <v>NULL</v>
          </cell>
          <cell r="V393">
            <v>4429</v>
          </cell>
          <cell r="W393">
            <v>4429</v>
          </cell>
          <cell r="X393" t="str">
            <v>NULL</v>
          </cell>
          <cell r="Y393">
            <v>2642805</v>
          </cell>
          <cell r="Z393">
            <v>2642805</v>
          </cell>
          <cell r="AA393" t="str">
            <v>NULL</v>
          </cell>
          <cell r="AB393" t="str">
            <v>NULL</v>
          </cell>
          <cell r="AC393" t="str">
            <v>NULL</v>
          </cell>
          <cell r="AD393" t="str">
            <v>NULL</v>
          </cell>
          <cell r="AE393">
            <v>267931</v>
          </cell>
          <cell r="AF393">
            <v>267931</v>
          </cell>
          <cell r="AG393" t="str">
            <v>NULL</v>
          </cell>
          <cell r="AH393" t="str">
            <v>NULL</v>
          </cell>
          <cell r="AI393" t="str">
            <v>NULL</v>
          </cell>
          <cell r="AJ393" t="str">
            <v>NULL</v>
          </cell>
          <cell r="AK393">
            <v>362583</v>
          </cell>
          <cell r="AL393">
            <v>362583</v>
          </cell>
          <cell r="AM393" t="str">
            <v>NULL</v>
          </cell>
          <cell r="AN393">
            <v>48265716</v>
          </cell>
          <cell r="AO393">
            <v>48265716</v>
          </cell>
          <cell r="AP393" t="str">
            <v>NULL</v>
          </cell>
          <cell r="AQ393" t="str">
            <v>NULL</v>
          </cell>
          <cell r="AR393">
            <v>4065304</v>
          </cell>
          <cell r="AS393">
            <v>4065304</v>
          </cell>
          <cell r="AT393">
            <v>3904040</v>
          </cell>
          <cell r="AU393">
            <v>19517511</v>
          </cell>
          <cell r="AV393">
            <v>23421551</v>
          </cell>
          <cell r="AW393" t="str">
            <v>NULL</v>
          </cell>
          <cell r="AX393">
            <v>3897205</v>
          </cell>
          <cell r="AY393">
            <v>3897205</v>
          </cell>
          <cell r="AZ393" t="str">
            <v>NULL</v>
          </cell>
          <cell r="BA393">
            <v>2698603</v>
          </cell>
          <cell r="BB393">
            <v>2698603</v>
          </cell>
          <cell r="BC393" t="str">
            <v>NULL</v>
          </cell>
          <cell r="BD393">
            <v>863472</v>
          </cell>
          <cell r="BE393">
            <v>863472</v>
          </cell>
          <cell r="BF393" t="str">
            <v>NULL</v>
          </cell>
          <cell r="BG393">
            <v>13888280</v>
          </cell>
          <cell r="BH393">
            <v>13888280</v>
          </cell>
          <cell r="BI393" t="str">
            <v>NULL</v>
          </cell>
          <cell r="BJ393" t="str">
            <v>NULL</v>
          </cell>
          <cell r="BK393" t="str">
            <v>NULL</v>
          </cell>
          <cell r="BL393" t="str">
            <v>NULL</v>
          </cell>
          <cell r="BM393" t="str">
            <v>NULL</v>
          </cell>
          <cell r="BN393" t="str">
            <v>NULL</v>
          </cell>
          <cell r="BO393" t="str">
            <v>NULL</v>
          </cell>
          <cell r="BP393" t="str">
            <v>NULL</v>
          </cell>
          <cell r="BQ393" t="str">
            <v>NULL</v>
          </cell>
          <cell r="BR393" t="str">
            <v>NULL</v>
          </cell>
          <cell r="BS393" t="str">
            <v>NULL</v>
          </cell>
          <cell r="BT393" t="str">
            <v>NULL</v>
          </cell>
          <cell r="BU393" t="str">
            <v>NULL</v>
          </cell>
          <cell r="BV393">
            <v>7969344</v>
          </cell>
          <cell r="BW393">
            <v>124834957</v>
          </cell>
          <cell r="BX393">
            <v>132804301</v>
          </cell>
        </row>
        <row r="394">
          <cell r="A394" t="str">
            <v>Santa Clara2019</v>
          </cell>
          <cell r="B394" t="str">
            <v>Santa Clara</v>
          </cell>
          <cell r="C394">
            <v>1511</v>
          </cell>
          <cell r="D394">
            <v>2019</v>
          </cell>
          <cell r="E394" t="str">
            <v>NULL</v>
          </cell>
          <cell r="F394">
            <v>36595901</v>
          </cell>
          <cell r="G394">
            <v>36595901</v>
          </cell>
          <cell r="H394" t="str">
            <v>NULL</v>
          </cell>
          <cell r="I394">
            <v>1537994</v>
          </cell>
          <cell r="J394">
            <v>1537994</v>
          </cell>
          <cell r="K394" t="str">
            <v>NULL</v>
          </cell>
          <cell r="L394">
            <v>14798908</v>
          </cell>
          <cell r="M394">
            <v>14798908</v>
          </cell>
          <cell r="N394" t="str">
            <v>NULL</v>
          </cell>
          <cell r="O394" t="str">
            <v>NULL</v>
          </cell>
          <cell r="P394" t="str">
            <v>NULL</v>
          </cell>
          <cell r="Q394" t="str">
            <v>NULL</v>
          </cell>
          <cell r="R394" t="str">
            <v>NULL</v>
          </cell>
          <cell r="S394" t="str">
            <v>NULL</v>
          </cell>
          <cell r="T394" t="str">
            <v>NULL</v>
          </cell>
          <cell r="U394" t="str">
            <v>NULL</v>
          </cell>
          <cell r="V394" t="str">
            <v>NULL</v>
          </cell>
          <cell r="W394" t="str">
            <v>NULL</v>
          </cell>
          <cell r="X394" t="str">
            <v>NULL</v>
          </cell>
          <cell r="Y394" t="str">
            <v>NULL</v>
          </cell>
          <cell r="Z394" t="str">
            <v>NULL</v>
          </cell>
          <cell r="AA394" t="str">
            <v>NULL</v>
          </cell>
          <cell r="AB394">
            <v>3453914</v>
          </cell>
          <cell r="AC394">
            <v>3453914</v>
          </cell>
          <cell r="AD394" t="str">
            <v>NULL</v>
          </cell>
          <cell r="AE394" t="str">
            <v>NULL</v>
          </cell>
          <cell r="AF394" t="str">
            <v>NULL</v>
          </cell>
          <cell r="AG394" t="str">
            <v>NULL</v>
          </cell>
          <cell r="AH394">
            <v>2115019</v>
          </cell>
          <cell r="AI394">
            <v>2115019</v>
          </cell>
          <cell r="AJ394" t="str">
            <v>NULL</v>
          </cell>
          <cell r="AK394" t="str">
            <v>NULL</v>
          </cell>
          <cell r="AL394" t="str">
            <v>NULL</v>
          </cell>
          <cell r="AM394" t="str">
            <v>NULL</v>
          </cell>
          <cell r="AN394">
            <v>64290899</v>
          </cell>
          <cell r="AO394">
            <v>64290899</v>
          </cell>
          <cell r="AP394" t="str">
            <v>NULL</v>
          </cell>
          <cell r="AQ394" t="str">
            <v>NULL</v>
          </cell>
          <cell r="AR394">
            <v>608597</v>
          </cell>
          <cell r="AS394">
            <v>608597</v>
          </cell>
          <cell r="AT394" t="str">
            <v>NULL</v>
          </cell>
          <cell r="AU394">
            <v>23228956</v>
          </cell>
          <cell r="AV394">
            <v>23228956</v>
          </cell>
          <cell r="AW394" t="str">
            <v>NULL</v>
          </cell>
          <cell r="AX394">
            <v>4522117</v>
          </cell>
          <cell r="AY394">
            <v>4522117</v>
          </cell>
          <cell r="AZ394" t="str">
            <v>NULL</v>
          </cell>
          <cell r="BA394">
            <v>929298</v>
          </cell>
          <cell r="BB394">
            <v>929298</v>
          </cell>
          <cell r="BC394" t="str">
            <v>NULL</v>
          </cell>
          <cell r="BD394">
            <v>1432507</v>
          </cell>
          <cell r="BE394">
            <v>1432507</v>
          </cell>
          <cell r="BF394" t="str">
            <v>NULL</v>
          </cell>
          <cell r="BG394" t="str">
            <v>NULL</v>
          </cell>
          <cell r="BH394" t="str">
            <v>NULL</v>
          </cell>
          <cell r="BI394">
            <v>2062765</v>
          </cell>
          <cell r="BJ394" t="str">
            <v>NULL</v>
          </cell>
          <cell r="BK394">
            <v>2062765</v>
          </cell>
          <cell r="BL394" t="str">
            <v>NULL</v>
          </cell>
          <cell r="BM394" t="str">
            <v>NULL</v>
          </cell>
          <cell r="BN394" t="str">
            <v>NULL</v>
          </cell>
          <cell r="BO394" t="str">
            <v>NULL</v>
          </cell>
          <cell r="BP394" t="str">
            <v>NULL</v>
          </cell>
          <cell r="BQ394" t="str">
            <v>NULL</v>
          </cell>
          <cell r="BR394" t="str">
            <v>NULL</v>
          </cell>
          <cell r="BS394">
            <v>0</v>
          </cell>
          <cell r="BT394">
            <v>256610</v>
          </cell>
          <cell r="BU394">
            <v>256610</v>
          </cell>
          <cell r="BV394">
            <v>2671362</v>
          </cell>
          <cell r="BW394">
            <v>153162123</v>
          </cell>
          <cell r="BX394">
            <v>155833485</v>
          </cell>
        </row>
        <row r="395">
          <cell r="A395" t="str">
            <v>Santa Clarita2019</v>
          </cell>
          <cell r="B395" t="str">
            <v>Santa Clarita</v>
          </cell>
          <cell r="C395">
            <v>1512</v>
          </cell>
          <cell r="D395">
            <v>2019</v>
          </cell>
          <cell r="E395" t="str">
            <v>NULL</v>
          </cell>
          <cell r="F395">
            <v>25547736</v>
          </cell>
          <cell r="G395">
            <v>25547736</v>
          </cell>
          <cell r="H395" t="str">
            <v>NULL</v>
          </cell>
          <cell r="I395" t="str">
            <v>NULL</v>
          </cell>
          <cell r="J395" t="str">
            <v>NULL</v>
          </cell>
          <cell r="K395" t="str">
            <v>NULL</v>
          </cell>
          <cell r="L395">
            <v>17815535</v>
          </cell>
          <cell r="M395">
            <v>17815535</v>
          </cell>
          <cell r="N395" t="str">
            <v>NULL</v>
          </cell>
          <cell r="O395" t="str">
            <v>NULL</v>
          </cell>
          <cell r="P395" t="str">
            <v>NULL</v>
          </cell>
          <cell r="Q395" t="str">
            <v>NULL</v>
          </cell>
          <cell r="R395" t="str">
            <v>NULL</v>
          </cell>
          <cell r="S395" t="str">
            <v>NULL</v>
          </cell>
          <cell r="T395" t="str">
            <v>NULL</v>
          </cell>
          <cell r="U395" t="str">
            <v>NULL</v>
          </cell>
          <cell r="V395" t="str">
            <v>NULL</v>
          </cell>
          <cell r="W395" t="str">
            <v>NULL</v>
          </cell>
          <cell r="X395" t="str">
            <v>NULL</v>
          </cell>
          <cell r="Y395" t="str">
            <v>NULL</v>
          </cell>
          <cell r="Z395" t="str">
            <v>NULL</v>
          </cell>
          <cell r="AA395" t="str">
            <v>NULL</v>
          </cell>
          <cell r="AB395" t="str">
            <v>NULL</v>
          </cell>
          <cell r="AC395" t="str">
            <v>NULL</v>
          </cell>
          <cell r="AD395" t="str">
            <v>NULL</v>
          </cell>
          <cell r="AE395" t="str">
            <v>NULL</v>
          </cell>
          <cell r="AF395" t="str">
            <v>NULL</v>
          </cell>
          <cell r="AG395" t="str">
            <v>NULL</v>
          </cell>
          <cell r="AH395" t="str">
            <v>NULL</v>
          </cell>
          <cell r="AI395" t="str">
            <v>NULL</v>
          </cell>
          <cell r="AJ395" t="str">
            <v>NULL</v>
          </cell>
          <cell r="AK395" t="str">
            <v>NULL</v>
          </cell>
          <cell r="AL395" t="str">
            <v>NULL</v>
          </cell>
          <cell r="AM395" t="str">
            <v>NULL</v>
          </cell>
          <cell r="AN395">
            <v>38546183</v>
          </cell>
          <cell r="AO395">
            <v>38546183</v>
          </cell>
          <cell r="AP395">
            <v>5072043</v>
          </cell>
          <cell r="AQ395">
            <v>5072043</v>
          </cell>
          <cell r="AR395">
            <v>12388480</v>
          </cell>
          <cell r="AS395">
            <v>12388480</v>
          </cell>
          <cell r="AT395" t="str">
            <v>NULL</v>
          </cell>
          <cell r="AU395">
            <v>3352776</v>
          </cell>
          <cell r="AV395">
            <v>3352776</v>
          </cell>
          <cell r="AW395" t="str">
            <v>NULL</v>
          </cell>
          <cell r="AX395">
            <v>8369481</v>
          </cell>
          <cell r="AY395">
            <v>8369481</v>
          </cell>
          <cell r="AZ395" t="str">
            <v>NULL</v>
          </cell>
          <cell r="BA395">
            <v>340982</v>
          </cell>
          <cell r="BB395">
            <v>340982</v>
          </cell>
          <cell r="BC395" t="str">
            <v>NULL</v>
          </cell>
          <cell r="BD395">
            <v>1227947</v>
          </cell>
          <cell r="BE395">
            <v>1227947</v>
          </cell>
          <cell r="BF395" t="str">
            <v>NULL</v>
          </cell>
          <cell r="BG395" t="str">
            <v>NULL</v>
          </cell>
          <cell r="BH395" t="str">
            <v>NULL</v>
          </cell>
          <cell r="BI395">
            <v>6314437</v>
          </cell>
          <cell r="BJ395" t="str">
            <v>NULL</v>
          </cell>
          <cell r="BK395">
            <v>6314437</v>
          </cell>
          <cell r="BL395" t="str">
            <v>NULL</v>
          </cell>
          <cell r="BM395" t="str">
            <v>NULL</v>
          </cell>
          <cell r="BN395" t="str">
            <v>NULL</v>
          </cell>
          <cell r="BO395" t="str">
            <v>NULL</v>
          </cell>
          <cell r="BP395" t="str">
            <v>NULL</v>
          </cell>
          <cell r="BQ395" t="str">
            <v>NULL</v>
          </cell>
          <cell r="BR395" t="str">
            <v>NULL</v>
          </cell>
          <cell r="BS395">
            <v>0</v>
          </cell>
          <cell r="BT395">
            <v>43788</v>
          </cell>
          <cell r="BU395">
            <v>43788</v>
          </cell>
          <cell r="BV395">
            <v>23774960</v>
          </cell>
          <cell r="BW395">
            <v>95244428</v>
          </cell>
          <cell r="BX395">
            <v>119019388</v>
          </cell>
        </row>
        <row r="396">
          <cell r="A396" t="str">
            <v>Santa Cruz2019</v>
          </cell>
          <cell r="B396" t="str">
            <v>Santa Cruz</v>
          </cell>
          <cell r="C396">
            <v>1513</v>
          </cell>
          <cell r="D396">
            <v>2019</v>
          </cell>
          <cell r="E396" t="str">
            <v>NULL</v>
          </cell>
          <cell r="F396">
            <v>13867260</v>
          </cell>
          <cell r="G396">
            <v>13867260</v>
          </cell>
          <cell r="H396" t="str">
            <v>NULL</v>
          </cell>
          <cell r="I396">
            <v>424136</v>
          </cell>
          <cell r="J396">
            <v>424136</v>
          </cell>
          <cell r="K396" t="str">
            <v>NULL</v>
          </cell>
          <cell r="L396">
            <v>5967221</v>
          </cell>
          <cell r="M396">
            <v>5967221</v>
          </cell>
          <cell r="N396">
            <v>510425</v>
          </cell>
          <cell r="O396">
            <v>510425</v>
          </cell>
          <cell r="P396" t="str">
            <v>NULL</v>
          </cell>
          <cell r="Q396" t="str">
            <v>NULL</v>
          </cell>
          <cell r="R396" t="str">
            <v>NULL</v>
          </cell>
          <cell r="S396">
            <v>38098</v>
          </cell>
          <cell r="T396">
            <v>38098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NULL</v>
          </cell>
          <cell r="Y396">
            <v>2328802</v>
          </cell>
          <cell r="Z396">
            <v>2328802</v>
          </cell>
          <cell r="AA396" t="str">
            <v>NULL</v>
          </cell>
          <cell r="AB396" t="str">
            <v>NULL</v>
          </cell>
          <cell r="AC396" t="str">
            <v>NULL</v>
          </cell>
          <cell r="AD396" t="str">
            <v>NULL</v>
          </cell>
          <cell r="AE396" t="str">
            <v>NULL</v>
          </cell>
          <cell r="AF396" t="str">
            <v>NULL</v>
          </cell>
          <cell r="AG396" t="str">
            <v>NULL</v>
          </cell>
          <cell r="AH396" t="str">
            <v>NULL</v>
          </cell>
          <cell r="AI396" t="str">
            <v>NULL</v>
          </cell>
          <cell r="AJ396" t="str">
            <v>NULL</v>
          </cell>
          <cell r="AK396" t="str">
            <v>NULL</v>
          </cell>
          <cell r="AL396" t="str">
            <v>NULL</v>
          </cell>
          <cell r="AM396" t="str">
            <v>NULL</v>
          </cell>
          <cell r="AN396">
            <v>21458768</v>
          </cell>
          <cell r="AO396">
            <v>21458768</v>
          </cell>
          <cell r="AP396">
            <v>798782</v>
          </cell>
          <cell r="AQ396">
            <v>798782</v>
          </cell>
          <cell r="AR396">
            <v>2312810</v>
          </cell>
          <cell r="AS396">
            <v>2312810</v>
          </cell>
          <cell r="AT396" t="str">
            <v>NULL</v>
          </cell>
          <cell r="AU396">
            <v>10985787</v>
          </cell>
          <cell r="AV396">
            <v>10985787</v>
          </cell>
          <cell r="AW396" t="str">
            <v>NULL</v>
          </cell>
          <cell r="AX396">
            <v>4025643</v>
          </cell>
          <cell r="AY396">
            <v>4025643</v>
          </cell>
          <cell r="AZ396" t="str">
            <v>NULL</v>
          </cell>
          <cell r="BA396">
            <v>902226</v>
          </cell>
          <cell r="BB396">
            <v>902226</v>
          </cell>
          <cell r="BC396" t="str">
            <v>NULL</v>
          </cell>
          <cell r="BD396">
            <v>306256</v>
          </cell>
          <cell r="BE396">
            <v>306256</v>
          </cell>
          <cell r="BF396" t="str">
            <v>NULL</v>
          </cell>
          <cell r="BG396">
            <v>11517468</v>
          </cell>
          <cell r="BH396">
            <v>11517468</v>
          </cell>
          <cell r="BI396" t="str">
            <v>NULL</v>
          </cell>
          <cell r="BJ396" t="str">
            <v>NULL</v>
          </cell>
          <cell r="BK396" t="str">
            <v>NULL</v>
          </cell>
          <cell r="BL396" t="str">
            <v>NULL</v>
          </cell>
          <cell r="BM396">
            <v>2646472</v>
          </cell>
          <cell r="BN396">
            <v>2646472</v>
          </cell>
          <cell r="BO396">
            <v>699715</v>
          </cell>
          <cell r="BP396">
            <v>699715</v>
          </cell>
          <cell r="BQ396" t="str">
            <v>NULL</v>
          </cell>
          <cell r="BR396" t="str">
            <v>NULL</v>
          </cell>
          <cell r="BS396">
            <v>704300</v>
          </cell>
          <cell r="BT396">
            <v>3161235</v>
          </cell>
          <cell r="BU396">
            <v>3865535</v>
          </cell>
          <cell r="BV396">
            <v>5026032</v>
          </cell>
          <cell r="BW396">
            <v>77629372</v>
          </cell>
          <cell r="BX396">
            <v>82655404</v>
          </cell>
        </row>
        <row r="397">
          <cell r="A397" t="str">
            <v>Santa Fe Springs2019</v>
          </cell>
          <cell r="B397" t="str">
            <v>Santa Fe Springs</v>
          </cell>
          <cell r="C397">
            <v>1514</v>
          </cell>
          <cell r="D397">
            <v>2019</v>
          </cell>
          <cell r="E397" t="str">
            <v>NULL</v>
          </cell>
          <cell r="F397">
            <v>2510862</v>
          </cell>
          <cell r="G397">
            <v>2510862</v>
          </cell>
          <cell r="H397" t="str">
            <v>NULL</v>
          </cell>
          <cell r="I397" t="str">
            <v>NULL</v>
          </cell>
          <cell r="J397" t="str">
            <v>NULL</v>
          </cell>
          <cell r="K397" t="str">
            <v>NULL</v>
          </cell>
          <cell r="L397">
            <v>1951516</v>
          </cell>
          <cell r="M397">
            <v>1951516</v>
          </cell>
          <cell r="N397" t="str">
            <v>NULL</v>
          </cell>
          <cell r="O397" t="str">
            <v>NULL</v>
          </cell>
          <cell r="P397" t="str">
            <v>NULL</v>
          </cell>
          <cell r="Q397" t="str">
            <v>NULL</v>
          </cell>
          <cell r="R397" t="str">
            <v>NULL</v>
          </cell>
          <cell r="S397">
            <v>368</v>
          </cell>
          <cell r="T397">
            <v>368</v>
          </cell>
          <cell r="U397" t="str">
            <v>NULL</v>
          </cell>
          <cell r="V397" t="str">
            <v>NULL</v>
          </cell>
          <cell r="W397" t="str">
            <v>NULL</v>
          </cell>
          <cell r="X397" t="str">
            <v>NULL</v>
          </cell>
          <cell r="Y397" t="str">
            <v>NULL</v>
          </cell>
          <cell r="Z397" t="str">
            <v>NULL</v>
          </cell>
          <cell r="AA397" t="str">
            <v>NULL</v>
          </cell>
          <cell r="AB397" t="str">
            <v>NULL</v>
          </cell>
          <cell r="AC397" t="str">
            <v>NULL</v>
          </cell>
          <cell r="AD397" t="str">
            <v>NULL</v>
          </cell>
          <cell r="AE397" t="str">
            <v>NULL</v>
          </cell>
          <cell r="AF397" t="str">
            <v>NULL</v>
          </cell>
          <cell r="AG397" t="str">
            <v>NULL</v>
          </cell>
          <cell r="AH397">
            <v>1716277</v>
          </cell>
          <cell r="AI397">
            <v>1716277</v>
          </cell>
          <cell r="AJ397" t="str">
            <v>NULL</v>
          </cell>
          <cell r="AK397">
            <v>10890</v>
          </cell>
          <cell r="AL397">
            <v>10890</v>
          </cell>
          <cell r="AM397" t="str">
            <v>NULL</v>
          </cell>
          <cell r="AN397">
            <v>28360308</v>
          </cell>
          <cell r="AO397">
            <v>28360308</v>
          </cell>
          <cell r="AP397">
            <v>1157881</v>
          </cell>
          <cell r="AQ397">
            <v>1157881</v>
          </cell>
          <cell r="AR397" t="str">
            <v>NULL</v>
          </cell>
          <cell r="AS397" t="str">
            <v>NULL</v>
          </cell>
          <cell r="AT397" t="str">
            <v>NULL</v>
          </cell>
          <cell r="AU397">
            <v>145661</v>
          </cell>
          <cell r="AV397">
            <v>145661</v>
          </cell>
          <cell r="AW397" t="str">
            <v>NULL</v>
          </cell>
          <cell r="AX397">
            <v>3377884</v>
          </cell>
          <cell r="AY397">
            <v>3377884</v>
          </cell>
          <cell r="AZ397" t="str">
            <v>NULL</v>
          </cell>
          <cell r="BA397">
            <v>831717</v>
          </cell>
          <cell r="BB397">
            <v>831717</v>
          </cell>
          <cell r="BC397" t="str">
            <v>NULL</v>
          </cell>
          <cell r="BD397">
            <v>349047</v>
          </cell>
          <cell r="BE397">
            <v>349047</v>
          </cell>
          <cell r="BF397" t="str">
            <v>NULL</v>
          </cell>
          <cell r="BG397">
            <v>6517423</v>
          </cell>
          <cell r="BH397">
            <v>6517423</v>
          </cell>
          <cell r="BI397" t="str">
            <v>NULL</v>
          </cell>
          <cell r="BJ397" t="str">
            <v>NULL</v>
          </cell>
          <cell r="BK397" t="str">
            <v>NULL</v>
          </cell>
          <cell r="BL397" t="str">
            <v>NULL</v>
          </cell>
          <cell r="BM397" t="str">
            <v>NULL</v>
          </cell>
          <cell r="BN397" t="str">
            <v>NULL</v>
          </cell>
          <cell r="BO397" t="str">
            <v>NULL</v>
          </cell>
          <cell r="BP397" t="str">
            <v>NULL</v>
          </cell>
          <cell r="BQ397" t="str">
            <v>NULL</v>
          </cell>
          <cell r="BR397" t="str">
            <v>NULL</v>
          </cell>
          <cell r="BS397" t="str">
            <v>NULL</v>
          </cell>
          <cell r="BT397">
            <v>3463689</v>
          </cell>
          <cell r="BU397">
            <v>3463689</v>
          </cell>
          <cell r="BV397">
            <v>1157881</v>
          </cell>
          <cell r="BW397">
            <v>49235642</v>
          </cell>
          <cell r="BX397">
            <v>50393523</v>
          </cell>
        </row>
        <row r="398">
          <cell r="A398" t="str">
            <v>Santa Maria2019</v>
          </cell>
          <cell r="B398" t="str">
            <v>Santa Maria</v>
          </cell>
          <cell r="C398">
            <v>1515</v>
          </cell>
          <cell r="D398">
            <v>2019</v>
          </cell>
          <cell r="E398">
            <v>56944</v>
          </cell>
          <cell r="F398">
            <v>10682415</v>
          </cell>
          <cell r="G398">
            <v>10739359</v>
          </cell>
          <cell r="H398" t="str">
            <v>NULL</v>
          </cell>
          <cell r="I398">
            <v>198246</v>
          </cell>
          <cell r="J398">
            <v>198246</v>
          </cell>
          <cell r="K398" t="str">
            <v>NULL</v>
          </cell>
          <cell r="L398">
            <v>8856064</v>
          </cell>
          <cell r="M398">
            <v>8856064</v>
          </cell>
          <cell r="N398" t="str">
            <v>NULL</v>
          </cell>
          <cell r="O398" t="str">
            <v>NULL</v>
          </cell>
          <cell r="P398" t="str">
            <v>NULL</v>
          </cell>
          <cell r="Q398" t="str">
            <v>NULL</v>
          </cell>
          <cell r="R398" t="str">
            <v>NULL</v>
          </cell>
          <cell r="S398">
            <v>-3400</v>
          </cell>
          <cell r="T398">
            <v>-3400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 t="str">
            <v>NULL</v>
          </cell>
          <cell r="Z398" t="str">
            <v>NULL</v>
          </cell>
          <cell r="AA398" t="str">
            <v>NULL</v>
          </cell>
          <cell r="AB398">
            <v>146521</v>
          </cell>
          <cell r="AC398">
            <v>146521</v>
          </cell>
          <cell r="AD398" t="str">
            <v>NULL</v>
          </cell>
          <cell r="AE398" t="str">
            <v>NULL</v>
          </cell>
          <cell r="AF398" t="str">
            <v>NULL</v>
          </cell>
          <cell r="AG398" t="str">
            <v>NULL</v>
          </cell>
          <cell r="AH398">
            <v>321099</v>
          </cell>
          <cell r="AI398">
            <v>321099</v>
          </cell>
          <cell r="AJ398" t="str">
            <v>NULL</v>
          </cell>
          <cell r="AK398" t="str">
            <v>NULL</v>
          </cell>
          <cell r="AL398" t="str">
            <v>NULL</v>
          </cell>
          <cell r="AM398" t="str">
            <v>NULL</v>
          </cell>
          <cell r="AN398">
            <v>21944322</v>
          </cell>
          <cell r="AO398">
            <v>21944322</v>
          </cell>
          <cell r="AP398" t="str">
            <v>NULL</v>
          </cell>
          <cell r="AQ398" t="str">
            <v>NULL</v>
          </cell>
          <cell r="AR398">
            <v>88353</v>
          </cell>
          <cell r="AS398">
            <v>88353</v>
          </cell>
          <cell r="AT398" t="str">
            <v>NULL</v>
          </cell>
          <cell r="AU398">
            <v>3445935</v>
          </cell>
          <cell r="AV398">
            <v>3445935</v>
          </cell>
          <cell r="AW398" t="str">
            <v>NULL</v>
          </cell>
          <cell r="AX398">
            <v>4703992</v>
          </cell>
          <cell r="AY398">
            <v>4703992</v>
          </cell>
          <cell r="AZ398" t="str">
            <v>NULL</v>
          </cell>
          <cell r="BA398">
            <v>515789</v>
          </cell>
          <cell r="BB398">
            <v>515789</v>
          </cell>
          <cell r="BC398" t="str">
            <v>NULL</v>
          </cell>
          <cell r="BD398">
            <v>308049</v>
          </cell>
          <cell r="BE398">
            <v>308049</v>
          </cell>
          <cell r="BF398" t="str">
            <v>NULL</v>
          </cell>
          <cell r="BG398" t="str">
            <v>NULL</v>
          </cell>
          <cell r="BH398" t="str">
            <v>NULL</v>
          </cell>
          <cell r="BI398" t="str">
            <v>NULL</v>
          </cell>
          <cell r="BJ398" t="str">
            <v>NULL</v>
          </cell>
          <cell r="BK398" t="str">
            <v>NULL</v>
          </cell>
          <cell r="BL398" t="str">
            <v>NULL</v>
          </cell>
          <cell r="BM398" t="str">
            <v>NULL</v>
          </cell>
          <cell r="BN398" t="str">
            <v>NULL</v>
          </cell>
          <cell r="BO398" t="str">
            <v>NULL</v>
          </cell>
          <cell r="BP398" t="str">
            <v>NULL</v>
          </cell>
          <cell r="BQ398" t="str">
            <v>NULL</v>
          </cell>
          <cell r="BR398" t="str">
            <v>NULL</v>
          </cell>
          <cell r="BS398">
            <v>5758413</v>
          </cell>
          <cell r="BT398">
            <v>6589680</v>
          </cell>
          <cell r="BU398">
            <v>12348093</v>
          </cell>
          <cell r="BV398">
            <v>5903710</v>
          </cell>
          <cell r="BW398">
            <v>57708712</v>
          </cell>
          <cell r="BX398">
            <v>63612422</v>
          </cell>
        </row>
        <row r="399">
          <cell r="A399" t="str">
            <v>Santa Monica2019</v>
          </cell>
          <cell r="B399" t="str">
            <v>Santa Monica</v>
          </cell>
          <cell r="C399">
            <v>1516</v>
          </cell>
          <cell r="D399">
            <v>2019</v>
          </cell>
          <cell r="E399" t="str">
            <v>NULL</v>
          </cell>
          <cell r="F399">
            <v>32814830</v>
          </cell>
          <cell r="G399">
            <v>32814830</v>
          </cell>
          <cell r="H399" t="str">
            <v>NULL</v>
          </cell>
          <cell r="I399">
            <v>550106</v>
          </cell>
          <cell r="J399">
            <v>550106</v>
          </cell>
          <cell r="K399" t="str">
            <v>NULL</v>
          </cell>
          <cell r="L399">
            <v>11580396</v>
          </cell>
          <cell r="M399">
            <v>11580396</v>
          </cell>
          <cell r="N399">
            <v>1270281</v>
          </cell>
          <cell r="O399">
            <v>1270281</v>
          </cell>
          <cell r="P399" t="str">
            <v>NULL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NULL</v>
          </cell>
          <cell r="Y399">
            <v>3781057</v>
          </cell>
          <cell r="Z399">
            <v>3781057</v>
          </cell>
          <cell r="AA399" t="str">
            <v>NULL</v>
          </cell>
          <cell r="AB399">
            <v>11544573</v>
          </cell>
          <cell r="AC399">
            <v>11544573</v>
          </cell>
          <cell r="AD399">
            <v>3148568</v>
          </cell>
          <cell r="AE399" t="str">
            <v>NULL</v>
          </cell>
          <cell r="AF399">
            <v>3148568</v>
          </cell>
          <cell r="AG399" t="str">
            <v>NULL</v>
          </cell>
          <cell r="AH399">
            <v>387708</v>
          </cell>
          <cell r="AI399">
            <v>387708</v>
          </cell>
          <cell r="AJ399" t="str">
            <v>NULL</v>
          </cell>
          <cell r="AK399">
            <v>548631</v>
          </cell>
          <cell r="AL399">
            <v>548631</v>
          </cell>
          <cell r="AM399" t="str">
            <v>NULL</v>
          </cell>
          <cell r="AN399">
            <v>74843385</v>
          </cell>
          <cell r="AO399">
            <v>74843385</v>
          </cell>
          <cell r="AP399">
            <v>1412865</v>
          </cell>
          <cell r="AQ399">
            <v>1412865</v>
          </cell>
          <cell r="AR399">
            <v>4154851</v>
          </cell>
          <cell r="AS399">
            <v>4154851</v>
          </cell>
          <cell r="AT399" t="str">
            <v>NULL</v>
          </cell>
          <cell r="AU399">
            <v>60762881</v>
          </cell>
          <cell r="AV399">
            <v>60762881</v>
          </cell>
          <cell r="AW399">
            <v>293418</v>
          </cell>
          <cell r="AX399">
            <v>2097993</v>
          </cell>
          <cell r="AY399">
            <v>2391411</v>
          </cell>
          <cell r="AZ399">
            <v>529798</v>
          </cell>
          <cell r="BA399">
            <v>31947056</v>
          </cell>
          <cell r="BB399">
            <v>32476854</v>
          </cell>
          <cell r="BC399">
            <v>57584</v>
          </cell>
          <cell r="BD399">
            <v>9808072</v>
          </cell>
          <cell r="BE399">
            <v>9865656</v>
          </cell>
          <cell r="BF399" t="str">
            <v>NULL</v>
          </cell>
          <cell r="BG399">
            <v>28306582</v>
          </cell>
          <cell r="BH399">
            <v>28306582</v>
          </cell>
          <cell r="BI399">
            <v>2150405</v>
          </cell>
          <cell r="BJ399" t="str">
            <v>NULL</v>
          </cell>
          <cell r="BK399">
            <v>2150405</v>
          </cell>
          <cell r="BL399" t="str">
            <v>NULL</v>
          </cell>
          <cell r="BM399" t="str">
            <v>NULL</v>
          </cell>
          <cell r="BN399" t="str">
            <v>NULL</v>
          </cell>
          <cell r="BO399">
            <v>12699044</v>
          </cell>
          <cell r="BP399">
            <v>12699044</v>
          </cell>
          <cell r="BQ399" t="str">
            <v>NULL</v>
          </cell>
          <cell r="BR399" t="str">
            <v>NULL</v>
          </cell>
          <cell r="BS399" t="str">
            <v>NULL</v>
          </cell>
          <cell r="BT399" t="str">
            <v>NULL</v>
          </cell>
          <cell r="BU399" t="str">
            <v>NULL</v>
          </cell>
          <cell r="BV399">
            <v>25716814</v>
          </cell>
          <cell r="BW399">
            <v>268973270</v>
          </cell>
          <cell r="BX399">
            <v>294690084</v>
          </cell>
        </row>
        <row r="400">
          <cell r="A400" t="str">
            <v>Santa Paula2019</v>
          </cell>
          <cell r="B400" t="str">
            <v>Santa Paula</v>
          </cell>
          <cell r="C400">
            <v>1517</v>
          </cell>
          <cell r="D400">
            <v>2019</v>
          </cell>
          <cell r="E400" t="str">
            <v>NULL</v>
          </cell>
          <cell r="F400">
            <v>701743</v>
          </cell>
          <cell r="G400">
            <v>701743</v>
          </cell>
          <cell r="H400" t="str">
            <v>NULL</v>
          </cell>
          <cell r="I400">
            <v>74443</v>
          </cell>
          <cell r="J400">
            <v>74443</v>
          </cell>
          <cell r="K400" t="str">
            <v>NULL</v>
          </cell>
          <cell r="L400">
            <v>2829536</v>
          </cell>
          <cell r="M400">
            <v>2829536</v>
          </cell>
          <cell r="N400" t="str">
            <v>NULL</v>
          </cell>
          <cell r="O400" t="str">
            <v>NULL</v>
          </cell>
          <cell r="P400" t="str">
            <v>NULL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NULL</v>
          </cell>
          <cell r="Y400" t="str">
            <v>NULL</v>
          </cell>
          <cell r="Z400" t="str">
            <v>NULL</v>
          </cell>
          <cell r="AA400" t="str">
            <v>NULL</v>
          </cell>
          <cell r="AB400">
            <v>44415</v>
          </cell>
          <cell r="AC400">
            <v>44415</v>
          </cell>
          <cell r="AD400" t="str">
            <v>NULL</v>
          </cell>
          <cell r="AE400" t="str">
            <v>NULL</v>
          </cell>
          <cell r="AF400" t="str">
            <v>NULL</v>
          </cell>
          <cell r="AG400" t="str">
            <v>NULL</v>
          </cell>
          <cell r="AH400">
            <v>57109</v>
          </cell>
          <cell r="AI400">
            <v>57109</v>
          </cell>
          <cell r="AJ400" t="str">
            <v>NULL</v>
          </cell>
          <cell r="AK400" t="str">
            <v>NULL</v>
          </cell>
          <cell r="AL400" t="str">
            <v>NULL</v>
          </cell>
          <cell r="AM400" t="str">
            <v>NULL</v>
          </cell>
          <cell r="AN400">
            <v>6145940</v>
          </cell>
          <cell r="AO400">
            <v>6145940</v>
          </cell>
          <cell r="AP400" t="str">
            <v>NULL</v>
          </cell>
          <cell r="AQ400" t="str">
            <v>NULL</v>
          </cell>
          <cell r="AR400" t="str">
            <v>NULL</v>
          </cell>
          <cell r="AS400" t="str">
            <v>NULL</v>
          </cell>
          <cell r="AT400" t="str">
            <v>NULL</v>
          </cell>
          <cell r="AU400">
            <v>103020</v>
          </cell>
          <cell r="AV400">
            <v>103020</v>
          </cell>
          <cell r="AW400" t="str">
            <v>NULL</v>
          </cell>
          <cell r="AX400">
            <v>788990</v>
          </cell>
          <cell r="AY400">
            <v>788990</v>
          </cell>
          <cell r="AZ400" t="str">
            <v>NULL</v>
          </cell>
          <cell r="BA400">
            <v>119324</v>
          </cell>
          <cell r="BB400">
            <v>119324</v>
          </cell>
          <cell r="BC400" t="str">
            <v>NULL</v>
          </cell>
          <cell r="BD400">
            <v>78566</v>
          </cell>
          <cell r="BE400">
            <v>78566</v>
          </cell>
          <cell r="BF400" t="str">
            <v>NULL</v>
          </cell>
          <cell r="BG400" t="str">
            <v>NULL</v>
          </cell>
          <cell r="BH400" t="str">
            <v>NULL</v>
          </cell>
          <cell r="BI400" t="str">
            <v>NULL</v>
          </cell>
          <cell r="BJ400">
            <v>10160</v>
          </cell>
          <cell r="BK400">
            <v>10160</v>
          </cell>
          <cell r="BL400" t="str">
            <v>NULL</v>
          </cell>
          <cell r="BM400" t="str">
            <v>NULL</v>
          </cell>
          <cell r="BN400" t="str">
            <v>NULL</v>
          </cell>
          <cell r="BO400" t="str">
            <v>NULL</v>
          </cell>
          <cell r="BP400" t="str">
            <v>NULL</v>
          </cell>
          <cell r="BQ400" t="str">
            <v>NULL</v>
          </cell>
          <cell r="BR400" t="str">
            <v>NULL</v>
          </cell>
          <cell r="BS400" t="str">
            <v>NULL</v>
          </cell>
          <cell r="BT400" t="str">
            <v>NULL</v>
          </cell>
          <cell r="BU400" t="str">
            <v>NULL</v>
          </cell>
          <cell r="BV400">
            <v>0</v>
          </cell>
          <cell r="BW400">
            <v>10953246</v>
          </cell>
          <cell r="BX400">
            <v>10953246</v>
          </cell>
        </row>
        <row r="401">
          <cell r="A401" t="str">
            <v>Santa Rosa2019</v>
          </cell>
          <cell r="B401" t="str">
            <v>Santa Rosa</v>
          </cell>
          <cell r="C401">
            <v>1518</v>
          </cell>
          <cell r="D401">
            <v>2019</v>
          </cell>
          <cell r="E401" t="str">
            <v>NULL</v>
          </cell>
          <cell r="F401">
            <v>28253588</v>
          </cell>
          <cell r="G401">
            <v>28253588</v>
          </cell>
          <cell r="H401" t="str">
            <v>NULL</v>
          </cell>
          <cell r="I401">
            <v>618703</v>
          </cell>
          <cell r="J401">
            <v>618703</v>
          </cell>
          <cell r="K401" t="str">
            <v>NULL</v>
          </cell>
          <cell r="L401">
            <v>14516269</v>
          </cell>
          <cell r="M401">
            <v>14516269</v>
          </cell>
          <cell r="N401" t="str">
            <v>NULL</v>
          </cell>
          <cell r="O401" t="str">
            <v>NULL</v>
          </cell>
          <cell r="P401" t="str">
            <v>NULL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NULL</v>
          </cell>
          <cell r="Y401">
            <v>174584</v>
          </cell>
          <cell r="Z401">
            <v>174584</v>
          </cell>
          <cell r="AA401" t="str">
            <v>NULL</v>
          </cell>
          <cell r="AB401">
            <v>1238030</v>
          </cell>
          <cell r="AC401">
            <v>1238030</v>
          </cell>
          <cell r="AD401" t="str">
            <v>NULL</v>
          </cell>
          <cell r="AE401" t="str">
            <v>NULL</v>
          </cell>
          <cell r="AF401" t="str">
            <v>NULL</v>
          </cell>
          <cell r="AG401" t="str">
            <v>NULL</v>
          </cell>
          <cell r="AH401" t="str">
            <v>NULL</v>
          </cell>
          <cell r="AI401" t="str">
            <v>NULL</v>
          </cell>
          <cell r="AJ401" t="str">
            <v>NULL</v>
          </cell>
          <cell r="AK401" t="str">
            <v>NULL</v>
          </cell>
          <cell r="AL401" t="str">
            <v>NULL</v>
          </cell>
          <cell r="AM401" t="str">
            <v>NULL</v>
          </cell>
          <cell r="AN401">
            <v>41250073</v>
          </cell>
          <cell r="AO401">
            <v>41250073</v>
          </cell>
          <cell r="AP401" t="str">
            <v>NULL</v>
          </cell>
          <cell r="AQ401" t="str">
            <v>NULL</v>
          </cell>
          <cell r="AR401">
            <v>257986</v>
          </cell>
          <cell r="AS401">
            <v>257986</v>
          </cell>
          <cell r="AT401" t="str">
            <v>NULL</v>
          </cell>
          <cell r="AU401">
            <v>5527481</v>
          </cell>
          <cell r="AV401">
            <v>5527481</v>
          </cell>
          <cell r="AW401" t="str">
            <v>NULL</v>
          </cell>
          <cell r="AX401">
            <v>11664999</v>
          </cell>
          <cell r="AY401">
            <v>11664999</v>
          </cell>
          <cell r="AZ401" t="str">
            <v>NULL</v>
          </cell>
          <cell r="BA401">
            <v>5267710</v>
          </cell>
          <cell r="BB401">
            <v>5267710</v>
          </cell>
          <cell r="BC401" t="str">
            <v>NULL</v>
          </cell>
          <cell r="BD401">
            <v>3450614</v>
          </cell>
          <cell r="BE401">
            <v>3450614</v>
          </cell>
          <cell r="BF401" t="str">
            <v>NULL</v>
          </cell>
          <cell r="BG401">
            <v>10257162</v>
          </cell>
          <cell r="BH401">
            <v>10257162</v>
          </cell>
          <cell r="BI401" t="str">
            <v>NULL</v>
          </cell>
          <cell r="BJ401" t="str">
            <v>NULL</v>
          </cell>
          <cell r="BK401" t="str">
            <v>NULL</v>
          </cell>
          <cell r="BL401" t="str">
            <v>NULL</v>
          </cell>
          <cell r="BM401" t="str">
            <v>NULL</v>
          </cell>
          <cell r="BN401" t="str">
            <v>NULL</v>
          </cell>
          <cell r="BO401" t="str">
            <v>NULL</v>
          </cell>
          <cell r="BP401" t="str">
            <v>NULL</v>
          </cell>
          <cell r="BQ401" t="str">
            <v>NULL</v>
          </cell>
          <cell r="BR401" t="str">
            <v>NULL</v>
          </cell>
          <cell r="BS401">
            <v>12696216</v>
          </cell>
          <cell r="BT401">
            <v>12333370</v>
          </cell>
          <cell r="BU401">
            <v>25029586</v>
          </cell>
          <cell r="BV401">
            <v>12954202</v>
          </cell>
          <cell r="BW401">
            <v>134552583</v>
          </cell>
          <cell r="BX401">
            <v>147506785</v>
          </cell>
        </row>
        <row r="402">
          <cell r="A402" t="str">
            <v>Santee2019</v>
          </cell>
          <cell r="B402" t="str">
            <v>Santee</v>
          </cell>
          <cell r="C402">
            <v>1519</v>
          </cell>
          <cell r="D402">
            <v>2019</v>
          </cell>
          <cell r="E402">
            <v>375366</v>
          </cell>
          <cell r="F402">
            <v>10162943</v>
          </cell>
          <cell r="G402">
            <v>10538309</v>
          </cell>
          <cell r="H402" t="str">
            <v>NULL</v>
          </cell>
          <cell r="I402" t="str">
            <v>NULL</v>
          </cell>
          <cell r="J402" t="str">
            <v>NULL</v>
          </cell>
          <cell r="K402" t="str">
            <v>NULL</v>
          </cell>
          <cell r="L402">
            <v>5936052</v>
          </cell>
          <cell r="M402">
            <v>5936052</v>
          </cell>
          <cell r="N402" t="str">
            <v>NULL</v>
          </cell>
          <cell r="O402" t="str">
            <v>NULL</v>
          </cell>
          <cell r="P402" t="str">
            <v>NULL</v>
          </cell>
          <cell r="Q402" t="str">
            <v>NULL</v>
          </cell>
          <cell r="R402" t="str">
            <v>NULL</v>
          </cell>
          <cell r="S402" t="str">
            <v>NULL</v>
          </cell>
          <cell r="T402" t="str">
            <v>NULL</v>
          </cell>
          <cell r="U402" t="str">
            <v>NULL</v>
          </cell>
          <cell r="V402" t="str">
            <v>NULL</v>
          </cell>
          <cell r="W402" t="str">
            <v>NULL</v>
          </cell>
          <cell r="X402" t="str">
            <v>NULL</v>
          </cell>
          <cell r="Y402">
            <v>429304</v>
          </cell>
          <cell r="Z402">
            <v>429304</v>
          </cell>
          <cell r="AA402" t="str">
            <v>NULL</v>
          </cell>
          <cell r="AB402">
            <v>1540389</v>
          </cell>
          <cell r="AC402">
            <v>1540389</v>
          </cell>
          <cell r="AD402" t="str">
            <v>NULL</v>
          </cell>
          <cell r="AE402" t="str">
            <v>NULL</v>
          </cell>
          <cell r="AF402" t="str">
            <v>NULL</v>
          </cell>
          <cell r="AG402" t="str">
            <v>NULL</v>
          </cell>
          <cell r="AH402" t="str">
            <v>NULL</v>
          </cell>
          <cell r="AI402" t="str">
            <v>NULL</v>
          </cell>
          <cell r="AJ402" t="str">
            <v>NULL</v>
          </cell>
          <cell r="AK402">
            <v>118153</v>
          </cell>
          <cell r="AL402">
            <v>118153</v>
          </cell>
          <cell r="AM402" t="str">
            <v>NULL</v>
          </cell>
          <cell r="AN402">
            <v>14089139</v>
          </cell>
          <cell r="AO402">
            <v>14089139</v>
          </cell>
          <cell r="AP402" t="str">
            <v>NULL</v>
          </cell>
          <cell r="AQ402" t="str">
            <v>NULL</v>
          </cell>
          <cell r="AR402">
            <v>1298370</v>
          </cell>
          <cell r="AS402">
            <v>1298370</v>
          </cell>
          <cell r="AT402" t="str">
            <v>NULL</v>
          </cell>
          <cell r="AU402">
            <v>563615</v>
          </cell>
          <cell r="AV402">
            <v>563615</v>
          </cell>
          <cell r="AW402" t="str">
            <v>NULL</v>
          </cell>
          <cell r="AX402">
            <v>2947828</v>
          </cell>
          <cell r="AY402">
            <v>2947828</v>
          </cell>
          <cell r="AZ402" t="str">
            <v>NULL</v>
          </cell>
          <cell r="BA402" t="str">
            <v>NULL</v>
          </cell>
          <cell r="BB402" t="str">
            <v>NULL</v>
          </cell>
          <cell r="BC402" t="str">
            <v>NULL</v>
          </cell>
          <cell r="BD402">
            <v>366227</v>
          </cell>
          <cell r="BE402">
            <v>366227</v>
          </cell>
          <cell r="BF402" t="str">
            <v>NULL</v>
          </cell>
          <cell r="BG402" t="str">
            <v>NULL</v>
          </cell>
          <cell r="BH402" t="str">
            <v>NULL</v>
          </cell>
          <cell r="BI402" t="str">
            <v>NULL</v>
          </cell>
          <cell r="BJ402" t="str">
            <v>NULL</v>
          </cell>
          <cell r="BK402" t="str">
            <v>NULL</v>
          </cell>
          <cell r="BL402" t="str">
            <v>NULL</v>
          </cell>
          <cell r="BM402" t="str">
            <v>NULL</v>
          </cell>
          <cell r="BN402" t="str">
            <v>NULL</v>
          </cell>
          <cell r="BO402" t="str">
            <v>NULL</v>
          </cell>
          <cell r="BP402" t="str">
            <v>NULL</v>
          </cell>
          <cell r="BQ402" t="str">
            <v>NULL</v>
          </cell>
          <cell r="BR402" t="str">
            <v>NULL</v>
          </cell>
          <cell r="BS402" t="str">
            <v>NULL</v>
          </cell>
          <cell r="BT402" t="str">
            <v>NULL</v>
          </cell>
          <cell r="BU402" t="str">
            <v>NULL</v>
          </cell>
          <cell r="BV402">
            <v>1673736</v>
          </cell>
          <cell r="BW402">
            <v>36153650</v>
          </cell>
          <cell r="BX402">
            <v>37827386</v>
          </cell>
        </row>
        <row r="403">
          <cell r="A403" t="str">
            <v>Saratoga2019</v>
          </cell>
          <cell r="B403" t="str">
            <v>Saratoga</v>
          </cell>
          <cell r="C403">
            <v>1520</v>
          </cell>
          <cell r="D403">
            <v>2019</v>
          </cell>
          <cell r="E403" t="str">
            <v>NULL</v>
          </cell>
          <cell r="F403">
            <v>9082894</v>
          </cell>
          <cell r="G403">
            <v>9082894</v>
          </cell>
          <cell r="H403" t="str">
            <v>NULL</v>
          </cell>
          <cell r="I403">
            <v>317214</v>
          </cell>
          <cell r="J403">
            <v>317214</v>
          </cell>
          <cell r="K403" t="str">
            <v>NULL</v>
          </cell>
          <cell r="L403">
            <v>3746160</v>
          </cell>
          <cell r="M403">
            <v>3746160</v>
          </cell>
          <cell r="N403">
            <v>775129</v>
          </cell>
          <cell r="O403">
            <v>775129</v>
          </cell>
          <cell r="P403" t="str">
            <v>NULL</v>
          </cell>
          <cell r="Q403" t="str">
            <v>NULL</v>
          </cell>
          <cell r="R403" t="str">
            <v>NULL</v>
          </cell>
          <cell r="S403">
            <v>-75046</v>
          </cell>
          <cell r="T403">
            <v>-75046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NULL</v>
          </cell>
          <cell r="Y403" t="str">
            <v>NULL</v>
          </cell>
          <cell r="Z403" t="str">
            <v>NULL</v>
          </cell>
          <cell r="AA403" t="str">
            <v>NULL</v>
          </cell>
          <cell r="AB403" t="str">
            <v>NULL</v>
          </cell>
          <cell r="AC403" t="str">
            <v>NULL</v>
          </cell>
          <cell r="AD403" t="str">
            <v>NULL</v>
          </cell>
          <cell r="AE403" t="str">
            <v>NULL</v>
          </cell>
          <cell r="AF403" t="str">
            <v>NULL</v>
          </cell>
          <cell r="AG403" t="str">
            <v>NULL</v>
          </cell>
          <cell r="AH403">
            <v>581118</v>
          </cell>
          <cell r="AI403">
            <v>581118</v>
          </cell>
          <cell r="AJ403" t="str">
            <v>NULL</v>
          </cell>
          <cell r="AK403" t="str">
            <v>NULL</v>
          </cell>
          <cell r="AL403" t="str">
            <v>NULL</v>
          </cell>
          <cell r="AM403" t="str">
            <v>NULL</v>
          </cell>
          <cell r="AN403">
            <v>1207471</v>
          </cell>
          <cell r="AO403">
            <v>1207471</v>
          </cell>
          <cell r="AP403" t="str">
            <v>NULL</v>
          </cell>
          <cell r="AQ403" t="str">
            <v>NULL</v>
          </cell>
          <cell r="AR403" t="str">
            <v>NULL</v>
          </cell>
          <cell r="AS403" t="str">
            <v>NULL</v>
          </cell>
          <cell r="AT403" t="str">
            <v>NULL</v>
          </cell>
          <cell r="AU403">
            <v>347605</v>
          </cell>
          <cell r="AV403">
            <v>347605</v>
          </cell>
          <cell r="AW403" t="str">
            <v>NULL</v>
          </cell>
          <cell r="AX403">
            <v>2289964</v>
          </cell>
          <cell r="AY403">
            <v>2289964</v>
          </cell>
          <cell r="AZ403" t="str">
            <v>NULL</v>
          </cell>
          <cell r="BA403">
            <v>424854</v>
          </cell>
          <cell r="BB403">
            <v>424854</v>
          </cell>
          <cell r="BC403" t="str">
            <v>NULL</v>
          </cell>
          <cell r="BD403">
            <v>478983</v>
          </cell>
          <cell r="BE403">
            <v>478983</v>
          </cell>
          <cell r="BF403" t="str">
            <v>NULL</v>
          </cell>
          <cell r="BG403" t="str">
            <v>NULL</v>
          </cell>
          <cell r="BH403" t="str">
            <v>NULL</v>
          </cell>
          <cell r="BI403" t="str">
            <v>NULL</v>
          </cell>
          <cell r="BJ403">
            <v>475261</v>
          </cell>
          <cell r="BK403">
            <v>475261</v>
          </cell>
          <cell r="BL403" t="str">
            <v>NULL</v>
          </cell>
          <cell r="BM403" t="str">
            <v>NULL</v>
          </cell>
          <cell r="BN403" t="str">
            <v>NULL</v>
          </cell>
          <cell r="BO403" t="str">
            <v>NULL</v>
          </cell>
          <cell r="BP403" t="str">
            <v>NULL</v>
          </cell>
          <cell r="BQ403" t="str">
            <v>NULL</v>
          </cell>
          <cell r="BR403" t="str">
            <v>NULL</v>
          </cell>
          <cell r="BS403">
            <v>193611</v>
          </cell>
          <cell r="BT403" t="str">
            <v>NULL</v>
          </cell>
          <cell r="BU403">
            <v>193611</v>
          </cell>
          <cell r="BV403">
            <v>968740</v>
          </cell>
          <cell r="BW403">
            <v>18876478</v>
          </cell>
          <cell r="BX403">
            <v>19845218</v>
          </cell>
        </row>
        <row r="404">
          <cell r="A404" t="str">
            <v>Sausalito2019</v>
          </cell>
          <cell r="B404" t="str">
            <v>Sausalito</v>
          </cell>
          <cell r="C404">
            <v>1521</v>
          </cell>
          <cell r="D404">
            <v>2019</v>
          </cell>
          <cell r="E404" t="str">
            <v>NULL</v>
          </cell>
          <cell r="F404">
            <v>4749945</v>
          </cell>
          <cell r="G404">
            <v>4749945</v>
          </cell>
          <cell r="H404" t="str">
            <v>NULL</v>
          </cell>
          <cell r="I404" t="str">
            <v>NULL</v>
          </cell>
          <cell r="J404" t="str">
            <v>NULL</v>
          </cell>
          <cell r="K404" t="str">
            <v>NULL</v>
          </cell>
          <cell r="L404">
            <v>790746</v>
          </cell>
          <cell r="M404">
            <v>790746</v>
          </cell>
          <cell r="N404">
            <v>773678</v>
          </cell>
          <cell r="O404">
            <v>773678</v>
          </cell>
          <cell r="P404" t="str">
            <v>NULL</v>
          </cell>
          <cell r="Q404" t="str">
            <v>NULL</v>
          </cell>
          <cell r="R404" t="str">
            <v>NULL</v>
          </cell>
          <cell r="S404" t="str">
            <v>NULL</v>
          </cell>
          <cell r="T404" t="str">
            <v>NULL</v>
          </cell>
          <cell r="U404" t="str">
            <v>NULL</v>
          </cell>
          <cell r="V404" t="str">
            <v>NULL</v>
          </cell>
          <cell r="W404" t="str">
            <v>NULL</v>
          </cell>
          <cell r="X404" t="str">
            <v>NULL</v>
          </cell>
          <cell r="Y404" t="str">
            <v>NULL</v>
          </cell>
          <cell r="Z404" t="str">
            <v>NULL</v>
          </cell>
          <cell r="AA404" t="str">
            <v>NULL</v>
          </cell>
          <cell r="AB404" t="str">
            <v>NULL</v>
          </cell>
          <cell r="AC404" t="str">
            <v>NULL</v>
          </cell>
          <cell r="AD404" t="str">
            <v>NULL</v>
          </cell>
          <cell r="AE404" t="str">
            <v>NULL</v>
          </cell>
          <cell r="AF404" t="str">
            <v>NULL</v>
          </cell>
          <cell r="AG404" t="str">
            <v>NULL</v>
          </cell>
          <cell r="AH404" t="str">
            <v>NULL</v>
          </cell>
          <cell r="AI404" t="str">
            <v>NULL</v>
          </cell>
          <cell r="AJ404" t="str">
            <v>NULL</v>
          </cell>
          <cell r="AK404" t="str">
            <v>NULL</v>
          </cell>
          <cell r="AL404" t="str">
            <v>NULL</v>
          </cell>
          <cell r="AM404" t="str">
            <v>NULL</v>
          </cell>
          <cell r="AN404">
            <v>3541236</v>
          </cell>
          <cell r="AO404">
            <v>3541236</v>
          </cell>
          <cell r="AP404">
            <v>428740</v>
          </cell>
          <cell r="AQ404">
            <v>428740</v>
          </cell>
          <cell r="AR404" t="str">
            <v>NULL</v>
          </cell>
          <cell r="AS404" t="str">
            <v>NULL</v>
          </cell>
          <cell r="AT404" t="str">
            <v>NULL</v>
          </cell>
          <cell r="AU404">
            <v>1862675</v>
          </cell>
          <cell r="AV404">
            <v>1862675</v>
          </cell>
          <cell r="AW404" t="str">
            <v>NULL</v>
          </cell>
          <cell r="AX404">
            <v>836970</v>
          </cell>
          <cell r="AY404">
            <v>836970</v>
          </cell>
          <cell r="AZ404" t="str">
            <v>NULL</v>
          </cell>
          <cell r="BA404">
            <v>631060</v>
          </cell>
          <cell r="BB404">
            <v>631060</v>
          </cell>
          <cell r="BC404" t="str">
            <v>NULL</v>
          </cell>
          <cell r="BD404">
            <v>144382</v>
          </cell>
          <cell r="BE404">
            <v>144382</v>
          </cell>
          <cell r="BF404" t="str">
            <v>NULL</v>
          </cell>
          <cell r="BG404" t="str">
            <v>NULL</v>
          </cell>
          <cell r="BH404" t="str">
            <v>NULL</v>
          </cell>
          <cell r="BI404">
            <v>264957</v>
          </cell>
          <cell r="BJ404" t="str">
            <v>NULL</v>
          </cell>
          <cell r="BK404">
            <v>264957</v>
          </cell>
          <cell r="BL404" t="str">
            <v>NULL</v>
          </cell>
          <cell r="BM404" t="str">
            <v>NULL</v>
          </cell>
          <cell r="BN404" t="str">
            <v>NULL</v>
          </cell>
          <cell r="BO404" t="str">
            <v>NULL</v>
          </cell>
          <cell r="BP404" t="str">
            <v>NULL</v>
          </cell>
          <cell r="BQ404" t="str">
            <v>NULL</v>
          </cell>
          <cell r="BR404" t="str">
            <v>NULL</v>
          </cell>
          <cell r="BS404">
            <v>71594</v>
          </cell>
          <cell r="BT404" t="str">
            <v>NULL</v>
          </cell>
          <cell r="BU404">
            <v>71594</v>
          </cell>
          <cell r="BV404">
            <v>1538969</v>
          </cell>
          <cell r="BW404">
            <v>12557014</v>
          </cell>
          <cell r="BX404">
            <v>14095983</v>
          </cell>
        </row>
        <row r="405">
          <cell r="A405" t="str">
            <v>Scotts Valley2019</v>
          </cell>
          <cell r="B405" t="str">
            <v>Scotts Valley</v>
          </cell>
          <cell r="C405">
            <v>1522</v>
          </cell>
          <cell r="D405">
            <v>2019</v>
          </cell>
          <cell r="E405" t="str">
            <v>NULL</v>
          </cell>
          <cell r="F405">
            <v>958736</v>
          </cell>
          <cell r="G405">
            <v>958736</v>
          </cell>
          <cell r="H405" t="str">
            <v>NULL</v>
          </cell>
          <cell r="I405">
            <v>34480</v>
          </cell>
          <cell r="J405">
            <v>34480</v>
          </cell>
          <cell r="K405" t="str">
            <v>NULL</v>
          </cell>
          <cell r="L405">
            <v>1152360</v>
          </cell>
          <cell r="M405">
            <v>1152360</v>
          </cell>
          <cell r="N405" t="str">
            <v>NULL</v>
          </cell>
          <cell r="O405" t="str">
            <v>NULL</v>
          </cell>
          <cell r="P405" t="str">
            <v>NULL</v>
          </cell>
          <cell r="Q405" t="str">
            <v>NULL</v>
          </cell>
          <cell r="R405" t="str">
            <v>NULL</v>
          </cell>
          <cell r="S405">
            <v>1654</v>
          </cell>
          <cell r="T405">
            <v>1654</v>
          </cell>
          <cell r="U405" t="str">
            <v>NULL</v>
          </cell>
          <cell r="V405">
            <v>945</v>
          </cell>
          <cell r="W405">
            <v>945</v>
          </cell>
          <cell r="X405" t="str">
            <v>NULL</v>
          </cell>
          <cell r="Y405">
            <v>2988</v>
          </cell>
          <cell r="Z405">
            <v>2988</v>
          </cell>
          <cell r="AA405" t="str">
            <v>NULL</v>
          </cell>
          <cell r="AB405">
            <v>531518</v>
          </cell>
          <cell r="AC405">
            <v>531518</v>
          </cell>
          <cell r="AD405" t="str">
            <v>NULL</v>
          </cell>
          <cell r="AE405" t="str">
            <v>NULL</v>
          </cell>
          <cell r="AF405" t="str">
            <v>NULL</v>
          </cell>
          <cell r="AG405" t="str">
            <v>NULL</v>
          </cell>
          <cell r="AH405">
            <v>716022</v>
          </cell>
          <cell r="AI405">
            <v>716022</v>
          </cell>
          <cell r="AJ405" t="str">
            <v>NULL</v>
          </cell>
          <cell r="AK405">
            <v>5475</v>
          </cell>
          <cell r="AL405">
            <v>5475</v>
          </cell>
          <cell r="AM405" t="str">
            <v>NULL</v>
          </cell>
          <cell r="AN405">
            <v>2541075</v>
          </cell>
          <cell r="AO405">
            <v>2541075</v>
          </cell>
          <cell r="AP405">
            <v>287756</v>
          </cell>
          <cell r="AQ405">
            <v>287756</v>
          </cell>
          <cell r="AR405" t="str">
            <v>NULL</v>
          </cell>
          <cell r="AS405" t="str">
            <v>NULL</v>
          </cell>
          <cell r="AT405" t="str">
            <v>NULL</v>
          </cell>
          <cell r="AU405">
            <v>1907567</v>
          </cell>
          <cell r="AV405">
            <v>1907567</v>
          </cell>
          <cell r="AW405" t="str">
            <v>NULL</v>
          </cell>
          <cell r="AX405">
            <v>1013694</v>
          </cell>
          <cell r="AY405">
            <v>1013694</v>
          </cell>
          <cell r="AZ405" t="str">
            <v>NULL</v>
          </cell>
          <cell r="BA405">
            <v>372098</v>
          </cell>
          <cell r="BB405">
            <v>372098</v>
          </cell>
          <cell r="BC405" t="str">
            <v>NULL</v>
          </cell>
          <cell r="BD405">
            <v>122142</v>
          </cell>
          <cell r="BE405">
            <v>122142</v>
          </cell>
          <cell r="BF405" t="str">
            <v>NULL</v>
          </cell>
          <cell r="BG405">
            <v>778650</v>
          </cell>
          <cell r="BH405">
            <v>778650</v>
          </cell>
          <cell r="BI405" t="str">
            <v>NULL</v>
          </cell>
          <cell r="BJ405" t="str">
            <v>NULL</v>
          </cell>
          <cell r="BK405" t="str">
            <v>NULL</v>
          </cell>
          <cell r="BL405" t="str">
            <v>NULL</v>
          </cell>
          <cell r="BM405" t="str">
            <v>NULL</v>
          </cell>
          <cell r="BN405" t="str">
            <v>NULL</v>
          </cell>
          <cell r="BO405" t="str">
            <v>NULL</v>
          </cell>
          <cell r="BP405" t="str">
            <v>NULL</v>
          </cell>
          <cell r="BQ405" t="str">
            <v>NULL</v>
          </cell>
          <cell r="BR405" t="str">
            <v>NULL</v>
          </cell>
          <cell r="BS405" t="str">
            <v>NULL</v>
          </cell>
          <cell r="BT405">
            <v>1516939</v>
          </cell>
          <cell r="BU405">
            <v>1516939</v>
          </cell>
          <cell r="BV405">
            <v>287756</v>
          </cell>
          <cell r="BW405">
            <v>11656343</v>
          </cell>
          <cell r="BX405">
            <v>11944099</v>
          </cell>
        </row>
        <row r="406">
          <cell r="A406" t="str">
            <v>Seal Beach2019</v>
          </cell>
          <cell r="B406" t="str">
            <v>Seal Beach</v>
          </cell>
          <cell r="C406">
            <v>1523</v>
          </cell>
          <cell r="D406">
            <v>2019</v>
          </cell>
          <cell r="E406" t="str">
            <v>NULL</v>
          </cell>
          <cell r="F406">
            <v>8343572</v>
          </cell>
          <cell r="G406">
            <v>8343572</v>
          </cell>
          <cell r="H406" t="str">
            <v>NULL</v>
          </cell>
          <cell r="I406">
            <v>223131</v>
          </cell>
          <cell r="J406">
            <v>223131</v>
          </cell>
          <cell r="K406" t="str">
            <v>NULL</v>
          </cell>
          <cell r="L406">
            <v>2692762</v>
          </cell>
          <cell r="M406">
            <v>2692762</v>
          </cell>
          <cell r="N406" t="str">
            <v>NULL</v>
          </cell>
          <cell r="O406" t="str">
            <v>NULL</v>
          </cell>
          <cell r="P406" t="str">
            <v>NULL</v>
          </cell>
          <cell r="Q406" t="str">
            <v>NULL</v>
          </cell>
          <cell r="R406" t="str">
            <v>NULL</v>
          </cell>
          <cell r="S406">
            <v>46646</v>
          </cell>
          <cell r="T406">
            <v>46646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 t="str">
            <v>NULL</v>
          </cell>
          <cell r="Z406" t="str">
            <v>NULL</v>
          </cell>
          <cell r="AA406" t="str">
            <v>NULL</v>
          </cell>
          <cell r="AB406" t="str">
            <v>NULL</v>
          </cell>
          <cell r="AC406" t="str">
            <v>NULL</v>
          </cell>
          <cell r="AD406">
            <v>282054</v>
          </cell>
          <cell r="AE406" t="str">
            <v>NULL</v>
          </cell>
          <cell r="AF406">
            <v>282054</v>
          </cell>
          <cell r="AG406" t="str">
            <v>NULL</v>
          </cell>
          <cell r="AH406" t="str">
            <v>NULL</v>
          </cell>
          <cell r="AI406" t="str">
            <v>NULL</v>
          </cell>
          <cell r="AJ406" t="str">
            <v>NULL</v>
          </cell>
          <cell r="AK406" t="str">
            <v>NULL</v>
          </cell>
          <cell r="AL406" t="str">
            <v>NULL</v>
          </cell>
          <cell r="AM406" t="str">
            <v>NULL</v>
          </cell>
          <cell r="AN406">
            <v>4168746</v>
          </cell>
          <cell r="AO406">
            <v>4168746</v>
          </cell>
          <cell r="AP406" t="str">
            <v>NULL</v>
          </cell>
          <cell r="AQ406" t="str">
            <v>NULL</v>
          </cell>
          <cell r="AR406">
            <v>437219</v>
          </cell>
          <cell r="AS406">
            <v>437219</v>
          </cell>
          <cell r="AT406" t="str">
            <v>NULL</v>
          </cell>
          <cell r="AU406">
            <v>1631445</v>
          </cell>
          <cell r="AV406">
            <v>1631445</v>
          </cell>
          <cell r="AW406" t="str">
            <v>NULL</v>
          </cell>
          <cell r="AX406">
            <v>1097774</v>
          </cell>
          <cell r="AY406">
            <v>1097774</v>
          </cell>
          <cell r="AZ406" t="str">
            <v>NULL</v>
          </cell>
          <cell r="BA406">
            <v>655323</v>
          </cell>
          <cell r="BB406">
            <v>655323</v>
          </cell>
          <cell r="BC406" t="str">
            <v>NULL</v>
          </cell>
          <cell r="BD406">
            <v>132601</v>
          </cell>
          <cell r="BE406">
            <v>132601</v>
          </cell>
          <cell r="BF406" t="str">
            <v>NULL</v>
          </cell>
          <cell r="BG406">
            <v>4061031</v>
          </cell>
          <cell r="BH406">
            <v>4061031</v>
          </cell>
          <cell r="BI406">
            <v>10829</v>
          </cell>
          <cell r="BJ406" t="str">
            <v>NULL</v>
          </cell>
          <cell r="BK406">
            <v>10829</v>
          </cell>
          <cell r="BL406" t="str">
            <v>NULL</v>
          </cell>
          <cell r="BM406" t="str">
            <v>NULL</v>
          </cell>
          <cell r="BN406" t="str">
            <v>NULL</v>
          </cell>
          <cell r="BO406" t="str">
            <v>NULL</v>
          </cell>
          <cell r="BP406" t="str">
            <v>NULL</v>
          </cell>
          <cell r="BQ406" t="str">
            <v>NULL</v>
          </cell>
          <cell r="BR406" t="str">
            <v>NULL</v>
          </cell>
          <cell r="BS406" t="str">
            <v>NULL</v>
          </cell>
          <cell r="BT406">
            <v>1311618</v>
          </cell>
          <cell r="BU406">
            <v>1311618</v>
          </cell>
          <cell r="BV406">
            <v>730102</v>
          </cell>
          <cell r="BW406">
            <v>24364649</v>
          </cell>
          <cell r="BX406">
            <v>25094751</v>
          </cell>
        </row>
        <row r="407">
          <cell r="A407" t="str">
            <v>Seaside2019</v>
          </cell>
          <cell r="B407" t="str">
            <v>Seaside</v>
          </cell>
          <cell r="C407">
            <v>1524</v>
          </cell>
          <cell r="D407">
            <v>2019</v>
          </cell>
          <cell r="E407" t="str">
            <v>NULL</v>
          </cell>
          <cell r="F407">
            <v>1834843</v>
          </cell>
          <cell r="G407">
            <v>1834843</v>
          </cell>
          <cell r="H407" t="str">
            <v>NULL</v>
          </cell>
          <cell r="I407">
            <v>116324</v>
          </cell>
          <cell r="J407">
            <v>116324</v>
          </cell>
          <cell r="K407" t="str">
            <v>NULL</v>
          </cell>
          <cell r="L407">
            <v>3559256</v>
          </cell>
          <cell r="M407">
            <v>3559256</v>
          </cell>
          <cell r="N407" t="str">
            <v>NULL</v>
          </cell>
          <cell r="O407" t="str">
            <v>NULL</v>
          </cell>
          <cell r="P407" t="str">
            <v>NULL</v>
          </cell>
          <cell r="Q407" t="str">
            <v>NULL</v>
          </cell>
          <cell r="R407" t="str">
            <v>NULL</v>
          </cell>
          <cell r="S407" t="str">
            <v>NULL</v>
          </cell>
          <cell r="T407" t="str">
            <v>NULL</v>
          </cell>
          <cell r="U407" t="str">
            <v>NULL</v>
          </cell>
          <cell r="V407" t="str">
            <v>NULL</v>
          </cell>
          <cell r="W407" t="str">
            <v>NULL</v>
          </cell>
          <cell r="X407" t="str">
            <v>NULL</v>
          </cell>
          <cell r="Y407">
            <v>477858</v>
          </cell>
          <cell r="Z407">
            <v>477858</v>
          </cell>
          <cell r="AA407" t="str">
            <v>NULL</v>
          </cell>
          <cell r="AB407">
            <v>1020389</v>
          </cell>
          <cell r="AC407">
            <v>1020389</v>
          </cell>
          <cell r="AD407" t="str">
            <v>NULL</v>
          </cell>
          <cell r="AE407" t="str">
            <v>NULL</v>
          </cell>
          <cell r="AF407" t="str">
            <v>NULL</v>
          </cell>
          <cell r="AG407" t="str">
            <v>NULL</v>
          </cell>
          <cell r="AH407" t="str">
            <v>NULL</v>
          </cell>
          <cell r="AI407" t="str">
            <v>NULL</v>
          </cell>
          <cell r="AJ407" t="str">
            <v>NULL</v>
          </cell>
          <cell r="AK407" t="str">
            <v>NULL</v>
          </cell>
          <cell r="AL407" t="str">
            <v>NULL</v>
          </cell>
          <cell r="AM407" t="str">
            <v>NULL</v>
          </cell>
          <cell r="AN407">
            <v>14834756</v>
          </cell>
          <cell r="AO407">
            <v>14834756</v>
          </cell>
          <cell r="AP407" t="str">
            <v>NULL</v>
          </cell>
          <cell r="AQ407" t="str">
            <v>NULL</v>
          </cell>
          <cell r="AR407">
            <v>1101253</v>
          </cell>
          <cell r="AS407">
            <v>1101253</v>
          </cell>
          <cell r="AT407" t="str">
            <v>NULL</v>
          </cell>
          <cell r="AU407">
            <v>3424302</v>
          </cell>
          <cell r="AV407">
            <v>3424302</v>
          </cell>
          <cell r="AW407" t="str">
            <v>NULL</v>
          </cell>
          <cell r="AX407">
            <v>2293191</v>
          </cell>
          <cell r="AY407">
            <v>2293191</v>
          </cell>
          <cell r="AZ407" t="str">
            <v>NULL</v>
          </cell>
          <cell r="BA407">
            <v>820067</v>
          </cell>
          <cell r="BB407">
            <v>820067</v>
          </cell>
          <cell r="BC407" t="str">
            <v>NULL</v>
          </cell>
          <cell r="BD407">
            <v>101750</v>
          </cell>
          <cell r="BE407">
            <v>101750</v>
          </cell>
          <cell r="BF407" t="str">
            <v>NULL</v>
          </cell>
          <cell r="BG407">
            <v>2415132</v>
          </cell>
          <cell r="BH407">
            <v>2415132</v>
          </cell>
          <cell r="BI407" t="str">
            <v>NULL</v>
          </cell>
          <cell r="BJ407" t="str">
            <v>NULL</v>
          </cell>
          <cell r="BK407" t="str">
            <v>NULL</v>
          </cell>
          <cell r="BL407" t="str">
            <v>NULL</v>
          </cell>
          <cell r="BM407" t="str">
            <v>NULL</v>
          </cell>
          <cell r="BN407" t="str">
            <v>NULL</v>
          </cell>
          <cell r="BO407" t="str">
            <v>NULL</v>
          </cell>
          <cell r="BP407" t="str">
            <v>NULL</v>
          </cell>
          <cell r="BQ407" t="str">
            <v>NULL</v>
          </cell>
          <cell r="BR407" t="str">
            <v>NULL</v>
          </cell>
          <cell r="BS407" t="str">
            <v>NULL</v>
          </cell>
          <cell r="BT407" t="str">
            <v>NULL</v>
          </cell>
          <cell r="BU407" t="str">
            <v>NULL</v>
          </cell>
          <cell r="BV407">
            <v>1101253</v>
          </cell>
          <cell r="BW407">
            <v>30897868</v>
          </cell>
          <cell r="BX407">
            <v>31999121</v>
          </cell>
        </row>
        <row r="408">
          <cell r="A408" t="str">
            <v>Sebastopol2019</v>
          </cell>
          <cell r="B408" t="str">
            <v>Sebastopol</v>
          </cell>
          <cell r="C408">
            <v>1525</v>
          </cell>
          <cell r="D408">
            <v>2019</v>
          </cell>
          <cell r="E408" t="str">
            <v>NULL</v>
          </cell>
          <cell r="F408">
            <v>1486809</v>
          </cell>
          <cell r="G408">
            <v>1486809</v>
          </cell>
          <cell r="H408" t="str">
            <v>NULL</v>
          </cell>
          <cell r="I408" t="str">
            <v>NULL</v>
          </cell>
          <cell r="J408" t="str">
            <v>NULL</v>
          </cell>
          <cell r="K408" t="str">
            <v>NULL</v>
          </cell>
          <cell r="L408">
            <v>776979</v>
          </cell>
          <cell r="M408">
            <v>776979</v>
          </cell>
          <cell r="N408" t="str">
            <v>NULL</v>
          </cell>
          <cell r="O408" t="str">
            <v>NULL</v>
          </cell>
          <cell r="P408" t="str">
            <v>NULL</v>
          </cell>
          <cell r="Q408" t="str">
            <v>NULL</v>
          </cell>
          <cell r="R408" t="str">
            <v>NULL</v>
          </cell>
          <cell r="S408" t="str">
            <v>NULL</v>
          </cell>
          <cell r="T408" t="str">
            <v>NULL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NULL</v>
          </cell>
          <cell r="Y408" t="str">
            <v>NULL</v>
          </cell>
          <cell r="Z408" t="str">
            <v>NULL</v>
          </cell>
          <cell r="AA408" t="str">
            <v>NULL</v>
          </cell>
          <cell r="AB408">
            <v>420612</v>
          </cell>
          <cell r="AC408">
            <v>420612</v>
          </cell>
          <cell r="AD408" t="str">
            <v>NULL</v>
          </cell>
          <cell r="AE408" t="str">
            <v>NULL</v>
          </cell>
          <cell r="AF408" t="str">
            <v>NULL</v>
          </cell>
          <cell r="AG408" t="str">
            <v>NULL</v>
          </cell>
          <cell r="AH408" t="str">
            <v>NULL</v>
          </cell>
          <cell r="AI408" t="str">
            <v>NULL</v>
          </cell>
          <cell r="AJ408" t="str">
            <v>NULL</v>
          </cell>
          <cell r="AK408" t="str">
            <v>NULL</v>
          </cell>
          <cell r="AL408" t="str">
            <v>NULL</v>
          </cell>
          <cell r="AM408" t="str">
            <v>NULL</v>
          </cell>
          <cell r="AN408">
            <v>4116686</v>
          </cell>
          <cell r="AO408">
            <v>4116686</v>
          </cell>
          <cell r="AP408" t="str">
            <v>NULL</v>
          </cell>
          <cell r="AQ408" t="str">
            <v>NULL</v>
          </cell>
          <cell r="AR408" t="str">
            <v>NULL</v>
          </cell>
          <cell r="AS408" t="str">
            <v>NULL</v>
          </cell>
          <cell r="AT408" t="str">
            <v>NULL</v>
          </cell>
          <cell r="AU408">
            <v>631742</v>
          </cell>
          <cell r="AV408">
            <v>631742</v>
          </cell>
          <cell r="AW408" t="str">
            <v>NULL</v>
          </cell>
          <cell r="AX408">
            <v>358299</v>
          </cell>
          <cell r="AY408">
            <v>358299</v>
          </cell>
          <cell r="AZ408" t="str">
            <v>NULL</v>
          </cell>
          <cell r="BA408">
            <v>113865</v>
          </cell>
          <cell r="BB408">
            <v>113865</v>
          </cell>
          <cell r="BC408" t="str">
            <v>NULL</v>
          </cell>
          <cell r="BD408">
            <v>53814</v>
          </cell>
          <cell r="BE408">
            <v>53814</v>
          </cell>
          <cell r="BF408" t="str">
            <v>NULL</v>
          </cell>
          <cell r="BG408">
            <v>702595</v>
          </cell>
          <cell r="BH408">
            <v>702595</v>
          </cell>
          <cell r="BI408" t="str">
            <v>NULL</v>
          </cell>
          <cell r="BJ408">
            <v>21572</v>
          </cell>
          <cell r="BK408">
            <v>21572</v>
          </cell>
          <cell r="BL408" t="str">
            <v>NULL</v>
          </cell>
          <cell r="BM408" t="str">
            <v>NULL</v>
          </cell>
          <cell r="BN408" t="str">
            <v>NULL</v>
          </cell>
          <cell r="BO408" t="str">
            <v>NULL</v>
          </cell>
          <cell r="BP408" t="str">
            <v>NULL</v>
          </cell>
          <cell r="BQ408" t="str">
            <v>NULL</v>
          </cell>
          <cell r="BR408" t="str">
            <v>NULL</v>
          </cell>
          <cell r="BS408" t="str">
            <v>NULL</v>
          </cell>
          <cell r="BT408" t="str">
            <v>NULL</v>
          </cell>
          <cell r="BU408" t="str">
            <v>NULL</v>
          </cell>
          <cell r="BV408">
            <v>0</v>
          </cell>
          <cell r="BW408">
            <v>8682973</v>
          </cell>
          <cell r="BX408">
            <v>8682973</v>
          </cell>
        </row>
        <row r="409">
          <cell r="A409" t="str">
            <v>Selma2019</v>
          </cell>
          <cell r="B409" t="str">
            <v>Selma</v>
          </cell>
          <cell r="C409">
            <v>1526</v>
          </cell>
          <cell r="D409">
            <v>2019</v>
          </cell>
          <cell r="E409" t="str">
            <v>NULL</v>
          </cell>
          <cell r="F409">
            <v>1415323</v>
          </cell>
          <cell r="G409">
            <v>1415323</v>
          </cell>
          <cell r="H409" t="str">
            <v>NULL</v>
          </cell>
          <cell r="I409">
            <v>39154</v>
          </cell>
          <cell r="J409">
            <v>39154</v>
          </cell>
          <cell r="K409" t="str">
            <v>NULL</v>
          </cell>
          <cell r="L409">
            <v>2014579</v>
          </cell>
          <cell r="M409">
            <v>2014579</v>
          </cell>
          <cell r="N409">
            <v>257329</v>
          </cell>
          <cell r="O409">
            <v>257329</v>
          </cell>
          <cell r="P409" t="str">
            <v>NULL</v>
          </cell>
          <cell r="Q409" t="str">
            <v>NULL</v>
          </cell>
          <cell r="R409" t="str">
            <v>NULL</v>
          </cell>
          <cell r="S409">
            <v>4148</v>
          </cell>
          <cell r="T409">
            <v>4148</v>
          </cell>
          <cell r="U409" t="str">
            <v>NULL</v>
          </cell>
          <cell r="V409" t="str">
            <v>NULL</v>
          </cell>
          <cell r="W409" t="str">
            <v>NULL</v>
          </cell>
          <cell r="X409" t="str">
            <v>NULL</v>
          </cell>
          <cell r="Y409" t="str">
            <v>NULL</v>
          </cell>
          <cell r="Z409" t="str">
            <v>NULL</v>
          </cell>
          <cell r="AA409" t="str">
            <v>NULL</v>
          </cell>
          <cell r="AB409">
            <v>242681</v>
          </cell>
          <cell r="AC409">
            <v>242681</v>
          </cell>
          <cell r="AD409">
            <v>23204</v>
          </cell>
          <cell r="AE409" t="str">
            <v>NULL</v>
          </cell>
          <cell r="AF409">
            <v>23204</v>
          </cell>
          <cell r="AG409" t="str">
            <v>NULL</v>
          </cell>
          <cell r="AH409" t="str">
            <v>NULL</v>
          </cell>
          <cell r="AI409" t="str">
            <v>NULL</v>
          </cell>
          <cell r="AJ409" t="str">
            <v>NULL</v>
          </cell>
          <cell r="AK409" t="str">
            <v>NULL</v>
          </cell>
          <cell r="AL409" t="str">
            <v>NULL</v>
          </cell>
          <cell r="AM409" t="str">
            <v>NULL</v>
          </cell>
          <cell r="AN409">
            <v>6428244</v>
          </cell>
          <cell r="AO409">
            <v>6428244</v>
          </cell>
          <cell r="AP409" t="str">
            <v>NULL</v>
          </cell>
          <cell r="AQ409" t="str">
            <v>NULL</v>
          </cell>
          <cell r="AR409">
            <v>1261008</v>
          </cell>
          <cell r="AS409">
            <v>1261008</v>
          </cell>
          <cell r="AT409" t="str">
            <v>NULL</v>
          </cell>
          <cell r="AU409">
            <v>430109</v>
          </cell>
          <cell r="AV409">
            <v>430109</v>
          </cell>
          <cell r="AW409" t="str">
            <v>NULL</v>
          </cell>
          <cell r="AX409">
            <v>877895</v>
          </cell>
          <cell r="AY409">
            <v>877895</v>
          </cell>
          <cell r="AZ409" t="str">
            <v>NULL</v>
          </cell>
          <cell r="BA409">
            <v>217452</v>
          </cell>
          <cell r="BB409">
            <v>217452</v>
          </cell>
          <cell r="BC409" t="str">
            <v>NULL</v>
          </cell>
          <cell r="BD409">
            <v>33255</v>
          </cell>
          <cell r="BE409">
            <v>33255</v>
          </cell>
          <cell r="BF409" t="str">
            <v>NULL</v>
          </cell>
          <cell r="BG409" t="str">
            <v>NULL</v>
          </cell>
          <cell r="BH409" t="str">
            <v>NULL</v>
          </cell>
          <cell r="BI409" t="str">
            <v>NULL</v>
          </cell>
          <cell r="BJ409" t="str">
            <v>NULL</v>
          </cell>
          <cell r="BK409" t="str">
            <v>NULL</v>
          </cell>
          <cell r="BL409" t="str">
            <v>NULL</v>
          </cell>
          <cell r="BM409" t="str">
            <v>NULL</v>
          </cell>
          <cell r="BN409" t="str">
            <v>NULL</v>
          </cell>
          <cell r="BO409" t="str">
            <v>NULL</v>
          </cell>
          <cell r="BP409" t="str">
            <v>NULL</v>
          </cell>
          <cell r="BQ409" t="str">
            <v>NULL</v>
          </cell>
          <cell r="BR409" t="str">
            <v>NULL</v>
          </cell>
          <cell r="BS409">
            <v>1857788</v>
          </cell>
          <cell r="BT409">
            <v>0</v>
          </cell>
          <cell r="BU409">
            <v>1857788</v>
          </cell>
          <cell r="BV409">
            <v>3399329</v>
          </cell>
          <cell r="BW409">
            <v>11702840</v>
          </cell>
          <cell r="BX409">
            <v>15102169</v>
          </cell>
        </row>
        <row r="410">
          <cell r="A410" t="str">
            <v>Shafter2019</v>
          </cell>
          <cell r="B410" t="str">
            <v>Shafter</v>
          </cell>
          <cell r="C410">
            <v>1527</v>
          </cell>
          <cell r="D410">
            <v>2019</v>
          </cell>
          <cell r="E410" t="str">
            <v>NULL</v>
          </cell>
          <cell r="F410">
            <v>1519332</v>
          </cell>
          <cell r="G410">
            <v>1519332</v>
          </cell>
          <cell r="H410" t="str">
            <v>NULL</v>
          </cell>
          <cell r="I410">
            <v>7405</v>
          </cell>
          <cell r="J410">
            <v>7405</v>
          </cell>
          <cell r="K410" t="str">
            <v>NULL</v>
          </cell>
          <cell r="L410">
            <v>2222405</v>
          </cell>
          <cell r="M410">
            <v>2222405</v>
          </cell>
          <cell r="N410" t="str">
            <v>NULL</v>
          </cell>
          <cell r="O410" t="str">
            <v>NULL</v>
          </cell>
          <cell r="P410" t="str">
            <v>NULL</v>
          </cell>
          <cell r="Q410" t="str">
            <v>NULL</v>
          </cell>
          <cell r="R410" t="str">
            <v>NULL</v>
          </cell>
          <cell r="S410">
            <v>12738</v>
          </cell>
          <cell r="T410">
            <v>12738</v>
          </cell>
          <cell r="U410" t="str">
            <v>NULL</v>
          </cell>
          <cell r="V410">
            <v>1670</v>
          </cell>
          <cell r="W410">
            <v>1670</v>
          </cell>
          <cell r="X410" t="str">
            <v>NULL</v>
          </cell>
          <cell r="Y410">
            <v>68499</v>
          </cell>
          <cell r="Z410">
            <v>68499</v>
          </cell>
          <cell r="AA410" t="str">
            <v>NULL</v>
          </cell>
          <cell r="AB410">
            <v>149947</v>
          </cell>
          <cell r="AC410">
            <v>149947</v>
          </cell>
          <cell r="AD410" t="str">
            <v>NULL</v>
          </cell>
          <cell r="AE410" t="str">
            <v>NULL</v>
          </cell>
          <cell r="AF410" t="str">
            <v>NULL</v>
          </cell>
          <cell r="AG410" t="str">
            <v>NULL</v>
          </cell>
          <cell r="AH410">
            <v>9166</v>
          </cell>
          <cell r="AI410">
            <v>9166</v>
          </cell>
          <cell r="AJ410" t="str">
            <v>NULL</v>
          </cell>
          <cell r="AK410">
            <v>7485</v>
          </cell>
          <cell r="AL410">
            <v>7485</v>
          </cell>
          <cell r="AM410" t="str">
            <v>NULL</v>
          </cell>
          <cell r="AN410">
            <v>18692355</v>
          </cell>
          <cell r="AO410">
            <v>18692355</v>
          </cell>
          <cell r="AP410" t="str">
            <v>NULL</v>
          </cell>
          <cell r="AQ410" t="str">
            <v>NULL</v>
          </cell>
          <cell r="AR410">
            <v>281203</v>
          </cell>
          <cell r="AS410">
            <v>281203</v>
          </cell>
          <cell r="AT410" t="str">
            <v>NULL</v>
          </cell>
          <cell r="AU410" t="str">
            <v>NULL</v>
          </cell>
          <cell r="AV410" t="str">
            <v>NULL</v>
          </cell>
          <cell r="AW410" t="str">
            <v>NULL</v>
          </cell>
          <cell r="AX410">
            <v>587263</v>
          </cell>
          <cell r="AY410">
            <v>587263</v>
          </cell>
          <cell r="AZ410" t="str">
            <v>NULL</v>
          </cell>
          <cell r="BA410">
            <v>60943</v>
          </cell>
          <cell r="BB410">
            <v>60943</v>
          </cell>
          <cell r="BC410" t="str">
            <v>NULL</v>
          </cell>
          <cell r="BD410">
            <v>61418</v>
          </cell>
          <cell r="BE410">
            <v>61418</v>
          </cell>
          <cell r="BF410" t="str">
            <v>NULL</v>
          </cell>
          <cell r="BG410" t="str">
            <v>NULL</v>
          </cell>
          <cell r="BH410" t="str">
            <v>NULL</v>
          </cell>
          <cell r="BI410" t="str">
            <v>NULL</v>
          </cell>
          <cell r="BJ410" t="str">
            <v>NULL</v>
          </cell>
          <cell r="BK410" t="str">
            <v>NULL</v>
          </cell>
          <cell r="BL410" t="str">
            <v>NULL</v>
          </cell>
          <cell r="BM410" t="str">
            <v>NULL</v>
          </cell>
          <cell r="BN410" t="str">
            <v>NULL</v>
          </cell>
          <cell r="BO410" t="str">
            <v>NULL</v>
          </cell>
          <cell r="BP410" t="str">
            <v>NULL</v>
          </cell>
          <cell r="BQ410" t="str">
            <v>NULL</v>
          </cell>
          <cell r="BR410" t="str">
            <v>NULL</v>
          </cell>
          <cell r="BS410" t="str">
            <v>NULL</v>
          </cell>
          <cell r="BT410" t="str">
            <v>NULL</v>
          </cell>
          <cell r="BU410" t="str">
            <v>NULL</v>
          </cell>
          <cell r="BV410">
            <v>281203</v>
          </cell>
          <cell r="BW410">
            <v>23400626</v>
          </cell>
          <cell r="BX410">
            <v>23681829</v>
          </cell>
        </row>
        <row r="411">
          <cell r="A411" t="str">
            <v>Shasta Lake2019</v>
          </cell>
          <cell r="B411" t="str">
            <v>Shasta Lake</v>
          </cell>
          <cell r="C411">
            <v>1528</v>
          </cell>
          <cell r="D411">
            <v>2019</v>
          </cell>
          <cell r="E411" t="str">
            <v>NULL</v>
          </cell>
          <cell r="F411">
            <v>791920</v>
          </cell>
          <cell r="G411">
            <v>791920</v>
          </cell>
          <cell r="H411" t="str">
            <v>NULL</v>
          </cell>
          <cell r="I411" t="str">
            <v>NULL</v>
          </cell>
          <cell r="J411" t="str">
            <v>NULL</v>
          </cell>
          <cell r="K411" t="str">
            <v>NULL</v>
          </cell>
          <cell r="L411">
            <v>874357</v>
          </cell>
          <cell r="M411">
            <v>874357</v>
          </cell>
          <cell r="N411">
            <v>27983</v>
          </cell>
          <cell r="O411">
            <v>27983</v>
          </cell>
          <cell r="P411" t="str">
            <v>NULL</v>
          </cell>
          <cell r="Q411" t="str">
            <v>NULL</v>
          </cell>
          <cell r="R411" t="str">
            <v>NULL</v>
          </cell>
          <cell r="S411" t="str">
            <v>NULL</v>
          </cell>
          <cell r="T411" t="str">
            <v>NULL</v>
          </cell>
          <cell r="U411" t="str">
            <v>NULL</v>
          </cell>
          <cell r="V411">
            <v>23166</v>
          </cell>
          <cell r="W411">
            <v>23166</v>
          </cell>
          <cell r="X411" t="str">
            <v>NULL</v>
          </cell>
          <cell r="Y411" t="str">
            <v>NULL</v>
          </cell>
          <cell r="Z411" t="str">
            <v>NULL</v>
          </cell>
          <cell r="AA411" t="str">
            <v>NULL</v>
          </cell>
          <cell r="AB411" t="str">
            <v>NULL</v>
          </cell>
          <cell r="AC411" t="str">
            <v>NULL</v>
          </cell>
          <cell r="AD411" t="str">
            <v>NULL</v>
          </cell>
          <cell r="AE411" t="str">
            <v>NULL</v>
          </cell>
          <cell r="AF411" t="str">
            <v>NULL</v>
          </cell>
          <cell r="AG411" t="str">
            <v>NULL</v>
          </cell>
          <cell r="AH411">
            <v>429975</v>
          </cell>
          <cell r="AI411">
            <v>429975</v>
          </cell>
          <cell r="AJ411" t="str">
            <v>NULL</v>
          </cell>
          <cell r="AK411" t="str">
            <v>NULL</v>
          </cell>
          <cell r="AL411" t="str">
            <v>NULL</v>
          </cell>
          <cell r="AM411" t="str">
            <v>NULL</v>
          </cell>
          <cell r="AN411">
            <v>867968</v>
          </cell>
          <cell r="AO411">
            <v>867968</v>
          </cell>
          <cell r="AP411" t="str">
            <v>NULL</v>
          </cell>
          <cell r="AQ411" t="str">
            <v>NULL</v>
          </cell>
          <cell r="AR411" t="str">
            <v>NULL</v>
          </cell>
          <cell r="AS411" t="str">
            <v>NULL</v>
          </cell>
          <cell r="AT411" t="str">
            <v>NULL</v>
          </cell>
          <cell r="AU411">
            <v>4666</v>
          </cell>
          <cell r="AV411">
            <v>4666</v>
          </cell>
          <cell r="AW411" t="str">
            <v>NULL</v>
          </cell>
          <cell r="AX411">
            <v>224116</v>
          </cell>
          <cell r="AY411">
            <v>224116</v>
          </cell>
          <cell r="AZ411" t="str">
            <v>NULL</v>
          </cell>
          <cell r="BA411">
            <v>22086</v>
          </cell>
          <cell r="BB411">
            <v>22086</v>
          </cell>
          <cell r="BC411" t="str">
            <v>NULL</v>
          </cell>
          <cell r="BD411">
            <v>34779</v>
          </cell>
          <cell r="BE411">
            <v>34779</v>
          </cell>
          <cell r="BF411" t="str">
            <v>NULL</v>
          </cell>
          <cell r="BG411" t="str">
            <v>NULL</v>
          </cell>
          <cell r="BH411" t="str">
            <v>NULL</v>
          </cell>
          <cell r="BI411" t="str">
            <v>NULL</v>
          </cell>
          <cell r="BJ411" t="str">
            <v>NULL</v>
          </cell>
          <cell r="BK411" t="str">
            <v>NULL</v>
          </cell>
          <cell r="BL411" t="str">
            <v>NULL</v>
          </cell>
          <cell r="BM411" t="str">
            <v>NULL</v>
          </cell>
          <cell r="BN411" t="str">
            <v>NULL</v>
          </cell>
          <cell r="BO411" t="str">
            <v>NULL</v>
          </cell>
          <cell r="BP411" t="str">
            <v>NULL</v>
          </cell>
          <cell r="BQ411" t="str">
            <v>NULL</v>
          </cell>
          <cell r="BR411" t="str">
            <v>NULL</v>
          </cell>
          <cell r="BS411">
            <v>1106573</v>
          </cell>
          <cell r="BT411" t="str">
            <v>NULL</v>
          </cell>
          <cell r="BU411">
            <v>1106573</v>
          </cell>
          <cell r="BV411">
            <v>1134556</v>
          </cell>
          <cell r="BW411">
            <v>3273033</v>
          </cell>
          <cell r="BX411">
            <v>4407589</v>
          </cell>
        </row>
        <row r="412">
          <cell r="A412" t="str">
            <v>Sierra Madre2019</v>
          </cell>
          <cell r="B412" t="str">
            <v>Sierra Madre</v>
          </cell>
          <cell r="C412">
            <v>1529</v>
          </cell>
          <cell r="D412">
            <v>2019</v>
          </cell>
          <cell r="E412" t="str">
            <v>NULL</v>
          </cell>
          <cell r="F412">
            <v>4458730</v>
          </cell>
          <cell r="G412">
            <v>4458730</v>
          </cell>
          <cell r="H412" t="str">
            <v>NULL</v>
          </cell>
          <cell r="I412" t="str">
            <v>NULL</v>
          </cell>
          <cell r="J412" t="str">
            <v>NULL</v>
          </cell>
          <cell r="K412" t="str">
            <v>NULL</v>
          </cell>
          <cell r="L412">
            <v>1287750</v>
          </cell>
          <cell r="M412">
            <v>1287750</v>
          </cell>
          <cell r="N412">
            <v>198603</v>
          </cell>
          <cell r="O412">
            <v>198603</v>
          </cell>
          <cell r="P412" t="str">
            <v>NULL</v>
          </cell>
          <cell r="Q412" t="str">
            <v>NULL</v>
          </cell>
          <cell r="R412" t="str">
            <v>NULL</v>
          </cell>
          <cell r="S412" t="str">
            <v>NULL</v>
          </cell>
          <cell r="T412" t="str">
            <v>NULL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NULL</v>
          </cell>
          <cell r="Y412" t="str">
            <v>NULL</v>
          </cell>
          <cell r="Z412" t="str">
            <v>NULL</v>
          </cell>
          <cell r="AA412" t="str">
            <v>NULL</v>
          </cell>
          <cell r="AB412">
            <v>479137</v>
          </cell>
          <cell r="AC412">
            <v>479137</v>
          </cell>
          <cell r="AD412" t="str">
            <v>NULL</v>
          </cell>
          <cell r="AE412" t="str">
            <v>NULL</v>
          </cell>
          <cell r="AF412" t="str">
            <v>NULL</v>
          </cell>
          <cell r="AG412" t="str">
            <v>NULL</v>
          </cell>
          <cell r="AH412">
            <v>58559</v>
          </cell>
          <cell r="AI412">
            <v>58559</v>
          </cell>
          <cell r="AJ412" t="str">
            <v>NULL</v>
          </cell>
          <cell r="AK412">
            <v>7524</v>
          </cell>
          <cell r="AL412">
            <v>7524</v>
          </cell>
          <cell r="AM412" t="str">
            <v>NULL</v>
          </cell>
          <cell r="AN412">
            <v>360836</v>
          </cell>
          <cell r="AO412">
            <v>360836</v>
          </cell>
          <cell r="AP412" t="str">
            <v>NULL</v>
          </cell>
          <cell r="AQ412" t="str">
            <v>NULL</v>
          </cell>
          <cell r="AR412">
            <v>292454</v>
          </cell>
          <cell r="AS412">
            <v>292454</v>
          </cell>
          <cell r="AT412" t="str">
            <v>NULL</v>
          </cell>
          <cell r="AU412" t="str">
            <v>NULL</v>
          </cell>
          <cell r="AV412" t="str">
            <v>NULL</v>
          </cell>
          <cell r="AW412" t="str">
            <v>NULL</v>
          </cell>
          <cell r="AX412">
            <v>482022</v>
          </cell>
          <cell r="AY412">
            <v>482022</v>
          </cell>
          <cell r="AZ412" t="str">
            <v>NULL</v>
          </cell>
          <cell r="BA412" t="str">
            <v>NULL</v>
          </cell>
          <cell r="BB412" t="str">
            <v>NULL</v>
          </cell>
          <cell r="BC412" t="str">
            <v>NULL</v>
          </cell>
          <cell r="BD412">
            <v>85644</v>
          </cell>
          <cell r="BE412">
            <v>85644</v>
          </cell>
          <cell r="BF412" t="str">
            <v>NULL</v>
          </cell>
          <cell r="BG412">
            <v>2545044</v>
          </cell>
          <cell r="BH412">
            <v>2545044</v>
          </cell>
          <cell r="BI412" t="str">
            <v>NULL</v>
          </cell>
          <cell r="BJ412" t="str">
            <v>NULL</v>
          </cell>
          <cell r="BK412" t="str">
            <v>NULL</v>
          </cell>
          <cell r="BL412" t="str">
            <v>NULL</v>
          </cell>
          <cell r="BM412" t="str">
            <v>NULL</v>
          </cell>
          <cell r="BN412" t="str">
            <v>NULL</v>
          </cell>
          <cell r="BO412" t="str">
            <v>NULL</v>
          </cell>
          <cell r="BP412" t="str">
            <v>NULL</v>
          </cell>
          <cell r="BQ412" t="str">
            <v>NULL</v>
          </cell>
          <cell r="BR412" t="str">
            <v>NULL</v>
          </cell>
          <cell r="BS412" t="str">
            <v>NULL</v>
          </cell>
          <cell r="BT412" t="str">
            <v>NULL</v>
          </cell>
          <cell r="BU412" t="str">
            <v>NULL</v>
          </cell>
          <cell r="BV412">
            <v>491057</v>
          </cell>
          <cell r="BW412">
            <v>9765246</v>
          </cell>
          <cell r="BX412">
            <v>10256303</v>
          </cell>
        </row>
        <row r="413">
          <cell r="A413" t="str">
            <v>Signal Hill2019</v>
          </cell>
          <cell r="B413" t="str">
            <v>Signal Hill</v>
          </cell>
          <cell r="C413">
            <v>1530</v>
          </cell>
          <cell r="D413">
            <v>2019</v>
          </cell>
          <cell r="E413" t="str">
            <v>NULL</v>
          </cell>
          <cell r="F413">
            <v>647692</v>
          </cell>
          <cell r="G413">
            <v>647692</v>
          </cell>
          <cell r="H413" t="str">
            <v>NULL</v>
          </cell>
          <cell r="I413">
            <v>52591</v>
          </cell>
          <cell r="J413">
            <v>52591</v>
          </cell>
          <cell r="K413" t="str">
            <v>NULL</v>
          </cell>
          <cell r="L413">
            <v>1175441</v>
          </cell>
          <cell r="M413">
            <v>1175441</v>
          </cell>
          <cell r="N413" t="str">
            <v>NULL</v>
          </cell>
          <cell r="O413" t="str">
            <v>NULL</v>
          </cell>
          <cell r="P413" t="str">
            <v>NULL</v>
          </cell>
          <cell r="Q413" t="str">
            <v>NULL</v>
          </cell>
          <cell r="R413" t="str">
            <v>NULL</v>
          </cell>
          <cell r="S413">
            <v>5286</v>
          </cell>
          <cell r="T413">
            <v>5286</v>
          </cell>
          <cell r="U413" t="str">
            <v>NULL</v>
          </cell>
          <cell r="V413" t="str">
            <v>NULL</v>
          </cell>
          <cell r="W413" t="str">
            <v>NULL</v>
          </cell>
          <cell r="X413" t="str">
            <v>NULL</v>
          </cell>
          <cell r="Y413" t="str">
            <v>NULL</v>
          </cell>
          <cell r="Z413" t="str">
            <v>NULL</v>
          </cell>
          <cell r="AA413" t="str">
            <v>NULL</v>
          </cell>
          <cell r="AB413">
            <v>301612</v>
          </cell>
          <cell r="AC413">
            <v>301612</v>
          </cell>
          <cell r="AD413" t="str">
            <v>NULL</v>
          </cell>
          <cell r="AE413" t="str">
            <v>NULL</v>
          </cell>
          <cell r="AF413" t="str">
            <v>NULL</v>
          </cell>
          <cell r="AG413" t="str">
            <v>NULL</v>
          </cell>
          <cell r="AH413" t="str">
            <v>NULL</v>
          </cell>
          <cell r="AI413" t="str">
            <v>NULL</v>
          </cell>
          <cell r="AJ413" t="str">
            <v>NULL</v>
          </cell>
          <cell r="AK413">
            <v>2923</v>
          </cell>
          <cell r="AL413">
            <v>2923</v>
          </cell>
          <cell r="AM413" t="str">
            <v>NULL</v>
          </cell>
          <cell r="AN413">
            <v>15789342</v>
          </cell>
          <cell r="AO413">
            <v>15789342</v>
          </cell>
          <cell r="AP413">
            <v>233046</v>
          </cell>
          <cell r="AQ413">
            <v>233046</v>
          </cell>
          <cell r="AR413">
            <v>501768</v>
          </cell>
          <cell r="AS413">
            <v>501768</v>
          </cell>
          <cell r="AT413" t="str">
            <v>NULL</v>
          </cell>
          <cell r="AU413">
            <v>254371</v>
          </cell>
          <cell r="AV413">
            <v>254371</v>
          </cell>
          <cell r="AW413" t="str">
            <v>NULL</v>
          </cell>
          <cell r="AX413">
            <v>900594</v>
          </cell>
          <cell r="AY413">
            <v>900594</v>
          </cell>
          <cell r="AZ413" t="str">
            <v>NULL</v>
          </cell>
          <cell r="BA413">
            <v>696471</v>
          </cell>
          <cell r="BB413">
            <v>696471</v>
          </cell>
          <cell r="BC413" t="str">
            <v>NULL</v>
          </cell>
          <cell r="BD413">
            <v>96000</v>
          </cell>
          <cell r="BE413">
            <v>96000</v>
          </cell>
          <cell r="BF413" t="str">
            <v>NULL</v>
          </cell>
          <cell r="BG413" t="str">
            <v>NULL</v>
          </cell>
          <cell r="BH413" t="str">
            <v>NULL</v>
          </cell>
          <cell r="BI413">
            <v>826925</v>
          </cell>
          <cell r="BJ413" t="str">
            <v>NULL</v>
          </cell>
          <cell r="BK413">
            <v>826925</v>
          </cell>
          <cell r="BL413" t="str">
            <v>NULL</v>
          </cell>
          <cell r="BM413" t="str">
            <v>NULL</v>
          </cell>
          <cell r="BN413" t="str">
            <v>NULL</v>
          </cell>
          <cell r="BO413" t="str">
            <v>NULL</v>
          </cell>
          <cell r="BP413" t="str">
            <v>NULL</v>
          </cell>
          <cell r="BQ413" t="str">
            <v>NULL</v>
          </cell>
          <cell r="BR413" t="str">
            <v>NULL</v>
          </cell>
          <cell r="BS413" t="str">
            <v>NULL</v>
          </cell>
          <cell r="BT413" t="str">
            <v>NULL</v>
          </cell>
          <cell r="BU413" t="str">
            <v>NULL</v>
          </cell>
          <cell r="BV413">
            <v>1561739</v>
          </cell>
          <cell r="BW413">
            <v>19922323</v>
          </cell>
          <cell r="BX413">
            <v>21484062</v>
          </cell>
        </row>
        <row r="414">
          <cell r="A414" t="str">
            <v>Simi Valley2019</v>
          </cell>
          <cell r="B414" t="str">
            <v>Simi Valley</v>
          </cell>
          <cell r="C414">
            <v>1531</v>
          </cell>
          <cell r="D414">
            <v>2019</v>
          </cell>
          <cell r="E414" t="str">
            <v>NULL</v>
          </cell>
          <cell r="F414">
            <v>19455442</v>
          </cell>
          <cell r="G414">
            <v>19455442</v>
          </cell>
          <cell r="H414" t="str">
            <v>NULL</v>
          </cell>
          <cell r="I414">
            <v>394191</v>
          </cell>
          <cell r="J414">
            <v>394191</v>
          </cell>
          <cell r="K414" t="str">
            <v>NULL</v>
          </cell>
          <cell r="L414">
            <v>12204301</v>
          </cell>
          <cell r="M414">
            <v>12204301</v>
          </cell>
          <cell r="N414" t="str">
            <v>NULL</v>
          </cell>
          <cell r="O414" t="str">
            <v>NULL</v>
          </cell>
          <cell r="P414" t="str">
            <v>NULL</v>
          </cell>
          <cell r="Q414" t="str">
            <v>NULL</v>
          </cell>
          <cell r="R414" t="str">
            <v>NULL</v>
          </cell>
          <cell r="S414" t="str">
            <v>NULL</v>
          </cell>
          <cell r="T414" t="str">
            <v>NULL</v>
          </cell>
          <cell r="U414" t="str">
            <v>NULL</v>
          </cell>
          <cell r="V414" t="str">
            <v>NULL</v>
          </cell>
          <cell r="W414" t="str">
            <v>NULL</v>
          </cell>
          <cell r="X414" t="str">
            <v>NULL</v>
          </cell>
          <cell r="Y414" t="str">
            <v>NULL</v>
          </cell>
          <cell r="Z414" t="str">
            <v>NULL</v>
          </cell>
          <cell r="AA414" t="str">
            <v>NULL</v>
          </cell>
          <cell r="AB414">
            <v>1549715</v>
          </cell>
          <cell r="AC414">
            <v>1549715</v>
          </cell>
          <cell r="AD414" t="str">
            <v>NULL</v>
          </cell>
          <cell r="AE414" t="str">
            <v>NULL</v>
          </cell>
          <cell r="AF414" t="str">
            <v>NULL</v>
          </cell>
          <cell r="AG414" t="str">
            <v>NULL</v>
          </cell>
          <cell r="AH414">
            <v>23970</v>
          </cell>
          <cell r="AI414">
            <v>23970</v>
          </cell>
          <cell r="AJ414" t="str">
            <v>NULL</v>
          </cell>
          <cell r="AK414">
            <v>52478</v>
          </cell>
          <cell r="AL414">
            <v>52478</v>
          </cell>
          <cell r="AM414" t="str">
            <v>NULL</v>
          </cell>
          <cell r="AN414">
            <v>18961367</v>
          </cell>
          <cell r="AO414">
            <v>18961367</v>
          </cell>
          <cell r="AP414" t="str">
            <v>NULL</v>
          </cell>
          <cell r="AQ414" t="str">
            <v>NULL</v>
          </cell>
          <cell r="AR414">
            <v>4650042</v>
          </cell>
          <cell r="AS414">
            <v>4650042</v>
          </cell>
          <cell r="AT414" t="str">
            <v>NULL</v>
          </cell>
          <cell r="AU414">
            <v>2069753</v>
          </cell>
          <cell r="AV414">
            <v>2069753</v>
          </cell>
          <cell r="AW414" t="str">
            <v>NULL</v>
          </cell>
          <cell r="AX414">
            <v>5262864</v>
          </cell>
          <cell r="AY414">
            <v>5262864</v>
          </cell>
          <cell r="AZ414" t="str">
            <v>NULL</v>
          </cell>
          <cell r="BA414">
            <v>2106344</v>
          </cell>
          <cell r="BB414">
            <v>2106344</v>
          </cell>
          <cell r="BC414" t="str">
            <v>NULL</v>
          </cell>
          <cell r="BD414">
            <v>779962</v>
          </cell>
          <cell r="BE414">
            <v>779962</v>
          </cell>
          <cell r="BF414" t="str">
            <v>NULL</v>
          </cell>
          <cell r="BG414" t="str">
            <v>NULL</v>
          </cell>
          <cell r="BH414" t="str">
            <v>NULL</v>
          </cell>
          <cell r="BI414">
            <v>384197</v>
          </cell>
          <cell r="BJ414" t="str">
            <v>NULL</v>
          </cell>
          <cell r="BK414">
            <v>384197</v>
          </cell>
          <cell r="BL414" t="str">
            <v>NULL</v>
          </cell>
          <cell r="BM414" t="str">
            <v>NULL</v>
          </cell>
          <cell r="BN414" t="str">
            <v>NULL</v>
          </cell>
          <cell r="BO414" t="str">
            <v>NULL</v>
          </cell>
          <cell r="BP414" t="str">
            <v>NULL</v>
          </cell>
          <cell r="BQ414" t="str">
            <v>NULL</v>
          </cell>
          <cell r="BR414" t="str">
            <v>NULL</v>
          </cell>
          <cell r="BS414" t="str">
            <v>NULL</v>
          </cell>
          <cell r="BT414" t="str">
            <v>NULL</v>
          </cell>
          <cell r="BU414" t="str">
            <v>NULL</v>
          </cell>
          <cell r="BV414">
            <v>5034239</v>
          </cell>
          <cell r="BW414">
            <v>62860387</v>
          </cell>
          <cell r="BX414">
            <v>67894626</v>
          </cell>
        </row>
        <row r="415">
          <cell r="A415" t="str">
            <v>Solana Beach2019</v>
          </cell>
          <cell r="B415" t="str">
            <v>Solana Beach</v>
          </cell>
          <cell r="C415">
            <v>1532</v>
          </cell>
          <cell r="D415">
            <v>2019</v>
          </cell>
          <cell r="E415" t="str">
            <v>NULL</v>
          </cell>
          <cell r="F415">
            <v>7932800</v>
          </cell>
          <cell r="G415">
            <v>7932800</v>
          </cell>
          <cell r="H415" t="str">
            <v>NULL</v>
          </cell>
          <cell r="I415" t="str">
            <v>NULL</v>
          </cell>
          <cell r="J415" t="str">
            <v>NULL</v>
          </cell>
          <cell r="K415" t="str">
            <v>NULL</v>
          </cell>
          <cell r="L415">
            <v>1656302</v>
          </cell>
          <cell r="M415">
            <v>1656302</v>
          </cell>
          <cell r="N415" t="str">
            <v>NULL</v>
          </cell>
          <cell r="O415" t="str">
            <v>NULL</v>
          </cell>
          <cell r="P415" t="str">
            <v>NULL</v>
          </cell>
          <cell r="Q415" t="str">
            <v>NULL</v>
          </cell>
          <cell r="R415" t="str">
            <v>NULL</v>
          </cell>
          <cell r="S415" t="str">
            <v>NULL</v>
          </cell>
          <cell r="T415" t="str">
            <v>NULL</v>
          </cell>
          <cell r="U415" t="str">
            <v>NULL</v>
          </cell>
          <cell r="V415" t="str">
            <v>NULL</v>
          </cell>
          <cell r="W415" t="str">
            <v>NULL</v>
          </cell>
          <cell r="X415">
            <v>4524</v>
          </cell>
          <cell r="Y415">
            <v>47473</v>
          </cell>
          <cell r="Z415">
            <v>51997</v>
          </cell>
          <cell r="AA415">
            <v>13638</v>
          </cell>
          <cell r="AB415">
            <v>143130</v>
          </cell>
          <cell r="AC415">
            <v>156768</v>
          </cell>
          <cell r="AD415" t="str">
            <v>NULL</v>
          </cell>
          <cell r="AE415" t="str">
            <v>NULL</v>
          </cell>
          <cell r="AF415" t="str">
            <v>NULL</v>
          </cell>
          <cell r="AG415" t="str">
            <v>NULL</v>
          </cell>
          <cell r="AH415" t="str">
            <v>NULL</v>
          </cell>
          <cell r="AI415" t="str">
            <v>NULL</v>
          </cell>
          <cell r="AJ415" t="str">
            <v>NULL</v>
          </cell>
          <cell r="AK415">
            <v>19616</v>
          </cell>
          <cell r="AL415">
            <v>19616</v>
          </cell>
          <cell r="AM415" t="str">
            <v>NULL</v>
          </cell>
          <cell r="AN415">
            <v>3502561</v>
          </cell>
          <cell r="AO415">
            <v>3502561</v>
          </cell>
          <cell r="AP415" t="str">
            <v>NULL</v>
          </cell>
          <cell r="AQ415" t="str">
            <v>NULL</v>
          </cell>
          <cell r="AR415">
            <v>120309</v>
          </cell>
          <cell r="AS415">
            <v>120309</v>
          </cell>
          <cell r="AT415" t="str">
            <v>NULL</v>
          </cell>
          <cell r="AU415">
            <v>2019005</v>
          </cell>
          <cell r="AV415">
            <v>2019005</v>
          </cell>
          <cell r="AW415" t="str">
            <v>NULL</v>
          </cell>
          <cell r="AX415">
            <v>874094</v>
          </cell>
          <cell r="AY415">
            <v>874094</v>
          </cell>
          <cell r="AZ415" t="str">
            <v>NULL</v>
          </cell>
          <cell r="BA415">
            <v>148238</v>
          </cell>
          <cell r="BB415">
            <v>148238</v>
          </cell>
          <cell r="BC415" t="str">
            <v>NULL</v>
          </cell>
          <cell r="BD415">
            <v>180200</v>
          </cell>
          <cell r="BE415">
            <v>180200</v>
          </cell>
          <cell r="BF415" t="str">
            <v>NULL</v>
          </cell>
          <cell r="BG415" t="str">
            <v>NULL</v>
          </cell>
          <cell r="BH415" t="str">
            <v>NULL</v>
          </cell>
          <cell r="BI415" t="str">
            <v>NULL</v>
          </cell>
          <cell r="BJ415" t="str">
            <v>NULL</v>
          </cell>
          <cell r="BK415" t="str">
            <v>NULL</v>
          </cell>
          <cell r="BL415" t="str">
            <v>NULL</v>
          </cell>
          <cell r="BM415" t="str">
            <v>NULL</v>
          </cell>
          <cell r="BN415" t="str">
            <v>NULL</v>
          </cell>
          <cell r="BO415" t="str">
            <v>NULL</v>
          </cell>
          <cell r="BP415" t="str">
            <v>NULL</v>
          </cell>
          <cell r="BQ415" t="str">
            <v>NULL</v>
          </cell>
          <cell r="BR415" t="str">
            <v>NULL</v>
          </cell>
          <cell r="BS415" t="str">
            <v>NULL</v>
          </cell>
          <cell r="BT415" t="str">
            <v>NULL</v>
          </cell>
          <cell r="BU415" t="str">
            <v>NULL</v>
          </cell>
          <cell r="BV415">
            <v>138471</v>
          </cell>
          <cell r="BW415">
            <v>16523419</v>
          </cell>
          <cell r="BX415">
            <v>16661890</v>
          </cell>
        </row>
        <row r="416">
          <cell r="A416" t="str">
            <v>Soledad2019</v>
          </cell>
          <cell r="B416" t="str">
            <v>Soledad</v>
          </cell>
          <cell r="C416">
            <v>1533</v>
          </cell>
          <cell r="D416">
            <v>2019</v>
          </cell>
          <cell r="E416" t="str">
            <v>NULL</v>
          </cell>
          <cell r="F416">
            <v>394822</v>
          </cell>
          <cell r="G416">
            <v>394822</v>
          </cell>
          <cell r="H416" t="str">
            <v>NULL</v>
          </cell>
          <cell r="I416">
            <v>20974</v>
          </cell>
          <cell r="J416">
            <v>20974</v>
          </cell>
          <cell r="K416" t="str">
            <v>NULL</v>
          </cell>
          <cell r="L416">
            <v>2736971</v>
          </cell>
          <cell r="M416">
            <v>2736971</v>
          </cell>
          <cell r="N416" t="str">
            <v>NULL</v>
          </cell>
          <cell r="O416" t="str">
            <v>NULL</v>
          </cell>
          <cell r="P416" t="str">
            <v>NULL</v>
          </cell>
          <cell r="Q416" t="str">
            <v>NULL</v>
          </cell>
          <cell r="R416" t="str">
            <v>NULL</v>
          </cell>
          <cell r="S416">
            <v>5598</v>
          </cell>
          <cell r="T416">
            <v>5598</v>
          </cell>
          <cell r="U416" t="str">
            <v>NULL</v>
          </cell>
          <cell r="V416" t="str">
            <v>NULL</v>
          </cell>
          <cell r="W416" t="str">
            <v>NULL</v>
          </cell>
          <cell r="X416" t="str">
            <v>NULL</v>
          </cell>
          <cell r="Y416">
            <v>197060</v>
          </cell>
          <cell r="Z416">
            <v>197060</v>
          </cell>
          <cell r="AA416" t="str">
            <v>NULL</v>
          </cell>
          <cell r="AB416" t="str">
            <v>NULL</v>
          </cell>
          <cell r="AC416" t="str">
            <v>NULL</v>
          </cell>
          <cell r="AD416" t="str">
            <v>NULL</v>
          </cell>
          <cell r="AE416" t="str">
            <v>NULL</v>
          </cell>
          <cell r="AF416" t="str">
            <v>NULL</v>
          </cell>
          <cell r="AG416">
            <v>898236</v>
          </cell>
          <cell r="AH416" t="str">
            <v>NULL</v>
          </cell>
          <cell r="AI416">
            <v>898236</v>
          </cell>
          <cell r="AJ416" t="str">
            <v>NULL</v>
          </cell>
          <cell r="AK416" t="str">
            <v>NULL</v>
          </cell>
          <cell r="AL416" t="str">
            <v>NULL</v>
          </cell>
          <cell r="AM416" t="str">
            <v>NULL</v>
          </cell>
          <cell r="AN416">
            <v>3096255</v>
          </cell>
          <cell r="AO416">
            <v>3096255</v>
          </cell>
          <cell r="AP416" t="str">
            <v>NULL</v>
          </cell>
          <cell r="AQ416" t="str">
            <v>NULL</v>
          </cell>
          <cell r="AR416">
            <v>622048</v>
          </cell>
          <cell r="AS416">
            <v>622048</v>
          </cell>
          <cell r="AT416" t="str">
            <v>NULL</v>
          </cell>
          <cell r="AU416">
            <v>300541</v>
          </cell>
          <cell r="AV416">
            <v>300541</v>
          </cell>
          <cell r="AW416" t="str">
            <v>NULL</v>
          </cell>
          <cell r="AX416">
            <v>127981</v>
          </cell>
          <cell r="AY416">
            <v>127981</v>
          </cell>
          <cell r="AZ416" t="str">
            <v>NULL</v>
          </cell>
          <cell r="BA416">
            <v>91595</v>
          </cell>
          <cell r="BB416">
            <v>91595</v>
          </cell>
          <cell r="BC416" t="str">
            <v>NULL</v>
          </cell>
          <cell r="BD416" t="str">
            <v>NULL</v>
          </cell>
          <cell r="BE416" t="str">
            <v>NULL</v>
          </cell>
          <cell r="BF416" t="str">
            <v>NULL</v>
          </cell>
          <cell r="BG416">
            <v>634298</v>
          </cell>
          <cell r="BH416">
            <v>634298</v>
          </cell>
          <cell r="BI416">
            <v>1019467</v>
          </cell>
          <cell r="BJ416" t="str">
            <v>NULL</v>
          </cell>
          <cell r="BK416">
            <v>1019467</v>
          </cell>
          <cell r="BL416" t="str">
            <v>NULL</v>
          </cell>
          <cell r="BM416" t="str">
            <v>NULL</v>
          </cell>
          <cell r="BN416" t="str">
            <v>NULL</v>
          </cell>
          <cell r="BO416" t="str">
            <v>NULL</v>
          </cell>
          <cell r="BP416" t="str">
            <v>NULL</v>
          </cell>
          <cell r="BQ416" t="str">
            <v>NULL</v>
          </cell>
          <cell r="BR416" t="str">
            <v>NULL</v>
          </cell>
          <cell r="BS416">
            <v>36418</v>
          </cell>
          <cell r="BT416" t="str">
            <v>NULL</v>
          </cell>
          <cell r="BU416">
            <v>36418</v>
          </cell>
          <cell r="BV416">
            <v>2576169</v>
          </cell>
          <cell r="BW416">
            <v>7606095</v>
          </cell>
          <cell r="BX416">
            <v>10182264</v>
          </cell>
        </row>
        <row r="417">
          <cell r="A417" t="str">
            <v>Solvang2019</v>
          </cell>
          <cell r="B417" t="str">
            <v>Solvang</v>
          </cell>
          <cell r="C417">
            <v>1534</v>
          </cell>
          <cell r="D417">
            <v>2019</v>
          </cell>
          <cell r="E417" t="str">
            <v>NULL</v>
          </cell>
          <cell r="F417">
            <v>806574</v>
          </cell>
          <cell r="G417">
            <v>806574</v>
          </cell>
          <cell r="H417" t="str">
            <v>NULL</v>
          </cell>
          <cell r="I417">
            <v>14625</v>
          </cell>
          <cell r="J417">
            <v>14625</v>
          </cell>
          <cell r="K417" t="str">
            <v>NULL</v>
          </cell>
          <cell r="L417">
            <v>520627</v>
          </cell>
          <cell r="M417">
            <v>520627</v>
          </cell>
          <cell r="N417" t="str">
            <v>NULL</v>
          </cell>
          <cell r="O417" t="str">
            <v>NULL</v>
          </cell>
          <cell r="P417" t="str">
            <v>NULL</v>
          </cell>
          <cell r="Q417" t="str">
            <v>NULL</v>
          </cell>
          <cell r="R417" t="str">
            <v>NULL</v>
          </cell>
          <cell r="S417">
            <v>2247</v>
          </cell>
          <cell r="T417">
            <v>2247</v>
          </cell>
          <cell r="U417" t="str">
            <v>NULL</v>
          </cell>
          <cell r="V417" t="str">
            <v>NULL</v>
          </cell>
          <cell r="W417" t="str">
            <v>NULL</v>
          </cell>
          <cell r="X417" t="str">
            <v>NULL</v>
          </cell>
          <cell r="Y417" t="str">
            <v>NULL</v>
          </cell>
          <cell r="Z417" t="str">
            <v>NULL</v>
          </cell>
          <cell r="AA417" t="str">
            <v>NULL</v>
          </cell>
          <cell r="AB417" t="str">
            <v>NULL</v>
          </cell>
          <cell r="AC417" t="str">
            <v>NULL</v>
          </cell>
          <cell r="AD417" t="str">
            <v>NULL</v>
          </cell>
          <cell r="AE417" t="str">
            <v>NULL</v>
          </cell>
          <cell r="AF417" t="str">
            <v>NULL</v>
          </cell>
          <cell r="AG417" t="str">
            <v>NULL</v>
          </cell>
          <cell r="AH417">
            <v>1689</v>
          </cell>
          <cell r="AI417">
            <v>1689</v>
          </cell>
          <cell r="AJ417" t="str">
            <v>NULL</v>
          </cell>
          <cell r="AK417" t="str">
            <v>NULL</v>
          </cell>
          <cell r="AL417" t="str">
            <v>NULL</v>
          </cell>
          <cell r="AM417" t="str">
            <v>NULL</v>
          </cell>
          <cell r="AN417">
            <v>1507745</v>
          </cell>
          <cell r="AO417">
            <v>1507745</v>
          </cell>
          <cell r="AP417" t="str">
            <v>NULL</v>
          </cell>
          <cell r="AQ417" t="str">
            <v>NULL</v>
          </cell>
          <cell r="AR417">
            <v>485425</v>
          </cell>
          <cell r="AS417">
            <v>485425</v>
          </cell>
          <cell r="AT417" t="str">
            <v>NULL</v>
          </cell>
          <cell r="AU417">
            <v>4618425</v>
          </cell>
          <cell r="AV417">
            <v>4618425</v>
          </cell>
          <cell r="AW417" t="str">
            <v>NULL</v>
          </cell>
          <cell r="AX417">
            <v>216647</v>
          </cell>
          <cell r="AY417">
            <v>216647</v>
          </cell>
          <cell r="AZ417" t="str">
            <v>NULL</v>
          </cell>
          <cell r="BA417">
            <v>30646</v>
          </cell>
          <cell r="BB417">
            <v>30646</v>
          </cell>
          <cell r="BC417" t="str">
            <v>NULL</v>
          </cell>
          <cell r="BD417">
            <v>52169</v>
          </cell>
          <cell r="BE417">
            <v>52169</v>
          </cell>
          <cell r="BF417" t="str">
            <v>NULL</v>
          </cell>
          <cell r="BG417" t="str">
            <v>NULL</v>
          </cell>
          <cell r="BH417" t="str">
            <v>NULL</v>
          </cell>
          <cell r="BI417" t="str">
            <v>NULL</v>
          </cell>
          <cell r="BJ417" t="str">
            <v>NULL</v>
          </cell>
          <cell r="BK417" t="str">
            <v>NULL</v>
          </cell>
          <cell r="BL417" t="str">
            <v>NULL</v>
          </cell>
          <cell r="BM417" t="str">
            <v>NULL</v>
          </cell>
          <cell r="BN417" t="str">
            <v>NULL</v>
          </cell>
          <cell r="BO417" t="str">
            <v>NULL</v>
          </cell>
          <cell r="BP417" t="str">
            <v>NULL</v>
          </cell>
          <cell r="BQ417" t="str">
            <v>NULL</v>
          </cell>
          <cell r="BR417" t="str">
            <v>NULL</v>
          </cell>
          <cell r="BS417" t="str">
            <v>NULL</v>
          </cell>
          <cell r="BT417" t="str">
            <v>NULL</v>
          </cell>
          <cell r="BU417" t="str">
            <v>NULL</v>
          </cell>
          <cell r="BV417">
            <v>485425</v>
          </cell>
          <cell r="BW417">
            <v>7771394</v>
          </cell>
          <cell r="BX417">
            <v>8256819</v>
          </cell>
        </row>
        <row r="418">
          <cell r="A418" t="str">
            <v>Sonoma2019</v>
          </cell>
          <cell r="B418" t="str">
            <v>Sonoma</v>
          </cell>
          <cell r="C418">
            <v>1535</v>
          </cell>
          <cell r="D418">
            <v>2019</v>
          </cell>
          <cell r="E418" t="str">
            <v>NULL</v>
          </cell>
          <cell r="F418">
            <v>3996528</v>
          </cell>
          <cell r="G418">
            <v>3996528</v>
          </cell>
          <cell r="H418" t="str">
            <v>NULL</v>
          </cell>
          <cell r="I418">
            <v>83776</v>
          </cell>
          <cell r="J418">
            <v>83776</v>
          </cell>
          <cell r="K418" t="str">
            <v>NULL</v>
          </cell>
          <cell r="L418">
            <v>1084317</v>
          </cell>
          <cell r="M418">
            <v>1084317</v>
          </cell>
          <cell r="N418" t="str">
            <v>NULL</v>
          </cell>
          <cell r="O418" t="str">
            <v>NULL</v>
          </cell>
          <cell r="P418" t="str">
            <v>NULL</v>
          </cell>
          <cell r="Q418" t="str">
            <v>NULL</v>
          </cell>
          <cell r="R418" t="str">
            <v>NULL</v>
          </cell>
          <cell r="S418" t="str">
            <v>NULL</v>
          </cell>
          <cell r="T418" t="str">
            <v>NULL</v>
          </cell>
          <cell r="U418" t="str">
            <v>NULL</v>
          </cell>
          <cell r="V418" t="str">
            <v>NULL</v>
          </cell>
          <cell r="W418" t="str">
            <v>NULL</v>
          </cell>
          <cell r="X418" t="str">
            <v>NULL</v>
          </cell>
          <cell r="Y418">
            <v>722416</v>
          </cell>
          <cell r="Z418">
            <v>722416</v>
          </cell>
          <cell r="AA418" t="str">
            <v>NULL</v>
          </cell>
          <cell r="AB418" t="str">
            <v>NULL</v>
          </cell>
          <cell r="AC418" t="str">
            <v>NULL</v>
          </cell>
          <cell r="AD418" t="str">
            <v>NULL</v>
          </cell>
          <cell r="AE418" t="str">
            <v>NULL</v>
          </cell>
          <cell r="AF418" t="str">
            <v>NULL</v>
          </cell>
          <cell r="AG418" t="str">
            <v>NULL</v>
          </cell>
          <cell r="AH418" t="str">
            <v>NULL</v>
          </cell>
          <cell r="AI418" t="str">
            <v>NULL</v>
          </cell>
          <cell r="AJ418" t="str">
            <v>NULL</v>
          </cell>
          <cell r="AK418" t="str">
            <v>NULL</v>
          </cell>
          <cell r="AL418" t="str">
            <v>NULL</v>
          </cell>
          <cell r="AM418" t="str">
            <v>NULL</v>
          </cell>
          <cell r="AN418">
            <v>5577143</v>
          </cell>
          <cell r="AO418">
            <v>5577143</v>
          </cell>
          <cell r="AP418" t="str">
            <v>NULL</v>
          </cell>
          <cell r="AQ418" t="str">
            <v>NULL</v>
          </cell>
          <cell r="AR418" t="str">
            <v>NULL</v>
          </cell>
          <cell r="AS418" t="str">
            <v>NULL</v>
          </cell>
          <cell r="AT418" t="str">
            <v>NULL</v>
          </cell>
          <cell r="AU418">
            <v>4191820</v>
          </cell>
          <cell r="AV418">
            <v>4191820</v>
          </cell>
          <cell r="AW418" t="str">
            <v>NULL</v>
          </cell>
          <cell r="AX418">
            <v>499858</v>
          </cell>
          <cell r="AY418">
            <v>499858</v>
          </cell>
          <cell r="AZ418" t="str">
            <v>NULL</v>
          </cell>
          <cell r="BA418">
            <v>403761</v>
          </cell>
          <cell r="BB418">
            <v>403761</v>
          </cell>
          <cell r="BC418" t="str">
            <v>NULL</v>
          </cell>
          <cell r="BD418">
            <v>147691</v>
          </cell>
          <cell r="BE418">
            <v>147691</v>
          </cell>
          <cell r="BF418" t="str">
            <v>NULL</v>
          </cell>
          <cell r="BG418" t="str">
            <v>NULL</v>
          </cell>
          <cell r="BH418" t="str">
            <v>NULL</v>
          </cell>
          <cell r="BI418" t="str">
            <v>NULL</v>
          </cell>
          <cell r="BJ418" t="str">
            <v>NULL</v>
          </cell>
          <cell r="BK418" t="str">
            <v>NULL</v>
          </cell>
          <cell r="BL418" t="str">
            <v>NULL</v>
          </cell>
          <cell r="BM418" t="str">
            <v>NULL</v>
          </cell>
          <cell r="BN418" t="str">
            <v>NULL</v>
          </cell>
          <cell r="BO418" t="str">
            <v>NULL</v>
          </cell>
          <cell r="BP418" t="str">
            <v>NULL</v>
          </cell>
          <cell r="BQ418" t="str">
            <v>NULL</v>
          </cell>
          <cell r="BR418" t="str">
            <v>NULL</v>
          </cell>
          <cell r="BS418" t="str">
            <v>NULL</v>
          </cell>
          <cell r="BT418">
            <v>-1643237</v>
          </cell>
          <cell r="BU418">
            <v>-1643237</v>
          </cell>
          <cell r="BV418">
            <v>0</v>
          </cell>
          <cell r="BW418">
            <v>15064073</v>
          </cell>
          <cell r="BX418">
            <v>15064073</v>
          </cell>
        </row>
        <row r="419">
          <cell r="A419" t="str">
            <v>Sonora2019</v>
          </cell>
          <cell r="B419" t="str">
            <v>Sonora</v>
          </cell>
          <cell r="C419">
            <v>1536</v>
          </cell>
          <cell r="D419">
            <v>2019</v>
          </cell>
          <cell r="E419" t="str">
            <v>NULL</v>
          </cell>
          <cell r="F419">
            <v>600218</v>
          </cell>
          <cell r="G419">
            <v>600218</v>
          </cell>
          <cell r="H419" t="str">
            <v>NULL</v>
          </cell>
          <cell r="I419">
            <v>0</v>
          </cell>
          <cell r="J419" t="str">
            <v>NULL</v>
          </cell>
          <cell r="K419" t="str">
            <v>NULL</v>
          </cell>
          <cell r="L419">
            <v>403778</v>
          </cell>
          <cell r="M419">
            <v>403778</v>
          </cell>
          <cell r="N419" t="str">
            <v>NULL</v>
          </cell>
          <cell r="O419" t="str">
            <v>NULL</v>
          </cell>
          <cell r="P419" t="str">
            <v>NULL</v>
          </cell>
          <cell r="Q419" t="str">
            <v>NULL</v>
          </cell>
          <cell r="R419" t="str">
            <v>NULL</v>
          </cell>
          <cell r="S419">
            <v>419</v>
          </cell>
          <cell r="T419">
            <v>419</v>
          </cell>
          <cell r="U419" t="str">
            <v>NULL</v>
          </cell>
          <cell r="V419" t="str">
            <v>NULL</v>
          </cell>
          <cell r="W419" t="str">
            <v>NULL</v>
          </cell>
          <cell r="X419" t="str">
            <v>NULL</v>
          </cell>
          <cell r="Y419">
            <v>200472</v>
          </cell>
          <cell r="Z419">
            <v>200472</v>
          </cell>
          <cell r="AA419" t="str">
            <v>NULL</v>
          </cell>
          <cell r="AB419" t="str">
            <v>NULL</v>
          </cell>
          <cell r="AC419" t="str">
            <v>NULL</v>
          </cell>
          <cell r="AD419" t="str">
            <v>NULL</v>
          </cell>
          <cell r="AE419" t="str">
            <v>NULL</v>
          </cell>
          <cell r="AF419" t="str">
            <v>NULL</v>
          </cell>
          <cell r="AG419" t="str">
            <v>NULL</v>
          </cell>
          <cell r="AH419" t="str">
            <v>NULL</v>
          </cell>
          <cell r="AI419" t="str">
            <v>NULL</v>
          </cell>
          <cell r="AJ419" t="str">
            <v>NULL</v>
          </cell>
          <cell r="AK419" t="str">
            <v>NULL</v>
          </cell>
          <cell r="AL419" t="str">
            <v>NULL</v>
          </cell>
          <cell r="AM419" t="str">
            <v>NULL</v>
          </cell>
          <cell r="AN419">
            <v>2734445</v>
          </cell>
          <cell r="AO419">
            <v>2734445</v>
          </cell>
          <cell r="AP419">
            <v>52207</v>
          </cell>
          <cell r="AQ419">
            <v>52207</v>
          </cell>
          <cell r="AR419" t="str">
            <v>NULL</v>
          </cell>
          <cell r="AS419" t="str">
            <v>NULL</v>
          </cell>
          <cell r="AT419" t="str">
            <v>NULL</v>
          </cell>
          <cell r="AU419">
            <v>393515</v>
          </cell>
          <cell r="AV419">
            <v>393515</v>
          </cell>
          <cell r="AW419" t="str">
            <v>NULL</v>
          </cell>
          <cell r="AX419">
            <v>140968</v>
          </cell>
          <cell r="AY419">
            <v>140968</v>
          </cell>
          <cell r="AZ419" t="str">
            <v>NULL</v>
          </cell>
          <cell r="BA419">
            <v>176813</v>
          </cell>
          <cell r="BB419">
            <v>176813</v>
          </cell>
          <cell r="BC419" t="str">
            <v>NULL</v>
          </cell>
          <cell r="BD419">
            <v>23397</v>
          </cell>
          <cell r="BE419">
            <v>23397</v>
          </cell>
          <cell r="BF419" t="str">
            <v>NULL</v>
          </cell>
          <cell r="BG419" t="str">
            <v>NULL</v>
          </cell>
          <cell r="BH419" t="str">
            <v>NULL</v>
          </cell>
          <cell r="BI419" t="str">
            <v>NULL</v>
          </cell>
          <cell r="BJ419">
            <v>174540</v>
          </cell>
          <cell r="BK419">
            <v>174540</v>
          </cell>
          <cell r="BL419" t="str">
            <v>NULL</v>
          </cell>
          <cell r="BM419" t="str">
            <v>NULL</v>
          </cell>
          <cell r="BN419" t="str">
            <v>NULL</v>
          </cell>
          <cell r="BO419" t="str">
            <v>NULL</v>
          </cell>
          <cell r="BP419" t="str">
            <v>NULL</v>
          </cell>
          <cell r="BQ419" t="str">
            <v>NULL</v>
          </cell>
          <cell r="BR419" t="str">
            <v>NULL</v>
          </cell>
          <cell r="BS419">
            <v>1885725</v>
          </cell>
          <cell r="BT419" t="str">
            <v>NULL</v>
          </cell>
          <cell r="BU419">
            <v>1885725</v>
          </cell>
          <cell r="BV419">
            <v>1937932</v>
          </cell>
          <cell r="BW419">
            <v>4848565</v>
          </cell>
          <cell r="BX419">
            <v>6786497</v>
          </cell>
        </row>
        <row r="420">
          <cell r="A420" t="str">
            <v>South El Monte2019</v>
          </cell>
          <cell r="B420" t="str">
            <v>South El Monte</v>
          </cell>
          <cell r="C420">
            <v>1537</v>
          </cell>
          <cell r="D420">
            <v>2019</v>
          </cell>
          <cell r="E420" t="str">
            <v>NULL</v>
          </cell>
          <cell r="F420">
            <v>967232</v>
          </cell>
          <cell r="G420">
            <v>967232</v>
          </cell>
          <cell r="H420" t="str">
            <v>NULL</v>
          </cell>
          <cell r="I420" t="str">
            <v>NULL</v>
          </cell>
          <cell r="J420" t="str">
            <v>NULL</v>
          </cell>
          <cell r="K420" t="str">
            <v>NULL</v>
          </cell>
          <cell r="L420">
            <v>2481572</v>
          </cell>
          <cell r="M420">
            <v>2481572</v>
          </cell>
          <cell r="N420" t="str">
            <v>NULL</v>
          </cell>
          <cell r="O420" t="str">
            <v>NULL</v>
          </cell>
          <cell r="P420" t="str">
            <v>NULL</v>
          </cell>
          <cell r="Q420" t="str">
            <v>NULL</v>
          </cell>
          <cell r="R420" t="str">
            <v>NULL</v>
          </cell>
          <cell r="S420" t="str">
            <v>NULL</v>
          </cell>
          <cell r="T420" t="str">
            <v>NULL</v>
          </cell>
          <cell r="U420" t="str">
            <v>NULL</v>
          </cell>
          <cell r="V420" t="str">
            <v>NULL</v>
          </cell>
          <cell r="W420" t="str">
            <v>NULL</v>
          </cell>
          <cell r="X420" t="str">
            <v>NULL</v>
          </cell>
          <cell r="Y420" t="str">
            <v>NULL</v>
          </cell>
          <cell r="Z420" t="str">
            <v>NULL</v>
          </cell>
          <cell r="AA420" t="str">
            <v>NULL</v>
          </cell>
          <cell r="AB420" t="str">
            <v>NULL</v>
          </cell>
          <cell r="AC420" t="str">
            <v>NULL</v>
          </cell>
          <cell r="AD420" t="str">
            <v>NULL</v>
          </cell>
          <cell r="AE420" t="str">
            <v>NULL</v>
          </cell>
          <cell r="AF420" t="str">
            <v>NULL</v>
          </cell>
          <cell r="AG420" t="str">
            <v>NULL</v>
          </cell>
          <cell r="AH420" t="str">
            <v>NULL</v>
          </cell>
          <cell r="AI420" t="str">
            <v>NULL</v>
          </cell>
          <cell r="AJ420" t="str">
            <v>NULL</v>
          </cell>
          <cell r="AK420" t="str">
            <v>NULL</v>
          </cell>
          <cell r="AL420" t="str">
            <v>NULL</v>
          </cell>
          <cell r="AM420">
            <v>347406</v>
          </cell>
          <cell r="AN420">
            <v>7545803</v>
          </cell>
          <cell r="AO420">
            <v>7893209</v>
          </cell>
          <cell r="AP420">
            <v>418828</v>
          </cell>
          <cell r="AQ420">
            <v>418828</v>
          </cell>
          <cell r="AR420">
            <v>554076</v>
          </cell>
          <cell r="AS420">
            <v>554076</v>
          </cell>
          <cell r="AT420" t="str">
            <v>NULL</v>
          </cell>
          <cell r="AU420">
            <v>273559</v>
          </cell>
          <cell r="AV420">
            <v>273559</v>
          </cell>
          <cell r="AW420" t="str">
            <v>NULL</v>
          </cell>
          <cell r="AX420">
            <v>872478</v>
          </cell>
          <cell r="AY420">
            <v>872478</v>
          </cell>
          <cell r="AZ420" t="str">
            <v>NULL</v>
          </cell>
          <cell r="BA420">
            <v>427672</v>
          </cell>
          <cell r="BB420">
            <v>427672</v>
          </cell>
          <cell r="BC420" t="str">
            <v>NULL</v>
          </cell>
          <cell r="BD420">
            <v>62963</v>
          </cell>
          <cell r="BE420">
            <v>62963</v>
          </cell>
          <cell r="BF420" t="str">
            <v>NULL</v>
          </cell>
          <cell r="BG420" t="str">
            <v>NULL</v>
          </cell>
          <cell r="BH420" t="str">
            <v>NULL</v>
          </cell>
          <cell r="BI420" t="str">
            <v>NULL</v>
          </cell>
          <cell r="BJ420" t="str">
            <v>NULL</v>
          </cell>
          <cell r="BK420" t="str">
            <v>NULL</v>
          </cell>
          <cell r="BL420" t="str">
            <v>NULL</v>
          </cell>
          <cell r="BM420" t="str">
            <v>NULL</v>
          </cell>
          <cell r="BN420" t="str">
            <v>NULL</v>
          </cell>
          <cell r="BO420" t="str">
            <v>NULL</v>
          </cell>
          <cell r="BP420" t="str">
            <v>NULL</v>
          </cell>
          <cell r="BQ420" t="str">
            <v>NULL</v>
          </cell>
          <cell r="BR420" t="str">
            <v>NULL</v>
          </cell>
          <cell r="BS420" t="str">
            <v>NULL</v>
          </cell>
          <cell r="BT420" t="str">
            <v>NULL</v>
          </cell>
          <cell r="BU420" t="str">
            <v>NULL</v>
          </cell>
          <cell r="BV420">
            <v>1320310</v>
          </cell>
          <cell r="BW420">
            <v>12631279</v>
          </cell>
          <cell r="BX420">
            <v>13951589</v>
          </cell>
        </row>
        <row r="421">
          <cell r="A421" t="str">
            <v>South Gate2019</v>
          </cell>
          <cell r="B421" t="str">
            <v>South Gate</v>
          </cell>
          <cell r="C421">
            <v>1538</v>
          </cell>
          <cell r="D421">
            <v>2019</v>
          </cell>
          <cell r="E421" t="str">
            <v>NULL</v>
          </cell>
          <cell r="F421">
            <v>2857869</v>
          </cell>
          <cell r="G421">
            <v>2857869</v>
          </cell>
          <cell r="H421" t="str">
            <v>NULL</v>
          </cell>
          <cell r="I421" t="str">
            <v>NULL</v>
          </cell>
          <cell r="J421" t="str">
            <v>NULL</v>
          </cell>
          <cell r="K421" t="str">
            <v>NULL</v>
          </cell>
          <cell r="L421">
            <v>9944522</v>
          </cell>
          <cell r="M421">
            <v>9944522</v>
          </cell>
          <cell r="N421" t="str">
            <v>NULL</v>
          </cell>
          <cell r="O421" t="str">
            <v>NULL</v>
          </cell>
          <cell r="P421" t="str">
            <v>NULL</v>
          </cell>
          <cell r="Q421" t="str">
            <v>NULL</v>
          </cell>
          <cell r="R421" t="str">
            <v>NULL</v>
          </cell>
          <cell r="S421" t="str">
            <v>NULL</v>
          </cell>
          <cell r="T421" t="str">
            <v>NULL</v>
          </cell>
          <cell r="U421" t="str">
            <v>NULL</v>
          </cell>
          <cell r="V421" t="str">
            <v>NULL</v>
          </cell>
          <cell r="W421" t="str">
            <v>NULL</v>
          </cell>
          <cell r="X421" t="str">
            <v>NULL</v>
          </cell>
          <cell r="Y421" t="str">
            <v>NULL</v>
          </cell>
          <cell r="Z421" t="str">
            <v>NULL</v>
          </cell>
          <cell r="AA421" t="str">
            <v>NULL</v>
          </cell>
          <cell r="AB421" t="str">
            <v>NULL</v>
          </cell>
          <cell r="AC421" t="str">
            <v>NULL</v>
          </cell>
          <cell r="AD421" t="str">
            <v>NULL</v>
          </cell>
          <cell r="AE421" t="str">
            <v>NULL</v>
          </cell>
          <cell r="AF421" t="str">
            <v>NULL</v>
          </cell>
          <cell r="AG421" t="str">
            <v>NULL</v>
          </cell>
          <cell r="AH421">
            <v>510666</v>
          </cell>
          <cell r="AI421">
            <v>510666</v>
          </cell>
          <cell r="AJ421" t="str">
            <v>NULL</v>
          </cell>
          <cell r="AK421">
            <v>8153</v>
          </cell>
          <cell r="AL421">
            <v>8153</v>
          </cell>
          <cell r="AM421" t="str">
            <v>NULL</v>
          </cell>
          <cell r="AN421">
            <v>22560623</v>
          </cell>
          <cell r="AO421">
            <v>22560623</v>
          </cell>
          <cell r="AP421" t="str">
            <v>NULL</v>
          </cell>
          <cell r="AQ421" t="str">
            <v>NULL</v>
          </cell>
          <cell r="AR421">
            <v>1647398</v>
          </cell>
          <cell r="AS421">
            <v>1647398</v>
          </cell>
          <cell r="AT421" t="str">
            <v>NULL</v>
          </cell>
          <cell r="AU421">
            <v>449908</v>
          </cell>
          <cell r="AV421">
            <v>449908</v>
          </cell>
          <cell r="AW421" t="str">
            <v>NULL</v>
          </cell>
          <cell r="AX421">
            <v>1570296</v>
          </cell>
          <cell r="AY421">
            <v>1570296</v>
          </cell>
          <cell r="AZ421" t="str">
            <v>NULL</v>
          </cell>
          <cell r="BA421">
            <v>1560035</v>
          </cell>
          <cell r="BB421">
            <v>1560035</v>
          </cell>
          <cell r="BC421" t="str">
            <v>NULL</v>
          </cell>
          <cell r="BD421">
            <v>136010</v>
          </cell>
          <cell r="BE421">
            <v>136010</v>
          </cell>
          <cell r="BF421" t="str">
            <v>NULL</v>
          </cell>
          <cell r="BG421" t="str">
            <v>NULL</v>
          </cell>
          <cell r="BH421" t="str">
            <v>NULL</v>
          </cell>
          <cell r="BI421" t="str">
            <v>NULL</v>
          </cell>
          <cell r="BJ421" t="str">
            <v>NULL</v>
          </cell>
          <cell r="BK421" t="str">
            <v>NULL</v>
          </cell>
          <cell r="BL421" t="str">
            <v>NULL</v>
          </cell>
          <cell r="BM421" t="str">
            <v>NULL</v>
          </cell>
          <cell r="BN421" t="str">
            <v>NULL</v>
          </cell>
          <cell r="BO421" t="str">
            <v>NULL</v>
          </cell>
          <cell r="BP421" t="str">
            <v>NULL</v>
          </cell>
          <cell r="BQ421" t="str">
            <v>NULL</v>
          </cell>
          <cell r="BR421" t="str">
            <v>NULL</v>
          </cell>
          <cell r="BS421">
            <v>1539950</v>
          </cell>
          <cell r="BT421" t="str">
            <v>NULL</v>
          </cell>
          <cell r="BU421">
            <v>1539950</v>
          </cell>
          <cell r="BV421">
            <v>3187348</v>
          </cell>
          <cell r="BW421">
            <v>39598082</v>
          </cell>
          <cell r="BX421">
            <v>42785430</v>
          </cell>
        </row>
        <row r="422">
          <cell r="A422" t="str">
            <v>South Lake Tahoe2019</v>
          </cell>
          <cell r="B422" t="str">
            <v>South Lake Tahoe</v>
          </cell>
          <cell r="C422">
            <v>1539</v>
          </cell>
          <cell r="D422">
            <v>2019</v>
          </cell>
          <cell r="E422" t="str">
            <v>NULL</v>
          </cell>
          <cell r="F422">
            <v>8024816</v>
          </cell>
          <cell r="G422">
            <v>8024816</v>
          </cell>
          <cell r="H422" t="str">
            <v>NULL</v>
          </cell>
          <cell r="I422">
            <v>88247</v>
          </cell>
          <cell r="J422">
            <v>88247</v>
          </cell>
          <cell r="K422" t="str">
            <v>NULL</v>
          </cell>
          <cell r="L422">
            <v>2176432</v>
          </cell>
          <cell r="M422">
            <v>2176432</v>
          </cell>
          <cell r="N422" t="str">
            <v>NULL</v>
          </cell>
          <cell r="O422" t="str">
            <v>NULL</v>
          </cell>
          <cell r="P422" t="str">
            <v>NULL</v>
          </cell>
          <cell r="Q422" t="str">
            <v>NULL</v>
          </cell>
          <cell r="R422" t="str">
            <v>NULL</v>
          </cell>
          <cell r="S422" t="str">
            <v>NULL</v>
          </cell>
          <cell r="T422" t="str">
            <v>NULL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NULL</v>
          </cell>
          <cell r="Y422" t="str">
            <v>NULL</v>
          </cell>
          <cell r="Z422" t="str">
            <v>NULL</v>
          </cell>
          <cell r="AA422" t="str">
            <v>NULL</v>
          </cell>
          <cell r="AB422" t="str">
            <v>NULL</v>
          </cell>
          <cell r="AC422" t="str">
            <v>NULL</v>
          </cell>
          <cell r="AD422">
            <v>230170</v>
          </cell>
          <cell r="AE422" t="str">
            <v>NULL</v>
          </cell>
          <cell r="AF422">
            <v>230170</v>
          </cell>
          <cell r="AG422" t="str">
            <v>NULL</v>
          </cell>
          <cell r="AH422">
            <v>262114</v>
          </cell>
          <cell r="AI422">
            <v>262114</v>
          </cell>
          <cell r="AJ422" t="str">
            <v>NULL</v>
          </cell>
          <cell r="AK422">
            <v>271296</v>
          </cell>
          <cell r="AL422">
            <v>271296</v>
          </cell>
          <cell r="AM422" t="str">
            <v>NULL</v>
          </cell>
          <cell r="AN422">
            <v>8579482</v>
          </cell>
          <cell r="AO422">
            <v>8579482</v>
          </cell>
          <cell r="AP422" t="str">
            <v>NULL</v>
          </cell>
          <cell r="AQ422" t="str">
            <v>NULL</v>
          </cell>
          <cell r="AR422" t="str">
            <v>NULL</v>
          </cell>
          <cell r="AS422" t="str">
            <v>NULL</v>
          </cell>
          <cell r="AT422" t="str">
            <v>NULL</v>
          </cell>
          <cell r="AU422">
            <v>21681477</v>
          </cell>
          <cell r="AV422">
            <v>21681477</v>
          </cell>
          <cell r="AW422" t="str">
            <v>NULL</v>
          </cell>
          <cell r="AX422">
            <v>1611646</v>
          </cell>
          <cell r="AY422">
            <v>1611646</v>
          </cell>
          <cell r="AZ422" t="str">
            <v>NULL</v>
          </cell>
          <cell r="BA422">
            <v>1509118</v>
          </cell>
          <cell r="BB422">
            <v>1509118</v>
          </cell>
          <cell r="BC422" t="str">
            <v>NULL</v>
          </cell>
          <cell r="BD422">
            <v>221248</v>
          </cell>
          <cell r="BE422">
            <v>221248</v>
          </cell>
          <cell r="BF422" t="str">
            <v>NULL</v>
          </cell>
          <cell r="BG422" t="str">
            <v>NULL</v>
          </cell>
          <cell r="BH422" t="str">
            <v>NULL</v>
          </cell>
          <cell r="BI422" t="str">
            <v>NULL</v>
          </cell>
          <cell r="BJ422" t="str">
            <v>NULL</v>
          </cell>
          <cell r="BK422" t="str">
            <v>NULL</v>
          </cell>
          <cell r="BL422" t="str">
            <v>NULL</v>
          </cell>
          <cell r="BM422" t="str">
            <v>NULL</v>
          </cell>
          <cell r="BN422" t="str">
            <v>NULL</v>
          </cell>
          <cell r="BO422" t="str">
            <v>NULL</v>
          </cell>
          <cell r="BP422" t="str">
            <v>NULL</v>
          </cell>
          <cell r="BQ422" t="str">
            <v>NULL</v>
          </cell>
          <cell r="BR422" t="str">
            <v>NULL</v>
          </cell>
          <cell r="BS422">
            <v>148067</v>
          </cell>
          <cell r="BT422" t="str">
            <v>NULL</v>
          </cell>
          <cell r="BU422">
            <v>148067</v>
          </cell>
          <cell r="BV422">
            <v>378237</v>
          </cell>
          <cell r="BW422">
            <v>44425876</v>
          </cell>
          <cell r="BX422">
            <v>44804113</v>
          </cell>
        </row>
        <row r="423">
          <cell r="A423" t="str">
            <v>South Pasadena2019</v>
          </cell>
          <cell r="B423" t="str">
            <v>South Pasadena</v>
          </cell>
          <cell r="C423">
            <v>1540</v>
          </cell>
          <cell r="D423">
            <v>2019</v>
          </cell>
          <cell r="E423" t="str">
            <v>NULL</v>
          </cell>
          <cell r="F423">
            <v>11899322</v>
          </cell>
          <cell r="G423">
            <v>11899322</v>
          </cell>
          <cell r="H423" t="str">
            <v>NULL</v>
          </cell>
          <cell r="I423">
            <v>333952</v>
          </cell>
          <cell r="J423">
            <v>333952</v>
          </cell>
          <cell r="K423" t="str">
            <v>NULL</v>
          </cell>
          <cell r="L423">
            <v>2981222</v>
          </cell>
          <cell r="M423">
            <v>2981222</v>
          </cell>
          <cell r="N423" t="str">
            <v>NULL</v>
          </cell>
          <cell r="O423" t="str">
            <v>NULL</v>
          </cell>
          <cell r="P423" t="str">
            <v>NULL</v>
          </cell>
          <cell r="Q423" t="str">
            <v>NULL</v>
          </cell>
          <cell r="R423" t="str">
            <v>NULL</v>
          </cell>
          <cell r="S423">
            <v>-56597</v>
          </cell>
          <cell r="T423">
            <v>-56597</v>
          </cell>
          <cell r="U423" t="str">
            <v>NULL</v>
          </cell>
          <cell r="V423" t="str">
            <v>NULL</v>
          </cell>
          <cell r="W423" t="str">
            <v>NULL</v>
          </cell>
          <cell r="X423" t="str">
            <v>NULL</v>
          </cell>
          <cell r="Y423" t="str">
            <v>NULL</v>
          </cell>
          <cell r="Z423" t="str">
            <v>NULL</v>
          </cell>
          <cell r="AA423" t="str">
            <v>NULL</v>
          </cell>
          <cell r="AB423" t="str">
            <v>NULL</v>
          </cell>
          <cell r="AC423" t="str">
            <v>NULL</v>
          </cell>
          <cell r="AD423" t="str">
            <v>NULL</v>
          </cell>
          <cell r="AE423">
            <v>330941</v>
          </cell>
          <cell r="AF423">
            <v>330941</v>
          </cell>
          <cell r="AG423" t="str">
            <v>NULL</v>
          </cell>
          <cell r="AH423">
            <v>114707</v>
          </cell>
          <cell r="AI423">
            <v>114707</v>
          </cell>
          <cell r="AJ423" t="str">
            <v>NULL</v>
          </cell>
          <cell r="AK423">
            <v>33417</v>
          </cell>
          <cell r="AL423">
            <v>33417</v>
          </cell>
          <cell r="AM423" t="str">
            <v>NULL</v>
          </cell>
          <cell r="AN423">
            <v>2942491</v>
          </cell>
          <cell r="AO423">
            <v>2942491</v>
          </cell>
          <cell r="AP423" t="str">
            <v>NULL</v>
          </cell>
          <cell r="AQ423" t="str">
            <v>NULL</v>
          </cell>
          <cell r="AR423">
            <v>954651</v>
          </cell>
          <cell r="AS423">
            <v>954651</v>
          </cell>
          <cell r="AT423" t="str">
            <v>NULL</v>
          </cell>
          <cell r="AU423" t="str">
            <v>NULL</v>
          </cell>
          <cell r="AV423" t="str">
            <v>NULL</v>
          </cell>
          <cell r="AW423" t="str">
            <v>NULL</v>
          </cell>
          <cell r="AX423">
            <v>1002408</v>
          </cell>
          <cell r="AY423">
            <v>1002408</v>
          </cell>
          <cell r="AZ423" t="str">
            <v>NULL</v>
          </cell>
          <cell r="BA423">
            <v>409765</v>
          </cell>
          <cell r="BB423">
            <v>409765</v>
          </cell>
          <cell r="BC423" t="str">
            <v>NULL</v>
          </cell>
          <cell r="BD423">
            <v>130503</v>
          </cell>
          <cell r="BE423">
            <v>130503</v>
          </cell>
          <cell r="BF423" t="str">
            <v>NULL</v>
          </cell>
          <cell r="BG423">
            <v>3228320</v>
          </cell>
          <cell r="BH423">
            <v>3228320</v>
          </cell>
          <cell r="BI423" t="str">
            <v>NULL</v>
          </cell>
          <cell r="BJ423" t="str">
            <v>NULL</v>
          </cell>
          <cell r="BK423" t="str">
            <v>NULL</v>
          </cell>
          <cell r="BL423" t="str">
            <v>NULL</v>
          </cell>
          <cell r="BM423" t="str">
            <v>NULL</v>
          </cell>
          <cell r="BN423" t="str">
            <v>NULL</v>
          </cell>
          <cell r="BO423" t="str">
            <v>NULL</v>
          </cell>
          <cell r="BP423" t="str">
            <v>NULL</v>
          </cell>
          <cell r="BQ423" t="str">
            <v>NULL</v>
          </cell>
          <cell r="BR423" t="str">
            <v>NULL</v>
          </cell>
          <cell r="BS423">
            <v>91401</v>
          </cell>
          <cell r="BT423" t="str">
            <v>NULL</v>
          </cell>
          <cell r="BU423">
            <v>91401</v>
          </cell>
          <cell r="BV423">
            <v>1046052</v>
          </cell>
          <cell r="BW423">
            <v>23350451</v>
          </cell>
          <cell r="BX423">
            <v>24396503</v>
          </cell>
        </row>
        <row r="424">
          <cell r="A424" t="str">
            <v>South San Francisco2019</v>
          </cell>
          <cell r="B424" t="str">
            <v>South San Francisco</v>
          </cell>
          <cell r="C424">
            <v>1541</v>
          </cell>
          <cell r="D424">
            <v>2019</v>
          </cell>
          <cell r="E424" t="str">
            <v>NULL</v>
          </cell>
          <cell r="F424">
            <v>19005437</v>
          </cell>
          <cell r="G424">
            <v>19005437</v>
          </cell>
          <cell r="H424" t="str">
            <v>NULL</v>
          </cell>
          <cell r="I424">
            <v>868002</v>
          </cell>
          <cell r="J424">
            <v>868002</v>
          </cell>
          <cell r="K424" t="str">
            <v>NULL</v>
          </cell>
          <cell r="L424">
            <v>7150867</v>
          </cell>
          <cell r="M424">
            <v>7150867</v>
          </cell>
          <cell r="N424" t="str">
            <v>NULL</v>
          </cell>
          <cell r="O424" t="str">
            <v>NULL</v>
          </cell>
          <cell r="P424" t="str">
            <v>NULL</v>
          </cell>
          <cell r="Q424" t="str">
            <v>NULL</v>
          </cell>
          <cell r="R424" t="str">
            <v>NULL</v>
          </cell>
          <cell r="S424">
            <v>35323</v>
          </cell>
          <cell r="T424">
            <v>35323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NULL</v>
          </cell>
          <cell r="Y424">
            <v>8225521</v>
          </cell>
          <cell r="Z424">
            <v>8225521</v>
          </cell>
          <cell r="AA424" t="str">
            <v>NULL</v>
          </cell>
          <cell r="AB424" t="str">
            <v>NULL</v>
          </cell>
          <cell r="AC424" t="str">
            <v>NULL</v>
          </cell>
          <cell r="AD424" t="str">
            <v>NULL</v>
          </cell>
          <cell r="AE424" t="str">
            <v>NULL</v>
          </cell>
          <cell r="AF424" t="str">
            <v>NULL</v>
          </cell>
          <cell r="AG424" t="str">
            <v>NULL</v>
          </cell>
          <cell r="AH424" t="str">
            <v>NULL</v>
          </cell>
          <cell r="AI424" t="str">
            <v>NULL</v>
          </cell>
          <cell r="AJ424" t="str">
            <v>NULL</v>
          </cell>
          <cell r="AK424" t="str">
            <v>NULL</v>
          </cell>
          <cell r="AL424" t="str">
            <v>NULL</v>
          </cell>
          <cell r="AM424" t="str">
            <v>NULL</v>
          </cell>
          <cell r="AN424">
            <v>19198621</v>
          </cell>
          <cell r="AO424">
            <v>19198621</v>
          </cell>
          <cell r="AP424" t="str">
            <v>NULL</v>
          </cell>
          <cell r="AQ424" t="str">
            <v>NULL</v>
          </cell>
          <cell r="AR424">
            <v>1956158</v>
          </cell>
          <cell r="AS424">
            <v>1956158</v>
          </cell>
          <cell r="AT424" t="str">
            <v>NULL</v>
          </cell>
          <cell r="AU424">
            <v>17091222</v>
          </cell>
          <cell r="AV424">
            <v>17091222</v>
          </cell>
          <cell r="AW424" t="str">
            <v>NULL</v>
          </cell>
          <cell r="AX424">
            <v>4469808</v>
          </cell>
          <cell r="AY424">
            <v>4469808</v>
          </cell>
          <cell r="AZ424" t="str">
            <v>NULL</v>
          </cell>
          <cell r="BA424">
            <v>1805595</v>
          </cell>
          <cell r="BB424">
            <v>1805595</v>
          </cell>
          <cell r="BC424" t="str">
            <v>NULL</v>
          </cell>
          <cell r="BD424">
            <v>307077</v>
          </cell>
          <cell r="BE424">
            <v>307077</v>
          </cell>
          <cell r="BF424" t="str">
            <v>NULL</v>
          </cell>
          <cell r="BG424" t="str">
            <v>NULL</v>
          </cell>
          <cell r="BH424" t="str">
            <v>NULL</v>
          </cell>
          <cell r="BI424">
            <v>13461878</v>
          </cell>
          <cell r="BJ424" t="str">
            <v>NULL</v>
          </cell>
          <cell r="BK424">
            <v>13461878</v>
          </cell>
          <cell r="BL424" t="str">
            <v>NULL</v>
          </cell>
          <cell r="BM424" t="str">
            <v>NULL</v>
          </cell>
          <cell r="BN424" t="str">
            <v>NULL</v>
          </cell>
          <cell r="BO424">
            <v>2882732</v>
          </cell>
          <cell r="BP424">
            <v>2882732</v>
          </cell>
          <cell r="BQ424" t="str">
            <v>NULL</v>
          </cell>
          <cell r="BR424" t="str">
            <v>NULL</v>
          </cell>
          <cell r="BS424" t="str">
            <v>NULL</v>
          </cell>
          <cell r="BT424">
            <v>15984623</v>
          </cell>
          <cell r="BU424">
            <v>15984623</v>
          </cell>
          <cell r="BV424">
            <v>18300768</v>
          </cell>
          <cell r="BW424">
            <v>94142096</v>
          </cell>
          <cell r="BX424">
            <v>112442864</v>
          </cell>
        </row>
        <row r="425">
          <cell r="A425" t="str">
            <v>Saint Helena2019</v>
          </cell>
          <cell r="B425" t="str">
            <v>Saint Helena</v>
          </cell>
          <cell r="C425">
            <v>1542</v>
          </cell>
          <cell r="D425">
            <v>2019</v>
          </cell>
          <cell r="E425" t="str">
            <v>NULL</v>
          </cell>
          <cell r="F425">
            <v>4282876</v>
          </cell>
          <cell r="G425">
            <v>4282876</v>
          </cell>
          <cell r="H425" t="str">
            <v>NULL</v>
          </cell>
          <cell r="I425">
            <v>126327</v>
          </cell>
          <cell r="J425">
            <v>126327</v>
          </cell>
          <cell r="K425" t="str">
            <v>NULL</v>
          </cell>
          <cell r="L425">
            <v>729563</v>
          </cell>
          <cell r="M425">
            <v>729563</v>
          </cell>
          <cell r="N425" t="str">
            <v>NULL</v>
          </cell>
          <cell r="O425" t="str">
            <v>NULL</v>
          </cell>
          <cell r="P425" t="str">
            <v>NULL</v>
          </cell>
          <cell r="Q425" t="str">
            <v>NULL</v>
          </cell>
          <cell r="R425" t="str">
            <v>NULL</v>
          </cell>
          <cell r="S425" t="str">
            <v>NULL</v>
          </cell>
          <cell r="T425" t="str">
            <v>NULL</v>
          </cell>
          <cell r="U425" t="str">
            <v>NULL</v>
          </cell>
          <cell r="V425" t="str">
            <v>NULL</v>
          </cell>
          <cell r="W425" t="str">
            <v>NULL</v>
          </cell>
          <cell r="X425" t="str">
            <v>NULL</v>
          </cell>
          <cell r="Y425" t="str">
            <v>NULL</v>
          </cell>
          <cell r="Z425" t="str">
            <v>NULL</v>
          </cell>
          <cell r="AA425" t="str">
            <v>NULL</v>
          </cell>
          <cell r="AB425" t="str">
            <v>NULL</v>
          </cell>
          <cell r="AC425" t="str">
            <v>NULL</v>
          </cell>
          <cell r="AD425" t="str">
            <v>NULL</v>
          </cell>
          <cell r="AE425" t="str">
            <v>NULL</v>
          </cell>
          <cell r="AF425" t="str">
            <v>NULL</v>
          </cell>
          <cell r="AG425" t="str">
            <v>NULL</v>
          </cell>
          <cell r="AH425" t="str">
            <v>NULL</v>
          </cell>
          <cell r="AI425" t="str">
            <v>NULL</v>
          </cell>
          <cell r="AJ425" t="str">
            <v>NULL</v>
          </cell>
          <cell r="AK425" t="str">
            <v>NULL</v>
          </cell>
          <cell r="AL425" t="str">
            <v>NULL</v>
          </cell>
          <cell r="AM425" t="str">
            <v>NULL</v>
          </cell>
          <cell r="AN425">
            <v>3159579</v>
          </cell>
          <cell r="AO425">
            <v>3159579</v>
          </cell>
          <cell r="AP425" t="str">
            <v>NULL</v>
          </cell>
          <cell r="AQ425" t="str">
            <v>NULL</v>
          </cell>
          <cell r="AR425">
            <v>4999775</v>
          </cell>
          <cell r="AS425">
            <v>4999775</v>
          </cell>
          <cell r="AT425" t="str">
            <v>NULL</v>
          </cell>
          <cell r="AU425">
            <v>3483607</v>
          </cell>
          <cell r="AV425">
            <v>3483607</v>
          </cell>
          <cell r="AW425" t="str">
            <v>NULL</v>
          </cell>
          <cell r="AX425">
            <v>232570</v>
          </cell>
          <cell r="AY425">
            <v>232570</v>
          </cell>
          <cell r="AZ425" t="str">
            <v>NULL</v>
          </cell>
          <cell r="BA425">
            <v>158269</v>
          </cell>
          <cell r="BB425">
            <v>158269</v>
          </cell>
          <cell r="BC425" t="str">
            <v>NULL</v>
          </cell>
          <cell r="BD425">
            <v>83805</v>
          </cell>
          <cell r="BE425">
            <v>83805</v>
          </cell>
          <cell r="BF425" t="str">
            <v>NULL</v>
          </cell>
          <cell r="BG425" t="str">
            <v>NULL</v>
          </cell>
          <cell r="BH425" t="str">
            <v>NULL</v>
          </cell>
          <cell r="BI425">
            <v>848713</v>
          </cell>
          <cell r="BJ425" t="str">
            <v>NULL</v>
          </cell>
          <cell r="BK425">
            <v>848713</v>
          </cell>
          <cell r="BL425" t="str">
            <v>NULL</v>
          </cell>
          <cell r="BM425" t="str">
            <v>NULL</v>
          </cell>
          <cell r="BN425" t="str">
            <v>NULL</v>
          </cell>
          <cell r="BO425" t="str">
            <v>NULL</v>
          </cell>
          <cell r="BP425" t="str">
            <v>NULL</v>
          </cell>
          <cell r="BQ425" t="str">
            <v>NULL</v>
          </cell>
          <cell r="BR425" t="str">
            <v>NULL</v>
          </cell>
          <cell r="BS425" t="str">
            <v>NULL</v>
          </cell>
          <cell r="BT425">
            <v>1743519</v>
          </cell>
          <cell r="BU425">
            <v>1743519</v>
          </cell>
          <cell r="BV425">
            <v>5848488</v>
          </cell>
          <cell r="BW425">
            <v>14000115</v>
          </cell>
          <cell r="BX425">
            <v>19848603</v>
          </cell>
        </row>
        <row r="426">
          <cell r="A426" t="str">
            <v>Stanton2019</v>
          </cell>
          <cell r="B426" t="str">
            <v>Stanton</v>
          </cell>
          <cell r="C426">
            <v>1543</v>
          </cell>
          <cell r="D426">
            <v>2019</v>
          </cell>
          <cell r="E426" t="str">
            <v>NULL</v>
          </cell>
          <cell r="F426">
            <v>1411000</v>
          </cell>
          <cell r="G426">
            <v>1411000</v>
          </cell>
          <cell r="H426" t="str">
            <v>NULL</v>
          </cell>
          <cell r="I426" t="str">
            <v>NULL</v>
          </cell>
          <cell r="J426" t="str">
            <v>NULL</v>
          </cell>
          <cell r="K426" t="str">
            <v>NULL</v>
          </cell>
          <cell r="L426">
            <v>3906863</v>
          </cell>
          <cell r="M426">
            <v>3906863</v>
          </cell>
          <cell r="N426" t="str">
            <v>NULL</v>
          </cell>
          <cell r="O426" t="str">
            <v>NULL</v>
          </cell>
          <cell r="P426" t="str">
            <v>NULL</v>
          </cell>
          <cell r="Q426" t="str">
            <v>NULL</v>
          </cell>
          <cell r="R426" t="str">
            <v>NULL</v>
          </cell>
          <cell r="S426">
            <v>444</v>
          </cell>
          <cell r="T426">
            <v>444</v>
          </cell>
          <cell r="U426" t="str">
            <v>NULL</v>
          </cell>
          <cell r="V426" t="str">
            <v>NULL</v>
          </cell>
          <cell r="W426" t="str">
            <v>NULL</v>
          </cell>
          <cell r="X426" t="str">
            <v>NULL</v>
          </cell>
          <cell r="Y426" t="str">
            <v>NULL</v>
          </cell>
          <cell r="Z426" t="str">
            <v>NULL</v>
          </cell>
          <cell r="AA426" t="str">
            <v>NULL</v>
          </cell>
          <cell r="AB426" t="str">
            <v>NULL</v>
          </cell>
          <cell r="AC426" t="str">
            <v>NULL</v>
          </cell>
          <cell r="AD426" t="str">
            <v>NULL</v>
          </cell>
          <cell r="AE426" t="str">
            <v>NULL</v>
          </cell>
          <cell r="AF426" t="str">
            <v>NULL</v>
          </cell>
          <cell r="AG426" t="str">
            <v>NULL</v>
          </cell>
          <cell r="AH426">
            <v>1538535</v>
          </cell>
          <cell r="AI426">
            <v>1538535</v>
          </cell>
          <cell r="AJ426" t="str">
            <v>NULL</v>
          </cell>
          <cell r="AK426" t="str">
            <v>NULL</v>
          </cell>
          <cell r="AL426" t="str">
            <v>NULL</v>
          </cell>
          <cell r="AM426" t="str">
            <v>NULL</v>
          </cell>
          <cell r="AN426">
            <v>8384879</v>
          </cell>
          <cell r="AO426">
            <v>8384879</v>
          </cell>
          <cell r="AP426" t="str">
            <v>NULL</v>
          </cell>
          <cell r="AQ426" t="str">
            <v>NULL</v>
          </cell>
          <cell r="AR426" t="str">
            <v>NULL</v>
          </cell>
          <cell r="AS426" t="str">
            <v>NULL</v>
          </cell>
          <cell r="AT426" t="str">
            <v>NULL</v>
          </cell>
          <cell r="AU426">
            <v>483233</v>
          </cell>
          <cell r="AV426">
            <v>483233</v>
          </cell>
          <cell r="AW426" t="str">
            <v>NULL</v>
          </cell>
          <cell r="AX426">
            <v>1056589</v>
          </cell>
          <cell r="AY426">
            <v>1056589</v>
          </cell>
          <cell r="AZ426" t="str">
            <v>NULL</v>
          </cell>
          <cell r="BA426">
            <v>414595</v>
          </cell>
          <cell r="BB426">
            <v>414595</v>
          </cell>
          <cell r="BC426" t="str">
            <v>NULL</v>
          </cell>
          <cell r="BD426">
            <v>112443</v>
          </cell>
          <cell r="BE426">
            <v>112443</v>
          </cell>
          <cell r="BF426" t="str">
            <v>NULL</v>
          </cell>
          <cell r="BG426">
            <v>1850880</v>
          </cell>
          <cell r="BH426">
            <v>1850880</v>
          </cell>
          <cell r="BI426" t="str">
            <v>NULL</v>
          </cell>
          <cell r="BJ426" t="str">
            <v>NULL</v>
          </cell>
          <cell r="BK426" t="str">
            <v>NULL</v>
          </cell>
          <cell r="BL426" t="str">
            <v>NULL</v>
          </cell>
          <cell r="BM426" t="str">
            <v>NULL</v>
          </cell>
          <cell r="BN426" t="str">
            <v>NULL</v>
          </cell>
          <cell r="BO426" t="str">
            <v>NULL</v>
          </cell>
          <cell r="BP426" t="str">
            <v>NULL</v>
          </cell>
          <cell r="BQ426" t="str">
            <v>NULL</v>
          </cell>
          <cell r="BR426" t="str">
            <v>NULL</v>
          </cell>
          <cell r="BS426">
            <v>363023</v>
          </cell>
          <cell r="BT426" t="str">
            <v>NULL</v>
          </cell>
          <cell r="BU426">
            <v>363023</v>
          </cell>
          <cell r="BV426">
            <v>363023</v>
          </cell>
          <cell r="BW426">
            <v>19159461</v>
          </cell>
          <cell r="BX426">
            <v>19522484</v>
          </cell>
        </row>
        <row r="427">
          <cell r="A427" t="str">
            <v>Stockton2019</v>
          </cell>
          <cell r="B427" t="str">
            <v>Stockton</v>
          </cell>
          <cell r="C427">
            <v>1544</v>
          </cell>
          <cell r="D427">
            <v>2019</v>
          </cell>
          <cell r="E427" t="str">
            <v>NULL</v>
          </cell>
          <cell r="F427">
            <v>34027804</v>
          </cell>
          <cell r="G427">
            <v>34027804</v>
          </cell>
          <cell r="H427" t="str">
            <v>NULL</v>
          </cell>
          <cell r="I427">
            <v>1130677</v>
          </cell>
          <cell r="J427">
            <v>1130677</v>
          </cell>
          <cell r="K427" t="str">
            <v>NULL</v>
          </cell>
          <cell r="L427">
            <v>23717549</v>
          </cell>
          <cell r="M427">
            <v>23717549</v>
          </cell>
          <cell r="N427" t="str">
            <v>NULL</v>
          </cell>
          <cell r="O427" t="str">
            <v>NULL</v>
          </cell>
          <cell r="P427" t="str">
            <v>NULL</v>
          </cell>
          <cell r="Q427" t="str">
            <v>NULL</v>
          </cell>
          <cell r="R427" t="str">
            <v>NULL</v>
          </cell>
          <cell r="S427">
            <v>36655</v>
          </cell>
          <cell r="T427">
            <v>36655</v>
          </cell>
          <cell r="U427" t="str">
            <v>NULL</v>
          </cell>
          <cell r="V427" t="str">
            <v>NULL</v>
          </cell>
          <cell r="W427" t="str">
            <v>NULL</v>
          </cell>
          <cell r="X427" t="str">
            <v>NULL</v>
          </cell>
          <cell r="Y427">
            <v>796322</v>
          </cell>
          <cell r="Z427">
            <v>796322</v>
          </cell>
          <cell r="AA427" t="str">
            <v>NULL</v>
          </cell>
          <cell r="AB427">
            <v>2095321</v>
          </cell>
          <cell r="AC427">
            <v>2095321</v>
          </cell>
          <cell r="AD427" t="str">
            <v>NULL</v>
          </cell>
          <cell r="AE427" t="str">
            <v>NULL</v>
          </cell>
          <cell r="AF427" t="str">
            <v>NULL</v>
          </cell>
          <cell r="AG427" t="str">
            <v>NULL</v>
          </cell>
          <cell r="AH427" t="str">
            <v>NULL</v>
          </cell>
          <cell r="AI427" t="str">
            <v>NULL</v>
          </cell>
          <cell r="AJ427" t="str">
            <v>NULL</v>
          </cell>
          <cell r="AK427">
            <v>146950</v>
          </cell>
          <cell r="AL427">
            <v>146950</v>
          </cell>
          <cell r="AM427" t="str">
            <v>NULL</v>
          </cell>
          <cell r="AN427">
            <v>83890723</v>
          </cell>
          <cell r="AO427">
            <v>83890723</v>
          </cell>
          <cell r="AP427" t="str">
            <v>NULL</v>
          </cell>
          <cell r="AQ427" t="str">
            <v>NULL</v>
          </cell>
          <cell r="AR427">
            <v>12437660</v>
          </cell>
          <cell r="AS427">
            <v>12437660</v>
          </cell>
          <cell r="AT427" t="str">
            <v>NULL</v>
          </cell>
          <cell r="AU427">
            <v>3376631</v>
          </cell>
          <cell r="AV427">
            <v>3376631</v>
          </cell>
          <cell r="AW427" t="str">
            <v>NULL</v>
          </cell>
          <cell r="AX427">
            <v>12306552</v>
          </cell>
          <cell r="AY427">
            <v>12306552</v>
          </cell>
          <cell r="AZ427" t="str">
            <v>NULL</v>
          </cell>
          <cell r="BA427">
            <v>13214566</v>
          </cell>
          <cell r="BB427">
            <v>13214566</v>
          </cell>
          <cell r="BC427" t="str">
            <v>NULL</v>
          </cell>
          <cell r="BD427">
            <v>1071041</v>
          </cell>
          <cell r="BE427">
            <v>1071041</v>
          </cell>
          <cell r="BF427" t="str">
            <v>NULL</v>
          </cell>
          <cell r="BG427">
            <v>34252388</v>
          </cell>
          <cell r="BH427">
            <v>34252388</v>
          </cell>
          <cell r="BI427" t="str">
            <v>NULL</v>
          </cell>
          <cell r="BJ427" t="str">
            <v>NULL</v>
          </cell>
          <cell r="BK427" t="str">
            <v>NULL</v>
          </cell>
          <cell r="BL427" t="str">
            <v>NULL</v>
          </cell>
          <cell r="BM427" t="str">
            <v>NULL</v>
          </cell>
          <cell r="BN427" t="str">
            <v>NULL</v>
          </cell>
          <cell r="BO427" t="str">
            <v>NULL</v>
          </cell>
          <cell r="BP427" t="str">
            <v>NULL</v>
          </cell>
          <cell r="BQ427" t="str">
            <v>NULL</v>
          </cell>
          <cell r="BR427" t="str">
            <v>NULL</v>
          </cell>
          <cell r="BS427">
            <v>444829</v>
          </cell>
          <cell r="BT427">
            <v>23834439</v>
          </cell>
          <cell r="BU427">
            <v>24279268</v>
          </cell>
          <cell r="BV427">
            <v>12882489</v>
          </cell>
          <cell r="BW427">
            <v>233897618</v>
          </cell>
          <cell r="BX427">
            <v>246780107</v>
          </cell>
        </row>
        <row r="428">
          <cell r="A428" t="str">
            <v>Suisun City2019</v>
          </cell>
          <cell r="B428" t="str">
            <v>Suisun City</v>
          </cell>
          <cell r="C428">
            <v>1545</v>
          </cell>
          <cell r="D428">
            <v>2019</v>
          </cell>
          <cell r="E428" t="str">
            <v>NULL</v>
          </cell>
          <cell r="F428">
            <v>861716</v>
          </cell>
          <cell r="G428">
            <v>861716</v>
          </cell>
          <cell r="H428" t="str">
            <v>NULL</v>
          </cell>
          <cell r="I428">
            <v>18244</v>
          </cell>
          <cell r="J428">
            <v>18244</v>
          </cell>
          <cell r="K428" t="str">
            <v>NULL</v>
          </cell>
          <cell r="L428">
            <v>2366239</v>
          </cell>
          <cell r="M428">
            <v>2366239</v>
          </cell>
          <cell r="N428">
            <v>427618</v>
          </cell>
          <cell r="O428">
            <v>427618</v>
          </cell>
          <cell r="P428" t="str">
            <v>NULL</v>
          </cell>
          <cell r="Q428" t="str">
            <v>NULL</v>
          </cell>
          <cell r="R428" t="str">
            <v>NULL</v>
          </cell>
          <cell r="S428">
            <v>-2148</v>
          </cell>
          <cell r="T428">
            <v>-2148</v>
          </cell>
          <cell r="U428" t="str">
            <v>NULL</v>
          </cell>
          <cell r="V428" t="str">
            <v>NULL</v>
          </cell>
          <cell r="W428" t="str">
            <v>NULL</v>
          </cell>
          <cell r="X428" t="str">
            <v>NULL</v>
          </cell>
          <cell r="Y428">
            <v>374319</v>
          </cell>
          <cell r="Z428">
            <v>374319</v>
          </cell>
          <cell r="AA428" t="str">
            <v>NULL</v>
          </cell>
          <cell r="AB428">
            <v>746290</v>
          </cell>
          <cell r="AC428">
            <v>746290</v>
          </cell>
          <cell r="AD428" t="str">
            <v>NULL</v>
          </cell>
          <cell r="AE428" t="str">
            <v>NULL</v>
          </cell>
          <cell r="AF428" t="str">
            <v>NULL</v>
          </cell>
          <cell r="AG428" t="str">
            <v>NULL</v>
          </cell>
          <cell r="AH428" t="str">
            <v>NULL</v>
          </cell>
          <cell r="AI428" t="str">
            <v>NULL</v>
          </cell>
          <cell r="AJ428" t="str">
            <v>NULL</v>
          </cell>
          <cell r="AK428" t="str">
            <v>NULL</v>
          </cell>
          <cell r="AL428" t="str">
            <v>NULL</v>
          </cell>
          <cell r="AM428" t="str">
            <v>NULL</v>
          </cell>
          <cell r="AN428">
            <v>4470667</v>
          </cell>
          <cell r="AO428">
            <v>4470667</v>
          </cell>
          <cell r="AP428" t="str">
            <v>NULL</v>
          </cell>
          <cell r="AQ428" t="str">
            <v>NULL</v>
          </cell>
          <cell r="AR428" t="str">
            <v>NULL</v>
          </cell>
          <cell r="AS428" t="str">
            <v>NULL</v>
          </cell>
          <cell r="AT428" t="str">
            <v>NULL</v>
          </cell>
          <cell r="AU428">
            <v>381156</v>
          </cell>
          <cell r="AV428">
            <v>381156</v>
          </cell>
          <cell r="AW428" t="str">
            <v>NULL</v>
          </cell>
          <cell r="AX428">
            <v>888710</v>
          </cell>
          <cell r="AY428">
            <v>888710</v>
          </cell>
          <cell r="AZ428" t="str">
            <v>NULL</v>
          </cell>
          <cell r="BA428">
            <v>258823</v>
          </cell>
          <cell r="BB428">
            <v>258823</v>
          </cell>
          <cell r="BC428" t="str">
            <v>NULL</v>
          </cell>
          <cell r="BD428">
            <v>120294</v>
          </cell>
          <cell r="BE428">
            <v>120294</v>
          </cell>
          <cell r="BF428" t="str">
            <v>NULL</v>
          </cell>
          <cell r="BG428" t="str">
            <v>NULL</v>
          </cell>
          <cell r="BH428" t="str">
            <v>NULL</v>
          </cell>
          <cell r="BI428">
            <v>76812</v>
          </cell>
          <cell r="BJ428" t="str">
            <v>NULL</v>
          </cell>
          <cell r="BK428">
            <v>76812</v>
          </cell>
          <cell r="BL428" t="str">
            <v>NULL</v>
          </cell>
          <cell r="BM428" t="str">
            <v>NULL</v>
          </cell>
          <cell r="BN428" t="str">
            <v>NULL</v>
          </cell>
          <cell r="BO428" t="str">
            <v>NULL</v>
          </cell>
          <cell r="BP428" t="str">
            <v>NULL</v>
          </cell>
          <cell r="BQ428" t="str">
            <v>NULL</v>
          </cell>
          <cell r="BR428" t="str">
            <v>NULL</v>
          </cell>
          <cell r="BS428">
            <v>688420</v>
          </cell>
          <cell r="BT428">
            <v>177510</v>
          </cell>
          <cell r="BU428">
            <v>865930</v>
          </cell>
          <cell r="BV428">
            <v>1192850</v>
          </cell>
          <cell r="BW428">
            <v>10661820</v>
          </cell>
          <cell r="BX428">
            <v>11854670</v>
          </cell>
        </row>
        <row r="429">
          <cell r="A429" t="str">
            <v>Sunnyvale2019</v>
          </cell>
          <cell r="B429" t="str">
            <v>Sunnyvale</v>
          </cell>
          <cell r="C429">
            <v>1546</v>
          </cell>
          <cell r="D429">
            <v>2019</v>
          </cell>
          <cell r="E429" t="str">
            <v>NULL</v>
          </cell>
          <cell r="F429">
            <v>57187103</v>
          </cell>
          <cell r="G429">
            <v>57187103</v>
          </cell>
          <cell r="H429" t="str">
            <v>NULL</v>
          </cell>
          <cell r="I429">
            <v>2069862</v>
          </cell>
          <cell r="J429">
            <v>2069862</v>
          </cell>
          <cell r="K429" t="str">
            <v>NULL</v>
          </cell>
          <cell r="L429">
            <v>19668168</v>
          </cell>
          <cell r="M429">
            <v>19668168</v>
          </cell>
          <cell r="N429" t="str">
            <v>NULL</v>
          </cell>
          <cell r="O429" t="str">
            <v>NULL</v>
          </cell>
          <cell r="P429" t="str">
            <v>NULL</v>
          </cell>
          <cell r="Q429" t="str">
            <v>NULL</v>
          </cell>
          <cell r="R429" t="str">
            <v>NULL</v>
          </cell>
          <cell r="S429">
            <v>308771</v>
          </cell>
          <cell r="T429">
            <v>308771</v>
          </cell>
          <cell r="U429" t="str">
            <v>NULL</v>
          </cell>
          <cell r="V429" t="str">
            <v>NULL</v>
          </cell>
          <cell r="W429" t="str">
            <v>NULL</v>
          </cell>
          <cell r="X429" t="str">
            <v>NULL</v>
          </cell>
          <cell r="Y429" t="str">
            <v>NULL</v>
          </cell>
          <cell r="Z429" t="str">
            <v>NULL</v>
          </cell>
          <cell r="AA429" t="str">
            <v>NULL</v>
          </cell>
          <cell r="AB429">
            <v>1700783</v>
          </cell>
          <cell r="AC429">
            <v>1700783</v>
          </cell>
          <cell r="AD429" t="str">
            <v>NULL</v>
          </cell>
          <cell r="AE429" t="str">
            <v>NULL</v>
          </cell>
          <cell r="AF429" t="str">
            <v>NULL</v>
          </cell>
          <cell r="AG429" t="str">
            <v>NULL</v>
          </cell>
          <cell r="AH429">
            <v>3893122</v>
          </cell>
          <cell r="AI429">
            <v>3893122</v>
          </cell>
          <cell r="AJ429" t="str">
            <v>NULL</v>
          </cell>
          <cell r="AK429" t="str">
            <v>NULL</v>
          </cell>
          <cell r="AL429" t="str">
            <v>NULL</v>
          </cell>
          <cell r="AM429" t="str">
            <v>NULL</v>
          </cell>
          <cell r="AN429">
            <v>32219912</v>
          </cell>
          <cell r="AO429">
            <v>32219912</v>
          </cell>
          <cell r="AP429" t="str">
            <v>NULL</v>
          </cell>
          <cell r="AQ429" t="str">
            <v>NULL</v>
          </cell>
          <cell r="AR429">
            <v>149652</v>
          </cell>
          <cell r="AS429">
            <v>149652</v>
          </cell>
          <cell r="AT429" t="str">
            <v>NULL</v>
          </cell>
          <cell r="AU429">
            <v>21248918</v>
          </cell>
          <cell r="AV429">
            <v>21248918</v>
          </cell>
          <cell r="AW429" t="str">
            <v>NULL</v>
          </cell>
          <cell r="AX429">
            <v>6976089</v>
          </cell>
          <cell r="AY429">
            <v>6976089</v>
          </cell>
          <cell r="AZ429" t="str">
            <v>NULL</v>
          </cell>
          <cell r="BA429">
            <v>1952881</v>
          </cell>
          <cell r="BB429">
            <v>1952881</v>
          </cell>
          <cell r="BC429" t="str">
            <v>NULL</v>
          </cell>
          <cell r="BD429">
            <v>2001631</v>
          </cell>
          <cell r="BE429">
            <v>2001631</v>
          </cell>
          <cell r="BF429" t="str">
            <v>NULL</v>
          </cell>
          <cell r="BG429">
            <v>8303333</v>
          </cell>
          <cell r="BH429">
            <v>8303333</v>
          </cell>
          <cell r="BI429" t="str">
            <v>NULL</v>
          </cell>
          <cell r="BJ429">
            <v>6346224</v>
          </cell>
          <cell r="BK429">
            <v>6346224</v>
          </cell>
          <cell r="BL429" t="str">
            <v>NULL</v>
          </cell>
          <cell r="BM429" t="str">
            <v>NULL</v>
          </cell>
          <cell r="BN429" t="str">
            <v>NULL</v>
          </cell>
          <cell r="BO429" t="str">
            <v>NULL</v>
          </cell>
          <cell r="BP429" t="str">
            <v>NULL</v>
          </cell>
          <cell r="BQ429" t="str">
            <v>NULL</v>
          </cell>
          <cell r="BR429" t="str">
            <v>NULL</v>
          </cell>
          <cell r="BS429">
            <v>944738</v>
          </cell>
          <cell r="BT429" t="str">
            <v>NULL</v>
          </cell>
          <cell r="BU429">
            <v>944738</v>
          </cell>
          <cell r="BV429">
            <v>1094390</v>
          </cell>
          <cell r="BW429">
            <v>163876797</v>
          </cell>
          <cell r="BX429">
            <v>164971187</v>
          </cell>
        </row>
        <row r="430">
          <cell r="A430" t="str">
            <v>Susanville2019</v>
          </cell>
          <cell r="B430" t="str">
            <v>Susanville</v>
          </cell>
          <cell r="C430">
            <v>1547</v>
          </cell>
          <cell r="D430">
            <v>2019</v>
          </cell>
          <cell r="E430" t="str">
            <v>NULL</v>
          </cell>
          <cell r="F430">
            <v>968300</v>
          </cell>
          <cell r="G430">
            <v>968300</v>
          </cell>
          <cell r="H430" t="str">
            <v>NULL</v>
          </cell>
          <cell r="I430" t="str">
            <v>NULL</v>
          </cell>
          <cell r="J430" t="str">
            <v>NULL</v>
          </cell>
          <cell r="K430" t="str">
            <v>NULL</v>
          </cell>
          <cell r="L430">
            <v>1578415</v>
          </cell>
          <cell r="M430">
            <v>1578415</v>
          </cell>
          <cell r="N430" t="str">
            <v>NULL</v>
          </cell>
          <cell r="O430" t="str">
            <v>NULL</v>
          </cell>
          <cell r="P430" t="str">
            <v>NULL</v>
          </cell>
          <cell r="Q430" t="str">
            <v>NULL</v>
          </cell>
          <cell r="R430" t="str">
            <v>NULL</v>
          </cell>
          <cell r="S430" t="str">
            <v>NULL</v>
          </cell>
          <cell r="T430" t="str">
            <v>NULL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NULL</v>
          </cell>
          <cell r="Y430" t="str">
            <v>NULL</v>
          </cell>
          <cell r="Z430" t="str">
            <v>NULL</v>
          </cell>
          <cell r="AA430" t="str">
            <v>NULL</v>
          </cell>
          <cell r="AB430" t="str">
            <v>NULL</v>
          </cell>
          <cell r="AC430" t="str">
            <v>NULL</v>
          </cell>
          <cell r="AD430" t="str">
            <v>NULL</v>
          </cell>
          <cell r="AE430" t="str">
            <v>NULL</v>
          </cell>
          <cell r="AF430" t="str">
            <v>NULL</v>
          </cell>
          <cell r="AG430" t="str">
            <v>NULL</v>
          </cell>
          <cell r="AH430" t="str">
            <v>NULL</v>
          </cell>
          <cell r="AI430" t="str">
            <v>NULL</v>
          </cell>
          <cell r="AJ430" t="str">
            <v>NULL</v>
          </cell>
          <cell r="AK430" t="str">
            <v>NULL</v>
          </cell>
          <cell r="AL430" t="str">
            <v>NULL</v>
          </cell>
          <cell r="AM430" t="str">
            <v>NULL</v>
          </cell>
          <cell r="AN430">
            <v>1823116</v>
          </cell>
          <cell r="AO430">
            <v>1823116</v>
          </cell>
          <cell r="AP430" t="str">
            <v>NULL</v>
          </cell>
          <cell r="AQ430" t="str">
            <v>NULL</v>
          </cell>
          <cell r="AR430" t="str">
            <v>NULL</v>
          </cell>
          <cell r="AS430" t="str">
            <v>NULL</v>
          </cell>
          <cell r="AT430" t="str">
            <v>NULL</v>
          </cell>
          <cell r="AU430">
            <v>534174</v>
          </cell>
          <cell r="AV430">
            <v>534174</v>
          </cell>
          <cell r="AW430" t="str">
            <v>NULL</v>
          </cell>
          <cell r="AX430">
            <v>22972</v>
          </cell>
          <cell r="AY430">
            <v>22972</v>
          </cell>
          <cell r="AZ430" t="str">
            <v>NULL</v>
          </cell>
          <cell r="BA430">
            <v>263874</v>
          </cell>
          <cell r="BB430">
            <v>263874</v>
          </cell>
          <cell r="BC430" t="str">
            <v>NULL</v>
          </cell>
          <cell r="BD430">
            <v>26903</v>
          </cell>
          <cell r="BE430">
            <v>26903</v>
          </cell>
          <cell r="BF430" t="str">
            <v>NULL</v>
          </cell>
          <cell r="BG430" t="str">
            <v>NULL</v>
          </cell>
          <cell r="BH430" t="str">
            <v>NULL</v>
          </cell>
          <cell r="BI430" t="str">
            <v>NULL</v>
          </cell>
          <cell r="BJ430" t="str">
            <v>NULL</v>
          </cell>
          <cell r="BK430" t="str">
            <v>NULL</v>
          </cell>
          <cell r="BL430" t="str">
            <v>NULL</v>
          </cell>
          <cell r="BM430" t="str">
            <v>NULL</v>
          </cell>
          <cell r="BN430" t="str">
            <v>NULL</v>
          </cell>
          <cell r="BO430" t="str">
            <v>NULL</v>
          </cell>
          <cell r="BP430" t="str">
            <v>NULL</v>
          </cell>
          <cell r="BQ430" t="str">
            <v>NULL</v>
          </cell>
          <cell r="BR430" t="str">
            <v>NULL</v>
          </cell>
          <cell r="BS430" t="str">
            <v>NULL</v>
          </cell>
          <cell r="BT430">
            <v>8945</v>
          </cell>
          <cell r="BU430">
            <v>8945</v>
          </cell>
          <cell r="BV430">
            <v>0</v>
          </cell>
          <cell r="BW430">
            <v>5226699</v>
          </cell>
          <cell r="BX430">
            <v>5226699</v>
          </cell>
        </row>
        <row r="431">
          <cell r="A431" t="str">
            <v>Sutter Creek2019</v>
          </cell>
          <cell r="B431" t="str">
            <v>Sutter Creek</v>
          </cell>
          <cell r="C431">
            <v>1548</v>
          </cell>
          <cell r="D431">
            <v>2019</v>
          </cell>
          <cell r="E431" t="str">
            <v>NULL</v>
          </cell>
          <cell r="F431">
            <v>529148</v>
          </cell>
          <cell r="G431">
            <v>529148</v>
          </cell>
          <cell r="H431" t="str">
            <v>NULL</v>
          </cell>
          <cell r="I431">
            <v>12092</v>
          </cell>
          <cell r="J431">
            <v>12092</v>
          </cell>
          <cell r="K431" t="str">
            <v>NULL</v>
          </cell>
          <cell r="L431">
            <v>232588</v>
          </cell>
          <cell r="M431">
            <v>232588</v>
          </cell>
          <cell r="N431" t="str">
            <v>NULL</v>
          </cell>
          <cell r="O431" t="str">
            <v>NULL</v>
          </cell>
          <cell r="P431" t="str">
            <v>NULL</v>
          </cell>
          <cell r="Q431" t="str">
            <v>NULL</v>
          </cell>
          <cell r="R431" t="str">
            <v>NULL</v>
          </cell>
          <cell r="S431">
            <v>126</v>
          </cell>
          <cell r="T431">
            <v>126</v>
          </cell>
          <cell r="U431" t="str">
            <v>NULL</v>
          </cell>
          <cell r="V431" t="str">
            <v>NULL</v>
          </cell>
          <cell r="W431" t="str">
            <v>NULL</v>
          </cell>
          <cell r="X431" t="str">
            <v>NULL</v>
          </cell>
          <cell r="Y431" t="str">
            <v>NULL</v>
          </cell>
          <cell r="Z431" t="str">
            <v>NULL</v>
          </cell>
          <cell r="AA431" t="str">
            <v>NULL</v>
          </cell>
          <cell r="AB431" t="str">
            <v>NULL</v>
          </cell>
          <cell r="AC431" t="str">
            <v>NULL</v>
          </cell>
          <cell r="AD431" t="str">
            <v>NULL</v>
          </cell>
          <cell r="AE431" t="str">
            <v>NULL</v>
          </cell>
          <cell r="AF431" t="str">
            <v>NULL</v>
          </cell>
          <cell r="AG431" t="str">
            <v>NULL</v>
          </cell>
          <cell r="AH431" t="str">
            <v>NULL</v>
          </cell>
          <cell r="AI431" t="str">
            <v>NULL</v>
          </cell>
          <cell r="AJ431" t="str">
            <v>NULL</v>
          </cell>
          <cell r="AK431">
            <v>265</v>
          </cell>
          <cell r="AL431">
            <v>265</v>
          </cell>
          <cell r="AM431" t="str">
            <v>NULL</v>
          </cell>
          <cell r="AN431">
            <v>379024</v>
          </cell>
          <cell r="AO431">
            <v>379024</v>
          </cell>
          <cell r="AP431" t="str">
            <v>NULL</v>
          </cell>
          <cell r="AQ431" t="str">
            <v>NULL</v>
          </cell>
          <cell r="AR431" t="str">
            <v>NULL</v>
          </cell>
          <cell r="AS431" t="str">
            <v>NULL</v>
          </cell>
          <cell r="AT431" t="str">
            <v>NULL</v>
          </cell>
          <cell r="AU431">
            <v>251838</v>
          </cell>
          <cell r="AV431">
            <v>251838</v>
          </cell>
          <cell r="AW431" t="str">
            <v>NULL</v>
          </cell>
          <cell r="AX431">
            <v>105431</v>
          </cell>
          <cell r="AY431">
            <v>105431</v>
          </cell>
          <cell r="AZ431" t="str">
            <v>NULL</v>
          </cell>
          <cell r="BA431">
            <v>34522</v>
          </cell>
          <cell r="BB431">
            <v>34522</v>
          </cell>
          <cell r="BC431" t="str">
            <v>NULL</v>
          </cell>
          <cell r="BD431">
            <v>13618</v>
          </cell>
          <cell r="BE431">
            <v>13618</v>
          </cell>
          <cell r="BF431" t="str">
            <v>NULL</v>
          </cell>
          <cell r="BG431" t="str">
            <v>NULL</v>
          </cell>
          <cell r="BH431" t="str">
            <v>NULL</v>
          </cell>
          <cell r="BI431" t="str">
            <v>NULL</v>
          </cell>
          <cell r="BJ431" t="str">
            <v>NULL</v>
          </cell>
          <cell r="BK431" t="str">
            <v>NULL</v>
          </cell>
          <cell r="BL431" t="str">
            <v>NULL</v>
          </cell>
          <cell r="BM431" t="str">
            <v>NULL</v>
          </cell>
          <cell r="BN431" t="str">
            <v>NULL</v>
          </cell>
          <cell r="BO431" t="str">
            <v>NULL</v>
          </cell>
          <cell r="BP431" t="str">
            <v>NULL</v>
          </cell>
          <cell r="BQ431" t="str">
            <v>NULL</v>
          </cell>
          <cell r="BR431" t="str">
            <v>NULL</v>
          </cell>
          <cell r="BS431" t="str">
            <v>NULL</v>
          </cell>
          <cell r="BT431" t="str">
            <v>NULL</v>
          </cell>
          <cell r="BU431" t="str">
            <v>NULL</v>
          </cell>
          <cell r="BV431">
            <v>0</v>
          </cell>
          <cell r="BW431">
            <v>1558652</v>
          </cell>
          <cell r="BX431">
            <v>1558652</v>
          </cell>
        </row>
        <row r="432">
          <cell r="A432" t="str">
            <v>Taft2019</v>
          </cell>
          <cell r="B432" t="str">
            <v>Taft</v>
          </cell>
          <cell r="C432">
            <v>1549</v>
          </cell>
          <cell r="D432">
            <v>2019</v>
          </cell>
          <cell r="E432" t="str">
            <v>NULL</v>
          </cell>
          <cell r="F432">
            <v>681045</v>
          </cell>
          <cell r="G432">
            <v>681045</v>
          </cell>
          <cell r="H432" t="str">
            <v>NULL</v>
          </cell>
          <cell r="I432">
            <v>61825</v>
          </cell>
          <cell r="J432">
            <v>61825</v>
          </cell>
          <cell r="K432" t="str">
            <v>NULL</v>
          </cell>
          <cell r="L432">
            <v>782892</v>
          </cell>
          <cell r="M432">
            <v>782892</v>
          </cell>
          <cell r="N432" t="str">
            <v>NULL</v>
          </cell>
          <cell r="O432" t="str">
            <v>NULL</v>
          </cell>
          <cell r="P432" t="str">
            <v>NULL</v>
          </cell>
          <cell r="Q432" t="str">
            <v>NULL</v>
          </cell>
          <cell r="R432" t="str">
            <v>NULL</v>
          </cell>
          <cell r="S432">
            <v>-1118</v>
          </cell>
          <cell r="T432">
            <v>-1118</v>
          </cell>
          <cell r="U432" t="str">
            <v>NULL</v>
          </cell>
          <cell r="V432" t="str">
            <v>NULL</v>
          </cell>
          <cell r="W432" t="str">
            <v>NULL</v>
          </cell>
          <cell r="X432" t="str">
            <v>NULL</v>
          </cell>
          <cell r="Y432">
            <v>-7336</v>
          </cell>
          <cell r="Z432">
            <v>-7336</v>
          </cell>
          <cell r="AA432" t="str">
            <v>NULL</v>
          </cell>
          <cell r="AB432" t="str">
            <v>NULL</v>
          </cell>
          <cell r="AC432" t="str">
            <v>NULL</v>
          </cell>
          <cell r="AD432" t="str">
            <v>NULL</v>
          </cell>
          <cell r="AE432" t="str">
            <v>NULL</v>
          </cell>
          <cell r="AF432" t="str">
            <v>NULL</v>
          </cell>
          <cell r="AG432" t="str">
            <v>NULL</v>
          </cell>
          <cell r="AH432" t="str">
            <v>NULL</v>
          </cell>
          <cell r="AI432" t="str">
            <v>NULL</v>
          </cell>
          <cell r="AJ432" t="str">
            <v>NULL</v>
          </cell>
          <cell r="AK432" t="str">
            <v>NULL</v>
          </cell>
          <cell r="AL432" t="str">
            <v>NULL</v>
          </cell>
          <cell r="AM432" t="str">
            <v>NULL</v>
          </cell>
          <cell r="AN432">
            <v>1484068</v>
          </cell>
          <cell r="AO432">
            <v>1484068</v>
          </cell>
          <cell r="AP432" t="str">
            <v>NULL</v>
          </cell>
          <cell r="AQ432" t="str">
            <v>NULL</v>
          </cell>
          <cell r="AR432" t="str">
            <v>NULL</v>
          </cell>
          <cell r="AS432" t="str">
            <v>NULL</v>
          </cell>
          <cell r="AT432" t="str">
            <v>NULL</v>
          </cell>
          <cell r="AU432">
            <v>215155</v>
          </cell>
          <cell r="AV432">
            <v>215155</v>
          </cell>
          <cell r="AW432" t="str">
            <v>NULL</v>
          </cell>
          <cell r="AX432">
            <v>443760</v>
          </cell>
          <cell r="AY432">
            <v>443760</v>
          </cell>
          <cell r="AZ432" t="str">
            <v>NULL</v>
          </cell>
          <cell r="BA432">
            <v>132735</v>
          </cell>
          <cell r="BB432">
            <v>132735</v>
          </cell>
          <cell r="BC432" t="str">
            <v>NULL</v>
          </cell>
          <cell r="BD432">
            <v>27641</v>
          </cell>
          <cell r="BE432">
            <v>27641</v>
          </cell>
          <cell r="BF432" t="str">
            <v>NULL</v>
          </cell>
          <cell r="BG432" t="str">
            <v>NULL</v>
          </cell>
          <cell r="BH432" t="str">
            <v>NULL</v>
          </cell>
          <cell r="BI432" t="str">
            <v>NULL</v>
          </cell>
          <cell r="BJ432" t="str">
            <v>NULL</v>
          </cell>
          <cell r="BK432" t="str">
            <v>NULL</v>
          </cell>
          <cell r="BL432" t="str">
            <v>NULL</v>
          </cell>
          <cell r="BM432" t="str">
            <v>NULL</v>
          </cell>
          <cell r="BN432" t="str">
            <v>NULL</v>
          </cell>
          <cell r="BO432" t="str">
            <v>NULL</v>
          </cell>
          <cell r="BP432" t="str">
            <v>NULL</v>
          </cell>
          <cell r="BQ432" t="str">
            <v>NULL</v>
          </cell>
          <cell r="BR432" t="str">
            <v>NULL</v>
          </cell>
          <cell r="BS432" t="str">
            <v>NULL</v>
          </cell>
          <cell r="BT432">
            <v>4551</v>
          </cell>
          <cell r="BU432">
            <v>4551</v>
          </cell>
          <cell r="BV432">
            <v>0</v>
          </cell>
          <cell r="BW432">
            <v>3825218</v>
          </cell>
          <cell r="BX432">
            <v>3825218</v>
          </cell>
        </row>
        <row r="433">
          <cell r="A433" t="str">
            <v>Tehachapi2019</v>
          </cell>
          <cell r="B433" t="str">
            <v>Tehachapi</v>
          </cell>
          <cell r="C433">
            <v>1550</v>
          </cell>
          <cell r="D433">
            <v>2019</v>
          </cell>
          <cell r="E433" t="str">
            <v>NULL</v>
          </cell>
          <cell r="F433">
            <v>917878</v>
          </cell>
          <cell r="G433">
            <v>917878</v>
          </cell>
          <cell r="H433" t="str">
            <v>NULL</v>
          </cell>
          <cell r="I433">
            <v>11499</v>
          </cell>
          <cell r="J433">
            <v>11499</v>
          </cell>
          <cell r="K433" t="str">
            <v>NULL</v>
          </cell>
          <cell r="L433">
            <v>1331795</v>
          </cell>
          <cell r="M433">
            <v>1331795</v>
          </cell>
          <cell r="N433" t="str">
            <v>NULL</v>
          </cell>
          <cell r="O433" t="str">
            <v>NULL</v>
          </cell>
          <cell r="P433" t="str">
            <v>NULL</v>
          </cell>
          <cell r="Q433" t="str">
            <v>NULL</v>
          </cell>
          <cell r="R433" t="str">
            <v>NULL</v>
          </cell>
          <cell r="S433">
            <v>-1176</v>
          </cell>
          <cell r="T433">
            <v>-1176</v>
          </cell>
          <cell r="U433" t="str">
            <v>NULL</v>
          </cell>
          <cell r="V433" t="str">
            <v>NULL</v>
          </cell>
          <cell r="W433" t="str">
            <v>NULL</v>
          </cell>
          <cell r="X433" t="str">
            <v>NULL</v>
          </cell>
          <cell r="Y433">
            <v>200000</v>
          </cell>
          <cell r="Z433">
            <v>200000</v>
          </cell>
          <cell r="AA433" t="str">
            <v>NULL</v>
          </cell>
          <cell r="AB433" t="str">
            <v>NULL</v>
          </cell>
          <cell r="AC433" t="str">
            <v>NULL</v>
          </cell>
          <cell r="AD433" t="str">
            <v>NULL</v>
          </cell>
          <cell r="AE433" t="str">
            <v>NULL</v>
          </cell>
          <cell r="AF433" t="str">
            <v>NULL</v>
          </cell>
          <cell r="AG433" t="str">
            <v>NULL</v>
          </cell>
          <cell r="AH433">
            <v>678</v>
          </cell>
          <cell r="AI433">
            <v>678</v>
          </cell>
          <cell r="AJ433" t="str">
            <v>NULL</v>
          </cell>
          <cell r="AK433" t="str">
            <v>NULL</v>
          </cell>
          <cell r="AL433" t="str">
            <v>NULL</v>
          </cell>
          <cell r="AM433" t="str">
            <v>NULL</v>
          </cell>
          <cell r="AN433">
            <v>3262345</v>
          </cell>
          <cell r="AO433">
            <v>3262345</v>
          </cell>
          <cell r="AP433" t="str">
            <v>NULL</v>
          </cell>
          <cell r="AQ433" t="str">
            <v>NULL</v>
          </cell>
          <cell r="AR433">
            <v>556435</v>
          </cell>
          <cell r="AS433">
            <v>556435</v>
          </cell>
          <cell r="AT433" t="str">
            <v>NULL</v>
          </cell>
          <cell r="AU433">
            <v>801444</v>
          </cell>
          <cell r="AV433">
            <v>801444</v>
          </cell>
          <cell r="AW433" t="str">
            <v>NULL</v>
          </cell>
          <cell r="AX433">
            <v>221053</v>
          </cell>
          <cell r="AY433">
            <v>221053</v>
          </cell>
          <cell r="AZ433" t="str">
            <v>NULL</v>
          </cell>
          <cell r="BA433">
            <v>148093</v>
          </cell>
          <cell r="BB433">
            <v>148093</v>
          </cell>
          <cell r="BC433" t="str">
            <v>NULL</v>
          </cell>
          <cell r="BD433">
            <v>37018</v>
          </cell>
          <cell r="BE433">
            <v>37018</v>
          </cell>
          <cell r="BF433" t="str">
            <v>NULL</v>
          </cell>
          <cell r="BG433" t="str">
            <v>NULL</v>
          </cell>
          <cell r="BH433" t="str">
            <v>NULL</v>
          </cell>
          <cell r="BI433">
            <v>618197</v>
          </cell>
          <cell r="BJ433" t="str">
            <v>NULL</v>
          </cell>
          <cell r="BK433">
            <v>618197</v>
          </cell>
          <cell r="BL433" t="str">
            <v>NULL</v>
          </cell>
          <cell r="BM433" t="str">
            <v>NULL</v>
          </cell>
          <cell r="BN433" t="str">
            <v>NULL</v>
          </cell>
          <cell r="BO433" t="str">
            <v>NULL</v>
          </cell>
          <cell r="BP433" t="str">
            <v>NULL</v>
          </cell>
          <cell r="BQ433" t="str">
            <v>NULL</v>
          </cell>
          <cell r="BR433" t="str">
            <v>NULL</v>
          </cell>
          <cell r="BS433" t="str">
            <v>NULL</v>
          </cell>
          <cell r="BT433" t="str">
            <v>NULL</v>
          </cell>
          <cell r="BU433" t="str">
            <v>NULL</v>
          </cell>
          <cell r="BV433">
            <v>1174632</v>
          </cell>
          <cell r="BW433">
            <v>6930627</v>
          </cell>
          <cell r="BX433">
            <v>8105259</v>
          </cell>
        </row>
        <row r="434">
          <cell r="A434" t="str">
            <v>Tehama2019</v>
          </cell>
          <cell r="B434" t="str">
            <v>Tehama</v>
          </cell>
          <cell r="C434">
            <v>1551</v>
          </cell>
          <cell r="D434">
            <v>2019</v>
          </cell>
          <cell r="E434" t="str">
            <v>NULL</v>
          </cell>
          <cell r="F434">
            <v>20371</v>
          </cell>
          <cell r="G434">
            <v>20371</v>
          </cell>
          <cell r="H434" t="str">
            <v>NULL</v>
          </cell>
          <cell r="I434">
            <v>455</v>
          </cell>
          <cell r="J434">
            <v>455</v>
          </cell>
          <cell r="K434" t="str">
            <v>NULL</v>
          </cell>
          <cell r="L434">
            <v>35798</v>
          </cell>
          <cell r="M434">
            <v>35798</v>
          </cell>
          <cell r="N434" t="str">
            <v>NULL</v>
          </cell>
          <cell r="O434" t="str">
            <v>NULL</v>
          </cell>
          <cell r="P434" t="str">
            <v>NULL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NULL</v>
          </cell>
          <cell r="Y434" t="str">
            <v>NULL</v>
          </cell>
          <cell r="Z434" t="str">
            <v>NULL</v>
          </cell>
          <cell r="AA434" t="str">
            <v>NULL</v>
          </cell>
          <cell r="AB434" t="str">
            <v>NULL</v>
          </cell>
          <cell r="AC434" t="str">
            <v>NULL</v>
          </cell>
          <cell r="AD434" t="str">
            <v>NULL</v>
          </cell>
          <cell r="AE434" t="str">
            <v>NULL</v>
          </cell>
          <cell r="AF434" t="str">
            <v>NULL</v>
          </cell>
          <cell r="AG434" t="str">
            <v>NULL</v>
          </cell>
          <cell r="AH434" t="str">
            <v>NULL</v>
          </cell>
          <cell r="AI434" t="str">
            <v>NULL</v>
          </cell>
          <cell r="AJ434" t="str">
            <v>NULL</v>
          </cell>
          <cell r="AK434" t="str">
            <v>NULL</v>
          </cell>
          <cell r="AL434" t="str">
            <v>NULL</v>
          </cell>
          <cell r="AM434" t="str">
            <v>NULL</v>
          </cell>
          <cell r="AN434">
            <v>2564</v>
          </cell>
          <cell r="AO434">
            <v>2564</v>
          </cell>
          <cell r="AP434" t="str">
            <v>NULL</v>
          </cell>
          <cell r="AQ434" t="str">
            <v>NULL</v>
          </cell>
          <cell r="AR434">
            <v>3835</v>
          </cell>
          <cell r="AS434">
            <v>3835</v>
          </cell>
          <cell r="AT434" t="str">
            <v>NULL</v>
          </cell>
          <cell r="AU434" t="str">
            <v>NULL</v>
          </cell>
          <cell r="AV434" t="str">
            <v>NULL</v>
          </cell>
          <cell r="AW434" t="str">
            <v>NULL</v>
          </cell>
          <cell r="AX434">
            <v>6460</v>
          </cell>
          <cell r="AY434">
            <v>6460</v>
          </cell>
          <cell r="AZ434" t="str">
            <v>NULL</v>
          </cell>
          <cell r="BA434" t="str">
            <v>NULL</v>
          </cell>
          <cell r="BB434" t="str">
            <v>NULL</v>
          </cell>
          <cell r="BC434" t="str">
            <v>NULL</v>
          </cell>
          <cell r="BD434">
            <v>1035</v>
          </cell>
          <cell r="BE434">
            <v>1035</v>
          </cell>
          <cell r="BF434" t="str">
            <v>NULL</v>
          </cell>
          <cell r="BG434" t="str">
            <v>NULL</v>
          </cell>
          <cell r="BH434" t="str">
            <v>NULL</v>
          </cell>
          <cell r="BI434" t="str">
            <v>NULL</v>
          </cell>
          <cell r="BJ434" t="str">
            <v>NULL</v>
          </cell>
          <cell r="BK434" t="str">
            <v>NULL</v>
          </cell>
          <cell r="BL434" t="str">
            <v>NULL</v>
          </cell>
          <cell r="BM434" t="str">
            <v>NULL</v>
          </cell>
          <cell r="BN434" t="str">
            <v>NULL</v>
          </cell>
          <cell r="BO434" t="str">
            <v>NULL</v>
          </cell>
          <cell r="BP434" t="str">
            <v>NULL</v>
          </cell>
          <cell r="BQ434" t="str">
            <v>NULL</v>
          </cell>
          <cell r="BR434" t="str">
            <v>NULL</v>
          </cell>
          <cell r="BS434" t="str">
            <v>NULL</v>
          </cell>
          <cell r="BT434">
            <v>1222</v>
          </cell>
          <cell r="BU434">
            <v>1222</v>
          </cell>
          <cell r="BV434">
            <v>3835</v>
          </cell>
          <cell r="BW434">
            <v>67905</v>
          </cell>
          <cell r="BX434">
            <v>71740</v>
          </cell>
        </row>
        <row r="435">
          <cell r="A435" t="str">
            <v>Temecula2019</v>
          </cell>
          <cell r="B435" t="str">
            <v>Temecula</v>
          </cell>
          <cell r="C435">
            <v>1552</v>
          </cell>
          <cell r="D435">
            <v>2019</v>
          </cell>
          <cell r="E435" t="str">
            <v>NULL</v>
          </cell>
          <cell r="F435">
            <v>7709207</v>
          </cell>
          <cell r="G435">
            <v>7709207</v>
          </cell>
          <cell r="H435" t="str">
            <v>NULL</v>
          </cell>
          <cell r="I435">
            <v>53819</v>
          </cell>
          <cell r="J435">
            <v>53819</v>
          </cell>
          <cell r="K435" t="str">
            <v>NULL</v>
          </cell>
          <cell r="L435">
            <v>8161712</v>
          </cell>
          <cell r="M435">
            <v>8161712</v>
          </cell>
          <cell r="N435" t="str">
            <v>NULL</v>
          </cell>
          <cell r="O435" t="str">
            <v>NULL</v>
          </cell>
          <cell r="P435" t="str">
            <v>NULL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A435" t="str">
            <v>NULL</v>
          </cell>
          <cell r="AB435" t="str">
            <v>NULL</v>
          </cell>
          <cell r="AC435" t="str">
            <v>NULL</v>
          </cell>
          <cell r="AD435" t="str">
            <v>NULL</v>
          </cell>
          <cell r="AE435" t="str">
            <v>NULL</v>
          </cell>
          <cell r="AF435" t="str">
            <v>NULL</v>
          </cell>
          <cell r="AG435" t="str">
            <v>NULL</v>
          </cell>
          <cell r="AH435" t="str">
            <v>NULL</v>
          </cell>
          <cell r="AI435" t="str">
            <v>NULL</v>
          </cell>
          <cell r="AJ435" t="str">
            <v>NULL</v>
          </cell>
          <cell r="AK435" t="str">
            <v>NULL</v>
          </cell>
          <cell r="AL435" t="str">
            <v>NULL</v>
          </cell>
          <cell r="AM435">
            <v>11965169</v>
          </cell>
          <cell r="AN435">
            <v>38112098</v>
          </cell>
          <cell r="AO435">
            <v>50077267</v>
          </cell>
          <cell r="AP435" t="str">
            <v>NULL</v>
          </cell>
          <cell r="AQ435" t="str">
            <v>NULL</v>
          </cell>
          <cell r="AR435">
            <v>3334125</v>
          </cell>
          <cell r="AS435">
            <v>3334125</v>
          </cell>
          <cell r="AT435" t="str">
            <v>NULL</v>
          </cell>
          <cell r="AU435">
            <v>3409553</v>
          </cell>
          <cell r="AV435">
            <v>3409553</v>
          </cell>
          <cell r="AW435" t="str">
            <v>NULL</v>
          </cell>
          <cell r="AX435">
            <v>3285258</v>
          </cell>
          <cell r="AY435">
            <v>3285258</v>
          </cell>
          <cell r="AZ435" t="str">
            <v>NULL</v>
          </cell>
          <cell r="BA435">
            <v>263684</v>
          </cell>
          <cell r="BB435">
            <v>263684</v>
          </cell>
          <cell r="BC435" t="str">
            <v>NULL</v>
          </cell>
          <cell r="BD435">
            <v>923828</v>
          </cell>
          <cell r="BE435">
            <v>923828</v>
          </cell>
          <cell r="BF435" t="str">
            <v>NULL</v>
          </cell>
          <cell r="BG435" t="str">
            <v>NULL</v>
          </cell>
          <cell r="BH435" t="str">
            <v>NULL</v>
          </cell>
          <cell r="BI435">
            <v>262363</v>
          </cell>
          <cell r="BJ435" t="str">
            <v>NULL</v>
          </cell>
          <cell r="BK435">
            <v>262363</v>
          </cell>
          <cell r="BL435" t="str">
            <v>NULL</v>
          </cell>
          <cell r="BM435" t="str">
            <v>NULL</v>
          </cell>
          <cell r="BN435" t="str">
            <v>NULL</v>
          </cell>
          <cell r="BO435" t="str">
            <v>NULL</v>
          </cell>
          <cell r="BP435" t="str">
            <v>NULL</v>
          </cell>
          <cell r="BQ435" t="str">
            <v>NULL</v>
          </cell>
          <cell r="BR435" t="str">
            <v>NULL</v>
          </cell>
          <cell r="BS435">
            <v>0</v>
          </cell>
          <cell r="BT435">
            <v>26843303</v>
          </cell>
          <cell r="BU435">
            <v>26843303</v>
          </cell>
          <cell r="BV435">
            <v>15561657</v>
          </cell>
          <cell r="BW435">
            <v>88762462</v>
          </cell>
          <cell r="BX435">
            <v>104324119</v>
          </cell>
        </row>
        <row r="436">
          <cell r="A436" t="str">
            <v>Temple City2019</v>
          </cell>
          <cell r="B436" t="str">
            <v>Temple City</v>
          </cell>
          <cell r="C436">
            <v>1553</v>
          </cell>
          <cell r="D436">
            <v>2019</v>
          </cell>
          <cell r="E436" t="str">
            <v>NULL</v>
          </cell>
          <cell r="F436">
            <v>4642722</v>
          </cell>
          <cell r="G436">
            <v>4642722</v>
          </cell>
          <cell r="H436" t="str">
            <v>NULL</v>
          </cell>
          <cell r="I436" t="str">
            <v>NULL</v>
          </cell>
          <cell r="J436" t="str">
            <v>NULL</v>
          </cell>
          <cell r="K436" t="str">
            <v>NULL</v>
          </cell>
          <cell r="L436">
            <v>4694844</v>
          </cell>
          <cell r="M436">
            <v>4694844</v>
          </cell>
          <cell r="N436" t="str">
            <v>NULL</v>
          </cell>
          <cell r="O436" t="str">
            <v>NULL</v>
          </cell>
          <cell r="P436" t="str">
            <v>NULL</v>
          </cell>
          <cell r="Q436" t="str">
            <v>NULL</v>
          </cell>
          <cell r="R436" t="str">
            <v>NULL</v>
          </cell>
          <cell r="S436" t="str">
            <v>NULL</v>
          </cell>
          <cell r="T436" t="str">
            <v>NULL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A436" t="str">
            <v>NULL</v>
          </cell>
          <cell r="AB436" t="str">
            <v>NULL</v>
          </cell>
          <cell r="AC436" t="str">
            <v>NULL</v>
          </cell>
          <cell r="AD436" t="str">
            <v>NULL</v>
          </cell>
          <cell r="AE436" t="str">
            <v>NULL</v>
          </cell>
          <cell r="AF436" t="str">
            <v>NULL</v>
          </cell>
          <cell r="AG436" t="str">
            <v>NULL</v>
          </cell>
          <cell r="AH436" t="str">
            <v>NULL</v>
          </cell>
          <cell r="AI436" t="str">
            <v>NULL</v>
          </cell>
          <cell r="AJ436" t="str">
            <v>NULL</v>
          </cell>
          <cell r="AK436" t="str">
            <v>NULL</v>
          </cell>
          <cell r="AL436" t="str">
            <v>NULL</v>
          </cell>
          <cell r="AM436" t="str">
            <v>NULL</v>
          </cell>
          <cell r="AN436">
            <v>2270746</v>
          </cell>
          <cell r="AO436">
            <v>2270746</v>
          </cell>
          <cell r="AP436" t="str">
            <v>NULL</v>
          </cell>
          <cell r="AQ436" t="str">
            <v>NULL</v>
          </cell>
          <cell r="AR436">
            <v>2303288</v>
          </cell>
          <cell r="AS436">
            <v>2303288</v>
          </cell>
          <cell r="AT436" t="str">
            <v>NULL</v>
          </cell>
          <cell r="AU436">
            <v>58424</v>
          </cell>
          <cell r="AV436">
            <v>58424</v>
          </cell>
          <cell r="AW436" t="str">
            <v>NULL</v>
          </cell>
          <cell r="AX436">
            <v>569736</v>
          </cell>
          <cell r="AY436">
            <v>569736</v>
          </cell>
          <cell r="AZ436" t="str">
            <v>NULL</v>
          </cell>
          <cell r="BA436">
            <v>192947</v>
          </cell>
          <cell r="BB436">
            <v>192947</v>
          </cell>
          <cell r="BC436" t="str">
            <v>NULL</v>
          </cell>
          <cell r="BD436">
            <v>163989</v>
          </cell>
          <cell r="BE436">
            <v>163989</v>
          </cell>
          <cell r="BF436" t="str">
            <v>NULL</v>
          </cell>
          <cell r="BG436" t="str">
            <v>NULL</v>
          </cell>
          <cell r="BH436" t="str">
            <v>NULL</v>
          </cell>
          <cell r="BI436" t="str">
            <v>NULL</v>
          </cell>
          <cell r="BJ436" t="str">
            <v>NULL</v>
          </cell>
          <cell r="BK436" t="str">
            <v>NULL</v>
          </cell>
          <cell r="BL436" t="str">
            <v>NULL</v>
          </cell>
          <cell r="BM436" t="str">
            <v>NULL</v>
          </cell>
          <cell r="BN436" t="str">
            <v>NULL</v>
          </cell>
          <cell r="BO436" t="str">
            <v>NULL</v>
          </cell>
          <cell r="BP436" t="str">
            <v>NULL</v>
          </cell>
          <cell r="BQ436" t="str">
            <v>NULL</v>
          </cell>
          <cell r="BR436" t="str">
            <v>NULL</v>
          </cell>
          <cell r="BS436" t="str">
            <v>NULL</v>
          </cell>
          <cell r="BT436" t="str">
            <v>NULL</v>
          </cell>
          <cell r="BU436" t="str">
            <v>NULL</v>
          </cell>
          <cell r="BV436">
            <v>2303288</v>
          </cell>
          <cell r="BW436">
            <v>12593408</v>
          </cell>
          <cell r="BX436">
            <v>14896696</v>
          </cell>
        </row>
        <row r="437">
          <cell r="A437" t="str">
            <v>Thousand Oaks2019</v>
          </cell>
          <cell r="B437" t="str">
            <v>Thousand Oaks</v>
          </cell>
          <cell r="C437">
            <v>1554</v>
          </cell>
          <cell r="D437">
            <v>2019</v>
          </cell>
          <cell r="E437" t="str">
            <v>NULL</v>
          </cell>
          <cell r="F437">
            <v>14676009</v>
          </cell>
          <cell r="G437">
            <v>14676009</v>
          </cell>
          <cell r="H437" t="str">
            <v>NULL</v>
          </cell>
          <cell r="I437">
            <v>345176</v>
          </cell>
          <cell r="J437">
            <v>345176</v>
          </cell>
          <cell r="K437" t="str">
            <v>NULL</v>
          </cell>
          <cell r="L437">
            <v>12701511</v>
          </cell>
          <cell r="M437">
            <v>12701511</v>
          </cell>
          <cell r="N437" t="str">
            <v>NULL</v>
          </cell>
          <cell r="O437" t="str">
            <v>NULL</v>
          </cell>
          <cell r="P437" t="str">
            <v>NULL</v>
          </cell>
          <cell r="Q437" t="str">
            <v>NULL</v>
          </cell>
          <cell r="R437" t="str">
            <v>NULL</v>
          </cell>
          <cell r="S437">
            <v>9438</v>
          </cell>
          <cell r="T437">
            <v>9438</v>
          </cell>
          <cell r="U437" t="str">
            <v>NULL</v>
          </cell>
          <cell r="V437" t="str">
            <v>NULL</v>
          </cell>
          <cell r="W437" t="str">
            <v>NULL</v>
          </cell>
          <cell r="X437" t="str">
            <v>NULL</v>
          </cell>
          <cell r="Y437" t="str">
            <v>NULL</v>
          </cell>
          <cell r="Z437" t="str">
            <v>NULL</v>
          </cell>
          <cell r="AA437" t="str">
            <v>NULL</v>
          </cell>
          <cell r="AB437" t="str">
            <v>NULL</v>
          </cell>
          <cell r="AC437" t="str">
            <v>NULL</v>
          </cell>
          <cell r="AD437" t="str">
            <v>NULL</v>
          </cell>
          <cell r="AE437" t="str">
            <v>NULL</v>
          </cell>
          <cell r="AF437" t="str">
            <v>NULL</v>
          </cell>
          <cell r="AG437" t="str">
            <v>NULL</v>
          </cell>
          <cell r="AH437">
            <v>2399917</v>
          </cell>
          <cell r="AI437">
            <v>2399917</v>
          </cell>
          <cell r="AJ437" t="str">
            <v>NULL</v>
          </cell>
          <cell r="AK437" t="str">
            <v>NULL</v>
          </cell>
          <cell r="AL437" t="str">
            <v>NULL</v>
          </cell>
          <cell r="AM437" t="str">
            <v>NULL</v>
          </cell>
          <cell r="AN437">
            <v>31310487</v>
          </cell>
          <cell r="AO437">
            <v>31310487</v>
          </cell>
          <cell r="AP437" t="str">
            <v>NULL</v>
          </cell>
          <cell r="AQ437" t="str">
            <v>NULL</v>
          </cell>
          <cell r="AR437">
            <v>1000000</v>
          </cell>
          <cell r="AS437">
            <v>1000000</v>
          </cell>
          <cell r="AT437" t="str">
            <v>NULL</v>
          </cell>
          <cell r="AU437">
            <v>5081257</v>
          </cell>
          <cell r="AV437">
            <v>5081257</v>
          </cell>
          <cell r="AW437" t="str">
            <v>NULL</v>
          </cell>
          <cell r="AX437">
            <v>6749345</v>
          </cell>
          <cell r="AY437">
            <v>6749345</v>
          </cell>
          <cell r="AZ437" t="str">
            <v>NULL</v>
          </cell>
          <cell r="BA437">
            <v>2359687</v>
          </cell>
          <cell r="BB437">
            <v>2359687</v>
          </cell>
          <cell r="BC437" t="str">
            <v>NULL</v>
          </cell>
          <cell r="BD437">
            <v>1041157</v>
          </cell>
          <cell r="BE437">
            <v>1041157</v>
          </cell>
          <cell r="BF437" t="str">
            <v>NULL</v>
          </cell>
          <cell r="BG437" t="str">
            <v>NULL</v>
          </cell>
          <cell r="BH437" t="str">
            <v>NULL</v>
          </cell>
          <cell r="BI437">
            <v>643608</v>
          </cell>
          <cell r="BJ437">
            <v>71073</v>
          </cell>
          <cell r="BK437">
            <v>714681</v>
          </cell>
          <cell r="BL437" t="str">
            <v>NULL</v>
          </cell>
          <cell r="BM437" t="str">
            <v>NULL</v>
          </cell>
          <cell r="BN437" t="str">
            <v>NULL</v>
          </cell>
          <cell r="BO437" t="str">
            <v>NULL</v>
          </cell>
          <cell r="BP437" t="str">
            <v>NULL</v>
          </cell>
          <cell r="BQ437" t="str">
            <v>NULL</v>
          </cell>
          <cell r="BR437" t="str">
            <v>NULL</v>
          </cell>
          <cell r="BS437" t="str">
            <v>NULL</v>
          </cell>
          <cell r="BT437">
            <v>27830</v>
          </cell>
          <cell r="BU437">
            <v>27830</v>
          </cell>
          <cell r="BV437">
            <v>1643608</v>
          </cell>
          <cell r="BW437">
            <v>76772887</v>
          </cell>
          <cell r="BX437">
            <v>78416495</v>
          </cell>
        </row>
        <row r="438">
          <cell r="A438" t="str">
            <v>Tiburon2019</v>
          </cell>
          <cell r="B438" t="str">
            <v>Tiburon</v>
          </cell>
          <cell r="C438">
            <v>1555</v>
          </cell>
          <cell r="D438">
            <v>2019</v>
          </cell>
          <cell r="E438" t="str">
            <v>NULL</v>
          </cell>
          <cell r="F438">
            <v>4991303</v>
          </cell>
          <cell r="G438">
            <v>4991303</v>
          </cell>
          <cell r="H438" t="str">
            <v>NULL</v>
          </cell>
          <cell r="I438">
            <v>91815</v>
          </cell>
          <cell r="J438">
            <v>91815</v>
          </cell>
          <cell r="K438" t="str">
            <v>NULL</v>
          </cell>
          <cell r="L438">
            <v>496554</v>
          </cell>
          <cell r="M438">
            <v>496554</v>
          </cell>
          <cell r="N438" t="str">
            <v>NULL</v>
          </cell>
          <cell r="O438" t="str">
            <v>NULL</v>
          </cell>
          <cell r="P438" t="str">
            <v>NULL</v>
          </cell>
          <cell r="Q438" t="str">
            <v>NULL</v>
          </cell>
          <cell r="R438" t="str">
            <v>NULL</v>
          </cell>
          <cell r="S438" t="str">
            <v>NULL</v>
          </cell>
          <cell r="T438" t="str">
            <v>NULL</v>
          </cell>
          <cell r="U438" t="str">
            <v>NULL</v>
          </cell>
          <cell r="V438" t="str">
            <v>NULL</v>
          </cell>
          <cell r="W438" t="str">
            <v>NULL</v>
          </cell>
          <cell r="X438" t="str">
            <v>NULL</v>
          </cell>
          <cell r="Y438" t="str">
            <v>NULL</v>
          </cell>
          <cell r="Z438" t="str">
            <v>NULL</v>
          </cell>
          <cell r="AA438" t="str">
            <v>NULL</v>
          </cell>
          <cell r="AB438" t="str">
            <v>NULL</v>
          </cell>
          <cell r="AC438" t="str">
            <v>NULL</v>
          </cell>
          <cell r="AD438" t="str">
            <v>NULL</v>
          </cell>
          <cell r="AE438" t="str">
            <v>NULL</v>
          </cell>
          <cell r="AF438" t="str">
            <v>NULL</v>
          </cell>
          <cell r="AG438" t="str">
            <v>NULL</v>
          </cell>
          <cell r="AH438">
            <v>94713</v>
          </cell>
          <cell r="AI438">
            <v>94713</v>
          </cell>
          <cell r="AJ438" t="str">
            <v>NULL</v>
          </cell>
          <cell r="AK438" t="str">
            <v>NULL</v>
          </cell>
          <cell r="AL438" t="str">
            <v>NULL</v>
          </cell>
          <cell r="AM438" t="str">
            <v>NULL</v>
          </cell>
          <cell r="AN438">
            <v>946818</v>
          </cell>
          <cell r="AO438">
            <v>946818</v>
          </cell>
          <cell r="AP438" t="str">
            <v>NULL</v>
          </cell>
          <cell r="AQ438" t="str">
            <v>NULL</v>
          </cell>
          <cell r="AR438" t="str">
            <v>NULL</v>
          </cell>
          <cell r="AS438" t="str">
            <v>NULL</v>
          </cell>
          <cell r="AT438" t="str">
            <v>NULL</v>
          </cell>
          <cell r="AU438">
            <v>838089</v>
          </cell>
          <cell r="AV438">
            <v>838089</v>
          </cell>
          <cell r="AW438" t="str">
            <v>NULL</v>
          </cell>
          <cell r="AX438">
            <v>752716</v>
          </cell>
          <cell r="AY438">
            <v>752716</v>
          </cell>
          <cell r="AZ438" t="str">
            <v>NULL</v>
          </cell>
          <cell r="BA438">
            <v>263260</v>
          </cell>
          <cell r="BB438">
            <v>263260</v>
          </cell>
          <cell r="BC438" t="str">
            <v>NULL</v>
          </cell>
          <cell r="BD438">
            <v>143306</v>
          </cell>
          <cell r="BE438">
            <v>143306</v>
          </cell>
          <cell r="BF438" t="str">
            <v>NULL</v>
          </cell>
          <cell r="BG438" t="str">
            <v>NULL</v>
          </cell>
          <cell r="BH438" t="str">
            <v>NULL</v>
          </cell>
          <cell r="BI438">
            <v>539660</v>
          </cell>
          <cell r="BJ438" t="str">
            <v>NULL</v>
          </cell>
          <cell r="BK438">
            <v>539660</v>
          </cell>
          <cell r="BL438" t="str">
            <v>NULL</v>
          </cell>
          <cell r="BM438" t="str">
            <v>NULL</v>
          </cell>
          <cell r="BN438" t="str">
            <v>NULL</v>
          </cell>
          <cell r="BO438" t="str">
            <v>NULL</v>
          </cell>
          <cell r="BP438" t="str">
            <v>NULL</v>
          </cell>
          <cell r="BQ438" t="str">
            <v>NULL</v>
          </cell>
          <cell r="BR438" t="str">
            <v>NULL</v>
          </cell>
          <cell r="BS438">
            <v>440515</v>
          </cell>
          <cell r="BT438" t="str">
            <v>NULL</v>
          </cell>
          <cell r="BU438">
            <v>440515</v>
          </cell>
          <cell r="BV438">
            <v>980175</v>
          </cell>
          <cell r="BW438">
            <v>8618574</v>
          </cell>
          <cell r="BX438">
            <v>9598749</v>
          </cell>
        </row>
        <row r="439">
          <cell r="A439" t="str">
            <v>Torrance2019</v>
          </cell>
          <cell r="B439" t="str">
            <v>Torrance</v>
          </cell>
          <cell r="C439">
            <v>1556</v>
          </cell>
          <cell r="D439">
            <v>2019</v>
          </cell>
          <cell r="E439" t="str">
            <v>NULL</v>
          </cell>
          <cell r="F439">
            <v>35592627</v>
          </cell>
          <cell r="G439">
            <v>35592627</v>
          </cell>
          <cell r="H439" t="str">
            <v>NULL</v>
          </cell>
          <cell r="I439">
            <v>1377741</v>
          </cell>
          <cell r="J439">
            <v>1377741</v>
          </cell>
          <cell r="K439" t="str">
            <v>NULL</v>
          </cell>
          <cell r="L439">
            <v>14480860</v>
          </cell>
          <cell r="M439">
            <v>14480860</v>
          </cell>
          <cell r="N439" t="str">
            <v>NULL</v>
          </cell>
          <cell r="O439" t="str">
            <v>NULL</v>
          </cell>
          <cell r="P439" t="str">
            <v>NULL</v>
          </cell>
          <cell r="Q439" t="str">
            <v>NULL</v>
          </cell>
          <cell r="R439" t="str">
            <v>NULL</v>
          </cell>
          <cell r="S439">
            <v>116531</v>
          </cell>
          <cell r="T439">
            <v>116531</v>
          </cell>
          <cell r="U439" t="str">
            <v>NULL</v>
          </cell>
          <cell r="V439" t="str">
            <v>NULL</v>
          </cell>
          <cell r="W439" t="str">
            <v>NULL</v>
          </cell>
          <cell r="X439" t="str">
            <v>NULL</v>
          </cell>
          <cell r="Y439" t="str">
            <v>NULL</v>
          </cell>
          <cell r="Z439" t="str">
            <v>NULL</v>
          </cell>
          <cell r="AA439" t="str">
            <v>NULL</v>
          </cell>
          <cell r="AB439" t="str">
            <v>NULL</v>
          </cell>
          <cell r="AC439" t="str">
            <v>NULL</v>
          </cell>
          <cell r="AD439" t="str">
            <v>NULL</v>
          </cell>
          <cell r="AE439" t="str">
            <v>NULL</v>
          </cell>
          <cell r="AF439" t="str">
            <v>NULL</v>
          </cell>
          <cell r="AG439" t="str">
            <v>NULL</v>
          </cell>
          <cell r="AH439">
            <v>156770</v>
          </cell>
          <cell r="AI439">
            <v>156770</v>
          </cell>
          <cell r="AJ439" t="str">
            <v>NULL</v>
          </cell>
          <cell r="AK439">
            <v>121186</v>
          </cell>
          <cell r="AL439">
            <v>121186</v>
          </cell>
          <cell r="AM439" t="str">
            <v>NULL</v>
          </cell>
          <cell r="AN439">
            <v>49217323</v>
          </cell>
          <cell r="AO439">
            <v>49217323</v>
          </cell>
          <cell r="AP439" t="str">
            <v>NULL</v>
          </cell>
          <cell r="AQ439" t="str">
            <v>NULL</v>
          </cell>
          <cell r="AR439">
            <v>10335645</v>
          </cell>
          <cell r="AS439">
            <v>10335645</v>
          </cell>
          <cell r="AT439" t="str">
            <v>NULL</v>
          </cell>
          <cell r="AU439">
            <v>11601755</v>
          </cell>
          <cell r="AV439">
            <v>11601755</v>
          </cell>
          <cell r="AW439" t="str">
            <v>NULL</v>
          </cell>
          <cell r="AX439">
            <v>7654127</v>
          </cell>
          <cell r="AY439">
            <v>7654127</v>
          </cell>
          <cell r="AZ439" t="str">
            <v>NULL</v>
          </cell>
          <cell r="BA439">
            <v>9395793</v>
          </cell>
          <cell r="BB439">
            <v>9395793</v>
          </cell>
          <cell r="BC439" t="str">
            <v>NULL</v>
          </cell>
          <cell r="BD439">
            <v>835821</v>
          </cell>
          <cell r="BE439">
            <v>835821</v>
          </cell>
          <cell r="BF439" t="str">
            <v>NULL</v>
          </cell>
          <cell r="BG439">
            <v>31009943</v>
          </cell>
          <cell r="BH439">
            <v>31009943</v>
          </cell>
          <cell r="BI439" t="str">
            <v>NULL</v>
          </cell>
          <cell r="BJ439">
            <v>2301931</v>
          </cell>
          <cell r="BK439">
            <v>2301931</v>
          </cell>
          <cell r="BL439" t="str">
            <v>NULL</v>
          </cell>
          <cell r="BM439" t="str">
            <v>NULL</v>
          </cell>
          <cell r="BN439" t="str">
            <v>NULL</v>
          </cell>
          <cell r="BO439" t="str">
            <v>NULL</v>
          </cell>
          <cell r="BP439" t="str">
            <v>NULL</v>
          </cell>
          <cell r="BQ439" t="str">
            <v>NULL</v>
          </cell>
          <cell r="BR439" t="str">
            <v>NULL</v>
          </cell>
          <cell r="BS439" t="str">
            <v>NULL</v>
          </cell>
          <cell r="BT439">
            <v>1029141</v>
          </cell>
          <cell r="BU439">
            <v>1029141</v>
          </cell>
          <cell r="BV439">
            <v>10335645</v>
          </cell>
          <cell r="BW439">
            <v>164891549</v>
          </cell>
          <cell r="BX439">
            <v>175227194</v>
          </cell>
        </row>
        <row r="440">
          <cell r="A440" t="str">
            <v>Tracy2019</v>
          </cell>
          <cell r="B440" t="str">
            <v>Tracy</v>
          </cell>
          <cell r="C440">
            <v>1557</v>
          </cell>
          <cell r="D440">
            <v>2019</v>
          </cell>
          <cell r="E440" t="str">
            <v>NULL</v>
          </cell>
          <cell r="F440">
            <v>14347751</v>
          </cell>
          <cell r="G440">
            <v>14347751</v>
          </cell>
          <cell r="H440" t="str">
            <v>NULL</v>
          </cell>
          <cell r="I440">
            <v>515485</v>
          </cell>
          <cell r="J440">
            <v>515485</v>
          </cell>
          <cell r="K440" t="str">
            <v>NULL</v>
          </cell>
          <cell r="L440">
            <v>6957861</v>
          </cell>
          <cell r="M440">
            <v>6957861</v>
          </cell>
          <cell r="N440" t="str">
            <v>NULL</v>
          </cell>
          <cell r="O440" t="str">
            <v>NULL</v>
          </cell>
          <cell r="P440" t="str">
            <v>NULL</v>
          </cell>
          <cell r="Q440" t="str">
            <v>NULL</v>
          </cell>
          <cell r="R440" t="str">
            <v>NULL</v>
          </cell>
          <cell r="S440">
            <v>48244</v>
          </cell>
          <cell r="T440">
            <v>48244</v>
          </cell>
          <cell r="U440" t="str">
            <v>NULL</v>
          </cell>
          <cell r="V440" t="str">
            <v>NULL</v>
          </cell>
          <cell r="W440" t="str">
            <v>NULL</v>
          </cell>
          <cell r="X440" t="str">
            <v>NULL</v>
          </cell>
          <cell r="Y440" t="str">
            <v>NULL</v>
          </cell>
          <cell r="Z440" t="str">
            <v>NULL</v>
          </cell>
          <cell r="AA440" t="str">
            <v>NULL</v>
          </cell>
          <cell r="AB440" t="str">
            <v>NULL</v>
          </cell>
          <cell r="AC440" t="str">
            <v>NULL</v>
          </cell>
          <cell r="AD440" t="str">
            <v>NULL</v>
          </cell>
          <cell r="AE440" t="str">
            <v>NULL</v>
          </cell>
          <cell r="AF440" t="str">
            <v>NULL</v>
          </cell>
          <cell r="AG440" t="str">
            <v>NULL</v>
          </cell>
          <cell r="AH440">
            <v>269853</v>
          </cell>
          <cell r="AI440">
            <v>269853</v>
          </cell>
          <cell r="AJ440" t="str">
            <v>NULL</v>
          </cell>
          <cell r="AK440" t="str">
            <v>NULL</v>
          </cell>
          <cell r="AL440" t="str">
            <v>NULL</v>
          </cell>
          <cell r="AM440" t="str">
            <v>NULL</v>
          </cell>
          <cell r="AN440">
            <v>26229439</v>
          </cell>
          <cell r="AO440">
            <v>26229439</v>
          </cell>
          <cell r="AP440" t="str">
            <v>NULL</v>
          </cell>
          <cell r="AQ440" t="str">
            <v>NULL</v>
          </cell>
          <cell r="AR440">
            <v>3007451</v>
          </cell>
          <cell r="AS440">
            <v>3007451</v>
          </cell>
          <cell r="AT440" t="str">
            <v>NULL</v>
          </cell>
          <cell r="AU440">
            <v>1638102</v>
          </cell>
          <cell r="AV440">
            <v>1638102</v>
          </cell>
          <cell r="AW440" t="str">
            <v>NULL</v>
          </cell>
          <cell r="AX440">
            <v>3709384</v>
          </cell>
          <cell r="AY440">
            <v>3709384</v>
          </cell>
          <cell r="AZ440" t="str">
            <v>NULL</v>
          </cell>
          <cell r="BA440">
            <v>934792</v>
          </cell>
          <cell r="BB440">
            <v>934792</v>
          </cell>
          <cell r="BC440" t="str">
            <v>NULL</v>
          </cell>
          <cell r="BD440">
            <v>1130147</v>
          </cell>
          <cell r="BE440">
            <v>1130147</v>
          </cell>
          <cell r="BF440" t="str">
            <v>NULL</v>
          </cell>
          <cell r="BG440" t="str">
            <v>NULL</v>
          </cell>
          <cell r="BH440" t="str">
            <v>NULL</v>
          </cell>
          <cell r="BI440">
            <v>8295208</v>
          </cell>
          <cell r="BJ440" t="str">
            <v>NULL</v>
          </cell>
          <cell r="BK440">
            <v>8295208</v>
          </cell>
          <cell r="BL440" t="str">
            <v>NULL</v>
          </cell>
          <cell r="BM440" t="str">
            <v>NULL</v>
          </cell>
          <cell r="BN440" t="str">
            <v>NULL</v>
          </cell>
          <cell r="BO440" t="str">
            <v>NULL</v>
          </cell>
          <cell r="BP440" t="str">
            <v>NULL</v>
          </cell>
          <cell r="BQ440" t="str">
            <v>NULL</v>
          </cell>
          <cell r="BR440" t="str">
            <v>NULL</v>
          </cell>
          <cell r="BS440" t="str">
            <v>NULL</v>
          </cell>
          <cell r="BT440">
            <v>10853130</v>
          </cell>
          <cell r="BU440">
            <v>10853130</v>
          </cell>
          <cell r="BV440">
            <v>11302659</v>
          </cell>
          <cell r="BW440">
            <v>66634188</v>
          </cell>
          <cell r="BX440">
            <v>77936847</v>
          </cell>
        </row>
        <row r="441">
          <cell r="A441" t="str">
            <v>Trinidad2019</v>
          </cell>
          <cell r="B441" t="str">
            <v>Trinidad</v>
          </cell>
          <cell r="C441">
            <v>1558</v>
          </cell>
          <cell r="D441">
            <v>2019</v>
          </cell>
          <cell r="E441" t="str">
            <v>NULL</v>
          </cell>
          <cell r="F441">
            <v>100128</v>
          </cell>
          <cell r="G441">
            <v>100128</v>
          </cell>
          <cell r="H441" t="str">
            <v>NULL</v>
          </cell>
          <cell r="I441">
            <v>1273</v>
          </cell>
          <cell r="J441">
            <v>1273</v>
          </cell>
          <cell r="K441" t="str">
            <v>NULL</v>
          </cell>
          <cell r="L441">
            <v>32250</v>
          </cell>
          <cell r="M441">
            <v>32250</v>
          </cell>
          <cell r="N441" t="str">
            <v>NULL</v>
          </cell>
          <cell r="O441" t="str">
            <v>NULL</v>
          </cell>
          <cell r="P441" t="str">
            <v>NULL</v>
          </cell>
          <cell r="Q441" t="str">
            <v>NULL</v>
          </cell>
          <cell r="R441" t="str">
            <v>NULL</v>
          </cell>
          <cell r="S441">
            <v>56</v>
          </cell>
          <cell r="T441">
            <v>56</v>
          </cell>
          <cell r="U441" t="str">
            <v>NULL</v>
          </cell>
          <cell r="V441">
            <v>213</v>
          </cell>
          <cell r="W441">
            <v>213</v>
          </cell>
          <cell r="X441" t="str">
            <v>NULL</v>
          </cell>
          <cell r="Y441" t="str">
            <v>NULL</v>
          </cell>
          <cell r="Z441" t="str">
            <v>NULL</v>
          </cell>
          <cell r="AA441" t="str">
            <v>NULL</v>
          </cell>
          <cell r="AB441" t="str">
            <v>NULL</v>
          </cell>
          <cell r="AC441" t="str">
            <v>NULL</v>
          </cell>
          <cell r="AD441" t="str">
            <v>NULL</v>
          </cell>
          <cell r="AE441" t="str">
            <v>NULL</v>
          </cell>
          <cell r="AF441" t="str">
            <v>NULL</v>
          </cell>
          <cell r="AG441" t="str">
            <v>NULL</v>
          </cell>
          <cell r="AH441">
            <v>540</v>
          </cell>
          <cell r="AI441">
            <v>540</v>
          </cell>
          <cell r="AJ441" t="str">
            <v>NULL</v>
          </cell>
          <cell r="AK441" t="str">
            <v>NULL</v>
          </cell>
          <cell r="AL441" t="str">
            <v>NULL</v>
          </cell>
          <cell r="AM441" t="str">
            <v>NULL</v>
          </cell>
          <cell r="AN441">
            <v>295403</v>
          </cell>
          <cell r="AO441">
            <v>295403</v>
          </cell>
          <cell r="AP441" t="str">
            <v>NULL</v>
          </cell>
          <cell r="AQ441" t="str">
            <v>NULL</v>
          </cell>
          <cell r="AR441" t="str">
            <v>NULL</v>
          </cell>
          <cell r="AS441" t="str">
            <v>NULL</v>
          </cell>
          <cell r="AT441" t="str">
            <v>NULL</v>
          </cell>
          <cell r="AU441">
            <v>140583</v>
          </cell>
          <cell r="AV441">
            <v>140583</v>
          </cell>
          <cell r="AW441" t="str">
            <v>NULL</v>
          </cell>
          <cell r="AX441">
            <v>26189</v>
          </cell>
          <cell r="AY441">
            <v>26189</v>
          </cell>
          <cell r="AZ441" t="str">
            <v>NULL</v>
          </cell>
          <cell r="BA441">
            <v>17635</v>
          </cell>
          <cell r="BB441">
            <v>17635</v>
          </cell>
          <cell r="BC441" t="str">
            <v>NULL</v>
          </cell>
          <cell r="BD441">
            <v>3388</v>
          </cell>
          <cell r="BE441">
            <v>3388</v>
          </cell>
          <cell r="BF441" t="str">
            <v>NULL</v>
          </cell>
          <cell r="BG441" t="str">
            <v>NULL</v>
          </cell>
          <cell r="BH441" t="str">
            <v>NULL</v>
          </cell>
          <cell r="BI441" t="str">
            <v>NULL</v>
          </cell>
          <cell r="BJ441" t="str">
            <v>NULL</v>
          </cell>
          <cell r="BK441" t="str">
            <v>NULL</v>
          </cell>
          <cell r="BL441" t="str">
            <v>NULL</v>
          </cell>
          <cell r="BM441" t="str">
            <v>NULL</v>
          </cell>
          <cell r="BN441" t="str">
            <v>NULL</v>
          </cell>
          <cell r="BO441" t="str">
            <v>NULL</v>
          </cell>
          <cell r="BP441" t="str">
            <v>NULL</v>
          </cell>
          <cell r="BQ441" t="str">
            <v>NULL</v>
          </cell>
          <cell r="BR441" t="str">
            <v>NULL</v>
          </cell>
          <cell r="BS441" t="str">
            <v>NULL</v>
          </cell>
          <cell r="BT441" t="str">
            <v>NULL</v>
          </cell>
          <cell r="BU441" t="str">
            <v>NULL</v>
          </cell>
          <cell r="BV441">
            <v>0</v>
          </cell>
          <cell r="BW441">
            <v>617658</v>
          </cell>
          <cell r="BX441">
            <v>617658</v>
          </cell>
        </row>
        <row r="442">
          <cell r="A442" t="str">
            <v>Truckee2019</v>
          </cell>
          <cell r="B442" t="str">
            <v>Truckee</v>
          </cell>
          <cell r="C442">
            <v>1559</v>
          </cell>
          <cell r="D442">
            <v>2019</v>
          </cell>
          <cell r="E442" t="str">
            <v>NULL</v>
          </cell>
          <cell r="F442">
            <v>11406585</v>
          </cell>
          <cell r="G442">
            <v>11406585</v>
          </cell>
          <cell r="H442" t="str">
            <v>NULL</v>
          </cell>
          <cell r="I442">
            <v>119225</v>
          </cell>
          <cell r="J442">
            <v>119225</v>
          </cell>
          <cell r="K442" t="str">
            <v>NULL</v>
          </cell>
          <cell r="L442">
            <v>1764085</v>
          </cell>
          <cell r="M442">
            <v>1764085</v>
          </cell>
          <cell r="N442" t="str">
            <v>NULL</v>
          </cell>
          <cell r="O442" t="str">
            <v>NULL</v>
          </cell>
          <cell r="P442" t="str">
            <v>NULL</v>
          </cell>
          <cell r="Q442" t="str">
            <v>NULL</v>
          </cell>
          <cell r="R442" t="str">
            <v>NULL</v>
          </cell>
          <cell r="S442" t="str">
            <v>NULL</v>
          </cell>
          <cell r="T442" t="str">
            <v>NULL</v>
          </cell>
          <cell r="U442" t="str">
            <v>NULL</v>
          </cell>
          <cell r="V442" t="str">
            <v>NULL</v>
          </cell>
          <cell r="W442" t="str">
            <v>NULL</v>
          </cell>
          <cell r="X442" t="str">
            <v>NULL</v>
          </cell>
          <cell r="Y442" t="str">
            <v>NULL</v>
          </cell>
          <cell r="Z442" t="str">
            <v>NULL</v>
          </cell>
          <cell r="AA442" t="str">
            <v>NULL</v>
          </cell>
          <cell r="AB442" t="str">
            <v>NULL</v>
          </cell>
          <cell r="AC442" t="str">
            <v>NULL</v>
          </cell>
          <cell r="AD442" t="str">
            <v>NULL</v>
          </cell>
          <cell r="AE442" t="str">
            <v>NULL</v>
          </cell>
          <cell r="AF442" t="str">
            <v>NULL</v>
          </cell>
          <cell r="AG442" t="str">
            <v>NULL</v>
          </cell>
          <cell r="AH442" t="str">
            <v>NULL</v>
          </cell>
          <cell r="AI442" t="str">
            <v>NULL</v>
          </cell>
          <cell r="AJ442" t="str">
            <v>NULL</v>
          </cell>
          <cell r="AK442">
            <v>505</v>
          </cell>
          <cell r="AL442">
            <v>505</v>
          </cell>
          <cell r="AM442" t="str">
            <v>NULL</v>
          </cell>
          <cell r="AN442">
            <v>4598381</v>
          </cell>
          <cell r="AO442">
            <v>4598381</v>
          </cell>
          <cell r="AP442" t="str">
            <v>NULL</v>
          </cell>
          <cell r="AQ442" t="str">
            <v>NULL</v>
          </cell>
          <cell r="AR442">
            <v>1333892</v>
          </cell>
          <cell r="AS442">
            <v>1333892</v>
          </cell>
          <cell r="AT442" t="str">
            <v>NULL</v>
          </cell>
          <cell r="AU442">
            <v>4264925</v>
          </cell>
          <cell r="AV442">
            <v>4264925</v>
          </cell>
          <cell r="AW442" t="str">
            <v>NULL</v>
          </cell>
          <cell r="AX442">
            <v>1251907</v>
          </cell>
          <cell r="AY442">
            <v>1251907</v>
          </cell>
          <cell r="AZ442" t="str">
            <v>NULL</v>
          </cell>
          <cell r="BA442" t="str">
            <v>NULL</v>
          </cell>
          <cell r="BB442" t="str">
            <v>NULL</v>
          </cell>
          <cell r="BC442" t="str">
            <v>NULL</v>
          </cell>
          <cell r="BD442">
            <v>441622</v>
          </cell>
          <cell r="BE442">
            <v>441622</v>
          </cell>
          <cell r="BF442" t="str">
            <v>NULL</v>
          </cell>
          <cell r="BG442" t="str">
            <v>NULL</v>
          </cell>
          <cell r="BH442" t="str">
            <v>NULL</v>
          </cell>
          <cell r="BI442">
            <v>2666403</v>
          </cell>
          <cell r="BJ442" t="str">
            <v>NULL</v>
          </cell>
          <cell r="BK442">
            <v>2666403</v>
          </cell>
          <cell r="BL442" t="str">
            <v>NULL</v>
          </cell>
          <cell r="BM442" t="str">
            <v>NULL</v>
          </cell>
          <cell r="BN442" t="str">
            <v>NULL</v>
          </cell>
          <cell r="BO442" t="str">
            <v>NULL</v>
          </cell>
          <cell r="BP442" t="str">
            <v>NULL</v>
          </cell>
          <cell r="BQ442" t="str">
            <v>NULL</v>
          </cell>
          <cell r="BR442" t="str">
            <v>NULL</v>
          </cell>
          <cell r="BS442">
            <v>2693911</v>
          </cell>
          <cell r="BT442">
            <v>0</v>
          </cell>
          <cell r="BU442">
            <v>2693911</v>
          </cell>
          <cell r="BV442">
            <v>6694206</v>
          </cell>
          <cell r="BW442">
            <v>23847235</v>
          </cell>
          <cell r="BX442">
            <v>30541441</v>
          </cell>
        </row>
        <row r="443">
          <cell r="A443" t="str">
            <v>Tulare2019</v>
          </cell>
          <cell r="B443" t="str">
            <v>Tulare</v>
          </cell>
          <cell r="C443">
            <v>1560</v>
          </cell>
          <cell r="D443">
            <v>2019</v>
          </cell>
          <cell r="E443" t="str">
            <v>NULL</v>
          </cell>
          <cell r="F443">
            <v>5182170</v>
          </cell>
          <cell r="G443">
            <v>5182170</v>
          </cell>
          <cell r="H443" t="str">
            <v>NULL</v>
          </cell>
          <cell r="I443">
            <v>4475</v>
          </cell>
          <cell r="J443">
            <v>4475</v>
          </cell>
          <cell r="K443" t="str">
            <v>NULL</v>
          </cell>
          <cell r="L443">
            <v>5540657</v>
          </cell>
          <cell r="M443">
            <v>5540657</v>
          </cell>
          <cell r="N443" t="str">
            <v>NULL</v>
          </cell>
          <cell r="O443" t="str">
            <v>NULL</v>
          </cell>
          <cell r="P443" t="str">
            <v>NULL</v>
          </cell>
          <cell r="Q443" t="str">
            <v>NULL</v>
          </cell>
          <cell r="R443" t="str">
            <v>NULL</v>
          </cell>
          <cell r="S443">
            <v>94807</v>
          </cell>
          <cell r="T443">
            <v>94807</v>
          </cell>
          <cell r="U443" t="str">
            <v>NULL</v>
          </cell>
          <cell r="V443">
            <v>107967</v>
          </cell>
          <cell r="W443">
            <v>107967</v>
          </cell>
          <cell r="X443" t="str">
            <v>NULL</v>
          </cell>
          <cell r="Y443" t="str">
            <v>NULL</v>
          </cell>
          <cell r="Z443" t="str">
            <v>NULL</v>
          </cell>
          <cell r="AA443" t="str">
            <v>NULL</v>
          </cell>
          <cell r="AB443">
            <v>383141</v>
          </cell>
          <cell r="AC443">
            <v>383141</v>
          </cell>
          <cell r="AD443" t="str">
            <v>NULL</v>
          </cell>
          <cell r="AE443" t="str">
            <v>NULL</v>
          </cell>
          <cell r="AF443" t="str">
            <v>NULL</v>
          </cell>
          <cell r="AG443" t="str">
            <v>NULL</v>
          </cell>
          <cell r="AH443">
            <v>70745</v>
          </cell>
          <cell r="AI443">
            <v>70745</v>
          </cell>
          <cell r="AJ443" t="str">
            <v>NULL</v>
          </cell>
          <cell r="AK443" t="str">
            <v>NULL</v>
          </cell>
          <cell r="AL443" t="str">
            <v>NULL</v>
          </cell>
          <cell r="AM443" t="str">
            <v>NULL</v>
          </cell>
          <cell r="AN443">
            <v>16751599</v>
          </cell>
          <cell r="AO443">
            <v>16751599</v>
          </cell>
          <cell r="AP443">
            <v>2722261</v>
          </cell>
          <cell r="AQ443">
            <v>2722261</v>
          </cell>
          <cell r="AR443">
            <v>-403402</v>
          </cell>
          <cell r="AS443">
            <v>-403402</v>
          </cell>
          <cell r="AT443" t="str">
            <v>NULL</v>
          </cell>
          <cell r="AU443">
            <v>1503337</v>
          </cell>
          <cell r="AV443">
            <v>1503337</v>
          </cell>
          <cell r="AW443" t="str">
            <v>NULL</v>
          </cell>
          <cell r="AX443">
            <v>1296632</v>
          </cell>
          <cell r="AY443">
            <v>1296632</v>
          </cell>
          <cell r="AZ443" t="str">
            <v>NULL</v>
          </cell>
          <cell r="BA443">
            <v>638141</v>
          </cell>
          <cell r="BB443">
            <v>638141</v>
          </cell>
          <cell r="BC443" t="str">
            <v>NULL</v>
          </cell>
          <cell r="BD443">
            <v>150624</v>
          </cell>
          <cell r="BE443">
            <v>150624</v>
          </cell>
          <cell r="BF443" t="str">
            <v>NULL</v>
          </cell>
          <cell r="BG443">
            <v>5882716</v>
          </cell>
          <cell r="BH443">
            <v>5882716</v>
          </cell>
          <cell r="BI443" t="str">
            <v>NULL</v>
          </cell>
          <cell r="BJ443" t="str">
            <v>NULL</v>
          </cell>
          <cell r="BK443" t="str">
            <v>NULL</v>
          </cell>
          <cell r="BL443" t="str">
            <v>NULL</v>
          </cell>
          <cell r="BM443" t="str">
            <v>NULL</v>
          </cell>
          <cell r="BN443" t="str">
            <v>NULL</v>
          </cell>
          <cell r="BO443" t="str">
            <v>NULL</v>
          </cell>
          <cell r="BP443" t="str">
            <v>NULL</v>
          </cell>
          <cell r="BQ443" t="str">
            <v>NULL</v>
          </cell>
          <cell r="BR443" t="str">
            <v>NULL</v>
          </cell>
          <cell r="BS443" t="str">
            <v>NULL</v>
          </cell>
          <cell r="BT443" t="str">
            <v>NULL</v>
          </cell>
          <cell r="BU443" t="str">
            <v>NULL</v>
          </cell>
          <cell r="BV443">
            <v>2318859</v>
          </cell>
          <cell r="BW443">
            <v>37607011</v>
          </cell>
          <cell r="BX443">
            <v>39925870</v>
          </cell>
        </row>
        <row r="444">
          <cell r="A444" t="str">
            <v>Tulelake2019</v>
          </cell>
          <cell r="B444" t="str">
            <v>Tulelake</v>
          </cell>
          <cell r="C444">
            <v>1561</v>
          </cell>
          <cell r="D444">
            <v>2019</v>
          </cell>
          <cell r="E444" t="str">
            <v>NULL</v>
          </cell>
          <cell r="F444">
            <v>72048</v>
          </cell>
          <cell r="G444">
            <v>72048</v>
          </cell>
          <cell r="H444" t="str">
            <v>NULL</v>
          </cell>
          <cell r="I444" t="str">
            <v>NULL</v>
          </cell>
          <cell r="J444" t="str">
            <v>NULL</v>
          </cell>
          <cell r="K444" t="str">
            <v>NULL</v>
          </cell>
          <cell r="L444">
            <v>74758</v>
          </cell>
          <cell r="M444">
            <v>74758</v>
          </cell>
          <cell r="N444" t="str">
            <v>NULL</v>
          </cell>
          <cell r="O444" t="str">
            <v>NULL</v>
          </cell>
          <cell r="P444" t="str">
            <v>NULL</v>
          </cell>
          <cell r="Q444" t="str">
            <v>NULL</v>
          </cell>
          <cell r="R444" t="str">
            <v>NULL</v>
          </cell>
          <cell r="S444" t="str">
            <v>NULL</v>
          </cell>
          <cell r="T444" t="str">
            <v>NULL</v>
          </cell>
          <cell r="U444" t="str">
            <v>NULL</v>
          </cell>
          <cell r="V444" t="str">
            <v>NULL</v>
          </cell>
          <cell r="W444" t="str">
            <v>NULL</v>
          </cell>
          <cell r="X444" t="str">
            <v>NULL</v>
          </cell>
          <cell r="Y444" t="str">
            <v>NULL</v>
          </cell>
          <cell r="Z444" t="str">
            <v>NULL</v>
          </cell>
          <cell r="AA444" t="str">
            <v>NULL</v>
          </cell>
          <cell r="AB444" t="str">
            <v>NULL</v>
          </cell>
          <cell r="AC444" t="str">
            <v>NULL</v>
          </cell>
          <cell r="AD444" t="str">
            <v>NULL</v>
          </cell>
          <cell r="AE444" t="str">
            <v>NULL</v>
          </cell>
          <cell r="AF444" t="str">
            <v>NULL</v>
          </cell>
          <cell r="AG444" t="str">
            <v>NULL</v>
          </cell>
          <cell r="AH444" t="str">
            <v>NULL</v>
          </cell>
          <cell r="AI444" t="str">
            <v>NULL</v>
          </cell>
          <cell r="AJ444" t="str">
            <v>NULL</v>
          </cell>
          <cell r="AK444" t="str">
            <v>NULL</v>
          </cell>
          <cell r="AL444" t="str">
            <v>NULL</v>
          </cell>
          <cell r="AM444" t="str">
            <v>NULL</v>
          </cell>
          <cell r="AN444">
            <v>134513</v>
          </cell>
          <cell r="AO444">
            <v>134513</v>
          </cell>
          <cell r="AP444" t="str">
            <v>NULL</v>
          </cell>
          <cell r="AQ444" t="str">
            <v>NULL</v>
          </cell>
          <cell r="AR444">
            <v>35807</v>
          </cell>
          <cell r="AS444">
            <v>35807</v>
          </cell>
          <cell r="AT444" t="str">
            <v>NULL</v>
          </cell>
          <cell r="AU444" t="str">
            <v>NULL</v>
          </cell>
          <cell r="AV444" t="str">
            <v>NULL</v>
          </cell>
          <cell r="AW444" t="str">
            <v>NULL</v>
          </cell>
          <cell r="AX444">
            <v>9355</v>
          </cell>
          <cell r="AY444">
            <v>9355</v>
          </cell>
          <cell r="AZ444" t="str">
            <v>NULL</v>
          </cell>
          <cell r="BA444" t="str">
            <v>NULL</v>
          </cell>
          <cell r="BB444" t="str">
            <v>NULL</v>
          </cell>
          <cell r="BC444" t="str">
            <v>NULL</v>
          </cell>
          <cell r="BD444" t="str">
            <v>NULL</v>
          </cell>
          <cell r="BE444" t="str">
            <v>NULL</v>
          </cell>
          <cell r="BF444" t="str">
            <v>NULL</v>
          </cell>
          <cell r="BG444" t="str">
            <v>NULL</v>
          </cell>
          <cell r="BH444" t="str">
            <v>NULL</v>
          </cell>
          <cell r="BI444" t="str">
            <v>NULL</v>
          </cell>
          <cell r="BJ444" t="str">
            <v>NULL</v>
          </cell>
          <cell r="BK444" t="str">
            <v>NULL</v>
          </cell>
          <cell r="BL444" t="str">
            <v>NULL</v>
          </cell>
          <cell r="BM444" t="str">
            <v>NULL</v>
          </cell>
          <cell r="BN444" t="str">
            <v>NULL</v>
          </cell>
          <cell r="BO444" t="str">
            <v>NULL</v>
          </cell>
          <cell r="BP444" t="str">
            <v>NULL</v>
          </cell>
          <cell r="BQ444" t="str">
            <v>NULL</v>
          </cell>
          <cell r="BR444" t="str">
            <v>NULL</v>
          </cell>
          <cell r="BS444" t="str">
            <v>NULL</v>
          </cell>
          <cell r="BT444" t="str">
            <v>NULL</v>
          </cell>
          <cell r="BU444" t="str">
            <v>NULL</v>
          </cell>
          <cell r="BV444">
            <v>35807</v>
          </cell>
          <cell r="BW444">
            <v>290674</v>
          </cell>
          <cell r="BX444">
            <v>326481</v>
          </cell>
        </row>
        <row r="445">
          <cell r="A445" t="str">
            <v>Turlock2019</v>
          </cell>
          <cell r="B445" t="str">
            <v>Turlock</v>
          </cell>
          <cell r="C445">
            <v>1562</v>
          </cell>
          <cell r="D445">
            <v>2019</v>
          </cell>
          <cell r="E445" t="str">
            <v>NULL</v>
          </cell>
          <cell r="F445">
            <v>5177104</v>
          </cell>
          <cell r="G445">
            <v>5177104</v>
          </cell>
          <cell r="H445" t="str">
            <v>NULL</v>
          </cell>
          <cell r="I445">
            <v>125182</v>
          </cell>
          <cell r="J445">
            <v>125182</v>
          </cell>
          <cell r="K445" t="str">
            <v>NULL</v>
          </cell>
          <cell r="L445">
            <v>6662727</v>
          </cell>
          <cell r="M445">
            <v>6662727</v>
          </cell>
          <cell r="N445" t="str">
            <v>NULL</v>
          </cell>
          <cell r="O445" t="str">
            <v>NULL</v>
          </cell>
          <cell r="P445" t="str">
            <v>NULL</v>
          </cell>
          <cell r="Q445" t="str">
            <v>NULL</v>
          </cell>
          <cell r="R445" t="str">
            <v>NULL</v>
          </cell>
          <cell r="S445">
            <v>5959</v>
          </cell>
          <cell r="T445">
            <v>5959</v>
          </cell>
          <cell r="U445" t="str">
            <v>NULL</v>
          </cell>
          <cell r="V445" t="str">
            <v>NULL</v>
          </cell>
          <cell r="W445" t="str">
            <v>NULL</v>
          </cell>
          <cell r="X445" t="str">
            <v>NULL</v>
          </cell>
          <cell r="Y445" t="str">
            <v>NULL</v>
          </cell>
          <cell r="Z445" t="str">
            <v>NULL</v>
          </cell>
          <cell r="AA445" t="str">
            <v>NULL</v>
          </cell>
          <cell r="AB445">
            <v>971958</v>
          </cell>
          <cell r="AC445">
            <v>971958</v>
          </cell>
          <cell r="AD445" t="str">
            <v>NULL</v>
          </cell>
          <cell r="AE445" t="str">
            <v>NULL</v>
          </cell>
          <cell r="AF445" t="str">
            <v>NULL</v>
          </cell>
          <cell r="AG445" t="str">
            <v>NULL</v>
          </cell>
          <cell r="AH445" t="str">
            <v>NULL</v>
          </cell>
          <cell r="AI445" t="str">
            <v>NULL</v>
          </cell>
          <cell r="AJ445" t="str">
            <v>NULL</v>
          </cell>
          <cell r="AK445" t="str">
            <v>NULL</v>
          </cell>
          <cell r="AL445" t="str">
            <v>NULL</v>
          </cell>
          <cell r="AM445" t="str">
            <v>NULL</v>
          </cell>
          <cell r="AN445">
            <v>14704486</v>
          </cell>
          <cell r="AO445">
            <v>14704486</v>
          </cell>
          <cell r="AP445" t="str">
            <v>NULL</v>
          </cell>
          <cell r="AQ445" t="str">
            <v>NULL</v>
          </cell>
          <cell r="AR445">
            <v>66437</v>
          </cell>
          <cell r="AS445">
            <v>66437</v>
          </cell>
          <cell r="AT445" t="str">
            <v>NULL</v>
          </cell>
          <cell r="AU445">
            <v>1659697</v>
          </cell>
          <cell r="AV445">
            <v>1659697</v>
          </cell>
          <cell r="AW445" t="str">
            <v>NULL</v>
          </cell>
          <cell r="AX445">
            <v>2986548</v>
          </cell>
          <cell r="AY445">
            <v>2986548</v>
          </cell>
          <cell r="AZ445" t="str">
            <v>NULL</v>
          </cell>
          <cell r="BA445">
            <v>1399595</v>
          </cell>
          <cell r="BB445">
            <v>1399595</v>
          </cell>
          <cell r="BC445" t="str">
            <v>NULL</v>
          </cell>
          <cell r="BD445">
            <v>240916</v>
          </cell>
          <cell r="BE445">
            <v>240916</v>
          </cell>
          <cell r="BF445" t="str">
            <v>NULL</v>
          </cell>
          <cell r="BG445" t="str">
            <v>NULL</v>
          </cell>
          <cell r="BH445" t="str">
            <v>NULL</v>
          </cell>
          <cell r="BI445">
            <v>2493348</v>
          </cell>
          <cell r="BJ445" t="str">
            <v>NULL</v>
          </cell>
          <cell r="BK445">
            <v>2493348</v>
          </cell>
          <cell r="BL445" t="str">
            <v>NULL</v>
          </cell>
          <cell r="BM445" t="str">
            <v>NULL</v>
          </cell>
          <cell r="BN445" t="str">
            <v>NULL</v>
          </cell>
          <cell r="BO445" t="str">
            <v>NULL</v>
          </cell>
          <cell r="BP445" t="str">
            <v>NULL</v>
          </cell>
          <cell r="BQ445" t="str">
            <v>NULL</v>
          </cell>
          <cell r="BR445" t="str">
            <v>NULL</v>
          </cell>
          <cell r="BS445">
            <v>4472306</v>
          </cell>
          <cell r="BT445" t="str">
            <v>NULL</v>
          </cell>
          <cell r="BU445">
            <v>4472306</v>
          </cell>
          <cell r="BV445">
            <v>7032091</v>
          </cell>
          <cell r="BW445">
            <v>33934172</v>
          </cell>
          <cell r="BX445">
            <v>40966263</v>
          </cell>
        </row>
        <row r="446">
          <cell r="A446" t="str">
            <v>Tustin2019</v>
          </cell>
          <cell r="B446" t="str">
            <v>Tustin</v>
          </cell>
          <cell r="C446">
            <v>1563</v>
          </cell>
          <cell r="D446">
            <v>2019</v>
          </cell>
          <cell r="E446" t="str">
            <v>NULL</v>
          </cell>
          <cell r="F446">
            <v>10026772</v>
          </cell>
          <cell r="G446">
            <v>10026772</v>
          </cell>
          <cell r="H446" t="str">
            <v>NULL</v>
          </cell>
          <cell r="I446">
            <v>300080</v>
          </cell>
          <cell r="J446">
            <v>300080</v>
          </cell>
          <cell r="K446" t="str">
            <v>NULL</v>
          </cell>
          <cell r="L446">
            <v>8026477</v>
          </cell>
          <cell r="M446">
            <v>8026477</v>
          </cell>
          <cell r="N446" t="str">
            <v>NULL</v>
          </cell>
          <cell r="O446" t="str">
            <v>NULL</v>
          </cell>
          <cell r="P446" t="str">
            <v>NULL</v>
          </cell>
          <cell r="Q446" t="str">
            <v>NULL</v>
          </cell>
          <cell r="R446" t="str">
            <v>NULL</v>
          </cell>
          <cell r="S446" t="str">
            <v>NULL</v>
          </cell>
          <cell r="T446" t="str">
            <v>NULL</v>
          </cell>
          <cell r="U446" t="str">
            <v>NULL</v>
          </cell>
          <cell r="V446" t="str">
            <v>NULL</v>
          </cell>
          <cell r="W446" t="str">
            <v>NULL</v>
          </cell>
          <cell r="X446" t="str">
            <v>NULL</v>
          </cell>
          <cell r="Y446" t="str">
            <v>NULL</v>
          </cell>
          <cell r="Z446" t="str">
            <v>NULL</v>
          </cell>
          <cell r="AA446" t="str">
            <v>NULL</v>
          </cell>
          <cell r="AB446">
            <v>1564837</v>
          </cell>
          <cell r="AC446">
            <v>1564837</v>
          </cell>
          <cell r="AD446" t="str">
            <v>NULL</v>
          </cell>
          <cell r="AE446" t="str">
            <v>NULL</v>
          </cell>
          <cell r="AF446" t="str">
            <v>NULL</v>
          </cell>
          <cell r="AG446" t="str">
            <v>NULL</v>
          </cell>
          <cell r="AH446" t="str">
            <v>NULL</v>
          </cell>
          <cell r="AI446" t="str">
            <v>NULL</v>
          </cell>
          <cell r="AJ446" t="str">
            <v>NULL</v>
          </cell>
          <cell r="AK446">
            <v>73001</v>
          </cell>
          <cell r="AL446">
            <v>73001</v>
          </cell>
          <cell r="AM446" t="str">
            <v>NULL</v>
          </cell>
          <cell r="AN446">
            <v>26267684</v>
          </cell>
          <cell r="AO446">
            <v>26267684</v>
          </cell>
          <cell r="AP446" t="str">
            <v>NULL</v>
          </cell>
          <cell r="AQ446" t="str">
            <v>NULL</v>
          </cell>
          <cell r="AR446">
            <v>2522358</v>
          </cell>
          <cell r="AS446">
            <v>2522358</v>
          </cell>
          <cell r="AT446" t="str">
            <v>NULL</v>
          </cell>
          <cell r="AU446">
            <v>1825957</v>
          </cell>
          <cell r="AV446">
            <v>1825957</v>
          </cell>
          <cell r="AW446">
            <v>52467</v>
          </cell>
          <cell r="AX446">
            <v>1857236</v>
          </cell>
          <cell r="AY446">
            <v>1909703</v>
          </cell>
          <cell r="AZ446" t="str">
            <v>NULL</v>
          </cell>
          <cell r="BA446">
            <v>466828</v>
          </cell>
          <cell r="BB446">
            <v>466828</v>
          </cell>
          <cell r="BC446" t="str">
            <v>NULL</v>
          </cell>
          <cell r="BD446">
            <v>433972</v>
          </cell>
          <cell r="BE446">
            <v>433972</v>
          </cell>
          <cell r="BF446" t="str">
            <v>NULL</v>
          </cell>
          <cell r="BG446" t="str">
            <v>NULL</v>
          </cell>
          <cell r="BH446" t="str">
            <v>NULL</v>
          </cell>
          <cell r="BI446" t="str">
            <v>NULL</v>
          </cell>
          <cell r="BJ446">
            <v>624</v>
          </cell>
          <cell r="BK446">
            <v>624</v>
          </cell>
          <cell r="BL446" t="str">
            <v>NULL</v>
          </cell>
          <cell r="BM446" t="str">
            <v>NULL</v>
          </cell>
          <cell r="BN446" t="str">
            <v>NULL</v>
          </cell>
          <cell r="BO446" t="str">
            <v>NULL</v>
          </cell>
          <cell r="BP446" t="str">
            <v>NULL</v>
          </cell>
          <cell r="BQ446" t="str">
            <v>NULL</v>
          </cell>
          <cell r="BR446" t="str">
            <v>NULL</v>
          </cell>
          <cell r="BS446" t="str">
            <v>NULL</v>
          </cell>
          <cell r="BT446">
            <v>533</v>
          </cell>
          <cell r="BU446">
            <v>533</v>
          </cell>
          <cell r="BV446">
            <v>2574825</v>
          </cell>
          <cell r="BW446">
            <v>50844001</v>
          </cell>
          <cell r="BX446">
            <v>53418826</v>
          </cell>
        </row>
        <row r="447">
          <cell r="A447" t="str">
            <v>Twentynine Palms2019</v>
          </cell>
          <cell r="B447" t="str">
            <v>Twentynine Palms</v>
          </cell>
          <cell r="C447">
            <v>1564</v>
          </cell>
          <cell r="D447">
            <v>2019</v>
          </cell>
          <cell r="E447" t="str">
            <v>NULL</v>
          </cell>
          <cell r="F447">
            <v>1977254</v>
          </cell>
          <cell r="G447">
            <v>1977254</v>
          </cell>
          <cell r="H447" t="str">
            <v>NULL</v>
          </cell>
          <cell r="I447">
            <v>56940</v>
          </cell>
          <cell r="J447">
            <v>56940</v>
          </cell>
          <cell r="K447" t="str">
            <v>NULL</v>
          </cell>
          <cell r="L447">
            <v>2975088</v>
          </cell>
          <cell r="M447">
            <v>2975088</v>
          </cell>
          <cell r="N447" t="str">
            <v>NULL</v>
          </cell>
          <cell r="O447" t="str">
            <v>NULL</v>
          </cell>
          <cell r="P447" t="str">
            <v>NULL</v>
          </cell>
          <cell r="Q447" t="str">
            <v>NULL</v>
          </cell>
          <cell r="R447" t="str">
            <v>NULL</v>
          </cell>
          <cell r="S447">
            <v>44944</v>
          </cell>
          <cell r="T447">
            <v>44944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A447" t="str">
            <v>NULL</v>
          </cell>
          <cell r="AB447" t="str">
            <v>NULL</v>
          </cell>
          <cell r="AC447" t="str">
            <v>NULL</v>
          </cell>
          <cell r="AD447" t="str">
            <v>NULL</v>
          </cell>
          <cell r="AE447" t="str">
            <v>NULL</v>
          </cell>
          <cell r="AF447" t="str">
            <v>NULL</v>
          </cell>
          <cell r="AG447" t="str">
            <v>NULL</v>
          </cell>
          <cell r="AH447" t="str">
            <v>NULL</v>
          </cell>
          <cell r="AI447" t="str">
            <v>NULL</v>
          </cell>
          <cell r="AJ447" t="str">
            <v>NULL</v>
          </cell>
          <cell r="AK447" t="str">
            <v>NULL</v>
          </cell>
          <cell r="AL447" t="str">
            <v>NULL</v>
          </cell>
          <cell r="AM447" t="str">
            <v>NULL</v>
          </cell>
          <cell r="AN447">
            <v>1402484</v>
          </cell>
          <cell r="AO447">
            <v>1402484</v>
          </cell>
          <cell r="AP447" t="str">
            <v>NULL</v>
          </cell>
          <cell r="AQ447" t="str">
            <v>NULL</v>
          </cell>
          <cell r="AR447">
            <v>1056476</v>
          </cell>
          <cell r="AS447">
            <v>1056476</v>
          </cell>
          <cell r="AT447" t="str">
            <v>NULL</v>
          </cell>
          <cell r="AU447">
            <v>1554322</v>
          </cell>
          <cell r="AV447">
            <v>1554322</v>
          </cell>
          <cell r="AW447" t="str">
            <v>NULL</v>
          </cell>
          <cell r="AX447">
            <v>719643</v>
          </cell>
          <cell r="AY447">
            <v>719643</v>
          </cell>
          <cell r="AZ447" t="str">
            <v>NULL</v>
          </cell>
          <cell r="BA447">
            <v>46670</v>
          </cell>
          <cell r="BB447">
            <v>46670</v>
          </cell>
          <cell r="BC447" t="str">
            <v>NULL</v>
          </cell>
          <cell r="BD447">
            <v>42352</v>
          </cell>
          <cell r="BE447">
            <v>42352</v>
          </cell>
          <cell r="BF447" t="str">
            <v>NULL</v>
          </cell>
          <cell r="BG447">
            <v>139283</v>
          </cell>
          <cell r="BH447">
            <v>139283</v>
          </cell>
          <cell r="BI447" t="str">
            <v>NULL</v>
          </cell>
          <cell r="BJ447" t="str">
            <v>NULL</v>
          </cell>
          <cell r="BK447" t="str">
            <v>NULL</v>
          </cell>
          <cell r="BL447" t="str">
            <v>NULL</v>
          </cell>
          <cell r="BM447" t="str">
            <v>NULL</v>
          </cell>
          <cell r="BN447" t="str">
            <v>NULL</v>
          </cell>
          <cell r="BO447" t="str">
            <v>NULL</v>
          </cell>
          <cell r="BP447" t="str">
            <v>NULL</v>
          </cell>
          <cell r="BQ447" t="str">
            <v>NULL</v>
          </cell>
          <cell r="BR447" t="str">
            <v>NULL</v>
          </cell>
          <cell r="BS447" t="str">
            <v>NULL</v>
          </cell>
          <cell r="BT447" t="str">
            <v>NULL</v>
          </cell>
          <cell r="BU447" t="str">
            <v>NULL</v>
          </cell>
          <cell r="BV447">
            <v>1056476</v>
          </cell>
          <cell r="BW447">
            <v>8958980</v>
          </cell>
          <cell r="BX447">
            <v>10015456</v>
          </cell>
        </row>
        <row r="448">
          <cell r="A448" t="str">
            <v>Ukiah2019</v>
          </cell>
          <cell r="B448" t="str">
            <v>Ukiah</v>
          </cell>
          <cell r="C448">
            <v>1565</v>
          </cell>
          <cell r="D448">
            <v>2019</v>
          </cell>
          <cell r="E448" t="str">
            <v>NULL</v>
          </cell>
          <cell r="F448">
            <v>735219</v>
          </cell>
          <cell r="G448">
            <v>735219</v>
          </cell>
          <cell r="H448" t="str">
            <v>NULL</v>
          </cell>
          <cell r="I448">
            <v>30194</v>
          </cell>
          <cell r="J448">
            <v>30194</v>
          </cell>
          <cell r="K448" t="str">
            <v>NULL</v>
          </cell>
          <cell r="L448">
            <v>1451100</v>
          </cell>
          <cell r="M448">
            <v>1451100</v>
          </cell>
          <cell r="N448" t="str">
            <v>NULL</v>
          </cell>
          <cell r="O448" t="str">
            <v>NULL</v>
          </cell>
          <cell r="P448" t="str">
            <v>NULL</v>
          </cell>
          <cell r="Q448" t="str">
            <v>NULL</v>
          </cell>
          <cell r="R448" t="str">
            <v>NULL</v>
          </cell>
          <cell r="S448" t="str">
            <v>NULL</v>
          </cell>
          <cell r="T448" t="str">
            <v>NULL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NULL</v>
          </cell>
          <cell r="Y448" t="str">
            <v>NULL</v>
          </cell>
          <cell r="Z448" t="str">
            <v>NULL</v>
          </cell>
          <cell r="AA448" t="str">
            <v>NULL</v>
          </cell>
          <cell r="AB448">
            <v>709061</v>
          </cell>
          <cell r="AC448">
            <v>709061</v>
          </cell>
          <cell r="AD448" t="str">
            <v>NULL</v>
          </cell>
          <cell r="AE448" t="str">
            <v>NULL</v>
          </cell>
          <cell r="AF448" t="str">
            <v>NULL</v>
          </cell>
          <cell r="AG448" t="str">
            <v>NULL</v>
          </cell>
          <cell r="AH448" t="str">
            <v>NULL</v>
          </cell>
          <cell r="AI448" t="str">
            <v>NULL</v>
          </cell>
          <cell r="AJ448" t="str">
            <v>NULL</v>
          </cell>
          <cell r="AK448" t="str">
            <v>NULL</v>
          </cell>
          <cell r="AL448" t="str">
            <v>NULL</v>
          </cell>
          <cell r="AM448" t="str">
            <v>NULL</v>
          </cell>
          <cell r="AN448">
            <v>11974379</v>
          </cell>
          <cell r="AO448">
            <v>11974379</v>
          </cell>
          <cell r="AP448" t="str">
            <v>NULL</v>
          </cell>
          <cell r="AQ448" t="str">
            <v>NULL</v>
          </cell>
          <cell r="AR448" t="str">
            <v>NULL</v>
          </cell>
          <cell r="AS448" t="str">
            <v>NULL</v>
          </cell>
          <cell r="AT448">
            <v>300014</v>
          </cell>
          <cell r="AU448">
            <v>1196459</v>
          </cell>
          <cell r="AV448">
            <v>1496473</v>
          </cell>
          <cell r="AW448" t="str">
            <v>NULL</v>
          </cell>
          <cell r="AX448">
            <v>1781141</v>
          </cell>
          <cell r="AY448">
            <v>1781141</v>
          </cell>
          <cell r="AZ448" t="str">
            <v>NULL</v>
          </cell>
          <cell r="BA448">
            <v>303604</v>
          </cell>
          <cell r="BB448">
            <v>303604</v>
          </cell>
          <cell r="BC448" t="str">
            <v>NULL</v>
          </cell>
          <cell r="BD448">
            <v>48770</v>
          </cell>
          <cell r="BE448">
            <v>48770</v>
          </cell>
          <cell r="BF448" t="str">
            <v>NULL</v>
          </cell>
          <cell r="BG448" t="str">
            <v>NULL</v>
          </cell>
          <cell r="BH448" t="str">
            <v>NULL</v>
          </cell>
          <cell r="BI448">
            <v>26530</v>
          </cell>
          <cell r="BJ448" t="str">
            <v>NULL</v>
          </cell>
          <cell r="BK448">
            <v>26530</v>
          </cell>
          <cell r="BL448" t="str">
            <v>NULL</v>
          </cell>
          <cell r="BM448" t="str">
            <v>NULL</v>
          </cell>
          <cell r="BN448" t="str">
            <v>NULL</v>
          </cell>
          <cell r="BO448" t="str">
            <v>NULL</v>
          </cell>
          <cell r="BP448" t="str">
            <v>NULL</v>
          </cell>
          <cell r="BQ448" t="str">
            <v>NULL</v>
          </cell>
          <cell r="BR448" t="str">
            <v>NULL</v>
          </cell>
          <cell r="BS448" t="str">
            <v>NULL</v>
          </cell>
          <cell r="BT448" t="str">
            <v>NULL</v>
          </cell>
          <cell r="BU448" t="str">
            <v>NULL</v>
          </cell>
          <cell r="BV448">
            <v>326544</v>
          </cell>
          <cell r="BW448">
            <v>18229927</v>
          </cell>
          <cell r="BX448">
            <v>18556471</v>
          </cell>
        </row>
        <row r="449">
          <cell r="A449" t="str">
            <v>Union City2019</v>
          </cell>
          <cell r="B449" t="str">
            <v>Union City</v>
          </cell>
          <cell r="C449">
            <v>1566</v>
          </cell>
          <cell r="D449">
            <v>2019</v>
          </cell>
          <cell r="E449" t="str">
            <v>NULL</v>
          </cell>
          <cell r="F449">
            <v>13051150</v>
          </cell>
          <cell r="G449">
            <v>13051150</v>
          </cell>
          <cell r="H449" t="str">
            <v>NULL</v>
          </cell>
          <cell r="I449">
            <v>538478</v>
          </cell>
          <cell r="J449">
            <v>538478</v>
          </cell>
          <cell r="K449" t="str">
            <v>NULL</v>
          </cell>
          <cell r="L449">
            <v>6946434</v>
          </cell>
          <cell r="M449">
            <v>6946434</v>
          </cell>
          <cell r="N449" t="str">
            <v>NULL</v>
          </cell>
          <cell r="O449" t="str">
            <v>NULL</v>
          </cell>
          <cell r="P449" t="str">
            <v>NULL</v>
          </cell>
          <cell r="Q449" t="str">
            <v>NULL</v>
          </cell>
          <cell r="R449" t="str">
            <v>NULL</v>
          </cell>
          <cell r="S449">
            <v>162850</v>
          </cell>
          <cell r="T449">
            <v>162850</v>
          </cell>
          <cell r="U449" t="str">
            <v>NULL</v>
          </cell>
          <cell r="V449" t="str">
            <v>NULL</v>
          </cell>
          <cell r="W449" t="str">
            <v>NULL</v>
          </cell>
          <cell r="X449" t="str">
            <v>NULL</v>
          </cell>
          <cell r="Y449" t="str">
            <v>NULL</v>
          </cell>
          <cell r="Z449" t="str">
            <v>NULL</v>
          </cell>
          <cell r="AA449" t="str">
            <v>NULL</v>
          </cell>
          <cell r="AB449">
            <v>2414258</v>
          </cell>
          <cell r="AC449">
            <v>2414258</v>
          </cell>
          <cell r="AD449">
            <v>195293</v>
          </cell>
          <cell r="AE449" t="str">
            <v>NULL</v>
          </cell>
          <cell r="AF449">
            <v>195293</v>
          </cell>
          <cell r="AG449">
            <v>4192</v>
          </cell>
          <cell r="AH449">
            <v>12864</v>
          </cell>
          <cell r="AI449">
            <v>17056</v>
          </cell>
          <cell r="AJ449" t="str">
            <v>NULL</v>
          </cell>
          <cell r="AK449">
            <v>70724</v>
          </cell>
          <cell r="AL449">
            <v>70724</v>
          </cell>
          <cell r="AM449" t="str">
            <v>NULL</v>
          </cell>
          <cell r="AN449">
            <v>10878886</v>
          </cell>
          <cell r="AO449">
            <v>10878886</v>
          </cell>
          <cell r="AP449" t="str">
            <v>NULL</v>
          </cell>
          <cell r="AQ449" t="str">
            <v>NULL</v>
          </cell>
          <cell r="AR449">
            <v>2290301</v>
          </cell>
          <cell r="AS449">
            <v>2290301</v>
          </cell>
          <cell r="AT449" t="str">
            <v>NULL</v>
          </cell>
          <cell r="AU449">
            <v>2748767</v>
          </cell>
          <cell r="AV449">
            <v>2748767</v>
          </cell>
          <cell r="AW449" t="str">
            <v>NULL</v>
          </cell>
          <cell r="AX449">
            <v>5593399</v>
          </cell>
          <cell r="AY449">
            <v>5593399</v>
          </cell>
          <cell r="AZ449" t="str">
            <v>NULL</v>
          </cell>
          <cell r="BA449">
            <v>1713983</v>
          </cell>
          <cell r="BB449">
            <v>1713983</v>
          </cell>
          <cell r="BC449" t="str">
            <v>NULL</v>
          </cell>
          <cell r="BD449">
            <v>394382</v>
          </cell>
          <cell r="BE449">
            <v>394382</v>
          </cell>
          <cell r="BF449" t="str">
            <v>NULL</v>
          </cell>
          <cell r="BG449" t="str">
            <v>NULL</v>
          </cell>
          <cell r="BH449" t="str">
            <v>NULL</v>
          </cell>
          <cell r="BI449" t="str">
            <v>NULL</v>
          </cell>
          <cell r="BJ449" t="str">
            <v>NULL</v>
          </cell>
          <cell r="BK449" t="str">
            <v>NULL</v>
          </cell>
          <cell r="BL449" t="str">
            <v>NULL</v>
          </cell>
          <cell r="BM449" t="str">
            <v>NULL</v>
          </cell>
          <cell r="BN449" t="str">
            <v>NULL</v>
          </cell>
          <cell r="BO449" t="str">
            <v>NULL</v>
          </cell>
          <cell r="BP449" t="str">
            <v>NULL</v>
          </cell>
          <cell r="BQ449" t="str">
            <v>NULL</v>
          </cell>
          <cell r="BR449" t="str">
            <v>NULL</v>
          </cell>
          <cell r="BS449">
            <v>1017480</v>
          </cell>
          <cell r="BT449">
            <v>5491347</v>
          </cell>
          <cell r="BU449">
            <v>6508827</v>
          </cell>
          <cell r="BV449">
            <v>3507266</v>
          </cell>
          <cell r="BW449">
            <v>50017522</v>
          </cell>
          <cell r="BX449">
            <v>53524788</v>
          </cell>
        </row>
        <row r="450">
          <cell r="A450" t="str">
            <v>Upland2019</v>
          </cell>
          <cell r="B450" t="str">
            <v>Upland</v>
          </cell>
          <cell r="C450">
            <v>1567</v>
          </cell>
          <cell r="D450">
            <v>2019</v>
          </cell>
          <cell r="E450" t="str">
            <v>NULL</v>
          </cell>
          <cell r="F450">
            <v>6249324</v>
          </cell>
          <cell r="G450">
            <v>6249324</v>
          </cell>
          <cell r="H450" t="str">
            <v>NULL</v>
          </cell>
          <cell r="I450" t="str">
            <v>NULL</v>
          </cell>
          <cell r="J450" t="str">
            <v>NULL</v>
          </cell>
          <cell r="K450" t="str">
            <v>NULL</v>
          </cell>
          <cell r="L450">
            <v>7760240</v>
          </cell>
          <cell r="M450">
            <v>7760240</v>
          </cell>
          <cell r="N450" t="str">
            <v>NULL</v>
          </cell>
          <cell r="O450" t="str">
            <v>NULL</v>
          </cell>
          <cell r="P450" t="str">
            <v>NULL</v>
          </cell>
          <cell r="Q450" t="str">
            <v>NULL</v>
          </cell>
          <cell r="R450" t="str">
            <v>NULL</v>
          </cell>
          <cell r="S450">
            <v>2017934</v>
          </cell>
          <cell r="T450">
            <v>2017934</v>
          </cell>
          <cell r="U450" t="str">
            <v>NULL</v>
          </cell>
          <cell r="V450">
            <v>112515</v>
          </cell>
          <cell r="W450">
            <v>112515</v>
          </cell>
          <cell r="X450" t="str">
            <v>NULL</v>
          </cell>
          <cell r="Y450" t="str">
            <v>NULL</v>
          </cell>
          <cell r="Z450" t="str">
            <v>NULL</v>
          </cell>
          <cell r="AA450" t="str">
            <v>NULL</v>
          </cell>
          <cell r="AB450">
            <v>1083735</v>
          </cell>
          <cell r="AC450">
            <v>1083735</v>
          </cell>
          <cell r="AD450" t="str">
            <v>NULL</v>
          </cell>
          <cell r="AE450" t="str">
            <v>NULL</v>
          </cell>
          <cell r="AF450" t="str">
            <v>NULL</v>
          </cell>
          <cell r="AG450" t="str">
            <v>NULL</v>
          </cell>
          <cell r="AH450" t="str">
            <v>NULL</v>
          </cell>
          <cell r="AI450" t="str">
            <v>NULL</v>
          </cell>
          <cell r="AJ450" t="str">
            <v>NULL</v>
          </cell>
          <cell r="AK450" t="str">
            <v>NULL</v>
          </cell>
          <cell r="AL450" t="str">
            <v>NULL</v>
          </cell>
          <cell r="AM450" t="str">
            <v>NULL</v>
          </cell>
          <cell r="AN450">
            <v>14507927</v>
          </cell>
          <cell r="AO450">
            <v>14507927</v>
          </cell>
          <cell r="AP450" t="str">
            <v>NULL</v>
          </cell>
          <cell r="AQ450" t="str">
            <v>NULL</v>
          </cell>
          <cell r="AR450">
            <v>1342418</v>
          </cell>
          <cell r="AS450">
            <v>1342418</v>
          </cell>
          <cell r="AT450" t="str">
            <v>NULL</v>
          </cell>
          <cell r="AU450">
            <v>177885</v>
          </cell>
          <cell r="AV450">
            <v>177885</v>
          </cell>
          <cell r="AW450" t="str">
            <v>NULL</v>
          </cell>
          <cell r="AX450">
            <v>1265420</v>
          </cell>
          <cell r="AY450">
            <v>1265420</v>
          </cell>
          <cell r="AZ450" t="str">
            <v>NULL</v>
          </cell>
          <cell r="BA450">
            <v>1046114</v>
          </cell>
          <cell r="BB450">
            <v>1046114</v>
          </cell>
          <cell r="BC450" t="str">
            <v>NULL</v>
          </cell>
          <cell r="BD450">
            <v>403644</v>
          </cell>
          <cell r="BE450">
            <v>403644</v>
          </cell>
          <cell r="BF450" t="str">
            <v>NULL</v>
          </cell>
          <cell r="BG450" t="str">
            <v>NULL</v>
          </cell>
          <cell r="BH450" t="str">
            <v>NULL</v>
          </cell>
          <cell r="BI450" t="str">
            <v>NULL</v>
          </cell>
          <cell r="BJ450" t="str">
            <v>NULL</v>
          </cell>
          <cell r="BK450" t="str">
            <v>NULL</v>
          </cell>
          <cell r="BL450" t="str">
            <v>NULL</v>
          </cell>
          <cell r="BM450" t="str">
            <v>NULL</v>
          </cell>
          <cell r="BN450" t="str">
            <v>NULL</v>
          </cell>
          <cell r="BO450" t="str">
            <v>NULL</v>
          </cell>
          <cell r="BP450" t="str">
            <v>NULL</v>
          </cell>
          <cell r="BQ450" t="str">
            <v>NULL</v>
          </cell>
          <cell r="BR450" t="str">
            <v>NULL</v>
          </cell>
          <cell r="BS450" t="str">
            <v>NULL</v>
          </cell>
          <cell r="BT450">
            <v>266268</v>
          </cell>
          <cell r="BU450">
            <v>266268</v>
          </cell>
          <cell r="BV450">
            <v>1342418</v>
          </cell>
          <cell r="BW450">
            <v>34891006</v>
          </cell>
          <cell r="BX450">
            <v>36233424</v>
          </cell>
        </row>
        <row r="451">
          <cell r="A451" t="str">
            <v>Vacaville2019</v>
          </cell>
          <cell r="B451" t="str">
            <v>Vacaville</v>
          </cell>
          <cell r="C451">
            <v>1568</v>
          </cell>
          <cell r="D451">
            <v>2019</v>
          </cell>
          <cell r="E451" t="str">
            <v>NULL</v>
          </cell>
          <cell r="F451">
            <v>13972371</v>
          </cell>
          <cell r="G451">
            <v>13972371</v>
          </cell>
          <cell r="H451" t="str">
            <v>NULL</v>
          </cell>
          <cell r="I451">
            <v>580998</v>
          </cell>
          <cell r="J451">
            <v>580998</v>
          </cell>
          <cell r="K451" t="str">
            <v>NULL</v>
          </cell>
          <cell r="L451">
            <v>10257894</v>
          </cell>
          <cell r="M451">
            <v>10257894</v>
          </cell>
          <cell r="N451">
            <v>4613698</v>
          </cell>
          <cell r="O451">
            <v>4613698</v>
          </cell>
          <cell r="P451" t="str">
            <v>NULL</v>
          </cell>
          <cell r="Q451" t="str">
            <v>NULL</v>
          </cell>
          <cell r="R451" t="str">
            <v>NULL</v>
          </cell>
          <cell r="S451">
            <v>-44597</v>
          </cell>
          <cell r="T451">
            <v>-44597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NULL</v>
          </cell>
          <cell r="Y451">
            <v>656894</v>
          </cell>
          <cell r="Z451">
            <v>656894</v>
          </cell>
          <cell r="AA451" t="str">
            <v>NULL</v>
          </cell>
          <cell r="AB451">
            <v>6845020</v>
          </cell>
          <cell r="AC451">
            <v>6845020</v>
          </cell>
          <cell r="AD451" t="str">
            <v>NULL</v>
          </cell>
          <cell r="AE451">
            <v>4350507</v>
          </cell>
          <cell r="AF451">
            <v>4350507</v>
          </cell>
          <cell r="AG451" t="str">
            <v>NULL</v>
          </cell>
          <cell r="AH451" t="str">
            <v>NULL</v>
          </cell>
          <cell r="AI451" t="str">
            <v>NULL</v>
          </cell>
          <cell r="AJ451" t="str">
            <v>NULL</v>
          </cell>
          <cell r="AK451" t="str">
            <v>NULL</v>
          </cell>
          <cell r="AL451" t="str">
            <v>NULL</v>
          </cell>
          <cell r="AM451" t="str">
            <v>NULL</v>
          </cell>
          <cell r="AN451">
            <v>38829817</v>
          </cell>
          <cell r="AO451">
            <v>38829817</v>
          </cell>
          <cell r="AP451" t="str">
            <v>NULL</v>
          </cell>
          <cell r="AQ451" t="str">
            <v>NULL</v>
          </cell>
          <cell r="AR451">
            <v>995852</v>
          </cell>
          <cell r="AS451">
            <v>995852</v>
          </cell>
          <cell r="AT451" t="str">
            <v>NULL</v>
          </cell>
          <cell r="AU451">
            <v>1944510</v>
          </cell>
          <cell r="AV451">
            <v>1944510</v>
          </cell>
          <cell r="AW451" t="str">
            <v>NULL</v>
          </cell>
          <cell r="AX451">
            <v>4535589</v>
          </cell>
          <cell r="AY451">
            <v>4535589</v>
          </cell>
          <cell r="AZ451" t="str">
            <v>NULL</v>
          </cell>
          <cell r="BA451">
            <v>284182</v>
          </cell>
          <cell r="BB451">
            <v>284182</v>
          </cell>
          <cell r="BC451" t="str">
            <v>NULL</v>
          </cell>
          <cell r="BD451">
            <v>520969</v>
          </cell>
          <cell r="BE451">
            <v>520969</v>
          </cell>
          <cell r="BF451" t="str">
            <v>NULL</v>
          </cell>
          <cell r="BG451" t="str">
            <v>NULL</v>
          </cell>
          <cell r="BH451" t="str">
            <v>NULL</v>
          </cell>
          <cell r="BI451">
            <v>2102671</v>
          </cell>
          <cell r="BJ451" t="str">
            <v>NULL</v>
          </cell>
          <cell r="BK451">
            <v>2102671</v>
          </cell>
          <cell r="BL451" t="str">
            <v>NULL</v>
          </cell>
          <cell r="BM451" t="str">
            <v>NULL</v>
          </cell>
          <cell r="BN451" t="str">
            <v>NULL</v>
          </cell>
          <cell r="BO451" t="str">
            <v>NULL</v>
          </cell>
          <cell r="BP451" t="str">
            <v>NULL</v>
          </cell>
          <cell r="BQ451" t="str">
            <v>NULL</v>
          </cell>
          <cell r="BR451" t="str">
            <v>NULL</v>
          </cell>
          <cell r="BS451" t="str">
            <v>NULL</v>
          </cell>
          <cell r="BT451">
            <v>8829803</v>
          </cell>
          <cell r="BU451">
            <v>8829803</v>
          </cell>
          <cell r="BV451">
            <v>7712221</v>
          </cell>
          <cell r="BW451">
            <v>91563957</v>
          </cell>
          <cell r="BX451">
            <v>99276178</v>
          </cell>
        </row>
        <row r="452">
          <cell r="A452" t="str">
            <v>Vallejo2019</v>
          </cell>
          <cell r="B452" t="str">
            <v>Vallejo</v>
          </cell>
          <cell r="C452">
            <v>1569</v>
          </cell>
          <cell r="D452">
            <v>2019</v>
          </cell>
          <cell r="E452" t="str">
            <v>NULL</v>
          </cell>
          <cell r="F452">
            <v>19022986</v>
          </cell>
          <cell r="G452">
            <v>19022986</v>
          </cell>
          <cell r="H452" t="str">
            <v>NULL</v>
          </cell>
          <cell r="I452">
            <v>659844</v>
          </cell>
          <cell r="J452">
            <v>659844</v>
          </cell>
          <cell r="K452" t="str">
            <v>NULL</v>
          </cell>
          <cell r="L452">
            <v>10334622</v>
          </cell>
          <cell r="M452">
            <v>10334622</v>
          </cell>
          <cell r="N452">
            <v>1394709</v>
          </cell>
          <cell r="O452">
            <v>1394709</v>
          </cell>
          <cell r="P452" t="str">
            <v>NULL</v>
          </cell>
          <cell r="Q452" t="str">
            <v>NULL</v>
          </cell>
          <cell r="R452" t="str">
            <v>NULL</v>
          </cell>
          <cell r="S452">
            <v>2897</v>
          </cell>
          <cell r="T452">
            <v>2897</v>
          </cell>
          <cell r="U452" t="str">
            <v>NULL</v>
          </cell>
          <cell r="V452" t="str">
            <v>NULL</v>
          </cell>
          <cell r="W452" t="str">
            <v>NULL</v>
          </cell>
          <cell r="X452" t="str">
            <v>NULL</v>
          </cell>
          <cell r="Y452" t="str">
            <v>NULL</v>
          </cell>
          <cell r="Z452" t="str">
            <v>NULL</v>
          </cell>
          <cell r="AA452" t="str">
            <v>NULL</v>
          </cell>
          <cell r="AB452" t="str">
            <v>NULL</v>
          </cell>
          <cell r="AC452" t="str">
            <v>NULL</v>
          </cell>
          <cell r="AD452" t="str">
            <v>NULL</v>
          </cell>
          <cell r="AE452" t="str">
            <v>NULL</v>
          </cell>
          <cell r="AF452" t="str">
            <v>NULL</v>
          </cell>
          <cell r="AG452" t="str">
            <v>NULL</v>
          </cell>
          <cell r="AH452" t="str">
            <v>NULL</v>
          </cell>
          <cell r="AI452" t="str">
            <v>NULL</v>
          </cell>
          <cell r="AJ452" t="str">
            <v>NULL</v>
          </cell>
          <cell r="AK452" t="str">
            <v>NULL</v>
          </cell>
          <cell r="AL452" t="str">
            <v>NULL</v>
          </cell>
          <cell r="AM452" t="str">
            <v>NULL</v>
          </cell>
          <cell r="AN452">
            <v>15401033</v>
          </cell>
          <cell r="AO452">
            <v>15401033</v>
          </cell>
          <cell r="AP452" t="str">
            <v>NULL</v>
          </cell>
          <cell r="AQ452" t="str">
            <v>NULL</v>
          </cell>
          <cell r="AR452" t="str">
            <v>NULL</v>
          </cell>
          <cell r="AS452" t="str">
            <v>NULL</v>
          </cell>
          <cell r="AT452" t="str">
            <v>NULL</v>
          </cell>
          <cell r="AU452">
            <v>2223849</v>
          </cell>
          <cell r="AV452">
            <v>2223849</v>
          </cell>
          <cell r="AW452" t="str">
            <v>NULL</v>
          </cell>
          <cell r="AX452">
            <v>5208817</v>
          </cell>
          <cell r="AY452">
            <v>5208817</v>
          </cell>
          <cell r="AZ452" t="str">
            <v>NULL</v>
          </cell>
          <cell r="BA452">
            <v>4348429</v>
          </cell>
          <cell r="BB452">
            <v>4348429</v>
          </cell>
          <cell r="BC452" t="str">
            <v>NULL</v>
          </cell>
          <cell r="BD452">
            <v>2743663</v>
          </cell>
          <cell r="BE452">
            <v>2743663</v>
          </cell>
          <cell r="BF452" t="str">
            <v>NULL</v>
          </cell>
          <cell r="BG452">
            <v>11897105</v>
          </cell>
          <cell r="BH452">
            <v>11897105</v>
          </cell>
          <cell r="BI452">
            <v>1501708</v>
          </cell>
          <cell r="BJ452" t="str">
            <v>NULL</v>
          </cell>
          <cell r="BK452">
            <v>1501708</v>
          </cell>
          <cell r="BL452" t="str">
            <v>NULL</v>
          </cell>
          <cell r="BM452" t="str">
            <v>NULL</v>
          </cell>
          <cell r="BN452" t="str">
            <v>NULL</v>
          </cell>
          <cell r="BO452" t="str">
            <v>NULL</v>
          </cell>
          <cell r="BP452" t="str">
            <v>NULL</v>
          </cell>
          <cell r="BQ452" t="str">
            <v>NULL</v>
          </cell>
          <cell r="BR452" t="str">
            <v>NULL</v>
          </cell>
          <cell r="BS452" t="str">
            <v>NULL</v>
          </cell>
          <cell r="BT452">
            <v>17159744</v>
          </cell>
          <cell r="BU452">
            <v>17159744</v>
          </cell>
          <cell r="BV452">
            <v>2896417</v>
          </cell>
          <cell r="BW452">
            <v>89002989</v>
          </cell>
          <cell r="BX452">
            <v>91899406</v>
          </cell>
        </row>
        <row r="453">
          <cell r="A453" t="str">
            <v>Vernon2019</v>
          </cell>
          <cell r="B453" t="str">
            <v>Vernon</v>
          </cell>
          <cell r="C453">
            <v>1570</v>
          </cell>
          <cell r="D453">
            <v>2019</v>
          </cell>
          <cell r="E453" t="str">
            <v>NULL</v>
          </cell>
          <cell r="F453">
            <v>2598046</v>
          </cell>
          <cell r="G453">
            <v>2598046</v>
          </cell>
          <cell r="H453" t="str">
            <v>NULL</v>
          </cell>
          <cell r="I453" t="str">
            <v>NULL</v>
          </cell>
          <cell r="J453" t="str">
            <v>NULL</v>
          </cell>
          <cell r="K453" t="str">
            <v>NULL</v>
          </cell>
          <cell r="L453">
            <v>9936</v>
          </cell>
          <cell r="M453">
            <v>9936</v>
          </cell>
          <cell r="N453" t="str">
            <v>NULL</v>
          </cell>
          <cell r="O453" t="str">
            <v>NULL</v>
          </cell>
          <cell r="P453" t="str">
            <v>NULL</v>
          </cell>
          <cell r="Q453" t="str">
            <v>NULL</v>
          </cell>
          <cell r="R453" t="str">
            <v>NULL</v>
          </cell>
          <cell r="S453" t="str">
            <v>NULL</v>
          </cell>
          <cell r="T453" t="str">
            <v>NULL</v>
          </cell>
          <cell r="U453" t="str">
            <v>NULL</v>
          </cell>
          <cell r="V453">
            <v>-8974</v>
          </cell>
          <cell r="W453">
            <v>-8974</v>
          </cell>
          <cell r="X453" t="str">
            <v>NULL</v>
          </cell>
          <cell r="Y453" t="str">
            <v>NULL</v>
          </cell>
          <cell r="Z453" t="str">
            <v>NULL</v>
          </cell>
          <cell r="AA453" t="str">
            <v>NULL</v>
          </cell>
          <cell r="AB453">
            <v>1257000</v>
          </cell>
          <cell r="AC453">
            <v>1257000</v>
          </cell>
          <cell r="AD453" t="str">
            <v>NULL</v>
          </cell>
          <cell r="AE453">
            <v>13535471</v>
          </cell>
          <cell r="AF453">
            <v>13535471</v>
          </cell>
          <cell r="AG453" t="str">
            <v>NULL</v>
          </cell>
          <cell r="AH453" t="str">
            <v>NULL</v>
          </cell>
          <cell r="AI453" t="str">
            <v>NULL</v>
          </cell>
          <cell r="AJ453" t="str">
            <v>NULL</v>
          </cell>
          <cell r="AK453">
            <v>9068</v>
          </cell>
          <cell r="AL453">
            <v>9068</v>
          </cell>
          <cell r="AM453" t="str">
            <v>NULL</v>
          </cell>
          <cell r="AN453">
            <v>8794423</v>
          </cell>
          <cell r="AO453">
            <v>8794423</v>
          </cell>
          <cell r="AP453" t="str">
            <v>NULL</v>
          </cell>
          <cell r="AQ453" t="str">
            <v>NULL</v>
          </cell>
          <cell r="AR453">
            <v>3840</v>
          </cell>
          <cell r="AS453">
            <v>3840</v>
          </cell>
          <cell r="AT453" t="str">
            <v>NULL</v>
          </cell>
          <cell r="AU453" t="str">
            <v>NULL</v>
          </cell>
          <cell r="AV453" t="str">
            <v>NULL</v>
          </cell>
          <cell r="AW453" t="str">
            <v>NULL</v>
          </cell>
          <cell r="AX453">
            <v>1427398</v>
          </cell>
          <cell r="AY453">
            <v>1427398</v>
          </cell>
          <cell r="AZ453" t="str">
            <v>NULL</v>
          </cell>
          <cell r="BA453">
            <v>5745716</v>
          </cell>
          <cell r="BB453">
            <v>5745716</v>
          </cell>
          <cell r="BC453" t="str">
            <v>NULL</v>
          </cell>
          <cell r="BD453">
            <v>243044</v>
          </cell>
          <cell r="BE453">
            <v>243044</v>
          </cell>
          <cell r="BF453" t="str">
            <v>NULL</v>
          </cell>
          <cell r="BG453">
            <v>11209144</v>
          </cell>
          <cell r="BH453">
            <v>11209144</v>
          </cell>
          <cell r="BI453" t="str">
            <v>NULL</v>
          </cell>
          <cell r="BJ453" t="str">
            <v>NULL</v>
          </cell>
          <cell r="BK453" t="str">
            <v>NULL</v>
          </cell>
          <cell r="BL453" t="str">
            <v>NULL</v>
          </cell>
          <cell r="BM453" t="str">
            <v>NULL</v>
          </cell>
          <cell r="BN453" t="str">
            <v>NULL</v>
          </cell>
          <cell r="BO453" t="str">
            <v>NULL</v>
          </cell>
          <cell r="BP453" t="str">
            <v>NULL</v>
          </cell>
          <cell r="BQ453" t="str">
            <v>NULL</v>
          </cell>
          <cell r="BR453" t="str">
            <v>NULL</v>
          </cell>
          <cell r="BS453" t="str">
            <v>NULL</v>
          </cell>
          <cell r="BT453">
            <v>4196</v>
          </cell>
          <cell r="BU453">
            <v>4196</v>
          </cell>
          <cell r="BV453">
            <v>3840</v>
          </cell>
          <cell r="BW453">
            <v>44824468</v>
          </cell>
          <cell r="BX453">
            <v>44828308</v>
          </cell>
        </row>
        <row r="454">
          <cell r="A454" t="str">
            <v>Victorville2019</v>
          </cell>
          <cell r="B454" t="str">
            <v>Victorville</v>
          </cell>
          <cell r="C454">
            <v>1571</v>
          </cell>
          <cell r="D454">
            <v>2019</v>
          </cell>
          <cell r="E454" t="str">
            <v>NULL</v>
          </cell>
          <cell r="F454">
            <v>9105135</v>
          </cell>
          <cell r="G454">
            <v>9105135</v>
          </cell>
          <cell r="H454" t="str">
            <v>NULL</v>
          </cell>
          <cell r="I454" t="str">
            <v>NULL</v>
          </cell>
          <cell r="J454" t="str">
            <v>NULL</v>
          </cell>
          <cell r="K454" t="str">
            <v>NULL</v>
          </cell>
          <cell r="L454">
            <v>9288084</v>
          </cell>
          <cell r="M454">
            <v>9288084</v>
          </cell>
          <cell r="N454" t="str">
            <v>NULL</v>
          </cell>
          <cell r="O454" t="str">
            <v>NULL</v>
          </cell>
          <cell r="P454" t="str">
            <v>NULL</v>
          </cell>
          <cell r="Q454" t="str">
            <v>NULL</v>
          </cell>
          <cell r="R454" t="str">
            <v>NULL</v>
          </cell>
          <cell r="S454" t="str">
            <v>NULL</v>
          </cell>
          <cell r="T454" t="str">
            <v>NULL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NULL</v>
          </cell>
          <cell r="Y454">
            <v>5373077</v>
          </cell>
          <cell r="Z454">
            <v>5373077</v>
          </cell>
          <cell r="AA454" t="str">
            <v>NULL</v>
          </cell>
          <cell r="AB454" t="str">
            <v>NULL</v>
          </cell>
          <cell r="AC454" t="str">
            <v>NULL</v>
          </cell>
          <cell r="AD454" t="str">
            <v>NULL</v>
          </cell>
          <cell r="AE454" t="str">
            <v>NULL</v>
          </cell>
          <cell r="AF454" t="str">
            <v>NULL</v>
          </cell>
          <cell r="AG454" t="str">
            <v>NULL</v>
          </cell>
          <cell r="AH454" t="str">
            <v>NULL</v>
          </cell>
          <cell r="AI454" t="str">
            <v>NULL</v>
          </cell>
          <cell r="AJ454" t="str">
            <v>NULL</v>
          </cell>
          <cell r="AK454">
            <v>51278</v>
          </cell>
          <cell r="AL454">
            <v>51278</v>
          </cell>
          <cell r="AM454" t="str">
            <v>NULL</v>
          </cell>
          <cell r="AN454">
            <v>30628756</v>
          </cell>
          <cell r="AO454">
            <v>30628756</v>
          </cell>
          <cell r="AP454" t="str">
            <v>NULL</v>
          </cell>
          <cell r="AQ454" t="str">
            <v>NULL</v>
          </cell>
          <cell r="AR454" t="str">
            <v>NULL</v>
          </cell>
          <cell r="AS454" t="str">
            <v>NULL</v>
          </cell>
          <cell r="AT454" t="str">
            <v>NULL</v>
          </cell>
          <cell r="AU454">
            <v>1487091</v>
          </cell>
          <cell r="AV454">
            <v>1487091</v>
          </cell>
          <cell r="AW454" t="str">
            <v>NULL</v>
          </cell>
          <cell r="AX454">
            <v>3815843</v>
          </cell>
          <cell r="AY454">
            <v>3815843</v>
          </cell>
          <cell r="AZ454" t="str">
            <v>NULL</v>
          </cell>
          <cell r="BA454">
            <v>405348</v>
          </cell>
          <cell r="BB454">
            <v>405348</v>
          </cell>
          <cell r="BC454" t="str">
            <v>NULL</v>
          </cell>
          <cell r="BD454">
            <v>397410</v>
          </cell>
          <cell r="BE454">
            <v>397410</v>
          </cell>
          <cell r="BF454" t="str">
            <v>NULL</v>
          </cell>
          <cell r="BG454" t="str">
            <v>NULL</v>
          </cell>
          <cell r="BH454" t="str">
            <v>NULL</v>
          </cell>
          <cell r="BI454" t="str">
            <v>NULL</v>
          </cell>
          <cell r="BJ454" t="str">
            <v>NULL</v>
          </cell>
          <cell r="BK454" t="str">
            <v>NULL</v>
          </cell>
          <cell r="BL454" t="str">
            <v>NULL</v>
          </cell>
          <cell r="BM454" t="str">
            <v>NULL</v>
          </cell>
          <cell r="BN454" t="str">
            <v>NULL</v>
          </cell>
          <cell r="BO454" t="str">
            <v>NULL</v>
          </cell>
          <cell r="BP454" t="str">
            <v>NULL</v>
          </cell>
          <cell r="BQ454" t="str">
            <v>NULL</v>
          </cell>
          <cell r="BR454" t="str">
            <v>NULL</v>
          </cell>
          <cell r="BS454" t="str">
            <v>NULL</v>
          </cell>
          <cell r="BT454" t="str">
            <v>NULL</v>
          </cell>
          <cell r="BU454" t="str">
            <v>NULL</v>
          </cell>
          <cell r="BV454">
            <v>0</v>
          </cell>
          <cell r="BW454">
            <v>60552022</v>
          </cell>
          <cell r="BX454">
            <v>60552022</v>
          </cell>
        </row>
        <row r="455">
          <cell r="A455" t="str">
            <v>Villa Park2019</v>
          </cell>
          <cell r="B455" t="str">
            <v>Villa Park</v>
          </cell>
          <cell r="C455">
            <v>1572</v>
          </cell>
          <cell r="D455">
            <v>2019</v>
          </cell>
          <cell r="E455" t="str">
            <v>NULL</v>
          </cell>
          <cell r="F455">
            <v>1894434</v>
          </cell>
          <cell r="G455">
            <v>1894434</v>
          </cell>
          <cell r="H455" t="str">
            <v>NULL</v>
          </cell>
          <cell r="I455" t="str">
            <v>NULL</v>
          </cell>
          <cell r="J455" t="str">
            <v>NULL</v>
          </cell>
          <cell r="K455" t="str">
            <v>NULL</v>
          </cell>
          <cell r="L455">
            <v>606202</v>
          </cell>
          <cell r="M455">
            <v>606202</v>
          </cell>
          <cell r="N455" t="str">
            <v>NULL</v>
          </cell>
          <cell r="O455" t="str">
            <v>NULL</v>
          </cell>
          <cell r="P455" t="str">
            <v>NULL</v>
          </cell>
          <cell r="Q455" t="str">
            <v>NULL</v>
          </cell>
          <cell r="R455" t="str">
            <v>NULL</v>
          </cell>
          <cell r="S455">
            <v>10569</v>
          </cell>
          <cell r="T455">
            <v>10569</v>
          </cell>
          <cell r="U455" t="str">
            <v>NULL</v>
          </cell>
          <cell r="V455" t="str">
            <v>NULL</v>
          </cell>
          <cell r="W455" t="str">
            <v>NULL</v>
          </cell>
          <cell r="X455" t="str">
            <v>NULL</v>
          </cell>
          <cell r="Y455" t="str">
            <v>NULL</v>
          </cell>
          <cell r="Z455" t="str">
            <v>NULL</v>
          </cell>
          <cell r="AA455" t="str">
            <v>NULL</v>
          </cell>
          <cell r="AB455" t="str">
            <v>NULL</v>
          </cell>
          <cell r="AC455" t="str">
            <v>NULL</v>
          </cell>
          <cell r="AD455" t="str">
            <v>NULL</v>
          </cell>
          <cell r="AE455" t="str">
            <v>NULL</v>
          </cell>
          <cell r="AF455" t="str">
            <v>NULL</v>
          </cell>
          <cell r="AG455" t="str">
            <v>NULL</v>
          </cell>
          <cell r="AH455" t="str">
            <v>NULL</v>
          </cell>
          <cell r="AI455" t="str">
            <v>NULL</v>
          </cell>
          <cell r="AJ455" t="str">
            <v>NULL</v>
          </cell>
          <cell r="AK455">
            <v>4104</v>
          </cell>
          <cell r="AL455">
            <v>4104</v>
          </cell>
          <cell r="AM455" t="str">
            <v>NULL</v>
          </cell>
          <cell r="AN455">
            <v>225608</v>
          </cell>
          <cell r="AO455">
            <v>225608</v>
          </cell>
          <cell r="AP455">
            <v>93440</v>
          </cell>
          <cell r="AQ455">
            <v>93440</v>
          </cell>
          <cell r="AR455" t="str">
            <v>NULL</v>
          </cell>
          <cell r="AS455" t="str">
            <v>NULL</v>
          </cell>
          <cell r="AT455" t="str">
            <v>NULL</v>
          </cell>
          <cell r="AU455" t="str">
            <v>NULL</v>
          </cell>
          <cell r="AV455" t="str">
            <v>NULL</v>
          </cell>
          <cell r="AW455" t="str">
            <v>NULL</v>
          </cell>
          <cell r="AX455">
            <v>234271</v>
          </cell>
          <cell r="AY455">
            <v>234271</v>
          </cell>
          <cell r="AZ455" t="str">
            <v>NULL</v>
          </cell>
          <cell r="BA455">
            <v>29302</v>
          </cell>
          <cell r="BB455">
            <v>29302</v>
          </cell>
          <cell r="BC455" t="str">
            <v>NULL</v>
          </cell>
          <cell r="BD455">
            <v>54767</v>
          </cell>
          <cell r="BE455">
            <v>54767</v>
          </cell>
          <cell r="BF455" t="str">
            <v>NULL</v>
          </cell>
          <cell r="BG455" t="str">
            <v>NULL</v>
          </cell>
          <cell r="BH455" t="str">
            <v>NULL</v>
          </cell>
          <cell r="BI455" t="str">
            <v>NULL</v>
          </cell>
          <cell r="BJ455" t="str">
            <v>NULL</v>
          </cell>
          <cell r="BK455" t="str">
            <v>NULL</v>
          </cell>
          <cell r="BL455" t="str">
            <v>NULL</v>
          </cell>
          <cell r="BM455" t="str">
            <v>NULL</v>
          </cell>
          <cell r="BN455" t="str">
            <v>NULL</v>
          </cell>
          <cell r="BO455" t="str">
            <v>NULL</v>
          </cell>
          <cell r="BP455" t="str">
            <v>NULL</v>
          </cell>
          <cell r="BQ455" t="str">
            <v>NULL</v>
          </cell>
          <cell r="BR455" t="str">
            <v>NULL</v>
          </cell>
          <cell r="BS455" t="str">
            <v>NULL</v>
          </cell>
          <cell r="BT455" t="str">
            <v>NULL</v>
          </cell>
          <cell r="BU455" t="str">
            <v>NULL</v>
          </cell>
          <cell r="BV455">
            <v>93440</v>
          </cell>
          <cell r="BW455">
            <v>3059257</v>
          </cell>
          <cell r="BX455">
            <v>3152697</v>
          </cell>
        </row>
        <row r="456">
          <cell r="A456" t="str">
            <v>Visalia2019</v>
          </cell>
          <cell r="B456" t="str">
            <v>Visalia</v>
          </cell>
          <cell r="C456">
            <v>1573</v>
          </cell>
          <cell r="D456">
            <v>2019</v>
          </cell>
          <cell r="E456" t="str">
            <v>NULL</v>
          </cell>
          <cell r="F456">
            <v>11717530</v>
          </cell>
          <cell r="G456">
            <v>11717530</v>
          </cell>
          <cell r="H456" t="str">
            <v>NULL</v>
          </cell>
          <cell r="I456">
            <v>201245</v>
          </cell>
          <cell r="J456">
            <v>201245</v>
          </cell>
          <cell r="K456" t="str">
            <v>NULL</v>
          </cell>
          <cell r="L456">
            <v>11601368</v>
          </cell>
          <cell r="M456">
            <v>11601368</v>
          </cell>
          <cell r="N456" t="str">
            <v>NULL</v>
          </cell>
          <cell r="O456" t="str">
            <v>NULL</v>
          </cell>
          <cell r="P456" t="str">
            <v>NULL</v>
          </cell>
          <cell r="Q456" t="str">
            <v>NULL</v>
          </cell>
          <cell r="R456" t="str">
            <v>NULL</v>
          </cell>
          <cell r="S456">
            <v>244455</v>
          </cell>
          <cell r="T456">
            <v>244455</v>
          </cell>
          <cell r="U456" t="str">
            <v>NULL</v>
          </cell>
          <cell r="V456" t="str">
            <v>NULL</v>
          </cell>
          <cell r="W456" t="str">
            <v>NULL</v>
          </cell>
          <cell r="X456" t="str">
            <v>NULL</v>
          </cell>
          <cell r="Y456" t="str">
            <v>NULL</v>
          </cell>
          <cell r="Z456" t="str">
            <v>NULL</v>
          </cell>
          <cell r="AA456" t="str">
            <v>NULL</v>
          </cell>
          <cell r="AB456" t="str">
            <v>NULL</v>
          </cell>
          <cell r="AC456" t="str">
            <v>NULL</v>
          </cell>
          <cell r="AD456" t="str">
            <v>NULL</v>
          </cell>
          <cell r="AE456" t="str">
            <v>NULL</v>
          </cell>
          <cell r="AF456" t="str">
            <v>NULL</v>
          </cell>
          <cell r="AG456" t="str">
            <v>NULL</v>
          </cell>
          <cell r="AH456" t="str">
            <v>NULL</v>
          </cell>
          <cell r="AI456" t="str">
            <v>NULL</v>
          </cell>
          <cell r="AJ456" t="str">
            <v>NULL</v>
          </cell>
          <cell r="AK456" t="str">
            <v>NULL</v>
          </cell>
          <cell r="AL456" t="str">
            <v>NULL</v>
          </cell>
          <cell r="AM456" t="str">
            <v>NULL</v>
          </cell>
          <cell r="AN456">
            <v>32434989</v>
          </cell>
          <cell r="AO456">
            <v>32434989</v>
          </cell>
          <cell r="AP456" t="str">
            <v>NULL</v>
          </cell>
          <cell r="AQ456" t="str">
            <v>NULL</v>
          </cell>
          <cell r="AR456">
            <v>4182166</v>
          </cell>
          <cell r="AS456">
            <v>4182166</v>
          </cell>
          <cell r="AT456" t="str">
            <v>NULL</v>
          </cell>
          <cell r="AU456">
            <v>3081723</v>
          </cell>
          <cell r="AV456">
            <v>3081723</v>
          </cell>
          <cell r="AW456" t="str">
            <v>NULL</v>
          </cell>
          <cell r="AX456">
            <v>2700206</v>
          </cell>
          <cell r="AY456">
            <v>2700206</v>
          </cell>
          <cell r="AZ456" t="str">
            <v>NULL</v>
          </cell>
          <cell r="BA456">
            <v>2658360</v>
          </cell>
          <cell r="BB456">
            <v>2658360</v>
          </cell>
          <cell r="BC456" t="str">
            <v>NULL</v>
          </cell>
          <cell r="BD456">
            <v>546882</v>
          </cell>
          <cell r="BE456">
            <v>546882</v>
          </cell>
          <cell r="BF456" t="str">
            <v>NULL</v>
          </cell>
          <cell r="BG456" t="str">
            <v>NULL</v>
          </cell>
          <cell r="BH456" t="str">
            <v>NULL</v>
          </cell>
          <cell r="BI456">
            <v>6803741</v>
          </cell>
          <cell r="BJ456" t="str">
            <v>NULL</v>
          </cell>
          <cell r="BK456">
            <v>6803741</v>
          </cell>
          <cell r="BL456" t="str">
            <v>NULL</v>
          </cell>
          <cell r="BM456" t="str">
            <v>NULL</v>
          </cell>
          <cell r="BN456" t="str">
            <v>NULL</v>
          </cell>
          <cell r="BO456" t="str">
            <v>NULL</v>
          </cell>
          <cell r="BP456" t="str">
            <v>NULL</v>
          </cell>
          <cell r="BQ456" t="str">
            <v>NULL</v>
          </cell>
          <cell r="BR456" t="str">
            <v>NULL</v>
          </cell>
          <cell r="BS456">
            <v>6851864</v>
          </cell>
          <cell r="BT456">
            <v>14026660</v>
          </cell>
          <cell r="BU456">
            <v>20878524</v>
          </cell>
          <cell r="BV456">
            <v>17837771</v>
          </cell>
          <cell r="BW456">
            <v>79213418</v>
          </cell>
          <cell r="BX456">
            <v>97051189</v>
          </cell>
        </row>
        <row r="457">
          <cell r="A457" t="str">
            <v>Vista2019</v>
          </cell>
          <cell r="B457" t="str">
            <v>Vista</v>
          </cell>
          <cell r="C457">
            <v>1574</v>
          </cell>
          <cell r="D457">
            <v>2019</v>
          </cell>
          <cell r="E457" t="str">
            <v>NULL</v>
          </cell>
          <cell r="F457">
            <v>12503029</v>
          </cell>
          <cell r="G457">
            <v>12503029</v>
          </cell>
          <cell r="H457" t="str">
            <v>NULL</v>
          </cell>
          <cell r="I457">
            <v>405757</v>
          </cell>
          <cell r="J457">
            <v>405757</v>
          </cell>
          <cell r="K457" t="str">
            <v>NULL</v>
          </cell>
          <cell r="L457">
            <v>9398673</v>
          </cell>
          <cell r="M457">
            <v>9398673</v>
          </cell>
          <cell r="N457" t="str">
            <v>NULL</v>
          </cell>
          <cell r="O457" t="str">
            <v>NULL</v>
          </cell>
          <cell r="P457" t="str">
            <v>NULL</v>
          </cell>
          <cell r="Q457" t="str">
            <v>NULL</v>
          </cell>
          <cell r="R457" t="str">
            <v>NULL</v>
          </cell>
          <cell r="S457" t="str">
            <v>NULL</v>
          </cell>
          <cell r="T457" t="str">
            <v>NULL</v>
          </cell>
          <cell r="U457" t="str">
            <v>NULL</v>
          </cell>
          <cell r="V457" t="str">
            <v>NULL</v>
          </cell>
          <cell r="W457" t="str">
            <v>NULL</v>
          </cell>
          <cell r="X457" t="str">
            <v>NULL</v>
          </cell>
          <cell r="Y457" t="str">
            <v>NULL</v>
          </cell>
          <cell r="Z457" t="str">
            <v>NULL</v>
          </cell>
          <cell r="AA457" t="str">
            <v>NULL</v>
          </cell>
          <cell r="AB457" t="str">
            <v>NULL</v>
          </cell>
          <cell r="AC457" t="str">
            <v>NULL</v>
          </cell>
          <cell r="AD457">
            <v>145037</v>
          </cell>
          <cell r="AE457" t="str">
            <v>NULL</v>
          </cell>
          <cell r="AF457">
            <v>145037</v>
          </cell>
          <cell r="AG457" t="str">
            <v>NULL</v>
          </cell>
          <cell r="AH457">
            <v>1906694</v>
          </cell>
          <cell r="AI457">
            <v>1906694</v>
          </cell>
          <cell r="AJ457" t="str">
            <v>NULL</v>
          </cell>
          <cell r="AK457" t="str">
            <v>NULL</v>
          </cell>
          <cell r="AL457" t="str">
            <v>NULL</v>
          </cell>
          <cell r="AM457" t="str">
            <v>NULL</v>
          </cell>
          <cell r="AN457">
            <v>25644595</v>
          </cell>
          <cell r="AO457">
            <v>25644595</v>
          </cell>
          <cell r="AP457" t="str">
            <v>NULL</v>
          </cell>
          <cell r="AQ457" t="str">
            <v>NULL</v>
          </cell>
          <cell r="AR457">
            <v>1036727</v>
          </cell>
          <cell r="AS457">
            <v>1036727</v>
          </cell>
          <cell r="AT457" t="str">
            <v>NULL</v>
          </cell>
          <cell r="AU457">
            <v>1331384</v>
          </cell>
          <cell r="AV457">
            <v>1331384</v>
          </cell>
          <cell r="AW457" t="str">
            <v>NULL</v>
          </cell>
          <cell r="AX457">
            <v>3704857</v>
          </cell>
          <cell r="AY457">
            <v>3704857</v>
          </cell>
          <cell r="AZ457" t="str">
            <v>NULL</v>
          </cell>
          <cell r="BA457">
            <v>1916898</v>
          </cell>
          <cell r="BB457">
            <v>1916898</v>
          </cell>
          <cell r="BC457" t="str">
            <v>NULL</v>
          </cell>
          <cell r="BD457">
            <v>542458</v>
          </cell>
          <cell r="BE457">
            <v>542458</v>
          </cell>
          <cell r="BF457" t="str">
            <v>NULL</v>
          </cell>
          <cell r="BG457" t="str">
            <v>NULL</v>
          </cell>
          <cell r="BH457" t="str">
            <v>NULL</v>
          </cell>
          <cell r="BI457" t="str">
            <v>NULL</v>
          </cell>
          <cell r="BJ457">
            <v>11916509</v>
          </cell>
          <cell r="BK457">
            <v>11916509</v>
          </cell>
          <cell r="BL457" t="str">
            <v>NULL</v>
          </cell>
          <cell r="BM457" t="str">
            <v>NULL</v>
          </cell>
          <cell r="BN457" t="str">
            <v>NULL</v>
          </cell>
          <cell r="BO457" t="str">
            <v>NULL</v>
          </cell>
          <cell r="BP457" t="str">
            <v>NULL</v>
          </cell>
          <cell r="BQ457" t="str">
            <v>NULL</v>
          </cell>
          <cell r="BR457" t="str">
            <v>NULL</v>
          </cell>
          <cell r="BS457" t="str">
            <v>NULL</v>
          </cell>
          <cell r="BT457" t="str">
            <v>NULL</v>
          </cell>
          <cell r="BU457" t="str">
            <v>NULL</v>
          </cell>
          <cell r="BV457">
            <v>1181764</v>
          </cell>
          <cell r="BW457">
            <v>69270854</v>
          </cell>
          <cell r="BX457">
            <v>70452618</v>
          </cell>
        </row>
        <row r="458">
          <cell r="A458" t="str">
            <v>Walnut2019</v>
          </cell>
          <cell r="B458" t="str">
            <v>Walnut</v>
          </cell>
          <cell r="C458">
            <v>1575</v>
          </cell>
          <cell r="D458">
            <v>2019</v>
          </cell>
          <cell r="E458" t="str">
            <v>NULL</v>
          </cell>
          <cell r="F458">
            <v>2677219</v>
          </cell>
          <cell r="G458">
            <v>2677219</v>
          </cell>
          <cell r="H458" t="str">
            <v>NULL</v>
          </cell>
          <cell r="I458" t="str">
            <v>NULL</v>
          </cell>
          <cell r="J458" t="str">
            <v>NULL</v>
          </cell>
          <cell r="K458" t="str">
            <v>NULL</v>
          </cell>
          <cell r="L458">
            <v>3628938</v>
          </cell>
          <cell r="M458">
            <v>3628938</v>
          </cell>
          <cell r="N458" t="str">
            <v>NULL</v>
          </cell>
          <cell r="O458" t="str">
            <v>NULL</v>
          </cell>
          <cell r="P458" t="str">
            <v>NULL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NULL</v>
          </cell>
          <cell r="Y458" t="str">
            <v>NULL</v>
          </cell>
          <cell r="Z458" t="str">
            <v>NULL</v>
          </cell>
          <cell r="AA458" t="str">
            <v>NULL</v>
          </cell>
          <cell r="AB458" t="str">
            <v>NULL</v>
          </cell>
          <cell r="AC458" t="str">
            <v>NULL</v>
          </cell>
          <cell r="AD458" t="str">
            <v>NULL</v>
          </cell>
          <cell r="AE458" t="str">
            <v>NULL</v>
          </cell>
          <cell r="AF458" t="str">
            <v>NULL</v>
          </cell>
          <cell r="AG458" t="str">
            <v>NULL</v>
          </cell>
          <cell r="AH458" t="str">
            <v>NULL</v>
          </cell>
          <cell r="AI458" t="str">
            <v>NULL</v>
          </cell>
          <cell r="AJ458" t="str">
            <v>NULL</v>
          </cell>
          <cell r="AK458" t="str">
            <v>NULL</v>
          </cell>
          <cell r="AL458" t="str">
            <v>NULL</v>
          </cell>
          <cell r="AM458" t="str">
            <v>NULL</v>
          </cell>
          <cell r="AN458">
            <v>2204841</v>
          </cell>
          <cell r="AO458">
            <v>2204841</v>
          </cell>
          <cell r="AP458">
            <v>1907231</v>
          </cell>
          <cell r="AQ458">
            <v>1907231</v>
          </cell>
          <cell r="AR458" t="str">
            <v>NULL</v>
          </cell>
          <cell r="AS458" t="str">
            <v>NULL</v>
          </cell>
          <cell r="AT458" t="str">
            <v>NULL</v>
          </cell>
          <cell r="AU458" t="str">
            <v>NULL</v>
          </cell>
          <cell r="AV458" t="str">
            <v>NULL</v>
          </cell>
          <cell r="AW458" t="str">
            <v>NULL</v>
          </cell>
          <cell r="AX458">
            <v>927083</v>
          </cell>
          <cell r="AY458">
            <v>927083</v>
          </cell>
          <cell r="AZ458" t="str">
            <v>NULL</v>
          </cell>
          <cell r="BA458">
            <v>121447</v>
          </cell>
          <cell r="BB458">
            <v>121447</v>
          </cell>
          <cell r="BC458" t="str">
            <v>NULL</v>
          </cell>
          <cell r="BD458">
            <v>123023</v>
          </cell>
          <cell r="BE458">
            <v>123023</v>
          </cell>
          <cell r="BF458" t="str">
            <v>NULL</v>
          </cell>
          <cell r="BG458" t="str">
            <v>NULL</v>
          </cell>
          <cell r="BH458" t="str">
            <v>NULL</v>
          </cell>
          <cell r="BI458" t="str">
            <v>NULL</v>
          </cell>
          <cell r="BJ458">
            <v>20417</v>
          </cell>
          <cell r="BK458">
            <v>20417</v>
          </cell>
          <cell r="BL458" t="str">
            <v>NULL</v>
          </cell>
          <cell r="BM458" t="str">
            <v>NULL</v>
          </cell>
          <cell r="BN458" t="str">
            <v>NULL</v>
          </cell>
          <cell r="BO458" t="str">
            <v>NULL</v>
          </cell>
          <cell r="BP458" t="str">
            <v>NULL</v>
          </cell>
          <cell r="BQ458" t="str">
            <v>NULL</v>
          </cell>
          <cell r="BR458" t="str">
            <v>NULL</v>
          </cell>
          <cell r="BS458" t="str">
            <v>NULL</v>
          </cell>
          <cell r="BT458">
            <v>188302</v>
          </cell>
          <cell r="BU458">
            <v>188302</v>
          </cell>
          <cell r="BV458">
            <v>1907231</v>
          </cell>
          <cell r="BW458">
            <v>9891270</v>
          </cell>
          <cell r="BX458">
            <v>11798501</v>
          </cell>
        </row>
        <row r="459">
          <cell r="A459" t="str">
            <v>Walnut Creek2019</v>
          </cell>
          <cell r="B459" t="str">
            <v>Walnut Creek</v>
          </cell>
          <cell r="C459">
            <v>1576</v>
          </cell>
          <cell r="D459">
            <v>2019</v>
          </cell>
          <cell r="E459" t="str">
            <v>NULL</v>
          </cell>
          <cell r="F459">
            <v>17879605</v>
          </cell>
          <cell r="G459">
            <v>17879605</v>
          </cell>
          <cell r="H459" t="str">
            <v>NULL</v>
          </cell>
          <cell r="I459">
            <v>390341</v>
          </cell>
          <cell r="J459">
            <v>390341</v>
          </cell>
          <cell r="K459" t="str">
            <v>NULL</v>
          </cell>
          <cell r="L459">
            <v>7018732</v>
          </cell>
          <cell r="M459">
            <v>7018732</v>
          </cell>
          <cell r="N459" t="str">
            <v>NULL</v>
          </cell>
          <cell r="O459" t="str">
            <v>NULL</v>
          </cell>
          <cell r="P459" t="str">
            <v>NULL</v>
          </cell>
          <cell r="Q459" t="str">
            <v>NULL</v>
          </cell>
          <cell r="R459" t="str">
            <v>NULL</v>
          </cell>
          <cell r="S459" t="str">
            <v>NULL</v>
          </cell>
          <cell r="T459" t="str">
            <v>NULL</v>
          </cell>
          <cell r="U459" t="str">
            <v>NULL</v>
          </cell>
          <cell r="V459" t="str">
            <v>NULL</v>
          </cell>
          <cell r="W459" t="str">
            <v>NULL</v>
          </cell>
          <cell r="X459" t="str">
            <v>NULL</v>
          </cell>
          <cell r="Y459" t="str">
            <v>NULL</v>
          </cell>
          <cell r="Z459" t="str">
            <v>NULL</v>
          </cell>
          <cell r="AA459" t="str">
            <v>NULL</v>
          </cell>
          <cell r="AB459" t="str">
            <v>NULL</v>
          </cell>
          <cell r="AC459" t="str">
            <v>NULL</v>
          </cell>
          <cell r="AD459" t="str">
            <v>NULL</v>
          </cell>
          <cell r="AE459" t="str">
            <v>NULL</v>
          </cell>
          <cell r="AF459" t="str">
            <v>NULL</v>
          </cell>
          <cell r="AG459" t="str">
            <v>NULL</v>
          </cell>
          <cell r="AH459" t="str">
            <v>NULL</v>
          </cell>
          <cell r="AI459" t="str">
            <v>NULL</v>
          </cell>
          <cell r="AJ459" t="str">
            <v>NULL</v>
          </cell>
          <cell r="AK459" t="str">
            <v>NULL</v>
          </cell>
          <cell r="AL459" t="str">
            <v>NULL</v>
          </cell>
          <cell r="AM459" t="str">
            <v>NULL</v>
          </cell>
          <cell r="AN459">
            <v>26565101</v>
          </cell>
          <cell r="AO459">
            <v>26565101</v>
          </cell>
          <cell r="AP459" t="str">
            <v>NULL</v>
          </cell>
          <cell r="AQ459" t="str">
            <v>NULL</v>
          </cell>
          <cell r="AR459">
            <v>161452</v>
          </cell>
          <cell r="AS459">
            <v>161452</v>
          </cell>
          <cell r="AT459" t="str">
            <v>NULL</v>
          </cell>
          <cell r="AU459">
            <v>2224694</v>
          </cell>
          <cell r="AV459">
            <v>2224694</v>
          </cell>
          <cell r="AW459" t="str">
            <v>NULL</v>
          </cell>
          <cell r="AX459">
            <v>3560438</v>
          </cell>
          <cell r="AY459">
            <v>3560438</v>
          </cell>
          <cell r="AZ459" t="str">
            <v>NULL</v>
          </cell>
          <cell r="BA459">
            <v>2570125</v>
          </cell>
          <cell r="BB459">
            <v>2570125</v>
          </cell>
          <cell r="BC459" t="str">
            <v>NULL</v>
          </cell>
          <cell r="BD459">
            <v>1038144</v>
          </cell>
          <cell r="BE459">
            <v>1038144</v>
          </cell>
          <cell r="BF459" t="str">
            <v>NULL</v>
          </cell>
          <cell r="BG459" t="str">
            <v>NULL</v>
          </cell>
          <cell r="BH459" t="str">
            <v>NULL</v>
          </cell>
          <cell r="BI459">
            <v>1420420</v>
          </cell>
          <cell r="BJ459" t="str">
            <v>NULL</v>
          </cell>
          <cell r="BK459">
            <v>1420420</v>
          </cell>
          <cell r="BL459" t="str">
            <v>NULL</v>
          </cell>
          <cell r="BM459" t="str">
            <v>NULL</v>
          </cell>
          <cell r="BN459" t="str">
            <v>NULL</v>
          </cell>
          <cell r="BO459" t="str">
            <v>NULL</v>
          </cell>
          <cell r="BP459" t="str">
            <v>NULL</v>
          </cell>
          <cell r="BQ459" t="str">
            <v>NULL</v>
          </cell>
          <cell r="BR459" t="str">
            <v>NULL</v>
          </cell>
          <cell r="BS459">
            <v>363044</v>
          </cell>
          <cell r="BT459" t="str">
            <v>NULL</v>
          </cell>
          <cell r="BU459">
            <v>363044</v>
          </cell>
          <cell r="BV459">
            <v>1944916</v>
          </cell>
          <cell r="BW459">
            <v>61247180</v>
          </cell>
          <cell r="BX459">
            <v>63192096</v>
          </cell>
        </row>
        <row r="460">
          <cell r="A460" t="str">
            <v>Wasco2019</v>
          </cell>
          <cell r="B460" t="str">
            <v>Wasco</v>
          </cell>
          <cell r="C460">
            <v>1577</v>
          </cell>
          <cell r="D460">
            <v>2019</v>
          </cell>
          <cell r="E460" t="str">
            <v>NULL</v>
          </cell>
          <cell r="F460">
            <v>686085</v>
          </cell>
          <cell r="G460">
            <v>686085</v>
          </cell>
          <cell r="H460" t="str">
            <v>NULL</v>
          </cell>
          <cell r="I460">
            <v>3125</v>
          </cell>
          <cell r="J460">
            <v>3125</v>
          </cell>
          <cell r="K460" t="str">
            <v>NULL</v>
          </cell>
          <cell r="L460">
            <v>2883541</v>
          </cell>
          <cell r="M460">
            <v>2883541</v>
          </cell>
          <cell r="N460" t="str">
            <v>NULL</v>
          </cell>
          <cell r="O460" t="str">
            <v>NULL</v>
          </cell>
          <cell r="P460" t="str">
            <v>NULL</v>
          </cell>
          <cell r="Q460" t="str">
            <v>NULL</v>
          </cell>
          <cell r="R460" t="str">
            <v>NULL</v>
          </cell>
          <cell r="S460">
            <v>-539</v>
          </cell>
          <cell r="T460">
            <v>-539</v>
          </cell>
          <cell r="U460" t="str">
            <v>NULL</v>
          </cell>
          <cell r="V460">
            <v>651</v>
          </cell>
          <cell r="W460">
            <v>651</v>
          </cell>
          <cell r="X460" t="str">
            <v>NULL</v>
          </cell>
          <cell r="Y460">
            <v>194221</v>
          </cell>
          <cell r="Z460">
            <v>194221</v>
          </cell>
          <cell r="AA460" t="str">
            <v>NULL</v>
          </cell>
          <cell r="AB460">
            <v>34982</v>
          </cell>
          <cell r="AC460">
            <v>34982</v>
          </cell>
          <cell r="AD460" t="str">
            <v>NULL</v>
          </cell>
          <cell r="AE460" t="str">
            <v>NULL</v>
          </cell>
          <cell r="AF460" t="str">
            <v>NULL</v>
          </cell>
          <cell r="AG460" t="str">
            <v>NULL</v>
          </cell>
          <cell r="AH460" t="str">
            <v>NULL</v>
          </cell>
          <cell r="AI460" t="str">
            <v>NULL</v>
          </cell>
          <cell r="AJ460" t="str">
            <v>NULL</v>
          </cell>
          <cell r="AK460">
            <v>1285</v>
          </cell>
          <cell r="AL460">
            <v>1285</v>
          </cell>
          <cell r="AM460" t="str">
            <v>NULL</v>
          </cell>
          <cell r="AN460">
            <v>4408000</v>
          </cell>
          <cell r="AO460">
            <v>4408000</v>
          </cell>
          <cell r="AP460" t="str">
            <v>NULL</v>
          </cell>
          <cell r="AQ460" t="str">
            <v>NULL</v>
          </cell>
          <cell r="AR460" t="str">
            <v>NULL</v>
          </cell>
          <cell r="AS460" t="str">
            <v>NULL</v>
          </cell>
          <cell r="AT460" t="str">
            <v>NULL</v>
          </cell>
          <cell r="AU460">
            <v>210786</v>
          </cell>
          <cell r="AV460">
            <v>210786</v>
          </cell>
          <cell r="AW460" t="str">
            <v>NULL</v>
          </cell>
          <cell r="AX460">
            <v>368047</v>
          </cell>
          <cell r="AY460">
            <v>368047</v>
          </cell>
          <cell r="AZ460" t="str">
            <v>NULL</v>
          </cell>
          <cell r="BA460">
            <v>119736</v>
          </cell>
          <cell r="BB460">
            <v>119736</v>
          </cell>
          <cell r="BC460" t="str">
            <v>NULL</v>
          </cell>
          <cell r="BD460">
            <v>29913</v>
          </cell>
          <cell r="BE460">
            <v>29913</v>
          </cell>
          <cell r="BF460" t="str">
            <v>NULL</v>
          </cell>
          <cell r="BG460" t="str">
            <v>NULL</v>
          </cell>
          <cell r="BH460" t="str">
            <v>NULL</v>
          </cell>
          <cell r="BI460" t="str">
            <v>NULL</v>
          </cell>
          <cell r="BJ460">
            <v>80459</v>
          </cell>
          <cell r="BK460">
            <v>80459</v>
          </cell>
          <cell r="BL460" t="str">
            <v>NULL</v>
          </cell>
          <cell r="BM460" t="str">
            <v>NULL</v>
          </cell>
          <cell r="BN460" t="str">
            <v>NULL</v>
          </cell>
          <cell r="BO460" t="str">
            <v>NULL</v>
          </cell>
          <cell r="BP460" t="str">
            <v>NULL</v>
          </cell>
          <cell r="BQ460" t="str">
            <v>NULL</v>
          </cell>
          <cell r="BR460" t="str">
            <v>NULL</v>
          </cell>
          <cell r="BS460" t="str">
            <v>NULL</v>
          </cell>
          <cell r="BT460" t="str">
            <v>NULL</v>
          </cell>
          <cell r="BU460" t="str">
            <v>NULL</v>
          </cell>
          <cell r="BV460">
            <v>0</v>
          </cell>
          <cell r="BW460">
            <v>9020292</v>
          </cell>
          <cell r="BX460">
            <v>9020292</v>
          </cell>
        </row>
        <row r="461">
          <cell r="A461" t="str">
            <v>Waterford2019</v>
          </cell>
          <cell r="B461" t="str">
            <v>Waterford</v>
          </cell>
          <cell r="C461">
            <v>1578</v>
          </cell>
          <cell r="D461">
            <v>2019</v>
          </cell>
          <cell r="E461" t="str">
            <v>NULL</v>
          </cell>
          <cell r="F461">
            <v>353588</v>
          </cell>
          <cell r="G461">
            <v>353588</v>
          </cell>
          <cell r="H461" t="str">
            <v>NULL</v>
          </cell>
          <cell r="I461" t="str">
            <v>NULL</v>
          </cell>
          <cell r="J461" t="str">
            <v>NULL</v>
          </cell>
          <cell r="K461" t="str">
            <v>NULL</v>
          </cell>
          <cell r="L461">
            <v>728719</v>
          </cell>
          <cell r="M461">
            <v>728719</v>
          </cell>
          <cell r="N461" t="str">
            <v>NULL</v>
          </cell>
          <cell r="O461" t="str">
            <v>NULL</v>
          </cell>
          <cell r="P461" t="str">
            <v>NULL</v>
          </cell>
          <cell r="Q461" t="str">
            <v>NULL</v>
          </cell>
          <cell r="R461" t="str">
            <v>NULL</v>
          </cell>
          <cell r="S461" t="str">
            <v>NULL</v>
          </cell>
          <cell r="T461" t="str">
            <v>NULL</v>
          </cell>
          <cell r="U461" t="str">
            <v>NULL</v>
          </cell>
          <cell r="V461" t="str">
            <v>NULL</v>
          </cell>
          <cell r="W461" t="str">
            <v>NULL</v>
          </cell>
          <cell r="X461" t="str">
            <v>NULL</v>
          </cell>
          <cell r="Y461" t="str">
            <v>NULL</v>
          </cell>
          <cell r="Z461" t="str">
            <v>NULL</v>
          </cell>
          <cell r="AA461" t="str">
            <v>NULL</v>
          </cell>
          <cell r="AB461" t="str">
            <v>NULL</v>
          </cell>
          <cell r="AC461" t="str">
            <v>NULL</v>
          </cell>
          <cell r="AD461" t="str">
            <v>NULL</v>
          </cell>
          <cell r="AE461" t="str">
            <v>NULL</v>
          </cell>
          <cell r="AF461" t="str">
            <v>NULL</v>
          </cell>
          <cell r="AG461" t="str">
            <v>NULL</v>
          </cell>
          <cell r="AH461">
            <v>25104</v>
          </cell>
          <cell r="AI461">
            <v>25104</v>
          </cell>
          <cell r="AJ461" t="str">
            <v>NULL</v>
          </cell>
          <cell r="AK461" t="str">
            <v>NULL</v>
          </cell>
          <cell r="AL461" t="str">
            <v>NULL</v>
          </cell>
          <cell r="AM461" t="str">
            <v>NULL</v>
          </cell>
          <cell r="AN461">
            <v>621495</v>
          </cell>
          <cell r="AO461">
            <v>621495</v>
          </cell>
          <cell r="AP461" t="str">
            <v>NULL</v>
          </cell>
          <cell r="AQ461" t="str">
            <v>NULL</v>
          </cell>
          <cell r="AR461">
            <v>365150</v>
          </cell>
          <cell r="AS461">
            <v>365150</v>
          </cell>
          <cell r="AT461" t="str">
            <v>NULL</v>
          </cell>
          <cell r="AU461" t="str">
            <v>NULL</v>
          </cell>
          <cell r="AV461" t="str">
            <v>NULL</v>
          </cell>
          <cell r="AW461" t="str">
            <v>NULL</v>
          </cell>
          <cell r="AX461">
            <v>103133</v>
          </cell>
          <cell r="AY461">
            <v>103133</v>
          </cell>
          <cell r="AZ461" t="str">
            <v>NULL</v>
          </cell>
          <cell r="BA461">
            <v>10790</v>
          </cell>
          <cell r="BB461">
            <v>10790</v>
          </cell>
          <cell r="BC461" t="str">
            <v>NULL</v>
          </cell>
          <cell r="BD461">
            <v>22457</v>
          </cell>
          <cell r="BE461">
            <v>22457</v>
          </cell>
          <cell r="BF461" t="str">
            <v>NULL</v>
          </cell>
          <cell r="BG461">
            <v>575227</v>
          </cell>
          <cell r="BH461">
            <v>575227</v>
          </cell>
          <cell r="BI461" t="str">
            <v>NULL</v>
          </cell>
          <cell r="BJ461" t="str">
            <v>NULL</v>
          </cell>
          <cell r="BK461" t="str">
            <v>NULL</v>
          </cell>
          <cell r="BL461" t="str">
            <v>NULL</v>
          </cell>
          <cell r="BM461" t="str">
            <v>NULL</v>
          </cell>
          <cell r="BN461" t="str">
            <v>NULL</v>
          </cell>
          <cell r="BO461" t="str">
            <v>NULL</v>
          </cell>
          <cell r="BP461" t="str">
            <v>NULL</v>
          </cell>
          <cell r="BQ461" t="str">
            <v>NULL</v>
          </cell>
          <cell r="BR461" t="str">
            <v>NULL</v>
          </cell>
          <cell r="BS461">
            <v>0</v>
          </cell>
          <cell r="BT461">
            <v>15761</v>
          </cell>
          <cell r="BU461">
            <v>15761</v>
          </cell>
          <cell r="BV461">
            <v>365150</v>
          </cell>
          <cell r="BW461">
            <v>2456274</v>
          </cell>
          <cell r="BX461">
            <v>2821424</v>
          </cell>
        </row>
        <row r="462">
          <cell r="A462" t="str">
            <v>Watsonville2019</v>
          </cell>
          <cell r="B462" t="str">
            <v>Watsonville</v>
          </cell>
          <cell r="C462">
            <v>1579</v>
          </cell>
          <cell r="D462">
            <v>2019</v>
          </cell>
          <cell r="E462" t="str">
            <v>NULL</v>
          </cell>
          <cell r="F462">
            <v>7410454</v>
          </cell>
          <cell r="G462">
            <v>7410454</v>
          </cell>
          <cell r="H462" t="str">
            <v>NULL</v>
          </cell>
          <cell r="I462">
            <v>283728</v>
          </cell>
          <cell r="J462">
            <v>283728</v>
          </cell>
          <cell r="K462">
            <v>25648</v>
          </cell>
          <cell r="L462">
            <v>4491146</v>
          </cell>
          <cell r="M462">
            <v>4516794</v>
          </cell>
          <cell r="N462">
            <v>3251018</v>
          </cell>
          <cell r="O462">
            <v>3251018</v>
          </cell>
          <cell r="P462">
            <v>2031953</v>
          </cell>
          <cell r="Q462">
            <v>2031953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A462" t="str">
            <v>NULL</v>
          </cell>
          <cell r="AB462" t="str">
            <v>NULL</v>
          </cell>
          <cell r="AC462" t="str">
            <v>NULL</v>
          </cell>
          <cell r="AD462" t="str">
            <v>NULL</v>
          </cell>
          <cell r="AE462" t="str">
            <v>NULL</v>
          </cell>
          <cell r="AF462" t="str">
            <v>NULL</v>
          </cell>
          <cell r="AG462" t="str">
            <v>NULL</v>
          </cell>
          <cell r="AH462">
            <v>157623</v>
          </cell>
          <cell r="AI462">
            <v>157623</v>
          </cell>
          <cell r="AJ462" t="str">
            <v>NULL</v>
          </cell>
          <cell r="AK462" t="str">
            <v>NULL</v>
          </cell>
          <cell r="AL462" t="str">
            <v>NULL</v>
          </cell>
          <cell r="AM462" t="str">
            <v>NULL</v>
          </cell>
          <cell r="AN462">
            <v>8604363</v>
          </cell>
          <cell r="AO462">
            <v>8604363</v>
          </cell>
          <cell r="AP462" t="str">
            <v>NULL</v>
          </cell>
          <cell r="AQ462" t="str">
            <v>NULL</v>
          </cell>
          <cell r="AR462">
            <v>892396</v>
          </cell>
          <cell r="AS462">
            <v>892396</v>
          </cell>
          <cell r="AT462" t="str">
            <v>NULL</v>
          </cell>
          <cell r="AU462">
            <v>1406435</v>
          </cell>
          <cell r="AV462">
            <v>1406435</v>
          </cell>
          <cell r="AW462" t="str">
            <v>NULL</v>
          </cell>
          <cell r="AX462">
            <v>460164</v>
          </cell>
          <cell r="AY462">
            <v>460164</v>
          </cell>
          <cell r="AZ462" t="str">
            <v>NULL</v>
          </cell>
          <cell r="BA462">
            <v>489063</v>
          </cell>
          <cell r="BB462">
            <v>489063</v>
          </cell>
          <cell r="BC462" t="str">
            <v>NULL</v>
          </cell>
          <cell r="BD462">
            <v>136845</v>
          </cell>
          <cell r="BE462">
            <v>136845</v>
          </cell>
          <cell r="BF462" t="str">
            <v>NULL</v>
          </cell>
          <cell r="BG462">
            <v>4010802</v>
          </cell>
          <cell r="BH462">
            <v>4010802</v>
          </cell>
          <cell r="BI462" t="str">
            <v>NULL</v>
          </cell>
          <cell r="BJ462">
            <v>28229</v>
          </cell>
          <cell r="BK462">
            <v>28229</v>
          </cell>
          <cell r="BL462" t="str">
            <v>NULL</v>
          </cell>
          <cell r="BM462" t="str">
            <v>NULL</v>
          </cell>
          <cell r="BN462" t="str">
            <v>NULL</v>
          </cell>
          <cell r="BO462" t="str">
            <v>NULL</v>
          </cell>
          <cell r="BP462" t="str">
            <v>NULL</v>
          </cell>
          <cell r="BQ462" t="str">
            <v>NULL</v>
          </cell>
          <cell r="BR462" t="str">
            <v>NULL</v>
          </cell>
          <cell r="BS462">
            <v>8026412</v>
          </cell>
          <cell r="BT462" t="str">
            <v>NULL</v>
          </cell>
          <cell r="BU462">
            <v>8026412</v>
          </cell>
          <cell r="BV462">
            <v>14227427</v>
          </cell>
          <cell r="BW462">
            <v>27478852</v>
          </cell>
          <cell r="BX462">
            <v>41706279</v>
          </cell>
        </row>
        <row r="463">
          <cell r="A463" t="str">
            <v>Weed2019</v>
          </cell>
          <cell r="B463" t="str">
            <v>Weed</v>
          </cell>
          <cell r="C463">
            <v>1580</v>
          </cell>
          <cell r="D463">
            <v>2019</v>
          </cell>
          <cell r="E463" t="str">
            <v>NULL</v>
          </cell>
          <cell r="F463">
            <v>376842</v>
          </cell>
          <cell r="G463">
            <v>376842</v>
          </cell>
          <cell r="H463" t="str">
            <v>NULL</v>
          </cell>
          <cell r="I463" t="str">
            <v>NULL</v>
          </cell>
          <cell r="J463" t="str">
            <v>NULL</v>
          </cell>
          <cell r="K463" t="str">
            <v>NULL</v>
          </cell>
          <cell r="L463">
            <v>241329</v>
          </cell>
          <cell r="M463">
            <v>241329</v>
          </cell>
          <cell r="N463" t="str">
            <v>NULL</v>
          </cell>
          <cell r="O463" t="str">
            <v>NULL</v>
          </cell>
          <cell r="P463" t="str">
            <v>NULL</v>
          </cell>
          <cell r="Q463" t="str">
            <v>NULL</v>
          </cell>
          <cell r="R463" t="str">
            <v>NULL</v>
          </cell>
          <cell r="S463" t="str">
            <v>NULL</v>
          </cell>
          <cell r="T463" t="str">
            <v>NULL</v>
          </cell>
          <cell r="U463" t="str">
            <v>NULL</v>
          </cell>
          <cell r="V463" t="str">
            <v>NULL</v>
          </cell>
          <cell r="W463" t="str">
            <v>NULL</v>
          </cell>
          <cell r="X463" t="str">
            <v>NULL</v>
          </cell>
          <cell r="Y463" t="str">
            <v>NULL</v>
          </cell>
          <cell r="Z463" t="str">
            <v>NULL</v>
          </cell>
          <cell r="AA463" t="str">
            <v>NULL</v>
          </cell>
          <cell r="AB463" t="str">
            <v>NULL</v>
          </cell>
          <cell r="AC463" t="str">
            <v>NULL</v>
          </cell>
          <cell r="AD463" t="str">
            <v>NULL</v>
          </cell>
          <cell r="AE463" t="str">
            <v>NULL</v>
          </cell>
          <cell r="AF463" t="str">
            <v>NULL</v>
          </cell>
          <cell r="AG463" t="str">
            <v>NULL</v>
          </cell>
          <cell r="AH463" t="str">
            <v>NULL</v>
          </cell>
          <cell r="AI463" t="str">
            <v>NULL</v>
          </cell>
          <cell r="AJ463" t="str">
            <v>NULL</v>
          </cell>
          <cell r="AK463" t="str">
            <v>NULL</v>
          </cell>
          <cell r="AL463" t="str">
            <v>NULL</v>
          </cell>
          <cell r="AM463" t="str">
            <v>NULL</v>
          </cell>
          <cell r="AN463">
            <v>1478473</v>
          </cell>
          <cell r="AO463">
            <v>1478473</v>
          </cell>
          <cell r="AP463">
            <v>69762</v>
          </cell>
          <cell r="AQ463">
            <v>69762</v>
          </cell>
          <cell r="AR463">
            <v>38462</v>
          </cell>
          <cell r="AS463">
            <v>38462</v>
          </cell>
          <cell r="AT463" t="str">
            <v>NULL</v>
          </cell>
          <cell r="AU463">
            <v>435449</v>
          </cell>
          <cell r="AV463">
            <v>435449</v>
          </cell>
          <cell r="AW463" t="str">
            <v>NULL</v>
          </cell>
          <cell r="AX463">
            <v>84534</v>
          </cell>
          <cell r="AY463">
            <v>84534</v>
          </cell>
          <cell r="AZ463" t="str">
            <v>NULL</v>
          </cell>
          <cell r="BA463">
            <v>10406</v>
          </cell>
          <cell r="BB463">
            <v>10406</v>
          </cell>
          <cell r="BC463" t="str">
            <v>NULL</v>
          </cell>
          <cell r="BD463">
            <v>7470</v>
          </cell>
          <cell r="BE463">
            <v>7470</v>
          </cell>
          <cell r="BF463" t="str">
            <v>NULL</v>
          </cell>
          <cell r="BG463" t="str">
            <v>NULL</v>
          </cell>
          <cell r="BH463" t="str">
            <v>NULL</v>
          </cell>
          <cell r="BI463" t="str">
            <v>NULL</v>
          </cell>
          <cell r="BJ463" t="str">
            <v>NULL</v>
          </cell>
          <cell r="BK463" t="str">
            <v>NULL</v>
          </cell>
          <cell r="BL463" t="str">
            <v>NULL</v>
          </cell>
          <cell r="BM463" t="str">
            <v>NULL</v>
          </cell>
          <cell r="BN463" t="str">
            <v>NULL</v>
          </cell>
          <cell r="BO463" t="str">
            <v>NULL</v>
          </cell>
          <cell r="BP463" t="str">
            <v>NULL</v>
          </cell>
          <cell r="BQ463" t="str">
            <v>NULL</v>
          </cell>
          <cell r="BR463" t="str">
            <v>NULL</v>
          </cell>
          <cell r="BS463" t="str">
            <v>NULL</v>
          </cell>
          <cell r="BT463" t="str">
            <v>NULL</v>
          </cell>
          <cell r="BU463" t="str">
            <v>NULL</v>
          </cell>
          <cell r="BV463">
            <v>108224</v>
          </cell>
          <cell r="BW463">
            <v>2634503</v>
          </cell>
          <cell r="BX463">
            <v>2742727</v>
          </cell>
        </row>
        <row r="464">
          <cell r="A464" t="str">
            <v>West Covina2019</v>
          </cell>
          <cell r="B464" t="str">
            <v>West Covina</v>
          </cell>
          <cell r="C464">
            <v>1581</v>
          </cell>
          <cell r="D464">
            <v>2019</v>
          </cell>
          <cell r="E464" t="str">
            <v>NULL</v>
          </cell>
          <cell r="F464">
            <v>11464264</v>
          </cell>
          <cell r="G464">
            <v>11464264</v>
          </cell>
          <cell r="H464" t="str">
            <v>NULL</v>
          </cell>
          <cell r="I464" t="str">
            <v>NULL</v>
          </cell>
          <cell r="J464" t="str">
            <v>NULL</v>
          </cell>
          <cell r="K464" t="str">
            <v>NULL</v>
          </cell>
          <cell r="L464">
            <v>11894010</v>
          </cell>
          <cell r="M464">
            <v>11894010</v>
          </cell>
          <cell r="N464">
            <v>627644</v>
          </cell>
          <cell r="O464">
            <v>627644</v>
          </cell>
          <cell r="P464" t="str">
            <v>NULL</v>
          </cell>
          <cell r="Q464" t="str">
            <v>NULL</v>
          </cell>
          <cell r="R464" t="str">
            <v>NULL</v>
          </cell>
          <cell r="S464" t="str">
            <v>NULL</v>
          </cell>
          <cell r="T464" t="str">
            <v>NULL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A464" t="str">
            <v>NULL</v>
          </cell>
          <cell r="AB464">
            <v>2264690</v>
          </cell>
          <cell r="AC464">
            <v>2264690</v>
          </cell>
          <cell r="AD464" t="str">
            <v>NULL</v>
          </cell>
          <cell r="AE464" t="str">
            <v>NULL</v>
          </cell>
          <cell r="AF464" t="str">
            <v>NULL</v>
          </cell>
          <cell r="AG464" t="str">
            <v>NULL</v>
          </cell>
          <cell r="AH464" t="str">
            <v>NULL</v>
          </cell>
          <cell r="AI464" t="str">
            <v>NULL</v>
          </cell>
          <cell r="AJ464" t="str">
            <v>NULL</v>
          </cell>
          <cell r="AK464" t="str">
            <v>NULL</v>
          </cell>
          <cell r="AL464" t="str">
            <v>NULL</v>
          </cell>
          <cell r="AM464" t="str">
            <v>NULL</v>
          </cell>
          <cell r="AN464">
            <v>15947682</v>
          </cell>
          <cell r="AO464">
            <v>15947682</v>
          </cell>
          <cell r="AP464">
            <v>2269787</v>
          </cell>
          <cell r="AQ464">
            <v>2269787</v>
          </cell>
          <cell r="AR464">
            <v>4800122</v>
          </cell>
          <cell r="AS464">
            <v>4800122</v>
          </cell>
          <cell r="AT464" t="str">
            <v>NULL</v>
          </cell>
          <cell r="AU464">
            <v>1798120</v>
          </cell>
          <cell r="AV464">
            <v>1798120</v>
          </cell>
          <cell r="AW464" t="str">
            <v>NULL</v>
          </cell>
          <cell r="AX464">
            <v>4207765</v>
          </cell>
          <cell r="AY464">
            <v>4207765</v>
          </cell>
          <cell r="AZ464" t="str">
            <v>NULL</v>
          </cell>
          <cell r="BA464">
            <v>2267996</v>
          </cell>
          <cell r="BB464">
            <v>2267996</v>
          </cell>
          <cell r="BC464" t="str">
            <v>NULL</v>
          </cell>
          <cell r="BD464">
            <v>407659</v>
          </cell>
          <cell r="BE464">
            <v>407659</v>
          </cell>
          <cell r="BF464" t="str">
            <v>NULL</v>
          </cell>
          <cell r="BG464" t="str">
            <v>NULL</v>
          </cell>
          <cell r="BH464" t="str">
            <v>NULL</v>
          </cell>
          <cell r="BI464" t="str">
            <v>NULL</v>
          </cell>
          <cell r="BJ464" t="str">
            <v>NULL</v>
          </cell>
          <cell r="BK464" t="str">
            <v>NULL</v>
          </cell>
          <cell r="BL464" t="str">
            <v>NULL</v>
          </cell>
          <cell r="BM464" t="str">
            <v>NULL</v>
          </cell>
          <cell r="BN464" t="str">
            <v>NULL</v>
          </cell>
          <cell r="BO464" t="str">
            <v>NULL</v>
          </cell>
          <cell r="BP464" t="str">
            <v>NULL</v>
          </cell>
          <cell r="BQ464" t="str">
            <v>NULL</v>
          </cell>
          <cell r="BR464" t="str">
            <v>NULL</v>
          </cell>
          <cell r="BS464">
            <v>154938</v>
          </cell>
          <cell r="BT464" t="str">
            <v>NULL</v>
          </cell>
          <cell r="BU464">
            <v>154938</v>
          </cell>
          <cell r="BV464">
            <v>7852491</v>
          </cell>
          <cell r="BW464">
            <v>50252186</v>
          </cell>
          <cell r="BX464">
            <v>58104677</v>
          </cell>
        </row>
        <row r="465">
          <cell r="A465" t="str">
            <v>West Hollywood2019</v>
          </cell>
          <cell r="B465" t="str">
            <v>West Hollywood</v>
          </cell>
          <cell r="C465">
            <v>1582</v>
          </cell>
          <cell r="D465">
            <v>2019</v>
          </cell>
          <cell r="E465" t="str">
            <v>NULL</v>
          </cell>
          <cell r="F465">
            <v>17235437</v>
          </cell>
          <cell r="G465">
            <v>17235437</v>
          </cell>
          <cell r="H465" t="str">
            <v>NULL</v>
          </cell>
          <cell r="I465" t="str">
            <v>NULL</v>
          </cell>
          <cell r="J465" t="str">
            <v>NULL</v>
          </cell>
          <cell r="K465" t="str">
            <v>NULL</v>
          </cell>
          <cell r="L465">
            <v>5567802</v>
          </cell>
          <cell r="M465">
            <v>5567802</v>
          </cell>
          <cell r="N465" t="str">
            <v>NULL</v>
          </cell>
          <cell r="O465" t="str">
            <v>NULL</v>
          </cell>
          <cell r="P465" t="str">
            <v>NULL</v>
          </cell>
          <cell r="Q465" t="str">
            <v>NULL</v>
          </cell>
          <cell r="R465" t="str">
            <v>NULL</v>
          </cell>
          <cell r="S465">
            <v>149304</v>
          </cell>
          <cell r="T465">
            <v>149304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 t="str">
            <v>NULL</v>
          </cell>
          <cell r="Z465" t="str">
            <v>NULL</v>
          </cell>
          <cell r="AA465" t="str">
            <v>NULL</v>
          </cell>
          <cell r="AB465" t="str">
            <v>NULL</v>
          </cell>
          <cell r="AC465" t="str">
            <v>NULL</v>
          </cell>
          <cell r="AD465" t="str">
            <v>NULL</v>
          </cell>
          <cell r="AE465" t="str">
            <v>NULL</v>
          </cell>
          <cell r="AF465" t="str">
            <v>NULL</v>
          </cell>
          <cell r="AG465" t="str">
            <v>NULL</v>
          </cell>
          <cell r="AH465">
            <v>2439297</v>
          </cell>
          <cell r="AI465">
            <v>2439297</v>
          </cell>
          <cell r="AJ465" t="str">
            <v>NULL</v>
          </cell>
          <cell r="AK465">
            <v>45037</v>
          </cell>
          <cell r="AL465">
            <v>45037</v>
          </cell>
          <cell r="AM465" t="str">
            <v>NULL</v>
          </cell>
          <cell r="AN465">
            <v>18211472</v>
          </cell>
          <cell r="AO465">
            <v>18211472</v>
          </cell>
          <cell r="AP465">
            <v>1766172</v>
          </cell>
          <cell r="AQ465">
            <v>1766172</v>
          </cell>
          <cell r="AR465">
            <v>504887</v>
          </cell>
          <cell r="AS465">
            <v>504887</v>
          </cell>
          <cell r="AT465" t="str">
            <v>NULL</v>
          </cell>
          <cell r="AU465">
            <v>25989558</v>
          </cell>
          <cell r="AV465">
            <v>25989558</v>
          </cell>
          <cell r="AW465" t="str">
            <v>NULL</v>
          </cell>
          <cell r="AX465">
            <v>1904730</v>
          </cell>
          <cell r="AY465">
            <v>1904730</v>
          </cell>
          <cell r="AZ465" t="str">
            <v>NULL</v>
          </cell>
          <cell r="BA465">
            <v>3581898</v>
          </cell>
          <cell r="BB465">
            <v>3581898</v>
          </cell>
          <cell r="BC465" t="str">
            <v>NULL</v>
          </cell>
          <cell r="BD465">
            <v>577308</v>
          </cell>
          <cell r="BE465">
            <v>577308</v>
          </cell>
          <cell r="BF465" t="str">
            <v>NULL</v>
          </cell>
          <cell r="BG465" t="str">
            <v>NULL</v>
          </cell>
          <cell r="BH465" t="str">
            <v>NULL</v>
          </cell>
          <cell r="BI465">
            <v>488283</v>
          </cell>
          <cell r="BJ465" t="str">
            <v>NULL</v>
          </cell>
          <cell r="BK465">
            <v>488283</v>
          </cell>
          <cell r="BL465" t="str">
            <v>NULL</v>
          </cell>
          <cell r="BM465" t="str">
            <v>NULL</v>
          </cell>
          <cell r="BN465" t="str">
            <v>NULL</v>
          </cell>
          <cell r="BO465" t="str">
            <v>NULL</v>
          </cell>
          <cell r="BP465" t="str">
            <v>NULL</v>
          </cell>
          <cell r="BQ465" t="str">
            <v>NULL</v>
          </cell>
          <cell r="BR465" t="str">
            <v>NULL</v>
          </cell>
          <cell r="BS465" t="str">
            <v>NULL</v>
          </cell>
          <cell r="BT465">
            <v>130208</v>
          </cell>
          <cell r="BU465">
            <v>130208</v>
          </cell>
          <cell r="BV465">
            <v>2759342</v>
          </cell>
          <cell r="BW465">
            <v>75832051</v>
          </cell>
          <cell r="BX465">
            <v>78591393</v>
          </cell>
        </row>
        <row r="466">
          <cell r="A466" t="str">
            <v>West Sacramento2019</v>
          </cell>
          <cell r="B466" t="str">
            <v>West Sacramento</v>
          </cell>
          <cell r="C466">
            <v>1583</v>
          </cell>
          <cell r="D466">
            <v>2019</v>
          </cell>
          <cell r="E466" t="str">
            <v>NULL</v>
          </cell>
          <cell r="F466">
            <v>20012833</v>
          </cell>
          <cell r="G466">
            <v>20012833</v>
          </cell>
          <cell r="H466" t="str">
            <v>NULL</v>
          </cell>
          <cell r="I466">
            <v>496630</v>
          </cell>
          <cell r="J466">
            <v>496630</v>
          </cell>
          <cell r="K466" t="str">
            <v>NULL</v>
          </cell>
          <cell r="L466">
            <v>4557043</v>
          </cell>
          <cell r="M466">
            <v>4557043</v>
          </cell>
          <cell r="N466" t="str">
            <v>NULL</v>
          </cell>
          <cell r="O466" t="str">
            <v>NULL</v>
          </cell>
          <cell r="P466" t="str">
            <v>NULL</v>
          </cell>
          <cell r="Q466" t="str">
            <v>NULL</v>
          </cell>
          <cell r="R466" t="str">
            <v>NULL</v>
          </cell>
          <cell r="S466">
            <v>4192</v>
          </cell>
          <cell r="T466">
            <v>4192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NULL</v>
          </cell>
          <cell r="Y466">
            <v>1451791</v>
          </cell>
          <cell r="Z466">
            <v>1451791</v>
          </cell>
          <cell r="AA466" t="str">
            <v>NULL</v>
          </cell>
          <cell r="AB466">
            <v>6285606</v>
          </cell>
          <cell r="AC466">
            <v>6285606</v>
          </cell>
          <cell r="AD466" t="str">
            <v>NULL</v>
          </cell>
          <cell r="AE466" t="str">
            <v>NULL</v>
          </cell>
          <cell r="AF466" t="str">
            <v>NULL</v>
          </cell>
          <cell r="AG466" t="str">
            <v>NULL</v>
          </cell>
          <cell r="AH466">
            <v>17266</v>
          </cell>
          <cell r="AI466">
            <v>17266</v>
          </cell>
          <cell r="AJ466" t="str">
            <v>NULL</v>
          </cell>
          <cell r="AK466">
            <v>56230</v>
          </cell>
          <cell r="AL466">
            <v>56230</v>
          </cell>
          <cell r="AM466" t="str">
            <v>NULL</v>
          </cell>
          <cell r="AN466">
            <v>20907244</v>
          </cell>
          <cell r="AO466">
            <v>20907244</v>
          </cell>
          <cell r="AP466">
            <v>2771994</v>
          </cell>
          <cell r="AQ466">
            <v>2771994</v>
          </cell>
          <cell r="AR466" t="str">
            <v>NULL</v>
          </cell>
          <cell r="AS466" t="str">
            <v>NULL</v>
          </cell>
          <cell r="AT466" t="str">
            <v>NULL</v>
          </cell>
          <cell r="AU466">
            <v>1896683</v>
          </cell>
          <cell r="AV466">
            <v>1896683</v>
          </cell>
          <cell r="AW466" t="str">
            <v>NULL</v>
          </cell>
          <cell r="AX466">
            <v>2358678</v>
          </cell>
          <cell r="AY466">
            <v>2358678</v>
          </cell>
          <cell r="AZ466" t="str">
            <v>NULL</v>
          </cell>
          <cell r="BA466">
            <v>200566</v>
          </cell>
          <cell r="BB466">
            <v>200566</v>
          </cell>
          <cell r="BC466" t="str">
            <v>NULL</v>
          </cell>
          <cell r="BD466">
            <v>314366</v>
          </cell>
          <cell r="BE466">
            <v>314366</v>
          </cell>
          <cell r="BF466" t="str">
            <v>NULL</v>
          </cell>
          <cell r="BG466" t="str">
            <v>NULL</v>
          </cell>
          <cell r="BH466" t="str">
            <v>NULL</v>
          </cell>
          <cell r="BI466">
            <v>2221270</v>
          </cell>
          <cell r="BJ466" t="str">
            <v>NULL</v>
          </cell>
          <cell r="BK466">
            <v>2221270</v>
          </cell>
          <cell r="BL466" t="str">
            <v>NULL</v>
          </cell>
          <cell r="BM466" t="str">
            <v>NULL</v>
          </cell>
          <cell r="BN466" t="str">
            <v>NULL</v>
          </cell>
          <cell r="BO466" t="str">
            <v>NULL</v>
          </cell>
          <cell r="BP466" t="str">
            <v>NULL</v>
          </cell>
          <cell r="BQ466" t="str">
            <v>NULL</v>
          </cell>
          <cell r="BR466" t="str">
            <v>NULL</v>
          </cell>
          <cell r="BS466" t="str">
            <v>NULL</v>
          </cell>
          <cell r="BT466">
            <v>12379347</v>
          </cell>
          <cell r="BU466">
            <v>12379347</v>
          </cell>
          <cell r="BV466">
            <v>4993264</v>
          </cell>
          <cell r="BW466">
            <v>70938475</v>
          </cell>
          <cell r="BX466">
            <v>75931739</v>
          </cell>
        </row>
        <row r="467">
          <cell r="A467" t="str">
            <v>Westlake Village2019</v>
          </cell>
          <cell r="B467" t="str">
            <v>Westlake Village</v>
          </cell>
          <cell r="C467">
            <v>1584</v>
          </cell>
          <cell r="D467">
            <v>2019</v>
          </cell>
          <cell r="E467" t="str">
            <v>NULL</v>
          </cell>
          <cell r="F467">
            <v>2294161</v>
          </cell>
          <cell r="G467">
            <v>2294161</v>
          </cell>
          <cell r="H467" t="str">
            <v>NULL</v>
          </cell>
          <cell r="I467" t="str">
            <v>NULL</v>
          </cell>
          <cell r="J467" t="str">
            <v>NULL</v>
          </cell>
          <cell r="K467" t="str">
            <v>NULL</v>
          </cell>
          <cell r="L467">
            <v>906793</v>
          </cell>
          <cell r="M467">
            <v>906793</v>
          </cell>
          <cell r="N467" t="str">
            <v>NULL</v>
          </cell>
          <cell r="O467" t="str">
            <v>NULL</v>
          </cell>
          <cell r="P467" t="str">
            <v>NULL</v>
          </cell>
          <cell r="Q467" t="str">
            <v>NULL</v>
          </cell>
          <cell r="R467" t="str">
            <v>NULL</v>
          </cell>
          <cell r="S467" t="str">
            <v>NULL</v>
          </cell>
          <cell r="T467" t="str">
            <v>NULL</v>
          </cell>
          <cell r="U467" t="str">
            <v>NULL</v>
          </cell>
          <cell r="V467" t="str">
            <v>NULL</v>
          </cell>
          <cell r="W467" t="str">
            <v>NULL</v>
          </cell>
          <cell r="X467" t="str">
            <v>NULL</v>
          </cell>
          <cell r="Y467" t="str">
            <v>NULL</v>
          </cell>
          <cell r="Z467" t="str">
            <v>NULL</v>
          </cell>
          <cell r="AA467" t="str">
            <v>NULL</v>
          </cell>
          <cell r="AB467" t="str">
            <v>NULL</v>
          </cell>
          <cell r="AC467" t="str">
            <v>NULL</v>
          </cell>
          <cell r="AD467" t="str">
            <v>NULL</v>
          </cell>
          <cell r="AE467" t="str">
            <v>NULL</v>
          </cell>
          <cell r="AF467" t="str">
            <v>NULL</v>
          </cell>
          <cell r="AG467" t="str">
            <v>NULL</v>
          </cell>
          <cell r="AH467" t="str">
            <v>NULL</v>
          </cell>
          <cell r="AI467" t="str">
            <v>NULL</v>
          </cell>
          <cell r="AJ467" t="str">
            <v>NULL</v>
          </cell>
          <cell r="AK467" t="str">
            <v>NULL</v>
          </cell>
          <cell r="AL467" t="str">
            <v>NULL</v>
          </cell>
          <cell r="AM467" t="str">
            <v>NULL</v>
          </cell>
          <cell r="AN467">
            <v>4716564</v>
          </cell>
          <cell r="AO467">
            <v>4716564</v>
          </cell>
          <cell r="AP467">
            <v>356030</v>
          </cell>
          <cell r="AQ467">
            <v>356030</v>
          </cell>
          <cell r="AR467" t="str">
            <v>NULL</v>
          </cell>
          <cell r="AS467" t="str">
            <v>NULL</v>
          </cell>
          <cell r="AT467" t="str">
            <v>NULL</v>
          </cell>
          <cell r="AU467">
            <v>3883280</v>
          </cell>
          <cell r="AV467">
            <v>3883280</v>
          </cell>
          <cell r="AW467" t="str">
            <v>NULL</v>
          </cell>
          <cell r="AX467">
            <v>402173</v>
          </cell>
          <cell r="AY467">
            <v>402173</v>
          </cell>
          <cell r="AZ467" t="str">
            <v>NULL</v>
          </cell>
          <cell r="BA467" t="str">
            <v>NULL</v>
          </cell>
          <cell r="BB467" t="str">
            <v>NULL</v>
          </cell>
          <cell r="BC467" t="str">
            <v>NULL</v>
          </cell>
          <cell r="BD467">
            <v>164759</v>
          </cell>
          <cell r="BE467">
            <v>164759</v>
          </cell>
          <cell r="BF467" t="str">
            <v>NULL</v>
          </cell>
          <cell r="BG467" t="str">
            <v>NULL</v>
          </cell>
          <cell r="BH467" t="str">
            <v>NULL</v>
          </cell>
          <cell r="BI467" t="str">
            <v>NULL</v>
          </cell>
          <cell r="BJ467" t="str">
            <v>NULL</v>
          </cell>
          <cell r="BK467" t="str">
            <v>NULL</v>
          </cell>
          <cell r="BL467" t="str">
            <v>NULL</v>
          </cell>
          <cell r="BM467" t="str">
            <v>NULL</v>
          </cell>
          <cell r="BN467" t="str">
            <v>NULL</v>
          </cell>
          <cell r="BO467" t="str">
            <v>NULL</v>
          </cell>
          <cell r="BP467" t="str">
            <v>NULL</v>
          </cell>
          <cell r="BQ467" t="str">
            <v>NULL</v>
          </cell>
          <cell r="BR467" t="str">
            <v>NULL</v>
          </cell>
          <cell r="BS467">
            <v>225206</v>
          </cell>
          <cell r="BT467" t="str">
            <v>NULL</v>
          </cell>
          <cell r="BU467">
            <v>225206</v>
          </cell>
          <cell r="BV467">
            <v>581236</v>
          </cell>
          <cell r="BW467">
            <v>12367730</v>
          </cell>
          <cell r="BX467">
            <v>12948966</v>
          </cell>
        </row>
        <row r="468">
          <cell r="A468" t="str">
            <v>Westminster2019</v>
          </cell>
          <cell r="B468" t="str">
            <v>Westminster</v>
          </cell>
          <cell r="C468">
            <v>1585</v>
          </cell>
          <cell r="D468">
            <v>2019</v>
          </cell>
          <cell r="E468" t="str">
            <v>NULL</v>
          </cell>
          <cell r="F468">
            <v>2357616</v>
          </cell>
          <cell r="G468">
            <v>2357616</v>
          </cell>
          <cell r="H468" t="str">
            <v>NULL</v>
          </cell>
          <cell r="I468">
            <v>66330</v>
          </cell>
          <cell r="J468">
            <v>66330</v>
          </cell>
          <cell r="K468" t="str">
            <v>NULL</v>
          </cell>
          <cell r="L468">
            <v>9879858</v>
          </cell>
          <cell r="M468">
            <v>9879858</v>
          </cell>
          <cell r="N468" t="str">
            <v>NULL</v>
          </cell>
          <cell r="O468" t="str">
            <v>NULL</v>
          </cell>
          <cell r="P468" t="str">
            <v>NULL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>
            <v>665748</v>
          </cell>
          <cell r="Z468">
            <v>665748</v>
          </cell>
          <cell r="AA468" t="str">
            <v>NULL</v>
          </cell>
          <cell r="AB468">
            <v>3456920</v>
          </cell>
          <cell r="AC468">
            <v>3456920</v>
          </cell>
          <cell r="AD468" t="str">
            <v>NULL</v>
          </cell>
          <cell r="AE468" t="str">
            <v>NULL</v>
          </cell>
          <cell r="AF468" t="str">
            <v>NULL</v>
          </cell>
          <cell r="AG468" t="str">
            <v>NULL</v>
          </cell>
          <cell r="AH468">
            <v>569888</v>
          </cell>
          <cell r="AI468">
            <v>569888</v>
          </cell>
          <cell r="AJ468" t="str">
            <v>NULL</v>
          </cell>
          <cell r="AK468" t="str">
            <v>NULL</v>
          </cell>
          <cell r="AL468" t="str">
            <v>NULL</v>
          </cell>
          <cell r="AM468" t="str">
            <v>NULL</v>
          </cell>
          <cell r="AN468">
            <v>17327173</v>
          </cell>
          <cell r="AO468">
            <v>17327173</v>
          </cell>
          <cell r="AP468" t="str">
            <v>NULL</v>
          </cell>
          <cell r="AQ468" t="str">
            <v>NULL</v>
          </cell>
          <cell r="AR468">
            <v>1544091</v>
          </cell>
          <cell r="AS468">
            <v>1544091</v>
          </cell>
          <cell r="AT468" t="str">
            <v>NULL</v>
          </cell>
          <cell r="AU468">
            <v>824429</v>
          </cell>
          <cell r="AV468">
            <v>824429</v>
          </cell>
          <cell r="AW468" t="str">
            <v>NULL</v>
          </cell>
          <cell r="AX468">
            <v>1310370</v>
          </cell>
          <cell r="AY468">
            <v>1310370</v>
          </cell>
          <cell r="AZ468" t="str">
            <v>NULL</v>
          </cell>
          <cell r="BA468">
            <v>1427830</v>
          </cell>
          <cell r="BB468">
            <v>1427830</v>
          </cell>
          <cell r="BC468" t="str">
            <v>NULL</v>
          </cell>
          <cell r="BD468">
            <v>265386</v>
          </cell>
          <cell r="BE468">
            <v>265386</v>
          </cell>
          <cell r="BF468" t="str">
            <v>NULL</v>
          </cell>
          <cell r="BG468">
            <v>4411518</v>
          </cell>
          <cell r="BH468">
            <v>4411518</v>
          </cell>
          <cell r="BI468" t="str">
            <v>NULL</v>
          </cell>
          <cell r="BJ468" t="str">
            <v>NULL</v>
          </cell>
          <cell r="BK468" t="str">
            <v>NULL</v>
          </cell>
          <cell r="BL468" t="str">
            <v>NULL</v>
          </cell>
          <cell r="BM468" t="str">
            <v>NULL</v>
          </cell>
          <cell r="BN468" t="str">
            <v>NULL</v>
          </cell>
          <cell r="BO468" t="str">
            <v>NULL</v>
          </cell>
          <cell r="BP468" t="str">
            <v>NULL</v>
          </cell>
          <cell r="BQ468" t="str">
            <v>NULL</v>
          </cell>
          <cell r="BR468" t="str">
            <v>NULL</v>
          </cell>
          <cell r="BS468" t="str">
            <v>NULL</v>
          </cell>
          <cell r="BT468">
            <v>13538135</v>
          </cell>
          <cell r="BU468">
            <v>13538135</v>
          </cell>
          <cell r="BV468">
            <v>1544091</v>
          </cell>
          <cell r="BW468">
            <v>56101201</v>
          </cell>
          <cell r="BX468">
            <v>57645292</v>
          </cell>
        </row>
        <row r="469">
          <cell r="A469" t="str">
            <v>Westmorland2019</v>
          </cell>
          <cell r="B469" t="str">
            <v>Westmorland</v>
          </cell>
          <cell r="C469">
            <v>1586</v>
          </cell>
          <cell r="D469">
            <v>2019</v>
          </cell>
          <cell r="E469" t="str">
            <v>NULL</v>
          </cell>
          <cell r="F469">
            <v>60692</v>
          </cell>
          <cell r="G469">
            <v>60692</v>
          </cell>
          <cell r="H469" t="str">
            <v>NULL</v>
          </cell>
          <cell r="I469" t="str">
            <v>NULL</v>
          </cell>
          <cell r="J469" t="str">
            <v>NULL</v>
          </cell>
          <cell r="K469" t="str">
            <v>NULL</v>
          </cell>
          <cell r="L469">
            <v>185693</v>
          </cell>
          <cell r="M469">
            <v>185693</v>
          </cell>
          <cell r="N469" t="str">
            <v>NULL</v>
          </cell>
          <cell r="O469" t="str">
            <v>NULL</v>
          </cell>
          <cell r="P469" t="str">
            <v>NULL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NULL</v>
          </cell>
          <cell r="Y469" t="str">
            <v>NULL</v>
          </cell>
          <cell r="Z469" t="str">
            <v>NULL</v>
          </cell>
          <cell r="AA469" t="str">
            <v>NULL</v>
          </cell>
          <cell r="AB469" t="str">
            <v>NULL</v>
          </cell>
          <cell r="AC469" t="str">
            <v>NULL</v>
          </cell>
          <cell r="AD469" t="str">
            <v>NULL</v>
          </cell>
          <cell r="AE469" t="str">
            <v>NULL</v>
          </cell>
          <cell r="AF469" t="str">
            <v>NULL</v>
          </cell>
          <cell r="AG469" t="str">
            <v>NULL</v>
          </cell>
          <cell r="AH469" t="str">
            <v>NULL</v>
          </cell>
          <cell r="AI469" t="str">
            <v>NULL</v>
          </cell>
          <cell r="AJ469" t="str">
            <v>NULL</v>
          </cell>
          <cell r="AK469" t="str">
            <v>NULL</v>
          </cell>
          <cell r="AL469" t="str">
            <v>NULL</v>
          </cell>
          <cell r="AM469" t="str">
            <v>NULL</v>
          </cell>
          <cell r="AN469">
            <v>144594</v>
          </cell>
          <cell r="AO469">
            <v>144594</v>
          </cell>
          <cell r="AP469" t="str">
            <v>NULL</v>
          </cell>
          <cell r="AQ469" t="str">
            <v>NULL</v>
          </cell>
          <cell r="AR469">
            <v>62400</v>
          </cell>
          <cell r="AS469">
            <v>62400</v>
          </cell>
          <cell r="AT469" t="str">
            <v>NULL</v>
          </cell>
          <cell r="AU469">
            <v>67029</v>
          </cell>
          <cell r="AV469">
            <v>67029</v>
          </cell>
          <cell r="AW469" t="str">
            <v>NULL</v>
          </cell>
          <cell r="AX469">
            <v>14431</v>
          </cell>
          <cell r="AY469">
            <v>14431</v>
          </cell>
          <cell r="AZ469" t="str">
            <v>NULL</v>
          </cell>
          <cell r="BA469">
            <v>8401</v>
          </cell>
          <cell r="BB469">
            <v>8401</v>
          </cell>
          <cell r="BC469" t="str">
            <v>NULL</v>
          </cell>
          <cell r="BD469">
            <v>801</v>
          </cell>
          <cell r="BE469">
            <v>801</v>
          </cell>
          <cell r="BF469" t="str">
            <v>NULL</v>
          </cell>
          <cell r="BG469" t="str">
            <v>NULL</v>
          </cell>
          <cell r="BH469" t="str">
            <v>NULL</v>
          </cell>
          <cell r="BI469" t="str">
            <v>NULL</v>
          </cell>
          <cell r="BJ469" t="str">
            <v>NULL</v>
          </cell>
          <cell r="BK469" t="str">
            <v>NULL</v>
          </cell>
          <cell r="BL469" t="str">
            <v>NULL</v>
          </cell>
          <cell r="BM469" t="str">
            <v>NULL</v>
          </cell>
          <cell r="BN469" t="str">
            <v>NULL</v>
          </cell>
          <cell r="BO469" t="str">
            <v>NULL</v>
          </cell>
          <cell r="BP469" t="str">
            <v>NULL</v>
          </cell>
          <cell r="BQ469" t="str">
            <v>NULL</v>
          </cell>
          <cell r="BR469" t="str">
            <v>NULL</v>
          </cell>
          <cell r="BS469">
            <v>0</v>
          </cell>
          <cell r="BT469">
            <v>15510</v>
          </cell>
          <cell r="BU469">
            <v>15510</v>
          </cell>
          <cell r="BV469">
            <v>62400</v>
          </cell>
          <cell r="BW469">
            <v>497151</v>
          </cell>
          <cell r="BX469">
            <v>559551</v>
          </cell>
        </row>
        <row r="470">
          <cell r="A470" t="str">
            <v>Wheatland2019</v>
          </cell>
          <cell r="B470" t="str">
            <v>Wheatland</v>
          </cell>
          <cell r="C470">
            <v>1587</v>
          </cell>
          <cell r="D470">
            <v>2019</v>
          </cell>
          <cell r="E470" t="str">
            <v>NULL</v>
          </cell>
          <cell r="F470">
            <v>392252</v>
          </cell>
          <cell r="G470">
            <v>392252</v>
          </cell>
          <cell r="H470" t="str">
            <v>NULL</v>
          </cell>
          <cell r="I470" t="str">
            <v>NULL</v>
          </cell>
          <cell r="J470" t="str">
            <v>NULL</v>
          </cell>
          <cell r="K470" t="str">
            <v>NULL</v>
          </cell>
          <cell r="L470">
            <v>340477</v>
          </cell>
          <cell r="M470">
            <v>340477</v>
          </cell>
          <cell r="N470" t="str">
            <v>NULL</v>
          </cell>
          <cell r="O470" t="str">
            <v>NULL</v>
          </cell>
          <cell r="P470" t="str">
            <v>NULL</v>
          </cell>
          <cell r="Q470" t="str">
            <v>NULL</v>
          </cell>
          <cell r="R470" t="str">
            <v>NULL</v>
          </cell>
          <cell r="S470" t="str">
            <v>NULL</v>
          </cell>
          <cell r="T470" t="str">
            <v>NULL</v>
          </cell>
          <cell r="U470" t="str">
            <v>NULL</v>
          </cell>
          <cell r="V470" t="str">
            <v>NULL</v>
          </cell>
          <cell r="W470" t="str">
            <v>NULL</v>
          </cell>
          <cell r="X470" t="str">
            <v>NULL</v>
          </cell>
          <cell r="Y470" t="str">
            <v>NULL</v>
          </cell>
          <cell r="Z470" t="str">
            <v>NULL</v>
          </cell>
          <cell r="AA470" t="str">
            <v>NULL</v>
          </cell>
          <cell r="AB470" t="str">
            <v>NULL</v>
          </cell>
          <cell r="AC470" t="str">
            <v>NULL</v>
          </cell>
          <cell r="AD470">
            <v>222439</v>
          </cell>
          <cell r="AE470" t="str">
            <v>NULL</v>
          </cell>
          <cell r="AF470">
            <v>222439</v>
          </cell>
          <cell r="AG470" t="str">
            <v>NULL</v>
          </cell>
          <cell r="AH470" t="str">
            <v>NULL</v>
          </cell>
          <cell r="AI470" t="str">
            <v>NULL</v>
          </cell>
          <cell r="AJ470" t="str">
            <v>NULL</v>
          </cell>
          <cell r="AK470" t="str">
            <v>NULL</v>
          </cell>
          <cell r="AL470" t="str">
            <v>NULL</v>
          </cell>
          <cell r="AM470" t="str">
            <v>NULL</v>
          </cell>
          <cell r="AN470">
            <v>1131863</v>
          </cell>
          <cell r="AO470">
            <v>1131863</v>
          </cell>
          <cell r="AP470" t="str">
            <v>NULL</v>
          </cell>
          <cell r="AQ470" t="str">
            <v>NULL</v>
          </cell>
          <cell r="AR470">
            <v>73764</v>
          </cell>
          <cell r="AS470">
            <v>73764</v>
          </cell>
          <cell r="AT470" t="str">
            <v>NULL</v>
          </cell>
          <cell r="AU470" t="str">
            <v>NULL</v>
          </cell>
          <cell r="AV470" t="str">
            <v>NULL</v>
          </cell>
          <cell r="AW470" t="str">
            <v>NULL</v>
          </cell>
          <cell r="AX470">
            <v>115287</v>
          </cell>
          <cell r="AY470">
            <v>115287</v>
          </cell>
          <cell r="AZ470" t="str">
            <v>NULL</v>
          </cell>
          <cell r="BA470">
            <v>25269</v>
          </cell>
          <cell r="BB470">
            <v>25269</v>
          </cell>
          <cell r="BC470" t="str">
            <v>NULL</v>
          </cell>
          <cell r="BD470">
            <v>12484</v>
          </cell>
          <cell r="BE470">
            <v>12484</v>
          </cell>
          <cell r="BF470" t="str">
            <v>NULL</v>
          </cell>
          <cell r="BG470" t="str">
            <v>NULL</v>
          </cell>
          <cell r="BH470" t="str">
            <v>NULL</v>
          </cell>
          <cell r="BI470" t="str">
            <v>NULL</v>
          </cell>
          <cell r="BJ470" t="str">
            <v>NULL</v>
          </cell>
          <cell r="BK470" t="str">
            <v>NULL</v>
          </cell>
          <cell r="BL470" t="str">
            <v>NULL</v>
          </cell>
          <cell r="BM470">
            <v>47238</v>
          </cell>
          <cell r="BN470">
            <v>47238</v>
          </cell>
          <cell r="BO470" t="str">
            <v>NULL</v>
          </cell>
          <cell r="BP470" t="str">
            <v>NULL</v>
          </cell>
          <cell r="BQ470" t="str">
            <v>NULL</v>
          </cell>
          <cell r="BR470" t="str">
            <v>NULL</v>
          </cell>
          <cell r="BS470">
            <v>346300</v>
          </cell>
          <cell r="BT470" t="str">
            <v>NULL</v>
          </cell>
          <cell r="BU470">
            <v>346300</v>
          </cell>
          <cell r="BV470">
            <v>642503</v>
          </cell>
          <cell r="BW470">
            <v>2064870</v>
          </cell>
          <cell r="BX470">
            <v>2707373</v>
          </cell>
        </row>
        <row r="471">
          <cell r="A471" t="str">
            <v>Whittier2019</v>
          </cell>
          <cell r="B471" t="str">
            <v>Whittier</v>
          </cell>
          <cell r="C471">
            <v>1588</v>
          </cell>
          <cell r="D471">
            <v>2019</v>
          </cell>
          <cell r="E471" t="str">
            <v>NULL</v>
          </cell>
          <cell r="F471">
            <v>5712910</v>
          </cell>
          <cell r="G471">
            <v>5712910</v>
          </cell>
          <cell r="H471" t="str">
            <v>NULL</v>
          </cell>
          <cell r="I471">
            <v>174310</v>
          </cell>
          <cell r="J471">
            <v>174310</v>
          </cell>
          <cell r="K471" t="str">
            <v>NULL</v>
          </cell>
          <cell r="L471">
            <v>9646050</v>
          </cell>
          <cell r="M471">
            <v>9646050</v>
          </cell>
          <cell r="N471">
            <v>283373</v>
          </cell>
          <cell r="O471">
            <v>283373</v>
          </cell>
          <cell r="P471" t="str">
            <v>NULL</v>
          </cell>
          <cell r="Q471" t="str">
            <v>NULL</v>
          </cell>
          <cell r="R471" t="str">
            <v>NULL</v>
          </cell>
          <cell r="S471">
            <v>-34325</v>
          </cell>
          <cell r="T471">
            <v>-34325</v>
          </cell>
          <cell r="U471" t="str">
            <v>NULL</v>
          </cell>
          <cell r="V471" t="str">
            <v>NULL</v>
          </cell>
          <cell r="W471" t="str">
            <v>NULL</v>
          </cell>
          <cell r="X471" t="str">
            <v>NULL</v>
          </cell>
          <cell r="Y471">
            <v>424410</v>
          </cell>
          <cell r="Z471">
            <v>424410</v>
          </cell>
          <cell r="AA471" t="str">
            <v>NULL</v>
          </cell>
          <cell r="AB471" t="str">
            <v>NULL</v>
          </cell>
          <cell r="AC471" t="str">
            <v>NULL</v>
          </cell>
          <cell r="AD471" t="str">
            <v>NULL</v>
          </cell>
          <cell r="AE471" t="str">
            <v>NULL</v>
          </cell>
          <cell r="AF471" t="str">
            <v>NULL</v>
          </cell>
          <cell r="AG471" t="str">
            <v>NULL</v>
          </cell>
          <cell r="AH471" t="str">
            <v>NULL</v>
          </cell>
          <cell r="AI471" t="str">
            <v>NULL</v>
          </cell>
          <cell r="AJ471" t="str">
            <v>NULL</v>
          </cell>
          <cell r="AK471" t="str">
            <v>NULL</v>
          </cell>
          <cell r="AL471" t="str">
            <v>NULL</v>
          </cell>
          <cell r="AM471" t="str">
            <v>NULL</v>
          </cell>
          <cell r="AN471">
            <v>10432988</v>
          </cell>
          <cell r="AO471">
            <v>10432988</v>
          </cell>
          <cell r="AP471">
            <v>7345689</v>
          </cell>
          <cell r="AQ471">
            <v>7345689</v>
          </cell>
          <cell r="AR471" t="str">
            <v>NULL</v>
          </cell>
          <cell r="AS471" t="str">
            <v>NULL</v>
          </cell>
          <cell r="AT471" t="str">
            <v>NULL</v>
          </cell>
          <cell r="AU471">
            <v>1097585</v>
          </cell>
          <cell r="AV471">
            <v>1097585</v>
          </cell>
          <cell r="AW471" t="str">
            <v>NULL</v>
          </cell>
          <cell r="AX471">
            <v>2936158</v>
          </cell>
          <cell r="AY471">
            <v>2936158</v>
          </cell>
          <cell r="AZ471" t="str">
            <v>NULL</v>
          </cell>
          <cell r="BA471">
            <v>972253</v>
          </cell>
          <cell r="BB471">
            <v>972253</v>
          </cell>
          <cell r="BC471" t="str">
            <v>NULL</v>
          </cell>
          <cell r="BD471">
            <v>370686</v>
          </cell>
          <cell r="BE471">
            <v>370686</v>
          </cell>
          <cell r="BF471" t="str">
            <v>NULL</v>
          </cell>
          <cell r="BG471">
            <v>6524856</v>
          </cell>
          <cell r="BH471">
            <v>6524856</v>
          </cell>
          <cell r="BI471">
            <v>55164</v>
          </cell>
          <cell r="BJ471" t="str">
            <v>NULL</v>
          </cell>
          <cell r="BK471">
            <v>55164</v>
          </cell>
          <cell r="BL471" t="str">
            <v>NULL</v>
          </cell>
          <cell r="BM471" t="str">
            <v>NULL</v>
          </cell>
          <cell r="BN471" t="str">
            <v>NULL</v>
          </cell>
          <cell r="BO471">
            <v>15220</v>
          </cell>
          <cell r="BP471">
            <v>15220</v>
          </cell>
          <cell r="BQ471" t="str">
            <v>NULL</v>
          </cell>
          <cell r="BR471" t="str">
            <v>NULL</v>
          </cell>
          <cell r="BS471">
            <v>121695</v>
          </cell>
          <cell r="BT471" t="str">
            <v>NULL</v>
          </cell>
          <cell r="BU471">
            <v>121695</v>
          </cell>
          <cell r="BV471">
            <v>7821141</v>
          </cell>
          <cell r="BW471">
            <v>38257881</v>
          </cell>
          <cell r="BX471">
            <v>46079022</v>
          </cell>
        </row>
        <row r="472">
          <cell r="A472" t="str">
            <v>Wildomar2019</v>
          </cell>
          <cell r="B472" t="str">
            <v>Wildomar</v>
          </cell>
          <cell r="C472">
            <v>9995</v>
          </cell>
          <cell r="D472">
            <v>2019</v>
          </cell>
          <cell r="E472" t="str">
            <v>NULL</v>
          </cell>
          <cell r="F472">
            <v>4069828</v>
          </cell>
          <cell r="G472">
            <v>4069828</v>
          </cell>
          <cell r="H472" t="str">
            <v>NULL</v>
          </cell>
          <cell r="I472">
            <v>64361</v>
          </cell>
          <cell r="J472">
            <v>64361</v>
          </cell>
          <cell r="K472" t="str">
            <v>NULL</v>
          </cell>
          <cell r="L472">
            <v>2580800</v>
          </cell>
          <cell r="M472">
            <v>2580800</v>
          </cell>
          <cell r="N472" t="str">
            <v>NULL</v>
          </cell>
          <cell r="O472" t="str">
            <v>NULL</v>
          </cell>
          <cell r="P472" t="str">
            <v>NULL</v>
          </cell>
          <cell r="Q472" t="str">
            <v>NULL</v>
          </cell>
          <cell r="R472" t="str">
            <v>NULL</v>
          </cell>
          <cell r="S472">
            <v>122634</v>
          </cell>
          <cell r="T472">
            <v>122634</v>
          </cell>
          <cell r="U472" t="str">
            <v>NULL</v>
          </cell>
          <cell r="V472" t="str">
            <v>NULL</v>
          </cell>
          <cell r="W472" t="str">
            <v>NULL</v>
          </cell>
          <cell r="X472" t="str">
            <v>NULL</v>
          </cell>
          <cell r="Y472">
            <v>129117</v>
          </cell>
          <cell r="Z472">
            <v>129117</v>
          </cell>
          <cell r="AA472" t="str">
            <v>NULL</v>
          </cell>
          <cell r="AB472" t="str">
            <v>NULL</v>
          </cell>
          <cell r="AC472" t="str">
            <v>NULL</v>
          </cell>
          <cell r="AD472" t="str">
            <v>NULL</v>
          </cell>
          <cell r="AE472" t="str">
            <v>NULL</v>
          </cell>
          <cell r="AF472" t="str">
            <v>NULL</v>
          </cell>
          <cell r="AG472" t="str">
            <v>NULL</v>
          </cell>
          <cell r="AH472">
            <v>4596</v>
          </cell>
          <cell r="AI472">
            <v>4596</v>
          </cell>
          <cell r="AJ472" t="str">
            <v>NULL</v>
          </cell>
          <cell r="AK472" t="str">
            <v>NULL</v>
          </cell>
          <cell r="AL472" t="str">
            <v>NULL</v>
          </cell>
          <cell r="AM472" t="str">
            <v>NULL</v>
          </cell>
          <cell r="AN472">
            <v>2872982</v>
          </cell>
          <cell r="AO472">
            <v>2872982</v>
          </cell>
          <cell r="AP472" t="str">
            <v>NULL</v>
          </cell>
          <cell r="AQ472" t="str">
            <v>NULL</v>
          </cell>
          <cell r="AR472">
            <v>1369114</v>
          </cell>
          <cell r="AS472">
            <v>1369114</v>
          </cell>
          <cell r="AT472" t="str">
            <v>NULL</v>
          </cell>
          <cell r="AU472" t="str">
            <v>NULL</v>
          </cell>
          <cell r="AV472" t="str">
            <v>NULL</v>
          </cell>
          <cell r="AW472" t="str">
            <v>NULL</v>
          </cell>
          <cell r="AX472">
            <v>1043768</v>
          </cell>
          <cell r="AY472">
            <v>1043768</v>
          </cell>
          <cell r="AZ472" t="str">
            <v>NULL</v>
          </cell>
          <cell r="BA472" t="str">
            <v>NULL</v>
          </cell>
          <cell r="BB472" t="str">
            <v>NULL</v>
          </cell>
          <cell r="BC472" t="str">
            <v>NULL</v>
          </cell>
          <cell r="BD472">
            <v>154048</v>
          </cell>
          <cell r="BE472">
            <v>154048</v>
          </cell>
          <cell r="BF472" t="str">
            <v>NULL</v>
          </cell>
          <cell r="BG472" t="str">
            <v>NULL</v>
          </cell>
          <cell r="BH472" t="str">
            <v>NULL</v>
          </cell>
          <cell r="BI472" t="str">
            <v>NULL</v>
          </cell>
          <cell r="BJ472" t="str">
            <v>NULL</v>
          </cell>
          <cell r="BK472" t="str">
            <v>NULL</v>
          </cell>
          <cell r="BL472" t="str">
            <v>NULL</v>
          </cell>
          <cell r="BM472" t="str">
            <v>NULL</v>
          </cell>
          <cell r="BN472" t="str">
            <v>NULL</v>
          </cell>
          <cell r="BO472" t="str">
            <v>NULL</v>
          </cell>
          <cell r="BP472" t="str">
            <v>NULL</v>
          </cell>
          <cell r="BQ472" t="str">
            <v>NULL</v>
          </cell>
          <cell r="BR472" t="str">
            <v>NULL</v>
          </cell>
          <cell r="BS472">
            <v>351537</v>
          </cell>
          <cell r="BT472" t="str">
            <v>NULL</v>
          </cell>
          <cell r="BU472">
            <v>351537</v>
          </cell>
          <cell r="BV472">
            <v>1720651</v>
          </cell>
          <cell r="BW472">
            <v>11042134</v>
          </cell>
          <cell r="BX472">
            <v>12762785</v>
          </cell>
        </row>
        <row r="473">
          <cell r="A473" t="str">
            <v>Williams2019</v>
          </cell>
          <cell r="B473" t="str">
            <v>Williams</v>
          </cell>
          <cell r="C473">
            <v>1589</v>
          </cell>
          <cell r="D473">
            <v>2019</v>
          </cell>
          <cell r="E473" t="str">
            <v>NULL</v>
          </cell>
          <cell r="F473">
            <v>1082672</v>
          </cell>
          <cell r="G473">
            <v>1082672</v>
          </cell>
          <cell r="H473" t="str">
            <v>NULL</v>
          </cell>
          <cell r="I473">
            <v>8197</v>
          </cell>
          <cell r="J473">
            <v>8197</v>
          </cell>
          <cell r="K473" t="str">
            <v>NULL</v>
          </cell>
          <cell r="L473">
            <v>468013</v>
          </cell>
          <cell r="M473">
            <v>468013</v>
          </cell>
          <cell r="N473" t="str">
            <v>NULL</v>
          </cell>
          <cell r="O473" t="str">
            <v>NULL</v>
          </cell>
          <cell r="P473" t="str">
            <v>NULL</v>
          </cell>
          <cell r="Q473" t="str">
            <v>NULL</v>
          </cell>
          <cell r="R473" t="str">
            <v>NULL</v>
          </cell>
          <cell r="S473">
            <v>470</v>
          </cell>
          <cell r="T473">
            <v>470</v>
          </cell>
          <cell r="U473" t="str">
            <v>NULL</v>
          </cell>
          <cell r="V473">
            <v>7667</v>
          </cell>
          <cell r="W473">
            <v>7667</v>
          </cell>
          <cell r="X473" t="str">
            <v>NULL</v>
          </cell>
          <cell r="Y473" t="str">
            <v>NULL</v>
          </cell>
          <cell r="Z473" t="str">
            <v>NULL</v>
          </cell>
          <cell r="AA473" t="str">
            <v>NULL</v>
          </cell>
          <cell r="AB473" t="str">
            <v>NULL</v>
          </cell>
          <cell r="AC473" t="str">
            <v>NULL</v>
          </cell>
          <cell r="AD473" t="str">
            <v>NULL</v>
          </cell>
          <cell r="AE473" t="str">
            <v>NULL</v>
          </cell>
          <cell r="AF473" t="str">
            <v>NULL</v>
          </cell>
          <cell r="AG473" t="str">
            <v>NULL</v>
          </cell>
          <cell r="AH473" t="str">
            <v>NULL</v>
          </cell>
          <cell r="AI473" t="str">
            <v>NULL</v>
          </cell>
          <cell r="AJ473" t="str">
            <v>NULL</v>
          </cell>
          <cell r="AK473" t="str">
            <v>NULL</v>
          </cell>
          <cell r="AL473" t="str">
            <v>NULL</v>
          </cell>
          <cell r="AM473" t="str">
            <v>NULL</v>
          </cell>
          <cell r="AN473">
            <v>1746770</v>
          </cell>
          <cell r="AO473">
            <v>1746770</v>
          </cell>
          <cell r="AP473" t="str">
            <v>NULL</v>
          </cell>
          <cell r="AQ473" t="str">
            <v>NULL</v>
          </cell>
          <cell r="AR473">
            <v>225473</v>
          </cell>
          <cell r="AS473">
            <v>225473</v>
          </cell>
          <cell r="AT473" t="str">
            <v>NULL</v>
          </cell>
          <cell r="AU473">
            <v>588183</v>
          </cell>
          <cell r="AV473">
            <v>588183</v>
          </cell>
          <cell r="AW473" t="str">
            <v>NULL</v>
          </cell>
          <cell r="AX473">
            <v>205603</v>
          </cell>
          <cell r="AY473">
            <v>205603</v>
          </cell>
          <cell r="AZ473" t="str">
            <v>NULL</v>
          </cell>
          <cell r="BA473">
            <v>36374</v>
          </cell>
          <cell r="BB473">
            <v>36374</v>
          </cell>
          <cell r="BC473" t="str">
            <v>NULL</v>
          </cell>
          <cell r="BD473">
            <v>9589</v>
          </cell>
          <cell r="BE473">
            <v>9589</v>
          </cell>
          <cell r="BF473" t="str">
            <v>NULL</v>
          </cell>
          <cell r="BG473" t="str">
            <v>NULL</v>
          </cell>
          <cell r="BH473" t="str">
            <v>NULL</v>
          </cell>
          <cell r="BI473" t="str">
            <v>NULL</v>
          </cell>
          <cell r="BJ473" t="str">
            <v>NULL</v>
          </cell>
          <cell r="BK473" t="str">
            <v>NULL</v>
          </cell>
          <cell r="BL473" t="str">
            <v>NULL</v>
          </cell>
          <cell r="BM473" t="str">
            <v>NULL</v>
          </cell>
          <cell r="BN473" t="str">
            <v>NULL</v>
          </cell>
          <cell r="BO473" t="str">
            <v>NULL</v>
          </cell>
          <cell r="BP473" t="str">
            <v>NULL</v>
          </cell>
          <cell r="BQ473" t="str">
            <v>NULL</v>
          </cell>
          <cell r="BR473" t="str">
            <v>NULL</v>
          </cell>
          <cell r="BS473" t="str">
            <v>NULL</v>
          </cell>
          <cell r="BT473" t="str">
            <v>NULL</v>
          </cell>
          <cell r="BU473" t="str">
            <v>NULL</v>
          </cell>
          <cell r="BV473">
            <v>225473</v>
          </cell>
          <cell r="BW473">
            <v>4153538</v>
          </cell>
          <cell r="BX473">
            <v>4379011</v>
          </cell>
        </row>
        <row r="474">
          <cell r="A474" t="str">
            <v>Willits2019</v>
          </cell>
          <cell r="B474" t="str">
            <v>Willits</v>
          </cell>
          <cell r="C474">
            <v>1590</v>
          </cell>
          <cell r="D474">
            <v>2019</v>
          </cell>
          <cell r="E474" t="str">
            <v>NULL</v>
          </cell>
          <cell r="F474">
            <v>423580</v>
          </cell>
          <cell r="G474">
            <v>423580</v>
          </cell>
          <cell r="H474" t="str">
            <v>NULL</v>
          </cell>
          <cell r="I474">
            <v>15017</v>
          </cell>
          <cell r="J474">
            <v>15017</v>
          </cell>
          <cell r="K474" t="str">
            <v>NULL</v>
          </cell>
          <cell r="L474">
            <v>490339</v>
          </cell>
          <cell r="M474">
            <v>490339</v>
          </cell>
          <cell r="N474" t="str">
            <v>NULL</v>
          </cell>
          <cell r="O474" t="str">
            <v>NULL</v>
          </cell>
          <cell r="P474" t="str">
            <v>NULL</v>
          </cell>
          <cell r="Q474" t="str">
            <v>NULL</v>
          </cell>
          <cell r="R474" t="str">
            <v>NULL</v>
          </cell>
          <cell r="S474">
            <v>1210</v>
          </cell>
          <cell r="T474">
            <v>1210</v>
          </cell>
          <cell r="U474" t="str">
            <v>NULL</v>
          </cell>
          <cell r="V474" t="str">
            <v>NULL</v>
          </cell>
          <cell r="W474" t="str">
            <v>NULL</v>
          </cell>
          <cell r="X474" t="str">
            <v>NULL</v>
          </cell>
          <cell r="Y474" t="str">
            <v>NULL</v>
          </cell>
          <cell r="Z474" t="str">
            <v>NULL</v>
          </cell>
          <cell r="AA474" t="str">
            <v>NULL</v>
          </cell>
          <cell r="AB474">
            <v>194543</v>
          </cell>
          <cell r="AC474">
            <v>194543</v>
          </cell>
          <cell r="AD474" t="str">
            <v>NULL</v>
          </cell>
          <cell r="AE474" t="str">
            <v>NULL</v>
          </cell>
          <cell r="AF474" t="str">
            <v>NULL</v>
          </cell>
          <cell r="AG474" t="str">
            <v>NULL</v>
          </cell>
          <cell r="AH474" t="str">
            <v>NULL</v>
          </cell>
          <cell r="AI474" t="str">
            <v>NULL</v>
          </cell>
          <cell r="AJ474" t="str">
            <v>NULL</v>
          </cell>
          <cell r="AK474" t="str">
            <v>NULL</v>
          </cell>
          <cell r="AL474" t="str">
            <v>NULL</v>
          </cell>
          <cell r="AM474">
            <v>856258</v>
          </cell>
          <cell r="AN474">
            <v>1541720</v>
          </cell>
          <cell r="AO474">
            <v>2397978</v>
          </cell>
          <cell r="AP474" t="str">
            <v>NULL</v>
          </cell>
          <cell r="AQ474" t="str">
            <v>NULL</v>
          </cell>
          <cell r="AR474" t="str">
            <v>NULL</v>
          </cell>
          <cell r="AS474" t="str">
            <v>NULL</v>
          </cell>
          <cell r="AT474" t="str">
            <v>NULL</v>
          </cell>
          <cell r="AU474">
            <v>371717</v>
          </cell>
          <cell r="AV474">
            <v>371717</v>
          </cell>
          <cell r="AW474" t="str">
            <v>NULL</v>
          </cell>
          <cell r="AX474">
            <v>277153</v>
          </cell>
          <cell r="AY474">
            <v>277153</v>
          </cell>
          <cell r="AZ474" t="str">
            <v>NULL</v>
          </cell>
          <cell r="BA474">
            <v>143296</v>
          </cell>
          <cell r="BB474">
            <v>143296</v>
          </cell>
          <cell r="BC474" t="str">
            <v>NULL</v>
          </cell>
          <cell r="BD474">
            <v>19221</v>
          </cell>
          <cell r="BE474">
            <v>19221</v>
          </cell>
          <cell r="BF474" t="str">
            <v>NULL</v>
          </cell>
          <cell r="BG474" t="str">
            <v>NULL</v>
          </cell>
          <cell r="BH474" t="str">
            <v>NULL</v>
          </cell>
          <cell r="BI474" t="str">
            <v>NULL</v>
          </cell>
          <cell r="BJ474" t="str">
            <v>NULL</v>
          </cell>
          <cell r="BK474" t="str">
            <v>NULL</v>
          </cell>
          <cell r="BL474" t="str">
            <v>NULL</v>
          </cell>
          <cell r="BM474" t="str">
            <v>NULL</v>
          </cell>
          <cell r="BN474" t="str">
            <v>NULL</v>
          </cell>
          <cell r="BO474" t="str">
            <v>NULL</v>
          </cell>
          <cell r="BP474" t="str">
            <v>NULL</v>
          </cell>
          <cell r="BQ474" t="str">
            <v>NULL</v>
          </cell>
          <cell r="BR474" t="str">
            <v>NULL</v>
          </cell>
          <cell r="BS474" t="str">
            <v>NULL</v>
          </cell>
          <cell r="BT474">
            <v>66324</v>
          </cell>
          <cell r="BU474">
            <v>66324</v>
          </cell>
          <cell r="BV474">
            <v>856258</v>
          </cell>
          <cell r="BW474">
            <v>3544120</v>
          </cell>
          <cell r="BX474">
            <v>4400378</v>
          </cell>
        </row>
        <row r="475">
          <cell r="A475" t="str">
            <v>Willows2019</v>
          </cell>
          <cell r="B475" t="str">
            <v>Willows</v>
          </cell>
          <cell r="C475">
            <v>1591</v>
          </cell>
          <cell r="D475">
            <v>2019</v>
          </cell>
          <cell r="E475" t="str">
            <v>NULL</v>
          </cell>
          <cell r="F475">
            <v>794153</v>
          </cell>
          <cell r="G475">
            <v>794153</v>
          </cell>
          <cell r="H475" t="str">
            <v>NULL</v>
          </cell>
          <cell r="I475">
            <v>19696</v>
          </cell>
          <cell r="J475">
            <v>19696</v>
          </cell>
          <cell r="K475" t="str">
            <v>NULL</v>
          </cell>
          <cell r="L475">
            <v>577461</v>
          </cell>
          <cell r="M475">
            <v>577461</v>
          </cell>
          <cell r="N475" t="str">
            <v>NULL</v>
          </cell>
          <cell r="O475" t="str">
            <v>NULL</v>
          </cell>
          <cell r="P475" t="str">
            <v>NULL</v>
          </cell>
          <cell r="Q475" t="str">
            <v>NULL</v>
          </cell>
          <cell r="R475" t="str">
            <v>NULL</v>
          </cell>
          <cell r="S475">
            <v>-11086</v>
          </cell>
          <cell r="T475">
            <v>-11086</v>
          </cell>
          <cell r="U475" t="str">
            <v>NULL</v>
          </cell>
          <cell r="V475" t="str">
            <v>NULL</v>
          </cell>
          <cell r="W475" t="str">
            <v>NULL</v>
          </cell>
          <cell r="X475" t="str">
            <v>NULL</v>
          </cell>
          <cell r="Y475" t="str">
            <v>NULL</v>
          </cell>
          <cell r="Z475" t="str">
            <v>NULL</v>
          </cell>
          <cell r="AA475" t="str">
            <v>NULL</v>
          </cell>
          <cell r="AB475" t="str">
            <v>NULL</v>
          </cell>
          <cell r="AC475" t="str">
            <v>NULL</v>
          </cell>
          <cell r="AD475" t="str">
            <v>NULL</v>
          </cell>
          <cell r="AE475" t="str">
            <v>NULL</v>
          </cell>
          <cell r="AF475" t="str">
            <v>NULL</v>
          </cell>
          <cell r="AG475" t="str">
            <v>NULL</v>
          </cell>
          <cell r="AH475" t="str">
            <v>NULL</v>
          </cell>
          <cell r="AI475" t="str">
            <v>NULL</v>
          </cell>
          <cell r="AJ475" t="str">
            <v>NULL</v>
          </cell>
          <cell r="AK475" t="str">
            <v>NULL</v>
          </cell>
          <cell r="AL475" t="str">
            <v>NULL</v>
          </cell>
          <cell r="AM475" t="str">
            <v>NULL</v>
          </cell>
          <cell r="AN475">
            <v>1477295</v>
          </cell>
          <cell r="AO475">
            <v>1477295</v>
          </cell>
          <cell r="AP475" t="str">
            <v>NULL</v>
          </cell>
          <cell r="AQ475" t="str">
            <v>NULL</v>
          </cell>
          <cell r="AR475" t="str">
            <v>NULL</v>
          </cell>
          <cell r="AS475" t="str">
            <v>NULL</v>
          </cell>
          <cell r="AT475" t="str">
            <v>NULL</v>
          </cell>
          <cell r="AU475">
            <v>861879</v>
          </cell>
          <cell r="AV475">
            <v>861879</v>
          </cell>
          <cell r="AW475" t="str">
            <v>NULL</v>
          </cell>
          <cell r="AX475">
            <v>202293</v>
          </cell>
          <cell r="AY475">
            <v>202293</v>
          </cell>
          <cell r="AZ475" t="str">
            <v>NULL</v>
          </cell>
          <cell r="BA475">
            <v>20820</v>
          </cell>
          <cell r="BB475">
            <v>20820</v>
          </cell>
          <cell r="BC475" t="str">
            <v>NULL</v>
          </cell>
          <cell r="BD475">
            <v>18749</v>
          </cell>
          <cell r="BE475">
            <v>18749</v>
          </cell>
          <cell r="BF475" t="str">
            <v>NULL</v>
          </cell>
          <cell r="BG475" t="str">
            <v>NULL</v>
          </cell>
          <cell r="BH475" t="str">
            <v>NULL</v>
          </cell>
          <cell r="BI475" t="str">
            <v>NULL</v>
          </cell>
          <cell r="BJ475" t="str">
            <v>NULL</v>
          </cell>
          <cell r="BK475" t="str">
            <v>NULL</v>
          </cell>
          <cell r="BL475" t="str">
            <v>NULL</v>
          </cell>
          <cell r="BM475" t="str">
            <v>NULL</v>
          </cell>
          <cell r="BN475" t="str">
            <v>NULL</v>
          </cell>
          <cell r="BO475" t="str">
            <v>NULL</v>
          </cell>
          <cell r="BP475" t="str">
            <v>NULL</v>
          </cell>
          <cell r="BQ475" t="str">
            <v>NULL</v>
          </cell>
          <cell r="BR475" t="str">
            <v>NULL</v>
          </cell>
          <cell r="BS475" t="str">
            <v>NULL</v>
          </cell>
          <cell r="BT475" t="str">
            <v>NULL</v>
          </cell>
          <cell r="BU475" t="str">
            <v>NULL</v>
          </cell>
          <cell r="BV475">
            <v>0</v>
          </cell>
          <cell r="BW475">
            <v>3961260</v>
          </cell>
          <cell r="BX475">
            <v>3961260</v>
          </cell>
        </row>
        <row r="476">
          <cell r="A476" t="str">
            <v>Windsor2019</v>
          </cell>
          <cell r="B476" t="str">
            <v>Windsor</v>
          </cell>
          <cell r="C476">
            <v>1592</v>
          </cell>
          <cell r="D476">
            <v>2019</v>
          </cell>
          <cell r="E476" t="str">
            <v>NULL</v>
          </cell>
          <cell r="F476">
            <v>5063790</v>
          </cell>
          <cell r="G476">
            <v>5063790</v>
          </cell>
          <cell r="H476" t="str">
            <v>NULL</v>
          </cell>
          <cell r="I476" t="str">
            <v>NULL</v>
          </cell>
          <cell r="J476" t="str">
            <v>NULL</v>
          </cell>
          <cell r="K476" t="str">
            <v>NULL</v>
          </cell>
          <cell r="L476">
            <v>2397873</v>
          </cell>
          <cell r="M476">
            <v>2397873</v>
          </cell>
          <cell r="N476" t="str">
            <v>NULL</v>
          </cell>
          <cell r="O476" t="str">
            <v>NULL</v>
          </cell>
          <cell r="P476" t="str">
            <v>NULL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>
            <v>123869</v>
          </cell>
          <cell r="W476">
            <v>123869</v>
          </cell>
          <cell r="X476" t="str">
            <v>NULL</v>
          </cell>
          <cell r="Y476" t="str">
            <v>NULL</v>
          </cell>
          <cell r="Z476" t="str">
            <v>NULL</v>
          </cell>
          <cell r="AA476" t="str">
            <v>NULL</v>
          </cell>
          <cell r="AB476">
            <v>398042</v>
          </cell>
          <cell r="AC476">
            <v>398042</v>
          </cell>
          <cell r="AD476" t="str">
            <v>NULL</v>
          </cell>
          <cell r="AE476" t="str">
            <v>NULL</v>
          </cell>
          <cell r="AF476" t="str">
            <v>NULL</v>
          </cell>
          <cell r="AG476" t="str">
            <v>NULL</v>
          </cell>
          <cell r="AH476" t="str">
            <v>NULL</v>
          </cell>
          <cell r="AI476" t="str">
            <v>NULL</v>
          </cell>
          <cell r="AJ476" t="str">
            <v>NULL</v>
          </cell>
          <cell r="AK476" t="str">
            <v>NULL</v>
          </cell>
          <cell r="AL476" t="str">
            <v>NULL</v>
          </cell>
          <cell r="AM476" t="str">
            <v>NULL</v>
          </cell>
          <cell r="AN476">
            <v>5139485</v>
          </cell>
          <cell r="AO476">
            <v>5139485</v>
          </cell>
          <cell r="AP476">
            <v>1271035</v>
          </cell>
          <cell r="AQ476">
            <v>1271035</v>
          </cell>
          <cell r="AR476" t="str">
            <v>NULL</v>
          </cell>
          <cell r="AS476" t="str">
            <v>NULL</v>
          </cell>
          <cell r="AT476" t="str">
            <v>NULL</v>
          </cell>
          <cell r="AU476">
            <v>2409398</v>
          </cell>
          <cell r="AV476">
            <v>2409398</v>
          </cell>
          <cell r="AW476" t="str">
            <v>NULL</v>
          </cell>
          <cell r="AX476">
            <v>448311</v>
          </cell>
          <cell r="AY476">
            <v>448311</v>
          </cell>
          <cell r="AZ476" t="str">
            <v>NULL</v>
          </cell>
          <cell r="BA476">
            <v>58756</v>
          </cell>
          <cell r="BB476">
            <v>58756</v>
          </cell>
          <cell r="BC476" t="str">
            <v>NULL</v>
          </cell>
          <cell r="BD476">
            <v>127817</v>
          </cell>
          <cell r="BE476">
            <v>127817</v>
          </cell>
          <cell r="BF476" t="str">
            <v>NULL</v>
          </cell>
          <cell r="BG476" t="str">
            <v>NULL</v>
          </cell>
          <cell r="BH476" t="str">
            <v>NULL</v>
          </cell>
          <cell r="BI476" t="str">
            <v>NULL</v>
          </cell>
          <cell r="BJ476" t="str">
            <v>NULL</v>
          </cell>
          <cell r="BK476" t="str">
            <v>NULL</v>
          </cell>
          <cell r="BL476" t="str">
            <v>NULL</v>
          </cell>
          <cell r="BM476" t="str">
            <v>NULL</v>
          </cell>
          <cell r="BN476" t="str">
            <v>NULL</v>
          </cell>
          <cell r="BO476" t="str">
            <v>NULL</v>
          </cell>
          <cell r="BP476" t="str">
            <v>NULL</v>
          </cell>
          <cell r="BQ476" t="str">
            <v>NULL</v>
          </cell>
          <cell r="BR476" t="str">
            <v>NULL</v>
          </cell>
          <cell r="BS476">
            <v>213008</v>
          </cell>
          <cell r="BT476" t="str">
            <v>NULL</v>
          </cell>
          <cell r="BU476">
            <v>213008</v>
          </cell>
          <cell r="BV476">
            <v>1484043</v>
          </cell>
          <cell r="BW476">
            <v>16167341</v>
          </cell>
          <cell r="BX476">
            <v>17651384</v>
          </cell>
        </row>
        <row r="477">
          <cell r="A477" t="str">
            <v>Winters2019</v>
          </cell>
          <cell r="B477" t="str">
            <v>Winters</v>
          </cell>
          <cell r="C477">
            <v>1593</v>
          </cell>
          <cell r="D477">
            <v>2019</v>
          </cell>
          <cell r="E477" t="str">
            <v>NULL</v>
          </cell>
          <cell r="F477">
            <v>719646</v>
          </cell>
          <cell r="G477">
            <v>719646</v>
          </cell>
          <cell r="H477" t="str">
            <v>NULL</v>
          </cell>
          <cell r="I477" t="str">
            <v>NULL</v>
          </cell>
          <cell r="J477" t="str">
            <v>NULL</v>
          </cell>
          <cell r="K477" t="str">
            <v>NULL</v>
          </cell>
          <cell r="L477">
            <v>629654</v>
          </cell>
          <cell r="M477">
            <v>629654</v>
          </cell>
          <cell r="N477" t="str">
            <v>NULL</v>
          </cell>
          <cell r="O477" t="str">
            <v>NULL</v>
          </cell>
          <cell r="P477" t="str">
            <v>NULL</v>
          </cell>
          <cell r="Q477" t="str">
            <v>NULL</v>
          </cell>
          <cell r="R477" t="str">
            <v>NULL</v>
          </cell>
          <cell r="S477" t="str">
            <v>NULL</v>
          </cell>
          <cell r="T477" t="str">
            <v>NULL</v>
          </cell>
          <cell r="U477" t="str">
            <v>NULL</v>
          </cell>
          <cell r="V477" t="str">
            <v>NULL</v>
          </cell>
          <cell r="W477" t="str">
            <v>NULL</v>
          </cell>
          <cell r="X477" t="str">
            <v>NULL</v>
          </cell>
          <cell r="Y477">
            <v>32956</v>
          </cell>
          <cell r="Z477">
            <v>32956</v>
          </cell>
          <cell r="AA477" t="str">
            <v>NULL</v>
          </cell>
          <cell r="AB477">
            <v>150922</v>
          </cell>
          <cell r="AC477">
            <v>150922</v>
          </cell>
          <cell r="AD477" t="str">
            <v>NULL</v>
          </cell>
          <cell r="AE477" t="str">
            <v>NULL</v>
          </cell>
          <cell r="AF477" t="str">
            <v>NULL</v>
          </cell>
          <cell r="AG477" t="str">
            <v>NULL</v>
          </cell>
          <cell r="AH477" t="str">
            <v>NULL</v>
          </cell>
          <cell r="AI477" t="str">
            <v>NULL</v>
          </cell>
          <cell r="AJ477" t="str">
            <v>NULL</v>
          </cell>
          <cell r="AK477" t="str">
            <v>NULL</v>
          </cell>
          <cell r="AL477" t="str">
            <v>NULL</v>
          </cell>
          <cell r="AM477" t="str">
            <v>NULL</v>
          </cell>
          <cell r="AN477">
            <v>759199</v>
          </cell>
          <cell r="AO477">
            <v>759199</v>
          </cell>
          <cell r="AP477">
            <v>158426</v>
          </cell>
          <cell r="AQ477">
            <v>158426</v>
          </cell>
          <cell r="AR477">
            <v>158038</v>
          </cell>
          <cell r="AS477">
            <v>158038</v>
          </cell>
          <cell r="AT477" t="str">
            <v>NULL</v>
          </cell>
          <cell r="AU477">
            <v>20699</v>
          </cell>
          <cell r="AV477">
            <v>20699</v>
          </cell>
          <cell r="AW477" t="str">
            <v>NULL</v>
          </cell>
          <cell r="AX477">
            <v>313103</v>
          </cell>
          <cell r="AY477">
            <v>313103</v>
          </cell>
          <cell r="AZ477">
            <v>36771</v>
          </cell>
          <cell r="BA477" t="str">
            <v>NULL</v>
          </cell>
          <cell r="BB477">
            <v>36771</v>
          </cell>
          <cell r="BC477" t="str">
            <v>NULL</v>
          </cell>
          <cell r="BD477">
            <v>27946</v>
          </cell>
          <cell r="BE477">
            <v>27946</v>
          </cell>
          <cell r="BF477" t="str">
            <v>NULL</v>
          </cell>
          <cell r="BG477">
            <v>761421</v>
          </cell>
          <cell r="BH477">
            <v>761421</v>
          </cell>
          <cell r="BI477" t="str">
            <v>NULL</v>
          </cell>
          <cell r="BJ477" t="str">
            <v>NULL</v>
          </cell>
          <cell r="BK477" t="str">
            <v>NULL</v>
          </cell>
          <cell r="BL477" t="str">
            <v>NULL</v>
          </cell>
          <cell r="BM477" t="str">
            <v>NULL</v>
          </cell>
          <cell r="BN477" t="str">
            <v>NULL</v>
          </cell>
          <cell r="BO477" t="str">
            <v>NULL</v>
          </cell>
          <cell r="BP477" t="str">
            <v>NULL</v>
          </cell>
          <cell r="BQ477" t="str">
            <v>NULL</v>
          </cell>
          <cell r="BR477" t="str">
            <v>NULL</v>
          </cell>
          <cell r="BS477" t="str">
            <v>NULL</v>
          </cell>
          <cell r="BT477">
            <v>305950</v>
          </cell>
          <cell r="BU477">
            <v>305950</v>
          </cell>
          <cell r="BV477">
            <v>353235</v>
          </cell>
          <cell r="BW477">
            <v>3721496</v>
          </cell>
          <cell r="BX477">
            <v>4074731</v>
          </cell>
        </row>
        <row r="478">
          <cell r="A478" t="str">
            <v>Woodlake2019</v>
          </cell>
          <cell r="B478" t="str">
            <v>Woodlake</v>
          </cell>
          <cell r="C478">
            <v>1594</v>
          </cell>
          <cell r="D478">
            <v>2019</v>
          </cell>
          <cell r="E478" t="str">
            <v>NULL</v>
          </cell>
          <cell r="F478">
            <v>187313</v>
          </cell>
          <cell r="G478">
            <v>187313</v>
          </cell>
          <cell r="H478" t="str">
            <v>NULL</v>
          </cell>
          <cell r="I478">
            <v>8038</v>
          </cell>
          <cell r="J478">
            <v>8038</v>
          </cell>
          <cell r="K478" t="str">
            <v>NULL</v>
          </cell>
          <cell r="L478">
            <v>724322</v>
          </cell>
          <cell r="M478">
            <v>724322</v>
          </cell>
          <cell r="N478" t="str">
            <v>NULL</v>
          </cell>
          <cell r="O478" t="str">
            <v>NULL</v>
          </cell>
          <cell r="P478" t="str">
            <v>NULL</v>
          </cell>
          <cell r="Q478" t="str">
            <v>NULL</v>
          </cell>
          <cell r="R478" t="str">
            <v>NULL</v>
          </cell>
          <cell r="S478">
            <v>3310</v>
          </cell>
          <cell r="T478">
            <v>3310</v>
          </cell>
          <cell r="U478" t="str">
            <v>NULL</v>
          </cell>
          <cell r="V478">
            <v>123</v>
          </cell>
          <cell r="W478">
            <v>123</v>
          </cell>
          <cell r="X478" t="str">
            <v>NULL</v>
          </cell>
          <cell r="Y478" t="str">
            <v>NULL</v>
          </cell>
          <cell r="Z478" t="str">
            <v>NULL</v>
          </cell>
          <cell r="AA478" t="str">
            <v>NULL</v>
          </cell>
          <cell r="AB478">
            <v>126998</v>
          </cell>
          <cell r="AC478">
            <v>126998</v>
          </cell>
          <cell r="AD478" t="str">
            <v>NULL</v>
          </cell>
          <cell r="AE478" t="str">
            <v>NULL</v>
          </cell>
          <cell r="AF478" t="str">
            <v>NULL</v>
          </cell>
          <cell r="AG478" t="str">
            <v>NULL</v>
          </cell>
          <cell r="AH478" t="str">
            <v>NULL</v>
          </cell>
          <cell r="AI478" t="str">
            <v>NULL</v>
          </cell>
          <cell r="AJ478" t="str">
            <v>NULL</v>
          </cell>
          <cell r="AK478">
            <v>1942</v>
          </cell>
          <cell r="AL478">
            <v>1942</v>
          </cell>
          <cell r="AM478" t="str">
            <v>NULL</v>
          </cell>
          <cell r="AN478">
            <v>628330</v>
          </cell>
          <cell r="AO478">
            <v>628330</v>
          </cell>
          <cell r="AP478" t="str">
            <v>NULL</v>
          </cell>
          <cell r="AQ478" t="str">
            <v>NULL</v>
          </cell>
          <cell r="AR478">
            <v>909556</v>
          </cell>
          <cell r="AS478">
            <v>909556</v>
          </cell>
          <cell r="AT478" t="str">
            <v>NULL</v>
          </cell>
          <cell r="AU478" t="str">
            <v>NULL</v>
          </cell>
          <cell r="AV478" t="str">
            <v>NULL</v>
          </cell>
          <cell r="AW478" t="str">
            <v>NULL</v>
          </cell>
          <cell r="AX478">
            <v>54211</v>
          </cell>
          <cell r="AY478">
            <v>54211</v>
          </cell>
          <cell r="AZ478" t="str">
            <v>NULL</v>
          </cell>
          <cell r="BA478">
            <v>68195</v>
          </cell>
          <cell r="BB478">
            <v>68195</v>
          </cell>
          <cell r="BC478" t="str">
            <v>NULL</v>
          </cell>
          <cell r="BD478">
            <v>20818</v>
          </cell>
          <cell r="BE478">
            <v>20818</v>
          </cell>
          <cell r="BF478" t="str">
            <v>NULL</v>
          </cell>
          <cell r="BG478">
            <v>293477</v>
          </cell>
          <cell r="BH478">
            <v>293477</v>
          </cell>
          <cell r="BI478" t="str">
            <v>NULL</v>
          </cell>
          <cell r="BJ478" t="str">
            <v>NULL</v>
          </cell>
          <cell r="BK478" t="str">
            <v>NULL</v>
          </cell>
          <cell r="BL478" t="str">
            <v>NULL</v>
          </cell>
          <cell r="BM478" t="str">
            <v>NULL</v>
          </cell>
          <cell r="BN478" t="str">
            <v>NULL</v>
          </cell>
          <cell r="BO478" t="str">
            <v>NULL</v>
          </cell>
          <cell r="BP478" t="str">
            <v>NULL</v>
          </cell>
          <cell r="BQ478" t="str">
            <v>NULL</v>
          </cell>
          <cell r="BR478" t="str">
            <v>NULL</v>
          </cell>
          <cell r="BS478" t="str">
            <v>NULL</v>
          </cell>
          <cell r="BT478">
            <v>1106214</v>
          </cell>
          <cell r="BU478">
            <v>1106214</v>
          </cell>
          <cell r="BV478">
            <v>909556</v>
          </cell>
          <cell r="BW478">
            <v>3223291</v>
          </cell>
          <cell r="BX478">
            <v>4132847</v>
          </cell>
        </row>
        <row r="479">
          <cell r="A479" t="str">
            <v>Woodland2019</v>
          </cell>
          <cell r="B479" t="str">
            <v>Woodland</v>
          </cell>
          <cell r="C479">
            <v>1595</v>
          </cell>
          <cell r="D479">
            <v>2019</v>
          </cell>
          <cell r="E479" t="str">
            <v>NULL</v>
          </cell>
          <cell r="F479">
            <v>12149288</v>
          </cell>
          <cell r="G479">
            <v>12149288</v>
          </cell>
          <cell r="H479" t="str">
            <v>NULL</v>
          </cell>
          <cell r="I479">
            <v>280361</v>
          </cell>
          <cell r="J479">
            <v>280361</v>
          </cell>
          <cell r="K479" t="str">
            <v>NULL</v>
          </cell>
          <cell r="L479">
            <v>5214541</v>
          </cell>
          <cell r="M479">
            <v>5214541</v>
          </cell>
          <cell r="N479" t="str">
            <v>NULL</v>
          </cell>
          <cell r="O479" t="str">
            <v>NULL</v>
          </cell>
          <cell r="P479" t="str">
            <v>NULL</v>
          </cell>
          <cell r="Q479" t="str">
            <v>NULL</v>
          </cell>
          <cell r="R479" t="str">
            <v>NULL</v>
          </cell>
          <cell r="S479">
            <v>4180</v>
          </cell>
          <cell r="T479">
            <v>4180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A479" t="str">
            <v>NULL</v>
          </cell>
          <cell r="AB479" t="str">
            <v>NULL</v>
          </cell>
          <cell r="AC479" t="str">
            <v>NULL</v>
          </cell>
          <cell r="AD479" t="str">
            <v>NULL</v>
          </cell>
          <cell r="AE479" t="str">
            <v>NULL</v>
          </cell>
          <cell r="AF479" t="str">
            <v>NULL</v>
          </cell>
          <cell r="AG479" t="str">
            <v>NULL</v>
          </cell>
          <cell r="AH479" t="str">
            <v>NULL</v>
          </cell>
          <cell r="AI479" t="str">
            <v>NULL</v>
          </cell>
          <cell r="AJ479" t="str">
            <v>NULL</v>
          </cell>
          <cell r="AK479" t="str">
            <v>NULL</v>
          </cell>
          <cell r="AL479" t="str">
            <v>NULL</v>
          </cell>
          <cell r="AM479" t="str">
            <v>NULL</v>
          </cell>
          <cell r="AN479">
            <v>23982634</v>
          </cell>
          <cell r="AO479">
            <v>23982634</v>
          </cell>
          <cell r="AP479" t="str">
            <v>NULL</v>
          </cell>
          <cell r="AQ479" t="str">
            <v>NULL</v>
          </cell>
          <cell r="AR479">
            <v>8447</v>
          </cell>
          <cell r="AS479">
            <v>8447</v>
          </cell>
          <cell r="AT479" t="str">
            <v>NULL</v>
          </cell>
          <cell r="AU479">
            <v>1654279</v>
          </cell>
          <cell r="AV479">
            <v>1654279</v>
          </cell>
          <cell r="AW479" t="str">
            <v>NULL</v>
          </cell>
          <cell r="AX479">
            <v>2455487</v>
          </cell>
          <cell r="AY479">
            <v>2455487</v>
          </cell>
          <cell r="AZ479" t="str">
            <v>NULL</v>
          </cell>
          <cell r="BA479">
            <v>409943</v>
          </cell>
          <cell r="BB479">
            <v>409943</v>
          </cell>
          <cell r="BC479" t="str">
            <v>NULL</v>
          </cell>
          <cell r="BD479">
            <v>308059</v>
          </cell>
          <cell r="BE479">
            <v>308059</v>
          </cell>
          <cell r="BF479" t="str">
            <v>NULL</v>
          </cell>
          <cell r="BG479" t="str">
            <v>NULL</v>
          </cell>
          <cell r="BH479" t="str">
            <v>NULL</v>
          </cell>
          <cell r="BI479" t="str">
            <v>NULL</v>
          </cell>
          <cell r="BJ479" t="str">
            <v>NULL</v>
          </cell>
          <cell r="BK479" t="str">
            <v>NULL</v>
          </cell>
          <cell r="BL479" t="str">
            <v>NULL</v>
          </cell>
          <cell r="BM479" t="str">
            <v>NULL</v>
          </cell>
          <cell r="BN479" t="str">
            <v>NULL</v>
          </cell>
          <cell r="BO479" t="str">
            <v>NULL</v>
          </cell>
          <cell r="BP479" t="str">
            <v>NULL</v>
          </cell>
          <cell r="BQ479" t="str">
            <v>NULL</v>
          </cell>
          <cell r="BR479" t="str">
            <v>NULL</v>
          </cell>
          <cell r="BS479" t="str">
            <v>NULL</v>
          </cell>
          <cell r="BT479" t="str">
            <v>NULL</v>
          </cell>
          <cell r="BU479" t="str">
            <v>NULL</v>
          </cell>
          <cell r="BV479">
            <v>8447</v>
          </cell>
          <cell r="BW479">
            <v>46458772</v>
          </cell>
          <cell r="BX479">
            <v>46467219</v>
          </cell>
        </row>
        <row r="480">
          <cell r="A480" t="str">
            <v>Woodside2019</v>
          </cell>
          <cell r="B480" t="str">
            <v>Woodside</v>
          </cell>
          <cell r="C480">
            <v>1596</v>
          </cell>
          <cell r="D480">
            <v>2019</v>
          </cell>
          <cell r="E480" t="str">
            <v>NULL</v>
          </cell>
          <cell r="F480">
            <v>3810901</v>
          </cell>
          <cell r="G480">
            <v>3810901</v>
          </cell>
          <cell r="H480" t="str">
            <v>NULL</v>
          </cell>
          <cell r="I480">
            <v>91966</v>
          </cell>
          <cell r="J480">
            <v>91966</v>
          </cell>
          <cell r="K480" t="str">
            <v>NULL</v>
          </cell>
          <cell r="L480">
            <v>684462</v>
          </cell>
          <cell r="M480">
            <v>684462</v>
          </cell>
          <cell r="N480" t="str">
            <v>NULL</v>
          </cell>
          <cell r="O480" t="str">
            <v>NULL</v>
          </cell>
          <cell r="P480" t="str">
            <v>NULL</v>
          </cell>
          <cell r="Q480" t="str">
            <v>NULL</v>
          </cell>
          <cell r="R480" t="str">
            <v>NULL</v>
          </cell>
          <cell r="S480">
            <v>439032</v>
          </cell>
          <cell r="T480">
            <v>439032</v>
          </cell>
          <cell r="U480" t="str">
            <v>NULL</v>
          </cell>
          <cell r="V480" t="str">
            <v>NULL</v>
          </cell>
          <cell r="W480" t="str">
            <v>NULL</v>
          </cell>
          <cell r="X480" t="str">
            <v>NULL</v>
          </cell>
          <cell r="Y480" t="str">
            <v>NULL</v>
          </cell>
          <cell r="Z480" t="str">
            <v>NULL</v>
          </cell>
          <cell r="AA480" t="str">
            <v>NULL</v>
          </cell>
          <cell r="AB480" t="str">
            <v>NULL</v>
          </cell>
          <cell r="AC480" t="str">
            <v>NULL</v>
          </cell>
          <cell r="AD480" t="str">
            <v>NULL</v>
          </cell>
          <cell r="AE480" t="str">
            <v>NULL</v>
          </cell>
          <cell r="AF480" t="str">
            <v>NULL</v>
          </cell>
          <cell r="AG480" t="str">
            <v>NULL</v>
          </cell>
          <cell r="AH480" t="str">
            <v>NULL</v>
          </cell>
          <cell r="AI480" t="str">
            <v>NULL</v>
          </cell>
          <cell r="AJ480" t="str">
            <v>NULL</v>
          </cell>
          <cell r="AK480" t="str">
            <v>NULL</v>
          </cell>
          <cell r="AL480" t="str">
            <v>NULL</v>
          </cell>
          <cell r="AM480" t="str">
            <v>NULL</v>
          </cell>
          <cell r="AN480">
            <v>673074</v>
          </cell>
          <cell r="AO480">
            <v>673074</v>
          </cell>
          <cell r="AP480" t="str">
            <v>NULL</v>
          </cell>
          <cell r="AQ480" t="str">
            <v>NULL</v>
          </cell>
          <cell r="AR480">
            <v>338556</v>
          </cell>
          <cell r="AS480">
            <v>338556</v>
          </cell>
          <cell r="AT480" t="str">
            <v>NULL</v>
          </cell>
          <cell r="AU480" t="str">
            <v>NULL</v>
          </cell>
          <cell r="AV480" t="str">
            <v>NULL</v>
          </cell>
          <cell r="AW480" t="str">
            <v>NULL</v>
          </cell>
          <cell r="AX480">
            <v>505139</v>
          </cell>
          <cell r="AY480">
            <v>505139</v>
          </cell>
          <cell r="AZ480" t="str">
            <v>NULL</v>
          </cell>
          <cell r="BA480">
            <v>160115</v>
          </cell>
          <cell r="BB480">
            <v>160115</v>
          </cell>
          <cell r="BC480" t="str">
            <v>NULL</v>
          </cell>
          <cell r="BD480">
            <v>163529</v>
          </cell>
          <cell r="BE480">
            <v>163529</v>
          </cell>
          <cell r="BF480" t="str">
            <v>NULL</v>
          </cell>
          <cell r="BG480" t="str">
            <v>NULL</v>
          </cell>
          <cell r="BH480" t="str">
            <v>NULL</v>
          </cell>
          <cell r="BI480" t="str">
            <v>NULL</v>
          </cell>
          <cell r="BJ480" t="str">
            <v>NULL</v>
          </cell>
          <cell r="BK480" t="str">
            <v>NULL</v>
          </cell>
          <cell r="BL480" t="str">
            <v>NULL</v>
          </cell>
          <cell r="BM480" t="str">
            <v>NULL</v>
          </cell>
          <cell r="BN480" t="str">
            <v>NULL</v>
          </cell>
          <cell r="BO480" t="str">
            <v>NULL</v>
          </cell>
          <cell r="BP480" t="str">
            <v>NULL</v>
          </cell>
          <cell r="BQ480" t="str">
            <v>NULL</v>
          </cell>
          <cell r="BR480" t="str">
            <v>NULL</v>
          </cell>
          <cell r="BS480">
            <v>245000</v>
          </cell>
          <cell r="BT480">
            <v>41580</v>
          </cell>
          <cell r="BU480">
            <v>286580</v>
          </cell>
          <cell r="BV480">
            <v>583556</v>
          </cell>
          <cell r="BW480">
            <v>6569798</v>
          </cell>
          <cell r="BX480">
            <v>7153354</v>
          </cell>
        </row>
        <row r="481">
          <cell r="A481" t="str">
            <v>Yorba Linda2019</v>
          </cell>
          <cell r="B481" t="str">
            <v>Yorba Linda</v>
          </cell>
          <cell r="C481">
            <v>1597</v>
          </cell>
          <cell r="D481">
            <v>2019</v>
          </cell>
          <cell r="E481" t="str">
            <v>NULL</v>
          </cell>
          <cell r="F481">
            <v>14583986</v>
          </cell>
          <cell r="G481">
            <v>14583986</v>
          </cell>
          <cell r="H481" t="str">
            <v>NULL</v>
          </cell>
          <cell r="I481">
            <v>455586</v>
          </cell>
          <cell r="J481">
            <v>455586</v>
          </cell>
          <cell r="K481" t="str">
            <v>NULL</v>
          </cell>
          <cell r="L481">
            <v>7151667</v>
          </cell>
          <cell r="M481">
            <v>7151667</v>
          </cell>
          <cell r="N481" t="str">
            <v>NULL</v>
          </cell>
          <cell r="O481" t="str">
            <v>NULL</v>
          </cell>
          <cell r="P481" t="str">
            <v>NULL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>
            <v>853331</v>
          </cell>
          <cell r="Z481">
            <v>853331</v>
          </cell>
          <cell r="AA481" t="str">
            <v>NULL</v>
          </cell>
          <cell r="AB481">
            <v>935514</v>
          </cell>
          <cell r="AC481">
            <v>935514</v>
          </cell>
          <cell r="AD481" t="str">
            <v>NULL</v>
          </cell>
          <cell r="AE481" t="str">
            <v>NULL</v>
          </cell>
          <cell r="AF481" t="str">
            <v>NULL</v>
          </cell>
          <cell r="AG481" t="str">
            <v>NULL</v>
          </cell>
          <cell r="AH481">
            <v>1887669</v>
          </cell>
          <cell r="AI481">
            <v>1887669</v>
          </cell>
          <cell r="AJ481" t="str">
            <v>NULL</v>
          </cell>
          <cell r="AK481">
            <v>23258</v>
          </cell>
          <cell r="AL481">
            <v>23258</v>
          </cell>
          <cell r="AM481" t="str">
            <v>NULL</v>
          </cell>
          <cell r="AN481">
            <v>7461391</v>
          </cell>
          <cell r="AO481">
            <v>7461391</v>
          </cell>
          <cell r="AP481" t="str">
            <v>NULL</v>
          </cell>
          <cell r="AQ481" t="str">
            <v>NULL</v>
          </cell>
          <cell r="AR481" t="str">
            <v>NULL</v>
          </cell>
          <cell r="AS481" t="str">
            <v>NULL</v>
          </cell>
          <cell r="AT481" t="str">
            <v>NULL</v>
          </cell>
          <cell r="AU481">
            <v>498253</v>
          </cell>
          <cell r="AV481">
            <v>498253</v>
          </cell>
          <cell r="AW481" t="str">
            <v>NULL</v>
          </cell>
          <cell r="AX481">
            <v>2093990</v>
          </cell>
          <cell r="AY481">
            <v>2093990</v>
          </cell>
          <cell r="AZ481" t="str">
            <v>NULL</v>
          </cell>
          <cell r="BA481">
            <v>416275</v>
          </cell>
          <cell r="BB481">
            <v>416275</v>
          </cell>
          <cell r="BC481" t="str">
            <v>NULL</v>
          </cell>
          <cell r="BD481">
            <v>549942</v>
          </cell>
          <cell r="BE481">
            <v>549942</v>
          </cell>
          <cell r="BF481" t="str">
            <v>NULL</v>
          </cell>
          <cell r="BG481" t="str">
            <v>NULL</v>
          </cell>
          <cell r="BH481" t="str">
            <v>NULL</v>
          </cell>
          <cell r="BI481" t="str">
            <v>NULL</v>
          </cell>
          <cell r="BJ481" t="str">
            <v>NULL</v>
          </cell>
          <cell r="BK481" t="str">
            <v>NULL</v>
          </cell>
          <cell r="BL481" t="str">
            <v>NULL</v>
          </cell>
          <cell r="BM481" t="str">
            <v>NULL</v>
          </cell>
          <cell r="BN481" t="str">
            <v>NULL</v>
          </cell>
          <cell r="BO481" t="str">
            <v>NULL</v>
          </cell>
          <cell r="BP481" t="str">
            <v>NULL</v>
          </cell>
          <cell r="BQ481" t="str">
            <v>NULL</v>
          </cell>
          <cell r="BR481" t="str">
            <v>NULL</v>
          </cell>
          <cell r="BS481" t="str">
            <v>NULL</v>
          </cell>
          <cell r="BT481" t="str">
            <v>NULL</v>
          </cell>
          <cell r="BU481" t="str">
            <v>NULL</v>
          </cell>
          <cell r="BV481">
            <v>0</v>
          </cell>
          <cell r="BW481">
            <v>36910862</v>
          </cell>
          <cell r="BX481">
            <v>36910862</v>
          </cell>
        </row>
        <row r="482">
          <cell r="A482" t="str">
            <v>Yountville2019</v>
          </cell>
          <cell r="B482" t="str">
            <v>Yountville</v>
          </cell>
          <cell r="C482">
            <v>1598</v>
          </cell>
          <cell r="D482">
            <v>2019</v>
          </cell>
          <cell r="E482" t="str">
            <v>NULL</v>
          </cell>
          <cell r="F482">
            <v>1038745</v>
          </cell>
          <cell r="G482">
            <v>1038745</v>
          </cell>
          <cell r="H482" t="str">
            <v>NULL</v>
          </cell>
          <cell r="I482" t="str">
            <v>NULL</v>
          </cell>
          <cell r="J482" t="str">
            <v>NULL</v>
          </cell>
          <cell r="K482" t="str">
            <v>NULL</v>
          </cell>
          <cell r="L482">
            <v>691832</v>
          </cell>
          <cell r="M482">
            <v>691832</v>
          </cell>
          <cell r="N482" t="str">
            <v>NULL</v>
          </cell>
          <cell r="O482" t="str">
            <v>NULL</v>
          </cell>
          <cell r="P482" t="str">
            <v>NULL</v>
          </cell>
          <cell r="Q482" t="str">
            <v>NULL</v>
          </cell>
          <cell r="R482" t="str">
            <v>NULL</v>
          </cell>
          <cell r="S482" t="str">
            <v>NULL</v>
          </cell>
          <cell r="T482" t="str">
            <v>NULL</v>
          </cell>
          <cell r="U482" t="str">
            <v>NULL</v>
          </cell>
          <cell r="V482" t="str">
            <v>NULL</v>
          </cell>
          <cell r="W482" t="str">
            <v>NULL</v>
          </cell>
          <cell r="X482" t="str">
            <v>NULL</v>
          </cell>
          <cell r="Y482" t="str">
            <v>NULL</v>
          </cell>
          <cell r="Z482" t="str">
            <v>NULL</v>
          </cell>
          <cell r="AA482" t="str">
            <v>NULL</v>
          </cell>
          <cell r="AB482" t="str">
            <v>NULL</v>
          </cell>
          <cell r="AC482" t="str">
            <v>NULL</v>
          </cell>
          <cell r="AD482" t="str">
            <v>NULL</v>
          </cell>
          <cell r="AE482" t="str">
            <v>NULL</v>
          </cell>
          <cell r="AF482" t="str">
            <v>NULL</v>
          </cell>
          <cell r="AG482" t="str">
            <v>NULL</v>
          </cell>
          <cell r="AH482" t="str">
            <v>NULL</v>
          </cell>
          <cell r="AI482" t="str">
            <v>NULL</v>
          </cell>
          <cell r="AJ482" t="str">
            <v>NULL</v>
          </cell>
          <cell r="AK482" t="str">
            <v>NULL</v>
          </cell>
          <cell r="AL482" t="str">
            <v>NULL</v>
          </cell>
          <cell r="AM482" t="str">
            <v>NULL</v>
          </cell>
          <cell r="AN482">
            <v>1263631</v>
          </cell>
          <cell r="AO482">
            <v>1263631</v>
          </cell>
          <cell r="AP482" t="str">
            <v>NULL</v>
          </cell>
          <cell r="AQ482" t="str">
            <v>NULL</v>
          </cell>
          <cell r="AR482">
            <v>439659</v>
          </cell>
          <cell r="AS482">
            <v>439659</v>
          </cell>
          <cell r="AT482">
            <v>279313</v>
          </cell>
          <cell r="AU482">
            <v>7536887</v>
          </cell>
          <cell r="AV482">
            <v>7816200</v>
          </cell>
          <cell r="AW482" t="str">
            <v>NULL</v>
          </cell>
          <cell r="AX482">
            <v>146796</v>
          </cell>
          <cell r="AY482">
            <v>146796</v>
          </cell>
          <cell r="AZ482" t="str">
            <v>NULL</v>
          </cell>
          <cell r="BA482">
            <v>22553</v>
          </cell>
          <cell r="BB482">
            <v>22553</v>
          </cell>
          <cell r="BC482" t="str">
            <v>NULL</v>
          </cell>
          <cell r="BD482">
            <v>19071</v>
          </cell>
          <cell r="BE482">
            <v>19071</v>
          </cell>
          <cell r="BF482" t="str">
            <v>NULL</v>
          </cell>
          <cell r="BG482" t="str">
            <v>NULL</v>
          </cell>
          <cell r="BH482" t="str">
            <v>NULL</v>
          </cell>
          <cell r="BI482">
            <v>27029</v>
          </cell>
          <cell r="BJ482" t="str">
            <v>NULL</v>
          </cell>
          <cell r="BK482">
            <v>27029</v>
          </cell>
          <cell r="BL482" t="str">
            <v>NULL</v>
          </cell>
          <cell r="BM482" t="str">
            <v>NULL</v>
          </cell>
          <cell r="BN482" t="str">
            <v>NULL</v>
          </cell>
          <cell r="BO482" t="str">
            <v>NULL</v>
          </cell>
          <cell r="BP482" t="str">
            <v>NULL</v>
          </cell>
          <cell r="BQ482" t="str">
            <v>NULL</v>
          </cell>
          <cell r="BR482" t="str">
            <v>NULL</v>
          </cell>
          <cell r="BS482">
            <v>241336</v>
          </cell>
          <cell r="BT482" t="str">
            <v>NULL</v>
          </cell>
          <cell r="BU482">
            <v>241336</v>
          </cell>
          <cell r="BV482">
            <v>987337</v>
          </cell>
          <cell r="BW482">
            <v>10719515</v>
          </cell>
          <cell r="BX482">
            <v>11706852</v>
          </cell>
        </row>
        <row r="483">
          <cell r="A483" t="str">
            <v>Yreka2019</v>
          </cell>
          <cell r="B483" t="str">
            <v>Yreka</v>
          </cell>
          <cell r="C483">
            <v>1599</v>
          </cell>
          <cell r="D483">
            <v>2019</v>
          </cell>
          <cell r="E483" t="str">
            <v>NULL</v>
          </cell>
          <cell r="F483">
            <v>1045584</v>
          </cell>
          <cell r="G483">
            <v>1045584</v>
          </cell>
          <cell r="H483" t="str">
            <v>NULL</v>
          </cell>
          <cell r="I483">
            <v>14978</v>
          </cell>
          <cell r="J483">
            <v>14978</v>
          </cell>
          <cell r="K483" t="str">
            <v>NULL</v>
          </cell>
          <cell r="L483">
            <v>628948</v>
          </cell>
          <cell r="M483">
            <v>628948</v>
          </cell>
          <cell r="N483" t="str">
            <v>NULL</v>
          </cell>
          <cell r="O483" t="str">
            <v>NULL</v>
          </cell>
          <cell r="P483" t="str">
            <v>NULL</v>
          </cell>
          <cell r="Q483" t="str">
            <v>NULL</v>
          </cell>
          <cell r="R483" t="str">
            <v>NULL</v>
          </cell>
          <cell r="S483">
            <v>720</v>
          </cell>
          <cell r="T483">
            <v>720</v>
          </cell>
          <cell r="U483" t="str">
            <v>NULL</v>
          </cell>
          <cell r="V483">
            <v>1512</v>
          </cell>
          <cell r="W483">
            <v>1512</v>
          </cell>
          <cell r="X483" t="str">
            <v>NULL</v>
          </cell>
          <cell r="Y483" t="str">
            <v>NULL</v>
          </cell>
          <cell r="Z483" t="str">
            <v>NULL</v>
          </cell>
          <cell r="AA483" t="str">
            <v>NULL</v>
          </cell>
          <cell r="AB483" t="str">
            <v>NULL</v>
          </cell>
          <cell r="AC483" t="str">
            <v>NULL</v>
          </cell>
          <cell r="AD483" t="str">
            <v>NULL</v>
          </cell>
          <cell r="AE483" t="str">
            <v>NULL</v>
          </cell>
          <cell r="AF483" t="str">
            <v>NULL</v>
          </cell>
          <cell r="AG483" t="str">
            <v>NULL</v>
          </cell>
          <cell r="AH483" t="str">
            <v>NULL</v>
          </cell>
          <cell r="AI483" t="str">
            <v>NULL</v>
          </cell>
          <cell r="AJ483" t="str">
            <v>NULL</v>
          </cell>
          <cell r="AK483">
            <v>180</v>
          </cell>
          <cell r="AL483">
            <v>180</v>
          </cell>
          <cell r="AM483" t="str">
            <v>NULL</v>
          </cell>
          <cell r="AN483">
            <v>3383559</v>
          </cell>
          <cell r="AO483">
            <v>3383559</v>
          </cell>
          <cell r="AP483">
            <v>197520</v>
          </cell>
          <cell r="AQ483">
            <v>197520</v>
          </cell>
          <cell r="AR483">
            <v>86934</v>
          </cell>
          <cell r="AS483">
            <v>86934</v>
          </cell>
          <cell r="AT483" t="str">
            <v>NULL</v>
          </cell>
          <cell r="AU483">
            <v>825338</v>
          </cell>
          <cell r="AV483">
            <v>825338</v>
          </cell>
          <cell r="AW483" t="str">
            <v>NULL</v>
          </cell>
          <cell r="AX483">
            <v>278049</v>
          </cell>
          <cell r="AY483">
            <v>278049</v>
          </cell>
          <cell r="AZ483" t="str">
            <v>NULL</v>
          </cell>
          <cell r="BA483">
            <v>76033</v>
          </cell>
          <cell r="BB483">
            <v>76033</v>
          </cell>
          <cell r="BC483" t="str">
            <v>NULL</v>
          </cell>
          <cell r="BD483">
            <v>30431</v>
          </cell>
          <cell r="BE483">
            <v>30431</v>
          </cell>
          <cell r="BF483" t="str">
            <v>NULL</v>
          </cell>
          <cell r="BG483" t="str">
            <v>NULL</v>
          </cell>
          <cell r="BH483" t="str">
            <v>NULL</v>
          </cell>
          <cell r="BI483" t="str">
            <v>NULL</v>
          </cell>
          <cell r="BJ483" t="str">
            <v>NULL</v>
          </cell>
          <cell r="BK483" t="str">
            <v>NULL</v>
          </cell>
          <cell r="BL483" t="str">
            <v>NULL</v>
          </cell>
          <cell r="BM483" t="str">
            <v>NULL</v>
          </cell>
          <cell r="BN483" t="str">
            <v>NULL</v>
          </cell>
          <cell r="BO483" t="str">
            <v>NULL</v>
          </cell>
          <cell r="BP483" t="str">
            <v>NULL</v>
          </cell>
          <cell r="BQ483" t="str">
            <v>NULL</v>
          </cell>
          <cell r="BR483" t="str">
            <v>NULL</v>
          </cell>
          <cell r="BS483" t="str">
            <v>NULL</v>
          </cell>
          <cell r="BT483">
            <v>22172</v>
          </cell>
          <cell r="BU483">
            <v>22172</v>
          </cell>
          <cell r="BV483">
            <v>284454</v>
          </cell>
          <cell r="BW483">
            <v>6307504</v>
          </cell>
          <cell r="BX483">
            <v>6591958</v>
          </cell>
        </row>
        <row r="484">
          <cell r="A484" t="str">
            <v>Yuba City2019</v>
          </cell>
          <cell r="B484" t="str">
            <v>Yuba City</v>
          </cell>
          <cell r="C484">
            <v>1600</v>
          </cell>
          <cell r="D484">
            <v>2019</v>
          </cell>
          <cell r="E484" t="str">
            <v>NULL</v>
          </cell>
          <cell r="F484">
            <v>7425215</v>
          </cell>
          <cell r="G484">
            <v>7425215</v>
          </cell>
          <cell r="H484" t="str">
            <v>NULL</v>
          </cell>
          <cell r="I484">
            <v>167432</v>
          </cell>
          <cell r="J484">
            <v>167432</v>
          </cell>
          <cell r="K484" t="str">
            <v>NULL</v>
          </cell>
          <cell r="L484">
            <v>5103876</v>
          </cell>
          <cell r="M484">
            <v>5103876</v>
          </cell>
          <cell r="N484" t="str">
            <v>NULL</v>
          </cell>
          <cell r="O484" t="str">
            <v>NULL</v>
          </cell>
          <cell r="P484" t="str">
            <v>NULL</v>
          </cell>
          <cell r="Q484" t="str">
            <v>NULL</v>
          </cell>
          <cell r="R484" t="str">
            <v>NULL</v>
          </cell>
          <cell r="S484" t="str">
            <v>NULL</v>
          </cell>
          <cell r="T484" t="str">
            <v>NULL</v>
          </cell>
          <cell r="U484" t="str">
            <v>NULL</v>
          </cell>
          <cell r="V484" t="str">
            <v>NULL</v>
          </cell>
          <cell r="W484" t="str">
            <v>NULL</v>
          </cell>
          <cell r="X484" t="str">
            <v>NULL</v>
          </cell>
          <cell r="Y484" t="str">
            <v>NULL</v>
          </cell>
          <cell r="Z484" t="str">
            <v>NULL</v>
          </cell>
          <cell r="AA484" t="str">
            <v>NULL</v>
          </cell>
          <cell r="AB484" t="str">
            <v>NULL</v>
          </cell>
          <cell r="AC484" t="str">
            <v>NULL</v>
          </cell>
          <cell r="AD484" t="str">
            <v>NULL</v>
          </cell>
          <cell r="AE484" t="str">
            <v>NULL</v>
          </cell>
          <cell r="AF484" t="str">
            <v>NULL</v>
          </cell>
          <cell r="AG484" t="str">
            <v>NULL</v>
          </cell>
          <cell r="AH484" t="str">
            <v>NULL</v>
          </cell>
          <cell r="AI484" t="str">
            <v>NULL</v>
          </cell>
          <cell r="AJ484" t="str">
            <v>NULL</v>
          </cell>
          <cell r="AK484">
            <v>47191</v>
          </cell>
          <cell r="AL484">
            <v>47191</v>
          </cell>
          <cell r="AM484" t="str">
            <v>NULL</v>
          </cell>
          <cell r="AN484">
            <v>14258912</v>
          </cell>
          <cell r="AO484">
            <v>14258912</v>
          </cell>
          <cell r="AP484" t="str">
            <v>NULL</v>
          </cell>
          <cell r="AQ484" t="str">
            <v>NULL</v>
          </cell>
          <cell r="AR484">
            <v>1592279</v>
          </cell>
          <cell r="AS484">
            <v>1592279</v>
          </cell>
          <cell r="AT484" t="str">
            <v>NULL</v>
          </cell>
          <cell r="AU484">
            <v>1357899</v>
          </cell>
          <cell r="AV484">
            <v>1357899</v>
          </cell>
          <cell r="AW484">
            <v>717456</v>
          </cell>
          <cell r="AX484">
            <v>1796552</v>
          </cell>
          <cell r="AY484">
            <v>2514008</v>
          </cell>
          <cell r="AZ484" t="str">
            <v>NULL</v>
          </cell>
          <cell r="BA484">
            <v>1092101</v>
          </cell>
          <cell r="BB484">
            <v>1092101</v>
          </cell>
          <cell r="BC484" t="str">
            <v>NULL</v>
          </cell>
          <cell r="BD484">
            <v>230679</v>
          </cell>
          <cell r="BE484">
            <v>230679</v>
          </cell>
          <cell r="BF484" t="str">
            <v>NULL</v>
          </cell>
          <cell r="BG484" t="str">
            <v>NULL</v>
          </cell>
          <cell r="BH484" t="str">
            <v>NULL</v>
          </cell>
          <cell r="BI484" t="str">
            <v>NULL</v>
          </cell>
          <cell r="BJ484" t="str">
            <v>NULL</v>
          </cell>
          <cell r="BK484" t="str">
            <v>NULL</v>
          </cell>
          <cell r="BL484" t="str">
            <v>NULL</v>
          </cell>
          <cell r="BM484" t="str">
            <v>NULL</v>
          </cell>
          <cell r="BN484" t="str">
            <v>NULL</v>
          </cell>
          <cell r="BO484" t="str">
            <v>NULL</v>
          </cell>
          <cell r="BP484" t="str">
            <v>NULL</v>
          </cell>
          <cell r="BQ484" t="str">
            <v>NULL</v>
          </cell>
          <cell r="BR484" t="str">
            <v>NULL</v>
          </cell>
          <cell r="BS484" t="str">
            <v>NULL</v>
          </cell>
          <cell r="BT484" t="str">
            <v>NULL</v>
          </cell>
          <cell r="BU484" t="str">
            <v>NULL</v>
          </cell>
          <cell r="BV484">
            <v>2309735</v>
          </cell>
          <cell r="BW484">
            <v>31479857</v>
          </cell>
          <cell r="BX484">
            <v>33789592</v>
          </cell>
        </row>
        <row r="485">
          <cell r="A485" t="str">
            <v>Yucaipa2019</v>
          </cell>
          <cell r="B485" t="str">
            <v>Yucaipa</v>
          </cell>
          <cell r="C485">
            <v>1601</v>
          </cell>
          <cell r="D485">
            <v>2019</v>
          </cell>
          <cell r="E485" t="str">
            <v>NULL</v>
          </cell>
          <cell r="F485">
            <v>6515832</v>
          </cell>
          <cell r="G485">
            <v>6515832</v>
          </cell>
          <cell r="H485" t="str">
            <v>NULL</v>
          </cell>
          <cell r="I485" t="str">
            <v>NULL</v>
          </cell>
          <cell r="J485" t="str">
            <v>NULL</v>
          </cell>
          <cell r="K485" t="str">
            <v>NULL</v>
          </cell>
          <cell r="L485">
            <v>5373721</v>
          </cell>
          <cell r="M485">
            <v>5373721</v>
          </cell>
          <cell r="N485" t="str">
            <v>NULL</v>
          </cell>
          <cell r="O485" t="str">
            <v>NULL</v>
          </cell>
          <cell r="P485" t="str">
            <v>NULL</v>
          </cell>
          <cell r="Q485" t="str">
            <v>NULL</v>
          </cell>
          <cell r="R485" t="str">
            <v>NULL</v>
          </cell>
          <cell r="S485">
            <v>218441</v>
          </cell>
          <cell r="T485">
            <v>218441</v>
          </cell>
          <cell r="U485" t="str">
            <v>NULL</v>
          </cell>
          <cell r="V485">
            <v>147679</v>
          </cell>
          <cell r="W485">
            <v>147679</v>
          </cell>
          <cell r="X485" t="str">
            <v>NULL</v>
          </cell>
          <cell r="Y485" t="str">
            <v>NULL</v>
          </cell>
          <cell r="Z485" t="str">
            <v>NULL</v>
          </cell>
          <cell r="AA485" t="str">
            <v>NULL</v>
          </cell>
          <cell r="AB485">
            <v>335683</v>
          </cell>
          <cell r="AC485">
            <v>335683</v>
          </cell>
          <cell r="AD485" t="str">
            <v>NULL</v>
          </cell>
          <cell r="AE485" t="str">
            <v>NULL</v>
          </cell>
          <cell r="AF485" t="str">
            <v>NULL</v>
          </cell>
          <cell r="AG485" t="str">
            <v>NULL</v>
          </cell>
          <cell r="AH485" t="str">
            <v>NULL</v>
          </cell>
          <cell r="AI485" t="str">
            <v>NULL</v>
          </cell>
          <cell r="AJ485" t="str">
            <v>NULL</v>
          </cell>
          <cell r="AK485" t="str">
            <v>NULL</v>
          </cell>
          <cell r="AL485" t="str">
            <v>NULL</v>
          </cell>
          <cell r="AM485" t="str">
            <v>NULL</v>
          </cell>
          <cell r="AN485">
            <v>4178316</v>
          </cell>
          <cell r="AO485">
            <v>4178316</v>
          </cell>
          <cell r="AP485" t="str">
            <v>NULL</v>
          </cell>
          <cell r="AQ485" t="str">
            <v>NULL</v>
          </cell>
          <cell r="AR485">
            <v>1022627</v>
          </cell>
          <cell r="AS485">
            <v>1022627</v>
          </cell>
          <cell r="AT485" t="str">
            <v>NULL</v>
          </cell>
          <cell r="AU485">
            <v>22903</v>
          </cell>
          <cell r="AV485">
            <v>22903</v>
          </cell>
          <cell r="AW485" t="str">
            <v>NULL</v>
          </cell>
          <cell r="AX485">
            <v>1422486</v>
          </cell>
          <cell r="AY485">
            <v>1422486</v>
          </cell>
          <cell r="AZ485" t="str">
            <v>NULL</v>
          </cell>
          <cell r="BA485">
            <v>88032</v>
          </cell>
          <cell r="BB485">
            <v>88032</v>
          </cell>
          <cell r="BC485" t="str">
            <v>NULL</v>
          </cell>
          <cell r="BD485">
            <v>165803</v>
          </cell>
          <cell r="BE485">
            <v>165803</v>
          </cell>
          <cell r="BF485" t="str">
            <v>NULL</v>
          </cell>
          <cell r="BG485" t="str">
            <v>NULL</v>
          </cell>
          <cell r="BH485" t="str">
            <v>NULL</v>
          </cell>
          <cell r="BI485">
            <v>1002201</v>
          </cell>
          <cell r="BJ485" t="str">
            <v>NULL</v>
          </cell>
          <cell r="BK485">
            <v>1002201</v>
          </cell>
          <cell r="BL485" t="str">
            <v>NULL</v>
          </cell>
          <cell r="BM485" t="str">
            <v>NULL</v>
          </cell>
          <cell r="BN485" t="str">
            <v>NULL</v>
          </cell>
          <cell r="BO485" t="str">
            <v>NULL</v>
          </cell>
          <cell r="BP485" t="str">
            <v>NULL</v>
          </cell>
          <cell r="BQ485" t="str">
            <v>NULL</v>
          </cell>
          <cell r="BR485" t="str">
            <v>NULL</v>
          </cell>
          <cell r="BS485" t="str">
            <v>NULL</v>
          </cell>
          <cell r="BT485" t="str">
            <v>NULL</v>
          </cell>
          <cell r="BU485" t="str">
            <v>NULL</v>
          </cell>
          <cell r="BV485">
            <v>2024828</v>
          </cell>
          <cell r="BW485">
            <v>18468896</v>
          </cell>
          <cell r="BX485">
            <v>20493724</v>
          </cell>
        </row>
        <row r="486">
          <cell r="A486" t="str">
            <v>Yucca Valley2019</v>
          </cell>
          <cell r="B486" t="str">
            <v>Yucca Valley</v>
          </cell>
          <cell r="C486">
            <v>1602</v>
          </cell>
          <cell r="D486">
            <v>2019</v>
          </cell>
          <cell r="E486" t="str">
            <v>NULL</v>
          </cell>
          <cell r="F486">
            <v>2791775</v>
          </cell>
          <cell r="G486">
            <v>2791775</v>
          </cell>
          <cell r="H486" t="str">
            <v>NULL</v>
          </cell>
          <cell r="I486">
            <v>67388</v>
          </cell>
          <cell r="J486">
            <v>67388</v>
          </cell>
          <cell r="K486" t="str">
            <v>NULL</v>
          </cell>
          <cell r="L486">
            <v>1952004</v>
          </cell>
          <cell r="M486">
            <v>1952004</v>
          </cell>
          <cell r="N486" t="str">
            <v>NULL</v>
          </cell>
          <cell r="O486" t="str">
            <v>NULL</v>
          </cell>
          <cell r="P486" t="str">
            <v>NULL</v>
          </cell>
          <cell r="Q486" t="str">
            <v>NULL</v>
          </cell>
          <cell r="R486" t="str">
            <v>NULL</v>
          </cell>
          <cell r="S486" t="str">
            <v>NULL</v>
          </cell>
          <cell r="T486" t="str">
            <v>NULL</v>
          </cell>
          <cell r="U486" t="str">
            <v>NULL</v>
          </cell>
          <cell r="V486" t="str">
            <v>NULL</v>
          </cell>
          <cell r="W486" t="str">
            <v>NULL</v>
          </cell>
          <cell r="X486" t="str">
            <v>NULL</v>
          </cell>
          <cell r="Y486" t="str">
            <v>NULL</v>
          </cell>
          <cell r="Z486" t="str">
            <v>NULL</v>
          </cell>
          <cell r="AA486" t="str">
            <v>NULL</v>
          </cell>
          <cell r="AB486" t="str">
            <v>NULL</v>
          </cell>
          <cell r="AC486" t="str">
            <v>NULL</v>
          </cell>
          <cell r="AD486" t="str">
            <v>NULL</v>
          </cell>
          <cell r="AE486">
            <v>121849</v>
          </cell>
          <cell r="AF486">
            <v>121849</v>
          </cell>
          <cell r="AG486" t="str">
            <v>NULL</v>
          </cell>
          <cell r="AH486">
            <v>271756</v>
          </cell>
          <cell r="AI486">
            <v>271756</v>
          </cell>
          <cell r="AJ486" t="str">
            <v>NULL</v>
          </cell>
          <cell r="AK486">
            <v>2078</v>
          </cell>
          <cell r="AL486">
            <v>2078</v>
          </cell>
          <cell r="AM486" t="str">
            <v>NULL</v>
          </cell>
          <cell r="AN486">
            <v>8097914</v>
          </cell>
          <cell r="AO486">
            <v>8097914</v>
          </cell>
          <cell r="AP486" t="str">
            <v>NULL</v>
          </cell>
          <cell r="AQ486" t="str">
            <v>NULL</v>
          </cell>
          <cell r="AR486">
            <v>998679</v>
          </cell>
          <cell r="AS486">
            <v>998679</v>
          </cell>
          <cell r="AT486" t="str">
            <v>NULL</v>
          </cell>
          <cell r="AU486">
            <v>784202</v>
          </cell>
          <cell r="AV486">
            <v>784202</v>
          </cell>
          <cell r="AW486" t="str">
            <v>NULL</v>
          </cell>
          <cell r="AX486">
            <v>983535</v>
          </cell>
          <cell r="AY486">
            <v>983535</v>
          </cell>
          <cell r="AZ486" t="str">
            <v>NULL</v>
          </cell>
          <cell r="BA486">
            <v>55782</v>
          </cell>
          <cell r="BB486">
            <v>55782</v>
          </cell>
          <cell r="BC486" t="str">
            <v>NULL</v>
          </cell>
          <cell r="BD486">
            <v>76486</v>
          </cell>
          <cell r="BE486">
            <v>76486</v>
          </cell>
          <cell r="BF486" t="str">
            <v>NULL</v>
          </cell>
          <cell r="BG486" t="str">
            <v>NULL</v>
          </cell>
          <cell r="BH486" t="str">
            <v>NULL</v>
          </cell>
          <cell r="BI486" t="str">
            <v>NULL</v>
          </cell>
          <cell r="BJ486" t="str">
            <v>NULL</v>
          </cell>
          <cell r="BK486" t="str">
            <v>NULL</v>
          </cell>
          <cell r="BL486" t="str">
            <v>NULL</v>
          </cell>
          <cell r="BM486" t="str">
            <v>NULL</v>
          </cell>
          <cell r="BN486" t="str">
            <v>NULL</v>
          </cell>
          <cell r="BO486" t="str">
            <v>NULL</v>
          </cell>
          <cell r="BP486" t="str">
            <v>NULL</v>
          </cell>
          <cell r="BQ486" t="str">
            <v>NULL</v>
          </cell>
          <cell r="BR486" t="str">
            <v>NULL</v>
          </cell>
          <cell r="BS486" t="str">
            <v>NULL</v>
          </cell>
          <cell r="BT486" t="str">
            <v>NULL</v>
          </cell>
          <cell r="BU486" t="str">
            <v>NULL</v>
          </cell>
          <cell r="BV486">
            <v>998679</v>
          </cell>
          <cell r="BW486">
            <v>15204769</v>
          </cell>
          <cell r="BX486">
            <v>16203448</v>
          </cell>
        </row>
        <row r="487">
          <cell r="A487" t="str">
            <v>Adelanto2018</v>
          </cell>
          <cell r="B487" t="str">
            <v>Adelanto</v>
          </cell>
          <cell r="C487">
            <v>1128</v>
          </cell>
          <cell r="D487">
            <v>2018</v>
          </cell>
          <cell r="E487" t="str">
            <v>NULL</v>
          </cell>
          <cell r="F487">
            <v>371577</v>
          </cell>
          <cell r="G487">
            <v>371577</v>
          </cell>
          <cell r="H487" t="str">
            <v>NULL</v>
          </cell>
          <cell r="I487" t="str">
            <v>NULL</v>
          </cell>
          <cell r="J487" t="str">
            <v>NULL</v>
          </cell>
          <cell r="K487" t="str">
            <v>NULL</v>
          </cell>
          <cell r="L487">
            <v>2541272</v>
          </cell>
          <cell r="M487">
            <v>2541272</v>
          </cell>
          <cell r="N487" t="str">
            <v>NULL</v>
          </cell>
          <cell r="O487" t="str">
            <v>NULL</v>
          </cell>
          <cell r="P487" t="str">
            <v>NULL</v>
          </cell>
          <cell r="Q487" t="str">
            <v>NULL</v>
          </cell>
          <cell r="R487" t="str">
            <v>NULL</v>
          </cell>
          <cell r="S487" t="str">
            <v>NULL</v>
          </cell>
          <cell r="T487" t="str">
            <v>NULL</v>
          </cell>
          <cell r="U487" t="str">
            <v>NULL</v>
          </cell>
          <cell r="V487" t="str">
            <v>NULL</v>
          </cell>
          <cell r="W487" t="str">
            <v>NULL</v>
          </cell>
          <cell r="X487" t="str">
            <v>NULL</v>
          </cell>
          <cell r="Y487" t="str">
            <v>NULL</v>
          </cell>
          <cell r="Z487" t="str">
            <v>NULL</v>
          </cell>
          <cell r="AA487" t="str">
            <v>NULL</v>
          </cell>
          <cell r="AB487" t="str">
            <v>NULL</v>
          </cell>
          <cell r="AC487" t="str">
            <v>NULL</v>
          </cell>
          <cell r="AD487" t="str">
            <v>NULL</v>
          </cell>
          <cell r="AE487" t="str">
            <v>NULL</v>
          </cell>
          <cell r="AF487" t="str">
            <v>NULL</v>
          </cell>
          <cell r="AG487" t="str">
            <v>NULL</v>
          </cell>
          <cell r="AH487" t="str">
            <v>NULL</v>
          </cell>
          <cell r="AI487" t="str">
            <v>NULL</v>
          </cell>
          <cell r="AJ487" t="str">
            <v>NULL</v>
          </cell>
          <cell r="AK487" t="str">
            <v>NULL</v>
          </cell>
          <cell r="AL487" t="str">
            <v>NULL</v>
          </cell>
          <cell r="AM487" t="str">
            <v>NULL</v>
          </cell>
          <cell r="AN487">
            <v>1732869</v>
          </cell>
          <cell r="AO487">
            <v>1732869</v>
          </cell>
          <cell r="AP487" t="str">
            <v>NULL</v>
          </cell>
          <cell r="AQ487" t="str">
            <v>NULL</v>
          </cell>
          <cell r="AR487" t="str">
            <v>NULL</v>
          </cell>
          <cell r="AS487" t="str">
            <v>NULL</v>
          </cell>
          <cell r="AT487" t="str">
            <v>NULL</v>
          </cell>
          <cell r="AU487">
            <v>32987</v>
          </cell>
          <cell r="AV487">
            <v>32987</v>
          </cell>
          <cell r="AW487" t="str">
            <v>NULL</v>
          </cell>
          <cell r="AX487">
            <v>1500063</v>
          </cell>
          <cell r="AY487">
            <v>1500063</v>
          </cell>
          <cell r="AZ487" t="str">
            <v>NULL</v>
          </cell>
          <cell r="BA487">
            <v>66749</v>
          </cell>
          <cell r="BB487">
            <v>66749</v>
          </cell>
          <cell r="BC487" t="str">
            <v>NULL</v>
          </cell>
          <cell r="BD487">
            <v>115264</v>
          </cell>
          <cell r="BE487">
            <v>115264</v>
          </cell>
          <cell r="BF487" t="str">
            <v>NULL</v>
          </cell>
          <cell r="BG487" t="str">
            <v>NULL</v>
          </cell>
          <cell r="BH487" t="str">
            <v>NULL</v>
          </cell>
          <cell r="BI487" t="str">
            <v>NULL</v>
          </cell>
          <cell r="BJ487" t="str">
            <v>NULL</v>
          </cell>
          <cell r="BK487" t="str">
            <v>NULL</v>
          </cell>
          <cell r="BL487" t="str">
            <v>NULL</v>
          </cell>
          <cell r="BM487" t="str">
            <v>NULL</v>
          </cell>
          <cell r="BN487" t="str">
            <v>NULL</v>
          </cell>
          <cell r="BO487" t="str">
            <v>NULL</v>
          </cell>
          <cell r="BP487" t="str">
            <v>NULL</v>
          </cell>
          <cell r="BQ487" t="str">
            <v>NULL</v>
          </cell>
          <cell r="BR487" t="str">
            <v>NULL</v>
          </cell>
          <cell r="BS487">
            <v>2462432</v>
          </cell>
          <cell r="BT487">
            <v>18869</v>
          </cell>
          <cell r="BU487">
            <v>2481301</v>
          </cell>
          <cell r="BV487">
            <v>2462432</v>
          </cell>
          <cell r="BW487">
            <v>6379650</v>
          </cell>
          <cell r="BX487">
            <v>8842082</v>
          </cell>
        </row>
        <row r="488">
          <cell r="A488" t="str">
            <v>Agoura Hills2018</v>
          </cell>
          <cell r="B488" t="str">
            <v>Agoura Hills</v>
          </cell>
          <cell r="C488">
            <v>1129</v>
          </cell>
          <cell r="D488">
            <v>2018</v>
          </cell>
          <cell r="E488" t="str">
            <v>NULL</v>
          </cell>
          <cell r="F488">
            <v>2844608</v>
          </cell>
          <cell r="G488">
            <v>2844608</v>
          </cell>
          <cell r="H488" t="str">
            <v>NULL</v>
          </cell>
          <cell r="I488" t="str">
            <v>NULL</v>
          </cell>
          <cell r="J488" t="str">
            <v>NULL</v>
          </cell>
          <cell r="K488" t="str">
            <v>NULL</v>
          </cell>
          <cell r="L488">
            <v>2216903</v>
          </cell>
          <cell r="M488">
            <v>2216903</v>
          </cell>
          <cell r="N488" t="str">
            <v>NULL</v>
          </cell>
          <cell r="O488" t="str">
            <v>NULL</v>
          </cell>
          <cell r="P488" t="str">
            <v>NULL</v>
          </cell>
          <cell r="Q488" t="str">
            <v>NULL</v>
          </cell>
          <cell r="R488" t="str">
            <v>NULL</v>
          </cell>
          <cell r="S488" t="str">
            <v>NULL</v>
          </cell>
          <cell r="T488" t="str">
            <v>NULL</v>
          </cell>
          <cell r="U488" t="str">
            <v>NULL</v>
          </cell>
          <cell r="V488" t="str">
            <v>NULL</v>
          </cell>
          <cell r="W488" t="str">
            <v>NULL</v>
          </cell>
          <cell r="X488" t="str">
            <v>NULL</v>
          </cell>
          <cell r="Y488" t="str">
            <v>NULL</v>
          </cell>
          <cell r="Z488" t="str">
            <v>NULL</v>
          </cell>
          <cell r="AA488" t="str">
            <v>NULL</v>
          </cell>
          <cell r="AB488" t="str">
            <v>NULL</v>
          </cell>
          <cell r="AC488" t="str">
            <v>NULL</v>
          </cell>
          <cell r="AD488" t="str">
            <v>NULL</v>
          </cell>
          <cell r="AE488" t="str">
            <v>NULL</v>
          </cell>
          <cell r="AF488" t="str">
            <v>NULL</v>
          </cell>
          <cell r="AG488" t="str">
            <v>NULL</v>
          </cell>
          <cell r="AH488">
            <v>84749</v>
          </cell>
          <cell r="AI488">
            <v>84749</v>
          </cell>
          <cell r="AJ488" t="str">
            <v>NULL</v>
          </cell>
          <cell r="AK488" t="str">
            <v>NULL</v>
          </cell>
          <cell r="AL488" t="str">
            <v>NULL</v>
          </cell>
          <cell r="AM488" t="str">
            <v>NULL</v>
          </cell>
          <cell r="AN488">
            <v>3924897</v>
          </cell>
          <cell r="AO488">
            <v>3924897</v>
          </cell>
          <cell r="AP488">
            <v>801500</v>
          </cell>
          <cell r="AQ488">
            <v>801500</v>
          </cell>
          <cell r="AR488">
            <v>4663350</v>
          </cell>
          <cell r="AS488">
            <v>4663350</v>
          </cell>
          <cell r="AT488" t="str">
            <v>NULL</v>
          </cell>
          <cell r="AU488">
            <v>2788088</v>
          </cell>
          <cell r="AV488">
            <v>2788088</v>
          </cell>
          <cell r="AW488" t="str">
            <v>NULL</v>
          </cell>
          <cell r="AX488">
            <v>835457</v>
          </cell>
          <cell r="AY488">
            <v>835457</v>
          </cell>
          <cell r="AZ488" t="str">
            <v>NULL</v>
          </cell>
          <cell r="BA488">
            <v>148388</v>
          </cell>
          <cell r="BB488">
            <v>148388</v>
          </cell>
          <cell r="BC488" t="str">
            <v>NULL</v>
          </cell>
          <cell r="BD488">
            <v>183419</v>
          </cell>
          <cell r="BE488">
            <v>183419</v>
          </cell>
          <cell r="BF488" t="str">
            <v>NULL</v>
          </cell>
          <cell r="BG488" t="str">
            <v>NULL</v>
          </cell>
          <cell r="BH488" t="str">
            <v>NULL</v>
          </cell>
          <cell r="BI488" t="str">
            <v>NULL</v>
          </cell>
          <cell r="BJ488" t="str">
            <v>NULL</v>
          </cell>
          <cell r="BK488" t="str">
            <v>NULL</v>
          </cell>
          <cell r="BL488" t="str">
            <v>NULL</v>
          </cell>
          <cell r="BM488" t="str">
            <v>NULL</v>
          </cell>
          <cell r="BN488" t="str">
            <v>NULL</v>
          </cell>
          <cell r="BO488" t="str">
            <v>NULL</v>
          </cell>
          <cell r="BP488" t="str">
            <v>NULL</v>
          </cell>
          <cell r="BQ488" t="str">
            <v>NULL</v>
          </cell>
          <cell r="BR488" t="str">
            <v>NULL</v>
          </cell>
          <cell r="BS488" t="str">
            <v>NULL</v>
          </cell>
          <cell r="BT488" t="str">
            <v>NULL</v>
          </cell>
          <cell r="BU488" t="str">
            <v>NULL</v>
          </cell>
          <cell r="BV488">
            <v>5464850</v>
          </cell>
          <cell r="BW488">
            <v>13026509</v>
          </cell>
          <cell r="BX488">
            <v>18491359</v>
          </cell>
        </row>
        <row r="489">
          <cell r="A489" t="str">
            <v>Alameda2018</v>
          </cell>
          <cell r="B489" t="str">
            <v>Alameda</v>
          </cell>
          <cell r="C489">
            <v>1130</v>
          </cell>
          <cell r="D489">
            <v>2018</v>
          </cell>
          <cell r="E489">
            <v>566799</v>
          </cell>
          <cell r="F489">
            <v>27501881</v>
          </cell>
          <cell r="G489">
            <v>28068680</v>
          </cell>
          <cell r="H489" t="str">
            <v>NULL</v>
          </cell>
          <cell r="I489">
            <v>904101</v>
          </cell>
          <cell r="J489">
            <v>904101</v>
          </cell>
          <cell r="K489" t="str">
            <v>NULL</v>
          </cell>
          <cell r="L489">
            <v>7799305</v>
          </cell>
          <cell r="M489">
            <v>7799305</v>
          </cell>
          <cell r="N489">
            <v>3373264</v>
          </cell>
          <cell r="O489">
            <v>3373264</v>
          </cell>
          <cell r="P489" t="str">
            <v>NULL</v>
          </cell>
          <cell r="Q489" t="str">
            <v>NULL</v>
          </cell>
          <cell r="R489" t="str">
            <v>NULL</v>
          </cell>
          <cell r="S489">
            <v>1600</v>
          </cell>
          <cell r="T489">
            <v>1600</v>
          </cell>
          <cell r="U489" t="str">
            <v>NULL</v>
          </cell>
          <cell r="V489" t="str">
            <v>NULL</v>
          </cell>
          <cell r="W489" t="str">
            <v>NULL</v>
          </cell>
          <cell r="X489" t="str">
            <v>NULL</v>
          </cell>
          <cell r="Y489" t="str">
            <v>NULL</v>
          </cell>
          <cell r="Z489" t="str">
            <v>NULL</v>
          </cell>
          <cell r="AA489" t="str">
            <v>NULL</v>
          </cell>
          <cell r="AB489">
            <v>1987587</v>
          </cell>
          <cell r="AC489">
            <v>1987587</v>
          </cell>
          <cell r="AD489" t="str">
            <v>NULL</v>
          </cell>
          <cell r="AE489" t="str">
            <v>NULL</v>
          </cell>
          <cell r="AF489" t="str">
            <v>NULL</v>
          </cell>
          <cell r="AG489" t="str">
            <v>NULL</v>
          </cell>
          <cell r="AH489" t="str">
            <v>NULL</v>
          </cell>
          <cell r="AI489" t="str">
            <v>NULL</v>
          </cell>
          <cell r="AJ489" t="str">
            <v>NULL</v>
          </cell>
          <cell r="AK489" t="str">
            <v>NULL</v>
          </cell>
          <cell r="AL489" t="str">
            <v>NULL</v>
          </cell>
          <cell r="AM489" t="str">
            <v>NULL</v>
          </cell>
          <cell r="AN489">
            <v>10279885</v>
          </cell>
          <cell r="AO489">
            <v>10279885</v>
          </cell>
          <cell r="AP489" t="str">
            <v>NULL</v>
          </cell>
          <cell r="AQ489" t="str">
            <v>NULL</v>
          </cell>
          <cell r="AR489">
            <v>5178449</v>
          </cell>
          <cell r="AS489">
            <v>5178449</v>
          </cell>
          <cell r="AT489" t="str">
            <v>NULL</v>
          </cell>
          <cell r="AU489">
            <v>2146038</v>
          </cell>
          <cell r="AV489">
            <v>2146038</v>
          </cell>
          <cell r="AW489">
            <v>217331</v>
          </cell>
          <cell r="AX489">
            <v>3260134</v>
          </cell>
          <cell r="AY489">
            <v>3477465</v>
          </cell>
          <cell r="AZ489" t="str">
            <v>NULL</v>
          </cell>
          <cell r="BA489">
            <v>2239972</v>
          </cell>
          <cell r="BB489">
            <v>2239972</v>
          </cell>
          <cell r="BC489" t="str">
            <v>NULL</v>
          </cell>
          <cell r="BD489">
            <v>15679218</v>
          </cell>
          <cell r="BE489">
            <v>15679218</v>
          </cell>
          <cell r="BF489">
            <v>2792</v>
          </cell>
          <cell r="BG489">
            <v>9333533</v>
          </cell>
          <cell r="BH489">
            <v>9336325</v>
          </cell>
          <cell r="BI489">
            <v>24139</v>
          </cell>
          <cell r="BJ489" t="str">
            <v>NULL</v>
          </cell>
          <cell r="BK489">
            <v>24139</v>
          </cell>
          <cell r="BL489" t="str">
            <v>NULL</v>
          </cell>
          <cell r="BM489" t="str">
            <v>NULL</v>
          </cell>
          <cell r="BN489" t="str">
            <v>NULL</v>
          </cell>
          <cell r="BO489" t="str">
            <v>NULL</v>
          </cell>
          <cell r="BP489" t="str">
            <v>NULL</v>
          </cell>
          <cell r="BQ489" t="str">
            <v>NULL</v>
          </cell>
          <cell r="BR489" t="str">
            <v>NULL</v>
          </cell>
          <cell r="BS489">
            <v>2277215</v>
          </cell>
          <cell r="BT489">
            <v>3043151</v>
          </cell>
          <cell r="BU489">
            <v>5320366</v>
          </cell>
          <cell r="BV489">
            <v>11639989</v>
          </cell>
          <cell r="BW489">
            <v>84176405</v>
          </cell>
          <cell r="BX489">
            <v>95816394</v>
          </cell>
        </row>
        <row r="490">
          <cell r="A490" t="str">
            <v>Albany2018</v>
          </cell>
          <cell r="B490" t="str">
            <v>Albany</v>
          </cell>
          <cell r="C490">
            <v>1131</v>
          </cell>
          <cell r="D490">
            <v>2018</v>
          </cell>
          <cell r="E490" t="str">
            <v>NULL</v>
          </cell>
          <cell r="F490">
            <v>5092527</v>
          </cell>
          <cell r="G490">
            <v>5092527</v>
          </cell>
          <cell r="H490" t="str">
            <v>NULL</v>
          </cell>
          <cell r="I490">
            <v>190742</v>
          </cell>
          <cell r="J490">
            <v>190742</v>
          </cell>
          <cell r="K490" t="str">
            <v>NULL</v>
          </cell>
          <cell r="L490">
            <v>1860400</v>
          </cell>
          <cell r="M490">
            <v>1860400</v>
          </cell>
          <cell r="N490">
            <v>2253110</v>
          </cell>
          <cell r="O490">
            <v>2253110</v>
          </cell>
          <cell r="P490" t="str">
            <v>NULL</v>
          </cell>
          <cell r="Q490" t="str">
            <v>NULL</v>
          </cell>
          <cell r="R490" t="str">
            <v>NULL</v>
          </cell>
          <cell r="S490">
            <v>56697</v>
          </cell>
          <cell r="T490">
            <v>56697</v>
          </cell>
          <cell r="U490" t="str">
            <v>NULL</v>
          </cell>
          <cell r="V490" t="str">
            <v>NULL</v>
          </cell>
          <cell r="W490" t="str">
            <v>NULL</v>
          </cell>
          <cell r="X490" t="str">
            <v>NULL</v>
          </cell>
          <cell r="Y490" t="str">
            <v>NULL</v>
          </cell>
          <cell r="Z490" t="str">
            <v>NULL</v>
          </cell>
          <cell r="AA490" t="str">
            <v>NULL</v>
          </cell>
          <cell r="AB490" t="str">
            <v>NULL</v>
          </cell>
          <cell r="AC490" t="str">
            <v>NULL</v>
          </cell>
          <cell r="AD490" t="str">
            <v>NULL</v>
          </cell>
          <cell r="AE490" t="str">
            <v>NULL</v>
          </cell>
          <cell r="AF490" t="str">
            <v>NULL</v>
          </cell>
          <cell r="AG490" t="str">
            <v>NULL</v>
          </cell>
          <cell r="AH490" t="str">
            <v>NULL</v>
          </cell>
          <cell r="AI490" t="str">
            <v>NULL</v>
          </cell>
          <cell r="AJ490" t="str">
            <v>NULL</v>
          </cell>
          <cell r="AK490">
            <v>23435</v>
          </cell>
          <cell r="AL490">
            <v>23435</v>
          </cell>
          <cell r="AM490" t="str">
            <v>NULL</v>
          </cell>
          <cell r="AN490">
            <v>3511510</v>
          </cell>
          <cell r="AO490">
            <v>3511510</v>
          </cell>
          <cell r="AP490" t="str">
            <v>NULL</v>
          </cell>
          <cell r="AQ490" t="str">
            <v>NULL</v>
          </cell>
          <cell r="AR490">
            <v>995804</v>
          </cell>
          <cell r="AS490">
            <v>995804</v>
          </cell>
          <cell r="AT490" t="str">
            <v>NULL</v>
          </cell>
          <cell r="AU490" t="str">
            <v>NULL</v>
          </cell>
          <cell r="AV490" t="str">
            <v>NULL</v>
          </cell>
          <cell r="AW490" t="str">
            <v>NULL</v>
          </cell>
          <cell r="AX490">
            <v>590567</v>
          </cell>
          <cell r="AY490">
            <v>590567</v>
          </cell>
          <cell r="AZ490" t="str">
            <v>NULL</v>
          </cell>
          <cell r="BA490">
            <v>744117</v>
          </cell>
          <cell r="BB490">
            <v>744117</v>
          </cell>
          <cell r="BC490" t="str">
            <v>NULL</v>
          </cell>
          <cell r="BD490">
            <v>1530278</v>
          </cell>
          <cell r="BE490">
            <v>1530278</v>
          </cell>
          <cell r="BF490" t="str">
            <v>NULL</v>
          </cell>
          <cell r="BG490">
            <v>1524762</v>
          </cell>
          <cell r="BH490">
            <v>1524762</v>
          </cell>
          <cell r="BI490" t="str">
            <v>NULL</v>
          </cell>
          <cell r="BJ490" t="str">
            <v>NULL</v>
          </cell>
          <cell r="BK490" t="str">
            <v>NULL</v>
          </cell>
          <cell r="BL490" t="str">
            <v>NULL</v>
          </cell>
          <cell r="BM490" t="str">
            <v>NULL</v>
          </cell>
          <cell r="BN490" t="str">
            <v>NULL</v>
          </cell>
          <cell r="BO490" t="str">
            <v>NULL</v>
          </cell>
          <cell r="BP490" t="str">
            <v>NULL</v>
          </cell>
          <cell r="BQ490" t="str">
            <v>NULL</v>
          </cell>
          <cell r="BR490" t="str">
            <v>NULL</v>
          </cell>
          <cell r="BS490" t="str">
            <v>NULL</v>
          </cell>
          <cell r="BT490">
            <v>206691</v>
          </cell>
          <cell r="BU490">
            <v>206691</v>
          </cell>
          <cell r="BV490">
            <v>3248914</v>
          </cell>
          <cell r="BW490">
            <v>15331726</v>
          </cell>
          <cell r="BX490">
            <v>18580640</v>
          </cell>
        </row>
        <row r="491">
          <cell r="A491" t="str">
            <v>Alhambra2018</v>
          </cell>
          <cell r="B491" t="str">
            <v>Alhambra</v>
          </cell>
          <cell r="C491">
            <v>1132</v>
          </cell>
          <cell r="D491">
            <v>2018</v>
          </cell>
          <cell r="E491" t="str">
            <v>NULL</v>
          </cell>
          <cell r="F491">
            <v>11070221</v>
          </cell>
          <cell r="G491">
            <v>11070221</v>
          </cell>
          <cell r="H491" t="str">
            <v>NULL</v>
          </cell>
          <cell r="I491" t="str">
            <v>NULL</v>
          </cell>
          <cell r="J491" t="str">
            <v>NULL</v>
          </cell>
          <cell r="K491" t="str">
            <v>NULL</v>
          </cell>
          <cell r="L491">
            <v>9289654</v>
          </cell>
          <cell r="M491">
            <v>9289654</v>
          </cell>
          <cell r="N491" t="str">
            <v>NULL</v>
          </cell>
          <cell r="O491" t="str">
            <v>NULL</v>
          </cell>
          <cell r="P491" t="str">
            <v>NULL</v>
          </cell>
          <cell r="Q491" t="str">
            <v>NULL</v>
          </cell>
          <cell r="R491" t="str">
            <v>NULL</v>
          </cell>
          <cell r="S491">
            <v>98784</v>
          </cell>
          <cell r="T491">
            <v>98784</v>
          </cell>
          <cell r="U491" t="str">
            <v>NULL</v>
          </cell>
          <cell r="V491" t="str">
            <v>NULL</v>
          </cell>
          <cell r="W491" t="str">
            <v>NULL</v>
          </cell>
          <cell r="X491" t="str">
            <v>NULL</v>
          </cell>
          <cell r="Y491">
            <v>231277</v>
          </cell>
          <cell r="Z491">
            <v>231277</v>
          </cell>
          <cell r="AA491" t="str">
            <v>NULL</v>
          </cell>
          <cell r="AB491">
            <v>1462458</v>
          </cell>
          <cell r="AC491">
            <v>1462458</v>
          </cell>
          <cell r="AD491" t="str">
            <v>NULL</v>
          </cell>
          <cell r="AE491" t="str">
            <v>NULL</v>
          </cell>
          <cell r="AF491" t="str">
            <v>NULL</v>
          </cell>
          <cell r="AG491" t="str">
            <v>NULL</v>
          </cell>
          <cell r="AH491" t="str">
            <v>NULL</v>
          </cell>
          <cell r="AI491" t="str">
            <v>NULL</v>
          </cell>
          <cell r="AJ491" t="str">
            <v>NULL</v>
          </cell>
          <cell r="AK491" t="str">
            <v>NULL</v>
          </cell>
          <cell r="AL491" t="str">
            <v>NULL</v>
          </cell>
          <cell r="AM491" t="str">
            <v>NULL</v>
          </cell>
          <cell r="AN491">
            <v>16462229</v>
          </cell>
          <cell r="AO491">
            <v>16462229</v>
          </cell>
          <cell r="AP491">
            <v>3962398</v>
          </cell>
          <cell r="AQ491">
            <v>3962398</v>
          </cell>
          <cell r="AR491">
            <v>985135</v>
          </cell>
          <cell r="AS491">
            <v>985135</v>
          </cell>
          <cell r="AT491" t="str">
            <v>NULL</v>
          </cell>
          <cell r="AU491">
            <v>708547</v>
          </cell>
          <cell r="AV491">
            <v>708547</v>
          </cell>
          <cell r="AW491" t="str">
            <v>NULL</v>
          </cell>
          <cell r="AX491">
            <v>1595395</v>
          </cell>
          <cell r="AY491">
            <v>1595395</v>
          </cell>
          <cell r="AZ491" t="str">
            <v>NULL</v>
          </cell>
          <cell r="BA491">
            <v>1667331</v>
          </cell>
          <cell r="BB491">
            <v>1667331</v>
          </cell>
          <cell r="BC491" t="str">
            <v>NULL</v>
          </cell>
          <cell r="BD491">
            <v>278706</v>
          </cell>
          <cell r="BE491">
            <v>278706</v>
          </cell>
          <cell r="BF491" t="str">
            <v>NULL</v>
          </cell>
          <cell r="BG491">
            <v>3884135</v>
          </cell>
          <cell r="BH491">
            <v>3884135</v>
          </cell>
          <cell r="BI491">
            <v>220023</v>
          </cell>
          <cell r="BJ491" t="str">
            <v>NULL</v>
          </cell>
          <cell r="BK491">
            <v>220023</v>
          </cell>
          <cell r="BL491" t="str">
            <v>NULL</v>
          </cell>
          <cell r="BM491" t="str">
            <v>NULL</v>
          </cell>
          <cell r="BN491" t="str">
            <v>NULL</v>
          </cell>
          <cell r="BO491" t="str">
            <v>NULL</v>
          </cell>
          <cell r="BP491" t="str">
            <v>NULL</v>
          </cell>
          <cell r="BQ491" t="str">
            <v>NULL</v>
          </cell>
          <cell r="BR491" t="str">
            <v>NULL</v>
          </cell>
          <cell r="BS491">
            <v>31892</v>
          </cell>
          <cell r="BT491" t="str">
            <v>NULL</v>
          </cell>
          <cell r="BU491">
            <v>31892</v>
          </cell>
          <cell r="BV491">
            <v>5199448</v>
          </cell>
          <cell r="BW491">
            <v>46748737</v>
          </cell>
          <cell r="BX491">
            <v>51948185</v>
          </cell>
        </row>
        <row r="492">
          <cell r="A492" t="str">
            <v>Aliso Viejo2018</v>
          </cell>
          <cell r="B492" t="str">
            <v>Aliso Viejo</v>
          </cell>
          <cell r="C492">
            <v>8635</v>
          </cell>
          <cell r="D492">
            <v>2018</v>
          </cell>
          <cell r="E492" t="str">
            <v>NULL</v>
          </cell>
          <cell r="F492">
            <v>2570404</v>
          </cell>
          <cell r="G492">
            <v>2570404</v>
          </cell>
          <cell r="H492" t="str">
            <v>NULL</v>
          </cell>
          <cell r="I492">
            <v>81026</v>
          </cell>
          <cell r="J492">
            <v>81026</v>
          </cell>
          <cell r="K492" t="str">
            <v>NULL</v>
          </cell>
          <cell r="L492">
            <v>4852614</v>
          </cell>
          <cell r="M492">
            <v>4852614</v>
          </cell>
          <cell r="N492" t="str">
            <v>NULL</v>
          </cell>
          <cell r="O492" t="str">
            <v>NULL</v>
          </cell>
          <cell r="P492" t="str">
            <v>NULL</v>
          </cell>
          <cell r="Q492" t="str">
            <v>NULL</v>
          </cell>
          <cell r="R492" t="str">
            <v>NULL</v>
          </cell>
          <cell r="S492">
            <v>25596</v>
          </cell>
          <cell r="T492">
            <v>25596</v>
          </cell>
          <cell r="U492" t="str">
            <v>NULL</v>
          </cell>
          <cell r="V492" t="str">
            <v>NULL</v>
          </cell>
          <cell r="W492" t="str">
            <v>NULL</v>
          </cell>
          <cell r="X492" t="str">
            <v>NULL</v>
          </cell>
          <cell r="Y492" t="str">
            <v>NULL</v>
          </cell>
          <cell r="Z492" t="str">
            <v>NULL</v>
          </cell>
          <cell r="AA492" t="str">
            <v>NULL</v>
          </cell>
          <cell r="AB492" t="str">
            <v>NULL</v>
          </cell>
          <cell r="AC492" t="str">
            <v>NULL</v>
          </cell>
          <cell r="AD492" t="str">
            <v>NULL</v>
          </cell>
          <cell r="AE492" t="str">
            <v>NULL</v>
          </cell>
          <cell r="AF492" t="str">
            <v>NULL</v>
          </cell>
          <cell r="AG492" t="str">
            <v>NULL</v>
          </cell>
          <cell r="AH492">
            <v>18293</v>
          </cell>
          <cell r="AI492">
            <v>18293</v>
          </cell>
          <cell r="AJ492" t="str">
            <v>NULL</v>
          </cell>
          <cell r="AK492" t="str">
            <v>NULL</v>
          </cell>
          <cell r="AL492" t="str">
            <v>NULL</v>
          </cell>
          <cell r="AM492" t="str">
            <v>NULL</v>
          </cell>
          <cell r="AN492">
            <v>6545732</v>
          </cell>
          <cell r="AO492">
            <v>6545732</v>
          </cell>
          <cell r="AP492" t="str">
            <v>NULL</v>
          </cell>
          <cell r="AQ492" t="str">
            <v>NULL</v>
          </cell>
          <cell r="AR492">
            <v>905626</v>
          </cell>
          <cell r="AS492">
            <v>905626</v>
          </cell>
          <cell r="AT492" t="str">
            <v>NULL</v>
          </cell>
          <cell r="AU492">
            <v>1696598</v>
          </cell>
          <cell r="AV492">
            <v>1696598</v>
          </cell>
          <cell r="AW492" t="str">
            <v>NULL</v>
          </cell>
          <cell r="AX492">
            <v>1577213</v>
          </cell>
          <cell r="AY492">
            <v>1577213</v>
          </cell>
          <cell r="AZ492" t="str">
            <v>NULL</v>
          </cell>
          <cell r="BA492" t="str">
            <v>NULL</v>
          </cell>
          <cell r="BB492" t="str">
            <v>NULL</v>
          </cell>
          <cell r="BC492" t="str">
            <v>NULL</v>
          </cell>
          <cell r="BD492">
            <v>408279</v>
          </cell>
          <cell r="BE492">
            <v>408279</v>
          </cell>
          <cell r="BF492" t="str">
            <v>NULL</v>
          </cell>
          <cell r="BG492" t="str">
            <v>NULL</v>
          </cell>
          <cell r="BH492" t="str">
            <v>NULL</v>
          </cell>
          <cell r="BI492" t="str">
            <v>NULL</v>
          </cell>
          <cell r="BJ492" t="str">
            <v>NULL</v>
          </cell>
          <cell r="BK492" t="str">
            <v>NULL</v>
          </cell>
          <cell r="BL492" t="str">
            <v>NULL</v>
          </cell>
          <cell r="BM492" t="str">
            <v>NULL</v>
          </cell>
          <cell r="BN492" t="str">
            <v>NULL</v>
          </cell>
          <cell r="BO492" t="str">
            <v>NULL</v>
          </cell>
          <cell r="BP492" t="str">
            <v>NULL</v>
          </cell>
          <cell r="BQ492" t="str">
            <v>NULL</v>
          </cell>
          <cell r="BR492" t="str">
            <v>NULL</v>
          </cell>
          <cell r="BS492">
            <v>0</v>
          </cell>
          <cell r="BT492">
            <v>140</v>
          </cell>
          <cell r="BU492">
            <v>140</v>
          </cell>
          <cell r="BV492">
            <v>905626</v>
          </cell>
          <cell r="BW492">
            <v>17775895</v>
          </cell>
          <cell r="BX492">
            <v>18681521</v>
          </cell>
        </row>
        <row r="493">
          <cell r="A493" t="str">
            <v>Alturas2018</v>
          </cell>
          <cell r="B493" t="str">
            <v>Alturas</v>
          </cell>
          <cell r="C493">
            <v>1133</v>
          </cell>
          <cell r="D493">
            <v>2018</v>
          </cell>
          <cell r="E493" t="str">
            <v>NULL</v>
          </cell>
          <cell r="F493">
            <v>348783</v>
          </cell>
          <cell r="G493">
            <v>348783</v>
          </cell>
          <cell r="H493" t="str">
            <v>NULL</v>
          </cell>
          <cell r="I493" t="str">
            <v>NULL</v>
          </cell>
          <cell r="J493" t="str">
            <v>NULL</v>
          </cell>
          <cell r="K493" t="str">
            <v>NULL</v>
          </cell>
          <cell r="L493">
            <v>269303</v>
          </cell>
          <cell r="M493">
            <v>269303</v>
          </cell>
          <cell r="N493" t="str">
            <v>NULL</v>
          </cell>
          <cell r="O493" t="str">
            <v>NULL</v>
          </cell>
          <cell r="P493" t="str">
            <v>NULL</v>
          </cell>
          <cell r="Q493" t="str">
            <v>NULL</v>
          </cell>
          <cell r="R493" t="str">
            <v>NULL</v>
          </cell>
          <cell r="S493" t="str">
            <v>NULL</v>
          </cell>
          <cell r="T493" t="str">
            <v>NULL</v>
          </cell>
          <cell r="U493" t="str">
            <v>NULL</v>
          </cell>
          <cell r="V493" t="str">
            <v>NULL</v>
          </cell>
          <cell r="W493" t="str">
            <v>NULL</v>
          </cell>
          <cell r="X493" t="str">
            <v>NULL</v>
          </cell>
          <cell r="Y493" t="str">
            <v>NULL</v>
          </cell>
          <cell r="Z493" t="str">
            <v>NULL</v>
          </cell>
          <cell r="AA493" t="str">
            <v>NULL</v>
          </cell>
          <cell r="AB493" t="str">
            <v>NULL</v>
          </cell>
          <cell r="AC493" t="str">
            <v>NULL</v>
          </cell>
          <cell r="AD493" t="str">
            <v>NULL</v>
          </cell>
          <cell r="AE493" t="str">
            <v>NULL</v>
          </cell>
          <cell r="AF493" t="str">
            <v>NULL</v>
          </cell>
          <cell r="AG493" t="str">
            <v>NULL</v>
          </cell>
          <cell r="AH493">
            <v>5178</v>
          </cell>
          <cell r="AI493">
            <v>5178</v>
          </cell>
          <cell r="AJ493" t="str">
            <v>NULL</v>
          </cell>
          <cell r="AK493" t="str">
            <v>NULL</v>
          </cell>
          <cell r="AL493" t="str">
            <v>NULL</v>
          </cell>
          <cell r="AM493" t="str">
            <v>NULL</v>
          </cell>
          <cell r="AN493">
            <v>584257</v>
          </cell>
          <cell r="AO493">
            <v>584257</v>
          </cell>
          <cell r="AP493" t="str">
            <v>NULL</v>
          </cell>
          <cell r="AQ493" t="str">
            <v>NULL</v>
          </cell>
          <cell r="AR493" t="str">
            <v>NULL</v>
          </cell>
          <cell r="AS493" t="str">
            <v>NULL</v>
          </cell>
          <cell r="AT493" t="str">
            <v>NULL</v>
          </cell>
          <cell r="AU493">
            <v>191542</v>
          </cell>
          <cell r="AV493">
            <v>191542</v>
          </cell>
          <cell r="AW493" t="str">
            <v>NULL</v>
          </cell>
          <cell r="AX493" t="str">
            <v>NULL</v>
          </cell>
          <cell r="AY493" t="str">
            <v>NULL</v>
          </cell>
          <cell r="AZ493" t="str">
            <v>NULL</v>
          </cell>
          <cell r="BA493">
            <v>10053</v>
          </cell>
          <cell r="BB493">
            <v>10053</v>
          </cell>
          <cell r="BC493" t="str">
            <v>NULL</v>
          </cell>
          <cell r="BD493" t="str">
            <v>NULL</v>
          </cell>
          <cell r="BE493" t="str">
            <v>NULL</v>
          </cell>
          <cell r="BF493" t="str">
            <v>NULL</v>
          </cell>
          <cell r="BG493" t="str">
            <v>NULL</v>
          </cell>
          <cell r="BH493" t="str">
            <v>NULL</v>
          </cell>
          <cell r="BI493" t="str">
            <v>NULL</v>
          </cell>
          <cell r="BJ493" t="str">
            <v>NULL</v>
          </cell>
          <cell r="BK493" t="str">
            <v>NULL</v>
          </cell>
          <cell r="BL493" t="str">
            <v>NULL</v>
          </cell>
          <cell r="BM493" t="str">
            <v>NULL</v>
          </cell>
          <cell r="BN493" t="str">
            <v>NULL</v>
          </cell>
          <cell r="BO493" t="str">
            <v>NULL</v>
          </cell>
          <cell r="BP493" t="str">
            <v>NULL</v>
          </cell>
          <cell r="BQ493" t="str">
            <v>NULL</v>
          </cell>
          <cell r="BR493" t="str">
            <v>NULL</v>
          </cell>
          <cell r="BS493">
            <v>0</v>
          </cell>
          <cell r="BT493" t="str">
            <v>NULL</v>
          </cell>
          <cell r="BU493">
            <v>0</v>
          </cell>
          <cell r="BV493">
            <v>0</v>
          </cell>
          <cell r="BW493">
            <v>1409116</v>
          </cell>
          <cell r="BX493">
            <v>1409116</v>
          </cell>
        </row>
        <row r="494">
          <cell r="A494" t="str">
            <v>Amador2018</v>
          </cell>
          <cell r="B494" t="str">
            <v>Amador</v>
          </cell>
          <cell r="C494">
            <v>1134</v>
          </cell>
          <cell r="D494">
            <v>2018</v>
          </cell>
          <cell r="E494" t="str">
            <v>NULL</v>
          </cell>
          <cell r="F494">
            <v>36937</v>
          </cell>
          <cell r="G494">
            <v>36937</v>
          </cell>
          <cell r="H494" t="str">
            <v>NULL</v>
          </cell>
          <cell r="I494">
            <v>2792</v>
          </cell>
          <cell r="J494">
            <v>2792</v>
          </cell>
          <cell r="K494" t="str">
            <v>NULL</v>
          </cell>
          <cell r="L494">
            <v>10397</v>
          </cell>
          <cell r="M494">
            <v>10397</v>
          </cell>
          <cell r="N494" t="str">
            <v>NULL</v>
          </cell>
          <cell r="O494" t="str">
            <v>NULL</v>
          </cell>
          <cell r="P494" t="str">
            <v>NULL</v>
          </cell>
          <cell r="Q494" t="str">
            <v>NULL</v>
          </cell>
          <cell r="R494" t="str">
            <v>NULL</v>
          </cell>
          <cell r="S494" t="str">
            <v>NULL</v>
          </cell>
          <cell r="T494" t="str">
            <v>NULL</v>
          </cell>
          <cell r="U494" t="str">
            <v>NULL</v>
          </cell>
          <cell r="V494" t="str">
            <v>NULL</v>
          </cell>
          <cell r="W494" t="str">
            <v>NULL</v>
          </cell>
          <cell r="X494" t="str">
            <v>NULL</v>
          </cell>
          <cell r="Y494" t="str">
            <v>NULL</v>
          </cell>
          <cell r="Z494" t="str">
            <v>NULL</v>
          </cell>
          <cell r="AA494" t="str">
            <v>NULL</v>
          </cell>
          <cell r="AB494" t="str">
            <v>NULL</v>
          </cell>
          <cell r="AC494" t="str">
            <v>NULL</v>
          </cell>
          <cell r="AD494" t="str">
            <v>NULL</v>
          </cell>
          <cell r="AE494" t="str">
            <v>NULL</v>
          </cell>
          <cell r="AF494" t="str">
            <v>NULL</v>
          </cell>
          <cell r="AG494" t="str">
            <v>NULL</v>
          </cell>
          <cell r="AH494" t="str">
            <v>NULL</v>
          </cell>
          <cell r="AI494" t="str">
            <v>NULL</v>
          </cell>
          <cell r="AJ494" t="str">
            <v>NULL</v>
          </cell>
          <cell r="AK494" t="str">
            <v>NULL</v>
          </cell>
          <cell r="AL494" t="str">
            <v>NULL</v>
          </cell>
          <cell r="AM494" t="str">
            <v>NULL</v>
          </cell>
          <cell r="AN494">
            <v>9625</v>
          </cell>
          <cell r="AO494">
            <v>9625</v>
          </cell>
          <cell r="AP494" t="str">
            <v>NULL</v>
          </cell>
          <cell r="AQ494" t="str">
            <v>NULL</v>
          </cell>
          <cell r="AR494" t="str">
            <v>NULL</v>
          </cell>
          <cell r="AS494" t="str">
            <v>NULL</v>
          </cell>
          <cell r="AT494" t="str">
            <v>NULL</v>
          </cell>
          <cell r="AU494">
            <v>14767</v>
          </cell>
          <cell r="AV494">
            <v>14767</v>
          </cell>
          <cell r="AW494" t="str">
            <v>NULL</v>
          </cell>
          <cell r="AX494">
            <v>7573</v>
          </cell>
          <cell r="AY494">
            <v>7573</v>
          </cell>
          <cell r="AZ494" t="str">
            <v>NULL</v>
          </cell>
          <cell r="BA494">
            <v>1688</v>
          </cell>
          <cell r="BB494">
            <v>1688</v>
          </cell>
          <cell r="BC494" t="str">
            <v>NULL</v>
          </cell>
          <cell r="BD494">
            <v>206</v>
          </cell>
          <cell r="BE494">
            <v>206</v>
          </cell>
          <cell r="BF494" t="str">
            <v>NULL</v>
          </cell>
          <cell r="BG494" t="str">
            <v>NULL</v>
          </cell>
          <cell r="BH494" t="str">
            <v>NULL</v>
          </cell>
          <cell r="BI494" t="str">
            <v>NULL</v>
          </cell>
          <cell r="BJ494" t="str">
            <v>NULL</v>
          </cell>
          <cell r="BK494" t="str">
            <v>NULL</v>
          </cell>
          <cell r="BL494" t="str">
            <v>NULL</v>
          </cell>
          <cell r="BM494" t="str">
            <v>NULL</v>
          </cell>
          <cell r="BN494" t="str">
            <v>NULL</v>
          </cell>
          <cell r="BO494" t="str">
            <v>NULL</v>
          </cell>
          <cell r="BP494" t="str">
            <v>NULL</v>
          </cell>
          <cell r="BQ494" t="str">
            <v>NULL</v>
          </cell>
          <cell r="BR494" t="str">
            <v>NULL</v>
          </cell>
          <cell r="BS494" t="str">
            <v>NULL</v>
          </cell>
          <cell r="BT494" t="str">
            <v>NULL</v>
          </cell>
          <cell r="BU494" t="str">
            <v>NULL</v>
          </cell>
          <cell r="BV494">
            <v>0</v>
          </cell>
          <cell r="BW494">
            <v>83985</v>
          </cell>
          <cell r="BX494">
            <v>83985</v>
          </cell>
        </row>
        <row r="495">
          <cell r="A495" t="str">
            <v>American Canyon2018</v>
          </cell>
          <cell r="B495" t="str">
            <v>American Canyon</v>
          </cell>
          <cell r="C495">
            <v>1135</v>
          </cell>
          <cell r="D495">
            <v>2018</v>
          </cell>
          <cell r="E495" t="str">
            <v>NULL</v>
          </cell>
          <cell r="F495">
            <v>12347766</v>
          </cell>
          <cell r="G495">
            <v>12347766</v>
          </cell>
          <cell r="H495" t="str">
            <v>NULL</v>
          </cell>
          <cell r="I495">
            <v>363850</v>
          </cell>
          <cell r="J495">
            <v>363850</v>
          </cell>
          <cell r="K495" t="str">
            <v>NULL</v>
          </cell>
          <cell r="L495">
            <v>1498166</v>
          </cell>
          <cell r="M495">
            <v>1498166</v>
          </cell>
          <cell r="N495" t="str">
            <v>NULL</v>
          </cell>
          <cell r="O495" t="str">
            <v>NULL</v>
          </cell>
          <cell r="P495" t="str">
            <v>NULL</v>
          </cell>
          <cell r="Q495" t="str">
            <v>NULL</v>
          </cell>
          <cell r="R495" t="str">
            <v>NULL</v>
          </cell>
          <cell r="S495">
            <v>90629</v>
          </cell>
          <cell r="T495">
            <v>90629</v>
          </cell>
          <cell r="U495" t="str">
            <v>NULL</v>
          </cell>
          <cell r="V495" t="str">
            <v>NULL</v>
          </cell>
          <cell r="W495" t="str">
            <v>NULL</v>
          </cell>
          <cell r="X495" t="str">
            <v>NULL</v>
          </cell>
          <cell r="Y495" t="str">
            <v>NULL</v>
          </cell>
          <cell r="Z495" t="str">
            <v>NULL</v>
          </cell>
          <cell r="AA495" t="str">
            <v>NULL</v>
          </cell>
          <cell r="AB495" t="str">
            <v>NULL</v>
          </cell>
          <cell r="AC495" t="str">
            <v>NULL</v>
          </cell>
          <cell r="AD495" t="str">
            <v>NULL</v>
          </cell>
          <cell r="AE495" t="str">
            <v>NULL</v>
          </cell>
          <cell r="AF495" t="str">
            <v>NULL</v>
          </cell>
          <cell r="AG495" t="str">
            <v>NULL</v>
          </cell>
          <cell r="AH495" t="str">
            <v>NULL</v>
          </cell>
          <cell r="AI495" t="str">
            <v>NULL</v>
          </cell>
          <cell r="AJ495" t="str">
            <v>NULL</v>
          </cell>
          <cell r="AK495" t="str">
            <v>NULL</v>
          </cell>
          <cell r="AL495" t="str">
            <v>NULL</v>
          </cell>
          <cell r="AM495" t="str">
            <v>NULL</v>
          </cell>
          <cell r="AN495">
            <v>2800575</v>
          </cell>
          <cell r="AO495">
            <v>2800575</v>
          </cell>
          <cell r="AP495" t="str">
            <v>NULL</v>
          </cell>
          <cell r="AQ495" t="str">
            <v>NULL</v>
          </cell>
          <cell r="AR495" t="str">
            <v>NULL</v>
          </cell>
          <cell r="AS495" t="str">
            <v>NULL</v>
          </cell>
          <cell r="AT495">
            <v>265555</v>
          </cell>
          <cell r="AU495">
            <v>1593331</v>
          </cell>
          <cell r="AV495">
            <v>1858886</v>
          </cell>
          <cell r="AW495" t="str">
            <v>NULL</v>
          </cell>
          <cell r="AX495">
            <v>738063</v>
          </cell>
          <cell r="AY495">
            <v>738063</v>
          </cell>
          <cell r="AZ495" t="str">
            <v>NULL</v>
          </cell>
          <cell r="BA495">
            <v>196698</v>
          </cell>
          <cell r="BB495">
            <v>196698</v>
          </cell>
          <cell r="BC495" t="str">
            <v>NULL</v>
          </cell>
          <cell r="BD495">
            <v>103930</v>
          </cell>
          <cell r="BE495">
            <v>103930</v>
          </cell>
          <cell r="BF495" t="str">
            <v>NULL</v>
          </cell>
          <cell r="BG495" t="str">
            <v>NULL</v>
          </cell>
          <cell r="BH495" t="str">
            <v>NULL</v>
          </cell>
          <cell r="BI495" t="str">
            <v>NULL</v>
          </cell>
          <cell r="BJ495" t="str">
            <v>NULL</v>
          </cell>
          <cell r="BK495" t="str">
            <v>NULL</v>
          </cell>
          <cell r="BL495" t="str">
            <v>NULL</v>
          </cell>
          <cell r="BM495">
            <v>200585</v>
          </cell>
          <cell r="BN495">
            <v>200585</v>
          </cell>
          <cell r="BO495" t="str">
            <v>NULL</v>
          </cell>
          <cell r="BP495" t="str">
            <v>NULL</v>
          </cell>
          <cell r="BQ495" t="str">
            <v>NULL</v>
          </cell>
          <cell r="BR495" t="str">
            <v>NULL</v>
          </cell>
          <cell r="BS495">
            <v>361496</v>
          </cell>
          <cell r="BT495" t="str">
            <v>NULL</v>
          </cell>
          <cell r="BU495">
            <v>361496</v>
          </cell>
          <cell r="BV495">
            <v>627051</v>
          </cell>
          <cell r="BW495">
            <v>19933593</v>
          </cell>
          <cell r="BX495">
            <v>20560644</v>
          </cell>
        </row>
        <row r="496">
          <cell r="A496" t="str">
            <v>Anaheim2018</v>
          </cell>
          <cell r="B496" t="str">
            <v>Anaheim</v>
          </cell>
          <cell r="C496">
            <v>1136</v>
          </cell>
          <cell r="D496">
            <v>2018</v>
          </cell>
          <cell r="E496" t="str">
            <v>NULL</v>
          </cell>
          <cell r="F496">
            <v>41561426</v>
          </cell>
          <cell r="G496">
            <v>41561426</v>
          </cell>
          <cell r="H496" t="str">
            <v>NULL</v>
          </cell>
          <cell r="I496" t="str">
            <v>NULL</v>
          </cell>
          <cell r="J496" t="str">
            <v>NULL</v>
          </cell>
          <cell r="K496" t="str">
            <v>NULL</v>
          </cell>
          <cell r="L496">
            <v>31735407</v>
          </cell>
          <cell r="M496">
            <v>31735407</v>
          </cell>
          <cell r="N496" t="str">
            <v>NULL</v>
          </cell>
          <cell r="O496" t="str">
            <v>NULL</v>
          </cell>
          <cell r="P496" t="str">
            <v>NULL</v>
          </cell>
          <cell r="Q496" t="str">
            <v>NULL</v>
          </cell>
          <cell r="R496" t="str">
            <v>NULL</v>
          </cell>
          <cell r="S496">
            <v>244597</v>
          </cell>
          <cell r="T496">
            <v>244597</v>
          </cell>
          <cell r="U496" t="str">
            <v>NULL</v>
          </cell>
          <cell r="V496" t="str">
            <v>NULL</v>
          </cell>
          <cell r="W496" t="str">
            <v>NULL</v>
          </cell>
          <cell r="X496" t="str">
            <v>NULL</v>
          </cell>
          <cell r="Y496">
            <v>2891480</v>
          </cell>
          <cell r="Z496">
            <v>2891480</v>
          </cell>
          <cell r="AA496" t="str">
            <v>NULL</v>
          </cell>
          <cell r="AB496" t="str">
            <v>NULL</v>
          </cell>
          <cell r="AC496" t="str">
            <v>NULL</v>
          </cell>
          <cell r="AD496" t="str">
            <v>NULL</v>
          </cell>
          <cell r="AE496" t="str">
            <v>NULL</v>
          </cell>
          <cell r="AF496" t="str">
            <v>NULL</v>
          </cell>
          <cell r="AG496" t="str">
            <v>NULL</v>
          </cell>
          <cell r="AH496" t="str">
            <v>NULL</v>
          </cell>
          <cell r="AI496" t="str">
            <v>NULL</v>
          </cell>
          <cell r="AJ496" t="str">
            <v>NULL</v>
          </cell>
          <cell r="AK496">
            <v>64435</v>
          </cell>
          <cell r="AL496">
            <v>64435</v>
          </cell>
          <cell r="AM496" t="str">
            <v>NULL</v>
          </cell>
          <cell r="AN496">
            <v>81649328</v>
          </cell>
          <cell r="AO496">
            <v>81649328</v>
          </cell>
          <cell r="AP496" t="str">
            <v>NULL</v>
          </cell>
          <cell r="AQ496" t="str">
            <v>NULL</v>
          </cell>
          <cell r="AR496">
            <v>8348365</v>
          </cell>
          <cell r="AS496">
            <v>8348365</v>
          </cell>
          <cell r="AT496" t="str">
            <v>NULL</v>
          </cell>
          <cell r="AU496">
            <v>154924612</v>
          </cell>
          <cell r="AV496">
            <v>154924612</v>
          </cell>
          <cell r="AW496" t="str">
            <v>NULL</v>
          </cell>
          <cell r="AX496">
            <v>765050</v>
          </cell>
          <cell r="AY496">
            <v>765050</v>
          </cell>
          <cell r="AZ496" t="str">
            <v>NULL</v>
          </cell>
          <cell r="BA496">
            <v>6753191</v>
          </cell>
          <cell r="BB496">
            <v>6753191</v>
          </cell>
          <cell r="BC496" t="str">
            <v>NULL</v>
          </cell>
          <cell r="BD496">
            <v>1557742</v>
          </cell>
          <cell r="BE496">
            <v>1557742</v>
          </cell>
          <cell r="BF496" t="str">
            <v>NULL</v>
          </cell>
          <cell r="BG496" t="str">
            <v>NULL</v>
          </cell>
          <cell r="BH496" t="str">
            <v>NULL</v>
          </cell>
          <cell r="BI496" t="str">
            <v>NULL</v>
          </cell>
          <cell r="BJ496" t="str">
            <v>NULL</v>
          </cell>
          <cell r="BK496" t="str">
            <v>NULL</v>
          </cell>
          <cell r="BL496" t="str">
            <v>NULL</v>
          </cell>
          <cell r="BM496" t="str">
            <v>NULL</v>
          </cell>
          <cell r="BN496" t="str">
            <v>NULL</v>
          </cell>
          <cell r="BO496" t="str">
            <v>NULL</v>
          </cell>
          <cell r="BP496" t="str">
            <v>NULL</v>
          </cell>
          <cell r="BQ496" t="str">
            <v>NULL</v>
          </cell>
          <cell r="BR496" t="str">
            <v>NULL</v>
          </cell>
          <cell r="BS496" t="str">
            <v>NULL</v>
          </cell>
          <cell r="BT496">
            <v>30566</v>
          </cell>
          <cell r="BU496">
            <v>30566</v>
          </cell>
          <cell r="BV496">
            <v>8348365</v>
          </cell>
          <cell r="BW496">
            <v>322177834</v>
          </cell>
          <cell r="BX496">
            <v>330526199</v>
          </cell>
        </row>
        <row r="497">
          <cell r="A497" t="str">
            <v>Anderson2018</v>
          </cell>
          <cell r="B497" t="str">
            <v>Anderson</v>
          </cell>
          <cell r="C497">
            <v>1137</v>
          </cell>
          <cell r="D497">
            <v>2018</v>
          </cell>
          <cell r="E497" t="str">
            <v>NULL</v>
          </cell>
          <cell r="F497">
            <v>797426</v>
          </cell>
          <cell r="G497">
            <v>797426</v>
          </cell>
          <cell r="H497" t="str">
            <v>NULL</v>
          </cell>
          <cell r="I497" t="str">
            <v>NULL</v>
          </cell>
          <cell r="J497" t="str">
            <v>NULL</v>
          </cell>
          <cell r="K497" t="str">
            <v>NULL</v>
          </cell>
          <cell r="L497">
            <v>1008692</v>
          </cell>
          <cell r="M497">
            <v>1008692</v>
          </cell>
          <cell r="N497" t="str">
            <v>NULL</v>
          </cell>
          <cell r="O497" t="str">
            <v>NULL</v>
          </cell>
          <cell r="P497" t="str">
            <v>NULL</v>
          </cell>
          <cell r="Q497" t="str">
            <v>NULL</v>
          </cell>
          <cell r="R497" t="str">
            <v>NULL</v>
          </cell>
          <cell r="S497">
            <v>1386</v>
          </cell>
          <cell r="T497">
            <v>1386</v>
          </cell>
          <cell r="U497" t="str">
            <v>NULL</v>
          </cell>
          <cell r="V497">
            <v>12720</v>
          </cell>
          <cell r="W497">
            <v>12720</v>
          </cell>
          <cell r="X497" t="str">
            <v>NULL</v>
          </cell>
          <cell r="Y497" t="str">
            <v>NULL</v>
          </cell>
          <cell r="Z497" t="str">
            <v>NULL</v>
          </cell>
          <cell r="AA497" t="str">
            <v>NULL</v>
          </cell>
          <cell r="AB497" t="str">
            <v>NULL</v>
          </cell>
          <cell r="AC497" t="str">
            <v>NULL</v>
          </cell>
          <cell r="AD497" t="str">
            <v>NULL</v>
          </cell>
          <cell r="AE497" t="str">
            <v>NULL</v>
          </cell>
          <cell r="AF497" t="str">
            <v>NULL</v>
          </cell>
          <cell r="AG497" t="str">
            <v>NULL</v>
          </cell>
          <cell r="AH497">
            <v>2539</v>
          </cell>
          <cell r="AI497">
            <v>2539</v>
          </cell>
          <cell r="AJ497" t="str">
            <v>NULL</v>
          </cell>
          <cell r="AK497" t="str">
            <v>NULL</v>
          </cell>
          <cell r="AL497" t="str">
            <v>NULL</v>
          </cell>
          <cell r="AM497" t="str">
            <v>NULL</v>
          </cell>
          <cell r="AN497">
            <v>4120223</v>
          </cell>
          <cell r="AO497">
            <v>4120223</v>
          </cell>
          <cell r="AP497" t="str">
            <v>NULL</v>
          </cell>
          <cell r="AQ497" t="str">
            <v>NULL</v>
          </cell>
          <cell r="AR497" t="str">
            <v>NULL</v>
          </cell>
          <cell r="AS497" t="str">
            <v>NULL</v>
          </cell>
          <cell r="AT497" t="str">
            <v>NULL</v>
          </cell>
          <cell r="AU497">
            <v>538098</v>
          </cell>
          <cell r="AV497">
            <v>538098</v>
          </cell>
          <cell r="AW497" t="str">
            <v>NULL</v>
          </cell>
          <cell r="AX497">
            <v>316718</v>
          </cell>
          <cell r="AY497">
            <v>316718</v>
          </cell>
          <cell r="AZ497" t="str">
            <v>NULL</v>
          </cell>
          <cell r="BA497">
            <v>51668</v>
          </cell>
          <cell r="BB497">
            <v>51668</v>
          </cell>
          <cell r="BC497" t="str">
            <v>NULL</v>
          </cell>
          <cell r="BD497">
            <v>36304</v>
          </cell>
          <cell r="BE497">
            <v>36304</v>
          </cell>
          <cell r="BF497" t="str">
            <v>NULL</v>
          </cell>
          <cell r="BG497" t="str">
            <v>NULL</v>
          </cell>
          <cell r="BH497" t="str">
            <v>NULL</v>
          </cell>
          <cell r="BI497" t="str">
            <v>NULL</v>
          </cell>
          <cell r="BJ497">
            <v>823794</v>
          </cell>
          <cell r="BK497">
            <v>823794</v>
          </cell>
          <cell r="BL497" t="str">
            <v>NULL</v>
          </cell>
          <cell r="BM497" t="str">
            <v>NULL</v>
          </cell>
          <cell r="BN497" t="str">
            <v>NULL</v>
          </cell>
          <cell r="BO497" t="str">
            <v>NULL</v>
          </cell>
          <cell r="BP497" t="str">
            <v>NULL</v>
          </cell>
          <cell r="BQ497" t="str">
            <v>NULL</v>
          </cell>
          <cell r="BR497" t="str">
            <v>NULL</v>
          </cell>
          <cell r="BS497" t="str">
            <v>NULL</v>
          </cell>
          <cell r="BT497" t="str">
            <v>NULL</v>
          </cell>
          <cell r="BU497" t="str">
            <v>NULL</v>
          </cell>
          <cell r="BV497">
            <v>0</v>
          </cell>
          <cell r="BW497">
            <v>7709568</v>
          </cell>
          <cell r="BX497">
            <v>7709568</v>
          </cell>
        </row>
        <row r="498">
          <cell r="A498" t="str">
            <v>Angels Camp2018</v>
          </cell>
          <cell r="B498" t="str">
            <v>Angels Camp</v>
          </cell>
          <cell r="C498">
            <v>1138</v>
          </cell>
          <cell r="D498">
            <v>2018</v>
          </cell>
          <cell r="E498" t="str">
            <v>NULL</v>
          </cell>
          <cell r="F498">
            <v>541804</v>
          </cell>
          <cell r="G498">
            <v>541804</v>
          </cell>
          <cell r="H498" t="str">
            <v>NULL</v>
          </cell>
          <cell r="I498">
            <v>8546</v>
          </cell>
          <cell r="J498">
            <v>8546</v>
          </cell>
          <cell r="K498" t="str">
            <v>NULL</v>
          </cell>
          <cell r="L498">
            <v>267221</v>
          </cell>
          <cell r="M498">
            <v>267221</v>
          </cell>
          <cell r="N498" t="str">
            <v>NULL</v>
          </cell>
          <cell r="O498" t="str">
            <v>NULL</v>
          </cell>
          <cell r="P498" t="str">
            <v>NULL</v>
          </cell>
          <cell r="Q498" t="str">
            <v>NULL</v>
          </cell>
          <cell r="R498" t="str">
            <v>NULL</v>
          </cell>
          <cell r="S498">
            <v>186</v>
          </cell>
          <cell r="T498">
            <v>186</v>
          </cell>
          <cell r="U498" t="str">
            <v>NULL</v>
          </cell>
          <cell r="V498" t="str">
            <v>NULL</v>
          </cell>
          <cell r="W498" t="str">
            <v>NULL</v>
          </cell>
          <cell r="X498" t="str">
            <v>NULL</v>
          </cell>
          <cell r="Y498" t="str">
            <v>NULL</v>
          </cell>
          <cell r="Z498" t="str">
            <v>NULL</v>
          </cell>
          <cell r="AA498" t="str">
            <v>NULL</v>
          </cell>
          <cell r="AB498" t="str">
            <v>NULL</v>
          </cell>
          <cell r="AC498" t="str">
            <v>NULL</v>
          </cell>
          <cell r="AD498" t="str">
            <v>NULL</v>
          </cell>
          <cell r="AE498" t="str">
            <v>NULL</v>
          </cell>
          <cell r="AF498" t="str">
            <v>NULL</v>
          </cell>
          <cell r="AG498" t="str">
            <v>NULL</v>
          </cell>
          <cell r="AH498">
            <v>8076</v>
          </cell>
          <cell r="AI498">
            <v>8076</v>
          </cell>
          <cell r="AJ498" t="str">
            <v>NULL</v>
          </cell>
          <cell r="AK498" t="str">
            <v>NULL</v>
          </cell>
          <cell r="AL498" t="str">
            <v>NULL</v>
          </cell>
          <cell r="AM498" t="str">
            <v>NULL</v>
          </cell>
          <cell r="AN498">
            <v>819639</v>
          </cell>
          <cell r="AO498">
            <v>819639</v>
          </cell>
          <cell r="AP498" t="str">
            <v>NULL</v>
          </cell>
          <cell r="AQ498" t="str">
            <v>NULL</v>
          </cell>
          <cell r="AR498">
            <v>48634</v>
          </cell>
          <cell r="AS498">
            <v>48634</v>
          </cell>
          <cell r="AT498">
            <v>407903</v>
          </cell>
          <cell r="AU498">
            <v>612855</v>
          </cell>
          <cell r="AV498">
            <v>1020758</v>
          </cell>
          <cell r="AW498" t="str">
            <v>NULL</v>
          </cell>
          <cell r="AX498">
            <v>107389</v>
          </cell>
          <cell r="AY498">
            <v>107389</v>
          </cell>
          <cell r="AZ498" t="str">
            <v>NULL</v>
          </cell>
          <cell r="BA498">
            <v>24094</v>
          </cell>
          <cell r="BB498">
            <v>24094</v>
          </cell>
          <cell r="BC498" t="str">
            <v>NULL</v>
          </cell>
          <cell r="BD498">
            <v>24568</v>
          </cell>
          <cell r="BE498">
            <v>24568</v>
          </cell>
          <cell r="BF498" t="str">
            <v>NULL</v>
          </cell>
          <cell r="BG498" t="str">
            <v>NULL</v>
          </cell>
          <cell r="BH498" t="str">
            <v>NULL</v>
          </cell>
          <cell r="BI498" t="str">
            <v>NULL</v>
          </cell>
          <cell r="BJ498" t="str">
            <v>NULL</v>
          </cell>
          <cell r="BK498" t="str">
            <v>NULL</v>
          </cell>
          <cell r="BL498" t="str">
            <v>NULL</v>
          </cell>
          <cell r="BM498" t="str">
            <v>NULL</v>
          </cell>
          <cell r="BN498" t="str">
            <v>NULL</v>
          </cell>
          <cell r="BO498" t="str">
            <v>NULL</v>
          </cell>
          <cell r="BP498" t="str">
            <v>NULL</v>
          </cell>
          <cell r="BQ498" t="str">
            <v>NULL</v>
          </cell>
          <cell r="BR498" t="str">
            <v>NULL</v>
          </cell>
          <cell r="BS498" t="str">
            <v>NULL</v>
          </cell>
          <cell r="BT498" t="str">
            <v>NULL</v>
          </cell>
          <cell r="BU498" t="str">
            <v>NULL</v>
          </cell>
          <cell r="BV498">
            <v>456537</v>
          </cell>
          <cell r="BW498">
            <v>2414378</v>
          </cell>
          <cell r="BX498">
            <v>2870915</v>
          </cell>
        </row>
        <row r="499">
          <cell r="A499" t="str">
            <v>Antioch2018</v>
          </cell>
          <cell r="B499" t="str">
            <v>Antioch</v>
          </cell>
          <cell r="C499">
            <v>1139</v>
          </cell>
          <cell r="D499">
            <v>2018</v>
          </cell>
          <cell r="E499" t="str">
            <v>NULL</v>
          </cell>
          <cell r="F499">
            <v>10571396</v>
          </cell>
          <cell r="G499">
            <v>10571396</v>
          </cell>
          <cell r="H499" t="str">
            <v>NULL</v>
          </cell>
          <cell r="I499">
            <v>316096</v>
          </cell>
          <cell r="J499">
            <v>316096</v>
          </cell>
          <cell r="K499" t="str">
            <v>NULL</v>
          </cell>
          <cell r="L499">
            <v>7493578</v>
          </cell>
          <cell r="M499">
            <v>7493578</v>
          </cell>
          <cell r="N499" t="str">
            <v>NULL</v>
          </cell>
          <cell r="O499" t="str">
            <v>NULL</v>
          </cell>
          <cell r="P499" t="str">
            <v>NULL</v>
          </cell>
          <cell r="Q499" t="str">
            <v>NULL</v>
          </cell>
          <cell r="R499" t="str">
            <v>NULL</v>
          </cell>
          <cell r="S499">
            <v>22663</v>
          </cell>
          <cell r="T499">
            <v>22663</v>
          </cell>
          <cell r="U499" t="str">
            <v>NULL</v>
          </cell>
          <cell r="V499">
            <v>13173</v>
          </cell>
          <cell r="W499">
            <v>13173</v>
          </cell>
          <cell r="X499" t="str">
            <v>NULL</v>
          </cell>
          <cell r="Y499">
            <v>22</v>
          </cell>
          <cell r="Z499">
            <v>22</v>
          </cell>
          <cell r="AA499" t="str">
            <v>NULL</v>
          </cell>
          <cell r="AB499">
            <v>508261</v>
          </cell>
          <cell r="AC499">
            <v>508261</v>
          </cell>
          <cell r="AD499" t="str">
            <v>NULL</v>
          </cell>
          <cell r="AE499" t="str">
            <v>NULL</v>
          </cell>
          <cell r="AF499" t="str">
            <v>NULL</v>
          </cell>
          <cell r="AG499" t="str">
            <v>NULL</v>
          </cell>
          <cell r="AH499">
            <v>526926</v>
          </cell>
          <cell r="AI499">
            <v>526926</v>
          </cell>
          <cell r="AJ499" t="str">
            <v>NULL</v>
          </cell>
          <cell r="AK499" t="str">
            <v>NULL</v>
          </cell>
          <cell r="AL499" t="str">
            <v>NULL</v>
          </cell>
          <cell r="AM499" t="str">
            <v>NULL</v>
          </cell>
          <cell r="AN499">
            <v>20026772</v>
          </cell>
          <cell r="AO499">
            <v>20026772</v>
          </cell>
          <cell r="AP499" t="str">
            <v>NULL</v>
          </cell>
          <cell r="AQ499" t="str">
            <v>NULL</v>
          </cell>
          <cell r="AR499">
            <v>2494817</v>
          </cell>
          <cell r="AS499">
            <v>2494817</v>
          </cell>
          <cell r="AT499">
            <v>62804</v>
          </cell>
          <cell r="AU499">
            <v>146541</v>
          </cell>
          <cell r="AV499">
            <v>209345</v>
          </cell>
          <cell r="AW499" t="str">
            <v>NULL</v>
          </cell>
          <cell r="AX499">
            <v>5225789</v>
          </cell>
          <cell r="AY499">
            <v>5225789</v>
          </cell>
          <cell r="AZ499" t="str">
            <v>NULL</v>
          </cell>
          <cell r="BA499">
            <v>4427631</v>
          </cell>
          <cell r="BB499">
            <v>4427631</v>
          </cell>
          <cell r="BC499" t="str">
            <v>NULL</v>
          </cell>
          <cell r="BD499">
            <v>520724</v>
          </cell>
          <cell r="BE499">
            <v>520724</v>
          </cell>
          <cell r="BF499" t="str">
            <v>NULL</v>
          </cell>
          <cell r="BG499" t="str">
            <v>NULL</v>
          </cell>
          <cell r="BH499" t="str">
            <v>NULL</v>
          </cell>
          <cell r="BI499" t="str">
            <v>NULL</v>
          </cell>
          <cell r="BJ499" t="str">
            <v>NULL</v>
          </cell>
          <cell r="BK499" t="str">
            <v>NULL</v>
          </cell>
          <cell r="BL499" t="str">
            <v>NULL</v>
          </cell>
          <cell r="BM499" t="str">
            <v>NULL</v>
          </cell>
          <cell r="BN499" t="str">
            <v>NULL</v>
          </cell>
          <cell r="BO499" t="str">
            <v>NULL</v>
          </cell>
          <cell r="BP499" t="str">
            <v>NULL</v>
          </cell>
          <cell r="BQ499" t="str">
            <v>NULL</v>
          </cell>
          <cell r="BR499" t="str">
            <v>NULL</v>
          </cell>
          <cell r="BS499" t="str">
            <v>NULL</v>
          </cell>
          <cell r="BT499" t="str">
            <v>NULL</v>
          </cell>
          <cell r="BU499" t="str">
            <v>NULL</v>
          </cell>
          <cell r="BV499">
            <v>2557621</v>
          </cell>
          <cell r="BW499">
            <v>49799572</v>
          </cell>
          <cell r="BX499">
            <v>52357193</v>
          </cell>
        </row>
        <row r="500">
          <cell r="A500" t="str">
            <v>Apple Valley2018</v>
          </cell>
          <cell r="B500" t="str">
            <v>Apple Valley</v>
          </cell>
          <cell r="C500">
            <v>1140</v>
          </cell>
          <cell r="D500">
            <v>2018</v>
          </cell>
          <cell r="E500" t="str">
            <v>NULL</v>
          </cell>
          <cell r="F500">
            <v>4585725</v>
          </cell>
          <cell r="G500">
            <v>4585725</v>
          </cell>
          <cell r="H500" t="str">
            <v>NULL</v>
          </cell>
          <cell r="I500" t="str">
            <v>NULL</v>
          </cell>
          <cell r="J500" t="str">
            <v>NULL</v>
          </cell>
          <cell r="K500" t="str">
            <v>NULL</v>
          </cell>
          <cell r="L500">
            <v>6455212</v>
          </cell>
          <cell r="M500">
            <v>6455212</v>
          </cell>
          <cell r="N500" t="str">
            <v>NULL</v>
          </cell>
          <cell r="O500" t="str">
            <v>NULL</v>
          </cell>
          <cell r="P500" t="str">
            <v>NULL</v>
          </cell>
          <cell r="Q500" t="str">
            <v>NULL</v>
          </cell>
          <cell r="R500" t="str">
            <v>NULL</v>
          </cell>
          <cell r="S500" t="str">
            <v>NULL</v>
          </cell>
          <cell r="T500" t="str">
            <v>NULL</v>
          </cell>
          <cell r="U500" t="str">
            <v>NULL</v>
          </cell>
          <cell r="V500" t="str">
            <v>NULL</v>
          </cell>
          <cell r="W500" t="str">
            <v>NULL</v>
          </cell>
          <cell r="X500" t="str">
            <v>NULL</v>
          </cell>
          <cell r="Y500" t="str">
            <v>NULL</v>
          </cell>
          <cell r="Z500" t="str">
            <v>NULL</v>
          </cell>
          <cell r="AA500" t="str">
            <v>NULL</v>
          </cell>
          <cell r="AB500" t="str">
            <v>NULL</v>
          </cell>
          <cell r="AC500" t="str">
            <v>NULL</v>
          </cell>
          <cell r="AD500" t="str">
            <v>NULL</v>
          </cell>
          <cell r="AE500" t="str">
            <v>NULL</v>
          </cell>
          <cell r="AF500" t="str">
            <v>NULL</v>
          </cell>
          <cell r="AG500" t="str">
            <v>NULL</v>
          </cell>
          <cell r="AH500">
            <v>872799</v>
          </cell>
          <cell r="AI500">
            <v>872799</v>
          </cell>
          <cell r="AJ500" t="str">
            <v>NULL</v>
          </cell>
          <cell r="AK500" t="str">
            <v>NULL</v>
          </cell>
          <cell r="AL500" t="str">
            <v>NULL</v>
          </cell>
          <cell r="AM500" t="str">
            <v>NULL</v>
          </cell>
          <cell r="AN500">
            <v>6479162</v>
          </cell>
          <cell r="AO500">
            <v>6479162</v>
          </cell>
          <cell r="AP500" t="str">
            <v>NULL</v>
          </cell>
          <cell r="AQ500" t="str">
            <v>NULL</v>
          </cell>
          <cell r="AR500">
            <v>4700217</v>
          </cell>
          <cell r="AS500">
            <v>4700217</v>
          </cell>
          <cell r="AT500" t="str">
            <v>NULL</v>
          </cell>
          <cell r="AU500">
            <v>9008</v>
          </cell>
          <cell r="AV500">
            <v>9008</v>
          </cell>
          <cell r="AW500" t="str">
            <v>NULL</v>
          </cell>
          <cell r="AX500">
            <v>4399547</v>
          </cell>
          <cell r="AY500">
            <v>4399547</v>
          </cell>
          <cell r="AZ500" t="str">
            <v>NULL</v>
          </cell>
          <cell r="BA500">
            <v>188565</v>
          </cell>
          <cell r="BB500">
            <v>188565</v>
          </cell>
          <cell r="BC500" t="str">
            <v>NULL</v>
          </cell>
          <cell r="BD500">
            <v>309531</v>
          </cell>
          <cell r="BE500">
            <v>309531</v>
          </cell>
          <cell r="BF500" t="str">
            <v>NULL</v>
          </cell>
          <cell r="BG500" t="str">
            <v>NULL</v>
          </cell>
          <cell r="BH500" t="str">
            <v>NULL</v>
          </cell>
          <cell r="BI500">
            <v>755931</v>
          </cell>
          <cell r="BJ500" t="str">
            <v>NULL</v>
          </cell>
          <cell r="BK500">
            <v>755931</v>
          </cell>
          <cell r="BL500" t="str">
            <v>NULL</v>
          </cell>
          <cell r="BM500" t="str">
            <v>NULL</v>
          </cell>
          <cell r="BN500" t="str">
            <v>NULL</v>
          </cell>
          <cell r="BO500" t="str">
            <v>NULL</v>
          </cell>
          <cell r="BP500" t="str">
            <v>NULL</v>
          </cell>
          <cell r="BQ500" t="str">
            <v>NULL</v>
          </cell>
          <cell r="BR500" t="str">
            <v>NULL</v>
          </cell>
          <cell r="BS500">
            <v>0</v>
          </cell>
          <cell r="BT500" t="str">
            <v>NULL</v>
          </cell>
          <cell r="BU500" t="str">
            <v>NULL</v>
          </cell>
          <cell r="BV500">
            <v>5456148</v>
          </cell>
          <cell r="BW500">
            <v>23299549</v>
          </cell>
          <cell r="BX500">
            <v>28755697</v>
          </cell>
        </row>
        <row r="501">
          <cell r="A501" t="str">
            <v>Arcadia2018</v>
          </cell>
          <cell r="B501" t="str">
            <v>Arcadia</v>
          </cell>
          <cell r="C501">
            <v>1141</v>
          </cell>
          <cell r="D501">
            <v>2018</v>
          </cell>
          <cell r="E501" t="str">
            <v>NULL</v>
          </cell>
          <cell r="F501">
            <v>14663159</v>
          </cell>
          <cell r="G501">
            <v>14663159</v>
          </cell>
          <cell r="H501" t="str">
            <v>NULL</v>
          </cell>
          <cell r="I501">
            <v>328436</v>
          </cell>
          <cell r="J501">
            <v>328436</v>
          </cell>
          <cell r="K501" t="str">
            <v>NULL</v>
          </cell>
          <cell r="L501">
            <v>6906050</v>
          </cell>
          <cell r="M501">
            <v>6906050</v>
          </cell>
          <cell r="N501">
            <v>997371</v>
          </cell>
          <cell r="O501">
            <v>997371</v>
          </cell>
          <cell r="P501" t="str">
            <v>NULL</v>
          </cell>
          <cell r="Q501" t="str">
            <v>NULL</v>
          </cell>
          <cell r="R501" t="str">
            <v>NULL</v>
          </cell>
          <cell r="S501">
            <v>15224</v>
          </cell>
          <cell r="T501">
            <v>15224</v>
          </cell>
          <cell r="U501" t="str">
            <v>NULL</v>
          </cell>
          <cell r="V501">
            <v>118</v>
          </cell>
          <cell r="W501">
            <v>118</v>
          </cell>
          <cell r="X501" t="str">
            <v>NULL</v>
          </cell>
          <cell r="Y501">
            <v>64675</v>
          </cell>
          <cell r="Z501">
            <v>64675</v>
          </cell>
          <cell r="AA501" t="str">
            <v>NULL</v>
          </cell>
          <cell r="AB501">
            <v>436461</v>
          </cell>
          <cell r="AC501">
            <v>436461</v>
          </cell>
          <cell r="AD501" t="str">
            <v>NULL</v>
          </cell>
          <cell r="AE501" t="str">
            <v>NULL</v>
          </cell>
          <cell r="AF501" t="str">
            <v>NULL</v>
          </cell>
          <cell r="AG501" t="str">
            <v>NULL</v>
          </cell>
          <cell r="AH501">
            <v>491496</v>
          </cell>
          <cell r="AI501">
            <v>491496</v>
          </cell>
          <cell r="AJ501" t="str">
            <v>NULL</v>
          </cell>
          <cell r="AK501" t="str">
            <v>NULL</v>
          </cell>
          <cell r="AL501" t="str">
            <v>NULL</v>
          </cell>
          <cell r="AM501" t="str">
            <v>NULL</v>
          </cell>
          <cell r="AN501">
            <v>10670332</v>
          </cell>
          <cell r="AO501">
            <v>10670332</v>
          </cell>
          <cell r="AP501">
            <v>2055253</v>
          </cell>
          <cell r="AQ501">
            <v>2055253</v>
          </cell>
          <cell r="AR501">
            <v>661133</v>
          </cell>
          <cell r="AS501">
            <v>661133</v>
          </cell>
          <cell r="AT501" t="str">
            <v>NULL</v>
          </cell>
          <cell r="AU501">
            <v>3320953</v>
          </cell>
          <cell r="AV501">
            <v>3320953</v>
          </cell>
          <cell r="AW501" t="str">
            <v>NULL</v>
          </cell>
          <cell r="AX501">
            <v>982756</v>
          </cell>
          <cell r="AY501">
            <v>982756</v>
          </cell>
          <cell r="AZ501" t="str">
            <v>NULL</v>
          </cell>
          <cell r="BA501">
            <v>1248106</v>
          </cell>
          <cell r="BB501">
            <v>1248106</v>
          </cell>
          <cell r="BC501" t="str">
            <v>NULL</v>
          </cell>
          <cell r="BD501">
            <v>639452</v>
          </cell>
          <cell r="BE501">
            <v>639452</v>
          </cell>
          <cell r="BF501" t="str">
            <v>NULL</v>
          </cell>
          <cell r="BG501">
            <v>6856067</v>
          </cell>
          <cell r="BH501">
            <v>6856067</v>
          </cell>
          <cell r="BI501" t="str">
            <v>NULL</v>
          </cell>
          <cell r="BJ501" t="str">
            <v>NULL</v>
          </cell>
          <cell r="BK501" t="str">
            <v>NULL</v>
          </cell>
          <cell r="BL501" t="str">
            <v>NULL</v>
          </cell>
          <cell r="BM501" t="str">
            <v>NULL</v>
          </cell>
          <cell r="BN501" t="str">
            <v>NULL</v>
          </cell>
          <cell r="BO501" t="str">
            <v>NULL</v>
          </cell>
          <cell r="BP501" t="str">
            <v>NULL</v>
          </cell>
          <cell r="BQ501" t="str">
            <v>NULL</v>
          </cell>
          <cell r="BR501" t="str">
            <v>NULL</v>
          </cell>
          <cell r="BS501">
            <v>89090</v>
          </cell>
          <cell r="BT501" t="str">
            <v>NULL</v>
          </cell>
          <cell r="BU501">
            <v>89090</v>
          </cell>
          <cell r="BV501">
            <v>3802847</v>
          </cell>
          <cell r="BW501">
            <v>46623285</v>
          </cell>
          <cell r="BX501">
            <v>50426132</v>
          </cell>
        </row>
        <row r="502">
          <cell r="A502" t="str">
            <v>Arcata2018</v>
          </cell>
          <cell r="B502" t="str">
            <v>Arcata</v>
          </cell>
          <cell r="C502">
            <v>1142</v>
          </cell>
          <cell r="D502">
            <v>2018</v>
          </cell>
          <cell r="E502" t="str">
            <v>NULL</v>
          </cell>
          <cell r="F502">
            <v>1440977</v>
          </cell>
          <cell r="G502">
            <v>1440977</v>
          </cell>
          <cell r="H502" t="str">
            <v>NULL</v>
          </cell>
          <cell r="I502">
            <v>24993</v>
          </cell>
          <cell r="J502">
            <v>24993</v>
          </cell>
          <cell r="K502" t="str">
            <v>NULL</v>
          </cell>
          <cell r="L502">
            <v>1643838</v>
          </cell>
          <cell r="M502">
            <v>1643838</v>
          </cell>
          <cell r="N502" t="str">
            <v>NULL</v>
          </cell>
          <cell r="O502" t="str">
            <v>NULL</v>
          </cell>
          <cell r="P502" t="str">
            <v>NULL</v>
          </cell>
          <cell r="Q502" t="str">
            <v>NULL</v>
          </cell>
          <cell r="R502" t="str">
            <v>NULL</v>
          </cell>
          <cell r="S502" t="str">
            <v>NULL</v>
          </cell>
          <cell r="T502" t="str">
            <v>NULL</v>
          </cell>
          <cell r="U502" t="str">
            <v>NULL</v>
          </cell>
          <cell r="V502" t="str">
            <v>NULL</v>
          </cell>
          <cell r="W502" t="str">
            <v>NULL</v>
          </cell>
          <cell r="X502" t="str">
            <v>NULL</v>
          </cell>
          <cell r="Y502" t="str">
            <v>NULL</v>
          </cell>
          <cell r="Z502" t="str">
            <v>NULL</v>
          </cell>
          <cell r="AA502" t="str">
            <v>NULL</v>
          </cell>
          <cell r="AB502" t="str">
            <v>NULL</v>
          </cell>
          <cell r="AC502" t="str">
            <v>NULL</v>
          </cell>
          <cell r="AD502" t="str">
            <v>NULL</v>
          </cell>
          <cell r="AE502" t="str">
            <v>NULL</v>
          </cell>
          <cell r="AF502" t="str">
            <v>NULL</v>
          </cell>
          <cell r="AG502" t="str">
            <v>NULL</v>
          </cell>
          <cell r="AH502" t="str">
            <v>NULL</v>
          </cell>
          <cell r="AI502" t="str">
            <v>NULL</v>
          </cell>
          <cell r="AJ502" t="str">
            <v>NULL</v>
          </cell>
          <cell r="AK502" t="str">
            <v>NULL</v>
          </cell>
          <cell r="AL502" t="str">
            <v>NULL</v>
          </cell>
          <cell r="AM502" t="str">
            <v>NULL</v>
          </cell>
          <cell r="AN502">
            <v>5018526</v>
          </cell>
          <cell r="AO502">
            <v>5018526</v>
          </cell>
          <cell r="AP502" t="str">
            <v>NULL</v>
          </cell>
          <cell r="AQ502" t="str">
            <v>NULL</v>
          </cell>
          <cell r="AR502" t="str">
            <v>NULL</v>
          </cell>
          <cell r="AS502" t="str">
            <v>NULL</v>
          </cell>
          <cell r="AT502" t="str">
            <v>NULL</v>
          </cell>
          <cell r="AU502">
            <v>1623874</v>
          </cell>
          <cell r="AV502">
            <v>1623874</v>
          </cell>
          <cell r="AW502" t="str">
            <v>NULL</v>
          </cell>
          <cell r="AX502">
            <v>262917</v>
          </cell>
          <cell r="AY502">
            <v>262917</v>
          </cell>
          <cell r="AZ502" t="str">
            <v>NULL</v>
          </cell>
          <cell r="BA502">
            <v>125581</v>
          </cell>
          <cell r="BB502">
            <v>125581</v>
          </cell>
          <cell r="BC502" t="str">
            <v>NULL</v>
          </cell>
          <cell r="BD502">
            <v>48481</v>
          </cell>
          <cell r="BE502">
            <v>48481</v>
          </cell>
          <cell r="BF502" t="str">
            <v>NULL</v>
          </cell>
          <cell r="BG502">
            <v>1085627</v>
          </cell>
          <cell r="BH502">
            <v>1085627</v>
          </cell>
          <cell r="BI502">
            <v>64222</v>
          </cell>
          <cell r="BJ502" t="str">
            <v>NULL</v>
          </cell>
          <cell r="BK502">
            <v>64222</v>
          </cell>
          <cell r="BL502" t="str">
            <v>NULL</v>
          </cell>
          <cell r="BM502" t="str">
            <v>NULL</v>
          </cell>
          <cell r="BN502" t="str">
            <v>NULL</v>
          </cell>
          <cell r="BO502" t="str">
            <v>NULL</v>
          </cell>
          <cell r="BP502" t="str">
            <v>NULL</v>
          </cell>
          <cell r="BQ502" t="str">
            <v>NULL</v>
          </cell>
          <cell r="BR502" t="str">
            <v>NULL</v>
          </cell>
          <cell r="BS502" t="str">
            <v>NULL</v>
          </cell>
          <cell r="BT502" t="str">
            <v>NULL</v>
          </cell>
          <cell r="BU502" t="str">
            <v>NULL</v>
          </cell>
          <cell r="BV502">
            <v>64222</v>
          </cell>
          <cell r="BW502">
            <v>11274814</v>
          </cell>
          <cell r="BX502">
            <v>11339036</v>
          </cell>
        </row>
        <row r="503">
          <cell r="A503" t="str">
            <v>Arroyo Grande2018</v>
          </cell>
          <cell r="B503" t="str">
            <v>Arroyo Grande</v>
          </cell>
          <cell r="C503">
            <v>1143</v>
          </cell>
          <cell r="D503">
            <v>2018</v>
          </cell>
          <cell r="E503" t="str">
            <v>NULL</v>
          </cell>
          <cell r="F503">
            <v>4927918</v>
          </cell>
          <cell r="G503">
            <v>4927918</v>
          </cell>
          <cell r="H503" t="str">
            <v>NULL</v>
          </cell>
          <cell r="I503" t="str">
            <v>NULL</v>
          </cell>
          <cell r="J503" t="str">
            <v>NULL</v>
          </cell>
          <cell r="K503" t="str">
            <v>NULL</v>
          </cell>
          <cell r="L503">
            <v>1559664</v>
          </cell>
          <cell r="M503">
            <v>1559664</v>
          </cell>
          <cell r="N503" t="str">
            <v>NULL</v>
          </cell>
          <cell r="O503" t="str">
            <v>NULL</v>
          </cell>
          <cell r="P503" t="str">
            <v>NULL</v>
          </cell>
          <cell r="Q503" t="str">
            <v>NULL</v>
          </cell>
          <cell r="R503" t="str">
            <v>NULL</v>
          </cell>
          <cell r="S503">
            <v>-4946</v>
          </cell>
          <cell r="T503">
            <v>-4946</v>
          </cell>
          <cell r="U503" t="str">
            <v>NULL</v>
          </cell>
          <cell r="V503" t="str">
            <v>NULL</v>
          </cell>
          <cell r="W503" t="str">
            <v>NULL</v>
          </cell>
          <cell r="X503" t="str">
            <v>NULL</v>
          </cell>
          <cell r="Y503" t="str">
            <v>NULL</v>
          </cell>
          <cell r="Z503" t="str">
            <v>NULL</v>
          </cell>
          <cell r="AA503" t="str">
            <v>NULL</v>
          </cell>
          <cell r="AB503" t="str">
            <v>NULL</v>
          </cell>
          <cell r="AC503" t="str">
            <v>NULL</v>
          </cell>
          <cell r="AD503" t="str">
            <v>NULL</v>
          </cell>
          <cell r="AE503" t="str">
            <v>NULL</v>
          </cell>
          <cell r="AF503" t="str">
            <v>NULL</v>
          </cell>
          <cell r="AG503" t="str">
            <v>NULL</v>
          </cell>
          <cell r="AH503" t="str">
            <v>NULL</v>
          </cell>
          <cell r="AI503" t="str">
            <v>NULL</v>
          </cell>
          <cell r="AJ503" t="str">
            <v>NULL</v>
          </cell>
          <cell r="AK503">
            <v>385</v>
          </cell>
          <cell r="AL503">
            <v>385</v>
          </cell>
          <cell r="AM503" t="str">
            <v>NULL</v>
          </cell>
          <cell r="AN503">
            <v>3918956</v>
          </cell>
          <cell r="AO503">
            <v>3918956</v>
          </cell>
          <cell r="AP503" t="str">
            <v>NULL</v>
          </cell>
          <cell r="AQ503" t="str">
            <v>NULL</v>
          </cell>
          <cell r="AR503">
            <v>276964</v>
          </cell>
          <cell r="AS503">
            <v>276964</v>
          </cell>
          <cell r="AT503" t="str">
            <v>NULL</v>
          </cell>
          <cell r="AU503">
            <v>961923</v>
          </cell>
          <cell r="AV503">
            <v>961923</v>
          </cell>
          <cell r="AW503" t="str">
            <v>NULL</v>
          </cell>
          <cell r="AX503">
            <v>609182</v>
          </cell>
          <cell r="AY503">
            <v>609182</v>
          </cell>
          <cell r="AZ503" t="str">
            <v>NULL</v>
          </cell>
          <cell r="BA503">
            <v>87649</v>
          </cell>
          <cell r="BB503">
            <v>87649</v>
          </cell>
          <cell r="BC503" t="str">
            <v>NULL</v>
          </cell>
          <cell r="BD503">
            <v>151509</v>
          </cell>
          <cell r="BE503">
            <v>151509</v>
          </cell>
          <cell r="BF503" t="str">
            <v>NULL</v>
          </cell>
          <cell r="BG503" t="str">
            <v>NULL</v>
          </cell>
          <cell r="BH503" t="str">
            <v>NULL</v>
          </cell>
          <cell r="BI503" t="str">
            <v>NULL</v>
          </cell>
          <cell r="BJ503" t="str">
            <v>NULL</v>
          </cell>
          <cell r="BK503" t="str">
            <v>NULL</v>
          </cell>
          <cell r="BL503" t="str">
            <v>NULL</v>
          </cell>
          <cell r="BM503" t="str">
            <v>NULL</v>
          </cell>
          <cell r="BN503" t="str">
            <v>NULL</v>
          </cell>
          <cell r="BO503" t="str">
            <v>NULL</v>
          </cell>
          <cell r="BP503" t="str">
            <v>NULL</v>
          </cell>
          <cell r="BQ503" t="str">
            <v>NULL</v>
          </cell>
          <cell r="BR503" t="str">
            <v>NULL</v>
          </cell>
          <cell r="BS503">
            <v>201352</v>
          </cell>
          <cell r="BT503">
            <v>2255877</v>
          </cell>
          <cell r="BU503">
            <v>2457229</v>
          </cell>
          <cell r="BV503">
            <v>478316</v>
          </cell>
          <cell r="BW503">
            <v>14468117</v>
          </cell>
          <cell r="BX503">
            <v>14946433</v>
          </cell>
        </row>
        <row r="504">
          <cell r="A504" t="str">
            <v>Artesia2018</v>
          </cell>
          <cell r="B504" t="str">
            <v>Artesia</v>
          </cell>
          <cell r="C504">
            <v>1144</v>
          </cell>
          <cell r="D504">
            <v>2018</v>
          </cell>
          <cell r="E504" t="str">
            <v>NULL</v>
          </cell>
          <cell r="F504">
            <v>868835</v>
          </cell>
          <cell r="G504">
            <v>868835</v>
          </cell>
          <cell r="H504" t="str">
            <v>NULL</v>
          </cell>
          <cell r="I504" t="str">
            <v>NULL</v>
          </cell>
          <cell r="J504" t="str">
            <v>NULL</v>
          </cell>
          <cell r="K504" t="str">
            <v>NULL</v>
          </cell>
          <cell r="L504">
            <v>1804192</v>
          </cell>
          <cell r="M504">
            <v>1804192</v>
          </cell>
          <cell r="N504" t="str">
            <v>NULL</v>
          </cell>
          <cell r="O504" t="str">
            <v>NULL</v>
          </cell>
          <cell r="P504" t="str">
            <v>NULL</v>
          </cell>
          <cell r="Q504" t="str">
            <v>NULL</v>
          </cell>
          <cell r="R504" t="str">
            <v>NULL</v>
          </cell>
          <cell r="S504" t="str">
            <v>NULL</v>
          </cell>
          <cell r="T504" t="str">
            <v>NULL</v>
          </cell>
          <cell r="U504" t="str">
            <v>NULL</v>
          </cell>
          <cell r="V504" t="str">
            <v>NULL</v>
          </cell>
          <cell r="W504" t="str">
            <v>NULL</v>
          </cell>
          <cell r="X504" t="str">
            <v>NULL</v>
          </cell>
          <cell r="Y504" t="str">
            <v>NULL</v>
          </cell>
          <cell r="Z504" t="str">
            <v>NULL</v>
          </cell>
          <cell r="AA504" t="str">
            <v>NULL</v>
          </cell>
          <cell r="AB504">
            <v>14527</v>
          </cell>
          <cell r="AC504">
            <v>14527</v>
          </cell>
          <cell r="AD504" t="str">
            <v>NULL</v>
          </cell>
          <cell r="AE504">
            <v>5625</v>
          </cell>
          <cell r="AF504">
            <v>5625</v>
          </cell>
          <cell r="AG504" t="str">
            <v>NULL</v>
          </cell>
          <cell r="AH504" t="str">
            <v>NULL</v>
          </cell>
          <cell r="AI504" t="str">
            <v>NULL</v>
          </cell>
          <cell r="AJ504" t="str">
            <v>NULL</v>
          </cell>
          <cell r="AK504" t="str">
            <v>NULL</v>
          </cell>
          <cell r="AL504" t="str">
            <v>NULL</v>
          </cell>
          <cell r="AM504" t="str">
            <v>NULL</v>
          </cell>
          <cell r="AN504">
            <v>2211780</v>
          </cell>
          <cell r="AO504">
            <v>2211780</v>
          </cell>
          <cell r="AP504" t="str">
            <v>NULL</v>
          </cell>
          <cell r="AQ504" t="str">
            <v>NULL</v>
          </cell>
          <cell r="AR504">
            <v>771380</v>
          </cell>
          <cell r="AS504">
            <v>771380</v>
          </cell>
          <cell r="AT504" t="str">
            <v>NULL</v>
          </cell>
          <cell r="AU504">
            <v>324034</v>
          </cell>
          <cell r="AV504">
            <v>324034</v>
          </cell>
          <cell r="AW504" t="str">
            <v>NULL</v>
          </cell>
          <cell r="AX504">
            <v>614288</v>
          </cell>
          <cell r="AY504">
            <v>614288</v>
          </cell>
          <cell r="AZ504" t="str">
            <v>NULL</v>
          </cell>
          <cell r="BA504">
            <v>721938</v>
          </cell>
          <cell r="BB504">
            <v>721938</v>
          </cell>
          <cell r="BC504" t="str">
            <v>NULL</v>
          </cell>
          <cell r="BD504">
            <v>57514</v>
          </cell>
          <cell r="BE504">
            <v>57514</v>
          </cell>
          <cell r="BF504" t="str">
            <v>NULL</v>
          </cell>
          <cell r="BG504" t="str">
            <v>NULL</v>
          </cell>
          <cell r="BH504" t="str">
            <v>NULL</v>
          </cell>
          <cell r="BI504" t="str">
            <v>NULL</v>
          </cell>
          <cell r="BJ504" t="str">
            <v>NULL</v>
          </cell>
          <cell r="BK504" t="str">
            <v>NULL</v>
          </cell>
          <cell r="BL504" t="str">
            <v>NULL</v>
          </cell>
          <cell r="BM504" t="str">
            <v>NULL</v>
          </cell>
          <cell r="BN504" t="str">
            <v>NULL</v>
          </cell>
          <cell r="BO504" t="str">
            <v>NULL</v>
          </cell>
          <cell r="BP504" t="str">
            <v>NULL</v>
          </cell>
          <cell r="BQ504" t="str">
            <v>NULL</v>
          </cell>
          <cell r="BR504" t="str">
            <v>NULL</v>
          </cell>
          <cell r="BS504" t="str">
            <v>NULL</v>
          </cell>
          <cell r="BT504" t="str">
            <v>NULL</v>
          </cell>
          <cell r="BU504" t="str">
            <v>NULL</v>
          </cell>
          <cell r="BV504">
            <v>771380</v>
          </cell>
          <cell r="BW504">
            <v>6622733</v>
          </cell>
          <cell r="BX504">
            <v>7394113</v>
          </cell>
        </row>
        <row r="505">
          <cell r="A505" t="str">
            <v>Arvin2018</v>
          </cell>
          <cell r="B505" t="str">
            <v>Arvin</v>
          </cell>
          <cell r="C505">
            <v>1145</v>
          </cell>
          <cell r="D505">
            <v>2018</v>
          </cell>
          <cell r="E505" t="str">
            <v>NULL</v>
          </cell>
          <cell r="F505">
            <v>212077</v>
          </cell>
          <cell r="G505">
            <v>212077</v>
          </cell>
          <cell r="H505" t="str">
            <v>NULL</v>
          </cell>
          <cell r="I505" t="str">
            <v>NULL</v>
          </cell>
          <cell r="J505" t="str">
            <v>NULL</v>
          </cell>
          <cell r="K505" t="str">
            <v>NULL</v>
          </cell>
          <cell r="L505">
            <v>1882765</v>
          </cell>
          <cell r="M505">
            <v>1882765</v>
          </cell>
          <cell r="N505" t="str">
            <v>NULL</v>
          </cell>
          <cell r="O505" t="str">
            <v>NULL</v>
          </cell>
          <cell r="P505" t="str">
            <v>NULL</v>
          </cell>
          <cell r="Q505" t="str">
            <v>NULL</v>
          </cell>
          <cell r="R505" t="str">
            <v>NULL</v>
          </cell>
          <cell r="S505" t="str">
            <v>NULL</v>
          </cell>
          <cell r="T505" t="str">
            <v>NULL</v>
          </cell>
          <cell r="U505" t="str">
            <v>NULL</v>
          </cell>
          <cell r="V505" t="str">
            <v>NULL</v>
          </cell>
          <cell r="W505" t="str">
            <v>NULL</v>
          </cell>
          <cell r="X505" t="str">
            <v>NULL</v>
          </cell>
          <cell r="Y505" t="str">
            <v>NULL</v>
          </cell>
          <cell r="Z505" t="str">
            <v>NULL</v>
          </cell>
          <cell r="AA505" t="str">
            <v>NULL</v>
          </cell>
          <cell r="AB505" t="str">
            <v>NULL</v>
          </cell>
          <cell r="AC505" t="str">
            <v>NULL</v>
          </cell>
          <cell r="AD505" t="str">
            <v>NULL</v>
          </cell>
          <cell r="AE505" t="str">
            <v>NULL</v>
          </cell>
          <cell r="AF505" t="str">
            <v>NULL</v>
          </cell>
          <cell r="AG505" t="str">
            <v>NULL</v>
          </cell>
          <cell r="AH505">
            <v>66</v>
          </cell>
          <cell r="AI505">
            <v>66</v>
          </cell>
          <cell r="AJ505" t="str">
            <v>NULL</v>
          </cell>
          <cell r="AK505" t="str">
            <v>NULL</v>
          </cell>
          <cell r="AL505" t="str">
            <v>NULL</v>
          </cell>
          <cell r="AM505" t="str">
            <v>NULL</v>
          </cell>
          <cell r="AN505">
            <v>728697</v>
          </cell>
          <cell r="AO505">
            <v>728697</v>
          </cell>
          <cell r="AP505" t="str">
            <v>NULL</v>
          </cell>
          <cell r="AQ505" t="str">
            <v>NULL</v>
          </cell>
          <cell r="AR505">
            <v>48575</v>
          </cell>
          <cell r="AS505">
            <v>48575</v>
          </cell>
          <cell r="AT505" t="str">
            <v>NULL</v>
          </cell>
          <cell r="AU505" t="str">
            <v>NULL</v>
          </cell>
          <cell r="AV505" t="str">
            <v>NULL</v>
          </cell>
          <cell r="AW505" t="str">
            <v>NULL</v>
          </cell>
          <cell r="AX505">
            <v>418150</v>
          </cell>
          <cell r="AY505">
            <v>418150</v>
          </cell>
          <cell r="AZ505" t="str">
            <v>NULL</v>
          </cell>
          <cell r="BA505">
            <v>34968</v>
          </cell>
          <cell r="BB505">
            <v>34968</v>
          </cell>
          <cell r="BC505" t="str">
            <v>NULL</v>
          </cell>
          <cell r="BD505">
            <v>19314</v>
          </cell>
          <cell r="BE505">
            <v>19314</v>
          </cell>
          <cell r="BF505" t="str">
            <v>NULL</v>
          </cell>
          <cell r="BG505" t="str">
            <v>NULL</v>
          </cell>
          <cell r="BH505" t="str">
            <v>NULL</v>
          </cell>
          <cell r="BI505" t="str">
            <v>NULL</v>
          </cell>
          <cell r="BJ505" t="str">
            <v>NULL</v>
          </cell>
          <cell r="BK505" t="str">
            <v>NULL</v>
          </cell>
          <cell r="BL505" t="str">
            <v>NULL</v>
          </cell>
          <cell r="BM505" t="str">
            <v>NULL</v>
          </cell>
          <cell r="BN505" t="str">
            <v>NULL</v>
          </cell>
          <cell r="BO505">
            <v>433</v>
          </cell>
          <cell r="BP505">
            <v>433</v>
          </cell>
          <cell r="BQ505" t="str">
            <v>NULL</v>
          </cell>
          <cell r="BR505" t="str">
            <v>NULL</v>
          </cell>
          <cell r="BS505">
            <v>1899230</v>
          </cell>
          <cell r="BT505" t="str">
            <v>NULL</v>
          </cell>
          <cell r="BU505">
            <v>1899230</v>
          </cell>
          <cell r="BV505">
            <v>1948238</v>
          </cell>
          <cell r="BW505">
            <v>3296037</v>
          </cell>
          <cell r="BX505">
            <v>5244275</v>
          </cell>
        </row>
        <row r="506">
          <cell r="A506" t="str">
            <v>Atascadero2018</v>
          </cell>
          <cell r="B506" t="str">
            <v>Atascadero</v>
          </cell>
          <cell r="C506">
            <v>1146</v>
          </cell>
          <cell r="D506">
            <v>2018</v>
          </cell>
          <cell r="E506" t="str">
            <v>NULL</v>
          </cell>
          <cell r="F506">
            <v>6728517</v>
          </cell>
          <cell r="G506">
            <v>6728517</v>
          </cell>
          <cell r="H506" t="str">
            <v>NULL</v>
          </cell>
          <cell r="I506">
            <v>155327</v>
          </cell>
          <cell r="J506">
            <v>155327</v>
          </cell>
          <cell r="K506" t="str">
            <v>NULL</v>
          </cell>
          <cell r="L506">
            <v>2738603</v>
          </cell>
          <cell r="M506">
            <v>2738603</v>
          </cell>
          <cell r="N506" t="str">
            <v>NULL</v>
          </cell>
          <cell r="O506" t="str">
            <v>NULL</v>
          </cell>
          <cell r="P506" t="str">
            <v>NULL</v>
          </cell>
          <cell r="Q506" t="str">
            <v>NULL</v>
          </cell>
          <cell r="R506" t="str">
            <v>NULL</v>
          </cell>
          <cell r="S506">
            <v>-6978</v>
          </cell>
          <cell r="T506">
            <v>-6978</v>
          </cell>
          <cell r="U506" t="str">
            <v>NULL</v>
          </cell>
          <cell r="V506" t="str">
            <v>NULL</v>
          </cell>
          <cell r="W506" t="str">
            <v>NULL</v>
          </cell>
          <cell r="X506" t="str">
            <v>NULL</v>
          </cell>
          <cell r="Y506">
            <v>-688050</v>
          </cell>
          <cell r="Z506">
            <v>-688050</v>
          </cell>
          <cell r="AA506" t="str">
            <v>NULL</v>
          </cell>
          <cell r="AB506">
            <v>759176</v>
          </cell>
          <cell r="AC506">
            <v>759176</v>
          </cell>
          <cell r="AD506" t="str">
            <v>NULL</v>
          </cell>
          <cell r="AE506" t="str">
            <v>NULL</v>
          </cell>
          <cell r="AF506" t="str">
            <v>NULL</v>
          </cell>
          <cell r="AG506" t="str">
            <v>NULL</v>
          </cell>
          <cell r="AH506" t="str">
            <v>NULL</v>
          </cell>
          <cell r="AI506" t="str">
            <v>NULL</v>
          </cell>
          <cell r="AJ506" t="str">
            <v>NULL</v>
          </cell>
          <cell r="AK506">
            <v>-1048</v>
          </cell>
          <cell r="AL506">
            <v>-1048</v>
          </cell>
          <cell r="AM506" t="str">
            <v>NULL</v>
          </cell>
          <cell r="AN506">
            <v>6365952</v>
          </cell>
          <cell r="AO506">
            <v>6365952</v>
          </cell>
          <cell r="AP506" t="str">
            <v>NULL</v>
          </cell>
          <cell r="AQ506" t="str">
            <v>NULL</v>
          </cell>
          <cell r="AR506">
            <v>596296</v>
          </cell>
          <cell r="AS506">
            <v>596296</v>
          </cell>
          <cell r="AT506" t="str">
            <v>NULL</v>
          </cell>
          <cell r="AU506">
            <v>1376498</v>
          </cell>
          <cell r="AV506">
            <v>1376498</v>
          </cell>
          <cell r="AW506" t="str">
            <v>NULL</v>
          </cell>
          <cell r="AX506">
            <v>1099534</v>
          </cell>
          <cell r="AY506">
            <v>1099534</v>
          </cell>
          <cell r="AZ506" t="str">
            <v>NULL</v>
          </cell>
          <cell r="BA506">
            <v>170907</v>
          </cell>
          <cell r="BB506">
            <v>170907</v>
          </cell>
          <cell r="BC506" t="str">
            <v>NULL</v>
          </cell>
          <cell r="BD506">
            <v>197978</v>
          </cell>
          <cell r="BE506">
            <v>197978</v>
          </cell>
          <cell r="BF506" t="str">
            <v>NULL</v>
          </cell>
          <cell r="BG506" t="str">
            <v>NULL</v>
          </cell>
          <cell r="BH506" t="str">
            <v>NULL</v>
          </cell>
          <cell r="BI506">
            <v>1389795</v>
          </cell>
          <cell r="BJ506" t="str">
            <v>NULL</v>
          </cell>
          <cell r="BK506">
            <v>1389795</v>
          </cell>
          <cell r="BL506" t="str">
            <v>NULL</v>
          </cell>
          <cell r="BM506" t="str">
            <v>NULL</v>
          </cell>
          <cell r="BN506" t="str">
            <v>NULL</v>
          </cell>
          <cell r="BO506" t="str">
            <v>NULL</v>
          </cell>
          <cell r="BP506" t="str">
            <v>NULL</v>
          </cell>
          <cell r="BQ506" t="str">
            <v>NULL</v>
          </cell>
          <cell r="BR506" t="str">
            <v>NULL</v>
          </cell>
          <cell r="BS506">
            <v>0</v>
          </cell>
          <cell r="BT506">
            <v>113615</v>
          </cell>
          <cell r="BU506">
            <v>113615</v>
          </cell>
          <cell r="BV506">
            <v>1986091</v>
          </cell>
          <cell r="BW506">
            <v>19010031</v>
          </cell>
          <cell r="BX506">
            <v>20996122</v>
          </cell>
        </row>
        <row r="507">
          <cell r="A507" t="str">
            <v>Atherton2018</v>
          </cell>
          <cell r="B507" t="str">
            <v>Atherton</v>
          </cell>
          <cell r="C507">
            <v>1147</v>
          </cell>
          <cell r="D507">
            <v>2018</v>
          </cell>
          <cell r="E507" t="str">
            <v>NULL</v>
          </cell>
          <cell r="F507">
            <v>8631819</v>
          </cell>
          <cell r="G507">
            <v>8631819</v>
          </cell>
          <cell r="H507" t="str">
            <v>NULL</v>
          </cell>
          <cell r="I507" t="str">
            <v>NULL</v>
          </cell>
          <cell r="J507" t="str">
            <v>NULL</v>
          </cell>
          <cell r="K507" t="str">
            <v>NULL</v>
          </cell>
          <cell r="L507">
            <v>1096821</v>
          </cell>
          <cell r="M507">
            <v>1096821</v>
          </cell>
          <cell r="N507" t="str">
            <v>NULL</v>
          </cell>
          <cell r="O507" t="str">
            <v>NULL</v>
          </cell>
          <cell r="P507" t="str">
            <v>NULL</v>
          </cell>
          <cell r="Q507" t="str">
            <v>NULL</v>
          </cell>
          <cell r="R507" t="str">
            <v>NULL</v>
          </cell>
          <cell r="S507" t="str">
            <v>NULL</v>
          </cell>
          <cell r="T507" t="str">
            <v>NULL</v>
          </cell>
          <cell r="U507" t="str">
            <v>NULL</v>
          </cell>
          <cell r="V507" t="str">
            <v>NULL</v>
          </cell>
          <cell r="W507" t="str">
            <v>NULL</v>
          </cell>
          <cell r="X507" t="str">
            <v>NULL</v>
          </cell>
          <cell r="Y507" t="str">
            <v>NULL</v>
          </cell>
          <cell r="Z507" t="str">
            <v>NULL</v>
          </cell>
          <cell r="AA507" t="str">
            <v>NULL</v>
          </cell>
          <cell r="AB507" t="str">
            <v>NULL</v>
          </cell>
          <cell r="AC507" t="str">
            <v>NULL</v>
          </cell>
          <cell r="AD507" t="str">
            <v>NULL</v>
          </cell>
          <cell r="AE507" t="str">
            <v>NULL</v>
          </cell>
          <cell r="AF507" t="str">
            <v>NULL</v>
          </cell>
          <cell r="AG507" t="str">
            <v>NULL</v>
          </cell>
          <cell r="AH507" t="str">
            <v>NULL</v>
          </cell>
          <cell r="AI507" t="str">
            <v>NULL</v>
          </cell>
          <cell r="AJ507" t="str">
            <v>NULL</v>
          </cell>
          <cell r="AK507" t="str">
            <v>NULL</v>
          </cell>
          <cell r="AL507" t="str">
            <v>NULL</v>
          </cell>
          <cell r="AM507" t="str">
            <v>NULL</v>
          </cell>
          <cell r="AN507">
            <v>225389</v>
          </cell>
          <cell r="AO507">
            <v>225389</v>
          </cell>
          <cell r="AP507" t="str">
            <v>NULL</v>
          </cell>
          <cell r="AQ507" t="str">
            <v>NULL</v>
          </cell>
          <cell r="AR507">
            <v>792797</v>
          </cell>
          <cell r="AS507">
            <v>792797</v>
          </cell>
          <cell r="AT507" t="str">
            <v>NULL</v>
          </cell>
          <cell r="AU507" t="str">
            <v>NULL</v>
          </cell>
          <cell r="AV507" t="str">
            <v>NULL</v>
          </cell>
          <cell r="AW507" t="str">
            <v>NULL</v>
          </cell>
          <cell r="AX507">
            <v>833760</v>
          </cell>
          <cell r="AY507">
            <v>833760</v>
          </cell>
          <cell r="AZ507" t="str">
            <v>NULL</v>
          </cell>
          <cell r="BA507">
            <v>244923</v>
          </cell>
          <cell r="BB507">
            <v>244923</v>
          </cell>
          <cell r="BC507" t="str">
            <v>NULL</v>
          </cell>
          <cell r="BD507">
            <v>447096</v>
          </cell>
          <cell r="BE507">
            <v>447096</v>
          </cell>
          <cell r="BF507" t="str">
            <v>NULL</v>
          </cell>
          <cell r="BG507" t="str">
            <v>NULL</v>
          </cell>
          <cell r="BH507" t="str">
            <v>NULL</v>
          </cell>
          <cell r="BI507" t="str">
            <v>NULL</v>
          </cell>
          <cell r="BJ507" t="str">
            <v>NULL</v>
          </cell>
          <cell r="BK507" t="str">
            <v>NULL</v>
          </cell>
          <cell r="BL507" t="str">
            <v>NULL</v>
          </cell>
          <cell r="BM507" t="str">
            <v>NULL</v>
          </cell>
          <cell r="BN507" t="str">
            <v>NULL</v>
          </cell>
          <cell r="BO507" t="str">
            <v>NULL</v>
          </cell>
          <cell r="BP507" t="str">
            <v>NULL</v>
          </cell>
          <cell r="BQ507" t="str">
            <v>NULL</v>
          </cell>
          <cell r="BR507" t="str">
            <v>NULL</v>
          </cell>
          <cell r="BS507">
            <v>1450400</v>
          </cell>
          <cell r="BT507">
            <v>1553176</v>
          </cell>
          <cell r="BU507">
            <v>3003576</v>
          </cell>
          <cell r="BV507">
            <v>2243197</v>
          </cell>
          <cell r="BW507">
            <v>13032984</v>
          </cell>
          <cell r="BX507">
            <v>15276181</v>
          </cell>
        </row>
        <row r="508">
          <cell r="A508" t="str">
            <v>Atwater2018</v>
          </cell>
          <cell r="B508" t="str">
            <v>Atwater</v>
          </cell>
          <cell r="C508">
            <v>1148</v>
          </cell>
          <cell r="D508">
            <v>2018</v>
          </cell>
          <cell r="E508" t="str">
            <v>NULL</v>
          </cell>
          <cell r="F508">
            <v>1750850</v>
          </cell>
          <cell r="G508">
            <v>1750850</v>
          </cell>
          <cell r="H508" t="str">
            <v>NULL</v>
          </cell>
          <cell r="I508">
            <v>54452</v>
          </cell>
          <cell r="J508">
            <v>54452</v>
          </cell>
          <cell r="K508" t="str">
            <v>NULL</v>
          </cell>
          <cell r="L508">
            <v>2611118</v>
          </cell>
          <cell r="M508">
            <v>2611118</v>
          </cell>
          <cell r="N508" t="str">
            <v>NULL</v>
          </cell>
          <cell r="O508" t="str">
            <v>NULL</v>
          </cell>
          <cell r="P508" t="str">
            <v>NULL</v>
          </cell>
          <cell r="Q508" t="str">
            <v>NULL</v>
          </cell>
          <cell r="R508" t="str">
            <v>NULL</v>
          </cell>
          <cell r="S508">
            <v>3068</v>
          </cell>
          <cell r="T508">
            <v>3068</v>
          </cell>
          <cell r="U508" t="str">
            <v>NULL</v>
          </cell>
          <cell r="V508" t="str">
            <v>NULL</v>
          </cell>
          <cell r="W508" t="str">
            <v>NULL</v>
          </cell>
          <cell r="X508" t="str">
            <v>NULL</v>
          </cell>
          <cell r="Y508" t="str">
            <v>NULL</v>
          </cell>
          <cell r="Z508" t="str">
            <v>NULL</v>
          </cell>
          <cell r="AA508" t="str">
            <v>NULL</v>
          </cell>
          <cell r="AB508" t="str">
            <v>NULL</v>
          </cell>
          <cell r="AC508" t="str">
            <v>NULL</v>
          </cell>
          <cell r="AD508" t="str">
            <v>NULL</v>
          </cell>
          <cell r="AE508" t="str">
            <v>NULL</v>
          </cell>
          <cell r="AF508" t="str">
            <v>NULL</v>
          </cell>
          <cell r="AG508" t="str">
            <v>NULL</v>
          </cell>
          <cell r="AH508" t="str">
            <v>NULL</v>
          </cell>
          <cell r="AI508" t="str">
            <v>NULL</v>
          </cell>
          <cell r="AJ508" t="str">
            <v>NULL</v>
          </cell>
          <cell r="AK508" t="str">
            <v>NULL</v>
          </cell>
          <cell r="AL508" t="str">
            <v>NULL</v>
          </cell>
          <cell r="AM508" t="str">
            <v>NULL</v>
          </cell>
          <cell r="AN508">
            <v>2853499</v>
          </cell>
          <cell r="AO508">
            <v>2853499</v>
          </cell>
          <cell r="AP508" t="str">
            <v>NULL</v>
          </cell>
          <cell r="AQ508" t="str">
            <v>NULL</v>
          </cell>
          <cell r="AR508" t="str">
            <v>NULL</v>
          </cell>
          <cell r="AS508" t="str">
            <v>NULL</v>
          </cell>
          <cell r="AT508" t="str">
            <v>NULL</v>
          </cell>
          <cell r="AU508">
            <v>56949</v>
          </cell>
          <cell r="AV508">
            <v>56949</v>
          </cell>
          <cell r="AW508" t="str">
            <v>NULL</v>
          </cell>
          <cell r="AX508">
            <v>804354</v>
          </cell>
          <cell r="AY508">
            <v>804354</v>
          </cell>
          <cell r="AZ508" t="str">
            <v>NULL</v>
          </cell>
          <cell r="BA508">
            <v>218051</v>
          </cell>
          <cell r="BB508">
            <v>218051</v>
          </cell>
          <cell r="BC508" t="str">
            <v>NULL</v>
          </cell>
          <cell r="BD508">
            <v>81632</v>
          </cell>
          <cell r="BE508">
            <v>81632</v>
          </cell>
          <cell r="BF508" t="str">
            <v>NULL</v>
          </cell>
          <cell r="BG508" t="str">
            <v>NULL</v>
          </cell>
          <cell r="BH508" t="str">
            <v>NULL</v>
          </cell>
          <cell r="BI508" t="str">
            <v>NULL</v>
          </cell>
          <cell r="BJ508" t="str">
            <v>NULL</v>
          </cell>
          <cell r="BK508" t="str">
            <v>NULL</v>
          </cell>
          <cell r="BL508" t="str">
            <v>NULL</v>
          </cell>
          <cell r="BM508" t="str">
            <v>NULL</v>
          </cell>
          <cell r="BN508" t="str">
            <v>NULL</v>
          </cell>
          <cell r="BO508" t="str">
            <v>NULL</v>
          </cell>
          <cell r="BP508" t="str">
            <v>NULL</v>
          </cell>
          <cell r="BQ508" t="str">
            <v>NULL</v>
          </cell>
          <cell r="BR508" t="str">
            <v>NULL</v>
          </cell>
          <cell r="BS508">
            <v>2607744</v>
          </cell>
          <cell r="BT508">
            <v>1107505</v>
          </cell>
          <cell r="BU508">
            <v>3715249</v>
          </cell>
          <cell r="BV508">
            <v>2607744</v>
          </cell>
          <cell r="BW508">
            <v>9541478</v>
          </cell>
          <cell r="BX508">
            <v>12149222</v>
          </cell>
        </row>
        <row r="509">
          <cell r="A509" t="str">
            <v>Auburn2018</v>
          </cell>
          <cell r="B509" t="str">
            <v>Auburn</v>
          </cell>
          <cell r="C509">
            <v>1149</v>
          </cell>
          <cell r="D509">
            <v>2018</v>
          </cell>
          <cell r="E509" t="str">
            <v>NULL</v>
          </cell>
          <cell r="F509">
            <v>2791719</v>
          </cell>
          <cell r="G509">
            <v>2791719</v>
          </cell>
          <cell r="H509" t="str">
            <v>NULL</v>
          </cell>
          <cell r="I509" t="str">
            <v>NULL</v>
          </cell>
          <cell r="J509" t="str">
            <v>NULL</v>
          </cell>
          <cell r="K509" t="str">
            <v>NULL</v>
          </cell>
          <cell r="L509">
            <v>1044769</v>
          </cell>
          <cell r="M509">
            <v>1044769</v>
          </cell>
          <cell r="N509" t="str">
            <v>NULL</v>
          </cell>
          <cell r="O509" t="str">
            <v>NULL</v>
          </cell>
          <cell r="P509" t="str">
            <v>NULL</v>
          </cell>
          <cell r="Q509" t="str">
            <v>NULL</v>
          </cell>
          <cell r="R509" t="str">
            <v>NULL</v>
          </cell>
          <cell r="S509" t="str">
            <v>NULL</v>
          </cell>
          <cell r="T509" t="str">
            <v>NULL</v>
          </cell>
          <cell r="U509" t="str">
            <v>NULL</v>
          </cell>
          <cell r="V509" t="str">
            <v>NULL</v>
          </cell>
          <cell r="W509" t="str">
            <v>NULL</v>
          </cell>
          <cell r="X509" t="str">
            <v>NULL</v>
          </cell>
          <cell r="Y509" t="str">
            <v>NULL</v>
          </cell>
          <cell r="Z509" t="str">
            <v>NULL</v>
          </cell>
          <cell r="AA509" t="str">
            <v>NULL</v>
          </cell>
          <cell r="AB509" t="str">
            <v>NULL</v>
          </cell>
          <cell r="AC509" t="str">
            <v>NULL</v>
          </cell>
          <cell r="AD509" t="str">
            <v>NULL</v>
          </cell>
          <cell r="AE509" t="str">
            <v>NULL</v>
          </cell>
          <cell r="AF509" t="str">
            <v>NULL</v>
          </cell>
          <cell r="AG509" t="str">
            <v>NULL</v>
          </cell>
          <cell r="AH509" t="str">
            <v>NULL</v>
          </cell>
          <cell r="AI509" t="str">
            <v>NULL</v>
          </cell>
          <cell r="AJ509" t="str">
            <v>NULL</v>
          </cell>
          <cell r="AK509" t="str">
            <v>NULL</v>
          </cell>
          <cell r="AL509" t="str">
            <v>NULL</v>
          </cell>
          <cell r="AM509" t="str">
            <v>NULL</v>
          </cell>
          <cell r="AN509">
            <v>4811629</v>
          </cell>
          <cell r="AO509">
            <v>4811629</v>
          </cell>
          <cell r="AP509">
            <v>615381</v>
          </cell>
          <cell r="AQ509">
            <v>615381</v>
          </cell>
          <cell r="AR509">
            <v>351232</v>
          </cell>
          <cell r="AS509">
            <v>351232</v>
          </cell>
          <cell r="AT509" t="str">
            <v>NULL</v>
          </cell>
          <cell r="AU509">
            <v>323551</v>
          </cell>
          <cell r="AV509">
            <v>323551</v>
          </cell>
          <cell r="AW509" t="str">
            <v>NULL</v>
          </cell>
          <cell r="AX509">
            <v>756161</v>
          </cell>
          <cell r="AY509">
            <v>756161</v>
          </cell>
          <cell r="AZ509" t="str">
            <v>NULL</v>
          </cell>
          <cell r="BA509">
            <v>260999</v>
          </cell>
          <cell r="BB509">
            <v>260999</v>
          </cell>
          <cell r="BC509" t="str">
            <v>NULL</v>
          </cell>
          <cell r="BD509">
            <v>86383</v>
          </cell>
          <cell r="BE509">
            <v>86383</v>
          </cell>
          <cell r="BF509" t="str">
            <v>NULL</v>
          </cell>
          <cell r="BG509" t="str">
            <v>NULL</v>
          </cell>
          <cell r="BH509" t="str">
            <v>NULL</v>
          </cell>
          <cell r="BI509" t="str">
            <v>NULL</v>
          </cell>
          <cell r="BJ509" t="str">
            <v>NULL</v>
          </cell>
          <cell r="BK509" t="str">
            <v>NULL</v>
          </cell>
          <cell r="BL509" t="str">
            <v>NULL</v>
          </cell>
          <cell r="BM509" t="str">
            <v>NULL</v>
          </cell>
          <cell r="BN509" t="str">
            <v>NULL</v>
          </cell>
          <cell r="BO509" t="str">
            <v>NULL</v>
          </cell>
          <cell r="BP509" t="str">
            <v>NULL</v>
          </cell>
          <cell r="BQ509" t="str">
            <v>NULL</v>
          </cell>
          <cell r="BR509" t="str">
            <v>NULL</v>
          </cell>
          <cell r="BS509" t="str">
            <v>NULL</v>
          </cell>
          <cell r="BT509" t="str">
            <v>NULL</v>
          </cell>
          <cell r="BU509" t="str">
            <v>NULL</v>
          </cell>
          <cell r="BV509">
            <v>966613</v>
          </cell>
          <cell r="BW509">
            <v>10075211</v>
          </cell>
          <cell r="BX509">
            <v>11041824</v>
          </cell>
        </row>
        <row r="510">
          <cell r="A510" t="str">
            <v>Avalon2018</v>
          </cell>
          <cell r="B510" t="str">
            <v>Avalon</v>
          </cell>
          <cell r="C510">
            <v>1150</v>
          </cell>
          <cell r="D510">
            <v>2018</v>
          </cell>
          <cell r="E510" t="str">
            <v>NULL</v>
          </cell>
          <cell r="F510">
            <v>1013711</v>
          </cell>
          <cell r="G510">
            <v>1013711</v>
          </cell>
          <cell r="H510" t="str">
            <v>NULL</v>
          </cell>
          <cell r="I510" t="str">
            <v>NULL</v>
          </cell>
          <cell r="J510" t="str">
            <v>NULL</v>
          </cell>
          <cell r="K510" t="str">
            <v>NULL</v>
          </cell>
          <cell r="L510">
            <v>360633</v>
          </cell>
          <cell r="M510">
            <v>360633</v>
          </cell>
          <cell r="N510" t="str">
            <v>NULL</v>
          </cell>
          <cell r="O510" t="str">
            <v>NULL</v>
          </cell>
          <cell r="P510" t="str">
            <v>NULL</v>
          </cell>
          <cell r="Q510" t="str">
            <v>NULL</v>
          </cell>
          <cell r="R510" t="str">
            <v>NULL</v>
          </cell>
          <cell r="S510" t="str">
            <v>NULL</v>
          </cell>
          <cell r="T510" t="str">
            <v>NULL</v>
          </cell>
          <cell r="U510" t="str">
            <v>NULL</v>
          </cell>
          <cell r="V510" t="str">
            <v>NULL</v>
          </cell>
          <cell r="W510" t="str">
            <v>NULL</v>
          </cell>
          <cell r="X510" t="str">
            <v>NULL</v>
          </cell>
          <cell r="Y510">
            <v>602543</v>
          </cell>
          <cell r="Z510">
            <v>602543</v>
          </cell>
          <cell r="AA510" t="str">
            <v>NULL</v>
          </cell>
          <cell r="AB510" t="str">
            <v>NULL</v>
          </cell>
          <cell r="AC510" t="str">
            <v>NULL</v>
          </cell>
          <cell r="AD510" t="str">
            <v>NULL</v>
          </cell>
          <cell r="AE510" t="str">
            <v>NULL</v>
          </cell>
          <cell r="AF510" t="str">
            <v>NULL</v>
          </cell>
          <cell r="AG510" t="str">
            <v>NULL</v>
          </cell>
          <cell r="AH510" t="str">
            <v>NULL</v>
          </cell>
          <cell r="AI510" t="str">
            <v>NULL</v>
          </cell>
          <cell r="AJ510" t="str">
            <v>NULL</v>
          </cell>
          <cell r="AK510">
            <v>969</v>
          </cell>
          <cell r="AL510">
            <v>969</v>
          </cell>
          <cell r="AM510" t="str">
            <v>NULL</v>
          </cell>
          <cell r="AN510">
            <v>870724</v>
          </cell>
          <cell r="AO510">
            <v>870724</v>
          </cell>
          <cell r="AP510">
            <v>666762</v>
          </cell>
          <cell r="AQ510">
            <v>666762</v>
          </cell>
          <cell r="AR510" t="str">
            <v>NULL</v>
          </cell>
          <cell r="AS510" t="str">
            <v>NULL</v>
          </cell>
          <cell r="AT510" t="str">
            <v>NULL</v>
          </cell>
          <cell r="AU510">
            <v>4638955</v>
          </cell>
          <cell r="AV510">
            <v>4638955</v>
          </cell>
          <cell r="AW510" t="str">
            <v>NULL</v>
          </cell>
          <cell r="AX510">
            <v>107523</v>
          </cell>
          <cell r="AY510">
            <v>107523</v>
          </cell>
          <cell r="AZ510" t="str">
            <v>NULL</v>
          </cell>
          <cell r="BA510">
            <v>130929</v>
          </cell>
          <cell r="BB510">
            <v>130929</v>
          </cell>
          <cell r="BC510" t="str">
            <v>NULL</v>
          </cell>
          <cell r="BD510">
            <v>20740</v>
          </cell>
          <cell r="BE510">
            <v>20740</v>
          </cell>
          <cell r="BF510" t="str">
            <v>NULL</v>
          </cell>
          <cell r="BG510" t="str">
            <v>NULL</v>
          </cell>
          <cell r="BH510" t="str">
            <v>NULL</v>
          </cell>
          <cell r="BI510" t="str">
            <v>NULL</v>
          </cell>
          <cell r="BJ510" t="str">
            <v>NULL</v>
          </cell>
          <cell r="BK510" t="str">
            <v>NULL</v>
          </cell>
          <cell r="BL510" t="str">
            <v>NULL</v>
          </cell>
          <cell r="BM510">
            <v>588359</v>
          </cell>
          <cell r="BN510">
            <v>588359</v>
          </cell>
          <cell r="BO510" t="str">
            <v>NULL</v>
          </cell>
          <cell r="BP510" t="str">
            <v>NULL</v>
          </cell>
          <cell r="BQ510" t="str">
            <v>NULL</v>
          </cell>
          <cell r="BR510" t="str">
            <v>NULL</v>
          </cell>
          <cell r="BS510" t="str">
            <v>NULL</v>
          </cell>
          <cell r="BT510">
            <v>476044</v>
          </cell>
          <cell r="BU510">
            <v>476044</v>
          </cell>
          <cell r="BV510">
            <v>666762</v>
          </cell>
          <cell r="BW510">
            <v>8811130</v>
          </cell>
          <cell r="BX510">
            <v>9477892</v>
          </cell>
        </row>
        <row r="511">
          <cell r="A511" t="str">
            <v>Avenal2018</v>
          </cell>
          <cell r="B511" t="str">
            <v>Avenal</v>
          </cell>
          <cell r="C511">
            <v>1151</v>
          </cell>
          <cell r="D511">
            <v>2018</v>
          </cell>
          <cell r="E511" t="str">
            <v>NULL</v>
          </cell>
          <cell r="F511">
            <v>460976</v>
          </cell>
          <cell r="G511">
            <v>460976</v>
          </cell>
          <cell r="H511" t="str">
            <v>NULL</v>
          </cell>
          <cell r="I511">
            <v>7877</v>
          </cell>
          <cell r="J511">
            <v>7877</v>
          </cell>
          <cell r="K511" t="str">
            <v>NULL</v>
          </cell>
          <cell r="L511">
            <v>1999760</v>
          </cell>
          <cell r="M511">
            <v>1999760</v>
          </cell>
          <cell r="N511" t="str">
            <v>NULL</v>
          </cell>
          <cell r="O511" t="str">
            <v>NULL</v>
          </cell>
          <cell r="P511" t="str">
            <v>NULL</v>
          </cell>
          <cell r="Q511" t="str">
            <v>NULL</v>
          </cell>
          <cell r="R511" t="str">
            <v>NULL</v>
          </cell>
          <cell r="S511">
            <v>3688</v>
          </cell>
          <cell r="T511">
            <v>3688</v>
          </cell>
          <cell r="U511" t="str">
            <v>NULL</v>
          </cell>
          <cell r="V511" t="str">
            <v>NULL</v>
          </cell>
          <cell r="W511" t="str">
            <v>NULL</v>
          </cell>
          <cell r="X511" t="str">
            <v>NULL</v>
          </cell>
          <cell r="Y511" t="str">
            <v>NULL</v>
          </cell>
          <cell r="Z511" t="str">
            <v>NULL</v>
          </cell>
          <cell r="AA511" t="str">
            <v>NULL</v>
          </cell>
          <cell r="AB511" t="str">
            <v>NULL</v>
          </cell>
          <cell r="AC511" t="str">
            <v>NULL</v>
          </cell>
          <cell r="AD511" t="str">
            <v>NULL</v>
          </cell>
          <cell r="AE511" t="str">
            <v>NULL</v>
          </cell>
          <cell r="AF511" t="str">
            <v>NULL</v>
          </cell>
          <cell r="AG511" t="str">
            <v>NULL</v>
          </cell>
          <cell r="AH511" t="str">
            <v>NULL</v>
          </cell>
          <cell r="AI511" t="str">
            <v>NULL</v>
          </cell>
          <cell r="AJ511" t="str">
            <v>NULL</v>
          </cell>
          <cell r="AK511" t="str">
            <v>NULL</v>
          </cell>
          <cell r="AL511" t="str">
            <v>NULL</v>
          </cell>
          <cell r="AM511" t="str">
            <v>NULL</v>
          </cell>
          <cell r="AN511">
            <v>222706</v>
          </cell>
          <cell r="AO511">
            <v>222706</v>
          </cell>
          <cell r="AP511" t="str">
            <v>NULL</v>
          </cell>
          <cell r="AQ511" t="str">
            <v>NULL</v>
          </cell>
          <cell r="AR511">
            <v>308086</v>
          </cell>
          <cell r="AS511">
            <v>308086</v>
          </cell>
          <cell r="AT511" t="str">
            <v>NULL</v>
          </cell>
          <cell r="AU511">
            <v>4271</v>
          </cell>
          <cell r="AV511">
            <v>4271</v>
          </cell>
          <cell r="AW511" t="str">
            <v>NULL</v>
          </cell>
          <cell r="AX511">
            <v>280571</v>
          </cell>
          <cell r="AY511">
            <v>280571</v>
          </cell>
          <cell r="AZ511" t="str">
            <v>NULL</v>
          </cell>
          <cell r="BA511">
            <v>41519</v>
          </cell>
          <cell r="BB511">
            <v>41519</v>
          </cell>
          <cell r="BC511" t="str">
            <v>NULL</v>
          </cell>
          <cell r="BD511">
            <v>6156</v>
          </cell>
          <cell r="BE511">
            <v>6156</v>
          </cell>
          <cell r="BF511" t="str">
            <v>NULL</v>
          </cell>
          <cell r="BG511" t="str">
            <v>NULL</v>
          </cell>
          <cell r="BH511" t="str">
            <v>NULL</v>
          </cell>
          <cell r="BI511" t="str">
            <v>NULL</v>
          </cell>
          <cell r="BJ511" t="str">
            <v>NULL</v>
          </cell>
          <cell r="BK511" t="str">
            <v>NULL</v>
          </cell>
          <cell r="BL511" t="str">
            <v>NULL</v>
          </cell>
          <cell r="BM511" t="str">
            <v>NULL</v>
          </cell>
          <cell r="BN511" t="str">
            <v>NULL</v>
          </cell>
          <cell r="BO511" t="str">
            <v>NULL</v>
          </cell>
          <cell r="BP511" t="str">
            <v>NULL</v>
          </cell>
          <cell r="BQ511" t="str">
            <v>NULL</v>
          </cell>
          <cell r="BR511" t="str">
            <v>NULL</v>
          </cell>
          <cell r="BS511">
            <v>0</v>
          </cell>
          <cell r="BT511">
            <v>431</v>
          </cell>
          <cell r="BU511">
            <v>431</v>
          </cell>
          <cell r="BV511">
            <v>308086</v>
          </cell>
          <cell r="BW511">
            <v>3027955</v>
          </cell>
          <cell r="BX511">
            <v>3336041</v>
          </cell>
        </row>
        <row r="512">
          <cell r="A512" t="str">
            <v>Azusa2018</v>
          </cell>
          <cell r="B512" t="str">
            <v>Azusa</v>
          </cell>
          <cell r="C512">
            <v>1152</v>
          </cell>
          <cell r="D512">
            <v>2018</v>
          </cell>
          <cell r="E512" t="str">
            <v>NULL</v>
          </cell>
          <cell r="F512">
            <v>4836045</v>
          </cell>
          <cell r="G512">
            <v>4836045</v>
          </cell>
          <cell r="H512" t="str">
            <v>NULL</v>
          </cell>
          <cell r="I512">
            <v>102882</v>
          </cell>
          <cell r="J512">
            <v>102882</v>
          </cell>
          <cell r="K512" t="str">
            <v>NULL</v>
          </cell>
          <cell r="L512">
            <v>5352380</v>
          </cell>
          <cell r="M512">
            <v>5352380</v>
          </cell>
          <cell r="N512" t="str">
            <v>NULL</v>
          </cell>
          <cell r="O512" t="str">
            <v>NULL</v>
          </cell>
          <cell r="P512" t="str">
            <v>NULL</v>
          </cell>
          <cell r="Q512" t="str">
            <v>NULL</v>
          </cell>
          <cell r="R512" t="str">
            <v>NULL</v>
          </cell>
          <cell r="S512" t="str">
            <v>NULL</v>
          </cell>
          <cell r="T512" t="str">
            <v>NULL</v>
          </cell>
          <cell r="U512" t="str">
            <v>NULL</v>
          </cell>
          <cell r="V512" t="str">
            <v>NULL</v>
          </cell>
          <cell r="W512" t="str">
            <v>NULL</v>
          </cell>
          <cell r="X512" t="str">
            <v>NULL</v>
          </cell>
          <cell r="Y512" t="str">
            <v>NULL</v>
          </cell>
          <cell r="Z512" t="str">
            <v>NULL</v>
          </cell>
          <cell r="AA512" t="str">
            <v>NULL</v>
          </cell>
          <cell r="AB512" t="str">
            <v>NULL</v>
          </cell>
          <cell r="AC512" t="str">
            <v>NULL</v>
          </cell>
          <cell r="AD512" t="str">
            <v>NULL</v>
          </cell>
          <cell r="AE512" t="str">
            <v>NULL</v>
          </cell>
          <cell r="AF512" t="str">
            <v>NULL</v>
          </cell>
          <cell r="AG512" t="str">
            <v>NULL</v>
          </cell>
          <cell r="AH512">
            <v>51077</v>
          </cell>
          <cell r="AI512">
            <v>51077</v>
          </cell>
          <cell r="AJ512" t="str">
            <v>NULL</v>
          </cell>
          <cell r="AK512">
            <v>11064</v>
          </cell>
          <cell r="AL512">
            <v>11064</v>
          </cell>
          <cell r="AM512" t="str">
            <v>NULL</v>
          </cell>
          <cell r="AN512">
            <v>6165566</v>
          </cell>
          <cell r="AO512">
            <v>6165566</v>
          </cell>
          <cell r="AP512" t="str">
            <v>NULL</v>
          </cell>
          <cell r="AQ512" t="str">
            <v>NULL</v>
          </cell>
          <cell r="AR512">
            <v>84715</v>
          </cell>
          <cell r="AS512">
            <v>84715</v>
          </cell>
          <cell r="AT512" t="str">
            <v>NULL</v>
          </cell>
          <cell r="AU512">
            <v>719318</v>
          </cell>
          <cell r="AV512">
            <v>719318</v>
          </cell>
          <cell r="AW512" t="str">
            <v>NULL</v>
          </cell>
          <cell r="AX512">
            <v>5906722</v>
          </cell>
          <cell r="AY512">
            <v>5906722</v>
          </cell>
          <cell r="AZ512" t="str">
            <v>NULL</v>
          </cell>
          <cell r="BA512">
            <v>2208309</v>
          </cell>
          <cell r="BB512">
            <v>2208309</v>
          </cell>
          <cell r="BC512" t="str">
            <v>NULL</v>
          </cell>
          <cell r="BD512">
            <v>240497</v>
          </cell>
          <cell r="BE512">
            <v>240497</v>
          </cell>
          <cell r="BF512" t="str">
            <v>NULL</v>
          </cell>
          <cell r="BG512">
            <v>3032094</v>
          </cell>
          <cell r="BH512">
            <v>3032094</v>
          </cell>
          <cell r="BI512" t="str">
            <v>NULL</v>
          </cell>
          <cell r="BJ512" t="str">
            <v>NULL</v>
          </cell>
          <cell r="BK512" t="str">
            <v>NULL</v>
          </cell>
          <cell r="BL512" t="str">
            <v>NULL</v>
          </cell>
          <cell r="BM512">
            <v>7273</v>
          </cell>
          <cell r="BN512">
            <v>7273</v>
          </cell>
          <cell r="BO512" t="str">
            <v>NULL</v>
          </cell>
          <cell r="BP512" t="str">
            <v>NULL</v>
          </cell>
          <cell r="BQ512" t="str">
            <v>NULL</v>
          </cell>
          <cell r="BR512" t="str">
            <v>NULL</v>
          </cell>
          <cell r="BS512">
            <v>2829896</v>
          </cell>
          <cell r="BT512">
            <v>210444</v>
          </cell>
          <cell r="BU512">
            <v>3040340</v>
          </cell>
          <cell r="BV512">
            <v>2914611</v>
          </cell>
          <cell r="BW512">
            <v>28843671</v>
          </cell>
          <cell r="BX512">
            <v>31758282</v>
          </cell>
        </row>
        <row r="513">
          <cell r="A513" t="str">
            <v>Bakersfield2018</v>
          </cell>
          <cell r="B513" t="str">
            <v>Bakersfield</v>
          </cell>
          <cell r="C513">
            <v>1153</v>
          </cell>
          <cell r="D513">
            <v>2018</v>
          </cell>
          <cell r="E513" t="str">
            <v>NULL</v>
          </cell>
          <cell r="F513">
            <v>46461334</v>
          </cell>
          <cell r="G513">
            <v>46461334</v>
          </cell>
          <cell r="H513" t="str">
            <v>NULL</v>
          </cell>
          <cell r="I513">
            <v>554599</v>
          </cell>
          <cell r="J513">
            <v>554599</v>
          </cell>
          <cell r="K513" t="str">
            <v>NULL</v>
          </cell>
          <cell r="L513">
            <v>30877385</v>
          </cell>
          <cell r="M513">
            <v>30877385</v>
          </cell>
          <cell r="N513" t="str">
            <v>NULL</v>
          </cell>
          <cell r="O513" t="str">
            <v>NULL</v>
          </cell>
          <cell r="P513" t="str">
            <v>NULL</v>
          </cell>
          <cell r="Q513" t="str">
            <v>NULL</v>
          </cell>
          <cell r="R513" t="str">
            <v>NULL</v>
          </cell>
          <cell r="S513">
            <v>282999</v>
          </cell>
          <cell r="T513">
            <v>282999</v>
          </cell>
          <cell r="U513" t="str">
            <v>NULL</v>
          </cell>
          <cell r="V513">
            <v>62148</v>
          </cell>
          <cell r="W513">
            <v>62148</v>
          </cell>
          <cell r="X513" t="str">
            <v>NULL</v>
          </cell>
          <cell r="Y513">
            <v>1241898</v>
          </cell>
          <cell r="Z513">
            <v>1241898</v>
          </cell>
          <cell r="AA513" t="str">
            <v>NULL</v>
          </cell>
          <cell r="AB513" t="str">
            <v>NULL</v>
          </cell>
          <cell r="AC513" t="str">
            <v>NULL</v>
          </cell>
          <cell r="AD513" t="str">
            <v>NULL</v>
          </cell>
          <cell r="AE513" t="str">
            <v>NULL</v>
          </cell>
          <cell r="AF513" t="str">
            <v>NULL</v>
          </cell>
          <cell r="AG513" t="str">
            <v>NULL</v>
          </cell>
          <cell r="AH513" t="str">
            <v>NULL</v>
          </cell>
          <cell r="AI513" t="str">
            <v>NULL</v>
          </cell>
          <cell r="AJ513" t="str">
            <v>NULL</v>
          </cell>
          <cell r="AK513">
            <v>294050</v>
          </cell>
          <cell r="AL513">
            <v>294050</v>
          </cell>
          <cell r="AM513" t="str">
            <v>NULL</v>
          </cell>
          <cell r="AN513">
            <v>70543630</v>
          </cell>
          <cell r="AO513">
            <v>70543630</v>
          </cell>
          <cell r="AP513">
            <v>449561</v>
          </cell>
          <cell r="AQ513">
            <v>449561</v>
          </cell>
          <cell r="AR513">
            <v>162883</v>
          </cell>
          <cell r="AS513">
            <v>162883</v>
          </cell>
          <cell r="AT513" t="str">
            <v>NULL</v>
          </cell>
          <cell r="AU513">
            <v>9570855</v>
          </cell>
          <cell r="AV513">
            <v>9570855</v>
          </cell>
          <cell r="AW513" t="str">
            <v>NULL</v>
          </cell>
          <cell r="AX513">
            <v>11425899</v>
          </cell>
          <cell r="AY513">
            <v>11425899</v>
          </cell>
          <cell r="AZ513" t="str">
            <v>NULL</v>
          </cell>
          <cell r="BA513">
            <v>3826518</v>
          </cell>
          <cell r="BB513">
            <v>3826518</v>
          </cell>
          <cell r="BC513" t="str">
            <v>NULL</v>
          </cell>
          <cell r="BD513">
            <v>1308842</v>
          </cell>
          <cell r="BE513">
            <v>1308842</v>
          </cell>
          <cell r="BF513" t="str">
            <v>NULL</v>
          </cell>
          <cell r="BG513" t="str">
            <v>NULL</v>
          </cell>
          <cell r="BH513" t="str">
            <v>NULL</v>
          </cell>
          <cell r="BI513" t="str">
            <v>NULL</v>
          </cell>
          <cell r="BJ513" t="str">
            <v>NULL</v>
          </cell>
          <cell r="BK513" t="str">
            <v>NULL</v>
          </cell>
          <cell r="BL513" t="str">
            <v>NULL</v>
          </cell>
          <cell r="BM513" t="str">
            <v>NULL</v>
          </cell>
          <cell r="BN513" t="str">
            <v>NULL</v>
          </cell>
          <cell r="BO513" t="str">
            <v>NULL</v>
          </cell>
          <cell r="BP513" t="str">
            <v>NULL</v>
          </cell>
          <cell r="BQ513" t="str">
            <v>NULL</v>
          </cell>
          <cell r="BR513" t="str">
            <v>NULL</v>
          </cell>
          <cell r="BS513" t="str">
            <v>NULL</v>
          </cell>
          <cell r="BT513" t="str">
            <v>NULL</v>
          </cell>
          <cell r="BU513" t="str">
            <v>NULL</v>
          </cell>
          <cell r="BV513">
            <v>612444</v>
          </cell>
          <cell r="BW513">
            <v>176450157</v>
          </cell>
          <cell r="BX513">
            <v>177062601</v>
          </cell>
        </row>
        <row r="514">
          <cell r="A514" t="str">
            <v>Baldwin Park2018</v>
          </cell>
          <cell r="B514" t="str">
            <v>Baldwin Park</v>
          </cell>
          <cell r="C514">
            <v>1154</v>
          </cell>
          <cell r="D514">
            <v>2018</v>
          </cell>
          <cell r="E514" t="str">
            <v>NULL</v>
          </cell>
          <cell r="F514">
            <v>4298056</v>
          </cell>
          <cell r="G514">
            <v>4298056</v>
          </cell>
          <cell r="H514" t="str">
            <v>NULL</v>
          </cell>
          <cell r="I514" t="str">
            <v>NULL</v>
          </cell>
          <cell r="J514" t="str">
            <v>NULL</v>
          </cell>
          <cell r="K514" t="str">
            <v>NULL</v>
          </cell>
          <cell r="L514">
            <v>7765295</v>
          </cell>
          <cell r="M514">
            <v>7765295</v>
          </cell>
          <cell r="N514" t="str">
            <v>NULL</v>
          </cell>
          <cell r="O514" t="str">
            <v>NULL</v>
          </cell>
          <cell r="P514" t="str">
            <v>NULL</v>
          </cell>
          <cell r="Q514" t="str">
            <v>NULL</v>
          </cell>
          <cell r="R514" t="str">
            <v>NULL</v>
          </cell>
          <cell r="S514" t="str">
            <v>NULL</v>
          </cell>
          <cell r="T514" t="str">
            <v>NULL</v>
          </cell>
          <cell r="U514" t="str">
            <v>NULL</v>
          </cell>
          <cell r="V514" t="str">
            <v>NULL</v>
          </cell>
          <cell r="W514" t="str">
            <v>NULL</v>
          </cell>
          <cell r="X514">
            <v>346615</v>
          </cell>
          <cell r="Y514" t="str">
            <v>NULL</v>
          </cell>
          <cell r="Z514">
            <v>346615</v>
          </cell>
          <cell r="AA514" t="str">
            <v>NULL</v>
          </cell>
          <cell r="AB514" t="str">
            <v>NULL</v>
          </cell>
          <cell r="AC514" t="str">
            <v>NULL</v>
          </cell>
          <cell r="AD514" t="str">
            <v>NULL</v>
          </cell>
          <cell r="AE514" t="str">
            <v>NULL</v>
          </cell>
          <cell r="AF514" t="str">
            <v>NULL</v>
          </cell>
          <cell r="AG514" t="str">
            <v>NULL</v>
          </cell>
          <cell r="AH514" t="str">
            <v>NULL</v>
          </cell>
          <cell r="AI514" t="str">
            <v>NULL</v>
          </cell>
          <cell r="AJ514" t="str">
            <v>NULL</v>
          </cell>
          <cell r="AK514" t="str">
            <v>NULL</v>
          </cell>
          <cell r="AL514" t="str">
            <v>NULL</v>
          </cell>
          <cell r="AM514" t="str">
            <v>NULL</v>
          </cell>
          <cell r="AN514">
            <v>6095478</v>
          </cell>
          <cell r="AO514">
            <v>6095478</v>
          </cell>
          <cell r="AP514">
            <v>4197668</v>
          </cell>
          <cell r="AQ514">
            <v>4197668</v>
          </cell>
          <cell r="AR514" t="str">
            <v>NULL</v>
          </cell>
          <cell r="AS514" t="str">
            <v>NULL</v>
          </cell>
          <cell r="AT514" t="str">
            <v>NULL</v>
          </cell>
          <cell r="AU514">
            <v>839209</v>
          </cell>
          <cell r="AV514">
            <v>839209</v>
          </cell>
          <cell r="AW514" t="str">
            <v>NULL</v>
          </cell>
          <cell r="AX514">
            <v>2944973</v>
          </cell>
          <cell r="AY514">
            <v>2944973</v>
          </cell>
          <cell r="AZ514" t="str">
            <v>NULL</v>
          </cell>
          <cell r="BA514">
            <v>547488</v>
          </cell>
          <cell r="BB514">
            <v>547488</v>
          </cell>
          <cell r="BC514" t="str">
            <v>NULL</v>
          </cell>
          <cell r="BD514">
            <v>160905</v>
          </cell>
          <cell r="BE514">
            <v>160905</v>
          </cell>
          <cell r="BF514" t="str">
            <v>NULL</v>
          </cell>
          <cell r="BG514">
            <v>2449027</v>
          </cell>
          <cell r="BH514">
            <v>2449027</v>
          </cell>
          <cell r="BI514" t="str">
            <v>NULL</v>
          </cell>
          <cell r="BJ514" t="str">
            <v>NULL</v>
          </cell>
          <cell r="BK514" t="str">
            <v>NULL</v>
          </cell>
          <cell r="BL514" t="str">
            <v>NULL</v>
          </cell>
          <cell r="BM514" t="str">
            <v>NULL</v>
          </cell>
          <cell r="BN514" t="str">
            <v>NULL</v>
          </cell>
          <cell r="BO514" t="str">
            <v>NULL</v>
          </cell>
          <cell r="BP514" t="str">
            <v>NULL</v>
          </cell>
          <cell r="BQ514" t="str">
            <v>NULL</v>
          </cell>
          <cell r="BR514" t="str">
            <v>NULL</v>
          </cell>
          <cell r="BS514">
            <v>197879</v>
          </cell>
          <cell r="BT514" t="str">
            <v>NULL</v>
          </cell>
          <cell r="BU514">
            <v>197879</v>
          </cell>
          <cell r="BV514">
            <v>4742162</v>
          </cell>
          <cell r="BW514">
            <v>25100431</v>
          </cell>
          <cell r="BX514">
            <v>29842593</v>
          </cell>
        </row>
        <row r="515">
          <cell r="A515" t="str">
            <v>Banning2018</v>
          </cell>
          <cell r="B515" t="str">
            <v>Banning</v>
          </cell>
          <cell r="C515">
            <v>1155</v>
          </cell>
          <cell r="D515">
            <v>2018</v>
          </cell>
          <cell r="E515" t="str">
            <v>NULL</v>
          </cell>
          <cell r="F515">
            <v>2536909</v>
          </cell>
          <cell r="G515">
            <v>2536909</v>
          </cell>
          <cell r="H515" t="str">
            <v>NULL</v>
          </cell>
          <cell r="I515">
            <v>61333</v>
          </cell>
          <cell r="J515">
            <v>61333</v>
          </cell>
          <cell r="K515" t="str">
            <v>NULL</v>
          </cell>
          <cell r="L515">
            <v>2359484</v>
          </cell>
          <cell r="M515">
            <v>2359484</v>
          </cell>
          <cell r="N515" t="str">
            <v>NULL</v>
          </cell>
          <cell r="O515" t="str">
            <v>NULL</v>
          </cell>
          <cell r="P515" t="str">
            <v>NULL</v>
          </cell>
          <cell r="Q515" t="str">
            <v>NULL</v>
          </cell>
          <cell r="R515" t="str">
            <v>NULL</v>
          </cell>
          <cell r="S515" t="str">
            <v>NULL</v>
          </cell>
          <cell r="T515" t="str">
            <v>NULL</v>
          </cell>
          <cell r="U515" t="str">
            <v>NULL</v>
          </cell>
          <cell r="V515" t="str">
            <v>NULL</v>
          </cell>
          <cell r="W515" t="str">
            <v>NULL</v>
          </cell>
          <cell r="X515" t="str">
            <v>NULL</v>
          </cell>
          <cell r="Y515" t="str">
            <v>NULL</v>
          </cell>
          <cell r="Z515" t="str">
            <v>NULL</v>
          </cell>
          <cell r="AA515" t="str">
            <v>NULL</v>
          </cell>
          <cell r="AB515" t="str">
            <v>NULL</v>
          </cell>
          <cell r="AC515" t="str">
            <v>NULL</v>
          </cell>
          <cell r="AD515" t="str">
            <v>NULL</v>
          </cell>
          <cell r="AE515" t="str">
            <v>NULL</v>
          </cell>
          <cell r="AF515" t="str">
            <v>NULL</v>
          </cell>
          <cell r="AG515" t="str">
            <v>NULL</v>
          </cell>
          <cell r="AH515" t="str">
            <v>NULL</v>
          </cell>
          <cell r="AI515" t="str">
            <v>NULL</v>
          </cell>
          <cell r="AJ515" t="str">
            <v>NULL</v>
          </cell>
          <cell r="AK515">
            <v>1862</v>
          </cell>
          <cell r="AL515">
            <v>1862</v>
          </cell>
          <cell r="AM515" t="str">
            <v>NULL</v>
          </cell>
          <cell r="AN515">
            <v>3282042</v>
          </cell>
          <cell r="AO515">
            <v>3282042</v>
          </cell>
          <cell r="AP515" t="str">
            <v>NULL</v>
          </cell>
          <cell r="AQ515" t="str">
            <v>NULL</v>
          </cell>
          <cell r="AR515">
            <v>596651</v>
          </cell>
          <cell r="AS515">
            <v>596651</v>
          </cell>
          <cell r="AT515" t="str">
            <v>NULL</v>
          </cell>
          <cell r="AU515">
            <v>854928</v>
          </cell>
          <cell r="AV515">
            <v>854928</v>
          </cell>
          <cell r="AW515" t="str">
            <v>NULL</v>
          </cell>
          <cell r="AX515">
            <v>939417</v>
          </cell>
          <cell r="AY515">
            <v>939417</v>
          </cell>
          <cell r="AZ515" t="str">
            <v>NULL</v>
          </cell>
          <cell r="BA515">
            <v>189629</v>
          </cell>
          <cell r="BB515">
            <v>189629</v>
          </cell>
          <cell r="BC515" t="str">
            <v>NULL</v>
          </cell>
          <cell r="BD515">
            <v>109985</v>
          </cell>
          <cell r="BE515">
            <v>109985</v>
          </cell>
          <cell r="BF515" t="str">
            <v>NULL</v>
          </cell>
          <cell r="BG515" t="str">
            <v>NULL</v>
          </cell>
          <cell r="BH515" t="str">
            <v>NULL</v>
          </cell>
          <cell r="BI515" t="str">
            <v>NULL</v>
          </cell>
          <cell r="BJ515" t="str">
            <v>NULL</v>
          </cell>
          <cell r="BK515" t="str">
            <v>NULL</v>
          </cell>
          <cell r="BL515" t="str">
            <v>NULL</v>
          </cell>
          <cell r="BM515" t="str">
            <v>NULL</v>
          </cell>
          <cell r="BN515" t="str">
            <v>NULL</v>
          </cell>
          <cell r="BO515" t="str">
            <v>NULL</v>
          </cell>
          <cell r="BP515" t="str">
            <v>NULL</v>
          </cell>
          <cell r="BQ515" t="str">
            <v>NULL</v>
          </cell>
          <cell r="BR515" t="str">
            <v>NULL</v>
          </cell>
          <cell r="BS515" t="str">
            <v>NULL</v>
          </cell>
          <cell r="BT515">
            <v>46540</v>
          </cell>
          <cell r="BU515">
            <v>46540</v>
          </cell>
          <cell r="BV515">
            <v>596651</v>
          </cell>
          <cell r="BW515">
            <v>10382129</v>
          </cell>
          <cell r="BX515">
            <v>10978780</v>
          </cell>
        </row>
        <row r="516">
          <cell r="A516" t="str">
            <v>Barstow2018</v>
          </cell>
          <cell r="B516" t="str">
            <v>Barstow</v>
          </cell>
          <cell r="C516">
            <v>1156</v>
          </cell>
          <cell r="D516">
            <v>2018</v>
          </cell>
          <cell r="E516" t="str">
            <v>NULL</v>
          </cell>
          <cell r="F516">
            <v>5573820</v>
          </cell>
          <cell r="G516">
            <v>5573820</v>
          </cell>
          <cell r="H516" t="str">
            <v>NULL</v>
          </cell>
          <cell r="I516">
            <v>28672</v>
          </cell>
          <cell r="J516">
            <v>28672</v>
          </cell>
          <cell r="K516" t="str">
            <v>NULL</v>
          </cell>
          <cell r="L516">
            <v>1944198</v>
          </cell>
          <cell r="M516">
            <v>1944198</v>
          </cell>
          <cell r="N516" t="str">
            <v>NULL</v>
          </cell>
          <cell r="O516" t="str">
            <v>NULL</v>
          </cell>
          <cell r="P516" t="str">
            <v>NULL</v>
          </cell>
          <cell r="Q516" t="str">
            <v>NULL</v>
          </cell>
          <cell r="R516" t="str">
            <v>NULL</v>
          </cell>
          <cell r="S516" t="str">
            <v>NULL</v>
          </cell>
          <cell r="T516" t="str">
            <v>NULL</v>
          </cell>
          <cell r="U516" t="str">
            <v>NULL</v>
          </cell>
          <cell r="V516">
            <v>12802</v>
          </cell>
          <cell r="W516">
            <v>12802</v>
          </cell>
          <cell r="X516" t="str">
            <v>NULL</v>
          </cell>
          <cell r="Y516" t="str">
            <v>NULL</v>
          </cell>
          <cell r="Z516" t="str">
            <v>NULL</v>
          </cell>
          <cell r="AA516" t="str">
            <v>NULL</v>
          </cell>
          <cell r="AB516">
            <v>1312861</v>
          </cell>
          <cell r="AC516">
            <v>1312861</v>
          </cell>
          <cell r="AD516" t="str">
            <v>NULL</v>
          </cell>
          <cell r="AE516" t="str">
            <v>NULL</v>
          </cell>
          <cell r="AF516" t="str">
            <v>NULL</v>
          </cell>
          <cell r="AG516" t="str">
            <v>NULL</v>
          </cell>
          <cell r="AH516">
            <v>226158</v>
          </cell>
          <cell r="AI516">
            <v>226158</v>
          </cell>
          <cell r="AJ516" t="str">
            <v>NULL</v>
          </cell>
          <cell r="AK516" t="str">
            <v>NULL</v>
          </cell>
          <cell r="AL516" t="str">
            <v>NULL</v>
          </cell>
          <cell r="AM516" t="str">
            <v>NULL</v>
          </cell>
          <cell r="AN516">
            <v>7570543</v>
          </cell>
          <cell r="AO516">
            <v>7570543</v>
          </cell>
          <cell r="AP516" t="str">
            <v>NULL</v>
          </cell>
          <cell r="AQ516" t="str">
            <v>NULL</v>
          </cell>
          <cell r="AR516">
            <v>3917795</v>
          </cell>
          <cell r="AS516">
            <v>3917795</v>
          </cell>
          <cell r="AT516" t="str">
            <v>NULL</v>
          </cell>
          <cell r="AU516">
            <v>3147206</v>
          </cell>
          <cell r="AV516">
            <v>3147206</v>
          </cell>
          <cell r="AW516" t="str">
            <v>NULL</v>
          </cell>
          <cell r="AX516">
            <v>1050192</v>
          </cell>
          <cell r="AY516">
            <v>1050192</v>
          </cell>
          <cell r="AZ516" t="str">
            <v>NULL</v>
          </cell>
          <cell r="BA516">
            <v>212863</v>
          </cell>
          <cell r="BB516">
            <v>212863</v>
          </cell>
          <cell r="BC516" t="str">
            <v>NULL</v>
          </cell>
          <cell r="BD516">
            <v>45896</v>
          </cell>
          <cell r="BE516">
            <v>45896</v>
          </cell>
          <cell r="BF516" t="str">
            <v>NULL</v>
          </cell>
          <cell r="BG516" t="str">
            <v>NULL</v>
          </cell>
          <cell r="BH516" t="str">
            <v>NULL</v>
          </cell>
          <cell r="BI516" t="str">
            <v>NULL</v>
          </cell>
          <cell r="BJ516" t="str">
            <v>NULL</v>
          </cell>
          <cell r="BK516" t="str">
            <v>NULL</v>
          </cell>
          <cell r="BL516" t="str">
            <v>NULL</v>
          </cell>
          <cell r="BM516" t="str">
            <v>NULL</v>
          </cell>
          <cell r="BN516" t="str">
            <v>NULL</v>
          </cell>
          <cell r="BO516" t="str">
            <v>NULL</v>
          </cell>
          <cell r="BP516" t="str">
            <v>NULL</v>
          </cell>
          <cell r="BQ516" t="str">
            <v>NULL</v>
          </cell>
          <cell r="BR516" t="str">
            <v>NULL</v>
          </cell>
          <cell r="BS516" t="str">
            <v>NULL</v>
          </cell>
          <cell r="BT516" t="str">
            <v>NULL</v>
          </cell>
          <cell r="BU516" t="str">
            <v>NULL</v>
          </cell>
          <cell r="BV516">
            <v>3917795</v>
          </cell>
          <cell r="BW516">
            <v>21125211</v>
          </cell>
          <cell r="BX516">
            <v>25043006</v>
          </cell>
        </row>
        <row r="517">
          <cell r="A517" t="str">
            <v>Beaumont2018</v>
          </cell>
          <cell r="B517" t="str">
            <v>Beaumont</v>
          </cell>
          <cell r="C517">
            <v>1157</v>
          </cell>
          <cell r="D517">
            <v>2018</v>
          </cell>
          <cell r="E517" t="str">
            <v>NULL</v>
          </cell>
          <cell r="F517">
            <v>4292627</v>
          </cell>
          <cell r="G517">
            <v>4292627</v>
          </cell>
          <cell r="H517" t="str">
            <v>NULL</v>
          </cell>
          <cell r="I517" t="str">
            <v>NULL</v>
          </cell>
          <cell r="J517" t="str">
            <v>NULL</v>
          </cell>
          <cell r="K517" t="str">
            <v>NULL</v>
          </cell>
          <cell r="L517">
            <v>4125662</v>
          </cell>
          <cell r="M517">
            <v>4125662</v>
          </cell>
          <cell r="N517" t="str">
            <v>NULL</v>
          </cell>
          <cell r="O517" t="str">
            <v>NULL</v>
          </cell>
          <cell r="P517" t="str">
            <v>NULL</v>
          </cell>
          <cell r="Q517" t="str">
            <v>NULL</v>
          </cell>
          <cell r="R517" t="str">
            <v>NULL</v>
          </cell>
          <cell r="S517" t="str">
            <v>NULL</v>
          </cell>
          <cell r="T517" t="str">
            <v>NULL</v>
          </cell>
          <cell r="U517" t="str">
            <v>NULL</v>
          </cell>
          <cell r="V517" t="str">
            <v>NULL</v>
          </cell>
          <cell r="W517" t="str">
            <v>NULL</v>
          </cell>
          <cell r="X517" t="str">
            <v>NULL</v>
          </cell>
          <cell r="Y517" t="str">
            <v>NULL</v>
          </cell>
          <cell r="Z517" t="str">
            <v>NULL</v>
          </cell>
          <cell r="AA517" t="str">
            <v>NULL</v>
          </cell>
          <cell r="AB517" t="str">
            <v>NULL</v>
          </cell>
          <cell r="AC517" t="str">
            <v>NULL</v>
          </cell>
          <cell r="AD517" t="str">
            <v>NULL</v>
          </cell>
          <cell r="AE517" t="str">
            <v>NULL</v>
          </cell>
          <cell r="AF517" t="str">
            <v>NULL</v>
          </cell>
          <cell r="AG517" t="str">
            <v>NULL</v>
          </cell>
          <cell r="AH517" t="str">
            <v>NULL</v>
          </cell>
          <cell r="AI517" t="str">
            <v>NULL</v>
          </cell>
          <cell r="AJ517" t="str">
            <v>NULL</v>
          </cell>
          <cell r="AK517" t="str">
            <v>NULL</v>
          </cell>
          <cell r="AL517" t="str">
            <v>NULL</v>
          </cell>
          <cell r="AM517" t="str">
            <v>NULL</v>
          </cell>
          <cell r="AN517">
            <v>4896477</v>
          </cell>
          <cell r="AO517">
            <v>4896477</v>
          </cell>
          <cell r="AP517" t="str">
            <v>NULL</v>
          </cell>
          <cell r="AQ517" t="str">
            <v>NULL</v>
          </cell>
          <cell r="AR517" t="str">
            <v>NULL</v>
          </cell>
          <cell r="AS517" t="str">
            <v>NULL</v>
          </cell>
          <cell r="AT517" t="str">
            <v>NULL</v>
          </cell>
          <cell r="AU517">
            <v>363868</v>
          </cell>
          <cell r="AV517">
            <v>363868</v>
          </cell>
          <cell r="AW517" t="str">
            <v>NULL</v>
          </cell>
          <cell r="AX517">
            <v>902454</v>
          </cell>
          <cell r="AY517">
            <v>902454</v>
          </cell>
          <cell r="AZ517" t="str">
            <v>NULL</v>
          </cell>
          <cell r="BA517">
            <v>247193</v>
          </cell>
          <cell r="BB517">
            <v>247193</v>
          </cell>
          <cell r="BC517" t="str">
            <v>NULL</v>
          </cell>
          <cell r="BD517">
            <v>351984</v>
          </cell>
          <cell r="BE517">
            <v>351984</v>
          </cell>
          <cell r="BF517" t="str">
            <v>NULL</v>
          </cell>
          <cell r="BG517">
            <v>1524158</v>
          </cell>
          <cell r="BH517">
            <v>1524158</v>
          </cell>
          <cell r="BI517" t="str">
            <v>NULL</v>
          </cell>
          <cell r="BJ517" t="str">
            <v>NULL</v>
          </cell>
          <cell r="BK517" t="str">
            <v>NULL</v>
          </cell>
          <cell r="BL517" t="str">
            <v>NULL</v>
          </cell>
          <cell r="BM517" t="str">
            <v>NULL</v>
          </cell>
          <cell r="BN517" t="str">
            <v>NULL</v>
          </cell>
          <cell r="BO517" t="str">
            <v>NULL</v>
          </cell>
          <cell r="BP517" t="str">
            <v>NULL</v>
          </cell>
          <cell r="BQ517" t="str">
            <v>NULL</v>
          </cell>
          <cell r="BR517" t="str">
            <v>NULL</v>
          </cell>
          <cell r="BS517">
            <v>601889</v>
          </cell>
          <cell r="BT517" t="str">
            <v>NULL</v>
          </cell>
          <cell r="BU517">
            <v>601889</v>
          </cell>
          <cell r="BV517">
            <v>601889</v>
          </cell>
          <cell r="BW517">
            <v>16704423</v>
          </cell>
          <cell r="BX517">
            <v>17306312</v>
          </cell>
        </row>
        <row r="518">
          <cell r="A518" t="str">
            <v>Bell2018</v>
          </cell>
          <cell r="B518" t="str">
            <v>Bell</v>
          </cell>
          <cell r="C518">
            <v>1158</v>
          </cell>
          <cell r="D518">
            <v>2018</v>
          </cell>
          <cell r="E518" t="str">
            <v>NULL</v>
          </cell>
          <cell r="F518">
            <v>666885</v>
          </cell>
          <cell r="G518">
            <v>666885</v>
          </cell>
          <cell r="H518" t="str">
            <v>NULL</v>
          </cell>
          <cell r="I518">
            <v>24248</v>
          </cell>
          <cell r="J518">
            <v>24248</v>
          </cell>
          <cell r="K518" t="str">
            <v>NULL</v>
          </cell>
          <cell r="L518">
            <v>3722948</v>
          </cell>
          <cell r="M518">
            <v>3722948</v>
          </cell>
          <cell r="N518">
            <v>2223979</v>
          </cell>
          <cell r="O518">
            <v>2223979</v>
          </cell>
          <cell r="P518" t="str">
            <v>NULL</v>
          </cell>
          <cell r="Q518" t="str">
            <v>NULL</v>
          </cell>
          <cell r="R518" t="str">
            <v>NULL</v>
          </cell>
          <cell r="S518">
            <v>-2592</v>
          </cell>
          <cell r="T518">
            <v>-2592</v>
          </cell>
          <cell r="U518" t="str">
            <v>NULL</v>
          </cell>
          <cell r="V518" t="str">
            <v>NULL</v>
          </cell>
          <cell r="W518" t="str">
            <v>NULL</v>
          </cell>
          <cell r="X518" t="str">
            <v>NULL</v>
          </cell>
          <cell r="Y518">
            <v>3258</v>
          </cell>
          <cell r="Z518">
            <v>3258</v>
          </cell>
          <cell r="AA518" t="str">
            <v>NULL</v>
          </cell>
          <cell r="AB518" t="str">
            <v>NULL</v>
          </cell>
          <cell r="AC518" t="str">
            <v>NULL</v>
          </cell>
          <cell r="AD518" t="str">
            <v>NULL</v>
          </cell>
          <cell r="AE518" t="str">
            <v>NULL</v>
          </cell>
          <cell r="AF518" t="str">
            <v>NULL</v>
          </cell>
          <cell r="AG518" t="str">
            <v>NULL</v>
          </cell>
          <cell r="AH518">
            <v>2211335</v>
          </cell>
          <cell r="AI518">
            <v>2211335</v>
          </cell>
          <cell r="AJ518" t="str">
            <v>NULL</v>
          </cell>
          <cell r="AK518">
            <v>9003</v>
          </cell>
          <cell r="AL518">
            <v>9003</v>
          </cell>
          <cell r="AM518" t="str">
            <v>NULL</v>
          </cell>
          <cell r="AN518">
            <v>2515594</v>
          </cell>
          <cell r="AO518">
            <v>2515594</v>
          </cell>
          <cell r="AP518">
            <v>1250215</v>
          </cell>
          <cell r="AQ518">
            <v>1250215</v>
          </cell>
          <cell r="AR518">
            <v>912933</v>
          </cell>
          <cell r="AS518">
            <v>912933</v>
          </cell>
          <cell r="AT518" t="str">
            <v>NULL</v>
          </cell>
          <cell r="AU518">
            <v>407284</v>
          </cell>
          <cell r="AV518">
            <v>407284</v>
          </cell>
          <cell r="AW518" t="str">
            <v>NULL</v>
          </cell>
          <cell r="AX518">
            <v>723928</v>
          </cell>
          <cell r="AY518">
            <v>723928</v>
          </cell>
          <cell r="AZ518" t="str">
            <v>NULL</v>
          </cell>
          <cell r="BA518">
            <v>422279</v>
          </cell>
          <cell r="BB518">
            <v>422279</v>
          </cell>
          <cell r="BC518" t="str">
            <v>NULL</v>
          </cell>
          <cell r="BD518">
            <v>40835</v>
          </cell>
          <cell r="BE518">
            <v>40835</v>
          </cell>
          <cell r="BF518" t="str">
            <v>NULL</v>
          </cell>
          <cell r="BG518">
            <v>3410646</v>
          </cell>
          <cell r="BH518">
            <v>3410646</v>
          </cell>
          <cell r="BI518" t="str">
            <v>NULL</v>
          </cell>
          <cell r="BJ518" t="str">
            <v>NULL</v>
          </cell>
          <cell r="BK518" t="str">
            <v>NULL</v>
          </cell>
          <cell r="BL518" t="str">
            <v>NULL</v>
          </cell>
          <cell r="BM518" t="str">
            <v>NULL</v>
          </cell>
          <cell r="BN518" t="str">
            <v>NULL</v>
          </cell>
          <cell r="BO518" t="str">
            <v>NULL</v>
          </cell>
          <cell r="BP518" t="str">
            <v>NULL</v>
          </cell>
          <cell r="BQ518" t="str">
            <v>NULL</v>
          </cell>
          <cell r="BR518" t="str">
            <v>NULL</v>
          </cell>
          <cell r="BS518" t="str">
            <v>NULL</v>
          </cell>
          <cell r="BT518">
            <v>0</v>
          </cell>
          <cell r="BU518" t="str">
            <v>NULL</v>
          </cell>
          <cell r="BV518">
            <v>4387127</v>
          </cell>
          <cell r="BW518">
            <v>14155651</v>
          </cell>
          <cell r="BX518">
            <v>18542778</v>
          </cell>
        </row>
        <row r="519">
          <cell r="A519" t="str">
            <v>Bell Gardens2018</v>
          </cell>
          <cell r="B519" t="str">
            <v>Bell Gardens</v>
          </cell>
          <cell r="C519">
            <v>1159</v>
          </cell>
          <cell r="D519">
            <v>2018</v>
          </cell>
          <cell r="E519" t="str">
            <v>NULL</v>
          </cell>
          <cell r="F519">
            <v>1130385</v>
          </cell>
          <cell r="G519">
            <v>1130385</v>
          </cell>
          <cell r="H519" t="str">
            <v>NULL</v>
          </cell>
          <cell r="I519" t="str">
            <v>NULL</v>
          </cell>
          <cell r="J519" t="str">
            <v>NULL</v>
          </cell>
          <cell r="K519" t="str">
            <v>NULL</v>
          </cell>
          <cell r="L519">
            <v>4374440</v>
          </cell>
          <cell r="M519">
            <v>4374440</v>
          </cell>
          <cell r="N519" t="str">
            <v>NULL</v>
          </cell>
          <cell r="O519" t="str">
            <v>NULL</v>
          </cell>
          <cell r="P519" t="str">
            <v>NULL</v>
          </cell>
          <cell r="Q519" t="str">
            <v>NULL</v>
          </cell>
          <cell r="R519" t="str">
            <v>NULL</v>
          </cell>
          <cell r="S519" t="str">
            <v>NULL</v>
          </cell>
          <cell r="T519" t="str">
            <v>NULL</v>
          </cell>
          <cell r="U519" t="str">
            <v>NULL</v>
          </cell>
          <cell r="V519" t="str">
            <v>NULL</v>
          </cell>
          <cell r="W519" t="str">
            <v>NULL</v>
          </cell>
          <cell r="X519" t="str">
            <v>NULL</v>
          </cell>
          <cell r="Y519" t="str">
            <v>NULL</v>
          </cell>
          <cell r="Z519" t="str">
            <v>NULL</v>
          </cell>
          <cell r="AA519" t="str">
            <v>NULL</v>
          </cell>
          <cell r="AB519" t="str">
            <v>NULL</v>
          </cell>
          <cell r="AC519" t="str">
            <v>NULL</v>
          </cell>
          <cell r="AD519" t="str">
            <v>NULL</v>
          </cell>
          <cell r="AE519" t="str">
            <v>NULL</v>
          </cell>
          <cell r="AF519" t="str">
            <v>NULL</v>
          </cell>
          <cell r="AG519" t="str">
            <v>NULL</v>
          </cell>
          <cell r="AH519">
            <v>112563</v>
          </cell>
          <cell r="AI519">
            <v>112563</v>
          </cell>
          <cell r="AJ519" t="str">
            <v>NULL</v>
          </cell>
          <cell r="AK519" t="str">
            <v>NULL</v>
          </cell>
          <cell r="AL519" t="str">
            <v>NULL</v>
          </cell>
          <cell r="AM519" t="str">
            <v>NULL</v>
          </cell>
          <cell r="AN519">
            <v>2978666</v>
          </cell>
          <cell r="AO519">
            <v>2978666</v>
          </cell>
          <cell r="AP519">
            <v>1462133</v>
          </cell>
          <cell r="AQ519">
            <v>1462133</v>
          </cell>
          <cell r="AR519">
            <v>948837</v>
          </cell>
          <cell r="AS519">
            <v>948837</v>
          </cell>
          <cell r="AT519" t="str">
            <v>NULL</v>
          </cell>
          <cell r="AU519">
            <v>737207</v>
          </cell>
          <cell r="AV519">
            <v>737207</v>
          </cell>
          <cell r="AW519" t="str">
            <v>NULL</v>
          </cell>
          <cell r="AX519">
            <v>737113</v>
          </cell>
          <cell r="AY519">
            <v>737113</v>
          </cell>
          <cell r="AZ519" t="str">
            <v>NULL</v>
          </cell>
          <cell r="BA519">
            <v>283899</v>
          </cell>
          <cell r="BB519">
            <v>283899</v>
          </cell>
          <cell r="BC519" t="str">
            <v>NULL</v>
          </cell>
          <cell r="BD519">
            <v>95964</v>
          </cell>
          <cell r="BE519">
            <v>95964</v>
          </cell>
          <cell r="BF519" t="str">
            <v>NULL</v>
          </cell>
          <cell r="BG519" t="str">
            <v>NULL</v>
          </cell>
          <cell r="BH519" t="str">
            <v>NULL</v>
          </cell>
          <cell r="BI519" t="str">
            <v>NULL</v>
          </cell>
          <cell r="BJ519" t="str">
            <v>NULL</v>
          </cell>
          <cell r="BK519" t="str">
            <v>NULL</v>
          </cell>
          <cell r="BL519" t="str">
            <v>NULL</v>
          </cell>
          <cell r="BM519" t="str">
            <v>NULL</v>
          </cell>
          <cell r="BN519" t="str">
            <v>NULL</v>
          </cell>
          <cell r="BO519" t="str">
            <v>NULL</v>
          </cell>
          <cell r="BP519" t="str">
            <v>NULL</v>
          </cell>
          <cell r="BQ519" t="str">
            <v>NULL</v>
          </cell>
          <cell r="BR519" t="str">
            <v>NULL</v>
          </cell>
          <cell r="BS519">
            <v>0</v>
          </cell>
          <cell r="BT519">
            <v>12930235</v>
          </cell>
          <cell r="BU519">
            <v>12930235</v>
          </cell>
          <cell r="BV519">
            <v>2410970</v>
          </cell>
          <cell r="BW519">
            <v>23380472</v>
          </cell>
          <cell r="BX519">
            <v>25791442</v>
          </cell>
        </row>
        <row r="520">
          <cell r="A520" t="str">
            <v>Bellflower2018</v>
          </cell>
          <cell r="B520" t="str">
            <v>Bellflower</v>
          </cell>
          <cell r="C520">
            <v>1160</v>
          </cell>
          <cell r="D520">
            <v>2018</v>
          </cell>
          <cell r="E520" t="str">
            <v>NULL</v>
          </cell>
          <cell r="F520">
            <v>3260718</v>
          </cell>
          <cell r="G520">
            <v>3260718</v>
          </cell>
          <cell r="H520" t="str">
            <v>NULL</v>
          </cell>
          <cell r="I520" t="str">
            <v>NULL</v>
          </cell>
          <cell r="J520" t="str">
            <v>NULL</v>
          </cell>
          <cell r="K520" t="str">
            <v>NULL</v>
          </cell>
          <cell r="L520">
            <v>7879407</v>
          </cell>
          <cell r="M520">
            <v>7879407</v>
          </cell>
          <cell r="N520">
            <v>18419</v>
          </cell>
          <cell r="O520">
            <v>18419</v>
          </cell>
          <cell r="P520" t="str">
            <v>NULL</v>
          </cell>
          <cell r="Q520" t="str">
            <v>NULL</v>
          </cell>
          <cell r="R520" t="str">
            <v>NULL</v>
          </cell>
          <cell r="S520" t="str">
            <v>NULL</v>
          </cell>
          <cell r="T520" t="str">
            <v>NULL</v>
          </cell>
          <cell r="U520" t="str">
            <v>NULL</v>
          </cell>
          <cell r="V520" t="str">
            <v>NULL</v>
          </cell>
          <cell r="W520" t="str">
            <v>NULL</v>
          </cell>
          <cell r="X520" t="str">
            <v>NULL</v>
          </cell>
          <cell r="Y520">
            <v>13059</v>
          </cell>
          <cell r="Z520">
            <v>13059</v>
          </cell>
          <cell r="AA520" t="str">
            <v>NULL</v>
          </cell>
          <cell r="AB520">
            <v>148079</v>
          </cell>
          <cell r="AC520">
            <v>148079</v>
          </cell>
          <cell r="AD520" t="str">
            <v>NULL</v>
          </cell>
          <cell r="AE520" t="str">
            <v>NULL</v>
          </cell>
          <cell r="AF520" t="str">
            <v>NULL</v>
          </cell>
          <cell r="AG520" t="str">
            <v>NULL</v>
          </cell>
          <cell r="AH520" t="str">
            <v>NULL</v>
          </cell>
          <cell r="AI520" t="str">
            <v>NULL</v>
          </cell>
          <cell r="AJ520" t="str">
            <v>NULL</v>
          </cell>
          <cell r="AK520" t="str">
            <v>NULL</v>
          </cell>
          <cell r="AL520" t="str">
            <v>NULL</v>
          </cell>
          <cell r="AM520" t="str">
            <v>NULL</v>
          </cell>
          <cell r="AN520">
            <v>5927257</v>
          </cell>
          <cell r="AO520">
            <v>5927257</v>
          </cell>
          <cell r="AP520">
            <v>3408467</v>
          </cell>
          <cell r="AQ520">
            <v>3408467</v>
          </cell>
          <cell r="AR520">
            <v>884945</v>
          </cell>
          <cell r="AS520">
            <v>884945</v>
          </cell>
          <cell r="AT520" t="str">
            <v>NULL</v>
          </cell>
          <cell r="AU520">
            <v>761732</v>
          </cell>
          <cell r="AV520">
            <v>761732</v>
          </cell>
          <cell r="AW520" t="str">
            <v>NULL</v>
          </cell>
          <cell r="AX520">
            <v>1661656</v>
          </cell>
          <cell r="AY520">
            <v>1661656</v>
          </cell>
          <cell r="AZ520" t="str">
            <v>NULL</v>
          </cell>
          <cell r="BA520">
            <v>663571</v>
          </cell>
          <cell r="BB520">
            <v>663571</v>
          </cell>
          <cell r="BC520" t="str">
            <v>NULL</v>
          </cell>
          <cell r="BD520">
            <v>191125</v>
          </cell>
          <cell r="BE520">
            <v>191125</v>
          </cell>
          <cell r="BF520" t="str">
            <v>NULL</v>
          </cell>
          <cell r="BG520">
            <v>4277851</v>
          </cell>
          <cell r="BH520">
            <v>4277851</v>
          </cell>
          <cell r="BI520" t="str">
            <v>NULL</v>
          </cell>
          <cell r="BJ520" t="str">
            <v>NULL</v>
          </cell>
          <cell r="BK520" t="str">
            <v>NULL</v>
          </cell>
          <cell r="BL520" t="str">
            <v>NULL</v>
          </cell>
          <cell r="BM520" t="str">
            <v>NULL</v>
          </cell>
          <cell r="BN520" t="str">
            <v>NULL</v>
          </cell>
          <cell r="BO520" t="str">
            <v>NULL</v>
          </cell>
          <cell r="BP520" t="str">
            <v>NULL</v>
          </cell>
          <cell r="BQ520" t="str">
            <v>NULL</v>
          </cell>
          <cell r="BR520" t="str">
            <v>NULL</v>
          </cell>
          <cell r="BS520">
            <v>123796</v>
          </cell>
          <cell r="BT520" t="str">
            <v>NULL</v>
          </cell>
          <cell r="BU520">
            <v>123796</v>
          </cell>
          <cell r="BV520">
            <v>4435627</v>
          </cell>
          <cell r="BW520">
            <v>24784455</v>
          </cell>
          <cell r="BX520">
            <v>29220082</v>
          </cell>
        </row>
        <row r="521">
          <cell r="A521" t="str">
            <v>Belmont2018</v>
          </cell>
          <cell r="B521" t="str">
            <v>Belmont</v>
          </cell>
          <cell r="C521">
            <v>1161</v>
          </cell>
          <cell r="D521">
            <v>2018</v>
          </cell>
          <cell r="E521" t="str">
            <v>NULL</v>
          </cell>
          <cell r="F521">
            <v>3874001</v>
          </cell>
          <cell r="G521">
            <v>3874001</v>
          </cell>
          <cell r="H521" t="str">
            <v>NULL</v>
          </cell>
          <cell r="I521">
            <v>153954</v>
          </cell>
          <cell r="J521">
            <v>153954</v>
          </cell>
          <cell r="K521" t="str">
            <v>NULL</v>
          </cell>
          <cell r="L521">
            <v>2786304</v>
          </cell>
          <cell r="M521">
            <v>2786304</v>
          </cell>
          <cell r="N521">
            <v>9019753</v>
          </cell>
          <cell r="O521">
            <v>9019753</v>
          </cell>
          <cell r="P521">
            <v>2269731</v>
          </cell>
          <cell r="Q521">
            <v>2269731</v>
          </cell>
          <cell r="R521" t="str">
            <v>NULL</v>
          </cell>
          <cell r="S521">
            <v>208</v>
          </cell>
          <cell r="T521">
            <v>208</v>
          </cell>
          <cell r="U521" t="str">
            <v>NULL</v>
          </cell>
          <cell r="V521" t="str">
            <v>NULL</v>
          </cell>
          <cell r="W521" t="str">
            <v>NULL</v>
          </cell>
          <cell r="X521" t="str">
            <v>NULL</v>
          </cell>
          <cell r="Y521">
            <v>1114712</v>
          </cell>
          <cell r="Z521">
            <v>1114712</v>
          </cell>
          <cell r="AA521" t="str">
            <v>NULL</v>
          </cell>
          <cell r="AB521" t="str">
            <v>NULL</v>
          </cell>
          <cell r="AC521" t="str">
            <v>NULL</v>
          </cell>
          <cell r="AD521" t="str">
            <v>NULL</v>
          </cell>
          <cell r="AE521" t="str">
            <v>NULL</v>
          </cell>
          <cell r="AF521" t="str">
            <v>NULL</v>
          </cell>
          <cell r="AG521" t="str">
            <v>NULL</v>
          </cell>
          <cell r="AH521">
            <v>35789</v>
          </cell>
          <cell r="AI521">
            <v>35789</v>
          </cell>
          <cell r="AJ521" t="str">
            <v>NULL</v>
          </cell>
          <cell r="AK521" t="str">
            <v>NULL</v>
          </cell>
          <cell r="AL521" t="str">
            <v>NULL</v>
          </cell>
          <cell r="AM521" t="str">
            <v>NULL</v>
          </cell>
          <cell r="AN521">
            <v>3341158</v>
          </cell>
          <cell r="AO521">
            <v>3341158</v>
          </cell>
          <cell r="AP521" t="str">
            <v>NULL</v>
          </cell>
          <cell r="AQ521" t="str">
            <v>NULL</v>
          </cell>
          <cell r="AR521">
            <v>718214</v>
          </cell>
          <cell r="AS521">
            <v>718214</v>
          </cell>
          <cell r="AT521" t="str">
            <v>NULL</v>
          </cell>
          <cell r="AU521">
            <v>2697686</v>
          </cell>
          <cell r="AV521">
            <v>2697686</v>
          </cell>
          <cell r="AW521" t="str">
            <v>NULL</v>
          </cell>
          <cell r="AX521">
            <v>1341714</v>
          </cell>
          <cell r="AY521">
            <v>1341714</v>
          </cell>
          <cell r="AZ521" t="str">
            <v>NULL</v>
          </cell>
          <cell r="BA521">
            <v>1233090</v>
          </cell>
          <cell r="BB521">
            <v>1233090</v>
          </cell>
          <cell r="BC521" t="str">
            <v>NULL</v>
          </cell>
          <cell r="BD521">
            <v>354822</v>
          </cell>
          <cell r="BE521">
            <v>354822</v>
          </cell>
          <cell r="BF521" t="str">
            <v>NULL</v>
          </cell>
          <cell r="BG521" t="str">
            <v>NULL</v>
          </cell>
          <cell r="BH521" t="str">
            <v>NULL</v>
          </cell>
          <cell r="BI521" t="str">
            <v>NULL</v>
          </cell>
          <cell r="BJ521" t="str">
            <v>NULL</v>
          </cell>
          <cell r="BK521" t="str">
            <v>NULL</v>
          </cell>
          <cell r="BL521" t="str">
            <v>NULL</v>
          </cell>
          <cell r="BM521" t="str">
            <v>NULL</v>
          </cell>
          <cell r="BN521" t="str">
            <v>NULL</v>
          </cell>
          <cell r="BO521" t="str">
            <v>NULL</v>
          </cell>
          <cell r="BP521" t="str">
            <v>NULL</v>
          </cell>
          <cell r="BQ521" t="str">
            <v>NULL</v>
          </cell>
          <cell r="BR521" t="str">
            <v>NULL</v>
          </cell>
          <cell r="BS521">
            <v>1979665</v>
          </cell>
          <cell r="BT521">
            <v>836805</v>
          </cell>
          <cell r="BU521">
            <v>2816470</v>
          </cell>
          <cell r="BV521">
            <v>13987363</v>
          </cell>
          <cell r="BW521">
            <v>17770243</v>
          </cell>
          <cell r="BX521">
            <v>31757606</v>
          </cell>
        </row>
        <row r="522">
          <cell r="A522" t="str">
            <v>Belvedere2018</v>
          </cell>
          <cell r="B522" t="str">
            <v>Belvedere</v>
          </cell>
          <cell r="C522">
            <v>1162</v>
          </cell>
          <cell r="D522">
            <v>2018</v>
          </cell>
          <cell r="E522" t="str">
            <v>NULL</v>
          </cell>
          <cell r="F522">
            <v>4427718</v>
          </cell>
          <cell r="G522">
            <v>4427718</v>
          </cell>
          <cell r="H522" t="str">
            <v>NULL</v>
          </cell>
          <cell r="I522">
            <v>92218</v>
          </cell>
          <cell r="J522">
            <v>92218</v>
          </cell>
          <cell r="K522" t="str">
            <v>NULL</v>
          </cell>
          <cell r="L522">
            <v>244585</v>
          </cell>
          <cell r="M522">
            <v>244585</v>
          </cell>
          <cell r="N522" t="str">
            <v>NULL</v>
          </cell>
          <cell r="O522" t="str">
            <v>NULL</v>
          </cell>
          <cell r="P522" t="str">
            <v>NULL</v>
          </cell>
          <cell r="Q522" t="str">
            <v>NULL</v>
          </cell>
          <cell r="R522" t="str">
            <v>NULL</v>
          </cell>
          <cell r="S522" t="str">
            <v>NULL</v>
          </cell>
          <cell r="T522" t="str">
            <v>NULL</v>
          </cell>
          <cell r="U522" t="str">
            <v>NULL</v>
          </cell>
          <cell r="V522" t="str">
            <v>NULL</v>
          </cell>
          <cell r="W522" t="str">
            <v>NULL</v>
          </cell>
          <cell r="X522" t="str">
            <v>NULL</v>
          </cell>
          <cell r="Y522" t="str">
            <v>NULL</v>
          </cell>
          <cell r="Z522" t="str">
            <v>NULL</v>
          </cell>
          <cell r="AA522" t="str">
            <v>NULL</v>
          </cell>
          <cell r="AB522" t="str">
            <v>NULL</v>
          </cell>
          <cell r="AC522" t="str">
            <v>NULL</v>
          </cell>
          <cell r="AD522" t="str">
            <v>NULL</v>
          </cell>
          <cell r="AE522" t="str">
            <v>NULL</v>
          </cell>
          <cell r="AF522" t="str">
            <v>NULL</v>
          </cell>
          <cell r="AG522" t="str">
            <v>NULL</v>
          </cell>
          <cell r="AH522" t="str">
            <v>NULL</v>
          </cell>
          <cell r="AI522" t="str">
            <v>NULL</v>
          </cell>
          <cell r="AJ522" t="str">
            <v>NULL</v>
          </cell>
          <cell r="AK522" t="str">
            <v>NULL</v>
          </cell>
          <cell r="AL522" t="str">
            <v>NULL</v>
          </cell>
          <cell r="AM522" t="str">
            <v>NULL</v>
          </cell>
          <cell r="AN522">
            <v>124729</v>
          </cell>
          <cell r="AO522">
            <v>124729</v>
          </cell>
          <cell r="AP522" t="str">
            <v>NULL</v>
          </cell>
          <cell r="AQ522" t="str">
            <v>NULL</v>
          </cell>
          <cell r="AR522">
            <v>33875</v>
          </cell>
          <cell r="AS522">
            <v>33875</v>
          </cell>
          <cell r="AT522" t="str">
            <v>NULL</v>
          </cell>
          <cell r="AU522" t="str">
            <v>NULL</v>
          </cell>
          <cell r="AV522" t="str">
            <v>NULL</v>
          </cell>
          <cell r="AW522" t="str">
            <v>NULL</v>
          </cell>
          <cell r="AX522">
            <v>188760</v>
          </cell>
          <cell r="AY522">
            <v>188760</v>
          </cell>
          <cell r="AZ522" t="str">
            <v>NULL</v>
          </cell>
          <cell r="BA522">
            <v>74804</v>
          </cell>
          <cell r="BB522">
            <v>74804</v>
          </cell>
          <cell r="BC522" t="str">
            <v>NULL</v>
          </cell>
          <cell r="BD522">
            <v>86621</v>
          </cell>
          <cell r="BE522">
            <v>86621</v>
          </cell>
          <cell r="BF522" t="str">
            <v>NULL</v>
          </cell>
          <cell r="BG522" t="str">
            <v>NULL</v>
          </cell>
          <cell r="BH522" t="str">
            <v>NULL</v>
          </cell>
          <cell r="BI522">
            <v>222750</v>
          </cell>
          <cell r="BJ522" t="str">
            <v>NULL</v>
          </cell>
          <cell r="BK522">
            <v>222750</v>
          </cell>
          <cell r="BL522" t="str">
            <v>NULL</v>
          </cell>
          <cell r="BM522" t="str">
            <v>NULL</v>
          </cell>
          <cell r="BN522" t="str">
            <v>NULL</v>
          </cell>
          <cell r="BO522" t="str">
            <v>NULL</v>
          </cell>
          <cell r="BP522" t="str">
            <v>NULL</v>
          </cell>
          <cell r="BQ522" t="str">
            <v>NULL</v>
          </cell>
          <cell r="BR522" t="str">
            <v>NULL</v>
          </cell>
          <cell r="BS522">
            <v>737549</v>
          </cell>
          <cell r="BT522">
            <v>425151</v>
          </cell>
          <cell r="BU522">
            <v>1162700</v>
          </cell>
          <cell r="BV522">
            <v>994174</v>
          </cell>
          <cell r="BW522">
            <v>5664586</v>
          </cell>
          <cell r="BX522">
            <v>6658760</v>
          </cell>
        </row>
        <row r="523">
          <cell r="A523" t="str">
            <v>Benicia2018</v>
          </cell>
          <cell r="B523" t="str">
            <v>Benicia</v>
          </cell>
          <cell r="C523">
            <v>1163</v>
          </cell>
          <cell r="D523">
            <v>2018</v>
          </cell>
          <cell r="E523" t="str">
            <v>NULL</v>
          </cell>
          <cell r="F523">
            <v>16821577</v>
          </cell>
          <cell r="G523">
            <v>16821577</v>
          </cell>
          <cell r="H523" t="str">
            <v>NULL</v>
          </cell>
          <cell r="I523">
            <v>368523</v>
          </cell>
          <cell r="J523">
            <v>368523</v>
          </cell>
          <cell r="K523" t="str">
            <v>NULL</v>
          </cell>
          <cell r="L523">
            <v>2258876</v>
          </cell>
          <cell r="M523">
            <v>2258876</v>
          </cell>
          <cell r="N523">
            <v>433786</v>
          </cell>
          <cell r="O523">
            <v>433786</v>
          </cell>
          <cell r="P523">
            <v>8902</v>
          </cell>
          <cell r="Q523">
            <v>8902</v>
          </cell>
          <cell r="R523" t="str">
            <v>NULL</v>
          </cell>
          <cell r="S523">
            <v>-4963</v>
          </cell>
          <cell r="T523">
            <v>-4963</v>
          </cell>
          <cell r="U523" t="str">
            <v>NULL</v>
          </cell>
          <cell r="V523" t="str">
            <v>NULL</v>
          </cell>
          <cell r="W523" t="str">
            <v>NULL</v>
          </cell>
          <cell r="X523" t="str">
            <v>NULL</v>
          </cell>
          <cell r="Y523" t="str">
            <v>NULL</v>
          </cell>
          <cell r="Z523" t="str">
            <v>NULL</v>
          </cell>
          <cell r="AA523" t="str">
            <v>NULL</v>
          </cell>
          <cell r="AB523" t="str">
            <v>NULL</v>
          </cell>
          <cell r="AC523" t="str">
            <v>NULL</v>
          </cell>
          <cell r="AD523" t="str">
            <v>NULL</v>
          </cell>
          <cell r="AE523" t="str">
            <v>NULL</v>
          </cell>
          <cell r="AF523" t="str">
            <v>NULL</v>
          </cell>
          <cell r="AG523" t="str">
            <v>NULL</v>
          </cell>
          <cell r="AH523" t="str">
            <v>NULL</v>
          </cell>
          <cell r="AI523" t="str">
            <v>NULL</v>
          </cell>
          <cell r="AJ523" t="str">
            <v>NULL</v>
          </cell>
          <cell r="AK523" t="str">
            <v>NULL</v>
          </cell>
          <cell r="AL523" t="str">
            <v>NULL</v>
          </cell>
          <cell r="AM523" t="str">
            <v>NULL</v>
          </cell>
          <cell r="AN523">
            <v>6198442</v>
          </cell>
          <cell r="AO523">
            <v>6198442</v>
          </cell>
          <cell r="AP523" t="str">
            <v>NULL</v>
          </cell>
          <cell r="AQ523" t="str">
            <v>NULL</v>
          </cell>
          <cell r="AR523" t="str">
            <v>NULL</v>
          </cell>
          <cell r="AS523" t="str">
            <v>NULL</v>
          </cell>
          <cell r="AT523" t="str">
            <v>NULL</v>
          </cell>
          <cell r="AU523">
            <v>510501</v>
          </cell>
          <cell r="AV523">
            <v>510501</v>
          </cell>
          <cell r="AW523" t="str">
            <v>NULL</v>
          </cell>
          <cell r="AX523">
            <v>2173140</v>
          </cell>
          <cell r="AY523">
            <v>2173140</v>
          </cell>
          <cell r="AZ523" t="str">
            <v>NULL</v>
          </cell>
          <cell r="BA523">
            <v>539982</v>
          </cell>
          <cell r="BB523">
            <v>539982</v>
          </cell>
          <cell r="BC523" t="str">
            <v>NULL</v>
          </cell>
          <cell r="BD523">
            <v>188140</v>
          </cell>
          <cell r="BE523">
            <v>188140</v>
          </cell>
          <cell r="BF523" t="str">
            <v>NULL</v>
          </cell>
          <cell r="BG523">
            <v>4735284</v>
          </cell>
          <cell r="BH523">
            <v>4735284</v>
          </cell>
          <cell r="BI523">
            <v>188584</v>
          </cell>
          <cell r="BJ523" t="str">
            <v>NULL</v>
          </cell>
          <cell r="BK523">
            <v>188584</v>
          </cell>
          <cell r="BL523" t="str">
            <v>NULL</v>
          </cell>
          <cell r="BM523" t="str">
            <v>NULL</v>
          </cell>
          <cell r="BN523" t="str">
            <v>NULL</v>
          </cell>
          <cell r="BO523" t="str">
            <v>NULL</v>
          </cell>
          <cell r="BP523" t="str">
            <v>NULL</v>
          </cell>
          <cell r="BQ523" t="str">
            <v>NULL</v>
          </cell>
          <cell r="BR523" t="str">
            <v>NULL</v>
          </cell>
          <cell r="BS523">
            <v>6147366</v>
          </cell>
          <cell r="BT523">
            <v>32823</v>
          </cell>
          <cell r="BU523">
            <v>6180189</v>
          </cell>
          <cell r="BV523">
            <v>6778638</v>
          </cell>
          <cell r="BW523">
            <v>33822325</v>
          </cell>
          <cell r="BX523">
            <v>40600963</v>
          </cell>
        </row>
        <row r="524">
          <cell r="A524" t="str">
            <v>Berkeley2018</v>
          </cell>
          <cell r="B524" t="str">
            <v>Berkeley</v>
          </cell>
          <cell r="C524">
            <v>1164</v>
          </cell>
          <cell r="D524">
            <v>2018</v>
          </cell>
          <cell r="E524" t="str">
            <v>NULL</v>
          </cell>
          <cell r="F524">
            <v>58702989</v>
          </cell>
          <cell r="G524">
            <v>58702989</v>
          </cell>
          <cell r="H524" t="str">
            <v>NULL</v>
          </cell>
          <cell r="I524">
            <v>2937081</v>
          </cell>
          <cell r="J524">
            <v>2937081</v>
          </cell>
          <cell r="K524" t="str">
            <v>NULL</v>
          </cell>
          <cell r="L524">
            <v>11759099</v>
          </cell>
          <cell r="M524">
            <v>11759099</v>
          </cell>
          <cell r="N524">
            <v>6071335</v>
          </cell>
          <cell r="O524">
            <v>6071335</v>
          </cell>
          <cell r="P524" t="str">
            <v>NULL</v>
          </cell>
          <cell r="Q524" t="str">
            <v>NULL</v>
          </cell>
          <cell r="R524" t="str">
            <v>NULL</v>
          </cell>
          <cell r="S524" t="str">
            <v>NULL</v>
          </cell>
          <cell r="T524" t="str">
            <v>NULL</v>
          </cell>
          <cell r="U524" t="str">
            <v>NULL</v>
          </cell>
          <cell r="V524" t="str">
            <v>NULL</v>
          </cell>
          <cell r="W524" t="str">
            <v>NULL</v>
          </cell>
          <cell r="X524" t="str">
            <v>NULL</v>
          </cell>
          <cell r="Y524" t="str">
            <v>NULL</v>
          </cell>
          <cell r="Z524" t="str">
            <v>NULL</v>
          </cell>
          <cell r="AA524" t="str">
            <v>NULL</v>
          </cell>
          <cell r="AB524" t="str">
            <v>NULL</v>
          </cell>
          <cell r="AC524" t="str">
            <v>NULL</v>
          </cell>
          <cell r="AD524" t="str">
            <v>NULL</v>
          </cell>
          <cell r="AE524" t="str">
            <v>NULL</v>
          </cell>
          <cell r="AF524" t="str">
            <v>NULL</v>
          </cell>
          <cell r="AG524">
            <v>19701764</v>
          </cell>
          <cell r="AH524" t="str">
            <v>NULL</v>
          </cell>
          <cell r="AI524">
            <v>19701764</v>
          </cell>
          <cell r="AJ524" t="str">
            <v>NULL</v>
          </cell>
          <cell r="AK524" t="str">
            <v>NULL</v>
          </cell>
          <cell r="AL524" t="str">
            <v>NULL</v>
          </cell>
          <cell r="AM524" t="str">
            <v>NULL</v>
          </cell>
          <cell r="AN524">
            <v>17400879</v>
          </cell>
          <cell r="AO524">
            <v>17400879</v>
          </cell>
          <cell r="AP524" t="str">
            <v>NULL</v>
          </cell>
          <cell r="AQ524" t="str">
            <v>NULL</v>
          </cell>
          <cell r="AR524">
            <v>8207998</v>
          </cell>
          <cell r="AS524">
            <v>8207998</v>
          </cell>
          <cell r="AT524" t="str">
            <v>NULL</v>
          </cell>
          <cell r="AU524">
            <v>8754269</v>
          </cell>
          <cell r="AV524">
            <v>8754269</v>
          </cell>
          <cell r="AW524" t="str">
            <v>NULL</v>
          </cell>
          <cell r="AX524">
            <v>2188385</v>
          </cell>
          <cell r="AY524">
            <v>2188385</v>
          </cell>
          <cell r="AZ524">
            <v>5161615</v>
          </cell>
          <cell r="BA524">
            <v>19879336</v>
          </cell>
          <cell r="BB524">
            <v>25040951</v>
          </cell>
          <cell r="BC524" t="str">
            <v>NULL</v>
          </cell>
          <cell r="BD524">
            <v>19192677</v>
          </cell>
          <cell r="BE524">
            <v>19192677</v>
          </cell>
          <cell r="BF524" t="str">
            <v>NULL</v>
          </cell>
          <cell r="BG524">
            <v>14688225</v>
          </cell>
          <cell r="BH524">
            <v>14688225</v>
          </cell>
          <cell r="BI524" t="str">
            <v>NULL</v>
          </cell>
          <cell r="BJ524" t="str">
            <v>NULL</v>
          </cell>
          <cell r="BK524" t="str">
            <v>NULL</v>
          </cell>
          <cell r="BL524" t="str">
            <v>NULL</v>
          </cell>
          <cell r="BM524" t="str">
            <v>NULL</v>
          </cell>
          <cell r="BN524" t="str">
            <v>NULL</v>
          </cell>
          <cell r="BO524">
            <v>884338</v>
          </cell>
          <cell r="BP524">
            <v>884338</v>
          </cell>
          <cell r="BQ524" t="str">
            <v>NULL</v>
          </cell>
          <cell r="BR524" t="str">
            <v>NULL</v>
          </cell>
          <cell r="BS524">
            <v>4760942</v>
          </cell>
          <cell r="BT524" t="str">
            <v>NULL</v>
          </cell>
          <cell r="BU524">
            <v>4760942</v>
          </cell>
          <cell r="BV524">
            <v>44787992</v>
          </cell>
          <cell r="BW524">
            <v>155502940</v>
          </cell>
          <cell r="BX524">
            <v>200290932</v>
          </cell>
        </row>
        <row r="525">
          <cell r="A525" t="str">
            <v>Beverly Hills2018</v>
          </cell>
          <cell r="B525" t="str">
            <v>Beverly Hills</v>
          </cell>
          <cell r="C525">
            <v>1165</v>
          </cell>
          <cell r="D525">
            <v>2018</v>
          </cell>
          <cell r="E525" t="str">
            <v>NULL</v>
          </cell>
          <cell r="F525">
            <v>64111042</v>
          </cell>
          <cell r="G525">
            <v>64111042</v>
          </cell>
          <cell r="H525" t="str">
            <v>NULL</v>
          </cell>
          <cell r="I525" t="str">
            <v>NULL</v>
          </cell>
          <cell r="J525" t="str">
            <v>NULL</v>
          </cell>
          <cell r="K525" t="str">
            <v>NULL</v>
          </cell>
          <cell r="L525">
            <v>4588573</v>
          </cell>
          <cell r="M525">
            <v>4588573</v>
          </cell>
          <cell r="N525" t="str">
            <v>NULL</v>
          </cell>
          <cell r="O525" t="str">
            <v>NULL</v>
          </cell>
          <cell r="P525">
            <v>1794349</v>
          </cell>
          <cell r="Q525">
            <v>1794349</v>
          </cell>
          <cell r="R525" t="str">
            <v>NULL</v>
          </cell>
          <cell r="S525">
            <v>-272794</v>
          </cell>
          <cell r="T525">
            <v>-272794</v>
          </cell>
          <cell r="U525" t="str">
            <v>NULL</v>
          </cell>
          <cell r="V525" t="str">
            <v>NULL</v>
          </cell>
          <cell r="W525" t="str">
            <v>NULL</v>
          </cell>
          <cell r="X525" t="str">
            <v>NULL</v>
          </cell>
          <cell r="Y525" t="str">
            <v>NULL</v>
          </cell>
          <cell r="Z525" t="str">
            <v>NULL</v>
          </cell>
          <cell r="AA525" t="str">
            <v>NULL</v>
          </cell>
          <cell r="AB525" t="str">
            <v>NULL</v>
          </cell>
          <cell r="AC525" t="str">
            <v>NULL</v>
          </cell>
          <cell r="AD525" t="str">
            <v>NULL</v>
          </cell>
          <cell r="AE525" t="str">
            <v>NULL</v>
          </cell>
          <cell r="AF525" t="str">
            <v>NULL</v>
          </cell>
          <cell r="AG525" t="str">
            <v>NULL</v>
          </cell>
          <cell r="AH525" t="str">
            <v>NULL</v>
          </cell>
          <cell r="AI525" t="str">
            <v>NULL</v>
          </cell>
          <cell r="AJ525" t="str">
            <v>NULL</v>
          </cell>
          <cell r="AK525">
            <v>164451</v>
          </cell>
          <cell r="AL525">
            <v>164451</v>
          </cell>
          <cell r="AM525" t="str">
            <v>NULL</v>
          </cell>
          <cell r="AN525">
            <v>34016780</v>
          </cell>
          <cell r="AO525">
            <v>34016780</v>
          </cell>
          <cell r="AP525" t="str">
            <v>NULL</v>
          </cell>
          <cell r="AQ525" t="str">
            <v>NULL</v>
          </cell>
          <cell r="AR525" t="str">
            <v>NULL</v>
          </cell>
          <cell r="AS525" t="str">
            <v>NULL</v>
          </cell>
          <cell r="AT525" t="str">
            <v>NULL</v>
          </cell>
          <cell r="AU525">
            <v>49185812</v>
          </cell>
          <cell r="AV525">
            <v>49185812</v>
          </cell>
          <cell r="AW525" t="str">
            <v>NULL</v>
          </cell>
          <cell r="AX525">
            <v>1106782</v>
          </cell>
          <cell r="AY525">
            <v>1106782</v>
          </cell>
          <cell r="AZ525" t="str">
            <v>NULL</v>
          </cell>
          <cell r="BA525">
            <v>51691489</v>
          </cell>
          <cell r="BB525">
            <v>51691489</v>
          </cell>
          <cell r="BC525" t="str">
            <v>NULL</v>
          </cell>
          <cell r="BD525">
            <v>1359225</v>
          </cell>
          <cell r="BE525">
            <v>1359225</v>
          </cell>
          <cell r="BF525" t="str">
            <v>NULL</v>
          </cell>
          <cell r="BG525" t="str">
            <v>NULL</v>
          </cell>
          <cell r="BH525" t="str">
            <v>NULL</v>
          </cell>
          <cell r="BI525">
            <v>3922425</v>
          </cell>
          <cell r="BJ525">
            <v>71978</v>
          </cell>
          <cell r="BK525">
            <v>3994403</v>
          </cell>
          <cell r="BL525" t="str">
            <v>NULL</v>
          </cell>
          <cell r="BM525" t="str">
            <v>NULL</v>
          </cell>
          <cell r="BN525" t="str">
            <v>NULL</v>
          </cell>
          <cell r="BO525" t="str">
            <v>NULL</v>
          </cell>
          <cell r="BP525" t="str">
            <v>NULL</v>
          </cell>
          <cell r="BQ525" t="str">
            <v>NULL</v>
          </cell>
          <cell r="BR525" t="str">
            <v>NULL</v>
          </cell>
          <cell r="BS525" t="str">
            <v>NULL</v>
          </cell>
          <cell r="BT525">
            <v>165821</v>
          </cell>
          <cell r="BU525">
            <v>165821</v>
          </cell>
          <cell r="BV525">
            <v>5716774</v>
          </cell>
          <cell r="BW525">
            <v>206189159</v>
          </cell>
          <cell r="BX525">
            <v>211905933</v>
          </cell>
        </row>
        <row r="526">
          <cell r="A526" t="str">
            <v>Big Bear Lake2018</v>
          </cell>
          <cell r="B526" t="str">
            <v>Big Bear Lake</v>
          </cell>
          <cell r="C526">
            <v>1166</v>
          </cell>
          <cell r="D526">
            <v>2018</v>
          </cell>
          <cell r="E526" t="str">
            <v>NULL</v>
          </cell>
          <cell r="F526">
            <v>7073552</v>
          </cell>
          <cell r="G526">
            <v>7073552</v>
          </cell>
          <cell r="H526" t="str">
            <v>NULL</v>
          </cell>
          <cell r="I526">
            <v>143226</v>
          </cell>
          <cell r="J526">
            <v>143226</v>
          </cell>
          <cell r="K526" t="str">
            <v>NULL</v>
          </cell>
          <cell r="L526">
            <v>567336</v>
          </cell>
          <cell r="M526">
            <v>567336</v>
          </cell>
          <cell r="N526" t="str">
            <v>NULL</v>
          </cell>
          <cell r="O526" t="str">
            <v>NULL</v>
          </cell>
          <cell r="P526" t="str">
            <v>NULL</v>
          </cell>
          <cell r="Q526" t="str">
            <v>NULL</v>
          </cell>
          <cell r="R526" t="str">
            <v>NULL</v>
          </cell>
          <cell r="S526">
            <v>8174</v>
          </cell>
          <cell r="T526">
            <v>8174</v>
          </cell>
          <cell r="U526" t="str">
            <v>NULL</v>
          </cell>
          <cell r="V526">
            <v>49501</v>
          </cell>
          <cell r="W526">
            <v>49501</v>
          </cell>
          <cell r="X526" t="str">
            <v>NULL</v>
          </cell>
          <cell r="Y526" t="str">
            <v>NULL</v>
          </cell>
          <cell r="Z526" t="str">
            <v>NULL</v>
          </cell>
          <cell r="AA526" t="str">
            <v>NULL</v>
          </cell>
          <cell r="AB526">
            <v>726258</v>
          </cell>
          <cell r="AC526">
            <v>726258</v>
          </cell>
          <cell r="AD526" t="str">
            <v>NULL</v>
          </cell>
          <cell r="AE526" t="str">
            <v>NULL</v>
          </cell>
          <cell r="AF526" t="str">
            <v>NULL</v>
          </cell>
          <cell r="AG526" t="str">
            <v>NULL</v>
          </cell>
          <cell r="AH526">
            <v>605852</v>
          </cell>
          <cell r="AI526">
            <v>605852</v>
          </cell>
          <cell r="AJ526" t="str">
            <v>NULL</v>
          </cell>
          <cell r="AK526">
            <v>42422</v>
          </cell>
          <cell r="AL526">
            <v>42422</v>
          </cell>
          <cell r="AM526" t="str">
            <v>NULL</v>
          </cell>
          <cell r="AN526">
            <v>2279260</v>
          </cell>
          <cell r="AO526">
            <v>2279260</v>
          </cell>
          <cell r="AP526" t="str">
            <v>NULL</v>
          </cell>
          <cell r="AQ526" t="str">
            <v>NULL</v>
          </cell>
          <cell r="AR526">
            <v>579190</v>
          </cell>
          <cell r="AS526">
            <v>579190</v>
          </cell>
          <cell r="AT526" t="str">
            <v>NULL</v>
          </cell>
          <cell r="AU526">
            <v>5350348</v>
          </cell>
          <cell r="AV526">
            <v>5350348</v>
          </cell>
          <cell r="AW526" t="str">
            <v>NULL</v>
          </cell>
          <cell r="AX526">
            <v>830971</v>
          </cell>
          <cell r="AY526">
            <v>830971</v>
          </cell>
          <cell r="AZ526" t="str">
            <v>NULL</v>
          </cell>
          <cell r="BA526">
            <v>59016</v>
          </cell>
          <cell r="BB526">
            <v>59016</v>
          </cell>
          <cell r="BC526" t="str">
            <v>NULL</v>
          </cell>
          <cell r="BD526">
            <v>214430</v>
          </cell>
          <cell r="BE526">
            <v>214430</v>
          </cell>
          <cell r="BF526" t="str">
            <v>NULL</v>
          </cell>
          <cell r="BG526" t="str">
            <v>NULL</v>
          </cell>
          <cell r="BH526" t="str">
            <v>NULL</v>
          </cell>
          <cell r="BI526">
            <v>39881</v>
          </cell>
          <cell r="BJ526" t="str">
            <v>NULL</v>
          </cell>
          <cell r="BK526">
            <v>39881</v>
          </cell>
          <cell r="BL526" t="str">
            <v>NULL</v>
          </cell>
          <cell r="BM526" t="str">
            <v>NULL</v>
          </cell>
          <cell r="BN526" t="str">
            <v>NULL</v>
          </cell>
          <cell r="BO526" t="str">
            <v>NULL</v>
          </cell>
          <cell r="BP526" t="str">
            <v>NULL</v>
          </cell>
          <cell r="BQ526" t="str">
            <v>NULL</v>
          </cell>
          <cell r="BR526" t="str">
            <v>NULL</v>
          </cell>
          <cell r="BS526">
            <v>211147</v>
          </cell>
          <cell r="BT526" t="str">
            <v>NULL</v>
          </cell>
          <cell r="BU526">
            <v>211147</v>
          </cell>
          <cell r="BV526">
            <v>830218</v>
          </cell>
          <cell r="BW526">
            <v>17950346</v>
          </cell>
          <cell r="BX526">
            <v>18780564</v>
          </cell>
        </row>
        <row r="527">
          <cell r="A527" t="str">
            <v>Biggs2018</v>
          </cell>
          <cell r="B527" t="str">
            <v>Biggs</v>
          </cell>
          <cell r="C527">
            <v>1167</v>
          </cell>
          <cell r="D527">
            <v>2018</v>
          </cell>
          <cell r="E527" t="str">
            <v>NULL</v>
          </cell>
          <cell r="F527">
            <v>157353</v>
          </cell>
          <cell r="G527">
            <v>157353</v>
          </cell>
          <cell r="H527" t="str">
            <v>NULL</v>
          </cell>
          <cell r="I527">
            <v>2086</v>
          </cell>
          <cell r="J527">
            <v>2086</v>
          </cell>
          <cell r="K527" t="str">
            <v>NULL</v>
          </cell>
          <cell r="L527">
            <v>200779</v>
          </cell>
          <cell r="M527">
            <v>200779</v>
          </cell>
          <cell r="N527" t="str">
            <v>NULL</v>
          </cell>
          <cell r="O527" t="str">
            <v>NULL</v>
          </cell>
          <cell r="P527" t="str">
            <v>NULL</v>
          </cell>
          <cell r="Q527" t="str">
            <v>NULL</v>
          </cell>
          <cell r="R527" t="str">
            <v>NULL</v>
          </cell>
          <cell r="S527" t="str">
            <v>NULL</v>
          </cell>
          <cell r="T527" t="str">
            <v>NULL</v>
          </cell>
          <cell r="U527" t="str">
            <v>NULL</v>
          </cell>
          <cell r="V527" t="str">
            <v>NULL</v>
          </cell>
          <cell r="W527" t="str">
            <v>NULL</v>
          </cell>
          <cell r="X527" t="str">
            <v>NULL</v>
          </cell>
          <cell r="Y527" t="str">
            <v>NULL</v>
          </cell>
          <cell r="Z527" t="str">
            <v>NULL</v>
          </cell>
          <cell r="AA527" t="str">
            <v>NULL</v>
          </cell>
          <cell r="AB527" t="str">
            <v>NULL</v>
          </cell>
          <cell r="AC527" t="str">
            <v>NULL</v>
          </cell>
          <cell r="AD527" t="str">
            <v>NULL</v>
          </cell>
          <cell r="AE527" t="str">
            <v>NULL</v>
          </cell>
          <cell r="AF527" t="str">
            <v>NULL</v>
          </cell>
          <cell r="AG527" t="str">
            <v>NULL</v>
          </cell>
          <cell r="AH527" t="str">
            <v>NULL</v>
          </cell>
          <cell r="AI527" t="str">
            <v>NULL</v>
          </cell>
          <cell r="AJ527" t="str">
            <v>NULL</v>
          </cell>
          <cell r="AK527" t="str">
            <v>NULL</v>
          </cell>
          <cell r="AL527" t="str">
            <v>NULL</v>
          </cell>
          <cell r="AM527" t="str">
            <v>NULL</v>
          </cell>
          <cell r="AN527">
            <v>23355</v>
          </cell>
          <cell r="AO527">
            <v>23355</v>
          </cell>
          <cell r="AP527" t="str">
            <v>NULL</v>
          </cell>
          <cell r="AQ527" t="str">
            <v>NULL</v>
          </cell>
          <cell r="AR527">
            <v>63980</v>
          </cell>
          <cell r="AS527">
            <v>63980</v>
          </cell>
          <cell r="AT527" t="str">
            <v>NULL</v>
          </cell>
          <cell r="AU527" t="str">
            <v>NULL</v>
          </cell>
          <cell r="AV527" t="str">
            <v>NULL</v>
          </cell>
          <cell r="AW527" t="str">
            <v>NULL</v>
          </cell>
          <cell r="AX527">
            <v>17111</v>
          </cell>
          <cell r="AY527">
            <v>17111</v>
          </cell>
          <cell r="AZ527" t="str">
            <v>NULL</v>
          </cell>
          <cell r="BA527">
            <v>7034</v>
          </cell>
          <cell r="BB527">
            <v>7034</v>
          </cell>
          <cell r="BC527" t="str">
            <v>NULL</v>
          </cell>
          <cell r="BD527">
            <v>3547</v>
          </cell>
          <cell r="BE527">
            <v>3547</v>
          </cell>
          <cell r="BF527" t="str">
            <v>NULL</v>
          </cell>
          <cell r="BG527" t="str">
            <v>NULL</v>
          </cell>
          <cell r="BH527" t="str">
            <v>NULL</v>
          </cell>
          <cell r="BI527" t="str">
            <v>NULL</v>
          </cell>
          <cell r="BJ527" t="str">
            <v>NULL</v>
          </cell>
          <cell r="BK527" t="str">
            <v>NULL</v>
          </cell>
          <cell r="BL527" t="str">
            <v>NULL</v>
          </cell>
          <cell r="BM527" t="str">
            <v>NULL</v>
          </cell>
          <cell r="BN527" t="str">
            <v>NULL</v>
          </cell>
          <cell r="BO527" t="str">
            <v>NULL</v>
          </cell>
          <cell r="BP527" t="str">
            <v>NULL</v>
          </cell>
          <cell r="BQ527" t="str">
            <v>NULL</v>
          </cell>
          <cell r="BR527" t="str">
            <v>NULL</v>
          </cell>
          <cell r="BS527" t="str">
            <v>NULL</v>
          </cell>
          <cell r="BT527" t="str">
            <v>NULL</v>
          </cell>
          <cell r="BU527" t="str">
            <v>NULL</v>
          </cell>
          <cell r="BV527">
            <v>63980</v>
          </cell>
          <cell r="BW527">
            <v>411265</v>
          </cell>
          <cell r="BX527">
            <v>475245</v>
          </cell>
        </row>
        <row r="528">
          <cell r="A528" t="str">
            <v>Bishop2018</v>
          </cell>
          <cell r="B528" t="str">
            <v>Bishop</v>
          </cell>
          <cell r="C528">
            <v>1168</v>
          </cell>
          <cell r="D528">
            <v>2018</v>
          </cell>
          <cell r="E528" t="str">
            <v>NULL</v>
          </cell>
          <cell r="F528">
            <v>534738</v>
          </cell>
          <cell r="G528">
            <v>534738</v>
          </cell>
          <cell r="H528" t="str">
            <v>NULL</v>
          </cell>
          <cell r="I528" t="str">
            <v>NULL</v>
          </cell>
          <cell r="J528" t="str">
            <v>NULL</v>
          </cell>
          <cell r="K528" t="str">
            <v>NULL</v>
          </cell>
          <cell r="L528">
            <v>319514</v>
          </cell>
          <cell r="M528">
            <v>319514</v>
          </cell>
          <cell r="N528" t="str">
            <v>NULL</v>
          </cell>
          <cell r="O528" t="str">
            <v>NULL</v>
          </cell>
          <cell r="P528" t="str">
            <v>NULL</v>
          </cell>
          <cell r="Q528" t="str">
            <v>NULL</v>
          </cell>
          <cell r="R528" t="str">
            <v>NULL</v>
          </cell>
          <cell r="S528">
            <v>8023</v>
          </cell>
          <cell r="T528">
            <v>8023</v>
          </cell>
          <cell r="U528" t="str">
            <v>NULL</v>
          </cell>
          <cell r="V528" t="str">
            <v>NULL</v>
          </cell>
          <cell r="W528" t="str">
            <v>NULL</v>
          </cell>
          <cell r="X528" t="str">
            <v>NULL</v>
          </cell>
          <cell r="Y528" t="str">
            <v>NULL</v>
          </cell>
          <cell r="Z528" t="str">
            <v>NULL</v>
          </cell>
          <cell r="AA528" t="str">
            <v>NULL</v>
          </cell>
          <cell r="AB528" t="str">
            <v>NULL</v>
          </cell>
          <cell r="AC528" t="str">
            <v>NULL</v>
          </cell>
          <cell r="AD528" t="str">
            <v>NULL</v>
          </cell>
          <cell r="AE528" t="str">
            <v>NULL</v>
          </cell>
          <cell r="AF528" t="str">
            <v>NULL</v>
          </cell>
          <cell r="AG528" t="str">
            <v>NULL</v>
          </cell>
          <cell r="AH528" t="str">
            <v>NULL</v>
          </cell>
          <cell r="AI528" t="str">
            <v>NULL</v>
          </cell>
          <cell r="AJ528" t="str">
            <v>NULL</v>
          </cell>
          <cell r="AK528" t="str">
            <v>NULL</v>
          </cell>
          <cell r="AL528" t="str">
            <v>NULL</v>
          </cell>
          <cell r="AM528" t="str">
            <v>NULL</v>
          </cell>
          <cell r="AN528">
            <v>1919526</v>
          </cell>
          <cell r="AO528">
            <v>1919526</v>
          </cell>
          <cell r="AP528" t="str">
            <v>NULL</v>
          </cell>
          <cell r="AQ528" t="str">
            <v>NULL</v>
          </cell>
          <cell r="AR528" t="str">
            <v>NULL</v>
          </cell>
          <cell r="AS528" t="str">
            <v>NULL</v>
          </cell>
          <cell r="AT528" t="str">
            <v>NULL</v>
          </cell>
          <cell r="AU528">
            <v>2783794</v>
          </cell>
          <cell r="AV528">
            <v>2783794</v>
          </cell>
          <cell r="AW528" t="str">
            <v>NULL</v>
          </cell>
          <cell r="AX528">
            <v>41228</v>
          </cell>
          <cell r="AY528">
            <v>41228</v>
          </cell>
          <cell r="AZ528" t="str">
            <v>NULL</v>
          </cell>
          <cell r="BA528">
            <v>57641</v>
          </cell>
          <cell r="BB528">
            <v>57641</v>
          </cell>
          <cell r="BC528" t="str">
            <v>NULL</v>
          </cell>
          <cell r="BD528">
            <v>6837</v>
          </cell>
          <cell r="BE528">
            <v>6837</v>
          </cell>
          <cell r="BF528" t="str">
            <v>NULL</v>
          </cell>
          <cell r="BG528" t="str">
            <v>NULL</v>
          </cell>
          <cell r="BH528" t="str">
            <v>NULL</v>
          </cell>
          <cell r="BI528" t="str">
            <v>NULL</v>
          </cell>
          <cell r="BJ528" t="str">
            <v>NULL</v>
          </cell>
          <cell r="BK528" t="str">
            <v>NULL</v>
          </cell>
          <cell r="BL528" t="str">
            <v>NULL</v>
          </cell>
          <cell r="BM528" t="str">
            <v>NULL</v>
          </cell>
          <cell r="BN528" t="str">
            <v>NULL</v>
          </cell>
          <cell r="BO528" t="str">
            <v>NULL</v>
          </cell>
          <cell r="BP528" t="str">
            <v>NULL</v>
          </cell>
          <cell r="BQ528" t="str">
            <v>NULL</v>
          </cell>
          <cell r="BR528" t="str">
            <v>NULL</v>
          </cell>
          <cell r="BS528">
            <v>630511</v>
          </cell>
          <cell r="BT528" t="str">
            <v>NULL</v>
          </cell>
          <cell r="BU528">
            <v>630511</v>
          </cell>
          <cell r="BV528">
            <v>630511</v>
          </cell>
          <cell r="BW528">
            <v>5671301</v>
          </cell>
          <cell r="BX528">
            <v>6301812</v>
          </cell>
        </row>
        <row r="529">
          <cell r="A529" t="str">
            <v>Blue Lake2018</v>
          </cell>
          <cell r="B529" t="str">
            <v>Blue Lake</v>
          </cell>
          <cell r="C529">
            <v>1169</v>
          </cell>
          <cell r="D529">
            <v>2018</v>
          </cell>
          <cell r="E529" t="str">
            <v>NULL</v>
          </cell>
          <cell r="F529">
            <v>123852</v>
          </cell>
          <cell r="G529">
            <v>123852</v>
          </cell>
          <cell r="H529" t="str">
            <v>NULL</v>
          </cell>
          <cell r="I529">
            <v>1708</v>
          </cell>
          <cell r="J529">
            <v>1708</v>
          </cell>
          <cell r="K529" t="str">
            <v>NULL</v>
          </cell>
          <cell r="L529">
            <v>111413</v>
          </cell>
          <cell r="M529">
            <v>111413</v>
          </cell>
          <cell r="N529" t="str">
            <v>NULL</v>
          </cell>
          <cell r="O529" t="str">
            <v>NULL</v>
          </cell>
          <cell r="P529" t="str">
            <v>NULL</v>
          </cell>
          <cell r="Q529" t="str">
            <v>NULL</v>
          </cell>
          <cell r="R529" t="str">
            <v>NULL</v>
          </cell>
          <cell r="S529">
            <v>335</v>
          </cell>
          <cell r="T529">
            <v>335</v>
          </cell>
          <cell r="U529" t="str">
            <v>NULL</v>
          </cell>
          <cell r="V529" t="str">
            <v>NULL</v>
          </cell>
          <cell r="W529" t="str">
            <v>NULL</v>
          </cell>
          <cell r="X529" t="str">
            <v>NULL</v>
          </cell>
          <cell r="Y529" t="str">
            <v>NULL</v>
          </cell>
          <cell r="Z529" t="str">
            <v>NULL</v>
          </cell>
          <cell r="AA529" t="str">
            <v>NULL</v>
          </cell>
          <cell r="AB529" t="str">
            <v>NULL</v>
          </cell>
          <cell r="AC529" t="str">
            <v>NULL</v>
          </cell>
          <cell r="AD529" t="str">
            <v>NULL</v>
          </cell>
          <cell r="AE529" t="str">
            <v>NULL</v>
          </cell>
          <cell r="AF529" t="str">
            <v>NULL</v>
          </cell>
          <cell r="AG529" t="str">
            <v>NULL</v>
          </cell>
          <cell r="AH529" t="str">
            <v>NULL</v>
          </cell>
          <cell r="AI529" t="str">
            <v>NULL</v>
          </cell>
          <cell r="AJ529" t="str">
            <v>NULL</v>
          </cell>
          <cell r="AK529">
            <v>270</v>
          </cell>
          <cell r="AL529">
            <v>270</v>
          </cell>
          <cell r="AM529" t="str">
            <v>NULL</v>
          </cell>
          <cell r="AN529">
            <v>40948</v>
          </cell>
          <cell r="AO529">
            <v>40948</v>
          </cell>
          <cell r="AP529">
            <v>32375</v>
          </cell>
          <cell r="AQ529">
            <v>32375</v>
          </cell>
          <cell r="AR529">
            <v>19417</v>
          </cell>
          <cell r="AS529">
            <v>19417</v>
          </cell>
          <cell r="AT529" t="str">
            <v>NULL</v>
          </cell>
          <cell r="AU529" t="str">
            <v>NULL</v>
          </cell>
          <cell r="AV529" t="str">
            <v>NULL</v>
          </cell>
          <cell r="AW529" t="str">
            <v>NULL</v>
          </cell>
          <cell r="AX529">
            <v>34126</v>
          </cell>
          <cell r="AY529">
            <v>34126</v>
          </cell>
          <cell r="AZ529" t="str">
            <v>NULL</v>
          </cell>
          <cell r="BA529">
            <v>11865</v>
          </cell>
          <cell r="BB529">
            <v>11865</v>
          </cell>
          <cell r="BC529" t="str">
            <v>NULL</v>
          </cell>
          <cell r="BD529">
            <v>2584</v>
          </cell>
          <cell r="BE529">
            <v>2584</v>
          </cell>
          <cell r="BF529" t="str">
            <v>NULL</v>
          </cell>
          <cell r="BG529">
            <v>40236</v>
          </cell>
          <cell r="BH529">
            <v>40236</v>
          </cell>
          <cell r="BI529" t="str">
            <v>NULL</v>
          </cell>
          <cell r="BJ529" t="str">
            <v>NULL</v>
          </cell>
          <cell r="BK529" t="str">
            <v>NULL</v>
          </cell>
          <cell r="BL529" t="str">
            <v>NULL</v>
          </cell>
          <cell r="BM529" t="str">
            <v>NULL</v>
          </cell>
          <cell r="BN529" t="str">
            <v>NULL</v>
          </cell>
          <cell r="BO529" t="str">
            <v>NULL</v>
          </cell>
          <cell r="BP529" t="str">
            <v>NULL</v>
          </cell>
          <cell r="BQ529" t="str">
            <v>NULL</v>
          </cell>
          <cell r="BR529" t="str">
            <v>NULL</v>
          </cell>
          <cell r="BS529">
            <v>34375</v>
          </cell>
          <cell r="BT529">
            <v>0</v>
          </cell>
          <cell r="BU529">
            <v>34375</v>
          </cell>
          <cell r="BV529">
            <v>86167</v>
          </cell>
          <cell r="BW529">
            <v>367337</v>
          </cell>
          <cell r="BX529">
            <v>453504</v>
          </cell>
        </row>
        <row r="530">
          <cell r="A530" t="str">
            <v>Blythe2018</v>
          </cell>
          <cell r="B530" t="str">
            <v>Blythe</v>
          </cell>
          <cell r="C530">
            <v>1170</v>
          </cell>
          <cell r="D530">
            <v>2018</v>
          </cell>
          <cell r="E530" t="str">
            <v>NULL</v>
          </cell>
          <cell r="F530">
            <v>839318</v>
          </cell>
          <cell r="G530">
            <v>839318</v>
          </cell>
          <cell r="H530" t="str">
            <v>NULL</v>
          </cell>
          <cell r="I530">
            <v>14691</v>
          </cell>
          <cell r="J530">
            <v>14691</v>
          </cell>
          <cell r="K530" t="str">
            <v>NULL</v>
          </cell>
          <cell r="L530">
            <v>1553602</v>
          </cell>
          <cell r="M530">
            <v>1553602</v>
          </cell>
          <cell r="N530" t="str">
            <v>NULL</v>
          </cell>
          <cell r="O530" t="str">
            <v>NULL</v>
          </cell>
          <cell r="P530" t="str">
            <v>NULL</v>
          </cell>
          <cell r="Q530" t="str">
            <v>NULL</v>
          </cell>
          <cell r="R530" t="str">
            <v>NULL</v>
          </cell>
          <cell r="S530">
            <v>5930</v>
          </cell>
          <cell r="T530">
            <v>5930</v>
          </cell>
          <cell r="U530" t="str">
            <v>NULL</v>
          </cell>
          <cell r="V530" t="str">
            <v>NULL</v>
          </cell>
          <cell r="W530" t="str">
            <v>NULL</v>
          </cell>
          <cell r="X530" t="str">
            <v>NULL</v>
          </cell>
          <cell r="Y530" t="str">
            <v>NULL</v>
          </cell>
          <cell r="Z530" t="str">
            <v>NULL</v>
          </cell>
          <cell r="AA530" t="str">
            <v>NULL</v>
          </cell>
          <cell r="AB530">
            <v>339770</v>
          </cell>
          <cell r="AC530">
            <v>339770</v>
          </cell>
          <cell r="AD530" t="str">
            <v>NULL</v>
          </cell>
          <cell r="AE530" t="str">
            <v>NULL</v>
          </cell>
          <cell r="AF530" t="str">
            <v>NULL</v>
          </cell>
          <cell r="AG530" t="str">
            <v>NULL</v>
          </cell>
          <cell r="AH530">
            <v>118342</v>
          </cell>
          <cell r="AI530">
            <v>118342</v>
          </cell>
          <cell r="AJ530" t="str">
            <v>NULL</v>
          </cell>
          <cell r="AK530" t="str">
            <v>NULL</v>
          </cell>
          <cell r="AL530" t="str">
            <v>NULL</v>
          </cell>
          <cell r="AM530" t="str">
            <v>NULL</v>
          </cell>
          <cell r="AN530">
            <v>1716792</v>
          </cell>
          <cell r="AO530">
            <v>1716792</v>
          </cell>
          <cell r="AP530" t="str">
            <v>NULL</v>
          </cell>
          <cell r="AQ530" t="str">
            <v>NULL</v>
          </cell>
          <cell r="AR530" t="str">
            <v>NULL</v>
          </cell>
          <cell r="AS530" t="str">
            <v>NULL</v>
          </cell>
          <cell r="AT530" t="str">
            <v>NULL</v>
          </cell>
          <cell r="AU530">
            <v>1138941</v>
          </cell>
          <cell r="AV530">
            <v>1138941</v>
          </cell>
          <cell r="AW530" t="str">
            <v>NULL</v>
          </cell>
          <cell r="AX530">
            <v>624544</v>
          </cell>
          <cell r="AY530">
            <v>624544</v>
          </cell>
          <cell r="AZ530" t="str">
            <v>NULL</v>
          </cell>
          <cell r="BA530">
            <v>69474</v>
          </cell>
          <cell r="BB530">
            <v>69474</v>
          </cell>
          <cell r="BC530" t="str">
            <v>NULL</v>
          </cell>
          <cell r="BD530">
            <v>27075</v>
          </cell>
          <cell r="BE530">
            <v>27075</v>
          </cell>
          <cell r="BF530" t="str">
            <v>NULL</v>
          </cell>
          <cell r="BG530" t="str">
            <v>NULL</v>
          </cell>
          <cell r="BH530" t="str">
            <v>NULL</v>
          </cell>
          <cell r="BI530">
            <v>2000</v>
          </cell>
          <cell r="BJ530" t="str">
            <v>NULL</v>
          </cell>
          <cell r="BK530">
            <v>2000</v>
          </cell>
          <cell r="BL530" t="str">
            <v>NULL</v>
          </cell>
          <cell r="BM530" t="str">
            <v>NULL</v>
          </cell>
          <cell r="BN530" t="str">
            <v>NULL</v>
          </cell>
          <cell r="BO530" t="str">
            <v>NULL</v>
          </cell>
          <cell r="BP530" t="str">
            <v>NULL</v>
          </cell>
          <cell r="BQ530" t="str">
            <v>NULL</v>
          </cell>
          <cell r="BR530" t="str">
            <v>NULL</v>
          </cell>
          <cell r="BS530" t="str">
            <v>NULL</v>
          </cell>
          <cell r="BT530" t="str">
            <v>NULL</v>
          </cell>
          <cell r="BU530" t="str">
            <v>NULL</v>
          </cell>
          <cell r="BV530">
            <v>2000</v>
          </cell>
          <cell r="BW530">
            <v>6448479</v>
          </cell>
          <cell r="BX530">
            <v>6450479</v>
          </cell>
        </row>
        <row r="531">
          <cell r="A531" t="str">
            <v>Bradbury2018</v>
          </cell>
          <cell r="B531" t="str">
            <v>Bradbury</v>
          </cell>
          <cell r="C531">
            <v>1171</v>
          </cell>
          <cell r="D531">
            <v>2018</v>
          </cell>
          <cell r="E531" t="str">
            <v>NULL</v>
          </cell>
          <cell r="F531">
            <v>434271</v>
          </cell>
          <cell r="G531">
            <v>434271</v>
          </cell>
          <cell r="H531" t="str">
            <v>NULL</v>
          </cell>
          <cell r="I531">
            <v>3941</v>
          </cell>
          <cell r="J531">
            <v>3941</v>
          </cell>
          <cell r="K531" t="str">
            <v>NULL</v>
          </cell>
          <cell r="L531">
            <v>130646</v>
          </cell>
          <cell r="M531">
            <v>130646</v>
          </cell>
          <cell r="N531" t="str">
            <v>NULL</v>
          </cell>
          <cell r="O531" t="str">
            <v>NULL</v>
          </cell>
          <cell r="P531" t="str">
            <v>NULL</v>
          </cell>
          <cell r="Q531" t="str">
            <v>NULL</v>
          </cell>
          <cell r="R531" t="str">
            <v>NULL</v>
          </cell>
          <cell r="S531" t="str">
            <v>NULL</v>
          </cell>
          <cell r="T531" t="str">
            <v>NULL</v>
          </cell>
          <cell r="U531" t="str">
            <v>NULL</v>
          </cell>
          <cell r="V531" t="str">
            <v>NULL</v>
          </cell>
          <cell r="W531" t="str">
            <v>NULL</v>
          </cell>
          <cell r="X531" t="str">
            <v>NULL</v>
          </cell>
          <cell r="Y531" t="str">
            <v>NULL</v>
          </cell>
          <cell r="Z531" t="str">
            <v>NULL</v>
          </cell>
          <cell r="AA531" t="str">
            <v>NULL</v>
          </cell>
          <cell r="AB531" t="str">
            <v>NULL</v>
          </cell>
          <cell r="AC531" t="str">
            <v>NULL</v>
          </cell>
          <cell r="AD531" t="str">
            <v>NULL</v>
          </cell>
          <cell r="AE531" t="str">
            <v>NULL</v>
          </cell>
          <cell r="AF531" t="str">
            <v>NULL</v>
          </cell>
          <cell r="AG531" t="str">
            <v>NULL</v>
          </cell>
          <cell r="AH531" t="str">
            <v>NULL</v>
          </cell>
          <cell r="AI531" t="str">
            <v>NULL</v>
          </cell>
          <cell r="AJ531" t="str">
            <v>NULL</v>
          </cell>
          <cell r="AK531">
            <v>3324</v>
          </cell>
          <cell r="AL531">
            <v>3324</v>
          </cell>
          <cell r="AM531" t="str">
            <v>NULL</v>
          </cell>
          <cell r="AN531">
            <v>4114</v>
          </cell>
          <cell r="AO531">
            <v>4114</v>
          </cell>
          <cell r="AP531">
            <v>20948</v>
          </cell>
          <cell r="AQ531">
            <v>20948</v>
          </cell>
          <cell r="AR531">
            <v>37908</v>
          </cell>
          <cell r="AS531">
            <v>37908</v>
          </cell>
          <cell r="AT531" t="str">
            <v>NULL</v>
          </cell>
          <cell r="AU531" t="str">
            <v>NULL</v>
          </cell>
          <cell r="AV531" t="str">
            <v>NULL</v>
          </cell>
          <cell r="AW531" t="str">
            <v>NULL</v>
          </cell>
          <cell r="AX531">
            <v>85972</v>
          </cell>
          <cell r="AY531">
            <v>85972</v>
          </cell>
          <cell r="AZ531" t="str">
            <v>NULL</v>
          </cell>
          <cell r="BA531">
            <v>44063</v>
          </cell>
          <cell r="BB531">
            <v>44063</v>
          </cell>
          <cell r="BC531" t="str">
            <v>NULL</v>
          </cell>
          <cell r="BD531">
            <v>31081</v>
          </cell>
          <cell r="BE531">
            <v>31081</v>
          </cell>
          <cell r="BF531" t="str">
            <v>NULL</v>
          </cell>
          <cell r="BG531">
            <v>236092</v>
          </cell>
          <cell r="BH531">
            <v>236092</v>
          </cell>
          <cell r="BI531" t="str">
            <v>NULL</v>
          </cell>
          <cell r="BJ531" t="str">
            <v>NULL</v>
          </cell>
          <cell r="BK531" t="str">
            <v>NULL</v>
          </cell>
          <cell r="BL531" t="str">
            <v>NULL</v>
          </cell>
          <cell r="BM531" t="str">
            <v>NULL</v>
          </cell>
          <cell r="BN531" t="str">
            <v>NULL</v>
          </cell>
          <cell r="BO531" t="str">
            <v>NULL</v>
          </cell>
          <cell r="BP531" t="str">
            <v>NULL</v>
          </cell>
          <cell r="BQ531" t="str">
            <v>NULL</v>
          </cell>
          <cell r="BR531" t="str">
            <v>NULL</v>
          </cell>
          <cell r="BS531">
            <v>0</v>
          </cell>
          <cell r="BT531" t="str">
            <v>NULL</v>
          </cell>
          <cell r="BU531">
            <v>0</v>
          </cell>
          <cell r="BV531">
            <v>58856</v>
          </cell>
          <cell r="BW531">
            <v>973504</v>
          </cell>
          <cell r="BX531">
            <v>1032360</v>
          </cell>
        </row>
        <row r="532">
          <cell r="A532" t="str">
            <v>Brawley2018</v>
          </cell>
          <cell r="B532" t="str">
            <v>Brawley</v>
          </cell>
          <cell r="C532">
            <v>1172</v>
          </cell>
          <cell r="D532">
            <v>2018</v>
          </cell>
          <cell r="E532" t="str">
            <v>NULL</v>
          </cell>
          <cell r="F532">
            <v>1731982</v>
          </cell>
          <cell r="G532">
            <v>1731982</v>
          </cell>
          <cell r="H532" t="str">
            <v>NULL</v>
          </cell>
          <cell r="I532" t="str">
            <v>NULL</v>
          </cell>
          <cell r="J532" t="str">
            <v>NULL</v>
          </cell>
          <cell r="K532" t="str">
            <v>NULL</v>
          </cell>
          <cell r="L532">
            <v>2260504</v>
          </cell>
          <cell r="M532">
            <v>2260504</v>
          </cell>
          <cell r="N532" t="str">
            <v>NULL</v>
          </cell>
          <cell r="O532" t="str">
            <v>NULL</v>
          </cell>
          <cell r="P532" t="str">
            <v>NULL</v>
          </cell>
          <cell r="Q532" t="str">
            <v>NULL</v>
          </cell>
          <cell r="R532" t="str">
            <v>NULL</v>
          </cell>
          <cell r="S532" t="str">
            <v>NULL</v>
          </cell>
          <cell r="T532" t="str">
            <v>NULL</v>
          </cell>
          <cell r="U532" t="str">
            <v>NULL</v>
          </cell>
          <cell r="V532" t="str">
            <v>NULL</v>
          </cell>
          <cell r="W532" t="str">
            <v>NULL</v>
          </cell>
          <cell r="X532" t="str">
            <v>NULL</v>
          </cell>
          <cell r="Y532">
            <v>22255</v>
          </cell>
          <cell r="Z532">
            <v>22255</v>
          </cell>
          <cell r="AA532" t="str">
            <v>NULL</v>
          </cell>
          <cell r="AB532">
            <v>397476</v>
          </cell>
          <cell r="AC532">
            <v>397476</v>
          </cell>
          <cell r="AD532" t="str">
            <v>NULL</v>
          </cell>
          <cell r="AE532" t="str">
            <v>NULL</v>
          </cell>
          <cell r="AF532" t="str">
            <v>NULL</v>
          </cell>
          <cell r="AG532" t="str">
            <v>NULL</v>
          </cell>
          <cell r="AH532">
            <v>71266</v>
          </cell>
          <cell r="AI532">
            <v>71266</v>
          </cell>
          <cell r="AJ532" t="str">
            <v>NULL</v>
          </cell>
          <cell r="AK532" t="str">
            <v>NULL</v>
          </cell>
          <cell r="AL532" t="str">
            <v>NULL</v>
          </cell>
          <cell r="AM532" t="str">
            <v>NULL</v>
          </cell>
          <cell r="AN532">
            <v>2281069</v>
          </cell>
          <cell r="AO532">
            <v>2281069</v>
          </cell>
          <cell r="AP532" t="str">
            <v>NULL</v>
          </cell>
          <cell r="AQ532" t="str">
            <v>NULL</v>
          </cell>
          <cell r="AR532" t="str">
            <v>NULL</v>
          </cell>
          <cell r="AS532" t="str">
            <v>NULL</v>
          </cell>
          <cell r="AT532" t="str">
            <v>NULL</v>
          </cell>
          <cell r="AU532">
            <v>328792</v>
          </cell>
          <cell r="AV532">
            <v>328792</v>
          </cell>
          <cell r="AW532" t="str">
            <v>NULL</v>
          </cell>
          <cell r="AX532">
            <v>616825</v>
          </cell>
          <cell r="AY532">
            <v>616825</v>
          </cell>
          <cell r="AZ532" t="str">
            <v>NULL</v>
          </cell>
          <cell r="BA532">
            <v>44427</v>
          </cell>
          <cell r="BB532">
            <v>44427</v>
          </cell>
          <cell r="BC532" t="str">
            <v>NULL</v>
          </cell>
          <cell r="BD532">
            <v>39390</v>
          </cell>
          <cell r="BE532">
            <v>39390</v>
          </cell>
          <cell r="BF532" t="str">
            <v>NULL</v>
          </cell>
          <cell r="BG532">
            <v>1757389</v>
          </cell>
          <cell r="BH532">
            <v>1757389</v>
          </cell>
          <cell r="BI532" t="str">
            <v>NULL</v>
          </cell>
          <cell r="BJ532" t="str">
            <v>NULL</v>
          </cell>
          <cell r="BK532" t="str">
            <v>NULL</v>
          </cell>
          <cell r="BL532" t="str">
            <v>NULL</v>
          </cell>
          <cell r="BM532" t="str">
            <v>NULL</v>
          </cell>
          <cell r="BN532" t="str">
            <v>NULL</v>
          </cell>
          <cell r="BO532" t="str">
            <v>NULL</v>
          </cell>
          <cell r="BP532" t="str">
            <v>NULL</v>
          </cell>
          <cell r="BQ532" t="str">
            <v>NULL</v>
          </cell>
          <cell r="BR532" t="str">
            <v>NULL</v>
          </cell>
          <cell r="BS532">
            <v>1307753</v>
          </cell>
          <cell r="BT532">
            <v>0</v>
          </cell>
          <cell r="BU532">
            <v>1307753</v>
          </cell>
          <cell r="BV532">
            <v>1307753</v>
          </cell>
          <cell r="BW532">
            <v>9551375</v>
          </cell>
          <cell r="BX532">
            <v>10859128</v>
          </cell>
        </row>
        <row r="533">
          <cell r="A533" t="str">
            <v>Brea2018</v>
          </cell>
          <cell r="B533" t="str">
            <v>Brea</v>
          </cell>
          <cell r="C533">
            <v>1173</v>
          </cell>
          <cell r="D533">
            <v>2018</v>
          </cell>
          <cell r="E533" t="str">
            <v>NULL</v>
          </cell>
          <cell r="F533">
            <v>6735579</v>
          </cell>
          <cell r="G533">
            <v>6735579</v>
          </cell>
          <cell r="H533" t="str">
            <v>NULL</v>
          </cell>
          <cell r="I533" t="str">
            <v>NULL</v>
          </cell>
          <cell r="J533" t="str">
            <v>NULL</v>
          </cell>
          <cell r="K533" t="str">
            <v>NULL</v>
          </cell>
          <cell r="L533">
            <v>3962841</v>
          </cell>
          <cell r="M533">
            <v>3962841</v>
          </cell>
          <cell r="N533">
            <v>2626999</v>
          </cell>
          <cell r="O533">
            <v>2626999</v>
          </cell>
          <cell r="P533" t="str">
            <v>NULL</v>
          </cell>
          <cell r="Q533" t="str">
            <v>NULL</v>
          </cell>
          <cell r="R533" t="str">
            <v>NULL</v>
          </cell>
          <cell r="S533">
            <v>184000</v>
          </cell>
          <cell r="T533">
            <v>184000</v>
          </cell>
          <cell r="U533" t="str">
            <v>NULL</v>
          </cell>
          <cell r="V533" t="str">
            <v>NULL</v>
          </cell>
          <cell r="W533" t="str">
            <v>NULL</v>
          </cell>
          <cell r="X533" t="str">
            <v>NULL</v>
          </cell>
          <cell r="Y533">
            <v>86152</v>
          </cell>
          <cell r="Z533">
            <v>86152</v>
          </cell>
          <cell r="AA533" t="str">
            <v>NULL</v>
          </cell>
          <cell r="AB533">
            <v>4119286</v>
          </cell>
          <cell r="AC533">
            <v>4119286</v>
          </cell>
          <cell r="AD533" t="str">
            <v>NULL</v>
          </cell>
          <cell r="AE533" t="str">
            <v>NULL</v>
          </cell>
          <cell r="AF533" t="str">
            <v>NULL</v>
          </cell>
          <cell r="AG533">
            <v>1134277</v>
          </cell>
          <cell r="AH533" t="str">
            <v>NULL</v>
          </cell>
          <cell r="AI533">
            <v>1134277</v>
          </cell>
          <cell r="AJ533" t="str">
            <v>NULL</v>
          </cell>
          <cell r="AK533" t="str">
            <v>NULL</v>
          </cell>
          <cell r="AL533" t="str">
            <v>NULL</v>
          </cell>
          <cell r="AM533" t="str">
            <v>NULL</v>
          </cell>
          <cell r="AN533">
            <v>19235559</v>
          </cell>
          <cell r="AO533">
            <v>19235559</v>
          </cell>
          <cell r="AP533" t="str">
            <v>NULL</v>
          </cell>
          <cell r="AQ533" t="str">
            <v>NULL</v>
          </cell>
          <cell r="AR533">
            <v>953211</v>
          </cell>
          <cell r="AS533">
            <v>953211</v>
          </cell>
          <cell r="AT533" t="str">
            <v>NULL</v>
          </cell>
          <cell r="AU533">
            <v>1786589</v>
          </cell>
          <cell r="AV533">
            <v>1786589</v>
          </cell>
          <cell r="AW533" t="str">
            <v>NULL</v>
          </cell>
          <cell r="AX533">
            <v>1594432</v>
          </cell>
          <cell r="AY533">
            <v>1594432</v>
          </cell>
          <cell r="AZ533" t="str">
            <v>NULL</v>
          </cell>
          <cell r="BA533">
            <v>1107537</v>
          </cell>
          <cell r="BB533">
            <v>1107537</v>
          </cell>
          <cell r="BC533" t="str">
            <v>NULL</v>
          </cell>
          <cell r="BD533">
            <v>579840</v>
          </cell>
          <cell r="BE533">
            <v>579840</v>
          </cell>
          <cell r="BF533" t="str">
            <v>NULL</v>
          </cell>
          <cell r="BG533" t="str">
            <v>NULL</v>
          </cell>
          <cell r="BH533" t="str">
            <v>NULL</v>
          </cell>
          <cell r="BI533" t="str">
            <v>NULL</v>
          </cell>
          <cell r="BJ533" t="str">
            <v>NULL</v>
          </cell>
          <cell r="BK533" t="str">
            <v>NULL</v>
          </cell>
          <cell r="BL533" t="str">
            <v>NULL</v>
          </cell>
          <cell r="BM533" t="str">
            <v>NULL</v>
          </cell>
          <cell r="BN533" t="str">
            <v>NULL</v>
          </cell>
          <cell r="BO533" t="str">
            <v>NULL</v>
          </cell>
          <cell r="BP533" t="str">
            <v>NULL</v>
          </cell>
          <cell r="BQ533" t="str">
            <v>NULL</v>
          </cell>
          <cell r="BR533" t="str">
            <v>NULL</v>
          </cell>
          <cell r="BS533">
            <v>460560</v>
          </cell>
          <cell r="BT533" t="str">
            <v>NULL</v>
          </cell>
          <cell r="BU533">
            <v>460560</v>
          </cell>
          <cell r="BV533">
            <v>5175047</v>
          </cell>
          <cell r="BW533">
            <v>39391815</v>
          </cell>
          <cell r="BX533">
            <v>44566862</v>
          </cell>
        </row>
        <row r="534">
          <cell r="A534" t="str">
            <v>Brentwood2018</v>
          </cell>
          <cell r="B534" t="str">
            <v>Brentwood</v>
          </cell>
          <cell r="C534">
            <v>1174</v>
          </cell>
          <cell r="D534">
            <v>2018</v>
          </cell>
          <cell r="E534" t="str">
            <v>NULL</v>
          </cell>
          <cell r="F534">
            <v>12145410</v>
          </cell>
          <cell r="G534">
            <v>12145410</v>
          </cell>
          <cell r="H534" t="str">
            <v>NULL</v>
          </cell>
          <cell r="I534">
            <v>296276</v>
          </cell>
          <cell r="J534">
            <v>296276</v>
          </cell>
          <cell r="K534" t="str">
            <v>NULL</v>
          </cell>
          <cell r="L534">
            <v>4259653</v>
          </cell>
          <cell r="M534">
            <v>4259653</v>
          </cell>
          <cell r="N534">
            <v>490568</v>
          </cell>
          <cell r="O534">
            <v>490568</v>
          </cell>
          <cell r="P534" t="str">
            <v>NULL</v>
          </cell>
          <cell r="Q534" t="str">
            <v>NULL</v>
          </cell>
          <cell r="R534" t="str">
            <v>NULL</v>
          </cell>
          <cell r="S534">
            <v>-26370</v>
          </cell>
          <cell r="T534">
            <v>-26370</v>
          </cell>
          <cell r="U534" t="str">
            <v>NULL</v>
          </cell>
          <cell r="V534">
            <v>-14963</v>
          </cell>
          <cell r="W534">
            <v>-14963</v>
          </cell>
          <cell r="X534" t="str">
            <v>NULL</v>
          </cell>
          <cell r="Y534">
            <v>37064</v>
          </cell>
          <cell r="Z534">
            <v>37064</v>
          </cell>
          <cell r="AA534" t="str">
            <v>NULL</v>
          </cell>
          <cell r="AB534">
            <v>710096</v>
          </cell>
          <cell r="AC534">
            <v>710096</v>
          </cell>
          <cell r="AD534">
            <v>5473200</v>
          </cell>
          <cell r="AE534" t="str">
            <v>NULL</v>
          </cell>
          <cell r="AF534">
            <v>5473200</v>
          </cell>
          <cell r="AG534" t="str">
            <v>NULL</v>
          </cell>
          <cell r="AH534" t="str">
            <v>NULL</v>
          </cell>
          <cell r="AI534" t="str">
            <v>NULL</v>
          </cell>
          <cell r="AJ534" t="str">
            <v>NULL</v>
          </cell>
          <cell r="AK534" t="str">
            <v>NULL</v>
          </cell>
          <cell r="AL534" t="str">
            <v>NULL</v>
          </cell>
          <cell r="AM534" t="str">
            <v>NULL</v>
          </cell>
          <cell r="AN534">
            <v>8785927</v>
          </cell>
          <cell r="AO534">
            <v>8785927</v>
          </cell>
          <cell r="AP534" t="str">
            <v>NULL</v>
          </cell>
          <cell r="AQ534" t="str">
            <v>NULL</v>
          </cell>
          <cell r="AR534">
            <v>914353</v>
          </cell>
          <cell r="AS534">
            <v>914353</v>
          </cell>
          <cell r="AT534" t="str">
            <v>NULL</v>
          </cell>
          <cell r="AU534">
            <v>555535</v>
          </cell>
          <cell r="AV534">
            <v>555535</v>
          </cell>
          <cell r="AW534" t="str">
            <v>NULL</v>
          </cell>
          <cell r="AX534">
            <v>1499715</v>
          </cell>
          <cell r="AY534">
            <v>1499715</v>
          </cell>
          <cell r="AZ534" t="str">
            <v>NULL</v>
          </cell>
          <cell r="BA534">
            <v>905866</v>
          </cell>
          <cell r="BB534">
            <v>905866</v>
          </cell>
          <cell r="BC534" t="str">
            <v>NULL</v>
          </cell>
          <cell r="BD534">
            <v>641279</v>
          </cell>
          <cell r="BE534">
            <v>641279</v>
          </cell>
          <cell r="BF534" t="str">
            <v>NULL</v>
          </cell>
          <cell r="BG534" t="str">
            <v>NULL</v>
          </cell>
          <cell r="BH534" t="str">
            <v>NULL</v>
          </cell>
          <cell r="BI534">
            <v>8771743</v>
          </cell>
          <cell r="BJ534" t="str">
            <v>NULL</v>
          </cell>
          <cell r="BK534">
            <v>8771743</v>
          </cell>
          <cell r="BL534" t="str">
            <v>NULL</v>
          </cell>
          <cell r="BM534" t="str">
            <v>NULL</v>
          </cell>
          <cell r="BN534" t="str">
            <v>NULL</v>
          </cell>
          <cell r="BO534" t="str">
            <v>NULL</v>
          </cell>
          <cell r="BP534" t="str">
            <v>NULL</v>
          </cell>
          <cell r="BQ534" t="str">
            <v>NULL</v>
          </cell>
          <cell r="BR534" t="str">
            <v>NULL</v>
          </cell>
          <cell r="BS534">
            <v>216373</v>
          </cell>
          <cell r="BT534">
            <v>88755</v>
          </cell>
          <cell r="BU534">
            <v>305128</v>
          </cell>
          <cell r="BV534">
            <v>15866237</v>
          </cell>
          <cell r="BW534">
            <v>29884243</v>
          </cell>
          <cell r="BX534">
            <v>45750480</v>
          </cell>
        </row>
        <row r="535">
          <cell r="A535" t="str">
            <v>Brisbane2018</v>
          </cell>
          <cell r="B535" t="str">
            <v>Brisbane</v>
          </cell>
          <cell r="C535">
            <v>1175</v>
          </cell>
          <cell r="D535">
            <v>2018</v>
          </cell>
          <cell r="E535" t="str">
            <v>NULL</v>
          </cell>
          <cell r="F535">
            <v>2369525</v>
          </cell>
          <cell r="G535">
            <v>2369525</v>
          </cell>
          <cell r="H535" t="str">
            <v>NULL</v>
          </cell>
          <cell r="I535">
            <v>93331</v>
          </cell>
          <cell r="J535">
            <v>93331</v>
          </cell>
          <cell r="K535" t="str">
            <v>NULL</v>
          </cell>
          <cell r="L535">
            <v>319079</v>
          </cell>
          <cell r="M535">
            <v>319079</v>
          </cell>
          <cell r="N535" t="str">
            <v>NULL</v>
          </cell>
          <cell r="O535" t="str">
            <v>NULL</v>
          </cell>
          <cell r="P535" t="str">
            <v>NULL</v>
          </cell>
          <cell r="Q535" t="str">
            <v>NULL</v>
          </cell>
          <cell r="R535" t="str">
            <v>NULL</v>
          </cell>
          <cell r="S535">
            <v>-468</v>
          </cell>
          <cell r="T535">
            <v>-468</v>
          </cell>
          <cell r="U535" t="str">
            <v>NULL</v>
          </cell>
          <cell r="V535" t="str">
            <v>NULL</v>
          </cell>
          <cell r="W535" t="str">
            <v>NULL</v>
          </cell>
          <cell r="X535" t="str">
            <v>NULL</v>
          </cell>
          <cell r="Y535">
            <v>429380</v>
          </cell>
          <cell r="Z535">
            <v>429380</v>
          </cell>
          <cell r="AA535" t="str">
            <v>NULL</v>
          </cell>
          <cell r="AB535">
            <v>309023</v>
          </cell>
          <cell r="AC535">
            <v>309023</v>
          </cell>
          <cell r="AD535" t="str">
            <v>NULL</v>
          </cell>
          <cell r="AE535" t="str">
            <v>NULL</v>
          </cell>
          <cell r="AF535" t="str">
            <v>NULL</v>
          </cell>
          <cell r="AG535" t="str">
            <v>NULL</v>
          </cell>
          <cell r="AH535" t="str">
            <v>NULL</v>
          </cell>
          <cell r="AI535" t="str">
            <v>NULL</v>
          </cell>
          <cell r="AJ535" t="str">
            <v>NULL</v>
          </cell>
          <cell r="AK535" t="str">
            <v>NULL</v>
          </cell>
          <cell r="AL535" t="str">
            <v>NULL</v>
          </cell>
          <cell r="AM535" t="str">
            <v>NULL</v>
          </cell>
          <cell r="AN535">
            <v>4849846</v>
          </cell>
          <cell r="AO535">
            <v>4849846</v>
          </cell>
          <cell r="AP535" t="str">
            <v>NULL</v>
          </cell>
          <cell r="AQ535" t="str">
            <v>NULL</v>
          </cell>
          <cell r="AR535">
            <v>83570</v>
          </cell>
          <cell r="AS535">
            <v>83570</v>
          </cell>
          <cell r="AT535" t="str">
            <v>NULL</v>
          </cell>
          <cell r="AU535">
            <v>2885633</v>
          </cell>
          <cell r="AV535">
            <v>2885633</v>
          </cell>
          <cell r="AW535" t="str">
            <v>NULL</v>
          </cell>
          <cell r="AX535">
            <v>808825</v>
          </cell>
          <cell r="AY535">
            <v>808825</v>
          </cell>
          <cell r="AZ535" t="str">
            <v>NULL</v>
          </cell>
          <cell r="BA535">
            <v>2652659</v>
          </cell>
          <cell r="BB535">
            <v>2652659</v>
          </cell>
          <cell r="BC535" t="str">
            <v>NULL</v>
          </cell>
          <cell r="BD535">
            <v>128635</v>
          </cell>
          <cell r="BE535">
            <v>128635</v>
          </cell>
          <cell r="BF535" t="str">
            <v>NULL</v>
          </cell>
          <cell r="BG535" t="str">
            <v>NULL</v>
          </cell>
          <cell r="BH535" t="str">
            <v>NULL</v>
          </cell>
          <cell r="BI535" t="str">
            <v>NULL</v>
          </cell>
          <cell r="BJ535" t="str">
            <v>NULL</v>
          </cell>
          <cell r="BK535" t="str">
            <v>NULL</v>
          </cell>
          <cell r="BL535" t="str">
            <v>NULL</v>
          </cell>
          <cell r="BM535" t="str">
            <v>NULL</v>
          </cell>
          <cell r="BN535" t="str">
            <v>NULL</v>
          </cell>
          <cell r="BO535" t="str">
            <v>NULL</v>
          </cell>
          <cell r="BP535" t="str">
            <v>NULL</v>
          </cell>
          <cell r="BQ535" t="str">
            <v>NULL</v>
          </cell>
          <cell r="BR535" t="str">
            <v>NULL</v>
          </cell>
          <cell r="BS535" t="str">
            <v>NULL</v>
          </cell>
          <cell r="BT535" t="str">
            <v>NULL</v>
          </cell>
          <cell r="BU535" t="str">
            <v>NULL</v>
          </cell>
          <cell r="BV535">
            <v>83570</v>
          </cell>
          <cell r="BW535">
            <v>14845468</v>
          </cell>
          <cell r="BX535">
            <v>14929038</v>
          </cell>
        </row>
        <row r="536">
          <cell r="A536" t="str">
            <v>Buellton2018</v>
          </cell>
          <cell r="B536" t="str">
            <v>Buellton</v>
          </cell>
          <cell r="C536">
            <v>1176</v>
          </cell>
          <cell r="D536">
            <v>2018</v>
          </cell>
          <cell r="E536" t="str">
            <v>NULL</v>
          </cell>
          <cell r="F536">
            <v>1443459</v>
          </cell>
          <cell r="G536">
            <v>1443459</v>
          </cell>
          <cell r="H536" t="str">
            <v>NULL</v>
          </cell>
          <cell r="I536" t="str">
            <v>NULL</v>
          </cell>
          <cell r="J536" t="str">
            <v>NULL</v>
          </cell>
          <cell r="K536" t="str">
            <v>NULL</v>
          </cell>
          <cell r="L536">
            <v>457454</v>
          </cell>
          <cell r="M536">
            <v>457454</v>
          </cell>
          <cell r="N536" t="str">
            <v>NULL</v>
          </cell>
          <cell r="O536" t="str">
            <v>NULL</v>
          </cell>
          <cell r="P536" t="str">
            <v>NULL</v>
          </cell>
          <cell r="Q536" t="str">
            <v>NULL</v>
          </cell>
          <cell r="R536" t="str">
            <v>NULL</v>
          </cell>
          <cell r="S536" t="str">
            <v>NULL</v>
          </cell>
          <cell r="T536" t="str">
            <v>NULL</v>
          </cell>
          <cell r="U536" t="str">
            <v>NULL</v>
          </cell>
          <cell r="V536" t="str">
            <v>NULL</v>
          </cell>
          <cell r="W536" t="str">
            <v>NULL</v>
          </cell>
          <cell r="X536" t="str">
            <v>NULL</v>
          </cell>
          <cell r="Y536" t="str">
            <v>NULL</v>
          </cell>
          <cell r="Z536" t="str">
            <v>NULL</v>
          </cell>
          <cell r="AA536" t="str">
            <v>NULL</v>
          </cell>
          <cell r="AB536" t="str">
            <v>NULL</v>
          </cell>
          <cell r="AC536" t="str">
            <v>NULL</v>
          </cell>
          <cell r="AD536" t="str">
            <v>NULL</v>
          </cell>
          <cell r="AE536" t="str">
            <v>NULL</v>
          </cell>
          <cell r="AF536" t="str">
            <v>NULL</v>
          </cell>
          <cell r="AG536" t="str">
            <v>NULL</v>
          </cell>
          <cell r="AH536" t="str">
            <v>NULL</v>
          </cell>
          <cell r="AI536" t="str">
            <v>NULL</v>
          </cell>
          <cell r="AJ536" t="str">
            <v>NULL</v>
          </cell>
          <cell r="AK536" t="str">
            <v>NULL</v>
          </cell>
          <cell r="AL536" t="str">
            <v>NULL</v>
          </cell>
          <cell r="AM536" t="str">
            <v>NULL</v>
          </cell>
          <cell r="AN536">
            <v>2342222</v>
          </cell>
          <cell r="AO536">
            <v>2342222</v>
          </cell>
          <cell r="AP536" t="str">
            <v>NULL</v>
          </cell>
          <cell r="AQ536" t="str">
            <v>NULL</v>
          </cell>
          <cell r="AR536">
            <v>3922</v>
          </cell>
          <cell r="AS536">
            <v>3922</v>
          </cell>
          <cell r="AT536" t="str">
            <v>NULL</v>
          </cell>
          <cell r="AU536">
            <v>2832056</v>
          </cell>
          <cell r="AV536">
            <v>2832056</v>
          </cell>
          <cell r="AW536" t="str">
            <v>NULL</v>
          </cell>
          <cell r="AX536">
            <v>250259</v>
          </cell>
          <cell r="AY536">
            <v>250259</v>
          </cell>
          <cell r="AZ536" t="str">
            <v>NULL</v>
          </cell>
          <cell r="BA536" t="str">
            <v>NULL</v>
          </cell>
          <cell r="BB536" t="str">
            <v>NULL</v>
          </cell>
          <cell r="BC536" t="str">
            <v>NULL</v>
          </cell>
          <cell r="BD536">
            <v>32858</v>
          </cell>
          <cell r="BE536">
            <v>32858</v>
          </cell>
          <cell r="BF536" t="str">
            <v>NULL</v>
          </cell>
          <cell r="BG536" t="str">
            <v>NULL</v>
          </cell>
          <cell r="BH536" t="str">
            <v>NULL</v>
          </cell>
          <cell r="BI536" t="str">
            <v>NULL</v>
          </cell>
          <cell r="BJ536" t="str">
            <v>NULL</v>
          </cell>
          <cell r="BK536" t="str">
            <v>NULL</v>
          </cell>
          <cell r="BL536" t="str">
            <v>NULL</v>
          </cell>
          <cell r="BM536" t="str">
            <v>NULL</v>
          </cell>
          <cell r="BN536" t="str">
            <v>NULL</v>
          </cell>
          <cell r="BO536" t="str">
            <v>NULL</v>
          </cell>
          <cell r="BP536" t="str">
            <v>NULL</v>
          </cell>
          <cell r="BQ536" t="str">
            <v>NULL</v>
          </cell>
          <cell r="BR536" t="str">
            <v>NULL</v>
          </cell>
          <cell r="BS536">
            <v>349424</v>
          </cell>
          <cell r="BT536" t="str">
            <v>NULL</v>
          </cell>
          <cell r="BU536">
            <v>349424</v>
          </cell>
          <cell r="BV536">
            <v>353346</v>
          </cell>
          <cell r="BW536">
            <v>7358308</v>
          </cell>
          <cell r="BX536">
            <v>7711654</v>
          </cell>
        </row>
        <row r="537">
          <cell r="A537" t="str">
            <v>Buena Park2018</v>
          </cell>
          <cell r="B537" t="str">
            <v>Buena Park</v>
          </cell>
          <cell r="C537">
            <v>1177</v>
          </cell>
          <cell r="D537">
            <v>2018</v>
          </cell>
          <cell r="E537" t="str">
            <v>NULL</v>
          </cell>
          <cell r="F537">
            <v>6829609</v>
          </cell>
          <cell r="G537">
            <v>6829609</v>
          </cell>
          <cell r="H537" t="str">
            <v>NULL</v>
          </cell>
          <cell r="I537">
            <v>213087</v>
          </cell>
          <cell r="J537">
            <v>213087</v>
          </cell>
          <cell r="K537" t="str">
            <v>NULL</v>
          </cell>
          <cell r="L537">
            <v>7959881</v>
          </cell>
          <cell r="M537">
            <v>7959881</v>
          </cell>
          <cell r="N537" t="str">
            <v>NULL</v>
          </cell>
          <cell r="O537" t="str">
            <v>NULL</v>
          </cell>
          <cell r="P537" t="str">
            <v>NULL</v>
          </cell>
          <cell r="Q537" t="str">
            <v>NULL</v>
          </cell>
          <cell r="R537" t="str">
            <v>NULL</v>
          </cell>
          <cell r="S537" t="str">
            <v>NULL</v>
          </cell>
          <cell r="T537" t="str">
            <v>NULL</v>
          </cell>
          <cell r="U537" t="str">
            <v>NULL</v>
          </cell>
          <cell r="V537" t="str">
            <v>NULL</v>
          </cell>
          <cell r="W537" t="str">
            <v>NULL</v>
          </cell>
          <cell r="X537" t="str">
            <v>NULL</v>
          </cell>
          <cell r="Y537" t="str">
            <v>NULL</v>
          </cell>
          <cell r="Z537" t="str">
            <v>NULL</v>
          </cell>
          <cell r="AA537" t="str">
            <v>NULL</v>
          </cell>
          <cell r="AB537" t="str">
            <v>NULL</v>
          </cell>
          <cell r="AC537" t="str">
            <v>NULL</v>
          </cell>
          <cell r="AD537" t="str">
            <v>NULL</v>
          </cell>
          <cell r="AE537" t="str">
            <v>NULL</v>
          </cell>
          <cell r="AF537" t="str">
            <v>NULL</v>
          </cell>
          <cell r="AG537" t="str">
            <v>NULL</v>
          </cell>
          <cell r="AH537">
            <v>3433249</v>
          </cell>
          <cell r="AI537">
            <v>3433249</v>
          </cell>
          <cell r="AJ537" t="str">
            <v>NULL</v>
          </cell>
          <cell r="AK537" t="str">
            <v>NULL</v>
          </cell>
          <cell r="AL537" t="str">
            <v>NULL</v>
          </cell>
          <cell r="AM537" t="str">
            <v>NULL</v>
          </cell>
          <cell r="AN537">
            <v>20943220</v>
          </cell>
          <cell r="AO537">
            <v>20943220</v>
          </cell>
          <cell r="AP537" t="str">
            <v>NULL</v>
          </cell>
          <cell r="AQ537" t="str">
            <v>NULL</v>
          </cell>
          <cell r="AR537">
            <v>1430926</v>
          </cell>
          <cell r="AS537">
            <v>1430926</v>
          </cell>
          <cell r="AT537" t="str">
            <v>NULL</v>
          </cell>
          <cell r="AU537">
            <v>6591242</v>
          </cell>
          <cell r="AV537">
            <v>6591242</v>
          </cell>
          <cell r="AW537" t="str">
            <v>NULL</v>
          </cell>
          <cell r="AX537">
            <v>1871434</v>
          </cell>
          <cell r="AY537">
            <v>1871434</v>
          </cell>
          <cell r="AZ537" t="str">
            <v>NULL</v>
          </cell>
          <cell r="BA537">
            <v>1004564</v>
          </cell>
          <cell r="BB537">
            <v>1004564</v>
          </cell>
          <cell r="BC537" t="str">
            <v>NULL</v>
          </cell>
          <cell r="BD537">
            <v>354693</v>
          </cell>
          <cell r="BE537">
            <v>354693</v>
          </cell>
          <cell r="BF537" t="str">
            <v>NULL</v>
          </cell>
          <cell r="BG537">
            <v>2591834</v>
          </cell>
          <cell r="BH537">
            <v>2591834</v>
          </cell>
          <cell r="BI537">
            <v>1531320</v>
          </cell>
          <cell r="BJ537" t="str">
            <v>NULL</v>
          </cell>
          <cell r="BK537">
            <v>1531320</v>
          </cell>
          <cell r="BL537" t="str">
            <v>NULL</v>
          </cell>
          <cell r="BM537" t="str">
            <v>NULL</v>
          </cell>
          <cell r="BN537" t="str">
            <v>NULL</v>
          </cell>
          <cell r="BO537" t="str">
            <v>NULL</v>
          </cell>
          <cell r="BP537" t="str">
            <v>NULL</v>
          </cell>
          <cell r="BQ537" t="str">
            <v>NULL</v>
          </cell>
          <cell r="BR537" t="str">
            <v>NULL</v>
          </cell>
          <cell r="BS537" t="str">
            <v>NULL</v>
          </cell>
          <cell r="BT537" t="str">
            <v>NULL</v>
          </cell>
          <cell r="BU537" t="str">
            <v>NULL</v>
          </cell>
          <cell r="BV537">
            <v>2962246</v>
          </cell>
          <cell r="BW537">
            <v>51792813</v>
          </cell>
          <cell r="BX537">
            <v>54755059</v>
          </cell>
        </row>
        <row r="538">
          <cell r="A538" t="str">
            <v>Burbank2018</v>
          </cell>
          <cell r="B538" t="str">
            <v>Burbank</v>
          </cell>
          <cell r="C538">
            <v>1178</v>
          </cell>
          <cell r="D538">
            <v>2018</v>
          </cell>
          <cell r="E538" t="str">
            <v>NULL</v>
          </cell>
          <cell r="F538">
            <v>32438012</v>
          </cell>
          <cell r="G538">
            <v>32438012</v>
          </cell>
          <cell r="H538" t="str">
            <v>NULL</v>
          </cell>
          <cell r="I538">
            <v>804219</v>
          </cell>
          <cell r="J538">
            <v>804219</v>
          </cell>
          <cell r="K538" t="str">
            <v>NULL</v>
          </cell>
          <cell r="L538">
            <v>10658900</v>
          </cell>
          <cell r="M538">
            <v>10658900</v>
          </cell>
          <cell r="N538" t="str">
            <v>NULL</v>
          </cell>
          <cell r="O538" t="str">
            <v>NULL</v>
          </cell>
          <cell r="P538" t="str">
            <v>NULL</v>
          </cell>
          <cell r="Q538" t="str">
            <v>NULL</v>
          </cell>
          <cell r="R538" t="str">
            <v>NULL</v>
          </cell>
          <cell r="S538">
            <v>129411</v>
          </cell>
          <cell r="T538">
            <v>129411</v>
          </cell>
          <cell r="U538" t="str">
            <v>NULL</v>
          </cell>
          <cell r="V538">
            <v>20814</v>
          </cell>
          <cell r="W538">
            <v>20814</v>
          </cell>
          <cell r="X538" t="str">
            <v>NULL</v>
          </cell>
          <cell r="Y538">
            <v>634256</v>
          </cell>
          <cell r="Z538">
            <v>634256</v>
          </cell>
          <cell r="AA538" t="str">
            <v>NULL</v>
          </cell>
          <cell r="AB538">
            <v>7809071</v>
          </cell>
          <cell r="AC538">
            <v>7809071</v>
          </cell>
          <cell r="AD538" t="str">
            <v>NULL</v>
          </cell>
          <cell r="AE538" t="str">
            <v>NULL</v>
          </cell>
          <cell r="AF538" t="str">
            <v>NULL</v>
          </cell>
          <cell r="AG538" t="str">
            <v>NULL</v>
          </cell>
          <cell r="AH538" t="str">
            <v>NULL</v>
          </cell>
          <cell r="AI538" t="str">
            <v>NULL</v>
          </cell>
          <cell r="AJ538" t="str">
            <v>NULL</v>
          </cell>
          <cell r="AK538">
            <v>117137</v>
          </cell>
          <cell r="AL538">
            <v>117137</v>
          </cell>
          <cell r="AM538" t="str">
            <v>NULL</v>
          </cell>
          <cell r="AN538">
            <v>33130209</v>
          </cell>
          <cell r="AO538">
            <v>33130209</v>
          </cell>
          <cell r="AP538">
            <v>5999047</v>
          </cell>
          <cell r="AQ538">
            <v>5999047</v>
          </cell>
          <cell r="AR538" t="str">
            <v>NULL</v>
          </cell>
          <cell r="AS538" t="str">
            <v>NULL</v>
          </cell>
          <cell r="AT538" t="str">
            <v>NULL</v>
          </cell>
          <cell r="AU538">
            <v>11733719</v>
          </cell>
          <cell r="AV538">
            <v>11733719</v>
          </cell>
          <cell r="AW538" t="str">
            <v>NULL</v>
          </cell>
          <cell r="AX538">
            <v>1773836</v>
          </cell>
          <cell r="AY538">
            <v>1773836</v>
          </cell>
          <cell r="AZ538" t="str">
            <v>NULL</v>
          </cell>
          <cell r="BA538">
            <v>2555330</v>
          </cell>
          <cell r="BB538">
            <v>2555330</v>
          </cell>
          <cell r="BC538" t="str">
            <v>NULL</v>
          </cell>
          <cell r="BD538">
            <v>1160550</v>
          </cell>
          <cell r="BE538">
            <v>1160550</v>
          </cell>
          <cell r="BF538" t="str">
            <v>NULL</v>
          </cell>
          <cell r="BG538">
            <v>18702153</v>
          </cell>
          <cell r="BH538">
            <v>18702153</v>
          </cell>
          <cell r="BI538" t="str">
            <v>NULL</v>
          </cell>
          <cell r="BJ538" t="str">
            <v>NULL</v>
          </cell>
          <cell r="BK538" t="str">
            <v>NULL</v>
          </cell>
          <cell r="BL538" t="str">
            <v>NULL</v>
          </cell>
          <cell r="BM538" t="str">
            <v>NULL</v>
          </cell>
          <cell r="BN538" t="str">
            <v>NULL</v>
          </cell>
          <cell r="BO538">
            <v>3353085</v>
          </cell>
          <cell r="BP538">
            <v>3353085</v>
          </cell>
          <cell r="BQ538" t="str">
            <v>NULL</v>
          </cell>
          <cell r="BR538" t="str">
            <v>NULL</v>
          </cell>
          <cell r="BS538" t="str">
            <v>NULL</v>
          </cell>
          <cell r="BT538" t="str">
            <v>NULL</v>
          </cell>
          <cell r="BU538" t="str">
            <v>NULL</v>
          </cell>
          <cell r="BV538">
            <v>9352132</v>
          </cell>
          <cell r="BW538">
            <v>121667617</v>
          </cell>
          <cell r="BX538">
            <v>131019749</v>
          </cell>
        </row>
        <row r="539">
          <cell r="A539" t="str">
            <v>Burlingame2018</v>
          </cell>
          <cell r="B539" t="str">
            <v>Burlingame</v>
          </cell>
          <cell r="C539">
            <v>1179</v>
          </cell>
          <cell r="D539">
            <v>2018</v>
          </cell>
          <cell r="E539" t="str">
            <v>NULL</v>
          </cell>
          <cell r="F539">
            <v>14591907</v>
          </cell>
          <cell r="G539">
            <v>14591907</v>
          </cell>
          <cell r="H539" t="str">
            <v>NULL</v>
          </cell>
          <cell r="I539">
            <v>445648</v>
          </cell>
          <cell r="J539">
            <v>445648</v>
          </cell>
          <cell r="K539" t="str">
            <v>NULL</v>
          </cell>
          <cell r="L539">
            <v>3272197</v>
          </cell>
          <cell r="M539">
            <v>3272197</v>
          </cell>
          <cell r="N539" t="str">
            <v>NULL</v>
          </cell>
          <cell r="O539" t="str">
            <v>NULL</v>
          </cell>
          <cell r="P539" t="str">
            <v>NULL</v>
          </cell>
          <cell r="Q539" t="str">
            <v>NULL</v>
          </cell>
          <cell r="R539" t="str">
            <v>NULL</v>
          </cell>
          <cell r="S539">
            <v>83</v>
          </cell>
          <cell r="T539">
            <v>83</v>
          </cell>
          <cell r="U539" t="str">
            <v>NULL</v>
          </cell>
          <cell r="V539" t="str">
            <v>NULL</v>
          </cell>
          <cell r="W539" t="str">
            <v>NULL</v>
          </cell>
          <cell r="X539" t="str">
            <v>NULL</v>
          </cell>
          <cell r="Y539" t="str">
            <v>NULL</v>
          </cell>
          <cell r="Z539" t="str">
            <v>NULL</v>
          </cell>
          <cell r="AA539" t="str">
            <v>NULL</v>
          </cell>
          <cell r="AB539" t="str">
            <v>NULL</v>
          </cell>
          <cell r="AC539" t="str">
            <v>NULL</v>
          </cell>
          <cell r="AD539" t="str">
            <v>NULL</v>
          </cell>
          <cell r="AE539" t="str">
            <v>NULL</v>
          </cell>
          <cell r="AF539" t="str">
            <v>NULL</v>
          </cell>
          <cell r="AG539" t="str">
            <v>NULL</v>
          </cell>
          <cell r="AH539" t="str">
            <v>NULL</v>
          </cell>
          <cell r="AI539" t="str">
            <v>NULL</v>
          </cell>
          <cell r="AJ539" t="str">
            <v>NULL</v>
          </cell>
          <cell r="AK539" t="str">
            <v>NULL</v>
          </cell>
          <cell r="AL539" t="str">
            <v>NULL</v>
          </cell>
          <cell r="AM539" t="str">
            <v>NULL</v>
          </cell>
          <cell r="AN539">
            <v>12662828</v>
          </cell>
          <cell r="AO539">
            <v>12662828</v>
          </cell>
          <cell r="AP539" t="str">
            <v>NULL</v>
          </cell>
          <cell r="AQ539" t="str">
            <v>NULL</v>
          </cell>
          <cell r="AR539">
            <v>857925</v>
          </cell>
          <cell r="AS539">
            <v>857925</v>
          </cell>
          <cell r="AT539" t="str">
            <v>NULL</v>
          </cell>
          <cell r="AU539">
            <v>27935991</v>
          </cell>
          <cell r="AV539">
            <v>27935991</v>
          </cell>
          <cell r="AW539" t="str">
            <v>NULL</v>
          </cell>
          <cell r="AX539">
            <v>1675892</v>
          </cell>
          <cell r="AY539">
            <v>1675892</v>
          </cell>
          <cell r="AZ539" t="str">
            <v>NULL</v>
          </cell>
          <cell r="BA539">
            <v>1053991</v>
          </cell>
          <cell r="BB539">
            <v>1053991</v>
          </cell>
          <cell r="BC539" t="str">
            <v>NULL</v>
          </cell>
          <cell r="BD539">
            <v>425143</v>
          </cell>
          <cell r="BE539">
            <v>425143</v>
          </cell>
          <cell r="BF539" t="str">
            <v>NULL</v>
          </cell>
          <cell r="BG539" t="str">
            <v>NULL</v>
          </cell>
          <cell r="BH539" t="str">
            <v>NULL</v>
          </cell>
          <cell r="BI539">
            <v>146653</v>
          </cell>
          <cell r="BJ539" t="str">
            <v>NULL</v>
          </cell>
          <cell r="BK539">
            <v>146653</v>
          </cell>
          <cell r="BL539" t="str">
            <v>NULL</v>
          </cell>
          <cell r="BM539" t="str">
            <v>NULL</v>
          </cell>
          <cell r="BN539" t="str">
            <v>NULL</v>
          </cell>
          <cell r="BO539" t="str">
            <v>NULL</v>
          </cell>
          <cell r="BP539" t="str">
            <v>NULL</v>
          </cell>
          <cell r="BQ539" t="str">
            <v>NULL</v>
          </cell>
          <cell r="BR539" t="str">
            <v>NULL</v>
          </cell>
          <cell r="BS539">
            <v>0</v>
          </cell>
          <cell r="BT539">
            <v>2024983</v>
          </cell>
          <cell r="BU539">
            <v>2024983</v>
          </cell>
          <cell r="BV539">
            <v>1004578</v>
          </cell>
          <cell r="BW539">
            <v>64088663</v>
          </cell>
          <cell r="BX539">
            <v>65093241</v>
          </cell>
        </row>
        <row r="540">
          <cell r="A540" t="str">
            <v>Calabasas2018</v>
          </cell>
          <cell r="B540" t="str">
            <v>Calabasas</v>
          </cell>
          <cell r="C540">
            <v>1180</v>
          </cell>
          <cell r="D540">
            <v>2018</v>
          </cell>
          <cell r="E540" t="str">
            <v>NULL</v>
          </cell>
          <cell r="F540">
            <v>7218736</v>
          </cell>
          <cell r="G540">
            <v>7218736</v>
          </cell>
          <cell r="H540" t="str">
            <v>NULL</v>
          </cell>
          <cell r="I540" t="str">
            <v>NULL</v>
          </cell>
          <cell r="J540" t="str">
            <v>NULL</v>
          </cell>
          <cell r="K540" t="str">
            <v>NULL</v>
          </cell>
          <cell r="L540">
            <v>2406088</v>
          </cell>
          <cell r="M540">
            <v>2406088</v>
          </cell>
          <cell r="N540" t="str">
            <v>NULL</v>
          </cell>
          <cell r="O540" t="str">
            <v>NULL</v>
          </cell>
          <cell r="P540" t="str">
            <v>NULL</v>
          </cell>
          <cell r="Q540" t="str">
            <v>NULL</v>
          </cell>
          <cell r="R540" t="str">
            <v>NULL</v>
          </cell>
          <cell r="S540" t="str">
            <v>NULL</v>
          </cell>
          <cell r="T540" t="str">
            <v>NULL</v>
          </cell>
          <cell r="U540" t="str">
            <v>NULL</v>
          </cell>
          <cell r="V540" t="str">
            <v>NULL</v>
          </cell>
          <cell r="W540" t="str">
            <v>NULL</v>
          </cell>
          <cell r="X540" t="str">
            <v>NULL</v>
          </cell>
          <cell r="Y540" t="str">
            <v>NULL</v>
          </cell>
          <cell r="Z540" t="str">
            <v>NULL</v>
          </cell>
          <cell r="AA540" t="str">
            <v>NULL</v>
          </cell>
          <cell r="AB540" t="str">
            <v>NULL</v>
          </cell>
          <cell r="AC540" t="str">
            <v>NULL</v>
          </cell>
          <cell r="AD540" t="str">
            <v>NULL</v>
          </cell>
          <cell r="AE540" t="str">
            <v>NULL</v>
          </cell>
          <cell r="AF540" t="str">
            <v>NULL</v>
          </cell>
          <cell r="AG540" t="str">
            <v>NULL</v>
          </cell>
          <cell r="AH540" t="str">
            <v>NULL</v>
          </cell>
          <cell r="AI540" t="str">
            <v>NULL</v>
          </cell>
          <cell r="AJ540" t="str">
            <v>NULL</v>
          </cell>
          <cell r="AK540" t="str">
            <v>NULL</v>
          </cell>
          <cell r="AL540" t="str">
            <v>NULL</v>
          </cell>
          <cell r="AM540" t="str">
            <v>NULL</v>
          </cell>
          <cell r="AN540">
            <v>5178580</v>
          </cell>
          <cell r="AO540">
            <v>5178580</v>
          </cell>
          <cell r="AP540">
            <v>830840</v>
          </cell>
          <cell r="AQ540">
            <v>830840</v>
          </cell>
          <cell r="AR540">
            <v>309010</v>
          </cell>
          <cell r="AS540">
            <v>309010</v>
          </cell>
          <cell r="AT540" t="str">
            <v>NULL</v>
          </cell>
          <cell r="AU540">
            <v>2003514</v>
          </cell>
          <cell r="AV540">
            <v>2003514</v>
          </cell>
          <cell r="AW540" t="str">
            <v>NULL</v>
          </cell>
          <cell r="AX540">
            <v>857074</v>
          </cell>
          <cell r="AY540">
            <v>857074</v>
          </cell>
          <cell r="AZ540" t="str">
            <v>NULL</v>
          </cell>
          <cell r="BA540" t="str">
            <v>NULL</v>
          </cell>
          <cell r="BB540" t="str">
            <v>NULL</v>
          </cell>
          <cell r="BC540" t="str">
            <v>NULL</v>
          </cell>
          <cell r="BD540">
            <v>259316</v>
          </cell>
          <cell r="BE540">
            <v>259316</v>
          </cell>
          <cell r="BF540" t="str">
            <v>NULL</v>
          </cell>
          <cell r="BG540">
            <v>2912934</v>
          </cell>
          <cell r="BH540">
            <v>2912934</v>
          </cell>
          <cell r="BI540">
            <v>5897</v>
          </cell>
          <cell r="BJ540" t="str">
            <v>NULL</v>
          </cell>
          <cell r="BK540">
            <v>5897</v>
          </cell>
          <cell r="BL540" t="str">
            <v>NULL</v>
          </cell>
          <cell r="BM540" t="str">
            <v>NULL</v>
          </cell>
          <cell r="BN540" t="str">
            <v>NULL</v>
          </cell>
          <cell r="BO540" t="str">
            <v>NULL</v>
          </cell>
          <cell r="BP540" t="str">
            <v>NULL</v>
          </cell>
          <cell r="BQ540" t="str">
            <v>NULL</v>
          </cell>
          <cell r="BR540" t="str">
            <v>NULL</v>
          </cell>
          <cell r="BS540">
            <v>5493197</v>
          </cell>
          <cell r="BT540" t="str">
            <v>NULL</v>
          </cell>
          <cell r="BU540">
            <v>5493197</v>
          </cell>
          <cell r="BV540">
            <v>6638944</v>
          </cell>
          <cell r="BW540">
            <v>20836242</v>
          </cell>
          <cell r="BX540">
            <v>27475186</v>
          </cell>
        </row>
        <row r="541">
          <cell r="A541" t="str">
            <v>Calexico2018</v>
          </cell>
          <cell r="B541" t="str">
            <v>Calexico</v>
          </cell>
          <cell r="C541">
            <v>1181</v>
          </cell>
          <cell r="D541">
            <v>2018</v>
          </cell>
          <cell r="E541" t="str">
            <v>NULL</v>
          </cell>
          <cell r="F541">
            <v>1761437</v>
          </cell>
          <cell r="G541">
            <v>1761437</v>
          </cell>
          <cell r="H541" t="str">
            <v>NULL</v>
          </cell>
          <cell r="I541">
            <v>28145</v>
          </cell>
          <cell r="J541">
            <v>28145</v>
          </cell>
          <cell r="K541" t="str">
            <v>NULL</v>
          </cell>
          <cell r="L541">
            <v>2919953</v>
          </cell>
          <cell r="M541">
            <v>2919953</v>
          </cell>
          <cell r="N541" t="str">
            <v>NULL</v>
          </cell>
          <cell r="O541" t="str">
            <v>NULL</v>
          </cell>
          <cell r="P541" t="str">
            <v>NULL</v>
          </cell>
          <cell r="Q541" t="str">
            <v>NULL</v>
          </cell>
          <cell r="R541" t="str">
            <v>NULL</v>
          </cell>
          <cell r="S541" t="str">
            <v>NULL</v>
          </cell>
          <cell r="T541" t="str">
            <v>NULL</v>
          </cell>
          <cell r="U541" t="str">
            <v>NULL</v>
          </cell>
          <cell r="V541" t="str">
            <v>NULL</v>
          </cell>
          <cell r="W541" t="str">
            <v>NULL</v>
          </cell>
          <cell r="X541" t="str">
            <v>NULL</v>
          </cell>
          <cell r="Y541" t="str">
            <v>NULL</v>
          </cell>
          <cell r="Z541" t="str">
            <v>NULL</v>
          </cell>
          <cell r="AA541" t="str">
            <v>NULL</v>
          </cell>
          <cell r="AB541">
            <v>448966</v>
          </cell>
          <cell r="AC541">
            <v>448966</v>
          </cell>
          <cell r="AD541" t="str">
            <v>NULL</v>
          </cell>
          <cell r="AE541" t="str">
            <v>NULL</v>
          </cell>
          <cell r="AF541" t="str">
            <v>NULL</v>
          </cell>
          <cell r="AG541" t="str">
            <v>NULL</v>
          </cell>
          <cell r="AH541">
            <v>65084</v>
          </cell>
          <cell r="AI541">
            <v>65084</v>
          </cell>
          <cell r="AJ541" t="str">
            <v>NULL</v>
          </cell>
          <cell r="AK541" t="str">
            <v>NULL</v>
          </cell>
          <cell r="AL541" t="str">
            <v>NULL</v>
          </cell>
          <cell r="AM541" t="str">
            <v>NULL</v>
          </cell>
          <cell r="AN541">
            <v>7414615</v>
          </cell>
          <cell r="AO541">
            <v>7414615</v>
          </cell>
          <cell r="AP541" t="str">
            <v>NULL</v>
          </cell>
          <cell r="AQ541" t="str">
            <v>NULL</v>
          </cell>
          <cell r="AR541" t="str">
            <v>NULL</v>
          </cell>
          <cell r="AS541" t="str">
            <v>NULL</v>
          </cell>
          <cell r="AT541" t="str">
            <v>NULL</v>
          </cell>
          <cell r="AU541">
            <v>306482</v>
          </cell>
          <cell r="AV541">
            <v>306482</v>
          </cell>
          <cell r="AW541" t="str">
            <v>NULL</v>
          </cell>
          <cell r="AX541">
            <v>730725</v>
          </cell>
          <cell r="AY541">
            <v>730725</v>
          </cell>
          <cell r="AZ541" t="str">
            <v>NULL</v>
          </cell>
          <cell r="BA541">
            <v>776465</v>
          </cell>
          <cell r="BB541">
            <v>776465</v>
          </cell>
          <cell r="BC541" t="str">
            <v>NULL</v>
          </cell>
          <cell r="BD541">
            <v>25785</v>
          </cell>
          <cell r="BE541">
            <v>25785</v>
          </cell>
          <cell r="BF541" t="str">
            <v>NULL</v>
          </cell>
          <cell r="BG541" t="str">
            <v>NULL</v>
          </cell>
          <cell r="BH541" t="str">
            <v>NULL</v>
          </cell>
          <cell r="BI541" t="str">
            <v>NULL</v>
          </cell>
          <cell r="BJ541" t="str">
            <v>NULL</v>
          </cell>
          <cell r="BK541" t="str">
            <v>NULL</v>
          </cell>
          <cell r="BL541" t="str">
            <v>NULL</v>
          </cell>
          <cell r="BM541" t="str">
            <v>NULL</v>
          </cell>
          <cell r="BN541" t="str">
            <v>NULL</v>
          </cell>
          <cell r="BO541" t="str">
            <v>NULL</v>
          </cell>
          <cell r="BP541" t="str">
            <v>NULL</v>
          </cell>
          <cell r="BQ541" t="str">
            <v>NULL</v>
          </cell>
          <cell r="BR541" t="str">
            <v>NULL</v>
          </cell>
          <cell r="BS541" t="str">
            <v>NULL</v>
          </cell>
          <cell r="BT541" t="str">
            <v>NULL</v>
          </cell>
          <cell r="BU541" t="str">
            <v>NULL</v>
          </cell>
          <cell r="BV541">
            <v>0</v>
          </cell>
          <cell r="BW541">
            <v>14477657</v>
          </cell>
          <cell r="BX541">
            <v>14477657</v>
          </cell>
        </row>
        <row r="542">
          <cell r="A542" t="str">
            <v>California City2018</v>
          </cell>
          <cell r="B542" t="str">
            <v>California City</v>
          </cell>
          <cell r="C542">
            <v>1182</v>
          </cell>
          <cell r="D542">
            <v>2018</v>
          </cell>
          <cell r="E542" t="str">
            <v>NULL</v>
          </cell>
          <cell r="F542">
            <v>1371723</v>
          </cell>
          <cell r="G542">
            <v>1371723</v>
          </cell>
          <cell r="H542" t="str">
            <v>NULL</v>
          </cell>
          <cell r="I542" t="str">
            <v>NULL</v>
          </cell>
          <cell r="J542" t="str">
            <v>NULL</v>
          </cell>
          <cell r="K542" t="str">
            <v>NULL</v>
          </cell>
          <cell r="L542">
            <v>674879</v>
          </cell>
          <cell r="M542">
            <v>674879</v>
          </cell>
          <cell r="N542" t="str">
            <v>NULL</v>
          </cell>
          <cell r="O542" t="str">
            <v>NULL</v>
          </cell>
          <cell r="P542" t="str">
            <v>NULL</v>
          </cell>
          <cell r="Q542" t="str">
            <v>NULL</v>
          </cell>
          <cell r="R542" t="str">
            <v>NULL</v>
          </cell>
          <cell r="S542">
            <v>9593</v>
          </cell>
          <cell r="T542">
            <v>9593</v>
          </cell>
          <cell r="U542" t="str">
            <v>NULL</v>
          </cell>
          <cell r="V542" t="str">
            <v>NULL</v>
          </cell>
          <cell r="W542" t="str">
            <v>NULL</v>
          </cell>
          <cell r="X542" t="str">
            <v>NULL</v>
          </cell>
          <cell r="Y542" t="str">
            <v>NULL</v>
          </cell>
          <cell r="Z542" t="str">
            <v>NULL</v>
          </cell>
          <cell r="AA542" t="str">
            <v>NULL</v>
          </cell>
          <cell r="AB542" t="str">
            <v>NULL</v>
          </cell>
          <cell r="AC542" t="str">
            <v>NULL</v>
          </cell>
          <cell r="AD542" t="str">
            <v>NULL</v>
          </cell>
          <cell r="AE542" t="str">
            <v>NULL</v>
          </cell>
          <cell r="AF542" t="str">
            <v>NULL</v>
          </cell>
          <cell r="AG542" t="str">
            <v>NULL</v>
          </cell>
          <cell r="AH542" t="str">
            <v>NULL</v>
          </cell>
          <cell r="AI542" t="str">
            <v>NULL</v>
          </cell>
          <cell r="AJ542" t="str">
            <v>NULL</v>
          </cell>
          <cell r="AK542" t="str">
            <v>NULL</v>
          </cell>
          <cell r="AL542" t="str">
            <v>NULL</v>
          </cell>
          <cell r="AM542" t="str">
            <v>NULL</v>
          </cell>
          <cell r="AN542">
            <v>411601</v>
          </cell>
          <cell r="AO542">
            <v>411601</v>
          </cell>
          <cell r="AP542" t="str">
            <v>NULL</v>
          </cell>
          <cell r="AQ542" t="str">
            <v>NULL</v>
          </cell>
          <cell r="AR542">
            <v>370566</v>
          </cell>
          <cell r="AS542">
            <v>370566</v>
          </cell>
          <cell r="AT542" t="str">
            <v>NULL</v>
          </cell>
          <cell r="AU542">
            <v>116941</v>
          </cell>
          <cell r="AV542">
            <v>116941</v>
          </cell>
          <cell r="AW542" t="str">
            <v>NULL</v>
          </cell>
          <cell r="AX542">
            <v>407256</v>
          </cell>
          <cell r="AY542">
            <v>407256</v>
          </cell>
          <cell r="AZ542" t="str">
            <v>NULL</v>
          </cell>
          <cell r="BA542">
            <v>50230</v>
          </cell>
          <cell r="BB542">
            <v>50230</v>
          </cell>
          <cell r="BC542" t="str">
            <v>NULL</v>
          </cell>
          <cell r="BD542">
            <v>43497</v>
          </cell>
          <cell r="BE542">
            <v>43497</v>
          </cell>
          <cell r="BF542" t="str">
            <v>NULL</v>
          </cell>
          <cell r="BG542" t="str">
            <v>NULL</v>
          </cell>
          <cell r="BH542" t="str">
            <v>NULL</v>
          </cell>
          <cell r="BI542" t="str">
            <v>NULL</v>
          </cell>
          <cell r="BJ542" t="str">
            <v>NULL</v>
          </cell>
          <cell r="BK542" t="str">
            <v>NULL</v>
          </cell>
          <cell r="BL542" t="str">
            <v>NULL</v>
          </cell>
          <cell r="BM542" t="str">
            <v>NULL</v>
          </cell>
          <cell r="BN542" t="str">
            <v>NULL</v>
          </cell>
          <cell r="BO542" t="str">
            <v>NULL</v>
          </cell>
          <cell r="BP542" t="str">
            <v>NULL</v>
          </cell>
          <cell r="BQ542" t="str">
            <v>NULL</v>
          </cell>
          <cell r="BR542" t="str">
            <v>NULL</v>
          </cell>
          <cell r="BS542">
            <v>6484931</v>
          </cell>
          <cell r="BT542" t="str">
            <v>NULL</v>
          </cell>
          <cell r="BU542">
            <v>6484931</v>
          </cell>
          <cell r="BV542">
            <v>6855497</v>
          </cell>
          <cell r="BW542">
            <v>3085720</v>
          </cell>
          <cell r="BX542">
            <v>9941217</v>
          </cell>
        </row>
        <row r="543">
          <cell r="A543" t="str">
            <v>Calimesa2018</v>
          </cell>
          <cell r="B543" t="str">
            <v>Calimesa</v>
          </cell>
          <cell r="C543">
            <v>1183</v>
          </cell>
          <cell r="D543">
            <v>2018</v>
          </cell>
          <cell r="E543" t="str">
            <v>NULL</v>
          </cell>
          <cell r="F543">
            <v>2411698</v>
          </cell>
          <cell r="G543">
            <v>2411698</v>
          </cell>
          <cell r="H543" t="str">
            <v>NULL</v>
          </cell>
          <cell r="I543" t="str">
            <v>NULL</v>
          </cell>
          <cell r="J543" t="str">
            <v>NULL</v>
          </cell>
          <cell r="K543" t="str">
            <v>NULL</v>
          </cell>
          <cell r="L543">
            <v>834120</v>
          </cell>
          <cell r="M543">
            <v>834120</v>
          </cell>
          <cell r="N543" t="str">
            <v>NULL</v>
          </cell>
          <cell r="O543" t="str">
            <v>NULL</v>
          </cell>
          <cell r="P543" t="str">
            <v>NULL</v>
          </cell>
          <cell r="Q543" t="str">
            <v>NULL</v>
          </cell>
          <cell r="R543" t="str">
            <v>NULL</v>
          </cell>
          <cell r="S543" t="str">
            <v>NULL</v>
          </cell>
          <cell r="T543" t="str">
            <v>NULL</v>
          </cell>
          <cell r="U543" t="str">
            <v>NULL</v>
          </cell>
          <cell r="V543" t="str">
            <v>NULL</v>
          </cell>
          <cell r="W543" t="str">
            <v>NULL</v>
          </cell>
          <cell r="X543" t="str">
            <v>NULL</v>
          </cell>
          <cell r="Y543" t="str">
            <v>NULL</v>
          </cell>
          <cell r="Z543" t="str">
            <v>NULL</v>
          </cell>
          <cell r="AA543" t="str">
            <v>NULL</v>
          </cell>
          <cell r="AB543" t="str">
            <v>NULL</v>
          </cell>
          <cell r="AC543" t="str">
            <v>NULL</v>
          </cell>
          <cell r="AD543" t="str">
            <v>NULL</v>
          </cell>
          <cell r="AE543" t="str">
            <v>NULL</v>
          </cell>
          <cell r="AF543" t="str">
            <v>NULL</v>
          </cell>
          <cell r="AG543" t="str">
            <v>NULL</v>
          </cell>
          <cell r="AH543" t="str">
            <v>NULL</v>
          </cell>
          <cell r="AI543" t="str">
            <v>NULL</v>
          </cell>
          <cell r="AJ543" t="str">
            <v>NULL</v>
          </cell>
          <cell r="AK543" t="str">
            <v>NULL</v>
          </cell>
          <cell r="AL543" t="str">
            <v>NULL</v>
          </cell>
          <cell r="AM543" t="str">
            <v>NULL</v>
          </cell>
          <cell r="AN543">
            <v>881079</v>
          </cell>
          <cell r="AO543">
            <v>881079</v>
          </cell>
          <cell r="AP543" t="str">
            <v>NULL</v>
          </cell>
          <cell r="AQ543" t="str">
            <v>NULL</v>
          </cell>
          <cell r="AR543" t="str">
            <v>NULL</v>
          </cell>
          <cell r="AS543" t="str">
            <v>NULL</v>
          </cell>
          <cell r="AT543" t="str">
            <v>NULL</v>
          </cell>
          <cell r="AU543">
            <v>51554</v>
          </cell>
          <cell r="AV543">
            <v>51554</v>
          </cell>
          <cell r="AW543" t="str">
            <v>NULL</v>
          </cell>
          <cell r="AX543">
            <v>361624</v>
          </cell>
          <cell r="AY543">
            <v>361624</v>
          </cell>
          <cell r="AZ543" t="str">
            <v>NULL</v>
          </cell>
          <cell r="BA543">
            <v>23793</v>
          </cell>
          <cell r="BB543">
            <v>23793</v>
          </cell>
          <cell r="BC543" t="str">
            <v>NULL</v>
          </cell>
          <cell r="BD543">
            <v>59289</v>
          </cell>
          <cell r="BE543">
            <v>59289</v>
          </cell>
          <cell r="BF543" t="str">
            <v>NULL</v>
          </cell>
          <cell r="BG543" t="str">
            <v>NULL</v>
          </cell>
          <cell r="BH543" t="str">
            <v>NULL</v>
          </cell>
          <cell r="BI543" t="str">
            <v>NULL</v>
          </cell>
          <cell r="BJ543" t="str">
            <v>NULL</v>
          </cell>
          <cell r="BK543" t="str">
            <v>NULL</v>
          </cell>
          <cell r="BL543" t="str">
            <v>NULL</v>
          </cell>
          <cell r="BM543" t="str">
            <v>NULL</v>
          </cell>
          <cell r="BN543" t="str">
            <v>NULL</v>
          </cell>
          <cell r="BO543" t="str">
            <v>NULL</v>
          </cell>
          <cell r="BP543" t="str">
            <v>NULL</v>
          </cell>
          <cell r="BQ543" t="str">
            <v>NULL</v>
          </cell>
          <cell r="BR543" t="str">
            <v>NULL</v>
          </cell>
          <cell r="BS543" t="str">
            <v>NULL</v>
          </cell>
          <cell r="BT543" t="str">
            <v>NULL</v>
          </cell>
          <cell r="BU543" t="str">
            <v>NULL</v>
          </cell>
          <cell r="BV543">
            <v>0</v>
          </cell>
          <cell r="BW543">
            <v>4623157</v>
          </cell>
          <cell r="BX543">
            <v>4623157</v>
          </cell>
        </row>
        <row r="544">
          <cell r="A544" t="str">
            <v>Calipatria2018</v>
          </cell>
          <cell r="B544" t="str">
            <v>Calipatria</v>
          </cell>
          <cell r="C544">
            <v>1184</v>
          </cell>
          <cell r="D544">
            <v>2018</v>
          </cell>
          <cell r="E544" t="str">
            <v>NULL</v>
          </cell>
          <cell r="F544">
            <v>55192</v>
          </cell>
          <cell r="G544">
            <v>55192</v>
          </cell>
          <cell r="H544" t="str">
            <v>NULL</v>
          </cell>
          <cell r="I544" t="str">
            <v>NULL</v>
          </cell>
          <cell r="J544" t="str">
            <v>NULL</v>
          </cell>
          <cell r="K544" t="str">
            <v>NULL</v>
          </cell>
          <cell r="L544">
            <v>718590</v>
          </cell>
          <cell r="M544">
            <v>718590</v>
          </cell>
          <cell r="N544" t="str">
            <v>NULL</v>
          </cell>
          <cell r="O544" t="str">
            <v>NULL</v>
          </cell>
          <cell r="P544" t="str">
            <v>NULL</v>
          </cell>
          <cell r="Q544" t="str">
            <v>NULL</v>
          </cell>
          <cell r="R544" t="str">
            <v>NULL</v>
          </cell>
          <cell r="S544" t="str">
            <v>NULL</v>
          </cell>
          <cell r="T544" t="str">
            <v>NULL</v>
          </cell>
          <cell r="U544" t="str">
            <v>NULL</v>
          </cell>
          <cell r="V544" t="str">
            <v>NULL</v>
          </cell>
          <cell r="W544" t="str">
            <v>NULL</v>
          </cell>
          <cell r="X544" t="str">
            <v>NULL</v>
          </cell>
          <cell r="Y544" t="str">
            <v>NULL</v>
          </cell>
          <cell r="Z544" t="str">
            <v>NULL</v>
          </cell>
          <cell r="AA544">
            <v>59041</v>
          </cell>
          <cell r="AB544" t="str">
            <v>NULL</v>
          </cell>
          <cell r="AC544">
            <v>59041</v>
          </cell>
          <cell r="AD544" t="str">
            <v>NULL</v>
          </cell>
          <cell r="AE544" t="str">
            <v>NULL</v>
          </cell>
          <cell r="AF544" t="str">
            <v>NULL</v>
          </cell>
          <cell r="AG544" t="str">
            <v>NULL</v>
          </cell>
          <cell r="AH544" t="str">
            <v>NULL</v>
          </cell>
          <cell r="AI544" t="str">
            <v>NULL</v>
          </cell>
          <cell r="AJ544" t="str">
            <v>NULL</v>
          </cell>
          <cell r="AK544" t="str">
            <v>NULL</v>
          </cell>
          <cell r="AL544" t="str">
            <v>NULL</v>
          </cell>
          <cell r="AM544" t="str">
            <v>NULL</v>
          </cell>
          <cell r="AN544" t="str">
            <v>NULL</v>
          </cell>
          <cell r="AO544" t="str">
            <v>NULL</v>
          </cell>
          <cell r="AP544" t="str">
            <v>NULL</v>
          </cell>
          <cell r="AQ544" t="str">
            <v>NULL</v>
          </cell>
          <cell r="AR544" t="str">
            <v>NULL</v>
          </cell>
          <cell r="AS544" t="str">
            <v>NULL</v>
          </cell>
          <cell r="AT544" t="str">
            <v>NULL</v>
          </cell>
          <cell r="AU544">
            <v>19054</v>
          </cell>
          <cell r="AV544">
            <v>19054</v>
          </cell>
          <cell r="AW544" t="str">
            <v>NULL</v>
          </cell>
          <cell r="AX544">
            <v>63703</v>
          </cell>
          <cell r="AY544">
            <v>63703</v>
          </cell>
          <cell r="AZ544" t="str">
            <v>NULL</v>
          </cell>
          <cell r="BA544">
            <v>8725</v>
          </cell>
          <cell r="BB544">
            <v>8725</v>
          </cell>
          <cell r="BC544" t="str">
            <v>NULL</v>
          </cell>
          <cell r="BD544">
            <v>3013</v>
          </cell>
          <cell r="BE544">
            <v>3013</v>
          </cell>
          <cell r="BF544" t="str">
            <v>NULL</v>
          </cell>
          <cell r="BG544" t="str">
            <v>NULL</v>
          </cell>
          <cell r="BH544" t="str">
            <v>NULL</v>
          </cell>
          <cell r="BI544" t="str">
            <v>NULL</v>
          </cell>
          <cell r="BJ544" t="str">
            <v>NULL</v>
          </cell>
          <cell r="BK544" t="str">
            <v>NULL</v>
          </cell>
          <cell r="BL544" t="str">
            <v>NULL</v>
          </cell>
          <cell r="BM544" t="str">
            <v>NULL</v>
          </cell>
          <cell r="BN544" t="str">
            <v>NULL</v>
          </cell>
          <cell r="BO544" t="str">
            <v>NULL</v>
          </cell>
          <cell r="BP544" t="str">
            <v>NULL</v>
          </cell>
          <cell r="BQ544" t="str">
            <v>NULL</v>
          </cell>
          <cell r="BR544" t="str">
            <v>NULL</v>
          </cell>
          <cell r="BS544" t="str">
            <v>NULL</v>
          </cell>
          <cell r="BT544">
            <v>266</v>
          </cell>
          <cell r="BU544">
            <v>266</v>
          </cell>
          <cell r="BV544">
            <v>59041</v>
          </cell>
          <cell r="BW544">
            <v>868543</v>
          </cell>
          <cell r="BX544">
            <v>927584</v>
          </cell>
        </row>
        <row r="545">
          <cell r="A545" t="str">
            <v>Calistoga2018</v>
          </cell>
          <cell r="B545" t="str">
            <v>Calistoga</v>
          </cell>
          <cell r="C545">
            <v>1185</v>
          </cell>
          <cell r="D545">
            <v>2018</v>
          </cell>
          <cell r="E545" t="str">
            <v>NULL</v>
          </cell>
          <cell r="F545">
            <v>1802380</v>
          </cell>
          <cell r="G545">
            <v>1802380</v>
          </cell>
          <cell r="H545" t="str">
            <v>NULL</v>
          </cell>
          <cell r="I545" t="str">
            <v>NULL</v>
          </cell>
          <cell r="J545" t="str">
            <v>NULL</v>
          </cell>
          <cell r="K545" t="str">
            <v>NULL</v>
          </cell>
          <cell r="L545">
            <v>612131</v>
          </cell>
          <cell r="M545">
            <v>612131</v>
          </cell>
          <cell r="N545" t="str">
            <v>NULL</v>
          </cell>
          <cell r="O545" t="str">
            <v>NULL</v>
          </cell>
          <cell r="P545" t="str">
            <v>NULL</v>
          </cell>
          <cell r="Q545" t="str">
            <v>NULL</v>
          </cell>
          <cell r="R545" t="str">
            <v>NULL</v>
          </cell>
          <cell r="S545">
            <v>9392</v>
          </cell>
          <cell r="T545">
            <v>9392</v>
          </cell>
          <cell r="U545" t="str">
            <v>NULL</v>
          </cell>
          <cell r="V545" t="str">
            <v>NULL</v>
          </cell>
          <cell r="W545" t="str">
            <v>NULL</v>
          </cell>
          <cell r="X545" t="str">
            <v>NULL</v>
          </cell>
          <cell r="Y545" t="str">
            <v>NULL</v>
          </cell>
          <cell r="Z545" t="str">
            <v>NULL</v>
          </cell>
          <cell r="AA545" t="str">
            <v>NULL</v>
          </cell>
          <cell r="AB545" t="str">
            <v>NULL</v>
          </cell>
          <cell r="AC545" t="str">
            <v>NULL</v>
          </cell>
          <cell r="AD545" t="str">
            <v>NULL</v>
          </cell>
          <cell r="AE545" t="str">
            <v>NULL</v>
          </cell>
          <cell r="AF545" t="str">
            <v>NULL</v>
          </cell>
          <cell r="AG545" t="str">
            <v>NULL</v>
          </cell>
          <cell r="AH545" t="str">
            <v>NULL</v>
          </cell>
          <cell r="AI545" t="str">
            <v>NULL</v>
          </cell>
          <cell r="AJ545" t="str">
            <v>NULL</v>
          </cell>
          <cell r="AK545">
            <v>3814</v>
          </cell>
          <cell r="AL545">
            <v>3814</v>
          </cell>
          <cell r="AM545" t="str">
            <v>NULL</v>
          </cell>
          <cell r="AN545">
            <v>1141596</v>
          </cell>
          <cell r="AO545">
            <v>1141596</v>
          </cell>
          <cell r="AP545" t="str">
            <v>NULL</v>
          </cell>
          <cell r="AQ545" t="str">
            <v>NULL</v>
          </cell>
          <cell r="AR545">
            <v>4571481</v>
          </cell>
          <cell r="AS545">
            <v>4571481</v>
          </cell>
          <cell r="AT545" t="str">
            <v>NULL</v>
          </cell>
          <cell r="AU545">
            <v>5888876</v>
          </cell>
          <cell r="AV545">
            <v>5888876</v>
          </cell>
          <cell r="AW545" t="str">
            <v>NULL</v>
          </cell>
          <cell r="AX545">
            <v>223673</v>
          </cell>
          <cell r="AY545">
            <v>223673</v>
          </cell>
          <cell r="AZ545" t="str">
            <v>NULL</v>
          </cell>
          <cell r="BA545">
            <v>190292</v>
          </cell>
          <cell r="BB545">
            <v>190292</v>
          </cell>
          <cell r="BC545" t="str">
            <v>NULL</v>
          </cell>
          <cell r="BD545">
            <v>30273</v>
          </cell>
          <cell r="BE545">
            <v>30273</v>
          </cell>
          <cell r="BF545" t="str">
            <v>NULL</v>
          </cell>
          <cell r="BG545" t="str">
            <v>NULL</v>
          </cell>
          <cell r="BH545" t="str">
            <v>NULL</v>
          </cell>
          <cell r="BI545" t="str">
            <v>NULL</v>
          </cell>
          <cell r="BJ545" t="str">
            <v>NULL</v>
          </cell>
          <cell r="BK545" t="str">
            <v>NULL</v>
          </cell>
          <cell r="BL545" t="str">
            <v>NULL</v>
          </cell>
          <cell r="BM545" t="str">
            <v>NULL</v>
          </cell>
          <cell r="BN545" t="str">
            <v>NULL</v>
          </cell>
          <cell r="BO545" t="str">
            <v>NULL</v>
          </cell>
          <cell r="BP545" t="str">
            <v>NULL</v>
          </cell>
          <cell r="BQ545" t="str">
            <v>NULL</v>
          </cell>
          <cell r="BR545" t="str">
            <v>NULL</v>
          </cell>
          <cell r="BS545" t="str">
            <v>NULL</v>
          </cell>
          <cell r="BT545" t="str">
            <v>NULL</v>
          </cell>
          <cell r="BU545" t="str">
            <v>NULL</v>
          </cell>
          <cell r="BV545">
            <v>4571481</v>
          </cell>
          <cell r="BW545">
            <v>9902427</v>
          </cell>
          <cell r="BX545">
            <v>14473908</v>
          </cell>
        </row>
        <row r="546">
          <cell r="A546" t="str">
            <v>Camarillo2018</v>
          </cell>
          <cell r="B546" t="str">
            <v>Camarillo</v>
          </cell>
          <cell r="C546">
            <v>1186</v>
          </cell>
          <cell r="D546">
            <v>2018</v>
          </cell>
          <cell r="E546" t="str">
            <v>NULL</v>
          </cell>
          <cell r="F546">
            <v>9408645</v>
          </cell>
          <cell r="G546">
            <v>9408645</v>
          </cell>
          <cell r="H546" t="str">
            <v>NULL</v>
          </cell>
          <cell r="I546">
            <v>276224</v>
          </cell>
          <cell r="J546">
            <v>276224</v>
          </cell>
          <cell r="K546" t="str">
            <v>NULL</v>
          </cell>
          <cell r="L546">
            <v>6134455</v>
          </cell>
          <cell r="M546">
            <v>6134455</v>
          </cell>
          <cell r="N546" t="str">
            <v>NULL</v>
          </cell>
          <cell r="O546" t="str">
            <v>NULL</v>
          </cell>
          <cell r="P546" t="str">
            <v>NULL</v>
          </cell>
          <cell r="Q546" t="str">
            <v>NULL</v>
          </cell>
          <cell r="R546" t="str">
            <v>NULL</v>
          </cell>
          <cell r="S546">
            <v>15472</v>
          </cell>
          <cell r="T546">
            <v>15472</v>
          </cell>
          <cell r="U546" t="str">
            <v>NULL</v>
          </cell>
          <cell r="V546" t="str">
            <v>NULL</v>
          </cell>
          <cell r="W546" t="str">
            <v>NULL</v>
          </cell>
          <cell r="X546" t="str">
            <v>NULL</v>
          </cell>
          <cell r="Y546" t="str">
            <v>NULL</v>
          </cell>
          <cell r="Z546" t="str">
            <v>NULL</v>
          </cell>
          <cell r="AA546" t="str">
            <v>NULL</v>
          </cell>
          <cell r="AB546" t="str">
            <v>NULL</v>
          </cell>
          <cell r="AC546" t="str">
            <v>NULL</v>
          </cell>
          <cell r="AD546" t="str">
            <v>NULL</v>
          </cell>
          <cell r="AE546" t="str">
            <v>NULL</v>
          </cell>
          <cell r="AF546" t="str">
            <v>NULL</v>
          </cell>
          <cell r="AG546" t="str">
            <v>NULL</v>
          </cell>
          <cell r="AH546">
            <v>67219</v>
          </cell>
          <cell r="AI546">
            <v>67219</v>
          </cell>
          <cell r="AJ546" t="str">
            <v>NULL</v>
          </cell>
          <cell r="AK546" t="str">
            <v>NULL</v>
          </cell>
          <cell r="AL546" t="str">
            <v>NULL</v>
          </cell>
          <cell r="AM546" t="str">
            <v>NULL</v>
          </cell>
          <cell r="AN546">
            <v>13980438</v>
          </cell>
          <cell r="AO546">
            <v>13980438</v>
          </cell>
          <cell r="AP546" t="str">
            <v>NULL</v>
          </cell>
          <cell r="AQ546" t="str">
            <v>NULL</v>
          </cell>
          <cell r="AR546">
            <v>2357797</v>
          </cell>
          <cell r="AS546">
            <v>2357797</v>
          </cell>
          <cell r="AT546" t="str">
            <v>NULL</v>
          </cell>
          <cell r="AU546">
            <v>2510027</v>
          </cell>
          <cell r="AV546">
            <v>2510027</v>
          </cell>
          <cell r="AW546" t="str">
            <v>NULL</v>
          </cell>
          <cell r="AX546">
            <v>2778808</v>
          </cell>
          <cell r="AY546">
            <v>2778808</v>
          </cell>
          <cell r="AZ546" t="str">
            <v>NULL</v>
          </cell>
          <cell r="BA546">
            <v>1387616</v>
          </cell>
          <cell r="BB546">
            <v>1387616</v>
          </cell>
          <cell r="BC546" t="str">
            <v>NULL</v>
          </cell>
          <cell r="BD546">
            <v>538100</v>
          </cell>
          <cell r="BE546">
            <v>538100</v>
          </cell>
          <cell r="BF546" t="str">
            <v>NULL</v>
          </cell>
          <cell r="BG546" t="str">
            <v>NULL</v>
          </cell>
          <cell r="BH546" t="str">
            <v>NULL</v>
          </cell>
          <cell r="BI546" t="str">
            <v>NULL</v>
          </cell>
          <cell r="BJ546" t="str">
            <v>NULL</v>
          </cell>
          <cell r="BK546" t="str">
            <v>NULL</v>
          </cell>
          <cell r="BL546" t="str">
            <v>NULL</v>
          </cell>
          <cell r="BM546" t="str">
            <v>NULL</v>
          </cell>
          <cell r="BN546" t="str">
            <v>NULL</v>
          </cell>
          <cell r="BO546" t="str">
            <v>NULL</v>
          </cell>
          <cell r="BP546" t="str">
            <v>NULL</v>
          </cell>
          <cell r="BQ546" t="str">
            <v>NULL</v>
          </cell>
          <cell r="BR546" t="str">
            <v>NULL</v>
          </cell>
          <cell r="BS546" t="str">
            <v>NULL</v>
          </cell>
          <cell r="BT546" t="str">
            <v>NULL</v>
          </cell>
          <cell r="BU546" t="str">
            <v>NULL</v>
          </cell>
          <cell r="BV546">
            <v>2357797</v>
          </cell>
          <cell r="BW546">
            <v>37097004</v>
          </cell>
          <cell r="BX546">
            <v>39454801</v>
          </cell>
        </row>
        <row r="547">
          <cell r="A547" t="str">
            <v>Campbell2018</v>
          </cell>
          <cell r="B547" t="str">
            <v>Campbell</v>
          </cell>
          <cell r="C547">
            <v>1187</v>
          </cell>
          <cell r="D547">
            <v>2018</v>
          </cell>
          <cell r="E547" t="str">
            <v>NULL</v>
          </cell>
          <cell r="F547">
            <v>9755191</v>
          </cell>
          <cell r="G547">
            <v>9755191</v>
          </cell>
          <cell r="H547" t="str">
            <v>NULL</v>
          </cell>
          <cell r="I547" t="str">
            <v>NULL</v>
          </cell>
          <cell r="J547" t="str">
            <v>NULL</v>
          </cell>
          <cell r="K547" t="str">
            <v>NULL</v>
          </cell>
          <cell r="L547">
            <v>4335203</v>
          </cell>
          <cell r="M547">
            <v>4335203</v>
          </cell>
          <cell r="N547" t="str">
            <v>NULL</v>
          </cell>
          <cell r="O547" t="str">
            <v>NULL</v>
          </cell>
          <cell r="P547" t="str">
            <v>NULL</v>
          </cell>
          <cell r="Q547" t="str">
            <v>NULL</v>
          </cell>
          <cell r="R547" t="str">
            <v>NULL</v>
          </cell>
          <cell r="S547" t="str">
            <v>NULL</v>
          </cell>
          <cell r="T547" t="str">
            <v>NULL</v>
          </cell>
          <cell r="U547" t="str">
            <v>NULL</v>
          </cell>
          <cell r="V547" t="str">
            <v>NULL</v>
          </cell>
          <cell r="W547" t="str">
            <v>NULL</v>
          </cell>
          <cell r="X547" t="str">
            <v>NULL</v>
          </cell>
          <cell r="Y547">
            <v>172927</v>
          </cell>
          <cell r="Z547">
            <v>172927</v>
          </cell>
          <cell r="AA547" t="str">
            <v>NULL</v>
          </cell>
          <cell r="AB547">
            <v>504891</v>
          </cell>
          <cell r="AC547">
            <v>504891</v>
          </cell>
          <cell r="AD547" t="str">
            <v>NULL</v>
          </cell>
          <cell r="AE547" t="str">
            <v>NULL</v>
          </cell>
          <cell r="AF547" t="str">
            <v>NULL</v>
          </cell>
          <cell r="AG547" t="str">
            <v>NULL</v>
          </cell>
          <cell r="AH547">
            <v>445584</v>
          </cell>
          <cell r="AI547">
            <v>445584</v>
          </cell>
          <cell r="AJ547" t="str">
            <v>NULL</v>
          </cell>
          <cell r="AK547" t="str">
            <v>NULL</v>
          </cell>
          <cell r="AL547" t="str">
            <v>NULL</v>
          </cell>
          <cell r="AM547" t="str">
            <v>NULL</v>
          </cell>
          <cell r="AN547">
            <v>14859014</v>
          </cell>
          <cell r="AO547">
            <v>14859014</v>
          </cell>
          <cell r="AP547" t="str">
            <v>NULL</v>
          </cell>
          <cell r="AQ547" t="str">
            <v>NULL</v>
          </cell>
          <cell r="AR547">
            <v>325885</v>
          </cell>
          <cell r="AS547">
            <v>325885</v>
          </cell>
          <cell r="AT547" t="str">
            <v>NULL</v>
          </cell>
          <cell r="AU547">
            <v>4554949</v>
          </cell>
          <cell r="AV547">
            <v>4554949</v>
          </cell>
          <cell r="AW547" t="str">
            <v>NULL</v>
          </cell>
          <cell r="AX547">
            <v>3586297</v>
          </cell>
          <cell r="AY547">
            <v>3586297</v>
          </cell>
          <cell r="AZ547" t="str">
            <v>NULL</v>
          </cell>
          <cell r="BA547">
            <v>698184</v>
          </cell>
          <cell r="BB547">
            <v>698184</v>
          </cell>
          <cell r="BC547" t="str">
            <v>NULL</v>
          </cell>
          <cell r="BD547">
            <v>761583</v>
          </cell>
          <cell r="BE547">
            <v>761583</v>
          </cell>
          <cell r="BF547" t="str">
            <v>NULL</v>
          </cell>
          <cell r="BG547" t="str">
            <v>NULL</v>
          </cell>
          <cell r="BH547" t="str">
            <v>NULL</v>
          </cell>
          <cell r="BI547">
            <v>356338</v>
          </cell>
          <cell r="BJ547">
            <v>85406</v>
          </cell>
          <cell r="BK547">
            <v>441744</v>
          </cell>
          <cell r="BL547" t="str">
            <v>NULL</v>
          </cell>
          <cell r="BM547" t="str">
            <v>NULL</v>
          </cell>
          <cell r="BN547" t="str">
            <v>NULL</v>
          </cell>
          <cell r="BO547" t="str">
            <v>NULL</v>
          </cell>
          <cell r="BP547" t="str">
            <v>NULL</v>
          </cell>
          <cell r="BQ547" t="str">
            <v>NULL</v>
          </cell>
          <cell r="BR547" t="str">
            <v>NULL</v>
          </cell>
          <cell r="BS547">
            <v>98809</v>
          </cell>
          <cell r="BT547">
            <v>12500</v>
          </cell>
          <cell r="BU547">
            <v>111309</v>
          </cell>
          <cell r="BV547">
            <v>781032</v>
          </cell>
          <cell r="BW547">
            <v>39771729</v>
          </cell>
          <cell r="BX547">
            <v>40552761</v>
          </cell>
        </row>
        <row r="548">
          <cell r="A548" t="str">
            <v>Canyon Lake2018</v>
          </cell>
          <cell r="B548" t="str">
            <v>Canyon Lake</v>
          </cell>
          <cell r="C548">
            <v>1188</v>
          </cell>
          <cell r="D548">
            <v>2018</v>
          </cell>
          <cell r="E548" t="str">
            <v>NULL</v>
          </cell>
          <cell r="F548">
            <v>1725367</v>
          </cell>
          <cell r="G548">
            <v>1725367</v>
          </cell>
          <cell r="H548" t="str">
            <v>NULL</v>
          </cell>
          <cell r="I548">
            <v>32907</v>
          </cell>
          <cell r="J548">
            <v>32907</v>
          </cell>
          <cell r="K548" t="str">
            <v>NULL</v>
          </cell>
          <cell r="L548">
            <v>877260</v>
          </cell>
          <cell r="M548">
            <v>877260</v>
          </cell>
          <cell r="N548" t="str">
            <v>NULL</v>
          </cell>
          <cell r="O548" t="str">
            <v>NULL</v>
          </cell>
          <cell r="P548" t="str">
            <v>NULL</v>
          </cell>
          <cell r="Q548" t="str">
            <v>NULL</v>
          </cell>
          <cell r="R548" t="str">
            <v>NULL</v>
          </cell>
          <cell r="S548">
            <v>38174</v>
          </cell>
          <cell r="T548">
            <v>38174</v>
          </cell>
          <cell r="U548" t="str">
            <v>NULL</v>
          </cell>
          <cell r="V548">
            <v>11689</v>
          </cell>
          <cell r="W548">
            <v>11689</v>
          </cell>
          <cell r="X548" t="str">
            <v>NULL</v>
          </cell>
          <cell r="Y548" t="str">
            <v>NULL</v>
          </cell>
          <cell r="Z548" t="str">
            <v>NULL</v>
          </cell>
          <cell r="AA548" t="str">
            <v>NULL</v>
          </cell>
          <cell r="AB548" t="str">
            <v>NULL</v>
          </cell>
          <cell r="AC548" t="str">
            <v>NULL</v>
          </cell>
          <cell r="AD548" t="str">
            <v>NULL</v>
          </cell>
          <cell r="AE548" t="str">
            <v>NULL</v>
          </cell>
          <cell r="AF548" t="str">
            <v>NULL</v>
          </cell>
          <cell r="AG548" t="str">
            <v>NULL</v>
          </cell>
          <cell r="AH548">
            <v>19572</v>
          </cell>
          <cell r="AI548">
            <v>19572</v>
          </cell>
          <cell r="AJ548" t="str">
            <v>NULL</v>
          </cell>
          <cell r="AK548">
            <v>13057</v>
          </cell>
          <cell r="AL548">
            <v>13057</v>
          </cell>
          <cell r="AM548" t="str">
            <v>NULL</v>
          </cell>
          <cell r="AN548">
            <v>291586</v>
          </cell>
          <cell r="AO548">
            <v>291586</v>
          </cell>
          <cell r="AP548" t="str">
            <v>NULL</v>
          </cell>
          <cell r="AQ548" t="str">
            <v>NULL</v>
          </cell>
          <cell r="AR548">
            <v>184294</v>
          </cell>
          <cell r="AS548">
            <v>184294</v>
          </cell>
          <cell r="AT548" t="str">
            <v>NULL</v>
          </cell>
          <cell r="AU548">
            <v>57248</v>
          </cell>
          <cell r="AV548">
            <v>57248</v>
          </cell>
          <cell r="AW548" t="str">
            <v>NULL</v>
          </cell>
          <cell r="AX548">
            <v>335153</v>
          </cell>
          <cell r="AY548">
            <v>335153</v>
          </cell>
          <cell r="AZ548" t="str">
            <v>NULL</v>
          </cell>
          <cell r="BA548">
            <v>50414</v>
          </cell>
          <cell r="BB548">
            <v>50414</v>
          </cell>
          <cell r="BC548" t="str">
            <v>NULL</v>
          </cell>
          <cell r="BD548">
            <v>84642</v>
          </cell>
          <cell r="BE548">
            <v>84642</v>
          </cell>
          <cell r="BF548" t="str">
            <v>NULL</v>
          </cell>
          <cell r="BG548">
            <v>1006730</v>
          </cell>
          <cell r="BH548">
            <v>1006730</v>
          </cell>
          <cell r="BI548" t="str">
            <v>NULL</v>
          </cell>
          <cell r="BJ548" t="str">
            <v>NULL</v>
          </cell>
          <cell r="BK548" t="str">
            <v>NULL</v>
          </cell>
          <cell r="BL548" t="str">
            <v>NULL</v>
          </cell>
          <cell r="BM548" t="str">
            <v>NULL</v>
          </cell>
          <cell r="BN548" t="str">
            <v>NULL</v>
          </cell>
          <cell r="BO548" t="str">
            <v>NULL</v>
          </cell>
          <cell r="BP548" t="str">
            <v>NULL</v>
          </cell>
          <cell r="BQ548" t="str">
            <v>NULL</v>
          </cell>
          <cell r="BR548" t="str">
            <v>NULL</v>
          </cell>
          <cell r="BS548" t="str">
            <v>NULL</v>
          </cell>
          <cell r="BT548" t="str">
            <v>NULL</v>
          </cell>
          <cell r="BU548" t="str">
            <v>NULL</v>
          </cell>
          <cell r="BV548">
            <v>184294</v>
          </cell>
          <cell r="BW548">
            <v>4543799</v>
          </cell>
          <cell r="BX548">
            <v>4728093</v>
          </cell>
        </row>
        <row r="549">
          <cell r="A549" t="str">
            <v>Capitola2018</v>
          </cell>
          <cell r="B549" t="str">
            <v>Capitola</v>
          </cell>
          <cell r="C549">
            <v>1189</v>
          </cell>
          <cell r="D549">
            <v>2018</v>
          </cell>
          <cell r="E549" t="str">
            <v>NULL</v>
          </cell>
          <cell r="F549">
            <v>1136103</v>
          </cell>
          <cell r="G549">
            <v>1136103</v>
          </cell>
          <cell r="H549" t="str">
            <v>NULL</v>
          </cell>
          <cell r="I549">
            <v>23995</v>
          </cell>
          <cell r="J549">
            <v>23995</v>
          </cell>
          <cell r="K549" t="str">
            <v>NULL</v>
          </cell>
          <cell r="L549">
            <v>1078297</v>
          </cell>
          <cell r="M549">
            <v>1078297</v>
          </cell>
          <cell r="N549" t="str">
            <v>NULL</v>
          </cell>
          <cell r="O549" t="str">
            <v>NULL</v>
          </cell>
          <cell r="P549" t="str">
            <v>NULL</v>
          </cell>
          <cell r="Q549" t="str">
            <v>NULL</v>
          </cell>
          <cell r="R549" t="str">
            <v>NULL</v>
          </cell>
          <cell r="S549" t="str">
            <v>NULL</v>
          </cell>
          <cell r="T549" t="str">
            <v>NULL</v>
          </cell>
          <cell r="U549" t="str">
            <v>NULL</v>
          </cell>
          <cell r="V549">
            <v>2654</v>
          </cell>
          <cell r="W549">
            <v>2654</v>
          </cell>
          <cell r="X549" t="str">
            <v>NULL</v>
          </cell>
          <cell r="Y549" t="str">
            <v>NULL</v>
          </cell>
          <cell r="Z549" t="str">
            <v>NULL</v>
          </cell>
          <cell r="AA549" t="str">
            <v>NULL</v>
          </cell>
          <cell r="AB549">
            <v>168441</v>
          </cell>
          <cell r="AC549">
            <v>168441</v>
          </cell>
          <cell r="AD549" t="str">
            <v>NULL</v>
          </cell>
          <cell r="AE549" t="str">
            <v>NULL</v>
          </cell>
          <cell r="AF549" t="str">
            <v>NULL</v>
          </cell>
          <cell r="AG549" t="str">
            <v>NULL</v>
          </cell>
          <cell r="AH549" t="str">
            <v>NULL</v>
          </cell>
          <cell r="AI549" t="str">
            <v>NULL</v>
          </cell>
          <cell r="AJ549" t="str">
            <v>NULL</v>
          </cell>
          <cell r="AK549">
            <v>416</v>
          </cell>
          <cell r="AL549">
            <v>416</v>
          </cell>
          <cell r="AM549" t="str">
            <v>NULL</v>
          </cell>
          <cell r="AN549">
            <v>6634645</v>
          </cell>
          <cell r="AO549">
            <v>6634645</v>
          </cell>
          <cell r="AP549" t="str">
            <v>NULL</v>
          </cell>
          <cell r="AQ549" t="str">
            <v>NULL</v>
          </cell>
          <cell r="AR549" t="str">
            <v>NULL</v>
          </cell>
          <cell r="AS549" t="str">
            <v>NULL</v>
          </cell>
          <cell r="AT549" t="str">
            <v>NULL</v>
          </cell>
          <cell r="AU549">
            <v>1456899</v>
          </cell>
          <cell r="AV549">
            <v>1456899</v>
          </cell>
          <cell r="AW549" t="str">
            <v>NULL</v>
          </cell>
          <cell r="AX549">
            <v>555475</v>
          </cell>
          <cell r="AY549">
            <v>555475</v>
          </cell>
          <cell r="AZ549" t="str">
            <v>NULL</v>
          </cell>
          <cell r="BA549">
            <v>308236</v>
          </cell>
          <cell r="BB549">
            <v>308236</v>
          </cell>
          <cell r="BC549" t="str">
            <v>NULL</v>
          </cell>
          <cell r="BD549">
            <v>88074</v>
          </cell>
          <cell r="BE549">
            <v>88074</v>
          </cell>
          <cell r="BF549" t="str">
            <v>NULL</v>
          </cell>
          <cell r="BG549" t="str">
            <v>NULL</v>
          </cell>
          <cell r="BH549" t="str">
            <v>NULL</v>
          </cell>
          <cell r="BI549" t="str">
            <v>NULL</v>
          </cell>
          <cell r="BJ549" t="str">
            <v>NULL</v>
          </cell>
          <cell r="BK549" t="str">
            <v>NULL</v>
          </cell>
          <cell r="BL549" t="str">
            <v>NULL</v>
          </cell>
          <cell r="BM549" t="str">
            <v>NULL</v>
          </cell>
          <cell r="BN549" t="str">
            <v>NULL</v>
          </cell>
          <cell r="BO549" t="str">
            <v>NULL</v>
          </cell>
          <cell r="BP549" t="str">
            <v>NULL</v>
          </cell>
          <cell r="BQ549" t="str">
            <v>NULL</v>
          </cell>
          <cell r="BR549" t="str">
            <v>NULL</v>
          </cell>
          <cell r="BS549">
            <v>1003105</v>
          </cell>
          <cell r="BT549">
            <v>1053314</v>
          </cell>
          <cell r="BU549">
            <v>2056419</v>
          </cell>
          <cell r="BV549">
            <v>1003105</v>
          </cell>
          <cell r="BW549">
            <v>12506549</v>
          </cell>
          <cell r="BX549">
            <v>13509654</v>
          </cell>
        </row>
        <row r="550">
          <cell r="A550" t="str">
            <v>Carlsbad2018</v>
          </cell>
          <cell r="B550" t="str">
            <v>Carlsbad</v>
          </cell>
          <cell r="C550">
            <v>1190</v>
          </cell>
          <cell r="D550">
            <v>2018</v>
          </cell>
          <cell r="E550" t="str">
            <v>NULL</v>
          </cell>
          <cell r="F550">
            <v>51654772</v>
          </cell>
          <cell r="G550">
            <v>51654772</v>
          </cell>
          <cell r="H550" t="str">
            <v>NULL</v>
          </cell>
          <cell r="I550">
            <v>1299353</v>
          </cell>
          <cell r="J550">
            <v>1299353</v>
          </cell>
          <cell r="K550" t="str">
            <v>NULL</v>
          </cell>
          <cell r="L550">
            <v>10060925</v>
          </cell>
          <cell r="M550">
            <v>10060925</v>
          </cell>
          <cell r="N550" t="str">
            <v>NULL</v>
          </cell>
          <cell r="O550" t="str">
            <v>NULL</v>
          </cell>
          <cell r="P550" t="str">
            <v>NULL</v>
          </cell>
          <cell r="Q550" t="str">
            <v>NULL</v>
          </cell>
          <cell r="R550" t="str">
            <v>NULL</v>
          </cell>
          <cell r="S550">
            <v>296387</v>
          </cell>
          <cell r="T550">
            <v>296387</v>
          </cell>
          <cell r="U550" t="str">
            <v>NULL</v>
          </cell>
          <cell r="V550" t="str">
            <v>NULL</v>
          </cell>
          <cell r="W550" t="str">
            <v>NULL</v>
          </cell>
          <cell r="X550" t="str">
            <v>NULL</v>
          </cell>
          <cell r="Y550" t="str">
            <v>NULL</v>
          </cell>
          <cell r="Z550" t="str">
            <v>NULL</v>
          </cell>
          <cell r="AA550" t="str">
            <v>NULL</v>
          </cell>
          <cell r="AB550" t="str">
            <v>NULL</v>
          </cell>
          <cell r="AC550" t="str">
            <v>NULL</v>
          </cell>
          <cell r="AD550" t="str">
            <v>NULL</v>
          </cell>
          <cell r="AE550" t="str">
            <v>NULL</v>
          </cell>
          <cell r="AF550" t="str">
            <v>NULL</v>
          </cell>
          <cell r="AG550" t="str">
            <v>NULL</v>
          </cell>
          <cell r="AH550">
            <v>1438413</v>
          </cell>
          <cell r="AI550">
            <v>1438413</v>
          </cell>
          <cell r="AJ550" t="str">
            <v>NULL</v>
          </cell>
          <cell r="AK550" t="str">
            <v>NULL</v>
          </cell>
          <cell r="AL550" t="str">
            <v>NULL</v>
          </cell>
          <cell r="AM550" t="str">
            <v>NULL</v>
          </cell>
          <cell r="AN550">
            <v>33910123</v>
          </cell>
          <cell r="AO550">
            <v>33910123</v>
          </cell>
          <cell r="AP550" t="str">
            <v>NULL</v>
          </cell>
          <cell r="AQ550" t="str">
            <v>NULL</v>
          </cell>
          <cell r="AR550" t="str">
            <v>NULL</v>
          </cell>
          <cell r="AS550" t="str">
            <v>NULL</v>
          </cell>
          <cell r="AT550" t="str">
            <v>NULL</v>
          </cell>
          <cell r="AU550">
            <v>24233537</v>
          </cell>
          <cell r="AV550">
            <v>24233537</v>
          </cell>
          <cell r="AW550" t="str">
            <v>NULL</v>
          </cell>
          <cell r="AX550">
            <v>6925495</v>
          </cell>
          <cell r="AY550">
            <v>6925495</v>
          </cell>
          <cell r="AZ550" t="str">
            <v>NULL</v>
          </cell>
          <cell r="BA550">
            <v>5025692</v>
          </cell>
          <cell r="BB550">
            <v>5025692</v>
          </cell>
          <cell r="BC550" t="str">
            <v>NULL</v>
          </cell>
          <cell r="BD550">
            <v>1463149</v>
          </cell>
          <cell r="BE550">
            <v>1463149</v>
          </cell>
          <cell r="BF550" t="str">
            <v>NULL</v>
          </cell>
          <cell r="BG550" t="str">
            <v>NULL</v>
          </cell>
          <cell r="BH550" t="str">
            <v>NULL</v>
          </cell>
          <cell r="BI550">
            <v>2194801</v>
          </cell>
          <cell r="BJ550" t="str">
            <v>NULL</v>
          </cell>
          <cell r="BK550">
            <v>2194801</v>
          </cell>
          <cell r="BL550" t="str">
            <v>NULL</v>
          </cell>
          <cell r="BM550" t="str">
            <v>NULL</v>
          </cell>
          <cell r="BN550" t="str">
            <v>NULL</v>
          </cell>
          <cell r="BO550" t="str">
            <v>NULL</v>
          </cell>
          <cell r="BP550" t="str">
            <v>NULL</v>
          </cell>
          <cell r="BQ550" t="str">
            <v>NULL</v>
          </cell>
          <cell r="BR550" t="str">
            <v>NULL</v>
          </cell>
          <cell r="BS550">
            <v>0</v>
          </cell>
          <cell r="BT550" t="str">
            <v>NULL</v>
          </cell>
          <cell r="BU550" t="str">
            <v>NULL</v>
          </cell>
          <cell r="BV550">
            <v>2194801</v>
          </cell>
          <cell r="BW550">
            <v>136307846</v>
          </cell>
          <cell r="BX550">
            <v>138502647</v>
          </cell>
        </row>
        <row r="551">
          <cell r="A551" t="str">
            <v>Carmel2018</v>
          </cell>
          <cell r="B551" t="str">
            <v>Carmel</v>
          </cell>
          <cell r="C551">
            <v>1191</v>
          </cell>
          <cell r="D551">
            <v>2018</v>
          </cell>
          <cell r="E551" t="str">
            <v>NULL</v>
          </cell>
          <cell r="F551">
            <v>5897759</v>
          </cell>
          <cell r="G551">
            <v>5897759</v>
          </cell>
          <cell r="H551" t="str">
            <v>NULL</v>
          </cell>
          <cell r="I551" t="str">
            <v>NULL</v>
          </cell>
          <cell r="J551" t="str">
            <v>NULL</v>
          </cell>
          <cell r="K551" t="str">
            <v>NULL</v>
          </cell>
          <cell r="L551">
            <v>462989</v>
          </cell>
          <cell r="M551">
            <v>462989</v>
          </cell>
          <cell r="N551" t="str">
            <v>NULL</v>
          </cell>
          <cell r="O551" t="str">
            <v>NULL</v>
          </cell>
          <cell r="P551" t="str">
            <v>NULL</v>
          </cell>
          <cell r="Q551" t="str">
            <v>NULL</v>
          </cell>
          <cell r="R551" t="str">
            <v>NULL</v>
          </cell>
          <cell r="S551" t="str">
            <v>NULL</v>
          </cell>
          <cell r="T551" t="str">
            <v>NULL</v>
          </cell>
          <cell r="U551" t="str">
            <v>NULL</v>
          </cell>
          <cell r="V551" t="str">
            <v>NULL</v>
          </cell>
          <cell r="W551" t="str">
            <v>NULL</v>
          </cell>
          <cell r="X551" t="str">
            <v>NULL</v>
          </cell>
          <cell r="Y551" t="str">
            <v>NULL</v>
          </cell>
          <cell r="Z551" t="str">
            <v>NULL</v>
          </cell>
          <cell r="AA551" t="str">
            <v>NULL</v>
          </cell>
          <cell r="AB551" t="str">
            <v>NULL</v>
          </cell>
          <cell r="AC551" t="str">
            <v>NULL</v>
          </cell>
          <cell r="AD551" t="str">
            <v>NULL</v>
          </cell>
          <cell r="AE551" t="str">
            <v>NULL</v>
          </cell>
          <cell r="AF551" t="str">
            <v>NULL</v>
          </cell>
          <cell r="AG551" t="str">
            <v>NULL</v>
          </cell>
          <cell r="AH551">
            <v>64688</v>
          </cell>
          <cell r="AI551">
            <v>64688</v>
          </cell>
          <cell r="AJ551" t="str">
            <v>NULL</v>
          </cell>
          <cell r="AK551" t="str">
            <v>NULL</v>
          </cell>
          <cell r="AL551" t="str">
            <v>NULL</v>
          </cell>
          <cell r="AM551" t="str">
            <v>NULL</v>
          </cell>
          <cell r="AN551">
            <v>2588004</v>
          </cell>
          <cell r="AO551">
            <v>2588004</v>
          </cell>
          <cell r="AP551" t="str">
            <v>NULL</v>
          </cell>
          <cell r="AQ551" t="str">
            <v>NULL</v>
          </cell>
          <cell r="AR551" t="str">
            <v>NULL</v>
          </cell>
          <cell r="AS551" t="str">
            <v>NULL</v>
          </cell>
          <cell r="AT551" t="str">
            <v>NULL</v>
          </cell>
          <cell r="AU551">
            <v>6329074</v>
          </cell>
          <cell r="AV551">
            <v>6329074</v>
          </cell>
          <cell r="AW551" t="str">
            <v>NULL</v>
          </cell>
          <cell r="AX551">
            <v>637136</v>
          </cell>
          <cell r="AY551">
            <v>637136</v>
          </cell>
          <cell r="AZ551" t="str">
            <v>NULL</v>
          </cell>
          <cell r="BA551">
            <v>544392</v>
          </cell>
          <cell r="BB551">
            <v>544392</v>
          </cell>
          <cell r="BC551" t="str">
            <v>NULL</v>
          </cell>
          <cell r="BD551">
            <v>201512</v>
          </cell>
          <cell r="BE551">
            <v>201512</v>
          </cell>
          <cell r="BF551" t="str">
            <v>NULL</v>
          </cell>
          <cell r="BG551" t="str">
            <v>NULL</v>
          </cell>
          <cell r="BH551" t="str">
            <v>NULL</v>
          </cell>
          <cell r="BI551" t="str">
            <v>NULL</v>
          </cell>
          <cell r="BJ551" t="str">
            <v>NULL</v>
          </cell>
          <cell r="BK551" t="str">
            <v>NULL</v>
          </cell>
          <cell r="BL551" t="str">
            <v>NULL</v>
          </cell>
          <cell r="BM551" t="str">
            <v>NULL</v>
          </cell>
          <cell r="BN551" t="str">
            <v>NULL</v>
          </cell>
          <cell r="BO551" t="str">
            <v>NULL</v>
          </cell>
          <cell r="BP551" t="str">
            <v>NULL</v>
          </cell>
          <cell r="BQ551" t="str">
            <v>NULL</v>
          </cell>
          <cell r="BR551" t="str">
            <v>NULL</v>
          </cell>
          <cell r="BS551" t="str">
            <v>NULL</v>
          </cell>
          <cell r="BT551">
            <v>2898445</v>
          </cell>
          <cell r="BU551">
            <v>2898445</v>
          </cell>
          <cell r="BV551">
            <v>0</v>
          </cell>
          <cell r="BW551">
            <v>19623999</v>
          </cell>
          <cell r="BX551">
            <v>19623999</v>
          </cell>
        </row>
        <row r="552">
          <cell r="A552" t="str">
            <v>Carpinteria2018</v>
          </cell>
          <cell r="B552" t="str">
            <v>Carpinteria</v>
          </cell>
          <cell r="C552">
            <v>1192</v>
          </cell>
          <cell r="D552">
            <v>2018</v>
          </cell>
          <cell r="E552" t="str">
            <v>NULL</v>
          </cell>
          <cell r="F552">
            <v>2357534</v>
          </cell>
          <cell r="G552">
            <v>2357534</v>
          </cell>
          <cell r="H552" t="str">
            <v>NULL</v>
          </cell>
          <cell r="I552">
            <v>73390</v>
          </cell>
          <cell r="J552">
            <v>73390</v>
          </cell>
          <cell r="K552" t="str">
            <v>NULL</v>
          </cell>
          <cell r="L552">
            <v>1460759</v>
          </cell>
          <cell r="M552">
            <v>1460759</v>
          </cell>
          <cell r="N552" t="str">
            <v>NULL</v>
          </cell>
          <cell r="O552" t="str">
            <v>NULL</v>
          </cell>
          <cell r="P552" t="str">
            <v>NULL</v>
          </cell>
          <cell r="Q552" t="str">
            <v>NULL</v>
          </cell>
          <cell r="R552" t="str">
            <v>NULL</v>
          </cell>
          <cell r="S552">
            <v>49513</v>
          </cell>
          <cell r="T552">
            <v>49513</v>
          </cell>
          <cell r="U552" t="str">
            <v>NULL</v>
          </cell>
          <cell r="V552" t="str">
            <v>NULL</v>
          </cell>
          <cell r="W552" t="str">
            <v>NULL</v>
          </cell>
          <cell r="X552" t="str">
            <v>NULL</v>
          </cell>
          <cell r="Y552" t="str">
            <v>NULL</v>
          </cell>
          <cell r="Z552" t="str">
            <v>NULL</v>
          </cell>
          <cell r="AA552" t="str">
            <v>NULL</v>
          </cell>
          <cell r="AB552" t="str">
            <v>NULL</v>
          </cell>
          <cell r="AC552" t="str">
            <v>NULL</v>
          </cell>
          <cell r="AD552" t="str">
            <v>NULL</v>
          </cell>
          <cell r="AE552" t="str">
            <v>NULL</v>
          </cell>
          <cell r="AF552" t="str">
            <v>NULL</v>
          </cell>
          <cell r="AG552">
            <v>153426</v>
          </cell>
          <cell r="AH552" t="str">
            <v>NULL</v>
          </cell>
          <cell r="AI552">
            <v>153426</v>
          </cell>
          <cell r="AJ552" t="str">
            <v>NULL</v>
          </cell>
          <cell r="AK552">
            <v>11511</v>
          </cell>
          <cell r="AL552">
            <v>11511</v>
          </cell>
          <cell r="AM552" t="str">
            <v>NULL</v>
          </cell>
          <cell r="AN552">
            <v>1854041</v>
          </cell>
          <cell r="AO552">
            <v>1854041</v>
          </cell>
          <cell r="AP552" t="str">
            <v>NULL</v>
          </cell>
          <cell r="AQ552" t="str">
            <v>NULL</v>
          </cell>
          <cell r="AR552">
            <v>923199</v>
          </cell>
          <cell r="AS552">
            <v>923199</v>
          </cell>
          <cell r="AT552" t="str">
            <v>NULL</v>
          </cell>
          <cell r="AU552">
            <v>2462092</v>
          </cell>
          <cell r="AV552">
            <v>2462092</v>
          </cell>
          <cell r="AW552" t="str">
            <v>NULL</v>
          </cell>
          <cell r="AX552">
            <v>708594</v>
          </cell>
          <cell r="AY552">
            <v>708594</v>
          </cell>
          <cell r="AZ552" t="str">
            <v>NULL</v>
          </cell>
          <cell r="BA552">
            <v>91167</v>
          </cell>
          <cell r="BB552">
            <v>91167</v>
          </cell>
          <cell r="BC552" t="str">
            <v>NULL</v>
          </cell>
          <cell r="BD552">
            <v>86665</v>
          </cell>
          <cell r="BE552">
            <v>86665</v>
          </cell>
          <cell r="BF552" t="str">
            <v>NULL</v>
          </cell>
          <cell r="BG552" t="str">
            <v>NULL</v>
          </cell>
          <cell r="BH552" t="str">
            <v>NULL</v>
          </cell>
          <cell r="BI552" t="str">
            <v>NULL</v>
          </cell>
          <cell r="BJ552" t="str">
            <v>NULL</v>
          </cell>
          <cell r="BK552" t="str">
            <v>NULL</v>
          </cell>
          <cell r="BL552" t="str">
            <v>NULL</v>
          </cell>
          <cell r="BM552" t="str">
            <v>NULL</v>
          </cell>
          <cell r="BN552" t="str">
            <v>NULL</v>
          </cell>
          <cell r="BO552" t="str">
            <v>NULL</v>
          </cell>
          <cell r="BP552" t="str">
            <v>NULL</v>
          </cell>
          <cell r="BQ552" t="str">
            <v>NULL</v>
          </cell>
          <cell r="BR552" t="str">
            <v>NULL</v>
          </cell>
          <cell r="BS552" t="str">
            <v>NULL</v>
          </cell>
          <cell r="BT552" t="str">
            <v>NULL</v>
          </cell>
          <cell r="BU552" t="str">
            <v>NULL</v>
          </cell>
          <cell r="BV552">
            <v>1076625</v>
          </cell>
          <cell r="BW552">
            <v>9155266</v>
          </cell>
          <cell r="BX552">
            <v>10231891</v>
          </cell>
        </row>
        <row r="553">
          <cell r="A553" t="str">
            <v>Carson2018</v>
          </cell>
          <cell r="B553" t="str">
            <v>Carson</v>
          </cell>
          <cell r="C553">
            <v>1193</v>
          </cell>
          <cell r="D553">
            <v>2018</v>
          </cell>
          <cell r="E553" t="str">
            <v>NULL</v>
          </cell>
          <cell r="F553">
            <v>7562060</v>
          </cell>
          <cell r="G553">
            <v>7562060</v>
          </cell>
          <cell r="H553" t="str">
            <v>NULL</v>
          </cell>
          <cell r="I553" t="str">
            <v>NULL</v>
          </cell>
          <cell r="J553" t="str">
            <v>NULL</v>
          </cell>
          <cell r="K553" t="str">
            <v>NULL</v>
          </cell>
          <cell r="L553">
            <v>7724365</v>
          </cell>
          <cell r="M553">
            <v>7724365</v>
          </cell>
          <cell r="N553" t="str">
            <v>NULL</v>
          </cell>
          <cell r="O553" t="str">
            <v>NULL</v>
          </cell>
          <cell r="P553" t="str">
            <v>NULL</v>
          </cell>
          <cell r="Q553" t="str">
            <v>NULL</v>
          </cell>
          <cell r="R553" t="str">
            <v>NULL</v>
          </cell>
          <cell r="S553" t="str">
            <v>NULL</v>
          </cell>
          <cell r="T553" t="str">
            <v>NULL</v>
          </cell>
          <cell r="U553" t="str">
            <v>NULL</v>
          </cell>
          <cell r="V553" t="str">
            <v>NULL</v>
          </cell>
          <cell r="W553" t="str">
            <v>NULL</v>
          </cell>
          <cell r="X553" t="str">
            <v>NULL</v>
          </cell>
          <cell r="Y553" t="str">
            <v>NULL</v>
          </cell>
          <cell r="Z553" t="str">
            <v>NULL</v>
          </cell>
          <cell r="AA553" t="str">
            <v>NULL</v>
          </cell>
          <cell r="AB553" t="str">
            <v>NULL</v>
          </cell>
          <cell r="AC553" t="str">
            <v>NULL</v>
          </cell>
          <cell r="AD553" t="str">
            <v>NULL</v>
          </cell>
          <cell r="AE553" t="str">
            <v>NULL</v>
          </cell>
          <cell r="AF553" t="str">
            <v>NULL</v>
          </cell>
          <cell r="AG553" t="str">
            <v>NULL</v>
          </cell>
          <cell r="AH553" t="str">
            <v>NULL</v>
          </cell>
          <cell r="AI553" t="str">
            <v>NULL</v>
          </cell>
          <cell r="AJ553" t="str">
            <v>NULL</v>
          </cell>
          <cell r="AK553" t="str">
            <v>NULL</v>
          </cell>
          <cell r="AL553" t="str">
            <v>NULL</v>
          </cell>
          <cell r="AM553" t="str">
            <v>NULL</v>
          </cell>
          <cell r="AN553">
            <v>24439171</v>
          </cell>
          <cell r="AO553">
            <v>24439171</v>
          </cell>
          <cell r="AP553">
            <v>4293689</v>
          </cell>
          <cell r="AQ553">
            <v>4293689</v>
          </cell>
          <cell r="AR553" t="str">
            <v>NULL</v>
          </cell>
          <cell r="AS553" t="str">
            <v>NULL</v>
          </cell>
          <cell r="AT553" t="str">
            <v>NULL</v>
          </cell>
          <cell r="AU553">
            <v>2242192</v>
          </cell>
          <cell r="AV553">
            <v>2242192</v>
          </cell>
          <cell r="AW553" t="str">
            <v>NULL</v>
          </cell>
          <cell r="AX553">
            <v>9094861</v>
          </cell>
          <cell r="AY553">
            <v>9094861</v>
          </cell>
          <cell r="AZ553" t="str">
            <v>NULL</v>
          </cell>
          <cell r="BA553">
            <v>2915618</v>
          </cell>
          <cell r="BB553">
            <v>2915618</v>
          </cell>
          <cell r="BC553" t="str">
            <v>NULL</v>
          </cell>
          <cell r="BD553">
            <v>370939</v>
          </cell>
          <cell r="BE553">
            <v>370939</v>
          </cell>
          <cell r="BF553" t="str">
            <v>NULL</v>
          </cell>
          <cell r="BG553">
            <v>8129186</v>
          </cell>
          <cell r="BH553">
            <v>8129186</v>
          </cell>
          <cell r="BI553" t="str">
            <v>NULL</v>
          </cell>
          <cell r="BJ553" t="str">
            <v>NULL</v>
          </cell>
          <cell r="BK553" t="str">
            <v>NULL</v>
          </cell>
          <cell r="BL553" t="str">
            <v>NULL</v>
          </cell>
          <cell r="BM553" t="str">
            <v>NULL</v>
          </cell>
          <cell r="BN553" t="str">
            <v>NULL</v>
          </cell>
          <cell r="BO553" t="str">
            <v>NULL</v>
          </cell>
          <cell r="BP553" t="str">
            <v>NULL</v>
          </cell>
          <cell r="BQ553" t="str">
            <v>NULL</v>
          </cell>
          <cell r="BR553" t="str">
            <v>NULL</v>
          </cell>
          <cell r="BS553" t="str">
            <v>NULL</v>
          </cell>
          <cell r="BT553" t="str">
            <v>NULL</v>
          </cell>
          <cell r="BU553" t="str">
            <v>NULL</v>
          </cell>
          <cell r="BV553">
            <v>4293689</v>
          </cell>
          <cell r="BW553">
            <v>62478392</v>
          </cell>
          <cell r="BX553">
            <v>66772081</v>
          </cell>
        </row>
        <row r="554">
          <cell r="A554" t="str">
            <v>Cathedral City2018</v>
          </cell>
          <cell r="B554" t="str">
            <v>Cathedral City</v>
          </cell>
          <cell r="C554">
            <v>1194</v>
          </cell>
          <cell r="D554">
            <v>2018</v>
          </cell>
          <cell r="E554" t="str">
            <v>NULL</v>
          </cell>
          <cell r="F554">
            <v>1048490</v>
          </cell>
          <cell r="G554">
            <v>1048490</v>
          </cell>
          <cell r="H554" t="str">
            <v>NULL</v>
          </cell>
          <cell r="I554">
            <v>14029</v>
          </cell>
          <cell r="J554">
            <v>14029</v>
          </cell>
          <cell r="K554" t="str">
            <v>NULL</v>
          </cell>
          <cell r="L554">
            <v>4140210</v>
          </cell>
          <cell r="M554">
            <v>4140210</v>
          </cell>
          <cell r="N554" t="str">
            <v>NULL</v>
          </cell>
          <cell r="O554" t="str">
            <v>NULL</v>
          </cell>
          <cell r="P554" t="str">
            <v>NULL</v>
          </cell>
          <cell r="Q554" t="str">
            <v>NULL</v>
          </cell>
          <cell r="R554" t="str">
            <v>NULL</v>
          </cell>
          <cell r="S554">
            <v>4726</v>
          </cell>
          <cell r="T554">
            <v>4726</v>
          </cell>
          <cell r="U554" t="str">
            <v>NULL</v>
          </cell>
          <cell r="V554">
            <v>5298</v>
          </cell>
          <cell r="W554">
            <v>5298</v>
          </cell>
          <cell r="X554" t="str">
            <v>NULL</v>
          </cell>
          <cell r="Y554">
            <v>11503740</v>
          </cell>
          <cell r="Z554">
            <v>11503740</v>
          </cell>
          <cell r="AA554" t="str">
            <v>NULL</v>
          </cell>
          <cell r="AB554" t="str">
            <v>NULL</v>
          </cell>
          <cell r="AC554" t="str">
            <v>NULL</v>
          </cell>
          <cell r="AD554" t="str">
            <v>NULL</v>
          </cell>
          <cell r="AE554" t="str">
            <v>NULL</v>
          </cell>
          <cell r="AF554" t="str">
            <v>NULL</v>
          </cell>
          <cell r="AG554" t="str">
            <v>NULL</v>
          </cell>
          <cell r="AH554">
            <v>101231</v>
          </cell>
          <cell r="AI554">
            <v>101231</v>
          </cell>
          <cell r="AJ554" t="str">
            <v>NULL</v>
          </cell>
          <cell r="AK554">
            <v>620</v>
          </cell>
          <cell r="AL554">
            <v>620</v>
          </cell>
          <cell r="AM554" t="str">
            <v>NULL</v>
          </cell>
          <cell r="AN554">
            <v>15259252</v>
          </cell>
          <cell r="AO554">
            <v>15259252</v>
          </cell>
          <cell r="AP554" t="str">
            <v>NULL</v>
          </cell>
          <cell r="AQ554" t="str">
            <v>NULL</v>
          </cell>
          <cell r="AR554">
            <v>1474000</v>
          </cell>
          <cell r="AS554">
            <v>1474000</v>
          </cell>
          <cell r="AT554" t="str">
            <v>NULL</v>
          </cell>
          <cell r="AU554">
            <v>3726004</v>
          </cell>
          <cell r="AV554">
            <v>3726004</v>
          </cell>
          <cell r="AW554" t="str">
            <v>NULL</v>
          </cell>
          <cell r="AX554">
            <v>2114282</v>
          </cell>
          <cell r="AY554">
            <v>2114282</v>
          </cell>
          <cell r="AZ554" t="str">
            <v>NULL</v>
          </cell>
          <cell r="BA554">
            <v>551425</v>
          </cell>
          <cell r="BB554">
            <v>551425</v>
          </cell>
          <cell r="BC554" t="str">
            <v>NULL</v>
          </cell>
          <cell r="BD554">
            <v>237284</v>
          </cell>
          <cell r="BE554">
            <v>237284</v>
          </cell>
          <cell r="BF554" t="str">
            <v>NULL</v>
          </cell>
          <cell r="BG554">
            <v>2699472</v>
          </cell>
          <cell r="BH554">
            <v>2699472</v>
          </cell>
          <cell r="BI554">
            <v>678273</v>
          </cell>
          <cell r="BJ554">
            <v>280487</v>
          </cell>
          <cell r="BK554">
            <v>958760</v>
          </cell>
          <cell r="BL554" t="str">
            <v>NULL</v>
          </cell>
          <cell r="BM554" t="str">
            <v>NULL</v>
          </cell>
          <cell r="BN554" t="str">
            <v>NULL</v>
          </cell>
          <cell r="BO554" t="str">
            <v>NULL</v>
          </cell>
          <cell r="BP554" t="str">
            <v>NULL</v>
          </cell>
          <cell r="BQ554" t="str">
            <v>NULL</v>
          </cell>
          <cell r="BR554" t="str">
            <v>NULL</v>
          </cell>
          <cell r="BS554" t="str">
            <v>NULL</v>
          </cell>
          <cell r="BT554">
            <v>1894238</v>
          </cell>
          <cell r="BU554">
            <v>1894238</v>
          </cell>
          <cell r="BV554">
            <v>2152273</v>
          </cell>
          <cell r="BW554">
            <v>43580788</v>
          </cell>
          <cell r="BX554">
            <v>45733061</v>
          </cell>
        </row>
        <row r="555">
          <cell r="A555" t="str">
            <v>Ceres2018</v>
          </cell>
          <cell r="B555" t="str">
            <v>Ceres</v>
          </cell>
          <cell r="C555">
            <v>1195</v>
          </cell>
          <cell r="D555">
            <v>2018</v>
          </cell>
          <cell r="E555" t="str">
            <v>NULL</v>
          </cell>
          <cell r="F555">
            <v>2199690</v>
          </cell>
          <cell r="G555">
            <v>2199690</v>
          </cell>
          <cell r="H555" t="str">
            <v>NULL</v>
          </cell>
          <cell r="I555" t="str">
            <v>NULL</v>
          </cell>
          <cell r="J555" t="str">
            <v>NULL</v>
          </cell>
          <cell r="K555" t="str">
            <v>NULL</v>
          </cell>
          <cell r="L555">
            <v>3918922</v>
          </cell>
          <cell r="M555">
            <v>3918922</v>
          </cell>
          <cell r="N555" t="str">
            <v>NULL</v>
          </cell>
          <cell r="O555" t="str">
            <v>NULL</v>
          </cell>
          <cell r="P555" t="str">
            <v>NULL</v>
          </cell>
          <cell r="Q555" t="str">
            <v>NULL</v>
          </cell>
          <cell r="R555" t="str">
            <v>NULL</v>
          </cell>
          <cell r="S555">
            <v>48036</v>
          </cell>
          <cell r="T555">
            <v>48036</v>
          </cell>
          <cell r="U555" t="str">
            <v>NULL</v>
          </cell>
          <cell r="V555">
            <v>36612</v>
          </cell>
          <cell r="W555">
            <v>36612</v>
          </cell>
          <cell r="X555" t="str">
            <v>NULL</v>
          </cell>
          <cell r="Y555" t="str">
            <v>NULL</v>
          </cell>
          <cell r="Z555" t="str">
            <v>NULL</v>
          </cell>
          <cell r="AA555" t="str">
            <v>NULL</v>
          </cell>
          <cell r="AB555" t="str">
            <v>NULL</v>
          </cell>
          <cell r="AC555" t="str">
            <v>NULL</v>
          </cell>
          <cell r="AD555" t="str">
            <v>NULL</v>
          </cell>
          <cell r="AE555" t="str">
            <v>NULL</v>
          </cell>
          <cell r="AF555" t="str">
            <v>NULL</v>
          </cell>
          <cell r="AG555" t="str">
            <v>NULL</v>
          </cell>
          <cell r="AH555">
            <v>545936</v>
          </cell>
          <cell r="AI555">
            <v>545936</v>
          </cell>
          <cell r="AJ555" t="str">
            <v>NULL</v>
          </cell>
          <cell r="AK555" t="str">
            <v>NULL</v>
          </cell>
          <cell r="AL555" t="str">
            <v>NULL</v>
          </cell>
          <cell r="AM555" t="str">
            <v>NULL</v>
          </cell>
          <cell r="AN555">
            <v>5913595</v>
          </cell>
          <cell r="AO555">
            <v>5913595</v>
          </cell>
          <cell r="AP555" t="str">
            <v>NULL</v>
          </cell>
          <cell r="AQ555" t="str">
            <v>NULL</v>
          </cell>
          <cell r="AR555">
            <v>1695890</v>
          </cell>
          <cell r="AS555">
            <v>1695890</v>
          </cell>
          <cell r="AT555" t="str">
            <v>NULL</v>
          </cell>
          <cell r="AU555">
            <v>242241</v>
          </cell>
          <cell r="AV555">
            <v>242241</v>
          </cell>
          <cell r="AW555" t="str">
            <v>NULL</v>
          </cell>
          <cell r="AX555">
            <v>821126</v>
          </cell>
          <cell r="AY555">
            <v>821126</v>
          </cell>
          <cell r="AZ555" t="str">
            <v>NULL</v>
          </cell>
          <cell r="BA555">
            <v>1329847</v>
          </cell>
          <cell r="BB555">
            <v>1329847</v>
          </cell>
          <cell r="BC555" t="str">
            <v>NULL</v>
          </cell>
          <cell r="BD555">
            <v>86779</v>
          </cell>
          <cell r="BE555">
            <v>86779</v>
          </cell>
          <cell r="BF555" t="str">
            <v>NULL</v>
          </cell>
          <cell r="BG555">
            <v>1407478</v>
          </cell>
          <cell r="BH555">
            <v>1407478</v>
          </cell>
          <cell r="BI555" t="str">
            <v>NULL</v>
          </cell>
          <cell r="BJ555" t="str">
            <v>NULL</v>
          </cell>
          <cell r="BK555" t="str">
            <v>NULL</v>
          </cell>
          <cell r="BL555" t="str">
            <v>NULL</v>
          </cell>
          <cell r="BM555" t="str">
            <v>NULL</v>
          </cell>
          <cell r="BN555" t="str">
            <v>NULL</v>
          </cell>
          <cell r="BO555" t="str">
            <v>NULL</v>
          </cell>
          <cell r="BP555" t="str">
            <v>NULL</v>
          </cell>
          <cell r="BQ555" t="str">
            <v>NULL</v>
          </cell>
          <cell r="BR555" t="str">
            <v>NULL</v>
          </cell>
          <cell r="BS555" t="str">
            <v>NULL</v>
          </cell>
          <cell r="BT555" t="str">
            <v>NULL</v>
          </cell>
          <cell r="BU555" t="str">
            <v>NULL</v>
          </cell>
          <cell r="BV555">
            <v>1695890</v>
          </cell>
          <cell r="BW555">
            <v>16550262</v>
          </cell>
          <cell r="BX555">
            <v>18246152</v>
          </cell>
        </row>
        <row r="556">
          <cell r="A556" t="str">
            <v>Cerritos2018</v>
          </cell>
          <cell r="B556" t="str">
            <v>Cerritos</v>
          </cell>
          <cell r="C556">
            <v>1196</v>
          </cell>
          <cell r="D556">
            <v>2018</v>
          </cell>
          <cell r="E556" t="str">
            <v>NULL</v>
          </cell>
          <cell r="F556">
            <v>3496095</v>
          </cell>
          <cell r="G556">
            <v>3496095</v>
          </cell>
          <cell r="H556" t="str">
            <v>NULL</v>
          </cell>
          <cell r="I556" t="str">
            <v>NULL</v>
          </cell>
          <cell r="J556" t="str">
            <v>NULL</v>
          </cell>
          <cell r="K556" t="str">
            <v>NULL</v>
          </cell>
          <cell r="L556">
            <v>5402629</v>
          </cell>
          <cell r="M556">
            <v>5402629</v>
          </cell>
          <cell r="N556" t="str">
            <v>NULL</v>
          </cell>
          <cell r="O556" t="str">
            <v>NULL</v>
          </cell>
          <cell r="P556" t="str">
            <v>NULL</v>
          </cell>
          <cell r="Q556" t="str">
            <v>NULL</v>
          </cell>
          <cell r="R556" t="str">
            <v>NULL</v>
          </cell>
          <cell r="S556" t="str">
            <v>NULL</v>
          </cell>
          <cell r="T556" t="str">
            <v>NULL</v>
          </cell>
          <cell r="U556" t="str">
            <v>NULL</v>
          </cell>
          <cell r="V556" t="str">
            <v>NULL</v>
          </cell>
          <cell r="W556" t="str">
            <v>NULL</v>
          </cell>
          <cell r="X556" t="str">
            <v>NULL</v>
          </cell>
          <cell r="Y556">
            <v>1681882</v>
          </cell>
          <cell r="Z556">
            <v>1681882</v>
          </cell>
          <cell r="AA556" t="str">
            <v>NULL</v>
          </cell>
          <cell r="AB556">
            <v>320652</v>
          </cell>
          <cell r="AC556">
            <v>320652</v>
          </cell>
          <cell r="AD556" t="str">
            <v>NULL</v>
          </cell>
          <cell r="AE556" t="str">
            <v>NULL</v>
          </cell>
          <cell r="AF556" t="str">
            <v>NULL</v>
          </cell>
          <cell r="AG556" t="str">
            <v>NULL</v>
          </cell>
          <cell r="AH556" t="str">
            <v>NULL</v>
          </cell>
          <cell r="AI556" t="str">
            <v>NULL</v>
          </cell>
          <cell r="AJ556" t="str">
            <v>NULL</v>
          </cell>
          <cell r="AK556" t="str">
            <v>NULL</v>
          </cell>
          <cell r="AL556" t="str">
            <v>NULL</v>
          </cell>
          <cell r="AM556" t="str">
            <v>NULL</v>
          </cell>
          <cell r="AN556">
            <v>33607144</v>
          </cell>
          <cell r="AO556">
            <v>33607144</v>
          </cell>
          <cell r="AP556">
            <v>1681071</v>
          </cell>
          <cell r="AQ556">
            <v>1681071</v>
          </cell>
          <cell r="AR556" t="str">
            <v>NULL</v>
          </cell>
          <cell r="AS556" t="str">
            <v>NULL</v>
          </cell>
          <cell r="AT556" t="str">
            <v>NULL</v>
          </cell>
          <cell r="AU556">
            <v>1214387</v>
          </cell>
          <cell r="AV556">
            <v>1214387</v>
          </cell>
          <cell r="AW556" t="str">
            <v>NULL</v>
          </cell>
          <cell r="AX556">
            <v>2649011</v>
          </cell>
          <cell r="AY556">
            <v>2649011</v>
          </cell>
          <cell r="AZ556" t="str">
            <v>NULL</v>
          </cell>
          <cell r="BA556">
            <v>1130925</v>
          </cell>
          <cell r="BB556">
            <v>1130925</v>
          </cell>
          <cell r="BC556" t="str">
            <v>NULL</v>
          </cell>
          <cell r="BD556">
            <v>289782</v>
          </cell>
          <cell r="BE556">
            <v>289782</v>
          </cell>
          <cell r="BF556" t="str">
            <v>NULL</v>
          </cell>
          <cell r="BG556" t="str">
            <v>NULL</v>
          </cell>
          <cell r="BH556" t="str">
            <v>NULL</v>
          </cell>
          <cell r="BI556" t="str">
            <v>NULL</v>
          </cell>
          <cell r="BJ556" t="str">
            <v>NULL</v>
          </cell>
          <cell r="BK556" t="str">
            <v>NULL</v>
          </cell>
          <cell r="BL556" t="str">
            <v>NULL</v>
          </cell>
          <cell r="BM556" t="str">
            <v>NULL</v>
          </cell>
          <cell r="BN556" t="str">
            <v>NULL</v>
          </cell>
          <cell r="BO556" t="str">
            <v>NULL</v>
          </cell>
          <cell r="BP556" t="str">
            <v>NULL</v>
          </cell>
          <cell r="BQ556" t="str">
            <v>NULL</v>
          </cell>
          <cell r="BR556" t="str">
            <v>NULL</v>
          </cell>
          <cell r="BS556">
            <v>584160</v>
          </cell>
          <cell r="BT556" t="str">
            <v>NULL</v>
          </cell>
          <cell r="BU556">
            <v>584160</v>
          </cell>
          <cell r="BV556">
            <v>2265231</v>
          </cell>
          <cell r="BW556">
            <v>49792507</v>
          </cell>
          <cell r="BX556">
            <v>52057738</v>
          </cell>
        </row>
        <row r="557">
          <cell r="A557" t="str">
            <v>Chico2018</v>
          </cell>
          <cell r="B557" t="str">
            <v>Chico</v>
          </cell>
          <cell r="C557">
            <v>1197</v>
          </cell>
          <cell r="D557">
            <v>2018</v>
          </cell>
          <cell r="E557" t="str">
            <v>NULL</v>
          </cell>
          <cell r="F557">
            <v>7490667</v>
          </cell>
          <cell r="G557">
            <v>7490667</v>
          </cell>
          <cell r="H557" t="str">
            <v>NULL</v>
          </cell>
          <cell r="I557">
            <v>157039</v>
          </cell>
          <cell r="J557">
            <v>157039</v>
          </cell>
          <cell r="K557" t="str">
            <v>NULL</v>
          </cell>
          <cell r="L557">
            <v>7361142</v>
          </cell>
          <cell r="M557">
            <v>7361142</v>
          </cell>
          <cell r="N557" t="str">
            <v>NULL</v>
          </cell>
          <cell r="O557" t="str">
            <v>NULL</v>
          </cell>
          <cell r="P557" t="str">
            <v>NULL</v>
          </cell>
          <cell r="Q557" t="str">
            <v>NULL</v>
          </cell>
          <cell r="R557" t="str">
            <v>NULL</v>
          </cell>
          <cell r="S557">
            <v>18251</v>
          </cell>
          <cell r="T557">
            <v>18251</v>
          </cell>
          <cell r="U557" t="str">
            <v>NULL</v>
          </cell>
          <cell r="V557">
            <v>623</v>
          </cell>
          <cell r="W557">
            <v>623</v>
          </cell>
          <cell r="X557" t="str">
            <v>NULL</v>
          </cell>
          <cell r="Y557">
            <v>382616</v>
          </cell>
          <cell r="Z557">
            <v>382616</v>
          </cell>
          <cell r="AA557" t="str">
            <v>NULL</v>
          </cell>
          <cell r="AB557" t="str">
            <v>NULL</v>
          </cell>
          <cell r="AC557" t="str">
            <v>NULL</v>
          </cell>
          <cell r="AD557" t="str">
            <v>NULL</v>
          </cell>
          <cell r="AE557" t="str">
            <v>NULL</v>
          </cell>
          <cell r="AF557" t="str">
            <v>NULL</v>
          </cell>
          <cell r="AG557" t="str">
            <v>NULL</v>
          </cell>
          <cell r="AH557" t="str">
            <v>NULL</v>
          </cell>
          <cell r="AI557" t="str">
            <v>NULL</v>
          </cell>
          <cell r="AJ557" t="str">
            <v>NULL</v>
          </cell>
          <cell r="AK557" t="str">
            <v>NULL</v>
          </cell>
          <cell r="AL557" t="str">
            <v>NULL</v>
          </cell>
          <cell r="AM557" t="str">
            <v>NULL</v>
          </cell>
          <cell r="AN557">
            <v>21647854</v>
          </cell>
          <cell r="AO557">
            <v>21647854</v>
          </cell>
          <cell r="AP557">
            <v>3070965</v>
          </cell>
          <cell r="AQ557">
            <v>3070965</v>
          </cell>
          <cell r="AR557" t="str">
            <v>NULL</v>
          </cell>
          <cell r="AS557" t="str">
            <v>NULL</v>
          </cell>
          <cell r="AT557" t="str">
            <v>NULL</v>
          </cell>
          <cell r="AU557">
            <v>2834573</v>
          </cell>
          <cell r="AV557">
            <v>2834573</v>
          </cell>
          <cell r="AW557" t="str">
            <v>NULL</v>
          </cell>
          <cell r="AX557">
            <v>2942990</v>
          </cell>
          <cell r="AY557">
            <v>2942990</v>
          </cell>
          <cell r="AZ557" t="str">
            <v>NULL</v>
          </cell>
          <cell r="BA557">
            <v>296053</v>
          </cell>
          <cell r="BB557">
            <v>296053</v>
          </cell>
          <cell r="BC557" t="str">
            <v>NULL</v>
          </cell>
          <cell r="BD557">
            <v>441106</v>
          </cell>
          <cell r="BE557">
            <v>441106</v>
          </cell>
          <cell r="BF557" t="str">
            <v>NULL</v>
          </cell>
          <cell r="BG557">
            <v>7051581</v>
          </cell>
          <cell r="BH557">
            <v>7051581</v>
          </cell>
          <cell r="BI557" t="str">
            <v>NULL</v>
          </cell>
          <cell r="BJ557" t="str">
            <v>NULL</v>
          </cell>
          <cell r="BK557" t="str">
            <v>NULL</v>
          </cell>
          <cell r="BL557" t="str">
            <v>NULL</v>
          </cell>
          <cell r="BM557" t="str">
            <v>NULL</v>
          </cell>
          <cell r="BN557" t="str">
            <v>NULL</v>
          </cell>
          <cell r="BO557" t="str">
            <v>NULL</v>
          </cell>
          <cell r="BP557" t="str">
            <v>NULL</v>
          </cell>
          <cell r="BQ557" t="str">
            <v>NULL</v>
          </cell>
          <cell r="BR557" t="str">
            <v>NULL</v>
          </cell>
          <cell r="BS557" t="str">
            <v>NULL</v>
          </cell>
          <cell r="BT557" t="str">
            <v>NULL</v>
          </cell>
          <cell r="BU557" t="str">
            <v>NULL</v>
          </cell>
          <cell r="BV557">
            <v>3070965</v>
          </cell>
          <cell r="BW557">
            <v>50624495</v>
          </cell>
          <cell r="BX557">
            <v>53695460</v>
          </cell>
        </row>
        <row r="558">
          <cell r="A558" t="str">
            <v>Chino2018</v>
          </cell>
          <cell r="B558" t="str">
            <v>Chino</v>
          </cell>
          <cell r="C558">
            <v>1198</v>
          </cell>
          <cell r="D558">
            <v>2018</v>
          </cell>
          <cell r="E558" t="str">
            <v>NULL</v>
          </cell>
          <cell r="F558">
            <v>9392543</v>
          </cell>
          <cell r="G558">
            <v>9392543</v>
          </cell>
          <cell r="H558" t="str">
            <v>NULL</v>
          </cell>
          <cell r="I558" t="str">
            <v>NULL</v>
          </cell>
          <cell r="J558" t="str">
            <v>NULL</v>
          </cell>
          <cell r="K558" t="str">
            <v>NULL</v>
          </cell>
          <cell r="L558">
            <v>9169512</v>
          </cell>
          <cell r="M558">
            <v>9169512</v>
          </cell>
          <cell r="N558" t="str">
            <v>NULL</v>
          </cell>
          <cell r="O558" t="str">
            <v>NULL</v>
          </cell>
          <cell r="P558" t="str">
            <v>NULL</v>
          </cell>
          <cell r="Q558" t="str">
            <v>NULL</v>
          </cell>
          <cell r="R558" t="str">
            <v>NULL</v>
          </cell>
          <cell r="S558">
            <v>342661</v>
          </cell>
          <cell r="T558">
            <v>342661</v>
          </cell>
          <cell r="U558" t="str">
            <v>NULL</v>
          </cell>
          <cell r="V558">
            <v>196281</v>
          </cell>
          <cell r="W558">
            <v>196281</v>
          </cell>
          <cell r="X558" t="str">
            <v>NULL</v>
          </cell>
          <cell r="Y558">
            <v>193980</v>
          </cell>
          <cell r="Z558">
            <v>193980</v>
          </cell>
          <cell r="AA558" t="str">
            <v>NULL</v>
          </cell>
          <cell r="AB558">
            <v>1985215</v>
          </cell>
          <cell r="AC558">
            <v>1985215</v>
          </cell>
          <cell r="AD558" t="str">
            <v>NULL</v>
          </cell>
          <cell r="AE558">
            <v>4084186</v>
          </cell>
          <cell r="AF558">
            <v>4084186</v>
          </cell>
          <cell r="AG558" t="str">
            <v>NULL</v>
          </cell>
          <cell r="AH558">
            <v>608376</v>
          </cell>
          <cell r="AI558">
            <v>608376</v>
          </cell>
          <cell r="AJ558" t="str">
            <v>NULL</v>
          </cell>
          <cell r="AK558" t="str">
            <v>NULL</v>
          </cell>
          <cell r="AL558" t="str">
            <v>NULL</v>
          </cell>
          <cell r="AM558" t="str">
            <v>NULL</v>
          </cell>
          <cell r="AN558">
            <v>25698683</v>
          </cell>
          <cell r="AO558">
            <v>25698683</v>
          </cell>
          <cell r="AP558" t="str">
            <v>NULL</v>
          </cell>
          <cell r="AQ558" t="str">
            <v>NULL</v>
          </cell>
          <cell r="AR558">
            <v>247891</v>
          </cell>
          <cell r="AS558">
            <v>247891</v>
          </cell>
          <cell r="AT558" t="str">
            <v>NULL</v>
          </cell>
          <cell r="AU558">
            <v>393938</v>
          </cell>
          <cell r="AV558">
            <v>393938</v>
          </cell>
          <cell r="AW558" t="str">
            <v>NULL</v>
          </cell>
          <cell r="AX558">
            <v>3123954</v>
          </cell>
          <cell r="AY558">
            <v>3123954</v>
          </cell>
          <cell r="AZ558" t="str">
            <v>NULL</v>
          </cell>
          <cell r="BA558">
            <v>1017499</v>
          </cell>
          <cell r="BB558">
            <v>1017499</v>
          </cell>
          <cell r="BC558" t="str">
            <v>NULL</v>
          </cell>
          <cell r="BD558">
            <v>744475</v>
          </cell>
          <cell r="BE558">
            <v>744475</v>
          </cell>
          <cell r="BF558" t="str">
            <v>NULL</v>
          </cell>
          <cell r="BG558" t="str">
            <v>NULL</v>
          </cell>
          <cell r="BH558" t="str">
            <v>NULL</v>
          </cell>
          <cell r="BI558" t="str">
            <v>NULL</v>
          </cell>
          <cell r="BJ558" t="str">
            <v>NULL</v>
          </cell>
          <cell r="BK558" t="str">
            <v>NULL</v>
          </cell>
          <cell r="BL558" t="str">
            <v>NULL</v>
          </cell>
          <cell r="BM558" t="str">
            <v>NULL</v>
          </cell>
          <cell r="BN558" t="str">
            <v>NULL</v>
          </cell>
          <cell r="BO558" t="str">
            <v>NULL</v>
          </cell>
          <cell r="BP558" t="str">
            <v>NULL</v>
          </cell>
          <cell r="BQ558" t="str">
            <v>NULL</v>
          </cell>
          <cell r="BR558" t="str">
            <v>NULL</v>
          </cell>
          <cell r="BS558" t="str">
            <v>NULL</v>
          </cell>
          <cell r="BT558" t="str">
            <v>NULL</v>
          </cell>
          <cell r="BU558" t="str">
            <v>NULL</v>
          </cell>
          <cell r="BV558">
            <v>247891</v>
          </cell>
          <cell r="BW558">
            <v>56951303</v>
          </cell>
          <cell r="BX558">
            <v>57199194</v>
          </cell>
        </row>
        <row r="559">
          <cell r="A559" t="str">
            <v>Chino Hills2018</v>
          </cell>
          <cell r="B559" t="str">
            <v>Chino Hills</v>
          </cell>
          <cell r="C559">
            <v>1199</v>
          </cell>
          <cell r="D559">
            <v>2018</v>
          </cell>
          <cell r="E559" t="str">
            <v>NULL</v>
          </cell>
          <cell r="F559">
            <v>4488998</v>
          </cell>
          <cell r="G559">
            <v>4488998</v>
          </cell>
          <cell r="H559" t="str">
            <v>NULL</v>
          </cell>
          <cell r="I559">
            <v>93646</v>
          </cell>
          <cell r="J559">
            <v>93646</v>
          </cell>
          <cell r="K559" t="str">
            <v>NULL</v>
          </cell>
          <cell r="L559">
            <v>8041788</v>
          </cell>
          <cell r="M559">
            <v>8041788</v>
          </cell>
          <cell r="N559" t="str">
            <v>NULL</v>
          </cell>
          <cell r="O559" t="str">
            <v>NULL</v>
          </cell>
          <cell r="P559" t="str">
            <v>NULL</v>
          </cell>
          <cell r="Q559" t="str">
            <v>NULL</v>
          </cell>
          <cell r="R559" t="str">
            <v>NULL</v>
          </cell>
          <cell r="S559">
            <v>104830</v>
          </cell>
          <cell r="T559">
            <v>104830</v>
          </cell>
          <cell r="U559" t="str">
            <v>NULL</v>
          </cell>
          <cell r="V559">
            <v>32763</v>
          </cell>
          <cell r="W559">
            <v>32763</v>
          </cell>
          <cell r="X559" t="str">
            <v>NULL</v>
          </cell>
          <cell r="Y559" t="str">
            <v>NULL</v>
          </cell>
          <cell r="Z559" t="str">
            <v>NULL</v>
          </cell>
          <cell r="AA559" t="str">
            <v>NULL</v>
          </cell>
          <cell r="AB559" t="str">
            <v>NULL</v>
          </cell>
          <cell r="AC559" t="str">
            <v>NULL</v>
          </cell>
          <cell r="AD559" t="str">
            <v>NULL</v>
          </cell>
          <cell r="AE559" t="str">
            <v>NULL</v>
          </cell>
          <cell r="AF559" t="str">
            <v>NULL</v>
          </cell>
          <cell r="AG559" t="str">
            <v>NULL</v>
          </cell>
          <cell r="AH559">
            <v>538060</v>
          </cell>
          <cell r="AI559">
            <v>538060</v>
          </cell>
          <cell r="AJ559" t="str">
            <v>NULL</v>
          </cell>
          <cell r="AK559">
            <v>37491</v>
          </cell>
          <cell r="AL559">
            <v>37491</v>
          </cell>
          <cell r="AM559" t="str">
            <v>NULL</v>
          </cell>
          <cell r="AN559">
            <v>8116465</v>
          </cell>
          <cell r="AO559">
            <v>8116465</v>
          </cell>
          <cell r="AP559" t="str">
            <v>NULL</v>
          </cell>
          <cell r="AQ559" t="str">
            <v>NULL</v>
          </cell>
          <cell r="AR559">
            <v>2428288</v>
          </cell>
          <cell r="AS559">
            <v>2428288</v>
          </cell>
          <cell r="AT559" t="str">
            <v>NULL</v>
          </cell>
          <cell r="AU559">
            <v>1099124</v>
          </cell>
          <cell r="AV559">
            <v>1099124</v>
          </cell>
          <cell r="AW559" t="str">
            <v>NULL</v>
          </cell>
          <cell r="AX559">
            <v>2249806</v>
          </cell>
          <cell r="AY559">
            <v>2249806</v>
          </cell>
          <cell r="AZ559" t="str">
            <v>NULL</v>
          </cell>
          <cell r="BA559">
            <v>98149</v>
          </cell>
          <cell r="BB559">
            <v>98149</v>
          </cell>
          <cell r="BC559" t="str">
            <v>NULL</v>
          </cell>
          <cell r="BD559">
            <v>494599</v>
          </cell>
          <cell r="BE559">
            <v>494599</v>
          </cell>
          <cell r="BF559" t="str">
            <v>NULL</v>
          </cell>
          <cell r="BG559" t="str">
            <v>NULL</v>
          </cell>
          <cell r="BH559" t="str">
            <v>NULL</v>
          </cell>
          <cell r="BI559">
            <v>2026058</v>
          </cell>
          <cell r="BJ559" t="str">
            <v>NULL</v>
          </cell>
          <cell r="BK559">
            <v>2026058</v>
          </cell>
          <cell r="BL559" t="str">
            <v>NULL</v>
          </cell>
          <cell r="BM559" t="str">
            <v>NULL</v>
          </cell>
          <cell r="BN559" t="str">
            <v>NULL</v>
          </cell>
          <cell r="BO559" t="str">
            <v>NULL</v>
          </cell>
          <cell r="BP559" t="str">
            <v>NULL</v>
          </cell>
          <cell r="BQ559" t="str">
            <v>NULL</v>
          </cell>
          <cell r="BR559" t="str">
            <v>NULL</v>
          </cell>
          <cell r="BS559">
            <v>194498</v>
          </cell>
          <cell r="BT559" t="str">
            <v>NULL</v>
          </cell>
          <cell r="BU559">
            <v>194498</v>
          </cell>
          <cell r="BV559">
            <v>4648844</v>
          </cell>
          <cell r="BW559">
            <v>25395719</v>
          </cell>
          <cell r="BX559">
            <v>30044563</v>
          </cell>
        </row>
        <row r="560">
          <cell r="A560" t="str">
            <v>Chowchilla2018</v>
          </cell>
          <cell r="B560" t="str">
            <v>Chowchilla</v>
          </cell>
          <cell r="C560">
            <v>1200</v>
          </cell>
          <cell r="D560">
            <v>2018</v>
          </cell>
          <cell r="E560" t="str">
            <v>NULL</v>
          </cell>
          <cell r="F560">
            <v>916496</v>
          </cell>
          <cell r="G560">
            <v>916496</v>
          </cell>
          <cell r="H560" t="str">
            <v>NULL</v>
          </cell>
          <cell r="I560">
            <v>15427</v>
          </cell>
          <cell r="J560">
            <v>15427</v>
          </cell>
          <cell r="K560" t="str">
            <v>NULL</v>
          </cell>
          <cell r="L560">
            <v>1981384</v>
          </cell>
          <cell r="M560">
            <v>1981384</v>
          </cell>
          <cell r="N560" t="str">
            <v>NULL</v>
          </cell>
          <cell r="O560" t="str">
            <v>NULL</v>
          </cell>
          <cell r="P560" t="str">
            <v>NULL</v>
          </cell>
          <cell r="Q560" t="str">
            <v>NULL</v>
          </cell>
          <cell r="R560" t="str">
            <v>NULL</v>
          </cell>
          <cell r="S560">
            <v>1232</v>
          </cell>
          <cell r="T560">
            <v>1232</v>
          </cell>
          <cell r="U560" t="str">
            <v>NULL</v>
          </cell>
          <cell r="V560" t="str">
            <v>NULL</v>
          </cell>
          <cell r="W560" t="str">
            <v>NULL</v>
          </cell>
          <cell r="X560" t="str">
            <v>NULL</v>
          </cell>
          <cell r="Y560" t="str">
            <v>NULL</v>
          </cell>
          <cell r="Z560" t="str">
            <v>NULL</v>
          </cell>
          <cell r="AA560" t="str">
            <v>NULL</v>
          </cell>
          <cell r="AB560">
            <v>64396</v>
          </cell>
          <cell r="AC560">
            <v>64396</v>
          </cell>
          <cell r="AD560" t="str">
            <v>NULL</v>
          </cell>
          <cell r="AE560" t="str">
            <v>NULL</v>
          </cell>
          <cell r="AF560" t="str">
            <v>NULL</v>
          </cell>
          <cell r="AG560" t="str">
            <v>NULL</v>
          </cell>
          <cell r="AH560" t="str">
            <v>NULL</v>
          </cell>
          <cell r="AI560" t="str">
            <v>NULL</v>
          </cell>
          <cell r="AJ560" t="str">
            <v>NULL</v>
          </cell>
          <cell r="AK560" t="str">
            <v>NULL</v>
          </cell>
          <cell r="AL560" t="str">
            <v>NULL</v>
          </cell>
          <cell r="AM560" t="str">
            <v>NULL</v>
          </cell>
          <cell r="AN560">
            <v>1467117</v>
          </cell>
          <cell r="AO560">
            <v>1467117</v>
          </cell>
          <cell r="AP560">
            <v>183857</v>
          </cell>
          <cell r="AQ560">
            <v>183857</v>
          </cell>
          <cell r="AR560">
            <v>250642</v>
          </cell>
          <cell r="AS560">
            <v>250642</v>
          </cell>
          <cell r="AT560" t="str">
            <v>NULL</v>
          </cell>
          <cell r="AU560">
            <v>348302</v>
          </cell>
          <cell r="AV560">
            <v>348302</v>
          </cell>
          <cell r="AW560" t="str">
            <v>NULL</v>
          </cell>
          <cell r="AX560">
            <v>277127</v>
          </cell>
          <cell r="AY560">
            <v>277127</v>
          </cell>
          <cell r="AZ560" t="str">
            <v>NULL</v>
          </cell>
          <cell r="BA560">
            <v>129174</v>
          </cell>
          <cell r="BB560">
            <v>129174</v>
          </cell>
          <cell r="BC560" t="str">
            <v>NULL</v>
          </cell>
          <cell r="BD560" t="str">
            <v>NULL</v>
          </cell>
          <cell r="BE560" t="str">
            <v>NULL</v>
          </cell>
          <cell r="BF560" t="str">
            <v>NULL</v>
          </cell>
          <cell r="BG560" t="str">
            <v>NULL</v>
          </cell>
          <cell r="BH560" t="str">
            <v>NULL</v>
          </cell>
          <cell r="BI560" t="str">
            <v>NULL</v>
          </cell>
          <cell r="BJ560" t="str">
            <v>NULL</v>
          </cell>
          <cell r="BK560" t="str">
            <v>NULL</v>
          </cell>
          <cell r="BL560" t="str">
            <v>NULL</v>
          </cell>
          <cell r="BM560" t="str">
            <v>NULL</v>
          </cell>
          <cell r="BN560" t="str">
            <v>NULL</v>
          </cell>
          <cell r="BO560" t="str">
            <v>NULL</v>
          </cell>
          <cell r="BP560" t="str">
            <v>NULL</v>
          </cell>
          <cell r="BQ560" t="str">
            <v>NULL</v>
          </cell>
          <cell r="BR560" t="str">
            <v>NULL</v>
          </cell>
          <cell r="BS560">
            <v>299007</v>
          </cell>
          <cell r="BT560" t="str">
            <v>NULL</v>
          </cell>
          <cell r="BU560">
            <v>299007</v>
          </cell>
          <cell r="BV560">
            <v>733506</v>
          </cell>
          <cell r="BW560">
            <v>5200655</v>
          </cell>
          <cell r="BX560">
            <v>5934161</v>
          </cell>
        </row>
        <row r="561">
          <cell r="A561" t="str">
            <v>Chula Vista2018</v>
          </cell>
          <cell r="B561" t="str">
            <v>Chula Vista</v>
          </cell>
          <cell r="C561">
            <v>1201</v>
          </cell>
          <cell r="D561">
            <v>2018</v>
          </cell>
          <cell r="E561" t="str">
            <v>NULL</v>
          </cell>
          <cell r="F561">
            <v>33319299</v>
          </cell>
          <cell r="G561">
            <v>33319299</v>
          </cell>
          <cell r="H561" t="str">
            <v>NULL</v>
          </cell>
          <cell r="I561" t="str">
            <v>NULL</v>
          </cell>
          <cell r="J561" t="str">
            <v>NULL</v>
          </cell>
          <cell r="K561" t="str">
            <v>NULL</v>
          </cell>
          <cell r="L561">
            <v>21076155</v>
          </cell>
          <cell r="M561">
            <v>21076155</v>
          </cell>
          <cell r="N561" t="str">
            <v>NULL</v>
          </cell>
          <cell r="O561" t="str">
            <v>NULL</v>
          </cell>
          <cell r="P561" t="str">
            <v>NULL</v>
          </cell>
          <cell r="Q561" t="str">
            <v>NULL</v>
          </cell>
          <cell r="R561" t="str">
            <v>NULL</v>
          </cell>
          <cell r="S561">
            <v>187939</v>
          </cell>
          <cell r="T561">
            <v>187939</v>
          </cell>
          <cell r="U561" t="str">
            <v>NULL</v>
          </cell>
          <cell r="V561" t="str">
            <v>NULL</v>
          </cell>
          <cell r="W561" t="str">
            <v>NULL</v>
          </cell>
          <cell r="X561" t="str">
            <v>NULL</v>
          </cell>
          <cell r="Y561" t="str">
            <v>NULL</v>
          </cell>
          <cell r="Z561" t="str">
            <v>NULL</v>
          </cell>
          <cell r="AA561" t="str">
            <v>NULL</v>
          </cell>
          <cell r="AB561" t="str">
            <v>NULL</v>
          </cell>
          <cell r="AC561" t="str">
            <v>NULL</v>
          </cell>
          <cell r="AD561" t="str">
            <v>NULL</v>
          </cell>
          <cell r="AE561" t="str">
            <v>NULL</v>
          </cell>
          <cell r="AF561" t="str">
            <v>NULL</v>
          </cell>
          <cell r="AG561" t="str">
            <v>NULL</v>
          </cell>
          <cell r="AH561">
            <v>782322</v>
          </cell>
          <cell r="AI561">
            <v>782322</v>
          </cell>
          <cell r="AJ561" t="str">
            <v>NULL</v>
          </cell>
          <cell r="AK561" t="str">
            <v>NULL</v>
          </cell>
          <cell r="AL561" t="str">
            <v>NULL</v>
          </cell>
          <cell r="AM561" t="str">
            <v>NULL</v>
          </cell>
          <cell r="AN561">
            <v>50576715</v>
          </cell>
          <cell r="AO561">
            <v>50576715</v>
          </cell>
          <cell r="AP561" t="str">
            <v>NULL</v>
          </cell>
          <cell r="AQ561" t="str">
            <v>NULL</v>
          </cell>
          <cell r="AR561">
            <v>11247431</v>
          </cell>
          <cell r="AS561">
            <v>11247431</v>
          </cell>
          <cell r="AT561" t="str">
            <v>NULL</v>
          </cell>
          <cell r="AU561">
            <v>4104886</v>
          </cell>
          <cell r="AV561">
            <v>4104886</v>
          </cell>
          <cell r="AW561" t="str">
            <v>NULL</v>
          </cell>
          <cell r="AX561">
            <v>11750192</v>
          </cell>
          <cell r="AY561">
            <v>11750192</v>
          </cell>
          <cell r="AZ561" t="str">
            <v>NULL</v>
          </cell>
          <cell r="BA561">
            <v>1532647</v>
          </cell>
          <cell r="BB561">
            <v>1532647</v>
          </cell>
          <cell r="BC561" t="str">
            <v>NULL</v>
          </cell>
          <cell r="BD561">
            <v>1199059</v>
          </cell>
          <cell r="BE561">
            <v>1199059</v>
          </cell>
          <cell r="BF561" t="str">
            <v>NULL</v>
          </cell>
          <cell r="BG561">
            <v>5563291</v>
          </cell>
          <cell r="BH561">
            <v>5563291</v>
          </cell>
          <cell r="BI561" t="str">
            <v>NULL</v>
          </cell>
          <cell r="BJ561" t="str">
            <v>NULL</v>
          </cell>
          <cell r="BK561" t="str">
            <v>NULL</v>
          </cell>
          <cell r="BL561" t="str">
            <v>NULL</v>
          </cell>
          <cell r="BM561" t="str">
            <v>NULL</v>
          </cell>
          <cell r="BN561" t="str">
            <v>NULL</v>
          </cell>
          <cell r="BO561" t="str">
            <v>NULL</v>
          </cell>
          <cell r="BP561" t="str">
            <v>NULL</v>
          </cell>
          <cell r="BQ561" t="str">
            <v>NULL</v>
          </cell>
          <cell r="BR561" t="str">
            <v>NULL</v>
          </cell>
          <cell r="BS561" t="str">
            <v>NULL</v>
          </cell>
          <cell r="BT561" t="str">
            <v>NULL</v>
          </cell>
          <cell r="BU561" t="str">
            <v>NULL</v>
          </cell>
          <cell r="BV561">
            <v>11247431</v>
          </cell>
          <cell r="BW561">
            <v>130092505</v>
          </cell>
          <cell r="BX561">
            <v>141339936</v>
          </cell>
        </row>
        <row r="562">
          <cell r="A562" t="str">
            <v>Citrus Heights2018</v>
          </cell>
          <cell r="B562" t="str">
            <v>Citrus Heights</v>
          </cell>
          <cell r="C562">
            <v>1202</v>
          </cell>
          <cell r="D562">
            <v>2018</v>
          </cell>
          <cell r="E562" t="str">
            <v>NULL</v>
          </cell>
          <cell r="F562">
            <v>5231722</v>
          </cell>
          <cell r="G562">
            <v>5231722</v>
          </cell>
          <cell r="H562" t="str">
            <v>NULL</v>
          </cell>
          <cell r="I562" t="str">
            <v>NULL</v>
          </cell>
          <cell r="J562" t="str">
            <v>NULL</v>
          </cell>
          <cell r="K562" t="str">
            <v>NULL</v>
          </cell>
          <cell r="L562">
            <v>8037540</v>
          </cell>
          <cell r="M562">
            <v>8037540</v>
          </cell>
          <cell r="N562" t="str">
            <v>NULL</v>
          </cell>
          <cell r="O562" t="str">
            <v>NULL</v>
          </cell>
          <cell r="P562" t="str">
            <v>NULL</v>
          </cell>
          <cell r="Q562" t="str">
            <v>NULL</v>
          </cell>
          <cell r="R562" t="str">
            <v>NULL</v>
          </cell>
          <cell r="S562" t="str">
            <v>NULL</v>
          </cell>
          <cell r="T562" t="str">
            <v>NULL</v>
          </cell>
          <cell r="U562" t="str">
            <v>NULL</v>
          </cell>
          <cell r="V562" t="str">
            <v>NULL</v>
          </cell>
          <cell r="W562" t="str">
            <v>NULL</v>
          </cell>
          <cell r="X562" t="str">
            <v>NULL</v>
          </cell>
          <cell r="Y562" t="str">
            <v>NULL</v>
          </cell>
          <cell r="Z562" t="str">
            <v>NULL</v>
          </cell>
          <cell r="AA562" t="str">
            <v>NULL</v>
          </cell>
          <cell r="AB562" t="str">
            <v>NULL</v>
          </cell>
          <cell r="AC562" t="str">
            <v>NULL</v>
          </cell>
          <cell r="AD562" t="str">
            <v>NULL</v>
          </cell>
          <cell r="AE562" t="str">
            <v>NULL</v>
          </cell>
          <cell r="AF562" t="str">
            <v>NULL</v>
          </cell>
          <cell r="AG562" t="str">
            <v>NULL</v>
          </cell>
          <cell r="AH562" t="str">
            <v>NULL</v>
          </cell>
          <cell r="AI562" t="str">
            <v>NULL</v>
          </cell>
          <cell r="AJ562" t="str">
            <v>NULL</v>
          </cell>
          <cell r="AK562" t="str">
            <v>NULL</v>
          </cell>
          <cell r="AL562" t="str">
            <v>NULL</v>
          </cell>
          <cell r="AM562" t="str">
            <v>NULL</v>
          </cell>
          <cell r="AN562">
            <v>11981940</v>
          </cell>
          <cell r="AO562">
            <v>11981940</v>
          </cell>
          <cell r="AP562">
            <v>3644759</v>
          </cell>
          <cell r="AQ562">
            <v>3644759</v>
          </cell>
          <cell r="AR562">
            <v>2411788</v>
          </cell>
          <cell r="AS562">
            <v>2411788</v>
          </cell>
          <cell r="AT562" t="str">
            <v>NULL</v>
          </cell>
          <cell r="AU562">
            <v>14295</v>
          </cell>
          <cell r="AV562">
            <v>14295</v>
          </cell>
          <cell r="AW562" t="str">
            <v>NULL</v>
          </cell>
          <cell r="AX562">
            <v>1252674</v>
          </cell>
          <cell r="AY562">
            <v>1252674</v>
          </cell>
          <cell r="AZ562" t="str">
            <v>NULL</v>
          </cell>
          <cell r="BA562">
            <v>232866</v>
          </cell>
          <cell r="BB562">
            <v>232866</v>
          </cell>
          <cell r="BC562" t="str">
            <v>NULL</v>
          </cell>
          <cell r="BD562">
            <v>302611</v>
          </cell>
          <cell r="BE562">
            <v>302611</v>
          </cell>
          <cell r="BF562" t="str">
            <v>NULL</v>
          </cell>
          <cell r="BG562">
            <v>2932236</v>
          </cell>
          <cell r="BH562">
            <v>2932236</v>
          </cell>
          <cell r="BI562" t="str">
            <v>NULL</v>
          </cell>
          <cell r="BJ562" t="str">
            <v>NULL</v>
          </cell>
          <cell r="BK562" t="str">
            <v>NULL</v>
          </cell>
          <cell r="BL562" t="str">
            <v>NULL</v>
          </cell>
          <cell r="BM562" t="str">
            <v>NULL</v>
          </cell>
          <cell r="BN562" t="str">
            <v>NULL</v>
          </cell>
          <cell r="BO562" t="str">
            <v>NULL</v>
          </cell>
          <cell r="BP562" t="str">
            <v>NULL</v>
          </cell>
          <cell r="BQ562" t="str">
            <v>NULL</v>
          </cell>
          <cell r="BR562" t="str">
            <v>NULL</v>
          </cell>
          <cell r="BS562" t="str">
            <v>NULL</v>
          </cell>
          <cell r="BT562">
            <v>30720</v>
          </cell>
          <cell r="BU562">
            <v>30720</v>
          </cell>
          <cell r="BV562">
            <v>6056547</v>
          </cell>
          <cell r="BW562">
            <v>30016604</v>
          </cell>
          <cell r="BX562">
            <v>36073151</v>
          </cell>
        </row>
        <row r="563">
          <cell r="A563" t="str">
            <v>Claremont2018</v>
          </cell>
          <cell r="B563" t="str">
            <v>Claremont</v>
          </cell>
          <cell r="C563">
            <v>1203</v>
          </cell>
          <cell r="D563">
            <v>2018</v>
          </cell>
          <cell r="E563" t="str">
            <v>NULL</v>
          </cell>
          <cell r="F563">
            <v>5596057</v>
          </cell>
          <cell r="G563">
            <v>5596057</v>
          </cell>
          <cell r="H563" t="str">
            <v>NULL</v>
          </cell>
          <cell r="I563" t="str">
            <v>NULL</v>
          </cell>
          <cell r="J563" t="str">
            <v>NULL</v>
          </cell>
          <cell r="K563" t="str">
            <v>NULL</v>
          </cell>
          <cell r="L563">
            <v>3915547</v>
          </cell>
          <cell r="M563">
            <v>3915547</v>
          </cell>
          <cell r="N563">
            <v>508259</v>
          </cell>
          <cell r="O563">
            <v>508259</v>
          </cell>
          <cell r="P563" t="str">
            <v>NULL</v>
          </cell>
          <cell r="Q563" t="str">
            <v>NULL</v>
          </cell>
          <cell r="R563" t="str">
            <v>NULL</v>
          </cell>
          <cell r="S563" t="str">
            <v>NULL</v>
          </cell>
          <cell r="T563" t="str">
            <v>NULL</v>
          </cell>
          <cell r="U563" t="str">
            <v>NULL</v>
          </cell>
          <cell r="V563" t="str">
            <v>NULL</v>
          </cell>
          <cell r="W563" t="str">
            <v>NULL</v>
          </cell>
          <cell r="X563" t="str">
            <v>NULL</v>
          </cell>
          <cell r="Y563" t="str">
            <v>NULL</v>
          </cell>
          <cell r="Z563" t="str">
            <v>NULL</v>
          </cell>
          <cell r="AA563" t="str">
            <v>NULL</v>
          </cell>
          <cell r="AB563" t="str">
            <v>NULL</v>
          </cell>
          <cell r="AC563" t="str">
            <v>NULL</v>
          </cell>
          <cell r="AD563" t="str">
            <v>NULL</v>
          </cell>
          <cell r="AE563" t="str">
            <v>NULL</v>
          </cell>
          <cell r="AF563" t="str">
            <v>NULL</v>
          </cell>
          <cell r="AG563" t="str">
            <v>NULL</v>
          </cell>
          <cell r="AH563" t="str">
            <v>NULL</v>
          </cell>
          <cell r="AI563" t="str">
            <v>NULL</v>
          </cell>
          <cell r="AJ563" t="str">
            <v>NULL</v>
          </cell>
          <cell r="AK563" t="str">
            <v>NULL</v>
          </cell>
          <cell r="AL563" t="str">
            <v>NULL</v>
          </cell>
          <cell r="AM563" t="str">
            <v>NULL</v>
          </cell>
          <cell r="AN563">
            <v>4636888</v>
          </cell>
          <cell r="AO563">
            <v>4636888</v>
          </cell>
          <cell r="AP563" t="str">
            <v>NULL</v>
          </cell>
          <cell r="AQ563" t="str">
            <v>NULL</v>
          </cell>
          <cell r="AR563">
            <v>2035673</v>
          </cell>
          <cell r="AS563">
            <v>2035673</v>
          </cell>
          <cell r="AT563" t="str">
            <v>NULL</v>
          </cell>
          <cell r="AU563">
            <v>1459374</v>
          </cell>
          <cell r="AV563">
            <v>1459374</v>
          </cell>
          <cell r="AW563" t="str">
            <v>NULL</v>
          </cell>
          <cell r="AX563">
            <v>593493</v>
          </cell>
          <cell r="AY563">
            <v>593493</v>
          </cell>
          <cell r="AZ563" t="str">
            <v>NULL</v>
          </cell>
          <cell r="BA563">
            <v>891450</v>
          </cell>
          <cell r="BB563">
            <v>891450</v>
          </cell>
          <cell r="BC563" t="str">
            <v>NULL</v>
          </cell>
          <cell r="BD563">
            <v>214325</v>
          </cell>
          <cell r="BE563">
            <v>214325</v>
          </cell>
          <cell r="BF563" t="str">
            <v>NULL</v>
          </cell>
          <cell r="BG563">
            <v>4338815</v>
          </cell>
          <cell r="BH563">
            <v>4338815</v>
          </cell>
          <cell r="BI563" t="str">
            <v>NULL</v>
          </cell>
          <cell r="BJ563" t="str">
            <v>NULL</v>
          </cell>
          <cell r="BK563" t="str">
            <v>NULL</v>
          </cell>
          <cell r="BL563" t="str">
            <v>NULL</v>
          </cell>
          <cell r="BM563" t="str">
            <v>NULL</v>
          </cell>
          <cell r="BN563" t="str">
            <v>NULL</v>
          </cell>
          <cell r="BO563" t="str">
            <v>NULL</v>
          </cell>
          <cell r="BP563" t="str">
            <v>NULL</v>
          </cell>
          <cell r="BQ563" t="str">
            <v>NULL</v>
          </cell>
          <cell r="BR563" t="str">
            <v>NULL</v>
          </cell>
          <cell r="BS563" t="str">
            <v>NULL</v>
          </cell>
          <cell r="BT563" t="str">
            <v>NULL</v>
          </cell>
          <cell r="BU563" t="str">
            <v>NULL</v>
          </cell>
          <cell r="BV563">
            <v>2543932</v>
          </cell>
          <cell r="BW563">
            <v>21645949</v>
          </cell>
          <cell r="BX563">
            <v>24189881</v>
          </cell>
        </row>
        <row r="564">
          <cell r="A564" t="str">
            <v>Clayton2018</v>
          </cell>
          <cell r="B564" t="str">
            <v>Clayton</v>
          </cell>
          <cell r="C564">
            <v>1204</v>
          </cell>
          <cell r="D564">
            <v>2018</v>
          </cell>
          <cell r="E564">
            <v>35260</v>
          </cell>
          <cell r="F564">
            <v>889723</v>
          </cell>
          <cell r="G564">
            <v>924983</v>
          </cell>
          <cell r="H564" t="str">
            <v>NULL</v>
          </cell>
          <cell r="I564">
            <v>29428</v>
          </cell>
          <cell r="J564">
            <v>29428</v>
          </cell>
          <cell r="K564" t="str">
            <v>NULL</v>
          </cell>
          <cell r="L564">
            <v>965768</v>
          </cell>
          <cell r="M564">
            <v>965768</v>
          </cell>
          <cell r="N564" t="str">
            <v>NULL</v>
          </cell>
          <cell r="O564" t="str">
            <v>NULL</v>
          </cell>
          <cell r="P564" t="str">
            <v>NULL</v>
          </cell>
          <cell r="Q564" t="str">
            <v>NULL</v>
          </cell>
          <cell r="R564" t="str">
            <v>NULL</v>
          </cell>
          <cell r="S564" t="str">
            <v>NULL</v>
          </cell>
          <cell r="T564" t="str">
            <v>NULL</v>
          </cell>
          <cell r="U564" t="str">
            <v>NULL</v>
          </cell>
          <cell r="V564" t="str">
            <v>NULL</v>
          </cell>
          <cell r="W564" t="str">
            <v>NULL</v>
          </cell>
          <cell r="X564" t="str">
            <v>NULL</v>
          </cell>
          <cell r="Y564">
            <v>62662</v>
          </cell>
          <cell r="Z564">
            <v>62662</v>
          </cell>
          <cell r="AA564" t="str">
            <v>NULL</v>
          </cell>
          <cell r="AB564">
            <v>292388</v>
          </cell>
          <cell r="AC564">
            <v>292388</v>
          </cell>
          <cell r="AD564">
            <v>1219355</v>
          </cell>
          <cell r="AE564" t="str">
            <v>NULL</v>
          </cell>
          <cell r="AF564">
            <v>1219355</v>
          </cell>
          <cell r="AG564" t="str">
            <v>NULL</v>
          </cell>
          <cell r="AH564">
            <v>14854</v>
          </cell>
          <cell r="AI564">
            <v>14854</v>
          </cell>
          <cell r="AJ564" t="str">
            <v>NULL</v>
          </cell>
          <cell r="AK564" t="str">
            <v>NULL</v>
          </cell>
          <cell r="AL564" t="str">
            <v>NULL</v>
          </cell>
          <cell r="AM564" t="str">
            <v>NULL</v>
          </cell>
          <cell r="AN564">
            <v>436560</v>
          </cell>
          <cell r="AO564">
            <v>436560</v>
          </cell>
          <cell r="AP564" t="str">
            <v>NULL</v>
          </cell>
          <cell r="AQ564" t="str">
            <v>NULL</v>
          </cell>
          <cell r="AR564">
            <v>328829</v>
          </cell>
          <cell r="AS564">
            <v>328829</v>
          </cell>
          <cell r="AT564" t="str">
            <v>NULL</v>
          </cell>
          <cell r="AU564" t="str">
            <v>NULL</v>
          </cell>
          <cell r="AV564" t="str">
            <v>NULL</v>
          </cell>
          <cell r="AW564" t="str">
            <v>NULL</v>
          </cell>
          <cell r="AX564">
            <v>547765</v>
          </cell>
          <cell r="AY564">
            <v>547765</v>
          </cell>
          <cell r="AZ564" t="str">
            <v>NULL</v>
          </cell>
          <cell r="BA564">
            <v>154397</v>
          </cell>
          <cell r="BB564">
            <v>154397</v>
          </cell>
          <cell r="BC564" t="str">
            <v>NULL</v>
          </cell>
          <cell r="BD564">
            <v>80604</v>
          </cell>
          <cell r="BE564">
            <v>80604</v>
          </cell>
          <cell r="BF564" t="str">
            <v>NULL</v>
          </cell>
          <cell r="BG564" t="str">
            <v>NULL</v>
          </cell>
          <cell r="BH564" t="str">
            <v>NULL</v>
          </cell>
          <cell r="BI564" t="str">
            <v>NULL</v>
          </cell>
          <cell r="BJ564" t="str">
            <v>NULL</v>
          </cell>
          <cell r="BK564" t="str">
            <v>NULL</v>
          </cell>
          <cell r="BL564" t="str">
            <v>NULL</v>
          </cell>
          <cell r="BM564" t="str">
            <v>NULL</v>
          </cell>
          <cell r="BN564" t="str">
            <v>NULL</v>
          </cell>
          <cell r="BO564" t="str">
            <v>NULL</v>
          </cell>
          <cell r="BP564" t="str">
            <v>NULL</v>
          </cell>
          <cell r="BQ564" t="str">
            <v>NULL</v>
          </cell>
          <cell r="BR564" t="str">
            <v>NULL</v>
          </cell>
          <cell r="BS564" t="str">
            <v>NULL</v>
          </cell>
          <cell r="BT564" t="str">
            <v>NULL</v>
          </cell>
          <cell r="BU564" t="str">
            <v>NULL</v>
          </cell>
          <cell r="BV564">
            <v>1583444</v>
          </cell>
          <cell r="BW564">
            <v>3474149</v>
          </cell>
          <cell r="BX564">
            <v>5057593</v>
          </cell>
        </row>
        <row r="565">
          <cell r="A565" t="str">
            <v>Clearlake2018</v>
          </cell>
          <cell r="B565" t="str">
            <v>Clearlake</v>
          </cell>
          <cell r="C565">
            <v>1205</v>
          </cell>
          <cell r="D565">
            <v>2018</v>
          </cell>
          <cell r="E565" t="str">
            <v>NULL</v>
          </cell>
          <cell r="F565">
            <v>900549</v>
          </cell>
          <cell r="G565">
            <v>900549</v>
          </cell>
          <cell r="H565" t="str">
            <v>NULL</v>
          </cell>
          <cell r="I565">
            <v>17631</v>
          </cell>
          <cell r="J565">
            <v>17631</v>
          </cell>
          <cell r="K565" t="str">
            <v>NULL</v>
          </cell>
          <cell r="L565">
            <v>1108095</v>
          </cell>
          <cell r="M565">
            <v>1108095</v>
          </cell>
          <cell r="N565" t="str">
            <v>NULL</v>
          </cell>
          <cell r="O565" t="str">
            <v>NULL</v>
          </cell>
          <cell r="P565" t="str">
            <v>NULL</v>
          </cell>
          <cell r="Q565" t="str">
            <v>NULL</v>
          </cell>
          <cell r="R565" t="str">
            <v>NULL</v>
          </cell>
          <cell r="S565" t="str">
            <v>NULL</v>
          </cell>
          <cell r="T565" t="str">
            <v>NULL</v>
          </cell>
          <cell r="U565" t="str">
            <v>NULL</v>
          </cell>
          <cell r="V565" t="str">
            <v>NULL</v>
          </cell>
          <cell r="W565" t="str">
            <v>NULL</v>
          </cell>
          <cell r="X565" t="str">
            <v>NULL</v>
          </cell>
          <cell r="Y565" t="str">
            <v>NULL</v>
          </cell>
          <cell r="Z565" t="str">
            <v>NULL</v>
          </cell>
          <cell r="AA565" t="str">
            <v>NULL</v>
          </cell>
          <cell r="AB565" t="str">
            <v>NULL</v>
          </cell>
          <cell r="AC565" t="str">
            <v>NULL</v>
          </cell>
          <cell r="AD565" t="str">
            <v>NULL</v>
          </cell>
          <cell r="AE565" t="str">
            <v>NULL</v>
          </cell>
          <cell r="AF565" t="str">
            <v>NULL</v>
          </cell>
          <cell r="AG565" t="str">
            <v>NULL</v>
          </cell>
          <cell r="AH565" t="str">
            <v>NULL</v>
          </cell>
          <cell r="AI565" t="str">
            <v>NULL</v>
          </cell>
          <cell r="AJ565" t="str">
            <v>NULL</v>
          </cell>
          <cell r="AK565" t="str">
            <v>NULL</v>
          </cell>
          <cell r="AL565" t="str">
            <v>NULL</v>
          </cell>
          <cell r="AM565" t="str">
            <v>NULL</v>
          </cell>
          <cell r="AN565">
            <v>1664815</v>
          </cell>
          <cell r="AO565">
            <v>1664815</v>
          </cell>
          <cell r="AP565" t="str">
            <v>NULL</v>
          </cell>
          <cell r="AQ565" t="str">
            <v>NULL</v>
          </cell>
          <cell r="AR565" t="str">
            <v>NULL</v>
          </cell>
          <cell r="AS565" t="str">
            <v>NULL</v>
          </cell>
          <cell r="AT565" t="str">
            <v>NULL</v>
          </cell>
          <cell r="AU565">
            <v>331121</v>
          </cell>
          <cell r="AV565">
            <v>331121</v>
          </cell>
          <cell r="AW565" t="str">
            <v>NULL</v>
          </cell>
          <cell r="AX565">
            <v>572943</v>
          </cell>
          <cell r="AY565">
            <v>572943</v>
          </cell>
          <cell r="AZ565" t="str">
            <v>NULL</v>
          </cell>
          <cell r="BA565">
            <v>51656</v>
          </cell>
          <cell r="BB565">
            <v>51656</v>
          </cell>
          <cell r="BC565" t="str">
            <v>NULL</v>
          </cell>
          <cell r="BD565">
            <v>32561</v>
          </cell>
          <cell r="BE565">
            <v>32561</v>
          </cell>
          <cell r="BF565" t="str">
            <v>NULL</v>
          </cell>
          <cell r="BG565" t="str">
            <v>NULL</v>
          </cell>
          <cell r="BH565" t="str">
            <v>NULL</v>
          </cell>
          <cell r="BI565" t="str">
            <v>NULL</v>
          </cell>
          <cell r="BJ565" t="str">
            <v>NULL</v>
          </cell>
          <cell r="BK565" t="str">
            <v>NULL</v>
          </cell>
          <cell r="BL565" t="str">
            <v>NULL</v>
          </cell>
          <cell r="BM565" t="str">
            <v>NULL</v>
          </cell>
          <cell r="BN565" t="str">
            <v>NULL</v>
          </cell>
          <cell r="BO565" t="str">
            <v>NULL</v>
          </cell>
          <cell r="BP565" t="str">
            <v>NULL</v>
          </cell>
          <cell r="BQ565" t="str">
            <v>NULL</v>
          </cell>
          <cell r="BR565" t="str">
            <v>NULL</v>
          </cell>
          <cell r="BS565">
            <v>3167349</v>
          </cell>
          <cell r="BT565" t="str">
            <v>NULL</v>
          </cell>
          <cell r="BU565">
            <v>3167349</v>
          </cell>
          <cell r="BV565">
            <v>3167349</v>
          </cell>
          <cell r="BW565">
            <v>4679371</v>
          </cell>
          <cell r="BX565">
            <v>7846720</v>
          </cell>
        </row>
        <row r="566">
          <cell r="A566" t="str">
            <v>Cloverdale2018</v>
          </cell>
          <cell r="B566" t="str">
            <v>Cloverdale</v>
          </cell>
          <cell r="C566">
            <v>1206</v>
          </cell>
          <cell r="D566">
            <v>2018</v>
          </cell>
          <cell r="E566" t="str">
            <v>NULL</v>
          </cell>
          <cell r="F566">
            <v>1452597</v>
          </cell>
          <cell r="G566">
            <v>1452597</v>
          </cell>
          <cell r="H566" t="str">
            <v>NULL</v>
          </cell>
          <cell r="I566" t="str">
            <v>NULL</v>
          </cell>
          <cell r="J566" t="str">
            <v>NULL</v>
          </cell>
          <cell r="K566" t="str">
            <v>NULL</v>
          </cell>
          <cell r="L566">
            <v>722528</v>
          </cell>
          <cell r="M566">
            <v>722528</v>
          </cell>
          <cell r="N566">
            <v>1157465</v>
          </cell>
          <cell r="O566">
            <v>1157465</v>
          </cell>
          <cell r="P566" t="str">
            <v>NULL</v>
          </cell>
          <cell r="Q566" t="str">
            <v>NULL</v>
          </cell>
          <cell r="R566" t="str">
            <v>NULL</v>
          </cell>
          <cell r="S566" t="str">
            <v>NULL</v>
          </cell>
          <cell r="T566" t="str">
            <v>NULL</v>
          </cell>
          <cell r="U566" t="str">
            <v>NULL</v>
          </cell>
          <cell r="V566" t="str">
            <v>NULL</v>
          </cell>
          <cell r="W566" t="str">
            <v>NULL</v>
          </cell>
          <cell r="X566" t="str">
            <v>NULL</v>
          </cell>
          <cell r="Y566" t="str">
            <v>NULL</v>
          </cell>
          <cell r="Z566" t="str">
            <v>NULL</v>
          </cell>
          <cell r="AA566" t="str">
            <v>NULL</v>
          </cell>
          <cell r="AB566">
            <v>202854</v>
          </cell>
          <cell r="AC566">
            <v>202854</v>
          </cell>
          <cell r="AD566" t="str">
            <v>NULL</v>
          </cell>
          <cell r="AE566" t="str">
            <v>NULL</v>
          </cell>
          <cell r="AF566" t="str">
            <v>NULL</v>
          </cell>
          <cell r="AG566" t="str">
            <v>NULL</v>
          </cell>
          <cell r="AH566" t="str">
            <v>NULL</v>
          </cell>
          <cell r="AI566" t="str">
            <v>NULL</v>
          </cell>
          <cell r="AJ566" t="str">
            <v>NULL</v>
          </cell>
          <cell r="AK566" t="str">
            <v>NULL</v>
          </cell>
          <cell r="AL566" t="str">
            <v>NULL</v>
          </cell>
          <cell r="AM566">
            <v>84130</v>
          </cell>
          <cell r="AN566">
            <v>1010813</v>
          </cell>
          <cell r="AO566">
            <v>1094943</v>
          </cell>
          <cell r="AP566" t="str">
            <v>NULL</v>
          </cell>
          <cell r="AQ566" t="str">
            <v>NULL</v>
          </cell>
          <cell r="AR566" t="str">
            <v>NULL</v>
          </cell>
          <cell r="AS566" t="str">
            <v>NULL</v>
          </cell>
          <cell r="AT566" t="str">
            <v>NULL</v>
          </cell>
          <cell r="AU566">
            <v>266636</v>
          </cell>
          <cell r="AV566">
            <v>266636</v>
          </cell>
          <cell r="AW566" t="str">
            <v>NULL</v>
          </cell>
          <cell r="AX566">
            <v>385752</v>
          </cell>
          <cell r="AY566">
            <v>385752</v>
          </cell>
          <cell r="AZ566" t="str">
            <v>NULL</v>
          </cell>
          <cell r="BA566">
            <v>71553</v>
          </cell>
          <cell r="BB566">
            <v>71553</v>
          </cell>
          <cell r="BC566" t="str">
            <v>NULL</v>
          </cell>
          <cell r="BD566">
            <v>63095</v>
          </cell>
          <cell r="BE566">
            <v>63095</v>
          </cell>
          <cell r="BF566" t="str">
            <v>NULL</v>
          </cell>
          <cell r="BG566">
            <v>461379</v>
          </cell>
          <cell r="BH566">
            <v>461379</v>
          </cell>
          <cell r="BI566">
            <v>429444</v>
          </cell>
          <cell r="BJ566" t="str">
            <v>NULL</v>
          </cell>
          <cell r="BK566">
            <v>429444</v>
          </cell>
          <cell r="BL566" t="str">
            <v>NULL</v>
          </cell>
          <cell r="BM566" t="str">
            <v>NULL</v>
          </cell>
          <cell r="BN566" t="str">
            <v>NULL</v>
          </cell>
          <cell r="BO566" t="str">
            <v>NULL</v>
          </cell>
          <cell r="BP566" t="str">
            <v>NULL</v>
          </cell>
          <cell r="BQ566" t="str">
            <v>NULL</v>
          </cell>
          <cell r="BR566" t="str">
            <v>NULL</v>
          </cell>
          <cell r="BS566" t="str">
            <v>NULL</v>
          </cell>
          <cell r="BT566" t="str">
            <v>NULL</v>
          </cell>
          <cell r="BU566" t="str">
            <v>NULL</v>
          </cell>
          <cell r="BV566">
            <v>1671039</v>
          </cell>
          <cell r="BW566">
            <v>4637207</v>
          </cell>
          <cell r="BX566">
            <v>6308246</v>
          </cell>
        </row>
        <row r="567">
          <cell r="A567" t="str">
            <v>Clovis2018</v>
          </cell>
          <cell r="B567" t="str">
            <v>Clovis</v>
          </cell>
          <cell r="C567">
            <v>1207</v>
          </cell>
          <cell r="D567">
            <v>2018</v>
          </cell>
          <cell r="E567" t="str">
            <v>NULL</v>
          </cell>
          <cell r="F567">
            <v>13482755</v>
          </cell>
          <cell r="G567">
            <v>13482755</v>
          </cell>
          <cell r="H567" t="str">
            <v>NULL</v>
          </cell>
          <cell r="I567">
            <v>289248</v>
          </cell>
          <cell r="J567">
            <v>289248</v>
          </cell>
          <cell r="K567" t="str">
            <v>NULL</v>
          </cell>
          <cell r="L567">
            <v>9059568</v>
          </cell>
          <cell r="M567">
            <v>9059568</v>
          </cell>
          <cell r="N567" t="str">
            <v>NULL</v>
          </cell>
          <cell r="O567" t="str">
            <v>NULL</v>
          </cell>
          <cell r="P567" t="str">
            <v>NULL</v>
          </cell>
          <cell r="Q567" t="str">
            <v>NULL</v>
          </cell>
          <cell r="R567" t="str">
            <v>NULL</v>
          </cell>
          <cell r="S567">
            <v>268359</v>
          </cell>
          <cell r="T567">
            <v>268359</v>
          </cell>
          <cell r="U567" t="str">
            <v>NULL</v>
          </cell>
          <cell r="V567">
            <v>16912</v>
          </cell>
          <cell r="W567">
            <v>16912</v>
          </cell>
          <cell r="X567" t="str">
            <v>NULL</v>
          </cell>
          <cell r="Y567" t="str">
            <v>NULL</v>
          </cell>
          <cell r="Z567" t="str">
            <v>NULL</v>
          </cell>
          <cell r="AA567" t="str">
            <v>NULL</v>
          </cell>
          <cell r="AB567" t="str">
            <v>NULL</v>
          </cell>
          <cell r="AC567" t="str">
            <v>NULL</v>
          </cell>
          <cell r="AD567" t="str">
            <v>NULL</v>
          </cell>
          <cell r="AE567" t="str">
            <v>NULL</v>
          </cell>
          <cell r="AF567" t="str">
            <v>NULL</v>
          </cell>
          <cell r="AG567" t="str">
            <v>NULL</v>
          </cell>
          <cell r="AH567">
            <v>718050</v>
          </cell>
          <cell r="AI567">
            <v>718050</v>
          </cell>
          <cell r="AJ567" t="str">
            <v>NULL</v>
          </cell>
          <cell r="AK567">
            <v>127584</v>
          </cell>
          <cell r="AL567">
            <v>127584</v>
          </cell>
          <cell r="AM567" t="str">
            <v>NULL</v>
          </cell>
          <cell r="AN567">
            <v>20110613</v>
          </cell>
          <cell r="AO567">
            <v>20110613</v>
          </cell>
          <cell r="AP567" t="str">
            <v>NULL</v>
          </cell>
          <cell r="AQ567" t="str">
            <v>NULL</v>
          </cell>
          <cell r="AR567">
            <v>4053991</v>
          </cell>
          <cell r="AS567">
            <v>4053991</v>
          </cell>
          <cell r="AT567" t="str">
            <v>NULL</v>
          </cell>
          <cell r="AU567">
            <v>2182103</v>
          </cell>
          <cell r="AV567">
            <v>2182103</v>
          </cell>
          <cell r="AW567" t="str">
            <v>NULL</v>
          </cell>
          <cell r="AX567">
            <v>2452850</v>
          </cell>
          <cell r="AY567">
            <v>2452850</v>
          </cell>
          <cell r="AZ567" t="str">
            <v>NULL</v>
          </cell>
          <cell r="BA567">
            <v>4438255</v>
          </cell>
          <cell r="BB567">
            <v>4438255</v>
          </cell>
          <cell r="BC567" t="str">
            <v>NULL</v>
          </cell>
          <cell r="BD567">
            <v>613319</v>
          </cell>
          <cell r="BE567">
            <v>613319</v>
          </cell>
          <cell r="BF567" t="str">
            <v>NULL</v>
          </cell>
          <cell r="BG567" t="str">
            <v>NULL</v>
          </cell>
          <cell r="BH567" t="str">
            <v>NULL</v>
          </cell>
          <cell r="BI567" t="str">
            <v>NULL</v>
          </cell>
          <cell r="BJ567" t="str">
            <v>NULL</v>
          </cell>
          <cell r="BK567" t="str">
            <v>NULL</v>
          </cell>
          <cell r="BL567" t="str">
            <v>NULL</v>
          </cell>
          <cell r="BM567" t="str">
            <v>NULL</v>
          </cell>
          <cell r="BN567" t="str">
            <v>NULL</v>
          </cell>
          <cell r="BO567">
            <v>75114</v>
          </cell>
          <cell r="BP567">
            <v>75114</v>
          </cell>
          <cell r="BQ567" t="str">
            <v>NULL</v>
          </cell>
          <cell r="BR567" t="str">
            <v>NULL</v>
          </cell>
          <cell r="BS567" t="str">
            <v>NULL</v>
          </cell>
          <cell r="BT567" t="str">
            <v>NULL</v>
          </cell>
          <cell r="BU567" t="str">
            <v>NULL</v>
          </cell>
          <cell r="BV567">
            <v>4129105</v>
          </cell>
          <cell r="BW567">
            <v>53759616</v>
          </cell>
          <cell r="BX567">
            <v>57888721</v>
          </cell>
        </row>
        <row r="568">
          <cell r="A568" t="str">
            <v>Coachella2018</v>
          </cell>
          <cell r="B568" t="str">
            <v>Coachella</v>
          </cell>
          <cell r="C568">
            <v>1208</v>
          </cell>
          <cell r="D568">
            <v>2018</v>
          </cell>
          <cell r="E568" t="str">
            <v>NULL</v>
          </cell>
          <cell r="F568">
            <v>745852</v>
          </cell>
          <cell r="G568">
            <v>745852</v>
          </cell>
          <cell r="H568" t="str">
            <v>NULL</v>
          </cell>
          <cell r="I568">
            <v>79117</v>
          </cell>
          <cell r="J568">
            <v>79117</v>
          </cell>
          <cell r="K568" t="str">
            <v>NULL</v>
          </cell>
          <cell r="L568">
            <v>4489415</v>
          </cell>
          <cell r="M568">
            <v>4489415</v>
          </cell>
          <cell r="N568" t="str">
            <v>NULL</v>
          </cell>
          <cell r="O568" t="str">
            <v>NULL</v>
          </cell>
          <cell r="P568" t="str">
            <v>NULL</v>
          </cell>
          <cell r="Q568" t="str">
            <v>NULL</v>
          </cell>
          <cell r="R568" t="str">
            <v>NULL</v>
          </cell>
          <cell r="S568" t="str">
            <v>NULL</v>
          </cell>
          <cell r="T568" t="str">
            <v>NULL</v>
          </cell>
          <cell r="U568" t="str">
            <v>NULL</v>
          </cell>
          <cell r="V568" t="str">
            <v>NULL</v>
          </cell>
          <cell r="W568" t="str">
            <v>NULL</v>
          </cell>
          <cell r="X568" t="str">
            <v>NULL</v>
          </cell>
          <cell r="Y568">
            <v>117101</v>
          </cell>
          <cell r="Z568">
            <v>117101</v>
          </cell>
          <cell r="AA568" t="str">
            <v>NULL</v>
          </cell>
          <cell r="AB568">
            <v>548866</v>
          </cell>
          <cell r="AC568">
            <v>548866</v>
          </cell>
          <cell r="AD568" t="str">
            <v>NULL</v>
          </cell>
          <cell r="AE568" t="str">
            <v>NULL</v>
          </cell>
          <cell r="AF568" t="str">
            <v>NULL</v>
          </cell>
          <cell r="AG568" t="str">
            <v>NULL</v>
          </cell>
          <cell r="AH568" t="str">
            <v>NULL</v>
          </cell>
          <cell r="AI568" t="str">
            <v>NULL</v>
          </cell>
          <cell r="AJ568" t="str">
            <v>NULL</v>
          </cell>
          <cell r="AK568">
            <v>22551</v>
          </cell>
          <cell r="AL568">
            <v>22551</v>
          </cell>
          <cell r="AM568" t="str">
            <v>NULL</v>
          </cell>
          <cell r="AN568">
            <v>7572391</v>
          </cell>
          <cell r="AO568">
            <v>7572391</v>
          </cell>
          <cell r="AP568" t="str">
            <v>NULL</v>
          </cell>
          <cell r="AQ568" t="str">
            <v>NULL</v>
          </cell>
          <cell r="AR568" t="str">
            <v>NULL</v>
          </cell>
          <cell r="AS568" t="str">
            <v>NULL</v>
          </cell>
          <cell r="AT568" t="str">
            <v>NULL</v>
          </cell>
          <cell r="AU568">
            <v>96249</v>
          </cell>
          <cell r="AV568">
            <v>96249</v>
          </cell>
          <cell r="AW568" t="str">
            <v>NULL</v>
          </cell>
          <cell r="AX568">
            <v>930959</v>
          </cell>
          <cell r="AY568">
            <v>930959</v>
          </cell>
          <cell r="AZ568" t="str">
            <v>NULL</v>
          </cell>
          <cell r="BA568">
            <v>509125</v>
          </cell>
          <cell r="BB568">
            <v>509125</v>
          </cell>
          <cell r="BC568" t="str">
            <v>NULL</v>
          </cell>
          <cell r="BD568">
            <v>62214</v>
          </cell>
          <cell r="BE568">
            <v>62214</v>
          </cell>
          <cell r="BF568" t="str">
            <v>NULL</v>
          </cell>
          <cell r="BG568">
            <v>2311494</v>
          </cell>
          <cell r="BH568">
            <v>2311494</v>
          </cell>
          <cell r="BI568" t="str">
            <v>NULL</v>
          </cell>
          <cell r="BJ568" t="str">
            <v>NULL</v>
          </cell>
          <cell r="BK568" t="str">
            <v>NULL</v>
          </cell>
          <cell r="BL568" t="str">
            <v>NULL</v>
          </cell>
          <cell r="BM568" t="str">
            <v>NULL</v>
          </cell>
          <cell r="BN568" t="str">
            <v>NULL</v>
          </cell>
          <cell r="BO568" t="str">
            <v>NULL</v>
          </cell>
          <cell r="BP568" t="str">
            <v>NULL</v>
          </cell>
          <cell r="BQ568" t="str">
            <v>NULL</v>
          </cell>
          <cell r="BR568" t="str">
            <v>NULL</v>
          </cell>
          <cell r="BS568" t="str">
            <v>NULL</v>
          </cell>
          <cell r="BT568">
            <v>27559</v>
          </cell>
          <cell r="BU568">
            <v>27559</v>
          </cell>
          <cell r="BV568">
            <v>0</v>
          </cell>
          <cell r="BW568">
            <v>17512893</v>
          </cell>
          <cell r="BX568">
            <v>17512893</v>
          </cell>
        </row>
        <row r="569">
          <cell r="A569" t="str">
            <v>Coalinga2018</v>
          </cell>
          <cell r="B569" t="str">
            <v>Coalinga</v>
          </cell>
          <cell r="C569">
            <v>1209</v>
          </cell>
          <cell r="D569">
            <v>2018</v>
          </cell>
          <cell r="E569" t="str">
            <v>NULL</v>
          </cell>
          <cell r="F569">
            <v>353758</v>
          </cell>
          <cell r="G569">
            <v>353758</v>
          </cell>
          <cell r="H569" t="str">
            <v>NULL</v>
          </cell>
          <cell r="I569">
            <v>17290</v>
          </cell>
          <cell r="J569">
            <v>17290</v>
          </cell>
          <cell r="K569" t="str">
            <v>NULL</v>
          </cell>
          <cell r="L569">
            <v>1936754</v>
          </cell>
          <cell r="M569">
            <v>1936754</v>
          </cell>
          <cell r="N569">
            <v>402151</v>
          </cell>
          <cell r="O569">
            <v>402151</v>
          </cell>
          <cell r="P569" t="str">
            <v>NULL</v>
          </cell>
          <cell r="Q569" t="str">
            <v>NULL</v>
          </cell>
          <cell r="R569" t="str">
            <v>NULL</v>
          </cell>
          <cell r="S569" t="str">
            <v>NULL</v>
          </cell>
          <cell r="T569" t="str">
            <v>NULL</v>
          </cell>
          <cell r="U569" t="str">
            <v>NULL</v>
          </cell>
          <cell r="V569" t="str">
            <v>NULL</v>
          </cell>
          <cell r="W569" t="str">
            <v>NULL</v>
          </cell>
          <cell r="X569" t="str">
            <v>NULL</v>
          </cell>
          <cell r="Y569" t="str">
            <v>NULL</v>
          </cell>
          <cell r="Z569" t="str">
            <v>NULL</v>
          </cell>
          <cell r="AA569" t="str">
            <v>NULL</v>
          </cell>
          <cell r="AB569" t="str">
            <v>NULL</v>
          </cell>
          <cell r="AC569" t="str">
            <v>NULL</v>
          </cell>
          <cell r="AD569" t="str">
            <v>NULL</v>
          </cell>
          <cell r="AE569" t="str">
            <v>NULL</v>
          </cell>
          <cell r="AF569" t="str">
            <v>NULL</v>
          </cell>
          <cell r="AG569" t="str">
            <v>NULL</v>
          </cell>
          <cell r="AH569" t="str">
            <v>NULL</v>
          </cell>
          <cell r="AI569" t="str">
            <v>NULL</v>
          </cell>
          <cell r="AJ569" t="str">
            <v>NULL</v>
          </cell>
          <cell r="AK569">
            <v>538</v>
          </cell>
          <cell r="AL569">
            <v>538</v>
          </cell>
          <cell r="AM569" t="str">
            <v>NULL</v>
          </cell>
          <cell r="AN569">
            <v>606466</v>
          </cell>
          <cell r="AO569">
            <v>606466</v>
          </cell>
          <cell r="AP569" t="str">
            <v>NULL</v>
          </cell>
          <cell r="AQ569" t="str">
            <v>NULL</v>
          </cell>
          <cell r="AR569">
            <v>423264</v>
          </cell>
          <cell r="AS569">
            <v>423264</v>
          </cell>
          <cell r="AT569" t="str">
            <v>NULL</v>
          </cell>
          <cell r="AU569">
            <v>17211</v>
          </cell>
          <cell r="AV569">
            <v>17211</v>
          </cell>
          <cell r="AW569" t="str">
            <v>NULL</v>
          </cell>
          <cell r="AX569">
            <v>345143</v>
          </cell>
          <cell r="AY569">
            <v>345143</v>
          </cell>
          <cell r="AZ569" t="str">
            <v>NULL</v>
          </cell>
          <cell r="BA569">
            <v>108856</v>
          </cell>
          <cell r="BB569">
            <v>108856</v>
          </cell>
          <cell r="BC569" t="str">
            <v>NULL</v>
          </cell>
          <cell r="BD569">
            <v>16374</v>
          </cell>
          <cell r="BE569">
            <v>16374</v>
          </cell>
          <cell r="BF569" t="str">
            <v>NULL</v>
          </cell>
          <cell r="BG569" t="str">
            <v>NULL</v>
          </cell>
          <cell r="BH569" t="str">
            <v>NULL</v>
          </cell>
          <cell r="BI569" t="str">
            <v>NULL</v>
          </cell>
          <cell r="BJ569" t="str">
            <v>NULL</v>
          </cell>
          <cell r="BK569" t="str">
            <v>NULL</v>
          </cell>
          <cell r="BL569" t="str">
            <v>NULL</v>
          </cell>
          <cell r="BM569" t="str">
            <v>NULL</v>
          </cell>
          <cell r="BN569" t="str">
            <v>NULL</v>
          </cell>
          <cell r="BO569" t="str">
            <v>NULL</v>
          </cell>
          <cell r="BP569" t="str">
            <v>NULL</v>
          </cell>
          <cell r="BQ569" t="str">
            <v>NULL</v>
          </cell>
          <cell r="BR569" t="str">
            <v>NULL</v>
          </cell>
          <cell r="BS569" t="str">
            <v>NULL</v>
          </cell>
          <cell r="BT569" t="str">
            <v>NULL</v>
          </cell>
          <cell r="BU569" t="str">
            <v>NULL</v>
          </cell>
          <cell r="BV569">
            <v>825415</v>
          </cell>
          <cell r="BW569">
            <v>3402390</v>
          </cell>
          <cell r="BX569">
            <v>4227805</v>
          </cell>
        </row>
        <row r="570">
          <cell r="A570" t="str">
            <v>Colfax2018</v>
          </cell>
          <cell r="B570" t="str">
            <v>Colfax</v>
          </cell>
          <cell r="C570">
            <v>1210</v>
          </cell>
          <cell r="D570">
            <v>2018</v>
          </cell>
          <cell r="E570" t="str">
            <v>NULL</v>
          </cell>
          <cell r="F570">
            <v>335836</v>
          </cell>
          <cell r="G570">
            <v>335836</v>
          </cell>
          <cell r="H570" t="str">
            <v>NULL</v>
          </cell>
          <cell r="I570">
            <v>7454</v>
          </cell>
          <cell r="J570">
            <v>7454</v>
          </cell>
          <cell r="K570" t="str">
            <v>NULL</v>
          </cell>
          <cell r="L570">
            <v>135813</v>
          </cell>
          <cell r="M570">
            <v>135813</v>
          </cell>
          <cell r="N570" t="str">
            <v>NULL</v>
          </cell>
          <cell r="O570" t="str">
            <v>NULL</v>
          </cell>
          <cell r="P570" t="str">
            <v>NULL</v>
          </cell>
          <cell r="Q570" t="str">
            <v>NULL</v>
          </cell>
          <cell r="R570" t="str">
            <v>NULL</v>
          </cell>
          <cell r="S570" t="str">
            <v>NULL</v>
          </cell>
          <cell r="T570" t="str">
            <v>NULL</v>
          </cell>
          <cell r="U570" t="str">
            <v>NULL</v>
          </cell>
          <cell r="V570" t="str">
            <v>NULL</v>
          </cell>
          <cell r="W570" t="str">
            <v>NULL</v>
          </cell>
          <cell r="X570" t="str">
            <v>NULL</v>
          </cell>
          <cell r="Y570" t="str">
            <v>NULL</v>
          </cell>
          <cell r="Z570" t="str">
            <v>NULL</v>
          </cell>
          <cell r="AA570" t="str">
            <v>NULL</v>
          </cell>
          <cell r="AB570" t="str">
            <v>NULL</v>
          </cell>
          <cell r="AC570" t="str">
            <v>NULL</v>
          </cell>
          <cell r="AD570" t="str">
            <v>NULL</v>
          </cell>
          <cell r="AE570" t="str">
            <v>NULL</v>
          </cell>
          <cell r="AF570" t="str">
            <v>NULL</v>
          </cell>
          <cell r="AG570" t="str">
            <v>NULL</v>
          </cell>
          <cell r="AH570" t="str">
            <v>NULL</v>
          </cell>
          <cell r="AI570" t="str">
            <v>NULL</v>
          </cell>
          <cell r="AJ570" t="str">
            <v>NULL</v>
          </cell>
          <cell r="AK570" t="str">
            <v>NULL</v>
          </cell>
          <cell r="AL570" t="str">
            <v>NULL</v>
          </cell>
          <cell r="AM570" t="str">
            <v>NULL</v>
          </cell>
          <cell r="AN570">
            <v>1370741</v>
          </cell>
          <cell r="AO570">
            <v>1370741</v>
          </cell>
          <cell r="AP570">
            <v>9947</v>
          </cell>
          <cell r="AQ570">
            <v>9947</v>
          </cell>
          <cell r="AR570">
            <v>119307</v>
          </cell>
          <cell r="AS570">
            <v>119307</v>
          </cell>
          <cell r="AT570" t="str">
            <v>NULL</v>
          </cell>
          <cell r="AU570">
            <v>13960</v>
          </cell>
          <cell r="AV570">
            <v>13960</v>
          </cell>
          <cell r="AW570" t="str">
            <v>NULL</v>
          </cell>
          <cell r="AX570">
            <v>84472</v>
          </cell>
          <cell r="AY570">
            <v>84472</v>
          </cell>
          <cell r="AZ570" t="str">
            <v>NULL</v>
          </cell>
          <cell r="BA570">
            <v>32503</v>
          </cell>
          <cell r="BB570">
            <v>32503</v>
          </cell>
          <cell r="BC570" t="str">
            <v>NULL</v>
          </cell>
          <cell r="BD570" t="str">
            <v>NULL</v>
          </cell>
          <cell r="BE570" t="str">
            <v>NULL</v>
          </cell>
          <cell r="BF570" t="str">
            <v>NULL</v>
          </cell>
          <cell r="BG570" t="str">
            <v>NULL</v>
          </cell>
          <cell r="BH570" t="str">
            <v>NULL</v>
          </cell>
          <cell r="BI570" t="str">
            <v>NULL</v>
          </cell>
          <cell r="BJ570" t="str">
            <v>NULL</v>
          </cell>
          <cell r="BK570" t="str">
            <v>NULL</v>
          </cell>
          <cell r="BL570" t="str">
            <v>NULL</v>
          </cell>
          <cell r="BM570" t="str">
            <v>NULL</v>
          </cell>
          <cell r="BN570" t="str">
            <v>NULL</v>
          </cell>
          <cell r="BO570" t="str">
            <v>NULL</v>
          </cell>
          <cell r="BP570" t="str">
            <v>NULL</v>
          </cell>
          <cell r="BQ570" t="str">
            <v>NULL</v>
          </cell>
          <cell r="BR570" t="str">
            <v>NULL</v>
          </cell>
          <cell r="BS570">
            <v>0</v>
          </cell>
          <cell r="BT570" t="str">
            <v>NULL</v>
          </cell>
          <cell r="BU570" t="str">
            <v>NULL</v>
          </cell>
          <cell r="BV570">
            <v>129254</v>
          </cell>
          <cell r="BW570">
            <v>1980779</v>
          </cell>
          <cell r="BX570">
            <v>2110033</v>
          </cell>
        </row>
        <row r="571">
          <cell r="A571" t="str">
            <v>Colma2018</v>
          </cell>
          <cell r="B571" t="str">
            <v>Colma</v>
          </cell>
          <cell r="C571">
            <v>1211</v>
          </cell>
          <cell r="D571">
            <v>2018</v>
          </cell>
          <cell r="E571" t="str">
            <v>NULL</v>
          </cell>
          <cell r="F571">
            <v>449580</v>
          </cell>
          <cell r="G571">
            <v>449580</v>
          </cell>
          <cell r="H571" t="str">
            <v>NULL</v>
          </cell>
          <cell r="I571">
            <v>13904</v>
          </cell>
          <cell r="J571">
            <v>13904</v>
          </cell>
          <cell r="K571" t="str">
            <v>NULL</v>
          </cell>
          <cell r="L571">
            <v>124154</v>
          </cell>
          <cell r="M571">
            <v>124154</v>
          </cell>
          <cell r="N571" t="str">
            <v>NULL</v>
          </cell>
          <cell r="O571" t="str">
            <v>NULL</v>
          </cell>
          <cell r="P571" t="str">
            <v>NULL</v>
          </cell>
          <cell r="Q571" t="str">
            <v>NULL</v>
          </cell>
          <cell r="R571" t="str">
            <v>NULL</v>
          </cell>
          <cell r="S571" t="str">
            <v>NULL</v>
          </cell>
          <cell r="T571" t="str">
            <v>NULL</v>
          </cell>
          <cell r="U571" t="str">
            <v>NULL</v>
          </cell>
          <cell r="V571" t="str">
            <v>NULL</v>
          </cell>
          <cell r="W571" t="str">
            <v>NULL</v>
          </cell>
          <cell r="X571" t="str">
            <v>NULL</v>
          </cell>
          <cell r="Y571" t="str">
            <v>NULL</v>
          </cell>
          <cell r="Z571" t="str">
            <v>NULL</v>
          </cell>
          <cell r="AA571" t="str">
            <v>NULL</v>
          </cell>
          <cell r="AB571" t="str">
            <v>NULL</v>
          </cell>
          <cell r="AC571" t="str">
            <v>NULL</v>
          </cell>
          <cell r="AD571" t="str">
            <v>NULL</v>
          </cell>
          <cell r="AE571" t="str">
            <v>NULL</v>
          </cell>
          <cell r="AF571" t="str">
            <v>NULL</v>
          </cell>
          <cell r="AG571" t="str">
            <v>NULL</v>
          </cell>
          <cell r="AH571" t="str">
            <v>NULL</v>
          </cell>
          <cell r="AI571" t="str">
            <v>NULL</v>
          </cell>
          <cell r="AJ571" t="str">
            <v>NULL</v>
          </cell>
          <cell r="AK571" t="str">
            <v>NULL</v>
          </cell>
          <cell r="AL571" t="str">
            <v>NULL</v>
          </cell>
          <cell r="AM571" t="str">
            <v>NULL</v>
          </cell>
          <cell r="AN571">
            <v>11397118</v>
          </cell>
          <cell r="AO571">
            <v>11397118</v>
          </cell>
          <cell r="AP571" t="str">
            <v>NULL</v>
          </cell>
          <cell r="AQ571" t="str">
            <v>NULL</v>
          </cell>
          <cell r="AR571">
            <v>61609</v>
          </cell>
          <cell r="AS571">
            <v>61609</v>
          </cell>
          <cell r="AT571" t="str">
            <v>NULL</v>
          </cell>
          <cell r="AU571" t="str">
            <v>NULL</v>
          </cell>
          <cell r="AV571" t="str">
            <v>NULL</v>
          </cell>
          <cell r="AW571" t="str">
            <v>NULL</v>
          </cell>
          <cell r="AX571">
            <v>127789</v>
          </cell>
          <cell r="AY571">
            <v>127789</v>
          </cell>
          <cell r="AZ571" t="str">
            <v>NULL</v>
          </cell>
          <cell r="BA571">
            <v>7000</v>
          </cell>
          <cell r="BB571">
            <v>7000</v>
          </cell>
          <cell r="BC571" t="str">
            <v>NULL</v>
          </cell>
          <cell r="BD571">
            <v>11633</v>
          </cell>
          <cell r="BE571">
            <v>11633</v>
          </cell>
          <cell r="BF571" t="str">
            <v>NULL</v>
          </cell>
          <cell r="BG571" t="str">
            <v>NULL</v>
          </cell>
          <cell r="BH571" t="str">
            <v>NULL</v>
          </cell>
          <cell r="BI571" t="str">
            <v>NULL</v>
          </cell>
          <cell r="BJ571" t="str">
            <v>NULL</v>
          </cell>
          <cell r="BK571" t="str">
            <v>NULL</v>
          </cell>
          <cell r="BL571" t="str">
            <v>NULL</v>
          </cell>
          <cell r="BM571" t="str">
            <v>NULL</v>
          </cell>
          <cell r="BN571" t="str">
            <v>NULL</v>
          </cell>
          <cell r="BO571" t="str">
            <v>NULL</v>
          </cell>
          <cell r="BP571" t="str">
            <v>NULL</v>
          </cell>
          <cell r="BQ571" t="str">
            <v>NULL</v>
          </cell>
          <cell r="BR571" t="str">
            <v>NULL</v>
          </cell>
          <cell r="BS571" t="str">
            <v>NULL</v>
          </cell>
          <cell r="BT571">
            <v>4339128</v>
          </cell>
          <cell r="BU571">
            <v>4339128</v>
          </cell>
          <cell r="BV571">
            <v>61609</v>
          </cell>
          <cell r="BW571">
            <v>16470306</v>
          </cell>
          <cell r="BX571">
            <v>16531915</v>
          </cell>
        </row>
        <row r="572">
          <cell r="A572" t="str">
            <v>Colton2018</v>
          </cell>
          <cell r="B572" t="str">
            <v>Colton</v>
          </cell>
          <cell r="C572">
            <v>1212</v>
          </cell>
          <cell r="D572">
            <v>2018</v>
          </cell>
          <cell r="E572" t="str">
            <v>NULL</v>
          </cell>
          <cell r="F572">
            <v>3630200</v>
          </cell>
          <cell r="G572">
            <v>3630200</v>
          </cell>
          <cell r="H572" t="str">
            <v>NULL</v>
          </cell>
          <cell r="I572" t="str">
            <v>NULL</v>
          </cell>
          <cell r="J572" t="str">
            <v>NULL</v>
          </cell>
          <cell r="K572" t="str">
            <v>NULL</v>
          </cell>
          <cell r="L572">
            <v>4732911</v>
          </cell>
          <cell r="M572">
            <v>4732911</v>
          </cell>
          <cell r="N572" t="str">
            <v>NULL</v>
          </cell>
          <cell r="O572" t="str">
            <v>NULL</v>
          </cell>
          <cell r="P572" t="str">
            <v>NULL</v>
          </cell>
          <cell r="Q572" t="str">
            <v>NULL</v>
          </cell>
          <cell r="R572" t="str">
            <v>NULL</v>
          </cell>
          <cell r="S572">
            <v>122644</v>
          </cell>
          <cell r="T572">
            <v>122644</v>
          </cell>
          <cell r="U572" t="str">
            <v>NULL</v>
          </cell>
          <cell r="V572" t="str">
            <v>NULL</v>
          </cell>
          <cell r="W572" t="str">
            <v>NULL</v>
          </cell>
          <cell r="X572" t="str">
            <v>NULL</v>
          </cell>
          <cell r="Y572" t="str">
            <v>NULL</v>
          </cell>
          <cell r="Z572" t="str">
            <v>NULL</v>
          </cell>
          <cell r="AA572" t="str">
            <v>NULL</v>
          </cell>
          <cell r="AB572">
            <v>1228615</v>
          </cell>
          <cell r="AC572">
            <v>1228615</v>
          </cell>
          <cell r="AD572" t="str">
            <v>NULL</v>
          </cell>
          <cell r="AE572" t="str">
            <v>NULL</v>
          </cell>
          <cell r="AF572" t="str">
            <v>NULL</v>
          </cell>
          <cell r="AG572" t="str">
            <v>NULL</v>
          </cell>
          <cell r="AH572" t="str">
            <v>NULL</v>
          </cell>
          <cell r="AI572" t="str">
            <v>NULL</v>
          </cell>
          <cell r="AJ572" t="str">
            <v>NULL</v>
          </cell>
          <cell r="AK572">
            <v>28325</v>
          </cell>
          <cell r="AL572">
            <v>28325</v>
          </cell>
          <cell r="AM572" t="str">
            <v>NULL</v>
          </cell>
          <cell r="AN572">
            <v>9257057</v>
          </cell>
          <cell r="AO572">
            <v>9257057</v>
          </cell>
          <cell r="AP572" t="str">
            <v>NULL</v>
          </cell>
          <cell r="AQ572" t="str">
            <v>NULL</v>
          </cell>
          <cell r="AR572" t="str">
            <v>NULL</v>
          </cell>
          <cell r="AS572" t="str">
            <v>NULL</v>
          </cell>
          <cell r="AT572" t="str">
            <v>NULL</v>
          </cell>
          <cell r="AU572">
            <v>943902</v>
          </cell>
          <cell r="AV572">
            <v>943902</v>
          </cell>
          <cell r="AW572" t="str">
            <v>NULL</v>
          </cell>
          <cell r="AX572">
            <v>1672785</v>
          </cell>
          <cell r="AY572">
            <v>1672785</v>
          </cell>
          <cell r="AZ572" t="str">
            <v>NULL</v>
          </cell>
          <cell r="BA572">
            <v>1059167</v>
          </cell>
          <cell r="BB572">
            <v>1059167</v>
          </cell>
          <cell r="BC572" t="str">
            <v>NULL</v>
          </cell>
          <cell r="BD572">
            <v>250638</v>
          </cell>
          <cell r="BE572">
            <v>250638</v>
          </cell>
          <cell r="BF572" t="str">
            <v>NULL</v>
          </cell>
          <cell r="BG572" t="str">
            <v>NULL</v>
          </cell>
          <cell r="BH572" t="str">
            <v>NULL</v>
          </cell>
          <cell r="BI572">
            <v>460848</v>
          </cell>
          <cell r="BJ572" t="str">
            <v>NULL</v>
          </cell>
          <cell r="BK572">
            <v>460848</v>
          </cell>
          <cell r="BL572" t="str">
            <v>NULL</v>
          </cell>
          <cell r="BM572" t="str">
            <v>NULL</v>
          </cell>
          <cell r="BN572" t="str">
            <v>NULL</v>
          </cell>
          <cell r="BO572" t="str">
            <v>NULL</v>
          </cell>
          <cell r="BP572" t="str">
            <v>NULL</v>
          </cell>
          <cell r="BQ572" t="str">
            <v>NULL</v>
          </cell>
          <cell r="BR572" t="str">
            <v>NULL</v>
          </cell>
          <cell r="BS572">
            <v>973339</v>
          </cell>
          <cell r="BT572" t="str">
            <v>NULL</v>
          </cell>
          <cell r="BU572">
            <v>973339</v>
          </cell>
          <cell r="BV572">
            <v>1434187</v>
          </cell>
          <cell r="BW572">
            <v>22926244</v>
          </cell>
          <cell r="BX572">
            <v>24360431</v>
          </cell>
        </row>
        <row r="573">
          <cell r="A573" t="str">
            <v>Colusa2018</v>
          </cell>
          <cell r="B573" t="str">
            <v>Colusa</v>
          </cell>
          <cell r="C573">
            <v>1213</v>
          </cell>
          <cell r="D573">
            <v>2018</v>
          </cell>
          <cell r="E573" t="str">
            <v>NULL</v>
          </cell>
          <cell r="F573">
            <v>817468</v>
          </cell>
          <cell r="G573">
            <v>817468</v>
          </cell>
          <cell r="H573" t="str">
            <v>NULL</v>
          </cell>
          <cell r="I573">
            <v>12910</v>
          </cell>
          <cell r="J573">
            <v>12910</v>
          </cell>
          <cell r="K573" t="str">
            <v>NULL</v>
          </cell>
          <cell r="L573">
            <v>483342</v>
          </cell>
          <cell r="M573">
            <v>483342</v>
          </cell>
          <cell r="N573" t="str">
            <v>NULL</v>
          </cell>
          <cell r="O573" t="str">
            <v>NULL</v>
          </cell>
          <cell r="P573" t="str">
            <v>NULL</v>
          </cell>
          <cell r="Q573" t="str">
            <v>NULL</v>
          </cell>
          <cell r="R573" t="str">
            <v>NULL</v>
          </cell>
          <cell r="S573">
            <v>1838</v>
          </cell>
          <cell r="T573">
            <v>1838</v>
          </cell>
          <cell r="U573" t="str">
            <v>NULL</v>
          </cell>
          <cell r="V573" t="str">
            <v>NULL</v>
          </cell>
          <cell r="W573" t="str">
            <v>NULL</v>
          </cell>
          <cell r="X573" t="str">
            <v>NULL</v>
          </cell>
          <cell r="Y573" t="str">
            <v>NULL</v>
          </cell>
          <cell r="Z573" t="str">
            <v>NULL</v>
          </cell>
          <cell r="AA573" t="str">
            <v>NULL</v>
          </cell>
          <cell r="AB573" t="str">
            <v>NULL</v>
          </cell>
          <cell r="AC573" t="str">
            <v>NULL</v>
          </cell>
          <cell r="AD573" t="str">
            <v>NULL</v>
          </cell>
          <cell r="AE573" t="str">
            <v>NULL</v>
          </cell>
          <cell r="AF573" t="str">
            <v>NULL</v>
          </cell>
          <cell r="AG573" t="str">
            <v>NULL</v>
          </cell>
          <cell r="AH573" t="str">
            <v>NULL</v>
          </cell>
          <cell r="AI573" t="str">
            <v>NULL</v>
          </cell>
          <cell r="AJ573" t="str">
            <v>NULL</v>
          </cell>
          <cell r="AK573">
            <v>2043</v>
          </cell>
          <cell r="AL573">
            <v>2043</v>
          </cell>
          <cell r="AM573" t="str">
            <v>NULL</v>
          </cell>
          <cell r="AN573">
            <v>1447447</v>
          </cell>
          <cell r="AO573">
            <v>1447447</v>
          </cell>
          <cell r="AP573" t="str">
            <v>NULL</v>
          </cell>
          <cell r="AQ573" t="str">
            <v>NULL</v>
          </cell>
          <cell r="AR573">
            <v>110423</v>
          </cell>
          <cell r="AS573">
            <v>110423</v>
          </cell>
          <cell r="AT573" t="str">
            <v>NULL</v>
          </cell>
          <cell r="AU573">
            <v>25985</v>
          </cell>
          <cell r="AV573">
            <v>25985</v>
          </cell>
          <cell r="AW573" t="str">
            <v>NULL</v>
          </cell>
          <cell r="AX573">
            <v>229756</v>
          </cell>
          <cell r="AY573">
            <v>229756</v>
          </cell>
          <cell r="AZ573" t="str">
            <v>NULL</v>
          </cell>
          <cell r="BA573">
            <v>50161</v>
          </cell>
          <cell r="BB573">
            <v>50161</v>
          </cell>
          <cell r="BC573" t="str">
            <v>NULL</v>
          </cell>
          <cell r="BD573">
            <v>15580</v>
          </cell>
          <cell r="BE573">
            <v>15580</v>
          </cell>
          <cell r="BF573" t="str">
            <v>NULL</v>
          </cell>
          <cell r="BG573" t="str">
            <v>NULL</v>
          </cell>
          <cell r="BH573" t="str">
            <v>NULL</v>
          </cell>
          <cell r="BI573" t="str">
            <v>NULL</v>
          </cell>
          <cell r="BJ573" t="str">
            <v>NULL</v>
          </cell>
          <cell r="BK573" t="str">
            <v>NULL</v>
          </cell>
          <cell r="BL573" t="str">
            <v>NULL</v>
          </cell>
          <cell r="BM573" t="str">
            <v>NULL</v>
          </cell>
          <cell r="BN573" t="str">
            <v>NULL</v>
          </cell>
          <cell r="BO573" t="str">
            <v>NULL</v>
          </cell>
          <cell r="BP573" t="str">
            <v>NULL</v>
          </cell>
          <cell r="BQ573" t="str">
            <v>NULL</v>
          </cell>
          <cell r="BR573" t="str">
            <v>NULL</v>
          </cell>
          <cell r="BS573" t="str">
            <v>NULL</v>
          </cell>
          <cell r="BT573" t="str">
            <v>NULL</v>
          </cell>
          <cell r="BU573" t="str">
            <v>NULL</v>
          </cell>
          <cell r="BV573">
            <v>110423</v>
          </cell>
          <cell r="BW573">
            <v>3086530</v>
          </cell>
          <cell r="BX573">
            <v>3196953</v>
          </cell>
        </row>
        <row r="574">
          <cell r="A574" t="str">
            <v>Commerce2018</v>
          </cell>
          <cell r="B574" t="str">
            <v>Commerce</v>
          </cell>
          <cell r="C574">
            <v>1214</v>
          </cell>
          <cell r="D574">
            <v>2018</v>
          </cell>
          <cell r="E574" t="str">
            <v>NULL</v>
          </cell>
          <cell r="F574">
            <v>1988847</v>
          </cell>
          <cell r="G574">
            <v>1988847</v>
          </cell>
          <cell r="H574" t="str">
            <v>NULL</v>
          </cell>
          <cell r="I574" t="str">
            <v>NULL</v>
          </cell>
          <cell r="J574" t="str">
            <v>NULL</v>
          </cell>
          <cell r="K574" t="str">
            <v>NULL</v>
          </cell>
          <cell r="L574">
            <v>1285785</v>
          </cell>
          <cell r="M574">
            <v>1285785</v>
          </cell>
          <cell r="N574" t="str">
            <v>NULL</v>
          </cell>
          <cell r="O574" t="str">
            <v>NULL</v>
          </cell>
          <cell r="P574" t="str">
            <v>NULL</v>
          </cell>
          <cell r="Q574" t="str">
            <v>NULL</v>
          </cell>
          <cell r="R574" t="str">
            <v>NULL</v>
          </cell>
          <cell r="S574" t="str">
            <v>NULL</v>
          </cell>
          <cell r="T574" t="str">
            <v>NULL</v>
          </cell>
          <cell r="U574" t="str">
            <v>NULL</v>
          </cell>
          <cell r="V574" t="str">
            <v>NULL</v>
          </cell>
          <cell r="W574" t="str">
            <v>NULL</v>
          </cell>
          <cell r="X574" t="str">
            <v>NULL</v>
          </cell>
          <cell r="Y574" t="str">
            <v>NULL</v>
          </cell>
          <cell r="Z574" t="str">
            <v>NULL</v>
          </cell>
          <cell r="AA574" t="str">
            <v>NULL</v>
          </cell>
          <cell r="AB574" t="str">
            <v>NULL</v>
          </cell>
          <cell r="AC574" t="str">
            <v>NULL</v>
          </cell>
          <cell r="AD574" t="str">
            <v>NULL</v>
          </cell>
          <cell r="AE574" t="str">
            <v>NULL</v>
          </cell>
          <cell r="AF574" t="str">
            <v>NULL</v>
          </cell>
          <cell r="AG574" t="str">
            <v>NULL</v>
          </cell>
          <cell r="AH574">
            <v>1141955</v>
          </cell>
          <cell r="AI574">
            <v>1141955</v>
          </cell>
          <cell r="AJ574" t="str">
            <v>NULL</v>
          </cell>
          <cell r="AK574" t="str">
            <v>NULL</v>
          </cell>
          <cell r="AL574" t="str">
            <v>NULL</v>
          </cell>
          <cell r="AM574" t="str">
            <v>NULL</v>
          </cell>
          <cell r="AN574">
            <v>28702600</v>
          </cell>
          <cell r="AO574">
            <v>28702600</v>
          </cell>
          <cell r="AP574" t="str">
            <v>NULL</v>
          </cell>
          <cell r="AQ574" t="str">
            <v>NULL</v>
          </cell>
          <cell r="AR574">
            <v>1285785</v>
          </cell>
          <cell r="AS574">
            <v>1285785</v>
          </cell>
          <cell r="AT574" t="str">
            <v>NULL</v>
          </cell>
          <cell r="AU574">
            <v>3269164</v>
          </cell>
          <cell r="AV574">
            <v>3269164</v>
          </cell>
          <cell r="AW574" t="str">
            <v>NULL</v>
          </cell>
          <cell r="AX574">
            <v>1024506</v>
          </cell>
          <cell r="AY574">
            <v>1024506</v>
          </cell>
          <cell r="AZ574" t="str">
            <v>NULL</v>
          </cell>
          <cell r="BA574">
            <v>1048324</v>
          </cell>
          <cell r="BB574">
            <v>1048324</v>
          </cell>
          <cell r="BC574" t="str">
            <v>NULL</v>
          </cell>
          <cell r="BD574">
            <v>243513</v>
          </cell>
          <cell r="BE574">
            <v>243513</v>
          </cell>
          <cell r="BF574" t="str">
            <v>NULL</v>
          </cell>
          <cell r="BG574" t="str">
            <v>NULL</v>
          </cell>
          <cell r="BH574" t="str">
            <v>NULL</v>
          </cell>
          <cell r="BI574" t="str">
            <v>NULL</v>
          </cell>
          <cell r="BJ574" t="str">
            <v>NULL</v>
          </cell>
          <cell r="BK574" t="str">
            <v>NULL</v>
          </cell>
          <cell r="BL574" t="str">
            <v>NULL</v>
          </cell>
          <cell r="BM574" t="str">
            <v>NULL</v>
          </cell>
          <cell r="BN574" t="str">
            <v>NULL</v>
          </cell>
          <cell r="BO574" t="str">
            <v>NULL</v>
          </cell>
          <cell r="BP574" t="str">
            <v>NULL</v>
          </cell>
          <cell r="BQ574" t="str">
            <v>NULL</v>
          </cell>
          <cell r="BR574" t="str">
            <v>NULL</v>
          </cell>
          <cell r="BS574" t="str">
            <v>NULL</v>
          </cell>
          <cell r="BT574">
            <v>28217260</v>
          </cell>
          <cell r="BU574">
            <v>28217260</v>
          </cell>
          <cell r="BV574">
            <v>1285785</v>
          </cell>
          <cell r="BW574">
            <v>66921954</v>
          </cell>
          <cell r="BX574">
            <v>68207739</v>
          </cell>
        </row>
        <row r="575">
          <cell r="A575" t="str">
            <v>Compton2018</v>
          </cell>
          <cell r="B575" t="str">
            <v>Compton</v>
          </cell>
          <cell r="C575">
            <v>1215</v>
          </cell>
          <cell r="D575">
            <v>2018</v>
          </cell>
          <cell r="E575" t="str">
            <v>NULL</v>
          </cell>
          <cell r="F575">
            <v>3813118</v>
          </cell>
          <cell r="G575">
            <v>3813118</v>
          </cell>
          <cell r="H575" t="str">
            <v>NULL</v>
          </cell>
          <cell r="I575" t="str">
            <v>NULL</v>
          </cell>
          <cell r="J575" t="str">
            <v>NULL</v>
          </cell>
          <cell r="K575" t="str">
            <v>NULL</v>
          </cell>
          <cell r="L575">
            <v>10199592</v>
          </cell>
          <cell r="M575">
            <v>10199592</v>
          </cell>
          <cell r="N575">
            <v>17382611</v>
          </cell>
          <cell r="O575">
            <v>17382611</v>
          </cell>
          <cell r="P575" t="str">
            <v>NULL</v>
          </cell>
          <cell r="Q575" t="str">
            <v>NULL</v>
          </cell>
          <cell r="R575" t="str">
            <v>NULL</v>
          </cell>
          <cell r="S575">
            <v>286472</v>
          </cell>
          <cell r="T575">
            <v>286472</v>
          </cell>
          <cell r="U575" t="str">
            <v>NULL</v>
          </cell>
          <cell r="V575" t="str">
            <v>NULL</v>
          </cell>
          <cell r="W575" t="str">
            <v>NULL</v>
          </cell>
          <cell r="X575" t="str">
            <v>NULL</v>
          </cell>
          <cell r="Y575" t="str">
            <v>NULL</v>
          </cell>
          <cell r="Z575" t="str">
            <v>NULL</v>
          </cell>
          <cell r="AA575" t="str">
            <v>NULL</v>
          </cell>
          <cell r="AB575" t="str">
            <v>NULL</v>
          </cell>
          <cell r="AC575" t="str">
            <v>NULL</v>
          </cell>
          <cell r="AD575" t="str">
            <v>NULL</v>
          </cell>
          <cell r="AE575" t="str">
            <v>NULL</v>
          </cell>
          <cell r="AF575" t="str">
            <v>NULL</v>
          </cell>
          <cell r="AG575" t="str">
            <v>NULL</v>
          </cell>
          <cell r="AH575">
            <v>16965</v>
          </cell>
          <cell r="AI575">
            <v>16965</v>
          </cell>
          <cell r="AJ575" t="str">
            <v>NULL</v>
          </cell>
          <cell r="AK575" t="str">
            <v>NULL</v>
          </cell>
          <cell r="AL575" t="str">
            <v>NULL</v>
          </cell>
          <cell r="AM575" t="str">
            <v>NULL</v>
          </cell>
          <cell r="AN575">
            <v>10006193</v>
          </cell>
          <cell r="AO575">
            <v>10006193</v>
          </cell>
          <cell r="AP575">
            <v>65919</v>
          </cell>
          <cell r="AQ575">
            <v>65919</v>
          </cell>
          <cell r="AR575">
            <v>1990299</v>
          </cell>
          <cell r="AS575">
            <v>1990299</v>
          </cell>
          <cell r="AT575" t="str">
            <v>NULL</v>
          </cell>
          <cell r="AU575">
            <v>105650</v>
          </cell>
          <cell r="AV575">
            <v>105650</v>
          </cell>
          <cell r="AW575" t="str">
            <v>NULL</v>
          </cell>
          <cell r="AX575">
            <v>2202077</v>
          </cell>
          <cell r="AY575">
            <v>2202077</v>
          </cell>
          <cell r="AZ575" t="str">
            <v>NULL</v>
          </cell>
          <cell r="BA575">
            <v>3659626</v>
          </cell>
          <cell r="BB575">
            <v>3659626</v>
          </cell>
          <cell r="BC575" t="str">
            <v>NULL</v>
          </cell>
          <cell r="BD575">
            <v>303079</v>
          </cell>
          <cell r="BE575">
            <v>303079</v>
          </cell>
          <cell r="BF575" t="str">
            <v>NULL</v>
          </cell>
          <cell r="BG575">
            <v>12299468</v>
          </cell>
          <cell r="BH575">
            <v>12299468</v>
          </cell>
          <cell r="BI575" t="str">
            <v>NULL</v>
          </cell>
          <cell r="BJ575">
            <v>11523782</v>
          </cell>
          <cell r="BK575">
            <v>11523782</v>
          </cell>
          <cell r="BL575" t="str">
            <v>NULL</v>
          </cell>
          <cell r="BM575" t="str">
            <v>NULL</v>
          </cell>
          <cell r="BN575" t="str">
            <v>NULL</v>
          </cell>
          <cell r="BO575" t="str">
            <v>NULL</v>
          </cell>
          <cell r="BP575" t="str">
            <v>NULL</v>
          </cell>
          <cell r="BQ575" t="str">
            <v>NULL</v>
          </cell>
          <cell r="BR575" t="str">
            <v>NULL</v>
          </cell>
          <cell r="BS575" t="str">
            <v>NULL</v>
          </cell>
          <cell r="BT575">
            <v>0</v>
          </cell>
          <cell r="BU575" t="str">
            <v>NULL</v>
          </cell>
          <cell r="BV575">
            <v>19438829</v>
          </cell>
          <cell r="BW575">
            <v>54416022</v>
          </cell>
          <cell r="BX575">
            <v>73854851</v>
          </cell>
        </row>
        <row r="576">
          <cell r="A576" t="str">
            <v>Concord2018</v>
          </cell>
          <cell r="B576" t="str">
            <v>Concord</v>
          </cell>
          <cell r="C576">
            <v>1216</v>
          </cell>
          <cell r="D576">
            <v>2018</v>
          </cell>
          <cell r="E576" t="str">
            <v>NULL</v>
          </cell>
          <cell r="F576">
            <v>15389910</v>
          </cell>
          <cell r="G576">
            <v>15389910</v>
          </cell>
          <cell r="H576" t="str">
            <v>NULL</v>
          </cell>
          <cell r="I576">
            <v>335946</v>
          </cell>
          <cell r="J576">
            <v>335946</v>
          </cell>
          <cell r="K576" t="str">
            <v>NULL</v>
          </cell>
          <cell r="L576">
            <v>10610977</v>
          </cell>
          <cell r="M576">
            <v>10610977</v>
          </cell>
          <cell r="N576" t="str">
            <v>NULL</v>
          </cell>
          <cell r="O576" t="str">
            <v>NULL</v>
          </cell>
          <cell r="P576" t="str">
            <v>NULL</v>
          </cell>
          <cell r="Q576" t="str">
            <v>NULL</v>
          </cell>
          <cell r="R576" t="str">
            <v>NULL</v>
          </cell>
          <cell r="S576" t="str">
            <v>NULL</v>
          </cell>
          <cell r="T576" t="str">
            <v>NULL</v>
          </cell>
          <cell r="U576" t="str">
            <v>NULL</v>
          </cell>
          <cell r="V576" t="str">
            <v>NULL</v>
          </cell>
          <cell r="W576" t="str">
            <v>NULL</v>
          </cell>
          <cell r="X576" t="str">
            <v>NULL</v>
          </cell>
          <cell r="Y576" t="str">
            <v>NULL</v>
          </cell>
          <cell r="Z576" t="str">
            <v>NULL</v>
          </cell>
          <cell r="AA576" t="str">
            <v>NULL</v>
          </cell>
          <cell r="AB576" t="str">
            <v>NULL</v>
          </cell>
          <cell r="AC576" t="str">
            <v>NULL</v>
          </cell>
          <cell r="AD576" t="str">
            <v>NULL</v>
          </cell>
          <cell r="AE576" t="str">
            <v>NULL</v>
          </cell>
          <cell r="AF576" t="str">
            <v>NULL</v>
          </cell>
          <cell r="AG576" t="str">
            <v>NULL</v>
          </cell>
          <cell r="AH576" t="str">
            <v>NULL</v>
          </cell>
          <cell r="AI576" t="str">
            <v>NULL</v>
          </cell>
          <cell r="AJ576" t="str">
            <v>NULL</v>
          </cell>
          <cell r="AK576" t="str">
            <v>NULL</v>
          </cell>
          <cell r="AL576" t="str">
            <v>NULL</v>
          </cell>
          <cell r="AM576">
            <v>13819691</v>
          </cell>
          <cell r="AN576">
            <v>34654952</v>
          </cell>
          <cell r="AO576">
            <v>48474643</v>
          </cell>
          <cell r="AP576" t="str">
            <v>NULL</v>
          </cell>
          <cell r="AQ576" t="str">
            <v>NULL</v>
          </cell>
          <cell r="AR576">
            <v>2148455</v>
          </cell>
          <cell r="AS576">
            <v>2148455</v>
          </cell>
          <cell r="AT576" t="str">
            <v>NULL</v>
          </cell>
          <cell r="AU576">
            <v>3039725</v>
          </cell>
          <cell r="AV576">
            <v>3039725</v>
          </cell>
          <cell r="AW576" t="str">
            <v>NULL</v>
          </cell>
          <cell r="AX576">
            <v>8174327</v>
          </cell>
          <cell r="AY576">
            <v>8174327</v>
          </cell>
          <cell r="AZ576" t="str">
            <v>NULL</v>
          </cell>
          <cell r="BA576">
            <v>3795848</v>
          </cell>
          <cell r="BB576">
            <v>3795848</v>
          </cell>
          <cell r="BC576" t="str">
            <v>NULL</v>
          </cell>
          <cell r="BD576">
            <v>867663</v>
          </cell>
          <cell r="BE576">
            <v>867663</v>
          </cell>
          <cell r="BF576" t="str">
            <v>NULL</v>
          </cell>
          <cell r="BG576" t="str">
            <v>NULL</v>
          </cell>
          <cell r="BH576" t="str">
            <v>NULL</v>
          </cell>
          <cell r="BI576">
            <v>2014584</v>
          </cell>
          <cell r="BJ576" t="str">
            <v>NULL</v>
          </cell>
          <cell r="BK576">
            <v>2014584</v>
          </cell>
          <cell r="BL576" t="str">
            <v>NULL</v>
          </cell>
          <cell r="BM576" t="str">
            <v>NULL</v>
          </cell>
          <cell r="BN576" t="str">
            <v>NULL</v>
          </cell>
          <cell r="BO576" t="str">
            <v>NULL</v>
          </cell>
          <cell r="BP576" t="str">
            <v>NULL</v>
          </cell>
          <cell r="BQ576" t="str">
            <v>NULL</v>
          </cell>
          <cell r="BR576" t="str">
            <v>NULL</v>
          </cell>
          <cell r="BS576" t="str">
            <v>NULL</v>
          </cell>
          <cell r="BT576" t="str">
            <v>NULL</v>
          </cell>
          <cell r="BU576" t="str">
            <v>NULL</v>
          </cell>
          <cell r="BV576">
            <v>17982730</v>
          </cell>
          <cell r="BW576">
            <v>76869348</v>
          </cell>
          <cell r="BX576">
            <v>94852078</v>
          </cell>
        </row>
        <row r="577">
          <cell r="A577" t="str">
            <v>Corcoran2018</v>
          </cell>
          <cell r="B577" t="str">
            <v>Corcoran</v>
          </cell>
          <cell r="C577">
            <v>1217</v>
          </cell>
          <cell r="D577">
            <v>2018</v>
          </cell>
          <cell r="E577" t="str">
            <v>NULL</v>
          </cell>
          <cell r="F577">
            <v>316411</v>
          </cell>
          <cell r="G577">
            <v>316411</v>
          </cell>
          <cell r="H577" t="str">
            <v>NULL</v>
          </cell>
          <cell r="I577" t="str">
            <v>NULL</v>
          </cell>
          <cell r="J577" t="str">
            <v>NULL</v>
          </cell>
          <cell r="K577" t="str">
            <v>NULL</v>
          </cell>
          <cell r="L577">
            <v>2388175</v>
          </cell>
          <cell r="M577">
            <v>2388175</v>
          </cell>
          <cell r="N577" t="str">
            <v>NULL</v>
          </cell>
          <cell r="O577" t="str">
            <v>NULL</v>
          </cell>
          <cell r="P577" t="str">
            <v>NULL</v>
          </cell>
          <cell r="Q577" t="str">
            <v>NULL</v>
          </cell>
          <cell r="R577" t="str">
            <v>NULL</v>
          </cell>
          <cell r="S577" t="str">
            <v>NULL</v>
          </cell>
          <cell r="T577" t="str">
            <v>NULL</v>
          </cell>
          <cell r="U577" t="str">
            <v>NULL</v>
          </cell>
          <cell r="V577" t="str">
            <v>NULL</v>
          </cell>
          <cell r="W577" t="str">
            <v>NULL</v>
          </cell>
          <cell r="X577" t="str">
            <v>NULL</v>
          </cell>
          <cell r="Y577">
            <v>67618</v>
          </cell>
          <cell r="Z577">
            <v>67618</v>
          </cell>
          <cell r="AA577" t="str">
            <v>NULL</v>
          </cell>
          <cell r="AB577" t="str">
            <v>NULL</v>
          </cell>
          <cell r="AC577" t="str">
            <v>NULL</v>
          </cell>
          <cell r="AD577" t="str">
            <v>NULL</v>
          </cell>
          <cell r="AE577" t="str">
            <v>NULL</v>
          </cell>
          <cell r="AF577" t="str">
            <v>NULL</v>
          </cell>
          <cell r="AG577" t="str">
            <v>NULL</v>
          </cell>
          <cell r="AH577" t="str">
            <v>NULL</v>
          </cell>
          <cell r="AI577" t="str">
            <v>NULL</v>
          </cell>
          <cell r="AJ577" t="str">
            <v>NULL</v>
          </cell>
          <cell r="AK577" t="str">
            <v>NULL</v>
          </cell>
          <cell r="AL577" t="str">
            <v>NULL</v>
          </cell>
          <cell r="AM577" t="str">
            <v>NULL</v>
          </cell>
          <cell r="AN577">
            <v>1056880</v>
          </cell>
          <cell r="AO577">
            <v>1056880</v>
          </cell>
          <cell r="AP577" t="str">
            <v>NULL</v>
          </cell>
          <cell r="AQ577" t="str">
            <v>NULL</v>
          </cell>
          <cell r="AR577">
            <v>590582</v>
          </cell>
          <cell r="AS577">
            <v>590582</v>
          </cell>
          <cell r="AT577">
            <v>56742</v>
          </cell>
          <cell r="AU577" t="str">
            <v>NULL</v>
          </cell>
          <cell r="AV577">
            <v>56742</v>
          </cell>
          <cell r="AW577" t="str">
            <v>NULL</v>
          </cell>
          <cell r="AX577">
            <v>245664</v>
          </cell>
          <cell r="AY577">
            <v>245664</v>
          </cell>
          <cell r="AZ577" t="str">
            <v>NULL</v>
          </cell>
          <cell r="BA577">
            <v>38808</v>
          </cell>
          <cell r="BB577">
            <v>38808</v>
          </cell>
          <cell r="BC577" t="str">
            <v>NULL</v>
          </cell>
          <cell r="BD577">
            <v>14163</v>
          </cell>
          <cell r="BE577">
            <v>14163</v>
          </cell>
          <cell r="BF577" t="str">
            <v>NULL</v>
          </cell>
          <cell r="BG577" t="str">
            <v>NULL</v>
          </cell>
          <cell r="BH577" t="str">
            <v>NULL</v>
          </cell>
          <cell r="BI577" t="str">
            <v>NULL</v>
          </cell>
          <cell r="BJ577" t="str">
            <v>NULL</v>
          </cell>
          <cell r="BK577" t="str">
            <v>NULL</v>
          </cell>
          <cell r="BL577" t="str">
            <v>NULL</v>
          </cell>
          <cell r="BM577" t="str">
            <v>NULL</v>
          </cell>
          <cell r="BN577" t="str">
            <v>NULL</v>
          </cell>
          <cell r="BO577" t="str">
            <v>NULL</v>
          </cell>
          <cell r="BP577" t="str">
            <v>NULL</v>
          </cell>
          <cell r="BQ577" t="str">
            <v>NULL</v>
          </cell>
          <cell r="BR577" t="str">
            <v>NULL</v>
          </cell>
          <cell r="BS577" t="str">
            <v>NULL</v>
          </cell>
          <cell r="BT577" t="str">
            <v>NULL</v>
          </cell>
          <cell r="BU577" t="str">
            <v>NULL</v>
          </cell>
          <cell r="BV577">
            <v>647324</v>
          </cell>
          <cell r="BW577">
            <v>4127719</v>
          </cell>
          <cell r="BX577">
            <v>4775043</v>
          </cell>
        </row>
        <row r="578">
          <cell r="A578" t="str">
            <v>Corning2018</v>
          </cell>
          <cell r="B578" t="str">
            <v>Corning</v>
          </cell>
          <cell r="C578">
            <v>1218</v>
          </cell>
          <cell r="D578">
            <v>2018</v>
          </cell>
          <cell r="E578" t="str">
            <v>NULL</v>
          </cell>
          <cell r="F578">
            <v>539841</v>
          </cell>
          <cell r="G578">
            <v>539841</v>
          </cell>
          <cell r="H578" t="str">
            <v>NULL</v>
          </cell>
          <cell r="I578">
            <v>6030</v>
          </cell>
          <cell r="J578">
            <v>6030</v>
          </cell>
          <cell r="K578" t="str">
            <v>NULL</v>
          </cell>
          <cell r="L578">
            <v>592977</v>
          </cell>
          <cell r="M578">
            <v>592977</v>
          </cell>
          <cell r="N578" t="str">
            <v>NULL</v>
          </cell>
          <cell r="O578" t="str">
            <v>NULL</v>
          </cell>
          <cell r="P578" t="str">
            <v>NULL</v>
          </cell>
          <cell r="Q578" t="str">
            <v>NULL</v>
          </cell>
          <cell r="R578" t="str">
            <v>NULL</v>
          </cell>
          <cell r="S578" t="str">
            <v>NULL</v>
          </cell>
          <cell r="T578" t="str">
            <v>NULL</v>
          </cell>
          <cell r="U578" t="str">
            <v>NULL</v>
          </cell>
          <cell r="V578" t="str">
            <v>NULL</v>
          </cell>
          <cell r="W578" t="str">
            <v>NULL</v>
          </cell>
          <cell r="X578" t="str">
            <v>NULL</v>
          </cell>
          <cell r="Y578" t="str">
            <v>NULL</v>
          </cell>
          <cell r="Z578" t="str">
            <v>NULL</v>
          </cell>
          <cell r="AA578" t="str">
            <v>NULL</v>
          </cell>
          <cell r="AB578" t="str">
            <v>NULL</v>
          </cell>
          <cell r="AC578" t="str">
            <v>NULL</v>
          </cell>
          <cell r="AD578" t="str">
            <v>NULL</v>
          </cell>
          <cell r="AE578" t="str">
            <v>NULL</v>
          </cell>
          <cell r="AF578" t="str">
            <v>NULL</v>
          </cell>
          <cell r="AG578" t="str">
            <v>NULL</v>
          </cell>
          <cell r="AH578" t="str">
            <v>NULL</v>
          </cell>
          <cell r="AI578" t="str">
            <v>NULL</v>
          </cell>
          <cell r="AJ578" t="str">
            <v>NULL</v>
          </cell>
          <cell r="AK578" t="str">
            <v>NULL</v>
          </cell>
          <cell r="AL578" t="str">
            <v>NULL</v>
          </cell>
          <cell r="AM578" t="str">
            <v>NULL</v>
          </cell>
          <cell r="AN578">
            <v>3879999</v>
          </cell>
          <cell r="AO578">
            <v>3879999</v>
          </cell>
          <cell r="AP578" t="str">
            <v>NULL</v>
          </cell>
          <cell r="AQ578" t="str">
            <v>NULL</v>
          </cell>
          <cell r="AR578">
            <v>158061</v>
          </cell>
          <cell r="AS578">
            <v>158061</v>
          </cell>
          <cell r="AT578" t="str">
            <v>NULL</v>
          </cell>
          <cell r="AU578">
            <v>423362</v>
          </cell>
          <cell r="AV578">
            <v>423362</v>
          </cell>
          <cell r="AW578" t="str">
            <v>NULL</v>
          </cell>
          <cell r="AX578">
            <v>130276</v>
          </cell>
          <cell r="AY578">
            <v>130276</v>
          </cell>
          <cell r="AZ578" t="str">
            <v>NULL</v>
          </cell>
          <cell r="BA578">
            <v>22496</v>
          </cell>
          <cell r="BB578">
            <v>22496</v>
          </cell>
          <cell r="BC578" t="str">
            <v>NULL</v>
          </cell>
          <cell r="BD578">
            <v>14614</v>
          </cell>
          <cell r="BE578">
            <v>14614</v>
          </cell>
          <cell r="BF578" t="str">
            <v>NULL</v>
          </cell>
          <cell r="BG578" t="str">
            <v>NULL</v>
          </cell>
          <cell r="BH578" t="str">
            <v>NULL</v>
          </cell>
          <cell r="BI578">
            <v>108312</v>
          </cell>
          <cell r="BJ578" t="str">
            <v>NULL</v>
          </cell>
          <cell r="BK578">
            <v>108312</v>
          </cell>
          <cell r="BL578" t="str">
            <v>NULL</v>
          </cell>
          <cell r="BM578" t="str">
            <v>NULL</v>
          </cell>
          <cell r="BN578" t="str">
            <v>NULL</v>
          </cell>
          <cell r="BO578" t="str">
            <v>NULL</v>
          </cell>
          <cell r="BP578" t="str">
            <v>NULL</v>
          </cell>
          <cell r="BQ578" t="str">
            <v>NULL</v>
          </cell>
          <cell r="BR578" t="str">
            <v>NULL</v>
          </cell>
          <cell r="BS578" t="str">
            <v>NULL</v>
          </cell>
          <cell r="BT578" t="str">
            <v>NULL</v>
          </cell>
          <cell r="BU578" t="str">
            <v>NULL</v>
          </cell>
          <cell r="BV578">
            <v>266373</v>
          </cell>
          <cell r="BW578">
            <v>5609595</v>
          </cell>
          <cell r="BX578">
            <v>5875968</v>
          </cell>
        </row>
        <row r="579">
          <cell r="A579" t="str">
            <v>Corona2018</v>
          </cell>
          <cell r="B579" t="str">
            <v>Corona</v>
          </cell>
          <cell r="C579">
            <v>1219</v>
          </cell>
          <cell r="D579">
            <v>2018</v>
          </cell>
          <cell r="E579" t="str">
            <v>NULL</v>
          </cell>
          <cell r="F579">
            <v>26605471</v>
          </cell>
          <cell r="G579">
            <v>26605471</v>
          </cell>
          <cell r="H579" t="str">
            <v>NULL</v>
          </cell>
          <cell r="I579">
            <v>501369</v>
          </cell>
          <cell r="J579">
            <v>501369</v>
          </cell>
          <cell r="K579" t="str">
            <v>NULL</v>
          </cell>
          <cell r="L579">
            <v>13212740</v>
          </cell>
          <cell r="M579">
            <v>13212740</v>
          </cell>
          <cell r="N579" t="str">
            <v>NULL</v>
          </cell>
          <cell r="O579" t="str">
            <v>NULL</v>
          </cell>
          <cell r="P579" t="str">
            <v>NULL</v>
          </cell>
          <cell r="Q579" t="str">
            <v>NULL</v>
          </cell>
          <cell r="R579" t="str">
            <v>NULL</v>
          </cell>
          <cell r="S579">
            <v>750369</v>
          </cell>
          <cell r="T579">
            <v>750369</v>
          </cell>
          <cell r="U579" t="str">
            <v>NULL</v>
          </cell>
          <cell r="V579">
            <v>175914</v>
          </cell>
          <cell r="W579">
            <v>175914</v>
          </cell>
          <cell r="X579" t="str">
            <v>NULL</v>
          </cell>
          <cell r="Y579" t="str">
            <v>NULL</v>
          </cell>
          <cell r="Z579" t="str">
            <v>NULL</v>
          </cell>
          <cell r="AA579" t="str">
            <v>NULL</v>
          </cell>
          <cell r="AB579" t="str">
            <v>NULL</v>
          </cell>
          <cell r="AC579" t="str">
            <v>NULL</v>
          </cell>
          <cell r="AD579" t="str">
            <v>NULL</v>
          </cell>
          <cell r="AE579" t="str">
            <v>NULL</v>
          </cell>
          <cell r="AF579" t="str">
            <v>NULL</v>
          </cell>
          <cell r="AG579" t="str">
            <v>NULL</v>
          </cell>
          <cell r="AH579">
            <v>3308424</v>
          </cell>
          <cell r="AI579">
            <v>3308424</v>
          </cell>
          <cell r="AJ579" t="str">
            <v>NULL</v>
          </cell>
          <cell r="AK579">
            <v>20590</v>
          </cell>
          <cell r="AL579">
            <v>20590</v>
          </cell>
          <cell r="AM579" t="str">
            <v>NULL</v>
          </cell>
          <cell r="AN579">
            <v>35963972</v>
          </cell>
          <cell r="AO579">
            <v>35963972</v>
          </cell>
          <cell r="AP579" t="str">
            <v>NULL</v>
          </cell>
          <cell r="AQ579" t="str">
            <v>NULL</v>
          </cell>
          <cell r="AR579">
            <v>4134306</v>
          </cell>
          <cell r="AS579">
            <v>4134306</v>
          </cell>
          <cell r="AT579" t="str">
            <v>NULL</v>
          </cell>
          <cell r="AU579">
            <v>2633927</v>
          </cell>
          <cell r="AV579">
            <v>2633927</v>
          </cell>
          <cell r="AW579" t="str">
            <v>NULL</v>
          </cell>
          <cell r="AX579">
            <v>5496342</v>
          </cell>
          <cell r="AY579">
            <v>5496342</v>
          </cell>
          <cell r="AZ579" t="str">
            <v>NULL</v>
          </cell>
          <cell r="BA579">
            <v>2313554</v>
          </cell>
          <cell r="BB579">
            <v>2313554</v>
          </cell>
          <cell r="BC579" t="str">
            <v>NULL</v>
          </cell>
          <cell r="BD579">
            <v>900023</v>
          </cell>
          <cell r="BE579">
            <v>900023</v>
          </cell>
          <cell r="BF579" t="str">
            <v>NULL</v>
          </cell>
          <cell r="BG579" t="str">
            <v>NULL</v>
          </cell>
          <cell r="BH579" t="str">
            <v>NULL</v>
          </cell>
          <cell r="BI579">
            <v>47040</v>
          </cell>
          <cell r="BJ579" t="str">
            <v>NULL</v>
          </cell>
          <cell r="BK579">
            <v>47040</v>
          </cell>
          <cell r="BL579" t="str">
            <v>NULL</v>
          </cell>
          <cell r="BM579" t="str">
            <v>NULL</v>
          </cell>
          <cell r="BN579" t="str">
            <v>NULL</v>
          </cell>
          <cell r="BO579" t="str">
            <v>NULL</v>
          </cell>
          <cell r="BP579" t="str">
            <v>NULL</v>
          </cell>
          <cell r="BQ579" t="str">
            <v>NULL</v>
          </cell>
          <cell r="BR579" t="str">
            <v>NULL</v>
          </cell>
          <cell r="BS579">
            <v>188398</v>
          </cell>
          <cell r="BT579" t="str">
            <v>NULL</v>
          </cell>
          <cell r="BU579">
            <v>188398</v>
          </cell>
          <cell r="BV579">
            <v>4369744</v>
          </cell>
          <cell r="BW579">
            <v>91882695</v>
          </cell>
          <cell r="BX579">
            <v>96252439</v>
          </cell>
        </row>
        <row r="580">
          <cell r="A580" t="str">
            <v>Coronado2018</v>
          </cell>
          <cell r="B580" t="str">
            <v>Coronado</v>
          </cell>
          <cell r="C580">
            <v>1220</v>
          </cell>
          <cell r="D580">
            <v>2018</v>
          </cell>
          <cell r="E580" t="str">
            <v>NULL</v>
          </cell>
          <cell r="F580">
            <v>25613105</v>
          </cell>
          <cell r="G580">
            <v>25613105</v>
          </cell>
          <cell r="H580" t="str">
            <v>NULL</v>
          </cell>
          <cell r="I580">
            <v>633338</v>
          </cell>
          <cell r="J580">
            <v>633338</v>
          </cell>
          <cell r="K580" t="str">
            <v>NULL</v>
          </cell>
          <cell r="L580">
            <v>3078136</v>
          </cell>
          <cell r="M580">
            <v>3078136</v>
          </cell>
          <cell r="N580" t="str">
            <v>NULL</v>
          </cell>
          <cell r="O580" t="str">
            <v>NULL</v>
          </cell>
          <cell r="P580" t="str">
            <v>NULL</v>
          </cell>
          <cell r="Q580" t="str">
            <v>NULL</v>
          </cell>
          <cell r="R580" t="str">
            <v>NULL</v>
          </cell>
          <cell r="S580">
            <v>-14171</v>
          </cell>
          <cell r="T580">
            <v>-14171</v>
          </cell>
          <cell r="U580" t="str">
            <v>NULL</v>
          </cell>
          <cell r="V580">
            <v>5997</v>
          </cell>
          <cell r="W580">
            <v>5997</v>
          </cell>
          <cell r="X580" t="str">
            <v>NULL</v>
          </cell>
          <cell r="Y580" t="str">
            <v>NULL</v>
          </cell>
          <cell r="Z580" t="str">
            <v>NULL</v>
          </cell>
          <cell r="AA580" t="str">
            <v>NULL</v>
          </cell>
          <cell r="AB580" t="str">
            <v>NULL</v>
          </cell>
          <cell r="AC580" t="str">
            <v>NULL</v>
          </cell>
          <cell r="AD580" t="str">
            <v>NULL</v>
          </cell>
          <cell r="AE580" t="str">
            <v>NULL</v>
          </cell>
          <cell r="AF580" t="str">
            <v>NULL</v>
          </cell>
          <cell r="AG580" t="str">
            <v>NULL</v>
          </cell>
          <cell r="AH580" t="str">
            <v>NULL</v>
          </cell>
          <cell r="AI580" t="str">
            <v>NULL</v>
          </cell>
          <cell r="AJ580" t="str">
            <v>NULL</v>
          </cell>
          <cell r="AK580">
            <v>21080</v>
          </cell>
          <cell r="AL580">
            <v>21080</v>
          </cell>
          <cell r="AM580" t="str">
            <v>NULL</v>
          </cell>
          <cell r="AN580">
            <v>3383032</v>
          </cell>
          <cell r="AO580">
            <v>3383032</v>
          </cell>
          <cell r="AP580" t="str">
            <v>NULL</v>
          </cell>
          <cell r="AQ580" t="str">
            <v>NULL</v>
          </cell>
          <cell r="AR580" t="str">
            <v>NULL</v>
          </cell>
          <cell r="AS580" t="str">
            <v>NULL</v>
          </cell>
          <cell r="AT580" t="str">
            <v>NULL</v>
          </cell>
          <cell r="AU580">
            <v>15264023</v>
          </cell>
          <cell r="AV580">
            <v>15264023</v>
          </cell>
          <cell r="AW580" t="str">
            <v>NULL</v>
          </cell>
          <cell r="AX580">
            <v>1203887</v>
          </cell>
          <cell r="AY580">
            <v>1203887</v>
          </cell>
          <cell r="AZ580" t="str">
            <v>NULL</v>
          </cell>
          <cell r="BA580">
            <v>140664</v>
          </cell>
          <cell r="BB580">
            <v>140664</v>
          </cell>
          <cell r="BC580" t="str">
            <v>NULL</v>
          </cell>
          <cell r="BD580">
            <v>386048</v>
          </cell>
          <cell r="BE580">
            <v>386048</v>
          </cell>
          <cell r="BF580" t="str">
            <v>NULL</v>
          </cell>
          <cell r="BG580" t="str">
            <v>NULL</v>
          </cell>
          <cell r="BH580" t="str">
            <v>NULL</v>
          </cell>
          <cell r="BI580">
            <v>14425</v>
          </cell>
          <cell r="BJ580" t="str">
            <v>NULL</v>
          </cell>
          <cell r="BK580">
            <v>14425</v>
          </cell>
          <cell r="BL580" t="str">
            <v>NULL</v>
          </cell>
          <cell r="BM580" t="str">
            <v>NULL</v>
          </cell>
          <cell r="BN580" t="str">
            <v>NULL</v>
          </cell>
          <cell r="BO580" t="str">
            <v>NULL</v>
          </cell>
          <cell r="BP580" t="str">
            <v>NULL</v>
          </cell>
          <cell r="BQ580" t="str">
            <v>NULL</v>
          </cell>
          <cell r="BR580" t="str">
            <v>NULL</v>
          </cell>
          <cell r="BS580">
            <v>0</v>
          </cell>
          <cell r="BT580">
            <v>70356</v>
          </cell>
          <cell r="BU580">
            <v>70356</v>
          </cell>
          <cell r="BV580">
            <v>14425</v>
          </cell>
          <cell r="BW580">
            <v>49785495</v>
          </cell>
          <cell r="BX580">
            <v>49799920</v>
          </cell>
        </row>
        <row r="581">
          <cell r="A581" t="str">
            <v>Corte Madera2018</v>
          </cell>
          <cell r="B581" t="str">
            <v>Corte Madera</v>
          </cell>
          <cell r="C581">
            <v>1221</v>
          </cell>
          <cell r="D581">
            <v>2018</v>
          </cell>
          <cell r="E581" t="str">
            <v>NULL</v>
          </cell>
          <cell r="F581">
            <v>4494815</v>
          </cell>
          <cell r="G581">
            <v>4494815</v>
          </cell>
          <cell r="H581" t="str">
            <v>NULL</v>
          </cell>
          <cell r="I581">
            <v>108676</v>
          </cell>
          <cell r="J581">
            <v>108676</v>
          </cell>
          <cell r="K581" t="str">
            <v>NULL</v>
          </cell>
          <cell r="L581">
            <v>1011980</v>
          </cell>
          <cell r="M581">
            <v>1011980</v>
          </cell>
          <cell r="N581" t="str">
            <v>NULL</v>
          </cell>
          <cell r="O581" t="str">
            <v>NULL</v>
          </cell>
          <cell r="P581" t="str">
            <v>NULL</v>
          </cell>
          <cell r="Q581" t="str">
            <v>NULL</v>
          </cell>
          <cell r="R581" t="str">
            <v>NULL</v>
          </cell>
          <cell r="S581" t="str">
            <v>NULL</v>
          </cell>
          <cell r="T581" t="str">
            <v>NULL</v>
          </cell>
          <cell r="U581" t="str">
            <v>NULL</v>
          </cell>
          <cell r="V581" t="str">
            <v>NULL</v>
          </cell>
          <cell r="W581" t="str">
            <v>NULL</v>
          </cell>
          <cell r="X581" t="str">
            <v>NULL</v>
          </cell>
          <cell r="Y581" t="str">
            <v>NULL</v>
          </cell>
          <cell r="Z581" t="str">
            <v>NULL</v>
          </cell>
          <cell r="AA581" t="str">
            <v>NULL</v>
          </cell>
          <cell r="AB581" t="str">
            <v>NULL</v>
          </cell>
          <cell r="AC581" t="str">
            <v>NULL</v>
          </cell>
          <cell r="AD581" t="str">
            <v>NULL</v>
          </cell>
          <cell r="AE581" t="str">
            <v>NULL</v>
          </cell>
          <cell r="AF581" t="str">
            <v>NULL</v>
          </cell>
          <cell r="AG581">
            <v>1127167</v>
          </cell>
          <cell r="AH581">
            <v>644290</v>
          </cell>
          <cell r="AI581">
            <v>1771457</v>
          </cell>
          <cell r="AJ581" t="str">
            <v>NULL</v>
          </cell>
          <cell r="AK581" t="str">
            <v>NULL</v>
          </cell>
          <cell r="AL581" t="str">
            <v>NULL</v>
          </cell>
          <cell r="AM581" t="str">
            <v>NULL</v>
          </cell>
          <cell r="AN581">
            <v>8689138</v>
          </cell>
          <cell r="AO581">
            <v>8689138</v>
          </cell>
          <cell r="AP581" t="str">
            <v>NULL</v>
          </cell>
          <cell r="AQ581" t="str">
            <v>NULL</v>
          </cell>
          <cell r="AR581">
            <v>181328</v>
          </cell>
          <cell r="AS581">
            <v>181328</v>
          </cell>
          <cell r="AT581">
            <v>202653</v>
          </cell>
          <cell r="AU581">
            <v>810612</v>
          </cell>
          <cell r="AV581">
            <v>1013265</v>
          </cell>
          <cell r="AW581" t="str">
            <v>NULL</v>
          </cell>
          <cell r="AX581">
            <v>1091728</v>
          </cell>
          <cell r="AY581">
            <v>1091728</v>
          </cell>
          <cell r="AZ581" t="str">
            <v>NULL</v>
          </cell>
          <cell r="BA581">
            <v>582371</v>
          </cell>
          <cell r="BB581">
            <v>582371</v>
          </cell>
          <cell r="BC581" t="str">
            <v>NULL</v>
          </cell>
          <cell r="BD581">
            <v>98977</v>
          </cell>
          <cell r="BE581">
            <v>98977</v>
          </cell>
          <cell r="BF581" t="str">
            <v>NULL</v>
          </cell>
          <cell r="BG581" t="str">
            <v>NULL</v>
          </cell>
          <cell r="BH581" t="str">
            <v>NULL</v>
          </cell>
          <cell r="BI581">
            <v>83794</v>
          </cell>
          <cell r="BJ581" t="str">
            <v>NULL</v>
          </cell>
          <cell r="BK581">
            <v>83794</v>
          </cell>
          <cell r="BL581" t="str">
            <v>NULL</v>
          </cell>
          <cell r="BM581" t="str">
            <v>NULL</v>
          </cell>
          <cell r="BN581" t="str">
            <v>NULL</v>
          </cell>
          <cell r="BO581" t="str">
            <v>NULL</v>
          </cell>
          <cell r="BP581" t="str">
            <v>NULL</v>
          </cell>
          <cell r="BQ581" t="str">
            <v>NULL</v>
          </cell>
          <cell r="BR581" t="str">
            <v>NULL</v>
          </cell>
          <cell r="BS581">
            <v>71950</v>
          </cell>
          <cell r="BT581">
            <v>30401</v>
          </cell>
          <cell r="BU581">
            <v>102351</v>
          </cell>
          <cell r="BV581">
            <v>1666892</v>
          </cell>
          <cell r="BW581">
            <v>17562988</v>
          </cell>
          <cell r="BX581">
            <v>19229880</v>
          </cell>
        </row>
        <row r="582">
          <cell r="A582" t="str">
            <v>Costa Mesa2018</v>
          </cell>
          <cell r="B582" t="str">
            <v>Costa Mesa</v>
          </cell>
          <cell r="C582">
            <v>1222</v>
          </cell>
          <cell r="D582">
            <v>2018</v>
          </cell>
          <cell r="E582" t="str">
            <v>NULL</v>
          </cell>
          <cell r="F582">
            <v>27154642</v>
          </cell>
          <cell r="G582">
            <v>27154642</v>
          </cell>
          <cell r="H582" t="str">
            <v>NULL</v>
          </cell>
          <cell r="I582">
            <v>816513</v>
          </cell>
          <cell r="J582">
            <v>816513</v>
          </cell>
          <cell r="K582" t="str">
            <v>NULL</v>
          </cell>
          <cell r="L582">
            <v>11109363</v>
          </cell>
          <cell r="M582">
            <v>11109363</v>
          </cell>
          <cell r="N582" t="str">
            <v>NULL</v>
          </cell>
          <cell r="O582" t="str">
            <v>NULL</v>
          </cell>
          <cell r="P582" t="str">
            <v>NULL</v>
          </cell>
          <cell r="Q582" t="str">
            <v>NULL</v>
          </cell>
          <cell r="R582" t="str">
            <v>NULL</v>
          </cell>
          <cell r="S582" t="str">
            <v>NULL</v>
          </cell>
          <cell r="T582" t="str">
            <v>NULL</v>
          </cell>
          <cell r="U582" t="str">
            <v>NULL</v>
          </cell>
          <cell r="V582" t="str">
            <v>NULL</v>
          </cell>
          <cell r="W582" t="str">
            <v>NULL</v>
          </cell>
          <cell r="X582" t="str">
            <v>NULL</v>
          </cell>
          <cell r="Y582" t="str">
            <v>NULL</v>
          </cell>
          <cell r="Z582" t="str">
            <v>NULL</v>
          </cell>
          <cell r="AA582" t="str">
            <v>NULL</v>
          </cell>
          <cell r="AB582" t="str">
            <v>NULL</v>
          </cell>
          <cell r="AC582" t="str">
            <v>NULL</v>
          </cell>
          <cell r="AD582" t="str">
            <v>NULL</v>
          </cell>
          <cell r="AE582" t="str">
            <v>NULL</v>
          </cell>
          <cell r="AF582" t="str">
            <v>NULL</v>
          </cell>
          <cell r="AG582" t="str">
            <v>NULL</v>
          </cell>
          <cell r="AH582" t="str">
            <v>NULL</v>
          </cell>
          <cell r="AI582" t="str">
            <v>NULL</v>
          </cell>
          <cell r="AJ582" t="str">
            <v>NULL</v>
          </cell>
          <cell r="AK582">
            <v>45374</v>
          </cell>
          <cell r="AL582">
            <v>45374</v>
          </cell>
          <cell r="AM582" t="str">
            <v>NULL</v>
          </cell>
          <cell r="AN582">
            <v>54656183</v>
          </cell>
          <cell r="AO582">
            <v>54656183</v>
          </cell>
          <cell r="AP582" t="str">
            <v>NULL</v>
          </cell>
          <cell r="AQ582" t="str">
            <v>NULL</v>
          </cell>
          <cell r="AR582">
            <v>3363345</v>
          </cell>
          <cell r="AS582">
            <v>3363345</v>
          </cell>
          <cell r="AT582" t="str">
            <v>NULL</v>
          </cell>
          <cell r="AU582">
            <v>8819617</v>
          </cell>
          <cell r="AV582">
            <v>8819617</v>
          </cell>
          <cell r="AW582" t="str">
            <v>NULL</v>
          </cell>
          <cell r="AX582">
            <v>4965515</v>
          </cell>
          <cell r="AY582">
            <v>4965515</v>
          </cell>
          <cell r="AZ582" t="str">
            <v>NULL</v>
          </cell>
          <cell r="BA582">
            <v>919450</v>
          </cell>
          <cell r="BB582">
            <v>919450</v>
          </cell>
          <cell r="BC582" t="str">
            <v>NULL</v>
          </cell>
          <cell r="BD582">
            <v>988242</v>
          </cell>
          <cell r="BE582">
            <v>988242</v>
          </cell>
          <cell r="BF582" t="str">
            <v>NULL</v>
          </cell>
          <cell r="BG582" t="str">
            <v>NULL</v>
          </cell>
          <cell r="BH582" t="str">
            <v>NULL</v>
          </cell>
          <cell r="BI582" t="str">
            <v>NULL</v>
          </cell>
          <cell r="BJ582" t="str">
            <v>NULL</v>
          </cell>
          <cell r="BK582" t="str">
            <v>NULL</v>
          </cell>
          <cell r="BL582" t="str">
            <v>NULL</v>
          </cell>
          <cell r="BM582" t="str">
            <v>NULL</v>
          </cell>
          <cell r="BN582" t="str">
            <v>NULL</v>
          </cell>
          <cell r="BO582" t="str">
            <v>NULL</v>
          </cell>
          <cell r="BP582" t="str">
            <v>NULL</v>
          </cell>
          <cell r="BQ582" t="str">
            <v>NULL</v>
          </cell>
          <cell r="BR582" t="str">
            <v>NULL</v>
          </cell>
          <cell r="BS582" t="str">
            <v>NULL</v>
          </cell>
          <cell r="BT582" t="str">
            <v>NULL</v>
          </cell>
          <cell r="BU582" t="str">
            <v>NULL</v>
          </cell>
          <cell r="BV582">
            <v>3363345</v>
          </cell>
          <cell r="BW582">
            <v>109474899</v>
          </cell>
          <cell r="BX582">
            <v>112838244</v>
          </cell>
        </row>
        <row r="583">
          <cell r="A583" t="str">
            <v>Cotati2018</v>
          </cell>
          <cell r="B583" t="str">
            <v>Cotati</v>
          </cell>
          <cell r="C583">
            <v>1223</v>
          </cell>
          <cell r="D583">
            <v>2018</v>
          </cell>
          <cell r="E583" t="str">
            <v>NULL</v>
          </cell>
          <cell r="F583">
            <v>523935</v>
          </cell>
          <cell r="G583">
            <v>523935</v>
          </cell>
          <cell r="H583" t="str">
            <v>NULL</v>
          </cell>
          <cell r="I583">
            <v>24597</v>
          </cell>
          <cell r="J583">
            <v>24597</v>
          </cell>
          <cell r="K583" t="str">
            <v>NULL</v>
          </cell>
          <cell r="L583">
            <v>632257</v>
          </cell>
          <cell r="M583">
            <v>632257</v>
          </cell>
          <cell r="N583" t="str">
            <v>NULL</v>
          </cell>
          <cell r="O583" t="str">
            <v>NULL</v>
          </cell>
          <cell r="P583" t="str">
            <v>NULL</v>
          </cell>
          <cell r="Q583" t="str">
            <v>NULL</v>
          </cell>
          <cell r="R583" t="str">
            <v>NULL</v>
          </cell>
          <cell r="S583">
            <v>328</v>
          </cell>
          <cell r="T583">
            <v>328</v>
          </cell>
          <cell r="U583" t="str">
            <v>NULL</v>
          </cell>
          <cell r="V583" t="str">
            <v>NULL</v>
          </cell>
          <cell r="W583" t="str">
            <v>NULL</v>
          </cell>
          <cell r="X583" t="str">
            <v>NULL</v>
          </cell>
          <cell r="Y583" t="str">
            <v>NULL</v>
          </cell>
          <cell r="Z583" t="str">
            <v>NULL</v>
          </cell>
          <cell r="AA583" t="str">
            <v>NULL</v>
          </cell>
          <cell r="AB583">
            <v>355410</v>
          </cell>
          <cell r="AC583">
            <v>355410</v>
          </cell>
          <cell r="AD583" t="str">
            <v>NULL</v>
          </cell>
          <cell r="AE583" t="str">
            <v>NULL</v>
          </cell>
          <cell r="AF583" t="str">
            <v>NULL</v>
          </cell>
          <cell r="AG583" t="str">
            <v>NULL</v>
          </cell>
          <cell r="AH583">
            <v>30</v>
          </cell>
          <cell r="AI583">
            <v>30</v>
          </cell>
          <cell r="AJ583" t="str">
            <v>NULL</v>
          </cell>
          <cell r="AK583" t="str">
            <v>NULL</v>
          </cell>
          <cell r="AL583" t="str">
            <v>NULL</v>
          </cell>
          <cell r="AM583" t="str">
            <v>NULL</v>
          </cell>
          <cell r="AN583">
            <v>4145878</v>
          </cell>
          <cell r="AO583">
            <v>4145878</v>
          </cell>
          <cell r="AP583" t="str">
            <v>NULL</v>
          </cell>
          <cell r="AQ583" t="str">
            <v>NULL</v>
          </cell>
          <cell r="AR583">
            <v>58928</v>
          </cell>
          <cell r="AS583">
            <v>58928</v>
          </cell>
          <cell r="AT583" t="str">
            <v>NULL</v>
          </cell>
          <cell r="AU583">
            <v>388</v>
          </cell>
          <cell r="AV583">
            <v>388</v>
          </cell>
          <cell r="AW583" t="str">
            <v>NULL</v>
          </cell>
          <cell r="AX583">
            <v>486346</v>
          </cell>
          <cell r="AY583">
            <v>486346</v>
          </cell>
          <cell r="AZ583" t="str">
            <v>NULL</v>
          </cell>
          <cell r="BA583">
            <v>81976</v>
          </cell>
          <cell r="BB583">
            <v>81976</v>
          </cell>
          <cell r="BC583" t="str">
            <v>NULL</v>
          </cell>
          <cell r="BD583">
            <v>47279</v>
          </cell>
          <cell r="BE583">
            <v>47279</v>
          </cell>
          <cell r="BF583" t="str">
            <v>NULL</v>
          </cell>
          <cell r="BG583" t="str">
            <v>NULL</v>
          </cell>
          <cell r="BH583" t="str">
            <v>NULL</v>
          </cell>
          <cell r="BI583" t="str">
            <v>NULL</v>
          </cell>
          <cell r="BJ583" t="str">
            <v>NULL</v>
          </cell>
          <cell r="BK583" t="str">
            <v>NULL</v>
          </cell>
          <cell r="BL583" t="str">
            <v>NULL</v>
          </cell>
          <cell r="BM583" t="str">
            <v>NULL</v>
          </cell>
          <cell r="BN583" t="str">
            <v>NULL</v>
          </cell>
          <cell r="BO583" t="str">
            <v>NULL</v>
          </cell>
          <cell r="BP583" t="str">
            <v>NULL</v>
          </cell>
          <cell r="BQ583" t="str">
            <v>NULL</v>
          </cell>
          <cell r="BR583" t="str">
            <v>NULL</v>
          </cell>
          <cell r="BS583" t="str">
            <v>NULL</v>
          </cell>
          <cell r="BT583">
            <v>115902</v>
          </cell>
          <cell r="BU583">
            <v>115902</v>
          </cell>
          <cell r="BV583">
            <v>58928</v>
          </cell>
          <cell r="BW583">
            <v>6414326</v>
          </cell>
          <cell r="BX583">
            <v>6473254</v>
          </cell>
        </row>
        <row r="584">
          <cell r="A584" t="str">
            <v>Covina2018</v>
          </cell>
          <cell r="B584" t="str">
            <v>Covina</v>
          </cell>
          <cell r="C584">
            <v>1224</v>
          </cell>
          <cell r="D584">
            <v>2018</v>
          </cell>
          <cell r="E584" t="str">
            <v>NULL</v>
          </cell>
          <cell r="F584">
            <v>6445618</v>
          </cell>
          <cell r="G584">
            <v>6445618</v>
          </cell>
          <cell r="H584" t="str">
            <v>NULL</v>
          </cell>
          <cell r="I584">
            <v>213688</v>
          </cell>
          <cell r="J584">
            <v>213688</v>
          </cell>
          <cell r="K584" t="str">
            <v>NULL</v>
          </cell>
          <cell r="L584">
            <v>4706252</v>
          </cell>
          <cell r="M584">
            <v>4706252</v>
          </cell>
          <cell r="N584" t="str">
            <v>NULL</v>
          </cell>
          <cell r="O584" t="str">
            <v>NULL</v>
          </cell>
          <cell r="P584" t="str">
            <v>NULL</v>
          </cell>
          <cell r="Q584" t="str">
            <v>NULL</v>
          </cell>
          <cell r="R584" t="str">
            <v>NULL</v>
          </cell>
          <cell r="S584">
            <v>-10897</v>
          </cell>
          <cell r="T584">
            <v>-10897</v>
          </cell>
          <cell r="U584" t="str">
            <v>NULL</v>
          </cell>
          <cell r="V584" t="str">
            <v>NULL</v>
          </cell>
          <cell r="W584" t="str">
            <v>NULL</v>
          </cell>
          <cell r="X584" t="str">
            <v>NULL</v>
          </cell>
          <cell r="Y584">
            <v>1038621</v>
          </cell>
          <cell r="Z584">
            <v>1038621</v>
          </cell>
          <cell r="AA584" t="str">
            <v>NULL</v>
          </cell>
          <cell r="AB584" t="str">
            <v>NULL</v>
          </cell>
          <cell r="AC584" t="str">
            <v>NULL</v>
          </cell>
          <cell r="AD584" t="str">
            <v>NULL</v>
          </cell>
          <cell r="AE584" t="str">
            <v>NULL</v>
          </cell>
          <cell r="AF584" t="str">
            <v>NULL</v>
          </cell>
          <cell r="AG584" t="str">
            <v>NULL</v>
          </cell>
          <cell r="AH584" t="str">
            <v>NULL</v>
          </cell>
          <cell r="AI584" t="str">
            <v>NULL</v>
          </cell>
          <cell r="AJ584" t="str">
            <v>NULL</v>
          </cell>
          <cell r="AK584">
            <v>23278</v>
          </cell>
          <cell r="AL584">
            <v>23278</v>
          </cell>
          <cell r="AM584" t="str">
            <v>NULL</v>
          </cell>
          <cell r="AN584">
            <v>8950753</v>
          </cell>
          <cell r="AO584">
            <v>8950753</v>
          </cell>
          <cell r="AP584">
            <v>3243861</v>
          </cell>
          <cell r="AQ584">
            <v>3243861</v>
          </cell>
          <cell r="AR584" t="str">
            <v>NULL</v>
          </cell>
          <cell r="AS584" t="str">
            <v>NULL</v>
          </cell>
          <cell r="AT584" t="str">
            <v>NULL</v>
          </cell>
          <cell r="AU584">
            <v>388491</v>
          </cell>
          <cell r="AV584">
            <v>388491</v>
          </cell>
          <cell r="AW584" t="str">
            <v>NULL</v>
          </cell>
          <cell r="AX584">
            <v>1594522</v>
          </cell>
          <cell r="AY584">
            <v>1594522</v>
          </cell>
          <cell r="AZ584" t="str">
            <v>NULL</v>
          </cell>
          <cell r="BA584">
            <v>347172</v>
          </cell>
          <cell r="BB584">
            <v>347172</v>
          </cell>
          <cell r="BC584" t="str">
            <v>NULL</v>
          </cell>
          <cell r="BD584">
            <v>236899</v>
          </cell>
          <cell r="BE584">
            <v>236899</v>
          </cell>
          <cell r="BF584" t="str">
            <v>NULL</v>
          </cell>
          <cell r="BG584">
            <v>4573428</v>
          </cell>
          <cell r="BH584">
            <v>4573428</v>
          </cell>
          <cell r="BI584">
            <v>81849</v>
          </cell>
          <cell r="BJ584" t="str">
            <v>NULL</v>
          </cell>
          <cell r="BK584">
            <v>81849</v>
          </cell>
          <cell r="BL584" t="str">
            <v>NULL</v>
          </cell>
          <cell r="BM584" t="str">
            <v>NULL</v>
          </cell>
          <cell r="BN584" t="str">
            <v>NULL</v>
          </cell>
          <cell r="BO584">
            <v>393272</v>
          </cell>
          <cell r="BP584">
            <v>393272</v>
          </cell>
          <cell r="BQ584" t="str">
            <v>NULL</v>
          </cell>
          <cell r="BR584" t="str">
            <v>NULL</v>
          </cell>
          <cell r="BS584" t="str">
            <v>NULL</v>
          </cell>
          <cell r="BT584" t="str">
            <v>NULL</v>
          </cell>
          <cell r="BU584" t="str">
            <v>NULL</v>
          </cell>
          <cell r="BV584">
            <v>3718982</v>
          </cell>
          <cell r="BW584">
            <v>28507825</v>
          </cell>
          <cell r="BX584">
            <v>32226807</v>
          </cell>
        </row>
        <row r="585">
          <cell r="A585" t="str">
            <v>Crescent City2018</v>
          </cell>
          <cell r="B585" t="str">
            <v>Crescent City</v>
          </cell>
          <cell r="C585">
            <v>1225</v>
          </cell>
          <cell r="D585">
            <v>2018</v>
          </cell>
          <cell r="E585" t="str">
            <v>NULL</v>
          </cell>
          <cell r="F585">
            <v>135720</v>
          </cell>
          <cell r="G585">
            <v>135720</v>
          </cell>
          <cell r="H585" t="str">
            <v>NULL</v>
          </cell>
          <cell r="I585">
            <v>1208</v>
          </cell>
          <cell r="J585">
            <v>1208</v>
          </cell>
          <cell r="K585" t="str">
            <v>NULL</v>
          </cell>
          <cell r="L585">
            <v>538067</v>
          </cell>
          <cell r="M585">
            <v>538067</v>
          </cell>
          <cell r="N585" t="str">
            <v>NULL</v>
          </cell>
          <cell r="O585" t="str">
            <v>NULL</v>
          </cell>
          <cell r="P585" t="str">
            <v>NULL</v>
          </cell>
          <cell r="Q585" t="str">
            <v>NULL</v>
          </cell>
          <cell r="R585" t="str">
            <v>NULL</v>
          </cell>
          <cell r="S585" t="str">
            <v>NULL</v>
          </cell>
          <cell r="T585" t="str">
            <v>NULL</v>
          </cell>
          <cell r="U585" t="str">
            <v>NULL</v>
          </cell>
          <cell r="V585" t="str">
            <v>NULL</v>
          </cell>
          <cell r="W585" t="str">
            <v>NULL</v>
          </cell>
          <cell r="X585" t="str">
            <v>NULL</v>
          </cell>
          <cell r="Y585">
            <v>11565</v>
          </cell>
          <cell r="Z585">
            <v>11565</v>
          </cell>
          <cell r="AA585" t="str">
            <v>NULL</v>
          </cell>
          <cell r="AB585">
            <v>73455</v>
          </cell>
          <cell r="AC585">
            <v>73455</v>
          </cell>
          <cell r="AD585" t="str">
            <v>NULL</v>
          </cell>
          <cell r="AE585" t="str">
            <v>NULL</v>
          </cell>
          <cell r="AF585" t="str">
            <v>NULL</v>
          </cell>
          <cell r="AG585" t="str">
            <v>NULL</v>
          </cell>
          <cell r="AH585" t="str">
            <v>NULL</v>
          </cell>
          <cell r="AI585" t="str">
            <v>NULL</v>
          </cell>
          <cell r="AJ585" t="str">
            <v>NULL</v>
          </cell>
          <cell r="AK585" t="str">
            <v>NULL</v>
          </cell>
          <cell r="AL585" t="str">
            <v>NULL</v>
          </cell>
          <cell r="AM585" t="str">
            <v>NULL</v>
          </cell>
          <cell r="AN585">
            <v>1394180</v>
          </cell>
          <cell r="AO585">
            <v>1394180</v>
          </cell>
          <cell r="AP585" t="str">
            <v>NULL</v>
          </cell>
          <cell r="AQ585" t="str">
            <v>NULL</v>
          </cell>
          <cell r="AR585" t="str">
            <v>NULL</v>
          </cell>
          <cell r="AS585" t="str">
            <v>NULL</v>
          </cell>
          <cell r="AT585" t="str">
            <v>NULL</v>
          </cell>
          <cell r="AU585">
            <v>1510221</v>
          </cell>
          <cell r="AV585">
            <v>1510221</v>
          </cell>
          <cell r="AW585" t="str">
            <v>NULL</v>
          </cell>
          <cell r="AX585">
            <v>231501</v>
          </cell>
          <cell r="AY585">
            <v>231501</v>
          </cell>
          <cell r="AZ585" t="str">
            <v>NULL</v>
          </cell>
          <cell r="BA585">
            <v>50619</v>
          </cell>
          <cell r="BB585">
            <v>50619</v>
          </cell>
          <cell r="BC585" t="str">
            <v>NULL</v>
          </cell>
          <cell r="BD585">
            <v>6934</v>
          </cell>
          <cell r="BE585">
            <v>6934</v>
          </cell>
          <cell r="BF585" t="str">
            <v>NULL</v>
          </cell>
          <cell r="BG585" t="str">
            <v>NULL</v>
          </cell>
          <cell r="BH585" t="str">
            <v>NULL</v>
          </cell>
          <cell r="BI585" t="str">
            <v>NULL</v>
          </cell>
          <cell r="BJ585" t="str">
            <v>NULL</v>
          </cell>
          <cell r="BK585" t="str">
            <v>NULL</v>
          </cell>
          <cell r="BL585" t="str">
            <v>NULL</v>
          </cell>
          <cell r="BM585" t="str">
            <v>NULL</v>
          </cell>
          <cell r="BN585" t="str">
            <v>NULL</v>
          </cell>
          <cell r="BO585" t="str">
            <v>NULL</v>
          </cell>
          <cell r="BP585" t="str">
            <v>NULL</v>
          </cell>
          <cell r="BQ585" t="str">
            <v>NULL</v>
          </cell>
          <cell r="BR585" t="str">
            <v>NULL</v>
          </cell>
          <cell r="BS585" t="str">
            <v>NULL</v>
          </cell>
          <cell r="BT585" t="str">
            <v>NULL</v>
          </cell>
          <cell r="BU585" t="str">
            <v>NULL</v>
          </cell>
          <cell r="BV585">
            <v>0</v>
          </cell>
          <cell r="BW585">
            <v>3953470</v>
          </cell>
          <cell r="BX585">
            <v>3953470</v>
          </cell>
        </row>
        <row r="586">
          <cell r="A586" t="str">
            <v>Cudahy2018</v>
          </cell>
          <cell r="B586" t="str">
            <v>Cudahy</v>
          </cell>
          <cell r="C586">
            <v>1226</v>
          </cell>
          <cell r="D586">
            <v>2018</v>
          </cell>
          <cell r="E586" t="str">
            <v>NULL</v>
          </cell>
          <cell r="F586">
            <v>165911</v>
          </cell>
          <cell r="G586">
            <v>165911</v>
          </cell>
          <cell r="H586" t="str">
            <v>NULL</v>
          </cell>
          <cell r="I586" t="str">
            <v>NULL</v>
          </cell>
          <cell r="J586" t="str">
            <v>NULL</v>
          </cell>
          <cell r="K586" t="str">
            <v>NULL</v>
          </cell>
          <cell r="L586">
            <v>2629638</v>
          </cell>
          <cell r="M586">
            <v>2629638</v>
          </cell>
          <cell r="N586" t="str">
            <v>NULL</v>
          </cell>
          <cell r="O586" t="str">
            <v>NULL</v>
          </cell>
          <cell r="P586" t="str">
            <v>NULL</v>
          </cell>
          <cell r="Q586" t="str">
            <v>NULL</v>
          </cell>
          <cell r="R586" t="str">
            <v>NULL</v>
          </cell>
          <cell r="S586" t="str">
            <v>NULL</v>
          </cell>
          <cell r="T586" t="str">
            <v>NULL</v>
          </cell>
          <cell r="U586" t="str">
            <v>NULL</v>
          </cell>
          <cell r="V586" t="str">
            <v>NULL</v>
          </cell>
          <cell r="W586" t="str">
            <v>NULL</v>
          </cell>
          <cell r="X586" t="str">
            <v>NULL</v>
          </cell>
          <cell r="Y586">
            <v>132136</v>
          </cell>
          <cell r="Z586">
            <v>132136</v>
          </cell>
          <cell r="AA586" t="str">
            <v>NULL</v>
          </cell>
          <cell r="AB586" t="str">
            <v>NULL</v>
          </cell>
          <cell r="AC586" t="str">
            <v>NULL</v>
          </cell>
          <cell r="AD586" t="str">
            <v>NULL</v>
          </cell>
          <cell r="AE586" t="str">
            <v>NULL</v>
          </cell>
          <cell r="AF586" t="str">
            <v>NULL</v>
          </cell>
          <cell r="AG586" t="str">
            <v>NULL</v>
          </cell>
          <cell r="AH586" t="str">
            <v>NULL</v>
          </cell>
          <cell r="AI586" t="str">
            <v>NULL</v>
          </cell>
          <cell r="AJ586" t="str">
            <v>NULL</v>
          </cell>
          <cell r="AK586" t="str">
            <v>NULL</v>
          </cell>
          <cell r="AL586" t="str">
            <v>NULL</v>
          </cell>
          <cell r="AM586" t="str">
            <v>NULL</v>
          </cell>
          <cell r="AN586">
            <v>1489724</v>
          </cell>
          <cell r="AO586">
            <v>1489724</v>
          </cell>
          <cell r="AP586" t="str">
            <v>NULL</v>
          </cell>
          <cell r="AQ586" t="str">
            <v>NULL</v>
          </cell>
          <cell r="AR586">
            <v>1723071</v>
          </cell>
          <cell r="AS586">
            <v>1723071</v>
          </cell>
          <cell r="AT586" t="str">
            <v>NULL</v>
          </cell>
          <cell r="AU586">
            <v>68474</v>
          </cell>
          <cell r="AV586">
            <v>68474</v>
          </cell>
          <cell r="AW586" t="str">
            <v>NULL</v>
          </cell>
          <cell r="AX586">
            <v>315217</v>
          </cell>
          <cell r="AY586">
            <v>315217</v>
          </cell>
          <cell r="AZ586" t="str">
            <v>NULL</v>
          </cell>
          <cell r="BA586">
            <v>221947</v>
          </cell>
          <cell r="BB586">
            <v>221947</v>
          </cell>
          <cell r="BC586" t="str">
            <v>NULL</v>
          </cell>
          <cell r="BD586">
            <v>25048</v>
          </cell>
          <cell r="BE586">
            <v>25048</v>
          </cell>
          <cell r="BF586" t="str">
            <v>NULL</v>
          </cell>
          <cell r="BG586">
            <v>969696</v>
          </cell>
          <cell r="BH586">
            <v>969696</v>
          </cell>
          <cell r="BI586" t="str">
            <v>NULL</v>
          </cell>
          <cell r="BJ586" t="str">
            <v>NULL</v>
          </cell>
          <cell r="BK586" t="str">
            <v>NULL</v>
          </cell>
          <cell r="BL586" t="str">
            <v>NULL</v>
          </cell>
          <cell r="BM586" t="str">
            <v>NULL</v>
          </cell>
          <cell r="BN586" t="str">
            <v>NULL</v>
          </cell>
          <cell r="BO586" t="str">
            <v>NULL</v>
          </cell>
          <cell r="BP586" t="str">
            <v>NULL</v>
          </cell>
          <cell r="BQ586" t="str">
            <v>NULL</v>
          </cell>
          <cell r="BR586" t="str">
            <v>NULL</v>
          </cell>
          <cell r="BS586" t="str">
            <v>NULL</v>
          </cell>
          <cell r="BT586" t="str">
            <v>NULL</v>
          </cell>
          <cell r="BU586" t="str">
            <v>NULL</v>
          </cell>
          <cell r="BV586">
            <v>1723071</v>
          </cell>
          <cell r="BW586">
            <v>6017791</v>
          </cell>
          <cell r="BX586">
            <v>7740862</v>
          </cell>
        </row>
        <row r="587">
          <cell r="A587" t="str">
            <v>Culver City2018</v>
          </cell>
          <cell r="B587" t="str">
            <v>Culver City</v>
          </cell>
          <cell r="C587">
            <v>1227</v>
          </cell>
          <cell r="D587">
            <v>2018</v>
          </cell>
          <cell r="E587" t="str">
            <v>NULL</v>
          </cell>
          <cell r="F587">
            <v>5267407</v>
          </cell>
          <cell r="G587">
            <v>5267407</v>
          </cell>
          <cell r="H587" t="str">
            <v>NULL</v>
          </cell>
          <cell r="I587" t="str">
            <v>NULL</v>
          </cell>
          <cell r="J587" t="str">
            <v>NULL</v>
          </cell>
          <cell r="K587" t="str">
            <v>NULL</v>
          </cell>
          <cell r="L587">
            <v>4736465</v>
          </cell>
          <cell r="M587">
            <v>4736465</v>
          </cell>
          <cell r="N587" t="str">
            <v>NULL</v>
          </cell>
          <cell r="O587" t="str">
            <v>NULL</v>
          </cell>
          <cell r="P587" t="str">
            <v>NULL</v>
          </cell>
          <cell r="Q587" t="str">
            <v>NULL</v>
          </cell>
          <cell r="R587" t="str">
            <v>NULL</v>
          </cell>
          <cell r="S587" t="str">
            <v>NULL</v>
          </cell>
          <cell r="T587" t="str">
            <v>NULL</v>
          </cell>
          <cell r="U587" t="str">
            <v>NULL</v>
          </cell>
          <cell r="V587" t="str">
            <v>NULL</v>
          </cell>
          <cell r="W587" t="str">
            <v>NULL</v>
          </cell>
          <cell r="X587" t="str">
            <v>NULL</v>
          </cell>
          <cell r="Y587">
            <v>4179916</v>
          </cell>
          <cell r="Z587">
            <v>4179916</v>
          </cell>
          <cell r="AA587" t="str">
            <v>NULL</v>
          </cell>
          <cell r="AB587" t="str">
            <v>NULL</v>
          </cell>
          <cell r="AC587" t="str">
            <v>NULL</v>
          </cell>
          <cell r="AD587">
            <v>2043594</v>
          </cell>
          <cell r="AE587" t="str">
            <v>NULL</v>
          </cell>
          <cell r="AF587">
            <v>2043594</v>
          </cell>
          <cell r="AG587" t="str">
            <v>NULL</v>
          </cell>
          <cell r="AH587" t="str">
            <v>NULL</v>
          </cell>
          <cell r="AI587" t="str">
            <v>NULL</v>
          </cell>
          <cell r="AJ587" t="str">
            <v>NULL</v>
          </cell>
          <cell r="AK587" t="str">
            <v>NULL</v>
          </cell>
          <cell r="AL587" t="str">
            <v>NULL</v>
          </cell>
          <cell r="AM587" t="str">
            <v>NULL</v>
          </cell>
          <cell r="AN587">
            <v>21023821</v>
          </cell>
          <cell r="AO587">
            <v>21023821</v>
          </cell>
          <cell r="AP587" t="str">
            <v>NULL</v>
          </cell>
          <cell r="AQ587" t="str">
            <v>NULL</v>
          </cell>
          <cell r="AR587">
            <v>2377172</v>
          </cell>
          <cell r="AS587">
            <v>2377172</v>
          </cell>
          <cell r="AT587" t="str">
            <v>NULL</v>
          </cell>
          <cell r="AU587">
            <v>7903787</v>
          </cell>
          <cell r="AV587">
            <v>7903787</v>
          </cell>
          <cell r="AW587" t="str">
            <v>NULL</v>
          </cell>
          <cell r="AX587">
            <v>1439743</v>
          </cell>
          <cell r="AY587">
            <v>1439743</v>
          </cell>
          <cell r="AZ587" t="str">
            <v>NULL</v>
          </cell>
          <cell r="BA587">
            <v>13168013</v>
          </cell>
          <cell r="BB587">
            <v>13168013</v>
          </cell>
          <cell r="BC587" t="str">
            <v>NULL</v>
          </cell>
          <cell r="BD587">
            <v>4343548</v>
          </cell>
          <cell r="BE587">
            <v>4343548</v>
          </cell>
          <cell r="BF587" t="str">
            <v>NULL</v>
          </cell>
          <cell r="BG587">
            <v>13970775</v>
          </cell>
          <cell r="BH587">
            <v>13970775</v>
          </cell>
          <cell r="BI587" t="str">
            <v>NULL</v>
          </cell>
          <cell r="BJ587" t="str">
            <v>NULL</v>
          </cell>
          <cell r="BK587" t="str">
            <v>NULL</v>
          </cell>
          <cell r="BL587" t="str">
            <v>NULL</v>
          </cell>
          <cell r="BM587" t="str">
            <v>NULL</v>
          </cell>
          <cell r="BN587" t="str">
            <v>NULL</v>
          </cell>
          <cell r="BO587" t="str">
            <v>NULL</v>
          </cell>
          <cell r="BP587" t="str">
            <v>NULL</v>
          </cell>
          <cell r="BQ587" t="str">
            <v>NULL</v>
          </cell>
          <cell r="BR587" t="str">
            <v>NULL</v>
          </cell>
          <cell r="BS587">
            <v>13284</v>
          </cell>
          <cell r="BT587">
            <v>11427878</v>
          </cell>
          <cell r="BU587">
            <v>11441162</v>
          </cell>
          <cell r="BV587">
            <v>4434050</v>
          </cell>
          <cell r="BW587">
            <v>87461353</v>
          </cell>
          <cell r="BX587">
            <v>91895403</v>
          </cell>
        </row>
        <row r="588">
          <cell r="A588" t="str">
            <v>Cupertino2018</v>
          </cell>
          <cell r="B588" t="str">
            <v>Cupertino</v>
          </cell>
          <cell r="C588">
            <v>1228</v>
          </cell>
          <cell r="D588">
            <v>2018</v>
          </cell>
          <cell r="E588" t="str">
            <v>NULL</v>
          </cell>
          <cell r="F588">
            <v>14441763</v>
          </cell>
          <cell r="G588">
            <v>14441763</v>
          </cell>
          <cell r="H588" t="str">
            <v>NULL</v>
          </cell>
          <cell r="I588" t="str">
            <v>NULL</v>
          </cell>
          <cell r="J588" t="str">
            <v>NULL</v>
          </cell>
          <cell r="K588" t="str">
            <v>NULL</v>
          </cell>
          <cell r="L588">
            <v>7552272</v>
          </cell>
          <cell r="M588">
            <v>7552272</v>
          </cell>
          <cell r="N588" t="str">
            <v>NULL</v>
          </cell>
          <cell r="O588" t="str">
            <v>NULL</v>
          </cell>
          <cell r="P588" t="str">
            <v>NULL</v>
          </cell>
          <cell r="Q588" t="str">
            <v>NULL</v>
          </cell>
          <cell r="R588" t="str">
            <v>NULL</v>
          </cell>
          <cell r="S588" t="str">
            <v>NULL</v>
          </cell>
          <cell r="T588" t="str">
            <v>NULL</v>
          </cell>
          <cell r="U588" t="str">
            <v>NULL</v>
          </cell>
          <cell r="V588">
            <v>439770</v>
          </cell>
          <cell r="W588">
            <v>439770</v>
          </cell>
          <cell r="X588" t="str">
            <v>NULL</v>
          </cell>
          <cell r="Y588" t="str">
            <v>NULL</v>
          </cell>
          <cell r="Z588" t="str">
            <v>NULL</v>
          </cell>
          <cell r="AA588" t="str">
            <v>NULL</v>
          </cell>
          <cell r="AB588" t="str">
            <v>NULL</v>
          </cell>
          <cell r="AC588" t="str">
            <v>NULL</v>
          </cell>
          <cell r="AD588" t="str">
            <v>NULL</v>
          </cell>
          <cell r="AE588" t="str">
            <v>NULL</v>
          </cell>
          <cell r="AF588" t="str">
            <v>NULL</v>
          </cell>
          <cell r="AG588" t="str">
            <v>NULL</v>
          </cell>
          <cell r="AH588" t="str">
            <v>NULL</v>
          </cell>
          <cell r="AI588" t="str">
            <v>NULL</v>
          </cell>
          <cell r="AJ588" t="str">
            <v>NULL</v>
          </cell>
          <cell r="AK588" t="str">
            <v>NULL</v>
          </cell>
          <cell r="AL588" t="str">
            <v>NULL</v>
          </cell>
          <cell r="AM588" t="str">
            <v>NULL</v>
          </cell>
          <cell r="AN588">
            <v>26164531</v>
          </cell>
          <cell r="AO588">
            <v>26164531</v>
          </cell>
          <cell r="AP588" t="str">
            <v>NULL</v>
          </cell>
          <cell r="AQ588" t="str">
            <v>NULL</v>
          </cell>
          <cell r="AR588" t="str">
            <v>NULL</v>
          </cell>
          <cell r="AS588" t="str">
            <v>NULL</v>
          </cell>
          <cell r="AT588" t="str">
            <v>NULL</v>
          </cell>
          <cell r="AU588">
            <v>6810718</v>
          </cell>
          <cell r="AV588">
            <v>6810718</v>
          </cell>
          <cell r="AW588" t="str">
            <v>NULL</v>
          </cell>
          <cell r="AX588">
            <v>3563820</v>
          </cell>
          <cell r="AY588">
            <v>3563820</v>
          </cell>
          <cell r="AZ588" t="str">
            <v>NULL</v>
          </cell>
          <cell r="BA588">
            <v>800536</v>
          </cell>
          <cell r="BB588">
            <v>800536</v>
          </cell>
          <cell r="BC588" t="str">
            <v>NULL</v>
          </cell>
          <cell r="BD588">
            <v>490454</v>
          </cell>
          <cell r="BE588">
            <v>490454</v>
          </cell>
          <cell r="BF588" t="str">
            <v>NULL</v>
          </cell>
          <cell r="BG588">
            <v>3146398</v>
          </cell>
          <cell r="BH588">
            <v>3146398</v>
          </cell>
          <cell r="BI588" t="str">
            <v>NULL</v>
          </cell>
          <cell r="BJ588" t="str">
            <v>NULL</v>
          </cell>
          <cell r="BK588" t="str">
            <v>NULL</v>
          </cell>
          <cell r="BL588" t="str">
            <v>NULL</v>
          </cell>
          <cell r="BM588" t="str">
            <v>NULL</v>
          </cell>
          <cell r="BN588" t="str">
            <v>NULL</v>
          </cell>
          <cell r="BO588" t="str">
            <v>NULL</v>
          </cell>
          <cell r="BP588" t="str">
            <v>NULL</v>
          </cell>
          <cell r="BQ588" t="str">
            <v>NULL</v>
          </cell>
          <cell r="BR588" t="str">
            <v>NULL</v>
          </cell>
          <cell r="BS588">
            <v>0</v>
          </cell>
          <cell r="BT588">
            <v>578707</v>
          </cell>
          <cell r="BU588">
            <v>578707</v>
          </cell>
          <cell r="BV588">
            <v>0</v>
          </cell>
          <cell r="BW588">
            <v>63988969</v>
          </cell>
          <cell r="BX588">
            <v>63988969</v>
          </cell>
        </row>
        <row r="589">
          <cell r="A589" t="str">
            <v>Cypress2018</v>
          </cell>
          <cell r="B589" t="str">
            <v>Cypress</v>
          </cell>
          <cell r="C589">
            <v>1229</v>
          </cell>
          <cell r="D589">
            <v>2018</v>
          </cell>
          <cell r="E589" t="str">
            <v>NULL</v>
          </cell>
          <cell r="F589">
            <v>9088829</v>
          </cell>
          <cell r="G589">
            <v>9088829</v>
          </cell>
          <cell r="H589" t="str">
            <v>NULL</v>
          </cell>
          <cell r="I589">
            <v>283515</v>
          </cell>
          <cell r="J589">
            <v>283515</v>
          </cell>
          <cell r="K589" t="str">
            <v>NULL</v>
          </cell>
          <cell r="L589">
            <v>4429211</v>
          </cell>
          <cell r="M589">
            <v>4429211</v>
          </cell>
          <cell r="N589" t="str">
            <v>NULL</v>
          </cell>
          <cell r="O589" t="str">
            <v>NULL</v>
          </cell>
          <cell r="P589" t="str">
            <v>NULL</v>
          </cell>
          <cell r="Q589" t="str">
            <v>NULL</v>
          </cell>
          <cell r="R589" t="str">
            <v>NULL</v>
          </cell>
          <cell r="S589">
            <v>70107</v>
          </cell>
          <cell r="T589">
            <v>70107</v>
          </cell>
          <cell r="U589" t="str">
            <v>NULL</v>
          </cell>
          <cell r="V589" t="str">
            <v>NULL</v>
          </cell>
          <cell r="W589" t="str">
            <v>NULL</v>
          </cell>
          <cell r="X589" t="str">
            <v>NULL</v>
          </cell>
          <cell r="Y589">
            <v>121016</v>
          </cell>
          <cell r="Z589">
            <v>121016</v>
          </cell>
          <cell r="AA589" t="str">
            <v>NULL</v>
          </cell>
          <cell r="AB589">
            <v>943387</v>
          </cell>
          <cell r="AC589">
            <v>943387</v>
          </cell>
          <cell r="AD589" t="str">
            <v>NULL</v>
          </cell>
          <cell r="AE589" t="str">
            <v>NULL</v>
          </cell>
          <cell r="AF589" t="str">
            <v>NULL</v>
          </cell>
          <cell r="AG589" t="str">
            <v>NULL</v>
          </cell>
          <cell r="AH589" t="str">
            <v>NULL</v>
          </cell>
          <cell r="AI589" t="str">
            <v>NULL</v>
          </cell>
          <cell r="AJ589" t="str">
            <v>NULL</v>
          </cell>
          <cell r="AK589" t="str">
            <v>NULL</v>
          </cell>
          <cell r="AL589" t="str">
            <v>NULL</v>
          </cell>
          <cell r="AM589" t="str">
            <v>NULL</v>
          </cell>
          <cell r="AN589">
            <v>11141720</v>
          </cell>
          <cell r="AO589">
            <v>11141720</v>
          </cell>
          <cell r="AP589" t="str">
            <v>NULL</v>
          </cell>
          <cell r="AQ589" t="str">
            <v>NULL</v>
          </cell>
          <cell r="AR589" t="str">
            <v>NULL</v>
          </cell>
          <cell r="AS589" t="str">
            <v>NULL</v>
          </cell>
          <cell r="AT589" t="str">
            <v>NULL</v>
          </cell>
          <cell r="AU589">
            <v>2836842</v>
          </cell>
          <cell r="AV589">
            <v>2836842</v>
          </cell>
          <cell r="AW589" t="str">
            <v>NULL</v>
          </cell>
          <cell r="AX589">
            <v>1740802</v>
          </cell>
          <cell r="AY589">
            <v>1740802</v>
          </cell>
          <cell r="AZ589" t="str">
            <v>NULL</v>
          </cell>
          <cell r="BA589">
            <v>1130709</v>
          </cell>
          <cell r="BB589">
            <v>1130709</v>
          </cell>
          <cell r="BC589" t="str">
            <v>NULL</v>
          </cell>
          <cell r="BD589">
            <v>247849</v>
          </cell>
          <cell r="BE589">
            <v>247849</v>
          </cell>
          <cell r="BF589" t="str">
            <v>NULL</v>
          </cell>
          <cell r="BG589" t="str">
            <v>NULL</v>
          </cell>
          <cell r="BH589" t="str">
            <v>NULL</v>
          </cell>
          <cell r="BI589">
            <v>856869</v>
          </cell>
          <cell r="BJ589" t="str">
            <v>NULL</v>
          </cell>
          <cell r="BK589">
            <v>856869</v>
          </cell>
          <cell r="BL589" t="str">
            <v>NULL</v>
          </cell>
          <cell r="BM589" t="str">
            <v>NULL</v>
          </cell>
          <cell r="BN589" t="str">
            <v>NULL</v>
          </cell>
          <cell r="BO589" t="str">
            <v>NULL</v>
          </cell>
          <cell r="BP589" t="str">
            <v>NULL</v>
          </cell>
          <cell r="BQ589" t="str">
            <v>NULL</v>
          </cell>
          <cell r="BR589" t="str">
            <v>NULL</v>
          </cell>
          <cell r="BS589">
            <v>871869</v>
          </cell>
          <cell r="BT589">
            <v>323584</v>
          </cell>
          <cell r="BU589">
            <v>1195453</v>
          </cell>
          <cell r="BV589">
            <v>1728738</v>
          </cell>
          <cell r="BW589">
            <v>32357571</v>
          </cell>
          <cell r="BX589">
            <v>34086309</v>
          </cell>
        </row>
        <row r="590">
          <cell r="A590" t="str">
            <v>Daly City2018</v>
          </cell>
          <cell r="B590" t="str">
            <v>Daly City</v>
          </cell>
          <cell r="C590">
            <v>1230</v>
          </cell>
          <cell r="D590">
            <v>2018</v>
          </cell>
          <cell r="E590" t="str">
            <v>NULL</v>
          </cell>
          <cell r="F590">
            <v>20121170</v>
          </cell>
          <cell r="G590">
            <v>20121170</v>
          </cell>
          <cell r="H590" t="str">
            <v>NULL</v>
          </cell>
          <cell r="I590">
            <v>678638</v>
          </cell>
          <cell r="J590">
            <v>678638</v>
          </cell>
          <cell r="K590" t="str">
            <v>NULL</v>
          </cell>
          <cell r="L590">
            <v>10151300</v>
          </cell>
          <cell r="M590">
            <v>10151300</v>
          </cell>
          <cell r="N590" t="str">
            <v>NULL</v>
          </cell>
          <cell r="O590" t="str">
            <v>NULL</v>
          </cell>
          <cell r="P590" t="str">
            <v>NULL</v>
          </cell>
          <cell r="Q590" t="str">
            <v>NULL</v>
          </cell>
          <cell r="R590" t="str">
            <v>NULL</v>
          </cell>
          <cell r="S590" t="str">
            <v>NULL</v>
          </cell>
          <cell r="T590" t="str">
            <v>NULL</v>
          </cell>
          <cell r="U590" t="str">
            <v>NULL</v>
          </cell>
          <cell r="V590" t="str">
            <v>NULL</v>
          </cell>
          <cell r="W590" t="str">
            <v>NULL</v>
          </cell>
          <cell r="X590" t="str">
            <v>NULL</v>
          </cell>
          <cell r="Y590" t="str">
            <v>NULL</v>
          </cell>
          <cell r="Z590" t="str">
            <v>NULL</v>
          </cell>
          <cell r="AA590" t="str">
            <v>NULL</v>
          </cell>
          <cell r="AB590">
            <v>2027595</v>
          </cell>
          <cell r="AC590">
            <v>2027595</v>
          </cell>
          <cell r="AD590" t="str">
            <v>NULL</v>
          </cell>
          <cell r="AE590" t="str">
            <v>NULL</v>
          </cell>
          <cell r="AF590" t="str">
            <v>NULL</v>
          </cell>
          <cell r="AG590" t="str">
            <v>NULL</v>
          </cell>
          <cell r="AH590" t="str">
            <v>NULL</v>
          </cell>
          <cell r="AI590" t="str">
            <v>NULL</v>
          </cell>
          <cell r="AJ590" t="str">
            <v>NULL</v>
          </cell>
          <cell r="AK590" t="str">
            <v>NULL</v>
          </cell>
          <cell r="AL590" t="str">
            <v>NULL</v>
          </cell>
          <cell r="AM590" t="str">
            <v>NULL</v>
          </cell>
          <cell r="AN590">
            <v>14640569</v>
          </cell>
          <cell r="AO590">
            <v>14640569</v>
          </cell>
          <cell r="AP590" t="str">
            <v>NULL</v>
          </cell>
          <cell r="AQ590" t="str">
            <v>NULL</v>
          </cell>
          <cell r="AR590">
            <v>46836</v>
          </cell>
          <cell r="AS590">
            <v>46836</v>
          </cell>
          <cell r="AT590" t="str">
            <v>NULL</v>
          </cell>
          <cell r="AU590">
            <v>1126554</v>
          </cell>
          <cell r="AV590">
            <v>1126554</v>
          </cell>
          <cell r="AW590" t="str">
            <v>NULL</v>
          </cell>
          <cell r="AX590">
            <v>4022440</v>
          </cell>
          <cell r="AY590">
            <v>4022440</v>
          </cell>
          <cell r="AZ590" t="str">
            <v>NULL</v>
          </cell>
          <cell r="BA590">
            <v>4690145</v>
          </cell>
          <cell r="BB590">
            <v>4690145</v>
          </cell>
          <cell r="BC590" t="str">
            <v>NULL</v>
          </cell>
          <cell r="BD590">
            <v>499116</v>
          </cell>
          <cell r="BE590">
            <v>499116</v>
          </cell>
          <cell r="BF590" t="str">
            <v>NULL</v>
          </cell>
          <cell r="BG590">
            <v>5977178</v>
          </cell>
          <cell r="BH590">
            <v>5977178</v>
          </cell>
          <cell r="BI590" t="str">
            <v>NULL</v>
          </cell>
          <cell r="BJ590" t="str">
            <v>NULL</v>
          </cell>
          <cell r="BK590" t="str">
            <v>NULL</v>
          </cell>
          <cell r="BL590" t="str">
            <v>NULL</v>
          </cell>
          <cell r="BM590" t="str">
            <v>NULL</v>
          </cell>
          <cell r="BN590" t="str">
            <v>NULL</v>
          </cell>
          <cell r="BO590" t="str">
            <v>NULL</v>
          </cell>
          <cell r="BP590" t="str">
            <v>NULL</v>
          </cell>
          <cell r="BQ590" t="str">
            <v>NULL</v>
          </cell>
          <cell r="BR590" t="str">
            <v>NULL</v>
          </cell>
          <cell r="BS590" t="str">
            <v>NULL</v>
          </cell>
          <cell r="BT590" t="str">
            <v>NULL</v>
          </cell>
          <cell r="BU590" t="str">
            <v>NULL</v>
          </cell>
          <cell r="BV590">
            <v>46836</v>
          </cell>
          <cell r="BW590">
            <v>63934705</v>
          </cell>
          <cell r="BX590">
            <v>63981541</v>
          </cell>
        </row>
        <row r="591">
          <cell r="A591" t="str">
            <v>Dana Point2018</v>
          </cell>
          <cell r="B591" t="str">
            <v>Dana Point</v>
          </cell>
          <cell r="C591">
            <v>1231</v>
          </cell>
          <cell r="D591">
            <v>2018</v>
          </cell>
          <cell r="E591" t="str">
            <v>NULL</v>
          </cell>
          <cell r="F591">
            <v>8485019</v>
          </cell>
          <cell r="G591">
            <v>8485019</v>
          </cell>
          <cell r="H591" t="str">
            <v>NULL</v>
          </cell>
          <cell r="I591" t="str">
            <v>NULL</v>
          </cell>
          <cell r="J591" t="str">
            <v>NULL</v>
          </cell>
          <cell r="K591" t="str">
            <v>NULL</v>
          </cell>
          <cell r="L591">
            <v>4082322</v>
          </cell>
          <cell r="M591">
            <v>4082322</v>
          </cell>
          <cell r="N591" t="str">
            <v>NULL</v>
          </cell>
          <cell r="O591" t="str">
            <v>NULL</v>
          </cell>
          <cell r="P591" t="str">
            <v>NULL</v>
          </cell>
          <cell r="Q591" t="str">
            <v>NULL</v>
          </cell>
          <cell r="R591" t="str">
            <v>NULL</v>
          </cell>
          <cell r="S591" t="str">
            <v>NULL</v>
          </cell>
          <cell r="T591" t="str">
            <v>NULL</v>
          </cell>
          <cell r="U591" t="str">
            <v>NULL</v>
          </cell>
          <cell r="V591" t="str">
            <v>NULL</v>
          </cell>
          <cell r="W591" t="str">
            <v>NULL</v>
          </cell>
          <cell r="X591" t="str">
            <v>NULL</v>
          </cell>
          <cell r="Y591" t="str">
            <v>NULL</v>
          </cell>
          <cell r="Z591" t="str">
            <v>NULL</v>
          </cell>
          <cell r="AA591" t="str">
            <v>NULL</v>
          </cell>
          <cell r="AB591" t="str">
            <v>NULL</v>
          </cell>
          <cell r="AC591" t="str">
            <v>NULL</v>
          </cell>
          <cell r="AD591" t="str">
            <v>NULL</v>
          </cell>
          <cell r="AE591" t="str">
            <v>NULL</v>
          </cell>
          <cell r="AF591" t="str">
            <v>NULL</v>
          </cell>
          <cell r="AG591" t="str">
            <v>NULL</v>
          </cell>
          <cell r="AH591" t="str">
            <v>NULL</v>
          </cell>
          <cell r="AI591" t="str">
            <v>NULL</v>
          </cell>
          <cell r="AJ591" t="str">
            <v>NULL</v>
          </cell>
          <cell r="AK591" t="str">
            <v>NULL</v>
          </cell>
          <cell r="AL591" t="str">
            <v>NULL</v>
          </cell>
          <cell r="AM591" t="str">
            <v>NULL</v>
          </cell>
          <cell r="AN591">
            <v>5384643</v>
          </cell>
          <cell r="AO591">
            <v>5384643</v>
          </cell>
          <cell r="AP591" t="str">
            <v>NULL</v>
          </cell>
          <cell r="AQ591" t="str">
            <v>NULL</v>
          </cell>
          <cell r="AR591">
            <v>576603</v>
          </cell>
          <cell r="AS591">
            <v>576603</v>
          </cell>
          <cell r="AT591" t="str">
            <v>NULL</v>
          </cell>
          <cell r="AU591">
            <v>13653199</v>
          </cell>
          <cell r="AV591">
            <v>13653199</v>
          </cell>
          <cell r="AW591" t="str">
            <v>NULL</v>
          </cell>
          <cell r="AX591">
            <v>1530332</v>
          </cell>
          <cell r="AY591">
            <v>1530332</v>
          </cell>
          <cell r="AZ591" t="str">
            <v>NULL</v>
          </cell>
          <cell r="BA591" t="str">
            <v>NULL</v>
          </cell>
          <cell r="BB591" t="str">
            <v>NULL</v>
          </cell>
          <cell r="BC591" t="str">
            <v>NULL</v>
          </cell>
          <cell r="BD591">
            <v>553437</v>
          </cell>
          <cell r="BE591">
            <v>553437</v>
          </cell>
          <cell r="BF591" t="str">
            <v>NULL</v>
          </cell>
          <cell r="BG591" t="str">
            <v>NULL</v>
          </cell>
          <cell r="BH591" t="str">
            <v>NULL</v>
          </cell>
          <cell r="BI591" t="str">
            <v>NULL</v>
          </cell>
          <cell r="BJ591" t="str">
            <v>NULL</v>
          </cell>
          <cell r="BK591" t="str">
            <v>NULL</v>
          </cell>
          <cell r="BL591" t="str">
            <v>NULL</v>
          </cell>
          <cell r="BM591" t="str">
            <v>NULL</v>
          </cell>
          <cell r="BN591" t="str">
            <v>NULL</v>
          </cell>
          <cell r="BO591" t="str">
            <v>NULL</v>
          </cell>
          <cell r="BP591" t="str">
            <v>NULL</v>
          </cell>
          <cell r="BQ591" t="str">
            <v>NULL</v>
          </cell>
          <cell r="BR591" t="str">
            <v>NULL</v>
          </cell>
          <cell r="BS591">
            <v>1006208</v>
          </cell>
          <cell r="BT591" t="str">
            <v>NULL</v>
          </cell>
          <cell r="BU591">
            <v>1006208</v>
          </cell>
          <cell r="BV591">
            <v>1582811</v>
          </cell>
          <cell r="BW591">
            <v>33688952</v>
          </cell>
          <cell r="BX591">
            <v>35271763</v>
          </cell>
        </row>
        <row r="592">
          <cell r="A592" t="str">
            <v>Danville2018</v>
          </cell>
          <cell r="B592" t="str">
            <v>Danville</v>
          </cell>
          <cell r="C592">
            <v>1232</v>
          </cell>
          <cell r="D592">
            <v>2018</v>
          </cell>
          <cell r="E592" t="str">
            <v>NULL</v>
          </cell>
          <cell r="F592">
            <v>9626264</v>
          </cell>
          <cell r="G592">
            <v>9626264</v>
          </cell>
          <cell r="H592" t="str">
            <v>NULL</v>
          </cell>
          <cell r="I592" t="str">
            <v>NULL</v>
          </cell>
          <cell r="J592" t="str">
            <v>NULL</v>
          </cell>
          <cell r="K592" t="str">
            <v>NULL</v>
          </cell>
          <cell r="L592">
            <v>4288288</v>
          </cell>
          <cell r="M592">
            <v>4288288</v>
          </cell>
          <cell r="N592" t="str">
            <v>NULL</v>
          </cell>
          <cell r="O592" t="str">
            <v>NULL</v>
          </cell>
          <cell r="P592" t="str">
            <v>NULL</v>
          </cell>
          <cell r="Q592" t="str">
            <v>NULL</v>
          </cell>
          <cell r="R592" t="str">
            <v>NULL</v>
          </cell>
          <cell r="S592" t="str">
            <v>NULL</v>
          </cell>
          <cell r="T592" t="str">
            <v>NULL</v>
          </cell>
          <cell r="U592" t="str">
            <v>NULL</v>
          </cell>
          <cell r="V592" t="str">
            <v>NULL</v>
          </cell>
          <cell r="W592" t="str">
            <v>NULL</v>
          </cell>
          <cell r="X592" t="str">
            <v>NULL</v>
          </cell>
          <cell r="Y592" t="str">
            <v>NULL</v>
          </cell>
          <cell r="Z592" t="str">
            <v>NULL</v>
          </cell>
          <cell r="AA592" t="str">
            <v>NULL</v>
          </cell>
          <cell r="AB592" t="str">
            <v>NULL</v>
          </cell>
          <cell r="AC592" t="str">
            <v>NULL</v>
          </cell>
          <cell r="AD592" t="str">
            <v>NULL</v>
          </cell>
          <cell r="AE592" t="str">
            <v>NULL</v>
          </cell>
          <cell r="AF592" t="str">
            <v>NULL</v>
          </cell>
          <cell r="AG592" t="str">
            <v>NULL</v>
          </cell>
          <cell r="AH592" t="str">
            <v>NULL</v>
          </cell>
          <cell r="AI592" t="str">
            <v>NULL</v>
          </cell>
          <cell r="AJ592" t="str">
            <v>NULL</v>
          </cell>
          <cell r="AK592" t="str">
            <v>NULL</v>
          </cell>
          <cell r="AL592" t="str">
            <v>NULL</v>
          </cell>
          <cell r="AM592" t="str">
            <v>NULL</v>
          </cell>
          <cell r="AN592">
            <v>5739983</v>
          </cell>
          <cell r="AO592">
            <v>5739983</v>
          </cell>
          <cell r="AP592" t="str">
            <v>NULL</v>
          </cell>
          <cell r="AQ592" t="str">
            <v>NULL</v>
          </cell>
          <cell r="AR592">
            <v>844474</v>
          </cell>
          <cell r="AS592">
            <v>844474</v>
          </cell>
          <cell r="AT592" t="str">
            <v>NULL</v>
          </cell>
          <cell r="AU592">
            <v>170086</v>
          </cell>
          <cell r="AV592">
            <v>170086</v>
          </cell>
          <cell r="AW592" t="str">
            <v>NULL</v>
          </cell>
          <cell r="AX592">
            <v>2504318</v>
          </cell>
          <cell r="AY592">
            <v>2504318</v>
          </cell>
          <cell r="AZ592" t="str">
            <v>NULL</v>
          </cell>
          <cell r="BA592">
            <v>362196</v>
          </cell>
          <cell r="BB592">
            <v>362196</v>
          </cell>
          <cell r="BC592" t="str">
            <v>NULL</v>
          </cell>
          <cell r="BD592">
            <v>648643</v>
          </cell>
          <cell r="BE592">
            <v>648643</v>
          </cell>
          <cell r="BF592" t="str">
            <v>NULL</v>
          </cell>
          <cell r="BG592" t="str">
            <v>NULL</v>
          </cell>
          <cell r="BH592" t="str">
            <v>NULL</v>
          </cell>
          <cell r="BI592" t="str">
            <v>NULL</v>
          </cell>
          <cell r="BJ592" t="str">
            <v>NULL</v>
          </cell>
          <cell r="BK592" t="str">
            <v>NULL</v>
          </cell>
          <cell r="BL592" t="str">
            <v>NULL</v>
          </cell>
          <cell r="BM592" t="str">
            <v>NULL</v>
          </cell>
          <cell r="BN592" t="str">
            <v>NULL</v>
          </cell>
          <cell r="BO592" t="str">
            <v>NULL</v>
          </cell>
          <cell r="BP592" t="str">
            <v>NULL</v>
          </cell>
          <cell r="BQ592" t="str">
            <v>NULL</v>
          </cell>
          <cell r="BR592" t="str">
            <v>NULL</v>
          </cell>
          <cell r="BS592">
            <v>84671</v>
          </cell>
          <cell r="BT592" t="str">
            <v>NULL</v>
          </cell>
          <cell r="BU592">
            <v>84671</v>
          </cell>
          <cell r="BV592">
            <v>929145</v>
          </cell>
          <cell r="BW592">
            <v>23339778</v>
          </cell>
          <cell r="BX592">
            <v>24268923</v>
          </cell>
        </row>
        <row r="593">
          <cell r="A593" t="str">
            <v>Davis2018</v>
          </cell>
          <cell r="B593" t="str">
            <v>Davis</v>
          </cell>
          <cell r="C593">
            <v>1233</v>
          </cell>
          <cell r="D593">
            <v>2018</v>
          </cell>
          <cell r="E593" t="str">
            <v>NULL</v>
          </cell>
          <cell r="F593">
            <v>15002537</v>
          </cell>
          <cell r="G593">
            <v>15002537</v>
          </cell>
          <cell r="H593" t="str">
            <v>NULL</v>
          </cell>
          <cell r="I593">
            <v>400043</v>
          </cell>
          <cell r="J593">
            <v>400043</v>
          </cell>
          <cell r="K593" t="str">
            <v>NULL</v>
          </cell>
          <cell r="L593">
            <v>6414751</v>
          </cell>
          <cell r="M593">
            <v>6414751</v>
          </cell>
          <cell r="N593" t="str">
            <v>NULL</v>
          </cell>
          <cell r="O593" t="str">
            <v>NULL</v>
          </cell>
          <cell r="P593" t="str">
            <v>NULL</v>
          </cell>
          <cell r="Q593" t="str">
            <v>NULL</v>
          </cell>
          <cell r="R593" t="str">
            <v>NULL</v>
          </cell>
          <cell r="S593" t="str">
            <v>NULL</v>
          </cell>
          <cell r="T593" t="str">
            <v>NULL</v>
          </cell>
          <cell r="U593" t="str">
            <v>NULL</v>
          </cell>
          <cell r="V593" t="str">
            <v>NULL</v>
          </cell>
          <cell r="W593" t="str">
            <v>NULL</v>
          </cell>
          <cell r="X593" t="str">
            <v>NULL</v>
          </cell>
          <cell r="Y593" t="str">
            <v>NULL</v>
          </cell>
          <cell r="Z593" t="str">
            <v>NULL</v>
          </cell>
          <cell r="AA593" t="str">
            <v>NULL</v>
          </cell>
          <cell r="AB593" t="str">
            <v>NULL</v>
          </cell>
          <cell r="AC593" t="str">
            <v>NULL</v>
          </cell>
          <cell r="AD593" t="str">
            <v>NULL</v>
          </cell>
          <cell r="AE593" t="str">
            <v>NULL</v>
          </cell>
          <cell r="AF593" t="str">
            <v>NULL</v>
          </cell>
          <cell r="AG593">
            <v>2040407</v>
          </cell>
          <cell r="AH593" t="str">
            <v>NULL</v>
          </cell>
          <cell r="AI593">
            <v>2040407</v>
          </cell>
          <cell r="AJ593" t="str">
            <v>NULL</v>
          </cell>
          <cell r="AK593">
            <v>31522</v>
          </cell>
          <cell r="AL593">
            <v>31522</v>
          </cell>
          <cell r="AM593" t="str">
            <v>NULL</v>
          </cell>
          <cell r="AN593">
            <v>7467564</v>
          </cell>
          <cell r="AO593">
            <v>7467564</v>
          </cell>
          <cell r="AP593" t="str">
            <v>NULL</v>
          </cell>
          <cell r="AQ593" t="str">
            <v>NULL</v>
          </cell>
          <cell r="AR593">
            <v>360423</v>
          </cell>
          <cell r="AS593">
            <v>360423</v>
          </cell>
          <cell r="AT593" t="str">
            <v>NULL</v>
          </cell>
          <cell r="AU593">
            <v>2146184</v>
          </cell>
          <cell r="AV593">
            <v>2146184</v>
          </cell>
          <cell r="AW593" t="str">
            <v>NULL</v>
          </cell>
          <cell r="AX593">
            <v>1708183</v>
          </cell>
          <cell r="AY593">
            <v>1708183</v>
          </cell>
          <cell r="AZ593" t="str">
            <v>NULL</v>
          </cell>
          <cell r="BA593">
            <v>2144957</v>
          </cell>
          <cell r="BB593">
            <v>2144957</v>
          </cell>
          <cell r="BC593" t="str">
            <v>NULL</v>
          </cell>
          <cell r="BD593">
            <v>387230</v>
          </cell>
          <cell r="BE593">
            <v>387230</v>
          </cell>
          <cell r="BF593" t="str">
            <v>NULL</v>
          </cell>
          <cell r="BG593" t="str">
            <v>NULL</v>
          </cell>
          <cell r="BH593" t="str">
            <v>NULL</v>
          </cell>
          <cell r="BI593">
            <v>2393632</v>
          </cell>
          <cell r="BJ593">
            <v>952455</v>
          </cell>
          <cell r="BK593">
            <v>3346087</v>
          </cell>
          <cell r="BL593" t="str">
            <v>NULL</v>
          </cell>
          <cell r="BM593" t="str">
            <v>NULL</v>
          </cell>
          <cell r="BN593" t="str">
            <v>NULL</v>
          </cell>
          <cell r="BO593" t="str">
            <v>NULL</v>
          </cell>
          <cell r="BP593" t="str">
            <v>NULL</v>
          </cell>
          <cell r="BQ593" t="str">
            <v>NULL</v>
          </cell>
          <cell r="BR593" t="str">
            <v>NULL</v>
          </cell>
          <cell r="BS593">
            <v>0</v>
          </cell>
          <cell r="BT593">
            <v>11167143</v>
          </cell>
          <cell r="BU593">
            <v>11167143</v>
          </cell>
          <cell r="BV593">
            <v>4794462</v>
          </cell>
          <cell r="BW593">
            <v>47822569</v>
          </cell>
          <cell r="BX593">
            <v>52617031</v>
          </cell>
        </row>
        <row r="594">
          <cell r="A594" t="str">
            <v>Del Mar2018</v>
          </cell>
          <cell r="B594" t="str">
            <v>Del Mar</v>
          </cell>
          <cell r="C594">
            <v>1234</v>
          </cell>
          <cell r="D594">
            <v>2018</v>
          </cell>
          <cell r="E594" t="str">
            <v>NULL</v>
          </cell>
          <cell r="F594">
            <v>5405272</v>
          </cell>
          <cell r="G594">
            <v>5405272</v>
          </cell>
          <cell r="H594" t="str">
            <v>NULL</v>
          </cell>
          <cell r="I594" t="str">
            <v>NULL</v>
          </cell>
          <cell r="J594" t="str">
            <v>NULL</v>
          </cell>
          <cell r="K594" t="str">
            <v>NULL</v>
          </cell>
          <cell r="L594">
            <v>573692</v>
          </cell>
          <cell r="M594">
            <v>573692</v>
          </cell>
          <cell r="N594" t="str">
            <v>NULL</v>
          </cell>
          <cell r="O594" t="str">
            <v>NULL</v>
          </cell>
          <cell r="P594" t="str">
            <v>NULL</v>
          </cell>
          <cell r="Q594" t="str">
            <v>NULL</v>
          </cell>
          <cell r="R594" t="str">
            <v>NULL</v>
          </cell>
          <cell r="S594" t="str">
            <v>NULL</v>
          </cell>
          <cell r="T594" t="str">
            <v>NULL</v>
          </cell>
          <cell r="U594" t="str">
            <v>NULL</v>
          </cell>
          <cell r="V594" t="str">
            <v>NULL</v>
          </cell>
          <cell r="W594" t="str">
            <v>NULL</v>
          </cell>
          <cell r="X594" t="str">
            <v>NULL</v>
          </cell>
          <cell r="Y594" t="str">
            <v>NULL</v>
          </cell>
          <cell r="Z594" t="str">
            <v>NULL</v>
          </cell>
          <cell r="AA594" t="str">
            <v>NULL</v>
          </cell>
          <cell r="AB594" t="str">
            <v>NULL</v>
          </cell>
          <cell r="AC594" t="str">
            <v>NULL</v>
          </cell>
          <cell r="AD594" t="str">
            <v>NULL</v>
          </cell>
          <cell r="AE594" t="str">
            <v>NULL</v>
          </cell>
          <cell r="AF594" t="str">
            <v>NULL</v>
          </cell>
          <cell r="AG594" t="str">
            <v>NULL</v>
          </cell>
          <cell r="AH594" t="str">
            <v>NULL</v>
          </cell>
          <cell r="AI594" t="str">
            <v>NULL</v>
          </cell>
          <cell r="AJ594" t="str">
            <v>NULL</v>
          </cell>
          <cell r="AK594" t="str">
            <v>NULL</v>
          </cell>
          <cell r="AL594" t="str">
            <v>NULL</v>
          </cell>
          <cell r="AM594" t="str">
            <v>NULL</v>
          </cell>
          <cell r="AN594">
            <v>2136523</v>
          </cell>
          <cell r="AO594">
            <v>2136523</v>
          </cell>
          <cell r="AP594" t="str">
            <v>NULL</v>
          </cell>
          <cell r="AQ594" t="str">
            <v>NULL</v>
          </cell>
          <cell r="AR594">
            <v>206125</v>
          </cell>
          <cell r="AS594">
            <v>206125</v>
          </cell>
          <cell r="AT594" t="str">
            <v>NULL</v>
          </cell>
          <cell r="AU594">
            <v>3001300</v>
          </cell>
          <cell r="AV594">
            <v>3001300</v>
          </cell>
          <cell r="AW594" t="str">
            <v>NULL</v>
          </cell>
          <cell r="AX594">
            <v>366490</v>
          </cell>
          <cell r="AY594">
            <v>366490</v>
          </cell>
          <cell r="AZ594" t="str">
            <v>NULL</v>
          </cell>
          <cell r="BA594">
            <v>241008</v>
          </cell>
          <cell r="BB594">
            <v>241008</v>
          </cell>
          <cell r="BC594" t="str">
            <v>NULL</v>
          </cell>
          <cell r="BD594">
            <v>192372</v>
          </cell>
          <cell r="BE594">
            <v>192372</v>
          </cell>
          <cell r="BF594" t="str">
            <v>NULL</v>
          </cell>
          <cell r="BG594" t="str">
            <v>NULL</v>
          </cell>
          <cell r="BH594" t="str">
            <v>NULL</v>
          </cell>
          <cell r="BI594">
            <v>20911</v>
          </cell>
          <cell r="BJ594" t="str">
            <v>NULL</v>
          </cell>
          <cell r="BK594">
            <v>20911</v>
          </cell>
          <cell r="BL594" t="str">
            <v>NULL</v>
          </cell>
          <cell r="BM594" t="str">
            <v>NULL</v>
          </cell>
          <cell r="BN594" t="str">
            <v>NULL</v>
          </cell>
          <cell r="BO594" t="str">
            <v>NULL</v>
          </cell>
          <cell r="BP594" t="str">
            <v>NULL</v>
          </cell>
          <cell r="BQ594" t="str">
            <v>NULL</v>
          </cell>
          <cell r="BR594" t="str">
            <v>NULL</v>
          </cell>
          <cell r="BS594">
            <v>159539</v>
          </cell>
          <cell r="BT594">
            <v>2717991</v>
          </cell>
          <cell r="BU594">
            <v>2877530</v>
          </cell>
          <cell r="BV594">
            <v>386575</v>
          </cell>
          <cell r="BW594">
            <v>14634648</v>
          </cell>
          <cell r="BX594">
            <v>15021223</v>
          </cell>
        </row>
        <row r="595">
          <cell r="A595" t="str">
            <v>Del Rey Oaks2018</v>
          </cell>
          <cell r="B595" t="str">
            <v>Del Rey Oaks</v>
          </cell>
          <cell r="C595">
            <v>1235</v>
          </cell>
          <cell r="D595">
            <v>2018</v>
          </cell>
          <cell r="E595" t="str">
            <v>NULL</v>
          </cell>
          <cell r="F595">
            <v>451487</v>
          </cell>
          <cell r="G595">
            <v>451487</v>
          </cell>
          <cell r="H595" t="str">
            <v>NULL</v>
          </cell>
          <cell r="I595" t="str">
            <v>NULL</v>
          </cell>
          <cell r="J595" t="str">
            <v>NULL</v>
          </cell>
          <cell r="K595" t="str">
            <v>NULL</v>
          </cell>
          <cell r="L595">
            <v>148835</v>
          </cell>
          <cell r="M595">
            <v>148835</v>
          </cell>
          <cell r="N595" t="str">
            <v>NULL</v>
          </cell>
          <cell r="O595" t="str">
            <v>NULL</v>
          </cell>
          <cell r="P595" t="str">
            <v>NULL</v>
          </cell>
          <cell r="Q595" t="str">
            <v>NULL</v>
          </cell>
          <cell r="R595" t="str">
            <v>NULL</v>
          </cell>
          <cell r="S595">
            <v>5897</v>
          </cell>
          <cell r="T595">
            <v>5897</v>
          </cell>
          <cell r="U595" t="str">
            <v>NULL</v>
          </cell>
          <cell r="V595" t="str">
            <v>NULL</v>
          </cell>
          <cell r="W595" t="str">
            <v>NULL</v>
          </cell>
          <cell r="X595" t="str">
            <v>NULL</v>
          </cell>
          <cell r="Y595" t="str">
            <v>NULL</v>
          </cell>
          <cell r="Z595" t="str">
            <v>NULL</v>
          </cell>
          <cell r="AA595" t="str">
            <v>NULL</v>
          </cell>
          <cell r="AB595" t="str">
            <v>NULL</v>
          </cell>
          <cell r="AC595" t="str">
            <v>NULL</v>
          </cell>
          <cell r="AD595" t="str">
            <v>NULL</v>
          </cell>
          <cell r="AE595" t="str">
            <v>NULL</v>
          </cell>
          <cell r="AF595" t="str">
            <v>NULL</v>
          </cell>
          <cell r="AG595" t="str">
            <v>NULL</v>
          </cell>
          <cell r="AH595">
            <v>17665</v>
          </cell>
          <cell r="AI595">
            <v>17665</v>
          </cell>
          <cell r="AJ595" t="str">
            <v>NULL</v>
          </cell>
          <cell r="AK595">
            <v>926</v>
          </cell>
          <cell r="AL595">
            <v>926</v>
          </cell>
          <cell r="AM595" t="str">
            <v>NULL</v>
          </cell>
          <cell r="AN595">
            <v>1887403</v>
          </cell>
          <cell r="AO595">
            <v>1887403</v>
          </cell>
          <cell r="AP595" t="str">
            <v>NULL</v>
          </cell>
          <cell r="AQ595" t="str">
            <v>NULL</v>
          </cell>
          <cell r="AR595" t="str">
            <v>NULL</v>
          </cell>
          <cell r="AS595" t="str">
            <v>NULL</v>
          </cell>
          <cell r="AT595" t="str">
            <v>NULL</v>
          </cell>
          <cell r="AU595" t="str">
            <v>NULL</v>
          </cell>
          <cell r="AV595" t="str">
            <v>NULL</v>
          </cell>
          <cell r="AW595" t="str">
            <v>NULL</v>
          </cell>
          <cell r="AX595">
            <v>179768</v>
          </cell>
          <cell r="AY595">
            <v>179768</v>
          </cell>
          <cell r="AZ595" t="str">
            <v>NULL</v>
          </cell>
          <cell r="BA595">
            <v>200061</v>
          </cell>
          <cell r="BB595">
            <v>200061</v>
          </cell>
          <cell r="BC595" t="str">
            <v>NULL</v>
          </cell>
          <cell r="BD595">
            <v>9228</v>
          </cell>
          <cell r="BE595">
            <v>9228</v>
          </cell>
          <cell r="BF595" t="str">
            <v>NULL</v>
          </cell>
          <cell r="BG595" t="str">
            <v>NULL</v>
          </cell>
          <cell r="BH595" t="str">
            <v>NULL</v>
          </cell>
          <cell r="BI595" t="str">
            <v>NULL</v>
          </cell>
          <cell r="BJ595">
            <v>14229</v>
          </cell>
          <cell r="BK595">
            <v>14229</v>
          </cell>
          <cell r="BL595" t="str">
            <v>NULL</v>
          </cell>
          <cell r="BM595" t="str">
            <v>NULL</v>
          </cell>
          <cell r="BN595" t="str">
            <v>NULL</v>
          </cell>
          <cell r="BO595" t="str">
            <v>NULL</v>
          </cell>
          <cell r="BP595" t="str">
            <v>NULL</v>
          </cell>
          <cell r="BQ595" t="str">
            <v>NULL</v>
          </cell>
          <cell r="BR595" t="str">
            <v>NULL</v>
          </cell>
          <cell r="BS595">
            <v>67453</v>
          </cell>
          <cell r="BT595">
            <v>0</v>
          </cell>
          <cell r="BU595">
            <v>67453</v>
          </cell>
          <cell r="BV595">
            <v>67453</v>
          </cell>
          <cell r="BW595">
            <v>2915499</v>
          </cell>
          <cell r="BX595">
            <v>2982952</v>
          </cell>
        </row>
        <row r="596">
          <cell r="A596" t="str">
            <v>Delano2018</v>
          </cell>
          <cell r="B596" t="str">
            <v>Delano</v>
          </cell>
          <cell r="C596">
            <v>1236</v>
          </cell>
          <cell r="D596">
            <v>2018</v>
          </cell>
          <cell r="E596" t="str">
            <v>NULL</v>
          </cell>
          <cell r="F596">
            <v>2289216</v>
          </cell>
          <cell r="G596">
            <v>2289216</v>
          </cell>
          <cell r="H596" t="str">
            <v>NULL</v>
          </cell>
          <cell r="I596">
            <v>40418</v>
          </cell>
          <cell r="J596">
            <v>40418</v>
          </cell>
          <cell r="K596" t="str">
            <v>NULL</v>
          </cell>
          <cell r="L596">
            <v>6528186</v>
          </cell>
          <cell r="M596">
            <v>6528186</v>
          </cell>
          <cell r="N596" t="str">
            <v>NULL</v>
          </cell>
          <cell r="O596" t="str">
            <v>NULL</v>
          </cell>
          <cell r="P596" t="str">
            <v>NULL</v>
          </cell>
          <cell r="Q596" t="str">
            <v>NULL</v>
          </cell>
          <cell r="R596" t="str">
            <v>NULL</v>
          </cell>
          <cell r="S596">
            <v>-13907</v>
          </cell>
          <cell r="T596">
            <v>-13907</v>
          </cell>
          <cell r="U596" t="str">
            <v>NULL</v>
          </cell>
          <cell r="V596">
            <v>3937</v>
          </cell>
          <cell r="W596">
            <v>3937</v>
          </cell>
          <cell r="X596" t="str">
            <v>NULL</v>
          </cell>
          <cell r="Y596">
            <v>94552</v>
          </cell>
          <cell r="Z596">
            <v>94552</v>
          </cell>
          <cell r="AA596" t="str">
            <v>NULL</v>
          </cell>
          <cell r="AB596">
            <v>280627</v>
          </cell>
          <cell r="AC596">
            <v>280627</v>
          </cell>
          <cell r="AD596" t="str">
            <v>NULL</v>
          </cell>
          <cell r="AE596" t="str">
            <v>NULL</v>
          </cell>
          <cell r="AF596" t="str">
            <v>NULL</v>
          </cell>
          <cell r="AG596" t="str">
            <v>NULL</v>
          </cell>
          <cell r="AH596">
            <v>105779</v>
          </cell>
          <cell r="AI596">
            <v>105779</v>
          </cell>
          <cell r="AJ596" t="str">
            <v>NULL</v>
          </cell>
          <cell r="AK596">
            <v>121</v>
          </cell>
          <cell r="AL596">
            <v>121</v>
          </cell>
          <cell r="AM596" t="str">
            <v>NULL</v>
          </cell>
          <cell r="AN596">
            <v>11033783</v>
          </cell>
          <cell r="AO596">
            <v>11033783</v>
          </cell>
          <cell r="AP596" t="str">
            <v>NULL</v>
          </cell>
          <cell r="AQ596" t="str">
            <v>NULL</v>
          </cell>
          <cell r="AR596">
            <v>1515604</v>
          </cell>
          <cell r="AS596">
            <v>1515604</v>
          </cell>
          <cell r="AT596" t="str">
            <v>NULL</v>
          </cell>
          <cell r="AU596">
            <v>396586</v>
          </cell>
          <cell r="AV596">
            <v>396586</v>
          </cell>
          <cell r="AW596" t="str">
            <v>NULL</v>
          </cell>
          <cell r="AX596">
            <v>1052705</v>
          </cell>
          <cell r="AY596">
            <v>1052705</v>
          </cell>
          <cell r="AZ596" t="str">
            <v>NULL</v>
          </cell>
          <cell r="BA596">
            <v>177799</v>
          </cell>
          <cell r="BB596">
            <v>177799</v>
          </cell>
          <cell r="BC596" t="str">
            <v>NULL</v>
          </cell>
          <cell r="BD596">
            <v>62048</v>
          </cell>
          <cell r="BE596">
            <v>62048</v>
          </cell>
          <cell r="BF596" t="str">
            <v>NULL</v>
          </cell>
          <cell r="BG596" t="str">
            <v>NULL</v>
          </cell>
          <cell r="BH596" t="str">
            <v>NULL</v>
          </cell>
          <cell r="BI596" t="str">
            <v>NULL</v>
          </cell>
          <cell r="BJ596" t="str">
            <v>NULL</v>
          </cell>
          <cell r="BK596" t="str">
            <v>NULL</v>
          </cell>
          <cell r="BL596" t="str">
            <v>NULL</v>
          </cell>
          <cell r="BM596" t="str">
            <v>NULL</v>
          </cell>
          <cell r="BN596" t="str">
            <v>NULL</v>
          </cell>
          <cell r="BO596" t="str">
            <v>NULL</v>
          </cell>
          <cell r="BP596" t="str">
            <v>NULL</v>
          </cell>
          <cell r="BQ596" t="str">
            <v>NULL</v>
          </cell>
          <cell r="BR596" t="str">
            <v>NULL</v>
          </cell>
          <cell r="BS596">
            <v>15275</v>
          </cell>
          <cell r="BT596" t="str">
            <v>NULL</v>
          </cell>
          <cell r="BU596">
            <v>15275</v>
          </cell>
          <cell r="BV596">
            <v>1530879</v>
          </cell>
          <cell r="BW596">
            <v>22051850</v>
          </cell>
          <cell r="BX596">
            <v>23582729</v>
          </cell>
        </row>
        <row r="597">
          <cell r="A597" t="str">
            <v>Desert Hot Springs2018</v>
          </cell>
          <cell r="B597" t="str">
            <v>Desert Hot Springs</v>
          </cell>
          <cell r="C597">
            <v>1237</v>
          </cell>
          <cell r="D597">
            <v>2018</v>
          </cell>
          <cell r="E597" t="str">
            <v>NULL</v>
          </cell>
          <cell r="F597">
            <v>808125</v>
          </cell>
          <cell r="G597">
            <v>808125</v>
          </cell>
          <cell r="H597" t="str">
            <v>NULL</v>
          </cell>
          <cell r="I597">
            <v>20059</v>
          </cell>
          <cell r="J597">
            <v>20059</v>
          </cell>
          <cell r="K597" t="str">
            <v>NULL</v>
          </cell>
          <cell r="L597">
            <v>1975584</v>
          </cell>
          <cell r="M597">
            <v>1975584</v>
          </cell>
          <cell r="N597" t="str">
            <v>NULL</v>
          </cell>
          <cell r="O597" t="str">
            <v>NULL</v>
          </cell>
          <cell r="P597" t="str">
            <v>NULL</v>
          </cell>
          <cell r="Q597" t="str">
            <v>NULL</v>
          </cell>
          <cell r="R597" t="str">
            <v>NULL</v>
          </cell>
          <cell r="S597" t="str">
            <v>NULL</v>
          </cell>
          <cell r="T597" t="str">
            <v>NULL</v>
          </cell>
          <cell r="U597" t="str">
            <v>NULL</v>
          </cell>
          <cell r="V597" t="str">
            <v>NULL</v>
          </cell>
          <cell r="W597" t="str">
            <v>NULL</v>
          </cell>
          <cell r="X597" t="str">
            <v>NULL</v>
          </cell>
          <cell r="Y597" t="str">
            <v>NULL</v>
          </cell>
          <cell r="Z597" t="str">
            <v>NULL</v>
          </cell>
          <cell r="AA597" t="str">
            <v>NULL</v>
          </cell>
          <cell r="AB597" t="str">
            <v>NULL</v>
          </cell>
          <cell r="AC597" t="str">
            <v>NULL</v>
          </cell>
          <cell r="AD597" t="str">
            <v>NULL</v>
          </cell>
          <cell r="AE597" t="str">
            <v>NULL</v>
          </cell>
          <cell r="AF597" t="str">
            <v>NULL</v>
          </cell>
          <cell r="AG597" t="str">
            <v>NULL</v>
          </cell>
          <cell r="AH597">
            <v>254386</v>
          </cell>
          <cell r="AI597">
            <v>254386</v>
          </cell>
          <cell r="AJ597" t="str">
            <v>NULL</v>
          </cell>
          <cell r="AK597" t="str">
            <v>NULL</v>
          </cell>
          <cell r="AL597" t="str">
            <v>NULL</v>
          </cell>
          <cell r="AM597" t="str">
            <v>NULL</v>
          </cell>
          <cell r="AN597">
            <v>1647864</v>
          </cell>
          <cell r="AO597">
            <v>1647864</v>
          </cell>
          <cell r="AP597" t="str">
            <v>NULL</v>
          </cell>
          <cell r="AQ597" t="str">
            <v>NULL</v>
          </cell>
          <cell r="AR597" t="str">
            <v>NULL</v>
          </cell>
          <cell r="AS597" t="str">
            <v>NULL</v>
          </cell>
          <cell r="AT597" t="str">
            <v>NULL</v>
          </cell>
          <cell r="AU597">
            <v>2169988</v>
          </cell>
          <cell r="AV597">
            <v>2169988</v>
          </cell>
          <cell r="AW597" t="str">
            <v>NULL</v>
          </cell>
          <cell r="AX597">
            <v>2368029</v>
          </cell>
          <cell r="AY597">
            <v>2368029</v>
          </cell>
          <cell r="AZ597" t="str">
            <v>NULL</v>
          </cell>
          <cell r="BA597">
            <v>209167</v>
          </cell>
          <cell r="BB597">
            <v>209167</v>
          </cell>
          <cell r="BC597" t="str">
            <v>NULL</v>
          </cell>
          <cell r="BD597">
            <v>102294</v>
          </cell>
          <cell r="BE597">
            <v>102294</v>
          </cell>
          <cell r="BF597" t="str">
            <v>NULL</v>
          </cell>
          <cell r="BG597">
            <v>3082254</v>
          </cell>
          <cell r="BH597">
            <v>3082254</v>
          </cell>
          <cell r="BI597" t="str">
            <v>NULL</v>
          </cell>
          <cell r="BJ597" t="str">
            <v>NULL</v>
          </cell>
          <cell r="BK597" t="str">
            <v>NULL</v>
          </cell>
          <cell r="BL597" t="str">
            <v>NULL</v>
          </cell>
          <cell r="BM597" t="str">
            <v>NULL</v>
          </cell>
          <cell r="BN597" t="str">
            <v>NULL</v>
          </cell>
          <cell r="BO597" t="str">
            <v>NULL</v>
          </cell>
          <cell r="BP597" t="str">
            <v>NULL</v>
          </cell>
          <cell r="BQ597" t="str">
            <v>NULL</v>
          </cell>
          <cell r="BR597" t="str">
            <v>NULL</v>
          </cell>
          <cell r="BS597">
            <v>454537</v>
          </cell>
          <cell r="BT597" t="str">
            <v>NULL</v>
          </cell>
          <cell r="BU597">
            <v>454537</v>
          </cell>
          <cell r="BV597">
            <v>454537</v>
          </cell>
          <cell r="BW597">
            <v>12637750</v>
          </cell>
          <cell r="BX597">
            <v>13092287</v>
          </cell>
        </row>
        <row r="598">
          <cell r="A598" t="str">
            <v>Diamond Bar2018</v>
          </cell>
          <cell r="B598" t="str">
            <v>Diamond Bar</v>
          </cell>
          <cell r="C598">
            <v>1238</v>
          </cell>
          <cell r="D598">
            <v>2018</v>
          </cell>
          <cell r="E598" t="str">
            <v>NULL</v>
          </cell>
          <cell r="F598">
            <v>5012513</v>
          </cell>
          <cell r="G598">
            <v>5012513</v>
          </cell>
          <cell r="H598" t="str">
            <v>NULL</v>
          </cell>
          <cell r="I598">
            <v>138830</v>
          </cell>
          <cell r="J598">
            <v>138830</v>
          </cell>
          <cell r="K598" t="str">
            <v>NULL</v>
          </cell>
          <cell r="L598">
            <v>6011177</v>
          </cell>
          <cell r="M598">
            <v>6011177</v>
          </cell>
          <cell r="N598" t="str">
            <v>NULL</v>
          </cell>
          <cell r="O598" t="str">
            <v>NULL</v>
          </cell>
          <cell r="P598" t="str">
            <v>NULL</v>
          </cell>
          <cell r="Q598" t="str">
            <v>NULL</v>
          </cell>
          <cell r="R598" t="str">
            <v>NULL</v>
          </cell>
          <cell r="S598">
            <v>-8804</v>
          </cell>
          <cell r="T598">
            <v>-8804</v>
          </cell>
          <cell r="U598" t="str">
            <v>NULL</v>
          </cell>
          <cell r="V598" t="str">
            <v>NULL</v>
          </cell>
          <cell r="W598" t="str">
            <v>NULL</v>
          </cell>
          <cell r="X598" t="str">
            <v>NULL</v>
          </cell>
          <cell r="Y598" t="str">
            <v>NULL</v>
          </cell>
          <cell r="Z598" t="str">
            <v>NULL</v>
          </cell>
          <cell r="AA598" t="str">
            <v>NULL</v>
          </cell>
          <cell r="AB598" t="str">
            <v>NULL</v>
          </cell>
          <cell r="AC598" t="str">
            <v>NULL</v>
          </cell>
          <cell r="AD598" t="str">
            <v>NULL</v>
          </cell>
          <cell r="AE598" t="str">
            <v>NULL</v>
          </cell>
          <cell r="AF598" t="str">
            <v>NULL</v>
          </cell>
          <cell r="AG598" t="str">
            <v>NULL</v>
          </cell>
          <cell r="AH598" t="str">
            <v>NULL</v>
          </cell>
          <cell r="AI598" t="str">
            <v>NULL</v>
          </cell>
          <cell r="AJ598" t="str">
            <v>NULL</v>
          </cell>
          <cell r="AK598">
            <v>15481</v>
          </cell>
          <cell r="AL598">
            <v>15481</v>
          </cell>
          <cell r="AM598" t="str">
            <v>NULL</v>
          </cell>
          <cell r="AN598">
            <v>4999873</v>
          </cell>
          <cell r="AO598">
            <v>4999873</v>
          </cell>
          <cell r="AP598">
            <v>1064747</v>
          </cell>
          <cell r="AQ598">
            <v>1064747</v>
          </cell>
          <cell r="AR598">
            <v>1260955</v>
          </cell>
          <cell r="AS598">
            <v>1260955</v>
          </cell>
          <cell r="AT598" t="str">
            <v>NULL</v>
          </cell>
          <cell r="AU598">
            <v>1019915</v>
          </cell>
          <cell r="AV598">
            <v>1019915</v>
          </cell>
          <cell r="AW598" t="str">
            <v>NULL</v>
          </cell>
          <cell r="AX598">
            <v>1419605</v>
          </cell>
          <cell r="AY598">
            <v>1419605</v>
          </cell>
          <cell r="AZ598" t="str">
            <v>NULL</v>
          </cell>
          <cell r="BA598" t="str">
            <v>NULL</v>
          </cell>
          <cell r="BB598" t="str">
            <v>NULL</v>
          </cell>
          <cell r="BC598" t="str">
            <v>NULL</v>
          </cell>
          <cell r="BD598">
            <v>404452</v>
          </cell>
          <cell r="BE598">
            <v>404452</v>
          </cell>
          <cell r="BF598" t="str">
            <v>NULL</v>
          </cell>
          <cell r="BG598" t="str">
            <v>NULL</v>
          </cell>
          <cell r="BH598" t="str">
            <v>NULL</v>
          </cell>
          <cell r="BI598">
            <v>500000</v>
          </cell>
          <cell r="BJ598" t="str">
            <v>NULL</v>
          </cell>
          <cell r="BK598">
            <v>500000</v>
          </cell>
          <cell r="BL598" t="str">
            <v>NULL</v>
          </cell>
          <cell r="BM598" t="str">
            <v>NULL</v>
          </cell>
          <cell r="BN598" t="str">
            <v>NULL</v>
          </cell>
          <cell r="BO598" t="str">
            <v>NULL</v>
          </cell>
          <cell r="BP598" t="str">
            <v>NULL</v>
          </cell>
          <cell r="BQ598" t="str">
            <v>NULL</v>
          </cell>
          <cell r="BR598" t="str">
            <v>NULL</v>
          </cell>
          <cell r="BS598">
            <v>0</v>
          </cell>
          <cell r="BT598">
            <v>104870</v>
          </cell>
          <cell r="BU598">
            <v>104870</v>
          </cell>
          <cell r="BV598">
            <v>2825702</v>
          </cell>
          <cell r="BW598">
            <v>19117912</v>
          </cell>
          <cell r="BX598">
            <v>21943614</v>
          </cell>
        </row>
        <row r="599">
          <cell r="A599" t="str">
            <v>Dinuba2018</v>
          </cell>
          <cell r="B599" t="str">
            <v>Dinuba</v>
          </cell>
          <cell r="C599">
            <v>1239</v>
          </cell>
          <cell r="D599">
            <v>2018</v>
          </cell>
          <cell r="E599" t="str">
            <v>NULL</v>
          </cell>
          <cell r="F599">
            <v>711196</v>
          </cell>
          <cell r="G599">
            <v>711196</v>
          </cell>
          <cell r="H599" t="str">
            <v>NULL</v>
          </cell>
          <cell r="I599">
            <v>30849</v>
          </cell>
          <cell r="J599">
            <v>30849</v>
          </cell>
          <cell r="K599" t="str">
            <v>NULL</v>
          </cell>
          <cell r="L599">
            <v>1841147</v>
          </cell>
          <cell r="M599">
            <v>1841147</v>
          </cell>
          <cell r="N599" t="str">
            <v>NULL</v>
          </cell>
          <cell r="O599" t="str">
            <v>NULL</v>
          </cell>
          <cell r="P599" t="str">
            <v>NULL</v>
          </cell>
          <cell r="Q599" t="str">
            <v>NULL</v>
          </cell>
          <cell r="R599" t="str">
            <v>NULL</v>
          </cell>
          <cell r="S599">
            <v>14313</v>
          </cell>
          <cell r="T599">
            <v>14313</v>
          </cell>
          <cell r="U599" t="str">
            <v>NULL</v>
          </cell>
          <cell r="V599">
            <v>3279</v>
          </cell>
          <cell r="W599">
            <v>3279</v>
          </cell>
          <cell r="X599" t="str">
            <v>NULL</v>
          </cell>
          <cell r="Y599">
            <v>389674</v>
          </cell>
          <cell r="Z599">
            <v>389674</v>
          </cell>
          <cell r="AA599" t="str">
            <v>NULL</v>
          </cell>
          <cell r="AB599" t="str">
            <v>NULL</v>
          </cell>
          <cell r="AC599" t="str">
            <v>NULL</v>
          </cell>
          <cell r="AD599" t="str">
            <v>NULL</v>
          </cell>
          <cell r="AE599" t="str">
            <v>NULL</v>
          </cell>
          <cell r="AF599" t="str">
            <v>NULL</v>
          </cell>
          <cell r="AG599" t="str">
            <v>NULL</v>
          </cell>
          <cell r="AH599">
            <v>8229</v>
          </cell>
          <cell r="AI599">
            <v>8229</v>
          </cell>
          <cell r="AJ599" t="str">
            <v>NULL</v>
          </cell>
          <cell r="AK599">
            <v>3152</v>
          </cell>
          <cell r="AL599">
            <v>3152</v>
          </cell>
          <cell r="AM599" t="str">
            <v>NULL</v>
          </cell>
          <cell r="AN599">
            <v>7555464</v>
          </cell>
          <cell r="AO599">
            <v>7555464</v>
          </cell>
          <cell r="AP599" t="str">
            <v>NULL</v>
          </cell>
          <cell r="AQ599" t="str">
            <v>NULL</v>
          </cell>
          <cell r="AR599">
            <v>414454</v>
          </cell>
          <cell r="AS599">
            <v>414454</v>
          </cell>
          <cell r="AT599" t="str">
            <v>NULL</v>
          </cell>
          <cell r="AU599">
            <v>291190</v>
          </cell>
          <cell r="AV599">
            <v>291190</v>
          </cell>
          <cell r="AW599" t="str">
            <v>NULL</v>
          </cell>
          <cell r="AX599">
            <v>234815</v>
          </cell>
          <cell r="AY599">
            <v>234815</v>
          </cell>
          <cell r="AZ599" t="str">
            <v>NULL</v>
          </cell>
          <cell r="BA599">
            <v>224289</v>
          </cell>
          <cell r="BB599">
            <v>224289</v>
          </cell>
          <cell r="BC599" t="str">
            <v>NULL</v>
          </cell>
          <cell r="BD599">
            <v>34226</v>
          </cell>
          <cell r="BE599">
            <v>34226</v>
          </cell>
          <cell r="BF599" t="str">
            <v>NULL</v>
          </cell>
          <cell r="BG599">
            <v>1491791</v>
          </cell>
          <cell r="BH599">
            <v>1491791</v>
          </cell>
          <cell r="BI599" t="str">
            <v>NULL</v>
          </cell>
          <cell r="BJ599" t="str">
            <v>NULL</v>
          </cell>
          <cell r="BK599" t="str">
            <v>NULL</v>
          </cell>
          <cell r="BL599" t="str">
            <v>NULL</v>
          </cell>
          <cell r="BM599" t="str">
            <v>NULL</v>
          </cell>
          <cell r="BN599" t="str">
            <v>NULL</v>
          </cell>
          <cell r="BO599" t="str">
            <v>NULL</v>
          </cell>
          <cell r="BP599" t="str">
            <v>NULL</v>
          </cell>
          <cell r="BQ599" t="str">
            <v>NULL</v>
          </cell>
          <cell r="BR599" t="str">
            <v>NULL</v>
          </cell>
          <cell r="BS599">
            <v>1956189</v>
          </cell>
          <cell r="BT599" t="str">
            <v>NULL</v>
          </cell>
          <cell r="BU599">
            <v>1956189</v>
          </cell>
          <cell r="BV599">
            <v>2370643</v>
          </cell>
          <cell r="BW599">
            <v>12833614</v>
          </cell>
          <cell r="BX599">
            <v>15204257</v>
          </cell>
        </row>
        <row r="600">
          <cell r="A600" t="str">
            <v>Dixon2018</v>
          </cell>
          <cell r="B600" t="str">
            <v>Dixon</v>
          </cell>
          <cell r="C600">
            <v>1240</v>
          </cell>
          <cell r="D600">
            <v>2018</v>
          </cell>
          <cell r="E600" t="str">
            <v>NULL</v>
          </cell>
          <cell r="F600">
            <v>3915888</v>
          </cell>
          <cell r="G600">
            <v>3915888</v>
          </cell>
          <cell r="H600" t="str">
            <v>NULL</v>
          </cell>
          <cell r="I600">
            <v>87369</v>
          </cell>
          <cell r="J600">
            <v>87369</v>
          </cell>
          <cell r="K600" t="str">
            <v>NULL</v>
          </cell>
          <cell r="L600">
            <v>1521686</v>
          </cell>
          <cell r="M600">
            <v>1521686</v>
          </cell>
          <cell r="N600" t="str">
            <v>NULL</v>
          </cell>
          <cell r="O600" t="str">
            <v>NULL</v>
          </cell>
          <cell r="P600" t="str">
            <v>NULL</v>
          </cell>
          <cell r="Q600" t="str">
            <v>NULL</v>
          </cell>
          <cell r="R600" t="str">
            <v>NULL</v>
          </cell>
          <cell r="S600" t="str">
            <v>NULL</v>
          </cell>
          <cell r="T600" t="str">
            <v>NULL</v>
          </cell>
          <cell r="U600" t="str">
            <v>NULL</v>
          </cell>
          <cell r="V600" t="str">
            <v>NULL</v>
          </cell>
          <cell r="W600" t="str">
            <v>NULL</v>
          </cell>
          <cell r="X600" t="str">
            <v>NULL</v>
          </cell>
          <cell r="Y600" t="str">
            <v>NULL</v>
          </cell>
          <cell r="Z600" t="str">
            <v>NULL</v>
          </cell>
          <cell r="AA600" t="str">
            <v>NULL</v>
          </cell>
          <cell r="AB600" t="str">
            <v>NULL</v>
          </cell>
          <cell r="AC600" t="str">
            <v>NULL</v>
          </cell>
          <cell r="AD600" t="str">
            <v>NULL</v>
          </cell>
          <cell r="AE600" t="str">
            <v>NULL</v>
          </cell>
          <cell r="AF600" t="str">
            <v>NULL</v>
          </cell>
          <cell r="AG600" t="str">
            <v>NULL</v>
          </cell>
          <cell r="AH600" t="str">
            <v>NULL</v>
          </cell>
          <cell r="AI600" t="str">
            <v>NULL</v>
          </cell>
          <cell r="AJ600" t="str">
            <v>NULL</v>
          </cell>
          <cell r="AK600" t="str">
            <v>NULL</v>
          </cell>
          <cell r="AL600" t="str">
            <v>NULL</v>
          </cell>
          <cell r="AM600" t="str">
            <v>NULL</v>
          </cell>
          <cell r="AN600">
            <v>8623591</v>
          </cell>
          <cell r="AO600">
            <v>8623591</v>
          </cell>
          <cell r="AP600" t="str">
            <v>NULL</v>
          </cell>
          <cell r="AQ600" t="str">
            <v>NULL</v>
          </cell>
          <cell r="AR600" t="str">
            <v>NULL</v>
          </cell>
          <cell r="AS600" t="str">
            <v>NULL</v>
          </cell>
          <cell r="AT600" t="str">
            <v>NULL</v>
          </cell>
          <cell r="AU600">
            <v>575498</v>
          </cell>
          <cell r="AV600">
            <v>575498</v>
          </cell>
          <cell r="AW600" t="str">
            <v>NULL</v>
          </cell>
          <cell r="AX600">
            <v>636882</v>
          </cell>
          <cell r="AY600">
            <v>636882</v>
          </cell>
          <cell r="AZ600" t="str">
            <v>NULL</v>
          </cell>
          <cell r="BA600">
            <v>102927</v>
          </cell>
          <cell r="BB600">
            <v>102927</v>
          </cell>
          <cell r="BC600" t="str">
            <v>NULL</v>
          </cell>
          <cell r="BD600">
            <v>112876</v>
          </cell>
          <cell r="BE600">
            <v>112876</v>
          </cell>
          <cell r="BF600" t="str">
            <v>NULL</v>
          </cell>
          <cell r="BG600" t="str">
            <v>NULL</v>
          </cell>
          <cell r="BH600" t="str">
            <v>NULL</v>
          </cell>
          <cell r="BI600">
            <v>1856200</v>
          </cell>
          <cell r="BJ600" t="str">
            <v>NULL</v>
          </cell>
          <cell r="BK600">
            <v>1856200</v>
          </cell>
          <cell r="BL600" t="str">
            <v>NULL</v>
          </cell>
          <cell r="BM600" t="str">
            <v>NULL</v>
          </cell>
          <cell r="BN600" t="str">
            <v>NULL</v>
          </cell>
          <cell r="BO600" t="str">
            <v>NULL</v>
          </cell>
          <cell r="BP600" t="str">
            <v>NULL</v>
          </cell>
          <cell r="BQ600" t="str">
            <v>NULL</v>
          </cell>
          <cell r="BR600" t="str">
            <v>NULL</v>
          </cell>
          <cell r="BS600" t="str">
            <v>NULL</v>
          </cell>
          <cell r="BT600" t="str">
            <v>NULL</v>
          </cell>
          <cell r="BU600" t="str">
            <v>NULL</v>
          </cell>
          <cell r="BV600">
            <v>1856200</v>
          </cell>
          <cell r="BW600">
            <v>15576717</v>
          </cell>
          <cell r="BX600">
            <v>17432917</v>
          </cell>
        </row>
        <row r="601">
          <cell r="A601" t="str">
            <v>Dorris2018</v>
          </cell>
          <cell r="B601" t="str">
            <v>Dorris</v>
          </cell>
          <cell r="C601">
            <v>1241</v>
          </cell>
          <cell r="D601">
            <v>2018</v>
          </cell>
          <cell r="E601" t="str">
            <v>NULL</v>
          </cell>
          <cell r="F601">
            <v>93106</v>
          </cell>
          <cell r="G601">
            <v>93106</v>
          </cell>
          <cell r="H601" t="str">
            <v>NULL</v>
          </cell>
          <cell r="I601" t="str">
            <v>NULL</v>
          </cell>
          <cell r="J601" t="str">
            <v>NULL</v>
          </cell>
          <cell r="K601" t="str">
            <v>NULL</v>
          </cell>
          <cell r="L601">
            <v>76577</v>
          </cell>
          <cell r="M601">
            <v>76577</v>
          </cell>
          <cell r="N601" t="str">
            <v>NULL</v>
          </cell>
          <cell r="O601" t="str">
            <v>NULL</v>
          </cell>
          <cell r="P601" t="str">
            <v>NULL</v>
          </cell>
          <cell r="Q601" t="str">
            <v>NULL</v>
          </cell>
          <cell r="R601" t="str">
            <v>NULL</v>
          </cell>
          <cell r="S601">
            <v>179</v>
          </cell>
          <cell r="T601">
            <v>179</v>
          </cell>
          <cell r="U601" t="str">
            <v>NULL</v>
          </cell>
          <cell r="V601" t="str">
            <v>NULL</v>
          </cell>
          <cell r="W601" t="str">
            <v>NULL</v>
          </cell>
          <cell r="X601" t="str">
            <v>NULL</v>
          </cell>
          <cell r="Y601" t="str">
            <v>NULL</v>
          </cell>
          <cell r="Z601" t="str">
            <v>NULL</v>
          </cell>
          <cell r="AA601" t="str">
            <v>NULL</v>
          </cell>
          <cell r="AB601" t="str">
            <v>NULL</v>
          </cell>
          <cell r="AC601" t="str">
            <v>NULL</v>
          </cell>
          <cell r="AD601" t="str">
            <v>NULL</v>
          </cell>
          <cell r="AE601" t="str">
            <v>NULL</v>
          </cell>
          <cell r="AF601" t="str">
            <v>NULL</v>
          </cell>
          <cell r="AG601" t="str">
            <v>NULL</v>
          </cell>
          <cell r="AH601" t="str">
            <v>NULL</v>
          </cell>
          <cell r="AI601" t="str">
            <v>NULL</v>
          </cell>
          <cell r="AJ601" t="str">
            <v>NULL</v>
          </cell>
          <cell r="AK601" t="str">
            <v>NULL</v>
          </cell>
          <cell r="AL601" t="str">
            <v>NULL</v>
          </cell>
          <cell r="AM601" t="str">
            <v>NULL</v>
          </cell>
          <cell r="AN601">
            <v>33895</v>
          </cell>
          <cell r="AO601">
            <v>33895</v>
          </cell>
          <cell r="AP601" t="str">
            <v>NULL</v>
          </cell>
          <cell r="AQ601" t="str">
            <v>NULL</v>
          </cell>
          <cell r="AR601" t="str">
            <v>NULL</v>
          </cell>
          <cell r="AS601" t="str">
            <v>NULL</v>
          </cell>
          <cell r="AT601" t="str">
            <v>NULL</v>
          </cell>
          <cell r="AU601">
            <v>10287</v>
          </cell>
          <cell r="AV601">
            <v>10287</v>
          </cell>
          <cell r="AW601" t="str">
            <v>NULL</v>
          </cell>
          <cell r="AX601">
            <v>10819</v>
          </cell>
          <cell r="AY601">
            <v>10819</v>
          </cell>
          <cell r="AZ601" t="str">
            <v>NULL</v>
          </cell>
          <cell r="BA601">
            <v>2182</v>
          </cell>
          <cell r="BB601">
            <v>2182</v>
          </cell>
          <cell r="BC601" t="str">
            <v>NULL</v>
          </cell>
          <cell r="BD601">
            <v>710</v>
          </cell>
          <cell r="BE601">
            <v>710</v>
          </cell>
          <cell r="BF601" t="str">
            <v>NULL</v>
          </cell>
          <cell r="BG601" t="str">
            <v>NULL</v>
          </cell>
          <cell r="BH601" t="str">
            <v>NULL</v>
          </cell>
          <cell r="BI601" t="str">
            <v>NULL</v>
          </cell>
          <cell r="BJ601" t="str">
            <v>NULL</v>
          </cell>
          <cell r="BK601" t="str">
            <v>NULL</v>
          </cell>
          <cell r="BL601" t="str">
            <v>NULL</v>
          </cell>
          <cell r="BM601" t="str">
            <v>NULL</v>
          </cell>
          <cell r="BN601" t="str">
            <v>NULL</v>
          </cell>
          <cell r="BO601" t="str">
            <v>NULL</v>
          </cell>
          <cell r="BP601" t="str">
            <v>NULL</v>
          </cell>
          <cell r="BQ601" t="str">
            <v>NULL</v>
          </cell>
          <cell r="BR601" t="str">
            <v>NULL</v>
          </cell>
          <cell r="BS601" t="str">
            <v>NULL</v>
          </cell>
          <cell r="BT601" t="str">
            <v>NULL</v>
          </cell>
          <cell r="BU601" t="str">
            <v>NULL</v>
          </cell>
          <cell r="BV601">
            <v>0</v>
          </cell>
          <cell r="BW601">
            <v>227755</v>
          </cell>
          <cell r="BX601">
            <v>227755</v>
          </cell>
        </row>
        <row r="602">
          <cell r="A602" t="str">
            <v>Dos Palos2018</v>
          </cell>
          <cell r="B602" t="str">
            <v>Dos Palos</v>
          </cell>
          <cell r="C602">
            <v>1242</v>
          </cell>
          <cell r="D602">
            <v>2018</v>
          </cell>
          <cell r="E602" t="str">
            <v>NULL</v>
          </cell>
          <cell r="F602">
            <v>318564</v>
          </cell>
          <cell r="G602">
            <v>318564</v>
          </cell>
          <cell r="H602" t="str">
            <v>NULL</v>
          </cell>
          <cell r="I602">
            <v>7749</v>
          </cell>
          <cell r="J602">
            <v>7749</v>
          </cell>
          <cell r="K602" t="str">
            <v>NULL</v>
          </cell>
          <cell r="L602">
            <v>393974</v>
          </cell>
          <cell r="M602">
            <v>393974</v>
          </cell>
          <cell r="N602" t="str">
            <v>NULL</v>
          </cell>
          <cell r="O602" t="str">
            <v>NULL</v>
          </cell>
          <cell r="P602" t="str">
            <v>NULL</v>
          </cell>
          <cell r="Q602" t="str">
            <v>NULL</v>
          </cell>
          <cell r="R602" t="str">
            <v>NULL</v>
          </cell>
          <cell r="S602">
            <v>443</v>
          </cell>
          <cell r="T602">
            <v>443</v>
          </cell>
          <cell r="U602" t="str">
            <v>NULL</v>
          </cell>
          <cell r="V602" t="str">
            <v>NULL</v>
          </cell>
          <cell r="W602" t="str">
            <v>NULL</v>
          </cell>
          <cell r="X602" t="str">
            <v>NULL</v>
          </cell>
          <cell r="Y602" t="str">
            <v>NULL</v>
          </cell>
          <cell r="Z602" t="str">
            <v>NULL</v>
          </cell>
          <cell r="AA602" t="str">
            <v>NULL</v>
          </cell>
          <cell r="AB602" t="str">
            <v>NULL</v>
          </cell>
          <cell r="AC602" t="str">
            <v>NULL</v>
          </cell>
          <cell r="AD602" t="str">
            <v>NULL</v>
          </cell>
          <cell r="AE602" t="str">
            <v>NULL</v>
          </cell>
          <cell r="AF602" t="str">
            <v>NULL</v>
          </cell>
          <cell r="AG602" t="str">
            <v>NULL</v>
          </cell>
          <cell r="AH602" t="str">
            <v>NULL</v>
          </cell>
          <cell r="AI602" t="str">
            <v>NULL</v>
          </cell>
          <cell r="AJ602" t="str">
            <v>NULL</v>
          </cell>
          <cell r="AK602" t="str">
            <v>NULL</v>
          </cell>
          <cell r="AL602" t="str">
            <v>NULL</v>
          </cell>
          <cell r="AM602" t="str">
            <v>NULL</v>
          </cell>
          <cell r="AN602">
            <v>519980</v>
          </cell>
          <cell r="AO602">
            <v>519980</v>
          </cell>
          <cell r="AP602" t="str">
            <v>NULL</v>
          </cell>
          <cell r="AQ602" t="str">
            <v>NULL</v>
          </cell>
          <cell r="AR602" t="str">
            <v>NULL</v>
          </cell>
          <cell r="AS602" t="str">
            <v>NULL</v>
          </cell>
          <cell r="AT602" t="str">
            <v>NULL</v>
          </cell>
          <cell r="AU602" t="str">
            <v>NULL</v>
          </cell>
          <cell r="AV602" t="str">
            <v>NULL</v>
          </cell>
          <cell r="AW602" t="str">
            <v>NULL</v>
          </cell>
          <cell r="AX602">
            <v>88384</v>
          </cell>
          <cell r="AY602">
            <v>88384</v>
          </cell>
          <cell r="AZ602" t="str">
            <v>NULL</v>
          </cell>
          <cell r="BA602">
            <v>21680</v>
          </cell>
          <cell r="BB602">
            <v>21680</v>
          </cell>
          <cell r="BC602" t="str">
            <v>NULL</v>
          </cell>
          <cell r="BD602">
            <v>13266</v>
          </cell>
          <cell r="BE602">
            <v>13266</v>
          </cell>
          <cell r="BF602" t="str">
            <v>NULL</v>
          </cell>
          <cell r="BG602" t="str">
            <v>NULL</v>
          </cell>
          <cell r="BH602" t="str">
            <v>NULL</v>
          </cell>
          <cell r="BI602">
            <v>13500</v>
          </cell>
          <cell r="BJ602">
            <v>2700</v>
          </cell>
          <cell r="BK602">
            <v>16200</v>
          </cell>
          <cell r="BL602" t="str">
            <v>NULL</v>
          </cell>
          <cell r="BM602" t="str">
            <v>NULL</v>
          </cell>
          <cell r="BN602" t="str">
            <v>NULL</v>
          </cell>
          <cell r="BO602" t="str">
            <v>NULL</v>
          </cell>
          <cell r="BP602" t="str">
            <v>NULL</v>
          </cell>
          <cell r="BQ602" t="str">
            <v>NULL</v>
          </cell>
          <cell r="BR602" t="str">
            <v>NULL</v>
          </cell>
          <cell r="BS602">
            <v>268197</v>
          </cell>
          <cell r="BT602" t="str">
            <v>NULL</v>
          </cell>
          <cell r="BU602">
            <v>268197</v>
          </cell>
          <cell r="BV602">
            <v>281697</v>
          </cell>
          <cell r="BW602">
            <v>1366740</v>
          </cell>
          <cell r="BX602">
            <v>1648437</v>
          </cell>
        </row>
        <row r="603">
          <cell r="A603" t="str">
            <v>Downey2018</v>
          </cell>
          <cell r="B603" t="str">
            <v>Downey</v>
          </cell>
          <cell r="C603">
            <v>1243</v>
          </cell>
          <cell r="D603">
            <v>2018</v>
          </cell>
          <cell r="E603" t="str">
            <v>NULL</v>
          </cell>
          <cell r="F603">
            <v>14748696</v>
          </cell>
          <cell r="G603">
            <v>14748696</v>
          </cell>
          <cell r="H603" t="str">
            <v>NULL</v>
          </cell>
          <cell r="I603">
            <v>391581</v>
          </cell>
          <cell r="J603">
            <v>391581</v>
          </cell>
          <cell r="K603" t="str">
            <v>NULL</v>
          </cell>
          <cell r="L603">
            <v>11360806</v>
          </cell>
          <cell r="M603">
            <v>11360806</v>
          </cell>
          <cell r="N603" t="str">
            <v>NULL</v>
          </cell>
          <cell r="O603" t="str">
            <v>NULL</v>
          </cell>
          <cell r="P603" t="str">
            <v>NULL</v>
          </cell>
          <cell r="Q603" t="str">
            <v>NULL</v>
          </cell>
          <cell r="R603" t="str">
            <v>NULL</v>
          </cell>
          <cell r="S603">
            <v>-16423</v>
          </cell>
          <cell r="T603">
            <v>-16423</v>
          </cell>
          <cell r="U603" t="str">
            <v>NULL</v>
          </cell>
          <cell r="V603" t="str">
            <v>NULL</v>
          </cell>
          <cell r="W603" t="str">
            <v>NULL</v>
          </cell>
          <cell r="X603" t="str">
            <v>NULL</v>
          </cell>
          <cell r="Y603" t="str">
            <v>NULL</v>
          </cell>
          <cell r="Z603" t="str">
            <v>NULL</v>
          </cell>
          <cell r="AA603" t="str">
            <v>NULL</v>
          </cell>
          <cell r="AB603" t="str">
            <v>NULL</v>
          </cell>
          <cell r="AC603" t="str">
            <v>NULL</v>
          </cell>
          <cell r="AD603" t="str">
            <v>NULL</v>
          </cell>
          <cell r="AE603" t="str">
            <v>NULL</v>
          </cell>
          <cell r="AF603" t="str">
            <v>NULL</v>
          </cell>
          <cell r="AG603" t="str">
            <v>NULL</v>
          </cell>
          <cell r="AH603" t="str">
            <v>NULL</v>
          </cell>
          <cell r="AI603" t="str">
            <v>NULL</v>
          </cell>
          <cell r="AJ603" t="str">
            <v>NULL</v>
          </cell>
          <cell r="AK603">
            <v>42571</v>
          </cell>
          <cell r="AL603">
            <v>42571</v>
          </cell>
          <cell r="AM603" t="str">
            <v>NULL</v>
          </cell>
          <cell r="AN603">
            <v>27382899</v>
          </cell>
          <cell r="AO603">
            <v>27382899</v>
          </cell>
          <cell r="AP603" t="str">
            <v>NULL</v>
          </cell>
          <cell r="AQ603" t="str">
            <v>NULL</v>
          </cell>
          <cell r="AR603" t="str">
            <v>NULL</v>
          </cell>
          <cell r="AS603" t="str">
            <v>NULL</v>
          </cell>
          <cell r="AT603" t="str">
            <v>NULL</v>
          </cell>
          <cell r="AU603">
            <v>1704769</v>
          </cell>
          <cell r="AV603">
            <v>1704769</v>
          </cell>
          <cell r="AW603" t="str">
            <v>NULL</v>
          </cell>
          <cell r="AX603">
            <v>2728170</v>
          </cell>
          <cell r="AY603">
            <v>2728170</v>
          </cell>
          <cell r="AZ603" t="str">
            <v>NULL</v>
          </cell>
          <cell r="BA603">
            <v>1527327</v>
          </cell>
          <cell r="BB603">
            <v>1527327</v>
          </cell>
          <cell r="BC603" t="str">
            <v>NULL</v>
          </cell>
          <cell r="BD603">
            <v>448329</v>
          </cell>
          <cell r="BE603">
            <v>448329</v>
          </cell>
          <cell r="BF603" t="str">
            <v>NULL</v>
          </cell>
          <cell r="BG603">
            <v>6735207</v>
          </cell>
          <cell r="BH603">
            <v>6735207</v>
          </cell>
          <cell r="BI603" t="str">
            <v>NULL</v>
          </cell>
          <cell r="BJ603" t="str">
            <v>NULL</v>
          </cell>
          <cell r="BK603" t="str">
            <v>NULL</v>
          </cell>
          <cell r="BL603" t="str">
            <v>NULL</v>
          </cell>
          <cell r="BM603" t="str">
            <v>NULL</v>
          </cell>
          <cell r="BN603" t="str">
            <v>NULL</v>
          </cell>
          <cell r="BO603" t="str">
            <v>NULL</v>
          </cell>
          <cell r="BP603" t="str">
            <v>NULL</v>
          </cell>
          <cell r="BQ603" t="str">
            <v>NULL</v>
          </cell>
          <cell r="BR603" t="str">
            <v>NULL</v>
          </cell>
          <cell r="BS603" t="str">
            <v>NULL</v>
          </cell>
          <cell r="BT603">
            <v>9154048</v>
          </cell>
          <cell r="BU603">
            <v>9154048</v>
          </cell>
          <cell r="BV603">
            <v>0</v>
          </cell>
          <cell r="BW603">
            <v>76207980</v>
          </cell>
          <cell r="BX603">
            <v>76207980</v>
          </cell>
        </row>
        <row r="604">
          <cell r="A604" t="str">
            <v>Duarte2018</v>
          </cell>
          <cell r="B604" t="str">
            <v>Duarte</v>
          </cell>
          <cell r="C604">
            <v>1244</v>
          </cell>
          <cell r="D604">
            <v>2018</v>
          </cell>
          <cell r="E604" t="str">
            <v>NULL</v>
          </cell>
          <cell r="F604">
            <v>1650099</v>
          </cell>
          <cell r="G604">
            <v>1650099</v>
          </cell>
          <cell r="H604" t="str">
            <v>NULL</v>
          </cell>
          <cell r="I604" t="str">
            <v>NULL</v>
          </cell>
          <cell r="J604" t="str">
            <v>NULL</v>
          </cell>
          <cell r="K604" t="str">
            <v>NULL</v>
          </cell>
          <cell r="L604">
            <v>2398817</v>
          </cell>
          <cell r="M604">
            <v>2398817</v>
          </cell>
          <cell r="N604" t="str">
            <v>NULL</v>
          </cell>
          <cell r="O604" t="str">
            <v>NULL</v>
          </cell>
          <cell r="P604" t="str">
            <v>NULL</v>
          </cell>
          <cell r="Q604" t="str">
            <v>NULL</v>
          </cell>
          <cell r="R604" t="str">
            <v>NULL</v>
          </cell>
          <cell r="S604" t="str">
            <v>NULL</v>
          </cell>
          <cell r="T604" t="str">
            <v>NULL</v>
          </cell>
          <cell r="U604" t="str">
            <v>NULL</v>
          </cell>
          <cell r="V604" t="str">
            <v>NULL</v>
          </cell>
          <cell r="W604" t="str">
            <v>NULL</v>
          </cell>
          <cell r="X604" t="str">
            <v>NULL</v>
          </cell>
          <cell r="Y604" t="str">
            <v>NULL</v>
          </cell>
          <cell r="Z604" t="str">
            <v>NULL</v>
          </cell>
          <cell r="AA604" t="str">
            <v>NULL</v>
          </cell>
          <cell r="AB604" t="str">
            <v>NULL</v>
          </cell>
          <cell r="AC604" t="str">
            <v>NULL</v>
          </cell>
          <cell r="AD604" t="str">
            <v>NULL</v>
          </cell>
          <cell r="AE604" t="str">
            <v>NULL</v>
          </cell>
          <cell r="AF604" t="str">
            <v>NULL</v>
          </cell>
          <cell r="AG604" t="str">
            <v>NULL</v>
          </cell>
          <cell r="AH604" t="str">
            <v>NULL</v>
          </cell>
          <cell r="AI604" t="str">
            <v>NULL</v>
          </cell>
          <cell r="AJ604" t="str">
            <v>NULL</v>
          </cell>
          <cell r="AK604" t="str">
            <v>NULL</v>
          </cell>
          <cell r="AL604" t="str">
            <v>NULL</v>
          </cell>
          <cell r="AM604" t="str">
            <v>NULL</v>
          </cell>
          <cell r="AN604">
            <v>5220993</v>
          </cell>
          <cell r="AO604">
            <v>5220993</v>
          </cell>
          <cell r="AP604">
            <v>895363</v>
          </cell>
          <cell r="AQ604">
            <v>895363</v>
          </cell>
          <cell r="AR604" t="str">
            <v>NULL</v>
          </cell>
          <cell r="AS604" t="str">
            <v>NULL</v>
          </cell>
          <cell r="AT604" t="str">
            <v>NULL</v>
          </cell>
          <cell r="AU604">
            <v>105329</v>
          </cell>
          <cell r="AV604">
            <v>105329</v>
          </cell>
          <cell r="AW604" t="str">
            <v>NULL</v>
          </cell>
          <cell r="AX604">
            <v>977148</v>
          </cell>
          <cell r="AY604">
            <v>977148</v>
          </cell>
          <cell r="AZ604">
            <v>10650</v>
          </cell>
          <cell r="BA604">
            <v>300246</v>
          </cell>
          <cell r="BB604">
            <v>310896</v>
          </cell>
          <cell r="BC604" t="str">
            <v>NULL</v>
          </cell>
          <cell r="BD604">
            <v>88556</v>
          </cell>
          <cell r="BE604">
            <v>88556</v>
          </cell>
          <cell r="BF604" t="str">
            <v>NULL</v>
          </cell>
          <cell r="BG604" t="str">
            <v>NULL</v>
          </cell>
          <cell r="BH604" t="str">
            <v>NULL</v>
          </cell>
          <cell r="BI604" t="str">
            <v>NULL</v>
          </cell>
          <cell r="BJ604" t="str">
            <v>NULL</v>
          </cell>
          <cell r="BK604" t="str">
            <v>NULL</v>
          </cell>
          <cell r="BL604" t="str">
            <v>NULL</v>
          </cell>
          <cell r="BM604" t="str">
            <v>NULL</v>
          </cell>
          <cell r="BN604" t="str">
            <v>NULL</v>
          </cell>
          <cell r="BO604" t="str">
            <v>NULL</v>
          </cell>
          <cell r="BP604" t="str">
            <v>NULL</v>
          </cell>
          <cell r="BQ604" t="str">
            <v>NULL</v>
          </cell>
          <cell r="BR604" t="str">
            <v>NULL</v>
          </cell>
          <cell r="BS604" t="str">
            <v>NULL</v>
          </cell>
          <cell r="BT604" t="str">
            <v>NULL</v>
          </cell>
          <cell r="BU604" t="str">
            <v>NULL</v>
          </cell>
          <cell r="BV604">
            <v>906013</v>
          </cell>
          <cell r="BW604">
            <v>10741188</v>
          </cell>
          <cell r="BX604">
            <v>11647201</v>
          </cell>
        </row>
        <row r="605">
          <cell r="A605" t="str">
            <v>Dublin2018</v>
          </cell>
          <cell r="B605" t="str">
            <v>Dublin</v>
          </cell>
          <cell r="C605">
            <v>1245</v>
          </cell>
          <cell r="D605">
            <v>2018</v>
          </cell>
          <cell r="E605" t="str">
            <v>NULL</v>
          </cell>
          <cell r="F605">
            <v>32692356</v>
          </cell>
          <cell r="G605">
            <v>32692356</v>
          </cell>
          <cell r="H605" t="str">
            <v>NULL</v>
          </cell>
          <cell r="I605">
            <v>1328858</v>
          </cell>
          <cell r="J605">
            <v>1328858</v>
          </cell>
          <cell r="K605" t="str">
            <v>NULL</v>
          </cell>
          <cell r="L605">
            <v>6035200</v>
          </cell>
          <cell r="M605">
            <v>6035200</v>
          </cell>
          <cell r="N605" t="str">
            <v>NULL</v>
          </cell>
          <cell r="O605" t="str">
            <v>NULL</v>
          </cell>
          <cell r="P605" t="str">
            <v>NULL</v>
          </cell>
          <cell r="Q605" t="str">
            <v>NULL</v>
          </cell>
          <cell r="R605" t="str">
            <v>NULL</v>
          </cell>
          <cell r="S605">
            <v>362487</v>
          </cell>
          <cell r="T605">
            <v>362487</v>
          </cell>
          <cell r="U605" t="str">
            <v>NULL</v>
          </cell>
          <cell r="V605" t="str">
            <v>NULL</v>
          </cell>
          <cell r="W605" t="str">
            <v>NULL</v>
          </cell>
          <cell r="X605" t="str">
            <v>NULL</v>
          </cell>
          <cell r="Y605" t="str">
            <v>NULL</v>
          </cell>
          <cell r="Z605" t="str">
            <v>NULL</v>
          </cell>
          <cell r="AA605" t="str">
            <v>NULL</v>
          </cell>
          <cell r="AB605" t="str">
            <v>NULL</v>
          </cell>
          <cell r="AC605" t="str">
            <v>NULL</v>
          </cell>
          <cell r="AD605" t="str">
            <v>NULL</v>
          </cell>
          <cell r="AE605" t="str">
            <v>NULL</v>
          </cell>
          <cell r="AF605" t="str">
            <v>NULL</v>
          </cell>
          <cell r="AG605" t="str">
            <v>NULL</v>
          </cell>
          <cell r="AH605" t="str">
            <v>NULL</v>
          </cell>
          <cell r="AI605" t="str">
            <v>NULL</v>
          </cell>
          <cell r="AJ605" t="str">
            <v>NULL</v>
          </cell>
          <cell r="AK605">
            <v>97960</v>
          </cell>
          <cell r="AL605">
            <v>97960</v>
          </cell>
          <cell r="AM605" t="str">
            <v>NULL</v>
          </cell>
          <cell r="AN605">
            <v>19723665</v>
          </cell>
          <cell r="AO605">
            <v>19723665</v>
          </cell>
          <cell r="AP605" t="str">
            <v>NULL</v>
          </cell>
          <cell r="AQ605" t="str">
            <v>NULL</v>
          </cell>
          <cell r="AR605">
            <v>9487215</v>
          </cell>
          <cell r="AS605">
            <v>9487215</v>
          </cell>
          <cell r="AT605" t="str">
            <v>NULL</v>
          </cell>
          <cell r="AU605">
            <v>1621423</v>
          </cell>
          <cell r="AV605">
            <v>1621423</v>
          </cell>
          <cell r="AW605" t="str">
            <v>NULL</v>
          </cell>
          <cell r="AX605">
            <v>4651132</v>
          </cell>
          <cell r="AY605">
            <v>4651132</v>
          </cell>
          <cell r="AZ605" t="str">
            <v>NULL</v>
          </cell>
          <cell r="BA605">
            <v>192115</v>
          </cell>
          <cell r="BB605">
            <v>192115</v>
          </cell>
          <cell r="BC605" t="str">
            <v>NULL</v>
          </cell>
          <cell r="BD605">
            <v>1093646</v>
          </cell>
          <cell r="BE605">
            <v>1093646</v>
          </cell>
          <cell r="BF605" t="str">
            <v>NULL</v>
          </cell>
          <cell r="BG605" t="str">
            <v>NULL</v>
          </cell>
          <cell r="BH605" t="str">
            <v>NULL</v>
          </cell>
          <cell r="BI605">
            <v>17061735</v>
          </cell>
          <cell r="BJ605">
            <v>839795</v>
          </cell>
          <cell r="BK605">
            <v>17901530</v>
          </cell>
          <cell r="BL605" t="str">
            <v>NULL</v>
          </cell>
          <cell r="BM605" t="str">
            <v>NULL</v>
          </cell>
          <cell r="BN605" t="str">
            <v>NULL</v>
          </cell>
          <cell r="BO605" t="str">
            <v>NULL</v>
          </cell>
          <cell r="BP605" t="str">
            <v>NULL</v>
          </cell>
          <cell r="BQ605" t="str">
            <v>NULL</v>
          </cell>
          <cell r="BR605" t="str">
            <v>NULL</v>
          </cell>
          <cell r="BS605">
            <v>233104</v>
          </cell>
          <cell r="BT605" t="str">
            <v>NULL</v>
          </cell>
          <cell r="BU605">
            <v>233104</v>
          </cell>
          <cell r="BV605">
            <v>26782054</v>
          </cell>
          <cell r="BW605">
            <v>68638637</v>
          </cell>
          <cell r="BX605">
            <v>95420691</v>
          </cell>
        </row>
        <row r="606">
          <cell r="A606" t="str">
            <v>Dunsmuir2018</v>
          </cell>
          <cell r="B606" t="str">
            <v>Dunsmuir</v>
          </cell>
          <cell r="C606">
            <v>1246</v>
          </cell>
          <cell r="D606">
            <v>2018</v>
          </cell>
          <cell r="E606" t="str">
            <v>NULL</v>
          </cell>
          <cell r="F606">
            <v>294426</v>
          </cell>
          <cell r="G606">
            <v>294426</v>
          </cell>
          <cell r="H606" t="str">
            <v>NULL</v>
          </cell>
          <cell r="I606" t="str">
            <v>NULL</v>
          </cell>
          <cell r="J606" t="str">
            <v>NULL</v>
          </cell>
          <cell r="K606" t="str">
            <v>NULL</v>
          </cell>
          <cell r="L606">
            <v>172581</v>
          </cell>
          <cell r="M606">
            <v>172581</v>
          </cell>
          <cell r="N606" t="str">
            <v>NULL</v>
          </cell>
          <cell r="O606" t="str">
            <v>NULL</v>
          </cell>
          <cell r="P606" t="str">
            <v>NULL</v>
          </cell>
          <cell r="Q606" t="str">
            <v>NULL</v>
          </cell>
          <cell r="R606" t="str">
            <v>NULL</v>
          </cell>
          <cell r="S606" t="str">
            <v>NULL</v>
          </cell>
          <cell r="T606" t="str">
            <v>NULL</v>
          </cell>
          <cell r="U606" t="str">
            <v>NULL</v>
          </cell>
          <cell r="V606" t="str">
            <v>NULL</v>
          </cell>
          <cell r="W606" t="str">
            <v>NULL</v>
          </cell>
          <cell r="X606" t="str">
            <v>NULL</v>
          </cell>
          <cell r="Y606" t="str">
            <v>NULL</v>
          </cell>
          <cell r="Z606" t="str">
            <v>NULL</v>
          </cell>
          <cell r="AA606" t="str">
            <v>NULL</v>
          </cell>
          <cell r="AB606" t="str">
            <v>NULL</v>
          </cell>
          <cell r="AC606" t="str">
            <v>NULL</v>
          </cell>
          <cell r="AD606" t="str">
            <v>NULL</v>
          </cell>
          <cell r="AE606" t="str">
            <v>NULL</v>
          </cell>
          <cell r="AF606" t="str">
            <v>NULL</v>
          </cell>
          <cell r="AG606" t="str">
            <v>NULL</v>
          </cell>
          <cell r="AH606" t="str">
            <v>NULL</v>
          </cell>
          <cell r="AI606" t="str">
            <v>NULL</v>
          </cell>
          <cell r="AJ606" t="str">
            <v>NULL</v>
          </cell>
          <cell r="AK606" t="str">
            <v>NULL</v>
          </cell>
          <cell r="AL606" t="str">
            <v>NULL</v>
          </cell>
          <cell r="AM606" t="str">
            <v>NULL</v>
          </cell>
          <cell r="AN606">
            <v>244495</v>
          </cell>
          <cell r="AO606">
            <v>244495</v>
          </cell>
          <cell r="AP606">
            <v>52700</v>
          </cell>
          <cell r="AQ606">
            <v>52700</v>
          </cell>
          <cell r="AR606" t="str">
            <v>NULL</v>
          </cell>
          <cell r="AS606" t="str">
            <v>NULL</v>
          </cell>
          <cell r="AT606" t="str">
            <v>NULL</v>
          </cell>
          <cell r="AU606">
            <v>150155</v>
          </cell>
          <cell r="AV606">
            <v>150155</v>
          </cell>
          <cell r="AW606" t="str">
            <v>NULL</v>
          </cell>
          <cell r="AX606">
            <v>39813</v>
          </cell>
          <cell r="AY606">
            <v>39813</v>
          </cell>
          <cell r="AZ606" t="str">
            <v>NULL</v>
          </cell>
          <cell r="BA606">
            <v>18546</v>
          </cell>
          <cell r="BB606">
            <v>18546</v>
          </cell>
          <cell r="BC606" t="str">
            <v>NULL</v>
          </cell>
          <cell r="BD606">
            <v>5017</v>
          </cell>
          <cell r="BE606">
            <v>5017</v>
          </cell>
          <cell r="BF606" t="str">
            <v>NULL</v>
          </cell>
          <cell r="BG606" t="str">
            <v>NULL</v>
          </cell>
          <cell r="BH606" t="str">
            <v>NULL</v>
          </cell>
          <cell r="BI606" t="str">
            <v>NULL</v>
          </cell>
          <cell r="BJ606" t="str">
            <v>NULL</v>
          </cell>
          <cell r="BK606" t="str">
            <v>NULL</v>
          </cell>
          <cell r="BL606" t="str">
            <v>NULL</v>
          </cell>
          <cell r="BM606" t="str">
            <v>NULL</v>
          </cell>
          <cell r="BN606" t="str">
            <v>NULL</v>
          </cell>
          <cell r="BO606" t="str">
            <v>NULL</v>
          </cell>
          <cell r="BP606" t="str">
            <v>NULL</v>
          </cell>
          <cell r="BQ606" t="str">
            <v>NULL</v>
          </cell>
          <cell r="BR606" t="str">
            <v>NULL</v>
          </cell>
          <cell r="BS606" t="str">
            <v>NULL</v>
          </cell>
          <cell r="BT606" t="str">
            <v>NULL</v>
          </cell>
          <cell r="BU606" t="str">
            <v>NULL</v>
          </cell>
          <cell r="BV606">
            <v>52700</v>
          </cell>
          <cell r="BW606">
            <v>925033</v>
          </cell>
          <cell r="BX606">
            <v>977733</v>
          </cell>
        </row>
        <row r="607">
          <cell r="A607" t="str">
            <v>East Palo Alto2018</v>
          </cell>
          <cell r="B607" t="str">
            <v>East Palo Alto</v>
          </cell>
          <cell r="C607">
            <v>1247</v>
          </cell>
          <cell r="D607">
            <v>2018</v>
          </cell>
          <cell r="E607" t="str">
            <v>NULL</v>
          </cell>
          <cell r="F607">
            <v>6644076</v>
          </cell>
          <cell r="G607">
            <v>6644076</v>
          </cell>
          <cell r="H607" t="str">
            <v>NULL</v>
          </cell>
          <cell r="I607">
            <v>286249</v>
          </cell>
          <cell r="J607">
            <v>286249</v>
          </cell>
          <cell r="K607" t="str">
            <v>NULL</v>
          </cell>
          <cell r="L607">
            <v>3870132</v>
          </cell>
          <cell r="M607">
            <v>3870132</v>
          </cell>
          <cell r="N607" t="str">
            <v>NULL</v>
          </cell>
          <cell r="O607" t="str">
            <v>NULL</v>
          </cell>
          <cell r="P607" t="str">
            <v>NULL</v>
          </cell>
          <cell r="Q607" t="str">
            <v>NULL</v>
          </cell>
          <cell r="R607" t="str">
            <v>NULL</v>
          </cell>
          <cell r="S607" t="str">
            <v>NULL</v>
          </cell>
          <cell r="T607" t="str">
            <v>NULL</v>
          </cell>
          <cell r="U607" t="str">
            <v>NULL</v>
          </cell>
          <cell r="V607" t="str">
            <v>NULL</v>
          </cell>
          <cell r="W607" t="str">
            <v>NULL</v>
          </cell>
          <cell r="X607" t="str">
            <v>NULL</v>
          </cell>
          <cell r="Y607" t="str">
            <v>NULL</v>
          </cell>
          <cell r="Z607" t="str">
            <v>NULL</v>
          </cell>
          <cell r="AA607" t="str">
            <v>NULL</v>
          </cell>
          <cell r="AB607">
            <v>2642060</v>
          </cell>
          <cell r="AC607">
            <v>2642060</v>
          </cell>
          <cell r="AD607" t="str">
            <v>NULL</v>
          </cell>
          <cell r="AE607" t="str">
            <v>NULL</v>
          </cell>
          <cell r="AF607" t="str">
            <v>NULL</v>
          </cell>
          <cell r="AG607" t="str">
            <v>NULL</v>
          </cell>
          <cell r="AH607" t="str">
            <v>NULL</v>
          </cell>
          <cell r="AI607" t="str">
            <v>NULL</v>
          </cell>
          <cell r="AJ607" t="str">
            <v>NULL</v>
          </cell>
          <cell r="AK607" t="str">
            <v>NULL</v>
          </cell>
          <cell r="AL607" t="str">
            <v>NULL</v>
          </cell>
          <cell r="AM607" t="str">
            <v>NULL</v>
          </cell>
          <cell r="AN607">
            <v>5876741</v>
          </cell>
          <cell r="AO607">
            <v>5876741</v>
          </cell>
          <cell r="AP607" t="str">
            <v>NULL</v>
          </cell>
          <cell r="AQ607" t="str">
            <v>NULL</v>
          </cell>
          <cell r="AR607">
            <v>1023119</v>
          </cell>
          <cell r="AS607">
            <v>1023119</v>
          </cell>
          <cell r="AT607">
            <v>617988</v>
          </cell>
          <cell r="AU607">
            <v>2471954</v>
          </cell>
          <cell r="AV607">
            <v>3089942</v>
          </cell>
          <cell r="AW607" t="str">
            <v>NULL</v>
          </cell>
          <cell r="AX607">
            <v>1015768</v>
          </cell>
          <cell r="AY607">
            <v>1015768</v>
          </cell>
          <cell r="AZ607" t="str">
            <v>NULL</v>
          </cell>
          <cell r="BA607">
            <v>916828</v>
          </cell>
          <cell r="BB607">
            <v>916828</v>
          </cell>
          <cell r="BC607" t="str">
            <v>NULL</v>
          </cell>
          <cell r="BD607">
            <v>120718</v>
          </cell>
          <cell r="BE607">
            <v>120718</v>
          </cell>
          <cell r="BF607" t="str">
            <v>NULL</v>
          </cell>
          <cell r="BG607">
            <v>1680279</v>
          </cell>
          <cell r="BH607">
            <v>1680279</v>
          </cell>
          <cell r="BI607" t="str">
            <v>NULL</v>
          </cell>
          <cell r="BJ607" t="str">
            <v>NULL</v>
          </cell>
          <cell r="BK607" t="str">
            <v>NULL</v>
          </cell>
          <cell r="BL607" t="str">
            <v>NULL</v>
          </cell>
          <cell r="BM607" t="str">
            <v>NULL</v>
          </cell>
          <cell r="BN607" t="str">
            <v>NULL</v>
          </cell>
          <cell r="BO607" t="str">
            <v>NULL</v>
          </cell>
          <cell r="BP607" t="str">
            <v>NULL</v>
          </cell>
          <cell r="BQ607" t="str">
            <v>NULL</v>
          </cell>
          <cell r="BR607" t="str">
            <v>NULL</v>
          </cell>
          <cell r="BS607">
            <v>164077</v>
          </cell>
          <cell r="BT607">
            <v>512032</v>
          </cell>
          <cell r="BU607">
            <v>676109</v>
          </cell>
          <cell r="BV607">
            <v>1805184</v>
          </cell>
          <cell r="BW607">
            <v>26036837</v>
          </cell>
          <cell r="BX607">
            <v>27842021</v>
          </cell>
        </row>
        <row r="608">
          <cell r="A608" t="str">
            <v>Eastvale2018</v>
          </cell>
          <cell r="B608" t="str">
            <v>Eastvale</v>
          </cell>
          <cell r="C608">
            <v>10783</v>
          </cell>
          <cell r="D608">
            <v>2018</v>
          </cell>
          <cell r="E608" t="str">
            <v>NULL</v>
          </cell>
          <cell r="F608">
            <v>8481114</v>
          </cell>
          <cell r="G608">
            <v>8481114</v>
          </cell>
          <cell r="H608" t="str">
            <v>NULL</v>
          </cell>
          <cell r="I608" t="str">
            <v>NULL</v>
          </cell>
          <cell r="J608" t="str">
            <v>NULL</v>
          </cell>
          <cell r="K608" t="str">
            <v>NULL</v>
          </cell>
          <cell r="L608">
            <v>4320926</v>
          </cell>
          <cell r="M608">
            <v>4320926</v>
          </cell>
          <cell r="N608" t="str">
            <v>NULL</v>
          </cell>
          <cell r="O608" t="str">
            <v>NULL</v>
          </cell>
          <cell r="P608" t="str">
            <v>NULL</v>
          </cell>
          <cell r="Q608" t="str">
            <v>NULL</v>
          </cell>
          <cell r="R608" t="str">
            <v>NULL</v>
          </cell>
          <cell r="S608" t="str">
            <v>NULL</v>
          </cell>
          <cell r="T608" t="str">
            <v>NULL</v>
          </cell>
          <cell r="U608" t="str">
            <v>NULL</v>
          </cell>
          <cell r="V608" t="str">
            <v>NULL</v>
          </cell>
          <cell r="W608" t="str">
            <v>NULL</v>
          </cell>
          <cell r="X608" t="str">
            <v>NULL</v>
          </cell>
          <cell r="Y608" t="str">
            <v>NULL</v>
          </cell>
          <cell r="Z608" t="str">
            <v>NULL</v>
          </cell>
          <cell r="AA608" t="str">
            <v>NULL</v>
          </cell>
          <cell r="AB608" t="str">
            <v>NULL</v>
          </cell>
          <cell r="AC608" t="str">
            <v>NULL</v>
          </cell>
          <cell r="AD608" t="str">
            <v>NULL</v>
          </cell>
          <cell r="AE608" t="str">
            <v>NULL</v>
          </cell>
          <cell r="AF608" t="str">
            <v>NULL</v>
          </cell>
          <cell r="AG608" t="str">
            <v>NULL</v>
          </cell>
          <cell r="AH608" t="str">
            <v>NULL</v>
          </cell>
          <cell r="AI608" t="str">
            <v>NULL</v>
          </cell>
          <cell r="AJ608" t="str">
            <v>NULL</v>
          </cell>
          <cell r="AK608" t="str">
            <v>NULL</v>
          </cell>
          <cell r="AL608" t="str">
            <v>NULL</v>
          </cell>
          <cell r="AM608" t="str">
            <v>NULL</v>
          </cell>
          <cell r="AN608">
            <v>9077639</v>
          </cell>
          <cell r="AO608">
            <v>9077639</v>
          </cell>
          <cell r="AP608" t="str">
            <v>NULL</v>
          </cell>
          <cell r="AQ608" t="str">
            <v>NULL</v>
          </cell>
          <cell r="AR608">
            <v>1314044</v>
          </cell>
          <cell r="AS608">
            <v>1314044</v>
          </cell>
          <cell r="AT608" t="str">
            <v>NULL</v>
          </cell>
          <cell r="AU608" t="str">
            <v>NULL</v>
          </cell>
          <cell r="AV608" t="str">
            <v>NULL</v>
          </cell>
          <cell r="AW608" t="str">
            <v>NULL</v>
          </cell>
          <cell r="AX608">
            <v>1552260</v>
          </cell>
          <cell r="AY608">
            <v>1552260</v>
          </cell>
          <cell r="AZ608" t="str">
            <v>NULL</v>
          </cell>
          <cell r="BA608">
            <v>152651</v>
          </cell>
          <cell r="BB608">
            <v>152651</v>
          </cell>
          <cell r="BC608" t="str">
            <v>NULL</v>
          </cell>
          <cell r="BD608">
            <v>361715</v>
          </cell>
          <cell r="BE608">
            <v>361715</v>
          </cell>
          <cell r="BF608" t="str">
            <v>NULL</v>
          </cell>
          <cell r="BG608" t="str">
            <v>NULL</v>
          </cell>
          <cell r="BH608" t="str">
            <v>NULL</v>
          </cell>
          <cell r="BI608" t="str">
            <v>NULL</v>
          </cell>
          <cell r="BJ608" t="str">
            <v>NULL</v>
          </cell>
          <cell r="BK608" t="str">
            <v>NULL</v>
          </cell>
          <cell r="BL608" t="str">
            <v>NULL</v>
          </cell>
          <cell r="BM608" t="str">
            <v>NULL</v>
          </cell>
          <cell r="BN608" t="str">
            <v>NULL</v>
          </cell>
          <cell r="BO608" t="str">
            <v>NULL</v>
          </cell>
          <cell r="BP608" t="str">
            <v>NULL</v>
          </cell>
          <cell r="BQ608" t="str">
            <v>NULL</v>
          </cell>
          <cell r="BR608" t="str">
            <v>NULL</v>
          </cell>
          <cell r="BS608" t="str">
            <v>NULL</v>
          </cell>
          <cell r="BT608" t="str">
            <v>NULL</v>
          </cell>
          <cell r="BU608" t="str">
            <v>NULL</v>
          </cell>
          <cell r="BV608">
            <v>1314044</v>
          </cell>
          <cell r="BW608">
            <v>23946305</v>
          </cell>
          <cell r="BX608">
            <v>25260349</v>
          </cell>
        </row>
        <row r="609">
          <cell r="A609" t="str">
            <v>El Cajon2018</v>
          </cell>
          <cell r="B609" t="str">
            <v>El Cajon</v>
          </cell>
          <cell r="C609">
            <v>1248</v>
          </cell>
          <cell r="D609">
            <v>2018</v>
          </cell>
          <cell r="E609" t="str">
            <v>NULL</v>
          </cell>
          <cell r="F609">
            <v>7814160</v>
          </cell>
          <cell r="G609">
            <v>7814160</v>
          </cell>
          <cell r="H609" t="str">
            <v>NULL</v>
          </cell>
          <cell r="I609">
            <v>248045</v>
          </cell>
          <cell r="J609">
            <v>248045</v>
          </cell>
          <cell r="K609" t="str">
            <v>NULL</v>
          </cell>
          <cell r="L609">
            <v>8849280</v>
          </cell>
          <cell r="M609">
            <v>8849280</v>
          </cell>
          <cell r="N609" t="str">
            <v>NULL</v>
          </cell>
          <cell r="O609" t="str">
            <v>NULL</v>
          </cell>
          <cell r="P609" t="str">
            <v>NULL</v>
          </cell>
          <cell r="Q609" t="str">
            <v>NULL</v>
          </cell>
          <cell r="R609" t="str">
            <v>NULL</v>
          </cell>
          <cell r="S609">
            <v>39010</v>
          </cell>
          <cell r="T609">
            <v>39010</v>
          </cell>
          <cell r="U609" t="str">
            <v>NULL</v>
          </cell>
          <cell r="V609">
            <v>8699</v>
          </cell>
          <cell r="W609">
            <v>8699</v>
          </cell>
          <cell r="X609" t="str">
            <v>NULL</v>
          </cell>
          <cell r="Y609">
            <v>1227221</v>
          </cell>
          <cell r="Z609">
            <v>1227221</v>
          </cell>
          <cell r="AA609" t="str">
            <v>NULL</v>
          </cell>
          <cell r="AB609" t="str">
            <v>NULL</v>
          </cell>
          <cell r="AC609" t="str">
            <v>NULL</v>
          </cell>
          <cell r="AD609" t="str">
            <v>NULL</v>
          </cell>
          <cell r="AE609" t="str">
            <v>NULL</v>
          </cell>
          <cell r="AF609" t="str">
            <v>NULL</v>
          </cell>
          <cell r="AG609" t="str">
            <v>NULL</v>
          </cell>
          <cell r="AH609">
            <v>92022</v>
          </cell>
          <cell r="AI609">
            <v>92022</v>
          </cell>
          <cell r="AJ609" t="str">
            <v>NULL</v>
          </cell>
          <cell r="AK609">
            <v>6582</v>
          </cell>
          <cell r="AL609">
            <v>6582</v>
          </cell>
          <cell r="AM609" t="str">
            <v>NULL</v>
          </cell>
          <cell r="AN609">
            <v>37192949</v>
          </cell>
          <cell r="AO609">
            <v>37192949</v>
          </cell>
          <cell r="AP609" t="str">
            <v>NULL</v>
          </cell>
          <cell r="AQ609" t="str">
            <v>NULL</v>
          </cell>
          <cell r="AR609">
            <v>1875300</v>
          </cell>
          <cell r="AS609">
            <v>1875300</v>
          </cell>
          <cell r="AT609" t="str">
            <v>NULL</v>
          </cell>
          <cell r="AU609">
            <v>1613926</v>
          </cell>
          <cell r="AV609">
            <v>1613926</v>
          </cell>
          <cell r="AW609" t="str">
            <v>NULL</v>
          </cell>
          <cell r="AX609">
            <v>5311723</v>
          </cell>
          <cell r="AY609">
            <v>5311723</v>
          </cell>
          <cell r="AZ609" t="str">
            <v>NULL</v>
          </cell>
          <cell r="BA609">
            <v>840075</v>
          </cell>
          <cell r="BB609">
            <v>840075</v>
          </cell>
          <cell r="BC609" t="str">
            <v>NULL</v>
          </cell>
          <cell r="BD609">
            <v>370413</v>
          </cell>
          <cell r="BE609">
            <v>370413</v>
          </cell>
          <cell r="BF609" t="str">
            <v>NULL</v>
          </cell>
          <cell r="BG609" t="str">
            <v>NULL</v>
          </cell>
          <cell r="BH609" t="str">
            <v>NULL</v>
          </cell>
          <cell r="BI609">
            <v>24452</v>
          </cell>
          <cell r="BJ609" t="str">
            <v>NULL</v>
          </cell>
          <cell r="BK609">
            <v>24452</v>
          </cell>
          <cell r="BL609" t="str">
            <v>NULL</v>
          </cell>
          <cell r="BM609" t="str">
            <v>NULL</v>
          </cell>
          <cell r="BN609" t="str">
            <v>NULL</v>
          </cell>
          <cell r="BO609" t="str">
            <v>NULL</v>
          </cell>
          <cell r="BP609" t="str">
            <v>NULL</v>
          </cell>
          <cell r="BQ609" t="str">
            <v>NULL</v>
          </cell>
          <cell r="BR609" t="str">
            <v>NULL</v>
          </cell>
          <cell r="BS609" t="str">
            <v>NULL</v>
          </cell>
          <cell r="BT609">
            <v>0</v>
          </cell>
          <cell r="BU609" t="str">
            <v>NULL</v>
          </cell>
          <cell r="BV609">
            <v>1899752</v>
          </cell>
          <cell r="BW609">
            <v>63614105</v>
          </cell>
          <cell r="BX609">
            <v>65513857</v>
          </cell>
        </row>
        <row r="610">
          <cell r="A610" t="str">
            <v>El Centro2018</v>
          </cell>
          <cell r="B610" t="str">
            <v>El Centro</v>
          </cell>
          <cell r="C610">
            <v>1249</v>
          </cell>
          <cell r="D610">
            <v>2018</v>
          </cell>
          <cell r="E610" t="str">
            <v>NULL</v>
          </cell>
          <cell r="F610">
            <v>3583353</v>
          </cell>
          <cell r="G610">
            <v>3583353</v>
          </cell>
          <cell r="H610" t="str">
            <v>NULL</v>
          </cell>
          <cell r="I610" t="str">
            <v>NULL</v>
          </cell>
          <cell r="J610" t="str">
            <v>NULL</v>
          </cell>
          <cell r="K610" t="str">
            <v>NULL</v>
          </cell>
          <cell r="L610">
            <v>4252437</v>
          </cell>
          <cell r="M610">
            <v>4252437</v>
          </cell>
          <cell r="N610" t="str">
            <v>NULL</v>
          </cell>
          <cell r="O610" t="str">
            <v>NULL</v>
          </cell>
          <cell r="P610" t="str">
            <v>NULL</v>
          </cell>
          <cell r="Q610" t="str">
            <v>NULL</v>
          </cell>
          <cell r="R610" t="str">
            <v>NULL</v>
          </cell>
          <cell r="S610" t="str">
            <v>NULL</v>
          </cell>
          <cell r="T610" t="str">
            <v>NULL</v>
          </cell>
          <cell r="U610" t="str">
            <v>NULL</v>
          </cell>
          <cell r="V610" t="str">
            <v>NULL</v>
          </cell>
          <cell r="W610" t="str">
            <v>NULL</v>
          </cell>
          <cell r="X610" t="str">
            <v>NULL</v>
          </cell>
          <cell r="Y610" t="str">
            <v>NULL</v>
          </cell>
          <cell r="Z610" t="str">
            <v>NULL</v>
          </cell>
          <cell r="AA610" t="str">
            <v>NULL</v>
          </cell>
          <cell r="AB610" t="str">
            <v>NULL</v>
          </cell>
          <cell r="AC610" t="str">
            <v>NULL</v>
          </cell>
          <cell r="AD610">
            <v>18735</v>
          </cell>
          <cell r="AE610" t="str">
            <v>NULL</v>
          </cell>
          <cell r="AF610">
            <v>18735</v>
          </cell>
          <cell r="AG610" t="str">
            <v>NULL</v>
          </cell>
          <cell r="AH610" t="str">
            <v>NULL</v>
          </cell>
          <cell r="AI610" t="str">
            <v>NULL</v>
          </cell>
          <cell r="AJ610" t="str">
            <v>NULL</v>
          </cell>
          <cell r="AK610" t="str">
            <v>NULL</v>
          </cell>
          <cell r="AL610" t="str">
            <v>NULL</v>
          </cell>
          <cell r="AM610" t="str">
            <v>NULL</v>
          </cell>
          <cell r="AN610">
            <v>17732123</v>
          </cell>
          <cell r="AO610">
            <v>17732123</v>
          </cell>
          <cell r="AP610" t="str">
            <v>NULL</v>
          </cell>
          <cell r="AQ610" t="str">
            <v>NULL</v>
          </cell>
          <cell r="AR610">
            <v>3038259</v>
          </cell>
          <cell r="AS610">
            <v>3038259</v>
          </cell>
          <cell r="AT610" t="str">
            <v>NULL</v>
          </cell>
          <cell r="AU610">
            <v>1861737</v>
          </cell>
          <cell r="AV610">
            <v>1861737</v>
          </cell>
          <cell r="AW610" t="str">
            <v>NULL</v>
          </cell>
          <cell r="AX610">
            <v>298492</v>
          </cell>
          <cell r="AY610">
            <v>298492</v>
          </cell>
          <cell r="AZ610" t="str">
            <v>NULL</v>
          </cell>
          <cell r="BA610">
            <v>355137</v>
          </cell>
          <cell r="BB610">
            <v>355137</v>
          </cell>
          <cell r="BC610" t="str">
            <v>NULL</v>
          </cell>
          <cell r="BD610">
            <v>83489</v>
          </cell>
          <cell r="BE610">
            <v>83489</v>
          </cell>
          <cell r="BF610" t="str">
            <v>NULL</v>
          </cell>
          <cell r="BG610" t="str">
            <v>NULL</v>
          </cell>
          <cell r="BH610" t="str">
            <v>NULL</v>
          </cell>
          <cell r="BI610" t="str">
            <v>NULL</v>
          </cell>
          <cell r="BJ610" t="str">
            <v>NULL</v>
          </cell>
          <cell r="BK610" t="str">
            <v>NULL</v>
          </cell>
          <cell r="BL610" t="str">
            <v>NULL</v>
          </cell>
          <cell r="BM610" t="str">
            <v>NULL</v>
          </cell>
          <cell r="BN610" t="str">
            <v>NULL</v>
          </cell>
          <cell r="BO610" t="str">
            <v>NULL</v>
          </cell>
          <cell r="BP610" t="str">
            <v>NULL</v>
          </cell>
          <cell r="BQ610" t="str">
            <v>NULL</v>
          </cell>
          <cell r="BR610" t="str">
            <v>NULL</v>
          </cell>
          <cell r="BS610" t="str">
            <v>NULL</v>
          </cell>
          <cell r="BT610">
            <v>258566</v>
          </cell>
          <cell r="BU610">
            <v>258566</v>
          </cell>
          <cell r="BV610">
            <v>3056994</v>
          </cell>
          <cell r="BW610">
            <v>28425334</v>
          </cell>
          <cell r="BX610">
            <v>31482328</v>
          </cell>
        </row>
        <row r="611">
          <cell r="A611" t="str">
            <v>El Cerrito2018</v>
          </cell>
          <cell r="B611" t="str">
            <v>El Cerrito</v>
          </cell>
          <cell r="C611">
            <v>1250</v>
          </cell>
          <cell r="D611">
            <v>2018</v>
          </cell>
          <cell r="E611" t="str">
            <v>NULL</v>
          </cell>
          <cell r="F611">
            <v>7514134</v>
          </cell>
          <cell r="G611">
            <v>7514134</v>
          </cell>
          <cell r="H611" t="str">
            <v>NULL</v>
          </cell>
          <cell r="I611">
            <v>200997</v>
          </cell>
          <cell r="J611">
            <v>200997</v>
          </cell>
          <cell r="K611" t="str">
            <v>NULL</v>
          </cell>
          <cell r="L611">
            <v>2499743</v>
          </cell>
          <cell r="M611">
            <v>2499743</v>
          </cell>
          <cell r="N611" t="str">
            <v>NULL</v>
          </cell>
          <cell r="O611" t="str">
            <v>NULL</v>
          </cell>
          <cell r="P611" t="str">
            <v>NULL</v>
          </cell>
          <cell r="Q611" t="str">
            <v>NULL</v>
          </cell>
          <cell r="R611" t="str">
            <v>NULL</v>
          </cell>
          <cell r="S611">
            <v>-18118</v>
          </cell>
          <cell r="T611">
            <v>-18118</v>
          </cell>
          <cell r="U611" t="str">
            <v>NULL</v>
          </cell>
          <cell r="V611">
            <v>-10268</v>
          </cell>
          <cell r="W611">
            <v>-10268</v>
          </cell>
          <cell r="X611" t="str">
            <v>NULL</v>
          </cell>
          <cell r="Y611" t="str">
            <v>NULL</v>
          </cell>
          <cell r="Z611" t="str">
            <v>NULL</v>
          </cell>
          <cell r="AA611" t="str">
            <v>NULL</v>
          </cell>
          <cell r="AB611" t="str">
            <v>NULL</v>
          </cell>
          <cell r="AC611" t="str">
            <v>NULL</v>
          </cell>
          <cell r="AD611" t="str">
            <v>NULL</v>
          </cell>
          <cell r="AE611" t="str">
            <v>NULL</v>
          </cell>
          <cell r="AF611" t="str">
            <v>NULL</v>
          </cell>
          <cell r="AG611" t="str">
            <v>NULL</v>
          </cell>
          <cell r="AH611">
            <v>1487460</v>
          </cell>
          <cell r="AI611">
            <v>1487460</v>
          </cell>
          <cell r="AJ611" t="str">
            <v>NULL</v>
          </cell>
          <cell r="AK611" t="str">
            <v>NULL</v>
          </cell>
          <cell r="AL611" t="str">
            <v>NULL</v>
          </cell>
          <cell r="AM611" t="str">
            <v>NULL</v>
          </cell>
          <cell r="AN611">
            <v>3009646</v>
          </cell>
          <cell r="AO611">
            <v>3009646</v>
          </cell>
          <cell r="AP611" t="str">
            <v>NULL</v>
          </cell>
          <cell r="AQ611" t="str">
            <v>NULL</v>
          </cell>
          <cell r="AR611">
            <v>598497</v>
          </cell>
          <cell r="AS611">
            <v>598497</v>
          </cell>
          <cell r="AT611" t="str">
            <v>NULL</v>
          </cell>
          <cell r="AU611">
            <v>145489</v>
          </cell>
          <cell r="AV611">
            <v>145489</v>
          </cell>
          <cell r="AW611" t="str">
            <v>NULL</v>
          </cell>
          <cell r="AX611">
            <v>1279037</v>
          </cell>
          <cell r="AY611">
            <v>1279037</v>
          </cell>
          <cell r="AZ611" t="str">
            <v>NULL</v>
          </cell>
          <cell r="BA611">
            <v>846900</v>
          </cell>
          <cell r="BB611">
            <v>846900</v>
          </cell>
          <cell r="BC611" t="str">
            <v>NULL</v>
          </cell>
          <cell r="BD611">
            <v>145909</v>
          </cell>
          <cell r="BE611">
            <v>145909</v>
          </cell>
          <cell r="BF611" t="str">
            <v>NULL</v>
          </cell>
          <cell r="BG611">
            <v>2965675</v>
          </cell>
          <cell r="BH611">
            <v>2965675</v>
          </cell>
          <cell r="BI611" t="str">
            <v>NULL</v>
          </cell>
          <cell r="BJ611" t="str">
            <v>NULL</v>
          </cell>
          <cell r="BK611" t="str">
            <v>NULL</v>
          </cell>
          <cell r="BL611" t="str">
            <v>NULL</v>
          </cell>
          <cell r="BM611" t="str">
            <v>NULL</v>
          </cell>
          <cell r="BN611" t="str">
            <v>NULL</v>
          </cell>
          <cell r="BO611" t="str">
            <v>NULL</v>
          </cell>
          <cell r="BP611" t="str">
            <v>NULL</v>
          </cell>
          <cell r="BQ611" t="str">
            <v>NULL</v>
          </cell>
          <cell r="BR611" t="str">
            <v>NULL</v>
          </cell>
          <cell r="BS611" t="str">
            <v>NULL</v>
          </cell>
          <cell r="BT611" t="str">
            <v>NULL</v>
          </cell>
          <cell r="BU611" t="str">
            <v>NULL</v>
          </cell>
          <cell r="BV611">
            <v>598497</v>
          </cell>
          <cell r="BW611">
            <v>20066604</v>
          </cell>
          <cell r="BX611">
            <v>20665101</v>
          </cell>
        </row>
        <row r="612">
          <cell r="A612" t="str">
            <v>El Monte2018</v>
          </cell>
          <cell r="B612" t="str">
            <v>El Monte</v>
          </cell>
          <cell r="C612">
            <v>1251</v>
          </cell>
          <cell r="D612">
            <v>2018</v>
          </cell>
          <cell r="E612" t="str">
            <v>NULL</v>
          </cell>
          <cell r="F612">
            <v>6274428</v>
          </cell>
          <cell r="G612">
            <v>6274428</v>
          </cell>
          <cell r="H612" t="str">
            <v>NULL</v>
          </cell>
          <cell r="I612" t="str">
            <v>NULL</v>
          </cell>
          <cell r="J612" t="str">
            <v>NULL</v>
          </cell>
          <cell r="K612" t="str">
            <v>NULL</v>
          </cell>
          <cell r="L612">
            <v>12401053</v>
          </cell>
          <cell r="M612">
            <v>12401053</v>
          </cell>
          <cell r="N612">
            <v>11310876</v>
          </cell>
          <cell r="O612">
            <v>11310876</v>
          </cell>
          <cell r="P612" t="str">
            <v>NULL</v>
          </cell>
          <cell r="Q612" t="str">
            <v>NULL</v>
          </cell>
          <cell r="R612" t="str">
            <v>NULL</v>
          </cell>
          <cell r="S612">
            <v>17809</v>
          </cell>
          <cell r="T612">
            <v>17809</v>
          </cell>
          <cell r="U612" t="str">
            <v>NULL</v>
          </cell>
          <cell r="V612" t="str">
            <v>NULL</v>
          </cell>
          <cell r="W612" t="str">
            <v>NULL</v>
          </cell>
          <cell r="X612" t="str">
            <v>NULL</v>
          </cell>
          <cell r="Y612" t="str">
            <v>NULL</v>
          </cell>
          <cell r="Z612" t="str">
            <v>NULL</v>
          </cell>
          <cell r="AA612" t="str">
            <v>NULL</v>
          </cell>
          <cell r="AB612" t="str">
            <v>NULL</v>
          </cell>
          <cell r="AC612" t="str">
            <v>NULL</v>
          </cell>
          <cell r="AD612" t="str">
            <v>NULL</v>
          </cell>
          <cell r="AE612" t="str">
            <v>NULL</v>
          </cell>
          <cell r="AF612" t="str">
            <v>NULL</v>
          </cell>
          <cell r="AG612" t="str">
            <v>NULL</v>
          </cell>
          <cell r="AH612">
            <v>538386</v>
          </cell>
          <cell r="AI612">
            <v>538386</v>
          </cell>
          <cell r="AJ612" t="str">
            <v>NULL</v>
          </cell>
          <cell r="AK612">
            <v>43244</v>
          </cell>
          <cell r="AL612">
            <v>43244</v>
          </cell>
          <cell r="AM612" t="str">
            <v>NULL</v>
          </cell>
          <cell r="AN612">
            <v>21743771</v>
          </cell>
          <cell r="AO612">
            <v>21743771</v>
          </cell>
          <cell r="AP612">
            <v>3878286</v>
          </cell>
          <cell r="AQ612">
            <v>3878286</v>
          </cell>
          <cell r="AR612" t="str">
            <v>NULL</v>
          </cell>
          <cell r="AS612" t="str">
            <v>NULL</v>
          </cell>
          <cell r="AT612" t="str">
            <v>NULL</v>
          </cell>
          <cell r="AU612">
            <v>819545</v>
          </cell>
          <cell r="AV612">
            <v>819545</v>
          </cell>
          <cell r="AW612" t="str">
            <v>NULL</v>
          </cell>
          <cell r="AX612">
            <v>3611296</v>
          </cell>
          <cell r="AY612">
            <v>3611296</v>
          </cell>
          <cell r="AZ612" t="str">
            <v>NULL</v>
          </cell>
          <cell r="BA612">
            <v>2072787</v>
          </cell>
          <cell r="BB612">
            <v>2072787</v>
          </cell>
          <cell r="BC612" t="str">
            <v>NULL</v>
          </cell>
          <cell r="BD612">
            <v>293397</v>
          </cell>
          <cell r="BE612">
            <v>293397</v>
          </cell>
          <cell r="BF612" t="str">
            <v>NULL</v>
          </cell>
          <cell r="BG612">
            <v>6644767</v>
          </cell>
          <cell r="BH612">
            <v>6644767</v>
          </cell>
          <cell r="BI612" t="str">
            <v>NULL</v>
          </cell>
          <cell r="BJ612" t="str">
            <v>NULL</v>
          </cell>
          <cell r="BK612" t="str">
            <v>NULL</v>
          </cell>
          <cell r="BL612" t="str">
            <v>NULL</v>
          </cell>
          <cell r="BM612" t="str">
            <v>NULL</v>
          </cell>
          <cell r="BN612" t="str">
            <v>NULL</v>
          </cell>
          <cell r="BO612" t="str">
            <v>NULL</v>
          </cell>
          <cell r="BP612" t="str">
            <v>NULL</v>
          </cell>
          <cell r="BQ612" t="str">
            <v>NULL</v>
          </cell>
          <cell r="BR612" t="str">
            <v>NULL</v>
          </cell>
          <cell r="BS612">
            <v>3743980</v>
          </cell>
          <cell r="BT612" t="str">
            <v>NULL</v>
          </cell>
          <cell r="BU612">
            <v>3743980</v>
          </cell>
          <cell r="BV612">
            <v>18933142</v>
          </cell>
          <cell r="BW612">
            <v>54460483</v>
          </cell>
          <cell r="BX612">
            <v>73393625</v>
          </cell>
        </row>
        <row r="613">
          <cell r="A613" t="str">
            <v>El Paso De Robles2018</v>
          </cell>
          <cell r="B613" t="str">
            <v>El Paso De Robles</v>
          </cell>
          <cell r="C613">
            <v>1252</v>
          </cell>
          <cell r="D613">
            <v>2018</v>
          </cell>
          <cell r="E613" t="str">
            <v>NULL</v>
          </cell>
          <cell r="F613">
            <v>6416433</v>
          </cell>
          <cell r="G613">
            <v>6416433</v>
          </cell>
          <cell r="H613" t="str">
            <v>NULL</v>
          </cell>
          <cell r="I613">
            <v>165342</v>
          </cell>
          <cell r="J613">
            <v>165342</v>
          </cell>
          <cell r="K613" t="str">
            <v>NULL</v>
          </cell>
          <cell r="L613">
            <v>3061996</v>
          </cell>
          <cell r="M613">
            <v>3061996</v>
          </cell>
          <cell r="N613">
            <v>2571932</v>
          </cell>
          <cell r="O613">
            <v>2571932</v>
          </cell>
          <cell r="P613" t="str">
            <v>NULL</v>
          </cell>
          <cell r="Q613" t="str">
            <v>NULL</v>
          </cell>
          <cell r="R613" t="str">
            <v>NULL</v>
          </cell>
          <cell r="S613">
            <v>-8032</v>
          </cell>
          <cell r="T613">
            <v>-8032</v>
          </cell>
          <cell r="U613" t="str">
            <v>NULL</v>
          </cell>
          <cell r="V613" t="str">
            <v>NULL</v>
          </cell>
          <cell r="W613" t="str">
            <v>NULL</v>
          </cell>
          <cell r="X613" t="str">
            <v>NULL</v>
          </cell>
          <cell r="Y613" t="str">
            <v>NULL</v>
          </cell>
          <cell r="Z613" t="str">
            <v>NULL</v>
          </cell>
          <cell r="AA613" t="str">
            <v>NULL</v>
          </cell>
          <cell r="AB613">
            <v>815053</v>
          </cell>
          <cell r="AC613">
            <v>815053</v>
          </cell>
          <cell r="AD613" t="str">
            <v>NULL</v>
          </cell>
          <cell r="AE613" t="str">
            <v>NULL</v>
          </cell>
          <cell r="AF613" t="str">
            <v>NULL</v>
          </cell>
          <cell r="AG613" t="str">
            <v>NULL</v>
          </cell>
          <cell r="AH613" t="str">
            <v>NULL</v>
          </cell>
          <cell r="AI613" t="str">
            <v>NULL</v>
          </cell>
          <cell r="AJ613" t="str">
            <v>NULL</v>
          </cell>
          <cell r="AK613">
            <v>571</v>
          </cell>
          <cell r="AL613">
            <v>571</v>
          </cell>
          <cell r="AM613" t="str">
            <v>NULL</v>
          </cell>
          <cell r="AN613">
            <v>10370968</v>
          </cell>
          <cell r="AO613">
            <v>10370968</v>
          </cell>
          <cell r="AP613" t="str">
            <v>NULL</v>
          </cell>
          <cell r="AQ613" t="str">
            <v>NULL</v>
          </cell>
          <cell r="AR613">
            <v>224260</v>
          </cell>
          <cell r="AS613">
            <v>224260</v>
          </cell>
          <cell r="AT613" t="str">
            <v>NULL</v>
          </cell>
          <cell r="AU613">
            <v>5619769</v>
          </cell>
          <cell r="AV613">
            <v>5619769</v>
          </cell>
          <cell r="AW613" t="str">
            <v>NULL</v>
          </cell>
          <cell r="AX613">
            <v>3373843</v>
          </cell>
          <cell r="AY613">
            <v>3373843</v>
          </cell>
          <cell r="AZ613" t="str">
            <v>NULL</v>
          </cell>
          <cell r="BA613">
            <v>561980</v>
          </cell>
          <cell r="BB613">
            <v>561980</v>
          </cell>
          <cell r="BC613" t="str">
            <v>NULL</v>
          </cell>
          <cell r="BD613">
            <v>193661</v>
          </cell>
          <cell r="BE613">
            <v>193661</v>
          </cell>
          <cell r="BF613" t="str">
            <v>NULL</v>
          </cell>
          <cell r="BG613" t="str">
            <v>NULL</v>
          </cell>
          <cell r="BH613" t="str">
            <v>NULL</v>
          </cell>
          <cell r="BI613" t="str">
            <v>NULL</v>
          </cell>
          <cell r="BJ613" t="str">
            <v>NULL</v>
          </cell>
          <cell r="BK613" t="str">
            <v>NULL</v>
          </cell>
          <cell r="BL613" t="str">
            <v>NULL</v>
          </cell>
          <cell r="BM613" t="str">
            <v>NULL</v>
          </cell>
          <cell r="BN613" t="str">
            <v>NULL</v>
          </cell>
          <cell r="BO613" t="str">
            <v>NULL</v>
          </cell>
          <cell r="BP613" t="str">
            <v>NULL</v>
          </cell>
          <cell r="BQ613" t="str">
            <v>NULL</v>
          </cell>
          <cell r="BR613" t="str">
            <v>NULL</v>
          </cell>
          <cell r="BS613" t="str">
            <v>NULL</v>
          </cell>
          <cell r="BT613">
            <v>5022128</v>
          </cell>
          <cell r="BU613">
            <v>5022128</v>
          </cell>
          <cell r="BV613">
            <v>2796192</v>
          </cell>
          <cell r="BW613">
            <v>35593712</v>
          </cell>
          <cell r="BX613">
            <v>38389904</v>
          </cell>
        </row>
        <row r="614">
          <cell r="A614" t="str">
            <v>El Segundo2018</v>
          </cell>
          <cell r="B614" t="str">
            <v>El Segundo</v>
          </cell>
          <cell r="C614">
            <v>1253</v>
          </cell>
          <cell r="D614">
            <v>2018</v>
          </cell>
          <cell r="E614" t="str">
            <v>NULL</v>
          </cell>
          <cell r="F614">
            <v>7841749</v>
          </cell>
          <cell r="G614">
            <v>7841749</v>
          </cell>
          <cell r="H614" t="str">
            <v>NULL</v>
          </cell>
          <cell r="I614" t="str">
            <v>NULL</v>
          </cell>
          <cell r="J614" t="str">
            <v>NULL</v>
          </cell>
          <cell r="K614" t="str">
            <v>NULL</v>
          </cell>
          <cell r="L614">
            <v>1597050</v>
          </cell>
          <cell r="M614">
            <v>1597050</v>
          </cell>
          <cell r="N614" t="str">
            <v>NULL</v>
          </cell>
          <cell r="O614" t="str">
            <v>NULL</v>
          </cell>
          <cell r="P614" t="str">
            <v>NULL</v>
          </cell>
          <cell r="Q614" t="str">
            <v>NULL</v>
          </cell>
          <cell r="R614" t="str">
            <v>NULL</v>
          </cell>
          <cell r="S614">
            <v>67354</v>
          </cell>
          <cell r="T614">
            <v>67354</v>
          </cell>
          <cell r="U614" t="str">
            <v>NULL</v>
          </cell>
          <cell r="V614" t="str">
            <v>NULL</v>
          </cell>
          <cell r="W614" t="str">
            <v>NULL</v>
          </cell>
          <cell r="X614" t="str">
            <v>NULL</v>
          </cell>
          <cell r="Y614" t="str">
            <v>NULL</v>
          </cell>
          <cell r="Z614" t="str">
            <v>NULL</v>
          </cell>
          <cell r="AA614" t="str">
            <v>NULL</v>
          </cell>
          <cell r="AB614" t="str">
            <v>NULL</v>
          </cell>
          <cell r="AC614" t="str">
            <v>NULL</v>
          </cell>
          <cell r="AD614" t="str">
            <v>NULL</v>
          </cell>
          <cell r="AE614" t="str">
            <v>NULL</v>
          </cell>
          <cell r="AF614" t="str">
            <v>NULL</v>
          </cell>
          <cell r="AG614" t="str">
            <v>NULL</v>
          </cell>
          <cell r="AH614" t="str">
            <v>NULL</v>
          </cell>
          <cell r="AI614" t="str">
            <v>NULL</v>
          </cell>
          <cell r="AJ614" t="str">
            <v>NULL</v>
          </cell>
          <cell r="AK614">
            <v>22319</v>
          </cell>
          <cell r="AL614">
            <v>22319</v>
          </cell>
          <cell r="AM614" t="str">
            <v>NULL</v>
          </cell>
          <cell r="AN614">
            <v>10328677</v>
          </cell>
          <cell r="AO614">
            <v>10328677</v>
          </cell>
          <cell r="AP614">
            <v>1081890</v>
          </cell>
          <cell r="AQ614">
            <v>1081890</v>
          </cell>
          <cell r="AR614" t="str">
            <v>NULL</v>
          </cell>
          <cell r="AS614" t="str">
            <v>NULL</v>
          </cell>
          <cell r="AT614" t="str">
            <v>NULL</v>
          </cell>
          <cell r="AU614">
            <v>13885312</v>
          </cell>
          <cell r="AV614">
            <v>13885312</v>
          </cell>
          <cell r="AW614" t="str">
            <v>NULL</v>
          </cell>
          <cell r="AX614">
            <v>3823851</v>
          </cell>
          <cell r="AY614">
            <v>3823851</v>
          </cell>
          <cell r="AZ614" t="str">
            <v>NULL</v>
          </cell>
          <cell r="BA614">
            <v>11612760</v>
          </cell>
          <cell r="BB614">
            <v>11612760</v>
          </cell>
          <cell r="BC614" t="str">
            <v>NULL</v>
          </cell>
          <cell r="BD614">
            <v>839683</v>
          </cell>
          <cell r="BE614">
            <v>839683</v>
          </cell>
          <cell r="BF614" t="str">
            <v>NULL</v>
          </cell>
          <cell r="BG614">
            <v>12860546</v>
          </cell>
          <cell r="BH614">
            <v>12860546</v>
          </cell>
          <cell r="BI614" t="str">
            <v>NULL</v>
          </cell>
          <cell r="BJ614">
            <v>1194158</v>
          </cell>
          <cell r="BK614">
            <v>1194158</v>
          </cell>
          <cell r="BL614" t="str">
            <v>NULL</v>
          </cell>
          <cell r="BM614" t="str">
            <v>NULL</v>
          </cell>
          <cell r="BN614" t="str">
            <v>NULL</v>
          </cell>
          <cell r="BO614" t="str">
            <v>NULL</v>
          </cell>
          <cell r="BP614" t="str">
            <v>NULL</v>
          </cell>
          <cell r="BQ614" t="str">
            <v>NULL</v>
          </cell>
          <cell r="BR614" t="str">
            <v>NULL</v>
          </cell>
          <cell r="BS614" t="str">
            <v>NULL</v>
          </cell>
          <cell r="BT614" t="str">
            <v>NULL</v>
          </cell>
          <cell r="BU614" t="str">
            <v>NULL</v>
          </cell>
          <cell r="BV614">
            <v>1081890</v>
          </cell>
          <cell r="BW614">
            <v>64073459</v>
          </cell>
          <cell r="BX614">
            <v>65155349</v>
          </cell>
        </row>
        <row r="615">
          <cell r="A615" t="str">
            <v>Elk Grove2018</v>
          </cell>
          <cell r="B615" t="str">
            <v>Elk Grove</v>
          </cell>
          <cell r="C615">
            <v>1254</v>
          </cell>
          <cell r="D615">
            <v>2018</v>
          </cell>
          <cell r="E615" t="str">
            <v>NULL</v>
          </cell>
          <cell r="F615">
            <v>12181203</v>
          </cell>
          <cell r="G615">
            <v>12181203</v>
          </cell>
          <cell r="H615" t="str">
            <v>NULL</v>
          </cell>
          <cell r="I615">
            <v>244599</v>
          </cell>
          <cell r="J615">
            <v>244599</v>
          </cell>
          <cell r="K615" t="str">
            <v>NULL</v>
          </cell>
          <cell r="L615">
            <v>12513321</v>
          </cell>
          <cell r="M615">
            <v>12513321</v>
          </cell>
          <cell r="N615" t="str">
            <v>NULL</v>
          </cell>
          <cell r="O615" t="str">
            <v>NULL</v>
          </cell>
          <cell r="P615" t="str">
            <v>NULL</v>
          </cell>
          <cell r="Q615" t="str">
            <v>NULL</v>
          </cell>
          <cell r="R615" t="str">
            <v>NULL</v>
          </cell>
          <cell r="S615" t="str">
            <v>NULL</v>
          </cell>
          <cell r="T615" t="str">
            <v>NULL</v>
          </cell>
          <cell r="U615" t="str">
            <v>NULL</v>
          </cell>
          <cell r="V615" t="str">
            <v>NULL</v>
          </cell>
          <cell r="W615" t="str">
            <v>NULL</v>
          </cell>
          <cell r="X615" t="str">
            <v>NULL</v>
          </cell>
          <cell r="Y615" t="str">
            <v>NULL</v>
          </cell>
          <cell r="Z615" t="str">
            <v>NULL</v>
          </cell>
          <cell r="AA615" t="str">
            <v>NULL</v>
          </cell>
          <cell r="AB615" t="str">
            <v>NULL</v>
          </cell>
          <cell r="AC615" t="str">
            <v>NULL</v>
          </cell>
          <cell r="AD615" t="str">
            <v>NULL</v>
          </cell>
          <cell r="AE615" t="str">
            <v>NULL</v>
          </cell>
          <cell r="AF615" t="str">
            <v>NULL</v>
          </cell>
          <cell r="AG615" t="str">
            <v>NULL</v>
          </cell>
          <cell r="AH615" t="str">
            <v>NULL</v>
          </cell>
          <cell r="AI615" t="str">
            <v>NULL</v>
          </cell>
          <cell r="AJ615" t="str">
            <v>NULL</v>
          </cell>
          <cell r="AK615" t="str">
            <v>NULL</v>
          </cell>
          <cell r="AL615" t="str">
            <v>NULL</v>
          </cell>
          <cell r="AM615" t="str">
            <v>NULL</v>
          </cell>
          <cell r="AN615">
            <v>27320405</v>
          </cell>
          <cell r="AO615">
            <v>27320405</v>
          </cell>
          <cell r="AP615" t="str">
            <v>NULL</v>
          </cell>
          <cell r="AQ615" t="str">
            <v>NULL</v>
          </cell>
          <cell r="AR615">
            <v>4952232</v>
          </cell>
          <cell r="AS615">
            <v>4952232</v>
          </cell>
          <cell r="AT615" t="str">
            <v>NULL</v>
          </cell>
          <cell r="AU615">
            <v>2061088</v>
          </cell>
          <cell r="AV615">
            <v>2061088</v>
          </cell>
          <cell r="AW615" t="str">
            <v>NULL</v>
          </cell>
          <cell r="AX615">
            <v>2741786</v>
          </cell>
          <cell r="AY615">
            <v>2741786</v>
          </cell>
          <cell r="AZ615" t="str">
            <v>NULL</v>
          </cell>
          <cell r="BA615">
            <v>176615</v>
          </cell>
          <cell r="BB615">
            <v>176615</v>
          </cell>
          <cell r="BC615" t="str">
            <v>NULL</v>
          </cell>
          <cell r="BD615">
            <v>728082</v>
          </cell>
          <cell r="BE615">
            <v>728082</v>
          </cell>
          <cell r="BF615" t="str">
            <v>NULL</v>
          </cell>
          <cell r="BG615">
            <v>6049794</v>
          </cell>
          <cell r="BH615">
            <v>6049794</v>
          </cell>
          <cell r="BI615" t="str">
            <v>NULL</v>
          </cell>
          <cell r="BJ615" t="str">
            <v>NULL</v>
          </cell>
          <cell r="BK615" t="str">
            <v>NULL</v>
          </cell>
          <cell r="BL615" t="str">
            <v>NULL</v>
          </cell>
          <cell r="BM615" t="str">
            <v>NULL</v>
          </cell>
          <cell r="BN615" t="str">
            <v>NULL</v>
          </cell>
          <cell r="BO615" t="str">
            <v>NULL</v>
          </cell>
          <cell r="BP615" t="str">
            <v>NULL</v>
          </cell>
          <cell r="BQ615" t="str">
            <v>NULL</v>
          </cell>
          <cell r="BR615" t="str">
            <v>NULL</v>
          </cell>
          <cell r="BS615" t="str">
            <v>NULL</v>
          </cell>
          <cell r="BT615" t="str">
            <v>NULL</v>
          </cell>
          <cell r="BU615" t="str">
            <v>NULL</v>
          </cell>
          <cell r="BV615">
            <v>4952232</v>
          </cell>
          <cell r="BW615">
            <v>64016893</v>
          </cell>
          <cell r="BX615">
            <v>68969125</v>
          </cell>
        </row>
        <row r="616">
          <cell r="A616" t="str">
            <v>Emeryville2018</v>
          </cell>
          <cell r="B616" t="str">
            <v>Emeryville</v>
          </cell>
          <cell r="C616">
            <v>1255</v>
          </cell>
          <cell r="D616">
            <v>2018</v>
          </cell>
          <cell r="E616" t="str">
            <v>NULL</v>
          </cell>
          <cell r="F616">
            <v>1611001</v>
          </cell>
          <cell r="G616">
            <v>1611001</v>
          </cell>
          <cell r="H616" t="str">
            <v>NULL</v>
          </cell>
          <cell r="I616">
            <v>126515</v>
          </cell>
          <cell r="J616">
            <v>126515</v>
          </cell>
          <cell r="K616" t="str">
            <v>NULL</v>
          </cell>
          <cell r="L616">
            <v>853910</v>
          </cell>
          <cell r="M616">
            <v>853910</v>
          </cell>
          <cell r="N616" t="str">
            <v>NULL</v>
          </cell>
          <cell r="O616" t="str">
            <v>NULL</v>
          </cell>
          <cell r="P616" t="str">
            <v>NULL</v>
          </cell>
          <cell r="Q616" t="str">
            <v>NULL</v>
          </cell>
          <cell r="R616" t="str">
            <v>NULL</v>
          </cell>
          <cell r="S616" t="str">
            <v>NULL</v>
          </cell>
          <cell r="T616" t="str">
            <v>NULL</v>
          </cell>
          <cell r="U616" t="str">
            <v>NULL</v>
          </cell>
          <cell r="V616" t="str">
            <v>NULL</v>
          </cell>
          <cell r="W616" t="str">
            <v>NULL</v>
          </cell>
          <cell r="X616" t="str">
            <v>NULL</v>
          </cell>
          <cell r="Y616">
            <v>927594</v>
          </cell>
          <cell r="Z616">
            <v>927594</v>
          </cell>
          <cell r="AA616" t="str">
            <v>NULL</v>
          </cell>
          <cell r="AB616">
            <v>5699444</v>
          </cell>
          <cell r="AC616">
            <v>5699444</v>
          </cell>
          <cell r="AD616" t="str">
            <v>NULL</v>
          </cell>
          <cell r="AE616" t="str">
            <v>NULL</v>
          </cell>
          <cell r="AF616" t="str">
            <v>NULL</v>
          </cell>
          <cell r="AG616" t="str">
            <v>NULL</v>
          </cell>
          <cell r="AH616" t="str">
            <v>NULL</v>
          </cell>
          <cell r="AI616" t="str">
            <v>NULL</v>
          </cell>
          <cell r="AJ616" t="str">
            <v>NULL</v>
          </cell>
          <cell r="AK616" t="str">
            <v>NULL</v>
          </cell>
          <cell r="AL616" t="str">
            <v>NULL</v>
          </cell>
          <cell r="AM616" t="str">
            <v>NULL</v>
          </cell>
          <cell r="AN616">
            <v>8675313</v>
          </cell>
          <cell r="AO616">
            <v>8675313</v>
          </cell>
          <cell r="AP616" t="str">
            <v>NULL</v>
          </cell>
          <cell r="AQ616" t="str">
            <v>NULL</v>
          </cell>
          <cell r="AR616" t="str">
            <v>NULL</v>
          </cell>
          <cell r="AS616" t="str">
            <v>NULL</v>
          </cell>
          <cell r="AT616" t="str">
            <v>NULL</v>
          </cell>
          <cell r="AU616">
            <v>8321942</v>
          </cell>
          <cell r="AV616">
            <v>8321942</v>
          </cell>
          <cell r="AW616" t="str">
            <v>NULL</v>
          </cell>
          <cell r="AX616">
            <v>1790251</v>
          </cell>
          <cell r="AY616">
            <v>1790251</v>
          </cell>
          <cell r="AZ616" t="str">
            <v>NULL</v>
          </cell>
          <cell r="BA616">
            <v>9036845</v>
          </cell>
          <cell r="BB616">
            <v>9036845</v>
          </cell>
          <cell r="BC616" t="str">
            <v>NULL</v>
          </cell>
          <cell r="BD616">
            <v>6024775</v>
          </cell>
          <cell r="BE616">
            <v>6024775</v>
          </cell>
          <cell r="BF616" t="str">
            <v>NULL</v>
          </cell>
          <cell r="BG616">
            <v>3181325</v>
          </cell>
          <cell r="BH616">
            <v>3181325</v>
          </cell>
          <cell r="BI616" t="str">
            <v>NULL</v>
          </cell>
          <cell r="BJ616" t="str">
            <v>NULL</v>
          </cell>
          <cell r="BK616" t="str">
            <v>NULL</v>
          </cell>
          <cell r="BL616" t="str">
            <v>NULL</v>
          </cell>
          <cell r="BM616" t="str">
            <v>NULL</v>
          </cell>
          <cell r="BN616" t="str">
            <v>NULL</v>
          </cell>
          <cell r="BO616" t="str">
            <v>NULL</v>
          </cell>
          <cell r="BP616" t="str">
            <v>NULL</v>
          </cell>
          <cell r="BQ616" t="str">
            <v>NULL</v>
          </cell>
          <cell r="BR616" t="str">
            <v>NULL</v>
          </cell>
          <cell r="BS616">
            <v>255506</v>
          </cell>
          <cell r="BT616" t="str">
            <v>NULL</v>
          </cell>
          <cell r="BU616">
            <v>255506</v>
          </cell>
          <cell r="BV616">
            <v>255506</v>
          </cell>
          <cell r="BW616">
            <v>46248915</v>
          </cell>
          <cell r="BX616">
            <v>46504421</v>
          </cell>
        </row>
        <row r="617">
          <cell r="A617" t="str">
            <v>Encinitas2018</v>
          </cell>
          <cell r="B617" t="str">
            <v>Encinitas</v>
          </cell>
          <cell r="C617">
            <v>1256</v>
          </cell>
          <cell r="D617">
            <v>2018</v>
          </cell>
          <cell r="E617" t="str">
            <v>NULL</v>
          </cell>
          <cell r="F617">
            <v>37580605</v>
          </cell>
          <cell r="G617">
            <v>37580605</v>
          </cell>
          <cell r="H617" t="str">
            <v>NULL</v>
          </cell>
          <cell r="I617">
            <v>896570</v>
          </cell>
          <cell r="J617">
            <v>896570</v>
          </cell>
          <cell r="K617" t="str">
            <v>NULL</v>
          </cell>
          <cell r="L617">
            <v>6919731</v>
          </cell>
          <cell r="M617">
            <v>6919731</v>
          </cell>
          <cell r="N617" t="str">
            <v>NULL</v>
          </cell>
          <cell r="O617" t="str">
            <v>NULL</v>
          </cell>
          <cell r="P617" t="str">
            <v>NULL</v>
          </cell>
          <cell r="Q617" t="str">
            <v>NULL</v>
          </cell>
          <cell r="R617" t="str">
            <v>NULL</v>
          </cell>
          <cell r="S617" t="str">
            <v>NULL</v>
          </cell>
          <cell r="T617" t="str">
            <v>NULL</v>
          </cell>
          <cell r="U617" t="str">
            <v>NULL</v>
          </cell>
          <cell r="V617" t="str">
            <v>NULL</v>
          </cell>
          <cell r="W617" t="str">
            <v>NULL</v>
          </cell>
          <cell r="X617" t="str">
            <v>NULL</v>
          </cell>
          <cell r="Y617" t="str">
            <v>NULL</v>
          </cell>
          <cell r="Z617" t="str">
            <v>NULL</v>
          </cell>
          <cell r="AA617" t="str">
            <v>NULL</v>
          </cell>
          <cell r="AB617" t="str">
            <v>NULL</v>
          </cell>
          <cell r="AC617" t="str">
            <v>NULL</v>
          </cell>
          <cell r="AD617" t="str">
            <v>NULL</v>
          </cell>
          <cell r="AE617" t="str">
            <v>NULL</v>
          </cell>
          <cell r="AF617" t="str">
            <v>NULL</v>
          </cell>
          <cell r="AG617" t="str">
            <v>NULL</v>
          </cell>
          <cell r="AH617" t="str">
            <v>NULL</v>
          </cell>
          <cell r="AI617" t="str">
            <v>NULL</v>
          </cell>
          <cell r="AJ617" t="str">
            <v>NULL</v>
          </cell>
          <cell r="AK617">
            <v>17244</v>
          </cell>
          <cell r="AL617">
            <v>17244</v>
          </cell>
          <cell r="AM617" t="str">
            <v>NULL</v>
          </cell>
          <cell r="AN617">
            <v>13252053</v>
          </cell>
          <cell r="AO617">
            <v>13252053</v>
          </cell>
          <cell r="AP617" t="str">
            <v>NULL</v>
          </cell>
          <cell r="AQ617" t="str">
            <v>NULL</v>
          </cell>
          <cell r="AR617" t="str">
            <v>NULL</v>
          </cell>
          <cell r="AS617" t="str">
            <v>NULL</v>
          </cell>
          <cell r="AT617">
            <v>509048</v>
          </cell>
          <cell r="AU617">
            <v>2036192</v>
          </cell>
          <cell r="AV617">
            <v>2545240</v>
          </cell>
          <cell r="AW617" t="str">
            <v>NULL</v>
          </cell>
          <cell r="AX617">
            <v>2587443</v>
          </cell>
          <cell r="AY617">
            <v>2587443</v>
          </cell>
          <cell r="AZ617" t="str">
            <v>NULL</v>
          </cell>
          <cell r="BA617" t="str">
            <v>NULL</v>
          </cell>
          <cell r="BB617" t="str">
            <v>NULL</v>
          </cell>
          <cell r="BC617" t="str">
            <v>NULL</v>
          </cell>
          <cell r="BD617">
            <v>655091</v>
          </cell>
          <cell r="BE617">
            <v>655091</v>
          </cell>
          <cell r="BF617" t="str">
            <v>NULL</v>
          </cell>
          <cell r="BG617" t="str">
            <v>NULL</v>
          </cell>
          <cell r="BH617" t="str">
            <v>NULL</v>
          </cell>
          <cell r="BI617" t="str">
            <v>NULL</v>
          </cell>
          <cell r="BJ617" t="str">
            <v>NULL</v>
          </cell>
          <cell r="BK617" t="str">
            <v>NULL</v>
          </cell>
          <cell r="BL617" t="str">
            <v>NULL</v>
          </cell>
          <cell r="BM617" t="str">
            <v>NULL</v>
          </cell>
          <cell r="BN617" t="str">
            <v>NULL</v>
          </cell>
          <cell r="BO617" t="str">
            <v>NULL</v>
          </cell>
          <cell r="BP617" t="str">
            <v>NULL</v>
          </cell>
          <cell r="BQ617" t="str">
            <v>NULL</v>
          </cell>
          <cell r="BR617" t="str">
            <v>NULL</v>
          </cell>
          <cell r="BS617" t="str">
            <v>NULL</v>
          </cell>
          <cell r="BT617" t="str">
            <v>NULL</v>
          </cell>
          <cell r="BU617" t="str">
            <v>NULL</v>
          </cell>
          <cell r="BV617">
            <v>509048</v>
          </cell>
          <cell r="BW617">
            <v>63944929</v>
          </cell>
          <cell r="BX617">
            <v>64453977</v>
          </cell>
        </row>
        <row r="618">
          <cell r="A618" t="str">
            <v>Escalon2018</v>
          </cell>
          <cell r="B618" t="str">
            <v>Escalon</v>
          </cell>
          <cell r="C618">
            <v>1257</v>
          </cell>
          <cell r="D618">
            <v>2018</v>
          </cell>
          <cell r="E618" t="str">
            <v>NULL</v>
          </cell>
          <cell r="F618">
            <v>1077046</v>
          </cell>
          <cell r="G618">
            <v>1077046</v>
          </cell>
          <cell r="H618" t="str">
            <v>NULL</v>
          </cell>
          <cell r="I618">
            <v>15020</v>
          </cell>
          <cell r="J618">
            <v>15020</v>
          </cell>
          <cell r="K618" t="str">
            <v>NULL</v>
          </cell>
          <cell r="L618">
            <v>594434</v>
          </cell>
          <cell r="M618">
            <v>594434</v>
          </cell>
          <cell r="N618" t="str">
            <v>NULL</v>
          </cell>
          <cell r="O618" t="str">
            <v>NULL</v>
          </cell>
          <cell r="P618" t="str">
            <v>NULL</v>
          </cell>
          <cell r="Q618" t="str">
            <v>NULL</v>
          </cell>
          <cell r="R618" t="str">
            <v>NULL</v>
          </cell>
          <cell r="S618">
            <v>2497</v>
          </cell>
          <cell r="T618">
            <v>2497</v>
          </cell>
          <cell r="U618" t="str">
            <v>NULL</v>
          </cell>
          <cell r="V618" t="str">
            <v>NULL</v>
          </cell>
          <cell r="W618" t="str">
            <v>NULL</v>
          </cell>
          <cell r="X618" t="str">
            <v>NULL</v>
          </cell>
          <cell r="Y618" t="str">
            <v>NULL</v>
          </cell>
          <cell r="Z618" t="str">
            <v>NULL</v>
          </cell>
          <cell r="AA618" t="str">
            <v>NULL</v>
          </cell>
          <cell r="AB618" t="str">
            <v>NULL</v>
          </cell>
          <cell r="AC618" t="str">
            <v>NULL</v>
          </cell>
          <cell r="AD618" t="str">
            <v>NULL</v>
          </cell>
          <cell r="AE618" t="str">
            <v>NULL</v>
          </cell>
          <cell r="AF618" t="str">
            <v>NULL</v>
          </cell>
          <cell r="AG618" t="str">
            <v>NULL</v>
          </cell>
          <cell r="AH618" t="str">
            <v>NULL</v>
          </cell>
          <cell r="AI618" t="str">
            <v>NULL</v>
          </cell>
          <cell r="AJ618" t="str">
            <v>NULL</v>
          </cell>
          <cell r="AK618" t="str">
            <v>NULL</v>
          </cell>
          <cell r="AL618" t="str">
            <v>NULL</v>
          </cell>
          <cell r="AM618" t="str">
            <v>NULL</v>
          </cell>
          <cell r="AN618">
            <v>1092344</v>
          </cell>
          <cell r="AO618">
            <v>1092344</v>
          </cell>
          <cell r="AP618" t="str">
            <v>NULL</v>
          </cell>
          <cell r="AQ618" t="str">
            <v>NULL</v>
          </cell>
          <cell r="AR618" t="str">
            <v>NULL</v>
          </cell>
          <cell r="AS618" t="str">
            <v>NULL</v>
          </cell>
          <cell r="AT618" t="str">
            <v>NULL</v>
          </cell>
          <cell r="AU618">
            <v>5883</v>
          </cell>
          <cell r="AV618">
            <v>5883</v>
          </cell>
          <cell r="AW618" t="str">
            <v>NULL</v>
          </cell>
          <cell r="AX618">
            <v>263782</v>
          </cell>
          <cell r="AY618">
            <v>263782</v>
          </cell>
          <cell r="AZ618" t="str">
            <v>NULL</v>
          </cell>
          <cell r="BA618">
            <v>46139</v>
          </cell>
          <cell r="BB618">
            <v>46139</v>
          </cell>
          <cell r="BC618" t="str">
            <v>NULL</v>
          </cell>
          <cell r="BD618">
            <v>29025</v>
          </cell>
          <cell r="BE618">
            <v>29025</v>
          </cell>
          <cell r="BF618" t="str">
            <v>NULL</v>
          </cell>
          <cell r="BG618" t="str">
            <v>NULL</v>
          </cell>
          <cell r="BH618" t="str">
            <v>NULL</v>
          </cell>
          <cell r="BI618" t="str">
            <v>NULL</v>
          </cell>
          <cell r="BJ618" t="str">
            <v>NULL</v>
          </cell>
          <cell r="BK618" t="str">
            <v>NULL</v>
          </cell>
          <cell r="BL618" t="str">
            <v>NULL</v>
          </cell>
          <cell r="BM618" t="str">
            <v>NULL</v>
          </cell>
          <cell r="BN618" t="str">
            <v>NULL</v>
          </cell>
          <cell r="BO618" t="str">
            <v>NULL</v>
          </cell>
          <cell r="BP618" t="str">
            <v>NULL</v>
          </cell>
          <cell r="BQ618" t="str">
            <v>NULL</v>
          </cell>
          <cell r="BR618" t="str">
            <v>NULL</v>
          </cell>
          <cell r="BS618">
            <v>36143</v>
          </cell>
          <cell r="BT618">
            <v>3793</v>
          </cell>
          <cell r="BU618">
            <v>39936</v>
          </cell>
          <cell r="BV618">
            <v>36143</v>
          </cell>
          <cell r="BW618">
            <v>3129963</v>
          </cell>
          <cell r="BX618">
            <v>3166106</v>
          </cell>
        </row>
        <row r="619">
          <cell r="A619" t="str">
            <v>Escondido2018</v>
          </cell>
          <cell r="B619" t="str">
            <v>Escondido</v>
          </cell>
          <cell r="C619">
            <v>1258</v>
          </cell>
          <cell r="D619">
            <v>2018</v>
          </cell>
          <cell r="E619" t="str">
            <v>NULL</v>
          </cell>
          <cell r="F619">
            <v>12560691</v>
          </cell>
          <cell r="G619">
            <v>12560691</v>
          </cell>
          <cell r="H619" t="str">
            <v>NULL</v>
          </cell>
          <cell r="I619" t="str">
            <v>NULL</v>
          </cell>
          <cell r="J619" t="str">
            <v>NULL</v>
          </cell>
          <cell r="K619" t="str">
            <v>NULL</v>
          </cell>
          <cell r="L619">
            <v>13140350</v>
          </cell>
          <cell r="M619">
            <v>13140350</v>
          </cell>
          <cell r="N619">
            <v>4729981</v>
          </cell>
          <cell r="O619">
            <v>4729981</v>
          </cell>
          <cell r="P619" t="str">
            <v>NULL</v>
          </cell>
          <cell r="Q619" t="str">
            <v>NULL</v>
          </cell>
          <cell r="R619" t="str">
            <v>NULL</v>
          </cell>
          <cell r="S619">
            <v>73809</v>
          </cell>
          <cell r="T619">
            <v>73809</v>
          </cell>
          <cell r="U619" t="str">
            <v>NULL</v>
          </cell>
          <cell r="V619" t="str">
            <v>NULL</v>
          </cell>
          <cell r="W619" t="str">
            <v>NULL</v>
          </cell>
          <cell r="X619" t="str">
            <v>NULL</v>
          </cell>
          <cell r="Y619">
            <v>353469</v>
          </cell>
          <cell r="Z619">
            <v>353469</v>
          </cell>
          <cell r="AA619" t="str">
            <v>NULL</v>
          </cell>
          <cell r="AB619">
            <v>1351876</v>
          </cell>
          <cell r="AC619">
            <v>1351876</v>
          </cell>
          <cell r="AD619" t="str">
            <v>NULL</v>
          </cell>
          <cell r="AE619" t="str">
            <v>NULL</v>
          </cell>
          <cell r="AF619" t="str">
            <v>NULL</v>
          </cell>
          <cell r="AG619" t="str">
            <v>NULL</v>
          </cell>
          <cell r="AH619">
            <v>11725</v>
          </cell>
          <cell r="AI619">
            <v>11725</v>
          </cell>
          <cell r="AJ619" t="str">
            <v>NULL</v>
          </cell>
          <cell r="AK619">
            <v>22528</v>
          </cell>
          <cell r="AL619">
            <v>22528</v>
          </cell>
          <cell r="AM619" t="str">
            <v>NULL</v>
          </cell>
          <cell r="AN619">
            <v>35657614</v>
          </cell>
          <cell r="AO619">
            <v>35657614</v>
          </cell>
          <cell r="AP619" t="str">
            <v>NULL</v>
          </cell>
          <cell r="AQ619" t="str">
            <v>NULL</v>
          </cell>
          <cell r="AR619">
            <v>1212156</v>
          </cell>
          <cell r="AS619">
            <v>1212156</v>
          </cell>
          <cell r="AT619" t="str">
            <v>NULL</v>
          </cell>
          <cell r="AU619">
            <v>1765479</v>
          </cell>
          <cell r="AV619">
            <v>1765479</v>
          </cell>
          <cell r="AW619" t="str">
            <v>NULL</v>
          </cell>
          <cell r="AX619">
            <v>6684212</v>
          </cell>
          <cell r="AY619">
            <v>6684212</v>
          </cell>
          <cell r="AZ619" t="str">
            <v>NULL</v>
          </cell>
          <cell r="BA619">
            <v>1827652</v>
          </cell>
          <cell r="BB619">
            <v>1827652</v>
          </cell>
          <cell r="BC619" t="str">
            <v>NULL</v>
          </cell>
          <cell r="BD619">
            <v>759175</v>
          </cell>
          <cell r="BE619">
            <v>759175</v>
          </cell>
          <cell r="BF619" t="str">
            <v>NULL</v>
          </cell>
          <cell r="BG619" t="str">
            <v>NULL</v>
          </cell>
          <cell r="BH619" t="str">
            <v>NULL</v>
          </cell>
          <cell r="BI619">
            <v>2177500</v>
          </cell>
          <cell r="BJ619" t="str">
            <v>NULL</v>
          </cell>
          <cell r="BK619">
            <v>2177500</v>
          </cell>
          <cell r="BL619" t="str">
            <v>NULL</v>
          </cell>
          <cell r="BM619" t="str">
            <v>NULL</v>
          </cell>
          <cell r="BN619" t="str">
            <v>NULL</v>
          </cell>
          <cell r="BO619" t="str">
            <v>NULL</v>
          </cell>
          <cell r="BP619" t="str">
            <v>NULL</v>
          </cell>
          <cell r="BQ619" t="str">
            <v>NULL</v>
          </cell>
          <cell r="BR619" t="str">
            <v>NULL</v>
          </cell>
          <cell r="BS619" t="str">
            <v>NULL</v>
          </cell>
          <cell r="BT619" t="str">
            <v>NULL</v>
          </cell>
          <cell r="BU619" t="str">
            <v>NULL</v>
          </cell>
          <cell r="BV619">
            <v>8119637</v>
          </cell>
          <cell r="BW619">
            <v>74208580</v>
          </cell>
          <cell r="BX619">
            <v>82328217</v>
          </cell>
        </row>
        <row r="620">
          <cell r="A620" t="str">
            <v>Etna2018</v>
          </cell>
          <cell r="B620" t="str">
            <v>Etna</v>
          </cell>
          <cell r="C620">
            <v>1259</v>
          </cell>
          <cell r="D620">
            <v>2018</v>
          </cell>
          <cell r="E620" t="str">
            <v>NULL</v>
          </cell>
          <cell r="F620">
            <v>102464</v>
          </cell>
          <cell r="G620">
            <v>102464</v>
          </cell>
          <cell r="H620" t="str">
            <v>NULL</v>
          </cell>
          <cell r="I620" t="str">
            <v>NULL</v>
          </cell>
          <cell r="J620" t="str">
            <v>NULL</v>
          </cell>
          <cell r="K620" t="str">
            <v>NULL</v>
          </cell>
          <cell r="L620">
            <v>72959</v>
          </cell>
          <cell r="M620">
            <v>72959</v>
          </cell>
          <cell r="N620" t="str">
            <v>NULL</v>
          </cell>
          <cell r="O620" t="str">
            <v>NULL</v>
          </cell>
          <cell r="P620" t="str">
            <v>NULL</v>
          </cell>
          <cell r="Q620" t="str">
            <v>NULL</v>
          </cell>
          <cell r="R620" t="str">
            <v>NULL</v>
          </cell>
          <cell r="S620" t="str">
            <v>NULL</v>
          </cell>
          <cell r="T620" t="str">
            <v>NULL</v>
          </cell>
          <cell r="U620" t="str">
            <v>NULL</v>
          </cell>
          <cell r="V620" t="str">
            <v>NULL</v>
          </cell>
          <cell r="W620" t="str">
            <v>NULL</v>
          </cell>
          <cell r="X620" t="str">
            <v>NULL</v>
          </cell>
          <cell r="Y620" t="str">
            <v>NULL</v>
          </cell>
          <cell r="Z620" t="str">
            <v>NULL</v>
          </cell>
          <cell r="AA620" t="str">
            <v>NULL</v>
          </cell>
          <cell r="AB620" t="str">
            <v>NULL</v>
          </cell>
          <cell r="AC620" t="str">
            <v>NULL</v>
          </cell>
          <cell r="AD620" t="str">
            <v>NULL</v>
          </cell>
          <cell r="AE620" t="str">
            <v>NULL</v>
          </cell>
          <cell r="AF620" t="str">
            <v>NULL</v>
          </cell>
          <cell r="AG620" t="str">
            <v>NULL</v>
          </cell>
          <cell r="AH620" t="str">
            <v>NULL</v>
          </cell>
          <cell r="AI620" t="str">
            <v>NULL</v>
          </cell>
          <cell r="AJ620" t="str">
            <v>NULL</v>
          </cell>
          <cell r="AK620">
            <v>847</v>
          </cell>
          <cell r="AL620">
            <v>847</v>
          </cell>
          <cell r="AM620" t="str">
            <v>NULL</v>
          </cell>
          <cell r="AN620">
            <v>81669</v>
          </cell>
          <cell r="AO620">
            <v>81669</v>
          </cell>
          <cell r="AP620" t="str">
            <v>NULL</v>
          </cell>
          <cell r="AQ620" t="str">
            <v>NULL</v>
          </cell>
          <cell r="AR620" t="str">
            <v>NULL</v>
          </cell>
          <cell r="AS620" t="str">
            <v>NULL</v>
          </cell>
          <cell r="AT620" t="str">
            <v>NULL</v>
          </cell>
          <cell r="AU620">
            <v>9899</v>
          </cell>
          <cell r="AV620">
            <v>9899</v>
          </cell>
          <cell r="AW620" t="str">
            <v>NULL</v>
          </cell>
          <cell r="AX620">
            <v>8920</v>
          </cell>
          <cell r="AY620">
            <v>8920</v>
          </cell>
          <cell r="AZ620" t="str">
            <v>NULL</v>
          </cell>
          <cell r="BA620">
            <v>2100</v>
          </cell>
          <cell r="BB620">
            <v>2100</v>
          </cell>
          <cell r="BC620" t="str">
            <v>NULL</v>
          </cell>
          <cell r="BD620">
            <v>1955</v>
          </cell>
          <cell r="BE620">
            <v>1955</v>
          </cell>
          <cell r="BF620" t="str">
            <v>NULL</v>
          </cell>
          <cell r="BG620" t="str">
            <v>NULL</v>
          </cell>
          <cell r="BH620" t="str">
            <v>NULL</v>
          </cell>
          <cell r="BI620" t="str">
            <v>NULL</v>
          </cell>
          <cell r="BJ620" t="str">
            <v>NULL</v>
          </cell>
          <cell r="BK620" t="str">
            <v>NULL</v>
          </cell>
          <cell r="BL620" t="str">
            <v>NULL</v>
          </cell>
          <cell r="BM620" t="str">
            <v>NULL</v>
          </cell>
          <cell r="BN620" t="str">
            <v>NULL</v>
          </cell>
          <cell r="BO620" t="str">
            <v>NULL</v>
          </cell>
          <cell r="BP620" t="str">
            <v>NULL</v>
          </cell>
          <cell r="BQ620" t="str">
            <v>NULL</v>
          </cell>
          <cell r="BR620" t="str">
            <v>NULL</v>
          </cell>
          <cell r="BS620" t="str">
            <v>NULL</v>
          </cell>
          <cell r="BT620" t="str">
            <v>NULL</v>
          </cell>
          <cell r="BU620" t="str">
            <v>NULL</v>
          </cell>
          <cell r="BV620">
            <v>0</v>
          </cell>
          <cell r="BW620">
            <v>280813</v>
          </cell>
          <cell r="BX620">
            <v>280813</v>
          </cell>
        </row>
        <row r="621">
          <cell r="A621" t="str">
            <v>Eureka2018</v>
          </cell>
          <cell r="B621" t="str">
            <v>Eureka</v>
          </cell>
          <cell r="C621">
            <v>1260</v>
          </cell>
          <cell r="D621">
            <v>2018</v>
          </cell>
          <cell r="E621" t="str">
            <v>NULL</v>
          </cell>
          <cell r="F621">
            <v>2009408</v>
          </cell>
          <cell r="G621">
            <v>2009408</v>
          </cell>
          <cell r="H621" t="str">
            <v>NULL</v>
          </cell>
          <cell r="I621">
            <v>37529</v>
          </cell>
          <cell r="J621">
            <v>37529</v>
          </cell>
          <cell r="K621" t="str">
            <v>NULL</v>
          </cell>
          <cell r="L621">
            <v>2309127</v>
          </cell>
          <cell r="M621">
            <v>2309127</v>
          </cell>
          <cell r="N621" t="str">
            <v>NULL</v>
          </cell>
          <cell r="O621" t="str">
            <v>NULL</v>
          </cell>
          <cell r="P621" t="str">
            <v>NULL</v>
          </cell>
          <cell r="Q621" t="str">
            <v>NULL</v>
          </cell>
          <cell r="R621" t="str">
            <v>NULL</v>
          </cell>
          <cell r="S621">
            <v>1716</v>
          </cell>
          <cell r="T621">
            <v>1716</v>
          </cell>
          <cell r="U621" t="str">
            <v>NULL</v>
          </cell>
          <cell r="V621">
            <v>5333</v>
          </cell>
          <cell r="W621">
            <v>5333</v>
          </cell>
          <cell r="X621" t="str">
            <v>NULL</v>
          </cell>
          <cell r="Y621" t="str">
            <v>NULL</v>
          </cell>
          <cell r="Z621" t="str">
            <v>NULL</v>
          </cell>
          <cell r="AA621" t="str">
            <v>NULL</v>
          </cell>
          <cell r="AB621" t="str">
            <v>NULL</v>
          </cell>
          <cell r="AC621" t="str">
            <v>NULL</v>
          </cell>
          <cell r="AD621" t="str">
            <v>NULL</v>
          </cell>
          <cell r="AE621" t="str">
            <v>NULL</v>
          </cell>
          <cell r="AF621" t="str">
            <v>NULL</v>
          </cell>
          <cell r="AG621" t="str">
            <v>NULL</v>
          </cell>
          <cell r="AH621" t="str">
            <v>NULL</v>
          </cell>
          <cell r="AI621" t="str">
            <v>NULL</v>
          </cell>
          <cell r="AJ621" t="str">
            <v>NULL</v>
          </cell>
          <cell r="AK621" t="str">
            <v>NULL</v>
          </cell>
          <cell r="AL621" t="str">
            <v>NULL</v>
          </cell>
          <cell r="AM621" t="str">
            <v>NULL</v>
          </cell>
          <cell r="AN621">
            <v>16901138</v>
          </cell>
          <cell r="AO621">
            <v>16901138</v>
          </cell>
          <cell r="AP621" t="str">
            <v>NULL</v>
          </cell>
          <cell r="AQ621" t="str">
            <v>NULL</v>
          </cell>
          <cell r="AR621" t="str">
            <v>NULL</v>
          </cell>
          <cell r="AS621" t="str">
            <v>NULL</v>
          </cell>
          <cell r="AT621" t="str">
            <v>NULL</v>
          </cell>
          <cell r="AU621">
            <v>2981186</v>
          </cell>
          <cell r="AV621">
            <v>2981186</v>
          </cell>
          <cell r="AW621" t="str">
            <v>NULL</v>
          </cell>
          <cell r="AX621">
            <v>1327513</v>
          </cell>
          <cell r="AY621">
            <v>1327513</v>
          </cell>
          <cell r="AZ621" t="str">
            <v>NULL</v>
          </cell>
          <cell r="BA621">
            <v>300647</v>
          </cell>
          <cell r="BB621">
            <v>300647</v>
          </cell>
          <cell r="BC621" t="str">
            <v>NULL</v>
          </cell>
          <cell r="BD621">
            <v>77017</v>
          </cell>
          <cell r="BE621">
            <v>77017</v>
          </cell>
          <cell r="BF621" t="str">
            <v>NULL</v>
          </cell>
          <cell r="BG621" t="str">
            <v>NULL</v>
          </cell>
          <cell r="BH621" t="str">
            <v>NULL</v>
          </cell>
          <cell r="BI621" t="str">
            <v>NULL</v>
          </cell>
          <cell r="BJ621" t="str">
            <v>NULL</v>
          </cell>
          <cell r="BK621" t="str">
            <v>NULL</v>
          </cell>
          <cell r="BL621" t="str">
            <v>NULL</v>
          </cell>
          <cell r="BM621" t="str">
            <v>NULL</v>
          </cell>
          <cell r="BN621" t="str">
            <v>NULL</v>
          </cell>
          <cell r="BO621" t="str">
            <v>NULL</v>
          </cell>
          <cell r="BP621" t="str">
            <v>NULL</v>
          </cell>
          <cell r="BQ621" t="str">
            <v>NULL</v>
          </cell>
          <cell r="BR621" t="str">
            <v>NULL</v>
          </cell>
          <cell r="BS621">
            <v>267573</v>
          </cell>
          <cell r="BT621" t="str">
            <v>NULL</v>
          </cell>
          <cell r="BU621">
            <v>267573</v>
          </cell>
          <cell r="BV621">
            <v>267573</v>
          </cell>
          <cell r="BW621">
            <v>25950614</v>
          </cell>
          <cell r="BX621">
            <v>26218187</v>
          </cell>
        </row>
        <row r="622">
          <cell r="A622" t="str">
            <v>Exeter2018</v>
          </cell>
          <cell r="B622" t="str">
            <v>Exeter</v>
          </cell>
          <cell r="C622">
            <v>1261</v>
          </cell>
          <cell r="D622">
            <v>2018</v>
          </cell>
          <cell r="E622" t="str">
            <v>NULL</v>
          </cell>
          <cell r="F622">
            <v>988943</v>
          </cell>
          <cell r="G622">
            <v>988943</v>
          </cell>
          <cell r="H622" t="str">
            <v>NULL</v>
          </cell>
          <cell r="I622">
            <v>13890</v>
          </cell>
          <cell r="J622">
            <v>13890</v>
          </cell>
          <cell r="K622" t="str">
            <v>NULL</v>
          </cell>
          <cell r="L622">
            <v>965607</v>
          </cell>
          <cell r="M622">
            <v>965607</v>
          </cell>
          <cell r="N622" t="str">
            <v>NULL</v>
          </cell>
          <cell r="O622" t="str">
            <v>NULL</v>
          </cell>
          <cell r="P622" t="str">
            <v>NULL</v>
          </cell>
          <cell r="Q622" t="str">
            <v>NULL</v>
          </cell>
          <cell r="R622" t="str">
            <v>NULL</v>
          </cell>
          <cell r="S622">
            <v>13353</v>
          </cell>
          <cell r="T622">
            <v>13353</v>
          </cell>
          <cell r="U622" t="str">
            <v>NULL</v>
          </cell>
          <cell r="V622" t="str">
            <v>NULL</v>
          </cell>
          <cell r="W622" t="str">
            <v>NULL</v>
          </cell>
          <cell r="X622" t="str">
            <v>NULL</v>
          </cell>
          <cell r="Y622" t="str">
            <v>NULL</v>
          </cell>
          <cell r="Z622" t="str">
            <v>NULL</v>
          </cell>
          <cell r="AA622" t="str">
            <v>NULL</v>
          </cell>
          <cell r="AB622" t="str">
            <v>NULL</v>
          </cell>
          <cell r="AC622" t="str">
            <v>NULL</v>
          </cell>
          <cell r="AD622" t="str">
            <v>NULL</v>
          </cell>
          <cell r="AE622" t="str">
            <v>NULL</v>
          </cell>
          <cell r="AF622" t="str">
            <v>NULL</v>
          </cell>
          <cell r="AG622" t="str">
            <v>NULL</v>
          </cell>
          <cell r="AH622" t="str">
            <v>NULL</v>
          </cell>
          <cell r="AI622" t="str">
            <v>NULL</v>
          </cell>
          <cell r="AJ622" t="str">
            <v>NULL</v>
          </cell>
          <cell r="AK622">
            <v>2120</v>
          </cell>
          <cell r="AL622">
            <v>2120</v>
          </cell>
          <cell r="AM622" t="str">
            <v>NULL</v>
          </cell>
          <cell r="AN622">
            <v>843361</v>
          </cell>
          <cell r="AO622">
            <v>843361</v>
          </cell>
          <cell r="AP622" t="str">
            <v>NULL</v>
          </cell>
          <cell r="AQ622" t="str">
            <v>NULL</v>
          </cell>
          <cell r="AR622">
            <v>266758</v>
          </cell>
          <cell r="AS622">
            <v>266758</v>
          </cell>
          <cell r="AT622" t="str">
            <v>NULL</v>
          </cell>
          <cell r="AU622">
            <v>108535</v>
          </cell>
          <cell r="AV622">
            <v>108535</v>
          </cell>
          <cell r="AW622" t="str">
            <v>NULL</v>
          </cell>
          <cell r="AX622">
            <v>149151</v>
          </cell>
          <cell r="AY622">
            <v>149151</v>
          </cell>
          <cell r="AZ622" t="str">
            <v>NULL</v>
          </cell>
          <cell r="BA622">
            <v>44297</v>
          </cell>
          <cell r="BB622">
            <v>44297</v>
          </cell>
          <cell r="BC622" t="str">
            <v>NULL</v>
          </cell>
          <cell r="BD622">
            <v>31260</v>
          </cell>
          <cell r="BE622">
            <v>31260</v>
          </cell>
          <cell r="BF622" t="str">
            <v>NULL</v>
          </cell>
          <cell r="BG622">
            <v>565154</v>
          </cell>
          <cell r="BH622">
            <v>565154</v>
          </cell>
          <cell r="BI622" t="str">
            <v>NULL</v>
          </cell>
          <cell r="BJ622" t="str">
            <v>NULL</v>
          </cell>
          <cell r="BK622" t="str">
            <v>NULL</v>
          </cell>
          <cell r="BL622" t="str">
            <v>NULL</v>
          </cell>
          <cell r="BM622" t="str">
            <v>NULL</v>
          </cell>
          <cell r="BN622" t="str">
            <v>NULL</v>
          </cell>
          <cell r="BO622" t="str">
            <v>NULL</v>
          </cell>
          <cell r="BP622" t="str">
            <v>NULL</v>
          </cell>
          <cell r="BQ622" t="str">
            <v>NULL</v>
          </cell>
          <cell r="BR622" t="str">
            <v>NULL</v>
          </cell>
          <cell r="BS622">
            <v>352054</v>
          </cell>
          <cell r="BT622" t="str">
            <v>NULL</v>
          </cell>
          <cell r="BU622">
            <v>352054</v>
          </cell>
          <cell r="BV622">
            <v>618812</v>
          </cell>
          <cell r="BW622">
            <v>3725671</v>
          </cell>
          <cell r="BX622">
            <v>4344483</v>
          </cell>
        </row>
        <row r="623">
          <cell r="A623" t="str">
            <v>Fairfax2018</v>
          </cell>
          <cell r="B623" t="str">
            <v>Fairfax</v>
          </cell>
          <cell r="C623">
            <v>1262</v>
          </cell>
          <cell r="D623">
            <v>2018</v>
          </cell>
          <cell r="E623" t="str">
            <v>NULL</v>
          </cell>
          <cell r="F623">
            <v>2633936</v>
          </cell>
          <cell r="G623">
            <v>2633936</v>
          </cell>
          <cell r="H623" t="str">
            <v>NULL</v>
          </cell>
          <cell r="I623">
            <v>99824</v>
          </cell>
          <cell r="J623">
            <v>99824</v>
          </cell>
          <cell r="K623" t="str">
            <v>NULL</v>
          </cell>
          <cell r="L623">
            <v>747241</v>
          </cell>
          <cell r="M623">
            <v>747241</v>
          </cell>
          <cell r="N623">
            <v>1868325</v>
          </cell>
          <cell r="O623">
            <v>1868325</v>
          </cell>
          <cell r="P623">
            <v>9808</v>
          </cell>
          <cell r="Q623">
            <v>9808</v>
          </cell>
          <cell r="R623" t="str">
            <v>NULL</v>
          </cell>
          <cell r="S623">
            <v>2731</v>
          </cell>
          <cell r="T623">
            <v>2731</v>
          </cell>
          <cell r="U623" t="str">
            <v>NULL</v>
          </cell>
          <cell r="V623" t="str">
            <v>NULL</v>
          </cell>
          <cell r="W623" t="str">
            <v>NULL</v>
          </cell>
          <cell r="X623" t="str">
            <v>NULL</v>
          </cell>
          <cell r="Y623" t="str">
            <v>NULL</v>
          </cell>
          <cell r="Z623" t="str">
            <v>NULL</v>
          </cell>
          <cell r="AA623" t="str">
            <v>NULL</v>
          </cell>
          <cell r="AB623" t="str">
            <v>NULL</v>
          </cell>
          <cell r="AC623" t="str">
            <v>NULL</v>
          </cell>
          <cell r="AD623" t="str">
            <v>NULL</v>
          </cell>
          <cell r="AE623" t="str">
            <v>NULL</v>
          </cell>
          <cell r="AF623" t="str">
            <v>NULL</v>
          </cell>
          <cell r="AG623" t="str">
            <v>NULL</v>
          </cell>
          <cell r="AH623" t="str">
            <v>NULL</v>
          </cell>
          <cell r="AI623" t="str">
            <v>NULL</v>
          </cell>
          <cell r="AJ623" t="str">
            <v>NULL</v>
          </cell>
          <cell r="AK623" t="str">
            <v>NULL</v>
          </cell>
          <cell r="AL623" t="str">
            <v>NULL</v>
          </cell>
          <cell r="AM623" t="str">
            <v>NULL</v>
          </cell>
          <cell r="AN623">
            <v>1329604</v>
          </cell>
          <cell r="AO623">
            <v>1329604</v>
          </cell>
          <cell r="AP623">
            <v>68063</v>
          </cell>
          <cell r="AQ623">
            <v>68063</v>
          </cell>
          <cell r="AR623" t="str">
            <v>NULL</v>
          </cell>
          <cell r="AS623" t="str">
            <v>NULL</v>
          </cell>
          <cell r="AT623" t="str">
            <v>NULL</v>
          </cell>
          <cell r="AU623">
            <v>18942</v>
          </cell>
          <cell r="AV623">
            <v>18942</v>
          </cell>
          <cell r="AW623" t="str">
            <v>NULL</v>
          </cell>
          <cell r="AX623">
            <v>398410</v>
          </cell>
          <cell r="AY623">
            <v>398410</v>
          </cell>
          <cell r="AZ623" t="str">
            <v>NULL</v>
          </cell>
          <cell r="BA623">
            <v>139313</v>
          </cell>
          <cell r="BB623">
            <v>139313</v>
          </cell>
          <cell r="BC623" t="str">
            <v>NULL</v>
          </cell>
          <cell r="BD623">
            <v>52521</v>
          </cell>
          <cell r="BE623">
            <v>52521</v>
          </cell>
          <cell r="BF623" t="str">
            <v>NULL</v>
          </cell>
          <cell r="BG623">
            <v>373327</v>
          </cell>
          <cell r="BH623">
            <v>373327</v>
          </cell>
          <cell r="BI623">
            <v>209930</v>
          </cell>
          <cell r="BJ623" t="str">
            <v>NULL</v>
          </cell>
          <cell r="BK623">
            <v>209930</v>
          </cell>
          <cell r="BL623" t="str">
            <v>NULL</v>
          </cell>
          <cell r="BM623" t="str">
            <v>NULL</v>
          </cell>
          <cell r="BN623" t="str">
            <v>NULL</v>
          </cell>
          <cell r="BO623" t="str">
            <v>NULL</v>
          </cell>
          <cell r="BP623" t="str">
            <v>NULL</v>
          </cell>
          <cell r="BQ623" t="str">
            <v>NULL</v>
          </cell>
          <cell r="BR623" t="str">
            <v>NULL</v>
          </cell>
          <cell r="BS623">
            <v>1082668</v>
          </cell>
          <cell r="BT623">
            <v>481912</v>
          </cell>
          <cell r="BU623">
            <v>1564580</v>
          </cell>
          <cell r="BV623">
            <v>3238794</v>
          </cell>
          <cell r="BW623">
            <v>6277761</v>
          </cell>
          <cell r="BX623">
            <v>9516555</v>
          </cell>
        </row>
        <row r="624">
          <cell r="A624" t="str">
            <v>Fairfield2018</v>
          </cell>
          <cell r="B624" t="str">
            <v>Fairfield</v>
          </cell>
          <cell r="C624">
            <v>1263</v>
          </cell>
          <cell r="D624">
            <v>2018</v>
          </cell>
          <cell r="E624" t="str">
            <v>NULL</v>
          </cell>
          <cell r="F624">
            <v>14134213</v>
          </cell>
          <cell r="G624">
            <v>14134213</v>
          </cell>
          <cell r="H624" t="str">
            <v>NULL</v>
          </cell>
          <cell r="I624">
            <v>192108</v>
          </cell>
          <cell r="J624">
            <v>192108</v>
          </cell>
          <cell r="K624" t="str">
            <v>NULL</v>
          </cell>
          <cell r="L624">
            <v>9472721</v>
          </cell>
          <cell r="M624">
            <v>9472721</v>
          </cell>
          <cell r="N624">
            <v>620119</v>
          </cell>
          <cell r="O624">
            <v>620119</v>
          </cell>
          <cell r="P624" t="str">
            <v>NULL</v>
          </cell>
          <cell r="Q624" t="str">
            <v>NULL</v>
          </cell>
          <cell r="R624" t="str">
            <v>NULL</v>
          </cell>
          <cell r="S624" t="str">
            <v>NULL</v>
          </cell>
          <cell r="T624" t="str">
            <v>NULL</v>
          </cell>
          <cell r="U624" t="str">
            <v>NULL</v>
          </cell>
          <cell r="V624" t="str">
            <v>NULL</v>
          </cell>
          <cell r="W624" t="str">
            <v>NULL</v>
          </cell>
          <cell r="X624" t="str">
            <v>NULL</v>
          </cell>
          <cell r="Y624">
            <v>6909901</v>
          </cell>
          <cell r="Z624">
            <v>6909901</v>
          </cell>
          <cell r="AA624" t="str">
            <v>NULL</v>
          </cell>
          <cell r="AB624" t="str">
            <v>NULL</v>
          </cell>
          <cell r="AC624" t="str">
            <v>NULL</v>
          </cell>
          <cell r="AD624" t="str">
            <v>NULL</v>
          </cell>
          <cell r="AE624" t="str">
            <v>NULL</v>
          </cell>
          <cell r="AF624" t="str">
            <v>NULL</v>
          </cell>
          <cell r="AG624" t="str">
            <v>NULL</v>
          </cell>
          <cell r="AH624" t="str">
            <v>NULL</v>
          </cell>
          <cell r="AI624" t="str">
            <v>NULL</v>
          </cell>
          <cell r="AJ624" t="str">
            <v>NULL</v>
          </cell>
          <cell r="AK624" t="str">
            <v>NULL</v>
          </cell>
          <cell r="AL624" t="str">
            <v>NULL</v>
          </cell>
          <cell r="AM624" t="str">
            <v>NULL</v>
          </cell>
          <cell r="AN624">
            <v>41711553</v>
          </cell>
          <cell r="AO624">
            <v>41711553</v>
          </cell>
          <cell r="AP624">
            <v>6214265</v>
          </cell>
          <cell r="AQ624">
            <v>6214265</v>
          </cell>
          <cell r="AR624">
            <v>68543</v>
          </cell>
          <cell r="AS624">
            <v>68543</v>
          </cell>
          <cell r="AT624" t="str">
            <v>NULL</v>
          </cell>
          <cell r="AU624">
            <v>3938742</v>
          </cell>
          <cell r="AV624">
            <v>3938742</v>
          </cell>
          <cell r="AW624" t="str">
            <v>NULL</v>
          </cell>
          <cell r="AX624">
            <v>5317835</v>
          </cell>
          <cell r="AY624">
            <v>5317835</v>
          </cell>
          <cell r="AZ624">
            <v>19563</v>
          </cell>
          <cell r="BA624">
            <v>1384080</v>
          </cell>
          <cell r="BB624">
            <v>1403643</v>
          </cell>
          <cell r="BC624" t="str">
            <v>NULL</v>
          </cell>
          <cell r="BD624">
            <v>649982</v>
          </cell>
          <cell r="BE624">
            <v>649982</v>
          </cell>
          <cell r="BF624">
            <v>461117</v>
          </cell>
          <cell r="BG624">
            <v>4243767</v>
          </cell>
          <cell r="BH624">
            <v>4704884</v>
          </cell>
          <cell r="BI624">
            <v>6114507</v>
          </cell>
          <cell r="BJ624" t="str">
            <v>NULL</v>
          </cell>
          <cell r="BK624">
            <v>6114507</v>
          </cell>
          <cell r="BL624">
            <v>690165</v>
          </cell>
          <cell r="BM624" t="str">
            <v>NULL</v>
          </cell>
          <cell r="BN624">
            <v>690165</v>
          </cell>
          <cell r="BO624" t="str">
            <v>NULL</v>
          </cell>
          <cell r="BP624" t="str">
            <v>NULL</v>
          </cell>
          <cell r="BQ624" t="str">
            <v>NULL</v>
          </cell>
          <cell r="BR624" t="str">
            <v>NULL</v>
          </cell>
          <cell r="BS624" t="str">
            <v>NULL</v>
          </cell>
          <cell r="BT624" t="str">
            <v>NULL</v>
          </cell>
          <cell r="BU624" t="str">
            <v>NULL</v>
          </cell>
          <cell r="BV624">
            <v>14188279</v>
          </cell>
          <cell r="BW624">
            <v>87954902</v>
          </cell>
          <cell r="BX624">
            <v>102143181</v>
          </cell>
        </row>
        <row r="625">
          <cell r="A625" t="str">
            <v>Farmersville2018</v>
          </cell>
          <cell r="B625" t="str">
            <v>Farmersville</v>
          </cell>
          <cell r="C625">
            <v>1264</v>
          </cell>
          <cell r="D625">
            <v>2018</v>
          </cell>
          <cell r="E625" t="str">
            <v>NULL</v>
          </cell>
          <cell r="F625">
            <v>353980</v>
          </cell>
          <cell r="G625">
            <v>353980</v>
          </cell>
          <cell r="H625" t="str">
            <v>NULL</v>
          </cell>
          <cell r="I625">
            <v>5673</v>
          </cell>
          <cell r="J625">
            <v>5673</v>
          </cell>
          <cell r="K625" t="str">
            <v>NULL</v>
          </cell>
          <cell r="L625">
            <v>937559</v>
          </cell>
          <cell r="M625">
            <v>937559</v>
          </cell>
          <cell r="N625" t="str">
            <v>NULL</v>
          </cell>
          <cell r="O625" t="str">
            <v>NULL</v>
          </cell>
          <cell r="P625" t="str">
            <v>NULL</v>
          </cell>
          <cell r="Q625" t="str">
            <v>NULL</v>
          </cell>
          <cell r="R625" t="str">
            <v>NULL</v>
          </cell>
          <cell r="S625">
            <v>5189</v>
          </cell>
          <cell r="T625">
            <v>5189</v>
          </cell>
          <cell r="U625" t="str">
            <v>NULL</v>
          </cell>
          <cell r="V625">
            <v>28889</v>
          </cell>
          <cell r="W625">
            <v>28889</v>
          </cell>
          <cell r="X625" t="str">
            <v>NULL</v>
          </cell>
          <cell r="Y625" t="str">
            <v>NULL</v>
          </cell>
          <cell r="Z625" t="str">
            <v>NULL</v>
          </cell>
          <cell r="AA625" t="str">
            <v>NULL</v>
          </cell>
          <cell r="AB625" t="str">
            <v>NULL</v>
          </cell>
          <cell r="AC625" t="str">
            <v>NULL</v>
          </cell>
          <cell r="AD625" t="str">
            <v>NULL</v>
          </cell>
          <cell r="AE625" t="str">
            <v>NULL</v>
          </cell>
          <cell r="AF625" t="str">
            <v>NULL</v>
          </cell>
          <cell r="AG625" t="str">
            <v>NULL</v>
          </cell>
          <cell r="AH625" t="str">
            <v>NULL</v>
          </cell>
          <cell r="AI625" t="str">
            <v>NULL</v>
          </cell>
          <cell r="AJ625" t="str">
            <v>NULL</v>
          </cell>
          <cell r="AK625" t="str">
            <v>NULL</v>
          </cell>
          <cell r="AL625" t="str">
            <v>NULL</v>
          </cell>
          <cell r="AM625" t="str">
            <v>NULL</v>
          </cell>
          <cell r="AN625">
            <v>1105748</v>
          </cell>
          <cell r="AO625">
            <v>1105748</v>
          </cell>
          <cell r="AP625" t="str">
            <v>NULL</v>
          </cell>
          <cell r="AQ625" t="str">
            <v>NULL</v>
          </cell>
          <cell r="AR625">
            <v>2904158</v>
          </cell>
          <cell r="AS625">
            <v>2904158</v>
          </cell>
          <cell r="AT625" t="str">
            <v>NULL</v>
          </cell>
          <cell r="AU625" t="str">
            <v>NULL</v>
          </cell>
          <cell r="AV625" t="str">
            <v>NULL</v>
          </cell>
          <cell r="AW625" t="str">
            <v>NULL</v>
          </cell>
          <cell r="AX625">
            <v>128556</v>
          </cell>
          <cell r="AY625">
            <v>128556</v>
          </cell>
          <cell r="AZ625" t="str">
            <v>NULL</v>
          </cell>
          <cell r="BA625">
            <v>51599</v>
          </cell>
          <cell r="BB625">
            <v>51599</v>
          </cell>
          <cell r="BC625" t="str">
            <v>NULL</v>
          </cell>
          <cell r="BD625">
            <v>9999</v>
          </cell>
          <cell r="BE625">
            <v>9999</v>
          </cell>
          <cell r="BF625" t="str">
            <v>NULL</v>
          </cell>
          <cell r="BG625" t="str">
            <v>NULL</v>
          </cell>
          <cell r="BH625" t="str">
            <v>NULL</v>
          </cell>
          <cell r="BI625" t="str">
            <v>NULL</v>
          </cell>
          <cell r="BJ625" t="str">
            <v>NULL</v>
          </cell>
          <cell r="BK625" t="str">
            <v>NULL</v>
          </cell>
          <cell r="BL625" t="str">
            <v>NULL</v>
          </cell>
          <cell r="BM625" t="str">
            <v>NULL</v>
          </cell>
          <cell r="BN625" t="str">
            <v>NULL</v>
          </cell>
          <cell r="BO625" t="str">
            <v>NULL</v>
          </cell>
          <cell r="BP625" t="str">
            <v>NULL</v>
          </cell>
          <cell r="BQ625" t="str">
            <v>NULL</v>
          </cell>
          <cell r="BR625" t="str">
            <v>NULL</v>
          </cell>
          <cell r="BS625">
            <v>0</v>
          </cell>
          <cell r="BT625">
            <v>158544</v>
          </cell>
          <cell r="BU625">
            <v>158544</v>
          </cell>
          <cell r="BV625">
            <v>2904158</v>
          </cell>
          <cell r="BW625">
            <v>2785736</v>
          </cell>
          <cell r="BX625">
            <v>5689894</v>
          </cell>
        </row>
        <row r="626">
          <cell r="A626" t="str">
            <v>Ferndale2018</v>
          </cell>
          <cell r="B626" t="str">
            <v>Ferndale</v>
          </cell>
          <cell r="C626">
            <v>1265</v>
          </cell>
          <cell r="D626">
            <v>2018</v>
          </cell>
          <cell r="E626" t="str">
            <v>NULL</v>
          </cell>
          <cell r="F626">
            <v>144674</v>
          </cell>
          <cell r="G626">
            <v>144674</v>
          </cell>
          <cell r="H626" t="str">
            <v>NULL</v>
          </cell>
          <cell r="I626">
            <v>2415</v>
          </cell>
          <cell r="J626">
            <v>2415</v>
          </cell>
          <cell r="K626" t="str">
            <v>NULL</v>
          </cell>
          <cell r="L626">
            <v>134224</v>
          </cell>
          <cell r="M626">
            <v>134224</v>
          </cell>
          <cell r="N626" t="str">
            <v>NULL</v>
          </cell>
          <cell r="O626" t="str">
            <v>NULL</v>
          </cell>
          <cell r="P626" t="str">
            <v>NULL</v>
          </cell>
          <cell r="Q626" t="str">
            <v>NULL</v>
          </cell>
          <cell r="R626" t="str">
            <v>NULL</v>
          </cell>
          <cell r="S626">
            <v>1928</v>
          </cell>
          <cell r="T626">
            <v>1928</v>
          </cell>
          <cell r="U626" t="str">
            <v>NULL</v>
          </cell>
          <cell r="V626" t="str">
            <v>NULL</v>
          </cell>
          <cell r="W626" t="str">
            <v>NULL</v>
          </cell>
          <cell r="X626" t="str">
            <v>NULL</v>
          </cell>
          <cell r="Y626" t="str">
            <v>NULL</v>
          </cell>
          <cell r="Z626" t="str">
            <v>NULL</v>
          </cell>
          <cell r="AA626" t="str">
            <v>NULL</v>
          </cell>
          <cell r="AB626" t="str">
            <v>NULL</v>
          </cell>
          <cell r="AC626" t="str">
            <v>NULL</v>
          </cell>
          <cell r="AD626" t="str">
            <v>NULL</v>
          </cell>
          <cell r="AE626" t="str">
            <v>NULL</v>
          </cell>
          <cell r="AF626" t="str">
            <v>NULL</v>
          </cell>
          <cell r="AG626" t="str">
            <v>NULL</v>
          </cell>
          <cell r="AH626" t="str">
            <v>NULL</v>
          </cell>
          <cell r="AI626" t="str">
            <v>NULL</v>
          </cell>
          <cell r="AJ626" t="str">
            <v>NULL</v>
          </cell>
          <cell r="AK626" t="str">
            <v>NULL</v>
          </cell>
          <cell r="AL626" t="str">
            <v>NULL</v>
          </cell>
          <cell r="AM626" t="str">
            <v>NULL</v>
          </cell>
          <cell r="AN626">
            <v>164899</v>
          </cell>
          <cell r="AO626">
            <v>164899</v>
          </cell>
          <cell r="AP626" t="str">
            <v>NULL</v>
          </cell>
          <cell r="AQ626" t="str">
            <v>NULL</v>
          </cell>
          <cell r="AR626">
            <v>52984</v>
          </cell>
          <cell r="AS626">
            <v>52984</v>
          </cell>
          <cell r="AT626" t="str">
            <v>NULL</v>
          </cell>
          <cell r="AU626">
            <v>207783</v>
          </cell>
          <cell r="AV626">
            <v>207783</v>
          </cell>
          <cell r="AW626" t="str">
            <v>NULL</v>
          </cell>
          <cell r="AX626">
            <v>39130</v>
          </cell>
          <cell r="AY626">
            <v>39130</v>
          </cell>
          <cell r="AZ626" t="str">
            <v>NULL</v>
          </cell>
          <cell r="BA626">
            <v>15217</v>
          </cell>
          <cell r="BB626">
            <v>15217</v>
          </cell>
          <cell r="BC626" t="str">
            <v>NULL</v>
          </cell>
          <cell r="BD626">
            <v>7998</v>
          </cell>
          <cell r="BE626">
            <v>7998</v>
          </cell>
          <cell r="BF626" t="str">
            <v>NULL</v>
          </cell>
          <cell r="BG626" t="str">
            <v>NULL</v>
          </cell>
          <cell r="BH626" t="str">
            <v>NULL</v>
          </cell>
          <cell r="BI626" t="str">
            <v>NULL</v>
          </cell>
          <cell r="BJ626" t="str">
            <v>NULL</v>
          </cell>
          <cell r="BK626" t="str">
            <v>NULL</v>
          </cell>
          <cell r="BL626" t="str">
            <v>NULL</v>
          </cell>
          <cell r="BM626" t="str">
            <v>NULL</v>
          </cell>
          <cell r="BN626" t="str">
            <v>NULL</v>
          </cell>
          <cell r="BO626" t="str">
            <v>NULL</v>
          </cell>
          <cell r="BP626" t="str">
            <v>NULL</v>
          </cell>
          <cell r="BQ626" t="str">
            <v>NULL</v>
          </cell>
          <cell r="BR626" t="str">
            <v>NULL</v>
          </cell>
          <cell r="BS626">
            <v>7173</v>
          </cell>
          <cell r="BT626" t="str">
            <v>NULL</v>
          </cell>
          <cell r="BU626">
            <v>7173</v>
          </cell>
          <cell r="BV626">
            <v>60157</v>
          </cell>
          <cell r="BW626">
            <v>718268</v>
          </cell>
          <cell r="BX626">
            <v>778425</v>
          </cell>
        </row>
        <row r="627">
          <cell r="A627" t="str">
            <v>Fillmore2018</v>
          </cell>
          <cell r="B627" t="str">
            <v>Fillmore</v>
          </cell>
          <cell r="C627">
            <v>1266</v>
          </cell>
          <cell r="D627">
            <v>2018</v>
          </cell>
          <cell r="E627" t="str">
            <v>NULL</v>
          </cell>
          <cell r="F627">
            <v>508833</v>
          </cell>
          <cell r="G627">
            <v>508833</v>
          </cell>
          <cell r="H627" t="str">
            <v>NULL</v>
          </cell>
          <cell r="I627">
            <v>38921</v>
          </cell>
          <cell r="J627">
            <v>38921</v>
          </cell>
          <cell r="K627" t="str">
            <v>NULL</v>
          </cell>
          <cell r="L627">
            <v>1469336</v>
          </cell>
          <cell r="M627">
            <v>1469336</v>
          </cell>
          <cell r="N627" t="str">
            <v>NULL</v>
          </cell>
          <cell r="O627" t="str">
            <v>NULL</v>
          </cell>
          <cell r="P627" t="str">
            <v>NULL</v>
          </cell>
          <cell r="Q627" t="str">
            <v>NULL</v>
          </cell>
          <cell r="R627" t="str">
            <v>NULL</v>
          </cell>
          <cell r="S627">
            <v>7</v>
          </cell>
          <cell r="T627">
            <v>7</v>
          </cell>
          <cell r="U627" t="str">
            <v>NULL</v>
          </cell>
          <cell r="V627" t="str">
            <v>NULL</v>
          </cell>
          <cell r="W627" t="str">
            <v>NULL</v>
          </cell>
          <cell r="X627" t="str">
            <v>NULL</v>
          </cell>
          <cell r="Y627" t="str">
            <v>NULL</v>
          </cell>
          <cell r="Z627" t="str">
            <v>NULL</v>
          </cell>
          <cell r="AA627" t="str">
            <v>NULL</v>
          </cell>
          <cell r="AB627" t="str">
            <v>NULL</v>
          </cell>
          <cell r="AC627" t="str">
            <v>NULL</v>
          </cell>
          <cell r="AD627" t="str">
            <v>NULL</v>
          </cell>
          <cell r="AE627" t="str">
            <v>NULL</v>
          </cell>
          <cell r="AF627" t="str">
            <v>NULL</v>
          </cell>
          <cell r="AG627" t="str">
            <v>NULL</v>
          </cell>
          <cell r="AH627">
            <v>650244</v>
          </cell>
          <cell r="AI627">
            <v>650244</v>
          </cell>
          <cell r="AJ627" t="str">
            <v>NULL</v>
          </cell>
          <cell r="AK627">
            <v>6552</v>
          </cell>
          <cell r="AL627">
            <v>6552</v>
          </cell>
          <cell r="AM627" t="str">
            <v>NULL</v>
          </cell>
          <cell r="AN627">
            <v>2261064</v>
          </cell>
          <cell r="AO627">
            <v>2261064</v>
          </cell>
          <cell r="AP627">
            <v>279299</v>
          </cell>
          <cell r="AQ627">
            <v>279299</v>
          </cell>
          <cell r="AR627">
            <v>249895</v>
          </cell>
          <cell r="AS627">
            <v>249895</v>
          </cell>
          <cell r="AT627" t="str">
            <v>NULL</v>
          </cell>
          <cell r="AU627">
            <v>154876</v>
          </cell>
          <cell r="AV627">
            <v>154876</v>
          </cell>
          <cell r="AW627" t="str">
            <v>NULL</v>
          </cell>
          <cell r="AX627">
            <v>411931</v>
          </cell>
          <cell r="AY627">
            <v>411931</v>
          </cell>
          <cell r="AZ627" t="str">
            <v>NULL</v>
          </cell>
          <cell r="BA627">
            <v>134082</v>
          </cell>
          <cell r="BB627">
            <v>134082</v>
          </cell>
          <cell r="BC627" t="str">
            <v>NULL</v>
          </cell>
          <cell r="BD627">
            <v>61456</v>
          </cell>
          <cell r="BE627">
            <v>61456</v>
          </cell>
          <cell r="BF627" t="str">
            <v>NULL</v>
          </cell>
          <cell r="BG627" t="str">
            <v>NULL</v>
          </cell>
          <cell r="BH627" t="str">
            <v>NULL</v>
          </cell>
          <cell r="BI627" t="str">
            <v>NULL</v>
          </cell>
          <cell r="BJ627" t="str">
            <v>NULL</v>
          </cell>
          <cell r="BK627" t="str">
            <v>NULL</v>
          </cell>
          <cell r="BL627" t="str">
            <v>NULL</v>
          </cell>
          <cell r="BM627" t="str">
            <v>NULL</v>
          </cell>
          <cell r="BN627" t="str">
            <v>NULL</v>
          </cell>
          <cell r="BO627" t="str">
            <v>NULL</v>
          </cell>
          <cell r="BP627" t="str">
            <v>NULL</v>
          </cell>
          <cell r="BQ627" t="str">
            <v>NULL</v>
          </cell>
          <cell r="BR627" t="str">
            <v>NULL</v>
          </cell>
          <cell r="BS627">
            <v>69790</v>
          </cell>
          <cell r="BT627" t="str">
            <v>NULL</v>
          </cell>
          <cell r="BU627">
            <v>69790</v>
          </cell>
          <cell r="BV627">
            <v>598984</v>
          </cell>
          <cell r="BW627">
            <v>5697302</v>
          </cell>
          <cell r="BX627">
            <v>6296286</v>
          </cell>
        </row>
        <row r="628">
          <cell r="A628" t="str">
            <v>Firebaugh2018</v>
          </cell>
          <cell r="B628" t="str">
            <v>Firebaugh</v>
          </cell>
          <cell r="C628">
            <v>1267</v>
          </cell>
          <cell r="D628">
            <v>2018</v>
          </cell>
          <cell r="E628" t="str">
            <v>NULL</v>
          </cell>
          <cell r="F628">
            <v>200925</v>
          </cell>
          <cell r="G628">
            <v>200925</v>
          </cell>
          <cell r="H628" t="str">
            <v>NULL</v>
          </cell>
          <cell r="I628">
            <v>10633</v>
          </cell>
          <cell r="J628">
            <v>10633</v>
          </cell>
          <cell r="K628" t="str">
            <v>NULL</v>
          </cell>
          <cell r="L628">
            <v>630189</v>
          </cell>
          <cell r="M628">
            <v>630189</v>
          </cell>
          <cell r="N628" t="str">
            <v>NULL</v>
          </cell>
          <cell r="O628" t="str">
            <v>NULL</v>
          </cell>
          <cell r="P628" t="str">
            <v>NULL</v>
          </cell>
          <cell r="Q628" t="str">
            <v>NULL</v>
          </cell>
          <cell r="R628" t="str">
            <v>NULL</v>
          </cell>
          <cell r="S628" t="str">
            <v>NULL</v>
          </cell>
          <cell r="T628" t="str">
            <v>NULL</v>
          </cell>
          <cell r="U628" t="str">
            <v>NULL</v>
          </cell>
          <cell r="V628" t="str">
            <v>NULL</v>
          </cell>
          <cell r="W628" t="str">
            <v>NULL</v>
          </cell>
          <cell r="X628" t="str">
            <v>NULL</v>
          </cell>
          <cell r="Y628" t="str">
            <v>NULL</v>
          </cell>
          <cell r="Z628" t="str">
            <v>NULL</v>
          </cell>
          <cell r="AA628" t="str">
            <v>NULL</v>
          </cell>
          <cell r="AB628" t="str">
            <v>NULL</v>
          </cell>
          <cell r="AC628" t="str">
            <v>NULL</v>
          </cell>
          <cell r="AD628" t="str">
            <v>NULL</v>
          </cell>
          <cell r="AE628" t="str">
            <v>NULL</v>
          </cell>
          <cell r="AF628" t="str">
            <v>NULL</v>
          </cell>
          <cell r="AG628" t="str">
            <v>NULL</v>
          </cell>
          <cell r="AH628" t="str">
            <v>NULL</v>
          </cell>
          <cell r="AI628" t="str">
            <v>NULL</v>
          </cell>
          <cell r="AJ628" t="str">
            <v>NULL</v>
          </cell>
          <cell r="AK628" t="str">
            <v>NULL</v>
          </cell>
          <cell r="AL628" t="str">
            <v>NULL</v>
          </cell>
          <cell r="AM628" t="str">
            <v>NULL</v>
          </cell>
          <cell r="AN628">
            <v>954441</v>
          </cell>
          <cell r="AO628">
            <v>954441</v>
          </cell>
          <cell r="AP628" t="str">
            <v>NULL</v>
          </cell>
          <cell r="AQ628" t="str">
            <v>NULL</v>
          </cell>
          <cell r="AR628">
            <v>513870</v>
          </cell>
          <cell r="AS628">
            <v>513870</v>
          </cell>
          <cell r="AT628" t="str">
            <v>NULL</v>
          </cell>
          <cell r="AU628">
            <v>1925</v>
          </cell>
          <cell r="AV628">
            <v>1925</v>
          </cell>
          <cell r="AW628" t="str">
            <v>NULL</v>
          </cell>
          <cell r="AX628">
            <v>118894</v>
          </cell>
          <cell r="AY628">
            <v>118894</v>
          </cell>
          <cell r="AZ628" t="str">
            <v>NULL</v>
          </cell>
          <cell r="BA628">
            <v>55600</v>
          </cell>
          <cell r="BB628">
            <v>55600</v>
          </cell>
          <cell r="BC628" t="str">
            <v>NULL</v>
          </cell>
          <cell r="BD628">
            <v>175998</v>
          </cell>
          <cell r="BE628">
            <v>175998</v>
          </cell>
          <cell r="BF628" t="str">
            <v>NULL</v>
          </cell>
          <cell r="BG628">
            <v>870986</v>
          </cell>
          <cell r="BH628">
            <v>870986</v>
          </cell>
          <cell r="BI628" t="str">
            <v>NULL</v>
          </cell>
          <cell r="BJ628" t="str">
            <v>NULL</v>
          </cell>
          <cell r="BK628" t="str">
            <v>NULL</v>
          </cell>
          <cell r="BL628" t="str">
            <v>NULL</v>
          </cell>
          <cell r="BM628" t="str">
            <v>NULL</v>
          </cell>
          <cell r="BN628" t="str">
            <v>NULL</v>
          </cell>
          <cell r="BO628" t="str">
            <v>NULL</v>
          </cell>
          <cell r="BP628" t="str">
            <v>NULL</v>
          </cell>
          <cell r="BQ628" t="str">
            <v>NULL</v>
          </cell>
          <cell r="BR628" t="str">
            <v>NULL</v>
          </cell>
          <cell r="BS628" t="str">
            <v>NULL</v>
          </cell>
          <cell r="BT628" t="str">
            <v>NULL</v>
          </cell>
          <cell r="BU628" t="str">
            <v>NULL</v>
          </cell>
          <cell r="BV628">
            <v>513870</v>
          </cell>
          <cell r="BW628">
            <v>3019591</v>
          </cell>
          <cell r="BX628">
            <v>3533461</v>
          </cell>
        </row>
        <row r="629">
          <cell r="A629" t="str">
            <v>Folsom2018</v>
          </cell>
          <cell r="B629" t="str">
            <v>Folsom</v>
          </cell>
          <cell r="C629">
            <v>1268</v>
          </cell>
          <cell r="D629">
            <v>2018</v>
          </cell>
          <cell r="E629" t="str">
            <v>NULL</v>
          </cell>
          <cell r="F629">
            <v>24537818</v>
          </cell>
          <cell r="G629">
            <v>24537818</v>
          </cell>
          <cell r="H629" t="str">
            <v>NULL</v>
          </cell>
          <cell r="I629" t="str">
            <v>NULL</v>
          </cell>
          <cell r="J629" t="str">
            <v>NULL</v>
          </cell>
          <cell r="K629" t="str">
            <v>NULL</v>
          </cell>
          <cell r="L629">
            <v>6443088</v>
          </cell>
          <cell r="M629">
            <v>6443088</v>
          </cell>
          <cell r="N629">
            <v>35728</v>
          </cell>
          <cell r="O629">
            <v>35728</v>
          </cell>
          <cell r="P629" t="str">
            <v>NULL</v>
          </cell>
          <cell r="Q629" t="str">
            <v>NULL</v>
          </cell>
          <cell r="R629" t="str">
            <v>NULL</v>
          </cell>
          <cell r="S629" t="str">
            <v>NULL</v>
          </cell>
          <cell r="T629" t="str">
            <v>NULL</v>
          </cell>
          <cell r="U629" t="str">
            <v>NULL</v>
          </cell>
          <cell r="V629" t="str">
            <v>NULL</v>
          </cell>
          <cell r="W629" t="str">
            <v>NULL</v>
          </cell>
          <cell r="X629" t="str">
            <v>NULL</v>
          </cell>
          <cell r="Y629" t="str">
            <v>NULL</v>
          </cell>
          <cell r="Z629" t="str">
            <v>NULL</v>
          </cell>
          <cell r="AA629" t="str">
            <v>NULL</v>
          </cell>
          <cell r="AB629" t="str">
            <v>NULL</v>
          </cell>
          <cell r="AC629" t="str">
            <v>NULL</v>
          </cell>
          <cell r="AD629" t="str">
            <v>NULL</v>
          </cell>
          <cell r="AE629" t="str">
            <v>NULL</v>
          </cell>
          <cell r="AF629" t="str">
            <v>NULL</v>
          </cell>
          <cell r="AG629" t="str">
            <v>NULL</v>
          </cell>
          <cell r="AH629">
            <v>1096015</v>
          </cell>
          <cell r="AI629">
            <v>1096015</v>
          </cell>
          <cell r="AJ629" t="str">
            <v>NULL</v>
          </cell>
          <cell r="AK629" t="str">
            <v>NULL</v>
          </cell>
          <cell r="AL629" t="str">
            <v>NULL</v>
          </cell>
          <cell r="AM629" t="str">
            <v>NULL</v>
          </cell>
          <cell r="AN629">
            <v>21746321</v>
          </cell>
          <cell r="AO629">
            <v>21746321</v>
          </cell>
          <cell r="AP629" t="str">
            <v>NULL</v>
          </cell>
          <cell r="AQ629" t="str">
            <v>NULL</v>
          </cell>
          <cell r="AR629">
            <v>113138</v>
          </cell>
          <cell r="AS629">
            <v>113138</v>
          </cell>
          <cell r="AT629" t="str">
            <v>NULL</v>
          </cell>
          <cell r="AU629">
            <v>2197780</v>
          </cell>
          <cell r="AV629">
            <v>2197780</v>
          </cell>
          <cell r="AW629" t="str">
            <v>NULL</v>
          </cell>
          <cell r="AX629">
            <v>820310</v>
          </cell>
          <cell r="AY629">
            <v>820310</v>
          </cell>
          <cell r="AZ629" t="str">
            <v>NULL</v>
          </cell>
          <cell r="BA629">
            <v>686124</v>
          </cell>
          <cell r="BB629">
            <v>686124</v>
          </cell>
          <cell r="BC629" t="str">
            <v>NULL</v>
          </cell>
          <cell r="BD629">
            <v>526629</v>
          </cell>
          <cell r="BE629">
            <v>526629</v>
          </cell>
          <cell r="BF629" t="str">
            <v>NULL</v>
          </cell>
          <cell r="BG629" t="str">
            <v>NULL</v>
          </cell>
          <cell r="BH629" t="str">
            <v>NULL</v>
          </cell>
          <cell r="BI629" t="str">
            <v>NULL</v>
          </cell>
          <cell r="BJ629">
            <v>15524371</v>
          </cell>
          <cell r="BK629">
            <v>15524371</v>
          </cell>
          <cell r="BL629" t="str">
            <v>NULL</v>
          </cell>
          <cell r="BM629" t="str">
            <v>NULL</v>
          </cell>
          <cell r="BN629" t="str">
            <v>NULL</v>
          </cell>
          <cell r="BO629" t="str">
            <v>NULL</v>
          </cell>
          <cell r="BP629" t="str">
            <v>NULL</v>
          </cell>
          <cell r="BQ629" t="str">
            <v>NULL</v>
          </cell>
          <cell r="BR629" t="str">
            <v>NULL</v>
          </cell>
          <cell r="BS629">
            <v>2402084</v>
          </cell>
          <cell r="BT629">
            <v>7229</v>
          </cell>
          <cell r="BU629">
            <v>2409313</v>
          </cell>
          <cell r="BV629">
            <v>2550950</v>
          </cell>
          <cell r="BW629">
            <v>73585685</v>
          </cell>
          <cell r="BX629">
            <v>76136635</v>
          </cell>
        </row>
        <row r="630">
          <cell r="A630" t="str">
            <v>Fontana2018</v>
          </cell>
          <cell r="B630" t="str">
            <v>Fontana</v>
          </cell>
          <cell r="C630">
            <v>1269</v>
          </cell>
          <cell r="D630">
            <v>2018</v>
          </cell>
          <cell r="E630" t="str">
            <v>NULL</v>
          </cell>
          <cell r="F630">
            <v>15639271</v>
          </cell>
          <cell r="G630">
            <v>15639271</v>
          </cell>
          <cell r="H630" t="str">
            <v>NULL</v>
          </cell>
          <cell r="I630">
            <v>39810</v>
          </cell>
          <cell r="J630">
            <v>39810</v>
          </cell>
          <cell r="K630" t="str">
            <v>NULL</v>
          </cell>
          <cell r="L630">
            <v>18180104</v>
          </cell>
          <cell r="M630">
            <v>18180104</v>
          </cell>
          <cell r="N630" t="str">
            <v>NULL</v>
          </cell>
          <cell r="O630" t="str">
            <v>NULL</v>
          </cell>
          <cell r="P630" t="str">
            <v>NULL</v>
          </cell>
          <cell r="Q630" t="str">
            <v>NULL</v>
          </cell>
          <cell r="R630" t="str">
            <v>NULL</v>
          </cell>
          <cell r="S630">
            <v>165953</v>
          </cell>
          <cell r="T630">
            <v>165953</v>
          </cell>
          <cell r="U630" t="str">
            <v>NULL</v>
          </cell>
          <cell r="V630">
            <v>19854</v>
          </cell>
          <cell r="W630">
            <v>19854</v>
          </cell>
          <cell r="X630">
            <v>11928430</v>
          </cell>
          <cell r="Y630" t="str">
            <v>NULL</v>
          </cell>
          <cell r="Z630">
            <v>11928430</v>
          </cell>
          <cell r="AA630" t="str">
            <v>NULL</v>
          </cell>
          <cell r="AB630">
            <v>7860560</v>
          </cell>
          <cell r="AC630">
            <v>7860560</v>
          </cell>
          <cell r="AD630" t="str">
            <v>NULL</v>
          </cell>
          <cell r="AE630" t="str">
            <v>NULL</v>
          </cell>
          <cell r="AF630" t="str">
            <v>NULL</v>
          </cell>
          <cell r="AG630" t="str">
            <v>NULL</v>
          </cell>
          <cell r="AH630" t="str">
            <v>NULL</v>
          </cell>
          <cell r="AI630" t="str">
            <v>NULL</v>
          </cell>
          <cell r="AJ630" t="str">
            <v>NULL</v>
          </cell>
          <cell r="AK630">
            <v>87198</v>
          </cell>
          <cell r="AL630">
            <v>87198</v>
          </cell>
          <cell r="AM630" t="str">
            <v>NULL</v>
          </cell>
          <cell r="AN630">
            <v>37324315</v>
          </cell>
          <cell r="AO630">
            <v>37324315</v>
          </cell>
          <cell r="AP630" t="str">
            <v>NULL</v>
          </cell>
          <cell r="AQ630" t="str">
            <v>NULL</v>
          </cell>
          <cell r="AR630" t="str">
            <v>NULL</v>
          </cell>
          <cell r="AS630" t="str">
            <v>NULL</v>
          </cell>
          <cell r="AT630" t="str">
            <v>NULL</v>
          </cell>
          <cell r="AU630">
            <v>1009734</v>
          </cell>
          <cell r="AV630">
            <v>1009734</v>
          </cell>
          <cell r="AW630" t="str">
            <v>NULL</v>
          </cell>
          <cell r="AX630">
            <v>7190939</v>
          </cell>
          <cell r="AY630">
            <v>7190939</v>
          </cell>
          <cell r="AZ630" t="str">
            <v>NULL</v>
          </cell>
          <cell r="BA630">
            <v>5898298</v>
          </cell>
          <cell r="BB630">
            <v>5898298</v>
          </cell>
          <cell r="BC630" t="str">
            <v>NULL</v>
          </cell>
          <cell r="BD630">
            <v>1066216</v>
          </cell>
          <cell r="BE630">
            <v>1066216</v>
          </cell>
          <cell r="BF630" t="str">
            <v>NULL</v>
          </cell>
          <cell r="BG630" t="str">
            <v>NULL</v>
          </cell>
          <cell r="BH630" t="str">
            <v>NULL</v>
          </cell>
          <cell r="BI630">
            <v>1085875</v>
          </cell>
          <cell r="BJ630">
            <v>1246831</v>
          </cell>
          <cell r="BK630">
            <v>2332706</v>
          </cell>
          <cell r="BL630" t="str">
            <v>NULL</v>
          </cell>
          <cell r="BM630" t="str">
            <v>NULL</v>
          </cell>
          <cell r="BN630" t="str">
            <v>NULL</v>
          </cell>
          <cell r="BO630" t="str">
            <v>NULL</v>
          </cell>
          <cell r="BP630" t="str">
            <v>NULL</v>
          </cell>
          <cell r="BQ630" t="str">
            <v>NULL</v>
          </cell>
          <cell r="BR630" t="str">
            <v>NULL</v>
          </cell>
          <cell r="BS630">
            <v>0</v>
          </cell>
          <cell r="BT630">
            <v>0</v>
          </cell>
          <cell r="BU630" t="str">
            <v>NULL</v>
          </cell>
          <cell r="BV630">
            <v>13014305</v>
          </cell>
          <cell r="BW630">
            <v>95729083</v>
          </cell>
          <cell r="BX630">
            <v>108743388</v>
          </cell>
        </row>
        <row r="631">
          <cell r="A631" t="str">
            <v>Fort Bragg2018</v>
          </cell>
          <cell r="B631" t="str">
            <v>Fort Bragg</v>
          </cell>
          <cell r="C631">
            <v>1270</v>
          </cell>
          <cell r="D631">
            <v>2018</v>
          </cell>
          <cell r="E631" t="str">
            <v>NULL</v>
          </cell>
          <cell r="F631">
            <v>407278</v>
          </cell>
          <cell r="G631">
            <v>407278</v>
          </cell>
          <cell r="H631" t="str">
            <v>NULL</v>
          </cell>
          <cell r="I631">
            <v>5445</v>
          </cell>
          <cell r="J631">
            <v>5445</v>
          </cell>
          <cell r="K631" t="str">
            <v>NULL</v>
          </cell>
          <cell r="L631">
            <v>594259</v>
          </cell>
          <cell r="M631">
            <v>594259</v>
          </cell>
          <cell r="N631" t="str">
            <v>NULL</v>
          </cell>
          <cell r="O631" t="str">
            <v>NULL</v>
          </cell>
          <cell r="P631" t="str">
            <v>NULL</v>
          </cell>
          <cell r="Q631" t="str">
            <v>NULL</v>
          </cell>
          <cell r="R631" t="str">
            <v>NULL</v>
          </cell>
          <cell r="S631" t="str">
            <v>NULL</v>
          </cell>
          <cell r="T631" t="str">
            <v>NULL</v>
          </cell>
          <cell r="U631" t="str">
            <v>NULL</v>
          </cell>
          <cell r="V631" t="str">
            <v>NULL</v>
          </cell>
          <cell r="W631" t="str">
            <v>NULL</v>
          </cell>
          <cell r="X631" t="str">
            <v>NULL</v>
          </cell>
          <cell r="Y631" t="str">
            <v>NULL</v>
          </cell>
          <cell r="Z631" t="str">
            <v>NULL</v>
          </cell>
          <cell r="AA631" t="str">
            <v>NULL</v>
          </cell>
          <cell r="AB631" t="str">
            <v>NULL</v>
          </cell>
          <cell r="AC631" t="str">
            <v>NULL</v>
          </cell>
          <cell r="AD631" t="str">
            <v>NULL</v>
          </cell>
          <cell r="AE631" t="str">
            <v>NULL</v>
          </cell>
          <cell r="AF631" t="str">
            <v>NULL</v>
          </cell>
          <cell r="AG631" t="str">
            <v>NULL</v>
          </cell>
          <cell r="AH631" t="str">
            <v>NULL</v>
          </cell>
          <cell r="AI631" t="str">
            <v>NULL</v>
          </cell>
          <cell r="AJ631" t="str">
            <v>NULL</v>
          </cell>
          <cell r="AK631" t="str">
            <v>NULL</v>
          </cell>
          <cell r="AL631" t="str">
            <v>NULL</v>
          </cell>
          <cell r="AM631" t="str">
            <v>NULL</v>
          </cell>
          <cell r="AN631">
            <v>1785264</v>
          </cell>
          <cell r="AO631">
            <v>1785264</v>
          </cell>
          <cell r="AP631" t="str">
            <v>NULL</v>
          </cell>
          <cell r="AQ631" t="str">
            <v>NULL</v>
          </cell>
          <cell r="AR631">
            <v>920005</v>
          </cell>
          <cell r="AS631">
            <v>920005</v>
          </cell>
          <cell r="AT631" t="str">
            <v>NULL</v>
          </cell>
          <cell r="AU631">
            <v>2619227</v>
          </cell>
          <cell r="AV631">
            <v>2619227</v>
          </cell>
          <cell r="AW631" t="str">
            <v>NULL</v>
          </cell>
          <cell r="AX631">
            <v>531421</v>
          </cell>
          <cell r="AY631">
            <v>531421</v>
          </cell>
          <cell r="AZ631" t="str">
            <v>NULL</v>
          </cell>
          <cell r="BA631">
            <v>187341</v>
          </cell>
          <cell r="BB631">
            <v>187341</v>
          </cell>
          <cell r="BC631" t="str">
            <v>NULL</v>
          </cell>
          <cell r="BD631">
            <v>19416</v>
          </cell>
          <cell r="BE631">
            <v>19416</v>
          </cell>
          <cell r="BF631" t="str">
            <v>NULL</v>
          </cell>
          <cell r="BG631" t="str">
            <v>NULL</v>
          </cell>
          <cell r="BH631" t="str">
            <v>NULL</v>
          </cell>
          <cell r="BI631" t="str">
            <v>NULL</v>
          </cell>
          <cell r="BJ631" t="str">
            <v>NULL</v>
          </cell>
          <cell r="BK631" t="str">
            <v>NULL</v>
          </cell>
          <cell r="BL631" t="str">
            <v>NULL</v>
          </cell>
          <cell r="BM631" t="str">
            <v>NULL</v>
          </cell>
          <cell r="BN631" t="str">
            <v>NULL</v>
          </cell>
          <cell r="BO631" t="str">
            <v>NULL</v>
          </cell>
          <cell r="BP631" t="str">
            <v>NULL</v>
          </cell>
          <cell r="BQ631" t="str">
            <v>NULL</v>
          </cell>
          <cell r="BR631" t="str">
            <v>NULL</v>
          </cell>
          <cell r="BS631">
            <v>52973</v>
          </cell>
          <cell r="BT631">
            <v>0</v>
          </cell>
          <cell r="BU631">
            <v>52973</v>
          </cell>
          <cell r="BV631">
            <v>972978</v>
          </cell>
          <cell r="BW631">
            <v>6149651</v>
          </cell>
          <cell r="BX631">
            <v>7122629</v>
          </cell>
        </row>
        <row r="632">
          <cell r="A632" t="str">
            <v>Fort Jones2018</v>
          </cell>
          <cell r="B632" t="str">
            <v>Fort Jones</v>
          </cell>
          <cell r="C632">
            <v>1271</v>
          </cell>
          <cell r="D632">
            <v>2018</v>
          </cell>
          <cell r="E632" t="str">
            <v>NULL</v>
          </cell>
          <cell r="F632">
            <v>84787</v>
          </cell>
          <cell r="G632">
            <v>84787</v>
          </cell>
          <cell r="H632" t="str">
            <v>NULL</v>
          </cell>
          <cell r="I632" t="str">
            <v>NULL</v>
          </cell>
          <cell r="J632" t="str">
            <v>NULL</v>
          </cell>
          <cell r="K632" t="str">
            <v>NULL</v>
          </cell>
          <cell r="L632">
            <v>57573</v>
          </cell>
          <cell r="M632">
            <v>57573</v>
          </cell>
          <cell r="N632" t="str">
            <v>NULL</v>
          </cell>
          <cell r="O632" t="str">
            <v>NULL</v>
          </cell>
          <cell r="P632" t="str">
            <v>NULL</v>
          </cell>
          <cell r="Q632" t="str">
            <v>NULL</v>
          </cell>
          <cell r="R632" t="str">
            <v>NULL</v>
          </cell>
          <cell r="S632" t="str">
            <v>NULL</v>
          </cell>
          <cell r="T632" t="str">
            <v>NULL</v>
          </cell>
          <cell r="U632" t="str">
            <v>NULL</v>
          </cell>
          <cell r="V632">
            <v>102</v>
          </cell>
          <cell r="W632">
            <v>102</v>
          </cell>
          <cell r="X632" t="str">
            <v>NULL</v>
          </cell>
          <cell r="Y632" t="str">
            <v>NULL</v>
          </cell>
          <cell r="Z632" t="str">
            <v>NULL</v>
          </cell>
          <cell r="AA632" t="str">
            <v>NULL</v>
          </cell>
          <cell r="AB632" t="str">
            <v>NULL</v>
          </cell>
          <cell r="AC632" t="str">
            <v>NULL</v>
          </cell>
          <cell r="AD632" t="str">
            <v>NULL</v>
          </cell>
          <cell r="AE632" t="str">
            <v>NULL</v>
          </cell>
          <cell r="AF632" t="str">
            <v>NULL</v>
          </cell>
          <cell r="AG632" t="str">
            <v>NULL</v>
          </cell>
          <cell r="AH632" t="str">
            <v>NULL</v>
          </cell>
          <cell r="AI632" t="str">
            <v>NULL</v>
          </cell>
          <cell r="AJ632" t="str">
            <v>NULL</v>
          </cell>
          <cell r="AK632" t="str">
            <v>NULL</v>
          </cell>
          <cell r="AL632" t="str">
            <v>NULL</v>
          </cell>
          <cell r="AM632" t="str">
            <v>NULL</v>
          </cell>
          <cell r="AN632">
            <v>114665</v>
          </cell>
          <cell r="AO632">
            <v>114665</v>
          </cell>
          <cell r="AP632" t="str">
            <v>NULL</v>
          </cell>
          <cell r="AQ632" t="str">
            <v>NULL</v>
          </cell>
          <cell r="AR632">
            <v>5305</v>
          </cell>
          <cell r="AS632">
            <v>5305</v>
          </cell>
          <cell r="AT632" t="str">
            <v>NULL</v>
          </cell>
          <cell r="AU632" t="str">
            <v>NULL</v>
          </cell>
          <cell r="AV632" t="str">
            <v>NULL</v>
          </cell>
          <cell r="AW632" t="str">
            <v>NULL</v>
          </cell>
          <cell r="AX632">
            <v>8062</v>
          </cell>
          <cell r="AY632">
            <v>8062</v>
          </cell>
          <cell r="AZ632" t="str">
            <v>NULL</v>
          </cell>
          <cell r="BA632">
            <v>2022</v>
          </cell>
          <cell r="BB632">
            <v>2022</v>
          </cell>
          <cell r="BC632" t="str">
            <v>NULL</v>
          </cell>
          <cell r="BD632" t="str">
            <v>NULL</v>
          </cell>
          <cell r="BE632" t="str">
            <v>NULL</v>
          </cell>
          <cell r="BF632" t="str">
            <v>NULL</v>
          </cell>
          <cell r="BG632" t="str">
            <v>NULL</v>
          </cell>
          <cell r="BH632" t="str">
            <v>NULL</v>
          </cell>
          <cell r="BI632" t="str">
            <v>NULL</v>
          </cell>
          <cell r="BJ632" t="str">
            <v>NULL</v>
          </cell>
          <cell r="BK632" t="str">
            <v>NULL</v>
          </cell>
          <cell r="BL632" t="str">
            <v>NULL</v>
          </cell>
          <cell r="BM632" t="str">
            <v>NULL</v>
          </cell>
          <cell r="BN632" t="str">
            <v>NULL</v>
          </cell>
          <cell r="BO632" t="str">
            <v>NULL</v>
          </cell>
          <cell r="BP632" t="str">
            <v>NULL</v>
          </cell>
          <cell r="BQ632" t="str">
            <v>NULL</v>
          </cell>
          <cell r="BR632" t="str">
            <v>NULL</v>
          </cell>
          <cell r="BS632">
            <v>12044</v>
          </cell>
          <cell r="BT632">
            <v>1932</v>
          </cell>
          <cell r="BU632">
            <v>13976</v>
          </cell>
          <cell r="BV632">
            <v>17349</v>
          </cell>
          <cell r="BW632">
            <v>269143</v>
          </cell>
          <cell r="BX632">
            <v>286492</v>
          </cell>
        </row>
        <row r="633">
          <cell r="A633" t="str">
            <v>Fortuna2018</v>
          </cell>
          <cell r="B633" t="str">
            <v>Fortuna</v>
          </cell>
          <cell r="C633">
            <v>1272</v>
          </cell>
          <cell r="D633">
            <v>2018</v>
          </cell>
          <cell r="E633" t="str">
            <v>NULL</v>
          </cell>
          <cell r="F633">
            <v>478707</v>
          </cell>
          <cell r="G633">
            <v>478707</v>
          </cell>
          <cell r="H633" t="str">
            <v>NULL</v>
          </cell>
          <cell r="I633">
            <v>8317</v>
          </cell>
          <cell r="J633">
            <v>8317</v>
          </cell>
          <cell r="K633" t="str">
            <v>NULL</v>
          </cell>
          <cell r="L633">
            <v>6311</v>
          </cell>
          <cell r="M633">
            <v>6311</v>
          </cell>
          <cell r="N633" t="str">
            <v>NULL</v>
          </cell>
          <cell r="O633" t="str">
            <v>NULL</v>
          </cell>
          <cell r="P633" t="str">
            <v>NULL</v>
          </cell>
          <cell r="Q633" t="str">
            <v>NULL</v>
          </cell>
          <cell r="R633" t="str">
            <v>NULL</v>
          </cell>
          <cell r="S633" t="str">
            <v>NULL</v>
          </cell>
          <cell r="T633" t="str">
            <v>NULL</v>
          </cell>
          <cell r="U633" t="str">
            <v>NULL</v>
          </cell>
          <cell r="V633" t="str">
            <v>NULL</v>
          </cell>
          <cell r="W633" t="str">
            <v>NULL</v>
          </cell>
          <cell r="X633" t="str">
            <v>NULL</v>
          </cell>
          <cell r="Y633" t="str">
            <v>NULL</v>
          </cell>
          <cell r="Z633" t="str">
            <v>NULL</v>
          </cell>
          <cell r="AA633" t="str">
            <v>NULL</v>
          </cell>
          <cell r="AB633" t="str">
            <v>NULL</v>
          </cell>
          <cell r="AC633" t="str">
            <v>NULL</v>
          </cell>
          <cell r="AD633" t="str">
            <v>NULL</v>
          </cell>
          <cell r="AE633" t="str">
            <v>NULL</v>
          </cell>
          <cell r="AF633" t="str">
            <v>NULL</v>
          </cell>
          <cell r="AG633" t="str">
            <v>NULL</v>
          </cell>
          <cell r="AH633" t="str">
            <v>NULL</v>
          </cell>
          <cell r="AI633" t="str">
            <v>NULL</v>
          </cell>
          <cell r="AJ633" t="str">
            <v>NULL</v>
          </cell>
          <cell r="AK633" t="str">
            <v>NULL</v>
          </cell>
          <cell r="AL633" t="str">
            <v>NULL</v>
          </cell>
          <cell r="AM633" t="str">
            <v>NULL</v>
          </cell>
          <cell r="AN633">
            <v>4480475</v>
          </cell>
          <cell r="AO633">
            <v>4480475</v>
          </cell>
          <cell r="AP633" t="str">
            <v>NULL</v>
          </cell>
          <cell r="AQ633" t="str">
            <v>NULL</v>
          </cell>
          <cell r="AR633">
            <v>166713</v>
          </cell>
          <cell r="AS633">
            <v>166713</v>
          </cell>
          <cell r="AT633" t="str">
            <v>NULL</v>
          </cell>
          <cell r="AU633">
            <v>695921</v>
          </cell>
          <cell r="AV633">
            <v>695921</v>
          </cell>
          <cell r="AW633" t="str">
            <v>NULL</v>
          </cell>
          <cell r="AX633">
            <v>324618</v>
          </cell>
          <cell r="AY633">
            <v>324618</v>
          </cell>
          <cell r="AZ633" t="str">
            <v>NULL</v>
          </cell>
          <cell r="BA633">
            <v>88862</v>
          </cell>
          <cell r="BB633">
            <v>88862</v>
          </cell>
          <cell r="BC633" t="str">
            <v>NULL</v>
          </cell>
          <cell r="BD633">
            <v>43474</v>
          </cell>
          <cell r="BE633">
            <v>43474</v>
          </cell>
          <cell r="BF633" t="str">
            <v>NULL</v>
          </cell>
          <cell r="BG633" t="str">
            <v>NULL</v>
          </cell>
          <cell r="BH633" t="str">
            <v>NULL</v>
          </cell>
          <cell r="BI633" t="str">
            <v>NULL</v>
          </cell>
          <cell r="BJ633" t="str">
            <v>NULL</v>
          </cell>
          <cell r="BK633" t="str">
            <v>NULL</v>
          </cell>
          <cell r="BL633" t="str">
            <v>NULL</v>
          </cell>
          <cell r="BM633" t="str">
            <v>NULL</v>
          </cell>
          <cell r="BN633" t="str">
            <v>NULL</v>
          </cell>
          <cell r="BO633" t="str">
            <v>NULL</v>
          </cell>
          <cell r="BP633" t="str">
            <v>NULL</v>
          </cell>
          <cell r="BQ633" t="str">
            <v>NULL</v>
          </cell>
          <cell r="BR633" t="str">
            <v>NULL</v>
          </cell>
          <cell r="BS633">
            <v>2186</v>
          </cell>
          <cell r="BT633" t="str">
            <v>NULL</v>
          </cell>
          <cell r="BU633">
            <v>2186</v>
          </cell>
          <cell r="BV633">
            <v>168899</v>
          </cell>
          <cell r="BW633">
            <v>6126685</v>
          </cell>
          <cell r="BX633">
            <v>6295584</v>
          </cell>
        </row>
        <row r="634">
          <cell r="A634" t="str">
            <v>Foster City2018</v>
          </cell>
          <cell r="B634" t="str">
            <v>Foster City</v>
          </cell>
          <cell r="C634">
            <v>1273</v>
          </cell>
          <cell r="D634">
            <v>2018</v>
          </cell>
          <cell r="E634" t="str">
            <v>NULL</v>
          </cell>
          <cell r="F634" t="str">
            <v>NULL</v>
          </cell>
          <cell r="G634" t="str">
            <v>NULL</v>
          </cell>
          <cell r="H634" t="str">
            <v>NULL</v>
          </cell>
          <cell r="I634" t="str">
            <v>NULL</v>
          </cell>
          <cell r="J634" t="str">
            <v>NULL</v>
          </cell>
          <cell r="K634" t="str">
            <v>NULL</v>
          </cell>
          <cell r="L634">
            <v>3683576</v>
          </cell>
          <cell r="M634">
            <v>3683576</v>
          </cell>
          <cell r="N634" t="str">
            <v>NULL</v>
          </cell>
          <cell r="O634" t="str">
            <v>NULL</v>
          </cell>
          <cell r="P634" t="str">
            <v>NULL</v>
          </cell>
          <cell r="Q634" t="str">
            <v>NULL</v>
          </cell>
          <cell r="R634" t="str">
            <v>NULL</v>
          </cell>
          <cell r="S634" t="str">
            <v>NULL</v>
          </cell>
          <cell r="T634" t="str">
            <v>NULL</v>
          </cell>
          <cell r="U634" t="str">
            <v>NULL</v>
          </cell>
          <cell r="V634" t="str">
            <v>NULL</v>
          </cell>
          <cell r="W634" t="str">
            <v>NULL</v>
          </cell>
          <cell r="X634" t="str">
            <v>NULL</v>
          </cell>
          <cell r="Y634" t="str">
            <v>NULL</v>
          </cell>
          <cell r="Z634" t="str">
            <v>NULL</v>
          </cell>
          <cell r="AA634" t="str">
            <v>NULL</v>
          </cell>
          <cell r="AB634" t="str">
            <v>NULL</v>
          </cell>
          <cell r="AC634" t="str">
            <v>NULL</v>
          </cell>
          <cell r="AD634" t="str">
            <v>NULL</v>
          </cell>
          <cell r="AE634" t="str">
            <v>NULL</v>
          </cell>
          <cell r="AF634" t="str">
            <v>NULL</v>
          </cell>
          <cell r="AG634" t="str">
            <v>NULL</v>
          </cell>
          <cell r="AH634" t="str">
            <v>NULL</v>
          </cell>
          <cell r="AI634" t="str">
            <v>NULL</v>
          </cell>
          <cell r="AJ634" t="str">
            <v>NULL</v>
          </cell>
          <cell r="AK634" t="str">
            <v>NULL</v>
          </cell>
          <cell r="AL634" t="str">
            <v>NULL</v>
          </cell>
          <cell r="AM634" t="str">
            <v>NULL</v>
          </cell>
          <cell r="AN634">
            <v>3431867</v>
          </cell>
          <cell r="AO634">
            <v>3431867</v>
          </cell>
          <cell r="AP634" t="str">
            <v>NULL</v>
          </cell>
          <cell r="AQ634" t="str">
            <v>NULL</v>
          </cell>
          <cell r="AR634">
            <v>709150</v>
          </cell>
          <cell r="AS634">
            <v>709150</v>
          </cell>
          <cell r="AT634" t="str">
            <v>NULL</v>
          </cell>
          <cell r="AU634">
            <v>3518966</v>
          </cell>
          <cell r="AV634">
            <v>3518966</v>
          </cell>
          <cell r="AW634" t="str">
            <v>NULL</v>
          </cell>
          <cell r="AX634">
            <v>1178643</v>
          </cell>
          <cell r="AY634">
            <v>1178643</v>
          </cell>
          <cell r="AZ634" t="str">
            <v>NULL</v>
          </cell>
          <cell r="BA634">
            <v>1699425</v>
          </cell>
          <cell r="BB634">
            <v>1699425</v>
          </cell>
          <cell r="BC634" t="str">
            <v>NULL</v>
          </cell>
          <cell r="BD634">
            <v>311960</v>
          </cell>
          <cell r="BE634">
            <v>311960</v>
          </cell>
          <cell r="BF634" t="str">
            <v>NULL</v>
          </cell>
          <cell r="BG634" t="str">
            <v>NULL</v>
          </cell>
          <cell r="BH634" t="str">
            <v>NULL</v>
          </cell>
          <cell r="BI634">
            <v>540000</v>
          </cell>
          <cell r="BJ634" t="str">
            <v>NULL</v>
          </cell>
          <cell r="BK634">
            <v>540000</v>
          </cell>
          <cell r="BL634" t="str">
            <v>NULL</v>
          </cell>
          <cell r="BM634" t="str">
            <v>NULL</v>
          </cell>
          <cell r="BN634" t="str">
            <v>NULL</v>
          </cell>
          <cell r="BO634" t="str">
            <v>NULL</v>
          </cell>
          <cell r="BP634" t="str">
            <v>NULL</v>
          </cell>
          <cell r="BQ634" t="str">
            <v>NULL</v>
          </cell>
          <cell r="BR634" t="str">
            <v>NULL</v>
          </cell>
          <cell r="BS634" t="str">
            <v>NULL</v>
          </cell>
          <cell r="BT634" t="str">
            <v>NULL</v>
          </cell>
          <cell r="BU634" t="str">
            <v>NULL</v>
          </cell>
          <cell r="BV634">
            <v>1249150</v>
          </cell>
          <cell r="BW634">
            <v>13824437</v>
          </cell>
          <cell r="BX634">
            <v>15073587</v>
          </cell>
        </row>
        <row r="635">
          <cell r="A635" t="str">
            <v>Fountain Valley2018</v>
          </cell>
          <cell r="B635" t="str">
            <v>Fountain Valley</v>
          </cell>
          <cell r="C635">
            <v>1274</v>
          </cell>
          <cell r="D635">
            <v>2018</v>
          </cell>
          <cell r="E635" t="str">
            <v>NULL</v>
          </cell>
          <cell r="F635">
            <v>12610178</v>
          </cell>
          <cell r="G635">
            <v>12610178</v>
          </cell>
          <cell r="H635" t="str">
            <v>NULL</v>
          </cell>
          <cell r="I635" t="str">
            <v>NULL</v>
          </cell>
          <cell r="J635" t="str">
            <v>NULL</v>
          </cell>
          <cell r="K635" t="str">
            <v>NULL</v>
          </cell>
          <cell r="L635">
            <v>5608726</v>
          </cell>
          <cell r="M635">
            <v>5608726</v>
          </cell>
          <cell r="N635" t="str">
            <v>NULL</v>
          </cell>
          <cell r="O635" t="str">
            <v>NULL</v>
          </cell>
          <cell r="P635" t="str">
            <v>NULL</v>
          </cell>
          <cell r="Q635" t="str">
            <v>NULL</v>
          </cell>
          <cell r="R635" t="str">
            <v>NULL</v>
          </cell>
          <cell r="S635">
            <v>64116</v>
          </cell>
          <cell r="T635">
            <v>64116</v>
          </cell>
          <cell r="U635" t="str">
            <v>NULL</v>
          </cell>
          <cell r="V635" t="str">
            <v>NULL</v>
          </cell>
          <cell r="W635" t="str">
            <v>NULL</v>
          </cell>
          <cell r="X635" t="str">
            <v>NULL</v>
          </cell>
          <cell r="Y635">
            <v>214045</v>
          </cell>
          <cell r="Z635">
            <v>214045</v>
          </cell>
          <cell r="AA635" t="str">
            <v>NULL</v>
          </cell>
          <cell r="AB635" t="str">
            <v>NULL</v>
          </cell>
          <cell r="AC635" t="str">
            <v>NULL</v>
          </cell>
          <cell r="AD635" t="str">
            <v>NULL</v>
          </cell>
          <cell r="AE635" t="str">
            <v>NULL</v>
          </cell>
          <cell r="AF635" t="str">
            <v>NULL</v>
          </cell>
          <cell r="AG635" t="str">
            <v>NULL</v>
          </cell>
          <cell r="AH635" t="str">
            <v>NULL</v>
          </cell>
          <cell r="AI635" t="str">
            <v>NULL</v>
          </cell>
          <cell r="AJ635" t="str">
            <v>NULL</v>
          </cell>
          <cell r="AK635">
            <v>18505</v>
          </cell>
          <cell r="AL635">
            <v>18505</v>
          </cell>
          <cell r="AM635" t="str">
            <v>NULL</v>
          </cell>
          <cell r="AN635">
            <v>12022657</v>
          </cell>
          <cell r="AO635">
            <v>12022657</v>
          </cell>
          <cell r="AP635" t="str">
            <v>NULL</v>
          </cell>
          <cell r="AQ635" t="str">
            <v>NULL</v>
          </cell>
          <cell r="AR635">
            <v>1277868</v>
          </cell>
          <cell r="AS635">
            <v>1277868</v>
          </cell>
          <cell r="AT635" t="str">
            <v>NULL</v>
          </cell>
          <cell r="AU635">
            <v>1417918</v>
          </cell>
          <cell r="AV635">
            <v>1417918</v>
          </cell>
          <cell r="AW635" t="str">
            <v>NULL</v>
          </cell>
          <cell r="AX635">
            <v>2038343</v>
          </cell>
          <cell r="AY635">
            <v>2038343</v>
          </cell>
          <cell r="AZ635" t="str">
            <v>NULL</v>
          </cell>
          <cell r="BA635">
            <v>398885</v>
          </cell>
          <cell r="BB635">
            <v>398885</v>
          </cell>
          <cell r="BC635" t="str">
            <v>NULL</v>
          </cell>
          <cell r="BD635">
            <v>231641</v>
          </cell>
          <cell r="BE635">
            <v>231641</v>
          </cell>
          <cell r="BF635" t="str">
            <v>NULL</v>
          </cell>
          <cell r="BG635" t="str">
            <v>NULL</v>
          </cell>
          <cell r="BH635" t="str">
            <v>NULL</v>
          </cell>
          <cell r="BI635">
            <v>422005</v>
          </cell>
          <cell r="BJ635" t="str">
            <v>NULL</v>
          </cell>
          <cell r="BK635">
            <v>422005</v>
          </cell>
          <cell r="BL635" t="str">
            <v>NULL</v>
          </cell>
          <cell r="BM635" t="str">
            <v>NULL</v>
          </cell>
          <cell r="BN635" t="str">
            <v>NULL</v>
          </cell>
          <cell r="BO635" t="str">
            <v>NULL</v>
          </cell>
          <cell r="BP635" t="str">
            <v>NULL</v>
          </cell>
          <cell r="BQ635" t="str">
            <v>NULL</v>
          </cell>
          <cell r="BR635" t="str">
            <v>NULL</v>
          </cell>
          <cell r="BS635" t="str">
            <v>NULL</v>
          </cell>
          <cell r="BT635">
            <v>11764066</v>
          </cell>
          <cell r="BU635">
            <v>11764066</v>
          </cell>
          <cell r="BV635">
            <v>1699873</v>
          </cell>
          <cell r="BW635">
            <v>46389080</v>
          </cell>
          <cell r="BX635">
            <v>48088953</v>
          </cell>
        </row>
        <row r="636">
          <cell r="A636" t="str">
            <v>Fowler2018</v>
          </cell>
          <cell r="B636" t="str">
            <v>Fowler</v>
          </cell>
          <cell r="C636">
            <v>1275</v>
          </cell>
          <cell r="D636">
            <v>2018</v>
          </cell>
          <cell r="E636" t="str">
            <v>NULL</v>
          </cell>
          <cell r="F636">
            <v>670656</v>
          </cell>
          <cell r="G636">
            <v>670656</v>
          </cell>
          <cell r="H636" t="str">
            <v>NULL</v>
          </cell>
          <cell r="I636">
            <v>9596</v>
          </cell>
          <cell r="J636">
            <v>9596</v>
          </cell>
          <cell r="K636" t="str">
            <v>NULL</v>
          </cell>
          <cell r="L636">
            <v>594806</v>
          </cell>
          <cell r="M636">
            <v>594806</v>
          </cell>
          <cell r="N636" t="str">
            <v>NULL</v>
          </cell>
          <cell r="O636" t="str">
            <v>NULL</v>
          </cell>
          <cell r="P636" t="str">
            <v>NULL</v>
          </cell>
          <cell r="Q636" t="str">
            <v>NULL</v>
          </cell>
          <cell r="R636" t="str">
            <v>NULL</v>
          </cell>
          <cell r="S636">
            <v>17102</v>
          </cell>
          <cell r="T636">
            <v>17102</v>
          </cell>
          <cell r="U636" t="str">
            <v>NULL</v>
          </cell>
          <cell r="V636">
            <v>669</v>
          </cell>
          <cell r="W636">
            <v>669</v>
          </cell>
          <cell r="X636" t="str">
            <v>NULL</v>
          </cell>
          <cell r="Y636" t="str">
            <v>NULL</v>
          </cell>
          <cell r="Z636" t="str">
            <v>NULL</v>
          </cell>
          <cell r="AA636" t="str">
            <v>NULL</v>
          </cell>
          <cell r="AB636" t="str">
            <v>NULL</v>
          </cell>
          <cell r="AC636" t="str">
            <v>NULL</v>
          </cell>
          <cell r="AD636" t="str">
            <v>NULL</v>
          </cell>
          <cell r="AE636" t="str">
            <v>NULL</v>
          </cell>
          <cell r="AF636" t="str">
            <v>NULL</v>
          </cell>
          <cell r="AG636" t="str">
            <v>NULL</v>
          </cell>
          <cell r="AH636">
            <v>286240</v>
          </cell>
          <cell r="AI636">
            <v>286240</v>
          </cell>
          <cell r="AJ636" t="str">
            <v>NULL</v>
          </cell>
          <cell r="AK636" t="str">
            <v>NULL</v>
          </cell>
          <cell r="AL636" t="str">
            <v>NULL</v>
          </cell>
          <cell r="AM636" t="str">
            <v>NULL</v>
          </cell>
          <cell r="AN636">
            <v>1269602</v>
          </cell>
          <cell r="AO636">
            <v>1269602</v>
          </cell>
          <cell r="AP636" t="str">
            <v>NULL</v>
          </cell>
          <cell r="AQ636" t="str">
            <v>NULL</v>
          </cell>
          <cell r="AR636">
            <v>407192</v>
          </cell>
          <cell r="AS636">
            <v>407192</v>
          </cell>
          <cell r="AT636" t="str">
            <v>NULL</v>
          </cell>
          <cell r="AU636">
            <v>123715</v>
          </cell>
          <cell r="AV636">
            <v>123715</v>
          </cell>
          <cell r="AW636" t="str">
            <v>NULL</v>
          </cell>
          <cell r="AX636">
            <v>238044</v>
          </cell>
          <cell r="AY636">
            <v>238044</v>
          </cell>
          <cell r="AZ636" t="str">
            <v>NULL</v>
          </cell>
          <cell r="BA636">
            <v>30751</v>
          </cell>
          <cell r="BB636">
            <v>30751</v>
          </cell>
          <cell r="BC636" t="str">
            <v>NULL</v>
          </cell>
          <cell r="BD636">
            <v>13640</v>
          </cell>
          <cell r="BE636">
            <v>13640</v>
          </cell>
          <cell r="BF636" t="str">
            <v>NULL</v>
          </cell>
          <cell r="BG636">
            <v>388316</v>
          </cell>
          <cell r="BH636">
            <v>388316</v>
          </cell>
          <cell r="BI636">
            <v>1047228</v>
          </cell>
          <cell r="BJ636" t="str">
            <v>NULL</v>
          </cell>
          <cell r="BK636">
            <v>1047228</v>
          </cell>
          <cell r="BL636" t="str">
            <v>NULL</v>
          </cell>
          <cell r="BM636" t="str">
            <v>NULL</v>
          </cell>
          <cell r="BN636" t="str">
            <v>NULL</v>
          </cell>
          <cell r="BO636" t="str">
            <v>NULL</v>
          </cell>
          <cell r="BP636" t="str">
            <v>NULL</v>
          </cell>
          <cell r="BQ636" t="str">
            <v>NULL</v>
          </cell>
          <cell r="BR636" t="str">
            <v>NULL</v>
          </cell>
          <cell r="BS636" t="str">
            <v>NULL</v>
          </cell>
          <cell r="BT636" t="str">
            <v>NULL</v>
          </cell>
          <cell r="BU636" t="str">
            <v>NULL</v>
          </cell>
          <cell r="BV636">
            <v>1454420</v>
          </cell>
          <cell r="BW636">
            <v>3643137</v>
          </cell>
          <cell r="BX636">
            <v>5097557</v>
          </cell>
        </row>
        <row r="637">
          <cell r="A637" t="str">
            <v>Fremont2018</v>
          </cell>
          <cell r="B637" t="str">
            <v>Fremont</v>
          </cell>
          <cell r="C637">
            <v>1276</v>
          </cell>
          <cell r="D637">
            <v>2018</v>
          </cell>
          <cell r="E637" t="str">
            <v>NULL</v>
          </cell>
          <cell r="F637">
            <v>67054910</v>
          </cell>
          <cell r="G637">
            <v>67054910</v>
          </cell>
          <cell r="H637" t="str">
            <v>NULL</v>
          </cell>
          <cell r="I637" t="str">
            <v>NULL</v>
          </cell>
          <cell r="J637" t="str">
            <v>NULL</v>
          </cell>
          <cell r="K637" t="str">
            <v>NULL</v>
          </cell>
          <cell r="L637">
            <v>21390140</v>
          </cell>
          <cell r="M637">
            <v>21390140</v>
          </cell>
          <cell r="N637">
            <v>3235994</v>
          </cell>
          <cell r="O637">
            <v>3235994</v>
          </cell>
          <cell r="P637" t="str">
            <v>NULL</v>
          </cell>
          <cell r="Q637" t="str">
            <v>NULL</v>
          </cell>
          <cell r="R637" t="str">
            <v>NULL</v>
          </cell>
          <cell r="S637">
            <v>722461</v>
          </cell>
          <cell r="T637">
            <v>722461</v>
          </cell>
          <cell r="U637" t="str">
            <v>NULL</v>
          </cell>
          <cell r="V637">
            <v>2618522</v>
          </cell>
          <cell r="W637">
            <v>2618522</v>
          </cell>
          <cell r="X637" t="str">
            <v>NULL</v>
          </cell>
          <cell r="Y637" t="str">
            <v>NULL</v>
          </cell>
          <cell r="Z637" t="str">
            <v>NULL</v>
          </cell>
          <cell r="AA637" t="str">
            <v>NULL</v>
          </cell>
          <cell r="AB637" t="str">
            <v>NULL</v>
          </cell>
          <cell r="AC637" t="str">
            <v>NULL</v>
          </cell>
          <cell r="AD637" t="str">
            <v>NULL</v>
          </cell>
          <cell r="AE637" t="str">
            <v>NULL</v>
          </cell>
          <cell r="AF637" t="str">
            <v>NULL</v>
          </cell>
          <cell r="AG637" t="str">
            <v>NULL</v>
          </cell>
          <cell r="AH637">
            <v>937171</v>
          </cell>
          <cell r="AI637">
            <v>937171</v>
          </cell>
          <cell r="AJ637" t="str">
            <v>NULL</v>
          </cell>
          <cell r="AK637">
            <v>195537</v>
          </cell>
          <cell r="AL637">
            <v>195537</v>
          </cell>
          <cell r="AM637" t="str">
            <v>NULL</v>
          </cell>
          <cell r="AN637">
            <v>61930621</v>
          </cell>
          <cell r="AO637">
            <v>61930621</v>
          </cell>
          <cell r="AP637" t="str">
            <v>NULL</v>
          </cell>
          <cell r="AQ637" t="str">
            <v>NULL</v>
          </cell>
          <cell r="AR637">
            <v>11576</v>
          </cell>
          <cell r="AS637">
            <v>11576</v>
          </cell>
          <cell r="AT637" t="str">
            <v>NULL</v>
          </cell>
          <cell r="AU637">
            <v>8620269</v>
          </cell>
          <cell r="AV637">
            <v>8620269</v>
          </cell>
          <cell r="AW637" t="str">
            <v>NULL</v>
          </cell>
          <cell r="AX637">
            <v>10467485</v>
          </cell>
          <cell r="AY637">
            <v>10467485</v>
          </cell>
          <cell r="AZ637" t="str">
            <v>NULL</v>
          </cell>
          <cell r="BA637">
            <v>9013480</v>
          </cell>
          <cell r="BB637">
            <v>9013480</v>
          </cell>
          <cell r="BC637" t="str">
            <v>NULL</v>
          </cell>
          <cell r="BD637">
            <v>1893591</v>
          </cell>
          <cell r="BE637">
            <v>1893591</v>
          </cell>
          <cell r="BF637" t="str">
            <v>NULL</v>
          </cell>
          <cell r="BG637" t="str">
            <v>NULL</v>
          </cell>
          <cell r="BH637" t="str">
            <v>NULL</v>
          </cell>
          <cell r="BI637">
            <v>35608800</v>
          </cell>
          <cell r="BJ637">
            <v>3103157</v>
          </cell>
          <cell r="BK637">
            <v>38711957</v>
          </cell>
          <cell r="BL637" t="str">
            <v>NULL</v>
          </cell>
          <cell r="BM637" t="str">
            <v>NULL</v>
          </cell>
          <cell r="BN637" t="str">
            <v>NULL</v>
          </cell>
          <cell r="BO637" t="str">
            <v>NULL</v>
          </cell>
          <cell r="BP637" t="str">
            <v>NULL</v>
          </cell>
          <cell r="BQ637" t="str">
            <v>NULL</v>
          </cell>
          <cell r="BR637" t="str">
            <v>NULL</v>
          </cell>
          <cell r="BS637">
            <v>4744625</v>
          </cell>
          <cell r="BT637" t="str">
            <v>NULL</v>
          </cell>
          <cell r="BU637">
            <v>4744625</v>
          </cell>
          <cell r="BV637">
            <v>43600995</v>
          </cell>
          <cell r="BW637">
            <v>187947344</v>
          </cell>
          <cell r="BX637">
            <v>231548339</v>
          </cell>
        </row>
        <row r="638">
          <cell r="A638" t="str">
            <v>Fresno2018</v>
          </cell>
          <cell r="B638" t="str">
            <v>Fresno</v>
          </cell>
          <cell r="C638">
            <v>1277</v>
          </cell>
          <cell r="D638">
            <v>2018</v>
          </cell>
          <cell r="E638" t="str">
            <v>NULL</v>
          </cell>
          <cell r="F638">
            <v>66912003</v>
          </cell>
          <cell r="G638">
            <v>66912003</v>
          </cell>
          <cell r="H638" t="str">
            <v>NULL</v>
          </cell>
          <cell r="I638">
            <v>1629464</v>
          </cell>
          <cell r="J638">
            <v>1629464</v>
          </cell>
          <cell r="K638" t="str">
            <v>NULL</v>
          </cell>
          <cell r="L638">
            <v>41645748</v>
          </cell>
          <cell r="M638">
            <v>41645748</v>
          </cell>
          <cell r="N638">
            <v>11779949</v>
          </cell>
          <cell r="O638">
            <v>11779949</v>
          </cell>
          <cell r="P638">
            <v>585196</v>
          </cell>
          <cell r="Q638">
            <v>585196</v>
          </cell>
          <cell r="R638" t="str">
            <v>NULL</v>
          </cell>
          <cell r="S638">
            <v>3236259</v>
          </cell>
          <cell r="T638">
            <v>3236259</v>
          </cell>
          <cell r="U638" t="str">
            <v>NULL</v>
          </cell>
          <cell r="V638">
            <v>2200095</v>
          </cell>
          <cell r="W638">
            <v>2200095</v>
          </cell>
          <cell r="X638" t="str">
            <v>NULL</v>
          </cell>
          <cell r="Y638" t="str">
            <v>NULL</v>
          </cell>
          <cell r="Z638" t="str">
            <v>NULL</v>
          </cell>
          <cell r="AA638" t="str">
            <v>NULL</v>
          </cell>
          <cell r="AB638" t="str">
            <v>NULL</v>
          </cell>
          <cell r="AC638" t="str">
            <v>NULL</v>
          </cell>
          <cell r="AD638" t="str">
            <v>NULL</v>
          </cell>
          <cell r="AE638" t="str">
            <v>NULL</v>
          </cell>
          <cell r="AF638" t="str">
            <v>NULL</v>
          </cell>
          <cell r="AG638" t="str">
            <v>NULL</v>
          </cell>
          <cell r="AH638" t="str">
            <v>NULL</v>
          </cell>
          <cell r="AI638" t="str">
            <v>NULL</v>
          </cell>
          <cell r="AJ638" t="str">
            <v>NULL</v>
          </cell>
          <cell r="AK638">
            <v>1818083</v>
          </cell>
          <cell r="AL638">
            <v>1818083</v>
          </cell>
          <cell r="AM638" t="str">
            <v>NULL</v>
          </cell>
          <cell r="AN638">
            <v>81648910</v>
          </cell>
          <cell r="AO638">
            <v>81648910</v>
          </cell>
          <cell r="AP638" t="str">
            <v>NULL</v>
          </cell>
          <cell r="AQ638" t="str">
            <v>NULL</v>
          </cell>
          <cell r="AR638">
            <v>11868219</v>
          </cell>
          <cell r="AS638">
            <v>11868219</v>
          </cell>
          <cell r="AT638" t="str">
            <v>NULL</v>
          </cell>
          <cell r="AU638">
            <v>13935727</v>
          </cell>
          <cell r="AV638">
            <v>13935727</v>
          </cell>
          <cell r="AW638" t="str">
            <v>NULL</v>
          </cell>
          <cell r="AX638">
            <v>14427284</v>
          </cell>
          <cell r="AY638">
            <v>14427284</v>
          </cell>
          <cell r="AZ638" t="str">
            <v>NULL</v>
          </cell>
          <cell r="BA638">
            <v>19460401</v>
          </cell>
          <cell r="BB638">
            <v>19460401</v>
          </cell>
          <cell r="BC638" t="str">
            <v>NULL</v>
          </cell>
          <cell r="BD638">
            <v>1251084</v>
          </cell>
          <cell r="BE638">
            <v>1251084</v>
          </cell>
          <cell r="BF638" t="str">
            <v>NULL</v>
          </cell>
          <cell r="BG638" t="str">
            <v>NULL</v>
          </cell>
          <cell r="BH638" t="str">
            <v>NULL</v>
          </cell>
          <cell r="BI638" t="str">
            <v>NULL</v>
          </cell>
          <cell r="BJ638" t="str">
            <v>NULL</v>
          </cell>
          <cell r="BK638" t="str">
            <v>NULL</v>
          </cell>
          <cell r="BL638" t="str">
            <v>NULL</v>
          </cell>
          <cell r="BM638" t="str">
            <v>NULL</v>
          </cell>
          <cell r="BN638" t="str">
            <v>NULL</v>
          </cell>
          <cell r="BO638" t="str">
            <v>NULL</v>
          </cell>
          <cell r="BP638" t="str">
            <v>NULL</v>
          </cell>
          <cell r="BQ638" t="str">
            <v>NULL</v>
          </cell>
          <cell r="BR638" t="str">
            <v>NULL</v>
          </cell>
          <cell r="BS638">
            <v>33254</v>
          </cell>
          <cell r="BT638" t="str">
            <v>NULL</v>
          </cell>
          <cell r="BU638">
            <v>33254</v>
          </cell>
          <cell r="BV638">
            <v>24266618</v>
          </cell>
          <cell r="BW638">
            <v>248165058</v>
          </cell>
          <cell r="BX638">
            <v>272431676</v>
          </cell>
        </row>
        <row r="639">
          <cell r="A639" t="str">
            <v>Fullerton2018</v>
          </cell>
          <cell r="B639" t="str">
            <v>Fullerton</v>
          </cell>
          <cell r="C639">
            <v>1278</v>
          </cell>
          <cell r="D639">
            <v>2018</v>
          </cell>
          <cell r="E639" t="str">
            <v>NULL</v>
          </cell>
          <cell r="F639">
            <v>28007416</v>
          </cell>
          <cell r="G639">
            <v>28007416</v>
          </cell>
          <cell r="H639" t="str">
            <v>NULL</v>
          </cell>
          <cell r="I639">
            <v>789920</v>
          </cell>
          <cell r="J639">
            <v>789920</v>
          </cell>
          <cell r="K639" t="str">
            <v>NULL</v>
          </cell>
          <cell r="L639">
            <v>13023162</v>
          </cell>
          <cell r="M639">
            <v>13023162</v>
          </cell>
          <cell r="N639" t="str">
            <v>NULL</v>
          </cell>
          <cell r="O639" t="str">
            <v>NULL</v>
          </cell>
          <cell r="P639" t="str">
            <v>NULL</v>
          </cell>
          <cell r="Q639" t="str">
            <v>NULL</v>
          </cell>
          <cell r="R639" t="str">
            <v>NULL</v>
          </cell>
          <cell r="S639">
            <v>141988</v>
          </cell>
          <cell r="T639">
            <v>141988</v>
          </cell>
          <cell r="U639" t="str">
            <v>NULL</v>
          </cell>
          <cell r="V639" t="str">
            <v>NULL</v>
          </cell>
          <cell r="W639" t="str">
            <v>NULL</v>
          </cell>
          <cell r="X639" t="str">
            <v>NULL</v>
          </cell>
          <cell r="Y639" t="str">
            <v>NULL</v>
          </cell>
          <cell r="Z639" t="str">
            <v>NULL</v>
          </cell>
          <cell r="AA639" t="str">
            <v>NULL</v>
          </cell>
          <cell r="AB639" t="str">
            <v>NULL</v>
          </cell>
          <cell r="AC639" t="str">
            <v>NULL</v>
          </cell>
          <cell r="AD639" t="str">
            <v>NULL</v>
          </cell>
          <cell r="AE639" t="str">
            <v>NULL</v>
          </cell>
          <cell r="AF639" t="str">
            <v>NULL</v>
          </cell>
          <cell r="AG639" t="str">
            <v>NULL</v>
          </cell>
          <cell r="AH639" t="str">
            <v>NULL</v>
          </cell>
          <cell r="AI639" t="str">
            <v>NULL</v>
          </cell>
          <cell r="AJ639" t="str">
            <v>NULL</v>
          </cell>
          <cell r="AK639">
            <v>40348</v>
          </cell>
          <cell r="AL639">
            <v>40348</v>
          </cell>
          <cell r="AM639" t="str">
            <v>NULL</v>
          </cell>
          <cell r="AN639">
            <v>20870186</v>
          </cell>
          <cell r="AO639">
            <v>20870186</v>
          </cell>
          <cell r="AP639">
            <v>2178065</v>
          </cell>
          <cell r="AQ639">
            <v>2178065</v>
          </cell>
          <cell r="AR639">
            <v>132271</v>
          </cell>
          <cell r="AS639">
            <v>132271</v>
          </cell>
          <cell r="AT639" t="str">
            <v>NULL</v>
          </cell>
          <cell r="AU639">
            <v>3008720</v>
          </cell>
          <cell r="AV639">
            <v>3008720</v>
          </cell>
          <cell r="AW639" t="str">
            <v>NULL</v>
          </cell>
          <cell r="AX639">
            <v>4335535</v>
          </cell>
          <cell r="AY639">
            <v>4335535</v>
          </cell>
          <cell r="AZ639" t="str">
            <v>NULL</v>
          </cell>
          <cell r="BA639">
            <v>1094108</v>
          </cell>
          <cell r="BB639">
            <v>1094108</v>
          </cell>
          <cell r="BC639" t="str">
            <v>NULL</v>
          </cell>
          <cell r="BD639">
            <v>711935</v>
          </cell>
          <cell r="BE639">
            <v>711935</v>
          </cell>
          <cell r="BF639" t="str">
            <v>NULL</v>
          </cell>
          <cell r="BG639" t="str">
            <v>NULL</v>
          </cell>
          <cell r="BH639" t="str">
            <v>NULL</v>
          </cell>
          <cell r="BI639" t="str">
            <v>NULL</v>
          </cell>
          <cell r="BJ639" t="str">
            <v>NULL</v>
          </cell>
          <cell r="BK639" t="str">
            <v>NULL</v>
          </cell>
          <cell r="BL639" t="str">
            <v>NULL</v>
          </cell>
          <cell r="BM639" t="str">
            <v>NULL</v>
          </cell>
          <cell r="BN639" t="str">
            <v>NULL</v>
          </cell>
          <cell r="BO639" t="str">
            <v>NULL</v>
          </cell>
          <cell r="BP639" t="str">
            <v>NULL</v>
          </cell>
          <cell r="BQ639" t="str">
            <v>NULL</v>
          </cell>
          <cell r="BR639" t="str">
            <v>NULL</v>
          </cell>
          <cell r="BS639">
            <v>274860</v>
          </cell>
          <cell r="BT639">
            <v>14610</v>
          </cell>
          <cell r="BU639">
            <v>289470</v>
          </cell>
          <cell r="BV639">
            <v>2585196</v>
          </cell>
          <cell r="BW639">
            <v>72037928</v>
          </cell>
          <cell r="BX639">
            <v>74623124</v>
          </cell>
        </row>
        <row r="640">
          <cell r="A640" t="str">
            <v>Galt2018</v>
          </cell>
          <cell r="B640" t="str">
            <v>Galt</v>
          </cell>
          <cell r="C640">
            <v>1279</v>
          </cell>
          <cell r="D640">
            <v>2018</v>
          </cell>
          <cell r="E640" t="str">
            <v>NULL</v>
          </cell>
          <cell r="F640">
            <v>2567550</v>
          </cell>
          <cell r="G640">
            <v>2567550</v>
          </cell>
          <cell r="H640" t="str">
            <v>NULL</v>
          </cell>
          <cell r="I640" t="str">
            <v>NULL</v>
          </cell>
          <cell r="J640" t="str">
            <v>NULL</v>
          </cell>
          <cell r="K640" t="str">
            <v>NULL</v>
          </cell>
          <cell r="L640">
            <v>2088775</v>
          </cell>
          <cell r="M640">
            <v>2088775</v>
          </cell>
          <cell r="N640" t="str">
            <v>NULL</v>
          </cell>
          <cell r="O640" t="str">
            <v>NULL</v>
          </cell>
          <cell r="P640" t="str">
            <v>NULL</v>
          </cell>
          <cell r="Q640" t="str">
            <v>NULL</v>
          </cell>
          <cell r="R640" t="str">
            <v>NULL</v>
          </cell>
          <cell r="S640">
            <v>19647</v>
          </cell>
          <cell r="T640">
            <v>19647</v>
          </cell>
          <cell r="U640" t="str">
            <v>NULL</v>
          </cell>
          <cell r="V640">
            <v>59523</v>
          </cell>
          <cell r="W640">
            <v>59523</v>
          </cell>
          <cell r="X640" t="str">
            <v>NULL</v>
          </cell>
          <cell r="Y640" t="str">
            <v>NULL</v>
          </cell>
          <cell r="Z640" t="str">
            <v>NULL</v>
          </cell>
          <cell r="AA640" t="str">
            <v>NULL</v>
          </cell>
          <cell r="AB640" t="str">
            <v>NULL</v>
          </cell>
          <cell r="AC640" t="str">
            <v>NULL</v>
          </cell>
          <cell r="AD640" t="str">
            <v>NULL</v>
          </cell>
          <cell r="AE640" t="str">
            <v>NULL</v>
          </cell>
          <cell r="AF640" t="str">
            <v>NULL</v>
          </cell>
          <cell r="AG640" t="str">
            <v>NULL</v>
          </cell>
          <cell r="AH640" t="str">
            <v>NULL</v>
          </cell>
          <cell r="AI640" t="str">
            <v>NULL</v>
          </cell>
          <cell r="AJ640" t="str">
            <v>NULL</v>
          </cell>
          <cell r="AK640">
            <v>507</v>
          </cell>
          <cell r="AL640">
            <v>507</v>
          </cell>
          <cell r="AM640" t="str">
            <v>NULL</v>
          </cell>
          <cell r="AN640">
            <v>2458173</v>
          </cell>
          <cell r="AO640">
            <v>2458173</v>
          </cell>
          <cell r="AP640" t="str">
            <v>NULL</v>
          </cell>
          <cell r="AQ640" t="str">
            <v>NULL</v>
          </cell>
          <cell r="AR640">
            <v>2233988</v>
          </cell>
          <cell r="AS640">
            <v>2233988</v>
          </cell>
          <cell r="AT640" t="str">
            <v>NULL</v>
          </cell>
          <cell r="AU640">
            <v>290221</v>
          </cell>
          <cell r="AV640">
            <v>290221</v>
          </cell>
          <cell r="AW640" t="str">
            <v>NULL</v>
          </cell>
          <cell r="AX640">
            <v>573991</v>
          </cell>
          <cell r="AY640">
            <v>573991</v>
          </cell>
          <cell r="AZ640" t="str">
            <v>NULL</v>
          </cell>
          <cell r="BA640">
            <v>104273</v>
          </cell>
          <cell r="BB640">
            <v>104273</v>
          </cell>
          <cell r="BC640" t="str">
            <v>NULL</v>
          </cell>
          <cell r="BD640">
            <v>91721</v>
          </cell>
          <cell r="BE640">
            <v>91721</v>
          </cell>
          <cell r="BF640" t="str">
            <v>NULL</v>
          </cell>
          <cell r="BG640" t="str">
            <v>NULL</v>
          </cell>
          <cell r="BH640" t="str">
            <v>NULL</v>
          </cell>
          <cell r="BI640" t="str">
            <v>NULL</v>
          </cell>
          <cell r="BJ640" t="str">
            <v>NULL</v>
          </cell>
          <cell r="BK640" t="str">
            <v>NULL</v>
          </cell>
          <cell r="BL640" t="str">
            <v>NULL</v>
          </cell>
          <cell r="BM640" t="str">
            <v>NULL</v>
          </cell>
          <cell r="BN640" t="str">
            <v>NULL</v>
          </cell>
          <cell r="BO640" t="str">
            <v>NULL</v>
          </cell>
          <cell r="BP640" t="str">
            <v>NULL</v>
          </cell>
          <cell r="BQ640" t="str">
            <v>NULL</v>
          </cell>
          <cell r="BR640" t="str">
            <v>NULL</v>
          </cell>
          <cell r="BS640">
            <v>1900683</v>
          </cell>
          <cell r="BT640">
            <v>0</v>
          </cell>
          <cell r="BU640">
            <v>1900683</v>
          </cell>
          <cell r="BV640">
            <v>4134671</v>
          </cell>
          <cell r="BW640">
            <v>8254381</v>
          </cell>
          <cell r="BX640">
            <v>12389052</v>
          </cell>
        </row>
        <row r="641">
          <cell r="A641" t="str">
            <v>Garden Grove2018</v>
          </cell>
          <cell r="B641" t="str">
            <v>Garden Grove</v>
          </cell>
          <cell r="C641">
            <v>1280</v>
          </cell>
          <cell r="D641">
            <v>2018</v>
          </cell>
          <cell r="E641" t="str">
            <v>NULL</v>
          </cell>
          <cell r="F641">
            <v>14620340</v>
          </cell>
          <cell r="G641">
            <v>14620340</v>
          </cell>
          <cell r="H641" t="str">
            <v>NULL</v>
          </cell>
          <cell r="I641">
            <v>455305</v>
          </cell>
          <cell r="J641">
            <v>455305</v>
          </cell>
          <cell r="K641" t="str">
            <v>NULL</v>
          </cell>
          <cell r="L641">
            <v>16957517</v>
          </cell>
          <cell r="M641">
            <v>16957517</v>
          </cell>
          <cell r="N641">
            <v>11810371</v>
          </cell>
          <cell r="O641">
            <v>11810371</v>
          </cell>
          <cell r="P641">
            <v>305014</v>
          </cell>
          <cell r="Q641">
            <v>305014</v>
          </cell>
          <cell r="R641" t="str">
            <v>NULL</v>
          </cell>
          <cell r="S641">
            <v>110663</v>
          </cell>
          <cell r="T641">
            <v>110663</v>
          </cell>
          <cell r="U641" t="str">
            <v>NULL</v>
          </cell>
          <cell r="V641">
            <v>63500</v>
          </cell>
          <cell r="W641">
            <v>63500</v>
          </cell>
          <cell r="X641" t="str">
            <v>NULL</v>
          </cell>
          <cell r="Y641" t="str">
            <v>NULL</v>
          </cell>
          <cell r="Z641" t="str">
            <v>NULL</v>
          </cell>
          <cell r="AA641" t="str">
            <v>NULL</v>
          </cell>
          <cell r="AB641">
            <v>2035422</v>
          </cell>
          <cell r="AC641">
            <v>2035422</v>
          </cell>
          <cell r="AD641" t="str">
            <v>NULL</v>
          </cell>
          <cell r="AE641" t="str">
            <v>NULL</v>
          </cell>
          <cell r="AF641" t="str">
            <v>NULL</v>
          </cell>
          <cell r="AG641" t="str">
            <v>NULL</v>
          </cell>
          <cell r="AH641">
            <v>2</v>
          </cell>
          <cell r="AI641">
            <v>2</v>
          </cell>
          <cell r="AJ641" t="str">
            <v>NULL</v>
          </cell>
          <cell r="AK641">
            <v>24023</v>
          </cell>
          <cell r="AL641">
            <v>24023</v>
          </cell>
          <cell r="AM641" t="str">
            <v>NULL</v>
          </cell>
          <cell r="AN641">
            <v>20736558</v>
          </cell>
          <cell r="AO641">
            <v>20736558</v>
          </cell>
          <cell r="AP641" t="str">
            <v>NULL</v>
          </cell>
          <cell r="AQ641" t="str">
            <v>NULL</v>
          </cell>
          <cell r="AR641" t="str">
            <v>NULL</v>
          </cell>
          <cell r="AS641" t="str">
            <v>NULL</v>
          </cell>
          <cell r="AT641" t="str">
            <v>NULL</v>
          </cell>
          <cell r="AU641">
            <v>25982697</v>
          </cell>
          <cell r="AV641">
            <v>25982697</v>
          </cell>
          <cell r="AW641" t="str">
            <v>NULL</v>
          </cell>
          <cell r="AX641">
            <v>2408395</v>
          </cell>
          <cell r="AY641">
            <v>2408395</v>
          </cell>
          <cell r="AZ641" t="str">
            <v>NULL</v>
          </cell>
          <cell r="BA641">
            <v>2830339</v>
          </cell>
          <cell r="BB641">
            <v>2830339</v>
          </cell>
          <cell r="BC641" t="str">
            <v>NULL</v>
          </cell>
          <cell r="BD641">
            <v>586899</v>
          </cell>
          <cell r="BE641">
            <v>586899</v>
          </cell>
          <cell r="BF641" t="str">
            <v>NULL</v>
          </cell>
          <cell r="BG641" t="str">
            <v>NULL</v>
          </cell>
          <cell r="BH641" t="str">
            <v>NULL</v>
          </cell>
          <cell r="BI641">
            <v>708436</v>
          </cell>
          <cell r="BJ641" t="str">
            <v>NULL</v>
          </cell>
          <cell r="BK641">
            <v>708436</v>
          </cell>
          <cell r="BL641" t="str">
            <v>NULL</v>
          </cell>
          <cell r="BM641" t="str">
            <v>NULL</v>
          </cell>
          <cell r="BN641" t="str">
            <v>NULL</v>
          </cell>
          <cell r="BO641" t="str">
            <v>NULL</v>
          </cell>
          <cell r="BP641" t="str">
            <v>NULL</v>
          </cell>
          <cell r="BQ641" t="str">
            <v>NULL</v>
          </cell>
          <cell r="BR641" t="str">
            <v>NULL</v>
          </cell>
          <cell r="BS641">
            <v>2882073</v>
          </cell>
          <cell r="BT641">
            <v>0</v>
          </cell>
          <cell r="BU641">
            <v>2882073</v>
          </cell>
          <cell r="BV641">
            <v>15705894</v>
          </cell>
          <cell r="BW641">
            <v>86811660</v>
          </cell>
          <cell r="BX641">
            <v>102517554</v>
          </cell>
        </row>
        <row r="642">
          <cell r="A642" t="str">
            <v>Gardena2018</v>
          </cell>
          <cell r="B642" t="str">
            <v>Gardena</v>
          </cell>
          <cell r="C642">
            <v>1281</v>
          </cell>
          <cell r="D642">
            <v>2018</v>
          </cell>
          <cell r="E642" t="str">
            <v>NULL</v>
          </cell>
          <cell r="F642">
            <v>6909911</v>
          </cell>
          <cell r="G642">
            <v>6909911</v>
          </cell>
          <cell r="H642" t="str">
            <v>NULL</v>
          </cell>
          <cell r="I642">
            <v>194102</v>
          </cell>
          <cell r="J642">
            <v>194102</v>
          </cell>
          <cell r="K642" t="str">
            <v>NULL</v>
          </cell>
          <cell r="L642">
            <v>5994920</v>
          </cell>
          <cell r="M642">
            <v>5994920</v>
          </cell>
          <cell r="N642" t="str">
            <v>NULL</v>
          </cell>
          <cell r="O642" t="str">
            <v>NULL</v>
          </cell>
          <cell r="P642" t="str">
            <v>NULL</v>
          </cell>
          <cell r="Q642" t="str">
            <v>NULL</v>
          </cell>
          <cell r="R642" t="str">
            <v>NULL</v>
          </cell>
          <cell r="S642">
            <v>-16110</v>
          </cell>
          <cell r="T642">
            <v>-16110</v>
          </cell>
          <cell r="U642" t="str">
            <v>NULL</v>
          </cell>
          <cell r="V642" t="str">
            <v>NULL</v>
          </cell>
          <cell r="W642" t="str">
            <v>NULL</v>
          </cell>
          <cell r="X642" t="str">
            <v>NULL</v>
          </cell>
          <cell r="Y642" t="str">
            <v>NULL</v>
          </cell>
          <cell r="Z642" t="str">
            <v>NULL</v>
          </cell>
          <cell r="AA642" t="str">
            <v>NULL</v>
          </cell>
          <cell r="AB642" t="str">
            <v>NULL</v>
          </cell>
          <cell r="AC642" t="str">
            <v>NULL</v>
          </cell>
          <cell r="AD642" t="str">
            <v>NULL</v>
          </cell>
          <cell r="AE642" t="str">
            <v>NULL</v>
          </cell>
          <cell r="AF642" t="str">
            <v>NULL</v>
          </cell>
          <cell r="AG642" t="str">
            <v>NULL</v>
          </cell>
          <cell r="AH642" t="str">
            <v>NULL</v>
          </cell>
          <cell r="AI642" t="str">
            <v>NULL</v>
          </cell>
          <cell r="AJ642" t="str">
            <v>NULL</v>
          </cell>
          <cell r="AK642">
            <v>21478</v>
          </cell>
          <cell r="AL642">
            <v>21478</v>
          </cell>
          <cell r="AM642" t="str">
            <v>NULL</v>
          </cell>
          <cell r="AN642">
            <v>11542520</v>
          </cell>
          <cell r="AO642">
            <v>11542520</v>
          </cell>
          <cell r="AP642" t="str">
            <v>NULL</v>
          </cell>
          <cell r="AQ642" t="str">
            <v>NULL</v>
          </cell>
          <cell r="AR642">
            <v>2282668</v>
          </cell>
          <cell r="AS642">
            <v>2282668</v>
          </cell>
          <cell r="AT642" t="str">
            <v>NULL</v>
          </cell>
          <cell r="AU642">
            <v>1337703</v>
          </cell>
          <cell r="AV642">
            <v>1337703</v>
          </cell>
          <cell r="AW642" t="str">
            <v>NULL</v>
          </cell>
          <cell r="AX642">
            <v>2328462</v>
          </cell>
          <cell r="AY642">
            <v>2328462</v>
          </cell>
          <cell r="AZ642" t="str">
            <v>NULL</v>
          </cell>
          <cell r="BA642">
            <v>2727532</v>
          </cell>
          <cell r="BB642">
            <v>2727532</v>
          </cell>
          <cell r="BC642" t="str">
            <v>NULL</v>
          </cell>
          <cell r="BD642">
            <v>285577</v>
          </cell>
          <cell r="BE642">
            <v>285577</v>
          </cell>
          <cell r="BF642" t="str">
            <v>NULL</v>
          </cell>
          <cell r="BG642">
            <v>5088450</v>
          </cell>
          <cell r="BH642">
            <v>5088450</v>
          </cell>
          <cell r="BI642" t="str">
            <v>NULL</v>
          </cell>
          <cell r="BJ642" t="str">
            <v>NULL</v>
          </cell>
          <cell r="BK642" t="str">
            <v>NULL</v>
          </cell>
          <cell r="BL642" t="str">
            <v>NULL</v>
          </cell>
          <cell r="BM642" t="str">
            <v>NULL</v>
          </cell>
          <cell r="BN642" t="str">
            <v>NULL</v>
          </cell>
          <cell r="BO642" t="str">
            <v>NULL</v>
          </cell>
          <cell r="BP642" t="str">
            <v>NULL</v>
          </cell>
          <cell r="BQ642" t="str">
            <v>NULL</v>
          </cell>
          <cell r="BR642" t="str">
            <v>NULL</v>
          </cell>
          <cell r="BS642" t="str">
            <v>NULL</v>
          </cell>
          <cell r="BT642">
            <v>8071001</v>
          </cell>
          <cell r="BU642">
            <v>8071001</v>
          </cell>
          <cell r="BV642">
            <v>2282668</v>
          </cell>
          <cell r="BW642">
            <v>44485546</v>
          </cell>
          <cell r="BX642">
            <v>46768214</v>
          </cell>
        </row>
        <row r="643">
          <cell r="A643" t="str">
            <v>Gilroy2018</v>
          </cell>
          <cell r="B643" t="str">
            <v>Gilroy</v>
          </cell>
          <cell r="C643">
            <v>1282</v>
          </cell>
          <cell r="D643">
            <v>2018</v>
          </cell>
          <cell r="E643" t="str">
            <v>NULL</v>
          </cell>
          <cell r="F643">
            <v>8278945</v>
          </cell>
          <cell r="G643">
            <v>8278945</v>
          </cell>
          <cell r="H643" t="str">
            <v>NULL</v>
          </cell>
          <cell r="I643">
            <v>331166</v>
          </cell>
          <cell r="J643">
            <v>331166</v>
          </cell>
          <cell r="K643" t="str">
            <v>NULL</v>
          </cell>
          <cell r="L643">
            <v>4584341</v>
          </cell>
          <cell r="M643">
            <v>4584341</v>
          </cell>
          <cell r="N643">
            <v>2128889</v>
          </cell>
          <cell r="O643">
            <v>2128889</v>
          </cell>
          <cell r="P643" t="str">
            <v>NULL</v>
          </cell>
          <cell r="Q643" t="str">
            <v>NULL</v>
          </cell>
          <cell r="R643" t="str">
            <v>NULL</v>
          </cell>
          <cell r="S643" t="str">
            <v>NULL</v>
          </cell>
          <cell r="T643" t="str">
            <v>NULL</v>
          </cell>
          <cell r="U643" t="str">
            <v>NULL</v>
          </cell>
          <cell r="V643" t="str">
            <v>NULL</v>
          </cell>
          <cell r="W643" t="str">
            <v>NULL</v>
          </cell>
          <cell r="X643" t="str">
            <v>NULL</v>
          </cell>
          <cell r="Y643" t="str">
            <v>NULL</v>
          </cell>
          <cell r="Z643" t="str">
            <v>NULL</v>
          </cell>
          <cell r="AA643" t="str">
            <v>NULL</v>
          </cell>
          <cell r="AB643" t="str">
            <v>NULL</v>
          </cell>
          <cell r="AC643" t="str">
            <v>NULL</v>
          </cell>
          <cell r="AD643" t="str">
            <v>NULL</v>
          </cell>
          <cell r="AE643" t="str">
            <v>NULL</v>
          </cell>
          <cell r="AF643" t="str">
            <v>NULL</v>
          </cell>
          <cell r="AG643" t="str">
            <v>NULL</v>
          </cell>
          <cell r="AH643" t="str">
            <v>NULL</v>
          </cell>
          <cell r="AI643" t="str">
            <v>NULL</v>
          </cell>
          <cell r="AJ643" t="str">
            <v>NULL</v>
          </cell>
          <cell r="AK643" t="str">
            <v>NULL</v>
          </cell>
          <cell r="AL643" t="str">
            <v>NULL</v>
          </cell>
          <cell r="AM643" t="str">
            <v>NULL</v>
          </cell>
          <cell r="AN643">
            <v>19107024</v>
          </cell>
          <cell r="AO643">
            <v>19107024</v>
          </cell>
          <cell r="AP643" t="str">
            <v>NULL</v>
          </cell>
          <cell r="AQ643" t="str">
            <v>NULL</v>
          </cell>
          <cell r="AR643" t="str">
            <v>NULL</v>
          </cell>
          <cell r="AS643" t="str">
            <v>NULL</v>
          </cell>
          <cell r="AT643" t="str">
            <v>NULL</v>
          </cell>
          <cell r="AU643">
            <v>1722355</v>
          </cell>
          <cell r="AV643">
            <v>1722355</v>
          </cell>
          <cell r="AW643" t="str">
            <v>NULL</v>
          </cell>
          <cell r="AX643">
            <v>1713690</v>
          </cell>
          <cell r="AY643">
            <v>1713690</v>
          </cell>
          <cell r="AZ643" t="str">
            <v>NULL</v>
          </cell>
          <cell r="BA643">
            <v>702486</v>
          </cell>
          <cell r="BB643">
            <v>702486</v>
          </cell>
          <cell r="BC643" t="str">
            <v>NULL</v>
          </cell>
          <cell r="BD643">
            <v>526583</v>
          </cell>
          <cell r="BE643">
            <v>526583</v>
          </cell>
          <cell r="BF643" t="str">
            <v>NULL</v>
          </cell>
          <cell r="BG643">
            <v>4666131</v>
          </cell>
          <cell r="BH643">
            <v>4666131</v>
          </cell>
          <cell r="BI643" t="str">
            <v>NULL</v>
          </cell>
          <cell r="BJ643" t="str">
            <v>NULL</v>
          </cell>
          <cell r="BK643" t="str">
            <v>NULL</v>
          </cell>
          <cell r="BL643" t="str">
            <v>NULL</v>
          </cell>
          <cell r="BM643" t="str">
            <v>NULL</v>
          </cell>
          <cell r="BN643" t="str">
            <v>NULL</v>
          </cell>
          <cell r="BO643" t="str">
            <v>NULL</v>
          </cell>
          <cell r="BP643" t="str">
            <v>NULL</v>
          </cell>
          <cell r="BQ643" t="str">
            <v>NULL</v>
          </cell>
          <cell r="BR643" t="str">
            <v>NULL</v>
          </cell>
          <cell r="BS643">
            <v>378432</v>
          </cell>
          <cell r="BT643" t="str">
            <v>NULL</v>
          </cell>
          <cell r="BU643">
            <v>378432</v>
          </cell>
          <cell r="BV643">
            <v>2507321</v>
          </cell>
          <cell r="BW643">
            <v>41632721</v>
          </cell>
          <cell r="BX643">
            <v>44140042</v>
          </cell>
        </row>
        <row r="644">
          <cell r="A644" t="str">
            <v>Glendale2018</v>
          </cell>
          <cell r="B644" t="str">
            <v>Glendale</v>
          </cell>
          <cell r="C644">
            <v>1283</v>
          </cell>
          <cell r="D644">
            <v>2018</v>
          </cell>
          <cell r="E644" t="str">
            <v>NULL</v>
          </cell>
          <cell r="F644">
            <v>33409762</v>
          </cell>
          <cell r="G644">
            <v>33409762</v>
          </cell>
          <cell r="H644" t="str">
            <v>NULL</v>
          </cell>
          <cell r="I644">
            <v>1105633</v>
          </cell>
          <cell r="J644">
            <v>1105633</v>
          </cell>
          <cell r="K644" t="str">
            <v>NULL</v>
          </cell>
          <cell r="L644">
            <v>21440587</v>
          </cell>
          <cell r="M644">
            <v>21440587</v>
          </cell>
          <cell r="N644" t="str">
            <v>NULL</v>
          </cell>
          <cell r="O644" t="str">
            <v>NULL</v>
          </cell>
          <cell r="P644" t="str">
            <v>NULL</v>
          </cell>
          <cell r="Q644" t="str">
            <v>NULL</v>
          </cell>
          <cell r="R644" t="str">
            <v>NULL</v>
          </cell>
          <cell r="S644" t="str">
            <v>NULL</v>
          </cell>
          <cell r="T644" t="str">
            <v>NULL</v>
          </cell>
          <cell r="U644" t="str">
            <v>NULL</v>
          </cell>
          <cell r="V644" t="str">
            <v>NULL</v>
          </cell>
          <cell r="W644" t="str">
            <v>NULL</v>
          </cell>
          <cell r="X644" t="str">
            <v>NULL</v>
          </cell>
          <cell r="Y644" t="str">
            <v>NULL</v>
          </cell>
          <cell r="Z644" t="str">
            <v>NULL</v>
          </cell>
          <cell r="AA644" t="str">
            <v>NULL</v>
          </cell>
          <cell r="AB644">
            <v>2185655</v>
          </cell>
          <cell r="AC644">
            <v>2185655</v>
          </cell>
          <cell r="AD644" t="str">
            <v>NULL</v>
          </cell>
          <cell r="AE644" t="str">
            <v>NULL</v>
          </cell>
          <cell r="AF644" t="str">
            <v>NULL</v>
          </cell>
          <cell r="AG644">
            <v>4867395</v>
          </cell>
          <cell r="AH644" t="str">
            <v>NULL</v>
          </cell>
          <cell r="AI644">
            <v>4867395</v>
          </cell>
          <cell r="AJ644" t="str">
            <v>NULL</v>
          </cell>
          <cell r="AK644">
            <v>110359</v>
          </cell>
          <cell r="AL644">
            <v>110359</v>
          </cell>
          <cell r="AM644" t="str">
            <v>NULL</v>
          </cell>
          <cell r="AN644">
            <v>57702633</v>
          </cell>
          <cell r="AO644">
            <v>57702633</v>
          </cell>
          <cell r="AP644">
            <v>17627080</v>
          </cell>
          <cell r="AQ644">
            <v>17627080</v>
          </cell>
          <cell r="AR644" t="str">
            <v>NULL</v>
          </cell>
          <cell r="AS644" t="str">
            <v>NULL</v>
          </cell>
          <cell r="AT644" t="str">
            <v>NULL</v>
          </cell>
          <cell r="AU644">
            <v>6999165</v>
          </cell>
          <cell r="AV644">
            <v>6999165</v>
          </cell>
          <cell r="AW644" t="str">
            <v>NULL</v>
          </cell>
          <cell r="AX644">
            <v>2406146</v>
          </cell>
          <cell r="AY644">
            <v>2406146</v>
          </cell>
          <cell r="AZ644" t="str">
            <v>NULL</v>
          </cell>
          <cell r="BA644" t="str">
            <v>NULL</v>
          </cell>
          <cell r="BB644" t="str">
            <v>NULL</v>
          </cell>
          <cell r="BC644" t="str">
            <v>NULL</v>
          </cell>
          <cell r="BD644">
            <v>1250530</v>
          </cell>
          <cell r="BE644">
            <v>1250530</v>
          </cell>
          <cell r="BF644" t="str">
            <v>NULL</v>
          </cell>
          <cell r="BG644">
            <v>27805108</v>
          </cell>
          <cell r="BH644">
            <v>27805108</v>
          </cell>
          <cell r="BI644" t="str">
            <v>NULL</v>
          </cell>
          <cell r="BJ644" t="str">
            <v>NULL</v>
          </cell>
          <cell r="BK644" t="str">
            <v>NULL</v>
          </cell>
          <cell r="BL644" t="str">
            <v>NULL</v>
          </cell>
          <cell r="BM644" t="str">
            <v>NULL</v>
          </cell>
          <cell r="BN644" t="str">
            <v>NULL</v>
          </cell>
          <cell r="BO644" t="str">
            <v>NULL</v>
          </cell>
          <cell r="BP644" t="str">
            <v>NULL</v>
          </cell>
          <cell r="BQ644" t="str">
            <v>NULL</v>
          </cell>
          <cell r="BR644" t="str">
            <v>NULL</v>
          </cell>
          <cell r="BS644" t="str">
            <v>NULL</v>
          </cell>
          <cell r="BT644" t="str">
            <v>NULL</v>
          </cell>
          <cell r="BU644" t="str">
            <v>NULL</v>
          </cell>
          <cell r="BV644">
            <v>22494475</v>
          </cell>
          <cell r="BW644">
            <v>154415578</v>
          </cell>
          <cell r="BX644">
            <v>176910053</v>
          </cell>
        </row>
        <row r="645">
          <cell r="A645" t="str">
            <v>Glendora2018</v>
          </cell>
          <cell r="B645" t="str">
            <v>Glendora</v>
          </cell>
          <cell r="C645">
            <v>1284</v>
          </cell>
          <cell r="D645">
            <v>2018</v>
          </cell>
          <cell r="E645" t="str">
            <v>NULL</v>
          </cell>
          <cell r="F645">
            <v>6459229</v>
          </cell>
          <cell r="G645">
            <v>6459229</v>
          </cell>
          <cell r="H645" t="str">
            <v>NULL</v>
          </cell>
          <cell r="I645">
            <v>92959</v>
          </cell>
          <cell r="J645">
            <v>92959</v>
          </cell>
          <cell r="K645" t="str">
            <v>NULL</v>
          </cell>
          <cell r="L645">
            <v>5423034</v>
          </cell>
          <cell r="M645">
            <v>5423034</v>
          </cell>
          <cell r="N645" t="str">
            <v>NULL</v>
          </cell>
          <cell r="O645" t="str">
            <v>NULL</v>
          </cell>
          <cell r="P645" t="str">
            <v>NULL</v>
          </cell>
          <cell r="Q645" t="str">
            <v>NULL</v>
          </cell>
          <cell r="R645" t="str">
            <v>NULL</v>
          </cell>
          <cell r="S645">
            <v>0</v>
          </cell>
          <cell r="T645" t="str">
            <v>NULL</v>
          </cell>
          <cell r="U645" t="str">
            <v>NULL</v>
          </cell>
          <cell r="V645">
            <v>11538</v>
          </cell>
          <cell r="W645">
            <v>11538</v>
          </cell>
          <cell r="X645" t="str">
            <v>NULL</v>
          </cell>
          <cell r="Y645" t="str">
            <v>NULL</v>
          </cell>
          <cell r="Z645" t="str">
            <v>NULL</v>
          </cell>
          <cell r="AA645" t="str">
            <v>NULL</v>
          </cell>
          <cell r="AB645">
            <v>743342</v>
          </cell>
          <cell r="AC645">
            <v>743342</v>
          </cell>
          <cell r="AD645" t="str">
            <v>NULL</v>
          </cell>
          <cell r="AE645" t="str">
            <v>NULL</v>
          </cell>
          <cell r="AF645" t="str">
            <v>NULL</v>
          </cell>
          <cell r="AG645" t="str">
            <v>NULL</v>
          </cell>
          <cell r="AH645">
            <v>4380</v>
          </cell>
          <cell r="AI645">
            <v>4380</v>
          </cell>
          <cell r="AJ645" t="str">
            <v>NULL</v>
          </cell>
          <cell r="AK645">
            <v>20639</v>
          </cell>
          <cell r="AL645">
            <v>20639</v>
          </cell>
          <cell r="AM645" t="str">
            <v>NULL</v>
          </cell>
          <cell r="AN645">
            <v>8955740</v>
          </cell>
          <cell r="AO645">
            <v>8955740</v>
          </cell>
          <cell r="AP645">
            <v>1786061</v>
          </cell>
          <cell r="AQ645">
            <v>1786061</v>
          </cell>
          <cell r="AR645">
            <v>1156710</v>
          </cell>
          <cell r="AS645">
            <v>1156710</v>
          </cell>
          <cell r="AT645" t="str">
            <v>NULL</v>
          </cell>
          <cell r="AU645">
            <v>142169</v>
          </cell>
          <cell r="AV645">
            <v>142169</v>
          </cell>
          <cell r="AW645" t="str">
            <v>NULL</v>
          </cell>
          <cell r="AX645">
            <v>2235779</v>
          </cell>
          <cell r="AY645">
            <v>2235779</v>
          </cell>
          <cell r="AZ645" t="str">
            <v>NULL</v>
          </cell>
          <cell r="BA645">
            <v>409943</v>
          </cell>
          <cell r="BB645">
            <v>409943</v>
          </cell>
          <cell r="BC645" t="str">
            <v>NULL</v>
          </cell>
          <cell r="BD645">
            <v>298882</v>
          </cell>
          <cell r="BE645">
            <v>298882</v>
          </cell>
          <cell r="BF645" t="str">
            <v>NULL</v>
          </cell>
          <cell r="BG645" t="str">
            <v>NULL</v>
          </cell>
          <cell r="BH645" t="str">
            <v>NULL</v>
          </cell>
          <cell r="BI645">
            <v>85959</v>
          </cell>
          <cell r="BJ645" t="str">
            <v>NULL</v>
          </cell>
          <cell r="BK645">
            <v>85959</v>
          </cell>
          <cell r="BL645" t="str">
            <v>NULL</v>
          </cell>
          <cell r="BM645" t="str">
            <v>NULL</v>
          </cell>
          <cell r="BN645" t="str">
            <v>NULL</v>
          </cell>
          <cell r="BO645" t="str">
            <v>NULL</v>
          </cell>
          <cell r="BP645" t="str">
            <v>NULL</v>
          </cell>
          <cell r="BQ645" t="str">
            <v>NULL</v>
          </cell>
          <cell r="BR645" t="str">
            <v>NULL</v>
          </cell>
          <cell r="BS645" t="str">
            <v>NULL</v>
          </cell>
          <cell r="BT645">
            <v>69638</v>
          </cell>
          <cell r="BU645">
            <v>69638</v>
          </cell>
          <cell r="BV645">
            <v>3028730</v>
          </cell>
          <cell r="BW645">
            <v>24867272</v>
          </cell>
          <cell r="BX645">
            <v>27896002</v>
          </cell>
        </row>
        <row r="646">
          <cell r="A646" t="str">
            <v>Goleta2018</v>
          </cell>
          <cell r="B646" t="str">
            <v>Goleta</v>
          </cell>
          <cell r="C646">
            <v>8636</v>
          </cell>
          <cell r="D646">
            <v>2018</v>
          </cell>
          <cell r="E646" t="str">
            <v>NULL</v>
          </cell>
          <cell r="F646">
            <v>3172894</v>
          </cell>
          <cell r="G646">
            <v>3172894</v>
          </cell>
          <cell r="H646" t="str">
            <v>NULL</v>
          </cell>
          <cell r="I646">
            <v>67198</v>
          </cell>
          <cell r="J646">
            <v>67198</v>
          </cell>
          <cell r="K646" t="str">
            <v>NULL</v>
          </cell>
          <cell r="L646">
            <v>3264339</v>
          </cell>
          <cell r="M646">
            <v>3264339</v>
          </cell>
          <cell r="N646" t="str">
            <v>NULL</v>
          </cell>
          <cell r="O646" t="str">
            <v>NULL</v>
          </cell>
          <cell r="P646" t="str">
            <v>NULL</v>
          </cell>
          <cell r="Q646" t="str">
            <v>NULL</v>
          </cell>
          <cell r="R646" t="str">
            <v>NULL</v>
          </cell>
          <cell r="S646" t="str">
            <v>NULL</v>
          </cell>
          <cell r="T646" t="str">
            <v>NULL</v>
          </cell>
          <cell r="U646" t="str">
            <v>NULL</v>
          </cell>
          <cell r="V646" t="str">
            <v>NULL</v>
          </cell>
          <cell r="W646" t="str">
            <v>NULL</v>
          </cell>
          <cell r="X646" t="str">
            <v>NULL</v>
          </cell>
          <cell r="Y646">
            <v>109880</v>
          </cell>
          <cell r="Z646">
            <v>109880</v>
          </cell>
          <cell r="AA646" t="str">
            <v>NULL</v>
          </cell>
          <cell r="AB646" t="str">
            <v>NULL</v>
          </cell>
          <cell r="AC646" t="str">
            <v>NULL</v>
          </cell>
          <cell r="AD646" t="str">
            <v>NULL</v>
          </cell>
          <cell r="AE646" t="str">
            <v>NULL</v>
          </cell>
          <cell r="AF646" t="str">
            <v>NULL</v>
          </cell>
          <cell r="AG646" t="str">
            <v>NULL</v>
          </cell>
          <cell r="AH646" t="str">
            <v>NULL</v>
          </cell>
          <cell r="AI646" t="str">
            <v>NULL</v>
          </cell>
          <cell r="AJ646" t="str">
            <v>NULL</v>
          </cell>
          <cell r="AK646" t="str">
            <v>NULL</v>
          </cell>
          <cell r="AL646" t="str">
            <v>NULL</v>
          </cell>
          <cell r="AM646" t="str">
            <v>NULL</v>
          </cell>
          <cell r="AN646">
            <v>6424757</v>
          </cell>
          <cell r="AO646">
            <v>6424757</v>
          </cell>
          <cell r="AP646" t="str">
            <v>NULL</v>
          </cell>
          <cell r="AQ646" t="str">
            <v>NULL</v>
          </cell>
          <cell r="AR646">
            <v>1911560</v>
          </cell>
          <cell r="AS646">
            <v>1911560</v>
          </cell>
          <cell r="AT646" t="str">
            <v>NULL</v>
          </cell>
          <cell r="AU646">
            <v>10117460</v>
          </cell>
          <cell r="AV646">
            <v>10117460</v>
          </cell>
          <cell r="AW646" t="str">
            <v>NULL</v>
          </cell>
          <cell r="AX646">
            <v>1325238</v>
          </cell>
          <cell r="AY646">
            <v>1325238</v>
          </cell>
          <cell r="AZ646" t="str">
            <v>NULL</v>
          </cell>
          <cell r="BA646" t="str">
            <v>NULL</v>
          </cell>
          <cell r="BB646" t="str">
            <v>NULL</v>
          </cell>
          <cell r="BC646" t="str">
            <v>NULL</v>
          </cell>
          <cell r="BD646">
            <v>300921</v>
          </cell>
          <cell r="BE646">
            <v>300921</v>
          </cell>
          <cell r="BF646" t="str">
            <v>NULL</v>
          </cell>
          <cell r="BG646" t="str">
            <v>NULL</v>
          </cell>
          <cell r="BH646" t="str">
            <v>NULL</v>
          </cell>
          <cell r="BI646" t="str">
            <v>NULL</v>
          </cell>
          <cell r="BJ646" t="str">
            <v>NULL</v>
          </cell>
          <cell r="BK646" t="str">
            <v>NULL</v>
          </cell>
          <cell r="BL646" t="str">
            <v>NULL</v>
          </cell>
          <cell r="BM646" t="str">
            <v>NULL</v>
          </cell>
          <cell r="BN646" t="str">
            <v>NULL</v>
          </cell>
          <cell r="BO646" t="str">
            <v>NULL</v>
          </cell>
          <cell r="BP646" t="str">
            <v>NULL</v>
          </cell>
          <cell r="BQ646" t="str">
            <v>NULL</v>
          </cell>
          <cell r="BR646" t="str">
            <v>NULL</v>
          </cell>
          <cell r="BS646">
            <v>0</v>
          </cell>
          <cell r="BT646" t="str">
            <v>NULL</v>
          </cell>
          <cell r="BU646">
            <v>0</v>
          </cell>
          <cell r="BV646">
            <v>1911560</v>
          </cell>
          <cell r="BW646">
            <v>24782687</v>
          </cell>
          <cell r="BX646">
            <v>26694247</v>
          </cell>
        </row>
        <row r="647">
          <cell r="A647" t="str">
            <v>Gonzales2018</v>
          </cell>
          <cell r="B647" t="str">
            <v>Gonzales</v>
          </cell>
          <cell r="C647">
            <v>1285</v>
          </cell>
          <cell r="D647">
            <v>2018</v>
          </cell>
          <cell r="E647" t="str">
            <v>NULL</v>
          </cell>
          <cell r="F647">
            <v>464180</v>
          </cell>
          <cell r="G647">
            <v>464180</v>
          </cell>
          <cell r="H647" t="str">
            <v>NULL</v>
          </cell>
          <cell r="I647">
            <v>19424</v>
          </cell>
          <cell r="J647">
            <v>19424</v>
          </cell>
          <cell r="K647" t="str">
            <v>NULL</v>
          </cell>
          <cell r="L647">
            <v>864552</v>
          </cell>
          <cell r="M647">
            <v>864552</v>
          </cell>
          <cell r="N647" t="str">
            <v>NULL</v>
          </cell>
          <cell r="O647" t="str">
            <v>NULL</v>
          </cell>
          <cell r="P647" t="str">
            <v>NULL</v>
          </cell>
          <cell r="Q647" t="str">
            <v>NULL</v>
          </cell>
          <cell r="R647" t="str">
            <v>NULL</v>
          </cell>
          <cell r="S647">
            <v>5765</v>
          </cell>
          <cell r="T647">
            <v>5765</v>
          </cell>
          <cell r="U647" t="str">
            <v>NULL</v>
          </cell>
          <cell r="V647" t="str">
            <v>NULL</v>
          </cell>
          <cell r="W647" t="str">
            <v>NULL</v>
          </cell>
          <cell r="X647" t="str">
            <v>NULL</v>
          </cell>
          <cell r="Y647" t="str">
            <v>NULL</v>
          </cell>
          <cell r="Z647" t="str">
            <v>NULL</v>
          </cell>
          <cell r="AA647" t="str">
            <v>NULL</v>
          </cell>
          <cell r="AB647">
            <v>8385</v>
          </cell>
          <cell r="AC647">
            <v>8385</v>
          </cell>
          <cell r="AD647" t="str">
            <v>NULL</v>
          </cell>
          <cell r="AE647" t="str">
            <v>NULL</v>
          </cell>
          <cell r="AF647" t="str">
            <v>NULL</v>
          </cell>
          <cell r="AG647" t="str">
            <v>NULL</v>
          </cell>
          <cell r="AH647" t="str">
            <v>NULL</v>
          </cell>
          <cell r="AI647" t="str">
            <v>NULL</v>
          </cell>
          <cell r="AJ647" t="str">
            <v>NULL</v>
          </cell>
          <cell r="AK647" t="str">
            <v>NULL</v>
          </cell>
          <cell r="AL647" t="str">
            <v>NULL</v>
          </cell>
          <cell r="AM647" t="str">
            <v>NULL</v>
          </cell>
          <cell r="AN647">
            <v>1560951</v>
          </cell>
          <cell r="AO647">
            <v>1560951</v>
          </cell>
          <cell r="AP647" t="str">
            <v>NULL</v>
          </cell>
          <cell r="AQ647" t="str">
            <v>NULL</v>
          </cell>
          <cell r="AR647">
            <v>184093</v>
          </cell>
          <cell r="AS647">
            <v>184093</v>
          </cell>
          <cell r="AT647" t="str">
            <v>NULL</v>
          </cell>
          <cell r="AU647">
            <v>2192</v>
          </cell>
          <cell r="AV647">
            <v>2192</v>
          </cell>
          <cell r="AW647" t="str">
            <v>NULL</v>
          </cell>
          <cell r="AX647">
            <v>345782</v>
          </cell>
          <cell r="AY647">
            <v>345782</v>
          </cell>
          <cell r="AZ647" t="str">
            <v>NULL</v>
          </cell>
          <cell r="BA647">
            <v>60039</v>
          </cell>
          <cell r="BB647">
            <v>60039</v>
          </cell>
          <cell r="BC647" t="str">
            <v>NULL</v>
          </cell>
          <cell r="BD647">
            <v>15237</v>
          </cell>
          <cell r="BE647">
            <v>15237</v>
          </cell>
          <cell r="BF647" t="str">
            <v>NULL</v>
          </cell>
          <cell r="BG647">
            <v>254921</v>
          </cell>
          <cell r="BH647">
            <v>254921</v>
          </cell>
          <cell r="BI647">
            <v>1143186</v>
          </cell>
          <cell r="BJ647" t="str">
            <v>NULL</v>
          </cell>
          <cell r="BK647">
            <v>1143186</v>
          </cell>
          <cell r="BL647" t="str">
            <v>NULL</v>
          </cell>
          <cell r="BM647" t="str">
            <v>NULL</v>
          </cell>
          <cell r="BN647" t="str">
            <v>NULL</v>
          </cell>
          <cell r="BO647" t="str">
            <v>NULL</v>
          </cell>
          <cell r="BP647" t="str">
            <v>NULL</v>
          </cell>
          <cell r="BQ647" t="str">
            <v>NULL</v>
          </cell>
          <cell r="BR647" t="str">
            <v>NULL</v>
          </cell>
          <cell r="BS647" t="str">
            <v>NULL</v>
          </cell>
          <cell r="BT647">
            <v>176509</v>
          </cell>
          <cell r="BU647">
            <v>176509</v>
          </cell>
          <cell r="BV647">
            <v>1327279</v>
          </cell>
          <cell r="BW647">
            <v>3777937</v>
          </cell>
          <cell r="BX647">
            <v>5105216</v>
          </cell>
        </row>
        <row r="648">
          <cell r="A648" t="str">
            <v>Grand Terrace2018</v>
          </cell>
          <cell r="B648" t="str">
            <v>Grand Terrace</v>
          </cell>
          <cell r="C648">
            <v>1286</v>
          </cell>
          <cell r="D648">
            <v>2018</v>
          </cell>
          <cell r="E648" t="str">
            <v>NULL</v>
          </cell>
          <cell r="F648">
            <v>569953</v>
          </cell>
          <cell r="G648">
            <v>569953</v>
          </cell>
          <cell r="H648" t="str">
            <v>NULL</v>
          </cell>
          <cell r="I648">
            <v>18493</v>
          </cell>
          <cell r="J648">
            <v>18493</v>
          </cell>
          <cell r="K648" t="str">
            <v>NULL</v>
          </cell>
          <cell r="L648">
            <v>1113921</v>
          </cell>
          <cell r="M648">
            <v>1113921</v>
          </cell>
          <cell r="N648" t="str">
            <v>NULL</v>
          </cell>
          <cell r="O648" t="str">
            <v>NULL</v>
          </cell>
          <cell r="P648" t="str">
            <v>NULL</v>
          </cell>
          <cell r="Q648" t="str">
            <v>NULL</v>
          </cell>
          <cell r="R648" t="str">
            <v>NULL</v>
          </cell>
          <cell r="S648">
            <v>8882</v>
          </cell>
          <cell r="T648">
            <v>8882</v>
          </cell>
          <cell r="U648" t="str">
            <v>NULL</v>
          </cell>
          <cell r="V648" t="str">
            <v>NULL</v>
          </cell>
          <cell r="W648" t="str">
            <v>NULL</v>
          </cell>
          <cell r="X648" t="str">
            <v>NULL</v>
          </cell>
          <cell r="Y648" t="str">
            <v>NULL</v>
          </cell>
          <cell r="Z648" t="str">
            <v>NULL</v>
          </cell>
          <cell r="AA648" t="str">
            <v>NULL</v>
          </cell>
          <cell r="AB648" t="str">
            <v>NULL</v>
          </cell>
          <cell r="AC648" t="str">
            <v>NULL</v>
          </cell>
          <cell r="AD648" t="str">
            <v>NULL</v>
          </cell>
          <cell r="AE648" t="str">
            <v>NULL</v>
          </cell>
          <cell r="AF648" t="str">
            <v>NULL</v>
          </cell>
          <cell r="AG648" t="str">
            <v>NULL</v>
          </cell>
          <cell r="AH648">
            <v>1125222</v>
          </cell>
          <cell r="AI648">
            <v>1125222</v>
          </cell>
          <cell r="AJ648" t="str">
            <v>NULL</v>
          </cell>
          <cell r="AK648">
            <v>2886</v>
          </cell>
          <cell r="AL648">
            <v>2886</v>
          </cell>
          <cell r="AM648" t="str">
            <v>NULL</v>
          </cell>
          <cell r="AN648">
            <v>728893</v>
          </cell>
          <cell r="AO648">
            <v>728893</v>
          </cell>
          <cell r="AP648" t="str">
            <v>NULL</v>
          </cell>
          <cell r="AQ648" t="str">
            <v>NULL</v>
          </cell>
          <cell r="AR648" t="str">
            <v>NULL</v>
          </cell>
          <cell r="AS648" t="str">
            <v>NULL</v>
          </cell>
          <cell r="AT648" t="str">
            <v>NULL</v>
          </cell>
          <cell r="AU648" t="str">
            <v>NULL</v>
          </cell>
          <cell r="AV648" t="str">
            <v>NULL</v>
          </cell>
          <cell r="AW648" t="str">
            <v>NULL</v>
          </cell>
          <cell r="AX648">
            <v>510762</v>
          </cell>
          <cell r="AY648">
            <v>510762</v>
          </cell>
          <cell r="AZ648" t="str">
            <v>NULL</v>
          </cell>
          <cell r="BA648">
            <v>84309</v>
          </cell>
          <cell r="BB648">
            <v>84309</v>
          </cell>
          <cell r="BC648" t="str">
            <v>NULL</v>
          </cell>
          <cell r="BD648">
            <v>100940</v>
          </cell>
          <cell r="BE648">
            <v>100940</v>
          </cell>
          <cell r="BF648" t="str">
            <v>NULL</v>
          </cell>
          <cell r="BG648" t="str">
            <v>NULL</v>
          </cell>
          <cell r="BH648" t="str">
            <v>NULL</v>
          </cell>
          <cell r="BI648" t="str">
            <v>NULL</v>
          </cell>
          <cell r="BJ648">
            <v>45743</v>
          </cell>
          <cell r="BK648">
            <v>45743</v>
          </cell>
          <cell r="BL648" t="str">
            <v>NULL</v>
          </cell>
          <cell r="BM648" t="str">
            <v>NULL</v>
          </cell>
          <cell r="BN648" t="str">
            <v>NULL</v>
          </cell>
          <cell r="BO648" t="str">
            <v>NULL</v>
          </cell>
          <cell r="BP648" t="str">
            <v>NULL</v>
          </cell>
          <cell r="BQ648" t="str">
            <v>NULL</v>
          </cell>
          <cell r="BR648" t="str">
            <v>NULL</v>
          </cell>
          <cell r="BS648">
            <v>22483</v>
          </cell>
          <cell r="BT648" t="str">
            <v>NULL</v>
          </cell>
          <cell r="BU648">
            <v>22483</v>
          </cell>
          <cell r="BV648">
            <v>22483</v>
          </cell>
          <cell r="BW648">
            <v>4310004</v>
          </cell>
          <cell r="BX648">
            <v>4332487</v>
          </cell>
        </row>
        <row r="649">
          <cell r="A649" t="str">
            <v>Grass Valley2018</v>
          </cell>
          <cell r="B649" t="str">
            <v>Grass Valley</v>
          </cell>
          <cell r="C649">
            <v>1287</v>
          </cell>
          <cell r="D649">
            <v>2018</v>
          </cell>
          <cell r="E649" t="str">
            <v>NULL</v>
          </cell>
          <cell r="F649">
            <v>2538238</v>
          </cell>
          <cell r="G649">
            <v>2538238</v>
          </cell>
          <cell r="H649" t="str">
            <v>NULL</v>
          </cell>
          <cell r="I649">
            <v>60561</v>
          </cell>
          <cell r="J649">
            <v>60561</v>
          </cell>
          <cell r="K649" t="str">
            <v>NULL</v>
          </cell>
          <cell r="L649">
            <v>1202162</v>
          </cell>
          <cell r="M649">
            <v>1202162</v>
          </cell>
          <cell r="N649" t="str">
            <v>NULL</v>
          </cell>
          <cell r="O649" t="str">
            <v>NULL</v>
          </cell>
          <cell r="P649" t="str">
            <v>NULL</v>
          </cell>
          <cell r="Q649" t="str">
            <v>NULL</v>
          </cell>
          <cell r="R649" t="str">
            <v>NULL</v>
          </cell>
          <cell r="S649">
            <v>728</v>
          </cell>
          <cell r="T649">
            <v>728</v>
          </cell>
          <cell r="U649" t="str">
            <v>NULL</v>
          </cell>
          <cell r="V649">
            <v>364</v>
          </cell>
          <cell r="W649">
            <v>364</v>
          </cell>
          <cell r="X649" t="str">
            <v>NULL</v>
          </cell>
          <cell r="Y649" t="str">
            <v>NULL</v>
          </cell>
          <cell r="Z649" t="str">
            <v>NULL</v>
          </cell>
          <cell r="AA649" t="str">
            <v>NULL</v>
          </cell>
          <cell r="AB649" t="str">
            <v>NULL</v>
          </cell>
          <cell r="AC649" t="str">
            <v>NULL</v>
          </cell>
          <cell r="AD649" t="str">
            <v>NULL</v>
          </cell>
          <cell r="AE649" t="str">
            <v>NULL</v>
          </cell>
          <cell r="AF649" t="str">
            <v>NULL</v>
          </cell>
          <cell r="AG649" t="str">
            <v>NULL</v>
          </cell>
          <cell r="AH649">
            <v>170</v>
          </cell>
          <cell r="AI649">
            <v>170</v>
          </cell>
          <cell r="AJ649" t="str">
            <v>NULL</v>
          </cell>
          <cell r="AK649" t="str">
            <v>NULL</v>
          </cell>
          <cell r="AL649" t="str">
            <v>NULL</v>
          </cell>
          <cell r="AM649" t="str">
            <v>NULL</v>
          </cell>
          <cell r="AN649">
            <v>5128151</v>
          </cell>
          <cell r="AO649">
            <v>5128151</v>
          </cell>
          <cell r="AP649" t="str">
            <v>NULL</v>
          </cell>
          <cell r="AQ649" t="str">
            <v>NULL</v>
          </cell>
          <cell r="AR649" t="str">
            <v>NULL</v>
          </cell>
          <cell r="AS649" t="str">
            <v>NULL</v>
          </cell>
          <cell r="AT649" t="str">
            <v>NULL</v>
          </cell>
          <cell r="AU649">
            <v>818104</v>
          </cell>
          <cell r="AV649">
            <v>818104</v>
          </cell>
          <cell r="AW649" t="str">
            <v>NULL</v>
          </cell>
          <cell r="AX649">
            <v>744998</v>
          </cell>
          <cell r="AY649">
            <v>744998</v>
          </cell>
          <cell r="AZ649" t="str">
            <v>NULL</v>
          </cell>
          <cell r="BA649">
            <v>206802</v>
          </cell>
          <cell r="BB649">
            <v>206802</v>
          </cell>
          <cell r="BC649" t="str">
            <v>NULL</v>
          </cell>
          <cell r="BD649">
            <v>71624</v>
          </cell>
          <cell r="BE649">
            <v>71624</v>
          </cell>
          <cell r="BF649" t="str">
            <v>NULL</v>
          </cell>
          <cell r="BG649" t="str">
            <v>NULL</v>
          </cell>
          <cell r="BH649" t="str">
            <v>NULL</v>
          </cell>
          <cell r="BI649" t="str">
            <v>NULL</v>
          </cell>
          <cell r="BJ649">
            <v>0</v>
          </cell>
          <cell r="BK649" t="str">
            <v>NULL</v>
          </cell>
          <cell r="BL649" t="str">
            <v>NULL</v>
          </cell>
          <cell r="BM649" t="str">
            <v>NULL</v>
          </cell>
          <cell r="BN649" t="str">
            <v>NULL</v>
          </cell>
          <cell r="BO649" t="str">
            <v>NULL</v>
          </cell>
          <cell r="BP649" t="str">
            <v>NULL</v>
          </cell>
          <cell r="BQ649" t="str">
            <v>NULL</v>
          </cell>
          <cell r="BR649" t="str">
            <v>NULL</v>
          </cell>
          <cell r="BS649">
            <v>0</v>
          </cell>
          <cell r="BT649">
            <v>2900658</v>
          </cell>
          <cell r="BU649">
            <v>2900658</v>
          </cell>
          <cell r="BV649">
            <v>0</v>
          </cell>
          <cell r="BW649">
            <v>13672560</v>
          </cell>
          <cell r="BX649">
            <v>13672560</v>
          </cell>
        </row>
        <row r="650">
          <cell r="A650" t="str">
            <v>Greenfield2018</v>
          </cell>
          <cell r="B650" t="str">
            <v>Greenfield</v>
          </cell>
          <cell r="C650">
            <v>1288</v>
          </cell>
          <cell r="D650">
            <v>2018</v>
          </cell>
          <cell r="E650" t="str">
            <v>NULL</v>
          </cell>
          <cell r="F650">
            <v>351679</v>
          </cell>
          <cell r="G650">
            <v>351679</v>
          </cell>
          <cell r="H650" t="str">
            <v>NULL</v>
          </cell>
          <cell r="I650">
            <v>15888</v>
          </cell>
          <cell r="J650">
            <v>15888</v>
          </cell>
          <cell r="K650" t="str">
            <v>NULL</v>
          </cell>
          <cell r="L650">
            <v>1490498</v>
          </cell>
          <cell r="M650">
            <v>1490498</v>
          </cell>
          <cell r="N650" t="str">
            <v>NULL</v>
          </cell>
          <cell r="O650" t="str">
            <v>NULL</v>
          </cell>
          <cell r="P650" t="str">
            <v>NULL</v>
          </cell>
          <cell r="Q650" t="str">
            <v>NULL</v>
          </cell>
          <cell r="R650" t="str">
            <v>NULL</v>
          </cell>
          <cell r="S650">
            <v>4405</v>
          </cell>
          <cell r="T650">
            <v>4405</v>
          </cell>
          <cell r="U650" t="str">
            <v>NULL</v>
          </cell>
          <cell r="V650" t="str">
            <v>NULL</v>
          </cell>
          <cell r="W650" t="str">
            <v>NULL</v>
          </cell>
          <cell r="X650" t="str">
            <v>NULL</v>
          </cell>
          <cell r="Y650">
            <v>203316</v>
          </cell>
          <cell r="Z650">
            <v>203316</v>
          </cell>
          <cell r="AA650" t="str">
            <v>NULL</v>
          </cell>
          <cell r="AB650" t="str">
            <v>NULL</v>
          </cell>
          <cell r="AC650" t="str">
            <v>NULL</v>
          </cell>
          <cell r="AD650" t="str">
            <v>NULL</v>
          </cell>
          <cell r="AE650" t="str">
            <v>NULL</v>
          </cell>
          <cell r="AF650" t="str">
            <v>NULL</v>
          </cell>
          <cell r="AG650" t="str">
            <v>NULL</v>
          </cell>
          <cell r="AH650" t="str">
            <v>NULL</v>
          </cell>
          <cell r="AI650" t="str">
            <v>NULL</v>
          </cell>
          <cell r="AJ650" t="str">
            <v>NULL</v>
          </cell>
          <cell r="AK650" t="str">
            <v>NULL</v>
          </cell>
          <cell r="AL650" t="str">
            <v>NULL</v>
          </cell>
          <cell r="AM650" t="str">
            <v>NULL</v>
          </cell>
          <cell r="AN650">
            <v>1030456</v>
          </cell>
          <cell r="AO650">
            <v>1030456</v>
          </cell>
          <cell r="AP650" t="str">
            <v>NULL</v>
          </cell>
          <cell r="AQ650" t="str">
            <v>NULL</v>
          </cell>
          <cell r="AR650" t="str">
            <v>NULL</v>
          </cell>
          <cell r="AS650" t="str">
            <v>NULL</v>
          </cell>
          <cell r="AT650" t="str">
            <v>NULL</v>
          </cell>
          <cell r="AU650">
            <v>24795</v>
          </cell>
          <cell r="AV650">
            <v>24795</v>
          </cell>
          <cell r="AW650" t="str">
            <v>NULL</v>
          </cell>
          <cell r="AX650">
            <v>108930</v>
          </cell>
          <cell r="AY650">
            <v>108930</v>
          </cell>
          <cell r="AZ650" t="str">
            <v>NULL</v>
          </cell>
          <cell r="BA650">
            <v>36149</v>
          </cell>
          <cell r="BB650">
            <v>36149</v>
          </cell>
          <cell r="BC650" t="str">
            <v>NULL</v>
          </cell>
          <cell r="BD650">
            <v>33698</v>
          </cell>
          <cell r="BE650">
            <v>33698</v>
          </cell>
          <cell r="BF650" t="str">
            <v>NULL</v>
          </cell>
          <cell r="BG650">
            <v>303112</v>
          </cell>
          <cell r="BH650">
            <v>303112</v>
          </cell>
          <cell r="BI650" t="str">
            <v>NULL</v>
          </cell>
          <cell r="BJ650" t="str">
            <v>NULL</v>
          </cell>
          <cell r="BK650" t="str">
            <v>NULL</v>
          </cell>
          <cell r="BL650" t="str">
            <v>NULL</v>
          </cell>
          <cell r="BM650" t="str">
            <v>NULL</v>
          </cell>
          <cell r="BN650" t="str">
            <v>NULL</v>
          </cell>
          <cell r="BO650" t="str">
            <v>NULL</v>
          </cell>
          <cell r="BP650" t="str">
            <v>NULL</v>
          </cell>
          <cell r="BQ650" t="str">
            <v>NULL</v>
          </cell>
          <cell r="BR650" t="str">
            <v>NULL</v>
          </cell>
          <cell r="BS650">
            <v>3256331</v>
          </cell>
          <cell r="BT650" t="str">
            <v>NULL</v>
          </cell>
          <cell r="BU650">
            <v>3256331</v>
          </cell>
          <cell r="BV650">
            <v>3256331</v>
          </cell>
          <cell r="BW650">
            <v>3602926</v>
          </cell>
          <cell r="BX650">
            <v>6859257</v>
          </cell>
        </row>
        <row r="651">
          <cell r="A651" t="str">
            <v>Gridley2018</v>
          </cell>
          <cell r="B651" t="str">
            <v>Gridley</v>
          </cell>
          <cell r="C651">
            <v>1289</v>
          </cell>
          <cell r="D651">
            <v>2018</v>
          </cell>
          <cell r="E651" t="str">
            <v>NULL</v>
          </cell>
          <cell r="F651">
            <v>462621</v>
          </cell>
          <cell r="G651">
            <v>462621</v>
          </cell>
          <cell r="H651" t="str">
            <v>NULL</v>
          </cell>
          <cell r="I651">
            <v>6725</v>
          </cell>
          <cell r="J651">
            <v>6725</v>
          </cell>
          <cell r="K651" t="str">
            <v>NULL</v>
          </cell>
          <cell r="L651">
            <v>634857</v>
          </cell>
          <cell r="M651">
            <v>634857</v>
          </cell>
          <cell r="N651" t="str">
            <v>NULL</v>
          </cell>
          <cell r="O651" t="str">
            <v>NULL</v>
          </cell>
          <cell r="P651" t="str">
            <v>NULL</v>
          </cell>
          <cell r="Q651" t="str">
            <v>NULL</v>
          </cell>
          <cell r="R651" t="str">
            <v>NULL</v>
          </cell>
          <cell r="S651" t="str">
            <v>NULL</v>
          </cell>
          <cell r="T651" t="str">
            <v>NULL</v>
          </cell>
          <cell r="U651" t="str">
            <v>NULL</v>
          </cell>
          <cell r="V651" t="str">
            <v>NULL</v>
          </cell>
          <cell r="W651" t="str">
            <v>NULL</v>
          </cell>
          <cell r="X651" t="str">
            <v>NULL</v>
          </cell>
          <cell r="Y651" t="str">
            <v>NULL</v>
          </cell>
          <cell r="Z651" t="str">
            <v>NULL</v>
          </cell>
          <cell r="AA651" t="str">
            <v>NULL</v>
          </cell>
          <cell r="AB651" t="str">
            <v>NULL</v>
          </cell>
          <cell r="AC651" t="str">
            <v>NULL</v>
          </cell>
          <cell r="AD651" t="str">
            <v>NULL</v>
          </cell>
          <cell r="AE651" t="str">
            <v>NULL</v>
          </cell>
          <cell r="AF651" t="str">
            <v>NULL</v>
          </cell>
          <cell r="AG651" t="str">
            <v>NULL</v>
          </cell>
          <cell r="AH651" t="str">
            <v>NULL</v>
          </cell>
          <cell r="AI651" t="str">
            <v>NULL</v>
          </cell>
          <cell r="AJ651" t="str">
            <v>NULL</v>
          </cell>
          <cell r="AK651" t="str">
            <v>NULL</v>
          </cell>
          <cell r="AL651" t="str">
            <v>NULL</v>
          </cell>
          <cell r="AM651" t="str">
            <v>NULL</v>
          </cell>
          <cell r="AN651">
            <v>1048101</v>
          </cell>
          <cell r="AO651">
            <v>1048101</v>
          </cell>
          <cell r="AP651" t="str">
            <v>NULL</v>
          </cell>
          <cell r="AQ651" t="str">
            <v>NULL</v>
          </cell>
          <cell r="AR651" t="str">
            <v>NULL</v>
          </cell>
          <cell r="AS651" t="str">
            <v>NULL</v>
          </cell>
          <cell r="AT651" t="str">
            <v>NULL</v>
          </cell>
          <cell r="AU651">
            <v>16656</v>
          </cell>
          <cell r="AV651">
            <v>16656</v>
          </cell>
          <cell r="AW651" t="str">
            <v>NULL</v>
          </cell>
          <cell r="AX651">
            <v>166609</v>
          </cell>
          <cell r="AY651">
            <v>166609</v>
          </cell>
          <cell r="AZ651" t="str">
            <v>NULL</v>
          </cell>
          <cell r="BA651">
            <v>17102</v>
          </cell>
          <cell r="BB651">
            <v>17102</v>
          </cell>
          <cell r="BC651" t="str">
            <v>NULL</v>
          </cell>
          <cell r="BD651">
            <v>22123</v>
          </cell>
          <cell r="BE651">
            <v>22123</v>
          </cell>
          <cell r="BF651" t="str">
            <v>NULL</v>
          </cell>
          <cell r="BG651" t="str">
            <v>NULL</v>
          </cell>
          <cell r="BH651" t="str">
            <v>NULL</v>
          </cell>
          <cell r="BI651" t="str">
            <v>NULL</v>
          </cell>
          <cell r="BJ651" t="str">
            <v>NULL</v>
          </cell>
          <cell r="BK651" t="str">
            <v>NULL</v>
          </cell>
          <cell r="BL651" t="str">
            <v>NULL</v>
          </cell>
          <cell r="BM651" t="str">
            <v>NULL</v>
          </cell>
          <cell r="BN651" t="str">
            <v>NULL</v>
          </cell>
          <cell r="BO651" t="str">
            <v>NULL</v>
          </cell>
          <cell r="BP651" t="str">
            <v>NULL</v>
          </cell>
          <cell r="BQ651" t="str">
            <v>NULL</v>
          </cell>
          <cell r="BR651" t="str">
            <v>NULL</v>
          </cell>
          <cell r="BS651">
            <v>127006</v>
          </cell>
          <cell r="BT651">
            <v>0</v>
          </cell>
          <cell r="BU651">
            <v>127006</v>
          </cell>
          <cell r="BV651">
            <v>127006</v>
          </cell>
          <cell r="BW651">
            <v>2374794</v>
          </cell>
          <cell r="BX651">
            <v>2501800</v>
          </cell>
        </row>
        <row r="652">
          <cell r="A652" t="str">
            <v>Grover Beach2018</v>
          </cell>
          <cell r="B652" t="str">
            <v>Grover Beach</v>
          </cell>
          <cell r="C652">
            <v>1290</v>
          </cell>
          <cell r="D652">
            <v>2018</v>
          </cell>
          <cell r="E652" t="str">
            <v>NULL</v>
          </cell>
          <cell r="F652">
            <v>2279809</v>
          </cell>
          <cell r="G652">
            <v>2279809</v>
          </cell>
          <cell r="H652" t="str">
            <v>NULL</v>
          </cell>
          <cell r="I652">
            <v>55217</v>
          </cell>
          <cell r="J652">
            <v>55217</v>
          </cell>
          <cell r="K652" t="str">
            <v>NULL</v>
          </cell>
          <cell r="L652">
            <v>1218254</v>
          </cell>
          <cell r="M652">
            <v>1218254</v>
          </cell>
          <cell r="N652">
            <v>843991</v>
          </cell>
          <cell r="O652">
            <v>843991</v>
          </cell>
          <cell r="P652" t="str">
            <v>NULL</v>
          </cell>
          <cell r="Q652" t="str">
            <v>NULL</v>
          </cell>
          <cell r="R652" t="str">
            <v>NULL</v>
          </cell>
          <cell r="S652" t="str">
            <v>NULL</v>
          </cell>
          <cell r="T652" t="str">
            <v>NULL</v>
          </cell>
          <cell r="U652" t="str">
            <v>NULL</v>
          </cell>
          <cell r="V652" t="str">
            <v>NULL</v>
          </cell>
          <cell r="W652" t="str">
            <v>NULL</v>
          </cell>
          <cell r="X652" t="str">
            <v>NULL</v>
          </cell>
          <cell r="Y652">
            <v>45164</v>
          </cell>
          <cell r="Z652">
            <v>45164</v>
          </cell>
          <cell r="AA652" t="str">
            <v>NULL</v>
          </cell>
          <cell r="AB652" t="str">
            <v>NULL</v>
          </cell>
          <cell r="AC652" t="str">
            <v>NULL</v>
          </cell>
          <cell r="AD652" t="str">
            <v>NULL</v>
          </cell>
          <cell r="AE652" t="str">
            <v>NULL</v>
          </cell>
          <cell r="AF652" t="str">
            <v>NULL</v>
          </cell>
          <cell r="AG652" t="str">
            <v>NULL</v>
          </cell>
          <cell r="AH652" t="str">
            <v>NULL</v>
          </cell>
          <cell r="AI652" t="str">
            <v>NULL</v>
          </cell>
          <cell r="AJ652" t="str">
            <v>NULL</v>
          </cell>
          <cell r="AK652" t="str">
            <v>NULL</v>
          </cell>
          <cell r="AL652" t="str">
            <v>NULL</v>
          </cell>
          <cell r="AM652" t="str">
            <v>NULL</v>
          </cell>
          <cell r="AN652">
            <v>2116146</v>
          </cell>
          <cell r="AO652">
            <v>2116146</v>
          </cell>
          <cell r="AP652">
            <v>5000</v>
          </cell>
          <cell r="AQ652">
            <v>5000</v>
          </cell>
          <cell r="AR652">
            <v>204307</v>
          </cell>
          <cell r="AS652">
            <v>204307</v>
          </cell>
          <cell r="AT652" t="str">
            <v>NULL</v>
          </cell>
          <cell r="AU652">
            <v>371168</v>
          </cell>
          <cell r="AV652">
            <v>371168</v>
          </cell>
          <cell r="AW652" t="str">
            <v>NULL</v>
          </cell>
          <cell r="AX652">
            <v>529160</v>
          </cell>
          <cell r="AY652">
            <v>529160</v>
          </cell>
          <cell r="AZ652" t="str">
            <v>NULL</v>
          </cell>
          <cell r="BA652">
            <v>93737</v>
          </cell>
          <cell r="BB652">
            <v>93737</v>
          </cell>
          <cell r="BC652" t="str">
            <v>NULL</v>
          </cell>
          <cell r="BD652">
            <v>60788</v>
          </cell>
          <cell r="BE652">
            <v>60788</v>
          </cell>
          <cell r="BF652" t="str">
            <v>NULL</v>
          </cell>
          <cell r="BG652">
            <v>162653</v>
          </cell>
          <cell r="BH652">
            <v>162653</v>
          </cell>
          <cell r="BI652">
            <v>215796</v>
          </cell>
          <cell r="BJ652" t="str">
            <v>NULL</v>
          </cell>
          <cell r="BK652">
            <v>215796</v>
          </cell>
          <cell r="BL652" t="str">
            <v>NULL</v>
          </cell>
          <cell r="BM652" t="str">
            <v>NULL</v>
          </cell>
          <cell r="BN652" t="str">
            <v>NULL</v>
          </cell>
          <cell r="BO652" t="str">
            <v>NULL</v>
          </cell>
          <cell r="BP652" t="str">
            <v>NULL</v>
          </cell>
          <cell r="BQ652" t="str">
            <v>NULL</v>
          </cell>
          <cell r="BR652" t="str">
            <v>NULL</v>
          </cell>
          <cell r="BS652" t="str">
            <v>NULL</v>
          </cell>
          <cell r="BT652">
            <v>16359</v>
          </cell>
          <cell r="BU652">
            <v>16359</v>
          </cell>
          <cell r="BV652">
            <v>1269094</v>
          </cell>
          <cell r="BW652">
            <v>6948455</v>
          </cell>
          <cell r="BX652">
            <v>8217549</v>
          </cell>
        </row>
        <row r="653">
          <cell r="A653" t="str">
            <v>Guadalupe2018</v>
          </cell>
          <cell r="B653" t="str">
            <v>Guadalupe</v>
          </cell>
          <cell r="C653">
            <v>1291</v>
          </cell>
          <cell r="D653">
            <v>2018</v>
          </cell>
          <cell r="E653" t="str">
            <v>NULL</v>
          </cell>
          <cell r="F653">
            <v>175966</v>
          </cell>
          <cell r="G653">
            <v>175966</v>
          </cell>
          <cell r="H653" t="str">
            <v>NULL</v>
          </cell>
          <cell r="I653">
            <v>3973</v>
          </cell>
          <cell r="J653">
            <v>3973</v>
          </cell>
          <cell r="K653" t="str">
            <v>NULL</v>
          </cell>
          <cell r="L653">
            <v>597901</v>
          </cell>
          <cell r="M653">
            <v>597901</v>
          </cell>
          <cell r="N653">
            <v>16041</v>
          </cell>
          <cell r="O653">
            <v>16041</v>
          </cell>
          <cell r="P653" t="str">
            <v>NULL</v>
          </cell>
          <cell r="Q653" t="str">
            <v>NULL</v>
          </cell>
          <cell r="R653" t="str">
            <v>NULL</v>
          </cell>
          <cell r="S653">
            <v>6510</v>
          </cell>
          <cell r="T653">
            <v>6510</v>
          </cell>
          <cell r="U653" t="str">
            <v>NULL</v>
          </cell>
          <cell r="V653">
            <v>27</v>
          </cell>
          <cell r="W653">
            <v>27</v>
          </cell>
          <cell r="X653" t="str">
            <v>NULL</v>
          </cell>
          <cell r="Y653" t="str">
            <v>NULL</v>
          </cell>
          <cell r="Z653" t="str">
            <v>NULL</v>
          </cell>
          <cell r="AA653" t="str">
            <v>NULL</v>
          </cell>
          <cell r="AB653" t="str">
            <v>NULL</v>
          </cell>
          <cell r="AC653" t="str">
            <v>NULL</v>
          </cell>
          <cell r="AD653" t="str">
            <v>NULL</v>
          </cell>
          <cell r="AE653" t="str">
            <v>NULL</v>
          </cell>
          <cell r="AF653" t="str">
            <v>NULL</v>
          </cell>
          <cell r="AG653" t="str">
            <v>NULL</v>
          </cell>
          <cell r="AH653">
            <v>259040</v>
          </cell>
          <cell r="AI653">
            <v>259040</v>
          </cell>
          <cell r="AJ653" t="str">
            <v>NULL</v>
          </cell>
          <cell r="AK653">
            <v>3780</v>
          </cell>
          <cell r="AL653">
            <v>3780</v>
          </cell>
          <cell r="AM653" t="str">
            <v>NULL</v>
          </cell>
          <cell r="AN653">
            <v>548960</v>
          </cell>
          <cell r="AO653">
            <v>548960</v>
          </cell>
          <cell r="AP653" t="str">
            <v>NULL</v>
          </cell>
          <cell r="AQ653" t="str">
            <v>NULL</v>
          </cell>
          <cell r="AR653" t="str">
            <v>NULL</v>
          </cell>
          <cell r="AS653" t="str">
            <v>NULL</v>
          </cell>
          <cell r="AT653" t="str">
            <v>NULL</v>
          </cell>
          <cell r="AU653" t="str">
            <v>NULL</v>
          </cell>
          <cell r="AV653" t="str">
            <v>NULL</v>
          </cell>
          <cell r="AW653" t="str">
            <v>NULL</v>
          </cell>
          <cell r="AX653">
            <v>190389</v>
          </cell>
          <cell r="AY653">
            <v>190389</v>
          </cell>
          <cell r="AZ653" t="str">
            <v>NULL</v>
          </cell>
          <cell r="BA653">
            <v>262969</v>
          </cell>
          <cell r="BB653">
            <v>262969</v>
          </cell>
          <cell r="BC653" t="str">
            <v>NULL</v>
          </cell>
          <cell r="BD653">
            <v>22969</v>
          </cell>
          <cell r="BE653">
            <v>22969</v>
          </cell>
          <cell r="BF653" t="str">
            <v>NULL</v>
          </cell>
          <cell r="BG653">
            <v>412481</v>
          </cell>
          <cell r="BH653">
            <v>412481</v>
          </cell>
          <cell r="BI653" t="str">
            <v>NULL</v>
          </cell>
          <cell r="BJ653" t="str">
            <v>NULL</v>
          </cell>
          <cell r="BK653" t="str">
            <v>NULL</v>
          </cell>
          <cell r="BL653" t="str">
            <v>NULL</v>
          </cell>
          <cell r="BM653" t="str">
            <v>NULL</v>
          </cell>
          <cell r="BN653" t="str">
            <v>NULL</v>
          </cell>
          <cell r="BO653" t="str">
            <v>NULL</v>
          </cell>
          <cell r="BP653" t="str">
            <v>NULL</v>
          </cell>
          <cell r="BQ653" t="str">
            <v>NULL</v>
          </cell>
          <cell r="BR653" t="str">
            <v>NULL</v>
          </cell>
          <cell r="BS653" t="str">
            <v>NULL</v>
          </cell>
          <cell r="BT653" t="str">
            <v>NULL</v>
          </cell>
          <cell r="BU653" t="str">
            <v>NULL</v>
          </cell>
          <cell r="BV653">
            <v>16041</v>
          </cell>
          <cell r="BW653">
            <v>2484965</v>
          </cell>
          <cell r="BX653">
            <v>2501006</v>
          </cell>
        </row>
        <row r="654">
          <cell r="A654" t="str">
            <v>Gustine2018</v>
          </cell>
          <cell r="B654" t="str">
            <v>Gustine</v>
          </cell>
          <cell r="C654">
            <v>1292</v>
          </cell>
          <cell r="D654">
            <v>2018</v>
          </cell>
          <cell r="E654" t="str">
            <v>NULL</v>
          </cell>
          <cell r="F654">
            <v>531080</v>
          </cell>
          <cell r="G654">
            <v>531080</v>
          </cell>
          <cell r="H654" t="str">
            <v>NULL</v>
          </cell>
          <cell r="I654">
            <v>2430</v>
          </cell>
          <cell r="J654">
            <v>2430</v>
          </cell>
          <cell r="K654" t="str">
            <v>NULL</v>
          </cell>
          <cell r="L654">
            <v>388057</v>
          </cell>
          <cell r="M654">
            <v>388057</v>
          </cell>
          <cell r="N654" t="str">
            <v>NULL</v>
          </cell>
          <cell r="O654" t="str">
            <v>NULL</v>
          </cell>
          <cell r="P654" t="str">
            <v>NULL</v>
          </cell>
          <cell r="Q654" t="str">
            <v>NULL</v>
          </cell>
          <cell r="R654" t="str">
            <v>NULL</v>
          </cell>
          <cell r="S654">
            <v>1509</v>
          </cell>
          <cell r="T654">
            <v>1509</v>
          </cell>
          <cell r="U654" t="str">
            <v>NULL</v>
          </cell>
          <cell r="V654" t="str">
            <v>NULL</v>
          </cell>
          <cell r="W654" t="str">
            <v>NULL</v>
          </cell>
          <cell r="X654">
            <v>89941</v>
          </cell>
          <cell r="Y654" t="str">
            <v>NULL</v>
          </cell>
          <cell r="Z654">
            <v>89941</v>
          </cell>
          <cell r="AA654" t="str">
            <v>NULL</v>
          </cell>
          <cell r="AB654" t="str">
            <v>NULL</v>
          </cell>
          <cell r="AC654" t="str">
            <v>NULL</v>
          </cell>
          <cell r="AD654" t="str">
            <v>NULL</v>
          </cell>
          <cell r="AE654" t="str">
            <v>NULL</v>
          </cell>
          <cell r="AF654" t="str">
            <v>NULL</v>
          </cell>
          <cell r="AG654" t="str">
            <v>NULL</v>
          </cell>
          <cell r="AH654" t="str">
            <v>NULL</v>
          </cell>
          <cell r="AI654" t="str">
            <v>NULL</v>
          </cell>
          <cell r="AJ654" t="str">
            <v>NULL</v>
          </cell>
          <cell r="AK654">
            <v>668</v>
          </cell>
          <cell r="AL654">
            <v>668</v>
          </cell>
          <cell r="AM654" t="str">
            <v>NULL</v>
          </cell>
          <cell r="AN654">
            <v>559051</v>
          </cell>
          <cell r="AO654">
            <v>559051</v>
          </cell>
          <cell r="AP654" t="str">
            <v>NULL</v>
          </cell>
          <cell r="AQ654" t="str">
            <v>NULL</v>
          </cell>
          <cell r="AR654">
            <v>87944</v>
          </cell>
          <cell r="AS654">
            <v>87944</v>
          </cell>
          <cell r="AT654" t="str">
            <v>NULL</v>
          </cell>
          <cell r="AU654" t="str">
            <v>NULL</v>
          </cell>
          <cell r="AV654" t="str">
            <v>NULL</v>
          </cell>
          <cell r="AW654" t="str">
            <v>NULL</v>
          </cell>
          <cell r="AX654">
            <v>82825</v>
          </cell>
          <cell r="AY654">
            <v>82825</v>
          </cell>
          <cell r="AZ654" t="str">
            <v>NULL</v>
          </cell>
          <cell r="BA654">
            <v>33176</v>
          </cell>
          <cell r="BB654">
            <v>33176</v>
          </cell>
          <cell r="BC654" t="str">
            <v>NULL</v>
          </cell>
          <cell r="BD654">
            <v>11862</v>
          </cell>
          <cell r="BE654">
            <v>11862</v>
          </cell>
          <cell r="BF654" t="str">
            <v>NULL</v>
          </cell>
          <cell r="BG654">
            <v>241708</v>
          </cell>
          <cell r="BH654">
            <v>241708</v>
          </cell>
          <cell r="BI654" t="str">
            <v>NULL</v>
          </cell>
          <cell r="BJ654" t="str">
            <v>NULL</v>
          </cell>
          <cell r="BK654" t="str">
            <v>NULL</v>
          </cell>
          <cell r="BL654" t="str">
            <v>NULL</v>
          </cell>
          <cell r="BM654" t="str">
            <v>NULL</v>
          </cell>
          <cell r="BN654" t="str">
            <v>NULL</v>
          </cell>
          <cell r="BO654" t="str">
            <v>NULL</v>
          </cell>
          <cell r="BP654" t="str">
            <v>NULL</v>
          </cell>
          <cell r="BQ654" t="str">
            <v>NULL</v>
          </cell>
          <cell r="BR654" t="str">
            <v>NULL</v>
          </cell>
          <cell r="BS654">
            <v>248374</v>
          </cell>
          <cell r="BT654" t="str">
            <v>NULL</v>
          </cell>
          <cell r="BU654">
            <v>248374</v>
          </cell>
          <cell r="BV654">
            <v>426259</v>
          </cell>
          <cell r="BW654">
            <v>1852366</v>
          </cell>
          <cell r="BX654">
            <v>2278625</v>
          </cell>
        </row>
        <row r="655">
          <cell r="A655" t="str">
            <v>Half Moon Bay2018</v>
          </cell>
          <cell r="B655" t="str">
            <v>Half Moon Bay</v>
          </cell>
          <cell r="C655">
            <v>1293</v>
          </cell>
          <cell r="D655">
            <v>2018</v>
          </cell>
          <cell r="E655" t="str">
            <v>NULL</v>
          </cell>
          <cell r="F655">
            <v>1798256</v>
          </cell>
          <cell r="G655">
            <v>1798256</v>
          </cell>
          <cell r="H655" t="str">
            <v>NULL</v>
          </cell>
          <cell r="I655" t="str">
            <v>NULL</v>
          </cell>
          <cell r="J655" t="str">
            <v>NULL</v>
          </cell>
          <cell r="K655" t="str">
            <v>NULL</v>
          </cell>
          <cell r="L655">
            <v>1195229</v>
          </cell>
          <cell r="M655">
            <v>1195229</v>
          </cell>
          <cell r="N655" t="str">
            <v>NULL</v>
          </cell>
          <cell r="O655" t="str">
            <v>NULL</v>
          </cell>
          <cell r="P655" t="str">
            <v>NULL</v>
          </cell>
          <cell r="Q655" t="str">
            <v>NULL</v>
          </cell>
          <cell r="R655" t="str">
            <v>NULL</v>
          </cell>
          <cell r="S655" t="str">
            <v>NULL</v>
          </cell>
          <cell r="T655" t="str">
            <v>NULL</v>
          </cell>
          <cell r="U655" t="str">
            <v>NULL</v>
          </cell>
          <cell r="V655" t="str">
            <v>NULL</v>
          </cell>
          <cell r="W655" t="str">
            <v>NULL</v>
          </cell>
          <cell r="X655" t="str">
            <v>NULL</v>
          </cell>
          <cell r="Y655" t="str">
            <v>NULL</v>
          </cell>
          <cell r="Z655" t="str">
            <v>NULL</v>
          </cell>
          <cell r="AA655" t="str">
            <v>NULL</v>
          </cell>
          <cell r="AB655" t="str">
            <v>NULL</v>
          </cell>
          <cell r="AC655" t="str">
            <v>NULL</v>
          </cell>
          <cell r="AD655" t="str">
            <v>NULL</v>
          </cell>
          <cell r="AE655" t="str">
            <v>NULL</v>
          </cell>
          <cell r="AF655" t="str">
            <v>NULL</v>
          </cell>
          <cell r="AG655" t="str">
            <v>NULL</v>
          </cell>
          <cell r="AH655" t="str">
            <v>NULL</v>
          </cell>
          <cell r="AI655" t="str">
            <v>NULL</v>
          </cell>
          <cell r="AJ655" t="str">
            <v>NULL</v>
          </cell>
          <cell r="AK655" t="str">
            <v>NULL</v>
          </cell>
          <cell r="AL655" t="str">
            <v>NULL</v>
          </cell>
          <cell r="AM655" t="str">
            <v>NULL</v>
          </cell>
          <cell r="AN655">
            <v>2813829</v>
          </cell>
          <cell r="AO655">
            <v>2813829</v>
          </cell>
          <cell r="AP655" t="str">
            <v>NULL</v>
          </cell>
          <cell r="AQ655" t="str">
            <v>NULL</v>
          </cell>
          <cell r="AR655">
            <v>334298</v>
          </cell>
          <cell r="AS655">
            <v>334298</v>
          </cell>
          <cell r="AT655" t="str">
            <v>NULL</v>
          </cell>
          <cell r="AU655">
            <v>6434808</v>
          </cell>
          <cell r="AV655">
            <v>6434808</v>
          </cell>
          <cell r="AW655" t="str">
            <v>NULL</v>
          </cell>
          <cell r="AX655">
            <v>668277</v>
          </cell>
          <cell r="AY655">
            <v>668277</v>
          </cell>
          <cell r="AZ655" t="str">
            <v>NULL</v>
          </cell>
          <cell r="BA655">
            <v>318815</v>
          </cell>
          <cell r="BB655">
            <v>318815</v>
          </cell>
          <cell r="BC655" t="str">
            <v>NULL</v>
          </cell>
          <cell r="BD655">
            <v>159692</v>
          </cell>
          <cell r="BE655">
            <v>159692</v>
          </cell>
          <cell r="BF655" t="str">
            <v>NULL</v>
          </cell>
          <cell r="BG655" t="str">
            <v>NULL</v>
          </cell>
          <cell r="BH655" t="str">
            <v>NULL</v>
          </cell>
          <cell r="BI655">
            <v>1065005</v>
          </cell>
          <cell r="BJ655" t="str">
            <v>NULL</v>
          </cell>
          <cell r="BK655">
            <v>1065005</v>
          </cell>
          <cell r="BL655" t="str">
            <v>NULL</v>
          </cell>
          <cell r="BM655" t="str">
            <v>NULL</v>
          </cell>
          <cell r="BN655" t="str">
            <v>NULL</v>
          </cell>
          <cell r="BO655" t="str">
            <v>NULL</v>
          </cell>
          <cell r="BP655" t="str">
            <v>NULL</v>
          </cell>
          <cell r="BQ655" t="str">
            <v>NULL</v>
          </cell>
          <cell r="BR655" t="str">
            <v>NULL</v>
          </cell>
          <cell r="BS655" t="str">
            <v>NULL</v>
          </cell>
          <cell r="BT655">
            <v>226480</v>
          </cell>
          <cell r="BU655">
            <v>226480</v>
          </cell>
          <cell r="BV655">
            <v>1399303</v>
          </cell>
          <cell r="BW655">
            <v>13615386</v>
          </cell>
          <cell r="BX655">
            <v>15014689</v>
          </cell>
        </row>
        <row r="656">
          <cell r="A656" t="str">
            <v>Hanford2018</v>
          </cell>
          <cell r="B656" t="str">
            <v>Hanford</v>
          </cell>
          <cell r="C656">
            <v>1294</v>
          </cell>
          <cell r="D656">
            <v>2018</v>
          </cell>
          <cell r="E656" t="str">
            <v>NULL</v>
          </cell>
          <cell r="F656">
            <v>5060767</v>
          </cell>
          <cell r="G656">
            <v>5060767</v>
          </cell>
          <cell r="H656" t="str">
            <v>NULL</v>
          </cell>
          <cell r="I656">
            <v>79042</v>
          </cell>
          <cell r="J656">
            <v>79042</v>
          </cell>
          <cell r="K656" t="str">
            <v>NULL</v>
          </cell>
          <cell r="L656">
            <v>4789645</v>
          </cell>
          <cell r="M656">
            <v>4789645</v>
          </cell>
          <cell r="N656" t="str">
            <v>NULL</v>
          </cell>
          <cell r="O656" t="str">
            <v>NULL</v>
          </cell>
          <cell r="P656" t="str">
            <v>NULL</v>
          </cell>
          <cell r="Q656" t="str">
            <v>NULL</v>
          </cell>
          <cell r="R656" t="str">
            <v>NULL</v>
          </cell>
          <cell r="S656">
            <v>86163</v>
          </cell>
          <cell r="T656">
            <v>86163</v>
          </cell>
          <cell r="U656" t="str">
            <v>NULL</v>
          </cell>
          <cell r="V656" t="str">
            <v>NULL</v>
          </cell>
          <cell r="W656" t="str">
            <v>NULL</v>
          </cell>
          <cell r="X656">
            <v>615743</v>
          </cell>
          <cell r="Y656" t="str">
            <v>NULL</v>
          </cell>
          <cell r="Z656">
            <v>615743</v>
          </cell>
          <cell r="AA656" t="str">
            <v>NULL</v>
          </cell>
          <cell r="AB656" t="str">
            <v>NULL</v>
          </cell>
          <cell r="AC656" t="str">
            <v>NULL</v>
          </cell>
          <cell r="AD656" t="str">
            <v>NULL</v>
          </cell>
          <cell r="AE656" t="str">
            <v>NULL</v>
          </cell>
          <cell r="AF656" t="str">
            <v>NULL</v>
          </cell>
          <cell r="AG656">
            <v>640996</v>
          </cell>
          <cell r="AH656" t="str">
            <v>NULL</v>
          </cell>
          <cell r="AI656">
            <v>640996</v>
          </cell>
          <cell r="AJ656" t="str">
            <v>NULL</v>
          </cell>
          <cell r="AK656" t="str">
            <v>NULL</v>
          </cell>
          <cell r="AL656" t="str">
            <v>NULL</v>
          </cell>
          <cell r="AM656" t="str">
            <v>NULL</v>
          </cell>
          <cell r="AN656">
            <v>11886211</v>
          </cell>
          <cell r="AO656">
            <v>11886211</v>
          </cell>
          <cell r="AP656">
            <v>1530005</v>
          </cell>
          <cell r="AQ656">
            <v>1530005</v>
          </cell>
          <cell r="AR656">
            <v>1552840</v>
          </cell>
          <cell r="AS656">
            <v>1552840</v>
          </cell>
          <cell r="AT656" t="str">
            <v>NULL</v>
          </cell>
          <cell r="AU656">
            <v>391743</v>
          </cell>
          <cell r="AV656">
            <v>391743</v>
          </cell>
          <cell r="AW656" t="str">
            <v>NULL</v>
          </cell>
          <cell r="AX656">
            <v>1080031</v>
          </cell>
          <cell r="AY656">
            <v>1080031</v>
          </cell>
          <cell r="AZ656" t="str">
            <v>NULL</v>
          </cell>
          <cell r="BA656">
            <v>645499</v>
          </cell>
          <cell r="BB656">
            <v>645499</v>
          </cell>
          <cell r="BC656" t="str">
            <v>NULL</v>
          </cell>
          <cell r="BD656">
            <v>163628</v>
          </cell>
          <cell r="BE656">
            <v>163628</v>
          </cell>
          <cell r="BF656" t="str">
            <v>NULL</v>
          </cell>
          <cell r="BG656" t="str">
            <v>NULL</v>
          </cell>
          <cell r="BH656" t="str">
            <v>NULL</v>
          </cell>
          <cell r="BI656" t="str">
            <v>NULL</v>
          </cell>
          <cell r="BJ656" t="str">
            <v>NULL</v>
          </cell>
          <cell r="BK656" t="str">
            <v>NULL</v>
          </cell>
          <cell r="BL656" t="str">
            <v>NULL</v>
          </cell>
          <cell r="BM656" t="str">
            <v>NULL</v>
          </cell>
          <cell r="BN656" t="str">
            <v>NULL</v>
          </cell>
          <cell r="BO656" t="str">
            <v>NULL</v>
          </cell>
          <cell r="BP656" t="str">
            <v>NULL</v>
          </cell>
          <cell r="BQ656" t="str">
            <v>NULL</v>
          </cell>
          <cell r="BR656" t="str">
            <v>NULL</v>
          </cell>
          <cell r="BS656" t="str">
            <v>NULL</v>
          </cell>
          <cell r="BT656">
            <v>54016</v>
          </cell>
          <cell r="BU656">
            <v>54016</v>
          </cell>
          <cell r="BV656">
            <v>4339584</v>
          </cell>
          <cell r="BW656">
            <v>24236745</v>
          </cell>
          <cell r="BX656">
            <v>28576329</v>
          </cell>
        </row>
        <row r="657">
          <cell r="A657" t="str">
            <v>Hawaiian Gardens2018</v>
          </cell>
          <cell r="B657" t="str">
            <v>Hawaiian Gardens</v>
          </cell>
          <cell r="C657">
            <v>1295</v>
          </cell>
          <cell r="D657">
            <v>2018</v>
          </cell>
          <cell r="E657" t="str">
            <v>NULL</v>
          </cell>
          <cell r="F657">
            <v>-227</v>
          </cell>
          <cell r="G657">
            <v>-227</v>
          </cell>
          <cell r="H657" t="str">
            <v>NULL</v>
          </cell>
          <cell r="I657" t="str">
            <v>NULL</v>
          </cell>
          <cell r="J657" t="str">
            <v>NULL</v>
          </cell>
          <cell r="K657" t="str">
            <v>NULL</v>
          </cell>
          <cell r="L657">
            <v>1740013</v>
          </cell>
          <cell r="M657">
            <v>1740013</v>
          </cell>
          <cell r="N657" t="str">
            <v>NULL</v>
          </cell>
          <cell r="O657" t="str">
            <v>NULL</v>
          </cell>
          <cell r="P657" t="str">
            <v>NULL</v>
          </cell>
          <cell r="Q657" t="str">
            <v>NULL</v>
          </cell>
          <cell r="R657" t="str">
            <v>NULL</v>
          </cell>
          <cell r="S657" t="str">
            <v>NULL</v>
          </cell>
          <cell r="T657" t="str">
            <v>NULL</v>
          </cell>
          <cell r="U657" t="str">
            <v>NULL</v>
          </cell>
          <cell r="V657" t="str">
            <v>NULL</v>
          </cell>
          <cell r="W657" t="str">
            <v>NULL</v>
          </cell>
          <cell r="X657" t="str">
            <v>NULL</v>
          </cell>
          <cell r="Y657" t="str">
            <v>NULL</v>
          </cell>
          <cell r="Z657" t="str">
            <v>NULL</v>
          </cell>
          <cell r="AA657" t="str">
            <v>NULL</v>
          </cell>
          <cell r="AB657">
            <v>241098</v>
          </cell>
          <cell r="AC657">
            <v>241098</v>
          </cell>
          <cell r="AD657" t="str">
            <v>NULL</v>
          </cell>
          <cell r="AE657" t="str">
            <v>NULL</v>
          </cell>
          <cell r="AF657" t="str">
            <v>NULL</v>
          </cell>
          <cell r="AG657" t="str">
            <v>NULL</v>
          </cell>
          <cell r="AH657" t="str">
            <v>NULL</v>
          </cell>
          <cell r="AI657" t="str">
            <v>NULL</v>
          </cell>
          <cell r="AJ657" t="str">
            <v>NULL</v>
          </cell>
          <cell r="AK657" t="str">
            <v>NULL</v>
          </cell>
          <cell r="AL657" t="str">
            <v>NULL</v>
          </cell>
          <cell r="AM657" t="str">
            <v>NULL</v>
          </cell>
          <cell r="AN657">
            <v>876530</v>
          </cell>
          <cell r="AO657">
            <v>876530</v>
          </cell>
          <cell r="AP657">
            <v>537547</v>
          </cell>
          <cell r="AQ657">
            <v>537547</v>
          </cell>
          <cell r="AR657">
            <v>329724</v>
          </cell>
          <cell r="AS657">
            <v>329724</v>
          </cell>
          <cell r="AT657" t="str">
            <v>NULL</v>
          </cell>
          <cell r="AU657">
            <v>171417</v>
          </cell>
          <cell r="AV657">
            <v>171417</v>
          </cell>
          <cell r="AW657" t="str">
            <v>NULL</v>
          </cell>
          <cell r="AX657">
            <v>222146</v>
          </cell>
          <cell r="AY657">
            <v>222146</v>
          </cell>
          <cell r="AZ657" t="str">
            <v>NULL</v>
          </cell>
          <cell r="BA657">
            <v>186598</v>
          </cell>
          <cell r="BB657">
            <v>186598</v>
          </cell>
          <cell r="BC657" t="str">
            <v>NULL</v>
          </cell>
          <cell r="BD657">
            <v>33504</v>
          </cell>
          <cell r="BE657">
            <v>33504</v>
          </cell>
          <cell r="BF657" t="str">
            <v>NULL</v>
          </cell>
          <cell r="BG657" t="str">
            <v>NULL</v>
          </cell>
          <cell r="BH657" t="str">
            <v>NULL</v>
          </cell>
          <cell r="BI657" t="str">
            <v>NULL</v>
          </cell>
          <cell r="BJ657" t="str">
            <v>NULL</v>
          </cell>
          <cell r="BK657" t="str">
            <v>NULL</v>
          </cell>
          <cell r="BL657" t="str">
            <v>NULL</v>
          </cell>
          <cell r="BM657" t="str">
            <v>NULL</v>
          </cell>
          <cell r="BN657" t="str">
            <v>NULL</v>
          </cell>
          <cell r="BO657" t="str">
            <v>NULL</v>
          </cell>
          <cell r="BP657" t="str">
            <v>NULL</v>
          </cell>
          <cell r="BQ657" t="str">
            <v>NULL</v>
          </cell>
          <cell r="BR657" t="str">
            <v>NULL</v>
          </cell>
          <cell r="BS657" t="str">
            <v>NULL</v>
          </cell>
          <cell r="BT657" t="str">
            <v>NULL</v>
          </cell>
          <cell r="BU657" t="str">
            <v>NULL</v>
          </cell>
          <cell r="BV657">
            <v>867271</v>
          </cell>
          <cell r="BW657">
            <v>3471079</v>
          </cell>
          <cell r="BX657">
            <v>4338350</v>
          </cell>
        </row>
        <row r="658">
          <cell r="A658" t="str">
            <v>Hawthorne2018</v>
          </cell>
          <cell r="B658" t="str">
            <v>Hawthorne</v>
          </cell>
          <cell r="C658">
            <v>1296</v>
          </cell>
          <cell r="D658">
            <v>2018</v>
          </cell>
          <cell r="E658" t="str">
            <v>NULL</v>
          </cell>
          <cell r="F658">
            <v>5644846</v>
          </cell>
          <cell r="G658">
            <v>5644846</v>
          </cell>
          <cell r="H658" t="str">
            <v>NULL</v>
          </cell>
          <cell r="I658" t="str">
            <v>NULL</v>
          </cell>
          <cell r="J658" t="str">
            <v>NULL</v>
          </cell>
          <cell r="K658" t="str">
            <v>NULL</v>
          </cell>
          <cell r="L658">
            <v>9938450</v>
          </cell>
          <cell r="M658">
            <v>9938450</v>
          </cell>
          <cell r="N658" t="str">
            <v>NULL</v>
          </cell>
          <cell r="O658" t="str">
            <v>NULL</v>
          </cell>
          <cell r="P658" t="str">
            <v>NULL</v>
          </cell>
          <cell r="Q658" t="str">
            <v>NULL</v>
          </cell>
          <cell r="R658" t="str">
            <v>NULL</v>
          </cell>
          <cell r="S658">
            <v>5930</v>
          </cell>
          <cell r="T658">
            <v>5930</v>
          </cell>
          <cell r="U658" t="str">
            <v>NULL</v>
          </cell>
          <cell r="V658" t="str">
            <v>NULL</v>
          </cell>
          <cell r="W658" t="str">
            <v>NULL</v>
          </cell>
          <cell r="X658" t="str">
            <v>NULL</v>
          </cell>
          <cell r="Y658" t="str">
            <v>NULL</v>
          </cell>
          <cell r="Z658" t="str">
            <v>NULL</v>
          </cell>
          <cell r="AA658" t="str">
            <v>NULL</v>
          </cell>
          <cell r="AB658" t="str">
            <v>NULL</v>
          </cell>
          <cell r="AC658" t="str">
            <v>NULL</v>
          </cell>
          <cell r="AD658" t="str">
            <v>NULL</v>
          </cell>
          <cell r="AE658" t="str">
            <v>NULL</v>
          </cell>
          <cell r="AF658" t="str">
            <v>NULL</v>
          </cell>
          <cell r="AG658" t="str">
            <v>NULL</v>
          </cell>
          <cell r="AH658">
            <v>1216504</v>
          </cell>
          <cell r="AI658">
            <v>1216504</v>
          </cell>
          <cell r="AJ658" t="str">
            <v>NULL</v>
          </cell>
          <cell r="AK658" t="str">
            <v>NULL</v>
          </cell>
          <cell r="AL658" t="str">
            <v>NULL</v>
          </cell>
          <cell r="AM658" t="str">
            <v>NULL</v>
          </cell>
          <cell r="AN658">
            <v>18498129</v>
          </cell>
          <cell r="AO658">
            <v>18498129</v>
          </cell>
          <cell r="AP658" t="str">
            <v>NULL</v>
          </cell>
          <cell r="AQ658" t="str">
            <v>NULL</v>
          </cell>
          <cell r="AR658">
            <v>5049623</v>
          </cell>
          <cell r="AS658">
            <v>5049623</v>
          </cell>
          <cell r="AT658" t="str">
            <v>NULL</v>
          </cell>
          <cell r="AU658">
            <v>5412476</v>
          </cell>
          <cell r="AV658">
            <v>5412476</v>
          </cell>
          <cell r="AW658" t="str">
            <v>NULL</v>
          </cell>
          <cell r="AX658">
            <v>4703053</v>
          </cell>
          <cell r="AY658">
            <v>4703053</v>
          </cell>
          <cell r="AZ658" t="str">
            <v>NULL</v>
          </cell>
          <cell r="BA658">
            <v>5614177</v>
          </cell>
          <cell r="BB658">
            <v>5614177</v>
          </cell>
          <cell r="BC658" t="str">
            <v>NULL</v>
          </cell>
          <cell r="BD658">
            <v>253815</v>
          </cell>
          <cell r="BE658">
            <v>253815</v>
          </cell>
          <cell r="BF658" t="str">
            <v>NULL</v>
          </cell>
          <cell r="BG658">
            <v>6726815</v>
          </cell>
          <cell r="BH658">
            <v>6726815</v>
          </cell>
          <cell r="BI658" t="str">
            <v>NULL</v>
          </cell>
          <cell r="BJ658" t="str">
            <v>NULL</v>
          </cell>
          <cell r="BK658" t="str">
            <v>NULL</v>
          </cell>
          <cell r="BL658" t="str">
            <v>NULL</v>
          </cell>
          <cell r="BM658" t="str">
            <v>NULL</v>
          </cell>
          <cell r="BN658" t="str">
            <v>NULL</v>
          </cell>
          <cell r="BO658" t="str">
            <v>NULL</v>
          </cell>
          <cell r="BP658" t="str">
            <v>NULL</v>
          </cell>
          <cell r="BQ658" t="str">
            <v>NULL</v>
          </cell>
          <cell r="BR658" t="str">
            <v>NULL</v>
          </cell>
          <cell r="BS658" t="str">
            <v>NULL</v>
          </cell>
          <cell r="BT658" t="str">
            <v>NULL</v>
          </cell>
          <cell r="BU658" t="str">
            <v>NULL</v>
          </cell>
          <cell r="BV658">
            <v>5049623</v>
          </cell>
          <cell r="BW658">
            <v>58014195</v>
          </cell>
          <cell r="BX658">
            <v>63063818</v>
          </cell>
        </row>
        <row r="659">
          <cell r="A659" t="str">
            <v>Hayward2018</v>
          </cell>
          <cell r="B659" t="str">
            <v>Hayward</v>
          </cell>
          <cell r="C659">
            <v>1297</v>
          </cell>
          <cell r="D659">
            <v>2018</v>
          </cell>
          <cell r="E659" t="str">
            <v>NULL</v>
          </cell>
          <cell r="F659">
            <v>32833466</v>
          </cell>
          <cell r="G659">
            <v>32833466</v>
          </cell>
          <cell r="H659" t="str">
            <v>NULL</v>
          </cell>
          <cell r="I659">
            <v>3680560</v>
          </cell>
          <cell r="J659">
            <v>3680560</v>
          </cell>
          <cell r="K659" t="str">
            <v>NULL</v>
          </cell>
          <cell r="L659">
            <v>14495550</v>
          </cell>
          <cell r="M659">
            <v>14495550</v>
          </cell>
          <cell r="N659" t="str">
            <v>NULL</v>
          </cell>
          <cell r="O659" t="str">
            <v>NULL</v>
          </cell>
          <cell r="P659" t="str">
            <v>NULL</v>
          </cell>
          <cell r="Q659" t="str">
            <v>NULL</v>
          </cell>
          <cell r="R659" t="str">
            <v>NULL</v>
          </cell>
          <cell r="S659" t="str">
            <v>NULL</v>
          </cell>
          <cell r="T659" t="str">
            <v>NULL</v>
          </cell>
          <cell r="U659" t="str">
            <v>NULL</v>
          </cell>
          <cell r="V659" t="str">
            <v>NULL</v>
          </cell>
          <cell r="W659" t="str">
            <v>NULL</v>
          </cell>
          <cell r="X659" t="str">
            <v>NULL</v>
          </cell>
          <cell r="Y659" t="str">
            <v>NULL</v>
          </cell>
          <cell r="Z659" t="str">
            <v>NULL</v>
          </cell>
          <cell r="AA659" t="str">
            <v>NULL</v>
          </cell>
          <cell r="AB659" t="str">
            <v>NULL</v>
          </cell>
          <cell r="AC659" t="str">
            <v>NULL</v>
          </cell>
          <cell r="AD659" t="str">
            <v>NULL</v>
          </cell>
          <cell r="AE659" t="str">
            <v>NULL</v>
          </cell>
          <cell r="AF659" t="str">
            <v>NULL</v>
          </cell>
          <cell r="AG659" t="str">
            <v>NULL</v>
          </cell>
          <cell r="AH659">
            <v>900631</v>
          </cell>
          <cell r="AI659">
            <v>900631</v>
          </cell>
          <cell r="AJ659" t="str">
            <v>NULL</v>
          </cell>
          <cell r="AK659" t="str">
            <v>NULL</v>
          </cell>
          <cell r="AL659" t="str">
            <v>NULL</v>
          </cell>
          <cell r="AM659" t="str">
            <v>NULL</v>
          </cell>
          <cell r="AN659">
            <v>47624014</v>
          </cell>
          <cell r="AO659">
            <v>47624014</v>
          </cell>
          <cell r="AP659" t="str">
            <v>NULL</v>
          </cell>
          <cell r="AQ659" t="str">
            <v>NULL</v>
          </cell>
          <cell r="AR659">
            <v>6385086</v>
          </cell>
          <cell r="AS659">
            <v>6385086</v>
          </cell>
          <cell r="AT659" t="str">
            <v>NULL</v>
          </cell>
          <cell r="AU659">
            <v>3761062</v>
          </cell>
          <cell r="AV659">
            <v>3761062</v>
          </cell>
          <cell r="AW659" t="str">
            <v>NULL</v>
          </cell>
          <cell r="AX659">
            <v>9683912</v>
          </cell>
          <cell r="AY659">
            <v>9683912</v>
          </cell>
          <cell r="AZ659" t="str">
            <v>NULL</v>
          </cell>
          <cell r="BA659">
            <v>2751947</v>
          </cell>
          <cell r="BB659">
            <v>2751947</v>
          </cell>
          <cell r="BC659" t="str">
            <v>NULL</v>
          </cell>
          <cell r="BD659">
            <v>9168329</v>
          </cell>
          <cell r="BE659">
            <v>9168329</v>
          </cell>
          <cell r="BF659" t="str">
            <v>NULL</v>
          </cell>
          <cell r="BG659">
            <v>17487828</v>
          </cell>
          <cell r="BH659">
            <v>17487828</v>
          </cell>
          <cell r="BI659">
            <v>3085004</v>
          </cell>
          <cell r="BJ659" t="str">
            <v>NULL</v>
          </cell>
          <cell r="BK659">
            <v>3085004</v>
          </cell>
          <cell r="BL659" t="str">
            <v>NULL</v>
          </cell>
          <cell r="BM659" t="str">
            <v>NULL</v>
          </cell>
          <cell r="BN659" t="str">
            <v>NULL</v>
          </cell>
          <cell r="BO659" t="str">
            <v>NULL</v>
          </cell>
          <cell r="BP659" t="str">
            <v>NULL</v>
          </cell>
          <cell r="BQ659" t="str">
            <v>NULL</v>
          </cell>
          <cell r="BR659" t="str">
            <v>NULL</v>
          </cell>
          <cell r="BS659" t="str">
            <v>NULL</v>
          </cell>
          <cell r="BT659">
            <v>1177914</v>
          </cell>
          <cell r="BU659">
            <v>1177914</v>
          </cell>
          <cell r="BV659">
            <v>9470090</v>
          </cell>
          <cell r="BW659">
            <v>143565213</v>
          </cell>
          <cell r="BX659">
            <v>153035303</v>
          </cell>
        </row>
        <row r="660">
          <cell r="A660" t="str">
            <v>Healdsburg2018</v>
          </cell>
          <cell r="B660" t="str">
            <v>Healdsburg</v>
          </cell>
          <cell r="C660">
            <v>1298</v>
          </cell>
          <cell r="D660">
            <v>2018</v>
          </cell>
          <cell r="E660" t="str">
            <v>NULL</v>
          </cell>
          <cell r="F660">
            <v>2099228</v>
          </cell>
          <cell r="G660">
            <v>2099228</v>
          </cell>
          <cell r="H660" t="str">
            <v>NULL</v>
          </cell>
          <cell r="I660" t="str">
            <v>NULL</v>
          </cell>
          <cell r="J660" t="str">
            <v>NULL</v>
          </cell>
          <cell r="K660" t="str">
            <v>NULL</v>
          </cell>
          <cell r="L660">
            <v>1283559</v>
          </cell>
          <cell r="M660">
            <v>1283559</v>
          </cell>
          <cell r="N660" t="str">
            <v>NULL</v>
          </cell>
          <cell r="O660" t="str">
            <v>NULL</v>
          </cell>
          <cell r="P660" t="str">
            <v>NULL</v>
          </cell>
          <cell r="Q660" t="str">
            <v>NULL</v>
          </cell>
          <cell r="R660" t="str">
            <v>NULL</v>
          </cell>
          <cell r="S660" t="str">
            <v>NULL</v>
          </cell>
          <cell r="T660" t="str">
            <v>NULL</v>
          </cell>
          <cell r="U660" t="str">
            <v>NULL</v>
          </cell>
          <cell r="V660" t="str">
            <v>NULL</v>
          </cell>
          <cell r="W660" t="str">
            <v>NULL</v>
          </cell>
          <cell r="X660" t="str">
            <v>NULL</v>
          </cell>
          <cell r="Y660" t="str">
            <v>NULL</v>
          </cell>
          <cell r="Z660" t="str">
            <v>NULL</v>
          </cell>
          <cell r="AA660" t="str">
            <v>NULL</v>
          </cell>
          <cell r="AB660" t="str">
            <v>NULL</v>
          </cell>
          <cell r="AC660" t="str">
            <v>NULL</v>
          </cell>
          <cell r="AD660" t="str">
            <v>NULL</v>
          </cell>
          <cell r="AE660" t="str">
            <v>NULL</v>
          </cell>
          <cell r="AF660" t="str">
            <v>NULL</v>
          </cell>
          <cell r="AG660" t="str">
            <v>NULL</v>
          </cell>
          <cell r="AH660" t="str">
            <v>NULL</v>
          </cell>
          <cell r="AI660" t="str">
            <v>NULL</v>
          </cell>
          <cell r="AJ660" t="str">
            <v>NULL</v>
          </cell>
          <cell r="AK660" t="str">
            <v>NULL</v>
          </cell>
          <cell r="AL660" t="str">
            <v>NULL</v>
          </cell>
          <cell r="AM660" t="str">
            <v>NULL</v>
          </cell>
          <cell r="AN660">
            <v>6852882</v>
          </cell>
          <cell r="AO660">
            <v>6852882</v>
          </cell>
          <cell r="AP660" t="str">
            <v>NULL</v>
          </cell>
          <cell r="AQ660" t="str">
            <v>NULL</v>
          </cell>
          <cell r="AR660">
            <v>112438</v>
          </cell>
          <cell r="AS660">
            <v>112438</v>
          </cell>
          <cell r="AT660">
            <v>3061858</v>
          </cell>
          <cell r="AU660">
            <v>1223698</v>
          </cell>
          <cell r="AV660">
            <v>4285556</v>
          </cell>
          <cell r="AW660" t="str">
            <v>NULL</v>
          </cell>
          <cell r="AX660">
            <v>570675</v>
          </cell>
          <cell r="AY660">
            <v>570675</v>
          </cell>
          <cell r="AZ660" t="str">
            <v>NULL</v>
          </cell>
          <cell r="BA660">
            <v>197733</v>
          </cell>
          <cell r="BB660">
            <v>197733</v>
          </cell>
          <cell r="BC660" t="str">
            <v>NULL</v>
          </cell>
          <cell r="BD660">
            <v>129597</v>
          </cell>
          <cell r="BE660">
            <v>129597</v>
          </cell>
          <cell r="BF660" t="str">
            <v>NULL</v>
          </cell>
          <cell r="BG660" t="str">
            <v>NULL</v>
          </cell>
          <cell r="BH660" t="str">
            <v>NULL</v>
          </cell>
          <cell r="BI660">
            <v>202369</v>
          </cell>
          <cell r="BJ660" t="str">
            <v>NULL</v>
          </cell>
          <cell r="BK660">
            <v>202369</v>
          </cell>
          <cell r="BL660" t="str">
            <v>NULL</v>
          </cell>
          <cell r="BM660" t="str">
            <v>NULL</v>
          </cell>
          <cell r="BN660" t="str">
            <v>NULL</v>
          </cell>
          <cell r="BO660" t="str">
            <v>NULL</v>
          </cell>
          <cell r="BP660" t="str">
            <v>NULL</v>
          </cell>
          <cell r="BQ660" t="str">
            <v>NULL</v>
          </cell>
          <cell r="BR660" t="str">
            <v>NULL</v>
          </cell>
          <cell r="BS660" t="str">
            <v>NULL</v>
          </cell>
          <cell r="BT660" t="str">
            <v>NULL</v>
          </cell>
          <cell r="BU660" t="str">
            <v>NULL</v>
          </cell>
          <cell r="BV660">
            <v>3376665</v>
          </cell>
          <cell r="BW660">
            <v>12357372</v>
          </cell>
          <cell r="BX660">
            <v>15734037</v>
          </cell>
        </row>
        <row r="661">
          <cell r="A661" t="str">
            <v>Hemet2018</v>
          </cell>
          <cell r="B661" t="str">
            <v>Hemet</v>
          </cell>
          <cell r="C661">
            <v>1299</v>
          </cell>
          <cell r="D661">
            <v>2018</v>
          </cell>
          <cell r="E661" t="str">
            <v>NULL</v>
          </cell>
          <cell r="F661">
            <v>5495109</v>
          </cell>
          <cell r="G661">
            <v>5495109</v>
          </cell>
          <cell r="H661" t="str">
            <v>NULL</v>
          </cell>
          <cell r="I661">
            <v>36128</v>
          </cell>
          <cell r="J661">
            <v>36128</v>
          </cell>
          <cell r="K661" t="str">
            <v>NULL</v>
          </cell>
          <cell r="L661">
            <v>6495541</v>
          </cell>
          <cell r="M661">
            <v>6495541</v>
          </cell>
          <cell r="N661" t="str">
            <v>NULL</v>
          </cell>
          <cell r="O661" t="str">
            <v>NULL</v>
          </cell>
          <cell r="P661" t="str">
            <v>NULL</v>
          </cell>
          <cell r="Q661" t="str">
            <v>NULL</v>
          </cell>
          <cell r="R661" t="str">
            <v>NULL</v>
          </cell>
          <cell r="S661">
            <v>115179</v>
          </cell>
          <cell r="T661">
            <v>115179</v>
          </cell>
          <cell r="U661" t="str">
            <v>NULL</v>
          </cell>
          <cell r="V661" t="str">
            <v>NULL</v>
          </cell>
          <cell r="W661" t="str">
            <v>NULL</v>
          </cell>
          <cell r="X661" t="str">
            <v>NULL</v>
          </cell>
          <cell r="Y661" t="str">
            <v>NULL</v>
          </cell>
          <cell r="Z661" t="str">
            <v>NULL</v>
          </cell>
          <cell r="AA661" t="str">
            <v>NULL</v>
          </cell>
          <cell r="AB661" t="str">
            <v>NULL</v>
          </cell>
          <cell r="AC661" t="str">
            <v>NULL</v>
          </cell>
          <cell r="AD661" t="str">
            <v>NULL</v>
          </cell>
          <cell r="AE661" t="str">
            <v>NULL</v>
          </cell>
          <cell r="AF661" t="str">
            <v>NULL</v>
          </cell>
          <cell r="AG661" t="str">
            <v>NULL</v>
          </cell>
          <cell r="AH661">
            <v>1018307</v>
          </cell>
          <cell r="AI661">
            <v>1018307</v>
          </cell>
          <cell r="AJ661" t="str">
            <v>NULL</v>
          </cell>
          <cell r="AK661">
            <v>139710</v>
          </cell>
          <cell r="AL661">
            <v>139710</v>
          </cell>
          <cell r="AM661" t="str">
            <v>NULL</v>
          </cell>
          <cell r="AN661">
            <v>22795312</v>
          </cell>
          <cell r="AO661">
            <v>22795312</v>
          </cell>
          <cell r="AP661" t="str">
            <v>NULL</v>
          </cell>
          <cell r="AQ661" t="str">
            <v>NULL</v>
          </cell>
          <cell r="AR661">
            <v>1762566</v>
          </cell>
          <cell r="AS661">
            <v>1762566</v>
          </cell>
          <cell r="AT661" t="str">
            <v>NULL</v>
          </cell>
          <cell r="AU661">
            <v>1025994</v>
          </cell>
          <cell r="AV661">
            <v>1025994</v>
          </cell>
          <cell r="AW661" t="str">
            <v>NULL</v>
          </cell>
          <cell r="AX661">
            <v>5048432</v>
          </cell>
          <cell r="AY661">
            <v>5048432</v>
          </cell>
          <cell r="AZ661" t="str">
            <v>NULL</v>
          </cell>
          <cell r="BA661">
            <v>397093</v>
          </cell>
          <cell r="BB661">
            <v>397093</v>
          </cell>
          <cell r="BC661" t="str">
            <v>NULL</v>
          </cell>
          <cell r="BD661">
            <v>258418</v>
          </cell>
          <cell r="BE661">
            <v>258418</v>
          </cell>
          <cell r="BF661" t="str">
            <v>NULL</v>
          </cell>
          <cell r="BG661" t="str">
            <v>NULL</v>
          </cell>
          <cell r="BH661" t="str">
            <v>NULL</v>
          </cell>
          <cell r="BI661" t="str">
            <v>NULL</v>
          </cell>
          <cell r="BJ661" t="str">
            <v>NULL</v>
          </cell>
          <cell r="BK661" t="str">
            <v>NULL</v>
          </cell>
          <cell r="BL661" t="str">
            <v>NULL</v>
          </cell>
          <cell r="BM661" t="str">
            <v>NULL</v>
          </cell>
          <cell r="BN661" t="str">
            <v>NULL</v>
          </cell>
          <cell r="BO661" t="str">
            <v>NULL</v>
          </cell>
          <cell r="BP661" t="str">
            <v>NULL</v>
          </cell>
          <cell r="BQ661" t="str">
            <v>NULL</v>
          </cell>
          <cell r="BR661" t="str">
            <v>NULL</v>
          </cell>
          <cell r="BS661" t="str">
            <v>NULL</v>
          </cell>
          <cell r="BT661" t="str">
            <v>NULL</v>
          </cell>
          <cell r="BU661" t="str">
            <v>NULL</v>
          </cell>
          <cell r="BV661">
            <v>1762566</v>
          </cell>
          <cell r="BW661">
            <v>42825223</v>
          </cell>
          <cell r="BX661">
            <v>44587789</v>
          </cell>
        </row>
        <row r="662">
          <cell r="A662" t="str">
            <v>Hercules2018</v>
          </cell>
          <cell r="B662" t="str">
            <v>Hercules</v>
          </cell>
          <cell r="C662">
            <v>1300</v>
          </cell>
          <cell r="D662">
            <v>2018</v>
          </cell>
          <cell r="E662" t="str">
            <v>NULL</v>
          </cell>
          <cell r="F662">
            <v>1194469</v>
          </cell>
          <cell r="G662">
            <v>1194469</v>
          </cell>
          <cell r="H662" t="str">
            <v>NULL</v>
          </cell>
          <cell r="I662">
            <v>39682</v>
          </cell>
          <cell r="J662">
            <v>39682</v>
          </cell>
          <cell r="K662" t="str">
            <v>NULL</v>
          </cell>
          <cell r="L662">
            <v>1897812</v>
          </cell>
          <cell r="M662">
            <v>1897812</v>
          </cell>
          <cell r="N662" t="str">
            <v>NULL</v>
          </cell>
          <cell r="O662" t="str">
            <v>NULL</v>
          </cell>
          <cell r="P662" t="str">
            <v>NULL</v>
          </cell>
          <cell r="Q662" t="str">
            <v>NULL</v>
          </cell>
          <cell r="R662" t="str">
            <v>NULL</v>
          </cell>
          <cell r="S662">
            <v>-3764</v>
          </cell>
          <cell r="T662">
            <v>-3764</v>
          </cell>
          <cell r="U662" t="str">
            <v>NULL</v>
          </cell>
          <cell r="V662" t="str">
            <v>NULL</v>
          </cell>
          <cell r="W662" t="str">
            <v>NULL</v>
          </cell>
          <cell r="X662" t="str">
            <v>NULL</v>
          </cell>
          <cell r="Y662" t="str">
            <v>NULL</v>
          </cell>
          <cell r="Z662" t="str">
            <v>NULL</v>
          </cell>
          <cell r="AA662" t="str">
            <v>NULL</v>
          </cell>
          <cell r="AB662" t="str">
            <v>NULL</v>
          </cell>
          <cell r="AC662" t="str">
            <v>NULL</v>
          </cell>
          <cell r="AD662" t="str">
            <v>NULL</v>
          </cell>
          <cell r="AE662" t="str">
            <v>NULL</v>
          </cell>
          <cell r="AF662" t="str">
            <v>NULL</v>
          </cell>
          <cell r="AG662" t="str">
            <v>NULL</v>
          </cell>
          <cell r="AH662">
            <v>123585</v>
          </cell>
          <cell r="AI662">
            <v>123585</v>
          </cell>
          <cell r="AJ662" t="str">
            <v>NULL</v>
          </cell>
          <cell r="AK662" t="str">
            <v>NULL</v>
          </cell>
          <cell r="AL662" t="str">
            <v>NULL</v>
          </cell>
          <cell r="AM662" t="str">
            <v>NULL</v>
          </cell>
          <cell r="AN662">
            <v>3206095</v>
          </cell>
          <cell r="AO662">
            <v>3206095</v>
          </cell>
          <cell r="AP662" t="str">
            <v>NULL</v>
          </cell>
          <cell r="AQ662" t="str">
            <v>NULL</v>
          </cell>
          <cell r="AR662">
            <v>799628</v>
          </cell>
          <cell r="AS662">
            <v>799628</v>
          </cell>
          <cell r="AT662" t="str">
            <v>NULL</v>
          </cell>
          <cell r="AU662">
            <v>9651</v>
          </cell>
          <cell r="AV662">
            <v>9651</v>
          </cell>
          <cell r="AW662" t="str">
            <v>NULL</v>
          </cell>
          <cell r="AX662">
            <v>862946</v>
          </cell>
          <cell r="AY662">
            <v>862946</v>
          </cell>
          <cell r="AZ662" t="str">
            <v>NULL</v>
          </cell>
          <cell r="BA662">
            <v>187710</v>
          </cell>
          <cell r="BB662">
            <v>187710</v>
          </cell>
          <cell r="BC662" t="str">
            <v>NULL</v>
          </cell>
          <cell r="BD662">
            <v>123134</v>
          </cell>
          <cell r="BE662">
            <v>123134</v>
          </cell>
          <cell r="BF662" t="str">
            <v>NULL</v>
          </cell>
          <cell r="BG662">
            <v>3783731</v>
          </cell>
          <cell r="BH662">
            <v>3783731</v>
          </cell>
          <cell r="BI662" t="str">
            <v>NULL</v>
          </cell>
          <cell r="BJ662" t="str">
            <v>NULL</v>
          </cell>
          <cell r="BK662" t="str">
            <v>NULL</v>
          </cell>
          <cell r="BL662" t="str">
            <v>NULL</v>
          </cell>
          <cell r="BM662" t="str">
            <v>NULL</v>
          </cell>
          <cell r="BN662" t="str">
            <v>NULL</v>
          </cell>
          <cell r="BO662" t="str">
            <v>NULL</v>
          </cell>
          <cell r="BP662" t="str">
            <v>NULL</v>
          </cell>
          <cell r="BQ662" t="str">
            <v>NULL</v>
          </cell>
          <cell r="BR662" t="str">
            <v>NULL</v>
          </cell>
          <cell r="BS662" t="str">
            <v>NULL</v>
          </cell>
          <cell r="BT662" t="str">
            <v>NULL</v>
          </cell>
          <cell r="BU662" t="str">
            <v>NULL</v>
          </cell>
          <cell r="BV662">
            <v>799628</v>
          </cell>
          <cell r="BW662">
            <v>11425051</v>
          </cell>
          <cell r="BX662">
            <v>12224679</v>
          </cell>
        </row>
        <row r="663">
          <cell r="A663" t="str">
            <v>Hermosa Beach2018</v>
          </cell>
          <cell r="B663" t="str">
            <v>Hermosa Beach</v>
          </cell>
          <cell r="C663">
            <v>1301</v>
          </cell>
          <cell r="D663">
            <v>2018</v>
          </cell>
          <cell r="E663" t="str">
            <v>NULL</v>
          </cell>
          <cell r="F663">
            <v>14572647</v>
          </cell>
          <cell r="G663">
            <v>14572647</v>
          </cell>
          <cell r="H663" t="str">
            <v>NULL</v>
          </cell>
          <cell r="I663">
            <v>367342</v>
          </cell>
          <cell r="J663">
            <v>367342</v>
          </cell>
          <cell r="K663" t="str">
            <v>NULL</v>
          </cell>
          <cell r="L663">
            <v>2558273</v>
          </cell>
          <cell r="M663">
            <v>2558273</v>
          </cell>
          <cell r="N663" t="str">
            <v>NULL</v>
          </cell>
          <cell r="O663" t="str">
            <v>NULL</v>
          </cell>
          <cell r="P663" t="str">
            <v>NULL</v>
          </cell>
          <cell r="Q663" t="str">
            <v>NULL</v>
          </cell>
          <cell r="R663" t="str">
            <v>NULL</v>
          </cell>
          <cell r="S663">
            <v>42556</v>
          </cell>
          <cell r="T663">
            <v>42556</v>
          </cell>
          <cell r="U663" t="str">
            <v>NULL</v>
          </cell>
          <cell r="V663" t="str">
            <v>NULL</v>
          </cell>
          <cell r="W663" t="str">
            <v>NULL</v>
          </cell>
          <cell r="X663" t="str">
            <v>NULL</v>
          </cell>
          <cell r="Y663" t="str">
            <v>NULL</v>
          </cell>
          <cell r="Z663" t="str">
            <v>NULL</v>
          </cell>
          <cell r="AA663" t="str">
            <v>NULL</v>
          </cell>
          <cell r="AB663" t="str">
            <v>NULL</v>
          </cell>
          <cell r="AC663" t="str">
            <v>NULL</v>
          </cell>
          <cell r="AD663" t="str">
            <v>NULL</v>
          </cell>
          <cell r="AE663" t="str">
            <v>NULL</v>
          </cell>
          <cell r="AF663" t="str">
            <v>NULL</v>
          </cell>
          <cell r="AG663" t="str">
            <v>NULL</v>
          </cell>
          <cell r="AH663" t="str">
            <v>NULL</v>
          </cell>
          <cell r="AI663" t="str">
            <v>NULL</v>
          </cell>
          <cell r="AJ663" t="str">
            <v>NULL</v>
          </cell>
          <cell r="AK663" t="str">
            <v>NULL</v>
          </cell>
          <cell r="AL663" t="str">
            <v>NULL</v>
          </cell>
          <cell r="AM663" t="str">
            <v>NULL</v>
          </cell>
          <cell r="AN663">
            <v>3384498</v>
          </cell>
          <cell r="AO663">
            <v>3384498</v>
          </cell>
          <cell r="AP663" t="str">
            <v>NULL</v>
          </cell>
          <cell r="AQ663" t="str">
            <v>NULL</v>
          </cell>
          <cell r="AR663">
            <v>243279</v>
          </cell>
          <cell r="AS663">
            <v>243279</v>
          </cell>
          <cell r="AT663" t="str">
            <v>NULL</v>
          </cell>
          <cell r="AU663">
            <v>3295207</v>
          </cell>
          <cell r="AV663">
            <v>3295207</v>
          </cell>
          <cell r="AW663" t="str">
            <v>NULL</v>
          </cell>
          <cell r="AX663">
            <v>734503</v>
          </cell>
          <cell r="AY663">
            <v>734503</v>
          </cell>
          <cell r="AZ663" t="str">
            <v>NULL</v>
          </cell>
          <cell r="BA663">
            <v>1108449</v>
          </cell>
          <cell r="BB663">
            <v>1108449</v>
          </cell>
          <cell r="BC663" t="str">
            <v>NULL</v>
          </cell>
          <cell r="BD663">
            <v>326224</v>
          </cell>
          <cell r="BE663">
            <v>326224</v>
          </cell>
          <cell r="BF663" t="str">
            <v>NULL</v>
          </cell>
          <cell r="BG663">
            <v>2229906</v>
          </cell>
          <cell r="BH663">
            <v>2229906</v>
          </cell>
          <cell r="BI663" t="str">
            <v>NULL</v>
          </cell>
          <cell r="BJ663" t="str">
            <v>NULL</v>
          </cell>
          <cell r="BK663" t="str">
            <v>NULL</v>
          </cell>
          <cell r="BL663" t="str">
            <v>NULL</v>
          </cell>
          <cell r="BM663" t="str">
            <v>NULL</v>
          </cell>
          <cell r="BN663" t="str">
            <v>NULL</v>
          </cell>
          <cell r="BO663" t="str">
            <v>NULL</v>
          </cell>
          <cell r="BP663" t="str">
            <v>NULL</v>
          </cell>
          <cell r="BQ663" t="str">
            <v>NULL</v>
          </cell>
          <cell r="BR663" t="str">
            <v>NULL</v>
          </cell>
          <cell r="BS663" t="str">
            <v>NULL</v>
          </cell>
          <cell r="BT663" t="str">
            <v>NULL</v>
          </cell>
          <cell r="BU663" t="str">
            <v>NULL</v>
          </cell>
          <cell r="BV663">
            <v>243279</v>
          </cell>
          <cell r="BW663">
            <v>28619605</v>
          </cell>
          <cell r="BX663">
            <v>28862884</v>
          </cell>
        </row>
        <row r="664">
          <cell r="A664" t="str">
            <v>Hesperia2018</v>
          </cell>
          <cell r="B664" t="str">
            <v>Hesperia</v>
          </cell>
          <cell r="C664">
            <v>1302</v>
          </cell>
          <cell r="D664">
            <v>2018</v>
          </cell>
          <cell r="E664">
            <v>4167383</v>
          </cell>
          <cell r="F664">
            <v>494592</v>
          </cell>
          <cell r="G664">
            <v>4661975</v>
          </cell>
          <cell r="H664" t="str">
            <v>NULL</v>
          </cell>
          <cell r="I664">
            <v>11290</v>
          </cell>
          <cell r="J664">
            <v>11290</v>
          </cell>
          <cell r="K664" t="str">
            <v>NULL</v>
          </cell>
          <cell r="L664">
            <v>7913637</v>
          </cell>
          <cell r="M664">
            <v>7913637</v>
          </cell>
          <cell r="N664" t="str">
            <v>NULL</v>
          </cell>
          <cell r="O664" t="str">
            <v>NULL</v>
          </cell>
          <cell r="P664" t="str">
            <v>NULL</v>
          </cell>
          <cell r="Q664" t="str">
            <v>NULL</v>
          </cell>
          <cell r="R664" t="str">
            <v>NULL</v>
          </cell>
          <cell r="S664">
            <v>94372</v>
          </cell>
          <cell r="T664">
            <v>94372</v>
          </cell>
          <cell r="U664" t="str">
            <v>NULL</v>
          </cell>
          <cell r="V664">
            <v>8949</v>
          </cell>
          <cell r="W664">
            <v>8949</v>
          </cell>
          <cell r="X664">
            <v>2400435</v>
          </cell>
          <cell r="Y664" t="str">
            <v>NULL</v>
          </cell>
          <cell r="Z664">
            <v>2400435</v>
          </cell>
          <cell r="AA664" t="str">
            <v>NULL</v>
          </cell>
          <cell r="AB664">
            <v>1103362</v>
          </cell>
          <cell r="AC664">
            <v>1103362</v>
          </cell>
          <cell r="AD664" t="str">
            <v>NULL</v>
          </cell>
          <cell r="AE664" t="str">
            <v>NULL</v>
          </cell>
          <cell r="AF664" t="str">
            <v>NULL</v>
          </cell>
          <cell r="AG664" t="str">
            <v>NULL</v>
          </cell>
          <cell r="AH664">
            <v>35000</v>
          </cell>
          <cell r="AI664">
            <v>35000</v>
          </cell>
          <cell r="AJ664" t="str">
            <v>NULL</v>
          </cell>
          <cell r="AK664" t="str">
            <v>NULL</v>
          </cell>
          <cell r="AL664" t="str">
            <v>NULL</v>
          </cell>
          <cell r="AM664" t="str">
            <v>NULL</v>
          </cell>
          <cell r="AN664">
            <v>9283823</v>
          </cell>
          <cell r="AO664">
            <v>9283823</v>
          </cell>
          <cell r="AP664" t="str">
            <v>NULL</v>
          </cell>
          <cell r="AQ664" t="str">
            <v>NULL</v>
          </cell>
          <cell r="AR664">
            <v>5170454</v>
          </cell>
          <cell r="AS664">
            <v>5170454</v>
          </cell>
          <cell r="AT664" t="str">
            <v>NULL</v>
          </cell>
          <cell r="AU664">
            <v>1295192</v>
          </cell>
          <cell r="AV664">
            <v>1295192</v>
          </cell>
          <cell r="AW664" t="str">
            <v>NULL</v>
          </cell>
          <cell r="AX664">
            <v>3359697</v>
          </cell>
          <cell r="AY664">
            <v>3359697</v>
          </cell>
          <cell r="AZ664" t="str">
            <v>NULL</v>
          </cell>
          <cell r="BA664">
            <v>343799</v>
          </cell>
          <cell r="BB664">
            <v>343799</v>
          </cell>
          <cell r="BC664" t="str">
            <v>NULL</v>
          </cell>
          <cell r="BD664">
            <v>302093</v>
          </cell>
          <cell r="BE664">
            <v>302093</v>
          </cell>
          <cell r="BF664" t="str">
            <v>NULL</v>
          </cell>
          <cell r="BG664" t="str">
            <v>NULL</v>
          </cell>
          <cell r="BH664" t="str">
            <v>NULL</v>
          </cell>
          <cell r="BI664" t="str">
            <v>NULL</v>
          </cell>
          <cell r="BJ664" t="str">
            <v>NULL</v>
          </cell>
          <cell r="BK664" t="str">
            <v>NULL</v>
          </cell>
          <cell r="BL664" t="str">
            <v>NULL</v>
          </cell>
          <cell r="BM664" t="str">
            <v>NULL</v>
          </cell>
          <cell r="BN664" t="str">
            <v>NULL</v>
          </cell>
          <cell r="BO664" t="str">
            <v>NULL</v>
          </cell>
          <cell r="BP664" t="str">
            <v>NULL</v>
          </cell>
          <cell r="BQ664" t="str">
            <v>NULL</v>
          </cell>
          <cell r="BR664" t="str">
            <v>NULL</v>
          </cell>
          <cell r="BS664">
            <v>0</v>
          </cell>
          <cell r="BT664" t="str">
            <v>NULL</v>
          </cell>
          <cell r="BU664">
            <v>0</v>
          </cell>
          <cell r="BV664">
            <v>11738272</v>
          </cell>
          <cell r="BW664">
            <v>24245806</v>
          </cell>
          <cell r="BX664">
            <v>35984078</v>
          </cell>
        </row>
        <row r="665">
          <cell r="A665" t="str">
            <v>Hidden Hills2018</v>
          </cell>
          <cell r="B665" t="str">
            <v>Hidden Hills</v>
          </cell>
          <cell r="C665">
            <v>1303</v>
          </cell>
          <cell r="D665">
            <v>2018</v>
          </cell>
          <cell r="E665" t="str">
            <v>NULL</v>
          </cell>
          <cell r="F665">
            <v>906651</v>
          </cell>
          <cell r="G665">
            <v>906651</v>
          </cell>
          <cell r="H665" t="str">
            <v>NULL</v>
          </cell>
          <cell r="I665" t="str">
            <v>NULL</v>
          </cell>
          <cell r="J665" t="str">
            <v>NULL</v>
          </cell>
          <cell r="K665" t="str">
            <v>NULL</v>
          </cell>
          <cell r="L665">
            <v>240956</v>
          </cell>
          <cell r="M665">
            <v>240956</v>
          </cell>
          <cell r="N665" t="str">
            <v>NULL</v>
          </cell>
          <cell r="O665" t="str">
            <v>NULL</v>
          </cell>
          <cell r="P665" t="str">
            <v>NULL</v>
          </cell>
          <cell r="Q665" t="str">
            <v>NULL</v>
          </cell>
          <cell r="R665" t="str">
            <v>NULL</v>
          </cell>
          <cell r="S665" t="str">
            <v>NULL</v>
          </cell>
          <cell r="T665" t="str">
            <v>NULL</v>
          </cell>
          <cell r="U665" t="str">
            <v>NULL</v>
          </cell>
          <cell r="V665" t="str">
            <v>NULL</v>
          </cell>
          <cell r="W665" t="str">
            <v>NULL</v>
          </cell>
          <cell r="X665" t="str">
            <v>NULL</v>
          </cell>
          <cell r="Y665" t="str">
            <v>NULL</v>
          </cell>
          <cell r="Z665" t="str">
            <v>NULL</v>
          </cell>
          <cell r="AA665" t="str">
            <v>NULL</v>
          </cell>
          <cell r="AB665" t="str">
            <v>NULL</v>
          </cell>
          <cell r="AC665" t="str">
            <v>NULL</v>
          </cell>
          <cell r="AD665" t="str">
            <v>NULL</v>
          </cell>
          <cell r="AE665" t="str">
            <v>NULL</v>
          </cell>
          <cell r="AF665" t="str">
            <v>NULL</v>
          </cell>
          <cell r="AG665" t="str">
            <v>NULL</v>
          </cell>
          <cell r="AH665" t="str">
            <v>NULL</v>
          </cell>
          <cell r="AI665" t="str">
            <v>NULL</v>
          </cell>
          <cell r="AJ665" t="str">
            <v>NULL</v>
          </cell>
          <cell r="AK665" t="str">
            <v>NULL</v>
          </cell>
          <cell r="AL665" t="str">
            <v>NULL</v>
          </cell>
          <cell r="AM665" t="str">
            <v>NULL</v>
          </cell>
          <cell r="AN665">
            <v>28516</v>
          </cell>
          <cell r="AO665">
            <v>28516</v>
          </cell>
          <cell r="AP665">
            <v>71395</v>
          </cell>
          <cell r="AQ665">
            <v>71395</v>
          </cell>
          <cell r="AR665">
            <v>1942681</v>
          </cell>
          <cell r="AS665">
            <v>1942681</v>
          </cell>
          <cell r="AT665" t="str">
            <v>NULL</v>
          </cell>
          <cell r="AU665" t="str">
            <v>NULL</v>
          </cell>
          <cell r="AV665" t="str">
            <v>NULL</v>
          </cell>
          <cell r="AW665" t="str">
            <v>NULL</v>
          </cell>
          <cell r="AX665">
            <v>72194</v>
          </cell>
          <cell r="AY665">
            <v>72194</v>
          </cell>
          <cell r="AZ665" t="str">
            <v>NULL</v>
          </cell>
          <cell r="BA665">
            <v>57309</v>
          </cell>
          <cell r="BB665">
            <v>57309</v>
          </cell>
          <cell r="BC665" t="str">
            <v>NULL</v>
          </cell>
          <cell r="BD665">
            <v>148407</v>
          </cell>
          <cell r="BE665">
            <v>148407</v>
          </cell>
          <cell r="BF665" t="str">
            <v>NULL</v>
          </cell>
          <cell r="BG665" t="str">
            <v>NULL</v>
          </cell>
          <cell r="BH665" t="str">
            <v>NULL</v>
          </cell>
          <cell r="BI665" t="str">
            <v>NULL</v>
          </cell>
          <cell r="BJ665" t="str">
            <v>NULL</v>
          </cell>
          <cell r="BK665" t="str">
            <v>NULL</v>
          </cell>
          <cell r="BL665" t="str">
            <v>NULL</v>
          </cell>
          <cell r="BM665" t="str">
            <v>NULL</v>
          </cell>
          <cell r="BN665" t="str">
            <v>NULL</v>
          </cell>
          <cell r="BO665" t="str">
            <v>NULL</v>
          </cell>
          <cell r="BP665" t="str">
            <v>NULL</v>
          </cell>
          <cell r="BQ665" t="str">
            <v>NULL</v>
          </cell>
          <cell r="BR665" t="str">
            <v>NULL</v>
          </cell>
          <cell r="BS665">
            <v>0</v>
          </cell>
          <cell r="BT665" t="str">
            <v>NULL</v>
          </cell>
          <cell r="BU665" t="str">
            <v>NULL</v>
          </cell>
          <cell r="BV665">
            <v>2014076</v>
          </cell>
          <cell r="BW665">
            <v>1454033</v>
          </cell>
          <cell r="BX665">
            <v>3468109</v>
          </cell>
        </row>
        <row r="666">
          <cell r="A666" t="str">
            <v>Highland2018</v>
          </cell>
          <cell r="B666" t="str">
            <v>Highland</v>
          </cell>
          <cell r="C666">
            <v>1304</v>
          </cell>
          <cell r="D666">
            <v>2018</v>
          </cell>
          <cell r="E666" t="str">
            <v>NULL</v>
          </cell>
          <cell r="F666">
            <v>6189966</v>
          </cell>
          <cell r="G666">
            <v>6189966</v>
          </cell>
          <cell r="H666" t="str">
            <v>NULL</v>
          </cell>
          <cell r="I666">
            <v>172861</v>
          </cell>
          <cell r="J666">
            <v>172861</v>
          </cell>
          <cell r="K666" t="str">
            <v>NULL</v>
          </cell>
          <cell r="L666">
            <v>4720480</v>
          </cell>
          <cell r="M666">
            <v>4720480</v>
          </cell>
          <cell r="N666" t="str">
            <v>NULL</v>
          </cell>
          <cell r="O666" t="str">
            <v>NULL</v>
          </cell>
          <cell r="P666" t="str">
            <v>NULL</v>
          </cell>
          <cell r="Q666" t="str">
            <v>NULL</v>
          </cell>
          <cell r="R666" t="str">
            <v>NULL</v>
          </cell>
          <cell r="S666" t="str">
            <v>NULL</v>
          </cell>
          <cell r="T666" t="str">
            <v>NULL</v>
          </cell>
          <cell r="U666" t="str">
            <v>NULL</v>
          </cell>
          <cell r="V666" t="str">
            <v>NULL</v>
          </cell>
          <cell r="W666" t="str">
            <v>NULL</v>
          </cell>
          <cell r="X666" t="str">
            <v>NULL</v>
          </cell>
          <cell r="Y666">
            <v>125477</v>
          </cell>
          <cell r="Z666">
            <v>125477</v>
          </cell>
          <cell r="AA666" t="str">
            <v>NULL</v>
          </cell>
          <cell r="AB666">
            <v>1467859</v>
          </cell>
          <cell r="AC666">
            <v>1467859</v>
          </cell>
          <cell r="AD666">
            <v>359757</v>
          </cell>
          <cell r="AE666">
            <v>646161</v>
          </cell>
          <cell r="AF666">
            <v>1005918</v>
          </cell>
          <cell r="AG666" t="str">
            <v>NULL</v>
          </cell>
          <cell r="AH666">
            <v>92731</v>
          </cell>
          <cell r="AI666">
            <v>92731</v>
          </cell>
          <cell r="AJ666" t="str">
            <v>NULL</v>
          </cell>
          <cell r="AK666">
            <v>41528</v>
          </cell>
          <cell r="AL666">
            <v>41528</v>
          </cell>
          <cell r="AM666" t="str">
            <v>NULL</v>
          </cell>
          <cell r="AN666">
            <v>2702065</v>
          </cell>
          <cell r="AO666">
            <v>2702065</v>
          </cell>
          <cell r="AP666" t="str">
            <v>NULL</v>
          </cell>
          <cell r="AQ666" t="str">
            <v>NULL</v>
          </cell>
          <cell r="AR666">
            <v>488148</v>
          </cell>
          <cell r="AS666">
            <v>488148</v>
          </cell>
          <cell r="AT666" t="str">
            <v>NULL</v>
          </cell>
          <cell r="AU666">
            <v>179088</v>
          </cell>
          <cell r="AV666">
            <v>179088</v>
          </cell>
          <cell r="AW666" t="str">
            <v>NULL</v>
          </cell>
          <cell r="AX666">
            <v>1502402</v>
          </cell>
          <cell r="AY666">
            <v>1502402</v>
          </cell>
          <cell r="AZ666" t="str">
            <v>NULL</v>
          </cell>
          <cell r="BA666">
            <v>189848</v>
          </cell>
          <cell r="BB666">
            <v>189848</v>
          </cell>
          <cell r="BC666" t="str">
            <v>NULL</v>
          </cell>
          <cell r="BD666">
            <v>160480</v>
          </cell>
          <cell r="BE666">
            <v>160480</v>
          </cell>
          <cell r="BF666" t="str">
            <v>NULL</v>
          </cell>
          <cell r="BG666" t="str">
            <v>NULL</v>
          </cell>
          <cell r="BH666" t="str">
            <v>NULL</v>
          </cell>
          <cell r="BI666">
            <v>2685138</v>
          </cell>
          <cell r="BJ666">
            <v>368421</v>
          </cell>
          <cell r="BK666">
            <v>3053559</v>
          </cell>
          <cell r="BL666" t="str">
            <v>NULL</v>
          </cell>
          <cell r="BM666" t="str">
            <v>NULL</v>
          </cell>
          <cell r="BN666" t="str">
            <v>NULL</v>
          </cell>
          <cell r="BO666" t="str">
            <v>NULL</v>
          </cell>
          <cell r="BP666" t="str">
            <v>NULL</v>
          </cell>
          <cell r="BQ666" t="str">
            <v>NULL</v>
          </cell>
          <cell r="BR666" t="str">
            <v>NULL</v>
          </cell>
          <cell r="BS666" t="str">
            <v>NULL</v>
          </cell>
          <cell r="BT666" t="str">
            <v>NULL</v>
          </cell>
          <cell r="BU666" t="str">
            <v>NULL</v>
          </cell>
          <cell r="BV666">
            <v>3533043</v>
          </cell>
          <cell r="BW666">
            <v>18559367</v>
          </cell>
          <cell r="BX666">
            <v>22092410</v>
          </cell>
        </row>
        <row r="667">
          <cell r="A667" t="str">
            <v>Hillsborough2018</v>
          </cell>
          <cell r="B667" t="str">
            <v>Hillsborough</v>
          </cell>
          <cell r="C667">
            <v>1305</v>
          </cell>
          <cell r="D667">
            <v>2018</v>
          </cell>
          <cell r="E667" t="str">
            <v>NULL</v>
          </cell>
          <cell r="F667">
            <v>15210290</v>
          </cell>
          <cell r="G667">
            <v>15210290</v>
          </cell>
          <cell r="H667" t="str">
            <v>NULL</v>
          </cell>
          <cell r="I667">
            <v>469814</v>
          </cell>
          <cell r="J667">
            <v>469814</v>
          </cell>
          <cell r="K667" t="str">
            <v>NULL</v>
          </cell>
          <cell r="L667">
            <v>1261095</v>
          </cell>
          <cell r="M667">
            <v>1261095</v>
          </cell>
          <cell r="N667" t="str">
            <v>NULL</v>
          </cell>
          <cell r="O667" t="str">
            <v>NULL</v>
          </cell>
          <cell r="P667" t="str">
            <v>NULL</v>
          </cell>
          <cell r="Q667" t="str">
            <v>NULL</v>
          </cell>
          <cell r="R667" t="str">
            <v>NULL</v>
          </cell>
          <cell r="S667" t="str">
            <v>NULL</v>
          </cell>
          <cell r="T667" t="str">
            <v>NULL</v>
          </cell>
          <cell r="U667" t="str">
            <v>NULL</v>
          </cell>
          <cell r="V667" t="str">
            <v>NULL</v>
          </cell>
          <cell r="W667" t="str">
            <v>NULL</v>
          </cell>
          <cell r="X667" t="str">
            <v>NULL</v>
          </cell>
          <cell r="Y667" t="str">
            <v>NULL</v>
          </cell>
          <cell r="Z667" t="str">
            <v>NULL</v>
          </cell>
          <cell r="AA667" t="str">
            <v>NULL</v>
          </cell>
          <cell r="AB667" t="str">
            <v>NULL</v>
          </cell>
          <cell r="AC667" t="str">
            <v>NULL</v>
          </cell>
          <cell r="AD667">
            <v>2243038</v>
          </cell>
          <cell r="AE667" t="str">
            <v>NULL</v>
          </cell>
          <cell r="AF667">
            <v>2243038</v>
          </cell>
          <cell r="AG667" t="str">
            <v>NULL</v>
          </cell>
          <cell r="AH667" t="str">
            <v>NULL</v>
          </cell>
          <cell r="AI667" t="str">
            <v>NULL</v>
          </cell>
          <cell r="AJ667" t="str">
            <v>NULL</v>
          </cell>
          <cell r="AK667" t="str">
            <v>NULL</v>
          </cell>
          <cell r="AL667" t="str">
            <v>NULL</v>
          </cell>
          <cell r="AM667" t="str">
            <v>NULL</v>
          </cell>
          <cell r="AN667">
            <v>100563</v>
          </cell>
          <cell r="AO667">
            <v>100563</v>
          </cell>
          <cell r="AP667" t="str">
            <v>NULL</v>
          </cell>
          <cell r="AQ667" t="str">
            <v>NULL</v>
          </cell>
          <cell r="AR667">
            <v>604243</v>
          </cell>
          <cell r="AS667">
            <v>604243</v>
          </cell>
          <cell r="AT667" t="str">
            <v>NULL</v>
          </cell>
          <cell r="AU667" t="str">
            <v>NULL</v>
          </cell>
          <cell r="AV667" t="str">
            <v>NULL</v>
          </cell>
          <cell r="AW667" t="str">
            <v>NULL</v>
          </cell>
          <cell r="AX667">
            <v>741207</v>
          </cell>
          <cell r="AY667">
            <v>741207</v>
          </cell>
          <cell r="AZ667" t="str">
            <v>NULL</v>
          </cell>
          <cell r="BA667">
            <v>683726</v>
          </cell>
          <cell r="BB667">
            <v>683726</v>
          </cell>
          <cell r="BC667" t="str">
            <v>NULL</v>
          </cell>
          <cell r="BD667">
            <v>380986</v>
          </cell>
          <cell r="BE667">
            <v>380986</v>
          </cell>
          <cell r="BF667" t="str">
            <v>NULL</v>
          </cell>
          <cell r="BG667" t="str">
            <v>NULL</v>
          </cell>
          <cell r="BH667" t="str">
            <v>NULL</v>
          </cell>
          <cell r="BI667" t="str">
            <v>NULL</v>
          </cell>
          <cell r="BJ667" t="str">
            <v>NULL</v>
          </cell>
          <cell r="BK667" t="str">
            <v>NULL</v>
          </cell>
          <cell r="BL667" t="str">
            <v>NULL</v>
          </cell>
          <cell r="BM667" t="str">
            <v>NULL</v>
          </cell>
          <cell r="BN667" t="str">
            <v>NULL</v>
          </cell>
          <cell r="BO667" t="str">
            <v>NULL</v>
          </cell>
          <cell r="BP667" t="str">
            <v>NULL</v>
          </cell>
          <cell r="BQ667" t="str">
            <v>NULL</v>
          </cell>
          <cell r="BR667" t="str">
            <v>NULL</v>
          </cell>
          <cell r="BS667">
            <v>103310</v>
          </cell>
          <cell r="BT667">
            <v>1798594</v>
          </cell>
          <cell r="BU667">
            <v>1901904</v>
          </cell>
          <cell r="BV667">
            <v>2950591</v>
          </cell>
          <cell r="BW667">
            <v>20646275</v>
          </cell>
          <cell r="BX667">
            <v>23596866</v>
          </cell>
        </row>
        <row r="668">
          <cell r="A668" t="str">
            <v>Hollister2018</v>
          </cell>
          <cell r="B668" t="str">
            <v>Hollister</v>
          </cell>
          <cell r="C668">
            <v>1306</v>
          </cell>
          <cell r="D668">
            <v>2018</v>
          </cell>
          <cell r="E668" t="str">
            <v>NULL</v>
          </cell>
          <cell r="F668">
            <v>1117112</v>
          </cell>
          <cell r="G668">
            <v>1117112</v>
          </cell>
          <cell r="H668" t="str">
            <v>NULL</v>
          </cell>
          <cell r="I668">
            <v>97805</v>
          </cell>
          <cell r="J668">
            <v>97805</v>
          </cell>
          <cell r="K668" t="str">
            <v>NULL</v>
          </cell>
          <cell r="L668">
            <v>2872921</v>
          </cell>
          <cell r="M668">
            <v>2872921</v>
          </cell>
          <cell r="N668" t="str">
            <v>NULL</v>
          </cell>
          <cell r="O668" t="str">
            <v>NULL</v>
          </cell>
          <cell r="P668" t="str">
            <v>NULL</v>
          </cell>
          <cell r="Q668" t="str">
            <v>NULL</v>
          </cell>
          <cell r="R668" t="str">
            <v>NULL</v>
          </cell>
          <cell r="S668" t="str">
            <v>NULL</v>
          </cell>
          <cell r="T668" t="str">
            <v>NULL</v>
          </cell>
          <cell r="U668" t="str">
            <v>NULL</v>
          </cell>
          <cell r="V668" t="str">
            <v>NULL</v>
          </cell>
          <cell r="W668" t="str">
            <v>NULL</v>
          </cell>
          <cell r="X668" t="str">
            <v>NULL</v>
          </cell>
          <cell r="Y668" t="str">
            <v>NULL</v>
          </cell>
          <cell r="Z668" t="str">
            <v>NULL</v>
          </cell>
          <cell r="AA668" t="str">
            <v>NULL</v>
          </cell>
          <cell r="AB668" t="str">
            <v>NULL</v>
          </cell>
          <cell r="AC668" t="str">
            <v>NULL</v>
          </cell>
          <cell r="AD668" t="str">
            <v>NULL</v>
          </cell>
          <cell r="AE668" t="str">
            <v>NULL</v>
          </cell>
          <cell r="AF668" t="str">
            <v>NULL</v>
          </cell>
          <cell r="AG668" t="str">
            <v>NULL</v>
          </cell>
          <cell r="AH668" t="str">
            <v>NULL</v>
          </cell>
          <cell r="AI668" t="str">
            <v>NULL</v>
          </cell>
          <cell r="AJ668" t="str">
            <v>NULL</v>
          </cell>
          <cell r="AK668" t="str">
            <v>NULL</v>
          </cell>
          <cell r="AL668" t="str">
            <v>NULL</v>
          </cell>
          <cell r="AM668" t="str">
            <v>NULL</v>
          </cell>
          <cell r="AN668">
            <v>10467422</v>
          </cell>
          <cell r="AO668">
            <v>10467422</v>
          </cell>
          <cell r="AP668" t="str">
            <v>NULL</v>
          </cell>
          <cell r="AQ668" t="str">
            <v>NULL</v>
          </cell>
          <cell r="AR668" t="str">
            <v>NULL</v>
          </cell>
          <cell r="AS668" t="str">
            <v>NULL</v>
          </cell>
          <cell r="AT668" t="str">
            <v>NULL</v>
          </cell>
          <cell r="AU668">
            <v>307714</v>
          </cell>
          <cell r="AV668">
            <v>307714</v>
          </cell>
          <cell r="AW668" t="str">
            <v>NULL</v>
          </cell>
          <cell r="AX668">
            <v>706607</v>
          </cell>
          <cell r="AY668">
            <v>706607</v>
          </cell>
          <cell r="AZ668" t="str">
            <v>NULL</v>
          </cell>
          <cell r="BA668">
            <v>219865</v>
          </cell>
          <cell r="BB668">
            <v>219865</v>
          </cell>
          <cell r="BC668" t="str">
            <v>NULL</v>
          </cell>
          <cell r="BD668">
            <v>268772</v>
          </cell>
          <cell r="BE668">
            <v>268772</v>
          </cell>
          <cell r="BF668" t="str">
            <v>NULL</v>
          </cell>
          <cell r="BG668" t="str">
            <v>NULL</v>
          </cell>
          <cell r="BH668" t="str">
            <v>NULL</v>
          </cell>
          <cell r="BI668" t="str">
            <v>NULL</v>
          </cell>
          <cell r="BJ668">
            <v>6249991</v>
          </cell>
          <cell r="BK668">
            <v>6249991</v>
          </cell>
          <cell r="BL668" t="str">
            <v>NULL</v>
          </cell>
          <cell r="BM668" t="str">
            <v>NULL</v>
          </cell>
          <cell r="BN668" t="str">
            <v>NULL</v>
          </cell>
          <cell r="BO668" t="str">
            <v>NULL</v>
          </cell>
          <cell r="BP668" t="str">
            <v>NULL</v>
          </cell>
          <cell r="BQ668" t="str">
            <v>NULL</v>
          </cell>
          <cell r="BR668" t="str">
            <v>NULL</v>
          </cell>
          <cell r="BS668" t="str">
            <v>NULL</v>
          </cell>
          <cell r="BT668">
            <v>24784</v>
          </cell>
          <cell r="BU668">
            <v>24784</v>
          </cell>
          <cell r="BV668">
            <v>0</v>
          </cell>
          <cell r="BW668">
            <v>22332993</v>
          </cell>
          <cell r="BX668">
            <v>22332993</v>
          </cell>
        </row>
        <row r="669">
          <cell r="A669" t="str">
            <v>Holtville2018</v>
          </cell>
          <cell r="B669" t="str">
            <v>Holtville</v>
          </cell>
          <cell r="C669">
            <v>1307</v>
          </cell>
          <cell r="D669">
            <v>2018</v>
          </cell>
          <cell r="E669" t="str">
            <v>NULL</v>
          </cell>
          <cell r="F669">
            <v>341789</v>
          </cell>
          <cell r="G669">
            <v>341789</v>
          </cell>
          <cell r="H669" t="str">
            <v>NULL</v>
          </cell>
          <cell r="I669" t="str">
            <v>NULL</v>
          </cell>
          <cell r="J669" t="str">
            <v>NULL</v>
          </cell>
          <cell r="K669" t="str">
            <v>NULL</v>
          </cell>
          <cell r="L669">
            <v>551314</v>
          </cell>
          <cell r="M669">
            <v>551314</v>
          </cell>
          <cell r="N669" t="str">
            <v>NULL</v>
          </cell>
          <cell r="O669" t="str">
            <v>NULL</v>
          </cell>
          <cell r="P669" t="str">
            <v>NULL</v>
          </cell>
          <cell r="Q669" t="str">
            <v>NULL</v>
          </cell>
          <cell r="R669" t="str">
            <v>NULL</v>
          </cell>
          <cell r="S669" t="str">
            <v>NULL</v>
          </cell>
          <cell r="T669" t="str">
            <v>NULL</v>
          </cell>
          <cell r="U669" t="str">
            <v>NULL</v>
          </cell>
          <cell r="V669" t="str">
            <v>NULL</v>
          </cell>
          <cell r="W669" t="str">
            <v>NULL</v>
          </cell>
          <cell r="X669" t="str">
            <v>NULL</v>
          </cell>
          <cell r="Y669" t="str">
            <v>NULL</v>
          </cell>
          <cell r="Z669" t="str">
            <v>NULL</v>
          </cell>
          <cell r="AA669" t="str">
            <v>NULL</v>
          </cell>
          <cell r="AB669" t="str">
            <v>NULL</v>
          </cell>
          <cell r="AC669" t="str">
            <v>NULL</v>
          </cell>
          <cell r="AD669" t="str">
            <v>NULL</v>
          </cell>
          <cell r="AE669" t="str">
            <v>NULL</v>
          </cell>
          <cell r="AF669" t="str">
            <v>NULL</v>
          </cell>
          <cell r="AG669" t="str">
            <v>NULL</v>
          </cell>
          <cell r="AH669" t="str">
            <v>NULL</v>
          </cell>
          <cell r="AI669" t="str">
            <v>NULL</v>
          </cell>
          <cell r="AJ669" t="str">
            <v>NULL</v>
          </cell>
          <cell r="AK669" t="str">
            <v>NULL</v>
          </cell>
          <cell r="AL669" t="str">
            <v>NULL</v>
          </cell>
          <cell r="AM669" t="str">
            <v>NULL</v>
          </cell>
          <cell r="AN669">
            <v>477661</v>
          </cell>
          <cell r="AO669">
            <v>477661</v>
          </cell>
          <cell r="AP669" t="str">
            <v>NULL</v>
          </cell>
          <cell r="AQ669" t="str">
            <v>NULL</v>
          </cell>
          <cell r="AR669" t="str">
            <v>NULL</v>
          </cell>
          <cell r="AS669" t="str">
            <v>NULL</v>
          </cell>
          <cell r="AT669" t="str">
            <v>NULL</v>
          </cell>
          <cell r="AU669">
            <v>351</v>
          </cell>
          <cell r="AV669">
            <v>351</v>
          </cell>
          <cell r="AW669" t="str">
            <v>NULL</v>
          </cell>
          <cell r="AX669">
            <v>87942</v>
          </cell>
          <cell r="AY669">
            <v>87942</v>
          </cell>
          <cell r="AZ669" t="str">
            <v>NULL</v>
          </cell>
          <cell r="BA669">
            <v>34211</v>
          </cell>
          <cell r="BB669">
            <v>34211</v>
          </cell>
          <cell r="BC669" t="str">
            <v>NULL</v>
          </cell>
          <cell r="BD669">
            <v>8144</v>
          </cell>
          <cell r="BE669">
            <v>8144</v>
          </cell>
          <cell r="BF669" t="str">
            <v>NULL</v>
          </cell>
          <cell r="BG669">
            <v>393911</v>
          </cell>
          <cell r="BH669">
            <v>393911</v>
          </cell>
          <cell r="BI669">
            <v>27902</v>
          </cell>
          <cell r="BJ669" t="str">
            <v>NULL</v>
          </cell>
          <cell r="BK669">
            <v>27902</v>
          </cell>
          <cell r="BL669" t="str">
            <v>NULL</v>
          </cell>
          <cell r="BM669" t="str">
            <v>NULL</v>
          </cell>
          <cell r="BN669" t="str">
            <v>NULL</v>
          </cell>
          <cell r="BO669" t="str">
            <v>NULL</v>
          </cell>
          <cell r="BP669" t="str">
            <v>NULL</v>
          </cell>
          <cell r="BQ669" t="str">
            <v>NULL</v>
          </cell>
          <cell r="BR669" t="str">
            <v>NULL</v>
          </cell>
          <cell r="BS669" t="str">
            <v>NULL</v>
          </cell>
          <cell r="BT669" t="str">
            <v>NULL</v>
          </cell>
          <cell r="BU669" t="str">
            <v>NULL</v>
          </cell>
          <cell r="BV669">
            <v>27902</v>
          </cell>
          <cell r="BW669">
            <v>1895323</v>
          </cell>
          <cell r="BX669">
            <v>1923225</v>
          </cell>
        </row>
        <row r="670">
          <cell r="A670" t="str">
            <v>Hughson2018</v>
          </cell>
          <cell r="B670" t="str">
            <v>Hughson</v>
          </cell>
          <cell r="C670">
            <v>1308</v>
          </cell>
          <cell r="D670">
            <v>2018</v>
          </cell>
          <cell r="E670" t="str">
            <v>NULL</v>
          </cell>
          <cell r="F670">
            <v>319865</v>
          </cell>
          <cell r="G670">
            <v>319865</v>
          </cell>
          <cell r="H670" t="str">
            <v>NULL</v>
          </cell>
          <cell r="I670" t="str">
            <v>NULL</v>
          </cell>
          <cell r="J670" t="str">
            <v>NULL</v>
          </cell>
          <cell r="K670" t="str">
            <v>NULL</v>
          </cell>
          <cell r="L670">
            <v>627401</v>
          </cell>
          <cell r="M670">
            <v>627401</v>
          </cell>
          <cell r="N670" t="str">
            <v>NULL</v>
          </cell>
          <cell r="O670" t="str">
            <v>NULL</v>
          </cell>
          <cell r="P670" t="str">
            <v>NULL</v>
          </cell>
          <cell r="Q670" t="str">
            <v>NULL</v>
          </cell>
          <cell r="R670" t="str">
            <v>NULL</v>
          </cell>
          <cell r="S670" t="str">
            <v>NULL</v>
          </cell>
          <cell r="T670" t="str">
            <v>NULL</v>
          </cell>
          <cell r="U670" t="str">
            <v>NULL</v>
          </cell>
          <cell r="V670" t="str">
            <v>NULL</v>
          </cell>
          <cell r="W670" t="str">
            <v>NULL</v>
          </cell>
          <cell r="X670" t="str">
            <v>NULL</v>
          </cell>
          <cell r="Y670" t="str">
            <v>NULL</v>
          </cell>
          <cell r="Z670" t="str">
            <v>NULL</v>
          </cell>
          <cell r="AA670" t="str">
            <v>NULL</v>
          </cell>
          <cell r="AB670" t="str">
            <v>NULL</v>
          </cell>
          <cell r="AC670" t="str">
            <v>NULL</v>
          </cell>
          <cell r="AD670" t="str">
            <v>NULL</v>
          </cell>
          <cell r="AE670" t="str">
            <v>NULL</v>
          </cell>
          <cell r="AF670" t="str">
            <v>NULL</v>
          </cell>
          <cell r="AG670" t="str">
            <v>NULL</v>
          </cell>
          <cell r="AH670" t="str">
            <v>NULL</v>
          </cell>
          <cell r="AI670" t="str">
            <v>NULL</v>
          </cell>
          <cell r="AJ670" t="str">
            <v>NULL</v>
          </cell>
          <cell r="AK670" t="str">
            <v>NULL</v>
          </cell>
          <cell r="AL670" t="str">
            <v>NULL</v>
          </cell>
          <cell r="AM670" t="str">
            <v>NULL</v>
          </cell>
          <cell r="AN670">
            <v>948939</v>
          </cell>
          <cell r="AO670">
            <v>948939</v>
          </cell>
          <cell r="AP670" t="str">
            <v>NULL</v>
          </cell>
          <cell r="AQ670" t="str">
            <v>NULL</v>
          </cell>
          <cell r="AR670">
            <v>362204</v>
          </cell>
          <cell r="AS670">
            <v>362204</v>
          </cell>
          <cell r="AT670" t="str">
            <v>NULL</v>
          </cell>
          <cell r="AU670" t="str">
            <v>NULL</v>
          </cell>
          <cell r="AV670" t="str">
            <v>NULL</v>
          </cell>
          <cell r="AW670" t="str">
            <v>NULL</v>
          </cell>
          <cell r="AX670">
            <v>101328</v>
          </cell>
          <cell r="AY670">
            <v>101328</v>
          </cell>
          <cell r="AZ670" t="str">
            <v>NULL</v>
          </cell>
          <cell r="BA670">
            <v>24350</v>
          </cell>
          <cell r="BB670">
            <v>24350</v>
          </cell>
          <cell r="BC670" t="str">
            <v>NULL</v>
          </cell>
          <cell r="BD670">
            <v>34787</v>
          </cell>
          <cell r="BE670">
            <v>34787</v>
          </cell>
          <cell r="BF670" t="str">
            <v>NULL</v>
          </cell>
          <cell r="BG670" t="str">
            <v>NULL</v>
          </cell>
          <cell r="BH670" t="str">
            <v>NULL</v>
          </cell>
          <cell r="BI670">
            <v>774</v>
          </cell>
          <cell r="BJ670" t="str">
            <v>NULL</v>
          </cell>
          <cell r="BK670">
            <v>774</v>
          </cell>
          <cell r="BL670" t="str">
            <v>NULL</v>
          </cell>
          <cell r="BM670" t="str">
            <v>NULL</v>
          </cell>
          <cell r="BN670" t="str">
            <v>NULL</v>
          </cell>
          <cell r="BO670" t="str">
            <v>NULL</v>
          </cell>
          <cell r="BP670" t="str">
            <v>NULL</v>
          </cell>
          <cell r="BQ670" t="str">
            <v>NULL</v>
          </cell>
          <cell r="BR670" t="str">
            <v>NULL</v>
          </cell>
          <cell r="BS670" t="str">
            <v>NULL</v>
          </cell>
          <cell r="BT670" t="str">
            <v>NULL</v>
          </cell>
          <cell r="BU670" t="str">
            <v>NULL</v>
          </cell>
          <cell r="BV670">
            <v>362978</v>
          </cell>
          <cell r="BW670">
            <v>2056670</v>
          </cell>
          <cell r="BX670">
            <v>2419648</v>
          </cell>
        </row>
        <row r="671">
          <cell r="A671" t="str">
            <v>Huntington Beach2018</v>
          </cell>
          <cell r="B671" t="str">
            <v>Huntington Beach</v>
          </cell>
          <cell r="C671">
            <v>1309</v>
          </cell>
          <cell r="D671">
            <v>2018</v>
          </cell>
          <cell r="E671" t="str">
            <v>NULL</v>
          </cell>
          <cell r="F671">
            <v>49294834</v>
          </cell>
          <cell r="G671">
            <v>49294834</v>
          </cell>
          <cell r="H671" t="str">
            <v>NULL</v>
          </cell>
          <cell r="I671">
            <v>1463612</v>
          </cell>
          <cell r="J671">
            <v>1463612</v>
          </cell>
          <cell r="K671" t="str">
            <v>NULL</v>
          </cell>
          <cell r="L671">
            <v>19955584</v>
          </cell>
          <cell r="M671">
            <v>19955584</v>
          </cell>
          <cell r="N671">
            <v>5356732</v>
          </cell>
          <cell r="O671">
            <v>5356732</v>
          </cell>
          <cell r="P671" t="str">
            <v>NULL</v>
          </cell>
          <cell r="Q671" t="str">
            <v>NULL</v>
          </cell>
          <cell r="R671" t="str">
            <v>NULL</v>
          </cell>
          <cell r="S671">
            <v>290966</v>
          </cell>
          <cell r="T671">
            <v>290966</v>
          </cell>
          <cell r="U671" t="str">
            <v>NULL</v>
          </cell>
          <cell r="V671" t="str">
            <v>NULL</v>
          </cell>
          <cell r="W671" t="str">
            <v>NULL</v>
          </cell>
          <cell r="X671" t="str">
            <v>NULL</v>
          </cell>
          <cell r="Y671">
            <v>570551</v>
          </cell>
          <cell r="Z671">
            <v>570551</v>
          </cell>
          <cell r="AA671" t="str">
            <v>NULL</v>
          </cell>
          <cell r="AB671">
            <v>2427801</v>
          </cell>
          <cell r="AC671">
            <v>2427801</v>
          </cell>
          <cell r="AD671" t="str">
            <v>NULL</v>
          </cell>
          <cell r="AE671" t="str">
            <v>NULL</v>
          </cell>
          <cell r="AF671" t="str">
            <v>NULL</v>
          </cell>
          <cell r="AG671" t="str">
            <v>NULL</v>
          </cell>
          <cell r="AH671">
            <v>1000379</v>
          </cell>
          <cell r="AI671">
            <v>1000379</v>
          </cell>
          <cell r="AJ671" t="str">
            <v>NULL</v>
          </cell>
          <cell r="AK671">
            <v>51410</v>
          </cell>
          <cell r="AL671">
            <v>51410</v>
          </cell>
          <cell r="AM671" t="str">
            <v>NULL</v>
          </cell>
          <cell r="AN671">
            <v>29682767</v>
          </cell>
          <cell r="AO671">
            <v>29682767</v>
          </cell>
          <cell r="AP671" t="str">
            <v>NULL</v>
          </cell>
          <cell r="AQ671" t="str">
            <v>NULL</v>
          </cell>
          <cell r="AR671">
            <v>2480100</v>
          </cell>
          <cell r="AS671">
            <v>2480100</v>
          </cell>
          <cell r="AT671" t="str">
            <v>NULL</v>
          </cell>
          <cell r="AU671">
            <v>8810218</v>
          </cell>
          <cell r="AV671">
            <v>8810218</v>
          </cell>
          <cell r="AW671" t="str">
            <v>NULL</v>
          </cell>
          <cell r="AX671">
            <v>6072882</v>
          </cell>
          <cell r="AY671">
            <v>6072882</v>
          </cell>
          <cell r="AZ671" t="str">
            <v>NULL</v>
          </cell>
          <cell r="BA671">
            <v>1921924</v>
          </cell>
          <cell r="BB671">
            <v>1921924</v>
          </cell>
          <cell r="BC671" t="str">
            <v>NULL</v>
          </cell>
          <cell r="BD671">
            <v>988575</v>
          </cell>
          <cell r="BE671">
            <v>988575</v>
          </cell>
          <cell r="BF671" t="str">
            <v>NULL</v>
          </cell>
          <cell r="BG671">
            <v>14013963</v>
          </cell>
          <cell r="BH671">
            <v>14013963</v>
          </cell>
          <cell r="BI671">
            <v>102352</v>
          </cell>
          <cell r="BJ671" t="str">
            <v>NULL</v>
          </cell>
          <cell r="BK671">
            <v>102352</v>
          </cell>
          <cell r="BL671" t="str">
            <v>NULL</v>
          </cell>
          <cell r="BM671" t="str">
            <v>NULL</v>
          </cell>
          <cell r="BN671" t="str">
            <v>NULL</v>
          </cell>
          <cell r="BO671" t="str">
            <v>NULL</v>
          </cell>
          <cell r="BP671" t="str">
            <v>NULL</v>
          </cell>
          <cell r="BQ671" t="str">
            <v>NULL</v>
          </cell>
          <cell r="BR671" t="str">
            <v>NULL</v>
          </cell>
          <cell r="BS671">
            <v>0</v>
          </cell>
          <cell r="BT671">
            <v>0</v>
          </cell>
          <cell r="BU671" t="str">
            <v>NULL</v>
          </cell>
          <cell r="BV671">
            <v>7939184</v>
          </cell>
          <cell r="BW671">
            <v>136545466</v>
          </cell>
          <cell r="BX671">
            <v>144484650</v>
          </cell>
        </row>
        <row r="672">
          <cell r="A672" t="str">
            <v>Huntington Park2018</v>
          </cell>
          <cell r="B672" t="str">
            <v>Huntington Park</v>
          </cell>
          <cell r="C672">
            <v>1310</v>
          </cell>
          <cell r="D672">
            <v>2018</v>
          </cell>
          <cell r="E672" t="str">
            <v>NULL</v>
          </cell>
          <cell r="F672">
            <v>925925</v>
          </cell>
          <cell r="G672">
            <v>925925</v>
          </cell>
          <cell r="H672" t="str">
            <v>NULL</v>
          </cell>
          <cell r="I672" t="str">
            <v>NULL</v>
          </cell>
          <cell r="J672" t="str">
            <v>NULL</v>
          </cell>
          <cell r="K672" t="str">
            <v>NULL</v>
          </cell>
          <cell r="L672">
            <v>5898414</v>
          </cell>
          <cell r="M672">
            <v>5898414</v>
          </cell>
          <cell r="N672">
            <v>3097669</v>
          </cell>
          <cell r="O672">
            <v>3097669</v>
          </cell>
          <cell r="P672" t="str">
            <v>NULL</v>
          </cell>
          <cell r="Q672" t="str">
            <v>NULL</v>
          </cell>
          <cell r="R672" t="str">
            <v>NULL</v>
          </cell>
          <cell r="S672" t="str">
            <v>NULL</v>
          </cell>
          <cell r="T672" t="str">
            <v>NULL</v>
          </cell>
          <cell r="U672" t="str">
            <v>NULL</v>
          </cell>
          <cell r="V672" t="str">
            <v>NULL</v>
          </cell>
          <cell r="W672" t="str">
            <v>NULL</v>
          </cell>
          <cell r="X672" t="str">
            <v>NULL</v>
          </cell>
          <cell r="Y672" t="str">
            <v>NULL</v>
          </cell>
          <cell r="Z672" t="str">
            <v>NULL</v>
          </cell>
          <cell r="AA672" t="str">
            <v>NULL</v>
          </cell>
          <cell r="AB672" t="str">
            <v>NULL</v>
          </cell>
          <cell r="AC672" t="str">
            <v>NULL</v>
          </cell>
          <cell r="AD672" t="str">
            <v>NULL</v>
          </cell>
          <cell r="AE672" t="str">
            <v>NULL</v>
          </cell>
          <cell r="AF672" t="str">
            <v>NULL</v>
          </cell>
          <cell r="AG672" t="str">
            <v>NULL</v>
          </cell>
          <cell r="AH672" t="str">
            <v>NULL</v>
          </cell>
          <cell r="AI672" t="str">
            <v>NULL</v>
          </cell>
          <cell r="AJ672" t="str">
            <v>NULL</v>
          </cell>
          <cell r="AK672">
            <v>-952</v>
          </cell>
          <cell r="AL672">
            <v>-952</v>
          </cell>
          <cell r="AM672" t="str">
            <v>NULL</v>
          </cell>
          <cell r="AN672">
            <v>6702629</v>
          </cell>
          <cell r="AO672">
            <v>6702629</v>
          </cell>
          <cell r="AP672">
            <v>3351367</v>
          </cell>
          <cell r="AQ672">
            <v>3351367</v>
          </cell>
          <cell r="AR672" t="str">
            <v>NULL</v>
          </cell>
          <cell r="AS672" t="str">
            <v>NULL</v>
          </cell>
          <cell r="AT672" t="str">
            <v>NULL</v>
          </cell>
          <cell r="AU672">
            <v>89968</v>
          </cell>
          <cell r="AV672">
            <v>89968</v>
          </cell>
          <cell r="AW672" t="str">
            <v>NULL</v>
          </cell>
          <cell r="AX672">
            <v>840935</v>
          </cell>
          <cell r="AY672">
            <v>840935</v>
          </cell>
          <cell r="AZ672" t="str">
            <v>NULL</v>
          </cell>
          <cell r="BA672">
            <v>1309496</v>
          </cell>
          <cell r="BB672">
            <v>1309496</v>
          </cell>
          <cell r="BC672" t="str">
            <v>NULL</v>
          </cell>
          <cell r="BD672">
            <v>94011</v>
          </cell>
          <cell r="BE672">
            <v>94011</v>
          </cell>
          <cell r="BF672" t="str">
            <v>NULL</v>
          </cell>
          <cell r="BG672">
            <v>5456560</v>
          </cell>
          <cell r="BH672">
            <v>5456560</v>
          </cell>
          <cell r="BI672" t="str">
            <v>NULL</v>
          </cell>
          <cell r="BJ672" t="str">
            <v>NULL</v>
          </cell>
          <cell r="BK672" t="str">
            <v>NULL</v>
          </cell>
          <cell r="BL672" t="str">
            <v>NULL</v>
          </cell>
          <cell r="BM672" t="str">
            <v>NULL</v>
          </cell>
          <cell r="BN672" t="str">
            <v>NULL</v>
          </cell>
          <cell r="BO672" t="str">
            <v>NULL</v>
          </cell>
          <cell r="BP672" t="str">
            <v>NULL</v>
          </cell>
          <cell r="BQ672" t="str">
            <v>NULL</v>
          </cell>
          <cell r="BR672" t="str">
            <v>NULL</v>
          </cell>
          <cell r="BS672" t="str">
            <v>NULL</v>
          </cell>
          <cell r="BT672" t="str">
            <v>NULL</v>
          </cell>
          <cell r="BU672" t="str">
            <v>NULL</v>
          </cell>
          <cell r="BV672">
            <v>6449036</v>
          </cell>
          <cell r="BW672">
            <v>21316986</v>
          </cell>
          <cell r="BX672">
            <v>27766022</v>
          </cell>
        </row>
        <row r="673">
          <cell r="A673" t="str">
            <v>Huron2018</v>
          </cell>
          <cell r="B673" t="str">
            <v>Huron</v>
          </cell>
          <cell r="C673">
            <v>1311</v>
          </cell>
          <cell r="D673">
            <v>2018</v>
          </cell>
          <cell r="E673" t="str">
            <v>NULL</v>
          </cell>
          <cell r="F673">
            <v>52715</v>
          </cell>
          <cell r="G673">
            <v>52715</v>
          </cell>
          <cell r="H673" t="str">
            <v>NULL</v>
          </cell>
          <cell r="I673">
            <v>2016</v>
          </cell>
          <cell r="J673">
            <v>2016</v>
          </cell>
          <cell r="K673" t="str">
            <v>NULL</v>
          </cell>
          <cell r="L673">
            <v>588924</v>
          </cell>
          <cell r="M673">
            <v>588924</v>
          </cell>
          <cell r="N673" t="str">
            <v>NULL</v>
          </cell>
          <cell r="O673" t="str">
            <v>NULL</v>
          </cell>
          <cell r="P673" t="str">
            <v>NULL</v>
          </cell>
          <cell r="Q673" t="str">
            <v>NULL</v>
          </cell>
          <cell r="R673" t="str">
            <v>NULL</v>
          </cell>
          <cell r="S673">
            <v>4148</v>
          </cell>
          <cell r="T673">
            <v>4148</v>
          </cell>
          <cell r="U673" t="str">
            <v>NULL</v>
          </cell>
          <cell r="V673">
            <v>145</v>
          </cell>
          <cell r="W673">
            <v>145</v>
          </cell>
          <cell r="X673" t="str">
            <v>NULL</v>
          </cell>
          <cell r="Y673">
            <v>15129</v>
          </cell>
          <cell r="Z673">
            <v>15129</v>
          </cell>
          <cell r="AA673" t="str">
            <v>NULL</v>
          </cell>
          <cell r="AB673" t="str">
            <v>NULL</v>
          </cell>
          <cell r="AC673" t="str">
            <v>NULL</v>
          </cell>
          <cell r="AD673" t="str">
            <v>NULL</v>
          </cell>
          <cell r="AE673" t="str">
            <v>NULL</v>
          </cell>
          <cell r="AF673" t="str">
            <v>NULL</v>
          </cell>
          <cell r="AG673" t="str">
            <v>NULL</v>
          </cell>
          <cell r="AH673" t="str">
            <v>NULL</v>
          </cell>
          <cell r="AI673" t="str">
            <v>NULL</v>
          </cell>
          <cell r="AJ673" t="str">
            <v>NULL</v>
          </cell>
          <cell r="AK673">
            <v>407</v>
          </cell>
          <cell r="AL673">
            <v>407</v>
          </cell>
          <cell r="AM673" t="str">
            <v>NULL</v>
          </cell>
          <cell r="AN673">
            <v>533095</v>
          </cell>
          <cell r="AO673">
            <v>533095</v>
          </cell>
          <cell r="AP673" t="str">
            <v>NULL</v>
          </cell>
          <cell r="AQ673" t="str">
            <v>NULL</v>
          </cell>
          <cell r="AR673">
            <v>324252</v>
          </cell>
          <cell r="AS673">
            <v>324252</v>
          </cell>
          <cell r="AT673" t="str">
            <v>NULL</v>
          </cell>
          <cell r="AU673">
            <v>3333</v>
          </cell>
          <cell r="AV673">
            <v>3333</v>
          </cell>
          <cell r="AW673" t="str">
            <v>NULL</v>
          </cell>
          <cell r="AX673">
            <v>38777</v>
          </cell>
          <cell r="AY673">
            <v>38777</v>
          </cell>
          <cell r="AZ673" t="str">
            <v>NULL</v>
          </cell>
          <cell r="BA673">
            <v>195421</v>
          </cell>
          <cell r="BB673">
            <v>195421</v>
          </cell>
          <cell r="BC673" t="str">
            <v>NULL</v>
          </cell>
          <cell r="BD673">
            <v>853</v>
          </cell>
          <cell r="BE673">
            <v>853</v>
          </cell>
          <cell r="BF673" t="str">
            <v>NULL</v>
          </cell>
          <cell r="BG673">
            <v>151155</v>
          </cell>
          <cell r="BH673">
            <v>151155</v>
          </cell>
          <cell r="BI673">
            <v>6107</v>
          </cell>
          <cell r="BJ673" t="str">
            <v>NULL</v>
          </cell>
          <cell r="BK673">
            <v>6107</v>
          </cell>
          <cell r="BL673" t="str">
            <v>NULL</v>
          </cell>
          <cell r="BM673" t="str">
            <v>NULL</v>
          </cell>
          <cell r="BN673" t="str">
            <v>NULL</v>
          </cell>
          <cell r="BO673" t="str">
            <v>NULL</v>
          </cell>
          <cell r="BP673" t="str">
            <v>NULL</v>
          </cell>
          <cell r="BQ673" t="str">
            <v>NULL</v>
          </cell>
          <cell r="BR673" t="str">
            <v>NULL</v>
          </cell>
          <cell r="BS673">
            <v>0</v>
          </cell>
          <cell r="BT673" t="str">
            <v>NULL</v>
          </cell>
          <cell r="BU673">
            <v>0</v>
          </cell>
          <cell r="BV673">
            <v>330359</v>
          </cell>
          <cell r="BW673">
            <v>1586118</v>
          </cell>
          <cell r="BX673">
            <v>1916477</v>
          </cell>
        </row>
        <row r="674">
          <cell r="A674" t="str">
            <v>Imperial2018</v>
          </cell>
          <cell r="B674" t="str">
            <v>Imperial</v>
          </cell>
          <cell r="C674">
            <v>1312</v>
          </cell>
          <cell r="D674">
            <v>2018</v>
          </cell>
          <cell r="E674" t="str">
            <v>NULL</v>
          </cell>
          <cell r="F674">
            <v>1299923</v>
          </cell>
          <cell r="G674">
            <v>1299923</v>
          </cell>
          <cell r="H674" t="str">
            <v>NULL</v>
          </cell>
          <cell r="I674" t="str">
            <v>NULL</v>
          </cell>
          <cell r="J674" t="str">
            <v>NULL</v>
          </cell>
          <cell r="K674" t="str">
            <v>NULL</v>
          </cell>
          <cell r="L674">
            <v>1479054</v>
          </cell>
          <cell r="M674">
            <v>1479054</v>
          </cell>
          <cell r="N674" t="str">
            <v>NULL</v>
          </cell>
          <cell r="O674" t="str">
            <v>NULL</v>
          </cell>
          <cell r="P674" t="str">
            <v>NULL</v>
          </cell>
          <cell r="Q674" t="str">
            <v>NULL</v>
          </cell>
          <cell r="R674" t="str">
            <v>NULL</v>
          </cell>
          <cell r="S674" t="str">
            <v>NULL</v>
          </cell>
          <cell r="T674" t="str">
            <v>NULL</v>
          </cell>
          <cell r="U674" t="str">
            <v>NULL</v>
          </cell>
          <cell r="V674" t="str">
            <v>NULL</v>
          </cell>
          <cell r="W674" t="str">
            <v>NULL</v>
          </cell>
          <cell r="X674" t="str">
            <v>NULL</v>
          </cell>
          <cell r="Y674" t="str">
            <v>NULL</v>
          </cell>
          <cell r="Z674" t="str">
            <v>NULL</v>
          </cell>
          <cell r="AA674" t="str">
            <v>NULL</v>
          </cell>
          <cell r="AB674" t="str">
            <v>NULL</v>
          </cell>
          <cell r="AC674" t="str">
            <v>NULL</v>
          </cell>
          <cell r="AD674">
            <v>306292</v>
          </cell>
          <cell r="AE674" t="str">
            <v>NULL</v>
          </cell>
          <cell r="AF674">
            <v>306292</v>
          </cell>
          <cell r="AG674" t="str">
            <v>NULL</v>
          </cell>
          <cell r="AH674" t="str">
            <v>NULL</v>
          </cell>
          <cell r="AI674" t="str">
            <v>NULL</v>
          </cell>
          <cell r="AJ674" t="str">
            <v>NULL</v>
          </cell>
          <cell r="AK674" t="str">
            <v>NULL</v>
          </cell>
          <cell r="AL674" t="str">
            <v>NULL</v>
          </cell>
          <cell r="AM674">
            <v>69782</v>
          </cell>
          <cell r="AN674">
            <v>3233977</v>
          </cell>
          <cell r="AO674">
            <v>3303759</v>
          </cell>
          <cell r="AP674" t="str">
            <v>NULL</v>
          </cell>
          <cell r="AQ674" t="str">
            <v>NULL</v>
          </cell>
          <cell r="AR674">
            <v>329347</v>
          </cell>
          <cell r="AS674">
            <v>329347</v>
          </cell>
          <cell r="AT674" t="str">
            <v>NULL</v>
          </cell>
          <cell r="AU674">
            <v>19999</v>
          </cell>
          <cell r="AV674">
            <v>19999</v>
          </cell>
          <cell r="AW674" t="str">
            <v>NULL</v>
          </cell>
          <cell r="AX674">
            <v>267775</v>
          </cell>
          <cell r="AY674">
            <v>267775</v>
          </cell>
          <cell r="AZ674" t="str">
            <v>NULL</v>
          </cell>
          <cell r="BA674">
            <v>58142</v>
          </cell>
          <cell r="BB674">
            <v>58142</v>
          </cell>
          <cell r="BC674" t="str">
            <v>NULL</v>
          </cell>
          <cell r="BD674" t="str">
            <v>NULL</v>
          </cell>
          <cell r="BE674" t="str">
            <v>NULL</v>
          </cell>
          <cell r="BF674" t="str">
            <v>NULL</v>
          </cell>
          <cell r="BG674" t="str">
            <v>NULL</v>
          </cell>
          <cell r="BH674" t="str">
            <v>NULL</v>
          </cell>
          <cell r="BI674" t="str">
            <v>NULL</v>
          </cell>
          <cell r="BJ674" t="str">
            <v>NULL</v>
          </cell>
          <cell r="BK674" t="str">
            <v>NULL</v>
          </cell>
          <cell r="BL674" t="str">
            <v>NULL</v>
          </cell>
          <cell r="BM674" t="str">
            <v>NULL</v>
          </cell>
          <cell r="BN674" t="str">
            <v>NULL</v>
          </cell>
          <cell r="BO674" t="str">
            <v>NULL</v>
          </cell>
          <cell r="BP674" t="str">
            <v>NULL</v>
          </cell>
          <cell r="BQ674" t="str">
            <v>NULL</v>
          </cell>
          <cell r="BR674" t="str">
            <v>NULL</v>
          </cell>
          <cell r="BS674" t="str">
            <v>NULL</v>
          </cell>
          <cell r="BT674">
            <v>20741</v>
          </cell>
          <cell r="BU674">
            <v>20741</v>
          </cell>
          <cell r="BV674">
            <v>705421</v>
          </cell>
          <cell r="BW674">
            <v>6379611</v>
          </cell>
          <cell r="BX674">
            <v>7085032</v>
          </cell>
        </row>
        <row r="675">
          <cell r="A675" t="str">
            <v>Imperial Beach2018</v>
          </cell>
          <cell r="B675" t="str">
            <v>Imperial Beach</v>
          </cell>
          <cell r="C675">
            <v>1313</v>
          </cell>
          <cell r="D675">
            <v>2018</v>
          </cell>
          <cell r="E675" t="str">
            <v>NULL</v>
          </cell>
          <cell r="F675">
            <v>1712000</v>
          </cell>
          <cell r="G675">
            <v>1712000</v>
          </cell>
          <cell r="H675" t="str">
            <v>NULL</v>
          </cell>
          <cell r="I675" t="str">
            <v>NULL</v>
          </cell>
          <cell r="J675" t="str">
            <v>NULL</v>
          </cell>
          <cell r="K675" t="str">
            <v>NULL</v>
          </cell>
          <cell r="L675">
            <v>2862839</v>
          </cell>
          <cell r="M675">
            <v>2862839</v>
          </cell>
          <cell r="N675" t="str">
            <v>NULL</v>
          </cell>
          <cell r="O675" t="str">
            <v>NULL</v>
          </cell>
          <cell r="P675" t="str">
            <v>NULL</v>
          </cell>
          <cell r="Q675" t="str">
            <v>NULL</v>
          </cell>
          <cell r="R675" t="str">
            <v>NULL</v>
          </cell>
          <cell r="S675" t="str">
            <v>NULL</v>
          </cell>
          <cell r="T675" t="str">
            <v>NULL</v>
          </cell>
          <cell r="U675" t="str">
            <v>NULL</v>
          </cell>
          <cell r="V675" t="str">
            <v>NULL</v>
          </cell>
          <cell r="W675" t="str">
            <v>NULL</v>
          </cell>
          <cell r="X675" t="str">
            <v>NULL</v>
          </cell>
          <cell r="Y675" t="str">
            <v>NULL</v>
          </cell>
          <cell r="Z675" t="str">
            <v>NULL</v>
          </cell>
          <cell r="AA675" t="str">
            <v>NULL</v>
          </cell>
          <cell r="AB675">
            <v>1325246</v>
          </cell>
          <cell r="AC675">
            <v>1325246</v>
          </cell>
          <cell r="AD675" t="str">
            <v>NULL</v>
          </cell>
          <cell r="AE675" t="str">
            <v>NULL</v>
          </cell>
          <cell r="AF675" t="str">
            <v>NULL</v>
          </cell>
          <cell r="AG675" t="str">
            <v>NULL</v>
          </cell>
          <cell r="AH675" t="str">
            <v>NULL</v>
          </cell>
          <cell r="AI675" t="str">
            <v>NULL</v>
          </cell>
          <cell r="AJ675" t="str">
            <v>NULL</v>
          </cell>
          <cell r="AK675" t="str">
            <v>NULL</v>
          </cell>
          <cell r="AL675" t="str">
            <v>NULL</v>
          </cell>
          <cell r="AM675" t="str">
            <v>NULL</v>
          </cell>
          <cell r="AN675">
            <v>998419</v>
          </cell>
          <cell r="AO675">
            <v>998419</v>
          </cell>
          <cell r="AP675" t="str">
            <v>NULL</v>
          </cell>
          <cell r="AQ675" t="str">
            <v>NULL</v>
          </cell>
          <cell r="AR675">
            <v>910022</v>
          </cell>
          <cell r="AS675">
            <v>910022</v>
          </cell>
          <cell r="AT675" t="str">
            <v>NULL</v>
          </cell>
          <cell r="AU675">
            <v>752170</v>
          </cell>
          <cell r="AV675">
            <v>752170</v>
          </cell>
          <cell r="AW675" t="str">
            <v>NULL</v>
          </cell>
          <cell r="AX675">
            <v>1928300</v>
          </cell>
          <cell r="AY675">
            <v>1928300</v>
          </cell>
          <cell r="AZ675" t="str">
            <v>NULL</v>
          </cell>
          <cell r="BA675">
            <v>400562</v>
          </cell>
          <cell r="BB675">
            <v>400562</v>
          </cell>
          <cell r="BC675" t="str">
            <v>NULL</v>
          </cell>
          <cell r="BD675">
            <v>147546</v>
          </cell>
          <cell r="BE675">
            <v>147546</v>
          </cell>
          <cell r="BF675" t="str">
            <v>NULL</v>
          </cell>
          <cell r="BG675" t="str">
            <v>NULL</v>
          </cell>
          <cell r="BH675" t="str">
            <v>NULL</v>
          </cell>
          <cell r="BI675">
            <v>169100</v>
          </cell>
          <cell r="BJ675" t="str">
            <v>NULL</v>
          </cell>
          <cell r="BK675">
            <v>169100</v>
          </cell>
          <cell r="BL675" t="str">
            <v>NULL</v>
          </cell>
          <cell r="BM675" t="str">
            <v>NULL</v>
          </cell>
          <cell r="BN675" t="str">
            <v>NULL</v>
          </cell>
          <cell r="BO675" t="str">
            <v>NULL</v>
          </cell>
          <cell r="BP675" t="str">
            <v>NULL</v>
          </cell>
          <cell r="BQ675" t="str">
            <v>NULL</v>
          </cell>
          <cell r="BR675" t="str">
            <v>NULL</v>
          </cell>
          <cell r="BS675" t="str">
            <v>NULL</v>
          </cell>
          <cell r="BT675" t="str">
            <v>NULL</v>
          </cell>
          <cell r="BU675" t="str">
            <v>NULL</v>
          </cell>
          <cell r="BV675">
            <v>1079122</v>
          </cell>
          <cell r="BW675">
            <v>10127082</v>
          </cell>
          <cell r="BX675">
            <v>11206204</v>
          </cell>
        </row>
        <row r="676">
          <cell r="A676" t="str">
            <v>Indian Wells2018</v>
          </cell>
          <cell r="B676" t="str">
            <v>Indian Wells</v>
          </cell>
          <cell r="C676">
            <v>1314</v>
          </cell>
          <cell r="D676">
            <v>2018</v>
          </cell>
          <cell r="E676" t="str">
            <v>NULL</v>
          </cell>
          <cell r="F676">
            <v>2559302</v>
          </cell>
          <cell r="G676">
            <v>2559302</v>
          </cell>
          <cell r="H676" t="str">
            <v>NULL</v>
          </cell>
          <cell r="I676">
            <v>48563</v>
          </cell>
          <cell r="J676">
            <v>48563</v>
          </cell>
          <cell r="K676" t="str">
            <v>NULL</v>
          </cell>
          <cell r="L676">
            <v>417087</v>
          </cell>
          <cell r="M676">
            <v>417087</v>
          </cell>
          <cell r="N676" t="str">
            <v>NULL</v>
          </cell>
          <cell r="O676" t="str">
            <v>NULL</v>
          </cell>
          <cell r="P676" t="str">
            <v>NULL</v>
          </cell>
          <cell r="Q676" t="str">
            <v>NULL</v>
          </cell>
          <cell r="R676" t="str">
            <v>NULL</v>
          </cell>
          <cell r="S676">
            <v>44541</v>
          </cell>
          <cell r="T676">
            <v>44541</v>
          </cell>
          <cell r="U676" t="str">
            <v>NULL</v>
          </cell>
          <cell r="V676" t="str">
            <v>NULL</v>
          </cell>
          <cell r="W676" t="str">
            <v>NULL</v>
          </cell>
          <cell r="X676" t="str">
            <v>NULL</v>
          </cell>
          <cell r="Y676" t="str">
            <v>NULL</v>
          </cell>
          <cell r="Z676" t="str">
            <v>NULL</v>
          </cell>
          <cell r="AA676" t="str">
            <v>NULL</v>
          </cell>
          <cell r="AB676" t="str">
            <v>NULL</v>
          </cell>
          <cell r="AC676" t="str">
            <v>NULL</v>
          </cell>
          <cell r="AD676" t="str">
            <v>NULL</v>
          </cell>
          <cell r="AE676" t="str">
            <v>NULL</v>
          </cell>
          <cell r="AF676" t="str">
            <v>NULL</v>
          </cell>
          <cell r="AG676" t="str">
            <v>NULL</v>
          </cell>
          <cell r="AH676" t="str">
            <v>NULL</v>
          </cell>
          <cell r="AI676" t="str">
            <v>NULL</v>
          </cell>
          <cell r="AJ676" t="str">
            <v>NULL</v>
          </cell>
          <cell r="AK676">
            <v>13143</v>
          </cell>
          <cell r="AL676">
            <v>13143</v>
          </cell>
          <cell r="AM676" t="str">
            <v>NULL</v>
          </cell>
          <cell r="AN676">
            <v>1111159</v>
          </cell>
          <cell r="AO676">
            <v>1111159</v>
          </cell>
          <cell r="AP676" t="str">
            <v>NULL</v>
          </cell>
          <cell r="AQ676" t="str">
            <v>NULL</v>
          </cell>
          <cell r="AR676">
            <v>253043</v>
          </cell>
          <cell r="AS676">
            <v>253043</v>
          </cell>
          <cell r="AT676" t="str">
            <v>NULL</v>
          </cell>
          <cell r="AU676">
            <v>7942995</v>
          </cell>
          <cell r="AV676">
            <v>7942995</v>
          </cell>
          <cell r="AW676" t="str">
            <v>NULL</v>
          </cell>
          <cell r="AX676">
            <v>929551</v>
          </cell>
          <cell r="AY676">
            <v>929551</v>
          </cell>
          <cell r="AZ676" t="str">
            <v>NULL</v>
          </cell>
          <cell r="BA676">
            <v>140017</v>
          </cell>
          <cell r="BB676">
            <v>140017</v>
          </cell>
          <cell r="BC676" t="str">
            <v>NULL</v>
          </cell>
          <cell r="BD676">
            <v>230075</v>
          </cell>
          <cell r="BE676">
            <v>230075</v>
          </cell>
          <cell r="BF676" t="str">
            <v>NULL</v>
          </cell>
          <cell r="BG676" t="str">
            <v>NULL</v>
          </cell>
          <cell r="BH676" t="str">
            <v>NULL</v>
          </cell>
          <cell r="BI676" t="str">
            <v>NULL</v>
          </cell>
          <cell r="BJ676" t="str">
            <v>NULL</v>
          </cell>
          <cell r="BK676" t="str">
            <v>NULL</v>
          </cell>
          <cell r="BL676" t="str">
            <v>NULL</v>
          </cell>
          <cell r="BM676">
            <v>3334227</v>
          </cell>
          <cell r="BN676">
            <v>3334227</v>
          </cell>
          <cell r="BO676" t="str">
            <v>NULL</v>
          </cell>
          <cell r="BP676" t="str">
            <v>NULL</v>
          </cell>
          <cell r="BQ676" t="str">
            <v>NULL</v>
          </cell>
          <cell r="BR676" t="str">
            <v>NULL</v>
          </cell>
          <cell r="BS676">
            <v>3111773</v>
          </cell>
          <cell r="BT676" t="str">
            <v>NULL</v>
          </cell>
          <cell r="BU676">
            <v>3111773</v>
          </cell>
          <cell r="BV676">
            <v>3364816</v>
          </cell>
          <cell r="BW676">
            <v>16770660</v>
          </cell>
          <cell r="BX676">
            <v>20135476</v>
          </cell>
        </row>
        <row r="677">
          <cell r="A677" t="str">
            <v>Indio2018</v>
          </cell>
          <cell r="B677" t="str">
            <v>Indio</v>
          </cell>
          <cell r="C677">
            <v>1315</v>
          </cell>
          <cell r="D677">
            <v>2018</v>
          </cell>
          <cell r="E677" t="str">
            <v>NULL</v>
          </cell>
          <cell r="F677">
            <v>6653155</v>
          </cell>
          <cell r="G677">
            <v>6653155</v>
          </cell>
          <cell r="H677" t="str">
            <v>NULL</v>
          </cell>
          <cell r="I677">
            <v>56609</v>
          </cell>
          <cell r="J677">
            <v>56609</v>
          </cell>
          <cell r="K677" t="str">
            <v>NULL</v>
          </cell>
          <cell r="L677">
            <v>8951786</v>
          </cell>
          <cell r="M677">
            <v>8951786</v>
          </cell>
          <cell r="N677" t="str">
            <v>NULL</v>
          </cell>
          <cell r="O677" t="str">
            <v>NULL</v>
          </cell>
          <cell r="P677" t="str">
            <v>NULL</v>
          </cell>
          <cell r="Q677" t="str">
            <v>NULL</v>
          </cell>
          <cell r="R677" t="str">
            <v>NULL</v>
          </cell>
          <cell r="S677">
            <v>14746</v>
          </cell>
          <cell r="T677">
            <v>14746</v>
          </cell>
          <cell r="U677" t="str">
            <v>NULL</v>
          </cell>
          <cell r="V677">
            <v>42956</v>
          </cell>
          <cell r="W677">
            <v>42956</v>
          </cell>
          <cell r="X677" t="str">
            <v>NULL</v>
          </cell>
          <cell r="Y677">
            <v>907393</v>
          </cell>
          <cell r="Z677">
            <v>907393</v>
          </cell>
          <cell r="AA677" t="str">
            <v>NULL</v>
          </cell>
          <cell r="AB677" t="str">
            <v>NULL</v>
          </cell>
          <cell r="AC677" t="str">
            <v>NULL</v>
          </cell>
          <cell r="AD677" t="str">
            <v>NULL</v>
          </cell>
          <cell r="AE677" t="str">
            <v>NULL</v>
          </cell>
          <cell r="AF677" t="str">
            <v>NULL</v>
          </cell>
          <cell r="AG677" t="str">
            <v>NULL</v>
          </cell>
          <cell r="AH677" t="str">
            <v>NULL</v>
          </cell>
          <cell r="AI677" t="str">
            <v>NULL</v>
          </cell>
          <cell r="AJ677" t="str">
            <v>NULL</v>
          </cell>
          <cell r="AK677">
            <v>65368</v>
          </cell>
          <cell r="AL677">
            <v>65368</v>
          </cell>
          <cell r="AM677">
            <v>468757</v>
          </cell>
          <cell r="AN677">
            <v>11457788</v>
          </cell>
          <cell r="AO677">
            <v>11926545</v>
          </cell>
          <cell r="AP677" t="str">
            <v>NULL</v>
          </cell>
          <cell r="AQ677" t="str">
            <v>NULL</v>
          </cell>
          <cell r="AR677">
            <v>2316583</v>
          </cell>
          <cell r="AS677">
            <v>2316583</v>
          </cell>
          <cell r="AT677" t="str">
            <v>NULL</v>
          </cell>
          <cell r="AU677">
            <v>6760340</v>
          </cell>
          <cell r="AV677">
            <v>6760340</v>
          </cell>
          <cell r="AW677" t="str">
            <v>NULL</v>
          </cell>
          <cell r="AX677">
            <v>2466269</v>
          </cell>
          <cell r="AY677">
            <v>2466269</v>
          </cell>
          <cell r="AZ677" t="str">
            <v>NULL</v>
          </cell>
          <cell r="BA677">
            <v>621513</v>
          </cell>
          <cell r="BB677">
            <v>621513</v>
          </cell>
          <cell r="BC677" t="str">
            <v>NULL</v>
          </cell>
          <cell r="BD677">
            <v>412394</v>
          </cell>
          <cell r="BE677">
            <v>412394</v>
          </cell>
          <cell r="BF677" t="str">
            <v>NULL</v>
          </cell>
          <cell r="BG677">
            <v>8512701</v>
          </cell>
          <cell r="BH677">
            <v>8512701</v>
          </cell>
          <cell r="BI677" t="str">
            <v>NULL</v>
          </cell>
          <cell r="BJ677" t="str">
            <v>NULL</v>
          </cell>
          <cell r="BK677" t="str">
            <v>NULL</v>
          </cell>
          <cell r="BL677" t="str">
            <v>NULL</v>
          </cell>
          <cell r="BM677" t="str">
            <v>NULL</v>
          </cell>
          <cell r="BN677" t="str">
            <v>NULL</v>
          </cell>
          <cell r="BO677" t="str">
            <v>NULL</v>
          </cell>
          <cell r="BP677" t="str">
            <v>NULL</v>
          </cell>
          <cell r="BQ677" t="str">
            <v>NULL</v>
          </cell>
          <cell r="BR677" t="str">
            <v>NULL</v>
          </cell>
          <cell r="BS677">
            <v>0</v>
          </cell>
          <cell r="BT677">
            <v>10618620</v>
          </cell>
          <cell r="BU677">
            <v>10618620</v>
          </cell>
          <cell r="BV677">
            <v>2785340</v>
          </cell>
          <cell r="BW677">
            <v>57541638</v>
          </cell>
          <cell r="BX677">
            <v>60326978</v>
          </cell>
        </row>
        <row r="678">
          <cell r="A678" t="str">
            <v>Industry2018</v>
          </cell>
          <cell r="B678" t="str">
            <v>Industry</v>
          </cell>
          <cell r="C678">
            <v>1316</v>
          </cell>
          <cell r="D678">
            <v>2018</v>
          </cell>
          <cell r="E678" t="str">
            <v>NULL</v>
          </cell>
          <cell r="F678">
            <v>2328590</v>
          </cell>
          <cell r="G678">
            <v>2328590</v>
          </cell>
          <cell r="H678" t="str">
            <v>NULL</v>
          </cell>
          <cell r="I678">
            <v>0</v>
          </cell>
          <cell r="J678" t="str">
            <v>NULL</v>
          </cell>
          <cell r="K678" t="str">
            <v>NULL</v>
          </cell>
          <cell r="L678">
            <v>237</v>
          </cell>
          <cell r="M678">
            <v>237</v>
          </cell>
          <cell r="N678">
            <v>13361313</v>
          </cell>
          <cell r="O678">
            <v>13361313</v>
          </cell>
          <cell r="P678" t="str">
            <v>NULL</v>
          </cell>
          <cell r="Q678" t="str">
            <v>NULL</v>
          </cell>
          <cell r="R678" t="str">
            <v>NULL</v>
          </cell>
          <cell r="S678">
            <v>-1922</v>
          </cell>
          <cell r="T678">
            <v>-1922</v>
          </cell>
          <cell r="U678" t="str">
            <v>NULL</v>
          </cell>
          <cell r="V678">
            <v>1570</v>
          </cell>
          <cell r="W678">
            <v>1570</v>
          </cell>
          <cell r="X678" t="str">
            <v>NULL</v>
          </cell>
          <cell r="Y678">
            <v>558822</v>
          </cell>
          <cell r="Z678">
            <v>558822</v>
          </cell>
          <cell r="AA678" t="str">
            <v>NULL</v>
          </cell>
          <cell r="AB678" t="str">
            <v>NULL</v>
          </cell>
          <cell r="AC678" t="str">
            <v>NULL</v>
          </cell>
          <cell r="AD678" t="str">
            <v>NULL</v>
          </cell>
          <cell r="AE678" t="str">
            <v>NULL</v>
          </cell>
          <cell r="AF678" t="str">
            <v>NULL</v>
          </cell>
          <cell r="AG678" t="str">
            <v>NULL</v>
          </cell>
          <cell r="AH678" t="str">
            <v>NULL</v>
          </cell>
          <cell r="AI678" t="str">
            <v>NULL</v>
          </cell>
          <cell r="AJ678" t="str">
            <v>NULL</v>
          </cell>
          <cell r="AK678">
            <v>20766</v>
          </cell>
          <cell r="AL678">
            <v>20766</v>
          </cell>
          <cell r="AM678" t="str">
            <v>NULL</v>
          </cell>
          <cell r="AN678">
            <v>36040810</v>
          </cell>
          <cell r="AO678">
            <v>36040810</v>
          </cell>
          <cell r="AP678">
            <v>611112</v>
          </cell>
          <cell r="AQ678">
            <v>611112</v>
          </cell>
          <cell r="AR678" t="str">
            <v>NULL</v>
          </cell>
          <cell r="AS678" t="str">
            <v>NULL</v>
          </cell>
          <cell r="AT678" t="str">
            <v>NULL</v>
          </cell>
          <cell r="AU678">
            <v>981291</v>
          </cell>
          <cell r="AV678">
            <v>981291</v>
          </cell>
          <cell r="AW678" t="str">
            <v>NULL</v>
          </cell>
          <cell r="AX678">
            <v>1704911</v>
          </cell>
          <cell r="AY678">
            <v>1704911</v>
          </cell>
          <cell r="AZ678" t="str">
            <v>NULL</v>
          </cell>
          <cell r="BA678" t="str">
            <v>NULL</v>
          </cell>
          <cell r="BB678" t="str">
            <v>NULL</v>
          </cell>
          <cell r="BC678" t="str">
            <v>NULL</v>
          </cell>
          <cell r="BD678">
            <v>579220</v>
          </cell>
          <cell r="BE678">
            <v>579220</v>
          </cell>
          <cell r="BF678" t="str">
            <v>NULL</v>
          </cell>
          <cell r="BG678" t="str">
            <v>NULL</v>
          </cell>
          <cell r="BH678" t="str">
            <v>NULL</v>
          </cell>
          <cell r="BI678" t="str">
            <v>NULL</v>
          </cell>
          <cell r="BJ678" t="str">
            <v>NULL</v>
          </cell>
          <cell r="BK678" t="str">
            <v>NULL</v>
          </cell>
          <cell r="BL678" t="str">
            <v>NULL</v>
          </cell>
          <cell r="BM678" t="str">
            <v>NULL</v>
          </cell>
          <cell r="BN678" t="str">
            <v>NULL</v>
          </cell>
          <cell r="BO678" t="str">
            <v>NULL</v>
          </cell>
          <cell r="BP678" t="str">
            <v>NULL</v>
          </cell>
          <cell r="BQ678" t="str">
            <v>NULL</v>
          </cell>
          <cell r="BR678" t="str">
            <v>NULL</v>
          </cell>
          <cell r="BS678">
            <v>51295478</v>
          </cell>
          <cell r="BT678" t="str">
            <v>NULL</v>
          </cell>
          <cell r="BU678">
            <v>51295478</v>
          </cell>
          <cell r="BV678">
            <v>65267903</v>
          </cell>
          <cell r="BW678">
            <v>42214295</v>
          </cell>
          <cell r="BX678">
            <v>107482198</v>
          </cell>
        </row>
        <row r="679">
          <cell r="A679" t="str">
            <v>Inglewood2018</v>
          </cell>
          <cell r="B679" t="str">
            <v>Inglewood</v>
          </cell>
          <cell r="C679">
            <v>1317</v>
          </cell>
          <cell r="D679">
            <v>2018</v>
          </cell>
          <cell r="E679" t="str">
            <v>NULL</v>
          </cell>
          <cell r="F679">
            <v>8573823</v>
          </cell>
          <cell r="G679">
            <v>8573823</v>
          </cell>
          <cell r="H679" t="str">
            <v>NULL</v>
          </cell>
          <cell r="I679">
            <v>294928</v>
          </cell>
          <cell r="J679">
            <v>294928</v>
          </cell>
          <cell r="K679" t="str">
            <v>NULL</v>
          </cell>
          <cell r="L679">
            <v>11610179</v>
          </cell>
          <cell r="M679">
            <v>11610179</v>
          </cell>
          <cell r="N679">
            <v>11187404</v>
          </cell>
          <cell r="O679">
            <v>11187404</v>
          </cell>
          <cell r="P679" t="str">
            <v>NULL</v>
          </cell>
          <cell r="Q679" t="str">
            <v>NULL</v>
          </cell>
          <cell r="R679" t="str">
            <v>NULL</v>
          </cell>
          <cell r="S679">
            <v>292996</v>
          </cell>
          <cell r="T679">
            <v>292996</v>
          </cell>
          <cell r="U679" t="str">
            <v>NULL</v>
          </cell>
          <cell r="V679">
            <v>12165</v>
          </cell>
          <cell r="W679">
            <v>12165</v>
          </cell>
          <cell r="X679" t="str">
            <v>NULL</v>
          </cell>
          <cell r="Y679" t="str">
            <v>NULL</v>
          </cell>
          <cell r="Z679" t="str">
            <v>NULL</v>
          </cell>
          <cell r="AA679" t="str">
            <v>NULL</v>
          </cell>
          <cell r="AB679" t="str">
            <v>NULL</v>
          </cell>
          <cell r="AC679" t="str">
            <v>NULL</v>
          </cell>
          <cell r="AD679" t="str">
            <v>NULL</v>
          </cell>
          <cell r="AE679" t="str">
            <v>NULL</v>
          </cell>
          <cell r="AF679" t="str">
            <v>NULL</v>
          </cell>
          <cell r="AG679" t="str">
            <v>NULL</v>
          </cell>
          <cell r="AH679" t="str">
            <v>NULL</v>
          </cell>
          <cell r="AI679" t="str">
            <v>NULL</v>
          </cell>
          <cell r="AJ679" t="str">
            <v>NULL</v>
          </cell>
          <cell r="AK679" t="str">
            <v>NULL</v>
          </cell>
          <cell r="AL679" t="str">
            <v>NULL</v>
          </cell>
          <cell r="AM679" t="str">
            <v>NULL</v>
          </cell>
          <cell r="AN679">
            <v>19835529</v>
          </cell>
          <cell r="AO679">
            <v>19835529</v>
          </cell>
          <cell r="AP679">
            <v>2945767</v>
          </cell>
          <cell r="AQ679">
            <v>2945767</v>
          </cell>
          <cell r="AR679">
            <v>5149722</v>
          </cell>
          <cell r="AS679">
            <v>5149722</v>
          </cell>
          <cell r="AT679" t="str">
            <v>NULL</v>
          </cell>
          <cell r="AU679">
            <v>5563920</v>
          </cell>
          <cell r="AV679">
            <v>5563920</v>
          </cell>
          <cell r="AW679" t="str">
            <v>NULL</v>
          </cell>
          <cell r="AX679">
            <v>2313723</v>
          </cell>
          <cell r="AY679">
            <v>2313723</v>
          </cell>
          <cell r="AZ679" t="str">
            <v>NULL</v>
          </cell>
          <cell r="BA679">
            <v>6226514</v>
          </cell>
          <cell r="BB679">
            <v>6226514</v>
          </cell>
          <cell r="BC679" t="str">
            <v>NULL</v>
          </cell>
          <cell r="BD679">
            <v>309760</v>
          </cell>
          <cell r="BE679">
            <v>309760</v>
          </cell>
          <cell r="BF679" t="str">
            <v>NULL</v>
          </cell>
          <cell r="BG679">
            <v>14723580</v>
          </cell>
          <cell r="BH679">
            <v>14723580</v>
          </cell>
          <cell r="BI679" t="str">
            <v>NULL</v>
          </cell>
          <cell r="BJ679">
            <v>14143872</v>
          </cell>
          <cell r="BK679">
            <v>14143872</v>
          </cell>
          <cell r="BL679" t="str">
            <v>NULL</v>
          </cell>
          <cell r="BM679">
            <v>912592</v>
          </cell>
          <cell r="BN679">
            <v>912592</v>
          </cell>
          <cell r="BO679">
            <v>1137440</v>
          </cell>
          <cell r="BP679">
            <v>1137440</v>
          </cell>
          <cell r="BQ679" t="str">
            <v>NULL</v>
          </cell>
          <cell r="BR679" t="str">
            <v>NULL</v>
          </cell>
          <cell r="BS679" t="str">
            <v>NULL</v>
          </cell>
          <cell r="BT679">
            <v>16589646</v>
          </cell>
          <cell r="BU679">
            <v>16589646</v>
          </cell>
          <cell r="BV679">
            <v>20420333</v>
          </cell>
          <cell r="BW679">
            <v>101403227</v>
          </cell>
          <cell r="BX679">
            <v>121823560</v>
          </cell>
        </row>
        <row r="680">
          <cell r="A680" t="str">
            <v>Ione2018</v>
          </cell>
          <cell r="B680" t="str">
            <v>Ione</v>
          </cell>
          <cell r="C680">
            <v>1318</v>
          </cell>
          <cell r="D680">
            <v>2018</v>
          </cell>
          <cell r="E680" t="str">
            <v>NULL</v>
          </cell>
          <cell r="F680">
            <v>681720</v>
          </cell>
          <cell r="G680">
            <v>681720</v>
          </cell>
          <cell r="H680" t="str">
            <v>NULL</v>
          </cell>
          <cell r="I680" t="str">
            <v>NULL</v>
          </cell>
          <cell r="J680" t="str">
            <v>NULL</v>
          </cell>
          <cell r="K680" t="str">
            <v>NULL</v>
          </cell>
          <cell r="L680">
            <v>847431</v>
          </cell>
          <cell r="M680">
            <v>847431</v>
          </cell>
          <cell r="N680" t="str">
            <v>NULL</v>
          </cell>
          <cell r="O680" t="str">
            <v>NULL</v>
          </cell>
          <cell r="P680" t="str">
            <v>NULL</v>
          </cell>
          <cell r="Q680" t="str">
            <v>NULL</v>
          </cell>
          <cell r="R680" t="str">
            <v>NULL</v>
          </cell>
          <cell r="S680" t="str">
            <v>NULL</v>
          </cell>
          <cell r="T680" t="str">
            <v>NULL</v>
          </cell>
          <cell r="U680" t="str">
            <v>NULL</v>
          </cell>
          <cell r="V680" t="str">
            <v>NULL</v>
          </cell>
          <cell r="W680" t="str">
            <v>NULL</v>
          </cell>
          <cell r="X680" t="str">
            <v>NULL</v>
          </cell>
          <cell r="Y680" t="str">
            <v>NULL</v>
          </cell>
          <cell r="Z680" t="str">
            <v>NULL</v>
          </cell>
          <cell r="AA680" t="str">
            <v>NULL</v>
          </cell>
          <cell r="AB680" t="str">
            <v>NULL</v>
          </cell>
          <cell r="AC680" t="str">
            <v>NULL</v>
          </cell>
          <cell r="AD680" t="str">
            <v>NULL</v>
          </cell>
          <cell r="AE680" t="str">
            <v>NULL</v>
          </cell>
          <cell r="AF680" t="str">
            <v>NULL</v>
          </cell>
          <cell r="AG680" t="str">
            <v>NULL</v>
          </cell>
          <cell r="AH680" t="str">
            <v>NULL</v>
          </cell>
          <cell r="AI680" t="str">
            <v>NULL</v>
          </cell>
          <cell r="AJ680" t="str">
            <v>NULL</v>
          </cell>
          <cell r="AK680" t="str">
            <v>NULL</v>
          </cell>
          <cell r="AL680" t="str">
            <v>NULL</v>
          </cell>
          <cell r="AM680" t="str">
            <v>NULL</v>
          </cell>
          <cell r="AN680">
            <v>180911</v>
          </cell>
          <cell r="AO680">
            <v>180911</v>
          </cell>
          <cell r="AP680" t="str">
            <v>NULL</v>
          </cell>
          <cell r="AQ680" t="str">
            <v>NULL</v>
          </cell>
          <cell r="AR680" t="str">
            <v>NULL</v>
          </cell>
          <cell r="AS680" t="str">
            <v>NULL</v>
          </cell>
          <cell r="AT680" t="str">
            <v>NULL</v>
          </cell>
          <cell r="AU680">
            <v>1269</v>
          </cell>
          <cell r="AV680">
            <v>1269</v>
          </cell>
          <cell r="AW680" t="str">
            <v>NULL</v>
          </cell>
          <cell r="AX680">
            <v>95591</v>
          </cell>
          <cell r="AY680">
            <v>95591</v>
          </cell>
          <cell r="AZ680" t="str">
            <v>NULL</v>
          </cell>
          <cell r="BA680">
            <v>11788</v>
          </cell>
          <cell r="BB680">
            <v>11788</v>
          </cell>
          <cell r="BC680" t="str">
            <v>NULL</v>
          </cell>
          <cell r="BD680">
            <v>35271</v>
          </cell>
          <cell r="BE680">
            <v>35271</v>
          </cell>
          <cell r="BF680" t="str">
            <v>NULL</v>
          </cell>
          <cell r="BG680" t="str">
            <v>NULL</v>
          </cell>
          <cell r="BH680" t="str">
            <v>NULL</v>
          </cell>
          <cell r="BI680" t="str">
            <v>NULL</v>
          </cell>
          <cell r="BJ680">
            <v>158813</v>
          </cell>
          <cell r="BK680">
            <v>158813</v>
          </cell>
          <cell r="BL680" t="str">
            <v>NULL</v>
          </cell>
          <cell r="BM680" t="str">
            <v>NULL</v>
          </cell>
          <cell r="BN680" t="str">
            <v>NULL</v>
          </cell>
          <cell r="BO680" t="str">
            <v>NULL</v>
          </cell>
          <cell r="BP680" t="str">
            <v>NULL</v>
          </cell>
          <cell r="BQ680" t="str">
            <v>NULL</v>
          </cell>
          <cell r="BR680" t="str">
            <v>NULL</v>
          </cell>
          <cell r="BS680">
            <v>397900</v>
          </cell>
          <cell r="BT680">
            <v>0</v>
          </cell>
          <cell r="BU680">
            <v>397900</v>
          </cell>
          <cell r="BV680">
            <v>397900</v>
          </cell>
          <cell r="BW680">
            <v>2012794</v>
          </cell>
          <cell r="BX680">
            <v>2410694</v>
          </cell>
        </row>
        <row r="681">
          <cell r="A681" t="str">
            <v>Irvine2018</v>
          </cell>
          <cell r="B681" t="str">
            <v>Irvine</v>
          </cell>
          <cell r="C681">
            <v>1319</v>
          </cell>
          <cell r="D681">
            <v>2018</v>
          </cell>
          <cell r="E681" t="str">
            <v>NULL</v>
          </cell>
          <cell r="F681">
            <v>42262900</v>
          </cell>
          <cell r="G681">
            <v>42262900</v>
          </cell>
          <cell r="H681" t="str">
            <v>NULL</v>
          </cell>
          <cell r="I681">
            <v>666394</v>
          </cell>
          <cell r="J681">
            <v>666394</v>
          </cell>
          <cell r="K681" t="str">
            <v>NULL</v>
          </cell>
          <cell r="L681">
            <v>24790014</v>
          </cell>
          <cell r="M681">
            <v>24790014</v>
          </cell>
          <cell r="N681" t="str">
            <v>NULL</v>
          </cell>
          <cell r="O681" t="str">
            <v>NULL</v>
          </cell>
          <cell r="P681" t="str">
            <v>NULL</v>
          </cell>
          <cell r="Q681" t="str">
            <v>NULL</v>
          </cell>
          <cell r="R681" t="str">
            <v>NULL</v>
          </cell>
          <cell r="S681" t="str">
            <v>NULL</v>
          </cell>
          <cell r="T681" t="str">
            <v>NULL</v>
          </cell>
          <cell r="U681" t="str">
            <v>NULL</v>
          </cell>
          <cell r="V681" t="str">
            <v>NULL</v>
          </cell>
          <cell r="W681" t="str">
            <v>NULL</v>
          </cell>
          <cell r="X681" t="str">
            <v>NULL</v>
          </cell>
          <cell r="Y681" t="str">
            <v>NULL</v>
          </cell>
          <cell r="Z681" t="str">
            <v>NULL</v>
          </cell>
          <cell r="AA681" t="str">
            <v>NULL</v>
          </cell>
          <cell r="AB681">
            <v>177955</v>
          </cell>
          <cell r="AC681">
            <v>177955</v>
          </cell>
          <cell r="AD681" t="str">
            <v>NULL</v>
          </cell>
          <cell r="AE681" t="str">
            <v>NULL</v>
          </cell>
          <cell r="AF681" t="str">
            <v>NULL</v>
          </cell>
          <cell r="AG681" t="str">
            <v>NULL</v>
          </cell>
          <cell r="AH681" t="str">
            <v>NULL</v>
          </cell>
          <cell r="AI681" t="str">
            <v>NULL</v>
          </cell>
          <cell r="AJ681" t="str">
            <v>NULL</v>
          </cell>
          <cell r="AK681" t="str">
            <v>NULL</v>
          </cell>
          <cell r="AL681" t="str">
            <v>NULL</v>
          </cell>
          <cell r="AM681" t="str">
            <v>NULL</v>
          </cell>
          <cell r="AN681">
            <v>63539410</v>
          </cell>
          <cell r="AO681">
            <v>63539410</v>
          </cell>
          <cell r="AP681">
            <v>170739</v>
          </cell>
          <cell r="AQ681">
            <v>170739</v>
          </cell>
          <cell r="AR681">
            <v>4689142</v>
          </cell>
          <cell r="AS681">
            <v>4689142</v>
          </cell>
          <cell r="AT681" t="str">
            <v>NULL</v>
          </cell>
          <cell r="AU681">
            <v>14883338</v>
          </cell>
          <cell r="AV681">
            <v>14883338</v>
          </cell>
          <cell r="AW681" t="str">
            <v>NULL</v>
          </cell>
          <cell r="AX681">
            <v>9481046</v>
          </cell>
          <cell r="AY681">
            <v>9481046</v>
          </cell>
          <cell r="AZ681" t="str">
            <v>NULL</v>
          </cell>
          <cell r="BA681" t="str">
            <v>NULL</v>
          </cell>
          <cell r="BB681" t="str">
            <v>NULL</v>
          </cell>
          <cell r="BC681" t="str">
            <v>NULL</v>
          </cell>
          <cell r="BD681">
            <v>4631011</v>
          </cell>
          <cell r="BE681">
            <v>4631011</v>
          </cell>
          <cell r="BF681" t="str">
            <v>NULL</v>
          </cell>
          <cell r="BG681">
            <v>4761983</v>
          </cell>
          <cell r="BH681">
            <v>4761983</v>
          </cell>
          <cell r="BI681">
            <v>38944968</v>
          </cell>
          <cell r="BJ681" t="str">
            <v>NULL</v>
          </cell>
          <cell r="BK681">
            <v>38944968</v>
          </cell>
          <cell r="BL681" t="str">
            <v>NULL</v>
          </cell>
          <cell r="BM681" t="str">
            <v>NULL</v>
          </cell>
          <cell r="BN681" t="str">
            <v>NULL</v>
          </cell>
          <cell r="BO681" t="str">
            <v>NULL</v>
          </cell>
          <cell r="BP681" t="str">
            <v>NULL</v>
          </cell>
          <cell r="BQ681" t="str">
            <v>NULL</v>
          </cell>
          <cell r="BR681" t="str">
            <v>NULL</v>
          </cell>
          <cell r="BS681">
            <v>3720835</v>
          </cell>
          <cell r="BT681" t="str">
            <v>NULL</v>
          </cell>
          <cell r="BU681">
            <v>3720835</v>
          </cell>
          <cell r="BV681">
            <v>47525684</v>
          </cell>
          <cell r="BW681">
            <v>165194051</v>
          </cell>
          <cell r="BX681">
            <v>212719735</v>
          </cell>
        </row>
        <row r="682">
          <cell r="A682" t="str">
            <v>Irwindale2018</v>
          </cell>
          <cell r="B682" t="str">
            <v>Irwindale</v>
          </cell>
          <cell r="C682">
            <v>1320</v>
          </cell>
          <cell r="D682">
            <v>2018</v>
          </cell>
          <cell r="E682" t="str">
            <v>NULL</v>
          </cell>
          <cell r="F682">
            <v>500639</v>
          </cell>
          <cell r="G682">
            <v>500639</v>
          </cell>
          <cell r="H682" t="str">
            <v>NULL</v>
          </cell>
          <cell r="I682">
            <v>6647</v>
          </cell>
          <cell r="J682">
            <v>6647</v>
          </cell>
          <cell r="K682" t="str">
            <v>NULL</v>
          </cell>
          <cell r="L682">
            <v>137998</v>
          </cell>
          <cell r="M682">
            <v>137998</v>
          </cell>
          <cell r="N682" t="str">
            <v>NULL</v>
          </cell>
          <cell r="O682" t="str">
            <v>NULL</v>
          </cell>
          <cell r="P682" t="str">
            <v>NULL</v>
          </cell>
          <cell r="Q682" t="str">
            <v>NULL</v>
          </cell>
          <cell r="R682" t="str">
            <v>NULL</v>
          </cell>
          <cell r="S682" t="str">
            <v>NULL</v>
          </cell>
          <cell r="T682" t="str">
            <v>NULL</v>
          </cell>
          <cell r="U682" t="str">
            <v>NULL</v>
          </cell>
          <cell r="V682" t="str">
            <v>NULL</v>
          </cell>
          <cell r="W682" t="str">
            <v>NULL</v>
          </cell>
          <cell r="X682" t="str">
            <v>NULL</v>
          </cell>
          <cell r="Y682" t="str">
            <v>NULL</v>
          </cell>
          <cell r="Z682" t="str">
            <v>NULL</v>
          </cell>
          <cell r="AA682" t="str">
            <v>NULL</v>
          </cell>
          <cell r="AB682" t="str">
            <v>NULL</v>
          </cell>
          <cell r="AC682" t="str">
            <v>NULL</v>
          </cell>
          <cell r="AD682" t="str">
            <v>NULL</v>
          </cell>
          <cell r="AE682" t="str">
            <v>NULL</v>
          </cell>
          <cell r="AF682" t="str">
            <v>NULL</v>
          </cell>
          <cell r="AG682" t="str">
            <v>NULL</v>
          </cell>
          <cell r="AH682">
            <v>1569759</v>
          </cell>
          <cell r="AI682">
            <v>1569759</v>
          </cell>
          <cell r="AJ682" t="str">
            <v>NULL</v>
          </cell>
          <cell r="AK682" t="str">
            <v>NULL</v>
          </cell>
          <cell r="AL682" t="str">
            <v>NULL</v>
          </cell>
          <cell r="AM682" t="str">
            <v>NULL</v>
          </cell>
          <cell r="AN682">
            <v>4242634</v>
          </cell>
          <cell r="AO682">
            <v>4242634</v>
          </cell>
          <cell r="AP682" t="str">
            <v>NULL</v>
          </cell>
          <cell r="AQ682" t="str">
            <v>NULL</v>
          </cell>
          <cell r="AR682">
            <v>24860</v>
          </cell>
          <cell r="AS682">
            <v>24860</v>
          </cell>
          <cell r="AT682" t="str">
            <v>NULL</v>
          </cell>
          <cell r="AU682" t="str">
            <v>NULL</v>
          </cell>
          <cell r="AV682" t="str">
            <v>NULL</v>
          </cell>
          <cell r="AW682" t="str">
            <v>NULL</v>
          </cell>
          <cell r="AX682">
            <v>1410694</v>
          </cell>
          <cell r="AY682">
            <v>1410694</v>
          </cell>
          <cell r="AZ682" t="str">
            <v>NULL</v>
          </cell>
          <cell r="BA682">
            <v>1181364</v>
          </cell>
          <cell r="BB682">
            <v>1181364</v>
          </cell>
          <cell r="BC682" t="str">
            <v>NULL</v>
          </cell>
          <cell r="BD682">
            <v>55473</v>
          </cell>
          <cell r="BE682">
            <v>55473</v>
          </cell>
          <cell r="BF682" t="str">
            <v>NULL</v>
          </cell>
          <cell r="BG682">
            <v>4043877</v>
          </cell>
          <cell r="BH682">
            <v>4043877</v>
          </cell>
          <cell r="BI682" t="str">
            <v>NULL</v>
          </cell>
          <cell r="BJ682" t="str">
            <v>NULL</v>
          </cell>
          <cell r="BK682" t="str">
            <v>NULL</v>
          </cell>
          <cell r="BL682" t="str">
            <v>NULL</v>
          </cell>
          <cell r="BM682">
            <v>29786</v>
          </cell>
          <cell r="BN682">
            <v>29786</v>
          </cell>
          <cell r="BO682" t="str">
            <v>NULL</v>
          </cell>
          <cell r="BP682" t="str">
            <v>NULL</v>
          </cell>
          <cell r="BQ682" t="str">
            <v>NULL</v>
          </cell>
          <cell r="BR682" t="str">
            <v>NULL</v>
          </cell>
          <cell r="BS682" t="str">
            <v>NULL</v>
          </cell>
          <cell r="BT682">
            <v>7417255</v>
          </cell>
          <cell r="BU682">
            <v>7417255</v>
          </cell>
          <cell r="BV682">
            <v>24860</v>
          </cell>
          <cell r="BW682">
            <v>20596126</v>
          </cell>
          <cell r="BX682">
            <v>20620986</v>
          </cell>
        </row>
        <row r="683">
          <cell r="A683" t="str">
            <v>Isleton2018</v>
          </cell>
          <cell r="B683" t="str">
            <v>Isleton</v>
          </cell>
          <cell r="C683">
            <v>1321</v>
          </cell>
          <cell r="D683">
            <v>2018</v>
          </cell>
          <cell r="E683" t="str">
            <v>NULL</v>
          </cell>
          <cell r="F683">
            <v>74119</v>
          </cell>
          <cell r="G683">
            <v>74119</v>
          </cell>
          <cell r="H683" t="str">
            <v>NULL</v>
          </cell>
          <cell r="I683">
            <v>1539</v>
          </cell>
          <cell r="J683">
            <v>1539</v>
          </cell>
          <cell r="K683" t="str">
            <v>NULL</v>
          </cell>
          <cell r="L683">
            <v>68414</v>
          </cell>
          <cell r="M683">
            <v>68414</v>
          </cell>
          <cell r="N683" t="str">
            <v>NULL</v>
          </cell>
          <cell r="O683" t="str">
            <v>NULL</v>
          </cell>
          <cell r="P683" t="str">
            <v>NULL</v>
          </cell>
          <cell r="Q683" t="str">
            <v>NULL</v>
          </cell>
          <cell r="R683" t="str">
            <v>NULL</v>
          </cell>
          <cell r="S683">
            <v>77</v>
          </cell>
          <cell r="T683">
            <v>77</v>
          </cell>
          <cell r="U683" t="str">
            <v>NULL</v>
          </cell>
          <cell r="V683" t="str">
            <v>NULL</v>
          </cell>
          <cell r="W683" t="str">
            <v>NULL</v>
          </cell>
          <cell r="X683" t="str">
            <v>NULL</v>
          </cell>
          <cell r="Y683" t="str">
            <v>NULL</v>
          </cell>
          <cell r="Z683" t="str">
            <v>NULL</v>
          </cell>
          <cell r="AA683" t="str">
            <v>NULL</v>
          </cell>
          <cell r="AB683">
            <v>71275</v>
          </cell>
          <cell r="AC683">
            <v>71275</v>
          </cell>
          <cell r="AD683" t="str">
            <v>NULL</v>
          </cell>
          <cell r="AE683" t="str">
            <v>NULL</v>
          </cell>
          <cell r="AF683" t="str">
            <v>NULL</v>
          </cell>
          <cell r="AG683" t="str">
            <v>NULL</v>
          </cell>
          <cell r="AH683" t="str">
            <v>NULL</v>
          </cell>
          <cell r="AI683" t="str">
            <v>NULL</v>
          </cell>
          <cell r="AJ683" t="str">
            <v>NULL</v>
          </cell>
          <cell r="AK683">
            <v>785</v>
          </cell>
          <cell r="AL683">
            <v>785</v>
          </cell>
          <cell r="AM683" t="str">
            <v>NULL</v>
          </cell>
          <cell r="AN683">
            <v>108185</v>
          </cell>
          <cell r="AO683">
            <v>108185</v>
          </cell>
          <cell r="AP683" t="str">
            <v>NULL</v>
          </cell>
          <cell r="AQ683" t="str">
            <v>NULL</v>
          </cell>
          <cell r="AR683">
            <v>499483</v>
          </cell>
          <cell r="AS683">
            <v>499483</v>
          </cell>
          <cell r="AT683" t="str">
            <v>NULL</v>
          </cell>
          <cell r="AU683">
            <v>195</v>
          </cell>
          <cell r="AV683">
            <v>195</v>
          </cell>
          <cell r="AW683" t="str">
            <v>NULL</v>
          </cell>
          <cell r="AX683">
            <v>26543</v>
          </cell>
          <cell r="AY683">
            <v>26543</v>
          </cell>
          <cell r="AZ683" t="str">
            <v>NULL</v>
          </cell>
          <cell r="BA683">
            <v>16291</v>
          </cell>
          <cell r="BB683">
            <v>16291</v>
          </cell>
          <cell r="BC683" t="str">
            <v>NULL</v>
          </cell>
          <cell r="BD683">
            <v>8695</v>
          </cell>
          <cell r="BE683">
            <v>8695</v>
          </cell>
          <cell r="BF683" t="str">
            <v>NULL</v>
          </cell>
          <cell r="BG683" t="str">
            <v>NULL</v>
          </cell>
          <cell r="BH683" t="str">
            <v>NULL</v>
          </cell>
          <cell r="BI683" t="str">
            <v>NULL</v>
          </cell>
          <cell r="BJ683" t="str">
            <v>NULL</v>
          </cell>
          <cell r="BK683" t="str">
            <v>NULL</v>
          </cell>
          <cell r="BL683" t="str">
            <v>NULL</v>
          </cell>
          <cell r="BM683" t="str">
            <v>NULL</v>
          </cell>
          <cell r="BN683" t="str">
            <v>NULL</v>
          </cell>
          <cell r="BO683" t="str">
            <v>NULL</v>
          </cell>
          <cell r="BP683" t="str">
            <v>NULL</v>
          </cell>
          <cell r="BQ683" t="str">
            <v>NULL</v>
          </cell>
          <cell r="BR683" t="str">
            <v>NULL</v>
          </cell>
          <cell r="BS683">
            <v>76003</v>
          </cell>
          <cell r="BT683">
            <v>57290</v>
          </cell>
          <cell r="BU683">
            <v>133293</v>
          </cell>
          <cell r="BV683">
            <v>575486</v>
          </cell>
          <cell r="BW683">
            <v>433408</v>
          </cell>
          <cell r="BX683">
            <v>1008894</v>
          </cell>
        </row>
        <row r="684">
          <cell r="A684" t="str">
            <v>Jackson2018</v>
          </cell>
          <cell r="B684" t="str">
            <v>Jackson</v>
          </cell>
          <cell r="C684">
            <v>1322</v>
          </cell>
          <cell r="D684">
            <v>2018</v>
          </cell>
          <cell r="E684" t="str">
            <v>NULL</v>
          </cell>
          <cell r="F684">
            <v>786242</v>
          </cell>
          <cell r="G684">
            <v>786242</v>
          </cell>
          <cell r="H684" t="str">
            <v>NULL</v>
          </cell>
          <cell r="I684">
            <v>15198</v>
          </cell>
          <cell r="J684">
            <v>15198</v>
          </cell>
          <cell r="K684" t="str">
            <v>NULL</v>
          </cell>
          <cell r="L684">
            <v>371115</v>
          </cell>
          <cell r="M684">
            <v>371115</v>
          </cell>
          <cell r="N684" t="str">
            <v>NULL</v>
          </cell>
          <cell r="O684" t="str">
            <v>NULL</v>
          </cell>
          <cell r="P684" t="str">
            <v>NULL</v>
          </cell>
          <cell r="Q684" t="str">
            <v>NULL</v>
          </cell>
          <cell r="R684" t="str">
            <v>NULL</v>
          </cell>
          <cell r="S684" t="str">
            <v>NULL</v>
          </cell>
          <cell r="T684" t="str">
            <v>NULL</v>
          </cell>
          <cell r="U684" t="str">
            <v>NULL</v>
          </cell>
          <cell r="V684" t="str">
            <v>NULL</v>
          </cell>
          <cell r="W684" t="str">
            <v>NULL</v>
          </cell>
          <cell r="X684" t="str">
            <v>NULL</v>
          </cell>
          <cell r="Y684" t="str">
            <v>NULL</v>
          </cell>
          <cell r="Z684" t="str">
            <v>NULL</v>
          </cell>
          <cell r="AA684" t="str">
            <v>NULL</v>
          </cell>
          <cell r="AB684" t="str">
            <v>NULL</v>
          </cell>
          <cell r="AC684" t="str">
            <v>NULL</v>
          </cell>
          <cell r="AD684" t="str">
            <v>NULL</v>
          </cell>
          <cell r="AE684" t="str">
            <v>NULL</v>
          </cell>
          <cell r="AF684" t="str">
            <v>NULL</v>
          </cell>
          <cell r="AG684" t="str">
            <v>NULL</v>
          </cell>
          <cell r="AH684" t="str">
            <v>NULL</v>
          </cell>
          <cell r="AI684" t="str">
            <v>NULL</v>
          </cell>
          <cell r="AJ684" t="str">
            <v>NULL</v>
          </cell>
          <cell r="AK684">
            <v>126</v>
          </cell>
          <cell r="AL684">
            <v>126</v>
          </cell>
          <cell r="AM684" t="str">
            <v>NULL</v>
          </cell>
          <cell r="AN684">
            <v>917117</v>
          </cell>
          <cell r="AO684">
            <v>917117</v>
          </cell>
          <cell r="AP684" t="str">
            <v>NULL</v>
          </cell>
          <cell r="AQ684" t="str">
            <v>NULL</v>
          </cell>
          <cell r="AR684">
            <v>38919</v>
          </cell>
          <cell r="AS684">
            <v>38919</v>
          </cell>
          <cell r="AT684" t="str">
            <v>NULL</v>
          </cell>
          <cell r="AU684">
            <v>469780</v>
          </cell>
          <cell r="AV684">
            <v>469780</v>
          </cell>
          <cell r="AW684" t="str">
            <v>NULL</v>
          </cell>
          <cell r="AX684">
            <v>163572</v>
          </cell>
          <cell r="AY684">
            <v>163572</v>
          </cell>
          <cell r="AZ684" t="str">
            <v>NULL</v>
          </cell>
          <cell r="BA684">
            <v>57181</v>
          </cell>
          <cell r="BB684">
            <v>57181</v>
          </cell>
          <cell r="BC684" t="str">
            <v>NULL</v>
          </cell>
          <cell r="BD684">
            <v>23075</v>
          </cell>
          <cell r="BE684">
            <v>23075</v>
          </cell>
          <cell r="BF684" t="str">
            <v>NULL</v>
          </cell>
          <cell r="BG684" t="str">
            <v>NULL</v>
          </cell>
          <cell r="BH684" t="str">
            <v>NULL</v>
          </cell>
          <cell r="BI684" t="str">
            <v>NULL</v>
          </cell>
          <cell r="BJ684" t="str">
            <v>NULL</v>
          </cell>
          <cell r="BK684" t="str">
            <v>NULL</v>
          </cell>
          <cell r="BL684" t="str">
            <v>NULL</v>
          </cell>
          <cell r="BM684" t="str">
            <v>NULL</v>
          </cell>
          <cell r="BN684" t="str">
            <v>NULL</v>
          </cell>
          <cell r="BO684" t="str">
            <v>NULL</v>
          </cell>
          <cell r="BP684" t="str">
            <v>NULL</v>
          </cell>
          <cell r="BQ684" t="str">
            <v>NULL</v>
          </cell>
          <cell r="BR684" t="str">
            <v>NULL</v>
          </cell>
          <cell r="BS684" t="str">
            <v>NULL</v>
          </cell>
          <cell r="BT684" t="str">
            <v>NULL</v>
          </cell>
          <cell r="BU684" t="str">
            <v>NULL</v>
          </cell>
          <cell r="BV684">
            <v>38919</v>
          </cell>
          <cell r="BW684">
            <v>2803406</v>
          </cell>
          <cell r="BX684">
            <v>2842325</v>
          </cell>
        </row>
        <row r="685">
          <cell r="A685" t="str">
            <v>Jurupa Valley2018</v>
          </cell>
          <cell r="B685" t="str">
            <v>Jurupa Valley</v>
          </cell>
          <cell r="C685">
            <v>11163</v>
          </cell>
          <cell r="D685">
            <v>2018</v>
          </cell>
          <cell r="E685" t="str">
            <v>NULL</v>
          </cell>
          <cell r="F685">
            <v>5011103</v>
          </cell>
          <cell r="G685">
            <v>5011103</v>
          </cell>
          <cell r="H685" t="str">
            <v>NULL</v>
          </cell>
          <cell r="I685">
            <v>129595</v>
          </cell>
          <cell r="J685">
            <v>129595</v>
          </cell>
          <cell r="K685" t="str">
            <v>NULL</v>
          </cell>
          <cell r="L685">
            <v>6775334</v>
          </cell>
          <cell r="M685">
            <v>6775334</v>
          </cell>
          <cell r="N685" t="str">
            <v>NULL</v>
          </cell>
          <cell r="O685" t="str">
            <v>NULL</v>
          </cell>
          <cell r="P685" t="str">
            <v>NULL</v>
          </cell>
          <cell r="Q685" t="str">
            <v>NULL</v>
          </cell>
          <cell r="R685" t="str">
            <v>NULL</v>
          </cell>
          <cell r="S685" t="str">
            <v>NULL</v>
          </cell>
          <cell r="T685" t="str">
            <v>NULL</v>
          </cell>
          <cell r="U685" t="str">
            <v>NULL</v>
          </cell>
          <cell r="V685" t="str">
            <v>NULL</v>
          </cell>
          <cell r="W685" t="str">
            <v>NULL</v>
          </cell>
          <cell r="X685" t="str">
            <v>NULL</v>
          </cell>
          <cell r="Y685" t="str">
            <v>NULL</v>
          </cell>
          <cell r="Z685" t="str">
            <v>NULL</v>
          </cell>
          <cell r="AA685" t="str">
            <v>NULL</v>
          </cell>
          <cell r="AB685" t="str">
            <v>NULL</v>
          </cell>
          <cell r="AC685" t="str">
            <v>NULL</v>
          </cell>
          <cell r="AD685" t="str">
            <v>NULL</v>
          </cell>
          <cell r="AE685" t="str">
            <v>NULL</v>
          </cell>
          <cell r="AF685" t="str">
            <v>NULL</v>
          </cell>
          <cell r="AG685">
            <v>1316006</v>
          </cell>
          <cell r="AH685">
            <v>15848</v>
          </cell>
          <cell r="AI685">
            <v>1331854</v>
          </cell>
          <cell r="AJ685" t="str">
            <v>NULL</v>
          </cell>
          <cell r="AK685" t="str">
            <v>NULL</v>
          </cell>
          <cell r="AL685" t="str">
            <v>NULL</v>
          </cell>
          <cell r="AM685" t="str">
            <v>NULL</v>
          </cell>
          <cell r="AN685">
            <v>11273083</v>
          </cell>
          <cell r="AO685">
            <v>11273083</v>
          </cell>
          <cell r="AP685" t="str">
            <v>NULL</v>
          </cell>
          <cell r="AQ685" t="str">
            <v>NULL</v>
          </cell>
          <cell r="AR685">
            <v>2517367</v>
          </cell>
          <cell r="AS685">
            <v>2517367</v>
          </cell>
          <cell r="AT685" t="str">
            <v>NULL</v>
          </cell>
          <cell r="AU685">
            <v>283529</v>
          </cell>
          <cell r="AV685">
            <v>283529</v>
          </cell>
          <cell r="AW685" t="str">
            <v>NULL</v>
          </cell>
          <cell r="AX685">
            <v>2790268</v>
          </cell>
          <cell r="AY685">
            <v>2790268</v>
          </cell>
          <cell r="AZ685" t="str">
            <v>NULL</v>
          </cell>
          <cell r="BA685">
            <v>79050</v>
          </cell>
          <cell r="BB685">
            <v>79050</v>
          </cell>
          <cell r="BC685" t="str">
            <v>NULL</v>
          </cell>
          <cell r="BD685">
            <v>484192</v>
          </cell>
          <cell r="BE685">
            <v>484192</v>
          </cell>
          <cell r="BF685" t="str">
            <v>NULL</v>
          </cell>
          <cell r="BG685" t="str">
            <v>NULL</v>
          </cell>
          <cell r="BH685" t="str">
            <v>NULL</v>
          </cell>
          <cell r="BI685" t="str">
            <v>NULL</v>
          </cell>
          <cell r="BJ685" t="str">
            <v>NULL</v>
          </cell>
          <cell r="BK685" t="str">
            <v>NULL</v>
          </cell>
          <cell r="BL685" t="str">
            <v>NULL</v>
          </cell>
          <cell r="BM685" t="str">
            <v>NULL</v>
          </cell>
          <cell r="BN685" t="str">
            <v>NULL</v>
          </cell>
          <cell r="BO685" t="str">
            <v>NULL</v>
          </cell>
          <cell r="BP685" t="str">
            <v>NULL</v>
          </cell>
          <cell r="BQ685" t="str">
            <v>NULL</v>
          </cell>
          <cell r="BR685" t="str">
            <v>NULL</v>
          </cell>
          <cell r="BS685">
            <v>0</v>
          </cell>
          <cell r="BT685">
            <v>0</v>
          </cell>
          <cell r="BU685" t="str">
            <v>NULL</v>
          </cell>
          <cell r="BV685">
            <v>3833373</v>
          </cell>
          <cell r="BW685">
            <v>26842002</v>
          </cell>
          <cell r="BX685">
            <v>30675375</v>
          </cell>
        </row>
        <row r="686">
          <cell r="A686" t="str">
            <v>Kerman2018</v>
          </cell>
          <cell r="B686" t="str">
            <v>Kerman</v>
          </cell>
          <cell r="C686">
            <v>1323</v>
          </cell>
          <cell r="D686">
            <v>2018</v>
          </cell>
          <cell r="E686" t="str">
            <v>NULL</v>
          </cell>
          <cell r="F686">
            <v>727576</v>
          </cell>
          <cell r="G686">
            <v>727576</v>
          </cell>
          <cell r="H686" t="str">
            <v>NULL</v>
          </cell>
          <cell r="I686" t="str">
            <v>NULL</v>
          </cell>
          <cell r="J686" t="str">
            <v>NULL</v>
          </cell>
          <cell r="K686" t="str">
            <v>NULL</v>
          </cell>
          <cell r="L686">
            <v>1246268</v>
          </cell>
          <cell r="M686">
            <v>1246268</v>
          </cell>
          <cell r="N686" t="str">
            <v>NULL</v>
          </cell>
          <cell r="O686" t="str">
            <v>NULL</v>
          </cell>
          <cell r="P686" t="str">
            <v>NULL</v>
          </cell>
          <cell r="Q686" t="str">
            <v>NULL</v>
          </cell>
          <cell r="R686" t="str">
            <v>NULL</v>
          </cell>
          <cell r="S686" t="str">
            <v>NULL</v>
          </cell>
          <cell r="T686" t="str">
            <v>NULL</v>
          </cell>
          <cell r="U686" t="str">
            <v>NULL</v>
          </cell>
          <cell r="V686" t="str">
            <v>NULL</v>
          </cell>
          <cell r="W686" t="str">
            <v>NULL</v>
          </cell>
          <cell r="X686" t="str">
            <v>NULL</v>
          </cell>
          <cell r="Y686" t="str">
            <v>NULL</v>
          </cell>
          <cell r="Z686" t="str">
            <v>NULL</v>
          </cell>
          <cell r="AA686" t="str">
            <v>NULL</v>
          </cell>
          <cell r="AB686" t="str">
            <v>NULL</v>
          </cell>
          <cell r="AC686" t="str">
            <v>NULL</v>
          </cell>
          <cell r="AD686" t="str">
            <v>NULL</v>
          </cell>
          <cell r="AE686" t="str">
            <v>NULL</v>
          </cell>
          <cell r="AF686" t="str">
            <v>NULL</v>
          </cell>
          <cell r="AG686" t="str">
            <v>NULL</v>
          </cell>
          <cell r="AH686" t="str">
            <v>NULL</v>
          </cell>
          <cell r="AI686" t="str">
            <v>NULL</v>
          </cell>
          <cell r="AJ686" t="str">
            <v>NULL</v>
          </cell>
          <cell r="AK686" t="str">
            <v>NULL</v>
          </cell>
          <cell r="AL686" t="str">
            <v>NULL</v>
          </cell>
          <cell r="AM686" t="str">
            <v>NULL</v>
          </cell>
          <cell r="AN686">
            <v>1877645</v>
          </cell>
          <cell r="AO686">
            <v>1877645</v>
          </cell>
          <cell r="AP686">
            <v>125340</v>
          </cell>
          <cell r="AQ686">
            <v>125340</v>
          </cell>
          <cell r="AR686">
            <v>814107</v>
          </cell>
          <cell r="AS686">
            <v>814107</v>
          </cell>
          <cell r="AT686" t="str">
            <v>NULL</v>
          </cell>
          <cell r="AU686" t="str">
            <v>NULL</v>
          </cell>
          <cell r="AV686" t="str">
            <v>NULL</v>
          </cell>
          <cell r="AW686" t="str">
            <v>NULL</v>
          </cell>
          <cell r="AX686">
            <v>124010</v>
          </cell>
          <cell r="AY686">
            <v>124010</v>
          </cell>
          <cell r="AZ686" t="str">
            <v>NULL</v>
          </cell>
          <cell r="BA686">
            <v>62422</v>
          </cell>
          <cell r="BB686">
            <v>62422</v>
          </cell>
          <cell r="BC686" t="str">
            <v>NULL</v>
          </cell>
          <cell r="BD686">
            <v>35751</v>
          </cell>
          <cell r="BE686">
            <v>35751</v>
          </cell>
          <cell r="BF686" t="str">
            <v>NULL</v>
          </cell>
          <cell r="BG686" t="str">
            <v>NULL</v>
          </cell>
          <cell r="BH686" t="str">
            <v>NULL</v>
          </cell>
          <cell r="BI686" t="str">
            <v>NULL</v>
          </cell>
          <cell r="BJ686" t="str">
            <v>NULL</v>
          </cell>
          <cell r="BK686" t="str">
            <v>NULL</v>
          </cell>
          <cell r="BL686" t="str">
            <v>NULL</v>
          </cell>
          <cell r="BM686" t="str">
            <v>NULL</v>
          </cell>
          <cell r="BN686" t="str">
            <v>NULL</v>
          </cell>
          <cell r="BO686" t="str">
            <v>NULL</v>
          </cell>
          <cell r="BP686" t="str">
            <v>NULL</v>
          </cell>
          <cell r="BQ686" t="str">
            <v>NULL</v>
          </cell>
          <cell r="BR686" t="str">
            <v>NULL</v>
          </cell>
          <cell r="BS686" t="str">
            <v>NULL</v>
          </cell>
          <cell r="BT686" t="str">
            <v>NULL</v>
          </cell>
          <cell r="BU686" t="str">
            <v>NULL</v>
          </cell>
          <cell r="BV686">
            <v>939447</v>
          </cell>
          <cell r="BW686">
            <v>4073672</v>
          </cell>
          <cell r="BX686">
            <v>5013119</v>
          </cell>
        </row>
        <row r="687">
          <cell r="A687" t="str">
            <v>King City2018</v>
          </cell>
          <cell r="B687" t="str">
            <v>King City</v>
          </cell>
          <cell r="C687">
            <v>1324</v>
          </cell>
          <cell r="D687">
            <v>2018</v>
          </cell>
          <cell r="E687" t="str">
            <v>NULL</v>
          </cell>
          <cell r="F687">
            <v>851713</v>
          </cell>
          <cell r="G687">
            <v>851713</v>
          </cell>
          <cell r="H687" t="str">
            <v>NULL</v>
          </cell>
          <cell r="I687" t="str">
            <v>NULL</v>
          </cell>
          <cell r="J687" t="str">
            <v>NULL</v>
          </cell>
          <cell r="K687" t="str">
            <v>NULL</v>
          </cell>
          <cell r="L687">
            <v>902368</v>
          </cell>
          <cell r="M687">
            <v>902368</v>
          </cell>
          <cell r="N687" t="str">
            <v>NULL</v>
          </cell>
          <cell r="O687" t="str">
            <v>NULL</v>
          </cell>
          <cell r="P687" t="str">
            <v>NULL</v>
          </cell>
          <cell r="Q687" t="str">
            <v>NULL</v>
          </cell>
          <cell r="R687" t="str">
            <v>NULL</v>
          </cell>
          <cell r="S687">
            <v>10117</v>
          </cell>
          <cell r="T687">
            <v>10117</v>
          </cell>
          <cell r="U687" t="str">
            <v>NULL</v>
          </cell>
          <cell r="V687" t="str">
            <v>NULL</v>
          </cell>
          <cell r="W687" t="str">
            <v>NULL</v>
          </cell>
          <cell r="X687" t="str">
            <v>NULL</v>
          </cell>
          <cell r="Y687" t="str">
            <v>NULL</v>
          </cell>
          <cell r="Z687" t="str">
            <v>NULL</v>
          </cell>
          <cell r="AA687" t="str">
            <v>NULL</v>
          </cell>
          <cell r="AB687" t="str">
            <v>NULL</v>
          </cell>
          <cell r="AC687" t="str">
            <v>NULL</v>
          </cell>
          <cell r="AD687" t="str">
            <v>NULL</v>
          </cell>
          <cell r="AE687" t="str">
            <v>NULL</v>
          </cell>
          <cell r="AF687" t="str">
            <v>NULL</v>
          </cell>
          <cell r="AG687" t="str">
            <v>NULL</v>
          </cell>
          <cell r="AH687" t="str">
            <v>NULL</v>
          </cell>
          <cell r="AI687" t="str">
            <v>NULL</v>
          </cell>
          <cell r="AJ687" t="str">
            <v>NULL</v>
          </cell>
          <cell r="AK687" t="str">
            <v>NULL</v>
          </cell>
          <cell r="AL687" t="str">
            <v>NULL</v>
          </cell>
          <cell r="AM687" t="str">
            <v>NULL</v>
          </cell>
          <cell r="AN687">
            <v>2436779</v>
          </cell>
          <cell r="AO687">
            <v>2436779</v>
          </cell>
          <cell r="AP687" t="str">
            <v>NULL</v>
          </cell>
          <cell r="AQ687" t="str">
            <v>NULL</v>
          </cell>
          <cell r="AR687">
            <v>434959</v>
          </cell>
          <cell r="AS687">
            <v>434959</v>
          </cell>
          <cell r="AT687" t="str">
            <v>NULL</v>
          </cell>
          <cell r="AU687">
            <v>480855</v>
          </cell>
          <cell r="AV687">
            <v>480855</v>
          </cell>
          <cell r="AW687" t="str">
            <v>NULL</v>
          </cell>
          <cell r="AX687">
            <v>668038</v>
          </cell>
          <cell r="AY687">
            <v>668038</v>
          </cell>
          <cell r="AZ687" t="str">
            <v>NULL</v>
          </cell>
          <cell r="BA687">
            <v>95814</v>
          </cell>
          <cell r="BB687">
            <v>95814</v>
          </cell>
          <cell r="BC687" t="str">
            <v>NULL</v>
          </cell>
          <cell r="BD687">
            <v>34942</v>
          </cell>
          <cell r="BE687">
            <v>34942</v>
          </cell>
          <cell r="BF687" t="str">
            <v>NULL</v>
          </cell>
          <cell r="BG687">
            <v>272525</v>
          </cell>
          <cell r="BH687">
            <v>272525</v>
          </cell>
          <cell r="BI687">
            <v>239809</v>
          </cell>
          <cell r="BJ687" t="str">
            <v>NULL</v>
          </cell>
          <cell r="BK687">
            <v>239809</v>
          </cell>
          <cell r="BL687" t="str">
            <v>NULL</v>
          </cell>
          <cell r="BM687" t="str">
            <v>NULL</v>
          </cell>
          <cell r="BN687" t="str">
            <v>NULL</v>
          </cell>
          <cell r="BO687" t="str">
            <v>NULL</v>
          </cell>
          <cell r="BP687" t="str">
            <v>NULL</v>
          </cell>
          <cell r="BQ687" t="str">
            <v>NULL</v>
          </cell>
          <cell r="BR687" t="str">
            <v>NULL</v>
          </cell>
          <cell r="BS687" t="str">
            <v>NULL</v>
          </cell>
          <cell r="BT687">
            <v>158337</v>
          </cell>
          <cell r="BU687">
            <v>158337</v>
          </cell>
          <cell r="BV687">
            <v>674768</v>
          </cell>
          <cell r="BW687">
            <v>5911488</v>
          </cell>
          <cell r="BX687">
            <v>6586256</v>
          </cell>
        </row>
        <row r="688">
          <cell r="A688" t="str">
            <v>Kingsburg2018</v>
          </cell>
          <cell r="B688" t="str">
            <v>Kingsburg</v>
          </cell>
          <cell r="C688">
            <v>1325</v>
          </cell>
          <cell r="D688">
            <v>2018</v>
          </cell>
          <cell r="E688" t="str">
            <v>NULL</v>
          </cell>
          <cell r="F688">
            <v>1209303</v>
          </cell>
          <cell r="G688">
            <v>1209303</v>
          </cell>
          <cell r="H688" t="str">
            <v>NULL</v>
          </cell>
          <cell r="I688" t="str">
            <v>NULL</v>
          </cell>
          <cell r="J688" t="str">
            <v>NULL</v>
          </cell>
          <cell r="K688" t="str">
            <v>NULL</v>
          </cell>
          <cell r="L688">
            <v>1081176</v>
          </cell>
          <cell r="M688">
            <v>1081176</v>
          </cell>
          <cell r="N688" t="str">
            <v>NULL</v>
          </cell>
          <cell r="O688" t="str">
            <v>NULL</v>
          </cell>
          <cell r="P688" t="str">
            <v>NULL</v>
          </cell>
          <cell r="Q688" t="str">
            <v>NULL</v>
          </cell>
          <cell r="R688" t="str">
            <v>NULL</v>
          </cell>
          <cell r="S688">
            <v>4012</v>
          </cell>
          <cell r="T688">
            <v>4012</v>
          </cell>
          <cell r="U688" t="str">
            <v>NULL</v>
          </cell>
          <cell r="V688" t="str">
            <v>NULL</v>
          </cell>
          <cell r="W688" t="str">
            <v>NULL</v>
          </cell>
          <cell r="X688" t="str">
            <v>NULL</v>
          </cell>
          <cell r="Y688" t="str">
            <v>NULL</v>
          </cell>
          <cell r="Z688" t="str">
            <v>NULL</v>
          </cell>
          <cell r="AA688" t="str">
            <v>NULL</v>
          </cell>
          <cell r="AB688" t="str">
            <v>NULL</v>
          </cell>
          <cell r="AC688" t="str">
            <v>NULL</v>
          </cell>
          <cell r="AD688" t="str">
            <v>NULL</v>
          </cell>
          <cell r="AE688" t="str">
            <v>NULL</v>
          </cell>
          <cell r="AF688" t="str">
            <v>NULL</v>
          </cell>
          <cell r="AG688" t="str">
            <v>NULL</v>
          </cell>
          <cell r="AH688" t="str">
            <v>NULL</v>
          </cell>
          <cell r="AI688" t="str">
            <v>NULL</v>
          </cell>
          <cell r="AJ688" t="str">
            <v>NULL</v>
          </cell>
          <cell r="AK688" t="str">
            <v>NULL</v>
          </cell>
          <cell r="AL688" t="str">
            <v>NULL</v>
          </cell>
          <cell r="AM688" t="str">
            <v>NULL</v>
          </cell>
          <cell r="AN688">
            <v>982698</v>
          </cell>
          <cell r="AO688">
            <v>982698</v>
          </cell>
          <cell r="AP688" t="str">
            <v>NULL</v>
          </cell>
          <cell r="AQ688" t="str">
            <v>NULL</v>
          </cell>
          <cell r="AR688">
            <v>790499</v>
          </cell>
          <cell r="AS688">
            <v>790499</v>
          </cell>
          <cell r="AT688" t="str">
            <v>NULL</v>
          </cell>
          <cell r="AU688">
            <v>361459</v>
          </cell>
          <cell r="AV688">
            <v>361459</v>
          </cell>
          <cell r="AW688" t="str">
            <v>NULL</v>
          </cell>
          <cell r="AX688">
            <v>483749</v>
          </cell>
          <cell r="AY688">
            <v>483749</v>
          </cell>
          <cell r="AZ688" t="str">
            <v>NULL</v>
          </cell>
          <cell r="BA688">
            <v>178793</v>
          </cell>
          <cell r="BB688">
            <v>178793</v>
          </cell>
          <cell r="BC688" t="str">
            <v>NULL</v>
          </cell>
          <cell r="BD688">
            <v>35867</v>
          </cell>
          <cell r="BE688">
            <v>35867</v>
          </cell>
          <cell r="BF688" t="str">
            <v>NULL</v>
          </cell>
          <cell r="BG688" t="str">
            <v>NULL</v>
          </cell>
          <cell r="BH688" t="str">
            <v>NULL</v>
          </cell>
          <cell r="BI688" t="str">
            <v>NULL</v>
          </cell>
          <cell r="BJ688" t="str">
            <v>NULL</v>
          </cell>
          <cell r="BK688" t="str">
            <v>NULL</v>
          </cell>
          <cell r="BL688" t="str">
            <v>NULL</v>
          </cell>
          <cell r="BM688" t="str">
            <v>NULL</v>
          </cell>
          <cell r="BN688" t="str">
            <v>NULL</v>
          </cell>
          <cell r="BO688" t="str">
            <v>NULL</v>
          </cell>
          <cell r="BP688" t="str">
            <v>NULL</v>
          </cell>
          <cell r="BQ688" t="str">
            <v>NULL</v>
          </cell>
          <cell r="BR688" t="str">
            <v>NULL</v>
          </cell>
          <cell r="BS688" t="str">
            <v>NULL</v>
          </cell>
          <cell r="BT688" t="str">
            <v>NULL</v>
          </cell>
          <cell r="BU688" t="str">
            <v>NULL</v>
          </cell>
          <cell r="BV688">
            <v>790499</v>
          </cell>
          <cell r="BW688">
            <v>4337057</v>
          </cell>
          <cell r="BX688">
            <v>5127556</v>
          </cell>
        </row>
        <row r="689">
          <cell r="A689" t="str">
            <v>La Canada Flintridge2018</v>
          </cell>
          <cell r="B689" t="str">
            <v>La Canada Flintridge</v>
          </cell>
          <cell r="C689">
            <v>1326</v>
          </cell>
          <cell r="D689">
            <v>2018</v>
          </cell>
          <cell r="E689" t="str">
            <v>NULL</v>
          </cell>
          <cell r="F689">
            <v>5241924</v>
          </cell>
          <cell r="G689">
            <v>5241924</v>
          </cell>
          <cell r="H689" t="str">
            <v>NULL</v>
          </cell>
          <cell r="I689" t="str">
            <v>NULL</v>
          </cell>
          <cell r="J689" t="str">
            <v>NULL</v>
          </cell>
          <cell r="K689" t="str">
            <v>NULL</v>
          </cell>
          <cell r="L689">
            <v>2494401</v>
          </cell>
          <cell r="M689">
            <v>2494401</v>
          </cell>
          <cell r="N689" t="str">
            <v>NULL</v>
          </cell>
          <cell r="O689" t="str">
            <v>NULL</v>
          </cell>
          <cell r="P689" t="str">
            <v>NULL</v>
          </cell>
          <cell r="Q689" t="str">
            <v>NULL</v>
          </cell>
          <cell r="R689" t="str">
            <v>NULL</v>
          </cell>
          <cell r="S689" t="str">
            <v>NULL</v>
          </cell>
          <cell r="T689" t="str">
            <v>NULL</v>
          </cell>
          <cell r="U689" t="str">
            <v>NULL</v>
          </cell>
          <cell r="V689" t="str">
            <v>NULL</v>
          </cell>
          <cell r="W689" t="str">
            <v>NULL</v>
          </cell>
          <cell r="X689" t="str">
            <v>NULL</v>
          </cell>
          <cell r="Y689" t="str">
            <v>NULL</v>
          </cell>
          <cell r="Z689" t="str">
            <v>NULL</v>
          </cell>
          <cell r="AA689" t="str">
            <v>NULL</v>
          </cell>
          <cell r="AB689" t="str">
            <v>NULL</v>
          </cell>
          <cell r="AC689" t="str">
            <v>NULL</v>
          </cell>
          <cell r="AD689" t="str">
            <v>NULL</v>
          </cell>
          <cell r="AE689" t="str">
            <v>NULL</v>
          </cell>
          <cell r="AF689" t="str">
            <v>NULL</v>
          </cell>
          <cell r="AG689" t="str">
            <v>NULL</v>
          </cell>
          <cell r="AH689" t="str">
            <v>NULL</v>
          </cell>
          <cell r="AI689" t="str">
            <v>NULL</v>
          </cell>
          <cell r="AJ689">
            <v>272598</v>
          </cell>
          <cell r="AK689" t="str">
            <v>NULL</v>
          </cell>
          <cell r="AL689">
            <v>272598</v>
          </cell>
          <cell r="AM689" t="str">
            <v>NULL</v>
          </cell>
          <cell r="AN689">
            <v>2657711</v>
          </cell>
          <cell r="AO689">
            <v>2657711</v>
          </cell>
          <cell r="AP689">
            <v>1361233</v>
          </cell>
          <cell r="AQ689">
            <v>1361233</v>
          </cell>
          <cell r="AR689">
            <v>13656</v>
          </cell>
          <cell r="AS689">
            <v>13656</v>
          </cell>
          <cell r="AT689" t="str">
            <v>NULL</v>
          </cell>
          <cell r="AU689" t="str">
            <v>NULL</v>
          </cell>
          <cell r="AV689" t="str">
            <v>NULL</v>
          </cell>
          <cell r="AW689" t="str">
            <v>NULL</v>
          </cell>
          <cell r="AX689">
            <v>622342</v>
          </cell>
          <cell r="AY689">
            <v>622342</v>
          </cell>
          <cell r="AZ689" t="str">
            <v>NULL</v>
          </cell>
          <cell r="BA689">
            <v>208738</v>
          </cell>
          <cell r="BB689">
            <v>208738</v>
          </cell>
          <cell r="BC689" t="str">
            <v>NULL</v>
          </cell>
          <cell r="BD689">
            <v>317738</v>
          </cell>
          <cell r="BE689">
            <v>317738</v>
          </cell>
          <cell r="BF689" t="str">
            <v>NULL</v>
          </cell>
          <cell r="BG689" t="str">
            <v>NULL</v>
          </cell>
          <cell r="BH689" t="str">
            <v>NULL</v>
          </cell>
          <cell r="BI689" t="str">
            <v>NULL</v>
          </cell>
          <cell r="BJ689" t="str">
            <v>NULL</v>
          </cell>
          <cell r="BK689" t="str">
            <v>NULL</v>
          </cell>
          <cell r="BL689" t="str">
            <v>NULL</v>
          </cell>
          <cell r="BM689" t="str">
            <v>NULL</v>
          </cell>
          <cell r="BN689" t="str">
            <v>NULL</v>
          </cell>
          <cell r="BO689" t="str">
            <v>NULL</v>
          </cell>
          <cell r="BP689" t="str">
            <v>NULL</v>
          </cell>
          <cell r="BQ689" t="str">
            <v>NULL</v>
          </cell>
          <cell r="BR689" t="str">
            <v>NULL</v>
          </cell>
          <cell r="BS689">
            <v>5500</v>
          </cell>
          <cell r="BT689" t="str">
            <v>NULL</v>
          </cell>
          <cell r="BU689">
            <v>5500</v>
          </cell>
          <cell r="BV689">
            <v>1652987</v>
          </cell>
          <cell r="BW689">
            <v>11542854</v>
          </cell>
          <cell r="BX689">
            <v>13195841</v>
          </cell>
        </row>
        <row r="690">
          <cell r="A690" t="str">
            <v>La Habra2018</v>
          </cell>
          <cell r="B690" t="str">
            <v>La Habra</v>
          </cell>
          <cell r="C690">
            <v>1327</v>
          </cell>
          <cell r="D690">
            <v>2018</v>
          </cell>
          <cell r="E690" t="str">
            <v>NULL</v>
          </cell>
          <cell r="F690">
            <v>9772593</v>
          </cell>
          <cell r="G690">
            <v>9772593</v>
          </cell>
          <cell r="H690" t="str">
            <v>NULL</v>
          </cell>
          <cell r="I690">
            <v>306638</v>
          </cell>
          <cell r="J690">
            <v>306638</v>
          </cell>
          <cell r="K690" t="str">
            <v>NULL</v>
          </cell>
          <cell r="L690">
            <v>6047829</v>
          </cell>
          <cell r="M690">
            <v>6047829</v>
          </cell>
          <cell r="N690" t="str">
            <v>NULL</v>
          </cell>
          <cell r="O690" t="str">
            <v>NULL</v>
          </cell>
          <cell r="P690" t="str">
            <v>NULL</v>
          </cell>
          <cell r="Q690" t="str">
            <v>NULL</v>
          </cell>
          <cell r="R690" t="str">
            <v>NULL</v>
          </cell>
          <cell r="S690">
            <v>59641</v>
          </cell>
          <cell r="T690">
            <v>59641</v>
          </cell>
          <cell r="U690" t="str">
            <v>NULL</v>
          </cell>
          <cell r="V690" t="str">
            <v>NULL</v>
          </cell>
          <cell r="W690" t="str">
            <v>NULL</v>
          </cell>
          <cell r="X690" t="str">
            <v>NULL</v>
          </cell>
          <cell r="Y690" t="str">
            <v>NULL</v>
          </cell>
          <cell r="Z690" t="str">
            <v>NULL</v>
          </cell>
          <cell r="AA690" t="str">
            <v>NULL</v>
          </cell>
          <cell r="AB690" t="str">
            <v>NULL</v>
          </cell>
          <cell r="AC690" t="str">
            <v>NULL</v>
          </cell>
          <cell r="AD690" t="str">
            <v>NULL</v>
          </cell>
          <cell r="AE690" t="str">
            <v>NULL</v>
          </cell>
          <cell r="AF690" t="str">
            <v>NULL</v>
          </cell>
          <cell r="AG690" t="str">
            <v>NULL</v>
          </cell>
          <cell r="AH690">
            <v>100579</v>
          </cell>
          <cell r="AI690">
            <v>100579</v>
          </cell>
          <cell r="AJ690" t="str">
            <v>NULL</v>
          </cell>
          <cell r="AK690">
            <v>8012</v>
          </cell>
          <cell r="AL690">
            <v>8012</v>
          </cell>
          <cell r="AM690" t="str">
            <v>NULL</v>
          </cell>
          <cell r="AN690">
            <v>15616110</v>
          </cell>
          <cell r="AO690">
            <v>15616110</v>
          </cell>
          <cell r="AP690" t="str">
            <v>NULL</v>
          </cell>
          <cell r="AQ690" t="str">
            <v>NULL</v>
          </cell>
          <cell r="AR690" t="str">
            <v>NULL</v>
          </cell>
          <cell r="AS690" t="str">
            <v>NULL</v>
          </cell>
          <cell r="AT690" t="str">
            <v>NULL</v>
          </cell>
          <cell r="AU690" t="str">
            <v>NULL</v>
          </cell>
          <cell r="AV690" t="str">
            <v>NULL</v>
          </cell>
          <cell r="AW690" t="str">
            <v>NULL</v>
          </cell>
          <cell r="AX690">
            <v>3623170</v>
          </cell>
          <cell r="AY690">
            <v>3623170</v>
          </cell>
          <cell r="AZ690" t="str">
            <v>NULL</v>
          </cell>
          <cell r="BA690">
            <v>350659</v>
          </cell>
          <cell r="BB690">
            <v>350659</v>
          </cell>
          <cell r="BC690" t="str">
            <v>NULL</v>
          </cell>
          <cell r="BD690">
            <v>243361</v>
          </cell>
          <cell r="BE690">
            <v>243361</v>
          </cell>
          <cell r="BF690" t="str">
            <v>NULL</v>
          </cell>
          <cell r="BG690" t="str">
            <v>NULL</v>
          </cell>
          <cell r="BH690" t="str">
            <v>NULL</v>
          </cell>
          <cell r="BI690" t="str">
            <v>NULL</v>
          </cell>
          <cell r="BJ690" t="str">
            <v>NULL</v>
          </cell>
          <cell r="BK690" t="str">
            <v>NULL</v>
          </cell>
          <cell r="BL690" t="str">
            <v>NULL</v>
          </cell>
          <cell r="BM690" t="str">
            <v>NULL</v>
          </cell>
          <cell r="BN690" t="str">
            <v>NULL</v>
          </cell>
          <cell r="BO690" t="str">
            <v>NULL</v>
          </cell>
          <cell r="BP690" t="str">
            <v>NULL</v>
          </cell>
          <cell r="BQ690" t="str">
            <v>NULL</v>
          </cell>
          <cell r="BR690" t="str">
            <v>NULL</v>
          </cell>
          <cell r="BS690" t="str">
            <v>NULL</v>
          </cell>
          <cell r="BT690" t="str">
            <v>NULL</v>
          </cell>
          <cell r="BU690" t="str">
            <v>NULL</v>
          </cell>
          <cell r="BV690">
            <v>0</v>
          </cell>
          <cell r="BW690">
            <v>36128592</v>
          </cell>
          <cell r="BX690">
            <v>36128592</v>
          </cell>
        </row>
        <row r="691">
          <cell r="A691" t="str">
            <v>La Habra Heights2018</v>
          </cell>
          <cell r="B691" t="str">
            <v>La Habra Heights</v>
          </cell>
          <cell r="C691">
            <v>1328</v>
          </cell>
          <cell r="D691">
            <v>2018</v>
          </cell>
          <cell r="E691" t="str">
            <v>NULL</v>
          </cell>
          <cell r="F691">
            <v>1455906</v>
          </cell>
          <cell r="G691">
            <v>1455906</v>
          </cell>
          <cell r="H691" t="str">
            <v>NULL</v>
          </cell>
          <cell r="I691" t="str">
            <v>NULL</v>
          </cell>
          <cell r="J691" t="str">
            <v>NULL</v>
          </cell>
          <cell r="K691" t="str">
            <v>NULL</v>
          </cell>
          <cell r="L691">
            <v>582591</v>
          </cell>
          <cell r="M691">
            <v>582591</v>
          </cell>
          <cell r="N691" t="str">
            <v>NULL</v>
          </cell>
          <cell r="O691" t="str">
            <v>NULL</v>
          </cell>
          <cell r="P691" t="str">
            <v>NULL</v>
          </cell>
          <cell r="Q691" t="str">
            <v>NULL</v>
          </cell>
          <cell r="R691" t="str">
            <v>NULL</v>
          </cell>
          <cell r="S691" t="str">
            <v>NULL</v>
          </cell>
          <cell r="T691" t="str">
            <v>NULL</v>
          </cell>
          <cell r="U691" t="str">
            <v>NULL</v>
          </cell>
          <cell r="V691" t="str">
            <v>NULL</v>
          </cell>
          <cell r="W691" t="str">
            <v>NULL</v>
          </cell>
          <cell r="X691" t="str">
            <v>NULL</v>
          </cell>
          <cell r="Y691" t="str">
            <v>NULL</v>
          </cell>
          <cell r="Z691" t="str">
            <v>NULL</v>
          </cell>
          <cell r="AA691" t="str">
            <v>NULL</v>
          </cell>
          <cell r="AB691" t="str">
            <v>NULL</v>
          </cell>
          <cell r="AC691" t="str">
            <v>NULL</v>
          </cell>
          <cell r="AD691" t="str">
            <v>NULL</v>
          </cell>
          <cell r="AE691" t="str">
            <v>NULL</v>
          </cell>
          <cell r="AF691" t="str">
            <v>NULL</v>
          </cell>
          <cell r="AG691" t="str">
            <v>NULL</v>
          </cell>
          <cell r="AH691" t="str">
            <v>NULL</v>
          </cell>
          <cell r="AI691" t="str">
            <v>NULL</v>
          </cell>
          <cell r="AJ691" t="str">
            <v>NULL</v>
          </cell>
          <cell r="AK691" t="str">
            <v>NULL</v>
          </cell>
          <cell r="AL691" t="str">
            <v>NULL</v>
          </cell>
          <cell r="AM691" t="str">
            <v>NULL</v>
          </cell>
          <cell r="AN691">
            <v>37075</v>
          </cell>
          <cell r="AO691">
            <v>37075</v>
          </cell>
          <cell r="AP691" t="str">
            <v>NULL</v>
          </cell>
          <cell r="AQ691" t="str">
            <v>NULL</v>
          </cell>
          <cell r="AR691">
            <v>187118</v>
          </cell>
          <cell r="AS691">
            <v>187118</v>
          </cell>
          <cell r="AT691" t="str">
            <v>NULL</v>
          </cell>
          <cell r="AU691" t="str">
            <v>NULL</v>
          </cell>
          <cell r="AV691" t="str">
            <v>NULL</v>
          </cell>
          <cell r="AW691" t="str">
            <v>NULL</v>
          </cell>
          <cell r="AX691">
            <v>163480</v>
          </cell>
          <cell r="AY691">
            <v>163480</v>
          </cell>
          <cell r="AZ691" t="str">
            <v>NULL</v>
          </cell>
          <cell r="BA691">
            <v>30350</v>
          </cell>
          <cell r="BB691">
            <v>30350</v>
          </cell>
          <cell r="BC691" t="str">
            <v>NULL</v>
          </cell>
          <cell r="BD691">
            <v>41599</v>
          </cell>
          <cell r="BE691">
            <v>41599</v>
          </cell>
          <cell r="BF691" t="str">
            <v>NULL</v>
          </cell>
          <cell r="BG691" t="str">
            <v>NULL</v>
          </cell>
          <cell r="BH691" t="str">
            <v>NULL</v>
          </cell>
          <cell r="BI691" t="str">
            <v>NULL</v>
          </cell>
          <cell r="BJ691" t="str">
            <v>NULL</v>
          </cell>
          <cell r="BK691" t="str">
            <v>NULL</v>
          </cell>
          <cell r="BL691" t="str">
            <v>NULL</v>
          </cell>
          <cell r="BM691" t="str">
            <v>NULL</v>
          </cell>
          <cell r="BN691" t="str">
            <v>NULL</v>
          </cell>
          <cell r="BO691" t="str">
            <v>NULL</v>
          </cell>
          <cell r="BP691" t="str">
            <v>NULL</v>
          </cell>
          <cell r="BQ691" t="str">
            <v>NULL</v>
          </cell>
          <cell r="BR691" t="str">
            <v>NULL</v>
          </cell>
          <cell r="BS691" t="str">
            <v>NULL</v>
          </cell>
          <cell r="BT691">
            <v>127618</v>
          </cell>
          <cell r="BU691">
            <v>127618</v>
          </cell>
          <cell r="BV691">
            <v>187118</v>
          </cell>
          <cell r="BW691">
            <v>2438619</v>
          </cell>
          <cell r="BX691">
            <v>2625737</v>
          </cell>
        </row>
        <row r="692">
          <cell r="A692" t="str">
            <v>La Mesa2018</v>
          </cell>
          <cell r="B692" t="str">
            <v>La Mesa</v>
          </cell>
          <cell r="C692">
            <v>1329</v>
          </cell>
          <cell r="D692">
            <v>2018</v>
          </cell>
          <cell r="E692" t="str">
            <v>NULL</v>
          </cell>
          <cell r="F692">
            <v>7185498</v>
          </cell>
          <cell r="G692">
            <v>7185498</v>
          </cell>
          <cell r="H692" t="str">
            <v>NULL</v>
          </cell>
          <cell r="I692" t="str">
            <v>NULL</v>
          </cell>
          <cell r="J692" t="str">
            <v>NULL</v>
          </cell>
          <cell r="K692" t="str">
            <v>NULL</v>
          </cell>
          <cell r="L692">
            <v>5805408</v>
          </cell>
          <cell r="M692">
            <v>5805408</v>
          </cell>
          <cell r="N692">
            <v>1850397</v>
          </cell>
          <cell r="O692">
            <v>1850397</v>
          </cell>
          <cell r="P692" t="str">
            <v>NULL</v>
          </cell>
          <cell r="Q692" t="str">
            <v>NULL</v>
          </cell>
          <cell r="R692" t="str">
            <v>NULL</v>
          </cell>
          <cell r="S692" t="str">
            <v>NULL</v>
          </cell>
          <cell r="T692" t="str">
            <v>NULL</v>
          </cell>
          <cell r="U692" t="str">
            <v>NULL</v>
          </cell>
          <cell r="V692" t="str">
            <v>NULL</v>
          </cell>
          <cell r="W692" t="str">
            <v>NULL</v>
          </cell>
          <cell r="X692" t="str">
            <v>NULL</v>
          </cell>
          <cell r="Y692" t="str">
            <v>NULL</v>
          </cell>
          <cell r="Z692" t="str">
            <v>NULL</v>
          </cell>
          <cell r="AA692" t="str">
            <v>NULL</v>
          </cell>
          <cell r="AB692" t="str">
            <v>NULL</v>
          </cell>
          <cell r="AC692" t="str">
            <v>NULL</v>
          </cell>
          <cell r="AD692" t="str">
            <v>NULL</v>
          </cell>
          <cell r="AE692" t="str">
            <v>NULL</v>
          </cell>
          <cell r="AF692" t="str">
            <v>NULL</v>
          </cell>
          <cell r="AG692" t="str">
            <v>NULL</v>
          </cell>
          <cell r="AH692">
            <v>345389</v>
          </cell>
          <cell r="AI692">
            <v>345389</v>
          </cell>
          <cell r="AJ692" t="str">
            <v>NULL</v>
          </cell>
          <cell r="AK692">
            <v>54226</v>
          </cell>
          <cell r="AL692">
            <v>54226</v>
          </cell>
          <cell r="AM692" t="str">
            <v>NULL</v>
          </cell>
          <cell r="AN692">
            <v>21866769</v>
          </cell>
          <cell r="AO692">
            <v>21866769</v>
          </cell>
          <cell r="AP692" t="str">
            <v>NULL</v>
          </cell>
          <cell r="AQ692" t="str">
            <v>NULL</v>
          </cell>
          <cell r="AR692">
            <v>862690</v>
          </cell>
          <cell r="AS692">
            <v>862690</v>
          </cell>
          <cell r="AT692" t="str">
            <v>NULL</v>
          </cell>
          <cell r="AU692">
            <v>1275621</v>
          </cell>
          <cell r="AV692">
            <v>1275621</v>
          </cell>
          <cell r="AW692" t="str">
            <v>NULL</v>
          </cell>
          <cell r="AX692">
            <v>2150426</v>
          </cell>
          <cell r="AY692">
            <v>2150426</v>
          </cell>
          <cell r="AZ692" t="str">
            <v>NULL</v>
          </cell>
          <cell r="BA692">
            <v>392485</v>
          </cell>
          <cell r="BB692">
            <v>392485</v>
          </cell>
          <cell r="BC692" t="str">
            <v>NULL</v>
          </cell>
          <cell r="BD692">
            <v>335145</v>
          </cell>
          <cell r="BE692">
            <v>335145</v>
          </cell>
          <cell r="BF692" t="str">
            <v>NULL</v>
          </cell>
          <cell r="BG692" t="str">
            <v>NULL</v>
          </cell>
          <cell r="BH692" t="str">
            <v>NULL</v>
          </cell>
          <cell r="BI692" t="str">
            <v>NULL</v>
          </cell>
          <cell r="BJ692" t="str">
            <v>NULL</v>
          </cell>
          <cell r="BK692" t="str">
            <v>NULL</v>
          </cell>
          <cell r="BL692" t="str">
            <v>NULL</v>
          </cell>
          <cell r="BM692" t="str">
            <v>NULL</v>
          </cell>
          <cell r="BN692" t="str">
            <v>NULL</v>
          </cell>
          <cell r="BO692" t="str">
            <v>NULL</v>
          </cell>
          <cell r="BP692" t="str">
            <v>NULL</v>
          </cell>
          <cell r="BQ692" t="str">
            <v>NULL</v>
          </cell>
          <cell r="BR692" t="str">
            <v>NULL</v>
          </cell>
          <cell r="BS692" t="str">
            <v>NULL</v>
          </cell>
          <cell r="BT692" t="str">
            <v>NULL</v>
          </cell>
          <cell r="BU692" t="str">
            <v>NULL</v>
          </cell>
          <cell r="BV692">
            <v>2713087</v>
          </cell>
          <cell r="BW692">
            <v>39410967</v>
          </cell>
          <cell r="BX692">
            <v>42124054</v>
          </cell>
        </row>
        <row r="693">
          <cell r="A693" t="str">
            <v>La Mirada2018</v>
          </cell>
          <cell r="B693" t="str">
            <v>La Mirada</v>
          </cell>
          <cell r="C693">
            <v>1330</v>
          </cell>
          <cell r="D693">
            <v>2018</v>
          </cell>
          <cell r="E693" t="str">
            <v>NULL</v>
          </cell>
          <cell r="F693">
            <v>6757575</v>
          </cell>
          <cell r="G693">
            <v>6757575</v>
          </cell>
          <cell r="H693" t="str">
            <v>NULL</v>
          </cell>
          <cell r="I693" t="str">
            <v>NULL</v>
          </cell>
          <cell r="J693" t="str">
            <v>NULL</v>
          </cell>
          <cell r="K693" t="str">
            <v>NULL</v>
          </cell>
          <cell r="L693">
            <v>4836980</v>
          </cell>
          <cell r="M693">
            <v>4836980</v>
          </cell>
          <cell r="N693" t="str">
            <v>NULL</v>
          </cell>
          <cell r="O693" t="str">
            <v>NULL</v>
          </cell>
          <cell r="P693" t="str">
            <v>NULL</v>
          </cell>
          <cell r="Q693" t="str">
            <v>NULL</v>
          </cell>
          <cell r="R693" t="str">
            <v>NULL</v>
          </cell>
          <cell r="S693">
            <v>-11787</v>
          </cell>
          <cell r="T693">
            <v>-11787</v>
          </cell>
          <cell r="U693" t="str">
            <v>NULL</v>
          </cell>
          <cell r="V693" t="str">
            <v>NULL</v>
          </cell>
          <cell r="W693" t="str">
            <v>NULL</v>
          </cell>
          <cell r="X693" t="str">
            <v>NULL</v>
          </cell>
          <cell r="Y693" t="str">
            <v>NULL</v>
          </cell>
          <cell r="Z693" t="str">
            <v>NULL</v>
          </cell>
          <cell r="AA693" t="str">
            <v>NULL</v>
          </cell>
          <cell r="AB693" t="str">
            <v>NULL</v>
          </cell>
          <cell r="AC693" t="str">
            <v>NULL</v>
          </cell>
          <cell r="AD693" t="str">
            <v>NULL</v>
          </cell>
          <cell r="AE693" t="str">
            <v>NULL</v>
          </cell>
          <cell r="AF693" t="str">
            <v>NULL</v>
          </cell>
          <cell r="AG693" t="str">
            <v>NULL</v>
          </cell>
          <cell r="AH693" t="str">
            <v>NULL</v>
          </cell>
          <cell r="AI693" t="str">
            <v>NULL</v>
          </cell>
          <cell r="AJ693" t="str">
            <v>NULL</v>
          </cell>
          <cell r="AK693" t="str">
            <v>NULL</v>
          </cell>
          <cell r="AL693" t="str">
            <v>NULL</v>
          </cell>
          <cell r="AM693">
            <v>2790403</v>
          </cell>
          <cell r="AN693">
            <v>15038776</v>
          </cell>
          <cell r="AO693">
            <v>17829179</v>
          </cell>
          <cell r="AP693" t="str">
            <v>NULL</v>
          </cell>
          <cell r="AQ693" t="str">
            <v>NULL</v>
          </cell>
          <cell r="AR693" t="str">
            <v>NULL</v>
          </cell>
          <cell r="AS693" t="str">
            <v>NULL</v>
          </cell>
          <cell r="AT693" t="str">
            <v>NULL</v>
          </cell>
          <cell r="AU693">
            <v>1408898</v>
          </cell>
          <cell r="AV693">
            <v>1408898</v>
          </cell>
          <cell r="AW693" t="str">
            <v>NULL</v>
          </cell>
          <cell r="AX693">
            <v>3025456</v>
          </cell>
          <cell r="AY693">
            <v>3025456</v>
          </cell>
          <cell r="AZ693" t="str">
            <v>NULL</v>
          </cell>
          <cell r="BA693">
            <v>336664</v>
          </cell>
          <cell r="BB693">
            <v>336664</v>
          </cell>
          <cell r="BC693" t="str">
            <v>NULL</v>
          </cell>
          <cell r="BD693">
            <v>238664</v>
          </cell>
          <cell r="BE693">
            <v>238664</v>
          </cell>
          <cell r="BF693" t="str">
            <v>NULL</v>
          </cell>
          <cell r="BG693" t="str">
            <v>NULL</v>
          </cell>
          <cell r="BH693" t="str">
            <v>NULL</v>
          </cell>
          <cell r="BI693" t="str">
            <v>NULL</v>
          </cell>
          <cell r="BJ693" t="str">
            <v>NULL</v>
          </cell>
          <cell r="BK693" t="str">
            <v>NULL</v>
          </cell>
          <cell r="BL693" t="str">
            <v>NULL</v>
          </cell>
          <cell r="BM693" t="str">
            <v>NULL</v>
          </cell>
          <cell r="BN693" t="str">
            <v>NULL</v>
          </cell>
          <cell r="BO693" t="str">
            <v>NULL</v>
          </cell>
          <cell r="BP693" t="str">
            <v>NULL</v>
          </cell>
          <cell r="BQ693" t="str">
            <v>NULL</v>
          </cell>
          <cell r="BR693" t="str">
            <v>NULL</v>
          </cell>
          <cell r="BS693">
            <v>0</v>
          </cell>
          <cell r="BT693" t="str">
            <v>NULL</v>
          </cell>
          <cell r="BU693" t="str">
            <v>NULL</v>
          </cell>
          <cell r="BV693">
            <v>2790403</v>
          </cell>
          <cell r="BW693">
            <v>31631226</v>
          </cell>
          <cell r="BX693">
            <v>34421629</v>
          </cell>
        </row>
        <row r="694">
          <cell r="A694" t="str">
            <v>La Palma2018</v>
          </cell>
          <cell r="B694" t="str">
            <v>La Palma</v>
          </cell>
          <cell r="C694">
            <v>1331</v>
          </cell>
          <cell r="D694">
            <v>2018</v>
          </cell>
          <cell r="E694" t="str">
            <v>NULL</v>
          </cell>
          <cell r="F694">
            <v>2118317</v>
          </cell>
          <cell r="G694">
            <v>2118317</v>
          </cell>
          <cell r="H694" t="str">
            <v>NULL</v>
          </cell>
          <cell r="I694">
            <v>65466</v>
          </cell>
          <cell r="J694">
            <v>65466</v>
          </cell>
          <cell r="K694" t="str">
            <v>NULL</v>
          </cell>
          <cell r="L694">
            <v>1427604</v>
          </cell>
          <cell r="M694">
            <v>1427604</v>
          </cell>
          <cell r="N694" t="str">
            <v>NULL</v>
          </cell>
          <cell r="O694" t="str">
            <v>NULL</v>
          </cell>
          <cell r="P694" t="str">
            <v>NULL</v>
          </cell>
          <cell r="Q694" t="str">
            <v>NULL</v>
          </cell>
          <cell r="R694" t="str">
            <v>NULL</v>
          </cell>
          <cell r="S694">
            <v>927</v>
          </cell>
          <cell r="T694">
            <v>927</v>
          </cell>
          <cell r="U694" t="str">
            <v>NULL</v>
          </cell>
          <cell r="V694" t="str">
            <v>NULL</v>
          </cell>
          <cell r="W694" t="str">
            <v>NULL</v>
          </cell>
          <cell r="X694" t="str">
            <v>NULL</v>
          </cell>
          <cell r="Y694" t="str">
            <v>NULL</v>
          </cell>
          <cell r="Z694" t="str">
            <v>NULL</v>
          </cell>
          <cell r="AA694" t="str">
            <v>NULL</v>
          </cell>
          <cell r="AB694">
            <v>147467</v>
          </cell>
          <cell r="AC694">
            <v>147467</v>
          </cell>
          <cell r="AD694" t="str">
            <v>NULL</v>
          </cell>
          <cell r="AE694" t="str">
            <v>NULL</v>
          </cell>
          <cell r="AF694" t="str">
            <v>NULL</v>
          </cell>
          <cell r="AG694" t="str">
            <v>NULL</v>
          </cell>
          <cell r="AH694" t="str">
            <v>NULL</v>
          </cell>
          <cell r="AI694" t="str">
            <v>NULL</v>
          </cell>
          <cell r="AJ694" t="str">
            <v>NULL</v>
          </cell>
          <cell r="AK694" t="str">
            <v>NULL</v>
          </cell>
          <cell r="AL694" t="str">
            <v>NULL</v>
          </cell>
          <cell r="AM694" t="str">
            <v>NULL</v>
          </cell>
          <cell r="AN694">
            <v>4456802</v>
          </cell>
          <cell r="AO694">
            <v>4456802</v>
          </cell>
          <cell r="AP694" t="str">
            <v>NULL</v>
          </cell>
          <cell r="AQ694" t="str">
            <v>NULL</v>
          </cell>
          <cell r="AR694">
            <v>255116</v>
          </cell>
          <cell r="AS694">
            <v>255116</v>
          </cell>
          <cell r="AT694" t="str">
            <v>NULL</v>
          </cell>
          <cell r="AU694">
            <v>391991</v>
          </cell>
          <cell r="AV694">
            <v>391991</v>
          </cell>
          <cell r="AW694" t="str">
            <v>NULL</v>
          </cell>
          <cell r="AX694">
            <v>377450</v>
          </cell>
          <cell r="AY694">
            <v>377450</v>
          </cell>
          <cell r="AZ694" t="str">
            <v>NULL</v>
          </cell>
          <cell r="BA694">
            <v>225565</v>
          </cell>
          <cell r="BB694">
            <v>225565</v>
          </cell>
          <cell r="BC694" t="str">
            <v>NULL</v>
          </cell>
          <cell r="BD694">
            <v>107483</v>
          </cell>
          <cell r="BE694">
            <v>107483</v>
          </cell>
          <cell r="BF694" t="str">
            <v>NULL</v>
          </cell>
          <cell r="BG694">
            <v>992221</v>
          </cell>
          <cell r="BH694">
            <v>992221</v>
          </cell>
          <cell r="BI694" t="str">
            <v>NULL</v>
          </cell>
          <cell r="BJ694" t="str">
            <v>NULL</v>
          </cell>
          <cell r="BK694" t="str">
            <v>NULL</v>
          </cell>
          <cell r="BL694" t="str">
            <v>NULL</v>
          </cell>
          <cell r="BM694" t="str">
            <v>NULL</v>
          </cell>
          <cell r="BN694" t="str">
            <v>NULL</v>
          </cell>
          <cell r="BO694" t="str">
            <v>NULL</v>
          </cell>
          <cell r="BP694" t="str">
            <v>NULL</v>
          </cell>
          <cell r="BQ694" t="str">
            <v>NULL</v>
          </cell>
          <cell r="BR694" t="str">
            <v>NULL</v>
          </cell>
          <cell r="BS694" t="str">
            <v>NULL</v>
          </cell>
          <cell r="BT694" t="str">
            <v>NULL</v>
          </cell>
          <cell r="BU694" t="str">
            <v>NULL</v>
          </cell>
          <cell r="BV694">
            <v>255116</v>
          </cell>
          <cell r="BW694">
            <v>10311293</v>
          </cell>
          <cell r="BX694">
            <v>10566409</v>
          </cell>
        </row>
        <row r="695">
          <cell r="A695" t="str">
            <v>La Puente2018</v>
          </cell>
          <cell r="B695" t="str">
            <v>La Puente</v>
          </cell>
          <cell r="C695">
            <v>1332</v>
          </cell>
          <cell r="D695">
            <v>2018</v>
          </cell>
          <cell r="E695" t="str">
            <v>NULL</v>
          </cell>
          <cell r="F695">
            <v>1441800</v>
          </cell>
          <cell r="G695">
            <v>1441800</v>
          </cell>
          <cell r="H695" t="str">
            <v>NULL</v>
          </cell>
          <cell r="I695" t="str">
            <v>NULL</v>
          </cell>
          <cell r="J695" t="str">
            <v>NULL</v>
          </cell>
          <cell r="K695" t="str">
            <v>NULL</v>
          </cell>
          <cell r="L695">
            <v>4478192</v>
          </cell>
          <cell r="M695">
            <v>4478192</v>
          </cell>
          <cell r="N695" t="str">
            <v>NULL</v>
          </cell>
          <cell r="O695" t="str">
            <v>NULL</v>
          </cell>
          <cell r="P695" t="str">
            <v>NULL</v>
          </cell>
          <cell r="Q695" t="str">
            <v>NULL</v>
          </cell>
          <cell r="R695" t="str">
            <v>NULL</v>
          </cell>
          <cell r="S695">
            <v>21295</v>
          </cell>
          <cell r="T695">
            <v>21295</v>
          </cell>
          <cell r="U695" t="str">
            <v>NULL</v>
          </cell>
          <cell r="V695" t="str">
            <v>NULL</v>
          </cell>
          <cell r="W695" t="str">
            <v>NULL</v>
          </cell>
          <cell r="X695" t="str">
            <v>NULL</v>
          </cell>
          <cell r="Y695" t="str">
            <v>NULL</v>
          </cell>
          <cell r="Z695" t="str">
            <v>NULL</v>
          </cell>
          <cell r="AA695" t="str">
            <v>NULL</v>
          </cell>
          <cell r="AB695" t="str">
            <v>NULL</v>
          </cell>
          <cell r="AC695" t="str">
            <v>NULL</v>
          </cell>
          <cell r="AD695" t="str">
            <v>NULL</v>
          </cell>
          <cell r="AE695" t="str">
            <v>NULL</v>
          </cell>
          <cell r="AF695" t="str">
            <v>NULL</v>
          </cell>
          <cell r="AG695" t="str">
            <v>NULL</v>
          </cell>
          <cell r="AH695" t="str">
            <v>NULL</v>
          </cell>
          <cell r="AI695" t="str">
            <v>NULL</v>
          </cell>
          <cell r="AJ695" t="str">
            <v>NULL</v>
          </cell>
          <cell r="AK695" t="str">
            <v>NULL</v>
          </cell>
          <cell r="AL695" t="str">
            <v>NULL</v>
          </cell>
          <cell r="AM695" t="str">
            <v>NULL</v>
          </cell>
          <cell r="AN695">
            <v>3150107</v>
          </cell>
          <cell r="AO695">
            <v>3150107</v>
          </cell>
          <cell r="AP695">
            <v>755849</v>
          </cell>
          <cell r="AQ695">
            <v>755849</v>
          </cell>
          <cell r="AR695">
            <v>1519439</v>
          </cell>
          <cell r="AS695">
            <v>1519439</v>
          </cell>
          <cell r="AT695" t="str">
            <v>NULL</v>
          </cell>
          <cell r="AU695">
            <v>238611</v>
          </cell>
          <cell r="AV695">
            <v>238611</v>
          </cell>
          <cell r="AW695" t="str">
            <v>NULL</v>
          </cell>
          <cell r="AX695">
            <v>978363</v>
          </cell>
          <cell r="AY695">
            <v>978363</v>
          </cell>
          <cell r="AZ695" t="str">
            <v>NULL</v>
          </cell>
          <cell r="BA695">
            <v>120357</v>
          </cell>
          <cell r="BB695">
            <v>120357</v>
          </cell>
          <cell r="BC695" t="str">
            <v>NULL</v>
          </cell>
          <cell r="BD695">
            <v>86091</v>
          </cell>
          <cell r="BE695">
            <v>86091</v>
          </cell>
          <cell r="BF695" t="str">
            <v>NULL</v>
          </cell>
          <cell r="BG695" t="str">
            <v>NULL</v>
          </cell>
          <cell r="BH695" t="str">
            <v>NULL</v>
          </cell>
          <cell r="BI695" t="str">
            <v>NULL</v>
          </cell>
          <cell r="BJ695" t="str">
            <v>NULL</v>
          </cell>
          <cell r="BK695" t="str">
            <v>NULL</v>
          </cell>
          <cell r="BL695" t="str">
            <v>NULL</v>
          </cell>
          <cell r="BM695" t="str">
            <v>NULL</v>
          </cell>
          <cell r="BN695" t="str">
            <v>NULL</v>
          </cell>
          <cell r="BO695" t="str">
            <v>NULL</v>
          </cell>
          <cell r="BP695" t="str">
            <v>NULL</v>
          </cell>
          <cell r="BQ695" t="str">
            <v>NULL</v>
          </cell>
          <cell r="BR695" t="str">
            <v>NULL</v>
          </cell>
          <cell r="BS695" t="str">
            <v>NULL</v>
          </cell>
          <cell r="BT695">
            <v>0</v>
          </cell>
          <cell r="BU695" t="str">
            <v>NULL</v>
          </cell>
          <cell r="BV695">
            <v>2275288</v>
          </cell>
          <cell r="BW695">
            <v>10514816</v>
          </cell>
          <cell r="BX695">
            <v>12790104</v>
          </cell>
        </row>
        <row r="696">
          <cell r="A696" t="str">
            <v>La Quinta2018</v>
          </cell>
          <cell r="B696" t="str">
            <v>La Quinta</v>
          </cell>
          <cell r="C696">
            <v>1333</v>
          </cell>
          <cell r="D696">
            <v>2018</v>
          </cell>
          <cell r="E696" t="str">
            <v>NULL</v>
          </cell>
          <cell r="F696">
            <v>6764856</v>
          </cell>
          <cell r="G696">
            <v>6764856</v>
          </cell>
          <cell r="H696" t="str">
            <v>NULL</v>
          </cell>
          <cell r="I696" t="str">
            <v>NULL</v>
          </cell>
          <cell r="J696" t="str">
            <v>NULL</v>
          </cell>
          <cell r="K696" t="str">
            <v>NULL</v>
          </cell>
          <cell r="L696">
            <v>3941348</v>
          </cell>
          <cell r="M696">
            <v>3941348</v>
          </cell>
          <cell r="N696" t="str">
            <v>NULL</v>
          </cell>
          <cell r="O696" t="str">
            <v>NULL</v>
          </cell>
          <cell r="P696" t="str">
            <v>NULL</v>
          </cell>
          <cell r="Q696" t="str">
            <v>NULL</v>
          </cell>
          <cell r="R696" t="str">
            <v>NULL</v>
          </cell>
          <cell r="S696" t="str">
            <v>NULL</v>
          </cell>
          <cell r="T696" t="str">
            <v>NULL</v>
          </cell>
          <cell r="U696" t="str">
            <v>NULL</v>
          </cell>
          <cell r="V696" t="str">
            <v>NULL</v>
          </cell>
          <cell r="W696" t="str">
            <v>NULL</v>
          </cell>
          <cell r="X696" t="str">
            <v>NULL</v>
          </cell>
          <cell r="Y696">
            <v>1995222</v>
          </cell>
          <cell r="Z696">
            <v>1995222</v>
          </cell>
          <cell r="AA696" t="str">
            <v>NULL</v>
          </cell>
          <cell r="AB696" t="str">
            <v>NULL</v>
          </cell>
          <cell r="AC696" t="str">
            <v>NULL</v>
          </cell>
          <cell r="AD696" t="str">
            <v>NULL</v>
          </cell>
          <cell r="AE696" t="str">
            <v>NULL</v>
          </cell>
          <cell r="AF696" t="str">
            <v>NULL</v>
          </cell>
          <cell r="AG696" t="str">
            <v>NULL</v>
          </cell>
          <cell r="AH696" t="str">
            <v>NULL</v>
          </cell>
          <cell r="AI696" t="str">
            <v>NULL</v>
          </cell>
          <cell r="AJ696" t="str">
            <v>NULL</v>
          </cell>
          <cell r="AK696" t="str">
            <v>NULL</v>
          </cell>
          <cell r="AL696" t="str">
            <v>NULL</v>
          </cell>
          <cell r="AM696" t="str">
            <v>NULL</v>
          </cell>
          <cell r="AN696">
            <v>18956985</v>
          </cell>
          <cell r="AO696">
            <v>18956985</v>
          </cell>
          <cell r="AP696" t="str">
            <v>NULL</v>
          </cell>
          <cell r="AQ696" t="str">
            <v>NULL</v>
          </cell>
          <cell r="AR696" t="str">
            <v>NULL</v>
          </cell>
          <cell r="AS696" t="str">
            <v>NULL</v>
          </cell>
          <cell r="AT696" t="str">
            <v>NULL</v>
          </cell>
          <cell r="AU696">
            <v>10633658</v>
          </cell>
          <cell r="AV696">
            <v>10633658</v>
          </cell>
          <cell r="AW696" t="str">
            <v>NULL</v>
          </cell>
          <cell r="AX696">
            <v>1821007</v>
          </cell>
          <cell r="AY696">
            <v>1821007</v>
          </cell>
          <cell r="AZ696" t="str">
            <v>NULL</v>
          </cell>
          <cell r="BA696">
            <v>344344</v>
          </cell>
          <cell r="BB696">
            <v>344344</v>
          </cell>
          <cell r="BC696" t="str">
            <v>NULL</v>
          </cell>
          <cell r="BD696">
            <v>718472</v>
          </cell>
          <cell r="BE696">
            <v>718472</v>
          </cell>
          <cell r="BF696" t="str">
            <v>NULL</v>
          </cell>
          <cell r="BG696" t="str">
            <v>NULL</v>
          </cell>
          <cell r="BH696" t="str">
            <v>NULL</v>
          </cell>
          <cell r="BI696">
            <v>1341798</v>
          </cell>
          <cell r="BJ696" t="str">
            <v>NULL</v>
          </cell>
          <cell r="BK696">
            <v>1341798</v>
          </cell>
          <cell r="BL696" t="str">
            <v>NULL</v>
          </cell>
          <cell r="BM696" t="str">
            <v>NULL</v>
          </cell>
          <cell r="BN696" t="str">
            <v>NULL</v>
          </cell>
          <cell r="BO696" t="str">
            <v>NULL</v>
          </cell>
          <cell r="BP696" t="str">
            <v>NULL</v>
          </cell>
          <cell r="BQ696" t="str">
            <v>NULL</v>
          </cell>
          <cell r="BR696" t="str">
            <v>NULL</v>
          </cell>
          <cell r="BS696">
            <v>21999</v>
          </cell>
          <cell r="BT696" t="str">
            <v>NULL</v>
          </cell>
          <cell r="BU696">
            <v>21999</v>
          </cell>
          <cell r="BV696">
            <v>1363797</v>
          </cell>
          <cell r="BW696">
            <v>45175892</v>
          </cell>
          <cell r="BX696">
            <v>46539689</v>
          </cell>
        </row>
        <row r="697">
          <cell r="A697" t="str">
            <v>La Verne2018</v>
          </cell>
          <cell r="B697" t="str">
            <v>La Verne</v>
          </cell>
          <cell r="C697">
            <v>1334</v>
          </cell>
          <cell r="D697">
            <v>2018</v>
          </cell>
          <cell r="E697" t="str">
            <v>NULL</v>
          </cell>
          <cell r="F697">
            <v>5117172</v>
          </cell>
          <cell r="G697">
            <v>5117172</v>
          </cell>
          <cell r="H697" t="str">
            <v>NULL</v>
          </cell>
          <cell r="I697">
            <v>159573</v>
          </cell>
          <cell r="J697">
            <v>159573</v>
          </cell>
          <cell r="K697" t="str">
            <v>NULL</v>
          </cell>
          <cell r="L697">
            <v>3281759</v>
          </cell>
          <cell r="M697">
            <v>3281759</v>
          </cell>
          <cell r="N697" t="str">
            <v>NULL</v>
          </cell>
          <cell r="O697" t="str">
            <v>NULL</v>
          </cell>
          <cell r="P697" t="str">
            <v>NULL</v>
          </cell>
          <cell r="Q697" t="str">
            <v>NULL</v>
          </cell>
          <cell r="R697" t="str">
            <v>NULL</v>
          </cell>
          <cell r="S697">
            <v>5562</v>
          </cell>
          <cell r="T697">
            <v>5562</v>
          </cell>
          <cell r="U697" t="str">
            <v>NULL</v>
          </cell>
          <cell r="V697" t="str">
            <v>NULL</v>
          </cell>
          <cell r="W697" t="str">
            <v>NULL</v>
          </cell>
          <cell r="X697" t="str">
            <v>NULL</v>
          </cell>
          <cell r="Y697">
            <v>418093</v>
          </cell>
          <cell r="Z697">
            <v>418093</v>
          </cell>
          <cell r="AA697" t="str">
            <v>NULL</v>
          </cell>
          <cell r="AB697">
            <v>2121222</v>
          </cell>
          <cell r="AC697">
            <v>2121222</v>
          </cell>
          <cell r="AD697" t="str">
            <v>NULL</v>
          </cell>
          <cell r="AE697" t="str">
            <v>NULL</v>
          </cell>
          <cell r="AF697" t="str">
            <v>NULL</v>
          </cell>
          <cell r="AG697" t="str">
            <v>NULL</v>
          </cell>
          <cell r="AH697" t="str">
            <v>NULL</v>
          </cell>
          <cell r="AI697" t="str">
            <v>NULL</v>
          </cell>
          <cell r="AJ697" t="str">
            <v>NULL</v>
          </cell>
          <cell r="AK697">
            <v>14991</v>
          </cell>
          <cell r="AL697">
            <v>14991</v>
          </cell>
          <cell r="AM697" t="str">
            <v>NULL</v>
          </cell>
          <cell r="AN697">
            <v>4822506</v>
          </cell>
          <cell r="AO697">
            <v>4822506</v>
          </cell>
          <cell r="AP697">
            <v>1711740</v>
          </cell>
          <cell r="AQ697">
            <v>1711740</v>
          </cell>
          <cell r="AR697" t="str">
            <v>NULL</v>
          </cell>
          <cell r="AS697" t="str">
            <v>NULL</v>
          </cell>
          <cell r="AT697" t="str">
            <v>NULL</v>
          </cell>
          <cell r="AU697" t="str">
            <v>NULL</v>
          </cell>
          <cell r="AV697" t="str">
            <v>NULL</v>
          </cell>
          <cell r="AW697" t="str">
            <v>NULL</v>
          </cell>
          <cell r="AX697">
            <v>607168</v>
          </cell>
          <cell r="AY697">
            <v>607168</v>
          </cell>
          <cell r="AZ697" t="str">
            <v>NULL</v>
          </cell>
          <cell r="BA697">
            <v>469211</v>
          </cell>
          <cell r="BB697">
            <v>469211</v>
          </cell>
          <cell r="BC697" t="str">
            <v>NULL</v>
          </cell>
          <cell r="BD697">
            <v>144371</v>
          </cell>
          <cell r="BE697">
            <v>144371</v>
          </cell>
          <cell r="BF697" t="str">
            <v>NULL</v>
          </cell>
          <cell r="BG697">
            <v>3028260</v>
          </cell>
          <cell r="BH697">
            <v>3028260</v>
          </cell>
          <cell r="BI697" t="str">
            <v>NULL</v>
          </cell>
          <cell r="BJ697" t="str">
            <v>NULL</v>
          </cell>
          <cell r="BK697" t="str">
            <v>NULL</v>
          </cell>
          <cell r="BL697" t="str">
            <v>NULL</v>
          </cell>
          <cell r="BM697" t="str">
            <v>NULL</v>
          </cell>
          <cell r="BN697" t="str">
            <v>NULL</v>
          </cell>
          <cell r="BO697" t="str">
            <v>NULL</v>
          </cell>
          <cell r="BP697" t="str">
            <v>NULL</v>
          </cell>
          <cell r="BQ697" t="str">
            <v>NULL</v>
          </cell>
          <cell r="BR697" t="str">
            <v>NULL</v>
          </cell>
          <cell r="BS697" t="str">
            <v>NULL</v>
          </cell>
          <cell r="BT697" t="str">
            <v>NULL</v>
          </cell>
          <cell r="BU697" t="str">
            <v>NULL</v>
          </cell>
          <cell r="BV697">
            <v>1711740</v>
          </cell>
          <cell r="BW697">
            <v>20189888</v>
          </cell>
          <cell r="BX697">
            <v>21901628</v>
          </cell>
        </row>
        <row r="698">
          <cell r="A698" t="str">
            <v>Lafayette2018</v>
          </cell>
          <cell r="B698" t="str">
            <v>Lafayette</v>
          </cell>
          <cell r="C698">
            <v>1335</v>
          </cell>
          <cell r="D698">
            <v>2018</v>
          </cell>
          <cell r="E698" t="str">
            <v>NULL</v>
          </cell>
          <cell r="F698">
            <v>5023200</v>
          </cell>
          <cell r="G698">
            <v>5023200</v>
          </cell>
          <cell r="H698" t="str">
            <v>NULL</v>
          </cell>
          <cell r="I698" t="str">
            <v>NULL</v>
          </cell>
          <cell r="J698" t="str">
            <v>NULL</v>
          </cell>
          <cell r="K698" t="str">
            <v>NULL</v>
          </cell>
          <cell r="L698">
            <v>2863491</v>
          </cell>
          <cell r="M698">
            <v>2863491</v>
          </cell>
          <cell r="N698">
            <v>550226</v>
          </cell>
          <cell r="O698">
            <v>550226</v>
          </cell>
          <cell r="P698">
            <v>17723</v>
          </cell>
          <cell r="Q698">
            <v>17723</v>
          </cell>
          <cell r="R698" t="str">
            <v>NULL</v>
          </cell>
          <cell r="S698" t="str">
            <v>NULL</v>
          </cell>
          <cell r="T698" t="str">
            <v>NULL</v>
          </cell>
          <cell r="U698" t="str">
            <v>NULL</v>
          </cell>
          <cell r="V698" t="str">
            <v>NULL</v>
          </cell>
          <cell r="W698" t="str">
            <v>NULL</v>
          </cell>
          <cell r="X698" t="str">
            <v>NULL</v>
          </cell>
          <cell r="Y698" t="str">
            <v>NULL</v>
          </cell>
          <cell r="Z698" t="str">
            <v>NULL</v>
          </cell>
          <cell r="AA698" t="str">
            <v>NULL</v>
          </cell>
          <cell r="AB698" t="str">
            <v>NULL</v>
          </cell>
          <cell r="AC698" t="str">
            <v>NULL</v>
          </cell>
          <cell r="AD698" t="str">
            <v>NULL</v>
          </cell>
          <cell r="AE698" t="str">
            <v>NULL</v>
          </cell>
          <cell r="AF698" t="str">
            <v>NULL</v>
          </cell>
          <cell r="AG698" t="str">
            <v>NULL</v>
          </cell>
          <cell r="AH698" t="str">
            <v>NULL</v>
          </cell>
          <cell r="AI698" t="str">
            <v>NULL</v>
          </cell>
          <cell r="AJ698" t="str">
            <v>NULL</v>
          </cell>
          <cell r="AK698" t="str">
            <v>NULL</v>
          </cell>
          <cell r="AL698" t="str">
            <v>NULL</v>
          </cell>
          <cell r="AM698" t="str">
            <v>NULL</v>
          </cell>
          <cell r="AN698">
            <v>3026925</v>
          </cell>
          <cell r="AO698">
            <v>3026925</v>
          </cell>
          <cell r="AP698" t="str">
            <v>NULL</v>
          </cell>
          <cell r="AQ698" t="str">
            <v>NULL</v>
          </cell>
          <cell r="AR698" t="str">
            <v>NULL</v>
          </cell>
          <cell r="AS698" t="str">
            <v>NULL</v>
          </cell>
          <cell r="AT698" t="str">
            <v>NULL</v>
          </cell>
          <cell r="AU698">
            <v>732816</v>
          </cell>
          <cell r="AV698">
            <v>732816</v>
          </cell>
          <cell r="AW698" t="str">
            <v>NULL</v>
          </cell>
          <cell r="AX698">
            <v>2382933</v>
          </cell>
          <cell r="AY698">
            <v>2382933</v>
          </cell>
          <cell r="AZ698" t="str">
            <v>NULL</v>
          </cell>
          <cell r="BA698" t="str">
            <v>NULL</v>
          </cell>
          <cell r="BB698" t="str">
            <v>NULL</v>
          </cell>
          <cell r="BC698" t="str">
            <v>NULL</v>
          </cell>
          <cell r="BD698">
            <v>333597</v>
          </cell>
          <cell r="BE698">
            <v>333597</v>
          </cell>
          <cell r="BF698" t="str">
            <v>NULL</v>
          </cell>
          <cell r="BG698" t="str">
            <v>NULL</v>
          </cell>
          <cell r="BH698" t="str">
            <v>NULL</v>
          </cell>
          <cell r="BI698" t="str">
            <v>NULL</v>
          </cell>
          <cell r="BJ698" t="str">
            <v>NULL</v>
          </cell>
          <cell r="BK698" t="str">
            <v>NULL</v>
          </cell>
          <cell r="BL698" t="str">
            <v>NULL</v>
          </cell>
          <cell r="BM698" t="str">
            <v>NULL</v>
          </cell>
          <cell r="BN698" t="str">
            <v>NULL</v>
          </cell>
          <cell r="BO698" t="str">
            <v>NULL</v>
          </cell>
          <cell r="BP698" t="str">
            <v>NULL</v>
          </cell>
          <cell r="BQ698" t="str">
            <v>NULL</v>
          </cell>
          <cell r="BR698" t="str">
            <v>NULL</v>
          </cell>
          <cell r="BS698" t="str">
            <v>NULL</v>
          </cell>
          <cell r="BT698">
            <v>532972</v>
          </cell>
          <cell r="BU698">
            <v>532972</v>
          </cell>
          <cell r="BV698">
            <v>567949</v>
          </cell>
          <cell r="BW698">
            <v>14895934</v>
          </cell>
          <cell r="BX698">
            <v>15463883</v>
          </cell>
        </row>
        <row r="699">
          <cell r="A699" t="str">
            <v>Laguna Beach2018</v>
          </cell>
          <cell r="B699" t="str">
            <v>Laguna Beach</v>
          </cell>
          <cell r="C699">
            <v>1336</v>
          </cell>
          <cell r="D699">
            <v>2018</v>
          </cell>
          <cell r="E699" t="str">
            <v>NULL</v>
          </cell>
          <cell r="F699">
            <v>31780350</v>
          </cell>
          <cell r="G699">
            <v>31780350</v>
          </cell>
          <cell r="H699" t="str">
            <v>NULL</v>
          </cell>
          <cell r="I699" t="str">
            <v>NULL</v>
          </cell>
          <cell r="J699" t="str">
            <v>NULL</v>
          </cell>
          <cell r="K699" t="str">
            <v>NULL</v>
          </cell>
          <cell r="L699">
            <v>2979463</v>
          </cell>
          <cell r="M699">
            <v>2979463</v>
          </cell>
          <cell r="N699" t="str">
            <v>NULL</v>
          </cell>
          <cell r="O699" t="str">
            <v>NULL</v>
          </cell>
          <cell r="P699" t="str">
            <v>NULL</v>
          </cell>
          <cell r="Q699" t="str">
            <v>NULL</v>
          </cell>
          <cell r="R699" t="str">
            <v>NULL</v>
          </cell>
          <cell r="S699">
            <v>193803</v>
          </cell>
          <cell r="T699">
            <v>193803</v>
          </cell>
          <cell r="U699" t="str">
            <v>NULL</v>
          </cell>
          <cell r="V699" t="str">
            <v>NULL</v>
          </cell>
          <cell r="W699" t="str">
            <v>NULL</v>
          </cell>
          <cell r="X699" t="str">
            <v>NULL</v>
          </cell>
          <cell r="Y699" t="str">
            <v>NULL</v>
          </cell>
          <cell r="Z699" t="str">
            <v>NULL</v>
          </cell>
          <cell r="AA699" t="str">
            <v>NULL</v>
          </cell>
          <cell r="AB699" t="str">
            <v>NULL</v>
          </cell>
          <cell r="AC699" t="str">
            <v>NULL</v>
          </cell>
          <cell r="AD699" t="str">
            <v>NULL</v>
          </cell>
          <cell r="AE699" t="str">
            <v>NULL</v>
          </cell>
          <cell r="AF699" t="str">
            <v>NULL</v>
          </cell>
          <cell r="AG699">
            <v>4208</v>
          </cell>
          <cell r="AH699" t="str">
            <v>NULL</v>
          </cell>
          <cell r="AI699">
            <v>4208</v>
          </cell>
          <cell r="AJ699" t="str">
            <v>NULL</v>
          </cell>
          <cell r="AK699">
            <v>94316</v>
          </cell>
          <cell r="AL699">
            <v>94316</v>
          </cell>
          <cell r="AM699" t="str">
            <v>NULL</v>
          </cell>
          <cell r="AN699">
            <v>5691271</v>
          </cell>
          <cell r="AO699">
            <v>5691271</v>
          </cell>
          <cell r="AP699" t="str">
            <v>NULL</v>
          </cell>
          <cell r="AQ699" t="str">
            <v>NULL</v>
          </cell>
          <cell r="AR699" t="str">
            <v>NULL</v>
          </cell>
          <cell r="AS699" t="str">
            <v>NULL</v>
          </cell>
          <cell r="AT699" t="str">
            <v>NULL</v>
          </cell>
          <cell r="AU699">
            <v>14719752</v>
          </cell>
          <cell r="AV699">
            <v>14719752</v>
          </cell>
          <cell r="AW699" t="str">
            <v>NULL</v>
          </cell>
          <cell r="AX699">
            <v>1212200</v>
          </cell>
          <cell r="AY699">
            <v>1212200</v>
          </cell>
          <cell r="AZ699" t="str">
            <v>NULL</v>
          </cell>
          <cell r="BA699">
            <v>987173</v>
          </cell>
          <cell r="BB699">
            <v>987173</v>
          </cell>
          <cell r="BC699" t="str">
            <v>NULL</v>
          </cell>
          <cell r="BD699">
            <v>762239</v>
          </cell>
          <cell r="BE699">
            <v>762239</v>
          </cell>
          <cell r="BF699" t="str">
            <v>NULL</v>
          </cell>
          <cell r="BG699" t="str">
            <v>NULL</v>
          </cell>
          <cell r="BH699" t="str">
            <v>NULL</v>
          </cell>
          <cell r="BI699">
            <v>30972</v>
          </cell>
          <cell r="BJ699">
            <v>280795</v>
          </cell>
          <cell r="BK699">
            <v>311767</v>
          </cell>
          <cell r="BL699" t="str">
            <v>NULL</v>
          </cell>
          <cell r="BM699" t="str">
            <v>NULL</v>
          </cell>
          <cell r="BN699" t="str">
            <v>NULL</v>
          </cell>
          <cell r="BO699" t="str">
            <v>NULL</v>
          </cell>
          <cell r="BP699" t="str">
            <v>NULL</v>
          </cell>
          <cell r="BQ699" t="str">
            <v>NULL</v>
          </cell>
          <cell r="BR699" t="str">
            <v>NULL</v>
          </cell>
          <cell r="BS699">
            <v>147903</v>
          </cell>
          <cell r="BT699" t="str">
            <v>NULL</v>
          </cell>
          <cell r="BU699">
            <v>147903</v>
          </cell>
          <cell r="BV699">
            <v>183083</v>
          </cell>
          <cell r="BW699">
            <v>58701362</v>
          </cell>
          <cell r="BX699">
            <v>58884445</v>
          </cell>
        </row>
        <row r="700">
          <cell r="A700" t="str">
            <v>Laguna Hills2018</v>
          </cell>
          <cell r="B700" t="str">
            <v>Laguna Hills</v>
          </cell>
          <cell r="C700">
            <v>1337</v>
          </cell>
          <cell r="D700">
            <v>2018</v>
          </cell>
          <cell r="E700" t="str">
            <v>NULL</v>
          </cell>
          <cell r="F700">
            <v>7019458</v>
          </cell>
          <cell r="G700">
            <v>7019458</v>
          </cell>
          <cell r="H700" t="str">
            <v>NULL</v>
          </cell>
          <cell r="I700">
            <v>212477</v>
          </cell>
          <cell r="J700">
            <v>212477</v>
          </cell>
          <cell r="K700" t="str">
            <v>NULL</v>
          </cell>
          <cell r="L700">
            <v>2875067</v>
          </cell>
          <cell r="M700">
            <v>2875067</v>
          </cell>
          <cell r="N700" t="str">
            <v>NULL</v>
          </cell>
          <cell r="O700" t="str">
            <v>NULL</v>
          </cell>
          <cell r="P700" t="str">
            <v>NULL</v>
          </cell>
          <cell r="Q700" t="str">
            <v>NULL</v>
          </cell>
          <cell r="R700" t="str">
            <v>NULL</v>
          </cell>
          <cell r="S700">
            <v>42550</v>
          </cell>
          <cell r="T700">
            <v>42550</v>
          </cell>
          <cell r="U700" t="str">
            <v>NULL</v>
          </cell>
          <cell r="V700">
            <v>4668</v>
          </cell>
          <cell r="W700">
            <v>4668</v>
          </cell>
          <cell r="X700" t="str">
            <v>NULL</v>
          </cell>
          <cell r="Y700" t="str">
            <v>NULL</v>
          </cell>
          <cell r="Z700" t="str">
            <v>NULL</v>
          </cell>
          <cell r="AA700" t="str">
            <v>NULL</v>
          </cell>
          <cell r="AB700" t="str">
            <v>NULL</v>
          </cell>
          <cell r="AC700" t="str">
            <v>NULL</v>
          </cell>
          <cell r="AD700" t="str">
            <v>NULL</v>
          </cell>
          <cell r="AE700" t="str">
            <v>NULL</v>
          </cell>
          <cell r="AF700" t="str">
            <v>NULL</v>
          </cell>
          <cell r="AG700" t="str">
            <v>NULL</v>
          </cell>
          <cell r="AH700">
            <v>7765</v>
          </cell>
          <cell r="AI700">
            <v>7765</v>
          </cell>
          <cell r="AJ700" t="str">
            <v>NULL</v>
          </cell>
          <cell r="AK700">
            <v>18071</v>
          </cell>
          <cell r="AL700">
            <v>18071</v>
          </cell>
          <cell r="AM700" t="str">
            <v>NULL</v>
          </cell>
          <cell r="AN700">
            <v>5755661</v>
          </cell>
          <cell r="AO700">
            <v>5755661</v>
          </cell>
          <cell r="AP700" t="str">
            <v>NULL</v>
          </cell>
          <cell r="AQ700" t="str">
            <v>NULL</v>
          </cell>
          <cell r="AR700">
            <v>694070</v>
          </cell>
          <cell r="AS700">
            <v>694070</v>
          </cell>
          <cell r="AT700" t="str">
            <v>NULL</v>
          </cell>
          <cell r="AU700">
            <v>1381719</v>
          </cell>
          <cell r="AV700">
            <v>1381719</v>
          </cell>
          <cell r="AW700" t="str">
            <v>NULL</v>
          </cell>
          <cell r="AX700">
            <v>1248488</v>
          </cell>
          <cell r="AY700">
            <v>1248488</v>
          </cell>
          <cell r="AZ700" t="str">
            <v>NULL</v>
          </cell>
          <cell r="BA700" t="str">
            <v>NULL</v>
          </cell>
          <cell r="BB700" t="str">
            <v>NULL</v>
          </cell>
          <cell r="BC700" t="str">
            <v>NULL</v>
          </cell>
          <cell r="BD700">
            <v>261744</v>
          </cell>
          <cell r="BE700">
            <v>261744</v>
          </cell>
          <cell r="BF700" t="str">
            <v>NULL</v>
          </cell>
          <cell r="BG700" t="str">
            <v>NULL</v>
          </cell>
          <cell r="BH700" t="str">
            <v>NULL</v>
          </cell>
          <cell r="BI700" t="str">
            <v>NULL</v>
          </cell>
          <cell r="BJ700" t="str">
            <v>NULL</v>
          </cell>
          <cell r="BK700" t="str">
            <v>NULL</v>
          </cell>
          <cell r="BL700" t="str">
            <v>NULL</v>
          </cell>
          <cell r="BM700" t="str">
            <v>NULL</v>
          </cell>
          <cell r="BN700" t="str">
            <v>NULL</v>
          </cell>
          <cell r="BO700" t="str">
            <v>NULL</v>
          </cell>
          <cell r="BP700" t="str">
            <v>NULL</v>
          </cell>
          <cell r="BQ700" t="str">
            <v>NULL</v>
          </cell>
          <cell r="BR700" t="str">
            <v>NULL</v>
          </cell>
          <cell r="BS700" t="str">
            <v>NULL</v>
          </cell>
          <cell r="BT700">
            <v>41059</v>
          </cell>
          <cell r="BU700">
            <v>41059</v>
          </cell>
          <cell r="BV700">
            <v>694070</v>
          </cell>
          <cell r="BW700">
            <v>18868727</v>
          </cell>
          <cell r="BX700">
            <v>19562797</v>
          </cell>
        </row>
        <row r="701">
          <cell r="A701" t="str">
            <v>Laguna Niguel2018</v>
          </cell>
          <cell r="B701" t="str">
            <v>Laguna Niguel</v>
          </cell>
          <cell r="C701">
            <v>1338</v>
          </cell>
          <cell r="D701">
            <v>2018</v>
          </cell>
          <cell r="E701" t="str">
            <v>NULL</v>
          </cell>
          <cell r="F701">
            <v>15054646</v>
          </cell>
          <cell r="G701">
            <v>15054646</v>
          </cell>
          <cell r="H701" t="str">
            <v>NULL</v>
          </cell>
          <cell r="I701">
            <v>464864</v>
          </cell>
          <cell r="J701">
            <v>464864</v>
          </cell>
          <cell r="K701" t="str">
            <v>NULL</v>
          </cell>
          <cell r="L701">
            <v>6043569</v>
          </cell>
          <cell r="M701">
            <v>6043569</v>
          </cell>
          <cell r="N701" t="str">
            <v>NULL</v>
          </cell>
          <cell r="O701" t="str">
            <v>NULL</v>
          </cell>
          <cell r="P701" t="str">
            <v>NULL</v>
          </cell>
          <cell r="Q701" t="str">
            <v>NULL</v>
          </cell>
          <cell r="R701" t="str">
            <v>NULL</v>
          </cell>
          <cell r="S701">
            <v>91802</v>
          </cell>
          <cell r="T701">
            <v>91802</v>
          </cell>
          <cell r="U701" t="str">
            <v>NULL</v>
          </cell>
          <cell r="V701" t="str">
            <v>NULL</v>
          </cell>
          <cell r="W701" t="str">
            <v>NULL</v>
          </cell>
          <cell r="X701" t="str">
            <v>NULL</v>
          </cell>
          <cell r="Y701" t="str">
            <v>NULL</v>
          </cell>
          <cell r="Z701" t="str">
            <v>NULL</v>
          </cell>
          <cell r="AA701" t="str">
            <v>NULL</v>
          </cell>
          <cell r="AB701" t="str">
            <v>NULL</v>
          </cell>
          <cell r="AC701" t="str">
            <v>NULL</v>
          </cell>
          <cell r="AD701" t="str">
            <v>NULL</v>
          </cell>
          <cell r="AE701" t="str">
            <v>NULL</v>
          </cell>
          <cell r="AF701" t="str">
            <v>NULL</v>
          </cell>
          <cell r="AG701" t="str">
            <v>NULL</v>
          </cell>
          <cell r="AH701">
            <v>178285</v>
          </cell>
          <cell r="AI701">
            <v>178285</v>
          </cell>
          <cell r="AJ701" t="str">
            <v>NULL</v>
          </cell>
          <cell r="AK701">
            <v>48731</v>
          </cell>
          <cell r="AL701">
            <v>48731</v>
          </cell>
          <cell r="AM701" t="str">
            <v>NULL</v>
          </cell>
          <cell r="AN701">
            <v>11223516</v>
          </cell>
          <cell r="AO701">
            <v>11223516</v>
          </cell>
          <cell r="AP701">
            <v>75121</v>
          </cell>
          <cell r="AQ701">
            <v>75121</v>
          </cell>
          <cell r="AR701">
            <v>1110117</v>
          </cell>
          <cell r="AS701">
            <v>1110117</v>
          </cell>
          <cell r="AT701" t="str">
            <v>NULL</v>
          </cell>
          <cell r="AU701">
            <v>47926</v>
          </cell>
          <cell r="AV701">
            <v>47926</v>
          </cell>
          <cell r="AW701" t="str">
            <v>NULL</v>
          </cell>
          <cell r="AX701">
            <v>2470038</v>
          </cell>
          <cell r="AY701">
            <v>2470038</v>
          </cell>
          <cell r="AZ701" t="str">
            <v>NULL</v>
          </cell>
          <cell r="BA701" t="str">
            <v>NULL</v>
          </cell>
          <cell r="BB701" t="str">
            <v>NULL</v>
          </cell>
          <cell r="BC701" t="str">
            <v>NULL</v>
          </cell>
          <cell r="BD701">
            <v>653685</v>
          </cell>
          <cell r="BE701">
            <v>653685</v>
          </cell>
          <cell r="BF701" t="str">
            <v>NULL</v>
          </cell>
          <cell r="BG701" t="str">
            <v>NULL</v>
          </cell>
          <cell r="BH701" t="str">
            <v>NULL</v>
          </cell>
          <cell r="BI701" t="str">
            <v>NULL</v>
          </cell>
          <cell r="BJ701" t="str">
            <v>NULL</v>
          </cell>
          <cell r="BK701" t="str">
            <v>NULL</v>
          </cell>
          <cell r="BL701" t="str">
            <v>NULL</v>
          </cell>
          <cell r="BM701" t="str">
            <v>NULL</v>
          </cell>
          <cell r="BN701" t="str">
            <v>NULL</v>
          </cell>
          <cell r="BO701" t="str">
            <v>NULL</v>
          </cell>
          <cell r="BP701" t="str">
            <v>NULL</v>
          </cell>
          <cell r="BQ701" t="str">
            <v>NULL</v>
          </cell>
          <cell r="BR701" t="str">
            <v>NULL</v>
          </cell>
          <cell r="BS701" t="str">
            <v>NULL</v>
          </cell>
          <cell r="BT701" t="str">
            <v>NULL</v>
          </cell>
          <cell r="BU701" t="str">
            <v>NULL</v>
          </cell>
          <cell r="BV701">
            <v>1185238</v>
          </cell>
          <cell r="BW701">
            <v>36277062</v>
          </cell>
          <cell r="BX701">
            <v>37462300</v>
          </cell>
        </row>
        <row r="702">
          <cell r="A702" t="str">
            <v>Laguna Woods2018</v>
          </cell>
          <cell r="B702" t="str">
            <v>Laguna Woods</v>
          </cell>
          <cell r="C702">
            <v>1339</v>
          </cell>
          <cell r="D702">
            <v>2018</v>
          </cell>
          <cell r="E702" t="str">
            <v>NULL</v>
          </cell>
          <cell r="F702">
            <v>252015</v>
          </cell>
          <cell r="G702">
            <v>252015</v>
          </cell>
          <cell r="H702" t="str">
            <v>NULL</v>
          </cell>
          <cell r="I702">
            <v>7842</v>
          </cell>
          <cell r="J702">
            <v>7842</v>
          </cell>
          <cell r="K702" t="str">
            <v>NULL</v>
          </cell>
          <cell r="L702">
            <v>2194558</v>
          </cell>
          <cell r="M702">
            <v>2194558</v>
          </cell>
          <cell r="N702" t="str">
            <v>NULL</v>
          </cell>
          <cell r="O702" t="str">
            <v>NULL</v>
          </cell>
          <cell r="P702" t="str">
            <v>NULL</v>
          </cell>
          <cell r="Q702" t="str">
            <v>NULL</v>
          </cell>
          <cell r="R702" t="str">
            <v>NULL</v>
          </cell>
          <cell r="S702">
            <v>1455</v>
          </cell>
          <cell r="T702">
            <v>1455</v>
          </cell>
          <cell r="U702" t="str">
            <v>NULL</v>
          </cell>
          <cell r="V702" t="str">
            <v>NULL</v>
          </cell>
          <cell r="W702" t="str">
            <v>NULL</v>
          </cell>
          <cell r="X702" t="str">
            <v>NULL</v>
          </cell>
          <cell r="Y702" t="str">
            <v>NULL</v>
          </cell>
          <cell r="Z702" t="str">
            <v>NULL</v>
          </cell>
          <cell r="AA702" t="str">
            <v>NULL</v>
          </cell>
          <cell r="AB702" t="str">
            <v>NULL</v>
          </cell>
          <cell r="AC702" t="str">
            <v>NULL</v>
          </cell>
          <cell r="AD702" t="str">
            <v>NULL</v>
          </cell>
          <cell r="AE702" t="str">
            <v>NULL</v>
          </cell>
          <cell r="AF702" t="str">
            <v>NULL</v>
          </cell>
          <cell r="AG702" t="str">
            <v>NULL</v>
          </cell>
          <cell r="AH702">
            <v>1300</v>
          </cell>
          <cell r="AI702">
            <v>1300</v>
          </cell>
          <cell r="AJ702" t="str">
            <v>NULL</v>
          </cell>
          <cell r="AK702">
            <v>609</v>
          </cell>
          <cell r="AL702">
            <v>609</v>
          </cell>
          <cell r="AM702" t="str">
            <v>NULL</v>
          </cell>
          <cell r="AN702">
            <v>914550</v>
          </cell>
          <cell r="AO702">
            <v>914550</v>
          </cell>
          <cell r="AP702" t="str">
            <v>NULL</v>
          </cell>
          <cell r="AQ702" t="str">
            <v>NULL</v>
          </cell>
          <cell r="AR702">
            <v>43641</v>
          </cell>
          <cell r="AS702">
            <v>43641</v>
          </cell>
          <cell r="AT702" t="str">
            <v>NULL</v>
          </cell>
          <cell r="AU702">
            <v>484470</v>
          </cell>
          <cell r="AV702">
            <v>484470</v>
          </cell>
          <cell r="AW702" t="str">
            <v>NULL</v>
          </cell>
          <cell r="AX702">
            <v>672265</v>
          </cell>
          <cell r="AY702">
            <v>672265</v>
          </cell>
          <cell r="AZ702" t="str">
            <v>NULL</v>
          </cell>
          <cell r="BA702" t="str">
            <v>NULL</v>
          </cell>
          <cell r="BB702" t="str">
            <v>NULL</v>
          </cell>
          <cell r="BC702" t="str">
            <v>NULL</v>
          </cell>
          <cell r="BD702">
            <v>114180</v>
          </cell>
          <cell r="BE702">
            <v>114180</v>
          </cell>
          <cell r="BF702" t="str">
            <v>NULL</v>
          </cell>
          <cell r="BG702" t="str">
            <v>NULL</v>
          </cell>
          <cell r="BH702" t="str">
            <v>NULL</v>
          </cell>
          <cell r="BI702" t="str">
            <v>NULL</v>
          </cell>
          <cell r="BJ702" t="str">
            <v>NULL</v>
          </cell>
          <cell r="BK702" t="str">
            <v>NULL</v>
          </cell>
          <cell r="BL702" t="str">
            <v>NULL</v>
          </cell>
          <cell r="BM702" t="str">
            <v>NULL</v>
          </cell>
          <cell r="BN702" t="str">
            <v>NULL</v>
          </cell>
          <cell r="BO702" t="str">
            <v>NULL</v>
          </cell>
          <cell r="BP702" t="str">
            <v>NULL</v>
          </cell>
          <cell r="BQ702" t="str">
            <v>NULL</v>
          </cell>
          <cell r="BR702" t="str">
            <v>NULL</v>
          </cell>
          <cell r="BS702">
            <v>934298</v>
          </cell>
          <cell r="BT702" t="str">
            <v>NULL</v>
          </cell>
          <cell r="BU702">
            <v>934298</v>
          </cell>
          <cell r="BV702">
            <v>977939</v>
          </cell>
          <cell r="BW702">
            <v>4643244</v>
          </cell>
          <cell r="BX702">
            <v>5621183</v>
          </cell>
        </row>
        <row r="703">
          <cell r="A703" t="str">
            <v>Lake Elsinore2018</v>
          </cell>
          <cell r="B703" t="str">
            <v>Lake Elsinore</v>
          </cell>
          <cell r="C703">
            <v>1340</v>
          </cell>
          <cell r="D703">
            <v>2018</v>
          </cell>
          <cell r="E703" t="str">
            <v>NULL</v>
          </cell>
          <cell r="F703">
            <v>2665332</v>
          </cell>
          <cell r="G703">
            <v>2665332</v>
          </cell>
          <cell r="H703" t="str">
            <v>NULL</v>
          </cell>
          <cell r="I703" t="str">
            <v>NULL</v>
          </cell>
          <cell r="J703" t="str">
            <v>NULL</v>
          </cell>
          <cell r="K703" t="str">
            <v>NULL</v>
          </cell>
          <cell r="L703">
            <v>4843450</v>
          </cell>
          <cell r="M703">
            <v>4843450</v>
          </cell>
          <cell r="N703" t="str">
            <v>NULL</v>
          </cell>
          <cell r="O703" t="str">
            <v>NULL</v>
          </cell>
          <cell r="P703" t="str">
            <v>NULL</v>
          </cell>
          <cell r="Q703" t="str">
            <v>NULL</v>
          </cell>
          <cell r="R703" t="str">
            <v>NULL</v>
          </cell>
          <cell r="S703">
            <v>67441</v>
          </cell>
          <cell r="T703">
            <v>67441</v>
          </cell>
          <cell r="U703" t="str">
            <v>NULL</v>
          </cell>
          <cell r="V703" t="str">
            <v>NULL</v>
          </cell>
          <cell r="W703" t="str">
            <v>NULL</v>
          </cell>
          <cell r="X703">
            <v>616669</v>
          </cell>
          <cell r="Y703" t="str">
            <v>NULL</v>
          </cell>
          <cell r="Z703">
            <v>616669</v>
          </cell>
          <cell r="AA703" t="str">
            <v>NULL</v>
          </cell>
          <cell r="AB703" t="str">
            <v>NULL</v>
          </cell>
          <cell r="AC703" t="str">
            <v>NULL</v>
          </cell>
          <cell r="AD703" t="str">
            <v>NULL</v>
          </cell>
          <cell r="AE703" t="str">
            <v>NULL</v>
          </cell>
          <cell r="AF703" t="str">
            <v>NULL</v>
          </cell>
          <cell r="AG703" t="str">
            <v>NULL</v>
          </cell>
          <cell r="AH703">
            <v>18462</v>
          </cell>
          <cell r="AI703">
            <v>18462</v>
          </cell>
          <cell r="AJ703" t="str">
            <v>NULL</v>
          </cell>
          <cell r="AK703">
            <v>923</v>
          </cell>
          <cell r="AL703">
            <v>923</v>
          </cell>
          <cell r="AM703" t="str">
            <v>NULL</v>
          </cell>
          <cell r="AN703">
            <v>9691050</v>
          </cell>
          <cell r="AO703">
            <v>9691050</v>
          </cell>
          <cell r="AP703" t="str">
            <v>NULL</v>
          </cell>
          <cell r="AQ703" t="str">
            <v>NULL</v>
          </cell>
          <cell r="AR703">
            <v>1351409</v>
          </cell>
          <cell r="AS703">
            <v>1351409</v>
          </cell>
          <cell r="AT703" t="str">
            <v>NULL</v>
          </cell>
          <cell r="AU703">
            <v>560150</v>
          </cell>
          <cell r="AV703">
            <v>560150</v>
          </cell>
          <cell r="AW703" t="str">
            <v>NULL</v>
          </cell>
          <cell r="AX703">
            <v>2482093</v>
          </cell>
          <cell r="AY703">
            <v>2482093</v>
          </cell>
          <cell r="AZ703" t="str">
            <v>NULL</v>
          </cell>
          <cell r="BA703">
            <v>380385</v>
          </cell>
          <cell r="BB703">
            <v>380385</v>
          </cell>
          <cell r="BC703" t="str">
            <v>NULL</v>
          </cell>
          <cell r="BD703">
            <v>425855</v>
          </cell>
          <cell r="BE703">
            <v>425855</v>
          </cell>
          <cell r="BF703" t="str">
            <v>NULL</v>
          </cell>
          <cell r="BG703" t="str">
            <v>NULL</v>
          </cell>
          <cell r="BH703" t="str">
            <v>NULL</v>
          </cell>
          <cell r="BI703" t="str">
            <v>NULL</v>
          </cell>
          <cell r="BJ703">
            <v>662985</v>
          </cell>
          <cell r="BK703">
            <v>662985</v>
          </cell>
          <cell r="BL703" t="str">
            <v>NULL</v>
          </cell>
          <cell r="BM703" t="str">
            <v>NULL</v>
          </cell>
          <cell r="BN703" t="str">
            <v>NULL</v>
          </cell>
          <cell r="BO703" t="str">
            <v>NULL</v>
          </cell>
          <cell r="BP703" t="str">
            <v>NULL</v>
          </cell>
          <cell r="BQ703" t="str">
            <v>NULL</v>
          </cell>
          <cell r="BR703" t="str">
            <v>NULL</v>
          </cell>
          <cell r="BS703">
            <v>2729279</v>
          </cell>
          <cell r="BT703" t="str">
            <v>NULL</v>
          </cell>
          <cell r="BU703">
            <v>2729279</v>
          </cell>
          <cell r="BV703">
            <v>4697357</v>
          </cell>
          <cell r="BW703">
            <v>21798126</v>
          </cell>
          <cell r="BX703">
            <v>26495483</v>
          </cell>
        </row>
        <row r="704">
          <cell r="A704" t="str">
            <v>Lake Forest2018</v>
          </cell>
          <cell r="B704" t="str">
            <v>Lake Forest</v>
          </cell>
          <cell r="C704">
            <v>1341</v>
          </cell>
          <cell r="D704">
            <v>2018</v>
          </cell>
          <cell r="E704" t="str">
            <v>NULL</v>
          </cell>
          <cell r="F704">
            <v>9605342</v>
          </cell>
          <cell r="G704">
            <v>9605342</v>
          </cell>
          <cell r="H704" t="str">
            <v>NULL</v>
          </cell>
          <cell r="I704">
            <v>282626</v>
          </cell>
          <cell r="J704">
            <v>282626</v>
          </cell>
          <cell r="K704" t="str">
            <v>NULL</v>
          </cell>
          <cell r="L704">
            <v>7590599</v>
          </cell>
          <cell r="M704">
            <v>7590599</v>
          </cell>
          <cell r="N704" t="str">
            <v>NULL</v>
          </cell>
          <cell r="O704" t="str">
            <v>NULL</v>
          </cell>
          <cell r="P704" t="str">
            <v>NULL</v>
          </cell>
          <cell r="Q704" t="str">
            <v>NULL</v>
          </cell>
          <cell r="R704" t="str">
            <v>NULL</v>
          </cell>
          <cell r="S704">
            <v>53991</v>
          </cell>
          <cell r="T704">
            <v>53991</v>
          </cell>
          <cell r="U704" t="str">
            <v>NULL</v>
          </cell>
          <cell r="V704" t="str">
            <v>NULL</v>
          </cell>
          <cell r="W704" t="str">
            <v>NULL</v>
          </cell>
          <cell r="X704" t="str">
            <v>NULL</v>
          </cell>
          <cell r="Y704" t="str">
            <v>NULL</v>
          </cell>
          <cell r="Z704" t="str">
            <v>NULL</v>
          </cell>
          <cell r="AA704" t="str">
            <v>NULL</v>
          </cell>
          <cell r="AB704" t="str">
            <v>NULL</v>
          </cell>
          <cell r="AC704" t="str">
            <v>NULL</v>
          </cell>
          <cell r="AD704" t="str">
            <v>NULL</v>
          </cell>
          <cell r="AE704" t="str">
            <v>NULL</v>
          </cell>
          <cell r="AF704" t="str">
            <v>NULL</v>
          </cell>
          <cell r="AG704" t="str">
            <v>NULL</v>
          </cell>
          <cell r="AH704">
            <v>46421</v>
          </cell>
          <cell r="AI704">
            <v>46421</v>
          </cell>
          <cell r="AJ704" t="str">
            <v>NULL</v>
          </cell>
          <cell r="AK704">
            <v>15583</v>
          </cell>
          <cell r="AL704">
            <v>15583</v>
          </cell>
          <cell r="AM704" t="str">
            <v>NULL</v>
          </cell>
          <cell r="AN704">
            <v>16051061</v>
          </cell>
          <cell r="AO704">
            <v>16051061</v>
          </cell>
          <cell r="AP704" t="str">
            <v>NULL</v>
          </cell>
          <cell r="AQ704" t="str">
            <v>NULL</v>
          </cell>
          <cell r="AR704">
            <v>1361772</v>
          </cell>
          <cell r="AS704">
            <v>1361772</v>
          </cell>
          <cell r="AT704" t="str">
            <v>NULL</v>
          </cell>
          <cell r="AU704">
            <v>3809392</v>
          </cell>
          <cell r="AV704">
            <v>3809392</v>
          </cell>
          <cell r="AW704" t="str">
            <v>NULL</v>
          </cell>
          <cell r="AX704">
            <v>2487364</v>
          </cell>
          <cell r="AY704">
            <v>2487364</v>
          </cell>
          <cell r="AZ704" t="str">
            <v>NULL</v>
          </cell>
          <cell r="BA704" t="str">
            <v>NULL</v>
          </cell>
          <cell r="BB704" t="str">
            <v>NULL</v>
          </cell>
          <cell r="BC704" t="str">
            <v>NULL</v>
          </cell>
          <cell r="BD704">
            <v>1083029</v>
          </cell>
          <cell r="BE704">
            <v>1083029</v>
          </cell>
          <cell r="BF704" t="str">
            <v>NULL</v>
          </cell>
          <cell r="BG704" t="str">
            <v>NULL</v>
          </cell>
          <cell r="BH704" t="str">
            <v>NULL</v>
          </cell>
          <cell r="BI704" t="str">
            <v>NULL</v>
          </cell>
          <cell r="BJ704">
            <v>12748718</v>
          </cell>
          <cell r="BK704">
            <v>12748718</v>
          </cell>
          <cell r="BL704" t="str">
            <v>NULL</v>
          </cell>
          <cell r="BM704" t="str">
            <v>NULL</v>
          </cell>
          <cell r="BN704" t="str">
            <v>NULL</v>
          </cell>
          <cell r="BO704" t="str">
            <v>NULL</v>
          </cell>
          <cell r="BP704" t="str">
            <v>NULL</v>
          </cell>
          <cell r="BQ704" t="str">
            <v>NULL</v>
          </cell>
          <cell r="BR704" t="str">
            <v>NULL</v>
          </cell>
          <cell r="BS704" t="str">
            <v>NULL</v>
          </cell>
          <cell r="BT704">
            <v>61471</v>
          </cell>
          <cell r="BU704">
            <v>61471</v>
          </cell>
          <cell r="BV704">
            <v>1361772</v>
          </cell>
          <cell r="BW704">
            <v>53835597</v>
          </cell>
          <cell r="BX704">
            <v>55197369</v>
          </cell>
        </row>
        <row r="705">
          <cell r="A705" t="str">
            <v>Lakeport2018</v>
          </cell>
          <cell r="B705" t="str">
            <v>Lakeport</v>
          </cell>
          <cell r="C705">
            <v>1342</v>
          </cell>
          <cell r="D705">
            <v>2018</v>
          </cell>
          <cell r="E705" t="str">
            <v>NULL</v>
          </cell>
          <cell r="F705">
            <v>441967</v>
          </cell>
          <cell r="G705">
            <v>441967</v>
          </cell>
          <cell r="H705" t="str">
            <v>NULL</v>
          </cell>
          <cell r="I705">
            <v>8507</v>
          </cell>
          <cell r="J705">
            <v>8507</v>
          </cell>
          <cell r="K705" t="str">
            <v>NULL</v>
          </cell>
          <cell r="L705">
            <v>412059</v>
          </cell>
          <cell r="M705">
            <v>412059</v>
          </cell>
          <cell r="N705" t="str">
            <v>NULL</v>
          </cell>
          <cell r="O705" t="str">
            <v>NULL</v>
          </cell>
          <cell r="P705" t="str">
            <v>NULL</v>
          </cell>
          <cell r="Q705" t="str">
            <v>NULL</v>
          </cell>
          <cell r="R705" t="str">
            <v>NULL</v>
          </cell>
          <cell r="S705">
            <v>368</v>
          </cell>
          <cell r="T705">
            <v>368</v>
          </cell>
          <cell r="U705" t="str">
            <v>NULL</v>
          </cell>
          <cell r="V705" t="str">
            <v>NULL</v>
          </cell>
          <cell r="W705" t="str">
            <v>NULL</v>
          </cell>
          <cell r="X705" t="str">
            <v>NULL</v>
          </cell>
          <cell r="Y705" t="str">
            <v>NULL</v>
          </cell>
          <cell r="Z705" t="str">
            <v>NULL</v>
          </cell>
          <cell r="AA705" t="str">
            <v>NULL</v>
          </cell>
          <cell r="AB705" t="str">
            <v>NULL</v>
          </cell>
          <cell r="AC705" t="str">
            <v>NULL</v>
          </cell>
          <cell r="AD705" t="str">
            <v>NULL</v>
          </cell>
          <cell r="AE705" t="str">
            <v>NULL</v>
          </cell>
          <cell r="AF705" t="str">
            <v>NULL</v>
          </cell>
          <cell r="AG705" t="str">
            <v>NULL</v>
          </cell>
          <cell r="AH705">
            <v>35251</v>
          </cell>
          <cell r="AI705">
            <v>35251</v>
          </cell>
          <cell r="AJ705" t="str">
            <v>NULL</v>
          </cell>
          <cell r="AK705" t="str">
            <v>NULL</v>
          </cell>
          <cell r="AL705" t="str">
            <v>NULL</v>
          </cell>
          <cell r="AM705" t="str">
            <v>NULL</v>
          </cell>
          <cell r="AN705">
            <v>3383579</v>
          </cell>
          <cell r="AO705">
            <v>3383579</v>
          </cell>
          <cell r="AP705" t="str">
            <v>NULL</v>
          </cell>
          <cell r="AQ705" t="str">
            <v>NULL</v>
          </cell>
          <cell r="AR705" t="str">
            <v>NULL</v>
          </cell>
          <cell r="AS705" t="str">
            <v>NULL</v>
          </cell>
          <cell r="AT705" t="str">
            <v>NULL</v>
          </cell>
          <cell r="AU705">
            <v>62124</v>
          </cell>
          <cell r="AV705">
            <v>62124</v>
          </cell>
          <cell r="AW705" t="str">
            <v>NULL</v>
          </cell>
          <cell r="AX705">
            <v>380436</v>
          </cell>
          <cell r="AY705">
            <v>380436</v>
          </cell>
          <cell r="AZ705" t="str">
            <v>NULL</v>
          </cell>
          <cell r="BA705">
            <v>85817</v>
          </cell>
          <cell r="BB705">
            <v>85817</v>
          </cell>
          <cell r="BC705" t="str">
            <v>NULL</v>
          </cell>
          <cell r="BD705">
            <v>27620</v>
          </cell>
          <cell r="BE705">
            <v>27620</v>
          </cell>
          <cell r="BF705" t="str">
            <v>NULL</v>
          </cell>
          <cell r="BG705" t="str">
            <v>NULL</v>
          </cell>
          <cell r="BH705" t="str">
            <v>NULL</v>
          </cell>
          <cell r="BI705" t="str">
            <v>NULL</v>
          </cell>
          <cell r="BJ705" t="str">
            <v>NULL</v>
          </cell>
          <cell r="BK705" t="str">
            <v>NULL</v>
          </cell>
          <cell r="BL705" t="str">
            <v>NULL</v>
          </cell>
          <cell r="BM705" t="str">
            <v>NULL</v>
          </cell>
          <cell r="BN705" t="str">
            <v>NULL</v>
          </cell>
          <cell r="BO705" t="str">
            <v>NULL</v>
          </cell>
          <cell r="BP705" t="str">
            <v>NULL</v>
          </cell>
          <cell r="BQ705" t="str">
            <v>NULL</v>
          </cell>
          <cell r="BR705" t="str">
            <v>NULL</v>
          </cell>
          <cell r="BS705">
            <v>0</v>
          </cell>
          <cell r="BT705">
            <v>0</v>
          </cell>
          <cell r="BU705" t="str">
            <v>NULL</v>
          </cell>
          <cell r="BV705">
            <v>0</v>
          </cell>
          <cell r="BW705">
            <v>4837728</v>
          </cell>
          <cell r="BX705">
            <v>4837728</v>
          </cell>
        </row>
        <row r="706">
          <cell r="A706" t="str">
            <v>Lakewood2018</v>
          </cell>
          <cell r="B706" t="str">
            <v>Lakewood</v>
          </cell>
          <cell r="C706">
            <v>1343</v>
          </cell>
          <cell r="D706">
            <v>2018</v>
          </cell>
          <cell r="E706" t="str">
            <v>NULL</v>
          </cell>
          <cell r="F706">
            <v>4978241</v>
          </cell>
          <cell r="G706">
            <v>4978241</v>
          </cell>
          <cell r="H706" t="str">
            <v>NULL</v>
          </cell>
          <cell r="I706">
            <v>181467</v>
          </cell>
          <cell r="J706">
            <v>181467</v>
          </cell>
          <cell r="K706" t="str">
            <v>NULL</v>
          </cell>
          <cell r="L706">
            <v>8701395</v>
          </cell>
          <cell r="M706">
            <v>8701395</v>
          </cell>
          <cell r="N706" t="str">
            <v>NULL</v>
          </cell>
          <cell r="O706" t="str">
            <v>NULL</v>
          </cell>
          <cell r="P706" t="str">
            <v>NULL</v>
          </cell>
          <cell r="Q706" t="str">
            <v>NULL</v>
          </cell>
          <cell r="R706" t="str">
            <v>NULL</v>
          </cell>
          <cell r="S706">
            <v>-2392</v>
          </cell>
          <cell r="T706">
            <v>-2392</v>
          </cell>
          <cell r="U706" t="str">
            <v>NULL</v>
          </cell>
          <cell r="V706" t="str">
            <v>NULL</v>
          </cell>
          <cell r="W706" t="str">
            <v>NULL</v>
          </cell>
          <cell r="X706" t="str">
            <v>NULL</v>
          </cell>
          <cell r="Y706" t="str">
            <v>NULL</v>
          </cell>
          <cell r="Z706" t="str">
            <v>NULL</v>
          </cell>
          <cell r="AA706" t="str">
            <v>NULL</v>
          </cell>
          <cell r="AB706" t="str">
            <v>NULL</v>
          </cell>
          <cell r="AC706" t="str">
            <v>NULL</v>
          </cell>
          <cell r="AD706" t="str">
            <v>NULL</v>
          </cell>
          <cell r="AE706" t="str">
            <v>NULL</v>
          </cell>
          <cell r="AF706" t="str">
            <v>NULL</v>
          </cell>
          <cell r="AG706" t="str">
            <v>NULL</v>
          </cell>
          <cell r="AH706">
            <v>-87942</v>
          </cell>
          <cell r="AI706">
            <v>-87942</v>
          </cell>
          <cell r="AJ706" t="str">
            <v>NULL</v>
          </cell>
          <cell r="AK706">
            <v>15610</v>
          </cell>
          <cell r="AL706">
            <v>15610</v>
          </cell>
          <cell r="AM706" t="str">
            <v>NULL</v>
          </cell>
          <cell r="AN706">
            <v>14303519</v>
          </cell>
          <cell r="AO706">
            <v>14303519</v>
          </cell>
          <cell r="AP706">
            <v>1212158</v>
          </cell>
          <cell r="AQ706">
            <v>1212158</v>
          </cell>
          <cell r="AR706">
            <v>1463740</v>
          </cell>
          <cell r="AS706">
            <v>1463740</v>
          </cell>
          <cell r="AT706" t="str">
            <v>NULL</v>
          </cell>
          <cell r="AU706">
            <v>63373</v>
          </cell>
          <cell r="AV706">
            <v>63373</v>
          </cell>
          <cell r="AW706" t="str">
            <v>NULL</v>
          </cell>
          <cell r="AX706">
            <v>1598487</v>
          </cell>
          <cell r="AY706">
            <v>1598487</v>
          </cell>
          <cell r="AZ706">
            <v>7590</v>
          </cell>
          <cell r="BA706">
            <v>610335</v>
          </cell>
          <cell r="BB706">
            <v>617925</v>
          </cell>
          <cell r="BC706" t="str">
            <v>NULL</v>
          </cell>
          <cell r="BD706">
            <v>332418</v>
          </cell>
          <cell r="BE706">
            <v>332418</v>
          </cell>
          <cell r="BF706" t="str">
            <v>NULL</v>
          </cell>
          <cell r="BG706">
            <v>3163738</v>
          </cell>
          <cell r="BH706">
            <v>3163738</v>
          </cell>
          <cell r="BI706" t="str">
            <v>NULL</v>
          </cell>
          <cell r="BJ706" t="str">
            <v>NULL</v>
          </cell>
          <cell r="BK706" t="str">
            <v>NULL</v>
          </cell>
          <cell r="BL706" t="str">
            <v>NULL</v>
          </cell>
          <cell r="BM706" t="str">
            <v>NULL</v>
          </cell>
          <cell r="BN706" t="str">
            <v>NULL</v>
          </cell>
          <cell r="BO706" t="str">
            <v>NULL</v>
          </cell>
          <cell r="BP706" t="str">
            <v>NULL</v>
          </cell>
          <cell r="BQ706" t="str">
            <v>NULL</v>
          </cell>
          <cell r="BR706" t="str">
            <v>NULL</v>
          </cell>
          <cell r="BS706" t="str">
            <v>NULL</v>
          </cell>
          <cell r="BT706" t="str">
            <v>NULL</v>
          </cell>
          <cell r="BU706" t="str">
            <v>NULL</v>
          </cell>
          <cell r="BV706">
            <v>2683488</v>
          </cell>
          <cell r="BW706">
            <v>33858249</v>
          </cell>
          <cell r="BX706">
            <v>36541737</v>
          </cell>
        </row>
        <row r="707">
          <cell r="A707" t="str">
            <v>Lancaster2018</v>
          </cell>
          <cell r="B707" t="str">
            <v>Lancaster</v>
          </cell>
          <cell r="C707">
            <v>1344</v>
          </cell>
          <cell r="D707">
            <v>2018</v>
          </cell>
          <cell r="E707" t="str">
            <v>NULL</v>
          </cell>
          <cell r="F707">
            <v>3550198</v>
          </cell>
          <cell r="G707">
            <v>3550198</v>
          </cell>
          <cell r="H707" t="str">
            <v>NULL</v>
          </cell>
          <cell r="I707">
            <v>95676</v>
          </cell>
          <cell r="J707">
            <v>95676</v>
          </cell>
          <cell r="K707" t="str">
            <v>NULL</v>
          </cell>
          <cell r="L707">
            <v>13862855</v>
          </cell>
          <cell r="M707">
            <v>13862855</v>
          </cell>
          <cell r="N707" t="str">
            <v>NULL</v>
          </cell>
          <cell r="O707" t="str">
            <v>NULL</v>
          </cell>
          <cell r="P707" t="str">
            <v>NULL</v>
          </cell>
          <cell r="Q707" t="str">
            <v>NULL</v>
          </cell>
          <cell r="R707" t="str">
            <v>NULL</v>
          </cell>
          <cell r="S707" t="str">
            <v>NULL</v>
          </cell>
          <cell r="T707" t="str">
            <v>NULL</v>
          </cell>
          <cell r="U707" t="str">
            <v>NULL</v>
          </cell>
          <cell r="V707" t="str">
            <v>NULL</v>
          </cell>
          <cell r="W707" t="str">
            <v>NULL</v>
          </cell>
          <cell r="X707" t="str">
            <v>NULL</v>
          </cell>
          <cell r="Y707">
            <v>1034426</v>
          </cell>
          <cell r="Z707">
            <v>1034426</v>
          </cell>
          <cell r="AA707" t="str">
            <v>NULL</v>
          </cell>
          <cell r="AB707" t="str">
            <v>NULL</v>
          </cell>
          <cell r="AC707" t="str">
            <v>NULL</v>
          </cell>
          <cell r="AD707" t="str">
            <v>NULL</v>
          </cell>
          <cell r="AE707" t="str">
            <v>NULL</v>
          </cell>
          <cell r="AF707" t="str">
            <v>NULL</v>
          </cell>
          <cell r="AG707" t="str">
            <v>NULL</v>
          </cell>
          <cell r="AH707">
            <v>1856315</v>
          </cell>
          <cell r="AI707">
            <v>1856315</v>
          </cell>
          <cell r="AJ707" t="str">
            <v>NULL</v>
          </cell>
          <cell r="AK707" t="str">
            <v>NULL</v>
          </cell>
          <cell r="AL707" t="str">
            <v>NULL</v>
          </cell>
          <cell r="AM707" t="str">
            <v>NULL</v>
          </cell>
          <cell r="AN707">
            <v>21359336</v>
          </cell>
          <cell r="AO707">
            <v>21359336</v>
          </cell>
          <cell r="AP707">
            <v>13674981</v>
          </cell>
          <cell r="AQ707">
            <v>13674981</v>
          </cell>
          <cell r="AR707">
            <v>5112060</v>
          </cell>
          <cell r="AS707">
            <v>5112060</v>
          </cell>
          <cell r="AT707" t="str">
            <v>NULL</v>
          </cell>
          <cell r="AU707">
            <v>2202452</v>
          </cell>
          <cell r="AV707">
            <v>2202452</v>
          </cell>
          <cell r="AW707" t="str">
            <v>NULL</v>
          </cell>
          <cell r="AX707">
            <v>5032176</v>
          </cell>
          <cell r="AY707">
            <v>5032176</v>
          </cell>
          <cell r="AZ707" t="str">
            <v>NULL</v>
          </cell>
          <cell r="BA707">
            <v>851567</v>
          </cell>
          <cell r="BB707">
            <v>851567</v>
          </cell>
          <cell r="BC707" t="str">
            <v>NULL</v>
          </cell>
          <cell r="BD707">
            <v>654645</v>
          </cell>
          <cell r="BE707">
            <v>654645</v>
          </cell>
          <cell r="BF707" t="str">
            <v>NULL</v>
          </cell>
          <cell r="BG707" t="str">
            <v>NULL</v>
          </cell>
          <cell r="BH707" t="str">
            <v>NULL</v>
          </cell>
          <cell r="BI707">
            <v>6450993</v>
          </cell>
          <cell r="BJ707" t="str">
            <v>NULL</v>
          </cell>
          <cell r="BK707">
            <v>6450993</v>
          </cell>
          <cell r="BL707" t="str">
            <v>NULL</v>
          </cell>
          <cell r="BM707" t="str">
            <v>NULL</v>
          </cell>
          <cell r="BN707" t="str">
            <v>NULL</v>
          </cell>
          <cell r="BO707" t="str">
            <v>NULL</v>
          </cell>
          <cell r="BP707" t="str">
            <v>NULL</v>
          </cell>
          <cell r="BQ707" t="str">
            <v>NULL</v>
          </cell>
          <cell r="BR707" t="str">
            <v>NULL</v>
          </cell>
          <cell r="BS707" t="str">
            <v>NULL</v>
          </cell>
          <cell r="BT707">
            <v>201423</v>
          </cell>
          <cell r="BU707">
            <v>201423</v>
          </cell>
          <cell r="BV707">
            <v>25238034</v>
          </cell>
          <cell r="BW707">
            <v>50701069</v>
          </cell>
          <cell r="BX707">
            <v>75939103</v>
          </cell>
        </row>
        <row r="708">
          <cell r="A708" t="str">
            <v>Larkspur2018</v>
          </cell>
          <cell r="B708" t="str">
            <v>Larkspur</v>
          </cell>
          <cell r="C708">
            <v>1345</v>
          </cell>
          <cell r="D708">
            <v>2018</v>
          </cell>
          <cell r="E708" t="str">
            <v>NULL</v>
          </cell>
          <cell r="F708">
            <v>8123802</v>
          </cell>
          <cell r="G708">
            <v>8123802</v>
          </cell>
          <cell r="H708" t="str">
            <v>NULL</v>
          </cell>
          <cell r="I708">
            <v>351572</v>
          </cell>
          <cell r="J708">
            <v>351572</v>
          </cell>
          <cell r="K708" t="str">
            <v>NULL</v>
          </cell>
          <cell r="L708">
            <v>1352240</v>
          </cell>
          <cell r="M708">
            <v>1352240</v>
          </cell>
          <cell r="N708" t="str">
            <v>NULL</v>
          </cell>
          <cell r="O708" t="str">
            <v>NULL</v>
          </cell>
          <cell r="P708" t="str">
            <v>NULL</v>
          </cell>
          <cell r="Q708" t="str">
            <v>NULL</v>
          </cell>
          <cell r="R708" t="str">
            <v>NULL</v>
          </cell>
          <cell r="S708" t="str">
            <v>NULL</v>
          </cell>
          <cell r="T708" t="str">
            <v>NULL</v>
          </cell>
          <cell r="U708" t="str">
            <v>NULL</v>
          </cell>
          <cell r="V708" t="str">
            <v>NULL</v>
          </cell>
          <cell r="W708" t="str">
            <v>NULL</v>
          </cell>
          <cell r="X708" t="str">
            <v>NULL</v>
          </cell>
          <cell r="Y708" t="str">
            <v>NULL</v>
          </cell>
          <cell r="Z708" t="str">
            <v>NULL</v>
          </cell>
          <cell r="AA708" t="str">
            <v>NULL</v>
          </cell>
          <cell r="AB708" t="str">
            <v>NULL</v>
          </cell>
          <cell r="AC708" t="str">
            <v>NULL</v>
          </cell>
          <cell r="AD708" t="str">
            <v>NULL</v>
          </cell>
          <cell r="AE708" t="str">
            <v>NULL</v>
          </cell>
          <cell r="AF708" t="str">
            <v>NULL</v>
          </cell>
          <cell r="AG708" t="str">
            <v>NULL</v>
          </cell>
          <cell r="AH708" t="str">
            <v>NULL</v>
          </cell>
          <cell r="AI708" t="str">
            <v>NULL</v>
          </cell>
          <cell r="AJ708" t="str">
            <v>NULL</v>
          </cell>
          <cell r="AK708" t="str">
            <v>NULL</v>
          </cell>
          <cell r="AL708" t="str">
            <v>NULL</v>
          </cell>
          <cell r="AM708" t="str">
            <v>NULL</v>
          </cell>
          <cell r="AN708">
            <v>2672724</v>
          </cell>
          <cell r="AO708">
            <v>2672724</v>
          </cell>
          <cell r="AP708" t="str">
            <v>NULL</v>
          </cell>
          <cell r="AQ708" t="str">
            <v>NULL</v>
          </cell>
          <cell r="AR708">
            <v>1516181</v>
          </cell>
          <cell r="AS708">
            <v>1516181</v>
          </cell>
          <cell r="AT708" t="str">
            <v>NULL</v>
          </cell>
          <cell r="AU708">
            <v>1038955</v>
          </cell>
          <cell r="AV708">
            <v>1038955</v>
          </cell>
          <cell r="AW708" t="str">
            <v>NULL</v>
          </cell>
          <cell r="AX708">
            <v>1073194</v>
          </cell>
          <cell r="AY708">
            <v>1073194</v>
          </cell>
          <cell r="AZ708" t="str">
            <v>NULL</v>
          </cell>
          <cell r="BA708">
            <v>375871</v>
          </cell>
          <cell r="BB708">
            <v>375871</v>
          </cell>
          <cell r="BC708" t="str">
            <v>NULL</v>
          </cell>
          <cell r="BD708">
            <v>164066</v>
          </cell>
          <cell r="BE708">
            <v>164066</v>
          </cell>
          <cell r="BF708" t="str">
            <v>NULL</v>
          </cell>
          <cell r="BG708" t="str">
            <v>NULL</v>
          </cell>
          <cell r="BH708" t="str">
            <v>NULL</v>
          </cell>
          <cell r="BI708" t="str">
            <v>NULL</v>
          </cell>
          <cell r="BJ708" t="str">
            <v>NULL</v>
          </cell>
          <cell r="BK708" t="str">
            <v>NULL</v>
          </cell>
          <cell r="BL708" t="str">
            <v>NULL</v>
          </cell>
          <cell r="BM708" t="str">
            <v>NULL</v>
          </cell>
          <cell r="BN708" t="str">
            <v>NULL</v>
          </cell>
          <cell r="BO708" t="str">
            <v>NULL</v>
          </cell>
          <cell r="BP708" t="str">
            <v>NULL</v>
          </cell>
          <cell r="BQ708" t="str">
            <v>NULL</v>
          </cell>
          <cell r="BR708" t="str">
            <v>NULL</v>
          </cell>
          <cell r="BS708">
            <v>208083</v>
          </cell>
          <cell r="BT708">
            <v>1077394</v>
          </cell>
          <cell r="BU708">
            <v>1285477</v>
          </cell>
          <cell r="BV708">
            <v>1724264</v>
          </cell>
          <cell r="BW708">
            <v>16229818</v>
          </cell>
          <cell r="BX708">
            <v>17954082</v>
          </cell>
        </row>
        <row r="709">
          <cell r="A709" t="str">
            <v>Lathrop2018</v>
          </cell>
          <cell r="B709" t="str">
            <v>Lathrop</v>
          </cell>
          <cell r="C709">
            <v>1346</v>
          </cell>
          <cell r="D709">
            <v>2018</v>
          </cell>
          <cell r="E709" t="str">
            <v>NULL</v>
          </cell>
          <cell r="F709">
            <v>4081942</v>
          </cell>
          <cell r="G709">
            <v>4081942</v>
          </cell>
          <cell r="H709" t="str">
            <v>NULL</v>
          </cell>
          <cell r="I709" t="str">
            <v>NULL</v>
          </cell>
          <cell r="J709" t="str">
            <v>NULL</v>
          </cell>
          <cell r="K709" t="str">
            <v>NULL</v>
          </cell>
          <cell r="L709">
            <v>1733239</v>
          </cell>
          <cell r="M709">
            <v>1733239</v>
          </cell>
          <cell r="N709" t="str">
            <v>NULL</v>
          </cell>
          <cell r="O709" t="str">
            <v>NULL</v>
          </cell>
          <cell r="P709" t="str">
            <v>NULL</v>
          </cell>
          <cell r="Q709" t="str">
            <v>NULL</v>
          </cell>
          <cell r="R709" t="str">
            <v>NULL</v>
          </cell>
          <cell r="S709" t="str">
            <v>NULL</v>
          </cell>
          <cell r="T709" t="str">
            <v>NULL</v>
          </cell>
          <cell r="U709" t="str">
            <v>NULL</v>
          </cell>
          <cell r="V709" t="str">
            <v>NULL</v>
          </cell>
          <cell r="W709" t="str">
            <v>NULL</v>
          </cell>
          <cell r="X709" t="str">
            <v>NULL</v>
          </cell>
          <cell r="Y709" t="str">
            <v>NULL</v>
          </cell>
          <cell r="Z709" t="str">
            <v>NULL</v>
          </cell>
          <cell r="AA709" t="str">
            <v>NULL</v>
          </cell>
          <cell r="AB709" t="str">
            <v>NULL</v>
          </cell>
          <cell r="AC709" t="str">
            <v>NULL</v>
          </cell>
          <cell r="AD709" t="str">
            <v>NULL</v>
          </cell>
          <cell r="AE709" t="str">
            <v>NULL</v>
          </cell>
          <cell r="AF709" t="str">
            <v>NULL</v>
          </cell>
          <cell r="AG709" t="str">
            <v>NULL</v>
          </cell>
          <cell r="AH709">
            <v>167778</v>
          </cell>
          <cell r="AI709">
            <v>167778</v>
          </cell>
          <cell r="AJ709" t="str">
            <v>NULL</v>
          </cell>
          <cell r="AK709" t="str">
            <v>NULL</v>
          </cell>
          <cell r="AL709" t="str">
            <v>NULL</v>
          </cell>
          <cell r="AM709" t="str">
            <v>NULL</v>
          </cell>
          <cell r="AN709">
            <v>4168191</v>
          </cell>
          <cell r="AO709">
            <v>4168191</v>
          </cell>
          <cell r="AP709" t="str">
            <v>NULL</v>
          </cell>
          <cell r="AQ709" t="str">
            <v>NULL</v>
          </cell>
          <cell r="AR709">
            <v>375042</v>
          </cell>
          <cell r="AS709">
            <v>375042</v>
          </cell>
          <cell r="AT709" t="str">
            <v>NULL</v>
          </cell>
          <cell r="AU709">
            <v>634335</v>
          </cell>
          <cell r="AV709">
            <v>634335</v>
          </cell>
          <cell r="AW709" t="str">
            <v>NULL</v>
          </cell>
          <cell r="AX709">
            <v>877633</v>
          </cell>
          <cell r="AY709">
            <v>877633</v>
          </cell>
          <cell r="AZ709" t="str">
            <v>NULL</v>
          </cell>
          <cell r="BA709">
            <v>164806</v>
          </cell>
          <cell r="BB709">
            <v>164806</v>
          </cell>
          <cell r="BC709" t="str">
            <v>NULL</v>
          </cell>
          <cell r="BD709" t="str">
            <v>NULL</v>
          </cell>
          <cell r="BE709" t="str">
            <v>NULL</v>
          </cell>
          <cell r="BF709" t="str">
            <v>NULL</v>
          </cell>
          <cell r="BG709" t="str">
            <v>NULL</v>
          </cell>
          <cell r="BH709" t="str">
            <v>NULL</v>
          </cell>
          <cell r="BI709">
            <v>5027204</v>
          </cell>
          <cell r="BJ709" t="str">
            <v>NULL</v>
          </cell>
          <cell r="BK709">
            <v>5027204</v>
          </cell>
          <cell r="BL709" t="str">
            <v>NULL</v>
          </cell>
          <cell r="BM709" t="str">
            <v>NULL</v>
          </cell>
          <cell r="BN709" t="str">
            <v>NULL</v>
          </cell>
          <cell r="BO709" t="str">
            <v>NULL</v>
          </cell>
          <cell r="BP709" t="str">
            <v>NULL</v>
          </cell>
          <cell r="BQ709" t="str">
            <v>NULL</v>
          </cell>
          <cell r="BR709" t="str">
            <v>NULL</v>
          </cell>
          <cell r="BS709">
            <v>5043037</v>
          </cell>
          <cell r="BT709" t="str">
            <v>NULL</v>
          </cell>
          <cell r="BU709">
            <v>5043037</v>
          </cell>
          <cell r="BV709">
            <v>10445283</v>
          </cell>
          <cell r="BW709">
            <v>11827924</v>
          </cell>
          <cell r="BX709">
            <v>22273207</v>
          </cell>
        </row>
        <row r="710">
          <cell r="A710" t="str">
            <v>Lawndale2018</v>
          </cell>
          <cell r="B710" t="str">
            <v>Lawndale</v>
          </cell>
          <cell r="C710">
            <v>1347</v>
          </cell>
          <cell r="D710">
            <v>2018</v>
          </cell>
          <cell r="E710" t="str">
            <v>NULL</v>
          </cell>
          <cell r="F710">
            <v>1040348</v>
          </cell>
          <cell r="G710">
            <v>1040348</v>
          </cell>
          <cell r="H710" t="str">
            <v>NULL</v>
          </cell>
          <cell r="I710" t="str">
            <v>NULL</v>
          </cell>
          <cell r="J710" t="str">
            <v>NULL</v>
          </cell>
          <cell r="K710" t="str">
            <v>NULL</v>
          </cell>
          <cell r="L710">
            <v>3408022</v>
          </cell>
          <cell r="M710">
            <v>3408022</v>
          </cell>
          <cell r="N710" t="str">
            <v>NULL</v>
          </cell>
          <cell r="O710" t="str">
            <v>NULL</v>
          </cell>
          <cell r="P710" t="str">
            <v>NULL</v>
          </cell>
          <cell r="Q710" t="str">
            <v>NULL</v>
          </cell>
          <cell r="R710" t="str">
            <v>NULL</v>
          </cell>
          <cell r="S710" t="str">
            <v>NULL</v>
          </cell>
          <cell r="T710" t="str">
            <v>NULL</v>
          </cell>
          <cell r="U710" t="str">
            <v>NULL</v>
          </cell>
          <cell r="V710" t="str">
            <v>NULL</v>
          </cell>
          <cell r="W710" t="str">
            <v>NULL</v>
          </cell>
          <cell r="X710" t="str">
            <v>NULL</v>
          </cell>
          <cell r="Y710">
            <v>94359</v>
          </cell>
          <cell r="Z710">
            <v>94359</v>
          </cell>
          <cell r="AA710" t="str">
            <v>NULL</v>
          </cell>
          <cell r="AB710">
            <v>197659</v>
          </cell>
          <cell r="AC710">
            <v>197659</v>
          </cell>
          <cell r="AD710" t="str">
            <v>NULL</v>
          </cell>
          <cell r="AE710" t="str">
            <v>NULL</v>
          </cell>
          <cell r="AF710" t="str">
            <v>NULL</v>
          </cell>
          <cell r="AG710" t="str">
            <v>NULL</v>
          </cell>
          <cell r="AH710" t="str">
            <v>NULL</v>
          </cell>
          <cell r="AI710" t="str">
            <v>NULL</v>
          </cell>
          <cell r="AJ710" t="str">
            <v>NULL</v>
          </cell>
          <cell r="AK710" t="str">
            <v>NULL</v>
          </cell>
          <cell r="AL710" t="str">
            <v>NULL</v>
          </cell>
          <cell r="AM710" t="str">
            <v>NULL</v>
          </cell>
          <cell r="AN710">
            <v>2836285</v>
          </cell>
          <cell r="AO710">
            <v>2836285</v>
          </cell>
          <cell r="AP710">
            <v>1143133</v>
          </cell>
          <cell r="AQ710">
            <v>1143133</v>
          </cell>
          <cell r="AR710" t="str">
            <v>NULL</v>
          </cell>
          <cell r="AS710" t="str">
            <v>NULL</v>
          </cell>
          <cell r="AT710" t="str">
            <v>NULL</v>
          </cell>
          <cell r="AU710">
            <v>692323</v>
          </cell>
          <cell r="AV710">
            <v>692323</v>
          </cell>
          <cell r="AW710" t="str">
            <v>NULL</v>
          </cell>
          <cell r="AX710">
            <v>746337</v>
          </cell>
          <cell r="AY710">
            <v>746337</v>
          </cell>
          <cell r="AZ710" t="str">
            <v>NULL</v>
          </cell>
          <cell r="BA710">
            <v>452269</v>
          </cell>
          <cell r="BB710">
            <v>452269</v>
          </cell>
          <cell r="BC710" t="str">
            <v>NULL</v>
          </cell>
          <cell r="BD710">
            <v>77308</v>
          </cell>
          <cell r="BE710">
            <v>77308</v>
          </cell>
          <cell r="BF710" t="str">
            <v>NULL</v>
          </cell>
          <cell r="BG710">
            <v>1846261</v>
          </cell>
          <cell r="BH710">
            <v>1846261</v>
          </cell>
          <cell r="BI710" t="str">
            <v>NULL</v>
          </cell>
          <cell r="BJ710" t="str">
            <v>NULL</v>
          </cell>
          <cell r="BK710" t="str">
            <v>NULL</v>
          </cell>
          <cell r="BL710" t="str">
            <v>NULL</v>
          </cell>
          <cell r="BM710" t="str">
            <v>NULL</v>
          </cell>
          <cell r="BN710" t="str">
            <v>NULL</v>
          </cell>
          <cell r="BO710" t="str">
            <v>NULL</v>
          </cell>
          <cell r="BP710" t="str">
            <v>NULL</v>
          </cell>
          <cell r="BQ710" t="str">
            <v>NULL</v>
          </cell>
          <cell r="BR710" t="str">
            <v>NULL</v>
          </cell>
          <cell r="BS710">
            <v>816149</v>
          </cell>
          <cell r="BT710" t="str">
            <v>NULL</v>
          </cell>
          <cell r="BU710">
            <v>816149</v>
          </cell>
          <cell r="BV710">
            <v>1959282</v>
          </cell>
          <cell r="BW710">
            <v>11391171</v>
          </cell>
          <cell r="BX710">
            <v>13350453</v>
          </cell>
        </row>
        <row r="711">
          <cell r="A711" t="str">
            <v>Lemon Grove2018</v>
          </cell>
          <cell r="B711" t="str">
            <v>Lemon Grove</v>
          </cell>
          <cell r="C711">
            <v>1348</v>
          </cell>
          <cell r="D711">
            <v>2018</v>
          </cell>
          <cell r="E711" t="str">
            <v>NULL</v>
          </cell>
          <cell r="F711">
            <v>2347009</v>
          </cell>
          <cell r="G711">
            <v>2347009</v>
          </cell>
          <cell r="H711" t="str">
            <v>NULL</v>
          </cell>
          <cell r="I711">
            <v>73391</v>
          </cell>
          <cell r="J711">
            <v>73391</v>
          </cell>
          <cell r="K711" t="str">
            <v>NULL</v>
          </cell>
          <cell r="L711">
            <v>2429012</v>
          </cell>
          <cell r="M711">
            <v>2429012</v>
          </cell>
          <cell r="N711" t="str">
            <v>NULL</v>
          </cell>
          <cell r="O711" t="str">
            <v>NULL</v>
          </cell>
          <cell r="P711" t="str">
            <v>NULL</v>
          </cell>
          <cell r="Q711" t="str">
            <v>NULL</v>
          </cell>
          <cell r="R711" t="str">
            <v>NULL</v>
          </cell>
          <cell r="S711" t="str">
            <v>NULL</v>
          </cell>
          <cell r="T711" t="str">
            <v>NULL</v>
          </cell>
          <cell r="U711" t="str">
            <v>NULL</v>
          </cell>
          <cell r="V711" t="str">
            <v>NULL</v>
          </cell>
          <cell r="W711" t="str">
            <v>NULL</v>
          </cell>
          <cell r="X711" t="str">
            <v>NULL</v>
          </cell>
          <cell r="Y711">
            <v>114798</v>
          </cell>
          <cell r="Z711">
            <v>114798</v>
          </cell>
          <cell r="AA711" t="str">
            <v>NULL</v>
          </cell>
          <cell r="AB711" t="str">
            <v>NULL</v>
          </cell>
          <cell r="AC711" t="str">
            <v>NULL</v>
          </cell>
          <cell r="AD711" t="str">
            <v>NULL</v>
          </cell>
          <cell r="AE711" t="str">
            <v>NULL</v>
          </cell>
          <cell r="AF711" t="str">
            <v>NULL</v>
          </cell>
          <cell r="AG711" t="str">
            <v>NULL</v>
          </cell>
          <cell r="AH711" t="str">
            <v>NULL</v>
          </cell>
          <cell r="AI711" t="str">
            <v>NULL</v>
          </cell>
          <cell r="AJ711" t="str">
            <v>NULL</v>
          </cell>
          <cell r="AK711" t="str">
            <v>NULL</v>
          </cell>
          <cell r="AL711" t="str">
            <v>NULL</v>
          </cell>
          <cell r="AM711" t="str">
            <v>NULL</v>
          </cell>
          <cell r="AN711">
            <v>5385225</v>
          </cell>
          <cell r="AO711">
            <v>5385225</v>
          </cell>
          <cell r="AP711">
            <v>345171</v>
          </cell>
          <cell r="AQ711">
            <v>345171</v>
          </cell>
          <cell r="AR711">
            <v>186227</v>
          </cell>
          <cell r="AS711">
            <v>186227</v>
          </cell>
          <cell r="AT711" t="str">
            <v>NULL</v>
          </cell>
          <cell r="AU711">
            <v>53413</v>
          </cell>
          <cell r="AV711">
            <v>53413</v>
          </cell>
          <cell r="AW711" t="str">
            <v>NULL</v>
          </cell>
          <cell r="AX711">
            <v>994365</v>
          </cell>
          <cell r="AY711">
            <v>994365</v>
          </cell>
          <cell r="AZ711" t="str">
            <v>NULL</v>
          </cell>
          <cell r="BA711">
            <v>85069</v>
          </cell>
          <cell r="BB711">
            <v>85069</v>
          </cell>
          <cell r="BC711" t="str">
            <v>NULL</v>
          </cell>
          <cell r="BD711">
            <v>92242</v>
          </cell>
          <cell r="BE711">
            <v>92242</v>
          </cell>
          <cell r="BF711" t="str">
            <v>NULL</v>
          </cell>
          <cell r="BG711" t="str">
            <v>NULL</v>
          </cell>
          <cell r="BH711" t="str">
            <v>NULL</v>
          </cell>
          <cell r="BI711" t="str">
            <v>NULL</v>
          </cell>
          <cell r="BJ711" t="str">
            <v>NULL</v>
          </cell>
          <cell r="BK711" t="str">
            <v>NULL</v>
          </cell>
          <cell r="BL711" t="str">
            <v>NULL</v>
          </cell>
          <cell r="BM711" t="str">
            <v>NULL</v>
          </cell>
          <cell r="BN711" t="str">
            <v>NULL</v>
          </cell>
          <cell r="BO711" t="str">
            <v>NULL</v>
          </cell>
          <cell r="BP711" t="str">
            <v>NULL</v>
          </cell>
          <cell r="BQ711" t="str">
            <v>NULL</v>
          </cell>
          <cell r="BR711" t="str">
            <v>NULL</v>
          </cell>
          <cell r="BS711" t="str">
            <v>NULL</v>
          </cell>
          <cell r="BT711">
            <v>0</v>
          </cell>
          <cell r="BU711">
            <v>0</v>
          </cell>
          <cell r="BV711">
            <v>531398</v>
          </cell>
          <cell r="BW711">
            <v>11574524</v>
          </cell>
          <cell r="BX711">
            <v>12105922</v>
          </cell>
        </row>
        <row r="712">
          <cell r="A712" t="str">
            <v>Lemoore2018</v>
          </cell>
          <cell r="B712" t="str">
            <v>Lemoore</v>
          </cell>
          <cell r="C712">
            <v>1349</v>
          </cell>
          <cell r="D712">
            <v>2018</v>
          </cell>
          <cell r="E712" t="str">
            <v>NULL</v>
          </cell>
          <cell r="F712">
            <v>814213</v>
          </cell>
          <cell r="G712">
            <v>814213</v>
          </cell>
          <cell r="H712" t="str">
            <v>NULL</v>
          </cell>
          <cell r="I712">
            <v>43560</v>
          </cell>
          <cell r="J712">
            <v>43560</v>
          </cell>
          <cell r="K712" t="str">
            <v>NULL</v>
          </cell>
          <cell r="L712">
            <v>2105483</v>
          </cell>
          <cell r="M712">
            <v>2105483</v>
          </cell>
          <cell r="N712" t="str">
            <v>NULL</v>
          </cell>
          <cell r="O712" t="str">
            <v>NULL</v>
          </cell>
          <cell r="P712" t="str">
            <v>NULL</v>
          </cell>
          <cell r="Q712" t="str">
            <v>NULL</v>
          </cell>
          <cell r="R712" t="str">
            <v>NULL</v>
          </cell>
          <cell r="S712">
            <v>1606479</v>
          </cell>
          <cell r="T712">
            <v>1606479</v>
          </cell>
          <cell r="U712" t="str">
            <v>NULL</v>
          </cell>
          <cell r="V712" t="str">
            <v>NULL</v>
          </cell>
          <cell r="W712" t="str">
            <v>NULL</v>
          </cell>
          <cell r="X712" t="str">
            <v>NULL</v>
          </cell>
          <cell r="Y712" t="str">
            <v>NULL</v>
          </cell>
          <cell r="Z712" t="str">
            <v>NULL</v>
          </cell>
          <cell r="AA712" t="str">
            <v>NULL</v>
          </cell>
          <cell r="AB712" t="str">
            <v>NULL</v>
          </cell>
          <cell r="AC712" t="str">
            <v>NULL</v>
          </cell>
          <cell r="AD712" t="str">
            <v>NULL</v>
          </cell>
          <cell r="AE712" t="str">
            <v>NULL</v>
          </cell>
          <cell r="AF712" t="str">
            <v>NULL</v>
          </cell>
          <cell r="AG712" t="str">
            <v>NULL</v>
          </cell>
          <cell r="AH712" t="str">
            <v>NULL</v>
          </cell>
          <cell r="AI712" t="str">
            <v>NULL</v>
          </cell>
          <cell r="AJ712" t="str">
            <v>NULL</v>
          </cell>
          <cell r="AK712" t="str">
            <v>NULL</v>
          </cell>
          <cell r="AL712" t="str">
            <v>NULL</v>
          </cell>
          <cell r="AM712" t="str">
            <v>NULL</v>
          </cell>
          <cell r="AN712">
            <v>1842411</v>
          </cell>
          <cell r="AO712">
            <v>1842411</v>
          </cell>
          <cell r="AP712" t="str">
            <v>NULL</v>
          </cell>
          <cell r="AQ712" t="str">
            <v>NULL</v>
          </cell>
          <cell r="AR712" t="str">
            <v>NULL</v>
          </cell>
          <cell r="AS712" t="str">
            <v>NULL</v>
          </cell>
          <cell r="AT712" t="str">
            <v>NULL</v>
          </cell>
          <cell r="AU712">
            <v>229271</v>
          </cell>
          <cell r="AV712">
            <v>229271</v>
          </cell>
          <cell r="AW712" t="str">
            <v>NULL</v>
          </cell>
          <cell r="AX712">
            <v>597203</v>
          </cell>
          <cell r="AY712">
            <v>597203</v>
          </cell>
          <cell r="AZ712" t="str">
            <v>NULL</v>
          </cell>
          <cell r="BA712">
            <v>140439</v>
          </cell>
          <cell r="BB712">
            <v>140439</v>
          </cell>
          <cell r="BC712" t="str">
            <v>NULL</v>
          </cell>
          <cell r="BD712">
            <v>67341</v>
          </cell>
          <cell r="BE712">
            <v>67341</v>
          </cell>
          <cell r="BF712" t="str">
            <v>NULL</v>
          </cell>
          <cell r="BG712" t="str">
            <v>NULL</v>
          </cell>
          <cell r="BH712" t="str">
            <v>NULL</v>
          </cell>
          <cell r="BI712" t="str">
            <v>NULL</v>
          </cell>
          <cell r="BJ712" t="str">
            <v>NULL</v>
          </cell>
          <cell r="BK712" t="str">
            <v>NULL</v>
          </cell>
          <cell r="BL712" t="str">
            <v>NULL</v>
          </cell>
          <cell r="BM712" t="str">
            <v>NULL</v>
          </cell>
          <cell r="BN712" t="str">
            <v>NULL</v>
          </cell>
          <cell r="BO712" t="str">
            <v>NULL</v>
          </cell>
          <cell r="BP712" t="str">
            <v>NULL</v>
          </cell>
          <cell r="BQ712" t="str">
            <v>NULL</v>
          </cell>
          <cell r="BR712" t="str">
            <v>NULL</v>
          </cell>
          <cell r="BS712" t="str">
            <v>NULL</v>
          </cell>
          <cell r="BT712" t="str">
            <v>NULL</v>
          </cell>
          <cell r="BU712" t="str">
            <v>NULL</v>
          </cell>
          <cell r="BV712">
            <v>0</v>
          </cell>
          <cell r="BW712">
            <v>7446400</v>
          </cell>
          <cell r="BX712">
            <v>7446400</v>
          </cell>
        </row>
        <row r="713">
          <cell r="A713" t="str">
            <v>Lincoln2018</v>
          </cell>
          <cell r="B713" t="str">
            <v>Lincoln</v>
          </cell>
          <cell r="C713">
            <v>1350</v>
          </cell>
          <cell r="D713">
            <v>2018</v>
          </cell>
          <cell r="E713" t="str">
            <v>NULL</v>
          </cell>
          <cell r="F713">
            <v>5817265</v>
          </cell>
          <cell r="G713">
            <v>5817265</v>
          </cell>
          <cell r="H713" t="str">
            <v>NULL</v>
          </cell>
          <cell r="I713">
            <v>150734</v>
          </cell>
          <cell r="J713">
            <v>150734</v>
          </cell>
          <cell r="K713" t="str">
            <v>NULL</v>
          </cell>
          <cell r="L713">
            <v>3131478</v>
          </cell>
          <cell r="M713">
            <v>3131478</v>
          </cell>
          <cell r="N713" t="str">
            <v>NULL</v>
          </cell>
          <cell r="O713" t="str">
            <v>NULL</v>
          </cell>
          <cell r="P713" t="str">
            <v>NULL</v>
          </cell>
          <cell r="Q713" t="str">
            <v>NULL</v>
          </cell>
          <cell r="R713" t="str">
            <v>NULL</v>
          </cell>
          <cell r="S713">
            <v>1247</v>
          </cell>
          <cell r="T713">
            <v>1247</v>
          </cell>
          <cell r="U713" t="str">
            <v>NULL</v>
          </cell>
          <cell r="V713">
            <v>332</v>
          </cell>
          <cell r="W713">
            <v>332</v>
          </cell>
          <cell r="X713" t="str">
            <v>NULL</v>
          </cell>
          <cell r="Y713" t="str">
            <v>NULL</v>
          </cell>
          <cell r="Z713" t="str">
            <v>NULL</v>
          </cell>
          <cell r="AA713" t="str">
            <v>NULL</v>
          </cell>
          <cell r="AB713" t="str">
            <v>NULL</v>
          </cell>
          <cell r="AC713" t="str">
            <v>NULL</v>
          </cell>
          <cell r="AD713" t="str">
            <v>NULL</v>
          </cell>
          <cell r="AE713" t="str">
            <v>NULL</v>
          </cell>
          <cell r="AF713" t="str">
            <v>NULL</v>
          </cell>
          <cell r="AG713" t="str">
            <v>NULL</v>
          </cell>
          <cell r="AH713" t="str">
            <v>NULL</v>
          </cell>
          <cell r="AI713" t="str">
            <v>NULL</v>
          </cell>
          <cell r="AJ713" t="str">
            <v>NULL</v>
          </cell>
          <cell r="AK713">
            <v>27</v>
          </cell>
          <cell r="AL713">
            <v>27</v>
          </cell>
          <cell r="AM713" t="str">
            <v>NULL</v>
          </cell>
          <cell r="AN713">
            <v>3660917</v>
          </cell>
          <cell r="AO713">
            <v>3660917</v>
          </cell>
          <cell r="AP713">
            <v>3770042</v>
          </cell>
          <cell r="AQ713">
            <v>3770042</v>
          </cell>
          <cell r="AR713" t="str">
            <v>NULL</v>
          </cell>
          <cell r="AS713" t="str">
            <v>NULL</v>
          </cell>
          <cell r="AT713" t="str">
            <v>NULL</v>
          </cell>
          <cell r="AU713">
            <v>303022</v>
          </cell>
          <cell r="AV713">
            <v>303022</v>
          </cell>
          <cell r="AW713" t="str">
            <v>NULL</v>
          </cell>
          <cell r="AX713">
            <v>802573</v>
          </cell>
          <cell r="AY713">
            <v>802573</v>
          </cell>
          <cell r="AZ713" t="str">
            <v>NULL</v>
          </cell>
          <cell r="BA713" t="str">
            <v>NULL</v>
          </cell>
          <cell r="BB713" t="str">
            <v>NULL</v>
          </cell>
          <cell r="BC713" t="str">
            <v>NULL</v>
          </cell>
          <cell r="BD713">
            <v>517701</v>
          </cell>
          <cell r="BE713">
            <v>517701</v>
          </cell>
          <cell r="BF713" t="str">
            <v>NULL</v>
          </cell>
          <cell r="BG713" t="str">
            <v>NULL</v>
          </cell>
          <cell r="BH713" t="str">
            <v>NULL</v>
          </cell>
          <cell r="BI713" t="str">
            <v>NULL</v>
          </cell>
          <cell r="BJ713" t="str">
            <v>NULL</v>
          </cell>
          <cell r="BK713" t="str">
            <v>NULL</v>
          </cell>
          <cell r="BL713" t="str">
            <v>NULL</v>
          </cell>
          <cell r="BM713" t="str">
            <v>NULL</v>
          </cell>
          <cell r="BN713" t="str">
            <v>NULL</v>
          </cell>
          <cell r="BO713" t="str">
            <v>NULL</v>
          </cell>
          <cell r="BP713" t="str">
            <v>NULL</v>
          </cell>
          <cell r="BQ713" t="str">
            <v>NULL</v>
          </cell>
          <cell r="BR713" t="str">
            <v>NULL</v>
          </cell>
          <cell r="BS713">
            <v>0</v>
          </cell>
          <cell r="BT713">
            <v>401799</v>
          </cell>
          <cell r="BU713">
            <v>401799</v>
          </cell>
          <cell r="BV713">
            <v>3770042</v>
          </cell>
          <cell r="BW713">
            <v>14787095</v>
          </cell>
          <cell r="BX713">
            <v>18557137</v>
          </cell>
        </row>
        <row r="714">
          <cell r="A714" t="str">
            <v>Lindsay2018</v>
          </cell>
          <cell r="B714" t="str">
            <v>Lindsay</v>
          </cell>
          <cell r="C714">
            <v>1351</v>
          </cell>
          <cell r="D714">
            <v>2018</v>
          </cell>
          <cell r="E714" t="str">
            <v>NULL</v>
          </cell>
          <cell r="F714">
            <v>328892</v>
          </cell>
          <cell r="G714">
            <v>328892</v>
          </cell>
          <cell r="H714" t="str">
            <v>NULL</v>
          </cell>
          <cell r="I714" t="str">
            <v>NULL</v>
          </cell>
          <cell r="J714" t="str">
            <v>NULL</v>
          </cell>
          <cell r="K714" t="str">
            <v>NULL</v>
          </cell>
          <cell r="L714">
            <v>1046031</v>
          </cell>
          <cell r="M714">
            <v>1046031</v>
          </cell>
          <cell r="N714" t="str">
            <v>NULL</v>
          </cell>
          <cell r="O714" t="str">
            <v>NULL</v>
          </cell>
          <cell r="P714" t="str">
            <v>NULL</v>
          </cell>
          <cell r="Q714" t="str">
            <v>NULL</v>
          </cell>
          <cell r="R714" t="str">
            <v>NULL</v>
          </cell>
          <cell r="S714" t="str">
            <v>NULL</v>
          </cell>
          <cell r="T714" t="str">
            <v>NULL</v>
          </cell>
          <cell r="U714" t="str">
            <v>NULL</v>
          </cell>
          <cell r="V714" t="str">
            <v>NULL</v>
          </cell>
          <cell r="W714" t="str">
            <v>NULL</v>
          </cell>
          <cell r="X714" t="str">
            <v>NULL</v>
          </cell>
          <cell r="Y714" t="str">
            <v>NULL</v>
          </cell>
          <cell r="Z714" t="str">
            <v>NULL</v>
          </cell>
          <cell r="AA714" t="str">
            <v>NULL</v>
          </cell>
          <cell r="AB714">
            <v>37214</v>
          </cell>
          <cell r="AC714">
            <v>37214</v>
          </cell>
          <cell r="AD714" t="str">
            <v>NULL</v>
          </cell>
          <cell r="AE714" t="str">
            <v>NULL</v>
          </cell>
          <cell r="AF714" t="str">
            <v>NULL</v>
          </cell>
          <cell r="AG714" t="str">
            <v>NULL</v>
          </cell>
          <cell r="AH714" t="str">
            <v>NULL</v>
          </cell>
          <cell r="AI714" t="str">
            <v>NULL</v>
          </cell>
          <cell r="AJ714" t="str">
            <v>NULL</v>
          </cell>
          <cell r="AK714" t="str">
            <v>NULL</v>
          </cell>
          <cell r="AL714" t="str">
            <v>NULL</v>
          </cell>
          <cell r="AM714" t="str">
            <v>NULL</v>
          </cell>
          <cell r="AN714">
            <v>939735</v>
          </cell>
          <cell r="AO714">
            <v>939735</v>
          </cell>
          <cell r="AP714" t="str">
            <v>NULL</v>
          </cell>
          <cell r="AQ714" t="str">
            <v>NULL</v>
          </cell>
          <cell r="AR714">
            <v>1290484</v>
          </cell>
          <cell r="AS714">
            <v>1290484</v>
          </cell>
          <cell r="AT714" t="str">
            <v>NULL</v>
          </cell>
          <cell r="AU714">
            <v>71161</v>
          </cell>
          <cell r="AV714">
            <v>71161</v>
          </cell>
          <cell r="AW714" t="str">
            <v>NULL</v>
          </cell>
          <cell r="AX714">
            <v>99218</v>
          </cell>
          <cell r="AY714">
            <v>99218</v>
          </cell>
          <cell r="AZ714" t="str">
            <v>NULL</v>
          </cell>
          <cell r="BA714">
            <v>74375</v>
          </cell>
          <cell r="BB714">
            <v>74375</v>
          </cell>
          <cell r="BC714" t="str">
            <v>NULL</v>
          </cell>
          <cell r="BD714">
            <v>16808</v>
          </cell>
          <cell r="BE714">
            <v>16808</v>
          </cell>
          <cell r="BF714" t="str">
            <v>NULL</v>
          </cell>
          <cell r="BG714">
            <v>852420</v>
          </cell>
          <cell r="BH714">
            <v>852420</v>
          </cell>
          <cell r="BI714" t="str">
            <v>NULL</v>
          </cell>
          <cell r="BJ714" t="str">
            <v>NULL</v>
          </cell>
          <cell r="BK714" t="str">
            <v>NULL</v>
          </cell>
          <cell r="BL714" t="str">
            <v>NULL</v>
          </cell>
          <cell r="BM714" t="str">
            <v>NULL</v>
          </cell>
          <cell r="BN714" t="str">
            <v>NULL</v>
          </cell>
          <cell r="BO714" t="str">
            <v>NULL</v>
          </cell>
          <cell r="BP714" t="str">
            <v>NULL</v>
          </cell>
          <cell r="BQ714" t="str">
            <v>NULL</v>
          </cell>
          <cell r="BR714" t="str">
            <v>NULL</v>
          </cell>
          <cell r="BS714" t="str">
            <v>NULL</v>
          </cell>
          <cell r="BT714">
            <v>669222</v>
          </cell>
          <cell r="BU714">
            <v>669222</v>
          </cell>
          <cell r="BV714">
            <v>1290484</v>
          </cell>
          <cell r="BW714">
            <v>4135076</v>
          </cell>
          <cell r="BX714">
            <v>5425560</v>
          </cell>
        </row>
        <row r="715">
          <cell r="A715" t="str">
            <v>Live Oak2018</v>
          </cell>
          <cell r="B715" t="str">
            <v>Live Oak</v>
          </cell>
          <cell r="C715">
            <v>1352</v>
          </cell>
          <cell r="D715">
            <v>2018</v>
          </cell>
          <cell r="E715" t="str">
            <v>NULL</v>
          </cell>
          <cell r="F715">
            <v>634418</v>
          </cell>
          <cell r="G715">
            <v>634418</v>
          </cell>
          <cell r="H715" t="str">
            <v>NULL</v>
          </cell>
          <cell r="I715" t="str">
            <v>NULL</v>
          </cell>
          <cell r="J715" t="str">
            <v>NULL</v>
          </cell>
          <cell r="K715" t="str">
            <v>NULL</v>
          </cell>
          <cell r="L715">
            <v>828758</v>
          </cell>
          <cell r="M715">
            <v>828758</v>
          </cell>
          <cell r="N715" t="str">
            <v>NULL</v>
          </cell>
          <cell r="O715" t="str">
            <v>NULL</v>
          </cell>
          <cell r="P715" t="str">
            <v>NULL</v>
          </cell>
          <cell r="Q715" t="str">
            <v>NULL</v>
          </cell>
          <cell r="R715" t="str">
            <v>NULL</v>
          </cell>
          <cell r="S715" t="str">
            <v>NULL</v>
          </cell>
          <cell r="T715" t="str">
            <v>NULL</v>
          </cell>
          <cell r="U715" t="str">
            <v>NULL</v>
          </cell>
          <cell r="V715" t="str">
            <v>NULL</v>
          </cell>
          <cell r="W715" t="str">
            <v>NULL</v>
          </cell>
          <cell r="X715" t="str">
            <v>NULL</v>
          </cell>
          <cell r="Y715" t="str">
            <v>NULL</v>
          </cell>
          <cell r="Z715" t="str">
            <v>NULL</v>
          </cell>
          <cell r="AA715" t="str">
            <v>NULL</v>
          </cell>
          <cell r="AB715" t="str">
            <v>NULL</v>
          </cell>
          <cell r="AC715" t="str">
            <v>NULL</v>
          </cell>
          <cell r="AD715" t="str">
            <v>NULL</v>
          </cell>
          <cell r="AE715" t="str">
            <v>NULL</v>
          </cell>
          <cell r="AF715" t="str">
            <v>NULL</v>
          </cell>
          <cell r="AG715" t="str">
            <v>NULL</v>
          </cell>
          <cell r="AH715">
            <v>18221</v>
          </cell>
          <cell r="AI715">
            <v>18221</v>
          </cell>
          <cell r="AJ715" t="str">
            <v>NULL</v>
          </cell>
          <cell r="AK715" t="str">
            <v>NULL</v>
          </cell>
          <cell r="AL715" t="str">
            <v>NULL</v>
          </cell>
          <cell r="AM715" t="str">
            <v>NULL</v>
          </cell>
          <cell r="AN715">
            <v>326906</v>
          </cell>
          <cell r="AO715">
            <v>326906</v>
          </cell>
          <cell r="AP715" t="str">
            <v>NULL</v>
          </cell>
          <cell r="AQ715" t="str">
            <v>NULL</v>
          </cell>
          <cell r="AR715">
            <v>356116</v>
          </cell>
          <cell r="AS715">
            <v>356116</v>
          </cell>
          <cell r="AT715" t="str">
            <v>NULL</v>
          </cell>
          <cell r="AU715" t="str">
            <v>NULL</v>
          </cell>
          <cell r="AV715" t="str">
            <v>NULL</v>
          </cell>
          <cell r="AW715" t="str">
            <v>NULL</v>
          </cell>
          <cell r="AX715">
            <v>199054</v>
          </cell>
          <cell r="AY715">
            <v>199054</v>
          </cell>
          <cell r="AZ715" t="str">
            <v>NULL</v>
          </cell>
          <cell r="BA715">
            <v>35524</v>
          </cell>
          <cell r="BB715">
            <v>35524</v>
          </cell>
          <cell r="BC715" t="str">
            <v>NULL</v>
          </cell>
          <cell r="BD715">
            <v>13965</v>
          </cell>
          <cell r="BE715">
            <v>13965</v>
          </cell>
          <cell r="BF715" t="str">
            <v>NULL</v>
          </cell>
          <cell r="BG715" t="str">
            <v>NULL</v>
          </cell>
          <cell r="BH715" t="str">
            <v>NULL</v>
          </cell>
          <cell r="BI715">
            <v>24194</v>
          </cell>
          <cell r="BJ715" t="str">
            <v>NULL</v>
          </cell>
          <cell r="BK715">
            <v>24194</v>
          </cell>
          <cell r="BL715" t="str">
            <v>NULL</v>
          </cell>
          <cell r="BM715" t="str">
            <v>NULL</v>
          </cell>
          <cell r="BN715" t="str">
            <v>NULL</v>
          </cell>
          <cell r="BO715" t="str">
            <v>NULL</v>
          </cell>
          <cell r="BP715" t="str">
            <v>NULL</v>
          </cell>
          <cell r="BQ715" t="str">
            <v>NULL</v>
          </cell>
          <cell r="BR715" t="str">
            <v>NULL</v>
          </cell>
          <cell r="BS715" t="str">
            <v>NULL</v>
          </cell>
          <cell r="BT715">
            <v>42378</v>
          </cell>
          <cell r="BU715">
            <v>42378</v>
          </cell>
          <cell r="BV715">
            <v>380310</v>
          </cell>
          <cell r="BW715">
            <v>2099224</v>
          </cell>
          <cell r="BX715">
            <v>2479534</v>
          </cell>
        </row>
        <row r="716">
          <cell r="A716" t="str">
            <v>Livermore2018</v>
          </cell>
          <cell r="B716" t="str">
            <v>Livermore</v>
          </cell>
          <cell r="C716">
            <v>1353</v>
          </cell>
          <cell r="D716">
            <v>2018</v>
          </cell>
          <cell r="E716" t="str">
            <v>NULL</v>
          </cell>
          <cell r="F716">
            <v>30559069</v>
          </cell>
          <cell r="G716">
            <v>30559069</v>
          </cell>
          <cell r="H716" t="str">
            <v>NULL</v>
          </cell>
          <cell r="I716">
            <v>1166769</v>
          </cell>
          <cell r="J716">
            <v>1166769</v>
          </cell>
          <cell r="K716" t="str">
            <v>NULL</v>
          </cell>
          <cell r="L716">
            <v>7849879</v>
          </cell>
          <cell r="M716">
            <v>7849879</v>
          </cell>
          <cell r="N716" t="str">
            <v>NULL</v>
          </cell>
          <cell r="O716" t="str">
            <v>NULL</v>
          </cell>
          <cell r="P716" t="str">
            <v>NULL</v>
          </cell>
          <cell r="Q716" t="str">
            <v>NULL</v>
          </cell>
          <cell r="R716" t="str">
            <v>NULL</v>
          </cell>
          <cell r="S716">
            <v>338288</v>
          </cell>
          <cell r="T716">
            <v>338288</v>
          </cell>
          <cell r="U716" t="str">
            <v>NULL</v>
          </cell>
          <cell r="V716" t="str">
            <v>NULL</v>
          </cell>
          <cell r="W716" t="str">
            <v>NULL</v>
          </cell>
          <cell r="X716" t="str">
            <v>NULL</v>
          </cell>
          <cell r="Y716" t="str">
            <v>NULL</v>
          </cell>
          <cell r="Z716" t="str">
            <v>NULL</v>
          </cell>
          <cell r="AA716" t="str">
            <v>NULL</v>
          </cell>
          <cell r="AB716">
            <v>372035</v>
          </cell>
          <cell r="AC716">
            <v>372035</v>
          </cell>
          <cell r="AD716" t="str">
            <v>NULL</v>
          </cell>
          <cell r="AE716" t="str">
            <v>NULL</v>
          </cell>
          <cell r="AF716" t="str">
            <v>NULL</v>
          </cell>
          <cell r="AG716" t="str">
            <v>NULL</v>
          </cell>
          <cell r="AH716" t="str">
            <v>NULL</v>
          </cell>
          <cell r="AI716" t="str">
            <v>NULL</v>
          </cell>
          <cell r="AJ716" t="str">
            <v>NULL</v>
          </cell>
          <cell r="AK716">
            <v>113535</v>
          </cell>
          <cell r="AL716">
            <v>113535</v>
          </cell>
          <cell r="AM716" t="str">
            <v>NULL</v>
          </cell>
          <cell r="AN716">
            <v>32346374</v>
          </cell>
          <cell r="AO716">
            <v>32346374</v>
          </cell>
          <cell r="AP716" t="str">
            <v>NULL</v>
          </cell>
          <cell r="AQ716" t="str">
            <v>NULL</v>
          </cell>
          <cell r="AR716">
            <v>1519777</v>
          </cell>
          <cell r="AS716">
            <v>1519777</v>
          </cell>
          <cell r="AT716" t="str">
            <v>NULL</v>
          </cell>
          <cell r="AU716">
            <v>3528516</v>
          </cell>
          <cell r="AV716">
            <v>3528516</v>
          </cell>
          <cell r="AW716" t="str">
            <v>NULL</v>
          </cell>
          <cell r="AX716">
            <v>5124698</v>
          </cell>
          <cell r="AY716">
            <v>5124698</v>
          </cell>
          <cell r="AZ716" t="str">
            <v>NULL</v>
          </cell>
          <cell r="BA716">
            <v>7329982</v>
          </cell>
          <cell r="BB716">
            <v>7329982</v>
          </cell>
          <cell r="BC716" t="str">
            <v>NULL</v>
          </cell>
          <cell r="BD716">
            <v>913185</v>
          </cell>
          <cell r="BE716">
            <v>913185</v>
          </cell>
          <cell r="BF716" t="str">
            <v>NULL</v>
          </cell>
          <cell r="BG716" t="str">
            <v>NULL</v>
          </cell>
          <cell r="BH716" t="str">
            <v>NULL</v>
          </cell>
          <cell r="BI716" t="str">
            <v>NULL</v>
          </cell>
          <cell r="BJ716">
            <v>402014</v>
          </cell>
          <cell r="BK716">
            <v>402014</v>
          </cell>
          <cell r="BL716" t="str">
            <v>NULL</v>
          </cell>
          <cell r="BM716" t="str">
            <v>NULL</v>
          </cell>
          <cell r="BN716" t="str">
            <v>NULL</v>
          </cell>
          <cell r="BO716" t="str">
            <v>NULL</v>
          </cell>
          <cell r="BP716" t="str">
            <v>NULL</v>
          </cell>
          <cell r="BQ716" t="str">
            <v>NULL</v>
          </cell>
          <cell r="BR716" t="str">
            <v>NULL</v>
          </cell>
          <cell r="BS716">
            <v>201408</v>
          </cell>
          <cell r="BT716">
            <v>644060</v>
          </cell>
          <cell r="BU716">
            <v>845468</v>
          </cell>
          <cell r="BV716">
            <v>1721185</v>
          </cell>
          <cell r="BW716">
            <v>90688404</v>
          </cell>
          <cell r="BX716">
            <v>92409589</v>
          </cell>
        </row>
        <row r="717">
          <cell r="A717" t="str">
            <v>Livingston2018</v>
          </cell>
          <cell r="B717" t="str">
            <v>Livingston</v>
          </cell>
          <cell r="C717">
            <v>1354</v>
          </cell>
          <cell r="D717">
            <v>2018</v>
          </cell>
          <cell r="E717" t="str">
            <v>NULL</v>
          </cell>
          <cell r="F717">
            <v>1296888</v>
          </cell>
          <cell r="G717">
            <v>1296888</v>
          </cell>
          <cell r="H717" t="str">
            <v>NULL</v>
          </cell>
          <cell r="I717">
            <v>25587</v>
          </cell>
          <cell r="J717">
            <v>25587</v>
          </cell>
          <cell r="K717" t="str">
            <v>NULL</v>
          </cell>
          <cell r="L717">
            <v>1396726</v>
          </cell>
          <cell r="M717">
            <v>1396726</v>
          </cell>
          <cell r="N717" t="str">
            <v>NULL</v>
          </cell>
          <cell r="O717" t="str">
            <v>NULL</v>
          </cell>
          <cell r="P717" t="str">
            <v>NULL</v>
          </cell>
          <cell r="Q717" t="str">
            <v>NULL</v>
          </cell>
          <cell r="R717" t="str">
            <v>NULL</v>
          </cell>
          <cell r="S717" t="str">
            <v>NULL</v>
          </cell>
          <cell r="T717" t="str">
            <v>NULL</v>
          </cell>
          <cell r="U717" t="str">
            <v>NULL</v>
          </cell>
          <cell r="V717" t="str">
            <v>NULL</v>
          </cell>
          <cell r="W717" t="str">
            <v>NULL</v>
          </cell>
          <cell r="X717" t="str">
            <v>NULL</v>
          </cell>
          <cell r="Y717" t="str">
            <v>NULL</v>
          </cell>
          <cell r="Z717" t="str">
            <v>NULL</v>
          </cell>
          <cell r="AA717" t="str">
            <v>NULL</v>
          </cell>
          <cell r="AB717">
            <v>140240</v>
          </cell>
          <cell r="AC717">
            <v>140240</v>
          </cell>
          <cell r="AD717" t="str">
            <v>NULL</v>
          </cell>
          <cell r="AE717" t="str">
            <v>NULL</v>
          </cell>
          <cell r="AF717" t="str">
            <v>NULL</v>
          </cell>
          <cell r="AG717" t="str">
            <v>NULL</v>
          </cell>
          <cell r="AH717" t="str">
            <v>NULL</v>
          </cell>
          <cell r="AI717" t="str">
            <v>NULL</v>
          </cell>
          <cell r="AJ717" t="str">
            <v>NULL</v>
          </cell>
          <cell r="AK717" t="str">
            <v>NULL</v>
          </cell>
          <cell r="AL717" t="str">
            <v>NULL</v>
          </cell>
          <cell r="AM717" t="str">
            <v>NULL</v>
          </cell>
          <cell r="AN717">
            <v>1378145</v>
          </cell>
          <cell r="AO717">
            <v>1378145</v>
          </cell>
          <cell r="AP717" t="str">
            <v>NULL</v>
          </cell>
          <cell r="AQ717" t="str">
            <v>NULL</v>
          </cell>
          <cell r="AR717" t="str">
            <v>NULL</v>
          </cell>
          <cell r="AS717" t="str">
            <v>NULL</v>
          </cell>
          <cell r="AT717" t="str">
            <v>NULL</v>
          </cell>
          <cell r="AU717">
            <v>5653</v>
          </cell>
          <cell r="AV717">
            <v>5653</v>
          </cell>
          <cell r="AW717" t="str">
            <v>NULL</v>
          </cell>
          <cell r="AX717">
            <v>287219</v>
          </cell>
          <cell r="AY717">
            <v>287219</v>
          </cell>
          <cell r="AZ717" t="str">
            <v>NULL</v>
          </cell>
          <cell r="BA717">
            <v>173305</v>
          </cell>
          <cell r="BB717">
            <v>173305</v>
          </cell>
          <cell r="BC717" t="str">
            <v>NULL</v>
          </cell>
          <cell r="BD717">
            <v>24235</v>
          </cell>
          <cell r="BE717">
            <v>24235</v>
          </cell>
          <cell r="BF717" t="str">
            <v>NULL</v>
          </cell>
          <cell r="BG717" t="str">
            <v>NULL</v>
          </cell>
          <cell r="BH717" t="str">
            <v>NULL</v>
          </cell>
          <cell r="BI717">
            <v>953615</v>
          </cell>
          <cell r="BJ717" t="str">
            <v>NULL</v>
          </cell>
          <cell r="BK717">
            <v>953615</v>
          </cell>
          <cell r="BL717" t="str">
            <v>NULL</v>
          </cell>
          <cell r="BM717" t="str">
            <v>NULL</v>
          </cell>
          <cell r="BN717" t="str">
            <v>NULL</v>
          </cell>
          <cell r="BO717" t="str">
            <v>NULL</v>
          </cell>
          <cell r="BP717" t="str">
            <v>NULL</v>
          </cell>
          <cell r="BQ717" t="str">
            <v>NULL</v>
          </cell>
          <cell r="BR717" t="str">
            <v>NULL</v>
          </cell>
          <cell r="BS717" t="str">
            <v>NULL</v>
          </cell>
          <cell r="BT717" t="str">
            <v>NULL</v>
          </cell>
          <cell r="BU717" t="str">
            <v>NULL</v>
          </cell>
          <cell r="BV717">
            <v>953615</v>
          </cell>
          <cell r="BW717">
            <v>4727998</v>
          </cell>
          <cell r="BX717">
            <v>5681613</v>
          </cell>
        </row>
        <row r="718">
          <cell r="A718" t="str">
            <v>Lodi2018</v>
          </cell>
          <cell r="B718" t="str">
            <v>Lodi</v>
          </cell>
          <cell r="C718">
            <v>1355</v>
          </cell>
          <cell r="D718">
            <v>2018</v>
          </cell>
          <cell r="E718" t="str">
            <v>NULL</v>
          </cell>
          <cell r="F718">
            <v>9958944</v>
          </cell>
          <cell r="G718">
            <v>9958944</v>
          </cell>
          <cell r="H718" t="str">
            <v>NULL</v>
          </cell>
          <cell r="I718" t="str">
            <v>NULL</v>
          </cell>
          <cell r="J718" t="str">
            <v>NULL</v>
          </cell>
          <cell r="K718" t="str">
            <v>NULL</v>
          </cell>
          <cell r="L718">
            <v>5176373</v>
          </cell>
          <cell r="M718">
            <v>5176373</v>
          </cell>
          <cell r="N718" t="str">
            <v>NULL</v>
          </cell>
          <cell r="O718" t="str">
            <v>NULL</v>
          </cell>
          <cell r="P718" t="str">
            <v>NULL</v>
          </cell>
          <cell r="Q718" t="str">
            <v>NULL</v>
          </cell>
          <cell r="R718" t="str">
            <v>NULL</v>
          </cell>
          <cell r="S718" t="str">
            <v>NULL</v>
          </cell>
          <cell r="T718" t="str">
            <v>NULL</v>
          </cell>
          <cell r="U718" t="str">
            <v>NULL</v>
          </cell>
          <cell r="V718" t="str">
            <v>NULL</v>
          </cell>
          <cell r="W718" t="str">
            <v>NULL</v>
          </cell>
          <cell r="X718" t="str">
            <v>NULL</v>
          </cell>
          <cell r="Y718" t="str">
            <v>NULL</v>
          </cell>
          <cell r="Z718" t="str">
            <v>NULL</v>
          </cell>
          <cell r="AA718" t="str">
            <v>NULL</v>
          </cell>
          <cell r="AB718" t="str">
            <v>NULL</v>
          </cell>
          <cell r="AC718" t="str">
            <v>NULL</v>
          </cell>
          <cell r="AD718" t="str">
            <v>NULL</v>
          </cell>
          <cell r="AE718" t="str">
            <v>NULL</v>
          </cell>
          <cell r="AF718" t="str">
            <v>NULL</v>
          </cell>
          <cell r="AG718" t="str">
            <v>NULL</v>
          </cell>
          <cell r="AH718" t="str">
            <v>NULL</v>
          </cell>
          <cell r="AI718" t="str">
            <v>NULL</v>
          </cell>
          <cell r="AJ718" t="str">
            <v>NULL</v>
          </cell>
          <cell r="AK718" t="str">
            <v>NULL</v>
          </cell>
          <cell r="AL718" t="str">
            <v>NULL</v>
          </cell>
          <cell r="AM718" t="str">
            <v>NULL</v>
          </cell>
          <cell r="AN718">
            <v>11333228</v>
          </cell>
          <cell r="AO718">
            <v>11333228</v>
          </cell>
          <cell r="AP718" t="str">
            <v>NULL</v>
          </cell>
          <cell r="AQ718" t="str">
            <v>NULL</v>
          </cell>
          <cell r="AR718">
            <v>2245548</v>
          </cell>
          <cell r="AS718">
            <v>2245548</v>
          </cell>
          <cell r="AT718" t="str">
            <v>NULL</v>
          </cell>
          <cell r="AU718">
            <v>866828</v>
          </cell>
          <cell r="AV718">
            <v>866828</v>
          </cell>
          <cell r="AW718" t="str">
            <v>NULL</v>
          </cell>
          <cell r="AX718">
            <v>9328483</v>
          </cell>
          <cell r="AY718">
            <v>9328483</v>
          </cell>
          <cell r="AZ718" t="str">
            <v>NULL</v>
          </cell>
          <cell r="BA718">
            <v>1429686</v>
          </cell>
          <cell r="BB718">
            <v>1429686</v>
          </cell>
          <cell r="BC718" t="str">
            <v>NULL</v>
          </cell>
          <cell r="BD718">
            <v>281292</v>
          </cell>
          <cell r="BE718">
            <v>281292</v>
          </cell>
          <cell r="BF718" t="str">
            <v>NULL</v>
          </cell>
          <cell r="BG718" t="str">
            <v>NULL</v>
          </cell>
          <cell r="BH718" t="str">
            <v>NULL</v>
          </cell>
          <cell r="BI718" t="str">
            <v>NULL</v>
          </cell>
          <cell r="BJ718" t="str">
            <v>NULL</v>
          </cell>
          <cell r="BK718" t="str">
            <v>NULL</v>
          </cell>
          <cell r="BL718" t="str">
            <v>NULL</v>
          </cell>
          <cell r="BM718" t="str">
            <v>NULL</v>
          </cell>
          <cell r="BN718" t="str">
            <v>NULL</v>
          </cell>
          <cell r="BO718" t="str">
            <v>NULL</v>
          </cell>
          <cell r="BP718" t="str">
            <v>NULL</v>
          </cell>
          <cell r="BQ718" t="str">
            <v>NULL</v>
          </cell>
          <cell r="BR718" t="str">
            <v>NULL</v>
          </cell>
          <cell r="BS718">
            <v>392648</v>
          </cell>
          <cell r="BT718" t="str">
            <v>NULL</v>
          </cell>
          <cell r="BU718">
            <v>392648</v>
          </cell>
          <cell r="BV718">
            <v>2638196</v>
          </cell>
          <cell r="BW718">
            <v>38374834</v>
          </cell>
          <cell r="BX718">
            <v>41013030</v>
          </cell>
        </row>
        <row r="719">
          <cell r="A719" t="str">
            <v>Loma Linda2018</v>
          </cell>
          <cell r="B719" t="str">
            <v>Loma Linda</v>
          </cell>
          <cell r="C719">
            <v>1356</v>
          </cell>
          <cell r="D719">
            <v>2018</v>
          </cell>
          <cell r="E719" t="str">
            <v>NULL</v>
          </cell>
          <cell r="F719">
            <v>1233650</v>
          </cell>
          <cell r="G719">
            <v>1233650</v>
          </cell>
          <cell r="H719" t="str">
            <v>NULL</v>
          </cell>
          <cell r="I719">
            <v>21125</v>
          </cell>
          <cell r="J719">
            <v>21125</v>
          </cell>
          <cell r="K719" t="str">
            <v>NULL</v>
          </cell>
          <cell r="L719">
            <v>2184519</v>
          </cell>
          <cell r="M719">
            <v>2184519</v>
          </cell>
          <cell r="N719" t="str">
            <v>NULL</v>
          </cell>
          <cell r="O719" t="str">
            <v>NULL</v>
          </cell>
          <cell r="P719" t="str">
            <v>NULL</v>
          </cell>
          <cell r="Q719" t="str">
            <v>NULL</v>
          </cell>
          <cell r="R719" t="str">
            <v>NULL</v>
          </cell>
          <cell r="S719">
            <v>42638</v>
          </cell>
          <cell r="T719">
            <v>42638</v>
          </cell>
          <cell r="U719" t="str">
            <v>NULL</v>
          </cell>
          <cell r="V719" t="str">
            <v>NULL</v>
          </cell>
          <cell r="W719" t="str">
            <v>NULL</v>
          </cell>
          <cell r="X719" t="str">
            <v>NULL</v>
          </cell>
          <cell r="Y719">
            <v>136326</v>
          </cell>
          <cell r="Z719">
            <v>136326</v>
          </cell>
          <cell r="AA719" t="str">
            <v>NULL</v>
          </cell>
          <cell r="AB719">
            <v>248722</v>
          </cell>
          <cell r="AC719">
            <v>248722</v>
          </cell>
          <cell r="AD719" t="str">
            <v>NULL</v>
          </cell>
          <cell r="AE719" t="str">
            <v>NULL</v>
          </cell>
          <cell r="AF719" t="str">
            <v>NULL</v>
          </cell>
          <cell r="AG719" t="str">
            <v>NULL</v>
          </cell>
          <cell r="AH719">
            <v>10844</v>
          </cell>
          <cell r="AI719">
            <v>10844</v>
          </cell>
          <cell r="AJ719" t="str">
            <v>NULL</v>
          </cell>
          <cell r="AK719" t="str">
            <v>NULL</v>
          </cell>
          <cell r="AL719" t="str">
            <v>NULL</v>
          </cell>
          <cell r="AM719" t="str">
            <v>NULL</v>
          </cell>
          <cell r="AN719">
            <v>7629808</v>
          </cell>
          <cell r="AO719">
            <v>7629808</v>
          </cell>
          <cell r="AP719" t="str">
            <v>NULL</v>
          </cell>
          <cell r="AQ719" t="str">
            <v>NULL</v>
          </cell>
          <cell r="AR719" t="str">
            <v>NULL</v>
          </cell>
          <cell r="AS719" t="str">
            <v>NULL</v>
          </cell>
          <cell r="AT719" t="str">
            <v>NULL</v>
          </cell>
          <cell r="AU719">
            <v>464980</v>
          </cell>
          <cell r="AV719">
            <v>464980</v>
          </cell>
          <cell r="AW719" t="str">
            <v>NULL</v>
          </cell>
          <cell r="AX719">
            <v>960660</v>
          </cell>
          <cell r="AY719">
            <v>960660</v>
          </cell>
          <cell r="AZ719" t="str">
            <v>NULL</v>
          </cell>
          <cell r="BA719">
            <v>406853</v>
          </cell>
          <cell r="BB719">
            <v>406853</v>
          </cell>
          <cell r="BC719" t="str">
            <v>NULL</v>
          </cell>
          <cell r="BD719">
            <v>70346</v>
          </cell>
          <cell r="BE719">
            <v>70346</v>
          </cell>
          <cell r="BF719" t="str">
            <v>NULL</v>
          </cell>
          <cell r="BG719" t="str">
            <v>NULL</v>
          </cell>
          <cell r="BH719" t="str">
            <v>NULL</v>
          </cell>
          <cell r="BI719" t="str">
            <v>NULL</v>
          </cell>
          <cell r="BJ719" t="str">
            <v>NULL</v>
          </cell>
          <cell r="BK719" t="str">
            <v>NULL</v>
          </cell>
          <cell r="BL719" t="str">
            <v>NULL</v>
          </cell>
          <cell r="BM719" t="str">
            <v>NULL</v>
          </cell>
          <cell r="BN719" t="str">
            <v>NULL</v>
          </cell>
          <cell r="BO719" t="str">
            <v>NULL</v>
          </cell>
          <cell r="BP719" t="str">
            <v>NULL</v>
          </cell>
          <cell r="BQ719" t="str">
            <v>NULL</v>
          </cell>
          <cell r="BR719" t="str">
            <v>NULL</v>
          </cell>
          <cell r="BS719" t="str">
            <v>NULL</v>
          </cell>
          <cell r="BT719" t="str">
            <v>NULL</v>
          </cell>
          <cell r="BU719" t="str">
            <v>NULL</v>
          </cell>
          <cell r="BV719">
            <v>0</v>
          </cell>
          <cell r="BW719">
            <v>13410471</v>
          </cell>
          <cell r="BX719">
            <v>13410471</v>
          </cell>
        </row>
        <row r="720">
          <cell r="A720" t="str">
            <v>Lomita2018</v>
          </cell>
          <cell r="B720" t="str">
            <v>Lomita</v>
          </cell>
          <cell r="C720">
            <v>1357</v>
          </cell>
          <cell r="D720">
            <v>2018</v>
          </cell>
          <cell r="E720" t="str">
            <v>NULL</v>
          </cell>
          <cell r="F720">
            <v>1722475</v>
          </cell>
          <cell r="G720">
            <v>1722475</v>
          </cell>
          <cell r="H720" t="str">
            <v>NULL</v>
          </cell>
          <cell r="I720" t="str">
            <v>NULL</v>
          </cell>
          <cell r="J720" t="str">
            <v>NULL</v>
          </cell>
          <cell r="K720" t="str">
            <v>NULL</v>
          </cell>
          <cell r="L720">
            <v>2142009</v>
          </cell>
          <cell r="M720">
            <v>2142009</v>
          </cell>
          <cell r="N720" t="str">
            <v>NULL</v>
          </cell>
          <cell r="O720" t="str">
            <v>NULL</v>
          </cell>
          <cell r="P720" t="str">
            <v>NULL</v>
          </cell>
          <cell r="Q720" t="str">
            <v>NULL</v>
          </cell>
          <cell r="R720" t="str">
            <v>NULL</v>
          </cell>
          <cell r="S720" t="str">
            <v>NULL</v>
          </cell>
          <cell r="T720" t="str">
            <v>NULL</v>
          </cell>
          <cell r="U720" t="str">
            <v>NULL</v>
          </cell>
          <cell r="V720" t="str">
            <v>NULL</v>
          </cell>
          <cell r="W720" t="str">
            <v>NULL</v>
          </cell>
          <cell r="X720" t="str">
            <v>NULL</v>
          </cell>
          <cell r="Y720" t="str">
            <v>NULL</v>
          </cell>
          <cell r="Z720" t="str">
            <v>NULL</v>
          </cell>
          <cell r="AA720" t="str">
            <v>NULL</v>
          </cell>
          <cell r="AB720" t="str">
            <v>NULL</v>
          </cell>
          <cell r="AC720" t="str">
            <v>NULL</v>
          </cell>
          <cell r="AD720" t="str">
            <v>NULL</v>
          </cell>
          <cell r="AE720" t="str">
            <v>NULL</v>
          </cell>
          <cell r="AF720" t="str">
            <v>NULL</v>
          </cell>
          <cell r="AG720" t="str">
            <v>NULL</v>
          </cell>
          <cell r="AH720" t="str">
            <v>NULL</v>
          </cell>
          <cell r="AI720" t="str">
            <v>NULL</v>
          </cell>
          <cell r="AJ720" t="str">
            <v>NULL</v>
          </cell>
          <cell r="AK720" t="str">
            <v>NULL</v>
          </cell>
          <cell r="AL720" t="str">
            <v>NULL</v>
          </cell>
          <cell r="AM720" t="str">
            <v>NULL</v>
          </cell>
          <cell r="AN720">
            <v>1769925</v>
          </cell>
          <cell r="AO720">
            <v>1769925</v>
          </cell>
          <cell r="AP720" t="str">
            <v>NULL</v>
          </cell>
          <cell r="AQ720" t="str">
            <v>NULL</v>
          </cell>
          <cell r="AR720" t="str">
            <v>NULL</v>
          </cell>
          <cell r="AS720" t="str">
            <v>NULL</v>
          </cell>
          <cell r="AT720" t="str">
            <v>NULL</v>
          </cell>
          <cell r="AU720">
            <v>180278</v>
          </cell>
          <cell r="AV720">
            <v>180278</v>
          </cell>
          <cell r="AW720" t="str">
            <v>NULL</v>
          </cell>
          <cell r="AX720">
            <v>405511</v>
          </cell>
          <cell r="AY720">
            <v>405511</v>
          </cell>
          <cell r="AZ720" t="str">
            <v>NULL</v>
          </cell>
          <cell r="BA720">
            <v>617755</v>
          </cell>
          <cell r="BB720">
            <v>617755</v>
          </cell>
          <cell r="BC720" t="str">
            <v>NULL</v>
          </cell>
          <cell r="BD720">
            <v>97379</v>
          </cell>
          <cell r="BE720">
            <v>97379</v>
          </cell>
          <cell r="BF720" t="str">
            <v>NULL</v>
          </cell>
          <cell r="BG720" t="str">
            <v>NULL</v>
          </cell>
          <cell r="BH720" t="str">
            <v>NULL</v>
          </cell>
          <cell r="BI720" t="str">
            <v>NULL</v>
          </cell>
          <cell r="BJ720">
            <v>36000</v>
          </cell>
          <cell r="BK720">
            <v>36000</v>
          </cell>
          <cell r="BL720" t="str">
            <v>NULL</v>
          </cell>
          <cell r="BM720" t="str">
            <v>NULL</v>
          </cell>
          <cell r="BN720" t="str">
            <v>NULL</v>
          </cell>
          <cell r="BO720" t="str">
            <v>NULL</v>
          </cell>
          <cell r="BP720" t="str">
            <v>NULL</v>
          </cell>
          <cell r="BQ720" t="str">
            <v>NULL</v>
          </cell>
          <cell r="BR720" t="str">
            <v>NULL</v>
          </cell>
          <cell r="BS720">
            <v>258776</v>
          </cell>
          <cell r="BT720">
            <v>0</v>
          </cell>
          <cell r="BU720">
            <v>258776</v>
          </cell>
          <cell r="BV720">
            <v>258776</v>
          </cell>
          <cell r="BW720">
            <v>6971332</v>
          </cell>
          <cell r="BX720">
            <v>7230108</v>
          </cell>
        </row>
        <row r="721">
          <cell r="A721" t="str">
            <v>Lompoc2018</v>
          </cell>
          <cell r="B721" t="str">
            <v>Lompoc</v>
          </cell>
          <cell r="C721">
            <v>1358</v>
          </cell>
          <cell r="D721">
            <v>2018</v>
          </cell>
          <cell r="E721" t="str">
            <v>NULL</v>
          </cell>
          <cell r="F721">
            <v>4097895</v>
          </cell>
          <cell r="G721">
            <v>4097895</v>
          </cell>
          <cell r="H721" t="str">
            <v>NULL</v>
          </cell>
          <cell r="I721">
            <v>207863</v>
          </cell>
          <cell r="J721">
            <v>207863</v>
          </cell>
          <cell r="K721" t="str">
            <v>NULL</v>
          </cell>
          <cell r="L721">
            <v>3479633</v>
          </cell>
          <cell r="M721">
            <v>3479633</v>
          </cell>
          <cell r="N721" t="str">
            <v>NULL</v>
          </cell>
          <cell r="O721" t="str">
            <v>NULL</v>
          </cell>
          <cell r="P721" t="str">
            <v>NULL</v>
          </cell>
          <cell r="Q721" t="str">
            <v>NULL</v>
          </cell>
          <cell r="R721" t="str">
            <v>NULL</v>
          </cell>
          <cell r="S721">
            <v>23889</v>
          </cell>
          <cell r="T721">
            <v>23889</v>
          </cell>
          <cell r="U721" t="str">
            <v>NULL</v>
          </cell>
          <cell r="V721">
            <v>90254</v>
          </cell>
          <cell r="W721">
            <v>90254</v>
          </cell>
          <cell r="X721" t="str">
            <v>NULL</v>
          </cell>
          <cell r="Y721" t="str">
            <v>NULL</v>
          </cell>
          <cell r="Z721" t="str">
            <v>NULL</v>
          </cell>
          <cell r="AA721" t="str">
            <v>NULL</v>
          </cell>
          <cell r="AB721" t="str">
            <v>NULL</v>
          </cell>
          <cell r="AC721" t="str">
            <v>NULL</v>
          </cell>
          <cell r="AD721" t="str">
            <v>NULL</v>
          </cell>
          <cell r="AE721" t="str">
            <v>NULL</v>
          </cell>
          <cell r="AF721" t="str">
            <v>NULL</v>
          </cell>
          <cell r="AG721" t="str">
            <v>NULL</v>
          </cell>
          <cell r="AH721">
            <v>98890</v>
          </cell>
          <cell r="AI721">
            <v>98890</v>
          </cell>
          <cell r="AJ721" t="str">
            <v>NULL</v>
          </cell>
          <cell r="AK721" t="str">
            <v>NULL</v>
          </cell>
          <cell r="AL721" t="str">
            <v>NULL</v>
          </cell>
          <cell r="AM721" t="str">
            <v>NULL</v>
          </cell>
          <cell r="AN721">
            <v>4873680</v>
          </cell>
          <cell r="AO721">
            <v>4873680</v>
          </cell>
          <cell r="AP721" t="str">
            <v>NULL</v>
          </cell>
          <cell r="AQ721" t="str">
            <v>NULL</v>
          </cell>
          <cell r="AR721">
            <v>2359183</v>
          </cell>
          <cell r="AS721">
            <v>2359183</v>
          </cell>
          <cell r="AT721" t="str">
            <v>NULL</v>
          </cell>
          <cell r="AU721">
            <v>2000670</v>
          </cell>
          <cell r="AV721">
            <v>2000670</v>
          </cell>
          <cell r="AW721" t="str">
            <v>NULL</v>
          </cell>
          <cell r="AX721">
            <v>646044</v>
          </cell>
          <cell r="AY721">
            <v>646044</v>
          </cell>
          <cell r="AZ721" t="str">
            <v>NULL</v>
          </cell>
          <cell r="BA721">
            <v>316487</v>
          </cell>
          <cell r="BB721">
            <v>316487</v>
          </cell>
          <cell r="BC721" t="str">
            <v>NULL</v>
          </cell>
          <cell r="BD721">
            <v>95616</v>
          </cell>
          <cell r="BE721">
            <v>95616</v>
          </cell>
          <cell r="BF721" t="str">
            <v>NULL</v>
          </cell>
          <cell r="BG721" t="str">
            <v>NULL</v>
          </cell>
          <cell r="BH721" t="str">
            <v>NULL</v>
          </cell>
          <cell r="BI721" t="str">
            <v>NULL</v>
          </cell>
          <cell r="BJ721" t="str">
            <v>NULL</v>
          </cell>
          <cell r="BK721" t="str">
            <v>NULL</v>
          </cell>
          <cell r="BL721" t="str">
            <v>NULL</v>
          </cell>
          <cell r="BM721" t="str">
            <v>NULL</v>
          </cell>
          <cell r="BN721" t="str">
            <v>NULL</v>
          </cell>
          <cell r="BO721" t="str">
            <v>NULL</v>
          </cell>
          <cell r="BP721" t="str">
            <v>NULL</v>
          </cell>
          <cell r="BQ721" t="str">
            <v>NULL</v>
          </cell>
          <cell r="BR721" t="str">
            <v>NULL</v>
          </cell>
          <cell r="BS721" t="str">
            <v>NULL</v>
          </cell>
          <cell r="BT721">
            <v>888</v>
          </cell>
          <cell r="BU721">
            <v>888</v>
          </cell>
          <cell r="BV721">
            <v>2359183</v>
          </cell>
          <cell r="BW721">
            <v>15931809</v>
          </cell>
          <cell r="BX721">
            <v>18290992</v>
          </cell>
        </row>
        <row r="722">
          <cell r="A722" t="str">
            <v>Long Beach2018</v>
          </cell>
          <cell r="B722" t="str">
            <v>Long Beach</v>
          </cell>
          <cell r="C722">
            <v>1359</v>
          </cell>
          <cell r="D722">
            <v>2018</v>
          </cell>
          <cell r="E722" t="str">
            <v>NULL</v>
          </cell>
          <cell r="F722">
            <v>90031000</v>
          </cell>
          <cell r="G722">
            <v>90031000</v>
          </cell>
          <cell r="H722" t="str">
            <v>NULL</v>
          </cell>
          <cell r="I722" t="str">
            <v>NULL</v>
          </cell>
          <cell r="J722" t="str">
            <v>NULL</v>
          </cell>
          <cell r="K722" t="str">
            <v>NULL</v>
          </cell>
          <cell r="L722">
            <v>48250000</v>
          </cell>
          <cell r="M722">
            <v>48250000</v>
          </cell>
          <cell r="N722" t="str">
            <v>NULL</v>
          </cell>
          <cell r="O722" t="str">
            <v>NULL</v>
          </cell>
          <cell r="P722" t="str">
            <v>NULL</v>
          </cell>
          <cell r="Q722" t="str">
            <v>NULL</v>
          </cell>
          <cell r="R722" t="str">
            <v>NULL</v>
          </cell>
          <cell r="S722">
            <v>2722000</v>
          </cell>
          <cell r="T722">
            <v>2722000</v>
          </cell>
          <cell r="U722" t="str">
            <v>NULL</v>
          </cell>
          <cell r="V722" t="str">
            <v>NULL</v>
          </cell>
          <cell r="W722" t="str">
            <v>NULL</v>
          </cell>
          <cell r="X722" t="str">
            <v>NULL</v>
          </cell>
          <cell r="Y722">
            <v>4291000</v>
          </cell>
          <cell r="Z722">
            <v>4291000</v>
          </cell>
          <cell r="AA722" t="str">
            <v>NULL</v>
          </cell>
          <cell r="AB722">
            <v>47079000</v>
          </cell>
          <cell r="AC722">
            <v>47079000</v>
          </cell>
          <cell r="AD722" t="str">
            <v>NULL</v>
          </cell>
          <cell r="AE722" t="str">
            <v>NULL</v>
          </cell>
          <cell r="AF722" t="str">
            <v>NULL</v>
          </cell>
          <cell r="AG722" t="str">
            <v>NULL</v>
          </cell>
          <cell r="AH722">
            <v>59000</v>
          </cell>
          <cell r="AI722">
            <v>59000</v>
          </cell>
          <cell r="AJ722" t="str">
            <v>NULL</v>
          </cell>
          <cell r="AK722">
            <v>287000</v>
          </cell>
          <cell r="AL722">
            <v>287000</v>
          </cell>
          <cell r="AM722" t="str">
            <v>NULL</v>
          </cell>
          <cell r="AN722">
            <v>71979000</v>
          </cell>
          <cell r="AO722">
            <v>71979000</v>
          </cell>
          <cell r="AP722">
            <v>29210000</v>
          </cell>
          <cell r="AQ722">
            <v>29210000</v>
          </cell>
          <cell r="AR722" t="str">
            <v>NULL</v>
          </cell>
          <cell r="AS722" t="str">
            <v>NULL</v>
          </cell>
          <cell r="AT722" t="str">
            <v>NULL</v>
          </cell>
          <cell r="AU722">
            <v>30612000</v>
          </cell>
          <cell r="AV722">
            <v>30612000</v>
          </cell>
          <cell r="AW722" t="str">
            <v>NULL</v>
          </cell>
          <cell r="AX722">
            <v>20308000</v>
          </cell>
          <cell r="AY722">
            <v>20308000</v>
          </cell>
          <cell r="AZ722" t="str">
            <v>NULL</v>
          </cell>
          <cell r="BA722">
            <v>12958000</v>
          </cell>
          <cell r="BB722">
            <v>12958000</v>
          </cell>
          <cell r="BC722" t="str">
            <v>NULL</v>
          </cell>
          <cell r="BD722">
            <v>2462000</v>
          </cell>
          <cell r="BE722">
            <v>2462000</v>
          </cell>
          <cell r="BF722" t="str">
            <v>NULL</v>
          </cell>
          <cell r="BG722">
            <v>36639000</v>
          </cell>
          <cell r="BH722">
            <v>36639000</v>
          </cell>
          <cell r="BI722">
            <v>588000</v>
          </cell>
          <cell r="BJ722" t="str">
            <v>NULL</v>
          </cell>
          <cell r="BK722">
            <v>588000</v>
          </cell>
          <cell r="BL722" t="str">
            <v>NULL</v>
          </cell>
          <cell r="BM722" t="str">
            <v>NULL</v>
          </cell>
          <cell r="BN722" t="str">
            <v>NULL</v>
          </cell>
          <cell r="BO722" t="str">
            <v>NULL</v>
          </cell>
          <cell r="BP722" t="str">
            <v>NULL</v>
          </cell>
          <cell r="BQ722" t="str">
            <v>NULL</v>
          </cell>
          <cell r="BR722" t="str">
            <v>NULL</v>
          </cell>
          <cell r="BS722">
            <v>5525000</v>
          </cell>
          <cell r="BT722">
            <v>61544000</v>
          </cell>
          <cell r="BU722">
            <v>67069000</v>
          </cell>
          <cell r="BV722">
            <v>35323000</v>
          </cell>
          <cell r="BW722">
            <v>429221000</v>
          </cell>
          <cell r="BX722">
            <v>464544000</v>
          </cell>
        </row>
        <row r="723">
          <cell r="A723" t="str">
            <v>Loomis2018</v>
          </cell>
          <cell r="B723" t="str">
            <v>Loomis</v>
          </cell>
          <cell r="C723">
            <v>1360</v>
          </cell>
          <cell r="D723">
            <v>2018</v>
          </cell>
          <cell r="E723" t="str">
            <v>NULL</v>
          </cell>
          <cell r="F723">
            <v>1109415</v>
          </cell>
          <cell r="G723">
            <v>1109415</v>
          </cell>
          <cell r="H723" t="str">
            <v>NULL</v>
          </cell>
          <cell r="I723">
            <v>25370</v>
          </cell>
          <cell r="J723">
            <v>25370</v>
          </cell>
          <cell r="K723" t="str">
            <v>NULL</v>
          </cell>
          <cell r="L723">
            <v>656330</v>
          </cell>
          <cell r="M723">
            <v>656330</v>
          </cell>
          <cell r="N723" t="str">
            <v>NULL</v>
          </cell>
          <cell r="O723" t="str">
            <v>NULL</v>
          </cell>
          <cell r="P723" t="str">
            <v>NULL</v>
          </cell>
          <cell r="Q723" t="str">
            <v>NULL</v>
          </cell>
          <cell r="R723" t="str">
            <v>NULL</v>
          </cell>
          <cell r="S723" t="str">
            <v>NULL</v>
          </cell>
          <cell r="T723" t="str">
            <v>NULL</v>
          </cell>
          <cell r="U723" t="str">
            <v>NULL</v>
          </cell>
          <cell r="V723" t="str">
            <v>NULL</v>
          </cell>
          <cell r="W723" t="str">
            <v>NULL</v>
          </cell>
          <cell r="X723" t="str">
            <v>NULL</v>
          </cell>
          <cell r="Y723" t="str">
            <v>NULL</v>
          </cell>
          <cell r="Z723" t="str">
            <v>NULL</v>
          </cell>
          <cell r="AA723" t="str">
            <v>NULL</v>
          </cell>
          <cell r="AB723" t="str">
            <v>NULL</v>
          </cell>
          <cell r="AC723" t="str">
            <v>NULL</v>
          </cell>
          <cell r="AD723" t="str">
            <v>NULL</v>
          </cell>
          <cell r="AE723" t="str">
            <v>NULL</v>
          </cell>
          <cell r="AF723" t="str">
            <v>NULL</v>
          </cell>
          <cell r="AG723" t="str">
            <v>NULL</v>
          </cell>
          <cell r="AH723" t="str">
            <v>NULL</v>
          </cell>
          <cell r="AI723" t="str">
            <v>NULL</v>
          </cell>
          <cell r="AJ723" t="str">
            <v>NULL</v>
          </cell>
          <cell r="AK723" t="str">
            <v>NULL</v>
          </cell>
          <cell r="AL723" t="str">
            <v>NULL</v>
          </cell>
          <cell r="AM723" t="str">
            <v>NULL</v>
          </cell>
          <cell r="AN723">
            <v>1711553</v>
          </cell>
          <cell r="AO723">
            <v>1711553</v>
          </cell>
          <cell r="AP723">
            <v>55037</v>
          </cell>
          <cell r="AQ723">
            <v>55037</v>
          </cell>
          <cell r="AR723">
            <v>367876</v>
          </cell>
          <cell r="AS723">
            <v>367876</v>
          </cell>
          <cell r="AT723" t="str">
            <v>NULL</v>
          </cell>
          <cell r="AU723">
            <v>16889</v>
          </cell>
          <cell r="AV723">
            <v>16889</v>
          </cell>
          <cell r="AW723" t="str">
            <v>NULL</v>
          </cell>
          <cell r="AX723">
            <v>277003</v>
          </cell>
          <cell r="AY723">
            <v>277003</v>
          </cell>
          <cell r="AZ723" t="str">
            <v>NULL</v>
          </cell>
          <cell r="BA723">
            <v>25913</v>
          </cell>
          <cell r="BB723">
            <v>25913</v>
          </cell>
          <cell r="BC723" t="str">
            <v>NULL</v>
          </cell>
          <cell r="BD723">
            <v>51633</v>
          </cell>
          <cell r="BE723">
            <v>51633</v>
          </cell>
          <cell r="BF723" t="str">
            <v>NULL</v>
          </cell>
          <cell r="BG723" t="str">
            <v>NULL</v>
          </cell>
          <cell r="BH723" t="str">
            <v>NULL</v>
          </cell>
          <cell r="BI723">
            <v>453624</v>
          </cell>
          <cell r="BJ723" t="str">
            <v>NULL</v>
          </cell>
          <cell r="BK723">
            <v>453624</v>
          </cell>
          <cell r="BL723" t="str">
            <v>NULL</v>
          </cell>
          <cell r="BM723" t="str">
            <v>NULL</v>
          </cell>
          <cell r="BN723" t="str">
            <v>NULL</v>
          </cell>
          <cell r="BO723" t="str">
            <v>NULL</v>
          </cell>
          <cell r="BP723" t="str">
            <v>NULL</v>
          </cell>
          <cell r="BQ723" t="str">
            <v>NULL</v>
          </cell>
          <cell r="BR723" t="str">
            <v>NULL</v>
          </cell>
          <cell r="BS723" t="str">
            <v>NULL</v>
          </cell>
          <cell r="BT723" t="str">
            <v>NULL</v>
          </cell>
          <cell r="BU723" t="str">
            <v>NULL</v>
          </cell>
          <cell r="BV723">
            <v>876537</v>
          </cell>
          <cell r="BW723">
            <v>3874106</v>
          </cell>
          <cell r="BX723">
            <v>4750643</v>
          </cell>
        </row>
        <row r="724">
          <cell r="A724" t="str">
            <v>Los Alamitos2018</v>
          </cell>
          <cell r="B724" t="str">
            <v>Los Alamitos</v>
          </cell>
          <cell r="C724">
            <v>1361</v>
          </cell>
          <cell r="D724">
            <v>2018</v>
          </cell>
          <cell r="E724" t="str">
            <v>NULL</v>
          </cell>
          <cell r="F724">
            <v>2062914</v>
          </cell>
          <cell r="G724">
            <v>2062914</v>
          </cell>
          <cell r="H724" t="str">
            <v>NULL</v>
          </cell>
          <cell r="I724">
            <v>65924</v>
          </cell>
          <cell r="J724">
            <v>65924</v>
          </cell>
          <cell r="K724" t="str">
            <v>NULL</v>
          </cell>
          <cell r="L724">
            <v>1149592</v>
          </cell>
          <cell r="M724">
            <v>1149592</v>
          </cell>
          <cell r="N724" t="str">
            <v>NULL</v>
          </cell>
          <cell r="O724" t="str">
            <v>NULL</v>
          </cell>
          <cell r="P724" t="str">
            <v>NULL</v>
          </cell>
          <cell r="Q724" t="str">
            <v>NULL</v>
          </cell>
          <cell r="R724" t="str">
            <v>NULL</v>
          </cell>
          <cell r="S724">
            <v>16019</v>
          </cell>
          <cell r="T724">
            <v>16019</v>
          </cell>
          <cell r="U724" t="str">
            <v>NULL</v>
          </cell>
          <cell r="V724" t="str">
            <v>NULL</v>
          </cell>
          <cell r="W724" t="str">
            <v>NULL</v>
          </cell>
          <cell r="X724" t="str">
            <v>NULL</v>
          </cell>
          <cell r="Y724" t="str">
            <v>NULL</v>
          </cell>
          <cell r="Z724" t="str">
            <v>NULL</v>
          </cell>
          <cell r="AA724" t="str">
            <v>NULL</v>
          </cell>
          <cell r="AB724" t="str">
            <v>NULL</v>
          </cell>
          <cell r="AC724" t="str">
            <v>NULL</v>
          </cell>
          <cell r="AD724" t="str">
            <v>NULL</v>
          </cell>
          <cell r="AE724" t="str">
            <v>NULL</v>
          </cell>
          <cell r="AF724" t="str">
            <v>NULL</v>
          </cell>
          <cell r="AG724" t="str">
            <v>NULL</v>
          </cell>
          <cell r="AH724">
            <v>36214</v>
          </cell>
          <cell r="AI724">
            <v>36214</v>
          </cell>
          <cell r="AJ724" t="str">
            <v>NULL</v>
          </cell>
          <cell r="AK724" t="str">
            <v>NULL</v>
          </cell>
          <cell r="AL724" t="str">
            <v>NULL</v>
          </cell>
          <cell r="AM724" t="str">
            <v>NULL</v>
          </cell>
          <cell r="AN724">
            <v>3336434</v>
          </cell>
          <cell r="AO724">
            <v>3336434</v>
          </cell>
          <cell r="AP724" t="str">
            <v>NULL</v>
          </cell>
          <cell r="AQ724" t="str">
            <v>NULL</v>
          </cell>
          <cell r="AR724">
            <v>218330</v>
          </cell>
          <cell r="AS724">
            <v>218330</v>
          </cell>
          <cell r="AT724" t="str">
            <v>NULL</v>
          </cell>
          <cell r="AU724">
            <v>167390</v>
          </cell>
          <cell r="AV724">
            <v>167390</v>
          </cell>
          <cell r="AW724" t="str">
            <v>NULL</v>
          </cell>
          <cell r="AX724">
            <v>663356</v>
          </cell>
          <cell r="AY724">
            <v>663356</v>
          </cell>
          <cell r="AZ724" t="str">
            <v>NULL</v>
          </cell>
          <cell r="BA724">
            <v>647433</v>
          </cell>
          <cell r="BB724">
            <v>647433</v>
          </cell>
          <cell r="BC724" t="str">
            <v>NULL</v>
          </cell>
          <cell r="BD724">
            <v>101515</v>
          </cell>
          <cell r="BE724">
            <v>101515</v>
          </cell>
          <cell r="BF724" t="str">
            <v>NULL</v>
          </cell>
          <cell r="BG724">
            <v>2033871</v>
          </cell>
          <cell r="BH724">
            <v>2033871</v>
          </cell>
          <cell r="BI724" t="str">
            <v>NULL</v>
          </cell>
          <cell r="BJ724" t="str">
            <v>NULL</v>
          </cell>
          <cell r="BK724" t="str">
            <v>NULL</v>
          </cell>
          <cell r="BL724" t="str">
            <v>NULL</v>
          </cell>
          <cell r="BM724" t="str">
            <v>NULL</v>
          </cell>
          <cell r="BN724" t="str">
            <v>NULL</v>
          </cell>
          <cell r="BO724" t="str">
            <v>NULL</v>
          </cell>
          <cell r="BP724" t="str">
            <v>NULL</v>
          </cell>
          <cell r="BQ724" t="str">
            <v>NULL</v>
          </cell>
          <cell r="BR724" t="str">
            <v>NULL</v>
          </cell>
          <cell r="BS724">
            <v>27378</v>
          </cell>
          <cell r="BT724" t="str">
            <v>NULL</v>
          </cell>
          <cell r="BU724">
            <v>27378</v>
          </cell>
          <cell r="BV724">
            <v>245708</v>
          </cell>
          <cell r="BW724">
            <v>10280662</v>
          </cell>
          <cell r="BX724">
            <v>10526370</v>
          </cell>
        </row>
        <row r="725">
          <cell r="A725" t="str">
            <v>Los Altos2018</v>
          </cell>
          <cell r="B725" t="str">
            <v>Los Altos</v>
          </cell>
          <cell r="C725">
            <v>1362</v>
          </cell>
          <cell r="D725">
            <v>2018</v>
          </cell>
          <cell r="E725" t="str">
            <v>NULL</v>
          </cell>
          <cell r="F725">
            <v>17214279</v>
          </cell>
          <cell r="G725">
            <v>17214279</v>
          </cell>
          <cell r="H725" t="str">
            <v>NULL</v>
          </cell>
          <cell r="I725">
            <v>530955</v>
          </cell>
          <cell r="J725">
            <v>530955</v>
          </cell>
          <cell r="K725" t="str">
            <v>NULL</v>
          </cell>
          <cell r="L725">
            <v>3546061</v>
          </cell>
          <cell r="M725">
            <v>3546061</v>
          </cell>
          <cell r="N725" t="str">
            <v>NULL</v>
          </cell>
          <cell r="O725" t="str">
            <v>NULL</v>
          </cell>
          <cell r="P725" t="str">
            <v>NULL</v>
          </cell>
          <cell r="Q725" t="str">
            <v>NULL</v>
          </cell>
          <cell r="R725" t="str">
            <v>NULL</v>
          </cell>
          <cell r="S725" t="str">
            <v>NULL</v>
          </cell>
          <cell r="T725" t="str">
            <v>NULL</v>
          </cell>
          <cell r="U725" t="str">
            <v>NULL</v>
          </cell>
          <cell r="V725" t="str">
            <v>NULL</v>
          </cell>
          <cell r="W725" t="str">
            <v>NULL</v>
          </cell>
          <cell r="X725" t="str">
            <v>NULL</v>
          </cell>
          <cell r="Y725" t="str">
            <v>NULL</v>
          </cell>
          <cell r="Z725" t="str">
            <v>NULL</v>
          </cell>
          <cell r="AA725" t="str">
            <v>NULL</v>
          </cell>
          <cell r="AB725" t="str">
            <v>NULL</v>
          </cell>
          <cell r="AC725" t="str">
            <v>NULL</v>
          </cell>
          <cell r="AD725" t="str">
            <v>NULL</v>
          </cell>
          <cell r="AE725" t="str">
            <v>NULL</v>
          </cell>
          <cell r="AF725" t="str">
            <v>NULL</v>
          </cell>
          <cell r="AG725" t="str">
            <v>NULL</v>
          </cell>
          <cell r="AH725" t="str">
            <v>NULL</v>
          </cell>
          <cell r="AI725" t="str">
            <v>NULL</v>
          </cell>
          <cell r="AJ725" t="str">
            <v>NULL</v>
          </cell>
          <cell r="AK725" t="str">
            <v>NULL</v>
          </cell>
          <cell r="AL725" t="str">
            <v>NULL</v>
          </cell>
          <cell r="AM725" t="str">
            <v>NULL</v>
          </cell>
          <cell r="AN725">
            <v>3243554</v>
          </cell>
          <cell r="AO725">
            <v>3243554</v>
          </cell>
          <cell r="AP725" t="str">
            <v>NULL</v>
          </cell>
          <cell r="AQ725" t="str">
            <v>NULL</v>
          </cell>
          <cell r="AR725" t="str">
            <v>NULL</v>
          </cell>
          <cell r="AS725" t="str">
            <v>NULL</v>
          </cell>
          <cell r="AT725" t="str">
            <v>NULL</v>
          </cell>
          <cell r="AU725">
            <v>3072982</v>
          </cell>
          <cell r="AV725">
            <v>3072982</v>
          </cell>
          <cell r="AW725" t="str">
            <v>NULL</v>
          </cell>
          <cell r="AX725">
            <v>2206735</v>
          </cell>
          <cell r="AY725">
            <v>2206735</v>
          </cell>
          <cell r="AZ725" t="str">
            <v>NULL</v>
          </cell>
          <cell r="BA725">
            <v>547065</v>
          </cell>
          <cell r="BB725">
            <v>547065</v>
          </cell>
          <cell r="BC725" t="str">
            <v>NULL</v>
          </cell>
          <cell r="BD725">
            <v>732409</v>
          </cell>
          <cell r="BE725">
            <v>732409</v>
          </cell>
          <cell r="BF725" t="str">
            <v>NULL</v>
          </cell>
          <cell r="BG725">
            <v>2732325</v>
          </cell>
          <cell r="BH725">
            <v>2732325</v>
          </cell>
          <cell r="BI725" t="str">
            <v>NULL</v>
          </cell>
          <cell r="BJ725">
            <v>948832</v>
          </cell>
          <cell r="BK725">
            <v>948832</v>
          </cell>
          <cell r="BL725" t="str">
            <v>NULL</v>
          </cell>
          <cell r="BM725" t="str">
            <v>NULL</v>
          </cell>
          <cell r="BN725" t="str">
            <v>NULL</v>
          </cell>
          <cell r="BO725" t="str">
            <v>NULL</v>
          </cell>
          <cell r="BP725" t="str">
            <v>NULL</v>
          </cell>
          <cell r="BQ725" t="str">
            <v>NULL</v>
          </cell>
          <cell r="BR725" t="str">
            <v>NULL</v>
          </cell>
          <cell r="BS725" t="str">
            <v>NULL</v>
          </cell>
          <cell r="BT725" t="str">
            <v>NULL</v>
          </cell>
          <cell r="BU725" t="str">
            <v>NULL</v>
          </cell>
          <cell r="BV725">
            <v>0</v>
          </cell>
          <cell r="BW725">
            <v>34775197</v>
          </cell>
          <cell r="BX725">
            <v>34775197</v>
          </cell>
        </row>
        <row r="726">
          <cell r="A726" t="str">
            <v>Los Altos Hills2018</v>
          </cell>
          <cell r="B726" t="str">
            <v>Los Altos Hills</v>
          </cell>
          <cell r="C726">
            <v>1363</v>
          </cell>
          <cell r="D726">
            <v>2018</v>
          </cell>
          <cell r="E726" t="str">
            <v>NULL</v>
          </cell>
          <cell r="F726">
            <v>4360702</v>
          </cell>
          <cell r="G726">
            <v>4360702</v>
          </cell>
          <cell r="H726" t="str">
            <v>NULL</v>
          </cell>
          <cell r="I726">
            <v>127841</v>
          </cell>
          <cell r="J726">
            <v>127841</v>
          </cell>
          <cell r="K726" t="str">
            <v>NULL</v>
          </cell>
          <cell r="L726">
            <v>1048890</v>
          </cell>
          <cell r="M726">
            <v>1048890</v>
          </cell>
          <cell r="N726" t="str">
            <v>NULL</v>
          </cell>
          <cell r="O726" t="str">
            <v>NULL</v>
          </cell>
          <cell r="P726" t="str">
            <v>NULL</v>
          </cell>
          <cell r="Q726" t="str">
            <v>NULL</v>
          </cell>
          <cell r="R726" t="str">
            <v>NULL</v>
          </cell>
          <cell r="S726" t="str">
            <v>NULL</v>
          </cell>
          <cell r="T726" t="str">
            <v>NULL</v>
          </cell>
          <cell r="U726" t="str">
            <v>NULL</v>
          </cell>
          <cell r="V726" t="str">
            <v>NULL</v>
          </cell>
          <cell r="W726" t="str">
            <v>NULL</v>
          </cell>
          <cell r="X726" t="str">
            <v>NULL</v>
          </cell>
          <cell r="Y726" t="str">
            <v>NULL</v>
          </cell>
          <cell r="Z726" t="str">
            <v>NULL</v>
          </cell>
          <cell r="AA726" t="str">
            <v>NULL</v>
          </cell>
          <cell r="AB726" t="str">
            <v>NULL</v>
          </cell>
          <cell r="AC726" t="str">
            <v>NULL</v>
          </cell>
          <cell r="AD726" t="str">
            <v>NULL</v>
          </cell>
          <cell r="AE726" t="str">
            <v>NULL</v>
          </cell>
          <cell r="AF726" t="str">
            <v>NULL</v>
          </cell>
          <cell r="AG726" t="str">
            <v>NULL</v>
          </cell>
          <cell r="AH726">
            <v>10156</v>
          </cell>
          <cell r="AI726">
            <v>10156</v>
          </cell>
          <cell r="AJ726" t="str">
            <v>NULL</v>
          </cell>
          <cell r="AK726" t="str">
            <v>NULL</v>
          </cell>
          <cell r="AL726" t="str">
            <v>NULL</v>
          </cell>
          <cell r="AM726" t="str">
            <v>NULL</v>
          </cell>
          <cell r="AN726">
            <v>88353</v>
          </cell>
          <cell r="AO726">
            <v>88353</v>
          </cell>
          <cell r="AP726" t="str">
            <v>NULL</v>
          </cell>
          <cell r="AQ726" t="str">
            <v>NULL</v>
          </cell>
          <cell r="AR726" t="str">
            <v>NULL</v>
          </cell>
          <cell r="AS726" t="str">
            <v>NULL</v>
          </cell>
          <cell r="AT726" t="str">
            <v>NULL</v>
          </cell>
          <cell r="AU726" t="str">
            <v>NULL</v>
          </cell>
          <cell r="AV726" t="str">
            <v>NULL</v>
          </cell>
          <cell r="AW726" t="str">
            <v>NULL</v>
          </cell>
          <cell r="AX726">
            <v>579333</v>
          </cell>
          <cell r="AY726">
            <v>579333</v>
          </cell>
          <cell r="AZ726" t="str">
            <v>NULL</v>
          </cell>
          <cell r="BA726">
            <v>264424</v>
          </cell>
          <cell r="BB726">
            <v>264424</v>
          </cell>
          <cell r="BC726" t="str">
            <v>NULL</v>
          </cell>
          <cell r="BD726">
            <v>263508</v>
          </cell>
          <cell r="BE726">
            <v>263508</v>
          </cell>
          <cell r="BF726" t="str">
            <v>NULL</v>
          </cell>
          <cell r="BG726" t="str">
            <v>NULL</v>
          </cell>
          <cell r="BH726" t="str">
            <v>NULL</v>
          </cell>
          <cell r="BI726">
            <v>23856</v>
          </cell>
          <cell r="BJ726" t="str">
            <v>NULL</v>
          </cell>
          <cell r="BK726">
            <v>23856</v>
          </cell>
          <cell r="BL726" t="str">
            <v>NULL</v>
          </cell>
          <cell r="BM726" t="str">
            <v>NULL</v>
          </cell>
          <cell r="BN726" t="str">
            <v>NULL</v>
          </cell>
          <cell r="BO726" t="str">
            <v>NULL</v>
          </cell>
          <cell r="BP726" t="str">
            <v>NULL</v>
          </cell>
          <cell r="BQ726" t="str">
            <v>NULL</v>
          </cell>
          <cell r="BR726" t="str">
            <v>NULL</v>
          </cell>
          <cell r="BS726" t="str">
            <v>NULL</v>
          </cell>
          <cell r="BT726">
            <v>155381</v>
          </cell>
          <cell r="BU726">
            <v>155381</v>
          </cell>
          <cell r="BV726">
            <v>23856</v>
          </cell>
          <cell r="BW726">
            <v>6898588</v>
          </cell>
          <cell r="BX726">
            <v>6922444</v>
          </cell>
        </row>
        <row r="727">
          <cell r="A727" t="str">
            <v>Los Angeles2018</v>
          </cell>
          <cell r="B727" t="str">
            <v>Los Angeles</v>
          </cell>
          <cell r="C727">
            <v>1364</v>
          </cell>
          <cell r="D727">
            <v>2018</v>
          </cell>
          <cell r="E727" t="str">
            <v>NULL</v>
          </cell>
          <cell r="F727">
            <v>1284644535</v>
          </cell>
          <cell r="G727">
            <v>1284644535</v>
          </cell>
          <cell r="H727" t="str">
            <v>NULL</v>
          </cell>
          <cell r="I727">
            <v>29040147</v>
          </cell>
          <cell r="J727">
            <v>29040147</v>
          </cell>
          <cell r="K727" t="str">
            <v>NULL</v>
          </cell>
          <cell r="L727">
            <v>439849209</v>
          </cell>
          <cell r="M727">
            <v>439849209</v>
          </cell>
          <cell r="N727">
            <v>125340559</v>
          </cell>
          <cell r="O727">
            <v>125340559</v>
          </cell>
          <cell r="P727">
            <v>3947837</v>
          </cell>
          <cell r="Q727">
            <v>3947837</v>
          </cell>
          <cell r="R727" t="str">
            <v>NULL</v>
          </cell>
          <cell r="S727">
            <v>81987363</v>
          </cell>
          <cell r="T727">
            <v>81987363</v>
          </cell>
          <cell r="U727" t="str">
            <v>NULL</v>
          </cell>
          <cell r="V727">
            <v>10687619</v>
          </cell>
          <cell r="W727">
            <v>10687619</v>
          </cell>
          <cell r="X727">
            <v>18053973</v>
          </cell>
          <cell r="Y727" t="str">
            <v>NULL</v>
          </cell>
          <cell r="Z727">
            <v>18053973</v>
          </cell>
          <cell r="AA727" t="str">
            <v>NULL</v>
          </cell>
          <cell r="AB727">
            <v>79310601</v>
          </cell>
          <cell r="AC727">
            <v>79310601</v>
          </cell>
          <cell r="AD727">
            <v>25781123</v>
          </cell>
          <cell r="AE727" t="str">
            <v>NULL</v>
          </cell>
          <cell r="AF727">
            <v>25781123</v>
          </cell>
          <cell r="AG727" t="str">
            <v>NULL</v>
          </cell>
          <cell r="AH727" t="str">
            <v>NULL</v>
          </cell>
          <cell r="AI727" t="str">
            <v>NULL</v>
          </cell>
          <cell r="AJ727">
            <v>413988</v>
          </cell>
          <cell r="AK727">
            <v>4083059</v>
          </cell>
          <cell r="AL727">
            <v>4497047</v>
          </cell>
          <cell r="AM727" t="str">
            <v>NULL</v>
          </cell>
          <cell r="AN727">
            <v>534235895</v>
          </cell>
          <cell r="AO727">
            <v>534235895</v>
          </cell>
          <cell r="AP727">
            <v>234408096</v>
          </cell>
          <cell r="AQ727">
            <v>234408096</v>
          </cell>
          <cell r="AR727">
            <v>8335640</v>
          </cell>
          <cell r="AS727">
            <v>8335640</v>
          </cell>
          <cell r="AT727">
            <v>23322933</v>
          </cell>
          <cell r="AU727">
            <v>303116758</v>
          </cell>
          <cell r="AV727">
            <v>326439691</v>
          </cell>
          <cell r="AW727">
            <v>54933050</v>
          </cell>
          <cell r="AX727">
            <v>56613044</v>
          </cell>
          <cell r="AY727">
            <v>111546094</v>
          </cell>
          <cell r="AZ727" t="str">
            <v>NULL</v>
          </cell>
          <cell r="BA727">
            <v>534994192</v>
          </cell>
          <cell r="BB727">
            <v>534994192</v>
          </cell>
          <cell r="BC727" t="str">
            <v>NULL</v>
          </cell>
          <cell r="BD727">
            <v>207234643</v>
          </cell>
          <cell r="BE727">
            <v>207234643</v>
          </cell>
          <cell r="BF727" t="str">
            <v>NULL</v>
          </cell>
          <cell r="BG727">
            <v>640711431</v>
          </cell>
          <cell r="BH727">
            <v>640711431</v>
          </cell>
          <cell r="BI727">
            <v>3977800</v>
          </cell>
          <cell r="BJ727">
            <v>6545400</v>
          </cell>
          <cell r="BK727">
            <v>10523200</v>
          </cell>
          <cell r="BL727" t="str">
            <v>NULL</v>
          </cell>
          <cell r="BM727" t="str">
            <v>NULL</v>
          </cell>
          <cell r="BN727" t="str">
            <v>NULL</v>
          </cell>
          <cell r="BO727">
            <v>115268650</v>
          </cell>
          <cell r="BP727">
            <v>115268650</v>
          </cell>
          <cell r="BQ727" t="str">
            <v>NULL</v>
          </cell>
          <cell r="BR727" t="str">
            <v>NULL</v>
          </cell>
          <cell r="BS727" t="str">
            <v>NULL</v>
          </cell>
          <cell r="BT727">
            <v>7300284</v>
          </cell>
          <cell r="BU727">
            <v>7300284</v>
          </cell>
          <cell r="BV727">
            <v>613783649</v>
          </cell>
          <cell r="BW727">
            <v>4220354180</v>
          </cell>
          <cell r="BX727">
            <v>4834137829</v>
          </cell>
        </row>
        <row r="728">
          <cell r="A728" t="str">
            <v>Los Banos2018</v>
          </cell>
          <cell r="B728" t="str">
            <v>Los Banos</v>
          </cell>
          <cell r="C728">
            <v>1365</v>
          </cell>
          <cell r="D728">
            <v>2018</v>
          </cell>
          <cell r="E728" t="str">
            <v>NULL</v>
          </cell>
          <cell r="F728">
            <v>3480970</v>
          </cell>
          <cell r="G728">
            <v>3480970</v>
          </cell>
          <cell r="H728" t="str">
            <v>NULL</v>
          </cell>
          <cell r="I728">
            <v>56042</v>
          </cell>
          <cell r="J728">
            <v>56042</v>
          </cell>
          <cell r="K728" t="str">
            <v>NULL</v>
          </cell>
          <cell r="L728">
            <v>2663636</v>
          </cell>
          <cell r="M728">
            <v>2663636</v>
          </cell>
          <cell r="N728" t="str">
            <v>NULL</v>
          </cell>
          <cell r="O728" t="str">
            <v>NULL</v>
          </cell>
          <cell r="P728" t="str">
            <v>NULL</v>
          </cell>
          <cell r="Q728" t="str">
            <v>NULL</v>
          </cell>
          <cell r="R728" t="str">
            <v>NULL</v>
          </cell>
          <cell r="S728" t="str">
            <v>NULL</v>
          </cell>
          <cell r="T728" t="str">
            <v>NULL</v>
          </cell>
          <cell r="U728" t="str">
            <v>NULL</v>
          </cell>
          <cell r="V728" t="str">
            <v>NULL</v>
          </cell>
          <cell r="W728" t="str">
            <v>NULL</v>
          </cell>
          <cell r="X728" t="str">
            <v>NULL</v>
          </cell>
          <cell r="Y728" t="str">
            <v>NULL</v>
          </cell>
          <cell r="Z728" t="str">
            <v>NULL</v>
          </cell>
          <cell r="AA728" t="str">
            <v>NULL</v>
          </cell>
          <cell r="AB728" t="str">
            <v>NULL</v>
          </cell>
          <cell r="AC728" t="str">
            <v>NULL</v>
          </cell>
          <cell r="AD728" t="str">
            <v>NULL</v>
          </cell>
          <cell r="AE728" t="str">
            <v>NULL</v>
          </cell>
          <cell r="AF728" t="str">
            <v>NULL</v>
          </cell>
          <cell r="AG728" t="str">
            <v>NULL</v>
          </cell>
          <cell r="AH728" t="str">
            <v>NULL</v>
          </cell>
          <cell r="AI728" t="str">
            <v>NULL</v>
          </cell>
          <cell r="AJ728" t="str">
            <v>NULL</v>
          </cell>
          <cell r="AK728" t="str">
            <v>NULL</v>
          </cell>
          <cell r="AL728" t="str">
            <v>NULL</v>
          </cell>
          <cell r="AM728" t="str">
            <v>NULL</v>
          </cell>
          <cell r="AN728">
            <v>4470586</v>
          </cell>
          <cell r="AO728">
            <v>4470586</v>
          </cell>
          <cell r="AP728" t="str">
            <v>NULL</v>
          </cell>
          <cell r="AQ728" t="str">
            <v>NULL</v>
          </cell>
          <cell r="AR728" t="str">
            <v>NULL</v>
          </cell>
          <cell r="AS728" t="str">
            <v>NULL</v>
          </cell>
          <cell r="AT728" t="str">
            <v>NULL</v>
          </cell>
          <cell r="AU728">
            <v>483584</v>
          </cell>
          <cell r="AV728">
            <v>483584</v>
          </cell>
          <cell r="AW728" t="str">
            <v>NULL</v>
          </cell>
          <cell r="AX728">
            <v>541633</v>
          </cell>
          <cell r="AY728">
            <v>541633</v>
          </cell>
          <cell r="AZ728" t="str">
            <v>NULL</v>
          </cell>
          <cell r="BA728">
            <v>134421</v>
          </cell>
          <cell r="BB728">
            <v>134421</v>
          </cell>
          <cell r="BC728" t="str">
            <v>NULL</v>
          </cell>
          <cell r="BD728">
            <v>169306</v>
          </cell>
          <cell r="BE728">
            <v>169306</v>
          </cell>
          <cell r="BF728" t="str">
            <v>NULL</v>
          </cell>
          <cell r="BG728" t="str">
            <v>NULL</v>
          </cell>
          <cell r="BH728" t="str">
            <v>NULL</v>
          </cell>
          <cell r="BI728">
            <v>4774818</v>
          </cell>
          <cell r="BJ728" t="str">
            <v>NULL</v>
          </cell>
          <cell r="BK728">
            <v>4774818</v>
          </cell>
          <cell r="BL728" t="str">
            <v>NULL</v>
          </cell>
          <cell r="BM728" t="str">
            <v>NULL</v>
          </cell>
          <cell r="BN728" t="str">
            <v>NULL</v>
          </cell>
          <cell r="BO728" t="str">
            <v>NULL</v>
          </cell>
          <cell r="BP728" t="str">
            <v>NULL</v>
          </cell>
          <cell r="BQ728" t="str">
            <v>NULL</v>
          </cell>
          <cell r="BR728" t="str">
            <v>NULL</v>
          </cell>
          <cell r="BS728">
            <v>2533212</v>
          </cell>
          <cell r="BT728">
            <v>146659</v>
          </cell>
          <cell r="BU728">
            <v>2679871</v>
          </cell>
          <cell r="BV728">
            <v>7308030</v>
          </cell>
          <cell r="BW728">
            <v>12146837</v>
          </cell>
          <cell r="BX728">
            <v>19454867</v>
          </cell>
        </row>
        <row r="729">
          <cell r="A729" t="str">
            <v>Los Gatos2018</v>
          </cell>
          <cell r="B729" t="str">
            <v>Los Gatos</v>
          </cell>
          <cell r="C729">
            <v>1366</v>
          </cell>
          <cell r="D729">
            <v>2018</v>
          </cell>
          <cell r="E729" t="str">
            <v>NULL</v>
          </cell>
          <cell r="F729">
            <v>7529774</v>
          </cell>
          <cell r="G729">
            <v>7529774</v>
          </cell>
          <cell r="H729" t="str">
            <v>NULL</v>
          </cell>
          <cell r="I729">
            <v>3818474</v>
          </cell>
          <cell r="J729">
            <v>3818474</v>
          </cell>
          <cell r="K729" t="str">
            <v>NULL</v>
          </cell>
          <cell r="L729">
            <v>3447584</v>
          </cell>
          <cell r="M729">
            <v>3447584</v>
          </cell>
          <cell r="N729" t="str">
            <v>NULL</v>
          </cell>
          <cell r="O729" t="str">
            <v>NULL</v>
          </cell>
          <cell r="P729" t="str">
            <v>NULL</v>
          </cell>
          <cell r="Q729" t="str">
            <v>NULL</v>
          </cell>
          <cell r="R729" t="str">
            <v>NULL</v>
          </cell>
          <cell r="S729">
            <v>22994</v>
          </cell>
          <cell r="T729">
            <v>22994</v>
          </cell>
          <cell r="U729" t="str">
            <v>NULL</v>
          </cell>
          <cell r="V729" t="str">
            <v>NULL</v>
          </cell>
          <cell r="W729" t="str">
            <v>NULL</v>
          </cell>
          <cell r="X729" t="str">
            <v>NULL</v>
          </cell>
          <cell r="Y729" t="str">
            <v>NULL</v>
          </cell>
          <cell r="Z729" t="str">
            <v>NULL</v>
          </cell>
          <cell r="AA729" t="str">
            <v>NULL</v>
          </cell>
          <cell r="AB729" t="str">
            <v>NULL</v>
          </cell>
          <cell r="AC729" t="str">
            <v>NULL</v>
          </cell>
          <cell r="AD729" t="str">
            <v>NULL</v>
          </cell>
          <cell r="AE729" t="str">
            <v>NULL</v>
          </cell>
          <cell r="AF729" t="str">
            <v>NULL</v>
          </cell>
          <cell r="AG729" t="str">
            <v>NULL</v>
          </cell>
          <cell r="AH729">
            <v>392506</v>
          </cell>
          <cell r="AI729">
            <v>392506</v>
          </cell>
          <cell r="AJ729" t="str">
            <v>NULL</v>
          </cell>
          <cell r="AK729">
            <v>15070</v>
          </cell>
          <cell r="AL729">
            <v>15070</v>
          </cell>
          <cell r="AM729">
            <v>11138</v>
          </cell>
          <cell r="AN729">
            <v>7592206</v>
          </cell>
          <cell r="AO729">
            <v>7603344</v>
          </cell>
          <cell r="AP729" t="str">
            <v>NULL</v>
          </cell>
          <cell r="AQ729" t="str">
            <v>NULL</v>
          </cell>
          <cell r="AR729" t="str">
            <v>NULL</v>
          </cell>
          <cell r="AS729" t="str">
            <v>NULL</v>
          </cell>
          <cell r="AT729" t="str">
            <v>NULL</v>
          </cell>
          <cell r="AU729">
            <v>2628927</v>
          </cell>
          <cell r="AV729">
            <v>2628927</v>
          </cell>
          <cell r="AW729" t="str">
            <v>NULL</v>
          </cell>
          <cell r="AX729">
            <v>2474814</v>
          </cell>
          <cell r="AY729">
            <v>2474814</v>
          </cell>
          <cell r="AZ729" t="str">
            <v>NULL</v>
          </cell>
          <cell r="BA729">
            <v>1686251</v>
          </cell>
          <cell r="BB729">
            <v>1686251</v>
          </cell>
          <cell r="BC729" t="str">
            <v>NULL</v>
          </cell>
          <cell r="BD729">
            <v>701350</v>
          </cell>
          <cell r="BE729">
            <v>701350</v>
          </cell>
          <cell r="BF729" t="str">
            <v>NULL</v>
          </cell>
          <cell r="BG729" t="str">
            <v>NULL</v>
          </cell>
          <cell r="BH729" t="str">
            <v>NULL</v>
          </cell>
          <cell r="BI729" t="str">
            <v>NULL</v>
          </cell>
          <cell r="BJ729">
            <v>38913</v>
          </cell>
          <cell r="BK729">
            <v>38913</v>
          </cell>
          <cell r="BL729" t="str">
            <v>NULL</v>
          </cell>
          <cell r="BM729" t="str">
            <v>NULL</v>
          </cell>
          <cell r="BN729" t="str">
            <v>NULL</v>
          </cell>
          <cell r="BO729" t="str">
            <v>NULL</v>
          </cell>
          <cell r="BP729" t="str">
            <v>NULL</v>
          </cell>
          <cell r="BQ729" t="str">
            <v>NULL</v>
          </cell>
          <cell r="BR729" t="str">
            <v>NULL</v>
          </cell>
          <cell r="BS729" t="str">
            <v>NULL</v>
          </cell>
          <cell r="BT729" t="str">
            <v>NULL</v>
          </cell>
          <cell r="BU729" t="str">
            <v>NULL</v>
          </cell>
          <cell r="BV729">
            <v>11138</v>
          </cell>
          <cell r="BW729">
            <v>30348863</v>
          </cell>
          <cell r="BX729">
            <v>30360001</v>
          </cell>
        </row>
        <row r="730">
          <cell r="A730" t="str">
            <v>Loyalton2018</v>
          </cell>
          <cell r="B730" t="str">
            <v>Loyalton</v>
          </cell>
          <cell r="C730">
            <v>1367</v>
          </cell>
          <cell r="D730">
            <v>2018</v>
          </cell>
          <cell r="E730" t="str">
            <v>NULL</v>
          </cell>
          <cell r="F730">
            <v>34097</v>
          </cell>
          <cell r="G730">
            <v>34097</v>
          </cell>
          <cell r="H730" t="str">
            <v>NULL</v>
          </cell>
          <cell r="I730" t="str">
            <v>NULL</v>
          </cell>
          <cell r="J730" t="str">
            <v>NULL</v>
          </cell>
          <cell r="K730" t="str">
            <v>NULL</v>
          </cell>
          <cell r="L730">
            <v>59136</v>
          </cell>
          <cell r="M730">
            <v>59136</v>
          </cell>
          <cell r="N730" t="str">
            <v>NULL</v>
          </cell>
          <cell r="O730" t="str">
            <v>NULL</v>
          </cell>
          <cell r="P730" t="str">
            <v>NULL</v>
          </cell>
          <cell r="Q730" t="str">
            <v>NULL</v>
          </cell>
          <cell r="R730" t="str">
            <v>NULL</v>
          </cell>
          <cell r="S730">
            <v>42</v>
          </cell>
          <cell r="T730">
            <v>42</v>
          </cell>
          <cell r="U730" t="str">
            <v>NULL</v>
          </cell>
          <cell r="V730" t="str">
            <v>NULL</v>
          </cell>
          <cell r="W730" t="str">
            <v>NULL</v>
          </cell>
          <cell r="X730" t="str">
            <v>NULL</v>
          </cell>
          <cell r="Y730" t="str">
            <v>NULL</v>
          </cell>
          <cell r="Z730" t="str">
            <v>NULL</v>
          </cell>
          <cell r="AA730" t="str">
            <v>NULL</v>
          </cell>
          <cell r="AB730" t="str">
            <v>NULL</v>
          </cell>
          <cell r="AC730" t="str">
            <v>NULL</v>
          </cell>
          <cell r="AD730" t="str">
            <v>NULL</v>
          </cell>
          <cell r="AE730" t="str">
            <v>NULL</v>
          </cell>
          <cell r="AF730" t="str">
            <v>NULL</v>
          </cell>
          <cell r="AG730" t="str">
            <v>NULL</v>
          </cell>
          <cell r="AH730" t="str">
            <v>NULL</v>
          </cell>
          <cell r="AI730" t="str">
            <v>NULL</v>
          </cell>
          <cell r="AJ730" t="str">
            <v>NULL</v>
          </cell>
          <cell r="AK730" t="str">
            <v>NULL</v>
          </cell>
          <cell r="AL730" t="str">
            <v>NULL</v>
          </cell>
          <cell r="AM730" t="str">
            <v>NULL</v>
          </cell>
          <cell r="AN730">
            <v>58197</v>
          </cell>
          <cell r="AO730">
            <v>58197</v>
          </cell>
          <cell r="AP730" t="str">
            <v>NULL</v>
          </cell>
          <cell r="AQ730" t="str">
            <v>NULL</v>
          </cell>
          <cell r="AR730" t="str">
            <v>NULL</v>
          </cell>
          <cell r="AS730" t="str">
            <v>NULL</v>
          </cell>
          <cell r="AT730" t="str">
            <v>NULL</v>
          </cell>
          <cell r="AU730" t="str">
            <v>NULL</v>
          </cell>
          <cell r="AV730" t="str">
            <v>NULL</v>
          </cell>
          <cell r="AW730" t="str">
            <v>NULL</v>
          </cell>
          <cell r="AX730">
            <v>6630</v>
          </cell>
          <cell r="AY730">
            <v>6630</v>
          </cell>
          <cell r="AZ730" t="str">
            <v>NULL</v>
          </cell>
          <cell r="BA730" t="str">
            <v>NULL</v>
          </cell>
          <cell r="BB730" t="str">
            <v>NULL</v>
          </cell>
          <cell r="BC730" t="str">
            <v>NULL</v>
          </cell>
          <cell r="BD730" t="str">
            <v>NULL</v>
          </cell>
          <cell r="BE730" t="str">
            <v>NULL</v>
          </cell>
          <cell r="BF730" t="str">
            <v>NULL</v>
          </cell>
          <cell r="BG730" t="str">
            <v>NULL</v>
          </cell>
          <cell r="BH730" t="str">
            <v>NULL</v>
          </cell>
          <cell r="BI730" t="str">
            <v>NULL</v>
          </cell>
          <cell r="BJ730" t="str">
            <v>NULL</v>
          </cell>
          <cell r="BK730" t="str">
            <v>NULL</v>
          </cell>
          <cell r="BL730" t="str">
            <v>NULL</v>
          </cell>
          <cell r="BM730" t="str">
            <v>NULL</v>
          </cell>
          <cell r="BN730" t="str">
            <v>NULL</v>
          </cell>
          <cell r="BO730" t="str">
            <v>NULL</v>
          </cell>
          <cell r="BP730" t="str">
            <v>NULL</v>
          </cell>
          <cell r="BQ730" t="str">
            <v>NULL</v>
          </cell>
          <cell r="BR730" t="str">
            <v>NULL</v>
          </cell>
          <cell r="BS730" t="str">
            <v>NULL</v>
          </cell>
          <cell r="BT730" t="str">
            <v>NULL</v>
          </cell>
          <cell r="BU730" t="str">
            <v>NULL</v>
          </cell>
          <cell r="BV730">
            <v>0</v>
          </cell>
          <cell r="BW730">
            <v>158102</v>
          </cell>
          <cell r="BX730">
            <v>158102</v>
          </cell>
        </row>
        <row r="731">
          <cell r="A731" t="str">
            <v>Lynwood2018</v>
          </cell>
          <cell r="B731" t="str">
            <v>Lynwood</v>
          </cell>
          <cell r="C731">
            <v>1368</v>
          </cell>
          <cell r="D731">
            <v>2018</v>
          </cell>
          <cell r="E731" t="str">
            <v>NULL</v>
          </cell>
          <cell r="F731">
            <v>2731961</v>
          </cell>
          <cell r="G731">
            <v>2731961</v>
          </cell>
          <cell r="H731" t="str">
            <v>NULL</v>
          </cell>
          <cell r="I731">
            <v>53266</v>
          </cell>
          <cell r="J731">
            <v>53266</v>
          </cell>
          <cell r="K731" t="str">
            <v>NULL</v>
          </cell>
          <cell r="L731">
            <v>6953479</v>
          </cell>
          <cell r="M731">
            <v>6953479</v>
          </cell>
          <cell r="N731">
            <v>3160213</v>
          </cell>
          <cell r="O731">
            <v>3160213</v>
          </cell>
          <cell r="P731" t="str">
            <v>NULL</v>
          </cell>
          <cell r="Q731" t="str">
            <v>NULL</v>
          </cell>
          <cell r="R731" t="str">
            <v>NULL</v>
          </cell>
          <cell r="S731">
            <v>-4298</v>
          </cell>
          <cell r="T731">
            <v>-4298</v>
          </cell>
          <cell r="U731" t="str">
            <v>NULL</v>
          </cell>
          <cell r="V731" t="str">
            <v>NULL</v>
          </cell>
          <cell r="W731" t="str">
            <v>NULL</v>
          </cell>
          <cell r="X731" t="str">
            <v>NULL</v>
          </cell>
          <cell r="Y731" t="str">
            <v>NULL</v>
          </cell>
          <cell r="Z731" t="str">
            <v>NULL</v>
          </cell>
          <cell r="AA731" t="str">
            <v>NULL</v>
          </cell>
          <cell r="AB731" t="str">
            <v>NULL</v>
          </cell>
          <cell r="AC731" t="str">
            <v>NULL</v>
          </cell>
          <cell r="AD731" t="str">
            <v>NULL</v>
          </cell>
          <cell r="AE731" t="str">
            <v>NULL</v>
          </cell>
          <cell r="AF731" t="str">
            <v>NULL</v>
          </cell>
          <cell r="AG731" t="str">
            <v>NULL</v>
          </cell>
          <cell r="AH731">
            <v>41001</v>
          </cell>
          <cell r="AI731">
            <v>41001</v>
          </cell>
          <cell r="AJ731" t="str">
            <v>NULL</v>
          </cell>
          <cell r="AK731" t="str">
            <v>NULL</v>
          </cell>
          <cell r="AL731" t="str">
            <v>NULL</v>
          </cell>
          <cell r="AM731" t="str">
            <v>NULL</v>
          </cell>
          <cell r="AN731">
            <v>12488755</v>
          </cell>
          <cell r="AO731">
            <v>12488755</v>
          </cell>
          <cell r="AP731" t="str">
            <v>NULL</v>
          </cell>
          <cell r="AQ731" t="str">
            <v>NULL</v>
          </cell>
          <cell r="AR731" t="str">
            <v>NULL</v>
          </cell>
          <cell r="AS731" t="str">
            <v>NULL</v>
          </cell>
          <cell r="AT731" t="str">
            <v>NULL</v>
          </cell>
          <cell r="AU731" t="str">
            <v>NULL</v>
          </cell>
          <cell r="AV731" t="str">
            <v>NULL</v>
          </cell>
          <cell r="AW731" t="str">
            <v>NULL</v>
          </cell>
          <cell r="AX731">
            <v>1650362</v>
          </cell>
          <cell r="AY731">
            <v>1650362</v>
          </cell>
          <cell r="AZ731" t="str">
            <v>NULL</v>
          </cell>
          <cell r="BA731">
            <v>559011</v>
          </cell>
          <cell r="BB731">
            <v>559011</v>
          </cell>
          <cell r="BC731" t="str">
            <v>NULL</v>
          </cell>
          <cell r="BD731">
            <v>102646</v>
          </cell>
          <cell r="BE731">
            <v>102646</v>
          </cell>
          <cell r="BF731" t="str">
            <v>NULL</v>
          </cell>
          <cell r="BG731">
            <v>5196642</v>
          </cell>
          <cell r="BH731">
            <v>5196642</v>
          </cell>
          <cell r="BI731" t="str">
            <v>NULL</v>
          </cell>
          <cell r="BJ731" t="str">
            <v>NULL</v>
          </cell>
          <cell r="BK731" t="str">
            <v>NULL</v>
          </cell>
          <cell r="BL731" t="str">
            <v>NULL</v>
          </cell>
          <cell r="BM731" t="str">
            <v>NULL</v>
          </cell>
          <cell r="BN731" t="str">
            <v>NULL</v>
          </cell>
          <cell r="BO731" t="str">
            <v>NULL</v>
          </cell>
          <cell r="BP731" t="str">
            <v>NULL</v>
          </cell>
          <cell r="BQ731" t="str">
            <v>NULL</v>
          </cell>
          <cell r="BR731" t="str">
            <v>NULL</v>
          </cell>
          <cell r="BS731" t="str">
            <v>NULL</v>
          </cell>
          <cell r="BT731" t="str">
            <v>NULL</v>
          </cell>
          <cell r="BU731" t="str">
            <v>NULL</v>
          </cell>
          <cell r="BV731">
            <v>3160213</v>
          </cell>
          <cell r="BW731">
            <v>29772825</v>
          </cell>
          <cell r="BX731">
            <v>32933038</v>
          </cell>
        </row>
        <row r="732">
          <cell r="A732" t="str">
            <v>Madera2018</v>
          </cell>
          <cell r="B732" t="str">
            <v>Madera</v>
          </cell>
          <cell r="C732">
            <v>1369</v>
          </cell>
          <cell r="D732">
            <v>2018</v>
          </cell>
          <cell r="E732" t="str">
            <v>NULL</v>
          </cell>
          <cell r="F732">
            <v>3881730</v>
          </cell>
          <cell r="G732">
            <v>3881730</v>
          </cell>
          <cell r="H732" t="str">
            <v>NULL</v>
          </cell>
          <cell r="I732">
            <v>98509</v>
          </cell>
          <cell r="J732">
            <v>98509</v>
          </cell>
          <cell r="K732" t="str">
            <v>NULL</v>
          </cell>
          <cell r="L732">
            <v>5530889</v>
          </cell>
          <cell r="M732">
            <v>5530889</v>
          </cell>
          <cell r="N732" t="str">
            <v>NULL</v>
          </cell>
          <cell r="O732" t="str">
            <v>NULL</v>
          </cell>
          <cell r="P732" t="str">
            <v>NULL</v>
          </cell>
          <cell r="Q732" t="str">
            <v>NULL</v>
          </cell>
          <cell r="R732" t="str">
            <v>NULL</v>
          </cell>
          <cell r="S732" t="str">
            <v>NULL</v>
          </cell>
          <cell r="T732" t="str">
            <v>NULL</v>
          </cell>
          <cell r="U732" t="str">
            <v>NULL</v>
          </cell>
          <cell r="V732" t="str">
            <v>NULL</v>
          </cell>
          <cell r="W732" t="str">
            <v>NULL</v>
          </cell>
          <cell r="X732" t="str">
            <v>NULL</v>
          </cell>
          <cell r="Y732" t="str">
            <v>NULL</v>
          </cell>
          <cell r="Z732" t="str">
            <v>NULL</v>
          </cell>
          <cell r="AA732" t="str">
            <v>NULL</v>
          </cell>
          <cell r="AB732" t="str">
            <v>NULL</v>
          </cell>
          <cell r="AC732" t="str">
            <v>NULL</v>
          </cell>
          <cell r="AD732" t="str">
            <v>NULL</v>
          </cell>
          <cell r="AE732" t="str">
            <v>NULL</v>
          </cell>
          <cell r="AF732" t="str">
            <v>NULL</v>
          </cell>
          <cell r="AG732" t="str">
            <v>NULL</v>
          </cell>
          <cell r="AH732" t="str">
            <v>NULL</v>
          </cell>
          <cell r="AI732" t="str">
            <v>NULL</v>
          </cell>
          <cell r="AJ732" t="str">
            <v>NULL</v>
          </cell>
          <cell r="AK732" t="str">
            <v>NULL</v>
          </cell>
          <cell r="AL732" t="str">
            <v>NULL</v>
          </cell>
          <cell r="AM732" t="str">
            <v>NULL</v>
          </cell>
          <cell r="AN732">
            <v>8457260</v>
          </cell>
          <cell r="AO732">
            <v>8457260</v>
          </cell>
          <cell r="AP732">
            <v>1583485</v>
          </cell>
          <cell r="AQ732">
            <v>1583485</v>
          </cell>
          <cell r="AR732">
            <v>5530518</v>
          </cell>
          <cell r="AS732">
            <v>5530518</v>
          </cell>
          <cell r="AT732" t="str">
            <v>NULL</v>
          </cell>
          <cell r="AU732">
            <v>737739</v>
          </cell>
          <cell r="AV732">
            <v>737739</v>
          </cell>
          <cell r="AW732" t="str">
            <v>NULL</v>
          </cell>
          <cell r="AX732">
            <v>666238</v>
          </cell>
          <cell r="AY732">
            <v>666238</v>
          </cell>
          <cell r="AZ732" t="str">
            <v>NULL</v>
          </cell>
          <cell r="BA732">
            <v>447059</v>
          </cell>
          <cell r="BB732">
            <v>447059</v>
          </cell>
          <cell r="BC732" t="str">
            <v>NULL</v>
          </cell>
          <cell r="BD732">
            <v>112886</v>
          </cell>
          <cell r="BE732">
            <v>112886</v>
          </cell>
          <cell r="BF732" t="str">
            <v>NULL</v>
          </cell>
          <cell r="BG732" t="str">
            <v>NULL</v>
          </cell>
          <cell r="BH732" t="str">
            <v>NULL</v>
          </cell>
          <cell r="BI732" t="str">
            <v>NULL</v>
          </cell>
          <cell r="BJ732" t="str">
            <v>NULL</v>
          </cell>
          <cell r="BK732" t="str">
            <v>NULL</v>
          </cell>
          <cell r="BL732" t="str">
            <v>NULL</v>
          </cell>
          <cell r="BM732" t="str">
            <v>NULL</v>
          </cell>
          <cell r="BN732" t="str">
            <v>NULL</v>
          </cell>
          <cell r="BO732" t="str">
            <v>NULL</v>
          </cell>
          <cell r="BP732" t="str">
            <v>NULL</v>
          </cell>
          <cell r="BQ732" t="str">
            <v>NULL</v>
          </cell>
          <cell r="BR732" t="str">
            <v>NULL</v>
          </cell>
          <cell r="BS732" t="str">
            <v>NULL</v>
          </cell>
          <cell r="BT732" t="str">
            <v>NULL</v>
          </cell>
          <cell r="BU732" t="str">
            <v>NULL</v>
          </cell>
          <cell r="BV732">
            <v>7114003</v>
          </cell>
          <cell r="BW732">
            <v>19932310</v>
          </cell>
          <cell r="BX732">
            <v>27046313</v>
          </cell>
        </row>
        <row r="733">
          <cell r="A733" t="str">
            <v>Malibu2018</v>
          </cell>
          <cell r="B733" t="str">
            <v>Malibu</v>
          </cell>
          <cell r="C733">
            <v>1370</v>
          </cell>
          <cell r="D733">
            <v>2018</v>
          </cell>
          <cell r="E733" t="str">
            <v>NULL</v>
          </cell>
          <cell r="F733">
            <v>10820756</v>
          </cell>
          <cell r="G733">
            <v>10820756</v>
          </cell>
          <cell r="H733" t="str">
            <v>NULL</v>
          </cell>
          <cell r="I733" t="str">
            <v>NULL</v>
          </cell>
          <cell r="J733" t="str">
            <v>NULL</v>
          </cell>
          <cell r="K733" t="str">
            <v>NULL</v>
          </cell>
          <cell r="L733">
            <v>1865539</v>
          </cell>
          <cell r="M733">
            <v>1865539</v>
          </cell>
          <cell r="N733" t="str">
            <v>NULL</v>
          </cell>
          <cell r="O733" t="str">
            <v>NULL</v>
          </cell>
          <cell r="P733" t="str">
            <v>NULL</v>
          </cell>
          <cell r="Q733" t="str">
            <v>NULL</v>
          </cell>
          <cell r="R733" t="str">
            <v>NULL</v>
          </cell>
          <cell r="S733">
            <v>83</v>
          </cell>
          <cell r="T733">
            <v>83</v>
          </cell>
          <cell r="U733" t="str">
            <v>NULL</v>
          </cell>
          <cell r="V733" t="str">
            <v>NULL</v>
          </cell>
          <cell r="W733" t="str">
            <v>NULL</v>
          </cell>
          <cell r="X733" t="str">
            <v>NULL</v>
          </cell>
          <cell r="Y733" t="str">
            <v>NULL</v>
          </cell>
          <cell r="Z733" t="str">
            <v>NULL</v>
          </cell>
          <cell r="AA733" t="str">
            <v>NULL</v>
          </cell>
          <cell r="AB733" t="str">
            <v>NULL</v>
          </cell>
          <cell r="AC733" t="str">
            <v>NULL</v>
          </cell>
          <cell r="AD733" t="str">
            <v>NULL</v>
          </cell>
          <cell r="AE733" t="str">
            <v>NULL</v>
          </cell>
          <cell r="AF733" t="str">
            <v>NULL</v>
          </cell>
          <cell r="AG733" t="str">
            <v>NULL</v>
          </cell>
          <cell r="AH733" t="str">
            <v>NULL</v>
          </cell>
          <cell r="AI733" t="str">
            <v>NULL</v>
          </cell>
          <cell r="AJ733" t="str">
            <v>NULL</v>
          </cell>
          <cell r="AK733" t="str">
            <v>NULL</v>
          </cell>
          <cell r="AL733" t="str">
            <v>NULL</v>
          </cell>
          <cell r="AM733" t="str">
            <v>NULL</v>
          </cell>
          <cell r="AN733">
            <v>3541533</v>
          </cell>
          <cell r="AO733">
            <v>3541533</v>
          </cell>
          <cell r="AP733" t="str">
            <v>NULL</v>
          </cell>
          <cell r="AQ733" t="str">
            <v>NULL</v>
          </cell>
          <cell r="AR733">
            <v>788527</v>
          </cell>
          <cell r="AS733">
            <v>788527</v>
          </cell>
          <cell r="AT733" t="str">
            <v>NULL</v>
          </cell>
          <cell r="AU733">
            <v>4676665</v>
          </cell>
          <cell r="AV733">
            <v>4676665</v>
          </cell>
          <cell r="AW733" t="str">
            <v>NULL</v>
          </cell>
          <cell r="AX733">
            <v>721658</v>
          </cell>
          <cell r="AY733">
            <v>721658</v>
          </cell>
          <cell r="AZ733" t="str">
            <v>NULL</v>
          </cell>
          <cell r="BA733" t="str">
            <v>NULL</v>
          </cell>
          <cell r="BB733" t="str">
            <v>NULL</v>
          </cell>
          <cell r="BC733" t="str">
            <v>NULL</v>
          </cell>
          <cell r="BD733">
            <v>922919</v>
          </cell>
          <cell r="BE733">
            <v>922919</v>
          </cell>
          <cell r="BF733" t="str">
            <v>NULL</v>
          </cell>
          <cell r="BG733">
            <v>2316386</v>
          </cell>
          <cell r="BH733">
            <v>2316386</v>
          </cell>
          <cell r="BI733" t="str">
            <v>NULL</v>
          </cell>
          <cell r="BJ733" t="str">
            <v>NULL</v>
          </cell>
          <cell r="BK733" t="str">
            <v>NULL</v>
          </cell>
          <cell r="BL733" t="str">
            <v>NULL</v>
          </cell>
          <cell r="BM733" t="str">
            <v>NULL</v>
          </cell>
          <cell r="BN733" t="str">
            <v>NULL</v>
          </cell>
          <cell r="BO733">
            <v>419934</v>
          </cell>
          <cell r="BP733">
            <v>419934</v>
          </cell>
          <cell r="BQ733" t="str">
            <v>NULL</v>
          </cell>
          <cell r="BR733" t="str">
            <v>NULL</v>
          </cell>
          <cell r="BS733">
            <v>50000</v>
          </cell>
          <cell r="BT733" t="str">
            <v>NULL</v>
          </cell>
          <cell r="BU733">
            <v>50000</v>
          </cell>
          <cell r="BV733">
            <v>1258461</v>
          </cell>
          <cell r="BW733">
            <v>24865539</v>
          </cell>
          <cell r="BX733">
            <v>26124000</v>
          </cell>
        </row>
        <row r="734">
          <cell r="A734" t="str">
            <v>Mammoth Lakes2018</v>
          </cell>
          <cell r="B734" t="str">
            <v>Mammoth Lakes</v>
          </cell>
          <cell r="C734">
            <v>1371</v>
          </cell>
          <cell r="D734">
            <v>2018</v>
          </cell>
          <cell r="E734" t="str">
            <v>NULL</v>
          </cell>
          <cell r="F734">
            <v>2676913</v>
          </cell>
          <cell r="G734">
            <v>2676913</v>
          </cell>
          <cell r="H734" t="str">
            <v>NULL</v>
          </cell>
          <cell r="I734">
            <v>29600</v>
          </cell>
          <cell r="J734">
            <v>29600</v>
          </cell>
          <cell r="K734" t="str">
            <v>NULL</v>
          </cell>
          <cell r="L734">
            <v>823714</v>
          </cell>
          <cell r="M734">
            <v>823714</v>
          </cell>
          <cell r="N734" t="str">
            <v>NULL</v>
          </cell>
          <cell r="O734" t="str">
            <v>NULL</v>
          </cell>
          <cell r="P734" t="str">
            <v>NULL</v>
          </cell>
          <cell r="Q734" t="str">
            <v>NULL</v>
          </cell>
          <cell r="R734" t="str">
            <v>NULL</v>
          </cell>
          <cell r="S734" t="str">
            <v>NULL</v>
          </cell>
          <cell r="T734" t="str">
            <v>NULL</v>
          </cell>
          <cell r="U734" t="str">
            <v>NULL</v>
          </cell>
          <cell r="V734" t="str">
            <v>NULL</v>
          </cell>
          <cell r="W734" t="str">
            <v>NULL</v>
          </cell>
          <cell r="X734" t="str">
            <v>NULL</v>
          </cell>
          <cell r="Y734" t="str">
            <v>NULL</v>
          </cell>
          <cell r="Z734" t="str">
            <v>NULL</v>
          </cell>
          <cell r="AA734" t="str">
            <v>NULL</v>
          </cell>
          <cell r="AB734" t="str">
            <v>NULL</v>
          </cell>
          <cell r="AC734" t="str">
            <v>NULL</v>
          </cell>
          <cell r="AD734" t="str">
            <v>NULL</v>
          </cell>
          <cell r="AE734" t="str">
            <v>NULL</v>
          </cell>
          <cell r="AF734" t="str">
            <v>NULL</v>
          </cell>
          <cell r="AG734" t="str">
            <v>NULL</v>
          </cell>
          <cell r="AH734" t="str">
            <v>NULL</v>
          </cell>
          <cell r="AI734" t="str">
            <v>NULL</v>
          </cell>
          <cell r="AJ734" t="str">
            <v>NULL</v>
          </cell>
          <cell r="AK734" t="str">
            <v>NULL</v>
          </cell>
          <cell r="AL734" t="str">
            <v>NULL</v>
          </cell>
          <cell r="AM734" t="str">
            <v>NULL</v>
          </cell>
          <cell r="AN734">
            <v>3839051</v>
          </cell>
          <cell r="AO734">
            <v>3839051</v>
          </cell>
          <cell r="AP734" t="str">
            <v>NULL</v>
          </cell>
          <cell r="AQ734" t="str">
            <v>NULL</v>
          </cell>
          <cell r="AR734" t="str">
            <v>NULL</v>
          </cell>
          <cell r="AS734" t="str">
            <v>NULL</v>
          </cell>
          <cell r="AT734" t="str">
            <v>NULL</v>
          </cell>
          <cell r="AU734">
            <v>23056573</v>
          </cell>
          <cell r="AV734">
            <v>23056573</v>
          </cell>
          <cell r="AW734" t="str">
            <v>NULL</v>
          </cell>
          <cell r="AX734">
            <v>913069</v>
          </cell>
          <cell r="AY734">
            <v>913069</v>
          </cell>
          <cell r="AZ734" t="str">
            <v>NULL</v>
          </cell>
          <cell r="BA734">
            <v>349361</v>
          </cell>
          <cell r="BB734">
            <v>349361</v>
          </cell>
          <cell r="BC734" t="str">
            <v>NULL</v>
          </cell>
          <cell r="BD734">
            <v>57034</v>
          </cell>
          <cell r="BE734">
            <v>57034</v>
          </cell>
          <cell r="BF734" t="str">
            <v>NULL</v>
          </cell>
          <cell r="BG734">
            <v>834351</v>
          </cell>
          <cell r="BH734">
            <v>834351</v>
          </cell>
          <cell r="BI734" t="str">
            <v>NULL</v>
          </cell>
          <cell r="BJ734">
            <v>345601</v>
          </cell>
          <cell r="BK734">
            <v>345601</v>
          </cell>
          <cell r="BL734" t="str">
            <v>NULL</v>
          </cell>
          <cell r="BM734" t="str">
            <v>NULL</v>
          </cell>
          <cell r="BN734" t="str">
            <v>NULL</v>
          </cell>
          <cell r="BO734" t="str">
            <v>NULL</v>
          </cell>
          <cell r="BP734" t="str">
            <v>NULL</v>
          </cell>
          <cell r="BQ734" t="str">
            <v>NULL</v>
          </cell>
          <cell r="BR734" t="str">
            <v>NULL</v>
          </cell>
          <cell r="BS734" t="str">
            <v>NULL</v>
          </cell>
          <cell r="BT734" t="str">
            <v>NULL</v>
          </cell>
          <cell r="BU734" t="str">
            <v>NULL</v>
          </cell>
          <cell r="BV734">
            <v>0</v>
          </cell>
          <cell r="BW734">
            <v>32925267</v>
          </cell>
          <cell r="BX734">
            <v>32925267</v>
          </cell>
        </row>
        <row r="735">
          <cell r="A735" t="str">
            <v>Manhattan Beach2018</v>
          </cell>
          <cell r="B735" t="str">
            <v>Manhattan Beach</v>
          </cell>
          <cell r="C735">
            <v>1372</v>
          </cell>
          <cell r="D735">
            <v>2018</v>
          </cell>
          <cell r="E735" t="str">
            <v>NULL</v>
          </cell>
          <cell r="F735">
            <v>25466094</v>
          </cell>
          <cell r="G735">
            <v>25466094</v>
          </cell>
          <cell r="H735" t="str">
            <v>NULL</v>
          </cell>
          <cell r="I735">
            <v>696972</v>
          </cell>
          <cell r="J735">
            <v>696972</v>
          </cell>
          <cell r="K735" t="str">
            <v>NULL</v>
          </cell>
          <cell r="L735">
            <v>4446750</v>
          </cell>
          <cell r="M735">
            <v>4446750</v>
          </cell>
          <cell r="N735" t="str">
            <v>NULL</v>
          </cell>
          <cell r="O735" t="str">
            <v>NULL</v>
          </cell>
          <cell r="P735" t="str">
            <v>NULL</v>
          </cell>
          <cell r="Q735" t="str">
            <v>NULL</v>
          </cell>
          <cell r="R735" t="str">
            <v>NULL</v>
          </cell>
          <cell r="S735">
            <v>-21946</v>
          </cell>
          <cell r="T735">
            <v>-21946</v>
          </cell>
          <cell r="U735" t="str">
            <v>NULL</v>
          </cell>
          <cell r="V735" t="str">
            <v>NULL</v>
          </cell>
          <cell r="W735" t="str">
            <v>NULL</v>
          </cell>
          <cell r="X735" t="str">
            <v>NULL</v>
          </cell>
          <cell r="Y735" t="str">
            <v>NULL</v>
          </cell>
          <cell r="Z735" t="str">
            <v>NULL</v>
          </cell>
          <cell r="AA735" t="str">
            <v>NULL</v>
          </cell>
          <cell r="AB735" t="str">
            <v>NULL</v>
          </cell>
          <cell r="AC735" t="str">
            <v>NULL</v>
          </cell>
          <cell r="AD735" t="str">
            <v>NULL</v>
          </cell>
          <cell r="AE735" t="str">
            <v>NULL</v>
          </cell>
          <cell r="AF735" t="str">
            <v>NULL</v>
          </cell>
          <cell r="AG735" t="str">
            <v>NULL</v>
          </cell>
          <cell r="AH735" t="str">
            <v>NULL</v>
          </cell>
          <cell r="AI735" t="str">
            <v>NULL</v>
          </cell>
          <cell r="AJ735" t="str">
            <v>NULL</v>
          </cell>
          <cell r="AK735">
            <v>76469</v>
          </cell>
          <cell r="AL735">
            <v>76469</v>
          </cell>
          <cell r="AM735" t="str">
            <v>NULL</v>
          </cell>
          <cell r="AN735">
            <v>8970809</v>
          </cell>
          <cell r="AO735">
            <v>8970809</v>
          </cell>
          <cell r="AP735">
            <v>658404</v>
          </cell>
          <cell r="AQ735">
            <v>658404</v>
          </cell>
          <cell r="AR735">
            <v>591726</v>
          </cell>
          <cell r="AS735">
            <v>591726</v>
          </cell>
          <cell r="AT735" t="str">
            <v>NULL</v>
          </cell>
          <cell r="AU735">
            <v>4429080</v>
          </cell>
          <cell r="AV735">
            <v>4429080</v>
          </cell>
          <cell r="AW735" t="str">
            <v>NULL</v>
          </cell>
          <cell r="AX735">
            <v>1262037</v>
          </cell>
          <cell r="AY735">
            <v>1262037</v>
          </cell>
          <cell r="AZ735" t="str">
            <v>NULL</v>
          </cell>
          <cell r="BA735">
            <v>3718450</v>
          </cell>
          <cell r="BB735">
            <v>3718450</v>
          </cell>
          <cell r="BC735" t="str">
            <v>NULL</v>
          </cell>
          <cell r="BD735">
            <v>788203</v>
          </cell>
          <cell r="BE735">
            <v>788203</v>
          </cell>
          <cell r="BF735" t="str">
            <v>NULL</v>
          </cell>
          <cell r="BG735" t="str">
            <v>NULL</v>
          </cell>
          <cell r="BH735" t="str">
            <v>NULL</v>
          </cell>
          <cell r="BI735">
            <v>20001</v>
          </cell>
          <cell r="BJ735" t="str">
            <v>NULL</v>
          </cell>
          <cell r="BK735">
            <v>20001</v>
          </cell>
          <cell r="BL735" t="str">
            <v>NULL</v>
          </cell>
          <cell r="BM735" t="str">
            <v>NULL</v>
          </cell>
          <cell r="BN735" t="str">
            <v>NULL</v>
          </cell>
          <cell r="BO735" t="str">
            <v>NULL</v>
          </cell>
          <cell r="BP735" t="str">
            <v>NULL</v>
          </cell>
          <cell r="BQ735" t="str">
            <v>NULL</v>
          </cell>
          <cell r="BR735" t="str">
            <v>NULL</v>
          </cell>
          <cell r="BS735">
            <v>779733</v>
          </cell>
          <cell r="BT735">
            <v>-346114</v>
          </cell>
          <cell r="BU735">
            <v>433619</v>
          </cell>
          <cell r="BV735">
            <v>2049864</v>
          </cell>
          <cell r="BW735">
            <v>49486804</v>
          </cell>
          <cell r="BX735">
            <v>51536668</v>
          </cell>
        </row>
        <row r="736">
          <cell r="A736" t="str">
            <v>Manteca2018</v>
          </cell>
          <cell r="B736" t="str">
            <v>Manteca</v>
          </cell>
          <cell r="C736">
            <v>1373</v>
          </cell>
          <cell r="D736">
            <v>2018</v>
          </cell>
          <cell r="E736" t="str">
            <v>NULL</v>
          </cell>
          <cell r="F736">
            <v>7632386</v>
          </cell>
          <cell r="G736">
            <v>7632386</v>
          </cell>
          <cell r="H736" t="str">
            <v>NULL</v>
          </cell>
          <cell r="I736" t="str">
            <v>NULL</v>
          </cell>
          <cell r="J736" t="str">
            <v>NULL</v>
          </cell>
          <cell r="K736" t="str">
            <v>NULL</v>
          </cell>
          <cell r="L736">
            <v>6275700</v>
          </cell>
          <cell r="M736">
            <v>6275700</v>
          </cell>
          <cell r="N736" t="str">
            <v>NULL</v>
          </cell>
          <cell r="O736" t="str">
            <v>NULL</v>
          </cell>
          <cell r="P736" t="str">
            <v>NULL</v>
          </cell>
          <cell r="Q736" t="str">
            <v>NULL</v>
          </cell>
          <cell r="R736" t="str">
            <v>NULL</v>
          </cell>
          <cell r="S736">
            <v>8672</v>
          </cell>
          <cell r="T736">
            <v>8672</v>
          </cell>
          <cell r="U736" t="str">
            <v>NULL</v>
          </cell>
          <cell r="V736" t="str">
            <v>NULL</v>
          </cell>
          <cell r="W736" t="str">
            <v>NULL</v>
          </cell>
          <cell r="X736" t="str">
            <v>NULL</v>
          </cell>
          <cell r="Y736" t="str">
            <v>NULL</v>
          </cell>
          <cell r="Z736" t="str">
            <v>NULL</v>
          </cell>
          <cell r="AA736" t="str">
            <v>NULL</v>
          </cell>
          <cell r="AB736">
            <v>1498751</v>
          </cell>
          <cell r="AC736">
            <v>1498751</v>
          </cell>
          <cell r="AD736" t="str">
            <v>NULL</v>
          </cell>
          <cell r="AE736" t="str">
            <v>NULL</v>
          </cell>
          <cell r="AF736" t="str">
            <v>NULL</v>
          </cell>
          <cell r="AG736" t="str">
            <v>NULL</v>
          </cell>
          <cell r="AH736">
            <v>727150</v>
          </cell>
          <cell r="AI736">
            <v>727150</v>
          </cell>
          <cell r="AJ736" t="str">
            <v>NULL</v>
          </cell>
          <cell r="AK736">
            <v>29186</v>
          </cell>
          <cell r="AL736">
            <v>29186</v>
          </cell>
          <cell r="AM736" t="str">
            <v>NULL</v>
          </cell>
          <cell r="AN736">
            <v>12465689</v>
          </cell>
          <cell r="AO736">
            <v>12465689</v>
          </cell>
          <cell r="AP736">
            <v>1188974</v>
          </cell>
          <cell r="AQ736">
            <v>1188974</v>
          </cell>
          <cell r="AR736">
            <v>1237378</v>
          </cell>
          <cell r="AS736">
            <v>1237378</v>
          </cell>
          <cell r="AT736" t="str">
            <v>NULL</v>
          </cell>
          <cell r="AU736">
            <v>1134738</v>
          </cell>
          <cell r="AV736">
            <v>1134738</v>
          </cell>
          <cell r="AW736" t="str">
            <v>NULL</v>
          </cell>
          <cell r="AX736">
            <v>1723721</v>
          </cell>
          <cell r="AY736">
            <v>1723721</v>
          </cell>
          <cell r="AZ736" t="str">
            <v>NULL</v>
          </cell>
          <cell r="BA736">
            <v>790523</v>
          </cell>
          <cell r="BB736">
            <v>790523</v>
          </cell>
          <cell r="BC736" t="str">
            <v>NULL</v>
          </cell>
          <cell r="BD736">
            <v>467310</v>
          </cell>
          <cell r="BE736">
            <v>467310</v>
          </cell>
          <cell r="BF736" t="str">
            <v>NULL</v>
          </cell>
          <cell r="BG736" t="str">
            <v>NULL</v>
          </cell>
          <cell r="BH736" t="str">
            <v>NULL</v>
          </cell>
          <cell r="BI736">
            <v>7010582</v>
          </cell>
          <cell r="BJ736" t="str">
            <v>NULL</v>
          </cell>
          <cell r="BK736">
            <v>7010582</v>
          </cell>
          <cell r="BL736" t="str">
            <v>NULL</v>
          </cell>
          <cell r="BM736" t="str">
            <v>NULL</v>
          </cell>
          <cell r="BN736" t="str">
            <v>NULL</v>
          </cell>
          <cell r="BO736" t="str">
            <v>NULL</v>
          </cell>
          <cell r="BP736" t="str">
            <v>NULL</v>
          </cell>
          <cell r="BQ736" t="str">
            <v>NULL</v>
          </cell>
          <cell r="BR736" t="str">
            <v>NULL</v>
          </cell>
          <cell r="BS736">
            <v>6525992</v>
          </cell>
          <cell r="BT736">
            <v>0</v>
          </cell>
          <cell r="BU736">
            <v>6525992</v>
          </cell>
          <cell r="BV736">
            <v>15962926</v>
          </cell>
          <cell r="BW736">
            <v>32753826</v>
          </cell>
          <cell r="BX736">
            <v>48716752</v>
          </cell>
        </row>
        <row r="737">
          <cell r="A737" t="str">
            <v>Maricopa2018</v>
          </cell>
          <cell r="B737" t="str">
            <v>Maricopa</v>
          </cell>
          <cell r="C737">
            <v>1374</v>
          </cell>
          <cell r="D737">
            <v>2018</v>
          </cell>
          <cell r="E737" t="str">
            <v>NULL</v>
          </cell>
          <cell r="F737">
            <v>124061</v>
          </cell>
          <cell r="G737">
            <v>124061</v>
          </cell>
          <cell r="H737" t="str">
            <v>NULL</v>
          </cell>
          <cell r="I737" t="str">
            <v>NULL</v>
          </cell>
          <cell r="J737" t="str">
            <v>NULL</v>
          </cell>
          <cell r="K737" t="str">
            <v>NULL</v>
          </cell>
          <cell r="L737">
            <v>45195</v>
          </cell>
          <cell r="M737">
            <v>45195</v>
          </cell>
          <cell r="N737" t="str">
            <v>NULL</v>
          </cell>
          <cell r="O737" t="str">
            <v>NULL</v>
          </cell>
          <cell r="P737" t="str">
            <v>NULL</v>
          </cell>
          <cell r="Q737" t="str">
            <v>NULL</v>
          </cell>
          <cell r="R737" t="str">
            <v>NULL</v>
          </cell>
          <cell r="S737" t="str">
            <v>NULL</v>
          </cell>
          <cell r="T737" t="str">
            <v>NULL</v>
          </cell>
          <cell r="U737" t="str">
            <v>NULL</v>
          </cell>
          <cell r="V737" t="str">
            <v>NULL</v>
          </cell>
          <cell r="W737" t="str">
            <v>NULL</v>
          </cell>
          <cell r="X737" t="str">
            <v>NULL</v>
          </cell>
          <cell r="Y737" t="str">
            <v>NULL</v>
          </cell>
          <cell r="Z737" t="str">
            <v>NULL</v>
          </cell>
          <cell r="AA737" t="str">
            <v>NULL</v>
          </cell>
          <cell r="AB737" t="str">
            <v>NULL</v>
          </cell>
          <cell r="AC737" t="str">
            <v>NULL</v>
          </cell>
          <cell r="AD737" t="str">
            <v>NULL</v>
          </cell>
          <cell r="AE737" t="str">
            <v>NULL</v>
          </cell>
          <cell r="AF737" t="str">
            <v>NULL</v>
          </cell>
          <cell r="AG737" t="str">
            <v>NULL</v>
          </cell>
          <cell r="AH737" t="str">
            <v>NULL</v>
          </cell>
          <cell r="AI737" t="str">
            <v>NULL</v>
          </cell>
          <cell r="AJ737" t="str">
            <v>NULL</v>
          </cell>
          <cell r="AK737" t="str">
            <v>NULL</v>
          </cell>
          <cell r="AL737" t="str">
            <v>NULL</v>
          </cell>
          <cell r="AM737" t="str">
            <v>NULL</v>
          </cell>
          <cell r="AN737">
            <v>30186</v>
          </cell>
          <cell r="AO737">
            <v>30186</v>
          </cell>
          <cell r="AP737" t="str">
            <v>NULL</v>
          </cell>
          <cell r="AQ737" t="str">
            <v>NULL</v>
          </cell>
          <cell r="AR737">
            <v>44919</v>
          </cell>
          <cell r="AS737">
            <v>44919</v>
          </cell>
          <cell r="AT737" t="str">
            <v>NULL</v>
          </cell>
          <cell r="AU737">
            <v>28972</v>
          </cell>
          <cell r="AV737">
            <v>28972</v>
          </cell>
          <cell r="AW737" t="str">
            <v>NULL</v>
          </cell>
          <cell r="AX737">
            <v>29786</v>
          </cell>
          <cell r="AY737">
            <v>29786</v>
          </cell>
          <cell r="AZ737" t="str">
            <v>NULL</v>
          </cell>
          <cell r="BA737">
            <v>4844</v>
          </cell>
          <cell r="BB737">
            <v>4844</v>
          </cell>
          <cell r="BC737" t="str">
            <v>NULL</v>
          </cell>
          <cell r="BD737" t="str">
            <v>NULL</v>
          </cell>
          <cell r="BE737" t="str">
            <v>NULL</v>
          </cell>
          <cell r="BF737" t="str">
            <v>NULL</v>
          </cell>
          <cell r="BG737" t="str">
            <v>NULL</v>
          </cell>
          <cell r="BH737" t="str">
            <v>NULL</v>
          </cell>
          <cell r="BI737" t="str">
            <v>NULL</v>
          </cell>
          <cell r="BJ737" t="str">
            <v>NULL</v>
          </cell>
          <cell r="BK737" t="str">
            <v>NULL</v>
          </cell>
          <cell r="BL737" t="str">
            <v>NULL</v>
          </cell>
          <cell r="BM737" t="str">
            <v>NULL</v>
          </cell>
          <cell r="BN737" t="str">
            <v>NULL</v>
          </cell>
          <cell r="BO737" t="str">
            <v>NULL</v>
          </cell>
          <cell r="BP737" t="str">
            <v>NULL</v>
          </cell>
          <cell r="BQ737" t="str">
            <v>NULL</v>
          </cell>
          <cell r="BR737" t="str">
            <v>NULL</v>
          </cell>
          <cell r="BS737" t="str">
            <v>NULL</v>
          </cell>
          <cell r="BT737" t="str">
            <v>NULL</v>
          </cell>
          <cell r="BU737" t="str">
            <v>NULL</v>
          </cell>
          <cell r="BV737">
            <v>44919</v>
          </cell>
          <cell r="BW737">
            <v>263044</v>
          </cell>
          <cell r="BX737">
            <v>307963</v>
          </cell>
        </row>
        <row r="738">
          <cell r="A738" t="str">
            <v>Marina2018</v>
          </cell>
          <cell r="B738" t="str">
            <v>Marina</v>
          </cell>
          <cell r="C738">
            <v>1375</v>
          </cell>
          <cell r="D738">
            <v>2018</v>
          </cell>
          <cell r="E738" t="str">
            <v>NULL</v>
          </cell>
          <cell r="F738">
            <v>2300328</v>
          </cell>
          <cell r="G738">
            <v>2300328</v>
          </cell>
          <cell r="H738" t="str">
            <v>NULL</v>
          </cell>
          <cell r="I738">
            <v>63534</v>
          </cell>
          <cell r="J738">
            <v>63534</v>
          </cell>
          <cell r="K738" t="str">
            <v>NULL</v>
          </cell>
          <cell r="L738">
            <v>3252508</v>
          </cell>
          <cell r="M738">
            <v>3252508</v>
          </cell>
          <cell r="N738">
            <v>417485</v>
          </cell>
          <cell r="O738">
            <v>417485</v>
          </cell>
          <cell r="P738">
            <v>16822</v>
          </cell>
          <cell r="Q738">
            <v>16822</v>
          </cell>
          <cell r="R738" t="str">
            <v>NULL</v>
          </cell>
          <cell r="S738">
            <v>26704</v>
          </cell>
          <cell r="T738">
            <v>26704</v>
          </cell>
          <cell r="U738" t="str">
            <v>NULL</v>
          </cell>
          <cell r="V738" t="str">
            <v>NULL</v>
          </cell>
          <cell r="W738" t="str">
            <v>NULL</v>
          </cell>
          <cell r="X738" t="str">
            <v>NULL</v>
          </cell>
          <cell r="Y738">
            <v>11671</v>
          </cell>
          <cell r="Z738">
            <v>11671</v>
          </cell>
          <cell r="AA738" t="str">
            <v>NULL</v>
          </cell>
          <cell r="AB738">
            <v>59853</v>
          </cell>
          <cell r="AC738">
            <v>59853</v>
          </cell>
          <cell r="AD738" t="str">
            <v>NULL</v>
          </cell>
          <cell r="AE738" t="str">
            <v>NULL</v>
          </cell>
          <cell r="AF738" t="str">
            <v>NULL</v>
          </cell>
          <cell r="AG738" t="str">
            <v>NULL</v>
          </cell>
          <cell r="AH738" t="str">
            <v>NULL</v>
          </cell>
          <cell r="AI738" t="str">
            <v>NULL</v>
          </cell>
          <cell r="AJ738" t="str">
            <v>NULL</v>
          </cell>
          <cell r="AK738">
            <v>4652</v>
          </cell>
          <cell r="AL738">
            <v>4652</v>
          </cell>
          <cell r="AM738" t="str">
            <v>NULL</v>
          </cell>
          <cell r="AN738">
            <v>5929585</v>
          </cell>
          <cell r="AO738">
            <v>5929585</v>
          </cell>
          <cell r="AP738" t="str">
            <v>NULL</v>
          </cell>
          <cell r="AQ738" t="str">
            <v>NULL</v>
          </cell>
          <cell r="AR738">
            <v>618260</v>
          </cell>
          <cell r="AS738">
            <v>618260</v>
          </cell>
          <cell r="AT738" t="str">
            <v>NULL</v>
          </cell>
          <cell r="AU738">
            <v>3297828</v>
          </cell>
          <cell r="AV738">
            <v>3297828</v>
          </cell>
          <cell r="AW738">
            <v>116227</v>
          </cell>
          <cell r="AX738">
            <v>1057654</v>
          </cell>
          <cell r="AY738">
            <v>1173881</v>
          </cell>
          <cell r="AZ738" t="str">
            <v>NULL</v>
          </cell>
          <cell r="BA738">
            <v>1472068</v>
          </cell>
          <cell r="BB738">
            <v>1472068</v>
          </cell>
          <cell r="BC738" t="str">
            <v>NULL</v>
          </cell>
          <cell r="BD738">
            <v>165214</v>
          </cell>
          <cell r="BE738">
            <v>165214</v>
          </cell>
          <cell r="BF738" t="str">
            <v>NULL</v>
          </cell>
          <cell r="BG738" t="str">
            <v>NULL</v>
          </cell>
          <cell r="BH738" t="str">
            <v>NULL</v>
          </cell>
          <cell r="BI738" t="str">
            <v>NULL</v>
          </cell>
          <cell r="BJ738">
            <v>182155</v>
          </cell>
          <cell r="BK738">
            <v>182155</v>
          </cell>
          <cell r="BL738" t="str">
            <v>NULL</v>
          </cell>
          <cell r="BM738" t="str">
            <v>NULL</v>
          </cell>
          <cell r="BN738" t="str">
            <v>NULL</v>
          </cell>
          <cell r="BO738" t="str">
            <v>NULL</v>
          </cell>
          <cell r="BP738" t="str">
            <v>NULL</v>
          </cell>
          <cell r="BQ738" t="str">
            <v>NULL</v>
          </cell>
          <cell r="BR738" t="str">
            <v>NULL</v>
          </cell>
          <cell r="BS738" t="str">
            <v>NULL</v>
          </cell>
          <cell r="BT738">
            <v>160147</v>
          </cell>
          <cell r="BU738">
            <v>160147</v>
          </cell>
          <cell r="BV738">
            <v>1168794</v>
          </cell>
          <cell r="BW738">
            <v>17983901</v>
          </cell>
          <cell r="BX738">
            <v>19152695</v>
          </cell>
        </row>
        <row r="739">
          <cell r="A739" t="str">
            <v>Martinez2018</v>
          </cell>
          <cell r="B739" t="str">
            <v>Martinez</v>
          </cell>
          <cell r="C739">
            <v>1376</v>
          </cell>
          <cell r="D739">
            <v>2018</v>
          </cell>
          <cell r="E739" t="str">
            <v>NULL</v>
          </cell>
          <cell r="F739">
            <v>8574093</v>
          </cell>
          <cell r="G739">
            <v>8574093</v>
          </cell>
          <cell r="H739" t="str">
            <v>NULL</v>
          </cell>
          <cell r="I739" t="str">
            <v>NULL</v>
          </cell>
          <cell r="J739" t="str">
            <v>NULL</v>
          </cell>
          <cell r="K739" t="str">
            <v>NULL</v>
          </cell>
          <cell r="L739">
            <v>3255258</v>
          </cell>
          <cell r="M739">
            <v>3255258</v>
          </cell>
          <cell r="N739">
            <v>2091547</v>
          </cell>
          <cell r="O739">
            <v>2091547</v>
          </cell>
          <cell r="P739" t="str">
            <v>NULL</v>
          </cell>
          <cell r="Q739" t="str">
            <v>NULL</v>
          </cell>
          <cell r="R739" t="str">
            <v>NULL</v>
          </cell>
          <cell r="S739" t="str">
            <v>NULL</v>
          </cell>
          <cell r="T739" t="str">
            <v>NULL</v>
          </cell>
          <cell r="U739" t="str">
            <v>NULL</v>
          </cell>
          <cell r="V739" t="str">
            <v>NULL</v>
          </cell>
          <cell r="W739" t="str">
            <v>NULL</v>
          </cell>
          <cell r="X739" t="str">
            <v>NULL</v>
          </cell>
          <cell r="Y739" t="str">
            <v>NULL</v>
          </cell>
          <cell r="Z739" t="str">
            <v>NULL</v>
          </cell>
          <cell r="AA739" t="str">
            <v>NULL</v>
          </cell>
          <cell r="AB739" t="str">
            <v>NULL</v>
          </cell>
          <cell r="AC739" t="str">
            <v>NULL</v>
          </cell>
          <cell r="AD739" t="str">
            <v>NULL</v>
          </cell>
          <cell r="AE739" t="str">
            <v>NULL</v>
          </cell>
          <cell r="AF739" t="str">
            <v>NULL</v>
          </cell>
          <cell r="AG739" t="str">
            <v>NULL</v>
          </cell>
          <cell r="AH739" t="str">
            <v>NULL</v>
          </cell>
          <cell r="AI739" t="str">
            <v>NULL</v>
          </cell>
          <cell r="AJ739" t="str">
            <v>NULL</v>
          </cell>
          <cell r="AK739" t="str">
            <v>NULL</v>
          </cell>
          <cell r="AL739" t="str">
            <v>NULL</v>
          </cell>
          <cell r="AM739" t="str">
            <v>NULL</v>
          </cell>
          <cell r="AN739">
            <v>4035278</v>
          </cell>
          <cell r="AO739">
            <v>4035278</v>
          </cell>
          <cell r="AP739" t="str">
            <v>NULL</v>
          </cell>
          <cell r="AQ739" t="str">
            <v>NULL</v>
          </cell>
          <cell r="AR739">
            <v>7174796</v>
          </cell>
          <cell r="AS739">
            <v>7174796</v>
          </cell>
          <cell r="AT739" t="str">
            <v>NULL</v>
          </cell>
          <cell r="AU739">
            <v>586442</v>
          </cell>
          <cell r="AV739">
            <v>586442</v>
          </cell>
          <cell r="AW739" t="str">
            <v>NULL</v>
          </cell>
          <cell r="AX739">
            <v>1772088</v>
          </cell>
          <cell r="AY739">
            <v>1772088</v>
          </cell>
          <cell r="AZ739" t="str">
            <v>NULL</v>
          </cell>
          <cell r="BA739">
            <v>746434</v>
          </cell>
          <cell r="BB739">
            <v>746434</v>
          </cell>
          <cell r="BC739" t="str">
            <v>NULL</v>
          </cell>
          <cell r="BD739">
            <v>223311</v>
          </cell>
          <cell r="BE739">
            <v>223311</v>
          </cell>
          <cell r="BF739" t="str">
            <v>NULL</v>
          </cell>
          <cell r="BG739" t="str">
            <v>NULL</v>
          </cell>
          <cell r="BH739" t="str">
            <v>NULL</v>
          </cell>
          <cell r="BI739" t="str">
            <v>NULL</v>
          </cell>
          <cell r="BJ739" t="str">
            <v>NULL</v>
          </cell>
          <cell r="BK739" t="str">
            <v>NULL</v>
          </cell>
          <cell r="BL739" t="str">
            <v>NULL</v>
          </cell>
          <cell r="BM739" t="str">
            <v>NULL</v>
          </cell>
          <cell r="BN739" t="str">
            <v>NULL</v>
          </cell>
          <cell r="BO739" t="str">
            <v>NULL</v>
          </cell>
          <cell r="BP739" t="str">
            <v>NULL</v>
          </cell>
          <cell r="BQ739" t="str">
            <v>NULL</v>
          </cell>
          <cell r="BR739" t="str">
            <v>NULL</v>
          </cell>
          <cell r="BS739">
            <v>1112769</v>
          </cell>
          <cell r="BT739" t="str">
            <v>NULL</v>
          </cell>
          <cell r="BU739">
            <v>1112769</v>
          </cell>
          <cell r="BV739">
            <v>10379112</v>
          </cell>
          <cell r="BW739">
            <v>19192904</v>
          </cell>
          <cell r="BX739">
            <v>29572016</v>
          </cell>
        </row>
        <row r="740">
          <cell r="A740" t="str">
            <v>Marysville2018</v>
          </cell>
          <cell r="B740" t="str">
            <v>Marysville</v>
          </cell>
          <cell r="C740">
            <v>1377</v>
          </cell>
          <cell r="D740">
            <v>2018</v>
          </cell>
          <cell r="E740" t="str">
            <v>NULL</v>
          </cell>
          <cell r="F740">
            <v>1037973</v>
          </cell>
          <cell r="G740">
            <v>1037973</v>
          </cell>
          <cell r="H740" t="str">
            <v>NULL</v>
          </cell>
          <cell r="I740">
            <v>51197</v>
          </cell>
          <cell r="J740">
            <v>51197</v>
          </cell>
          <cell r="K740" t="str">
            <v>NULL</v>
          </cell>
          <cell r="L740">
            <v>874866</v>
          </cell>
          <cell r="M740">
            <v>874866</v>
          </cell>
          <cell r="N740" t="str">
            <v>NULL</v>
          </cell>
          <cell r="O740" t="str">
            <v>NULL</v>
          </cell>
          <cell r="P740" t="str">
            <v>NULL</v>
          </cell>
          <cell r="Q740" t="str">
            <v>NULL</v>
          </cell>
          <cell r="R740" t="str">
            <v>NULL</v>
          </cell>
          <cell r="S740" t="str">
            <v>NULL</v>
          </cell>
          <cell r="T740" t="str">
            <v>NULL</v>
          </cell>
          <cell r="U740" t="str">
            <v>NULL</v>
          </cell>
          <cell r="V740" t="str">
            <v>NULL</v>
          </cell>
          <cell r="W740" t="str">
            <v>NULL</v>
          </cell>
          <cell r="X740" t="str">
            <v>NULL</v>
          </cell>
          <cell r="Y740" t="str">
            <v>NULL</v>
          </cell>
          <cell r="Z740" t="str">
            <v>NULL</v>
          </cell>
          <cell r="AA740" t="str">
            <v>NULL</v>
          </cell>
          <cell r="AB740" t="str">
            <v>NULL</v>
          </cell>
          <cell r="AC740" t="str">
            <v>NULL</v>
          </cell>
          <cell r="AD740" t="str">
            <v>NULL</v>
          </cell>
          <cell r="AE740" t="str">
            <v>NULL</v>
          </cell>
          <cell r="AF740" t="str">
            <v>NULL</v>
          </cell>
          <cell r="AG740" t="str">
            <v>NULL</v>
          </cell>
          <cell r="AH740" t="str">
            <v>NULL</v>
          </cell>
          <cell r="AI740" t="str">
            <v>NULL</v>
          </cell>
          <cell r="AJ740" t="str">
            <v>NULL</v>
          </cell>
          <cell r="AK740" t="str">
            <v>NULL</v>
          </cell>
          <cell r="AL740" t="str">
            <v>NULL</v>
          </cell>
          <cell r="AM740" t="str">
            <v>NULL</v>
          </cell>
          <cell r="AN740">
            <v>1792264</v>
          </cell>
          <cell r="AO740">
            <v>1792264</v>
          </cell>
          <cell r="AP740" t="str">
            <v>NULL</v>
          </cell>
          <cell r="AQ740" t="str">
            <v>NULL</v>
          </cell>
          <cell r="AR740" t="str">
            <v>NULL</v>
          </cell>
          <cell r="AS740" t="str">
            <v>NULL</v>
          </cell>
          <cell r="AT740" t="str">
            <v>NULL</v>
          </cell>
          <cell r="AU740">
            <v>120603</v>
          </cell>
          <cell r="AV740">
            <v>120603</v>
          </cell>
          <cell r="AW740" t="str">
            <v>NULL</v>
          </cell>
          <cell r="AX740">
            <v>553778</v>
          </cell>
          <cell r="AY740">
            <v>553778</v>
          </cell>
          <cell r="AZ740" t="str">
            <v>NULL</v>
          </cell>
          <cell r="BA740">
            <v>144480</v>
          </cell>
          <cell r="BB740">
            <v>144480</v>
          </cell>
          <cell r="BC740" t="str">
            <v>NULL</v>
          </cell>
          <cell r="BD740" t="str">
            <v>NULL</v>
          </cell>
          <cell r="BE740" t="str">
            <v>NULL</v>
          </cell>
          <cell r="BF740" t="str">
            <v>NULL</v>
          </cell>
          <cell r="BG740" t="str">
            <v>NULL</v>
          </cell>
          <cell r="BH740" t="str">
            <v>NULL</v>
          </cell>
          <cell r="BI740" t="str">
            <v>NULL</v>
          </cell>
          <cell r="BJ740" t="str">
            <v>NULL</v>
          </cell>
          <cell r="BK740" t="str">
            <v>NULL</v>
          </cell>
          <cell r="BL740" t="str">
            <v>NULL</v>
          </cell>
          <cell r="BM740" t="str">
            <v>NULL</v>
          </cell>
          <cell r="BN740" t="str">
            <v>NULL</v>
          </cell>
          <cell r="BO740" t="str">
            <v>NULL</v>
          </cell>
          <cell r="BP740" t="str">
            <v>NULL</v>
          </cell>
          <cell r="BQ740" t="str">
            <v>NULL</v>
          </cell>
          <cell r="BR740" t="str">
            <v>NULL</v>
          </cell>
          <cell r="BS740" t="str">
            <v>NULL</v>
          </cell>
          <cell r="BT740">
            <v>2701651</v>
          </cell>
          <cell r="BU740">
            <v>2701651</v>
          </cell>
          <cell r="BV740">
            <v>0</v>
          </cell>
          <cell r="BW740">
            <v>7276812</v>
          </cell>
          <cell r="BX740">
            <v>7276812</v>
          </cell>
        </row>
        <row r="741">
          <cell r="A741" t="str">
            <v>Maywood2018</v>
          </cell>
          <cell r="B741" t="str">
            <v>Maywood</v>
          </cell>
          <cell r="C741">
            <v>1378</v>
          </cell>
          <cell r="D741">
            <v>2018</v>
          </cell>
          <cell r="E741" t="str">
            <v>NULL</v>
          </cell>
          <cell r="F741">
            <v>265521</v>
          </cell>
          <cell r="G741">
            <v>265521</v>
          </cell>
          <cell r="H741" t="str">
            <v>NULL</v>
          </cell>
          <cell r="I741" t="str">
            <v>NULL</v>
          </cell>
          <cell r="J741" t="str">
            <v>NULL</v>
          </cell>
          <cell r="K741" t="str">
            <v>NULL</v>
          </cell>
          <cell r="L741">
            <v>2667053</v>
          </cell>
          <cell r="M741">
            <v>2667053</v>
          </cell>
          <cell r="N741">
            <v>1006933</v>
          </cell>
          <cell r="O741">
            <v>1006933</v>
          </cell>
          <cell r="P741" t="str">
            <v>NULL</v>
          </cell>
          <cell r="Q741" t="str">
            <v>NULL</v>
          </cell>
          <cell r="R741" t="str">
            <v>NULL</v>
          </cell>
          <cell r="S741">
            <v>294200</v>
          </cell>
          <cell r="T741">
            <v>294200</v>
          </cell>
          <cell r="U741" t="str">
            <v>NULL</v>
          </cell>
          <cell r="V741" t="str">
            <v>NULL</v>
          </cell>
          <cell r="W741" t="str">
            <v>NULL</v>
          </cell>
          <cell r="X741" t="str">
            <v>NULL</v>
          </cell>
          <cell r="Y741" t="str">
            <v>NULL</v>
          </cell>
          <cell r="Z741" t="str">
            <v>NULL</v>
          </cell>
          <cell r="AA741" t="str">
            <v>NULL</v>
          </cell>
          <cell r="AB741" t="str">
            <v>NULL</v>
          </cell>
          <cell r="AC741" t="str">
            <v>NULL</v>
          </cell>
          <cell r="AD741" t="str">
            <v>NULL</v>
          </cell>
          <cell r="AE741" t="str">
            <v>NULL</v>
          </cell>
          <cell r="AF741" t="str">
            <v>NULL</v>
          </cell>
          <cell r="AG741" t="str">
            <v>NULL</v>
          </cell>
          <cell r="AH741" t="str">
            <v>NULL</v>
          </cell>
          <cell r="AI741" t="str">
            <v>NULL</v>
          </cell>
          <cell r="AJ741" t="str">
            <v>NULL</v>
          </cell>
          <cell r="AK741" t="str">
            <v>NULL</v>
          </cell>
          <cell r="AL741" t="str">
            <v>NULL</v>
          </cell>
          <cell r="AM741" t="str">
            <v>NULL</v>
          </cell>
          <cell r="AN741">
            <v>1492230</v>
          </cell>
          <cell r="AO741">
            <v>1492230</v>
          </cell>
          <cell r="AP741">
            <v>970390</v>
          </cell>
          <cell r="AQ741">
            <v>970390</v>
          </cell>
          <cell r="AR741" t="str">
            <v>NULL</v>
          </cell>
          <cell r="AS741" t="str">
            <v>NULL</v>
          </cell>
          <cell r="AT741" t="str">
            <v>NULL</v>
          </cell>
          <cell r="AU741">
            <v>55716</v>
          </cell>
          <cell r="AV741">
            <v>55716</v>
          </cell>
          <cell r="AW741" t="str">
            <v>NULL</v>
          </cell>
          <cell r="AX741">
            <v>407330</v>
          </cell>
          <cell r="AY741">
            <v>407330</v>
          </cell>
          <cell r="AZ741" t="str">
            <v>NULL</v>
          </cell>
          <cell r="BA741">
            <v>189281</v>
          </cell>
          <cell r="BB741">
            <v>189281</v>
          </cell>
          <cell r="BC741" t="str">
            <v>NULL</v>
          </cell>
          <cell r="BD741">
            <v>31141</v>
          </cell>
          <cell r="BE741">
            <v>31141</v>
          </cell>
          <cell r="BF741" t="str">
            <v>NULL</v>
          </cell>
          <cell r="BG741">
            <v>948230</v>
          </cell>
          <cell r="BH741">
            <v>948230</v>
          </cell>
          <cell r="BI741" t="str">
            <v>NULL</v>
          </cell>
          <cell r="BJ741" t="str">
            <v>NULL</v>
          </cell>
          <cell r="BK741" t="str">
            <v>NULL</v>
          </cell>
          <cell r="BL741" t="str">
            <v>NULL</v>
          </cell>
          <cell r="BM741" t="str">
            <v>NULL</v>
          </cell>
          <cell r="BN741" t="str">
            <v>NULL</v>
          </cell>
          <cell r="BO741" t="str">
            <v>NULL</v>
          </cell>
          <cell r="BP741" t="str">
            <v>NULL</v>
          </cell>
          <cell r="BQ741" t="str">
            <v>NULL</v>
          </cell>
          <cell r="BR741" t="str">
            <v>NULL</v>
          </cell>
          <cell r="BS741">
            <v>623375</v>
          </cell>
          <cell r="BT741">
            <v>435973</v>
          </cell>
          <cell r="BU741">
            <v>1059348</v>
          </cell>
          <cell r="BV741">
            <v>2600698</v>
          </cell>
          <cell r="BW741">
            <v>6786675</v>
          </cell>
          <cell r="BX741">
            <v>9387373</v>
          </cell>
        </row>
        <row r="742">
          <cell r="A742" t="str">
            <v>McFarland2018</v>
          </cell>
          <cell r="B742" t="str">
            <v>McFarland</v>
          </cell>
          <cell r="C742">
            <v>1379</v>
          </cell>
          <cell r="D742">
            <v>2018</v>
          </cell>
          <cell r="E742" t="str">
            <v>NULL</v>
          </cell>
          <cell r="F742">
            <v>316518</v>
          </cell>
          <cell r="G742">
            <v>316518</v>
          </cell>
          <cell r="H742" t="str">
            <v>NULL</v>
          </cell>
          <cell r="I742">
            <v>5758</v>
          </cell>
          <cell r="J742">
            <v>5758</v>
          </cell>
          <cell r="K742" t="str">
            <v>NULL</v>
          </cell>
          <cell r="L742">
            <v>1663467</v>
          </cell>
          <cell r="M742">
            <v>1663467</v>
          </cell>
          <cell r="N742" t="str">
            <v>NULL</v>
          </cell>
          <cell r="O742" t="str">
            <v>NULL</v>
          </cell>
          <cell r="P742" t="str">
            <v>NULL</v>
          </cell>
          <cell r="Q742" t="str">
            <v>NULL</v>
          </cell>
          <cell r="R742" t="str">
            <v>NULL</v>
          </cell>
          <cell r="S742">
            <v>3561</v>
          </cell>
          <cell r="T742">
            <v>3561</v>
          </cell>
          <cell r="U742" t="str">
            <v>NULL</v>
          </cell>
          <cell r="V742">
            <v>436</v>
          </cell>
          <cell r="W742">
            <v>436</v>
          </cell>
          <cell r="X742" t="str">
            <v>NULL</v>
          </cell>
          <cell r="Y742">
            <v>60764</v>
          </cell>
          <cell r="Z742">
            <v>60764</v>
          </cell>
          <cell r="AA742" t="str">
            <v>NULL</v>
          </cell>
          <cell r="AB742">
            <v>19049</v>
          </cell>
          <cell r="AC742">
            <v>19049</v>
          </cell>
          <cell r="AD742" t="str">
            <v>NULL</v>
          </cell>
          <cell r="AE742" t="str">
            <v>NULL</v>
          </cell>
          <cell r="AF742" t="str">
            <v>NULL</v>
          </cell>
          <cell r="AG742" t="str">
            <v>NULL</v>
          </cell>
          <cell r="AH742" t="str">
            <v>NULL</v>
          </cell>
          <cell r="AI742" t="str">
            <v>NULL</v>
          </cell>
          <cell r="AJ742" t="str">
            <v>NULL</v>
          </cell>
          <cell r="AK742">
            <v>1547</v>
          </cell>
          <cell r="AL742">
            <v>1547</v>
          </cell>
          <cell r="AM742" t="str">
            <v>NULL</v>
          </cell>
          <cell r="AN742">
            <v>340210</v>
          </cell>
          <cell r="AO742">
            <v>340210</v>
          </cell>
          <cell r="AP742" t="str">
            <v>NULL</v>
          </cell>
          <cell r="AQ742" t="str">
            <v>NULL</v>
          </cell>
          <cell r="AR742">
            <v>420287</v>
          </cell>
          <cell r="AS742">
            <v>420287</v>
          </cell>
          <cell r="AT742" t="str">
            <v>NULL</v>
          </cell>
          <cell r="AU742" t="str">
            <v>NULL</v>
          </cell>
          <cell r="AV742" t="str">
            <v>NULL</v>
          </cell>
          <cell r="AW742" t="str">
            <v>NULL</v>
          </cell>
          <cell r="AX742">
            <v>372011</v>
          </cell>
          <cell r="AY742">
            <v>372011</v>
          </cell>
          <cell r="AZ742" t="str">
            <v>NULL</v>
          </cell>
          <cell r="BA742">
            <v>21075</v>
          </cell>
          <cell r="BB742">
            <v>21075</v>
          </cell>
          <cell r="BC742" t="str">
            <v>NULL</v>
          </cell>
          <cell r="BD742">
            <v>9859</v>
          </cell>
          <cell r="BE742">
            <v>9859</v>
          </cell>
          <cell r="BF742" t="str">
            <v>NULL</v>
          </cell>
          <cell r="BG742" t="str">
            <v>NULL</v>
          </cell>
          <cell r="BH742" t="str">
            <v>NULL</v>
          </cell>
          <cell r="BI742">
            <v>168028</v>
          </cell>
          <cell r="BJ742" t="str">
            <v>NULL</v>
          </cell>
          <cell r="BK742">
            <v>168028</v>
          </cell>
          <cell r="BL742" t="str">
            <v>NULL</v>
          </cell>
          <cell r="BM742" t="str">
            <v>NULL</v>
          </cell>
          <cell r="BN742" t="str">
            <v>NULL</v>
          </cell>
          <cell r="BO742" t="str">
            <v>NULL</v>
          </cell>
          <cell r="BP742" t="str">
            <v>NULL</v>
          </cell>
          <cell r="BQ742" t="str">
            <v>NULL</v>
          </cell>
          <cell r="BR742" t="str">
            <v>NULL</v>
          </cell>
          <cell r="BS742">
            <v>0</v>
          </cell>
          <cell r="BT742" t="str">
            <v>NULL</v>
          </cell>
          <cell r="BU742">
            <v>0</v>
          </cell>
          <cell r="BV742">
            <v>588315</v>
          </cell>
          <cell r="BW742">
            <v>2814255</v>
          </cell>
          <cell r="BX742">
            <v>3402570</v>
          </cell>
        </row>
        <row r="743">
          <cell r="A743" t="str">
            <v>Mendota2018</v>
          </cell>
          <cell r="B743" t="str">
            <v>Mendota</v>
          </cell>
          <cell r="C743">
            <v>1380</v>
          </cell>
          <cell r="D743">
            <v>2018</v>
          </cell>
          <cell r="E743" t="str">
            <v>NULL</v>
          </cell>
          <cell r="F743">
            <v>391192</v>
          </cell>
          <cell r="G743">
            <v>391192</v>
          </cell>
          <cell r="H743" t="str">
            <v>NULL</v>
          </cell>
          <cell r="I743" t="str">
            <v>NULL</v>
          </cell>
          <cell r="J743" t="str">
            <v>NULL</v>
          </cell>
          <cell r="K743" t="str">
            <v>NULL</v>
          </cell>
          <cell r="L743">
            <v>749980</v>
          </cell>
          <cell r="M743">
            <v>749980</v>
          </cell>
          <cell r="N743">
            <v>5133</v>
          </cell>
          <cell r="O743">
            <v>5133</v>
          </cell>
          <cell r="P743" t="str">
            <v>NULL</v>
          </cell>
          <cell r="Q743" t="str">
            <v>NULL</v>
          </cell>
          <cell r="R743" t="str">
            <v>NULL</v>
          </cell>
          <cell r="S743">
            <v>2083</v>
          </cell>
          <cell r="T743">
            <v>2083</v>
          </cell>
          <cell r="U743" t="str">
            <v>NULL</v>
          </cell>
          <cell r="V743" t="str">
            <v>NULL</v>
          </cell>
          <cell r="W743" t="str">
            <v>NULL</v>
          </cell>
          <cell r="X743" t="str">
            <v>NULL</v>
          </cell>
          <cell r="Y743" t="str">
            <v>NULL</v>
          </cell>
          <cell r="Z743" t="str">
            <v>NULL</v>
          </cell>
          <cell r="AA743" t="str">
            <v>NULL</v>
          </cell>
          <cell r="AB743" t="str">
            <v>NULL</v>
          </cell>
          <cell r="AC743" t="str">
            <v>NULL</v>
          </cell>
          <cell r="AD743" t="str">
            <v>NULL</v>
          </cell>
          <cell r="AE743" t="str">
            <v>NULL</v>
          </cell>
          <cell r="AF743" t="str">
            <v>NULL</v>
          </cell>
          <cell r="AG743" t="str">
            <v>NULL</v>
          </cell>
          <cell r="AH743" t="str">
            <v>NULL</v>
          </cell>
          <cell r="AI743" t="str">
            <v>NULL</v>
          </cell>
          <cell r="AJ743" t="str">
            <v>NULL</v>
          </cell>
          <cell r="AK743" t="str">
            <v>NULL</v>
          </cell>
          <cell r="AL743" t="str">
            <v>NULL</v>
          </cell>
          <cell r="AM743" t="str">
            <v>NULL</v>
          </cell>
          <cell r="AN743">
            <v>656210</v>
          </cell>
          <cell r="AO743">
            <v>656210</v>
          </cell>
          <cell r="AP743" t="str">
            <v>NULL</v>
          </cell>
          <cell r="AQ743" t="str">
            <v>NULL</v>
          </cell>
          <cell r="AR743">
            <v>1478088</v>
          </cell>
          <cell r="AS743">
            <v>1478088</v>
          </cell>
          <cell r="AT743" t="str">
            <v>NULL</v>
          </cell>
          <cell r="AU743">
            <v>4070</v>
          </cell>
          <cell r="AV743">
            <v>4070</v>
          </cell>
          <cell r="AW743" t="str">
            <v>NULL</v>
          </cell>
          <cell r="AX743">
            <v>116327</v>
          </cell>
          <cell r="AY743">
            <v>116327</v>
          </cell>
          <cell r="AZ743" t="str">
            <v>NULL</v>
          </cell>
          <cell r="BA743">
            <v>85456</v>
          </cell>
          <cell r="BB743">
            <v>85456</v>
          </cell>
          <cell r="BC743" t="str">
            <v>NULL</v>
          </cell>
          <cell r="BD743">
            <v>13647</v>
          </cell>
          <cell r="BE743">
            <v>13647</v>
          </cell>
          <cell r="BF743" t="str">
            <v>NULL</v>
          </cell>
          <cell r="BG743" t="str">
            <v>NULL</v>
          </cell>
          <cell r="BH743" t="str">
            <v>NULL</v>
          </cell>
          <cell r="BI743" t="str">
            <v>NULL</v>
          </cell>
          <cell r="BJ743" t="str">
            <v>NULL</v>
          </cell>
          <cell r="BK743" t="str">
            <v>NULL</v>
          </cell>
          <cell r="BL743" t="str">
            <v>NULL</v>
          </cell>
          <cell r="BM743" t="str">
            <v>NULL</v>
          </cell>
          <cell r="BN743" t="str">
            <v>NULL</v>
          </cell>
          <cell r="BO743" t="str">
            <v>NULL</v>
          </cell>
          <cell r="BP743" t="str">
            <v>NULL</v>
          </cell>
          <cell r="BQ743" t="str">
            <v>NULL</v>
          </cell>
          <cell r="BR743" t="str">
            <v>NULL</v>
          </cell>
          <cell r="BS743">
            <v>0</v>
          </cell>
          <cell r="BT743" t="str">
            <v>NULL</v>
          </cell>
          <cell r="BU743" t="str">
            <v>NULL</v>
          </cell>
          <cell r="BV743">
            <v>1483221</v>
          </cell>
          <cell r="BW743">
            <v>2018965</v>
          </cell>
          <cell r="BX743">
            <v>3502186</v>
          </cell>
        </row>
        <row r="744">
          <cell r="A744" t="str">
            <v>Menifee2018</v>
          </cell>
          <cell r="B744" t="str">
            <v>Menifee</v>
          </cell>
          <cell r="C744">
            <v>10255</v>
          </cell>
          <cell r="D744">
            <v>2018</v>
          </cell>
          <cell r="E744" t="str">
            <v>NULL</v>
          </cell>
          <cell r="F744">
            <v>12393597</v>
          </cell>
          <cell r="G744">
            <v>12393597</v>
          </cell>
          <cell r="H744" t="str">
            <v>NULL</v>
          </cell>
          <cell r="I744">
            <v>93800</v>
          </cell>
          <cell r="J744">
            <v>93800</v>
          </cell>
          <cell r="K744" t="str">
            <v>NULL</v>
          </cell>
          <cell r="L744">
            <v>6110514</v>
          </cell>
          <cell r="M744">
            <v>6110514</v>
          </cell>
          <cell r="N744" t="str">
            <v>NULL</v>
          </cell>
          <cell r="O744" t="str">
            <v>NULL</v>
          </cell>
          <cell r="P744" t="str">
            <v>NULL</v>
          </cell>
          <cell r="Q744" t="str">
            <v>NULL</v>
          </cell>
          <cell r="R744" t="str">
            <v>NULL</v>
          </cell>
          <cell r="S744" t="str">
            <v>NULL</v>
          </cell>
          <cell r="T744" t="str">
            <v>NULL</v>
          </cell>
          <cell r="U744" t="str">
            <v>NULL</v>
          </cell>
          <cell r="V744" t="str">
            <v>NULL</v>
          </cell>
          <cell r="W744" t="str">
            <v>NULL</v>
          </cell>
          <cell r="X744" t="str">
            <v>NULL</v>
          </cell>
          <cell r="Y744" t="str">
            <v>NULL</v>
          </cell>
          <cell r="Z744" t="str">
            <v>NULL</v>
          </cell>
          <cell r="AA744" t="str">
            <v>NULL</v>
          </cell>
          <cell r="AB744" t="str">
            <v>NULL</v>
          </cell>
          <cell r="AC744" t="str">
            <v>NULL</v>
          </cell>
          <cell r="AD744" t="str">
            <v>NULL</v>
          </cell>
          <cell r="AE744" t="str">
            <v>NULL</v>
          </cell>
          <cell r="AF744" t="str">
            <v>NULL</v>
          </cell>
          <cell r="AG744" t="str">
            <v>NULL</v>
          </cell>
          <cell r="AH744">
            <v>201592</v>
          </cell>
          <cell r="AI744">
            <v>201592</v>
          </cell>
          <cell r="AJ744" t="str">
            <v>NULL</v>
          </cell>
          <cell r="AK744" t="str">
            <v>NULL</v>
          </cell>
          <cell r="AL744" t="str">
            <v>NULL</v>
          </cell>
          <cell r="AM744" t="str">
            <v>NULL</v>
          </cell>
          <cell r="AN744">
            <v>18005117</v>
          </cell>
          <cell r="AO744">
            <v>18005117</v>
          </cell>
          <cell r="AP744" t="str">
            <v>NULL</v>
          </cell>
          <cell r="AQ744" t="str">
            <v>NULL</v>
          </cell>
          <cell r="AR744">
            <v>1664930</v>
          </cell>
          <cell r="AS744">
            <v>1664930</v>
          </cell>
          <cell r="AT744" t="str">
            <v>NULL</v>
          </cell>
          <cell r="AU744">
            <v>232117</v>
          </cell>
          <cell r="AV744">
            <v>232117</v>
          </cell>
          <cell r="AW744" t="str">
            <v>NULL</v>
          </cell>
          <cell r="AX744">
            <v>3109879</v>
          </cell>
          <cell r="AY744">
            <v>3109879</v>
          </cell>
          <cell r="AZ744" t="str">
            <v>NULL</v>
          </cell>
          <cell r="BA744">
            <v>115628</v>
          </cell>
          <cell r="BB744">
            <v>115628</v>
          </cell>
          <cell r="BC744" t="str">
            <v>NULL</v>
          </cell>
          <cell r="BD744">
            <v>615333</v>
          </cell>
          <cell r="BE744">
            <v>615333</v>
          </cell>
          <cell r="BF744" t="str">
            <v>NULL</v>
          </cell>
          <cell r="BG744" t="str">
            <v>NULL</v>
          </cell>
          <cell r="BH744" t="str">
            <v>NULL</v>
          </cell>
          <cell r="BI744" t="str">
            <v>NULL</v>
          </cell>
          <cell r="BJ744" t="str">
            <v>NULL</v>
          </cell>
          <cell r="BK744" t="str">
            <v>NULL</v>
          </cell>
          <cell r="BL744" t="str">
            <v>NULL</v>
          </cell>
          <cell r="BM744" t="str">
            <v>NULL</v>
          </cell>
          <cell r="BN744" t="str">
            <v>NULL</v>
          </cell>
          <cell r="BO744" t="str">
            <v>NULL</v>
          </cell>
          <cell r="BP744" t="str">
            <v>NULL</v>
          </cell>
          <cell r="BQ744" t="str">
            <v>NULL</v>
          </cell>
          <cell r="BR744" t="str">
            <v>NULL</v>
          </cell>
          <cell r="BS744" t="str">
            <v>NULL</v>
          </cell>
          <cell r="BT744" t="str">
            <v>NULL</v>
          </cell>
          <cell r="BU744" t="str">
            <v>NULL</v>
          </cell>
          <cell r="BV744">
            <v>1664930</v>
          </cell>
          <cell r="BW744">
            <v>40877577</v>
          </cell>
          <cell r="BX744">
            <v>42542507</v>
          </cell>
        </row>
        <row r="745">
          <cell r="A745" t="str">
            <v>Menlo Park2018</v>
          </cell>
          <cell r="B745" t="str">
            <v>Menlo Park</v>
          </cell>
          <cell r="C745">
            <v>1381</v>
          </cell>
          <cell r="D745">
            <v>2018</v>
          </cell>
          <cell r="E745" t="str">
            <v>NULL</v>
          </cell>
          <cell r="F745">
            <v>13541023</v>
          </cell>
          <cell r="G745">
            <v>13541023</v>
          </cell>
          <cell r="H745" t="str">
            <v>NULL</v>
          </cell>
          <cell r="I745">
            <v>487202</v>
          </cell>
          <cell r="J745">
            <v>487202</v>
          </cell>
          <cell r="K745" t="str">
            <v>NULL</v>
          </cell>
          <cell r="L745">
            <v>4076275</v>
          </cell>
          <cell r="M745">
            <v>4076275</v>
          </cell>
          <cell r="N745">
            <v>1497440</v>
          </cell>
          <cell r="O745">
            <v>1497440</v>
          </cell>
          <cell r="P745" t="str">
            <v>NULL</v>
          </cell>
          <cell r="Q745" t="str">
            <v>NULL</v>
          </cell>
          <cell r="R745" t="str">
            <v>NULL</v>
          </cell>
          <cell r="S745" t="str">
            <v>NULL</v>
          </cell>
          <cell r="T745" t="str">
            <v>NULL</v>
          </cell>
          <cell r="U745" t="str">
            <v>NULL</v>
          </cell>
          <cell r="V745" t="str">
            <v>NULL</v>
          </cell>
          <cell r="W745" t="str">
            <v>NULL</v>
          </cell>
          <cell r="X745" t="str">
            <v>NULL</v>
          </cell>
          <cell r="Y745">
            <v>351026</v>
          </cell>
          <cell r="Z745">
            <v>351026</v>
          </cell>
          <cell r="AA745" t="str">
            <v>NULL</v>
          </cell>
          <cell r="AB745">
            <v>1838257</v>
          </cell>
          <cell r="AC745">
            <v>1838257</v>
          </cell>
          <cell r="AD745" t="str">
            <v>NULL</v>
          </cell>
          <cell r="AE745" t="str">
            <v>NULL</v>
          </cell>
          <cell r="AF745" t="str">
            <v>NULL</v>
          </cell>
          <cell r="AG745" t="str">
            <v>NULL</v>
          </cell>
          <cell r="AH745" t="str">
            <v>NULL</v>
          </cell>
          <cell r="AI745" t="str">
            <v>NULL</v>
          </cell>
          <cell r="AJ745" t="str">
            <v>NULL</v>
          </cell>
          <cell r="AK745" t="str">
            <v>NULL</v>
          </cell>
          <cell r="AL745" t="str">
            <v>NULL</v>
          </cell>
          <cell r="AM745" t="str">
            <v>NULL</v>
          </cell>
          <cell r="AN745">
            <v>7887974</v>
          </cell>
          <cell r="AO745">
            <v>7887974</v>
          </cell>
          <cell r="AP745" t="str">
            <v>NULL</v>
          </cell>
          <cell r="AQ745" t="str">
            <v>NULL</v>
          </cell>
          <cell r="AR745" t="str">
            <v>NULL</v>
          </cell>
          <cell r="AS745" t="str">
            <v>NULL</v>
          </cell>
          <cell r="AT745" t="str">
            <v>NULL</v>
          </cell>
          <cell r="AU745">
            <v>7770969</v>
          </cell>
          <cell r="AV745">
            <v>7770969</v>
          </cell>
          <cell r="AW745" t="str">
            <v>NULL</v>
          </cell>
          <cell r="AX745">
            <v>2216436</v>
          </cell>
          <cell r="AY745">
            <v>2216436</v>
          </cell>
          <cell r="AZ745" t="str">
            <v>NULL</v>
          </cell>
          <cell r="BA745">
            <v>1756568</v>
          </cell>
          <cell r="BB745">
            <v>1756568</v>
          </cell>
          <cell r="BC745" t="str">
            <v>NULL</v>
          </cell>
          <cell r="BD745">
            <v>732037</v>
          </cell>
          <cell r="BE745">
            <v>732037</v>
          </cell>
          <cell r="BF745" t="str">
            <v>NULL</v>
          </cell>
          <cell r="BG745">
            <v>1322169</v>
          </cell>
          <cell r="BH745">
            <v>1322169</v>
          </cell>
          <cell r="BI745">
            <v>6410311</v>
          </cell>
          <cell r="BJ745" t="str">
            <v>NULL</v>
          </cell>
          <cell r="BK745">
            <v>6410311</v>
          </cell>
          <cell r="BL745" t="str">
            <v>NULL</v>
          </cell>
          <cell r="BM745" t="str">
            <v>NULL</v>
          </cell>
          <cell r="BN745" t="str">
            <v>NULL</v>
          </cell>
          <cell r="BO745" t="str">
            <v>NULL</v>
          </cell>
          <cell r="BP745" t="str">
            <v>NULL</v>
          </cell>
          <cell r="BQ745" t="str">
            <v>NULL</v>
          </cell>
          <cell r="BR745" t="str">
            <v>NULL</v>
          </cell>
          <cell r="BS745" t="str">
            <v>NULL</v>
          </cell>
          <cell r="BT745">
            <v>2018175</v>
          </cell>
          <cell r="BU745">
            <v>2018175</v>
          </cell>
          <cell r="BV745">
            <v>7907751</v>
          </cell>
          <cell r="BW745">
            <v>43998111</v>
          </cell>
          <cell r="BX745">
            <v>51905862</v>
          </cell>
        </row>
        <row r="746">
          <cell r="A746" t="str">
            <v>Merced2018</v>
          </cell>
          <cell r="B746" t="str">
            <v>Merced</v>
          </cell>
          <cell r="C746">
            <v>1382</v>
          </cell>
          <cell r="D746">
            <v>2018</v>
          </cell>
          <cell r="E746" t="str">
            <v>NULL</v>
          </cell>
          <cell r="F746">
            <v>6641723</v>
          </cell>
          <cell r="G746">
            <v>6641723</v>
          </cell>
          <cell r="H746" t="str">
            <v>NULL</v>
          </cell>
          <cell r="I746">
            <v>159567</v>
          </cell>
          <cell r="J746">
            <v>159567</v>
          </cell>
          <cell r="K746" t="str">
            <v>NULL</v>
          </cell>
          <cell r="L746">
            <v>5908834</v>
          </cell>
          <cell r="M746">
            <v>5908834</v>
          </cell>
          <cell r="N746" t="str">
            <v>NULL</v>
          </cell>
          <cell r="O746" t="str">
            <v>NULL</v>
          </cell>
          <cell r="P746" t="str">
            <v>NULL</v>
          </cell>
          <cell r="Q746" t="str">
            <v>NULL</v>
          </cell>
          <cell r="R746" t="str">
            <v>NULL</v>
          </cell>
          <cell r="S746">
            <v>9795</v>
          </cell>
          <cell r="T746">
            <v>9795</v>
          </cell>
          <cell r="U746" t="str">
            <v>NULL</v>
          </cell>
          <cell r="V746" t="str">
            <v>NULL</v>
          </cell>
          <cell r="W746" t="str">
            <v>NULL</v>
          </cell>
          <cell r="X746" t="str">
            <v>NULL</v>
          </cell>
          <cell r="Y746" t="str">
            <v>NULL</v>
          </cell>
          <cell r="Z746" t="str">
            <v>NULL</v>
          </cell>
          <cell r="AA746" t="str">
            <v>NULL</v>
          </cell>
          <cell r="AB746">
            <v>1433893</v>
          </cell>
          <cell r="AC746">
            <v>1433893</v>
          </cell>
          <cell r="AD746" t="str">
            <v>NULL</v>
          </cell>
          <cell r="AE746" t="str">
            <v>NULL</v>
          </cell>
          <cell r="AF746" t="str">
            <v>NULL</v>
          </cell>
          <cell r="AG746" t="str">
            <v>NULL</v>
          </cell>
          <cell r="AH746" t="str">
            <v>NULL</v>
          </cell>
          <cell r="AI746" t="str">
            <v>NULL</v>
          </cell>
          <cell r="AJ746" t="str">
            <v>NULL</v>
          </cell>
          <cell r="AK746" t="str">
            <v>NULL</v>
          </cell>
          <cell r="AL746" t="str">
            <v>NULL</v>
          </cell>
          <cell r="AM746" t="str">
            <v>NULL</v>
          </cell>
          <cell r="AN746">
            <v>19925100</v>
          </cell>
          <cell r="AO746">
            <v>19925100</v>
          </cell>
          <cell r="AP746" t="str">
            <v>NULL</v>
          </cell>
          <cell r="AQ746" t="str">
            <v>NULL</v>
          </cell>
          <cell r="AR746" t="str">
            <v>NULL</v>
          </cell>
          <cell r="AS746" t="str">
            <v>NULL</v>
          </cell>
          <cell r="AT746" t="str">
            <v>NULL</v>
          </cell>
          <cell r="AU746">
            <v>1744005</v>
          </cell>
          <cell r="AV746">
            <v>1744005</v>
          </cell>
          <cell r="AW746" t="str">
            <v>NULL</v>
          </cell>
          <cell r="AX746">
            <v>1667391</v>
          </cell>
          <cell r="AY746">
            <v>1667391</v>
          </cell>
          <cell r="AZ746" t="str">
            <v>NULL</v>
          </cell>
          <cell r="BA746">
            <v>1400240</v>
          </cell>
          <cell r="BB746">
            <v>1400240</v>
          </cell>
          <cell r="BC746" t="str">
            <v>NULL</v>
          </cell>
          <cell r="BD746">
            <v>239684</v>
          </cell>
          <cell r="BE746">
            <v>239684</v>
          </cell>
          <cell r="BF746" t="str">
            <v>NULL</v>
          </cell>
          <cell r="BG746" t="str">
            <v>NULL</v>
          </cell>
          <cell r="BH746" t="str">
            <v>NULL</v>
          </cell>
          <cell r="BI746" t="str">
            <v>NULL</v>
          </cell>
          <cell r="BJ746" t="str">
            <v>NULL</v>
          </cell>
          <cell r="BK746" t="str">
            <v>NULL</v>
          </cell>
          <cell r="BL746" t="str">
            <v>NULL</v>
          </cell>
          <cell r="BM746" t="str">
            <v>NULL</v>
          </cell>
          <cell r="BN746" t="str">
            <v>NULL</v>
          </cell>
          <cell r="BO746" t="str">
            <v>NULL</v>
          </cell>
          <cell r="BP746" t="str">
            <v>NULL</v>
          </cell>
          <cell r="BQ746" t="str">
            <v>NULL</v>
          </cell>
          <cell r="BR746" t="str">
            <v>NULL</v>
          </cell>
          <cell r="BS746">
            <v>916436</v>
          </cell>
          <cell r="BT746" t="str">
            <v>NULL</v>
          </cell>
          <cell r="BU746">
            <v>916436</v>
          </cell>
          <cell r="BV746">
            <v>916436</v>
          </cell>
          <cell r="BW746">
            <v>39130232</v>
          </cell>
          <cell r="BX746">
            <v>40046668</v>
          </cell>
        </row>
        <row r="747">
          <cell r="A747" t="str">
            <v>Mill Valley2018</v>
          </cell>
          <cell r="B747" t="str">
            <v>Mill Valley</v>
          </cell>
          <cell r="C747">
            <v>1383</v>
          </cell>
          <cell r="D747">
            <v>2018</v>
          </cell>
          <cell r="E747" t="str">
            <v>NULL</v>
          </cell>
          <cell r="F747">
            <v>16085701</v>
          </cell>
          <cell r="G747">
            <v>16085701</v>
          </cell>
          <cell r="H747" t="str">
            <v>NULL</v>
          </cell>
          <cell r="I747">
            <v>333072</v>
          </cell>
          <cell r="J747">
            <v>333072</v>
          </cell>
          <cell r="K747" t="str">
            <v>NULL</v>
          </cell>
          <cell r="L747">
            <v>1534776</v>
          </cell>
          <cell r="M747">
            <v>1534776</v>
          </cell>
          <cell r="N747" t="str">
            <v>NULL</v>
          </cell>
          <cell r="O747" t="str">
            <v>NULL</v>
          </cell>
          <cell r="P747" t="str">
            <v>NULL</v>
          </cell>
          <cell r="Q747" t="str">
            <v>NULL</v>
          </cell>
          <cell r="R747" t="str">
            <v>NULL</v>
          </cell>
          <cell r="S747">
            <v>14810</v>
          </cell>
          <cell r="T747">
            <v>14810</v>
          </cell>
          <cell r="U747" t="str">
            <v>NULL</v>
          </cell>
          <cell r="V747">
            <v>5523</v>
          </cell>
          <cell r="W747">
            <v>5523</v>
          </cell>
          <cell r="X747" t="str">
            <v>NULL</v>
          </cell>
          <cell r="Y747" t="str">
            <v>NULL</v>
          </cell>
          <cell r="Z747" t="str">
            <v>NULL</v>
          </cell>
          <cell r="AA747" t="str">
            <v>NULL</v>
          </cell>
          <cell r="AB747" t="str">
            <v>NULL</v>
          </cell>
          <cell r="AC747" t="str">
            <v>NULL</v>
          </cell>
          <cell r="AD747" t="str">
            <v>NULL</v>
          </cell>
          <cell r="AE747" t="str">
            <v>NULL</v>
          </cell>
          <cell r="AF747" t="str">
            <v>NULL</v>
          </cell>
          <cell r="AG747" t="str">
            <v>NULL</v>
          </cell>
          <cell r="AH747" t="str">
            <v>NULL</v>
          </cell>
          <cell r="AI747" t="str">
            <v>NULL</v>
          </cell>
          <cell r="AJ747" t="str">
            <v>NULL</v>
          </cell>
          <cell r="AK747" t="str">
            <v>NULL</v>
          </cell>
          <cell r="AL747" t="str">
            <v>NULL</v>
          </cell>
          <cell r="AM747" t="str">
            <v>NULL</v>
          </cell>
          <cell r="AN747">
            <v>3589150</v>
          </cell>
          <cell r="AO747">
            <v>3589150</v>
          </cell>
          <cell r="AP747" t="str">
            <v>NULL</v>
          </cell>
          <cell r="AQ747" t="str">
            <v>NULL</v>
          </cell>
          <cell r="AR747">
            <v>4955113</v>
          </cell>
          <cell r="AS747">
            <v>4955113</v>
          </cell>
          <cell r="AT747" t="str">
            <v>NULL</v>
          </cell>
          <cell r="AU747">
            <v>968437</v>
          </cell>
          <cell r="AV747">
            <v>968437</v>
          </cell>
          <cell r="AW747" t="str">
            <v>NULL</v>
          </cell>
          <cell r="AX747">
            <v>1362278</v>
          </cell>
          <cell r="AY747">
            <v>1362278</v>
          </cell>
          <cell r="AZ747" t="str">
            <v>NULL</v>
          </cell>
          <cell r="BA747">
            <v>549477</v>
          </cell>
          <cell r="BB747">
            <v>549477</v>
          </cell>
          <cell r="BC747" t="str">
            <v>NULL</v>
          </cell>
          <cell r="BD747">
            <v>225717</v>
          </cell>
          <cell r="BE747">
            <v>225717</v>
          </cell>
          <cell r="BF747" t="str">
            <v>NULL</v>
          </cell>
          <cell r="BG747" t="str">
            <v>NULL</v>
          </cell>
          <cell r="BH747" t="str">
            <v>NULL</v>
          </cell>
          <cell r="BI747">
            <v>1127035</v>
          </cell>
          <cell r="BJ747" t="str">
            <v>NULL</v>
          </cell>
          <cell r="BK747">
            <v>1127035</v>
          </cell>
          <cell r="BL747" t="str">
            <v>NULL</v>
          </cell>
          <cell r="BM747" t="str">
            <v>NULL</v>
          </cell>
          <cell r="BN747" t="str">
            <v>NULL</v>
          </cell>
          <cell r="BO747" t="str">
            <v>NULL</v>
          </cell>
          <cell r="BP747" t="str">
            <v>NULL</v>
          </cell>
          <cell r="BQ747" t="str">
            <v>NULL</v>
          </cell>
          <cell r="BR747" t="str">
            <v>NULL</v>
          </cell>
          <cell r="BS747" t="str">
            <v>NULL</v>
          </cell>
          <cell r="BT747" t="str">
            <v>NULL</v>
          </cell>
          <cell r="BU747" t="str">
            <v>NULL</v>
          </cell>
          <cell r="BV747">
            <v>6082148</v>
          </cell>
          <cell r="BW747">
            <v>24668941</v>
          </cell>
          <cell r="BX747">
            <v>30751089</v>
          </cell>
        </row>
        <row r="748">
          <cell r="A748" t="str">
            <v>Millbrae2018</v>
          </cell>
          <cell r="B748" t="str">
            <v>Millbrae</v>
          </cell>
          <cell r="C748">
            <v>1384</v>
          </cell>
          <cell r="D748">
            <v>2018</v>
          </cell>
          <cell r="E748" t="str">
            <v>NULL</v>
          </cell>
          <cell r="F748">
            <v>5497400</v>
          </cell>
          <cell r="G748">
            <v>5497400</v>
          </cell>
          <cell r="H748" t="str">
            <v>NULL</v>
          </cell>
          <cell r="I748">
            <v>213116</v>
          </cell>
          <cell r="J748">
            <v>213116</v>
          </cell>
          <cell r="K748" t="str">
            <v>NULL</v>
          </cell>
          <cell r="L748">
            <v>3291628</v>
          </cell>
          <cell r="M748">
            <v>3291628</v>
          </cell>
          <cell r="N748">
            <v>638028</v>
          </cell>
          <cell r="O748">
            <v>638028</v>
          </cell>
          <cell r="P748" t="str">
            <v>NULL</v>
          </cell>
          <cell r="Q748" t="str">
            <v>NULL</v>
          </cell>
          <cell r="R748" t="str">
            <v>NULL</v>
          </cell>
          <cell r="S748">
            <v>1302627</v>
          </cell>
          <cell r="T748">
            <v>1302627</v>
          </cell>
          <cell r="U748" t="str">
            <v>NULL</v>
          </cell>
          <cell r="V748" t="str">
            <v>NULL</v>
          </cell>
          <cell r="W748" t="str">
            <v>NULL</v>
          </cell>
          <cell r="X748" t="str">
            <v>NULL</v>
          </cell>
          <cell r="Y748" t="str">
            <v>NULL</v>
          </cell>
          <cell r="Z748" t="str">
            <v>NULL</v>
          </cell>
          <cell r="AA748" t="str">
            <v>NULL</v>
          </cell>
          <cell r="AB748" t="str">
            <v>NULL</v>
          </cell>
          <cell r="AC748" t="str">
            <v>NULL</v>
          </cell>
          <cell r="AD748" t="str">
            <v>NULL</v>
          </cell>
          <cell r="AE748" t="str">
            <v>NULL</v>
          </cell>
          <cell r="AF748" t="str">
            <v>NULL</v>
          </cell>
          <cell r="AG748" t="str">
            <v>NULL</v>
          </cell>
          <cell r="AH748" t="str">
            <v>NULL</v>
          </cell>
          <cell r="AI748" t="str">
            <v>NULL</v>
          </cell>
          <cell r="AJ748" t="str">
            <v>NULL</v>
          </cell>
          <cell r="AK748" t="str">
            <v>NULL</v>
          </cell>
          <cell r="AL748" t="str">
            <v>NULL</v>
          </cell>
          <cell r="AM748" t="str">
            <v>NULL</v>
          </cell>
          <cell r="AN748">
            <v>3584018</v>
          </cell>
          <cell r="AO748">
            <v>3584018</v>
          </cell>
          <cell r="AP748" t="str">
            <v>NULL</v>
          </cell>
          <cell r="AQ748" t="str">
            <v>NULL</v>
          </cell>
          <cell r="AR748" t="str">
            <v>NULL</v>
          </cell>
          <cell r="AS748" t="str">
            <v>NULL</v>
          </cell>
          <cell r="AT748" t="str">
            <v>NULL</v>
          </cell>
          <cell r="AU748">
            <v>8483124</v>
          </cell>
          <cell r="AV748">
            <v>8483124</v>
          </cell>
          <cell r="AW748" t="str">
            <v>NULL</v>
          </cell>
          <cell r="AX748">
            <v>1125422</v>
          </cell>
          <cell r="AY748">
            <v>1125422</v>
          </cell>
          <cell r="AZ748" t="str">
            <v>NULL</v>
          </cell>
          <cell r="BA748">
            <v>366040</v>
          </cell>
          <cell r="BB748">
            <v>366040</v>
          </cell>
          <cell r="BC748" t="str">
            <v>NULL</v>
          </cell>
          <cell r="BD748">
            <v>303882</v>
          </cell>
          <cell r="BE748">
            <v>303882</v>
          </cell>
          <cell r="BF748" t="str">
            <v>NULL</v>
          </cell>
          <cell r="BG748" t="str">
            <v>NULL</v>
          </cell>
          <cell r="BH748" t="str">
            <v>NULL</v>
          </cell>
          <cell r="BI748" t="str">
            <v>NULL</v>
          </cell>
          <cell r="BJ748" t="str">
            <v>NULL</v>
          </cell>
          <cell r="BK748" t="str">
            <v>NULL</v>
          </cell>
          <cell r="BL748" t="str">
            <v>NULL</v>
          </cell>
          <cell r="BM748" t="str">
            <v>NULL</v>
          </cell>
          <cell r="BN748" t="str">
            <v>NULL</v>
          </cell>
          <cell r="BO748">
            <v>209793</v>
          </cell>
          <cell r="BP748">
            <v>209793</v>
          </cell>
          <cell r="BQ748" t="str">
            <v>NULL</v>
          </cell>
          <cell r="BR748" t="str">
            <v>NULL</v>
          </cell>
          <cell r="BS748" t="str">
            <v>NULL</v>
          </cell>
          <cell r="BT748" t="str">
            <v>NULL</v>
          </cell>
          <cell r="BU748" t="str">
            <v>NULL</v>
          </cell>
          <cell r="BV748">
            <v>847821</v>
          </cell>
          <cell r="BW748">
            <v>24167257</v>
          </cell>
          <cell r="BX748">
            <v>25015078</v>
          </cell>
        </row>
        <row r="749">
          <cell r="A749" t="str">
            <v>Milpitas2018</v>
          </cell>
          <cell r="B749" t="str">
            <v>Milpitas</v>
          </cell>
          <cell r="C749">
            <v>1385</v>
          </cell>
          <cell r="D749">
            <v>2018</v>
          </cell>
          <cell r="E749" t="str">
            <v>NULL</v>
          </cell>
          <cell r="F749">
            <v>17165592</v>
          </cell>
          <cell r="G749">
            <v>17165592</v>
          </cell>
          <cell r="H749" t="str">
            <v>NULL</v>
          </cell>
          <cell r="I749">
            <v>892854</v>
          </cell>
          <cell r="J749">
            <v>892854</v>
          </cell>
          <cell r="K749" t="str">
            <v>NULL</v>
          </cell>
          <cell r="L749">
            <v>6910333</v>
          </cell>
          <cell r="M749">
            <v>6910333</v>
          </cell>
          <cell r="N749" t="str">
            <v>NULL</v>
          </cell>
          <cell r="O749" t="str">
            <v>NULL</v>
          </cell>
          <cell r="P749" t="str">
            <v>NULL</v>
          </cell>
          <cell r="Q749" t="str">
            <v>NULL</v>
          </cell>
          <cell r="R749" t="str">
            <v>NULL</v>
          </cell>
          <cell r="S749" t="str">
            <v>NULL</v>
          </cell>
          <cell r="T749" t="str">
            <v>NULL</v>
          </cell>
          <cell r="U749" t="str">
            <v>NULL</v>
          </cell>
          <cell r="V749" t="str">
            <v>NULL</v>
          </cell>
          <cell r="W749" t="str">
            <v>NULL</v>
          </cell>
          <cell r="X749" t="str">
            <v>NULL</v>
          </cell>
          <cell r="Y749">
            <v>6924240</v>
          </cell>
          <cell r="Z749">
            <v>6924240</v>
          </cell>
          <cell r="AA749" t="str">
            <v>NULL</v>
          </cell>
          <cell r="AB749" t="str">
            <v>NULL</v>
          </cell>
          <cell r="AC749" t="str">
            <v>NULL</v>
          </cell>
          <cell r="AD749" t="str">
            <v>NULL</v>
          </cell>
          <cell r="AE749" t="str">
            <v>NULL</v>
          </cell>
          <cell r="AF749" t="str">
            <v>NULL</v>
          </cell>
          <cell r="AG749" t="str">
            <v>NULL</v>
          </cell>
          <cell r="AH749" t="str">
            <v>NULL</v>
          </cell>
          <cell r="AI749" t="str">
            <v>NULL</v>
          </cell>
          <cell r="AJ749" t="str">
            <v>NULL</v>
          </cell>
          <cell r="AK749" t="str">
            <v>NULL</v>
          </cell>
          <cell r="AL749" t="str">
            <v>NULL</v>
          </cell>
          <cell r="AM749" t="str">
            <v>NULL</v>
          </cell>
          <cell r="AN749">
            <v>27854331</v>
          </cell>
          <cell r="AO749">
            <v>27854331</v>
          </cell>
          <cell r="AP749" t="str">
            <v>NULL</v>
          </cell>
          <cell r="AQ749" t="str">
            <v>NULL</v>
          </cell>
          <cell r="AR749" t="str">
            <v>NULL</v>
          </cell>
          <cell r="AS749" t="str">
            <v>NULL</v>
          </cell>
          <cell r="AT749" t="str">
            <v>NULL</v>
          </cell>
          <cell r="AU749">
            <v>12121516</v>
          </cell>
          <cell r="AV749">
            <v>12121516</v>
          </cell>
          <cell r="AW749" t="str">
            <v>NULL</v>
          </cell>
          <cell r="AX749">
            <v>4677808</v>
          </cell>
          <cell r="AY749">
            <v>4677808</v>
          </cell>
          <cell r="AZ749" t="str">
            <v>NULL</v>
          </cell>
          <cell r="BA749">
            <v>328548</v>
          </cell>
          <cell r="BB749">
            <v>328548</v>
          </cell>
          <cell r="BC749" t="str">
            <v>NULL</v>
          </cell>
          <cell r="BD749">
            <v>697535</v>
          </cell>
          <cell r="BE749">
            <v>697535</v>
          </cell>
          <cell r="BF749" t="str">
            <v>NULL</v>
          </cell>
          <cell r="BG749" t="str">
            <v>NULL</v>
          </cell>
          <cell r="BH749" t="str">
            <v>NULL</v>
          </cell>
          <cell r="BI749">
            <v>28464637</v>
          </cell>
          <cell r="BJ749" t="str">
            <v>NULL</v>
          </cell>
          <cell r="BK749">
            <v>28464637</v>
          </cell>
          <cell r="BL749" t="str">
            <v>NULL</v>
          </cell>
          <cell r="BM749" t="str">
            <v>NULL</v>
          </cell>
          <cell r="BN749" t="str">
            <v>NULL</v>
          </cell>
          <cell r="BO749" t="str">
            <v>NULL</v>
          </cell>
          <cell r="BP749" t="str">
            <v>NULL</v>
          </cell>
          <cell r="BQ749" t="str">
            <v>NULL</v>
          </cell>
          <cell r="BR749" t="str">
            <v>NULL</v>
          </cell>
          <cell r="BS749">
            <v>0</v>
          </cell>
          <cell r="BT749">
            <v>0</v>
          </cell>
          <cell r="BU749" t="str">
            <v>NULL</v>
          </cell>
          <cell r="BV749">
            <v>28464637</v>
          </cell>
          <cell r="BW749">
            <v>77572757</v>
          </cell>
          <cell r="BX749">
            <v>106037394</v>
          </cell>
        </row>
        <row r="750">
          <cell r="A750" t="str">
            <v>Mission Viejo2018</v>
          </cell>
          <cell r="B750" t="str">
            <v>Mission Viejo</v>
          </cell>
          <cell r="C750">
            <v>1386</v>
          </cell>
          <cell r="D750">
            <v>2018</v>
          </cell>
          <cell r="E750" t="str">
            <v>NULL</v>
          </cell>
          <cell r="F750">
            <v>23097595</v>
          </cell>
          <cell r="G750">
            <v>23097595</v>
          </cell>
          <cell r="H750" t="str">
            <v>NULL</v>
          </cell>
          <cell r="I750">
            <v>704688</v>
          </cell>
          <cell r="J750">
            <v>704688</v>
          </cell>
          <cell r="K750" t="str">
            <v>NULL</v>
          </cell>
          <cell r="L750">
            <v>8856544</v>
          </cell>
          <cell r="M750">
            <v>8856544</v>
          </cell>
          <cell r="N750" t="str">
            <v>NULL</v>
          </cell>
          <cell r="O750" t="str">
            <v>NULL</v>
          </cell>
          <cell r="P750" t="str">
            <v>NULL</v>
          </cell>
          <cell r="Q750" t="str">
            <v>NULL</v>
          </cell>
          <cell r="R750" t="str">
            <v>NULL</v>
          </cell>
          <cell r="S750">
            <v>140733</v>
          </cell>
          <cell r="T750">
            <v>140733</v>
          </cell>
          <cell r="U750" t="str">
            <v>NULL</v>
          </cell>
          <cell r="V750">
            <v>15265</v>
          </cell>
          <cell r="W750">
            <v>15265</v>
          </cell>
          <cell r="X750" t="str">
            <v>NULL</v>
          </cell>
          <cell r="Y750">
            <v>154813</v>
          </cell>
          <cell r="Z750">
            <v>154813</v>
          </cell>
          <cell r="AA750" t="str">
            <v>NULL</v>
          </cell>
          <cell r="AB750">
            <v>546793</v>
          </cell>
          <cell r="AC750">
            <v>546793</v>
          </cell>
          <cell r="AD750" t="str">
            <v>NULL</v>
          </cell>
          <cell r="AE750" t="str">
            <v>NULL</v>
          </cell>
          <cell r="AF750" t="str">
            <v>NULL</v>
          </cell>
          <cell r="AG750" t="str">
            <v>NULL</v>
          </cell>
          <cell r="AH750" t="str">
            <v>NULL</v>
          </cell>
          <cell r="AI750" t="str">
            <v>NULL</v>
          </cell>
          <cell r="AJ750" t="str">
            <v>NULL</v>
          </cell>
          <cell r="AK750">
            <v>40619</v>
          </cell>
          <cell r="AL750">
            <v>40619</v>
          </cell>
          <cell r="AM750" t="str">
            <v>NULL</v>
          </cell>
          <cell r="AN750">
            <v>16732687</v>
          </cell>
          <cell r="AO750">
            <v>16732687</v>
          </cell>
          <cell r="AP750" t="str">
            <v>NULL</v>
          </cell>
          <cell r="AQ750" t="str">
            <v>NULL</v>
          </cell>
          <cell r="AR750">
            <v>1695417</v>
          </cell>
          <cell r="AS750">
            <v>1695417</v>
          </cell>
          <cell r="AT750" t="str">
            <v>NULL</v>
          </cell>
          <cell r="AU750">
            <v>1062423</v>
          </cell>
          <cell r="AV750">
            <v>1062423</v>
          </cell>
          <cell r="AW750" t="str">
            <v>NULL</v>
          </cell>
          <cell r="AX750">
            <v>2704182</v>
          </cell>
          <cell r="AY750">
            <v>2704182</v>
          </cell>
          <cell r="AZ750" t="str">
            <v>NULL</v>
          </cell>
          <cell r="BA750" t="str">
            <v>NULL</v>
          </cell>
          <cell r="BB750" t="str">
            <v>NULL</v>
          </cell>
          <cell r="BC750" t="str">
            <v>NULL</v>
          </cell>
          <cell r="BD750">
            <v>736109</v>
          </cell>
          <cell r="BE750">
            <v>736109</v>
          </cell>
          <cell r="BF750" t="str">
            <v>NULL</v>
          </cell>
          <cell r="BG750" t="str">
            <v>NULL</v>
          </cell>
          <cell r="BH750" t="str">
            <v>NULL</v>
          </cell>
          <cell r="BI750" t="str">
            <v>NULL</v>
          </cell>
          <cell r="BJ750" t="str">
            <v>NULL</v>
          </cell>
          <cell r="BK750" t="str">
            <v>NULL</v>
          </cell>
          <cell r="BL750" t="str">
            <v>NULL</v>
          </cell>
          <cell r="BM750" t="str">
            <v>NULL</v>
          </cell>
          <cell r="BN750" t="str">
            <v>NULL</v>
          </cell>
          <cell r="BO750" t="str">
            <v>NULL</v>
          </cell>
          <cell r="BP750" t="str">
            <v>NULL</v>
          </cell>
          <cell r="BQ750" t="str">
            <v>NULL</v>
          </cell>
          <cell r="BR750" t="str">
            <v>NULL</v>
          </cell>
          <cell r="BS750">
            <v>0</v>
          </cell>
          <cell r="BT750" t="str">
            <v>NULL</v>
          </cell>
          <cell r="BU750">
            <v>0</v>
          </cell>
          <cell r="BV750">
            <v>1695417</v>
          </cell>
          <cell r="BW750">
            <v>54792451</v>
          </cell>
          <cell r="BX750">
            <v>56487868</v>
          </cell>
        </row>
        <row r="751">
          <cell r="A751" t="str">
            <v>Modesto2018</v>
          </cell>
          <cell r="B751" t="str">
            <v>Modesto</v>
          </cell>
          <cell r="C751">
            <v>1387</v>
          </cell>
          <cell r="D751">
            <v>2018</v>
          </cell>
          <cell r="E751" t="str">
            <v>NULL</v>
          </cell>
          <cell r="F751">
            <v>14888678</v>
          </cell>
          <cell r="G751">
            <v>14888678</v>
          </cell>
          <cell r="H751" t="str">
            <v>NULL</v>
          </cell>
          <cell r="I751">
            <v>297688</v>
          </cell>
          <cell r="J751">
            <v>297688</v>
          </cell>
          <cell r="K751" t="str">
            <v>NULL</v>
          </cell>
          <cell r="L751">
            <v>15896805</v>
          </cell>
          <cell r="M751">
            <v>15896805</v>
          </cell>
          <cell r="N751" t="str">
            <v>NULL</v>
          </cell>
          <cell r="O751" t="str">
            <v>NULL</v>
          </cell>
          <cell r="P751" t="str">
            <v>NULL</v>
          </cell>
          <cell r="Q751" t="str">
            <v>NULL</v>
          </cell>
          <cell r="R751" t="str">
            <v>NULL</v>
          </cell>
          <cell r="S751" t="str">
            <v>NULL</v>
          </cell>
          <cell r="T751" t="str">
            <v>NULL</v>
          </cell>
          <cell r="U751" t="str">
            <v>NULL</v>
          </cell>
          <cell r="V751" t="str">
            <v>NULL</v>
          </cell>
          <cell r="W751" t="str">
            <v>NULL</v>
          </cell>
          <cell r="X751" t="str">
            <v>NULL</v>
          </cell>
          <cell r="Y751">
            <v>173808</v>
          </cell>
          <cell r="Z751">
            <v>173808</v>
          </cell>
          <cell r="AA751" t="str">
            <v>NULL</v>
          </cell>
          <cell r="AB751" t="str">
            <v>NULL</v>
          </cell>
          <cell r="AC751" t="str">
            <v>NULL</v>
          </cell>
          <cell r="AD751" t="str">
            <v>NULL</v>
          </cell>
          <cell r="AE751" t="str">
            <v>NULL</v>
          </cell>
          <cell r="AF751" t="str">
            <v>NULL</v>
          </cell>
          <cell r="AG751" t="str">
            <v>NULL</v>
          </cell>
          <cell r="AH751" t="str">
            <v>NULL</v>
          </cell>
          <cell r="AI751" t="str">
            <v>NULL</v>
          </cell>
          <cell r="AJ751" t="str">
            <v>NULL</v>
          </cell>
          <cell r="AK751">
            <v>29458</v>
          </cell>
          <cell r="AL751">
            <v>29458</v>
          </cell>
          <cell r="AM751" t="str">
            <v>NULL</v>
          </cell>
          <cell r="AN751">
            <v>31302950</v>
          </cell>
          <cell r="AO751">
            <v>31302950</v>
          </cell>
          <cell r="AP751" t="str">
            <v>NULL</v>
          </cell>
          <cell r="AQ751" t="str">
            <v>NULL</v>
          </cell>
          <cell r="AR751">
            <v>17585533</v>
          </cell>
          <cell r="AS751">
            <v>17585533</v>
          </cell>
          <cell r="AT751" t="str">
            <v>NULL</v>
          </cell>
          <cell r="AU751">
            <v>2826160</v>
          </cell>
          <cell r="AV751">
            <v>2826160</v>
          </cell>
          <cell r="AW751" t="str">
            <v>NULL</v>
          </cell>
          <cell r="AX751">
            <v>6433869</v>
          </cell>
          <cell r="AY751">
            <v>6433869</v>
          </cell>
          <cell r="AZ751" t="str">
            <v>NULL</v>
          </cell>
          <cell r="BA751">
            <v>13242269</v>
          </cell>
          <cell r="BB751">
            <v>13242269</v>
          </cell>
          <cell r="BC751" t="str">
            <v>NULL</v>
          </cell>
          <cell r="BD751">
            <v>797675</v>
          </cell>
          <cell r="BE751">
            <v>797675</v>
          </cell>
          <cell r="BF751" t="str">
            <v>NULL</v>
          </cell>
          <cell r="BG751">
            <v>20609874</v>
          </cell>
          <cell r="BH751">
            <v>20609874</v>
          </cell>
          <cell r="BI751" t="str">
            <v>NULL</v>
          </cell>
          <cell r="BJ751" t="str">
            <v>NULL</v>
          </cell>
          <cell r="BK751" t="str">
            <v>NULL</v>
          </cell>
          <cell r="BL751" t="str">
            <v>NULL</v>
          </cell>
          <cell r="BM751" t="str">
            <v>NULL</v>
          </cell>
          <cell r="BN751" t="str">
            <v>NULL</v>
          </cell>
          <cell r="BO751" t="str">
            <v>NULL</v>
          </cell>
          <cell r="BP751" t="str">
            <v>NULL</v>
          </cell>
          <cell r="BQ751" t="str">
            <v>NULL</v>
          </cell>
          <cell r="BR751" t="str">
            <v>NULL</v>
          </cell>
          <cell r="BS751" t="str">
            <v>NULL</v>
          </cell>
          <cell r="BT751">
            <v>0</v>
          </cell>
          <cell r="BU751">
            <v>0</v>
          </cell>
          <cell r="BV751">
            <v>17585533</v>
          </cell>
          <cell r="BW751">
            <v>106499234</v>
          </cell>
          <cell r="BX751">
            <v>124084767</v>
          </cell>
        </row>
        <row r="752">
          <cell r="A752" t="str">
            <v>Monrovia2018</v>
          </cell>
          <cell r="B752" t="str">
            <v>Monrovia</v>
          </cell>
          <cell r="C752">
            <v>1388</v>
          </cell>
          <cell r="D752">
            <v>2018</v>
          </cell>
          <cell r="E752" t="str">
            <v>NULL</v>
          </cell>
          <cell r="F752">
            <v>8094092</v>
          </cell>
          <cell r="G752">
            <v>8094092</v>
          </cell>
          <cell r="H752" t="str">
            <v>NULL</v>
          </cell>
          <cell r="I752">
            <v>389747</v>
          </cell>
          <cell r="J752">
            <v>389747</v>
          </cell>
          <cell r="K752" t="str">
            <v>NULL</v>
          </cell>
          <cell r="L752">
            <v>4093925</v>
          </cell>
          <cell r="M752">
            <v>4093925</v>
          </cell>
          <cell r="N752">
            <v>6204459</v>
          </cell>
          <cell r="O752">
            <v>6204459</v>
          </cell>
          <cell r="P752" t="str">
            <v>NULL</v>
          </cell>
          <cell r="Q752" t="str">
            <v>NULL</v>
          </cell>
          <cell r="R752" t="str">
            <v>NULL</v>
          </cell>
          <cell r="S752">
            <v>783878</v>
          </cell>
          <cell r="T752">
            <v>783878</v>
          </cell>
          <cell r="U752" t="str">
            <v>NULL</v>
          </cell>
          <cell r="V752" t="str">
            <v>NULL</v>
          </cell>
          <cell r="W752" t="str">
            <v>NULL</v>
          </cell>
          <cell r="X752" t="str">
            <v>NULL</v>
          </cell>
          <cell r="Y752" t="str">
            <v>NULL</v>
          </cell>
          <cell r="Z752" t="str">
            <v>NULL</v>
          </cell>
          <cell r="AA752" t="str">
            <v>NULL</v>
          </cell>
          <cell r="AB752" t="str">
            <v>NULL</v>
          </cell>
          <cell r="AC752" t="str">
            <v>NULL</v>
          </cell>
          <cell r="AD752" t="str">
            <v>NULL</v>
          </cell>
          <cell r="AE752" t="str">
            <v>NULL</v>
          </cell>
          <cell r="AF752" t="str">
            <v>NULL</v>
          </cell>
          <cell r="AG752" t="str">
            <v>NULL</v>
          </cell>
          <cell r="AH752">
            <v>1050723</v>
          </cell>
          <cell r="AI752">
            <v>1050723</v>
          </cell>
          <cell r="AJ752" t="str">
            <v>NULL</v>
          </cell>
          <cell r="AK752">
            <v>39394</v>
          </cell>
          <cell r="AL752">
            <v>39394</v>
          </cell>
          <cell r="AM752" t="str">
            <v>NULL</v>
          </cell>
          <cell r="AN752">
            <v>10696762</v>
          </cell>
          <cell r="AO752">
            <v>10696762</v>
          </cell>
          <cell r="AP752">
            <v>1113903</v>
          </cell>
          <cell r="AQ752">
            <v>1113903</v>
          </cell>
          <cell r="AR752">
            <v>143930</v>
          </cell>
          <cell r="AS752">
            <v>143930</v>
          </cell>
          <cell r="AT752" t="str">
            <v>NULL</v>
          </cell>
          <cell r="AU752">
            <v>1935581</v>
          </cell>
          <cell r="AV752">
            <v>1935581</v>
          </cell>
          <cell r="AW752" t="str">
            <v>NULL</v>
          </cell>
          <cell r="AX752">
            <v>601907</v>
          </cell>
          <cell r="AY752">
            <v>601907</v>
          </cell>
          <cell r="AZ752" t="str">
            <v>NULL</v>
          </cell>
          <cell r="BA752">
            <v>757991</v>
          </cell>
          <cell r="BB752">
            <v>757991</v>
          </cell>
          <cell r="BC752" t="str">
            <v>NULL</v>
          </cell>
          <cell r="BD752">
            <v>226655</v>
          </cell>
          <cell r="BE752">
            <v>226655</v>
          </cell>
          <cell r="BF752" t="str">
            <v>NULL</v>
          </cell>
          <cell r="BG752" t="str">
            <v>NULL</v>
          </cell>
          <cell r="BH752" t="str">
            <v>NULL</v>
          </cell>
          <cell r="BI752" t="str">
            <v>NULL</v>
          </cell>
          <cell r="BJ752" t="str">
            <v>NULL</v>
          </cell>
          <cell r="BK752" t="str">
            <v>NULL</v>
          </cell>
          <cell r="BL752" t="str">
            <v>NULL</v>
          </cell>
          <cell r="BM752" t="str">
            <v>NULL</v>
          </cell>
          <cell r="BN752" t="str">
            <v>NULL</v>
          </cell>
          <cell r="BO752" t="str">
            <v>NULL</v>
          </cell>
          <cell r="BP752" t="str">
            <v>NULL</v>
          </cell>
          <cell r="BQ752" t="str">
            <v>NULL</v>
          </cell>
          <cell r="BR752" t="str">
            <v>NULL</v>
          </cell>
          <cell r="BS752">
            <v>829084</v>
          </cell>
          <cell r="BT752">
            <v>746772</v>
          </cell>
          <cell r="BU752">
            <v>1575856</v>
          </cell>
          <cell r="BV752">
            <v>8291376</v>
          </cell>
          <cell r="BW752">
            <v>29417427</v>
          </cell>
          <cell r="BX752">
            <v>37708803</v>
          </cell>
        </row>
        <row r="753">
          <cell r="A753" t="str">
            <v>Montague2018</v>
          </cell>
          <cell r="B753" t="str">
            <v>Montague</v>
          </cell>
          <cell r="C753">
            <v>1389</v>
          </cell>
          <cell r="D753">
            <v>2018</v>
          </cell>
          <cell r="E753" t="str">
            <v>NULL</v>
          </cell>
          <cell r="F753">
            <v>145540</v>
          </cell>
          <cell r="G753">
            <v>145540</v>
          </cell>
          <cell r="H753" t="str">
            <v>NULL</v>
          </cell>
          <cell r="I753" t="str">
            <v>NULL</v>
          </cell>
          <cell r="J753" t="str">
            <v>NULL</v>
          </cell>
          <cell r="K753" t="str">
            <v>NULL</v>
          </cell>
          <cell r="L753">
            <v>120631</v>
          </cell>
          <cell r="M753">
            <v>120631</v>
          </cell>
          <cell r="N753" t="str">
            <v>NULL</v>
          </cell>
          <cell r="O753" t="str">
            <v>NULL</v>
          </cell>
          <cell r="P753" t="str">
            <v>NULL</v>
          </cell>
          <cell r="Q753" t="str">
            <v>NULL</v>
          </cell>
          <cell r="R753" t="str">
            <v>NULL</v>
          </cell>
          <cell r="S753">
            <v>1520</v>
          </cell>
          <cell r="T753">
            <v>1520</v>
          </cell>
          <cell r="U753" t="str">
            <v>NULL</v>
          </cell>
          <cell r="V753" t="str">
            <v>NULL</v>
          </cell>
          <cell r="W753" t="str">
            <v>NULL</v>
          </cell>
          <cell r="X753" t="str">
            <v>NULL</v>
          </cell>
          <cell r="Y753" t="str">
            <v>NULL</v>
          </cell>
          <cell r="Z753" t="str">
            <v>NULL</v>
          </cell>
          <cell r="AA753" t="str">
            <v>NULL</v>
          </cell>
          <cell r="AB753" t="str">
            <v>NULL</v>
          </cell>
          <cell r="AC753" t="str">
            <v>NULL</v>
          </cell>
          <cell r="AD753" t="str">
            <v>NULL</v>
          </cell>
          <cell r="AE753" t="str">
            <v>NULL</v>
          </cell>
          <cell r="AF753" t="str">
            <v>NULL</v>
          </cell>
          <cell r="AG753" t="str">
            <v>NULL</v>
          </cell>
          <cell r="AH753" t="str">
            <v>NULL</v>
          </cell>
          <cell r="AI753" t="str">
            <v>NULL</v>
          </cell>
          <cell r="AJ753" t="str">
            <v>NULL</v>
          </cell>
          <cell r="AK753">
            <v>335</v>
          </cell>
          <cell r="AL753">
            <v>335</v>
          </cell>
          <cell r="AM753" t="str">
            <v>NULL</v>
          </cell>
          <cell r="AN753">
            <v>54747</v>
          </cell>
          <cell r="AO753">
            <v>54747</v>
          </cell>
          <cell r="AP753">
            <v>47536</v>
          </cell>
          <cell r="AQ753">
            <v>47536</v>
          </cell>
          <cell r="AR753" t="str">
            <v>NULL</v>
          </cell>
          <cell r="AS753" t="str">
            <v>NULL</v>
          </cell>
          <cell r="AT753" t="str">
            <v>NULL</v>
          </cell>
          <cell r="AU753" t="str">
            <v>NULL</v>
          </cell>
          <cell r="AV753" t="str">
            <v>NULL</v>
          </cell>
          <cell r="AW753" t="str">
            <v>NULL</v>
          </cell>
          <cell r="AX753">
            <v>17537</v>
          </cell>
          <cell r="AY753">
            <v>17537</v>
          </cell>
          <cell r="AZ753" t="str">
            <v>NULL</v>
          </cell>
          <cell r="BA753">
            <v>3620</v>
          </cell>
          <cell r="BB753">
            <v>3620</v>
          </cell>
          <cell r="BC753" t="str">
            <v>NULL</v>
          </cell>
          <cell r="BD753">
            <v>2620</v>
          </cell>
          <cell r="BE753">
            <v>2620</v>
          </cell>
          <cell r="BF753" t="str">
            <v>NULL</v>
          </cell>
          <cell r="BG753" t="str">
            <v>NULL</v>
          </cell>
          <cell r="BH753" t="str">
            <v>NULL</v>
          </cell>
          <cell r="BI753" t="str">
            <v>NULL</v>
          </cell>
          <cell r="BJ753" t="str">
            <v>NULL</v>
          </cell>
          <cell r="BK753" t="str">
            <v>NULL</v>
          </cell>
          <cell r="BL753" t="str">
            <v>NULL</v>
          </cell>
          <cell r="BM753" t="str">
            <v>NULL</v>
          </cell>
          <cell r="BN753" t="str">
            <v>NULL</v>
          </cell>
          <cell r="BO753" t="str">
            <v>NULL</v>
          </cell>
          <cell r="BP753" t="str">
            <v>NULL</v>
          </cell>
          <cell r="BQ753" t="str">
            <v>NULL</v>
          </cell>
          <cell r="BR753" t="str">
            <v>NULL</v>
          </cell>
          <cell r="BS753" t="str">
            <v>NULL</v>
          </cell>
          <cell r="BT753" t="str">
            <v>NULL</v>
          </cell>
          <cell r="BU753" t="str">
            <v>NULL</v>
          </cell>
          <cell r="BV753">
            <v>47536</v>
          </cell>
          <cell r="BW753">
            <v>346550</v>
          </cell>
          <cell r="BX753">
            <v>394086</v>
          </cell>
        </row>
        <row r="754">
          <cell r="A754" t="str">
            <v>Montclair2018</v>
          </cell>
          <cell r="B754" t="str">
            <v>Montclair</v>
          </cell>
          <cell r="C754">
            <v>1390</v>
          </cell>
          <cell r="D754">
            <v>2018</v>
          </cell>
          <cell r="E754" t="str">
            <v>NULL</v>
          </cell>
          <cell r="F754">
            <v>2920659</v>
          </cell>
          <cell r="G754">
            <v>2920659</v>
          </cell>
          <cell r="H754" t="str">
            <v>NULL</v>
          </cell>
          <cell r="I754">
            <v>50702</v>
          </cell>
          <cell r="J754">
            <v>50702</v>
          </cell>
          <cell r="K754" t="str">
            <v>NULL</v>
          </cell>
          <cell r="L754">
            <v>3461933</v>
          </cell>
          <cell r="M754">
            <v>3461933</v>
          </cell>
          <cell r="N754" t="str">
            <v>NULL</v>
          </cell>
          <cell r="O754" t="str">
            <v>NULL</v>
          </cell>
          <cell r="P754" t="str">
            <v>NULL</v>
          </cell>
          <cell r="Q754" t="str">
            <v>NULL</v>
          </cell>
          <cell r="R754" t="str">
            <v>NULL</v>
          </cell>
          <cell r="S754">
            <v>75670</v>
          </cell>
          <cell r="T754">
            <v>75670</v>
          </cell>
          <cell r="U754" t="str">
            <v>NULL</v>
          </cell>
          <cell r="V754">
            <v>21927</v>
          </cell>
          <cell r="W754">
            <v>21927</v>
          </cell>
          <cell r="X754" t="str">
            <v>NULL</v>
          </cell>
          <cell r="Y754">
            <v>750000</v>
          </cell>
          <cell r="Z754">
            <v>750000</v>
          </cell>
          <cell r="AA754" t="str">
            <v>NULL</v>
          </cell>
          <cell r="AB754" t="str">
            <v>NULL</v>
          </cell>
          <cell r="AC754" t="str">
            <v>NULL</v>
          </cell>
          <cell r="AD754" t="str">
            <v>NULL</v>
          </cell>
          <cell r="AE754" t="str">
            <v>NULL</v>
          </cell>
          <cell r="AF754" t="str">
            <v>NULL</v>
          </cell>
          <cell r="AG754" t="str">
            <v>NULL</v>
          </cell>
          <cell r="AH754" t="str">
            <v>NULL</v>
          </cell>
          <cell r="AI754" t="str">
            <v>NULL</v>
          </cell>
          <cell r="AJ754" t="str">
            <v>NULL</v>
          </cell>
          <cell r="AK754" t="str">
            <v>NULL</v>
          </cell>
          <cell r="AL754" t="str">
            <v>NULL</v>
          </cell>
          <cell r="AM754" t="str">
            <v>NULL</v>
          </cell>
          <cell r="AN754">
            <v>15338249</v>
          </cell>
          <cell r="AO754">
            <v>15338249</v>
          </cell>
          <cell r="AP754" t="str">
            <v>NULL</v>
          </cell>
          <cell r="AQ754" t="str">
            <v>NULL</v>
          </cell>
          <cell r="AR754">
            <v>684015</v>
          </cell>
          <cell r="AS754">
            <v>684015</v>
          </cell>
          <cell r="AT754" t="str">
            <v>NULL</v>
          </cell>
          <cell r="AU754">
            <v>47259</v>
          </cell>
          <cell r="AV754">
            <v>47259</v>
          </cell>
          <cell r="AW754" t="str">
            <v>NULL</v>
          </cell>
          <cell r="AX754">
            <v>753039</v>
          </cell>
          <cell r="AY754">
            <v>753039</v>
          </cell>
          <cell r="AZ754" t="str">
            <v>NULL</v>
          </cell>
          <cell r="BA754">
            <v>790989</v>
          </cell>
          <cell r="BB754">
            <v>790989</v>
          </cell>
          <cell r="BC754" t="str">
            <v>NULL</v>
          </cell>
          <cell r="BD754">
            <v>156694</v>
          </cell>
          <cell r="BE754">
            <v>156694</v>
          </cell>
          <cell r="BF754" t="str">
            <v>NULL</v>
          </cell>
          <cell r="BG754">
            <v>1765959</v>
          </cell>
          <cell r="BH754">
            <v>1765959</v>
          </cell>
          <cell r="BI754">
            <v>814787</v>
          </cell>
          <cell r="BJ754" t="str">
            <v>NULL</v>
          </cell>
          <cell r="BK754">
            <v>814787</v>
          </cell>
          <cell r="BL754" t="str">
            <v>NULL</v>
          </cell>
          <cell r="BM754" t="str">
            <v>NULL</v>
          </cell>
          <cell r="BN754" t="str">
            <v>NULL</v>
          </cell>
          <cell r="BO754" t="str">
            <v>NULL</v>
          </cell>
          <cell r="BP754" t="str">
            <v>NULL</v>
          </cell>
          <cell r="BQ754" t="str">
            <v>NULL</v>
          </cell>
          <cell r="BR754" t="str">
            <v>NULL</v>
          </cell>
          <cell r="BS754" t="str">
            <v>NULL</v>
          </cell>
          <cell r="BT754" t="str">
            <v>NULL</v>
          </cell>
          <cell r="BU754" t="str">
            <v>NULL</v>
          </cell>
          <cell r="BV754">
            <v>1498802</v>
          </cell>
          <cell r="BW754">
            <v>26133080</v>
          </cell>
          <cell r="BX754">
            <v>27631882</v>
          </cell>
        </row>
        <row r="755">
          <cell r="A755" t="str">
            <v>Monte Sereno2018</v>
          </cell>
          <cell r="B755" t="str">
            <v>Monte Sereno</v>
          </cell>
          <cell r="C755">
            <v>1391</v>
          </cell>
          <cell r="D755">
            <v>2018</v>
          </cell>
          <cell r="E755" t="str">
            <v>NULL</v>
          </cell>
          <cell r="F755">
            <v>1241135</v>
          </cell>
          <cell r="G755">
            <v>1241135</v>
          </cell>
          <cell r="H755" t="str">
            <v>NULL</v>
          </cell>
          <cell r="I755">
            <v>77325</v>
          </cell>
          <cell r="J755">
            <v>77325</v>
          </cell>
          <cell r="K755" t="str">
            <v>NULL</v>
          </cell>
          <cell r="L755">
            <v>403477</v>
          </cell>
          <cell r="M755">
            <v>403477</v>
          </cell>
          <cell r="N755" t="str">
            <v>NULL</v>
          </cell>
          <cell r="O755" t="str">
            <v>NULL</v>
          </cell>
          <cell r="P755" t="str">
            <v>NULL</v>
          </cell>
          <cell r="Q755" t="str">
            <v>NULL</v>
          </cell>
          <cell r="R755" t="str">
            <v>NULL</v>
          </cell>
          <cell r="S755" t="str">
            <v>NULL</v>
          </cell>
          <cell r="T755" t="str">
            <v>NULL</v>
          </cell>
          <cell r="U755" t="str">
            <v>NULL</v>
          </cell>
          <cell r="V755" t="str">
            <v>NULL</v>
          </cell>
          <cell r="W755" t="str">
            <v>NULL</v>
          </cell>
          <cell r="X755" t="str">
            <v>NULL</v>
          </cell>
          <cell r="Y755" t="str">
            <v>NULL</v>
          </cell>
          <cell r="Z755" t="str">
            <v>NULL</v>
          </cell>
          <cell r="AA755" t="str">
            <v>NULL</v>
          </cell>
          <cell r="AB755" t="str">
            <v>NULL</v>
          </cell>
          <cell r="AC755" t="str">
            <v>NULL</v>
          </cell>
          <cell r="AD755" t="str">
            <v>NULL</v>
          </cell>
          <cell r="AE755" t="str">
            <v>NULL</v>
          </cell>
          <cell r="AF755" t="str">
            <v>NULL</v>
          </cell>
          <cell r="AG755" t="str">
            <v>NULL</v>
          </cell>
          <cell r="AH755">
            <v>42336</v>
          </cell>
          <cell r="AI755">
            <v>42336</v>
          </cell>
          <cell r="AJ755" t="str">
            <v>NULL</v>
          </cell>
          <cell r="AK755" t="str">
            <v>NULL</v>
          </cell>
          <cell r="AL755" t="str">
            <v>NULL</v>
          </cell>
          <cell r="AM755" t="str">
            <v>NULL</v>
          </cell>
          <cell r="AN755">
            <v>11922</v>
          </cell>
          <cell r="AO755">
            <v>11922</v>
          </cell>
          <cell r="AP755" t="str">
            <v>NULL</v>
          </cell>
          <cell r="AQ755" t="str">
            <v>NULL</v>
          </cell>
          <cell r="AR755" t="str">
            <v>NULL</v>
          </cell>
          <cell r="AS755" t="str">
            <v>NULL</v>
          </cell>
          <cell r="AT755" t="str">
            <v>NULL</v>
          </cell>
          <cell r="AU755" t="str">
            <v>NULL</v>
          </cell>
          <cell r="AV755" t="str">
            <v>NULL</v>
          </cell>
          <cell r="AW755" t="str">
            <v>NULL</v>
          </cell>
          <cell r="AX755">
            <v>310822</v>
          </cell>
          <cell r="AY755">
            <v>310822</v>
          </cell>
          <cell r="AZ755" t="str">
            <v>NULL</v>
          </cell>
          <cell r="BA755">
            <v>32032</v>
          </cell>
          <cell r="BB755">
            <v>32032</v>
          </cell>
          <cell r="BC755" t="str">
            <v>NULL</v>
          </cell>
          <cell r="BD755">
            <v>78070</v>
          </cell>
          <cell r="BE755">
            <v>78070</v>
          </cell>
          <cell r="BF755" t="str">
            <v>NULL</v>
          </cell>
          <cell r="BG755" t="str">
            <v>NULL</v>
          </cell>
          <cell r="BH755" t="str">
            <v>NULL</v>
          </cell>
          <cell r="BI755">
            <v>3260</v>
          </cell>
          <cell r="BJ755" t="str">
            <v>NULL</v>
          </cell>
          <cell r="BK755">
            <v>3260</v>
          </cell>
          <cell r="BL755" t="str">
            <v>NULL</v>
          </cell>
          <cell r="BM755" t="str">
            <v>NULL</v>
          </cell>
          <cell r="BN755" t="str">
            <v>NULL</v>
          </cell>
          <cell r="BO755" t="str">
            <v>NULL</v>
          </cell>
          <cell r="BP755" t="str">
            <v>NULL</v>
          </cell>
          <cell r="BQ755" t="str">
            <v>NULL</v>
          </cell>
          <cell r="BR755" t="str">
            <v>NULL</v>
          </cell>
          <cell r="BS755" t="str">
            <v>NULL</v>
          </cell>
          <cell r="BT755">
            <v>0</v>
          </cell>
          <cell r="BU755" t="str">
            <v>NULL</v>
          </cell>
          <cell r="BV755">
            <v>3260</v>
          </cell>
          <cell r="BW755">
            <v>2197119</v>
          </cell>
          <cell r="BX755">
            <v>2200379</v>
          </cell>
        </row>
        <row r="756">
          <cell r="A756" t="str">
            <v>Montebello2018</v>
          </cell>
          <cell r="B756" t="str">
            <v>Montebello</v>
          </cell>
          <cell r="C756">
            <v>1392</v>
          </cell>
          <cell r="D756">
            <v>2018</v>
          </cell>
          <cell r="E756" t="str">
            <v>NULL</v>
          </cell>
          <cell r="F756">
            <v>3968425</v>
          </cell>
          <cell r="G756">
            <v>3968425</v>
          </cell>
          <cell r="H756" t="str">
            <v>NULL</v>
          </cell>
          <cell r="I756" t="str">
            <v>NULL</v>
          </cell>
          <cell r="J756" t="str">
            <v>NULL</v>
          </cell>
          <cell r="K756" t="str">
            <v>NULL</v>
          </cell>
          <cell r="L756">
            <v>6150537</v>
          </cell>
          <cell r="M756">
            <v>6150537</v>
          </cell>
          <cell r="N756">
            <v>8362294</v>
          </cell>
          <cell r="O756">
            <v>8362294</v>
          </cell>
          <cell r="P756" t="str">
            <v>NULL</v>
          </cell>
          <cell r="Q756" t="str">
            <v>NULL</v>
          </cell>
          <cell r="R756" t="str">
            <v>NULL</v>
          </cell>
          <cell r="S756">
            <v>-18043</v>
          </cell>
          <cell r="T756">
            <v>-18043</v>
          </cell>
          <cell r="U756" t="str">
            <v>NULL</v>
          </cell>
          <cell r="V756" t="str">
            <v>NULL</v>
          </cell>
          <cell r="W756" t="str">
            <v>NULL</v>
          </cell>
          <cell r="X756" t="str">
            <v>NULL</v>
          </cell>
          <cell r="Y756" t="str">
            <v>NULL</v>
          </cell>
          <cell r="Z756" t="str">
            <v>NULL</v>
          </cell>
          <cell r="AA756" t="str">
            <v>NULL</v>
          </cell>
          <cell r="AB756">
            <v>860082</v>
          </cell>
          <cell r="AC756">
            <v>860082</v>
          </cell>
          <cell r="AD756" t="str">
            <v>NULL</v>
          </cell>
          <cell r="AE756" t="str">
            <v>NULL</v>
          </cell>
          <cell r="AF756" t="str">
            <v>NULL</v>
          </cell>
          <cell r="AG756">
            <v>3283753</v>
          </cell>
          <cell r="AH756">
            <v>355682</v>
          </cell>
          <cell r="AI756">
            <v>3639435</v>
          </cell>
          <cell r="AJ756" t="str">
            <v>NULL</v>
          </cell>
          <cell r="AK756">
            <v>44460</v>
          </cell>
          <cell r="AL756">
            <v>44460</v>
          </cell>
          <cell r="AM756" t="str">
            <v>NULL</v>
          </cell>
          <cell r="AN756">
            <v>13118981</v>
          </cell>
          <cell r="AO756">
            <v>13118981</v>
          </cell>
          <cell r="AP756" t="str">
            <v>NULL</v>
          </cell>
          <cell r="AQ756" t="str">
            <v>NULL</v>
          </cell>
          <cell r="AR756">
            <v>3591970</v>
          </cell>
          <cell r="AS756">
            <v>3591970</v>
          </cell>
          <cell r="AT756" t="str">
            <v>NULL</v>
          </cell>
          <cell r="AU756">
            <v>414198</v>
          </cell>
          <cell r="AV756">
            <v>414198</v>
          </cell>
          <cell r="AW756" t="str">
            <v>NULL</v>
          </cell>
          <cell r="AX756">
            <v>2141450</v>
          </cell>
          <cell r="AY756">
            <v>2141450</v>
          </cell>
          <cell r="AZ756" t="str">
            <v>NULL</v>
          </cell>
          <cell r="BA756">
            <v>2415933</v>
          </cell>
          <cell r="BB756">
            <v>2415933</v>
          </cell>
          <cell r="BC756" t="str">
            <v>NULL</v>
          </cell>
          <cell r="BD756">
            <v>171762</v>
          </cell>
          <cell r="BE756">
            <v>171762</v>
          </cell>
          <cell r="BF756" t="str">
            <v>NULL</v>
          </cell>
          <cell r="BG756" t="str">
            <v>NULL</v>
          </cell>
          <cell r="BH756" t="str">
            <v>NULL</v>
          </cell>
          <cell r="BI756" t="str">
            <v>NULL</v>
          </cell>
          <cell r="BJ756" t="str">
            <v>NULL</v>
          </cell>
          <cell r="BK756" t="str">
            <v>NULL</v>
          </cell>
          <cell r="BL756" t="str">
            <v>NULL</v>
          </cell>
          <cell r="BM756" t="str">
            <v>NULL</v>
          </cell>
          <cell r="BN756" t="str">
            <v>NULL</v>
          </cell>
          <cell r="BO756" t="str">
            <v>NULL</v>
          </cell>
          <cell r="BP756" t="str">
            <v>NULL</v>
          </cell>
          <cell r="BQ756" t="str">
            <v>NULL</v>
          </cell>
          <cell r="BR756" t="str">
            <v>NULL</v>
          </cell>
          <cell r="BS756">
            <v>1623571</v>
          </cell>
          <cell r="BT756">
            <v>516452</v>
          </cell>
          <cell r="BU756">
            <v>2140023</v>
          </cell>
          <cell r="BV756">
            <v>16861588</v>
          </cell>
          <cell r="BW756">
            <v>30139919</v>
          </cell>
          <cell r="BX756">
            <v>47001507</v>
          </cell>
        </row>
        <row r="757">
          <cell r="A757" t="str">
            <v>Monterey2018</v>
          </cell>
          <cell r="B757" t="str">
            <v>Monterey</v>
          </cell>
          <cell r="C757">
            <v>1393</v>
          </cell>
          <cell r="D757">
            <v>2018</v>
          </cell>
          <cell r="E757" t="str">
            <v>NULL</v>
          </cell>
          <cell r="F757">
            <v>7106772</v>
          </cell>
          <cell r="G757">
            <v>7106772</v>
          </cell>
          <cell r="H757" t="str">
            <v>NULL</v>
          </cell>
          <cell r="I757">
            <v>176260</v>
          </cell>
          <cell r="J757">
            <v>176260</v>
          </cell>
          <cell r="K757" t="str">
            <v>NULL</v>
          </cell>
          <cell r="L757">
            <v>2734088</v>
          </cell>
          <cell r="M757">
            <v>2734088</v>
          </cell>
          <cell r="N757" t="str">
            <v>NULL</v>
          </cell>
          <cell r="O757" t="str">
            <v>NULL</v>
          </cell>
          <cell r="P757" t="str">
            <v>NULL</v>
          </cell>
          <cell r="Q757" t="str">
            <v>NULL</v>
          </cell>
          <cell r="R757" t="str">
            <v>NULL</v>
          </cell>
          <cell r="S757">
            <v>89813</v>
          </cell>
          <cell r="T757">
            <v>89813</v>
          </cell>
          <cell r="U757" t="str">
            <v>NULL</v>
          </cell>
          <cell r="V757" t="str">
            <v>NULL</v>
          </cell>
          <cell r="W757" t="str">
            <v>NULL</v>
          </cell>
          <cell r="X757" t="str">
            <v>NULL</v>
          </cell>
          <cell r="Y757" t="str">
            <v>NULL</v>
          </cell>
          <cell r="Z757" t="str">
            <v>NULL</v>
          </cell>
          <cell r="AA757" t="str">
            <v>NULL</v>
          </cell>
          <cell r="AB757">
            <v>1212964</v>
          </cell>
          <cell r="AC757">
            <v>1212964</v>
          </cell>
          <cell r="AD757" t="str">
            <v>NULL</v>
          </cell>
          <cell r="AE757" t="str">
            <v>NULL</v>
          </cell>
          <cell r="AF757" t="str">
            <v>NULL</v>
          </cell>
          <cell r="AG757" t="str">
            <v>NULL</v>
          </cell>
          <cell r="AH757" t="str">
            <v>NULL</v>
          </cell>
          <cell r="AI757" t="str">
            <v>NULL</v>
          </cell>
          <cell r="AJ757" t="str">
            <v>NULL</v>
          </cell>
          <cell r="AK757">
            <v>15564</v>
          </cell>
          <cell r="AL757">
            <v>15564</v>
          </cell>
          <cell r="AM757">
            <v>10022893</v>
          </cell>
          <cell r="AN757">
            <v>8468731</v>
          </cell>
          <cell r="AO757">
            <v>18491624</v>
          </cell>
          <cell r="AP757" t="str">
            <v>NULL</v>
          </cell>
          <cell r="AQ757" t="str">
            <v>NULL</v>
          </cell>
          <cell r="AR757" t="str">
            <v>NULL</v>
          </cell>
          <cell r="AS757" t="str">
            <v>NULL</v>
          </cell>
          <cell r="AT757">
            <v>3928652</v>
          </cell>
          <cell r="AU757">
            <v>20625414</v>
          </cell>
          <cell r="AV757">
            <v>24554066</v>
          </cell>
          <cell r="AW757" t="str">
            <v>NULL</v>
          </cell>
          <cell r="AX757">
            <v>1790387</v>
          </cell>
          <cell r="AY757">
            <v>1790387</v>
          </cell>
          <cell r="AZ757" t="str">
            <v>NULL</v>
          </cell>
          <cell r="BA757">
            <v>3868191</v>
          </cell>
          <cell r="BB757">
            <v>3868191</v>
          </cell>
          <cell r="BC757" t="str">
            <v>NULL</v>
          </cell>
          <cell r="BD757">
            <v>236768</v>
          </cell>
          <cell r="BE757">
            <v>236768</v>
          </cell>
          <cell r="BF757" t="str">
            <v>NULL</v>
          </cell>
          <cell r="BG757">
            <v>3510025</v>
          </cell>
          <cell r="BH757">
            <v>3510025</v>
          </cell>
          <cell r="BI757">
            <v>4593315</v>
          </cell>
          <cell r="BJ757" t="str">
            <v>NULL</v>
          </cell>
          <cell r="BK757">
            <v>4593315</v>
          </cell>
          <cell r="BL757" t="str">
            <v>NULL</v>
          </cell>
          <cell r="BM757" t="str">
            <v>NULL</v>
          </cell>
          <cell r="BN757" t="str">
            <v>NULL</v>
          </cell>
          <cell r="BO757" t="str">
            <v>NULL</v>
          </cell>
          <cell r="BP757" t="str">
            <v>NULL</v>
          </cell>
          <cell r="BQ757" t="str">
            <v>NULL</v>
          </cell>
          <cell r="BR757" t="str">
            <v>NULL</v>
          </cell>
          <cell r="BS757" t="str">
            <v>NULL</v>
          </cell>
          <cell r="BT757">
            <v>16437</v>
          </cell>
          <cell r="BU757">
            <v>16437</v>
          </cell>
          <cell r="BV757">
            <v>18544860</v>
          </cell>
          <cell r="BW757">
            <v>49851414</v>
          </cell>
          <cell r="BX757">
            <v>68396274</v>
          </cell>
        </row>
        <row r="758">
          <cell r="A758" t="str">
            <v>Monterey Park2018</v>
          </cell>
          <cell r="B758" t="str">
            <v>Monterey Park</v>
          </cell>
          <cell r="C758">
            <v>1394</v>
          </cell>
          <cell r="D758">
            <v>2018</v>
          </cell>
          <cell r="E758" t="str">
            <v>NULL</v>
          </cell>
          <cell r="F758">
            <v>9362328</v>
          </cell>
          <cell r="G758">
            <v>9362328</v>
          </cell>
          <cell r="H758" t="str">
            <v>NULL</v>
          </cell>
          <cell r="I758" t="str">
            <v>NULL</v>
          </cell>
          <cell r="J758" t="str">
            <v>NULL</v>
          </cell>
          <cell r="K758" t="str">
            <v>NULL</v>
          </cell>
          <cell r="L758">
            <v>6361431</v>
          </cell>
          <cell r="M758">
            <v>6361431</v>
          </cell>
          <cell r="N758">
            <v>5416297</v>
          </cell>
          <cell r="O758">
            <v>5416297</v>
          </cell>
          <cell r="P758" t="str">
            <v>NULL</v>
          </cell>
          <cell r="Q758" t="str">
            <v>NULL</v>
          </cell>
          <cell r="R758" t="str">
            <v>NULL</v>
          </cell>
          <cell r="S758">
            <v>259356</v>
          </cell>
          <cell r="T758">
            <v>259356</v>
          </cell>
          <cell r="U758" t="str">
            <v>NULL</v>
          </cell>
          <cell r="V758" t="str">
            <v>NULL</v>
          </cell>
          <cell r="W758" t="str">
            <v>NULL</v>
          </cell>
          <cell r="X758" t="str">
            <v>NULL</v>
          </cell>
          <cell r="Y758" t="str">
            <v>NULL</v>
          </cell>
          <cell r="Z758" t="str">
            <v>NULL</v>
          </cell>
          <cell r="AA758" t="str">
            <v>NULL</v>
          </cell>
          <cell r="AB758">
            <v>2791296</v>
          </cell>
          <cell r="AC758">
            <v>2791296</v>
          </cell>
          <cell r="AD758">
            <v>504874</v>
          </cell>
          <cell r="AE758" t="str">
            <v>NULL</v>
          </cell>
          <cell r="AF758">
            <v>504874</v>
          </cell>
          <cell r="AG758" t="str">
            <v>NULL</v>
          </cell>
          <cell r="AH758" t="str">
            <v>NULL</v>
          </cell>
          <cell r="AI758" t="str">
            <v>NULL</v>
          </cell>
          <cell r="AJ758" t="str">
            <v>NULL</v>
          </cell>
          <cell r="AK758">
            <v>8289</v>
          </cell>
          <cell r="AL758">
            <v>8289</v>
          </cell>
          <cell r="AM758" t="str">
            <v>NULL</v>
          </cell>
          <cell r="AN758">
            <v>5341854</v>
          </cell>
          <cell r="AO758">
            <v>5341854</v>
          </cell>
          <cell r="AP758">
            <v>1950903</v>
          </cell>
          <cell r="AQ758">
            <v>1950903</v>
          </cell>
          <cell r="AR758">
            <v>1605172</v>
          </cell>
          <cell r="AS758">
            <v>1605172</v>
          </cell>
          <cell r="AT758" t="str">
            <v>NULL</v>
          </cell>
          <cell r="AU758">
            <v>1163775</v>
          </cell>
          <cell r="AV758">
            <v>1163775</v>
          </cell>
          <cell r="AW758" t="str">
            <v>NULL</v>
          </cell>
          <cell r="AX758">
            <v>966346</v>
          </cell>
          <cell r="AY758">
            <v>966346</v>
          </cell>
          <cell r="AZ758" t="str">
            <v>NULL</v>
          </cell>
          <cell r="BA758">
            <v>1165882</v>
          </cell>
          <cell r="BB758">
            <v>1165882</v>
          </cell>
          <cell r="BC758" t="str">
            <v>NULL</v>
          </cell>
          <cell r="BD758">
            <v>215589</v>
          </cell>
          <cell r="BE758">
            <v>215589</v>
          </cell>
          <cell r="BF758" t="str">
            <v>NULL</v>
          </cell>
          <cell r="BG758">
            <v>2964825</v>
          </cell>
          <cell r="BH758">
            <v>2964825</v>
          </cell>
          <cell r="BI758">
            <v>1407186</v>
          </cell>
          <cell r="BJ758" t="str">
            <v>NULL</v>
          </cell>
          <cell r="BK758">
            <v>1407186</v>
          </cell>
          <cell r="BL758" t="str">
            <v>NULL</v>
          </cell>
          <cell r="BM758">
            <v>2500</v>
          </cell>
          <cell r="BN758">
            <v>2500</v>
          </cell>
          <cell r="BO758" t="str">
            <v>NULL</v>
          </cell>
          <cell r="BP758" t="str">
            <v>NULL</v>
          </cell>
          <cell r="BQ758" t="str">
            <v>NULL</v>
          </cell>
          <cell r="BR758" t="str">
            <v>NULL</v>
          </cell>
          <cell r="BS758">
            <v>0</v>
          </cell>
          <cell r="BT758" t="str">
            <v>NULL</v>
          </cell>
          <cell r="BU758" t="str">
            <v>NULL</v>
          </cell>
          <cell r="BV758">
            <v>10884432</v>
          </cell>
          <cell r="BW758">
            <v>30603471</v>
          </cell>
          <cell r="BX758">
            <v>41487903</v>
          </cell>
        </row>
        <row r="759">
          <cell r="A759" t="str">
            <v>Moorpark2018</v>
          </cell>
          <cell r="B759" t="str">
            <v>Moorpark</v>
          </cell>
          <cell r="C759">
            <v>1395</v>
          </cell>
          <cell r="D759">
            <v>2018</v>
          </cell>
          <cell r="E759" t="str">
            <v>NULL</v>
          </cell>
          <cell r="F759">
            <v>4805722</v>
          </cell>
          <cell r="G759">
            <v>4805722</v>
          </cell>
          <cell r="H759" t="str">
            <v>NULL</v>
          </cell>
          <cell r="I759">
            <v>109232</v>
          </cell>
          <cell r="J759">
            <v>109232</v>
          </cell>
          <cell r="K759" t="str">
            <v>NULL</v>
          </cell>
          <cell r="L759">
            <v>3584277</v>
          </cell>
          <cell r="M759">
            <v>3584277</v>
          </cell>
          <cell r="N759" t="str">
            <v>NULL</v>
          </cell>
          <cell r="O759" t="str">
            <v>NULL</v>
          </cell>
          <cell r="P759" t="str">
            <v>NULL</v>
          </cell>
          <cell r="Q759" t="str">
            <v>NULL</v>
          </cell>
          <cell r="R759" t="str">
            <v>NULL</v>
          </cell>
          <cell r="S759">
            <v>6624</v>
          </cell>
          <cell r="T759">
            <v>6624</v>
          </cell>
          <cell r="U759" t="str">
            <v>NULL</v>
          </cell>
          <cell r="V759" t="str">
            <v>NULL</v>
          </cell>
          <cell r="W759" t="str">
            <v>NULL</v>
          </cell>
          <cell r="X759" t="str">
            <v>NULL</v>
          </cell>
          <cell r="Y759" t="str">
            <v>NULL</v>
          </cell>
          <cell r="Z759" t="str">
            <v>NULL</v>
          </cell>
          <cell r="AA759" t="str">
            <v>NULL</v>
          </cell>
          <cell r="AB759" t="str">
            <v>NULL</v>
          </cell>
          <cell r="AC759" t="str">
            <v>NULL</v>
          </cell>
          <cell r="AD759" t="str">
            <v>NULL</v>
          </cell>
          <cell r="AE759" t="str">
            <v>NULL</v>
          </cell>
          <cell r="AF759" t="str">
            <v>NULL</v>
          </cell>
          <cell r="AG759" t="str">
            <v>NULL</v>
          </cell>
          <cell r="AH759">
            <v>728431</v>
          </cell>
          <cell r="AI759">
            <v>728431</v>
          </cell>
          <cell r="AJ759" t="str">
            <v>NULL</v>
          </cell>
          <cell r="AK759" t="str">
            <v>NULL</v>
          </cell>
          <cell r="AL759" t="str">
            <v>NULL</v>
          </cell>
          <cell r="AM759" t="str">
            <v>NULL</v>
          </cell>
          <cell r="AN759">
            <v>4291309</v>
          </cell>
          <cell r="AO759">
            <v>4291309</v>
          </cell>
          <cell r="AP759">
            <v>1739195</v>
          </cell>
          <cell r="AQ759">
            <v>1739195</v>
          </cell>
          <cell r="AR759" t="str">
            <v>NULL</v>
          </cell>
          <cell r="AS759" t="str">
            <v>NULL</v>
          </cell>
          <cell r="AT759" t="str">
            <v>NULL</v>
          </cell>
          <cell r="AU759" t="str">
            <v>NULL</v>
          </cell>
          <cell r="AV759" t="str">
            <v>NULL</v>
          </cell>
          <cell r="AW759" t="str">
            <v>NULL</v>
          </cell>
          <cell r="AX759">
            <v>1249789</v>
          </cell>
          <cell r="AY759">
            <v>1249789</v>
          </cell>
          <cell r="AZ759" t="str">
            <v>NULL</v>
          </cell>
          <cell r="BA759">
            <v>139570</v>
          </cell>
          <cell r="BB759">
            <v>139570</v>
          </cell>
          <cell r="BC759" t="str">
            <v>NULL</v>
          </cell>
          <cell r="BD759">
            <v>273952</v>
          </cell>
          <cell r="BE759">
            <v>273952</v>
          </cell>
          <cell r="BF759" t="str">
            <v>NULL</v>
          </cell>
          <cell r="BG759" t="str">
            <v>NULL</v>
          </cell>
          <cell r="BH759" t="str">
            <v>NULL</v>
          </cell>
          <cell r="BI759" t="str">
            <v>NULL</v>
          </cell>
          <cell r="BJ759" t="str">
            <v>NULL</v>
          </cell>
          <cell r="BK759" t="str">
            <v>NULL</v>
          </cell>
          <cell r="BL759" t="str">
            <v>NULL</v>
          </cell>
          <cell r="BM759" t="str">
            <v>NULL</v>
          </cell>
          <cell r="BN759" t="str">
            <v>NULL</v>
          </cell>
          <cell r="BO759" t="str">
            <v>NULL</v>
          </cell>
          <cell r="BP759" t="str">
            <v>NULL</v>
          </cell>
          <cell r="BQ759" t="str">
            <v>NULL</v>
          </cell>
          <cell r="BR759" t="str">
            <v>NULL</v>
          </cell>
          <cell r="BS759" t="str">
            <v>NULL</v>
          </cell>
          <cell r="BT759" t="str">
            <v>NULL</v>
          </cell>
          <cell r="BU759" t="str">
            <v>NULL</v>
          </cell>
          <cell r="BV759">
            <v>1739195</v>
          </cell>
          <cell r="BW759">
            <v>15188906</v>
          </cell>
          <cell r="BX759">
            <v>16928101</v>
          </cell>
        </row>
        <row r="760">
          <cell r="A760" t="str">
            <v>Moraga2018</v>
          </cell>
          <cell r="B760" t="str">
            <v>Moraga</v>
          </cell>
          <cell r="C760">
            <v>1396</v>
          </cell>
          <cell r="D760">
            <v>2018</v>
          </cell>
          <cell r="E760" t="str">
            <v>NULL</v>
          </cell>
          <cell r="F760">
            <v>2167596</v>
          </cell>
          <cell r="G760">
            <v>2167596</v>
          </cell>
          <cell r="H760" t="str">
            <v>NULL</v>
          </cell>
          <cell r="I760">
            <v>44841</v>
          </cell>
          <cell r="J760">
            <v>44841</v>
          </cell>
          <cell r="K760" t="str">
            <v>NULL</v>
          </cell>
          <cell r="L760">
            <v>1712049</v>
          </cell>
          <cell r="M760">
            <v>1712049</v>
          </cell>
          <cell r="N760" t="str">
            <v>NULL</v>
          </cell>
          <cell r="O760" t="str">
            <v>NULL</v>
          </cell>
          <cell r="P760" t="str">
            <v>NULL</v>
          </cell>
          <cell r="Q760" t="str">
            <v>NULL</v>
          </cell>
          <cell r="R760" t="str">
            <v>NULL</v>
          </cell>
          <cell r="S760" t="str">
            <v>NULL</v>
          </cell>
          <cell r="T760" t="str">
            <v>NULL</v>
          </cell>
          <cell r="U760" t="str">
            <v>NULL</v>
          </cell>
          <cell r="V760" t="str">
            <v>NULL</v>
          </cell>
          <cell r="W760" t="str">
            <v>NULL</v>
          </cell>
          <cell r="X760" t="str">
            <v>NULL</v>
          </cell>
          <cell r="Y760" t="str">
            <v>NULL</v>
          </cell>
          <cell r="Z760" t="str">
            <v>NULL</v>
          </cell>
          <cell r="AA760" t="str">
            <v>NULL</v>
          </cell>
          <cell r="AB760" t="str">
            <v>NULL</v>
          </cell>
          <cell r="AC760" t="str">
            <v>NULL</v>
          </cell>
          <cell r="AD760" t="str">
            <v>NULL</v>
          </cell>
          <cell r="AE760" t="str">
            <v>NULL</v>
          </cell>
          <cell r="AF760" t="str">
            <v>NULL</v>
          </cell>
          <cell r="AG760" t="str">
            <v>NULL</v>
          </cell>
          <cell r="AH760" t="str">
            <v>NULL</v>
          </cell>
          <cell r="AI760" t="str">
            <v>NULL</v>
          </cell>
          <cell r="AJ760" t="str">
            <v>NULL</v>
          </cell>
          <cell r="AK760" t="str">
            <v>NULL</v>
          </cell>
          <cell r="AL760" t="str">
            <v>NULL</v>
          </cell>
          <cell r="AM760" t="str">
            <v>NULL</v>
          </cell>
          <cell r="AN760">
            <v>2795331</v>
          </cell>
          <cell r="AO760">
            <v>2795331</v>
          </cell>
          <cell r="AP760" t="str">
            <v>NULL</v>
          </cell>
          <cell r="AQ760" t="str">
            <v>NULL</v>
          </cell>
          <cell r="AR760" t="str">
            <v>NULL</v>
          </cell>
          <cell r="AS760" t="str">
            <v>NULL</v>
          </cell>
          <cell r="AT760" t="str">
            <v>NULL</v>
          </cell>
          <cell r="AU760" t="str">
            <v>NULL</v>
          </cell>
          <cell r="AV760" t="str">
            <v>NULL</v>
          </cell>
          <cell r="AW760" t="str">
            <v>NULL</v>
          </cell>
          <cell r="AX760">
            <v>759569</v>
          </cell>
          <cell r="AY760">
            <v>759569</v>
          </cell>
          <cell r="AZ760" t="str">
            <v>NULL</v>
          </cell>
          <cell r="BA760" t="str">
            <v>NULL</v>
          </cell>
          <cell r="BB760" t="str">
            <v>NULL</v>
          </cell>
          <cell r="BC760" t="str">
            <v>NULL</v>
          </cell>
          <cell r="BD760">
            <v>191293</v>
          </cell>
          <cell r="BE760">
            <v>191293</v>
          </cell>
          <cell r="BF760" t="str">
            <v>NULL</v>
          </cell>
          <cell r="BG760" t="str">
            <v>NULL</v>
          </cell>
          <cell r="BH760" t="str">
            <v>NULL</v>
          </cell>
          <cell r="BI760" t="str">
            <v>NULL</v>
          </cell>
          <cell r="BJ760" t="str">
            <v>NULL</v>
          </cell>
          <cell r="BK760" t="str">
            <v>NULL</v>
          </cell>
          <cell r="BL760" t="str">
            <v>NULL</v>
          </cell>
          <cell r="BM760" t="str">
            <v>NULL</v>
          </cell>
          <cell r="BN760" t="str">
            <v>NULL</v>
          </cell>
          <cell r="BO760" t="str">
            <v>NULL</v>
          </cell>
          <cell r="BP760" t="str">
            <v>NULL</v>
          </cell>
          <cell r="BQ760" t="str">
            <v>NULL</v>
          </cell>
          <cell r="BR760" t="str">
            <v>NULL</v>
          </cell>
          <cell r="BS760">
            <v>733356</v>
          </cell>
          <cell r="BT760" t="str">
            <v>NULL</v>
          </cell>
          <cell r="BU760">
            <v>733356</v>
          </cell>
          <cell r="BV760">
            <v>733356</v>
          </cell>
          <cell r="BW760">
            <v>7670679</v>
          </cell>
          <cell r="BX760">
            <v>8404035</v>
          </cell>
        </row>
        <row r="761">
          <cell r="A761" t="str">
            <v>Moreno Valley2018</v>
          </cell>
          <cell r="B761" t="str">
            <v>Moreno Valley</v>
          </cell>
          <cell r="C761">
            <v>1397</v>
          </cell>
          <cell r="D761">
            <v>2018</v>
          </cell>
          <cell r="E761" t="str">
            <v>NULL</v>
          </cell>
          <cell r="F761">
            <v>17704230</v>
          </cell>
          <cell r="G761">
            <v>17704230</v>
          </cell>
          <cell r="H761" t="str">
            <v>NULL</v>
          </cell>
          <cell r="I761" t="str">
            <v>NULL</v>
          </cell>
          <cell r="J761" t="str">
            <v>NULL</v>
          </cell>
          <cell r="K761" t="str">
            <v>NULL</v>
          </cell>
          <cell r="L761">
            <v>18406258</v>
          </cell>
          <cell r="M761">
            <v>18406258</v>
          </cell>
          <cell r="N761" t="str">
            <v>NULL</v>
          </cell>
          <cell r="O761" t="str">
            <v>NULL</v>
          </cell>
          <cell r="P761" t="str">
            <v>NULL</v>
          </cell>
          <cell r="Q761" t="str">
            <v>NULL</v>
          </cell>
          <cell r="R761" t="str">
            <v>NULL</v>
          </cell>
          <cell r="S761">
            <v>19830</v>
          </cell>
          <cell r="T761">
            <v>19830</v>
          </cell>
          <cell r="U761" t="str">
            <v>NULL</v>
          </cell>
          <cell r="V761" t="str">
            <v>NULL</v>
          </cell>
          <cell r="W761" t="str">
            <v>NULL</v>
          </cell>
          <cell r="X761" t="str">
            <v>NULL</v>
          </cell>
          <cell r="Y761">
            <v>1772029</v>
          </cell>
          <cell r="Z761">
            <v>1772029</v>
          </cell>
          <cell r="AA761" t="str">
            <v>NULL</v>
          </cell>
          <cell r="AB761" t="str">
            <v>NULL</v>
          </cell>
          <cell r="AC761" t="str">
            <v>NULL</v>
          </cell>
          <cell r="AD761" t="str">
            <v>NULL</v>
          </cell>
          <cell r="AE761" t="str">
            <v>NULL</v>
          </cell>
          <cell r="AF761" t="str">
            <v>NULL</v>
          </cell>
          <cell r="AG761" t="str">
            <v>NULL</v>
          </cell>
          <cell r="AH761">
            <v>30427</v>
          </cell>
          <cell r="AI761">
            <v>30427</v>
          </cell>
          <cell r="AJ761" t="str">
            <v>NULL</v>
          </cell>
          <cell r="AK761">
            <v>154718</v>
          </cell>
          <cell r="AL761">
            <v>154718</v>
          </cell>
          <cell r="AM761" t="str">
            <v>NULL</v>
          </cell>
          <cell r="AN761">
            <v>22899957</v>
          </cell>
          <cell r="AO761">
            <v>22899957</v>
          </cell>
          <cell r="AP761" t="str">
            <v>NULL</v>
          </cell>
          <cell r="AQ761" t="str">
            <v>NULL</v>
          </cell>
          <cell r="AR761">
            <v>757763</v>
          </cell>
          <cell r="AS761">
            <v>757763</v>
          </cell>
          <cell r="AT761" t="str">
            <v>NULL</v>
          </cell>
          <cell r="AU761">
            <v>2344159</v>
          </cell>
          <cell r="AV761">
            <v>2344159</v>
          </cell>
          <cell r="AW761" t="str">
            <v>NULL</v>
          </cell>
          <cell r="AX761">
            <v>6300486</v>
          </cell>
          <cell r="AY761">
            <v>6300486</v>
          </cell>
          <cell r="AZ761" t="str">
            <v>NULL</v>
          </cell>
          <cell r="BA761">
            <v>2956966</v>
          </cell>
          <cell r="BB761">
            <v>2956966</v>
          </cell>
          <cell r="BC761" t="str">
            <v>NULL</v>
          </cell>
          <cell r="BD761">
            <v>767591</v>
          </cell>
          <cell r="BE761">
            <v>767591</v>
          </cell>
          <cell r="BF761" t="str">
            <v>NULL</v>
          </cell>
          <cell r="BG761">
            <v>15629102</v>
          </cell>
          <cell r="BH761">
            <v>15629102</v>
          </cell>
          <cell r="BI761" t="str">
            <v>NULL</v>
          </cell>
          <cell r="BJ761" t="str">
            <v>NULL</v>
          </cell>
          <cell r="BK761" t="str">
            <v>NULL</v>
          </cell>
          <cell r="BL761" t="str">
            <v>NULL</v>
          </cell>
          <cell r="BM761" t="str">
            <v>NULL</v>
          </cell>
          <cell r="BN761" t="str">
            <v>NULL</v>
          </cell>
          <cell r="BO761" t="str">
            <v>NULL</v>
          </cell>
          <cell r="BP761" t="str">
            <v>NULL</v>
          </cell>
          <cell r="BQ761" t="str">
            <v>NULL</v>
          </cell>
          <cell r="BR761" t="str">
            <v>NULL</v>
          </cell>
          <cell r="BS761" t="str">
            <v>NULL</v>
          </cell>
          <cell r="BT761">
            <v>6678812</v>
          </cell>
          <cell r="BU761">
            <v>6678812</v>
          </cell>
          <cell r="BV761">
            <v>757763</v>
          </cell>
          <cell r="BW761">
            <v>95664565</v>
          </cell>
          <cell r="BX761">
            <v>96422328</v>
          </cell>
        </row>
        <row r="762">
          <cell r="A762" t="str">
            <v>Morgan Hill2018</v>
          </cell>
          <cell r="B762" t="str">
            <v>Morgan Hill</v>
          </cell>
          <cell r="C762">
            <v>1398</v>
          </cell>
          <cell r="D762">
            <v>2018</v>
          </cell>
          <cell r="E762" t="str">
            <v>NULL</v>
          </cell>
          <cell r="F762">
            <v>5044988</v>
          </cell>
          <cell r="G762">
            <v>5044988</v>
          </cell>
          <cell r="H762" t="str">
            <v>NULL</v>
          </cell>
          <cell r="I762">
            <v>284235</v>
          </cell>
          <cell r="J762">
            <v>284235</v>
          </cell>
          <cell r="K762" t="str">
            <v>NULL</v>
          </cell>
          <cell r="L762">
            <v>3664983</v>
          </cell>
          <cell r="M762">
            <v>3664983</v>
          </cell>
          <cell r="N762" t="str">
            <v>NULL</v>
          </cell>
          <cell r="O762" t="str">
            <v>NULL</v>
          </cell>
          <cell r="P762" t="str">
            <v>NULL</v>
          </cell>
          <cell r="Q762" t="str">
            <v>NULL</v>
          </cell>
          <cell r="R762" t="str">
            <v>NULL</v>
          </cell>
          <cell r="S762" t="str">
            <v>NULL</v>
          </cell>
          <cell r="T762" t="str">
            <v>NULL</v>
          </cell>
          <cell r="U762" t="str">
            <v>NULL</v>
          </cell>
          <cell r="V762" t="str">
            <v>NULL</v>
          </cell>
          <cell r="W762" t="str">
            <v>NULL</v>
          </cell>
          <cell r="X762" t="str">
            <v>NULL</v>
          </cell>
          <cell r="Y762">
            <v>414656</v>
          </cell>
          <cell r="Z762">
            <v>414656</v>
          </cell>
          <cell r="AA762" t="str">
            <v>NULL</v>
          </cell>
          <cell r="AB762">
            <v>1455681</v>
          </cell>
          <cell r="AC762">
            <v>1455681</v>
          </cell>
          <cell r="AD762" t="str">
            <v>NULL</v>
          </cell>
          <cell r="AE762" t="str">
            <v>NULL</v>
          </cell>
          <cell r="AF762" t="str">
            <v>NULL</v>
          </cell>
          <cell r="AG762" t="str">
            <v>NULL</v>
          </cell>
          <cell r="AH762" t="str">
            <v>NULL</v>
          </cell>
          <cell r="AI762" t="str">
            <v>NULL</v>
          </cell>
          <cell r="AJ762" t="str">
            <v>NULL</v>
          </cell>
          <cell r="AK762" t="str">
            <v>NULL</v>
          </cell>
          <cell r="AL762" t="str">
            <v>NULL</v>
          </cell>
          <cell r="AM762" t="str">
            <v>NULL</v>
          </cell>
          <cell r="AN762">
            <v>10598669</v>
          </cell>
          <cell r="AO762">
            <v>10598669</v>
          </cell>
          <cell r="AP762" t="str">
            <v>NULL</v>
          </cell>
          <cell r="AQ762" t="str">
            <v>NULL</v>
          </cell>
          <cell r="AR762" t="str">
            <v>NULL</v>
          </cell>
          <cell r="AS762" t="str">
            <v>NULL</v>
          </cell>
          <cell r="AT762" t="str">
            <v>NULL</v>
          </cell>
          <cell r="AU762">
            <v>2732631</v>
          </cell>
          <cell r="AV762">
            <v>2732631</v>
          </cell>
          <cell r="AW762" t="str">
            <v>NULL</v>
          </cell>
          <cell r="AX762">
            <v>2186271</v>
          </cell>
          <cell r="AY762">
            <v>2186271</v>
          </cell>
          <cell r="AZ762" t="str">
            <v>NULL</v>
          </cell>
          <cell r="BA762">
            <v>246007</v>
          </cell>
          <cell r="BB762">
            <v>246007</v>
          </cell>
          <cell r="BC762" t="str">
            <v>NULL</v>
          </cell>
          <cell r="BD762">
            <v>559788</v>
          </cell>
          <cell r="BE762">
            <v>559788</v>
          </cell>
          <cell r="BF762" t="str">
            <v>NULL</v>
          </cell>
          <cell r="BG762" t="str">
            <v>NULL</v>
          </cell>
          <cell r="BH762" t="str">
            <v>NULL</v>
          </cell>
          <cell r="BI762">
            <v>10637564</v>
          </cell>
          <cell r="BJ762" t="str">
            <v>NULL</v>
          </cell>
          <cell r="BK762">
            <v>10637564</v>
          </cell>
          <cell r="BL762" t="str">
            <v>NULL</v>
          </cell>
          <cell r="BM762" t="str">
            <v>NULL</v>
          </cell>
          <cell r="BN762" t="str">
            <v>NULL</v>
          </cell>
          <cell r="BO762" t="str">
            <v>NULL</v>
          </cell>
          <cell r="BP762" t="str">
            <v>NULL</v>
          </cell>
          <cell r="BQ762" t="str">
            <v>NULL</v>
          </cell>
          <cell r="BR762" t="str">
            <v>NULL</v>
          </cell>
          <cell r="BS762" t="str">
            <v>NULL</v>
          </cell>
          <cell r="BT762">
            <v>495350</v>
          </cell>
          <cell r="BU762">
            <v>495350</v>
          </cell>
          <cell r="BV762">
            <v>10637564</v>
          </cell>
          <cell r="BW762">
            <v>27683259</v>
          </cell>
          <cell r="BX762">
            <v>38320823</v>
          </cell>
        </row>
        <row r="763">
          <cell r="A763" t="str">
            <v>Morro Bay2018</v>
          </cell>
          <cell r="B763" t="str">
            <v>Morro Bay</v>
          </cell>
          <cell r="C763">
            <v>1399</v>
          </cell>
          <cell r="D763">
            <v>2018</v>
          </cell>
          <cell r="E763" t="str">
            <v>NULL</v>
          </cell>
          <cell r="F763">
            <v>3148990</v>
          </cell>
          <cell r="G763">
            <v>3148990</v>
          </cell>
          <cell r="H763" t="str">
            <v>NULL</v>
          </cell>
          <cell r="I763" t="str">
            <v>NULL</v>
          </cell>
          <cell r="J763" t="str">
            <v>NULL</v>
          </cell>
          <cell r="K763" t="str">
            <v>NULL</v>
          </cell>
          <cell r="L763">
            <v>1048184</v>
          </cell>
          <cell r="M763">
            <v>1048184</v>
          </cell>
          <cell r="N763" t="str">
            <v>NULL</v>
          </cell>
          <cell r="O763" t="str">
            <v>NULL</v>
          </cell>
          <cell r="P763" t="str">
            <v>NULL</v>
          </cell>
          <cell r="Q763" t="str">
            <v>NULL</v>
          </cell>
          <cell r="R763" t="str">
            <v>NULL</v>
          </cell>
          <cell r="S763" t="str">
            <v>NULL</v>
          </cell>
          <cell r="T763" t="str">
            <v>NULL</v>
          </cell>
          <cell r="U763" t="str">
            <v>NULL</v>
          </cell>
          <cell r="V763" t="str">
            <v>NULL</v>
          </cell>
          <cell r="W763" t="str">
            <v>NULL</v>
          </cell>
          <cell r="X763" t="str">
            <v>NULL</v>
          </cell>
          <cell r="Y763" t="str">
            <v>NULL</v>
          </cell>
          <cell r="Z763" t="str">
            <v>NULL</v>
          </cell>
          <cell r="AA763" t="str">
            <v>NULL</v>
          </cell>
          <cell r="AB763" t="str">
            <v>NULL</v>
          </cell>
          <cell r="AC763" t="str">
            <v>NULL</v>
          </cell>
          <cell r="AD763" t="str">
            <v>NULL</v>
          </cell>
          <cell r="AE763" t="str">
            <v>NULL</v>
          </cell>
          <cell r="AF763" t="str">
            <v>NULL</v>
          </cell>
          <cell r="AG763" t="str">
            <v>NULL</v>
          </cell>
          <cell r="AH763">
            <v>85</v>
          </cell>
          <cell r="AI763">
            <v>85</v>
          </cell>
          <cell r="AJ763" t="str">
            <v>NULL</v>
          </cell>
          <cell r="AK763">
            <v>218</v>
          </cell>
          <cell r="AL763">
            <v>218</v>
          </cell>
          <cell r="AM763" t="str">
            <v>NULL</v>
          </cell>
          <cell r="AN763">
            <v>1811884</v>
          </cell>
          <cell r="AO763">
            <v>1811884</v>
          </cell>
          <cell r="AP763" t="str">
            <v>NULL</v>
          </cell>
          <cell r="AQ763" t="str">
            <v>NULL</v>
          </cell>
          <cell r="AR763" t="str">
            <v>NULL</v>
          </cell>
          <cell r="AS763" t="str">
            <v>NULL</v>
          </cell>
          <cell r="AT763" t="str">
            <v>NULL</v>
          </cell>
          <cell r="AU763">
            <v>4232063</v>
          </cell>
          <cell r="AV763">
            <v>4232063</v>
          </cell>
          <cell r="AW763" t="str">
            <v>NULL</v>
          </cell>
          <cell r="AX763">
            <v>524997</v>
          </cell>
          <cell r="AY763">
            <v>524997</v>
          </cell>
          <cell r="AZ763" t="str">
            <v>NULL</v>
          </cell>
          <cell r="BA763">
            <v>353220</v>
          </cell>
          <cell r="BB763">
            <v>353220</v>
          </cell>
          <cell r="BC763" t="str">
            <v>NULL</v>
          </cell>
          <cell r="BD763">
            <v>93302</v>
          </cell>
          <cell r="BE763">
            <v>93302</v>
          </cell>
          <cell r="BF763" t="str">
            <v>NULL</v>
          </cell>
          <cell r="BG763" t="str">
            <v>NULL</v>
          </cell>
          <cell r="BH763" t="str">
            <v>NULL</v>
          </cell>
          <cell r="BI763" t="str">
            <v>NULL</v>
          </cell>
          <cell r="BJ763" t="str">
            <v>NULL</v>
          </cell>
          <cell r="BK763" t="str">
            <v>NULL</v>
          </cell>
          <cell r="BL763" t="str">
            <v>NULL</v>
          </cell>
          <cell r="BM763" t="str">
            <v>NULL</v>
          </cell>
          <cell r="BN763" t="str">
            <v>NULL</v>
          </cell>
          <cell r="BO763" t="str">
            <v>NULL</v>
          </cell>
          <cell r="BP763" t="str">
            <v>NULL</v>
          </cell>
          <cell r="BQ763" t="str">
            <v>NULL</v>
          </cell>
          <cell r="BR763" t="str">
            <v>NULL</v>
          </cell>
          <cell r="BS763">
            <v>1062872</v>
          </cell>
          <cell r="BT763" t="str">
            <v>NULL</v>
          </cell>
          <cell r="BU763">
            <v>1062872</v>
          </cell>
          <cell r="BV763">
            <v>1062872</v>
          </cell>
          <cell r="BW763">
            <v>11212943</v>
          </cell>
          <cell r="BX763">
            <v>12275815</v>
          </cell>
        </row>
        <row r="764">
          <cell r="A764" t="str">
            <v>Mountain View2018</v>
          </cell>
          <cell r="B764" t="str">
            <v>Mountain View</v>
          </cell>
          <cell r="C764">
            <v>1400</v>
          </cell>
          <cell r="D764">
            <v>2018</v>
          </cell>
          <cell r="E764" t="str">
            <v>NULL</v>
          </cell>
          <cell r="F764">
            <v>80345854</v>
          </cell>
          <cell r="G764">
            <v>80345854</v>
          </cell>
          <cell r="H764" t="str">
            <v>NULL</v>
          </cell>
          <cell r="I764">
            <v>1884664</v>
          </cell>
          <cell r="J764">
            <v>1884664</v>
          </cell>
          <cell r="K764" t="str">
            <v>NULL</v>
          </cell>
          <cell r="L764">
            <v>10180139</v>
          </cell>
          <cell r="M764">
            <v>10180139</v>
          </cell>
          <cell r="N764" t="str">
            <v>NULL</v>
          </cell>
          <cell r="O764" t="str">
            <v>NULL</v>
          </cell>
          <cell r="P764" t="str">
            <v>NULL</v>
          </cell>
          <cell r="Q764" t="str">
            <v>NULL</v>
          </cell>
          <cell r="R764" t="str">
            <v>NULL</v>
          </cell>
          <cell r="S764">
            <v>66066</v>
          </cell>
          <cell r="T764">
            <v>66066</v>
          </cell>
          <cell r="U764" t="str">
            <v>NULL</v>
          </cell>
          <cell r="V764" t="str">
            <v>NULL</v>
          </cell>
          <cell r="W764" t="str">
            <v>NULL</v>
          </cell>
          <cell r="X764" t="str">
            <v>NULL</v>
          </cell>
          <cell r="Y764" t="str">
            <v>NULL</v>
          </cell>
          <cell r="Z764" t="str">
            <v>NULL</v>
          </cell>
          <cell r="AA764" t="str">
            <v>NULL</v>
          </cell>
          <cell r="AB764" t="str">
            <v>NULL</v>
          </cell>
          <cell r="AC764" t="str">
            <v>NULL</v>
          </cell>
          <cell r="AD764" t="str">
            <v>NULL</v>
          </cell>
          <cell r="AE764" t="str">
            <v>NULL</v>
          </cell>
          <cell r="AF764" t="str">
            <v>NULL</v>
          </cell>
          <cell r="AG764" t="str">
            <v>NULL</v>
          </cell>
          <cell r="AH764" t="str">
            <v>NULL</v>
          </cell>
          <cell r="AI764" t="str">
            <v>NULL</v>
          </cell>
          <cell r="AJ764" t="str">
            <v>NULL</v>
          </cell>
          <cell r="AK764">
            <v>653</v>
          </cell>
          <cell r="AL764">
            <v>653</v>
          </cell>
          <cell r="AM764" t="str">
            <v>NULL</v>
          </cell>
          <cell r="AN764">
            <v>20713381</v>
          </cell>
          <cell r="AO764">
            <v>20713381</v>
          </cell>
          <cell r="AP764" t="str">
            <v>NULL</v>
          </cell>
          <cell r="AQ764" t="str">
            <v>NULL</v>
          </cell>
          <cell r="AR764" t="str">
            <v>NULL</v>
          </cell>
          <cell r="AS764" t="str">
            <v>NULL</v>
          </cell>
          <cell r="AT764" t="str">
            <v>NULL</v>
          </cell>
          <cell r="AU764">
            <v>7057226</v>
          </cell>
          <cell r="AV764">
            <v>7057226</v>
          </cell>
          <cell r="AW764" t="str">
            <v>NULL</v>
          </cell>
          <cell r="AX764">
            <v>5092778</v>
          </cell>
          <cell r="AY764">
            <v>5092778</v>
          </cell>
          <cell r="AZ764" t="str">
            <v>NULL</v>
          </cell>
          <cell r="BA764">
            <v>271274</v>
          </cell>
          <cell r="BB764">
            <v>271274</v>
          </cell>
          <cell r="BC764" t="str">
            <v>NULL</v>
          </cell>
          <cell r="BD764">
            <v>7535713</v>
          </cell>
          <cell r="BE764">
            <v>7535713</v>
          </cell>
          <cell r="BF764" t="str">
            <v>NULL</v>
          </cell>
          <cell r="BG764">
            <v>8135782</v>
          </cell>
          <cell r="BH764">
            <v>8135782</v>
          </cell>
          <cell r="BI764" t="str">
            <v>NULL</v>
          </cell>
          <cell r="BJ764">
            <v>14623</v>
          </cell>
          <cell r="BK764">
            <v>14623</v>
          </cell>
          <cell r="BL764" t="str">
            <v>NULL</v>
          </cell>
          <cell r="BM764" t="str">
            <v>NULL</v>
          </cell>
          <cell r="BN764" t="str">
            <v>NULL</v>
          </cell>
          <cell r="BO764" t="str">
            <v>NULL</v>
          </cell>
          <cell r="BP764" t="str">
            <v>NULL</v>
          </cell>
          <cell r="BQ764" t="str">
            <v>NULL</v>
          </cell>
          <cell r="BR764" t="str">
            <v>NULL</v>
          </cell>
          <cell r="BS764" t="str">
            <v>NULL</v>
          </cell>
          <cell r="BT764">
            <v>486896</v>
          </cell>
          <cell r="BU764">
            <v>486896</v>
          </cell>
          <cell r="BV764">
            <v>0</v>
          </cell>
          <cell r="BW764">
            <v>141785049</v>
          </cell>
          <cell r="BX764">
            <v>141785049</v>
          </cell>
        </row>
        <row r="765">
          <cell r="A765" t="str">
            <v>Mount Shasta2018</v>
          </cell>
          <cell r="B765" t="str">
            <v>Mount Shasta</v>
          </cell>
          <cell r="C765">
            <v>1401</v>
          </cell>
          <cell r="D765">
            <v>2018</v>
          </cell>
          <cell r="E765" t="str">
            <v>NULL</v>
          </cell>
          <cell r="F765">
            <v>533365</v>
          </cell>
          <cell r="G765">
            <v>533365</v>
          </cell>
          <cell r="H765" t="str">
            <v>NULL</v>
          </cell>
          <cell r="I765" t="str">
            <v>NULL</v>
          </cell>
          <cell r="J765" t="str">
            <v>NULL</v>
          </cell>
          <cell r="K765" t="str">
            <v>NULL</v>
          </cell>
          <cell r="L765">
            <v>296879</v>
          </cell>
          <cell r="M765">
            <v>296879</v>
          </cell>
          <cell r="N765" t="str">
            <v>NULL</v>
          </cell>
          <cell r="O765" t="str">
            <v>NULL</v>
          </cell>
          <cell r="P765" t="str">
            <v>NULL</v>
          </cell>
          <cell r="Q765" t="str">
            <v>NULL</v>
          </cell>
          <cell r="R765" t="str">
            <v>NULL</v>
          </cell>
          <cell r="S765" t="str">
            <v>NULL</v>
          </cell>
          <cell r="T765" t="str">
            <v>NULL</v>
          </cell>
          <cell r="U765" t="str">
            <v>NULL</v>
          </cell>
          <cell r="V765" t="str">
            <v>NULL</v>
          </cell>
          <cell r="W765" t="str">
            <v>NULL</v>
          </cell>
          <cell r="X765" t="str">
            <v>NULL</v>
          </cell>
          <cell r="Y765" t="str">
            <v>NULL</v>
          </cell>
          <cell r="Z765" t="str">
            <v>NULL</v>
          </cell>
          <cell r="AA765" t="str">
            <v>NULL</v>
          </cell>
          <cell r="AB765" t="str">
            <v>NULL</v>
          </cell>
          <cell r="AC765" t="str">
            <v>NULL</v>
          </cell>
          <cell r="AD765" t="str">
            <v>NULL</v>
          </cell>
          <cell r="AE765" t="str">
            <v>NULL</v>
          </cell>
          <cell r="AF765" t="str">
            <v>NULL</v>
          </cell>
          <cell r="AG765" t="str">
            <v>NULL</v>
          </cell>
          <cell r="AH765">
            <v>550</v>
          </cell>
          <cell r="AI765">
            <v>550</v>
          </cell>
          <cell r="AJ765" t="str">
            <v>NULL</v>
          </cell>
          <cell r="AK765" t="str">
            <v>NULL</v>
          </cell>
          <cell r="AL765" t="str">
            <v>NULL</v>
          </cell>
          <cell r="AM765" t="str">
            <v>NULL</v>
          </cell>
          <cell r="AN765">
            <v>1443993</v>
          </cell>
          <cell r="AO765">
            <v>1443993</v>
          </cell>
          <cell r="AP765" t="str">
            <v>NULL</v>
          </cell>
          <cell r="AQ765" t="str">
            <v>NULL</v>
          </cell>
          <cell r="AR765">
            <v>7412</v>
          </cell>
          <cell r="AS765">
            <v>7412</v>
          </cell>
          <cell r="AT765" t="str">
            <v>NULL</v>
          </cell>
          <cell r="AU765">
            <v>764137</v>
          </cell>
          <cell r="AV765">
            <v>764137</v>
          </cell>
          <cell r="AW765" t="str">
            <v>NULL</v>
          </cell>
          <cell r="AX765">
            <v>72156</v>
          </cell>
          <cell r="AY765">
            <v>72156</v>
          </cell>
          <cell r="AZ765" t="str">
            <v>NULL</v>
          </cell>
          <cell r="BA765">
            <v>83550</v>
          </cell>
          <cell r="BB765">
            <v>83550</v>
          </cell>
          <cell r="BC765" t="str">
            <v>NULL</v>
          </cell>
          <cell r="BD765">
            <v>10707</v>
          </cell>
          <cell r="BE765">
            <v>10707</v>
          </cell>
          <cell r="BF765" t="str">
            <v>NULL</v>
          </cell>
          <cell r="BG765" t="str">
            <v>NULL</v>
          </cell>
          <cell r="BH765" t="str">
            <v>NULL</v>
          </cell>
          <cell r="BI765" t="str">
            <v>NULL</v>
          </cell>
          <cell r="BJ765" t="str">
            <v>NULL</v>
          </cell>
          <cell r="BK765" t="str">
            <v>NULL</v>
          </cell>
          <cell r="BL765" t="str">
            <v>NULL</v>
          </cell>
          <cell r="BM765" t="str">
            <v>NULL</v>
          </cell>
          <cell r="BN765" t="str">
            <v>NULL</v>
          </cell>
          <cell r="BO765" t="str">
            <v>NULL</v>
          </cell>
          <cell r="BP765" t="str">
            <v>NULL</v>
          </cell>
          <cell r="BQ765" t="str">
            <v>NULL</v>
          </cell>
          <cell r="BR765" t="str">
            <v>NULL</v>
          </cell>
          <cell r="BS765" t="str">
            <v>NULL</v>
          </cell>
          <cell r="BT765" t="str">
            <v>NULL</v>
          </cell>
          <cell r="BU765" t="str">
            <v>NULL</v>
          </cell>
          <cell r="BV765">
            <v>7412</v>
          </cell>
          <cell r="BW765">
            <v>3205337</v>
          </cell>
          <cell r="BX765">
            <v>3212749</v>
          </cell>
        </row>
        <row r="766">
          <cell r="A766" t="str">
            <v>Murrieta2018</v>
          </cell>
          <cell r="B766" t="str">
            <v>Murrieta</v>
          </cell>
          <cell r="C766">
            <v>1402</v>
          </cell>
          <cell r="D766">
            <v>2018</v>
          </cell>
          <cell r="E766">
            <v>9863838</v>
          </cell>
          <cell r="F766">
            <v>9207402</v>
          </cell>
          <cell r="G766">
            <v>19071240</v>
          </cell>
          <cell r="H766">
            <v>185774</v>
          </cell>
          <cell r="I766">
            <v>163001</v>
          </cell>
          <cell r="J766">
            <v>348775</v>
          </cell>
          <cell r="K766" t="str">
            <v>NULL</v>
          </cell>
          <cell r="L766">
            <v>7775034</v>
          </cell>
          <cell r="M766">
            <v>7775034</v>
          </cell>
          <cell r="N766" t="str">
            <v>NULL</v>
          </cell>
          <cell r="O766" t="str">
            <v>NULL</v>
          </cell>
          <cell r="P766" t="str">
            <v>NULL</v>
          </cell>
          <cell r="Q766" t="str">
            <v>NULL</v>
          </cell>
          <cell r="R766">
            <v>273105</v>
          </cell>
          <cell r="S766">
            <v>164880</v>
          </cell>
          <cell r="T766">
            <v>437985</v>
          </cell>
          <cell r="U766" t="str">
            <v>NULL</v>
          </cell>
          <cell r="V766" t="str">
            <v>NULL</v>
          </cell>
          <cell r="W766" t="str">
            <v>NULL</v>
          </cell>
          <cell r="X766" t="str">
            <v>NULL</v>
          </cell>
          <cell r="Y766" t="str">
            <v>NULL</v>
          </cell>
          <cell r="Z766" t="str">
            <v>NULL</v>
          </cell>
          <cell r="AA766">
            <v>714625</v>
          </cell>
          <cell r="AB766" t="str">
            <v>NULL</v>
          </cell>
          <cell r="AC766">
            <v>714625</v>
          </cell>
          <cell r="AD766" t="str">
            <v>NULL</v>
          </cell>
          <cell r="AE766" t="str">
            <v>NULL</v>
          </cell>
          <cell r="AF766" t="str">
            <v>NULL</v>
          </cell>
          <cell r="AG766" t="str">
            <v>NULL</v>
          </cell>
          <cell r="AH766" t="str">
            <v>NULL</v>
          </cell>
          <cell r="AI766" t="str">
            <v>NULL</v>
          </cell>
          <cell r="AJ766">
            <v>71227</v>
          </cell>
          <cell r="AK766">
            <v>62375</v>
          </cell>
          <cell r="AL766">
            <v>133602</v>
          </cell>
          <cell r="AM766" t="str">
            <v>NULL</v>
          </cell>
          <cell r="AN766">
            <v>17813627</v>
          </cell>
          <cell r="AO766">
            <v>17813627</v>
          </cell>
          <cell r="AP766" t="str">
            <v>NULL</v>
          </cell>
          <cell r="AQ766" t="str">
            <v>NULL</v>
          </cell>
          <cell r="AR766">
            <v>2425462</v>
          </cell>
          <cell r="AS766">
            <v>2425462</v>
          </cell>
          <cell r="AT766" t="str">
            <v>NULL</v>
          </cell>
          <cell r="AU766">
            <v>1034918</v>
          </cell>
          <cell r="AV766">
            <v>1034918</v>
          </cell>
          <cell r="AW766" t="str">
            <v>NULL</v>
          </cell>
          <cell r="AX766">
            <v>3648879</v>
          </cell>
          <cell r="AY766">
            <v>3648879</v>
          </cell>
          <cell r="AZ766" t="str">
            <v>NULL</v>
          </cell>
          <cell r="BA766">
            <v>769637</v>
          </cell>
          <cell r="BB766">
            <v>769637</v>
          </cell>
          <cell r="BC766" t="str">
            <v>NULL</v>
          </cell>
          <cell r="BD766">
            <v>688336</v>
          </cell>
          <cell r="BE766">
            <v>688336</v>
          </cell>
          <cell r="BF766" t="str">
            <v>NULL</v>
          </cell>
          <cell r="BG766" t="str">
            <v>NULL</v>
          </cell>
          <cell r="BH766" t="str">
            <v>NULL</v>
          </cell>
          <cell r="BI766" t="str">
            <v>NULL</v>
          </cell>
          <cell r="BJ766" t="str">
            <v>NULL</v>
          </cell>
          <cell r="BK766" t="str">
            <v>NULL</v>
          </cell>
          <cell r="BL766" t="str">
            <v>NULL</v>
          </cell>
          <cell r="BM766" t="str">
            <v>NULL</v>
          </cell>
          <cell r="BN766" t="str">
            <v>NULL</v>
          </cell>
          <cell r="BO766" t="str">
            <v>NULL</v>
          </cell>
          <cell r="BP766" t="str">
            <v>NULL</v>
          </cell>
          <cell r="BQ766" t="str">
            <v>NULL</v>
          </cell>
          <cell r="BR766" t="str">
            <v>NULL</v>
          </cell>
          <cell r="BS766">
            <v>131620</v>
          </cell>
          <cell r="BT766">
            <v>132336</v>
          </cell>
          <cell r="BU766">
            <v>263956</v>
          </cell>
          <cell r="BV766">
            <v>13665651</v>
          </cell>
          <cell r="BW766">
            <v>41460425</v>
          </cell>
          <cell r="BX766">
            <v>55126076</v>
          </cell>
        </row>
        <row r="767">
          <cell r="A767" t="str">
            <v>Napa2018</v>
          </cell>
          <cell r="B767" t="str">
            <v>Napa</v>
          </cell>
          <cell r="C767">
            <v>1403</v>
          </cell>
          <cell r="D767">
            <v>2018</v>
          </cell>
          <cell r="E767" t="str">
            <v>NULL</v>
          </cell>
          <cell r="F767">
            <v>20281935</v>
          </cell>
          <cell r="G767">
            <v>20281935</v>
          </cell>
          <cell r="H767" t="str">
            <v>NULL</v>
          </cell>
          <cell r="I767">
            <v>636162</v>
          </cell>
          <cell r="J767">
            <v>636162</v>
          </cell>
          <cell r="K767" t="str">
            <v>NULL</v>
          </cell>
          <cell r="L767">
            <v>8117499</v>
          </cell>
          <cell r="M767">
            <v>8117499</v>
          </cell>
          <cell r="N767">
            <v>2557761</v>
          </cell>
          <cell r="O767">
            <v>2557761</v>
          </cell>
          <cell r="P767" t="str">
            <v>NULL</v>
          </cell>
          <cell r="Q767" t="str">
            <v>NULL</v>
          </cell>
          <cell r="R767" t="str">
            <v>NULL</v>
          </cell>
          <cell r="S767" t="str">
            <v>NULL</v>
          </cell>
          <cell r="T767" t="str">
            <v>NULL</v>
          </cell>
          <cell r="U767" t="str">
            <v>NULL</v>
          </cell>
          <cell r="V767" t="str">
            <v>NULL</v>
          </cell>
          <cell r="W767" t="str">
            <v>NULL</v>
          </cell>
          <cell r="X767" t="str">
            <v>NULL</v>
          </cell>
          <cell r="Y767">
            <v>1804447</v>
          </cell>
          <cell r="Z767">
            <v>1804447</v>
          </cell>
          <cell r="AA767" t="str">
            <v>NULL</v>
          </cell>
          <cell r="AB767" t="str">
            <v>NULL</v>
          </cell>
          <cell r="AC767" t="str">
            <v>NULL</v>
          </cell>
          <cell r="AD767" t="str">
            <v>NULL</v>
          </cell>
          <cell r="AE767" t="str">
            <v>NULL</v>
          </cell>
          <cell r="AF767" t="str">
            <v>NULL</v>
          </cell>
          <cell r="AG767" t="str">
            <v>NULL</v>
          </cell>
          <cell r="AH767" t="str">
            <v>NULL</v>
          </cell>
          <cell r="AI767" t="str">
            <v>NULL</v>
          </cell>
          <cell r="AJ767" t="str">
            <v>NULL</v>
          </cell>
          <cell r="AK767" t="str">
            <v>NULL</v>
          </cell>
          <cell r="AL767" t="str">
            <v>NULL</v>
          </cell>
          <cell r="AM767" t="str">
            <v>NULL</v>
          </cell>
          <cell r="AN767">
            <v>16778452</v>
          </cell>
          <cell r="AO767">
            <v>16778452</v>
          </cell>
          <cell r="AP767" t="str">
            <v>NULL</v>
          </cell>
          <cell r="AQ767" t="str">
            <v>NULL</v>
          </cell>
          <cell r="AR767" t="str">
            <v>NULL</v>
          </cell>
          <cell r="AS767" t="str">
            <v>NULL</v>
          </cell>
          <cell r="AT767" t="str">
            <v>NULL</v>
          </cell>
          <cell r="AU767">
            <v>20085068</v>
          </cell>
          <cell r="AV767">
            <v>20085068</v>
          </cell>
          <cell r="AW767" t="str">
            <v>NULL</v>
          </cell>
          <cell r="AX767">
            <v>2069531</v>
          </cell>
          <cell r="AY767">
            <v>2069531</v>
          </cell>
          <cell r="AZ767" t="str">
            <v>NULL</v>
          </cell>
          <cell r="BA767">
            <v>3655546</v>
          </cell>
          <cell r="BB767">
            <v>3655546</v>
          </cell>
          <cell r="BC767" t="str">
            <v>NULL</v>
          </cell>
          <cell r="BD767">
            <v>606110</v>
          </cell>
          <cell r="BE767">
            <v>606110</v>
          </cell>
          <cell r="BF767" t="str">
            <v>NULL</v>
          </cell>
          <cell r="BG767" t="str">
            <v>NULL</v>
          </cell>
          <cell r="BH767" t="str">
            <v>NULL</v>
          </cell>
          <cell r="BI767" t="str">
            <v>NULL</v>
          </cell>
          <cell r="BJ767" t="str">
            <v>NULL</v>
          </cell>
          <cell r="BK767" t="str">
            <v>NULL</v>
          </cell>
          <cell r="BL767" t="str">
            <v>NULL</v>
          </cell>
          <cell r="BM767" t="str">
            <v>NULL</v>
          </cell>
          <cell r="BN767" t="str">
            <v>NULL</v>
          </cell>
          <cell r="BO767" t="str">
            <v>NULL</v>
          </cell>
          <cell r="BP767" t="str">
            <v>NULL</v>
          </cell>
          <cell r="BQ767" t="str">
            <v>NULL</v>
          </cell>
          <cell r="BR767" t="str">
            <v>NULL</v>
          </cell>
          <cell r="BS767">
            <v>804136</v>
          </cell>
          <cell r="BT767" t="str">
            <v>NULL</v>
          </cell>
          <cell r="BU767">
            <v>804136</v>
          </cell>
          <cell r="BV767">
            <v>3361897</v>
          </cell>
          <cell r="BW767">
            <v>74034750</v>
          </cell>
          <cell r="BX767">
            <v>77396647</v>
          </cell>
        </row>
        <row r="768">
          <cell r="A768" t="str">
            <v>National City2018</v>
          </cell>
          <cell r="B768" t="str">
            <v>National City</v>
          </cell>
          <cell r="C768">
            <v>1404</v>
          </cell>
          <cell r="D768">
            <v>2018</v>
          </cell>
          <cell r="E768" t="str">
            <v>NULL</v>
          </cell>
          <cell r="F768">
            <v>3693741</v>
          </cell>
          <cell r="G768">
            <v>3693741</v>
          </cell>
          <cell r="H768" t="str">
            <v>NULL</v>
          </cell>
          <cell r="I768">
            <v>170879</v>
          </cell>
          <cell r="J768">
            <v>170879</v>
          </cell>
          <cell r="K768" t="str">
            <v>NULL</v>
          </cell>
          <cell r="L768">
            <v>6425372</v>
          </cell>
          <cell r="M768">
            <v>6425372</v>
          </cell>
          <cell r="N768">
            <v>371616</v>
          </cell>
          <cell r="O768">
            <v>371616</v>
          </cell>
          <cell r="P768" t="str">
            <v>NULL</v>
          </cell>
          <cell r="Q768" t="str">
            <v>NULL</v>
          </cell>
          <cell r="R768" t="str">
            <v>NULL</v>
          </cell>
          <cell r="S768" t="str">
            <v>NULL</v>
          </cell>
          <cell r="T768" t="str">
            <v>NULL</v>
          </cell>
          <cell r="U768" t="str">
            <v>NULL</v>
          </cell>
          <cell r="V768" t="str">
            <v>NULL</v>
          </cell>
          <cell r="W768" t="str">
            <v>NULL</v>
          </cell>
          <cell r="X768" t="str">
            <v>NULL</v>
          </cell>
          <cell r="Y768" t="str">
            <v>NULL</v>
          </cell>
          <cell r="Z768" t="str">
            <v>NULL</v>
          </cell>
          <cell r="AA768" t="str">
            <v>NULL</v>
          </cell>
          <cell r="AB768" t="str">
            <v>NULL</v>
          </cell>
          <cell r="AC768" t="str">
            <v>NULL</v>
          </cell>
          <cell r="AD768" t="str">
            <v>NULL</v>
          </cell>
          <cell r="AE768" t="str">
            <v>NULL</v>
          </cell>
          <cell r="AF768" t="str">
            <v>NULL</v>
          </cell>
          <cell r="AG768" t="str">
            <v>NULL</v>
          </cell>
          <cell r="AH768">
            <v>437988</v>
          </cell>
          <cell r="AI768">
            <v>437988</v>
          </cell>
          <cell r="AJ768" t="str">
            <v>NULL</v>
          </cell>
          <cell r="AK768">
            <v>7138</v>
          </cell>
          <cell r="AL768">
            <v>7138</v>
          </cell>
          <cell r="AM768" t="str">
            <v>NULL</v>
          </cell>
          <cell r="AN768">
            <v>29928473</v>
          </cell>
          <cell r="AO768">
            <v>29928473</v>
          </cell>
          <cell r="AP768" t="str">
            <v>NULL</v>
          </cell>
          <cell r="AQ768" t="str">
            <v>NULL</v>
          </cell>
          <cell r="AR768">
            <v>955000</v>
          </cell>
          <cell r="AS768">
            <v>955000</v>
          </cell>
          <cell r="AT768" t="str">
            <v>NULL</v>
          </cell>
          <cell r="AU768">
            <v>1660800</v>
          </cell>
          <cell r="AV768">
            <v>1660800</v>
          </cell>
          <cell r="AW768" t="str">
            <v>NULL</v>
          </cell>
          <cell r="AX768">
            <v>2213605</v>
          </cell>
          <cell r="AY768">
            <v>2213605</v>
          </cell>
          <cell r="AZ768" t="str">
            <v>NULL</v>
          </cell>
          <cell r="BA768">
            <v>521160</v>
          </cell>
          <cell r="BB768">
            <v>521160</v>
          </cell>
          <cell r="BC768" t="str">
            <v>NULL</v>
          </cell>
          <cell r="BD768">
            <v>106284</v>
          </cell>
          <cell r="BE768">
            <v>106284</v>
          </cell>
          <cell r="BF768" t="str">
            <v>NULL</v>
          </cell>
          <cell r="BG768" t="str">
            <v>NULL</v>
          </cell>
          <cell r="BH768" t="str">
            <v>NULL</v>
          </cell>
          <cell r="BI768" t="str">
            <v>NULL</v>
          </cell>
          <cell r="BJ768" t="str">
            <v>NULL</v>
          </cell>
          <cell r="BK768" t="str">
            <v>NULL</v>
          </cell>
          <cell r="BL768" t="str">
            <v>NULL</v>
          </cell>
          <cell r="BM768" t="str">
            <v>NULL</v>
          </cell>
          <cell r="BN768" t="str">
            <v>NULL</v>
          </cell>
          <cell r="BO768" t="str">
            <v>NULL</v>
          </cell>
          <cell r="BP768" t="str">
            <v>NULL</v>
          </cell>
          <cell r="BQ768" t="str">
            <v>NULL</v>
          </cell>
          <cell r="BR768" t="str">
            <v>NULL</v>
          </cell>
          <cell r="BS768">
            <v>12970</v>
          </cell>
          <cell r="BT768" t="str">
            <v>NULL</v>
          </cell>
          <cell r="BU768">
            <v>12970</v>
          </cell>
          <cell r="BV768">
            <v>1339586</v>
          </cell>
          <cell r="BW768">
            <v>45165440</v>
          </cell>
          <cell r="BX768">
            <v>46505026</v>
          </cell>
        </row>
        <row r="769">
          <cell r="A769" t="str">
            <v>Needles2018</v>
          </cell>
          <cell r="B769" t="str">
            <v>Needles</v>
          </cell>
          <cell r="C769">
            <v>1405</v>
          </cell>
          <cell r="D769">
            <v>2018</v>
          </cell>
          <cell r="E769" t="str">
            <v>NULL</v>
          </cell>
          <cell r="F769">
            <v>1384199</v>
          </cell>
          <cell r="G769">
            <v>1384199</v>
          </cell>
          <cell r="H769" t="str">
            <v>NULL</v>
          </cell>
          <cell r="I769">
            <v>13628</v>
          </cell>
          <cell r="J769">
            <v>13628</v>
          </cell>
          <cell r="K769" t="str">
            <v>NULL</v>
          </cell>
          <cell r="L769">
            <v>2655</v>
          </cell>
          <cell r="M769">
            <v>2655</v>
          </cell>
          <cell r="N769" t="str">
            <v>NULL</v>
          </cell>
          <cell r="O769" t="str">
            <v>NULL</v>
          </cell>
          <cell r="P769" t="str">
            <v>NULL</v>
          </cell>
          <cell r="Q769" t="str">
            <v>NULL</v>
          </cell>
          <cell r="R769" t="str">
            <v>NULL</v>
          </cell>
          <cell r="S769" t="str">
            <v>NULL</v>
          </cell>
          <cell r="T769" t="str">
            <v>NULL</v>
          </cell>
          <cell r="U769" t="str">
            <v>NULL</v>
          </cell>
          <cell r="V769" t="str">
            <v>NULL</v>
          </cell>
          <cell r="W769" t="str">
            <v>NULL</v>
          </cell>
          <cell r="X769" t="str">
            <v>NULL</v>
          </cell>
          <cell r="Y769" t="str">
            <v>NULL</v>
          </cell>
          <cell r="Z769" t="str">
            <v>NULL</v>
          </cell>
          <cell r="AA769" t="str">
            <v>NULL</v>
          </cell>
          <cell r="AB769" t="str">
            <v>NULL</v>
          </cell>
          <cell r="AC769" t="str">
            <v>NULL</v>
          </cell>
          <cell r="AD769" t="str">
            <v>NULL</v>
          </cell>
          <cell r="AE769" t="str">
            <v>NULL</v>
          </cell>
          <cell r="AF769" t="str">
            <v>NULL</v>
          </cell>
          <cell r="AG769" t="str">
            <v>NULL</v>
          </cell>
          <cell r="AH769" t="str">
            <v>NULL</v>
          </cell>
          <cell r="AI769" t="str">
            <v>NULL</v>
          </cell>
          <cell r="AJ769" t="str">
            <v>NULL</v>
          </cell>
          <cell r="AK769" t="str">
            <v>NULL</v>
          </cell>
          <cell r="AL769" t="str">
            <v>NULL</v>
          </cell>
          <cell r="AM769" t="str">
            <v>NULL</v>
          </cell>
          <cell r="AN769">
            <v>568659</v>
          </cell>
          <cell r="AO769">
            <v>568659</v>
          </cell>
          <cell r="AP769" t="str">
            <v>NULL</v>
          </cell>
          <cell r="AQ769" t="str">
            <v>NULL</v>
          </cell>
          <cell r="AR769" t="str">
            <v>NULL</v>
          </cell>
          <cell r="AS769" t="str">
            <v>NULL</v>
          </cell>
          <cell r="AT769" t="str">
            <v>NULL</v>
          </cell>
          <cell r="AU769">
            <v>871911</v>
          </cell>
          <cell r="AV769">
            <v>871911</v>
          </cell>
          <cell r="AW769" t="str">
            <v>NULL</v>
          </cell>
          <cell r="AX769">
            <v>170898</v>
          </cell>
          <cell r="AY769">
            <v>170898</v>
          </cell>
          <cell r="AZ769" t="str">
            <v>NULL</v>
          </cell>
          <cell r="BA769" t="str">
            <v>NULL</v>
          </cell>
          <cell r="BB769" t="str">
            <v>NULL</v>
          </cell>
          <cell r="BC769" t="str">
            <v>NULL</v>
          </cell>
          <cell r="BD769">
            <v>20830</v>
          </cell>
          <cell r="BE769">
            <v>20830</v>
          </cell>
          <cell r="BF769" t="str">
            <v>NULL</v>
          </cell>
          <cell r="BG769">
            <v>214716</v>
          </cell>
          <cell r="BH769">
            <v>214716</v>
          </cell>
          <cell r="BI769" t="str">
            <v>NULL</v>
          </cell>
          <cell r="BJ769" t="str">
            <v>NULL</v>
          </cell>
          <cell r="BK769" t="str">
            <v>NULL</v>
          </cell>
          <cell r="BL769" t="str">
            <v>NULL</v>
          </cell>
          <cell r="BM769" t="str">
            <v>NULL</v>
          </cell>
          <cell r="BN769" t="str">
            <v>NULL</v>
          </cell>
          <cell r="BO769" t="str">
            <v>NULL</v>
          </cell>
          <cell r="BP769" t="str">
            <v>NULL</v>
          </cell>
          <cell r="BQ769" t="str">
            <v>NULL</v>
          </cell>
          <cell r="BR769" t="str">
            <v>NULL</v>
          </cell>
          <cell r="BS769" t="str">
            <v>NULL</v>
          </cell>
          <cell r="BT769">
            <v>267615</v>
          </cell>
          <cell r="BU769">
            <v>267615</v>
          </cell>
          <cell r="BV769">
            <v>0</v>
          </cell>
          <cell r="BW769">
            <v>3515111</v>
          </cell>
          <cell r="BX769">
            <v>3515111</v>
          </cell>
        </row>
        <row r="770">
          <cell r="A770" t="str">
            <v>Nevada City2018</v>
          </cell>
          <cell r="B770" t="str">
            <v>Nevada City</v>
          </cell>
          <cell r="C770">
            <v>1406</v>
          </cell>
          <cell r="D770">
            <v>2018</v>
          </cell>
          <cell r="E770" t="str">
            <v>NULL</v>
          </cell>
          <cell r="F770">
            <v>1215041</v>
          </cell>
          <cell r="G770">
            <v>1215041</v>
          </cell>
          <cell r="H770" t="str">
            <v>NULL</v>
          </cell>
          <cell r="I770">
            <v>24490</v>
          </cell>
          <cell r="J770">
            <v>24490</v>
          </cell>
          <cell r="K770" t="str">
            <v>NULL</v>
          </cell>
          <cell r="L770">
            <v>281335</v>
          </cell>
          <cell r="M770">
            <v>281335</v>
          </cell>
          <cell r="N770" t="str">
            <v>NULL</v>
          </cell>
          <cell r="O770" t="str">
            <v>NULL</v>
          </cell>
          <cell r="P770" t="str">
            <v>NULL</v>
          </cell>
          <cell r="Q770" t="str">
            <v>NULL</v>
          </cell>
          <cell r="R770" t="str">
            <v>NULL</v>
          </cell>
          <cell r="S770" t="str">
            <v>NULL</v>
          </cell>
          <cell r="T770" t="str">
            <v>NULL</v>
          </cell>
          <cell r="U770" t="str">
            <v>NULL</v>
          </cell>
          <cell r="V770" t="str">
            <v>NULL</v>
          </cell>
          <cell r="W770" t="str">
            <v>NULL</v>
          </cell>
          <cell r="X770" t="str">
            <v>NULL</v>
          </cell>
          <cell r="Y770" t="str">
            <v>NULL</v>
          </cell>
          <cell r="Z770" t="str">
            <v>NULL</v>
          </cell>
          <cell r="AA770" t="str">
            <v>NULL</v>
          </cell>
          <cell r="AB770" t="str">
            <v>NULL</v>
          </cell>
          <cell r="AC770" t="str">
            <v>NULL</v>
          </cell>
          <cell r="AD770" t="str">
            <v>NULL</v>
          </cell>
          <cell r="AE770" t="str">
            <v>NULL</v>
          </cell>
          <cell r="AF770" t="str">
            <v>NULL</v>
          </cell>
          <cell r="AG770" t="str">
            <v>NULL</v>
          </cell>
          <cell r="AH770">
            <v>2365</v>
          </cell>
          <cell r="AI770">
            <v>2365</v>
          </cell>
          <cell r="AJ770" t="str">
            <v>NULL</v>
          </cell>
          <cell r="AK770" t="str">
            <v>NULL</v>
          </cell>
          <cell r="AL770" t="str">
            <v>NULL</v>
          </cell>
          <cell r="AM770" t="str">
            <v>NULL</v>
          </cell>
          <cell r="AN770">
            <v>1419243</v>
          </cell>
          <cell r="AO770">
            <v>1419243</v>
          </cell>
          <cell r="AP770" t="str">
            <v>NULL</v>
          </cell>
          <cell r="AQ770" t="str">
            <v>NULL</v>
          </cell>
          <cell r="AR770">
            <v>713193</v>
          </cell>
          <cell r="AS770">
            <v>713193</v>
          </cell>
          <cell r="AT770" t="str">
            <v>NULL</v>
          </cell>
          <cell r="AU770">
            <v>424318</v>
          </cell>
          <cell r="AV770">
            <v>424318</v>
          </cell>
          <cell r="AW770" t="str">
            <v>NULL</v>
          </cell>
          <cell r="AX770">
            <v>166131</v>
          </cell>
          <cell r="AY770">
            <v>166131</v>
          </cell>
          <cell r="AZ770" t="str">
            <v>NULL</v>
          </cell>
          <cell r="BA770">
            <v>63942</v>
          </cell>
          <cell r="BB770">
            <v>63942</v>
          </cell>
          <cell r="BC770" t="str">
            <v>NULL</v>
          </cell>
          <cell r="BD770">
            <v>24388</v>
          </cell>
          <cell r="BE770">
            <v>24388</v>
          </cell>
          <cell r="BF770" t="str">
            <v>NULL</v>
          </cell>
          <cell r="BG770" t="str">
            <v>NULL</v>
          </cell>
          <cell r="BH770" t="str">
            <v>NULL</v>
          </cell>
          <cell r="BI770" t="str">
            <v>NULL</v>
          </cell>
          <cell r="BJ770" t="str">
            <v>NULL</v>
          </cell>
          <cell r="BK770" t="str">
            <v>NULL</v>
          </cell>
          <cell r="BL770" t="str">
            <v>NULL</v>
          </cell>
          <cell r="BM770" t="str">
            <v>NULL</v>
          </cell>
          <cell r="BN770" t="str">
            <v>NULL</v>
          </cell>
          <cell r="BO770" t="str">
            <v>NULL</v>
          </cell>
          <cell r="BP770" t="str">
            <v>NULL</v>
          </cell>
          <cell r="BQ770" t="str">
            <v>NULL</v>
          </cell>
          <cell r="BR770" t="str">
            <v>NULL</v>
          </cell>
          <cell r="BS770" t="str">
            <v>NULL</v>
          </cell>
          <cell r="BT770">
            <v>478702</v>
          </cell>
          <cell r="BU770">
            <v>478702</v>
          </cell>
          <cell r="BV770">
            <v>713193</v>
          </cell>
          <cell r="BW770">
            <v>4099955</v>
          </cell>
          <cell r="BX770">
            <v>4813148</v>
          </cell>
        </row>
        <row r="771">
          <cell r="A771" t="str">
            <v>Newark2018</v>
          </cell>
          <cell r="B771" t="str">
            <v>Newark</v>
          </cell>
          <cell r="C771">
            <v>1407</v>
          </cell>
          <cell r="D771">
            <v>2018</v>
          </cell>
          <cell r="E771" t="str">
            <v>NULL</v>
          </cell>
          <cell r="F771">
            <v>14242836</v>
          </cell>
          <cell r="G771">
            <v>14242836</v>
          </cell>
          <cell r="H771" t="str">
            <v>NULL</v>
          </cell>
          <cell r="I771">
            <v>457423</v>
          </cell>
          <cell r="J771">
            <v>457423</v>
          </cell>
          <cell r="K771" t="str">
            <v>NULL</v>
          </cell>
          <cell r="L771">
            <v>4311273</v>
          </cell>
          <cell r="M771">
            <v>4311273</v>
          </cell>
          <cell r="N771" t="str">
            <v>NULL</v>
          </cell>
          <cell r="O771" t="str">
            <v>NULL</v>
          </cell>
          <cell r="P771" t="str">
            <v>NULL</v>
          </cell>
          <cell r="Q771" t="str">
            <v>NULL</v>
          </cell>
          <cell r="R771" t="str">
            <v>NULL</v>
          </cell>
          <cell r="S771">
            <v>140857</v>
          </cell>
          <cell r="T771">
            <v>140857</v>
          </cell>
          <cell r="U771" t="str">
            <v>NULL</v>
          </cell>
          <cell r="V771" t="str">
            <v>NULL</v>
          </cell>
          <cell r="W771" t="str">
            <v>NULL</v>
          </cell>
          <cell r="X771" t="str">
            <v>NULL</v>
          </cell>
          <cell r="Y771" t="str">
            <v>NULL</v>
          </cell>
          <cell r="Z771" t="str">
            <v>NULL</v>
          </cell>
          <cell r="AA771" t="str">
            <v>NULL</v>
          </cell>
          <cell r="AB771" t="str">
            <v>NULL</v>
          </cell>
          <cell r="AC771" t="str">
            <v>NULL</v>
          </cell>
          <cell r="AD771" t="str">
            <v>NULL</v>
          </cell>
          <cell r="AE771" t="str">
            <v>NULL</v>
          </cell>
          <cell r="AF771" t="str">
            <v>NULL</v>
          </cell>
          <cell r="AG771" t="str">
            <v>NULL</v>
          </cell>
          <cell r="AH771" t="str">
            <v>NULL</v>
          </cell>
          <cell r="AI771" t="str">
            <v>NULL</v>
          </cell>
          <cell r="AJ771" t="str">
            <v>NULL</v>
          </cell>
          <cell r="AK771">
            <v>40370</v>
          </cell>
          <cell r="AL771">
            <v>40370</v>
          </cell>
          <cell r="AM771" t="str">
            <v>NULL</v>
          </cell>
          <cell r="AN771">
            <v>16630581</v>
          </cell>
          <cell r="AO771">
            <v>16630581</v>
          </cell>
          <cell r="AP771" t="str">
            <v>NULL</v>
          </cell>
          <cell r="AQ771" t="str">
            <v>NULL</v>
          </cell>
          <cell r="AR771" t="str">
            <v>NULL</v>
          </cell>
          <cell r="AS771" t="str">
            <v>NULL</v>
          </cell>
          <cell r="AT771" t="str">
            <v>NULL</v>
          </cell>
          <cell r="AU771">
            <v>6361513</v>
          </cell>
          <cell r="AV771">
            <v>6361513</v>
          </cell>
          <cell r="AW771" t="str">
            <v>NULL</v>
          </cell>
          <cell r="AX771">
            <v>3833361</v>
          </cell>
          <cell r="AY771">
            <v>3833361</v>
          </cell>
          <cell r="AZ771" t="str">
            <v>NULL</v>
          </cell>
          <cell r="BA771">
            <v>1642530</v>
          </cell>
          <cell r="BB771">
            <v>1642530</v>
          </cell>
          <cell r="BC771" t="str">
            <v>NULL</v>
          </cell>
          <cell r="BD771">
            <v>703570</v>
          </cell>
          <cell r="BE771">
            <v>703570</v>
          </cell>
          <cell r="BF771" t="str">
            <v>NULL</v>
          </cell>
          <cell r="BG771">
            <v>3630549</v>
          </cell>
          <cell r="BH771">
            <v>3630549</v>
          </cell>
          <cell r="BI771">
            <v>870750</v>
          </cell>
          <cell r="BJ771">
            <v>465044</v>
          </cell>
          <cell r="BK771">
            <v>1335794</v>
          </cell>
          <cell r="BL771" t="str">
            <v>NULL</v>
          </cell>
          <cell r="BM771" t="str">
            <v>NULL</v>
          </cell>
          <cell r="BN771" t="str">
            <v>NULL</v>
          </cell>
          <cell r="BO771" t="str">
            <v>NULL</v>
          </cell>
          <cell r="BP771" t="str">
            <v>NULL</v>
          </cell>
          <cell r="BQ771" t="str">
            <v>NULL</v>
          </cell>
          <cell r="BR771" t="str">
            <v>NULL</v>
          </cell>
          <cell r="BS771">
            <v>1877452</v>
          </cell>
          <cell r="BT771" t="str">
            <v>NULL</v>
          </cell>
          <cell r="BU771">
            <v>1877452</v>
          </cell>
          <cell r="BV771">
            <v>2748202</v>
          </cell>
          <cell r="BW771">
            <v>52459907</v>
          </cell>
          <cell r="BX771">
            <v>55208109</v>
          </cell>
        </row>
        <row r="772">
          <cell r="A772" t="str">
            <v>Newman2018</v>
          </cell>
          <cell r="B772" t="str">
            <v>Newman</v>
          </cell>
          <cell r="C772">
            <v>1408</v>
          </cell>
          <cell r="D772">
            <v>2018</v>
          </cell>
          <cell r="E772" t="str">
            <v>NULL</v>
          </cell>
          <cell r="F772">
            <v>792143</v>
          </cell>
          <cell r="G772">
            <v>792143</v>
          </cell>
          <cell r="H772" t="str">
            <v>NULL</v>
          </cell>
          <cell r="I772" t="str">
            <v>NULL</v>
          </cell>
          <cell r="J772" t="str">
            <v>NULL</v>
          </cell>
          <cell r="K772" t="str">
            <v>NULL</v>
          </cell>
          <cell r="L772">
            <v>822416</v>
          </cell>
          <cell r="M772">
            <v>822416</v>
          </cell>
          <cell r="N772" t="str">
            <v>NULL</v>
          </cell>
          <cell r="O772" t="str">
            <v>NULL</v>
          </cell>
          <cell r="P772" t="str">
            <v>NULL</v>
          </cell>
          <cell r="Q772" t="str">
            <v>NULL</v>
          </cell>
          <cell r="R772" t="str">
            <v>NULL</v>
          </cell>
          <cell r="S772" t="str">
            <v>NULL</v>
          </cell>
          <cell r="T772" t="str">
            <v>NULL</v>
          </cell>
          <cell r="U772" t="str">
            <v>NULL</v>
          </cell>
          <cell r="V772" t="str">
            <v>NULL</v>
          </cell>
          <cell r="W772" t="str">
            <v>NULL</v>
          </cell>
          <cell r="X772" t="str">
            <v>NULL</v>
          </cell>
          <cell r="Y772" t="str">
            <v>NULL</v>
          </cell>
          <cell r="Z772" t="str">
            <v>NULL</v>
          </cell>
          <cell r="AA772" t="str">
            <v>NULL</v>
          </cell>
          <cell r="AB772" t="str">
            <v>NULL</v>
          </cell>
          <cell r="AC772" t="str">
            <v>NULL</v>
          </cell>
          <cell r="AD772" t="str">
            <v>NULL</v>
          </cell>
          <cell r="AE772" t="str">
            <v>NULL</v>
          </cell>
          <cell r="AF772" t="str">
            <v>NULL</v>
          </cell>
          <cell r="AG772" t="str">
            <v>NULL</v>
          </cell>
          <cell r="AH772" t="str">
            <v>NULL</v>
          </cell>
          <cell r="AI772" t="str">
            <v>NULL</v>
          </cell>
          <cell r="AJ772" t="str">
            <v>NULL</v>
          </cell>
          <cell r="AK772" t="str">
            <v>NULL</v>
          </cell>
          <cell r="AL772" t="str">
            <v>NULL</v>
          </cell>
          <cell r="AM772" t="str">
            <v>NULL</v>
          </cell>
          <cell r="AN772">
            <v>503557</v>
          </cell>
          <cell r="AO772">
            <v>503557</v>
          </cell>
          <cell r="AP772">
            <v>334960</v>
          </cell>
          <cell r="AQ772">
            <v>334960</v>
          </cell>
          <cell r="AR772">
            <v>362205</v>
          </cell>
          <cell r="AS772">
            <v>362205</v>
          </cell>
          <cell r="AT772" t="str">
            <v>NULL</v>
          </cell>
          <cell r="AU772" t="str">
            <v>NULL</v>
          </cell>
          <cell r="AV772" t="str">
            <v>NULL</v>
          </cell>
          <cell r="AW772" t="str">
            <v>NULL</v>
          </cell>
          <cell r="AX772">
            <v>299707</v>
          </cell>
          <cell r="AY772">
            <v>299707</v>
          </cell>
          <cell r="AZ772" t="str">
            <v>NULL</v>
          </cell>
          <cell r="BA772">
            <v>35131</v>
          </cell>
          <cell r="BB772">
            <v>35131</v>
          </cell>
          <cell r="BC772" t="str">
            <v>NULL</v>
          </cell>
          <cell r="BD772">
            <v>27266</v>
          </cell>
          <cell r="BE772">
            <v>27266</v>
          </cell>
          <cell r="BF772" t="str">
            <v>NULL</v>
          </cell>
          <cell r="BG772" t="str">
            <v>NULL</v>
          </cell>
          <cell r="BH772" t="str">
            <v>NULL</v>
          </cell>
          <cell r="BI772" t="str">
            <v>NULL</v>
          </cell>
          <cell r="BJ772" t="str">
            <v>NULL</v>
          </cell>
          <cell r="BK772" t="str">
            <v>NULL</v>
          </cell>
          <cell r="BL772" t="str">
            <v>NULL</v>
          </cell>
          <cell r="BM772" t="str">
            <v>NULL</v>
          </cell>
          <cell r="BN772" t="str">
            <v>NULL</v>
          </cell>
          <cell r="BO772" t="str">
            <v>NULL</v>
          </cell>
          <cell r="BP772" t="str">
            <v>NULL</v>
          </cell>
          <cell r="BQ772" t="str">
            <v>NULL</v>
          </cell>
          <cell r="BR772" t="str">
            <v>NULL</v>
          </cell>
          <cell r="BS772">
            <v>0</v>
          </cell>
          <cell r="BT772" t="str">
            <v>NULL</v>
          </cell>
          <cell r="BU772">
            <v>0</v>
          </cell>
          <cell r="BV772">
            <v>697165</v>
          </cell>
          <cell r="BW772">
            <v>2480220</v>
          </cell>
          <cell r="BX772">
            <v>3177385</v>
          </cell>
        </row>
        <row r="773">
          <cell r="A773" t="str">
            <v>Newport Beach2018</v>
          </cell>
          <cell r="B773" t="str">
            <v>Newport Beach</v>
          </cell>
          <cell r="C773">
            <v>1409</v>
          </cell>
          <cell r="D773">
            <v>2018</v>
          </cell>
          <cell r="E773" t="str">
            <v>NULL</v>
          </cell>
          <cell r="F773">
            <v>86945794</v>
          </cell>
          <cell r="G773">
            <v>86945794</v>
          </cell>
          <cell r="H773" t="str">
            <v>NULL</v>
          </cell>
          <cell r="I773">
            <v>2730699</v>
          </cell>
          <cell r="J773">
            <v>2730699</v>
          </cell>
          <cell r="K773" t="str">
            <v>NULL</v>
          </cell>
          <cell r="L773">
            <v>9244013</v>
          </cell>
          <cell r="M773">
            <v>9244013</v>
          </cell>
          <cell r="N773" t="str">
            <v>NULL</v>
          </cell>
          <cell r="O773" t="str">
            <v>NULL</v>
          </cell>
          <cell r="P773" t="str">
            <v>NULL</v>
          </cell>
          <cell r="Q773" t="str">
            <v>NULL</v>
          </cell>
          <cell r="R773" t="str">
            <v>NULL</v>
          </cell>
          <cell r="S773" t="str">
            <v>NULL</v>
          </cell>
          <cell r="T773" t="str">
            <v>NULL</v>
          </cell>
          <cell r="U773" t="str">
            <v>NULL</v>
          </cell>
          <cell r="V773" t="str">
            <v>NULL</v>
          </cell>
          <cell r="W773" t="str">
            <v>NULL</v>
          </cell>
          <cell r="X773" t="str">
            <v>NULL</v>
          </cell>
          <cell r="Y773" t="str">
            <v>NULL</v>
          </cell>
          <cell r="Z773" t="str">
            <v>NULL</v>
          </cell>
          <cell r="AA773" t="str">
            <v>NULL</v>
          </cell>
          <cell r="AB773">
            <v>1956757</v>
          </cell>
          <cell r="AC773">
            <v>1956757</v>
          </cell>
          <cell r="AD773" t="str">
            <v>NULL</v>
          </cell>
          <cell r="AE773" t="str">
            <v>NULL</v>
          </cell>
          <cell r="AF773" t="str">
            <v>NULL</v>
          </cell>
          <cell r="AG773" t="str">
            <v>NULL</v>
          </cell>
          <cell r="AH773" t="str">
            <v>NULL</v>
          </cell>
          <cell r="AI773" t="str">
            <v>NULL</v>
          </cell>
          <cell r="AJ773" t="str">
            <v>NULL</v>
          </cell>
          <cell r="AK773">
            <v>220480</v>
          </cell>
          <cell r="AL773">
            <v>220480</v>
          </cell>
          <cell r="AM773" t="str">
            <v>NULL</v>
          </cell>
          <cell r="AN773">
            <v>35038846</v>
          </cell>
          <cell r="AO773">
            <v>35038846</v>
          </cell>
          <cell r="AP773" t="str">
            <v>NULL</v>
          </cell>
          <cell r="AQ773" t="str">
            <v>NULL</v>
          </cell>
          <cell r="AR773">
            <v>3563098</v>
          </cell>
          <cell r="AS773">
            <v>3563098</v>
          </cell>
          <cell r="AT773" t="str">
            <v>NULL</v>
          </cell>
          <cell r="AU773">
            <v>22833615</v>
          </cell>
          <cell r="AV773">
            <v>22833615</v>
          </cell>
          <cell r="AW773" t="str">
            <v>NULL</v>
          </cell>
          <cell r="AX773">
            <v>4228469</v>
          </cell>
          <cell r="AY773">
            <v>4228469</v>
          </cell>
          <cell r="AZ773" t="str">
            <v>NULL</v>
          </cell>
          <cell r="BA773">
            <v>4282935</v>
          </cell>
          <cell r="BB773">
            <v>4282935</v>
          </cell>
          <cell r="BC773" t="str">
            <v>NULL</v>
          </cell>
          <cell r="BD773">
            <v>3015753</v>
          </cell>
          <cell r="BE773">
            <v>3015753</v>
          </cell>
          <cell r="BF773" t="str">
            <v>NULL</v>
          </cell>
          <cell r="BG773" t="str">
            <v>NULL</v>
          </cell>
          <cell r="BH773" t="str">
            <v>NULL</v>
          </cell>
          <cell r="BI773" t="str">
            <v>NULL</v>
          </cell>
          <cell r="BJ773" t="str">
            <v>NULL</v>
          </cell>
          <cell r="BK773" t="str">
            <v>NULL</v>
          </cell>
          <cell r="BL773" t="str">
            <v>NULL</v>
          </cell>
          <cell r="BM773" t="str">
            <v>NULL</v>
          </cell>
          <cell r="BN773" t="str">
            <v>NULL</v>
          </cell>
          <cell r="BO773" t="str">
            <v>NULL</v>
          </cell>
          <cell r="BP773" t="str">
            <v>NULL</v>
          </cell>
          <cell r="BQ773" t="str">
            <v>NULL</v>
          </cell>
          <cell r="BR773" t="str">
            <v>NULL</v>
          </cell>
          <cell r="BS773">
            <v>313888</v>
          </cell>
          <cell r="BT773" t="str">
            <v>NULL</v>
          </cell>
          <cell r="BU773">
            <v>313888</v>
          </cell>
          <cell r="BV773">
            <v>3876986</v>
          </cell>
          <cell r="BW773">
            <v>170497361</v>
          </cell>
          <cell r="BX773">
            <v>174374347</v>
          </cell>
        </row>
        <row r="774">
          <cell r="A774" t="str">
            <v>Norco2018</v>
          </cell>
          <cell r="B774" t="str">
            <v>Norco</v>
          </cell>
          <cell r="C774">
            <v>1410</v>
          </cell>
          <cell r="D774">
            <v>2018</v>
          </cell>
          <cell r="E774" t="str">
            <v>NULL</v>
          </cell>
          <cell r="F774">
            <v>1388515</v>
          </cell>
          <cell r="G774">
            <v>1388515</v>
          </cell>
          <cell r="H774" t="str">
            <v>NULL</v>
          </cell>
          <cell r="I774">
            <v>34046</v>
          </cell>
          <cell r="J774">
            <v>34046</v>
          </cell>
          <cell r="K774" t="str">
            <v>NULL</v>
          </cell>
          <cell r="L774">
            <v>2439212</v>
          </cell>
          <cell r="M774">
            <v>2439212</v>
          </cell>
          <cell r="N774" t="str">
            <v>NULL</v>
          </cell>
          <cell r="O774" t="str">
            <v>NULL</v>
          </cell>
          <cell r="P774" t="str">
            <v>NULL</v>
          </cell>
          <cell r="Q774" t="str">
            <v>NULL</v>
          </cell>
          <cell r="R774" t="str">
            <v>NULL</v>
          </cell>
          <cell r="S774">
            <v>38249</v>
          </cell>
          <cell r="T774">
            <v>38249</v>
          </cell>
          <cell r="U774" t="str">
            <v>NULL</v>
          </cell>
          <cell r="V774" t="str">
            <v>NULL</v>
          </cell>
          <cell r="W774" t="str">
            <v>NULL</v>
          </cell>
          <cell r="X774" t="str">
            <v>NULL</v>
          </cell>
          <cell r="Y774">
            <v>447784</v>
          </cell>
          <cell r="Z774">
            <v>447784</v>
          </cell>
          <cell r="AA774" t="str">
            <v>NULL</v>
          </cell>
          <cell r="AB774" t="str">
            <v>NULL</v>
          </cell>
          <cell r="AC774" t="str">
            <v>NULL</v>
          </cell>
          <cell r="AD774" t="str">
            <v>NULL</v>
          </cell>
          <cell r="AE774" t="str">
            <v>NULL</v>
          </cell>
          <cell r="AF774" t="str">
            <v>NULL</v>
          </cell>
          <cell r="AG774" t="str">
            <v>NULL</v>
          </cell>
          <cell r="AH774" t="str">
            <v>NULL</v>
          </cell>
          <cell r="AI774" t="str">
            <v>NULL</v>
          </cell>
          <cell r="AJ774" t="str">
            <v>NULL</v>
          </cell>
          <cell r="AK774">
            <v>1050</v>
          </cell>
          <cell r="AL774">
            <v>1050</v>
          </cell>
          <cell r="AM774" t="str">
            <v>NULL</v>
          </cell>
          <cell r="AN774">
            <v>6864122</v>
          </cell>
          <cell r="AO774">
            <v>6864122</v>
          </cell>
          <cell r="AP774" t="str">
            <v>NULL</v>
          </cell>
          <cell r="AQ774" t="str">
            <v>NULL</v>
          </cell>
          <cell r="AR774" t="str">
            <v>NULL</v>
          </cell>
          <cell r="AS774" t="str">
            <v>NULL</v>
          </cell>
          <cell r="AT774" t="str">
            <v>NULL</v>
          </cell>
          <cell r="AU774">
            <v>586369</v>
          </cell>
          <cell r="AV774">
            <v>586369</v>
          </cell>
          <cell r="AW774" t="str">
            <v>NULL</v>
          </cell>
          <cell r="AX774">
            <v>1561383</v>
          </cell>
          <cell r="AY774">
            <v>1561383</v>
          </cell>
          <cell r="AZ774" t="str">
            <v>NULL</v>
          </cell>
          <cell r="BA774">
            <v>365028</v>
          </cell>
          <cell r="BB774">
            <v>365028</v>
          </cell>
          <cell r="BC774" t="str">
            <v>NULL</v>
          </cell>
          <cell r="BD774">
            <v>127240</v>
          </cell>
          <cell r="BE774">
            <v>127240</v>
          </cell>
          <cell r="BF774" t="str">
            <v>NULL</v>
          </cell>
          <cell r="BG774" t="str">
            <v>NULL</v>
          </cell>
          <cell r="BH774" t="str">
            <v>NULL</v>
          </cell>
          <cell r="BI774">
            <v>857504</v>
          </cell>
          <cell r="BJ774" t="str">
            <v>NULL</v>
          </cell>
          <cell r="BK774">
            <v>857504</v>
          </cell>
          <cell r="BL774" t="str">
            <v>NULL</v>
          </cell>
          <cell r="BM774" t="str">
            <v>NULL</v>
          </cell>
          <cell r="BN774" t="str">
            <v>NULL</v>
          </cell>
          <cell r="BO774" t="str">
            <v>NULL</v>
          </cell>
          <cell r="BP774" t="str">
            <v>NULL</v>
          </cell>
          <cell r="BQ774" t="str">
            <v>NULL</v>
          </cell>
          <cell r="BR774" t="str">
            <v>NULL</v>
          </cell>
          <cell r="BS774" t="str">
            <v>NULL</v>
          </cell>
          <cell r="BT774" t="str">
            <v>NULL</v>
          </cell>
          <cell r="BU774" t="str">
            <v>NULL</v>
          </cell>
          <cell r="BV774">
            <v>857504</v>
          </cell>
          <cell r="BW774">
            <v>13852998</v>
          </cell>
          <cell r="BX774">
            <v>14710502</v>
          </cell>
        </row>
        <row r="775">
          <cell r="A775" t="str">
            <v>Norwalk2018</v>
          </cell>
          <cell r="B775" t="str">
            <v>Norwalk</v>
          </cell>
          <cell r="C775">
            <v>1411</v>
          </cell>
          <cell r="D775">
            <v>2018</v>
          </cell>
          <cell r="E775" t="str">
            <v>NULL</v>
          </cell>
          <cell r="F775">
            <v>7115241</v>
          </cell>
          <cell r="G775">
            <v>7115241</v>
          </cell>
          <cell r="H775" t="str">
            <v>NULL</v>
          </cell>
          <cell r="I775">
            <v>150438</v>
          </cell>
          <cell r="J775">
            <v>150438</v>
          </cell>
          <cell r="K775" t="str">
            <v>NULL</v>
          </cell>
          <cell r="L775">
            <v>10967928</v>
          </cell>
          <cell r="M775">
            <v>10967928</v>
          </cell>
          <cell r="N775" t="str">
            <v>NULL</v>
          </cell>
          <cell r="O775" t="str">
            <v>NULL</v>
          </cell>
          <cell r="P775" t="str">
            <v>NULL</v>
          </cell>
          <cell r="Q775" t="str">
            <v>NULL</v>
          </cell>
          <cell r="R775" t="str">
            <v>NULL</v>
          </cell>
          <cell r="S775" t="str">
            <v>NULL</v>
          </cell>
          <cell r="T775" t="str">
            <v>NULL</v>
          </cell>
          <cell r="U775" t="str">
            <v>NULL</v>
          </cell>
          <cell r="V775" t="str">
            <v>NULL</v>
          </cell>
          <cell r="W775" t="str">
            <v>NULL</v>
          </cell>
          <cell r="X775" t="str">
            <v>NULL</v>
          </cell>
          <cell r="Y775" t="str">
            <v>NULL</v>
          </cell>
          <cell r="Z775" t="str">
            <v>NULL</v>
          </cell>
          <cell r="AA775" t="str">
            <v>NULL</v>
          </cell>
          <cell r="AB775" t="str">
            <v>NULL</v>
          </cell>
          <cell r="AC775" t="str">
            <v>NULL</v>
          </cell>
          <cell r="AD775" t="str">
            <v>NULL</v>
          </cell>
          <cell r="AE775" t="str">
            <v>NULL</v>
          </cell>
          <cell r="AF775" t="str">
            <v>NULL</v>
          </cell>
          <cell r="AG775" t="str">
            <v>NULL</v>
          </cell>
          <cell r="AH775">
            <v>715284</v>
          </cell>
          <cell r="AI775">
            <v>715284</v>
          </cell>
          <cell r="AJ775" t="str">
            <v>NULL</v>
          </cell>
          <cell r="AK775">
            <v>13023</v>
          </cell>
          <cell r="AL775">
            <v>13023</v>
          </cell>
          <cell r="AM775" t="str">
            <v>NULL</v>
          </cell>
          <cell r="AN775">
            <v>11078771</v>
          </cell>
          <cell r="AO775">
            <v>11078771</v>
          </cell>
          <cell r="AP775" t="str">
            <v>NULL</v>
          </cell>
          <cell r="AQ775" t="str">
            <v>NULL</v>
          </cell>
          <cell r="AR775">
            <v>3934765</v>
          </cell>
          <cell r="AS775">
            <v>3934765</v>
          </cell>
          <cell r="AT775" t="str">
            <v>NULL</v>
          </cell>
          <cell r="AU775">
            <v>1593203</v>
          </cell>
          <cell r="AV775">
            <v>1593203</v>
          </cell>
          <cell r="AW775" t="str">
            <v>NULL</v>
          </cell>
          <cell r="AX775">
            <v>1836980</v>
          </cell>
          <cell r="AY775">
            <v>1836980</v>
          </cell>
          <cell r="AZ775" t="str">
            <v>NULL</v>
          </cell>
          <cell r="BA775">
            <v>880709</v>
          </cell>
          <cell r="BB775">
            <v>880709</v>
          </cell>
          <cell r="BC775" t="str">
            <v>NULL</v>
          </cell>
          <cell r="BD775">
            <v>318603</v>
          </cell>
          <cell r="BE775">
            <v>318603</v>
          </cell>
          <cell r="BF775" t="str">
            <v>NULL</v>
          </cell>
          <cell r="BG775">
            <v>4848872</v>
          </cell>
          <cell r="BH775">
            <v>4848872</v>
          </cell>
          <cell r="BI775" t="str">
            <v>NULL</v>
          </cell>
          <cell r="BJ775" t="str">
            <v>NULL</v>
          </cell>
          <cell r="BK775" t="str">
            <v>NULL</v>
          </cell>
          <cell r="BL775" t="str">
            <v>NULL</v>
          </cell>
          <cell r="BM775" t="str">
            <v>NULL</v>
          </cell>
          <cell r="BN775" t="str">
            <v>NULL</v>
          </cell>
          <cell r="BO775" t="str">
            <v>NULL</v>
          </cell>
          <cell r="BP775" t="str">
            <v>NULL</v>
          </cell>
          <cell r="BQ775" t="str">
            <v>NULL</v>
          </cell>
          <cell r="BR775" t="str">
            <v>NULL</v>
          </cell>
          <cell r="BS775">
            <v>1366023</v>
          </cell>
          <cell r="BT775" t="str">
            <v>NULL</v>
          </cell>
          <cell r="BU775">
            <v>1366023</v>
          </cell>
          <cell r="BV775">
            <v>5300788</v>
          </cell>
          <cell r="BW775">
            <v>39519052</v>
          </cell>
          <cell r="BX775">
            <v>44819840</v>
          </cell>
        </row>
        <row r="776">
          <cell r="A776" t="str">
            <v>Novato2018</v>
          </cell>
          <cell r="B776" t="str">
            <v>Novato</v>
          </cell>
          <cell r="C776">
            <v>1412</v>
          </cell>
          <cell r="D776">
            <v>2018</v>
          </cell>
          <cell r="E776" t="str">
            <v>NULL</v>
          </cell>
          <cell r="F776">
            <v>7112564</v>
          </cell>
          <cell r="G776">
            <v>7112564</v>
          </cell>
          <cell r="H776" t="str">
            <v>NULL</v>
          </cell>
          <cell r="I776">
            <v>182531</v>
          </cell>
          <cell r="J776">
            <v>182531</v>
          </cell>
          <cell r="K776" t="str">
            <v>NULL</v>
          </cell>
          <cell r="L776">
            <v>4834069</v>
          </cell>
          <cell r="M776">
            <v>4834069</v>
          </cell>
          <cell r="N776">
            <v>1949991</v>
          </cell>
          <cell r="O776">
            <v>1949991</v>
          </cell>
          <cell r="P776">
            <v>30884</v>
          </cell>
          <cell r="Q776">
            <v>30884</v>
          </cell>
          <cell r="R776" t="str">
            <v>NULL</v>
          </cell>
          <cell r="S776" t="str">
            <v>NULL</v>
          </cell>
          <cell r="T776" t="str">
            <v>NULL</v>
          </cell>
          <cell r="U776" t="str">
            <v>NULL</v>
          </cell>
          <cell r="V776" t="str">
            <v>NULL</v>
          </cell>
          <cell r="W776" t="str">
            <v>NULL</v>
          </cell>
          <cell r="X776" t="str">
            <v>NULL</v>
          </cell>
          <cell r="Y776" t="str">
            <v>NULL</v>
          </cell>
          <cell r="Z776" t="str">
            <v>NULL</v>
          </cell>
          <cell r="AA776" t="str">
            <v>NULL</v>
          </cell>
          <cell r="AB776" t="str">
            <v>NULL</v>
          </cell>
          <cell r="AC776" t="str">
            <v>NULL</v>
          </cell>
          <cell r="AD776" t="str">
            <v>NULL</v>
          </cell>
          <cell r="AE776" t="str">
            <v>NULL</v>
          </cell>
          <cell r="AF776" t="str">
            <v>NULL</v>
          </cell>
          <cell r="AG776" t="str">
            <v>NULL</v>
          </cell>
          <cell r="AH776">
            <v>1921117</v>
          </cell>
          <cell r="AI776">
            <v>1921117</v>
          </cell>
          <cell r="AJ776" t="str">
            <v>NULL</v>
          </cell>
          <cell r="AK776" t="str">
            <v>NULL</v>
          </cell>
          <cell r="AL776" t="str">
            <v>NULL</v>
          </cell>
          <cell r="AM776">
            <v>23206</v>
          </cell>
          <cell r="AN776">
            <v>12137675</v>
          </cell>
          <cell r="AO776">
            <v>12160881</v>
          </cell>
          <cell r="AP776" t="str">
            <v>NULL</v>
          </cell>
          <cell r="AQ776" t="str">
            <v>NULL</v>
          </cell>
          <cell r="AR776">
            <v>580019</v>
          </cell>
          <cell r="AS776">
            <v>580019</v>
          </cell>
          <cell r="AT776" t="str">
            <v>NULL</v>
          </cell>
          <cell r="AU776">
            <v>1773629</v>
          </cell>
          <cell r="AV776">
            <v>1773629</v>
          </cell>
          <cell r="AW776" t="str">
            <v>NULL</v>
          </cell>
          <cell r="AX776">
            <v>1706149</v>
          </cell>
          <cell r="AY776">
            <v>1706149</v>
          </cell>
          <cell r="AZ776" t="str">
            <v>NULL</v>
          </cell>
          <cell r="BA776">
            <v>1094920</v>
          </cell>
          <cell r="BB776">
            <v>1094920</v>
          </cell>
          <cell r="BC776" t="str">
            <v>NULL</v>
          </cell>
          <cell r="BD776">
            <v>333168</v>
          </cell>
          <cell r="BE776">
            <v>333168</v>
          </cell>
          <cell r="BF776" t="str">
            <v>NULL</v>
          </cell>
          <cell r="BG776" t="str">
            <v>NULL</v>
          </cell>
          <cell r="BH776" t="str">
            <v>NULL</v>
          </cell>
          <cell r="BI776" t="str">
            <v>NULL</v>
          </cell>
          <cell r="BJ776">
            <v>4160</v>
          </cell>
          <cell r="BK776">
            <v>4160</v>
          </cell>
          <cell r="BL776" t="str">
            <v>NULL</v>
          </cell>
          <cell r="BM776" t="str">
            <v>NULL</v>
          </cell>
          <cell r="BN776" t="str">
            <v>NULL</v>
          </cell>
          <cell r="BO776" t="str">
            <v>NULL</v>
          </cell>
          <cell r="BP776" t="str">
            <v>NULL</v>
          </cell>
          <cell r="BQ776" t="str">
            <v>NULL</v>
          </cell>
          <cell r="BR776" t="str">
            <v>NULL</v>
          </cell>
          <cell r="BS776">
            <v>759164</v>
          </cell>
          <cell r="BT776" t="str">
            <v>NULL</v>
          </cell>
          <cell r="BU776">
            <v>759164</v>
          </cell>
          <cell r="BV776">
            <v>3343264</v>
          </cell>
          <cell r="BW776">
            <v>31099982</v>
          </cell>
          <cell r="BX776">
            <v>34443246</v>
          </cell>
        </row>
        <row r="777">
          <cell r="A777" t="str">
            <v>Oakdale2018</v>
          </cell>
          <cell r="B777" t="str">
            <v>Oakdale</v>
          </cell>
          <cell r="C777">
            <v>1413</v>
          </cell>
          <cell r="D777">
            <v>2018</v>
          </cell>
          <cell r="E777" t="str">
            <v>NULL</v>
          </cell>
          <cell r="F777">
            <v>1592444</v>
          </cell>
          <cell r="G777">
            <v>1592444</v>
          </cell>
          <cell r="H777" t="str">
            <v>NULL</v>
          </cell>
          <cell r="I777">
            <v>57226</v>
          </cell>
          <cell r="J777">
            <v>57226</v>
          </cell>
          <cell r="K777" t="str">
            <v>NULL</v>
          </cell>
          <cell r="L777">
            <v>1585253</v>
          </cell>
          <cell r="M777">
            <v>1585253</v>
          </cell>
          <cell r="N777" t="str">
            <v>NULL</v>
          </cell>
          <cell r="O777" t="str">
            <v>NULL</v>
          </cell>
          <cell r="P777" t="str">
            <v>NULL</v>
          </cell>
          <cell r="Q777" t="str">
            <v>NULL</v>
          </cell>
          <cell r="R777" t="str">
            <v>NULL</v>
          </cell>
          <cell r="S777" t="str">
            <v>NULL</v>
          </cell>
          <cell r="T777" t="str">
            <v>NULL</v>
          </cell>
          <cell r="U777" t="str">
            <v>NULL</v>
          </cell>
          <cell r="V777">
            <v>32164</v>
          </cell>
          <cell r="W777">
            <v>32164</v>
          </cell>
          <cell r="X777" t="str">
            <v>NULL</v>
          </cell>
          <cell r="Y777">
            <v>236255</v>
          </cell>
          <cell r="Z777">
            <v>236255</v>
          </cell>
          <cell r="AA777" t="str">
            <v>NULL</v>
          </cell>
          <cell r="AB777" t="str">
            <v>NULL</v>
          </cell>
          <cell r="AC777" t="str">
            <v>NULL</v>
          </cell>
          <cell r="AD777" t="str">
            <v>NULL</v>
          </cell>
          <cell r="AE777" t="str">
            <v>NULL</v>
          </cell>
          <cell r="AF777" t="str">
            <v>NULL</v>
          </cell>
          <cell r="AG777" t="str">
            <v>NULL</v>
          </cell>
          <cell r="AH777" t="str">
            <v>NULL</v>
          </cell>
          <cell r="AI777" t="str">
            <v>NULL</v>
          </cell>
          <cell r="AJ777" t="str">
            <v>NULL</v>
          </cell>
          <cell r="AK777" t="str">
            <v>NULL</v>
          </cell>
          <cell r="AL777" t="str">
            <v>NULL</v>
          </cell>
          <cell r="AM777" t="str">
            <v>NULL</v>
          </cell>
          <cell r="AN777">
            <v>5371576</v>
          </cell>
          <cell r="AO777">
            <v>5371576</v>
          </cell>
          <cell r="AP777" t="str">
            <v>NULL</v>
          </cell>
          <cell r="AQ777" t="str">
            <v>NULL</v>
          </cell>
          <cell r="AR777">
            <v>1109610</v>
          </cell>
          <cell r="AS777">
            <v>1109610</v>
          </cell>
          <cell r="AT777" t="str">
            <v>NULL</v>
          </cell>
          <cell r="AU777">
            <v>330070</v>
          </cell>
          <cell r="AV777">
            <v>330070</v>
          </cell>
          <cell r="AW777" t="str">
            <v>NULL</v>
          </cell>
          <cell r="AX777">
            <v>992392</v>
          </cell>
          <cell r="AY777">
            <v>992392</v>
          </cell>
          <cell r="AZ777" t="str">
            <v>NULL</v>
          </cell>
          <cell r="BA777">
            <v>148854</v>
          </cell>
          <cell r="BB777">
            <v>148854</v>
          </cell>
          <cell r="BC777" t="str">
            <v>NULL</v>
          </cell>
          <cell r="BD777">
            <v>150872</v>
          </cell>
          <cell r="BE777">
            <v>150872</v>
          </cell>
          <cell r="BF777" t="str">
            <v>NULL</v>
          </cell>
          <cell r="BG777" t="str">
            <v>NULL</v>
          </cell>
          <cell r="BH777" t="str">
            <v>NULL</v>
          </cell>
          <cell r="BI777">
            <v>1355504</v>
          </cell>
          <cell r="BJ777" t="str">
            <v>NULL</v>
          </cell>
          <cell r="BK777">
            <v>1355504</v>
          </cell>
          <cell r="BL777" t="str">
            <v>NULL</v>
          </cell>
          <cell r="BM777" t="str">
            <v>NULL</v>
          </cell>
          <cell r="BN777" t="str">
            <v>NULL</v>
          </cell>
          <cell r="BO777" t="str">
            <v>NULL</v>
          </cell>
          <cell r="BP777" t="str">
            <v>NULL</v>
          </cell>
          <cell r="BQ777" t="str">
            <v>NULL</v>
          </cell>
          <cell r="BR777" t="str">
            <v>NULL</v>
          </cell>
          <cell r="BS777">
            <v>0</v>
          </cell>
          <cell r="BT777" t="str">
            <v>NULL</v>
          </cell>
          <cell r="BU777">
            <v>0</v>
          </cell>
          <cell r="BV777">
            <v>2465114</v>
          </cell>
          <cell r="BW777">
            <v>10497106</v>
          </cell>
          <cell r="BX777">
            <v>12962220</v>
          </cell>
        </row>
        <row r="778">
          <cell r="A778" t="str">
            <v>Oakland2018</v>
          </cell>
          <cell r="B778" t="str">
            <v>Oakland</v>
          </cell>
          <cell r="C778">
            <v>1414</v>
          </cell>
          <cell r="D778">
            <v>2018</v>
          </cell>
          <cell r="E778" t="str">
            <v>NULL</v>
          </cell>
          <cell r="F778">
            <v>119769814</v>
          </cell>
          <cell r="G778">
            <v>119769814</v>
          </cell>
          <cell r="H778" t="str">
            <v>NULL</v>
          </cell>
          <cell r="I778">
            <v>2061405</v>
          </cell>
          <cell r="J778">
            <v>2061405</v>
          </cell>
          <cell r="K778" t="str">
            <v>NULL</v>
          </cell>
          <cell r="L778">
            <v>43501633</v>
          </cell>
          <cell r="M778">
            <v>43501633</v>
          </cell>
          <cell r="N778">
            <v>142285496</v>
          </cell>
          <cell r="O778">
            <v>142285496</v>
          </cell>
          <cell r="P778" t="str">
            <v>NULL</v>
          </cell>
          <cell r="Q778" t="str">
            <v>NULL</v>
          </cell>
          <cell r="R778" t="str">
            <v>NULL</v>
          </cell>
          <cell r="S778">
            <v>1650033</v>
          </cell>
          <cell r="T778">
            <v>1650033</v>
          </cell>
          <cell r="U778" t="str">
            <v>NULL</v>
          </cell>
          <cell r="V778">
            <v>7449235</v>
          </cell>
          <cell r="W778">
            <v>7449235</v>
          </cell>
          <cell r="X778" t="str">
            <v>NULL</v>
          </cell>
          <cell r="Y778" t="str">
            <v>NULL</v>
          </cell>
          <cell r="Z778" t="str">
            <v>NULL</v>
          </cell>
          <cell r="AA778" t="str">
            <v>NULL</v>
          </cell>
          <cell r="AB778">
            <v>21903026</v>
          </cell>
          <cell r="AC778">
            <v>21903026</v>
          </cell>
          <cell r="AD778" t="str">
            <v>NULL</v>
          </cell>
          <cell r="AE778" t="str">
            <v>NULL</v>
          </cell>
          <cell r="AF778" t="str">
            <v>NULL</v>
          </cell>
          <cell r="AG778" t="str">
            <v>NULL</v>
          </cell>
          <cell r="AH778">
            <v>1879912</v>
          </cell>
          <cell r="AI778">
            <v>1879912</v>
          </cell>
          <cell r="AJ778" t="str">
            <v>NULL</v>
          </cell>
          <cell r="AK778">
            <v>835676</v>
          </cell>
          <cell r="AL778">
            <v>835676</v>
          </cell>
          <cell r="AM778" t="str">
            <v>NULL</v>
          </cell>
          <cell r="AN778">
            <v>54102425</v>
          </cell>
          <cell r="AO778">
            <v>54102425</v>
          </cell>
          <cell r="AP778" t="str">
            <v>NULL</v>
          </cell>
          <cell r="AQ778" t="str">
            <v>NULL</v>
          </cell>
          <cell r="AR778">
            <v>28034633</v>
          </cell>
          <cell r="AS778">
            <v>28034633</v>
          </cell>
          <cell r="AT778" t="str">
            <v>NULL</v>
          </cell>
          <cell r="AU778">
            <v>30038746</v>
          </cell>
          <cell r="AV778">
            <v>30038746</v>
          </cell>
          <cell r="AW778" t="str">
            <v>NULL</v>
          </cell>
          <cell r="AX778">
            <v>19124562</v>
          </cell>
          <cell r="AY778">
            <v>19124562</v>
          </cell>
          <cell r="AZ778" t="str">
            <v>NULL</v>
          </cell>
          <cell r="BA778">
            <v>86107188</v>
          </cell>
          <cell r="BB778">
            <v>86107188</v>
          </cell>
          <cell r="BC778" t="str">
            <v>NULL</v>
          </cell>
          <cell r="BD778">
            <v>77663378</v>
          </cell>
          <cell r="BE778">
            <v>77663378</v>
          </cell>
          <cell r="BF778" t="str">
            <v>NULL</v>
          </cell>
          <cell r="BG778">
            <v>52047385</v>
          </cell>
          <cell r="BH778">
            <v>52047385</v>
          </cell>
          <cell r="BI778" t="str">
            <v>NULL</v>
          </cell>
          <cell r="BJ778">
            <v>802100</v>
          </cell>
          <cell r="BK778">
            <v>802100</v>
          </cell>
          <cell r="BL778" t="str">
            <v>NULL</v>
          </cell>
          <cell r="BM778" t="str">
            <v>NULL</v>
          </cell>
          <cell r="BN778" t="str">
            <v>NULL</v>
          </cell>
          <cell r="BO778">
            <v>21136655</v>
          </cell>
          <cell r="BP778">
            <v>21136655</v>
          </cell>
          <cell r="BQ778" t="str">
            <v>NULL</v>
          </cell>
          <cell r="BR778" t="str">
            <v>NULL</v>
          </cell>
          <cell r="BS778">
            <v>32991500</v>
          </cell>
          <cell r="BT778" t="str">
            <v>NULL</v>
          </cell>
          <cell r="BU778">
            <v>32991500</v>
          </cell>
          <cell r="BV778">
            <v>224448284</v>
          </cell>
          <cell r="BW778">
            <v>518936518</v>
          </cell>
          <cell r="BX778">
            <v>743384802</v>
          </cell>
        </row>
        <row r="779">
          <cell r="A779" t="str">
            <v>Oakley2018</v>
          </cell>
          <cell r="B779" t="str">
            <v>Oakley</v>
          </cell>
          <cell r="C779">
            <v>1415</v>
          </cell>
          <cell r="D779">
            <v>2018</v>
          </cell>
          <cell r="E779" t="str">
            <v>NULL</v>
          </cell>
          <cell r="F779">
            <v>3144982</v>
          </cell>
          <cell r="G779">
            <v>3144982</v>
          </cell>
          <cell r="H779" t="str">
            <v>NULL</v>
          </cell>
          <cell r="I779" t="str">
            <v>NULL</v>
          </cell>
          <cell r="J779" t="str">
            <v>NULL</v>
          </cell>
          <cell r="K779" t="str">
            <v>NULL</v>
          </cell>
          <cell r="L779">
            <v>2943215</v>
          </cell>
          <cell r="M779">
            <v>2943215</v>
          </cell>
          <cell r="N779" t="str">
            <v>NULL</v>
          </cell>
          <cell r="O779" t="str">
            <v>NULL</v>
          </cell>
          <cell r="P779" t="str">
            <v>NULL</v>
          </cell>
          <cell r="Q779" t="str">
            <v>NULL</v>
          </cell>
          <cell r="R779" t="str">
            <v>NULL</v>
          </cell>
          <cell r="S779" t="str">
            <v>NULL</v>
          </cell>
          <cell r="T779" t="str">
            <v>NULL</v>
          </cell>
          <cell r="U779" t="str">
            <v>NULL</v>
          </cell>
          <cell r="V779" t="str">
            <v>NULL</v>
          </cell>
          <cell r="W779" t="str">
            <v>NULL</v>
          </cell>
          <cell r="X779" t="str">
            <v>NULL</v>
          </cell>
          <cell r="Y779" t="str">
            <v>NULL</v>
          </cell>
          <cell r="Z779" t="str">
            <v>NULL</v>
          </cell>
          <cell r="AA779" t="str">
            <v>NULL</v>
          </cell>
          <cell r="AB779" t="str">
            <v>NULL</v>
          </cell>
          <cell r="AC779" t="str">
            <v>NULL</v>
          </cell>
          <cell r="AD779" t="str">
            <v>NULL</v>
          </cell>
          <cell r="AE779" t="str">
            <v>NULL</v>
          </cell>
          <cell r="AF779" t="str">
            <v>NULL</v>
          </cell>
          <cell r="AG779" t="str">
            <v>NULL</v>
          </cell>
          <cell r="AH779" t="str">
            <v>NULL</v>
          </cell>
          <cell r="AI779" t="str">
            <v>NULL</v>
          </cell>
          <cell r="AJ779" t="str">
            <v>NULL</v>
          </cell>
          <cell r="AK779" t="str">
            <v>NULL</v>
          </cell>
          <cell r="AL779" t="str">
            <v>NULL</v>
          </cell>
          <cell r="AM779" t="str">
            <v>NULL</v>
          </cell>
          <cell r="AN779">
            <v>1825960</v>
          </cell>
          <cell r="AO779">
            <v>1825960</v>
          </cell>
          <cell r="AP779" t="str">
            <v>NULL</v>
          </cell>
          <cell r="AQ779" t="str">
            <v>NULL</v>
          </cell>
          <cell r="AR779">
            <v>588051</v>
          </cell>
          <cell r="AS779">
            <v>588051</v>
          </cell>
          <cell r="AT779" t="str">
            <v>NULL</v>
          </cell>
          <cell r="AU779">
            <v>275543</v>
          </cell>
          <cell r="AV779">
            <v>275543</v>
          </cell>
          <cell r="AW779" t="str">
            <v>NULL</v>
          </cell>
          <cell r="AX779">
            <v>1719302</v>
          </cell>
          <cell r="AY779">
            <v>1719302</v>
          </cell>
          <cell r="AZ779" t="str">
            <v>NULL</v>
          </cell>
          <cell r="BA779">
            <v>162143</v>
          </cell>
          <cell r="BB779">
            <v>162143</v>
          </cell>
          <cell r="BC779" t="str">
            <v>NULL</v>
          </cell>
          <cell r="BD779">
            <v>260321</v>
          </cell>
          <cell r="BE779">
            <v>260321</v>
          </cell>
          <cell r="BF779" t="str">
            <v>NULL</v>
          </cell>
          <cell r="BG779" t="str">
            <v>NULL</v>
          </cell>
          <cell r="BH779" t="str">
            <v>NULL</v>
          </cell>
          <cell r="BI779">
            <v>7625551</v>
          </cell>
          <cell r="BJ779" t="str">
            <v>NULL</v>
          </cell>
          <cell r="BK779">
            <v>7625551</v>
          </cell>
          <cell r="BL779" t="str">
            <v>NULL</v>
          </cell>
          <cell r="BM779" t="str">
            <v>NULL</v>
          </cell>
          <cell r="BN779" t="str">
            <v>NULL</v>
          </cell>
          <cell r="BO779" t="str">
            <v>NULL</v>
          </cell>
          <cell r="BP779" t="str">
            <v>NULL</v>
          </cell>
          <cell r="BQ779" t="str">
            <v>NULL</v>
          </cell>
          <cell r="BR779" t="str">
            <v>NULL</v>
          </cell>
          <cell r="BS779" t="str">
            <v>NULL</v>
          </cell>
          <cell r="BT779">
            <v>21686</v>
          </cell>
          <cell r="BU779">
            <v>21686</v>
          </cell>
          <cell r="BV779">
            <v>8213602</v>
          </cell>
          <cell r="BW779">
            <v>10353152</v>
          </cell>
          <cell r="BX779">
            <v>18566754</v>
          </cell>
        </row>
        <row r="780">
          <cell r="A780" t="str">
            <v>Oceanside2018</v>
          </cell>
          <cell r="B780" t="str">
            <v>Oceanside</v>
          </cell>
          <cell r="C780">
            <v>1416</v>
          </cell>
          <cell r="D780">
            <v>2018</v>
          </cell>
          <cell r="E780" t="str">
            <v>NULL</v>
          </cell>
          <cell r="F780">
            <v>40163902</v>
          </cell>
          <cell r="G780">
            <v>40163902</v>
          </cell>
          <cell r="H780" t="str">
            <v>NULL</v>
          </cell>
          <cell r="I780">
            <v>1072644</v>
          </cell>
          <cell r="J780">
            <v>1072644</v>
          </cell>
          <cell r="K780" t="str">
            <v>NULL</v>
          </cell>
          <cell r="L780">
            <v>17387201</v>
          </cell>
          <cell r="M780">
            <v>17387201</v>
          </cell>
          <cell r="N780" t="str">
            <v>NULL</v>
          </cell>
          <cell r="O780" t="str">
            <v>NULL</v>
          </cell>
          <cell r="P780" t="str">
            <v>NULL</v>
          </cell>
          <cell r="Q780" t="str">
            <v>NULL</v>
          </cell>
          <cell r="R780" t="str">
            <v>NULL</v>
          </cell>
          <cell r="S780">
            <v>198037</v>
          </cell>
          <cell r="T780">
            <v>198037</v>
          </cell>
          <cell r="U780" t="str">
            <v>NULL</v>
          </cell>
          <cell r="V780" t="str">
            <v>NULL</v>
          </cell>
          <cell r="W780" t="str">
            <v>NULL</v>
          </cell>
          <cell r="X780" t="str">
            <v>NULL</v>
          </cell>
          <cell r="Y780" t="str">
            <v>NULL</v>
          </cell>
          <cell r="Z780" t="str">
            <v>NULL</v>
          </cell>
          <cell r="AA780" t="str">
            <v>NULL</v>
          </cell>
          <cell r="AB780">
            <v>1555604</v>
          </cell>
          <cell r="AC780">
            <v>1555604</v>
          </cell>
          <cell r="AD780" t="str">
            <v>NULL</v>
          </cell>
          <cell r="AE780" t="str">
            <v>NULL</v>
          </cell>
          <cell r="AF780" t="str">
            <v>NULL</v>
          </cell>
          <cell r="AG780" t="str">
            <v>NULL</v>
          </cell>
          <cell r="AH780" t="str">
            <v>NULL</v>
          </cell>
          <cell r="AI780" t="str">
            <v>NULL</v>
          </cell>
          <cell r="AJ780" t="str">
            <v>NULL</v>
          </cell>
          <cell r="AK780">
            <v>38376</v>
          </cell>
          <cell r="AL780">
            <v>38376</v>
          </cell>
          <cell r="AM780" t="str">
            <v>NULL</v>
          </cell>
          <cell r="AN780">
            <v>29729156</v>
          </cell>
          <cell r="AO780">
            <v>29729156</v>
          </cell>
          <cell r="AP780" t="str">
            <v>NULL</v>
          </cell>
          <cell r="AQ780" t="str">
            <v>NULL</v>
          </cell>
          <cell r="AR780" t="str">
            <v>NULL</v>
          </cell>
          <cell r="AS780" t="str">
            <v>NULL</v>
          </cell>
          <cell r="AT780" t="str">
            <v>NULL</v>
          </cell>
          <cell r="AU780">
            <v>7944470</v>
          </cell>
          <cell r="AV780">
            <v>7944470</v>
          </cell>
          <cell r="AW780" t="str">
            <v>NULL</v>
          </cell>
          <cell r="AX780">
            <v>4241056</v>
          </cell>
          <cell r="AY780">
            <v>4241056</v>
          </cell>
          <cell r="AZ780" t="str">
            <v>NULL</v>
          </cell>
          <cell r="BA780">
            <v>3391673</v>
          </cell>
          <cell r="BB780">
            <v>3391673</v>
          </cell>
          <cell r="BC780" t="str">
            <v>NULL</v>
          </cell>
          <cell r="BD780">
            <v>1190591</v>
          </cell>
          <cell r="BE780">
            <v>1190591</v>
          </cell>
          <cell r="BF780" t="str">
            <v>NULL</v>
          </cell>
          <cell r="BG780" t="str">
            <v>NULL</v>
          </cell>
          <cell r="BH780" t="str">
            <v>NULL</v>
          </cell>
          <cell r="BI780" t="str">
            <v>NULL</v>
          </cell>
          <cell r="BJ780" t="str">
            <v>NULL</v>
          </cell>
          <cell r="BK780" t="str">
            <v>NULL</v>
          </cell>
          <cell r="BL780" t="str">
            <v>NULL</v>
          </cell>
          <cell r="BM780" t="str">
            <v>NULL</v>
          </cell>
          <cell r="BN780" t="str">
            <v>NULL</v>
          </cell>
          <cell r="BO780" t="str">
            <v>NULL</v>
          </cell>
          <cell r="BP780" t="str">
            <v>NULL</v>
          </cell>
          <cell r="BQ780" t="str">
            <v>NULL</v>
          </cell>
          <cell r="BR780" t="str">
            <v>NULL</v>
          </cell>
          <cell r="BS780">
            <v>1200031</v>
          </cell>
          <cell r="BT780" t="str">
            <v>NULL</v>
          </cell>
          <cell r="BU780">
            <v>1200031</v>
          </cell>
          <cell r="BV780">
            <v>1200031</v>
          </cell>
          <cell r="BW780">
            <v>106912710</v>
          </cell>
          <cell r="BX780">
            <v>108112741</v>
          </cell>
        </row>
        <row r="781">
          <cell r="A781" t="str">
            <v>Ojai2018</v>
          </cell>
          <cell r="B781" t="str">
            <v>Ojai</v>
          </cell>
          <cell r="C781">
            <v>1417</v>
          </cell>
          <cell r="D781">
            <v>2018</v>
          </cell>
          <cell r="E781" t="str">
            <v>NULL</v>
          </cell>
          <cell r="F781">
            <v>1578421</v>
          </cell>
          <cell r="G781">
            <v>1578421</v>
          </cell>
          <cell r="H781" t="str">
            <v>NULL</v>
          </cell>
          <cell r="I781">
            <v>36758</v>
          </cell>
          <cell r="J781">
            <v>36758</v>
          </cell>
          <cell r="K781" t="str">
            <v>NULL</v>
          </cell>
          <cell r="L781">
            <v>831779</v>
          </cell>
          <cell r="M781">
            <v>831779</v>
          </cell>
          <cell r="N781" t="str">
            <v>NULL</v>
          </cell>
          <cell r="O781" t="str">
            <v>NULL</v>
          </cell>
          <cell r="P781" t="str">
            <v>NULL</v>
          </cell>
          <cell r="Q781" t="str">
            <v>NULL</v>
          </cell>
          <cell r="R781" t="str">
            <v>NULL</v>
          </cell>
          <cell r="S781">
            <v>14</v>
          </cell>
          <cell r="T781">
            <v>14</v>
          </cell>
          <cell r="U781" t="str">
            <v>NULL</v>
          </cell>
          <cell r="V781" t="str">
            <v>NULL</v>
          </cell>
          <cell r="W781" t="str">
            <v>NULL</v>
          </cell>
          <cell r="X781" t="str">
            <v>NULL</v>
          </cell>
          <cell r="Y781">
            <v>23245</v>
          </cell>
          <cell r="Z781">
            <v>23245</v>
          </cell>
          <cell r="AA781" t="str">
            <v>NULL</v>
          </cell>
          <cell r="AB781">
            <v>70433</v>
          </cell>
          <cell r="AC781">
            <v>70433</v>
          </cell>
          <cell r="AD781" t="str">
            <v>NULL</v>
          </cell>
          <cell r="AE781" t="str">
            <v>NULL</v>
          </cell>
          <cell r="AF781" t="str">
            <v>NULL</v>
          </cell>
          <cell r="AG781" t="str">
            <v>NULL</v>
          </cell>
          <cell r="AH781" t="str">
            <v>NULL</v>
          </cell>
          <cell r="AI781" t="str">
            <v>NULL</v>
          </cell>
          <cell r="AJ781" t="str">
            <v>NULL</v>
          </cell>
          <cell r="AK781">
            <v>3078</v>
          </cell>
          <cell r="AL781">
            <v>3078</v>
          </cell>
          <cell r="AM781" t="str">
            <v>NULL</v>
          </cell>
          <cell r="AN781">
            <v>1436639</v>
          </cell>
          <cell r="AO781">
            <v>1436639</v>
          </cell>
          <cell r="AP781" t="str">
            <v>NULL</v>
          </cell>
          <cell r="AQ781" t="str">
            <v>NULL</v>
          </cell>
          <cell r="AR781">
            <v>773</v>
          </cell>
          <cell r="AS781">
            <v>773</v>
          </cell>
          <cell r="AT781" t="str">
            <v>NULL</v>
          </cell>
          <cell r="AU781">
            <v>3347394</v>
          </cell>
          <cell r="AV781">
            <v>3347394</v>
          </cell>
          <cell r="AW781" t="str">
            <v>NULL</v>
          </cell>
          <cell r="AX781">
            <v>344771</v>
          </cell>
          <cell r="AY781">
            <v>344771</v>
          </cell>
          <cell r="AZ781" t="str">
            <v>NULL</v>
          </cell>
          <cell r="BA781">
            <v>184883</v>
          </cell>
          <cell r="BB781">
            <v>184883</v>
          </cell>
          <cell r="BC781" t="str">
            <v>NULL</v>
          </cell>
          <cell r="BD781">
            <v>81404</v>
          </cell>
          <cell r="BE781">
            <v>81404</v>
          </cell>
          <cell r="BF781" t="str">
            <v>NULL</v>
          </cell>
          <cell r="BG781" t="str">
            <v>NULL</v>
          </cell>
          <cell r="BH781" t="str">
            <v>NULL</v>
          </cell>
          <cell r="BI781" t="str">
            <v>NULL</v>
          </cell>
          <cell r="BJ781" t="str">
            <v>NULL</v>
          </cell>
          <cell r="BK781" t="str">
            <v>NULL</v>
          </cell>
          <cell r="BL781" t="str">
            <v>NULL</v>
          </cell>
          <cell r="BM781" t="str">
            <v>NULL</v>
          </cell>
          <cell r="BN781" t="str">
            <v>NULL</v>
          </cell>
          <cell r="BO781" t="str">
            <v>NULL</v>
          </cell>
          <cell r="BP781" t="str">
            <v>NULL</v>
          </cell>
          <cell r="BQ781" t="str">
            <v>NULL</v>
          </cell>
          <cell r="BR781" t="str">
            <v>NULL</v>
          </cell>
          <cell r="BS781" t="str">
            <v>NULL</v>
          </cell>
          <cell r="BT781" t="str">
            <v>NULL</v>
          </cell>
          <cell r="BU781" t="str">
            <v>NULL</v>
          </cell>
          <cell r="BV781">
            <v>773</v>
          </cell>
          <cell r="BW781">
            <v>7938819</v>
          </cell>
          <cell r="BX781">
            <v>7939592</v>
          </cell>
        </row>
        <row r="782">
          <cell r="A782" t="str">
            <v>Ontario2018</v>
          </cell>
          <cell r="B782" t="str">
            <v>Ontario</v>
          </cell>
          <cell r="C782">
            <v>1418</v>
          </cell>
          <cell r="D782">
            <v>2018</v>
          </cell>
          <cell r="E782" t="str">
            <v>NULL</v>
          </cell>
          <cell r="F782">
            <v>29240846</v>
          </cell>
          <cell r="G782">
            <v>29240846</v>
          </cell>
          <cell r="H782" t="str">
            <v>NULL</v>
          </cell>
          <cell r="I782" t="str">
            <v>NULL</v>
          </cell>
          <cell r="J782" t="str">
            <v>NULL</v>
          </cell>
          <cell r="K782" t="str">
            <v>NULL</v>
          </cell>
          <cell r="L782">
            <v>16935018</v>
          </cell>
          <cell r="M782">
            <v>16935018</v>
          </cell>
          <cell r="N782" t="str">
            <v>NULL</v>
          </cell>
          <cell r="O782" t="str">
            <v>NULL</v>
          </cell>
          <cell r="P782" t="str">
            <v>NULL</v>
          </cell>
          <cell r="Q782" t="str">
            <v>NULL</v>
          </cell>
          <cell r="R782" t="str">
            <v>NULL</v>
          </cell>
          <cell r="S782">
            <v>662586</v>
          </cell>
          <cell r="T782">
            <v>662586</v>
          </cell>
          <cell r="U782" t="str">
            <v>NULL</v>
          </cell>
          <cell r="V782" t="str">
            <v>NULL</v>
          </cell>
          <cell r="W782" t="str">
            <v>NULL</v>
          </cell>
          <cell r="X782" t="str">
            <v>NULL</v>
          </cell>
          <cell r="Y782" t="str">
            <v>NULL</v>
          </cell>
          <cell r="Z782" t="str">
            <v>NULL</v>
          </cell>
          <cell r="AA782" t="str">
            <v>NULL</v>
          </cell>
          <cell r="AB782">
            <v>7098775</v>
          </cell>
          <cell r="AC782">
            <v>7098775</v>
          </cell>
          <cell r="AD782" t="str">
            <v>NULL</v>
          </cell>
          <cell r="AE782" t="str">
            <v>NULL</v>
          </cell>
          <cell r="AF782" t="str">
            <v>NULL</v>
          </cell>
          <cell r="AG782" t="str">
            <v>NULL</v>
          </cell>
          <cell r="AH782">
            <v>322083</v>
          </cell>
          <cell r="AI782">
            <v>322083</v>
          </cell>
          <cell r="AJ782" t="str">
            <v>NULL</v>
          </cell>
          <cell r="AK782">
            <v>397545</v>
          </cell>
          <cell r="AL782">
            <v>397545</v>
          </cell>
          <cell r="AM782" t="str">
            <v>NULL</v>
          </cell>
          <cell r="AN782">
            <v>85919633</v>
          </cell>
          <cell r="AO782">
            <v>85919633</v>
          </cell>
          <cell r="AP782" t="str">
            <v>NULL</v>
          </cell>
          <cell r="AQ782" t="str">
            <v>NULL</v>
          </cell>
          <cell r="AR782">
            <v>3074378</v>
          </cell>
          <cell r="AS782">
            <v>3074378</v>
          </cell>
          <cell r="AT782" t="str">
            <v>NULL</v>
          </cell>
          <cell r="AU782">
            <v>14586233</v>
          </cell>
          <cell r="AV782">
            <v>14586233</v>
          </cell>
          <cell r="AW782" t="str">
            <v>NULL</v>
          </cell>
          <cell r="AX782">
            <v>3352120</v>
          </cell>
          <cell r="AY782">
            <v>3352120</v>
          </cell>
          <cell r="AZ782" t="str">
            <v>NULL</v>
          </cell>
          <cell r="BA782">
            <v>7478153</v>
          </cell>
          <cell r="BB782">
            <v>7478153</v>
          </cell>
          <cell r="BC782" t="str">
            <v>NULL</v>
          </cell>
          <cell r="BD782">
            <v>1426126</v>
          </cell>
          <cell r="BE782">
            <v>1426126</v>
          </cell>
          <cell r="BF782" t="str">
            <v>NULL</v>
          </cell>
          <cell r="BG782" t="str">
            <v>NULL</v>
          </cell>
          <cell r="BH782" t="str">
            <v>NULL</v>
          </cell>
          <cell r="BI782">
            <v>49470708</v>
          </cell>
          <cell r="BJ782" t="str">
            <v>NULL</v>
          </cell>
          <cell r="BK782">
            <v>49470708</v>
          </cell>
          <cell r="BL782" t="str">
            <v>NULL</v>
          </cell>
          <cell r="BM782" t="str">
            <v>NULL</v>
          </cell>
          <cell r="BN782" t="str">
            <v>NULL</v>
          </cell>
          <cell r="BO782">
            <v>3216403</v>
          </cell>
          <cell r="BP782">
            <v>3216403</v>
          </cell>
          <cell r="BQ782" t="str">
            <v>NULL</v>
          </cell>
          <cell r="BR782" t="str">
            <v>NULL</v>
          </cell>
          <cell r="BS782" t="str">
            <v>NULL</v>
          </cell>
          <cell r="BT782">
            <v>700095</v>
          </cell>
          <cell r="BU782">
            <v>700095</v>
          </cell>
          <cell r="BV782">
            <v>55761489</v>
          </cell>
          <cell r="BW782">
            <v>168119213</v>
          </cell>
          <cell r="BX782">
            <v>223880702</v>
          </cell>
        </row>
        <row r="783">
          <cell r="A783" t="str">
            <v>Orange2018</v>
          </cell>
          <cell r="B783" t="str">
            <v>Orange</v>
          </cell>
          <cell r="C783">
            <v>1419</v>
          </cell>
          <cell r="D783">
            <v>2018</v>
          </cell>
          <cell r="E783" t="str">
            <v>NULL</v>
          </cell>
          <cell r="F783">
            <v>22599286</v>
          </cell>
          <cell r="G783">
            <v>22599286</v>
          </cell>
          <cell r="H783" t="str">
            <v>NULL</v>
          </cell>
          <cell r="I783">
            <v>701721</v>
          </cell>
          <cell r="J783">
            <v>701721</v>
          </cell>
          <cell r="K783" t="str">
            <v>NULL</v>
          </cell>
          <cell r="L783">
            <v>12990608</v>
          </cell>
          <cell r="M783">
            <v>12990608</v>
          </cell>
          <cell r="N783" t="str">
            <v>NULL</v>
          </cell>
          <cell r="O783" t="str">
            <v>NULL</v>
          </cell>
          <cell r="P783" t="str">
            <v>NULL</v>
          </cell>
          <cell r="Q783" t="str">
            <v>NULL</v>
          </cell>
          <cell r="R783" t="str">
            <v>NULL</v>
          </cell>
          <cell r="S783">
            <v>174216</v>
          </cell>
          <cell r="T783">
            <v>174216</v>
          </cell>
          <cell r="U783" t="str">
            <v>NULL</v>
          </cell>
          <cell r="V783" t="str">
            <v>NULL</v>
          </cell>
          <cell r="W783" t="str">
            <v>NULL</v>
          </cell>
          <cell r="X783" t="str">
            <v>NULL</v>
          </cell>
          <cell r="Y783">
            <v>456574</v>
          </cell>
          <cell r="Z783">
            <v>456574</v>
          </cell>
          <cell r="AA783" t="str">
            <v>NULL</v>
          </cell>
          <cell r="AB783" t="str">
            <v>NULL</v>
          </cell>
          <cell r="AC783" t="str">
            <v>NULL</v>
          </cell>
          <cell r="AD783" t="str">
            <v>NULL</v>
          </cell>
          <cell r="AE783" t="str">
            <v>NULL</v>
          </cell>
          <cell r="AF783" t="str">
            <v>NULL</v>
          </cell>
          <cell r="AG783" t="str">
            <v>NULL</v>
          </cell>
          <cell r="AH783">
            <v>3383661</v>
          </cell>
          <cell r="AI783">
            <v>3383661</v>
          </cell>
          <cell r="AJ783" t="str">
            <v>NULL</v>
          </cell>
          <cell r="AK783">
            <v>21837</v>
          </cell>
          <cell r="AL783">
            <v>21837</v>
          </cell>
          <cell r="AM783" t="str">
            <v>NULL</v>
          </cell>
          <cell r="AN783">
            <v>41316134</v>
          </cell>
          <cell r="AO783">
            <v>41316134</v>
          </cell>
          <cell r="AP783" t="str">
            <v>NULL</v>
          </cell>
          <cell r="AQ783" t="str">
            <v>NULL</v>
          </cell>
          <cell r="AR783">
            <v>2779864</v>
          </cell>
          <cell r="AS783">
            <v>2779864</v>
          </cell>
          <cell r="AT783" t="str">
            <v>NULL</v>
          </cell>
          <cell r="AU783">
            <v>5476167</v>
          </cell>
          <cell r="AV783">
            <v>5476167</v>
          </cell>
          <cell r="AW783" t="str">
            <v>NULL</v>
          </cell>
          <cell r="AX783">
            <v>2829628</v>
          </cell>
          <cell r="AY783">
            <v>2829628</v>
          </cell>
          <cell r="AZ783" t="str">
            <v>NULL</v>
          </cell>
          <cell r="BA783">
            <v>2850830</v>
          </cell>
          <cell r="BB783">
            <v>2850830</v>
          </cell>
          <cell r="BC783" t="str">
            <v>NULL</v>
          </cell>
          <cell r="BD783">
            <v>957670</v>
          </cell>
          <cell r="BE783">
            <v>957670</v>
          </cell>
          <cell r="BF783" t="str">
            <v>NULL</v>
          </cell>
          <cell r="BG783" t="str">
            <v>NULL</v>
          </cell>
          <cell r="BH783" t="str">
            <v>NULL</v>
          </cell>
          <cell r="BI783">
            <v>975886</v>
          </cell>
          <cell r="BJ783" t="str">
            <v>NULL</v>
          </cell>
          <cell r="BK783">
            <v>975886</v>
          </cell>
          <cell r="BL783" t="str">
            <v>NULL</v>
          </cell>
          <cell r="BM783" t="str">
            <v>NULL</v>
          </cell>
          <cell r="BN783" t="str">
            <v>NULL</v>
          </cell>
          <cell r="BO783" t="str">
            <v>NULL</v>
          </cell>
          <cell r="BP783" t="str">
            <v>NULL</v>
          </cell>
          <cell r="BQ783" t="str">
            <v>NULL</v>
          </cell>
          <cell r="BR783" t="str">
            <v>NULL</v>
          </cell>
          <cell r="BS783" t="str">
            <v>NULL</v>
          </cell>
          <cell r="BT783" t="str">
            <v>NULL</v>
          </cell>
          <cell r="BU783" t="str">
            <v>NULL</v>
          </cell>
          <cell r="BV783">
            <v>3755750</v>
          </cell>
          <cell r="BW783">
            <v>93758332</v>
          </cell>
          <cell r="BX783">
            <v>97514082</v>
          </cell>
        </row>
        <row r="784">
          <cell r="A784" t="str">
            <v>Orange Cove2018</v>
          </cell>
          <cell r="B784" t="str">
            <v>Orange Cove</v>
          </cell>
          <cell r="C784">
            <v>1420</v>
          </cell>
          <cell r="D784">
            <v>2018</v>
          </cell>
          <cell r="E784" t="str">
            <v>NULL</v>
          </cell>
          <cell r="F784">
            <v>47584</v>
          </cell>
          <cell r="G784">
            <v>47584</v>
          </cell>
          <cell r="H784" t="str">
            <v>NULL</v>
          </cell>
          <cell r="I784" t="str">
            <v>NULL</v>
          </cell>
          <cell r="J784" t="str">
            <v>NULL</v>
          </cell>
          <cell r="K784" t="str">
            <v>NULL</v>
          </cell>
          <cell r="L784">
            <v>783204</v>
          </cell>
          <cell r="M784">
            <v>783204</v>
          </cell>
          <cell r="N784" t="str">
            <v>NULL</v>
          </cell>
          <cell r="O784" t="str">
            <v>NULL</v>
          </cell>
          <cell r="P784" t="str">
            <v>NULL</v>
          </cell>
          <cell r="Q784" t="str">
            <v>NULL</v>
          </cell>
          <cell r="R784" t="str">
            <v>NULL</v>
          </cell>
          <cell r="S784" t="str">
            <v>NULL</v>
          </cell>
          <cell r="T784" t="str">
            <v>NULL</v>
          </cell>
          <cell r="U784" t="str">
            <v>NULL</v>
          </cell>
          <cell r="V784" t="str">
            <v>NULL</v>
          </cell>
          <cell r="W784" t="str">
            <v>NULL</v>
          </cell>
          <cell r="X784" t="str">
            <v>NULL</v>
          </cell>
          <cell r="Y784" t="str">
            <v>NULL</v>
          </cell>
          <cell r="Z784" t="str">
            <v>NULL</v>
          </cell>
          <cell r="AA784" t="str">
            <v>NULL</v>
          </cell>
          <cell r="AB784" t="str">
            <v>NULL</v>
          </cell>
          <cell r="AC784" t="str">
            <v>NULL</v>
          </cell>
          <cell r="AD784" t="str">
            <v>NULL</v>
          </cell>
          <cell r="AE784">
            <v>257210</v>
          </cell>
          <cell r="AF784">
            <v>257210</v>
          </cell>
          <cell r="AG784" t="str">
            <v>NULL</v>
          </cell>
          <cell r="AH784">
            <v>74235</v>
          </cell>
          <cell r="AI784">
            <v>74235</v>
          </cell>
          <cell r="AJ784" t="str">
            <v>NULL</v>
          </cell>
          <cell r="AK784" t="str">
            <v>NULL</v>
          </cell>
          <cell r="AL784" t="str">
            <v>NULL</v>
          </cell>
          <cell r="AM784" t="str">
            <v>NULL</v>
          </cell>
          <cell r="AN784">
            <v>180855</v>
          </cell>
          <cell r="AO784">
            <v>180855</v>
          </cell>
          <cell r="AP784" t="str">
            <v>NULL</v>
          </cell>
          <cell r="AQ784" t="str">
            <v>NULL</v>
          </cell>
          <cell r="AR784">
            <v>285983</v>
          </cell>
          <cell r="AS784">
            <v>285983</v>
          </cell>
          <cell r="AT784" t="str">
            <v>NULL</v>
          </cell>
          <cell r="AU784" t="str">
            <v>NULL</v>
          </cell>
          <cell r="AV784" t="str">
            <v>NULL</v>
          </cell>
          <cell r="AW784" t="str">
            <v>NULL</v>
          </cell>
          <cell r="AX784">
            <v>55295</v>
          </cell>
          <cell r="AY784">
            <v>55295</v>
          </cell>
          <cell r="AZ784" t="str">
            <v>NULL</v>
          </cell>
          <cell r="BA784">
            <v>18220</v>
          </cell>
          <cell r="BB784">
            <v>18220</v>
          </cell>
          <cell r="BC784" t="str">
            <v>NULL</v>
          </cell>
          <cell r="BD784" t="str">
            <v>NULL</v>
          </cell>
          <cell r="BE784" t="str">
            <v>NULL</v>
          </cell>
          <cell r="BF784" t="str">
            <v>NULL</v>
          </cell>
          <cell r="BG784">
            <v>398050</v>
          </cell>
          <cell r="BH784">
            <v>398050</v>
          </cell>
          <cell r="BI784" t="str">
            <v>NULL</v>
          </cell>
          <cell r="BJ784" t="str">
            <v>NULL</v>
          </cell>
          <cell r="BK784" t="str">
            <v>NULL</v>
          </cell>
          <cell r="BL784" t="str">
            <v>NULL</v>
          </cell>
          <cell r="BM784" t="str">
            <v>NULL</v>
          </cell>
          <cell r="BN784" t="str">
            <v>NULL</v>
          </cell>
          <cell r="BO784" t="str">
            <v>NULL</v>
          </cell>
          <cell r="BP784" t="str">
            <v>NULL</v>
          </cell>
          <cell r="BQ784" t="str">
            <v>NULL</v>
          </cell>
          <cell r="BR784" t="str">
            <v>NULL</v>
          </cell>
          <cell r="BS784">
            <v>133806</v>
          </cell>
          <cell r="BT784" t="str">
            <v>NULL</v>
          </cell>
          <cell r="BU784">
            <v>133806</v>
          </cell>
          <cell r="BV784">
            <v>419789</v>
          </cell>
          <cell r="BW784">
            <v>1814653</v>
          </cell>
          <cell r="BX784">
            <v>2234442</v>
          </cell>
        </row>
        <row r="785">
          <cell r="A785" t="str">
            <v>Orinda2018</v>
          </cell>
          <cell r="B785" t="str">
            <v>Orinda</v>
          </cell>
          <cell r="C785">
            <v>1421</v>
          </cell>
          <cell r="D785">
            <v>2018</v>
          </cell>
          <cell r="E785" t="str">
            <v>NULL</v>
          </cell>
          <cell r="F785">
            <v>4933170</v>
          </cell>
          <cell r="G785">
            <v>4933170</v>
          </cell>
          <cell r="H785" t="str">
            <v>NULL</v>
          </cell>
          <cell r="I785" t="str">
            <v>NULL</v>
          </cell>
          <cell r="J785" t="str">
            <v>NULL</v>
          </cell>
          <cell r="K785" t="str">
            <v>NULL</v>
          </cell>
          <cell r="L785">
            <v>1999438</v>
          </cell>
          <cell r="M785">
            <v>1999438</v>
          </cell>
          <cell r="N785">
            <v>1692751</v>
          </cell>
          <cell r="O785">
            <v>1692751</v>
          </cell>
          <cell r="P785" t="str">
            <v>NULL</v>
          </cell>
          <cell r="Q785" t="str">
            <v>NULL</v>
          </cell>
          <cell r="R785" t="str">
            <v>NULL</v>
          </cell>
          <cell r="S785" t="str">
            <v>NULL</v>
          </cell>
          <cell r="T785" t="str">
            <v>NULL</v>
          </cell>
          <cell r="U785" t="str">
            <v>NULL</v>
          </cell>
          <cell r="V785" t="str">
            <v>NULL</v>
          </cell>
          <cell r="W785" t="str">
            <v>NULL</v>
          </cell>
          <cell r="X785" t="str">
            <v>NULL</v>
          </cell>
          <cell r="Y785" t="str">
            <v>NULL</v>
          </cell>
          <cell r="Z785" t="str">
            <v>NULL</v>
          </cell>
          <cell r="AA785" t="str">
            <v>NULL</v>
          </cell>
          <cell r="AB785" t="str">
            <v>NULL</v>
          </cell>
          <cell r="AC785" t="str">
            <v>NULL</v>
          </cell>
          <cell r="AD785">
            <v>678745</v>
          </cell>
          <cell r="AE785" t="str">
            <v>NULL</v>
          </cell>
          <cell r="AF785">
            <v>678745</v>
          </cell>
          <cell r="AG785" t="str">
            <v>NULL</v>
          </cell>
          <cell r="AH785" t="str">
            <v>NULL</v>
          </cell>
          <cell r="AI785" t="str">
            <v>NULL</v>
          </cell>
          <cell r="AJ785" t="str">
            <v>NULL</v>
          </cell>
          <cell r="AK785" t="str">
            <v>NULL</v>
          </cell>
          <cell r="AL785" t="str">
            <v>NULL</v>
          </cell>
          <cell r="AM785" t="str">
            <v>NULL</v>
          </cell>
          <cell r="AN785">
            <v>2281872</v>
          </cell>
          <cell r="AO785">
            <v>2281872</v>
          </cell>
          <cell r="AP785" t="str">
            <v>NULL</v>
          </cell>
          <cell r="AQ785" t="str">
            <v>NULL</v>
          </cell>
          <cell r="AR785">
            <v>697785</v>
          </cell>
          <cell r="AS785">
            <v>697785</v>
          </cell>
          <cell r="AT785" t="str">
            <v>NULL</v>
          </cell>
          <cell r="AU785">
            <v>58658</v>
          </cell>
          <cell r="AV785">
            <v>58658</v>
          </cell>
          <cell r="AW785" t="str">
            <v>NULL</v>
          </cell>
          <cell r="AX785">
            <v>1139414</v>
          </cell>
          <cell r="AY785">
            <v>1139414</v>
          </cell>
          <cell r="AZ785" t="str">
            <v>NULL</v>
          </cell>
          <cell r="BA785" t="str">
            <v>NULL</v>
          </cell>
          <cell r="BB785" t="str">
            <v>NULL</v>
          </cell>
          <cell r="BC785" t="str">
            <v>NULL</v>
          </cell>
          <cell r="BD785">
            <v>316381</v>
          </cell>
          <cell r="BE785">
            <v>316381</v>
          </cell>
          <cell r="BF785" t="str">
            <v>NULL</v>
          </cell>
          <cell r="BG785" t="str">
            <v>NULL</v>
          </cell>
          <cell r="BH785" t="str">
            <v>NULL</v>
          </cell>
          <cell r="BI785">
            <v>866268</v>
          </cell>
          <cell r="BJ785" t="str">
            <v>NULL</v>
          </cell>
          <cell r="BK785">
            <v>866268</v>
          </cell>
          <cell r="BL785" t="str">
            <v>NULL</v>
          </cell>
          <cell r="BM785" t="str">
            <v>NULL</v>
          </cell>
          <cell r="BN785" t="str">
            <v>NULL</v>
          </cell>
          <cell r="BO785" t="str">
            <v>NULL</v>
          </cell>
          <cell r="BP785" t="str">
            <v>NULL</v>
          </cell>
          <cell r="BQ785" t="str">
            <v>NULL</v>
          </cell>
          <cell r="BR785" t="str">
            <v>NULL</v>
          </cell>
          <cell r="BS785" t="str">
            <v>NULL</v>
          </cell>
          <cell r="BT785" t="str">
            <v>NULL</v>
          </cell>
          <cell r="BU785" t="str">
            <v>NULL</v>
          </cell>
          <cell r="BV785">
            <v>3935549</v>
          </cell>
          <cell r="BW785">
            <v>10728933</v>
          </cell>
          <cell r="BX785">
            <v>14664482</v>
          </cell>
        </row>
        <row r="786">
          <cell r="A786" t="str">
            <v>Orland2018</v>
          </cell>
          <cell r="B786" t="str">
            <v>Orland</v>
          </cell>
          <cell r="C786">
            <v>1422</v>
          </cell>
          <cell r="D786">
            <v>2018</v>
          </cell>
          <cell r="E786" t="str">
            <v>NULL</v>
          </cell>
          <cell r="F786">
            <v>813617</v>
          </cell>
          <cell r="G786">
            <v>813617</v>
          </cell>
          <cell r="H786" t="str">
            <v>NULL</v>
          </cell>
          <cell r="I786">
            <v>25000</v>
          </cell>
          <cell r="J786">
            <v>25000</v>
          </cell>
          <cell r="K786" t="str">
            <v>NULL</v>
          </cell>
          <cell r="L786">
            <v>658521</v>
          </cell>
          <cell r="M786">
            <v>658521</v>
          </cell>
          <cell r="N786" t="str">
            <v>NULL</v>
          </cell>
          <cell r="O786" t="str">
            <v>NULL</v>
          </cell>
          <cell r="P786" t="str">
            <v>NULL</v>
          </cell>
          <cell r="Q786" t="str">
            <v>NULL</v>
          </cell>
          <cell r="R786" t="str">
            <v>NULL</v>
          </cell>
          <cell r="S786" t="str">
            <v>NULL</v>
          </cell>
          <cell r="T786" t="str">
            <v>NULL</v>
          </cell>
          <cell r="U786" t="str">
            <v>NULL</v>
          </cell>
          <cell r="V786" t="str">
            <v>NULL</v>
          </cell>
          <cell r="W786" t="str">
            <v>NULL</v>
          </cell>
          <cell r="X786" t="str">
            <v>NULL</v>
          </cell>
          <cell r="Y786" t="str">
            <v>NULL</v>
          </cell>
          <cell r="Z786" t="str">
            <v>NULL</v>
          </cell>
          <cell r="AA786" t="str">
            <v>NULL</v>
          </cell>
          <cell r="AB786" t="str">
            <v>NULL</v>
          </cell>
          <cell r="AC786" t="str">
            <v>NULL</v>
          </cell>
          <cell r="AD786" t="str">
            <v>NULL</v>
          </cell>
          <cell r="AE786" t="str">
            <v>NULL</v>
          </cell>
          <cell r="AF786" t="str">
            <v>NULL</v>
          </cell>
          <cell r="AG786" t="str">
            <v>NULL</v>
          </cell>
          <cell r="AH786" t="str">
            <v>NULL</v>
          </cell>
          <cell r="AI786" t="str">
            <v>NULL</v>
          </cell>
          <cell r="AJ786" t="str">
            <v>NULL</v>
          </cell>
          <cell r="AK786" t="str">
            <v>NULL</v>
          </cell>
          <cell r="AL786" t="str">
            <v>NULL</v>
          </cell>
          <cell r="AM786" t="str">
            <v>NULL</v>
          </cell>
          <cell r="AN786">
            <v>2920180</v>
          </cell>
          <cell r="AO786">
            <v>2920180</v>
          </cell>
          <cell r="AP786" t="str">
            <v>NULL</v>
          </cell>
          <cell r="AQ786" t="str">
            <v>NULL</v>
          </cell>
          <cell r="AR786" t="str">
            <v>NULL</v>
          </cell>
          <cell r="AS786" t="str">
            <v>NULL</v>
          </cell>
          <cell r="AT786" t="str">
            <v>NULL</v>
          </cell>
          <cell r="AU786">
            <v>66218</v>
          </cell>
          <cell r="AV786">
            <v>66218</v>
          </cell>
          <cell r="AW786" t="str">
            <v>NULL</v>
          </cell>
          <cell r="AX786">
            <v>139534</v>
          </cell>
          <cell r="AY786">
            <v>139534</v>
          </cell>
          <cell r="AZ786" t="str">
            <v>NULL</v>
          </cell>
          <cell r="BA786">
            <v>21182</v>
          </cell>
          <cell r="BB786">
            <v>21182</v>
          </cell>
          <cell r="BC786" t="str">
            <v>NULL</v>
          </cell>
          <cell r="BD786">
            <v>17873</v>
          </cell>
          <cell r="BE786">
            <v>17873</v>
          </cell>
          <cell r="BF786" t="str">
            <v>NULL</v>
          </cell>
          <cell r="BG786" t="str">
            <v>NULL</v>
          </cell>
          <cell r="BH786" t="str">
            <v>NULL</v>
          </cell>
          <cell r="BI786" t="str">
            <v>NULL</v>
          </cell>
          <cell r="BJ786" t="str">
            <v>NULL</v>
          </cell>
          <cell r="BK786" t="str">
            <v>NULL</v>
          </cell>
          <cell r="BL786" t="str">
            <v>NULL</v>
          </cell>
          <cell r="BM786" t="str">
            <v>NULL</v>
          </cell>
          <cell r="BN786" t="str">
            <v>NULL</v>
          </cell>
          <cell r="BO786" t="str">
            <v>NULL</v>
          </cell>
          <cell r="BP786" t="str">
            <v>NULL</v>
          </cell>
          <cell r="BQ786" t="str">
            <v>NULL</v>
          </cell>
          <cell r="BR786" t="str">
            <v>NULL</v>
          </cell>
          <cell r="BS786" t="str">
            <v>NULL</v>
          </cell>
          <cell r="BT786" t="str">
            <v>NULL</v>
          </cell>
          <cell r="BU786" t="str">
            <v>NULL</v>
          </cell>
          <cell r="BV786">
            <v>0</v>
          </cell>
          <cell r="BW786">
            <v>4662125</v>
          </cell>
          <cell r="BX786">
            <v>4662125</v>
          </cell>
        </row>
        <row r="787">
          <cell r="A787" t="str">
            <v>Oroville2018</v>
          </cell>
          <cell r="B787" t="str">
            <v>Oroville</v>
          </cell>
          <cell r="C787">
            <v>1423</v>
          </cell>
          <cell r="D787">
            <v>2018</v>
          </cell>
          <cell r="E787" t="str">
            <v>NULL</v>
          </cell>
          <cell r="F787">
            <v>502084</v>
          </cell>
          <cell r="G787">
            <v>502084</v>
          </cell>
          <cell r="H787" t="str">
            <v>NULL</v>
          </cell>
          <cell r="I787">
            <v>41691</v>
          </cell>
          <cell r="J787">
            <v>41691</v>
          </cell>
          <cell r="K787" t="str">
            <v>NULL</v>
          </cell>
          <cell r="L787">
            <v>1069976</v>
          </cell>
          <cell r="M787">
            <v>1069976</v>
          </cell>
          <cell r="N787" t="str">
            <v>NULL</v>
          </cell>
          <cell r="O787" t="str">
            <v>NULL</v>
          </cell>
          <cell r="P787" t="str">
            <v>NULL</v>
          </cell>
          <cell r="Q787" t="str">
            <v>NULL</v>
          </cell>
          <cell r="R787" t="str">
            <v>NULL</v>
          </cell>
          <cell r="S787">
            <v>8350</v>
          </cell>
          <cell r="T787">
            <v>8350</v>
          </cell>
          <cell r="U787" t="str">
            <v>NULL</v>
          </cell>
          <cell r="V787" t="str">
            <v>NULL</v>
          </cell>
          <cell r="W787" t="str">
            <v>NULL</v>
          </cell>
          <cell r="X787" t="str">
            <v>NULL</v>
          </cell>
          <cell r="Y787" t="str">
            <v>NULL</v>
          </cell>
          <cell r="Z787" t="str">
            <v>NULL</v>
          </cell>
          <cell r="AA787" t="str">
            <v>NULL</v>
          </cell>
          <cell r="AB787">
            <v>1428822</v>
          </cell>
          <cell r="AC787">
            <v>1428822</v>
          </cell>
          <cell r="AD787" t="str">
            <v>NULL</v>
          </cell>
          <cell r="AE787" t="str">
            <v>NULL</v>
          </cell>
          <cell r="AF787" t="str">
            <v>NULL</v>
          </cell>
          <cell r="AG787" t="str">
            <v>NULL</v>
          </cell>
          <cell r="AH787">
            <v>23055</v>
          </cell>
          <cell r="AI787">
            <v>23055</v>
          </cell>
          <cell r="AJ787" t="str">
            <v>NULL</v>
          </cell>
          <cell r="AK787" t="str">
            <v>NULL</v>
          </cell>
          <cell r="AL787" t="str">
            <v>NULL</v>
          </cell>
          <cell r="AM787" t="str">
            <v>NULL</v>
          </cell>
          <cell r="AN787">
            <v>4364469</v>
          </cell>
          <cell r="AO787">
            <v>4364469</v>
          </cell>
          <cell r="AP787">
            <v>605874</v>
          </cell>
          <cell r="AQ787">
            <v>605874</v>
          </cell>
          <cell r="AR787" t="str">
            <v>NULL</v>
          </cell>
          <cell r="AS787" t="str">
            <v>NULL</v>
          </cell>
          <cell r="AT787" t="str">
            <v>NULL</v>
          </cell>
          <cell r="AU787">
            <v>711980</v>
          </cell>
          <cell r="AV787">
            <v>711980</v>
          </cell>
          <cell r="AW787" t="str">
            <v>NULL</v>
          </cell>
          <cell r="AX787">
            <v>863590</v>
          </cell>
          <cell r="AY787">
            <v>863590</v>
          </cell>
          <cell r="AZ787" t="str">
            <v>NULL</v>
          </cell>
          <cell r="BA787">
            <v>75053</v>
          </cell>
          <cell r="BB787">
            <v>75053</v>
          </cell>
          <cell r="BC787" t="str">
            <v>NULL</v>
          </cell>
          <cell r="BD787">
            <v>42732</v>
          </cell>
          <cell r="BE787">
            <v>42732</v>
          </cell>
          <cell r="BF787" t="str">
            <v>NULL</v>
          </cell>
          <cell r="BG787">
            <v>1964304</v>
          </cell>
          <cell r="BH787">
            <v>1964304</v>
          </cell>
          <cell r="BI787">
            <v>454025</v>
          </cell>
          <cell r="BJ787" t="str">
            <v>NULL</v>
          </cell>
          <cell r="BK787">
            <v>454025</v>
          </cell>
          <cell r="BL787" t="str">
            <v>NULL</v>
          </cell>
          <cell r="BM787" t="str">
            <v>NULL</v>
          </cell>
          <cell r="BN787" t="str">
            <v>NULL</v>
          </cell>
          <cell r="BO787" t="str">
            <v>NULL</v>
          </cell>
          <cell r="BP787" t="str">
            <v>NULL</v>
          </cell>
          <cell r="BQ787" t="str">
            <v>NULL</v>
          </cell>
          <cell r="BR787" t="str">
            <v>NULL</v>
          </cell>
          <cell r="BS787" t="str">
            <v>NULL</v>
          </cell>
          <cell r="BT787" t="str">
            <v>NULL</v>
          </cell>
          <cell r="BU787" t="str">
            <v>NULL</v>
          </cell>
          <cell r="BV787">
            <v>1059899</v>
          </cell>
          <cell r="BW787">
            <v>11096106</v>
          </cell>
          <cell r="BX787">
            <v>12156005</v>
          </cell>
        </row>
        <row r="788">
          <cell r="A788" t="str">
            <v>Oxnard2018</v>
          </cell>
          <cell r="B788" t="str">
            <v>Oxnard</v>
          </cell>
          <cell r="C788">
            <v>1424</v>
          </cell>
          <cell r="D788">
            <v>2018</v>
          </cell>
          <cell r="E788" t="str">
            <v>NULL</v>
          </cell>
          <cell r="F788">
            <v>34114311</v>
          </cell>
          <cell r="G788">
            <v>34114311</v>
          </cell>
          <cell r="H788" t="str">
            <v>NULL</v>
          </cell>
          <cell r="I788">
            <v>669058</v>
          </cell>
          <cell r="J788">
            <v>669058</v>
          </cell>
          <cell r="K788" t="str">
            <v>NULL</v>
          </cell>
          <cell r="L788">
            <v>18140863</v>
          </cell>
          <cell r="M788">
            <v>18140863</v>
          </cell>
          <cell r="N788">
            <v>13903522</v>
          </cell>
          <cell r="O788">
            <v>13903522</v>
          </cell>
          <cell r="P788" t="str">
            <v>NULL</v>
          </cell>
          <cell r="Q788" t="str">
            <v>NULL</v>
          </cell>
          <cell r="R788" t="str">
            <v>NULL</v>
          </cell>
          <cell r="S788">
            <v>338022</v>
          </cell>
          <cell r="T788">
            <v>338022</v>
          </cell>
          <cell r="U788" t="str">
            <v>NULL</v>
          </cell>
          <cell r="V788" t="str">
            <v>NULL</v>
          </cell>
          <cell r="W788" t="str">
            <v>NULL</v>
          </cell>
          <cell r="X788" t="str">
            <v>NULL</v>
          </cell>
          <cell r="Y788" t="str">
            <v>NULL</v>
          </cell>
          <cell r="Z788" t="str">
            <v>NULL</v>
          </cell>
          <cell r="AA788" t="str">
            <v>NULL</v>
          </cell>
          <cell r="AB788" t="str">
            <v>NULL</v>
          </cell>
          <cell r="AC788" t="str">
            <v>NULL</v>
          </cell>
          <cell r="AD788" t="str">
            <v>NULL</v>
          </cell>
          <cell r="AE788" t="str">
            <v>NULL</v>
          </cell>
          <cell r="AF788" t="str">
            <v>NULL</v>
          </cell>
          <cell r="AG788" t="str">
            <v>NULL</v>
          </cell>
          <cell r="AH788" t="str">
            <v>NULL</v>
          </cell>
          <cell r="AI788" t="str">
            <v>NULL</v>
          </cell>
          <cell r="AJ788" t="str">
            <v>NULL</v>
          </cell>
          <cell r="AK788" t="str">
            <v>NULL</v>
          </cell>
          <cell r="AL788" t="str">
            <v>NULL</v>
          </cell>
          <cell r="AM788" t="str">
            <v>NULL</v>
          </cell>
          <cell r="AN788">
            <v>29665172</v>
          </cell>
          <cell r="AO788">
            <v>29665172</v>
          </cell>
          <cell r="AP788" t="str">
            <v>NULL</v>
          </cell>
          <cell r="AQ788" t="str">
            <v>NULL</v>
          </cell>
          <cell r="AR788" t="str">
            <v>NULL</v>
          </cell>
          <cell r="AS788" t="str">
            <v>NULL</v>
          </cell>
          <cell r="AT788" t="str">
            <v>NULL</v>
          </cell>
          <cell r="AU788">
            <v>5749572</v>
          </cell>
          <cell r="AV788">
            <v>5749572</v>
          </cell>
          <cell r="AW788" t="str">
            <v>NULL</v>
          </cell>
          <cell r="AX788">
            <v>3925374</v>
          </cell>
          <cell r="AY788">
            <v>3925374</v>
          </cell>
          <cell r="AZ788" t="str">
            <v>NULL</v>
          </cell>
          <cell r="BA788">
            <v>5570488</v>
          </cell>
          <cell r="BB788">
            <v>5570488</v>
          </cell>
          <cell r="BC788" t="str">
            <v>NULL</v>
          </cell>
          <cell r="BD788">
            <v>818322</v>
          </cell>
          <cell r="BE788">
            <v>818322</v>
          </cell>
          <cell r="BF788" t="str">
            <v>NULL</v>
          </cell>
          <cell r="BG788" t="str">
            <v>NULL</v>
          </cell>
          <cell r="BH788" t="str">
            <v>NULL</v>
          </cell>
          <cell r="BI788" t="str">
            <v>NULL</v>
          </cell>
          <cell r="BJ788" t="str">
            <v>NULL</v>
          </cell>
          <cell r="BK788" t="str">
            <v>NULL</v>
          </cell>
          <cell r="BL788" t="str">
            <v>NULL</v>
          </cell>
          <cell r="BM788" t="str">
            <v>NULL</v>
          </cell>
          <cell r="BN788" t="str">
            <v>NULL</v>
          </cell>
          <cell r="BO788" t="str">
            <v>NULL</v>
          </cell>
          <cell r="BP788" t="str">
            <v>NULL</v>
          </cell>
          <cell r="BQ788" t="str">
            <v>NULL</v>
          </cell>
          <cell r="BR788" t="str">
            <v>NULL</v>
          </cell>
          <cell r="BS788" t="str">
            <v>NULL</v>
          </cell>
          <cell r="BT788">
            <v>13753704</v>
          </cell>
          <cell r="BU788">
            <v>13753704</v>
          </cell>
          <cell r="BV788">
            <v>13903522</v>
          </cell>
          <cell r="BW788">
            <v>112744886</v>
          </cell>
          <cell r="BX788">
            <v>126648408</v>
          </cell>
        </row>
        <row r="789">
          <cell r="A789" t="str">
            <v>Pacific Grove2018</v>
          </cell>
          <cell r="B789" t="str">
            <v>Pacific Grove</v>
          </cell>
          <cell r="C789">
            <v>1425</v>
          </cell>
          <cell r="D789">
            <v>2018</v>
          </cell>
          <cell r="E789" t="str">
            <v>NULL</v>
          </cell>
          <cell r="F789">
            <v>4909886</v>
          </cell>
          <cell r="G789">
            <v>4909886</v>
          </cell>
          <cell r="H789" t="str">
            <v>NULL</v>
          </cell>
          <cell r="I789">
            <v>287631</v>
          </cell>
          <cell r="J789">
            <v>287631</v>
          </cell>
          <cell r="K789" t="str">
            <v>NULL</v>
          </cell>
          <cell r="L789">
            <v>1561883</v>
          </cell>
          <cell r="M789">
            <v>1561883</v>
          </cell>
          <cell r="N789" t="str">
            <v>NULL</v>
          </cell>
          <cell r="O789" t="str">
            <v>NULL</v>
          </cell>
          <cell r="P789" t="str">
            <v>NULL</v>
          </cell>
          <cell r="Q789" t="str">
            <v>NULL</v>
          </cell>
          <cell r="R789" t="str">
            <v>NULL</v>
          </cell>
          <cell r="S789">
            <v>63794</v>
          </cell>
          <cell r="T789">
            <v>63794</v>
          </cell>
          <cell r="U789" t="str">
            <v>NULL</v>
          </cell>
          <cell r="V789" t="str">
            <v>NULL</v>
          </cell>
          <cell r="W789" t="str">
            <v>NULL</v>
          </cell>
          <cell r="X789" t="str">
            <v>NULL</v>
          </cell>
          <cell r="Y789" t="str">
            <v>NULL</v>
          </cell>
          <cell r="Z789" t="str">
            <v>NULL</v>
          </cell>
          <cell r="AA789" t="str">
            <v>NULL</v>
          </cell>
          <cell r="AB789" t="str">
            <v>NULL</v>
          </cell>
          <cell r="AC789" t="str">
            <v>NULL</v>
          </cell>
          <cell r="AD789" t="str">
            <v>NULL</v>
          </cell>
          <cell r="AE789" t="str">
            <v>NULL</v>
          </cell>
          <cell r="AF789" t="str">
            <v>NULL</v>
          </cell>
          <cell r="AG789" t="str">
            <v>NULL</v>
          </cell>
          <cell r="AH789">
            <v>4148</v>
          </cell>
          <cell r="AI789">
            <v>4148</v>
          </cell>
          <cell r="AJ789" t="str">
            <v>NULL</v>
          </cell>
          <cell r="AK789" t="str">
            <v>NULL</v>
          </cell>
          <cell r="AL789" t="str">
            <v>NULL</v>
          </cell>
          <cell r="AM789" t="str">
            <v>NULL</v>
          </cell>
          <cell r="AN789">
            <v>4075741</v>
          </cell>
          <cell r="AO789">
            <v>4075741</v>
          </cell>
          <cell r="AP789" t="str">
            <v>NULL</v>
          </cell>
          <cell r="AQ789" t="str">
            <v>NULL</v>
          </cell>
          <cell r="AR789" t="str">
            <v>NULL</v>
          </cell>
          <cell r="AS789" t="str">
            <v>NULL</v>
          </cell>
          <cell r="AT789" t="str">
            <v>NULL</v>
          </cell>
          <cell r="AU789">
            <v>6656849</v>
          </cell>
          <cell r="AV789">
            <v>6656849</v>
          </cell>
          <cell r="AW789" t="str">
            <v>NULL</v>
          </cell>
          <cell r="AX789">
            <v>1082574</v>
          </cell>
          <cell r="AY789">
            <v>1082574</v>
          </cell>
          <cell r="AZ789" t="str">
            <v>NULL</v>
          </cell>
          <cell r="BA789">
            <v>381811</v>
          </cell>
          <cell r="BB789">
            <v>381811</v>
          </cell>
          <cell r="BC789" t="str">
            <v>NULL</v>
          </cell>
          <cell r="BD789">
            <v>121192</v>
          </cell>
          <cell r="BE789">
            <v>121192</v>
          </cell>
          <cell r="BF789" t="str">
            <v>NULL</v>
          </cell>
          <cell r="BG789">
            <v>1688876</v>
          </cell>
          <cell r="BH789">
            <v>1688876</v>
          </cell>
          <cell r="BI789" t="str">
            <v>NULL</v>
          </cell>
          <cell r="BJ789" t="str">
            <v>NULL</v>
          </cell>
          <cell r="BK789" t="str">
            <v>NULL</v>
          </cell>
          <cell r="BL789" t="str">
            <v>NULL</v>
          </cell>
          <cell r="BM789" t="str">
            <v>NULL</v>
          </cell>
          <cell r="BN789" t="str">
            <v>NULL</v>
          </cell>
          <cell r="BO789" t="str">
            <v>NULL</v>
          </cell>
          <cell r="BP789" t="str">
            <v>NULL</v>
          </cell>
          <cell r="BQ789" t="str">
            <v>NULL</v>
          </cell>
          <cell r="BR789" t="str">
            <v>NULL</v>
          </cell>
          <cell r="BS789" t="str">
            <v>NULL</v>
          </cell>
          <cell r="BT789" t="str">
            <v>NULL</v>
          </cell>
          <cell r="BU789" t="str">
            <v>NULL</v>
          </cell>
          <cell r="BV789">
            <v>0</v>
          </cell>
          <cell r="BW789">
            <v>20834385</v>
          </cell>
          <cell r="BX789">
            <v>20834385</v>
          </cell>
        </row>
        <row r="790">
          <cell r="A790" t="str">
            <v>Pacifica2018</v>
          </cell>
          <cell r="B790" t="str">
            <v>Pacifica</v>
          </cell>
          <cell r="C790">
            <v>1426</v>
          </cell>
          <cell r="D790">
            <v>2018</v>
          </cell>
          <cell r="E790" t="str">
            <v>NULL</v>
          </cell>
          <cell r="F790">
            <v>11482457</v>
          </cell>
          <cell r="G790">
            <v>11482457</v>
          </cell>
          <cell r="H790" t="str">
            <v>NULL</v>
          </cell>
          <cell r="I790" t="str">
            <v>NULL</v>
          </cell>
          <cell r="J790" t="str">
            <v>NULL</v>
          </cell>
          <cell r="K790" t="str">
            <v>NULL</v>
          </cell>
          <cell r="L790">
            <v>3973622</v>
          </cell>
          <cell r="M790">
            <v>3973622</v>
          </cell>
          <cell r="N790" t="str">
            <v>NULL</v>
          </cell>
          <cell r="O790" t="str">
            <v>NULL</v>
          </cell>
          <cell r="P790" t="str">
            <v>NULL</v>
          </cell>
          <cell r="Q790" t="str">
            <v>NULL</v>
          </cell>
          <cell r="R790" t="str">
            <v>NULL</v>
          </cell>
          <cell r="S790" t="str">
            <v>NULL</v>
          </cell>
          <cell r="T790" t="str">
            <v>NULL</v>
          </cell>
          <cell r="U790" t="str">
            <v>NULL</v>
          </cell>
          <cell r="V790" t="str">
            <v>NULL</v>
          </cell>
          <cell r="W790" t="str">
            <v>NULL</v>
          </cell>
          <cell r="X790" t="str">
            <v>NULL</v>
          </cell>
          <cell r="Y790" t="str">
            <v>NULL</v>
          </cell>
          <cell r="Z790" t="str">
            <v>NULL</v>
          </cell>
          <cell r="AA790" t="str">
            <v>NULL</v>
          </cell>
          <cell r="AB790" t="str">
            <v>NULL</v>
          </cell>
          <cell r="AC790" t="str">
            <v>NULL</v>
          </cell>
          <cell r="AD790" t="str">
            <v>NULL</v>
          </cell>
          <cell r="AE790" t="str">
            <v>NULL</v>
          </cell>
          <cell r="AF790" t="str">
            <v>NULL</v>
          </cell>
          <cell r="AG790" t="str">
            <v>NULL</v>
          </cell>
          <cell r="AH790" t="str">
            <v>NULL</v>
          </cell>
          <cell r="AI790" t="str">
            <v>NULL</v>
          </cell>
          <cell r="AJ790" t="str">
            <v>NULL</v>
          </cell>
          <cell r="AK790" t="str">
            <v>NULL</v>
          </cell>
          <cell r="AL790" t="str">
            <v>NULL</v>
          </cell>
          <cell r="AM790" t="str">
            <v>NULL</v>
          </cell>
          <cell r="AN790">
            <v>2078741</v>
          </cell>
          <cell r="AO790">
            <v>2078741</v>
          </cell>
          <cell r="AP790" t="str">
            <v>NULL</v>
          </cell>
          <cell r="AQ790" t="str">
            <v>NULL</v>
          </cell>
          <cell r="AR790">
            <v>1041181</v>
          </cell>
          <cell r="AS790">
            <v>1041181</v>
          </cell>
          <cell r="AT790" t="str">
            <v>NULL</v>
          </cell>
          <cell r="AU790">
            <v>1550371</v>
          </cell>
          <cell r="AV790">
            <v>1550371</v>
          </cell>
          <cell r="AW790" t="str">
            <v>NULL</v>
          </cell>
          <cell r="AX790">
            <v>1722343</v>
          </cell>
          <cell r="AY790">
            <v>1722343</v>
          </cell>
          <cell r="AZ790" t="str">
            <v>NULL</v>
          </cell>
          <cell r="BA790">
            <v>426400</v>
          </cell>
          <cell r="BB790">
            <v>426400</v>
          </cell>
          <cell r="BC790" t="str">
            <v>NULL</v>
          </cell>
          <cell r="BD790">
            <v>248241</v>
          </cell>
          <cell r="BE790">
            <v>248241</v>
          </cell>
          <cell r="BF790" t="str">
            <v>NULL</v>
          </cell>
          <cell r="BG790">
            <v>1717067</v>
          </cell>
          <cell r="BH790">
            <v>1717067</v>
          </cell>
          <cell r="BI790" t="str">
            <v>NULL</v>
          </cell>
          <cell r="BJ790" t="str">
            <v>NULL</v>
          </cell>
          <cell r="BK790" t="str">
            <v>NULL</v>
          </cell>
          <cell r="BL790" t="str">
            <v>NULL</v>
          </cell>
          <cell r="BM790" t="str">
            <v>NULL</v>
          </cell>
          <cell r="BN790" t="str">
            <v>NULL</v>
          </cell>
          <cell r="BO790" t="str">
            <v>NULL</v>
          </cell>
          <cell r="BP790" t="str">
            <v>NULL</v>
          </cell>
          <cell r="BQ790" t="str">
            <v>NULL</v>
          </cell>
          <cell r="BR790" t="str">
            <v>NULL</v>
          </cell>
          <cell r="BS790">
            <v>1878922</v>
          </cell>
          <cell r="BT790">
            <v>271737</v>
          </cell>
          <cell r="BU790">
            <v>2150659</v>
          </cell>
          <cell r="BV790">
            <v>2920103</v>
          </cell>
          <cell r="BW790">
            <v>23470979</v>
          </cell>
          <cell r="BX790">
            <v>26391082</v>
          </cell>
        </row>
        <row r="791">
          <cell r="A791" t="str">
            <v>Palm Desert2018</v>
          </cell>
          <cell r="B791" t="str">
            <v>Palm Desert</v>
          </cell>
          <cell r="C791">
            <v>1427</v>
          </cell>
          <cell r="D791">
            <v>2018</v>
          </cell>
          <cell r="E791" t="str">
            <v>NULL</v>
          </cell>
          <cell r="F791">
            <v>5372188</v>
          </cell>
          <cell r="G791">
            <v>5372188</v>
          </cell>
          <cell r="H791" t="str">
            <v>NULL</v>
          </cell>
          <cell r="I791">
            <v>228936</v>
          </cell>
          <cell r="J791">
            <v>228936</v>
          </cell>
          <cell r="K791" t="str">
            <v>NULL</v>
          </cell>
          <cell r="L791">
            <v>4051058</v>
          </cell>
          <cell r="M791">
            <v>4051058</v>
          </cell>
          <cell r="N791" t="str">
            <v>NULL</v>
          </cell>
          <cell r="O791" t="str">
            <v>NULL</v>
          </cell>
          <cell r="P791" t="str">
            <v>NULL</v>
          </cell>
          <cell r="Q791" t="str">
            <v>NULL</v>
          </cell>
          <cell r="R791" t="str">
            <v>NULL</v>
          </cell>
          <cell r="S791" t="str">
            <v>NULL</v>
          </cell>
          <cell r="T791" t="str">
            <v>NULL</v>
          </cell>
          <cell r="U791" t="str">
            <v>NULL</v>
          </cell>
          <cell r="V791" t="str">
            <v>NULL</v>
          </cell>
          <cell r="W791" t="str">
            <v>NULL</v>
          </cell>
          <cell r="X791" t="str">
            <v>NULL</v>
          </cell>
          <cell r="Y791" t="str">
            <v>NULL</v>
          </cell>
          <cell r="Z791" t="str">
            <v>NULL</v>
          </cell>
          <cell r="AA791" t="str">
            <v>NULL</v>
          </cell>
          <cell r="AB791">
            <v>1067544</v>
          </cell>
          <cell r="AC791">
            <v>1067544</v>
          </cell>
          <cell r="AD791" t="str">
            <v>NULL</v>
          </cell>
          <cell r="AE791" t="str">
            <v>NULL</v>
          </cell>
          <cell r="AF791" t="str">
            <v>NULL</v>
          </cell>
          <cell r="AG791" t="str">
            <v>NULL</v>
          </cell>
          <cell r="AH791" t="str">
            <v>NULL</v>
          </cell>
          <cell r="AI791" t="str">
            <v>NULL</v>
          </cell>
          <cell r="AJ791" t="str">
            <v>NULL</v>
          </cell>
          <cell r="AK791" t="str">
            <v>NULL</v>
          </cell>
          <cell r="AL791" t="str">
            <v>NULL</v>
          </cell>
          <cell r="AM791" t="str">
            <v>NULL</v>
          </cell>
          <cell r="AN791">
            <v>18627704</v>
          </cell>
          <cell r="AO791">
            <v>18627704</v>
          </cell>
          <cell r="AP791" t="str">
            <v>NULL</v>
          </cell>
          <cell r="AQ791" t="str">
            <v>NULL</v>
          </cell>
          <cell r="AR791">
            <v>2765692</v>
          </cell>
          <cell r="AS791">
            <v>2765692</v>
          </cell>
          <cell r="AT791" t="str">
            <v>NULL</v>
          </cell>
          <cell r="AU791">
            <v>18562796</v>
          </cell>
          <cell r="AV791">
            <v>18562796</v>
          </cell>
          <cell r="AW791" t="str">
            <v>NULL</v>
          </cell>
          <cell r="AX791">
            <v>3097521</v>
          </cell>
          <cell r="AY791">
            <v>3097521</v>
          </cell>
          <cell r="AZ791" t="str">
            <v>NULL</v>
          </cell>
          <cell r="BA791">
            <v>1154275</v>
          </cell>
          <cell r="BB791">
            <v>1154275</v>
          </cell>
          <cell r="BC791" t="str">
            <v>NULL</v>
          </cell>
          <cell r="BD791">
            <v>664822</v>
          </cell>
          <cell r="BE791">
            <v>664822</v>
          </cell>
          <cell r="BF791" t="str">
            <v>NULL</v>
          </cell>
          <cell r="BG791" t="str">
            <v>NULL</v>
          </cell>
          <cell r="BH791" t="str">
            <v>NULL</v>
          </cell>
          <cell r="BI791">
            <v>446102</v>
          </cell>
          <cell r="BJ791" t="str">
            <v>NULL</v>
          </cell>
          <cell r="BK791">
            <v>446102</v>
          </cell>
          <cell r="BL791" t="str">
            <v>NULL</v>
          </cell>
          <cell r="BM791" t="str">
            <v>NULL</v>
          </cell>
          <cell r="BN791" t="str">
            <v>NULL</v>
          </cell>
          <cell r="BO791" t="str">
            <v>NULL</v>
          </cell>
          <cell r="BP791" t="str">
            <v>NULL</v>
          </cell>
          <cell r="BQ791" t="str">
            <v>NULL</v>
          </cell>
          <cell r="BR791" t="str">
            <v>NULL</v>
          </cell>
          <cell r="BS791">
            <v>245387</v>
          </cell>
          <cell r="BT791" t="str">
            <v>NULL</v>
          </cell>
          <cell r="BU791">
            <v>245387</v>
          </cell>
          <cell r="BV791">
            <v>3457181</v>
          </cell>
          <cell r="BW791">
            <v>52826844</v>
          </cell>
          <cell r="BX791">
            <v>56284025</v>
          </cell>
        </row>
        <row r="792">
          <cell r="A792" t="str">
            <v>Palm Springs2018</v>
          </cell>
          <cell r="B792" t="str">
            <v>Palm Springs</v>
          </cell>
          <cell r="C792">
            <v>1428</v>
          </cell>
          <cell r="D792">
            <v>2018</v>
          </cell>
          <cell r="E792" t="str">
            <v>NULL</v>
          </cell>
          <cell r="F792">
            <v>23152271</v>
          </cell>
          <cell r="G792">
            <v>23152271</v>
          </cell>
          <cell r="H792" t="str">
            <v>NULL</v>
          </cell>
          <cell r="I792" t="str">
            <v>NULL</v>
          </cell>
          <cell r="J792" t="str">
            <v>NULL</v>
          </cell>
          <cell r="K792" t="str">
            <v>NULL</v>
          </cell>
          <cell r="L792">
            <v>4776570</v>
          </cell>
          <cell r="M792">
            <v>4776570</v>
          </cell>
          <cell r="N792" t="str">
            <v>NULL</v>
          </cell>
          <cell r="O792" t="str">
            <v>NULL</v>
          </cell>
          <cell r="P792" t="str">
            <v>NULL</v>
          </cell>
          <cell r="Q792" t="str">
            <v>NULL</v>
          </cell>
          <cell r="R792" t="str">
            <v>NULL</v>
          </cell>
          <cell r="S792">
            <v>55114</v>
          </cell>
          <cell r="T792">
            <v>55114</v>
          </cell>
          <cell r="U792" t="str">
            <v>NULL</v>
          </cell>
          <cell r="V792" t="str">
            <v>NULL</v>
          </cell>
          <cell r="W792" t="str">
            <v>NULL</v>
          </cell>
          <cell r="X792" t="str">
            <v>NULL</v>
          </cell>
          <cell r="Y792">
            <v>2805073</v>
          </cell>
          <cell r="Z792">
            <v>2805073</v>
          </cell>
          <cell r="AA792" t="str">
            <v>NULL</v>
          </cell>
          <cell r="AB792">
            <v>502556</v>
          </cell>
          <cell r="AC792">
            <v>502556</v>
          </cell>
          <cell r="AD792" t="str">
            <v>NULL</v>
          </cell>
          <cell r="AE792" t="str">
            <v>NULL</v>
          </cell>
          <cell r="AF792" t="str">
            <v>NULL</v>
          </cell>
          <cell r="AG792" t="str">
            <v>NULL</v>
          </cell>
          <cell r="AH792" t="str">
            <v>NULL</v>
          </cell>
          <cell r="AI792" t="str">
            <v>NULL</v>
          </cell>
          <cell r="AJ792" t="str">
            <v>NULL</v>
          </cell>
          <cell r="AK792">
            <v>180148</v>
          </cell>
          <cell r="AL792">
            <v>180148</v>
          </cell>
          <cell r="AM792" t="str">
            <v>NULL</v>
          </cell>
          <cell r="AN792">
            <v>13493961</v>
          </cell>
          <cell r="AO792">
            <v>13493961</v>
          </cell>
          <cell r="AP792" t="str">
            <v>NULL</v>
          </cell>
          <cell r="AQ792" t="str">
            <v>NULL</v>
          </cell>
          <cell r="AR792">
            <v>2093404</v>
          </cell>
          <cell r="AS792">
            <v>2093404</v>
          </cell>
          <cell r="AT792" t="str">
            <v>NULL</v>
          </cell>
          <cell r="AU792">
            <v>34241233</v>
          </cell>
          <cell r="AV792">
            <v>34241233</v>
          </cell>
          <cell r="AW792" t="str">
            <v>NULL</v>
          </cell>
          <cell r="AX792">
            <v>3075279</v>
          </cell>
          <cell r="AY792">
            <v>3075279</v>
          </cell>
          <cell r="AZ792" t="str">
            <v>NULL</v>
          </cell>
          <cell r="BA792" t="str">
            <v>NULL</v>
          </cell>
          <cell r="BB792" t="str">
            <v>NULL</v>
          </cell>
          <cell r="BC792" t="str">
            <v>NULL</v>
          </cell>
          <cell r="BD792">
            <v>696614</v>
          </cell>
          <cell r="BE792">
            <v>696614</v>
          </cell>
          <cell r="BF792" t="str">
            <v>NULL</v>
          </cell>
          <cell r="BG792">
            <v>7056058</v>
          </cell>
          <cell r="BH792">
            <v>7056058</v>
          </cell>
          <cell r="BI792">
            <v>215169</v>
          </cell>
          <cell r="BJ792" t="str">
            <v>NULL</v>
          </cell>
          <cell r="BK792">
            <v>215169</v>
          </cell>
          <cell r="BL792" t="str">
            <v>NULL</v>
          </cell>
          <cell r="BM792" t="str">
            <v>NULL</v>
          </cell>
          <cell r="BN792" t="str">
            <v>NULL</v>
          </cell>
          <cell r="BO792" t="str">
            <v>NULL</v>
          </cell>
          <cell r="BP792" t="str">
            <v>NULL</v>
          </cell>
          <cell r="BQ792" t="str">
            <v>NULL</v>
          </cell>
          <cell r="BR792" t="str">
            <v>NULL</v>
          </cell>
          <cell r="BS792">
            <v>0</v>
          </cell>
          <cell r="BT792">
            <v>19103859</v>
          </cell>
          <cell r="BU792">
            <v>19103859</v>
          </cell>
          <cell r="BV792">
            <v>2308573</v>
          </cell>
          <cell r="BW792">
            <v>109138736</v>
          </cell>
          <cell r="BX792">
            <v>111447309</v>
          </cell>
        </row>
        <row r="793">
          <cell r="A793" t="str">
            <v>Palmdale2018</v>
          </cell>
          <cell r="B793" t="str">
            <v>Palmdale</v>
          </cell>
          <cell r="C793">
            <v>1429</v>
          </cell>
          <cell r="D793">
            <v>2018</v>
          </cell>
          <cell r="E793" t="str">
            <v>NULL</v>
          </cell>
          <cell r="F793">
            <v>5761349</v>
          </cell>
          <cell r="G793">
            <v>5761349</v>
          </cell>
          <cell r="H793" t="str">
            <v>NULL</v>
          </cell>
          <cell r="I793" t="str">
            <v>NULL</v>
          </cell>
          <cell r="J793" t="str">
            <v>NULL</v>
          </cell>
          <cell r="K793" t="str">
            <v>NULL</v>
          </cell>
          <cell r="L793">
            <v>13293585</v>
          </cell>
          <cell r="M793">
            <v>13293585</v>
          </cell>
          <cell r="N793" t="str">
            <v>NULL</v>
          </cell>
          <cell r="O793" t="str">
            <v>NULL</v>
          </cell>
          <cell r="P793" t="str">
            <v>NULL</v>
          </cell>
          <cell r="Q793" t="str">
            <v>NULL</v>
          </cell>
          <cell r="R793" t="str">
            <v>NULL</v>
          </cell>
          <cell r="S793" t="str">
            <v>NULL</v>
          </cell>
          <cell r="T793" t="str">
            <v>NULL</v>
          </cell>
          <cell r="U793" t="str">
            <v>NULL</v>
          </cell>
          <cell r="V793" t="str">
            <v>NULL</v>
          </cell>
          <cell r="W793" t="str">
            <v>NULL</v>
          </cell>
          <cell r="X793" t="str">
            <v>NULL</v>
          </cell>
          <cell r="Y793" t="str">
            <v>NULL</v>
          </cell>
          <cell r="Z793" t="str">
            <v>NULL</v>
          </cell>
          <cell r="AA793" t="str">
            <v>NULL</v>
          </cell>
          <cell r="AB793" t="str">
            <v>NULL</v>
          </cell>
          <cell r="AC793" t="str">
            <v>NULL</v>
          </cell>
          <cell r="AD793" t="str">
            <v>NULL</v>
          </cell>
          <cell r="AE793" t="str">
            <v>NULL</v>
          </cell>
          <cell r="AF793" t="str">
            <v>NULL</v>
          </cell>
          <cell r="AG793" t="str">
            <v>NULL</v>
          </cell>
          <cell r="AH793" t="str">
            <v>NULL</v>
          </cell>
          <cell r="AI793" t="str">
            <v>NULL</v>
          </cell>
          <cell r="AJ793" t="str">
            <v>NULL</v>
          </cell>
          <cell r="AK793">
            <v>104107</v>
          </cell>
          <cell r="AL793">
            <v>104107</v>
          </cell>
          <cell r="AM793" t="str">
            <v>NULL</v>
          </cell>
          <cell r="AN793">
            <v>28294181</v>
          </cell>
          <cell r="AO793">
            <v>28294181</v>
          </cell>
          <cell r="AP793" t="str">
            <v>NULL</v>
          </cell>
          <cell r="AQ793" t="str">
            <v>NULL</v>
          </cell>
          <cell r="AR793">
            <v>6150445</v>
          </cell>
          <cell r="AS793">
            <v>6150445</v>
          </cell>
          <cell r="AT793" t="str">
            <v>NULL</v>
          </cell>
          <cell r="AU793">
            <v>4028350</v>
          </cell>
          <cell r="AV793">
            <v>4028350</v>
          </cell>
          <cell r="AW793" t="str">
            <v>NULL</v>
          </cell>
          <cell r="AX793">
            <v>4716147</v>
          </cell>
          <cell r="AY793">
            <v>4716147</v>
          </cell>
          <cell r="AZ793" t="str">
            <v>NULL</v>
          </cell>
          <cell r="BA793">
            <v>628303</v>
          </cell>
          <cell r="BB793">
            <v>628303</v>
          </cell>
          <cell r="BC793" t="str">
            <v>NULL</v>
          </cell>
          <cell r="BD793">
            <v>548787</v>
          </cell>
          <cell r="BE793">
            <v>548787</v>
          </cell>
          <cell r="BF793" t="str">
            <v>NULL</v>
          </cell>
          <cell r="BG793" t="str">
            <v>NULL</v>
          </cell>
          <cell r="BH793" t="str">
            <v>NULL</v>
          </cell>
          <cell r="BI793" t="str">
            <v>NULL</v>
          </cell>
          <cell r="BJ793" t="str">
            <v>NULL</v>
          </cell>
          <cell r="BK793" t="str">
            <v>NULL</v>
          </cell>
          <cell r="BL793" t="str">
            <v>NULL</v>
          </cell>
          <cell r="BM793" t="str">
            <v>NULL</v>
          </cell>
          <cell r="BN793" t="str">
            <v>NULL</v>
          </cell>
          <cell r="BO793" t="str">
            <v>NULL</v>
          </cell>
          <cell r="BP793" t="str">
            <v>NULL</v>
          </cell>
          <cell r="BQ793" t="str">
            <v>NULL</v>
          </cell>
          <cell r="BR793" t="str">
            <v>NULL</v>
          </cell>
          <cell r="BS793">
            <v>20085366</v>
          </cell>
          <cell r="BT793" t="str">
            <v>NULL</v>
          </cell>
          <cell r="BU793">
            <v>20085366</v>
          </cell>
          <cell r="BV793">
            <v>26235811</v>
          </cell>
          <cell r="BW793">
            <v>57374809</v>
          </cell>
          <cell r="BX793">
            <v>83610620</v>
          </cell>
        </row>
        <row r="794">
          <cell r="A794" t="str">
            <v>Palo Alto2018</v>
          </cell>
          <cell r="B794" t="str">
            <v>Palo Alto</v>
          </cell>
          <cell r="C794">
            <v>1430</v>
          </cell>
          <cell r="D794">
            <v>2018</v>
          </cell>
          <cell r="E794" t="str">
            <v>NULL</v>
          </cell>
          <cell r="F794">
            <v>31946135</v>
          </cell>
          <cell r="G794">
            <v>31946135</v>
          </cell>
          <cell r="H794" t="str">
            <v>NULL</v>
          </cell>
          <cell r="I794">
            <v>1931233</v>
          </cell>
          <cell r="J794">
            <v>1931233</v>
          </cell>
          <cell r="K794" t="str">
            <v>NULL</v>
          </cell>
          <cell r="L794">
            <v>7926003</v>
          </cell>
          <cell r="M794">
            <v>7926003</v>
          </cell>
          <cell r="N794">
            <v>4155046</v>
          </cell>
          <cell r="O794">
            <v>4155046</v>
          </cell>
          <cell r="P794" t="str">
            <v>NULL</v>
          </cell>
          <cell r="Q794" t="str">
            <v>NULL</v>
          </cell>
          <cell r="R794" t="str">
            <v>NULL</v>
          </cell>
          <cell r="S794" t="str">
            <v>NULL</v>
          </cell>
          <cell r="T794" t="str">
            <v>NULL</v>
          </cell>
          <cell r="U794" t="str">
            <v>NULL</v>
          </cell>
          <cell r="V794" t="str">
            <v>NULL</v>
          </cell>
          <cell r="W794" t="str">
            <v>NULL</v>
          </cell>
          <cell r="X794" t="str">
            <v>NULL</v>
          </cell>
          <cell r="Y794" t="str">
            <v>NULL</v>
          </cell>
          <cell r="Z794" t="str">
            <v>NULL</v>
          </cell>
          <cell r="AA794" t="str">
            <v>NULL</v>
          </cell>
          <cell r="AB794" t="str">
            <v>NULL</v>
          </cell>
          <cell r="AC794" t="str">
            <v>NULL</v>
          </cell>
          <cell r="AD794" t="str">
            <v>NULL</v>
          </cell>
          <cell r="AE794" t="str">
            <v>NULL</v>
          </cell>
          <cell r="AF794" t="str">
            <v>NULL</v>
          </cell>
          <cell r="AG794" t="str">
            <v>NULL</v>
          </cell>
          <cell r="AH794">
            <v>1068305</v>
          </cell>
          <cell r="AI794">
            <v>1068305</v>
          </cell>
          <cell r="AJ794" t="str">
            <v>NULL</v>
          </cell>
          <cell r="AK794" t="str">
            <v>NULL</v>
          </cell>
          <cell r="AL794" t="str">
            <v>NULL</v>
          </cell>
          <cell r="AM794" t="str">
            <v>NULL</v>
          </cell>
          <cell r="AN794">
            <v>31091158</v>
          </cell>
          <cell r="AO794">
            <v>31091158</v>
          </cell>
          <cell r="AP794" t="str">
            <v>NULL</v>
          </cell>
          <cell r="AQ794" t="str">
            <v>NULL</v>
          </cell>
          <cell r="AR794" t="str">
            <v>NULL</v>
          </cell>
          <cell r="AS794" t="str">
            <v>NULL</v>
          </cell>
          <cell r="AT794" t="str">
            <v>NULL</v>
          </cell>
          <cell r="AU794">
            <v>24937065</v>
          </cell>
          <cell r="AV794">
            <v>24937065</v>
          </cell>
          <cell r="AW794" t="str">
            <v>NULL</v>
          </cell>
          <cell r="AX794" t="str">
            <v>NULL</v>
          </cell>
          <cell r="AY794" t="str">
            <v>NULL</v>
          </cell>
          <cell r="AZ794" t="str">
            <v>NULL</v>
          </cell>
          <cell r="BA794">
            <v>104599</v>
          </cell>
          <cell r="BB794">
            <v>104599</v>
          </cell>
          <cell r="BC794" t="str">
            <v>NULL</v>
          </cell>
          <cell r="BD794">
            <v>9228905</v>
          </cell>
          <cell r="BE794">
            <v>9228905</v>
          </cell>
          <cell r="BF794" t="str">
            <v>NULL</v>
          </cell>
          <cell r="BG794">
            <v>15414275</v>
          </cell>
          <cell r="BH794">
            <v>15414275</v>
          </cell>
          <cell r="BI794" t="str">
            <v>NULL</v>
          </cell>
          <cell r="BJ794" t="str">
            <v>NULL</v>
          </cell>
          <cell r="BK794" t="str">
            <v>NULL</v>
          </cell>
          <cell r="BL794" t="str">
            <v>NULL</v>
          </cell>
          <cell r="BM794" t="str">
            <v>NULL</v>
          </cell>
          <cell r="BN794" t="str">
            <v>NULL</v>
          </cell>
          <cell r="BO794" t="str">
            <v>NULL</v>
          </cell>
          <cell r="BP794" t="str">
            <v>NULL</v>
          </cell>
          <cell r="BQ794" t="str">
            <v>NULL</v>
          </cell>
          <cell r="BR794" t="str">
            <v>NULL</v>
          </cell>
          <cell r="BS794" t="str">
            <v>NULL</v>
          </cell>
          <cell r="BT794" t="str">
            <v>NULL</v>
          </cell>
          <cell r="BU794" t="str">
            <v>NULL</v>
          </cell>
          <cell r="BV794">
            <v>4155046</v>
          </cell>
          <cell r="BW794">
            <v>123647678</v>
          </cell>
          <cell r="BX794">
            <v>127802724</v>
          </cell>
        </row>
        <row r="795">
          <cell r="A795" t="str">
            <v>Palos Verdes Estates2018</v>
          </cell>
          <cell r="B795" t="str">
            <v>Palos Verdes Estates</v>
          </cell>
          <cell r="C795">
            <v>1431</v>
          </cell>
          <cell r="D795">
            <v>2018</v>
          </cell>
          <cell r="E795" t="str">
            <v>NULL</v>
          </cell>
          <cell r="F795">
            <v>8059624</v>
          </cell>
          <cell r="G795">
            <v>8059624</v>
          </cell>
          <cell r="H795" t="str">
            <v>NULL</v>
          </cell>
          <cell r="I795" t="str">
            <v>NULL</v>
          </cell>
          <cell r="J795" t="str">
            <v>NULL</v>
          </cell>
          <cell r="K795" t="str">
            <v>NULL</v>
          </cell>
          <cell r="L795">
            <v>1456252</v>
          </cell>
          <cell r="M795">
            <v>1456252</v>
          </cell>
          <cell r="N795" t="str">
            <v>NULL</v>
          </cell>
          <cell r="O795" t="str">
            <v>NULL</v>
          </cell>
          <cell r="P795" t="str">
            <v>NULL</v>
          </cell>
          <cell r="Q795" t="str">
            <v>NULL</v>
          </cell>
          <cell r="R795" t="str">
            <v>NULL</v>
          </cell>
          <cell r="S795">
            <v>-13228</v>
          </cell>
          <cell r="T795">
            <v>-13228</v>
          </cell>
          <cell r="U795" t="str">
            <v>NULL</v>
          </cell>
          <cell r="V795" t="str">
            <v>NULL</v>
          </cell>
          <cell r="W795" t="str">
            <v>NULL</v>
          </cell>
          <cell r="X795" t="str">
            <v>NULL</v>
          </cell>
          <cell r="Y795" t="str">
            <v>NULL</v>
          </cell>
          <cell r="Z795" t="str">
            <v>NULL</v>
          </cell>
          <cell r="AA795" t="str">
            <v>NULL</v>
          </cell>
          <cell r="AB795" t="str">
            <v>NULL</v>
          </cell>
          <cell r="AC795" t="str">
            <v>NULL</v>
          </cell>
          <cell r="AD795" t="str">
            <v>NULL</v>
          </cell>
          <cell r="AE795" t="str">
            <v>NULL</v>
          </cell>
          <cell r="AF795" t="str">
            <v>NULL</v>
          </cell>
          <cell r="AG795" t="str">
            <v>NULL</v>
          </cell>
          <cell r="AH795">
            <v>-106507</v>
          </cell>
          <cell r="AI795">
            <v>-106507</v>
          </cell>
          <cell r="AJ795" t="str">
            <v>NULL</v>
          </cell>
          <cell r="AK795">
            <v>23767</v>
          </cell>
          <cell r="AL795">
            <v>23767</v>
          </cell>
          <cell r="AM795">
            <v>144003</v>
          </cell>
          <cell r="AN795">
            <v>239099</v>
          </cell>
          <cell r="AO795">
            <v>383102</v>
          </cell>
          <cell r="AP795" t="str">
            <v>NULL</v>
          </cell>
          <cell r="AQ795" t="str">
            <v>NULL</v>
          </cell>
          <cell r="AR795">
            <v>626397</v>
          </cell>
          <cell r="AS795">
            <v>626397</v>
          </cell>
          <cell r="AT795" t="str">
            <v>NULL</v>
          </cell>
          <cell r="AU795" t="str">
            <v>NULL</v>
          </cell>
          <cell r="AV795" t="str">
            <v>NULL</v>
          </cell>
          <cell r="AW795" t="str">
            <v>NULL</v>
          </cell>
          <cell r="AX795">
            <v>589616</v>
          </cell>
          <cell r="AY795">
            <v>589616</v>
          </cell>
          <cell r="AZ795" t="str">
            <v>NULL</v>
          </cell>
          <cell r="BA795">
            <v>209938</v>
          </cell>
          <cell r="BB795">
            <v>209938</v>
          </cell>
          <cell r="BC795" t="str">
            <v>NULL</v>
          </cell>
          <cell r="BD795">
            <v>263281</v>
          </cell>
          <cell r="BE795">
            <v>263281</v>
          </cell>
          <cell r="BF795" t="str">
            <v>NULL</v>
          </cell>
          <cell r="BG795" t="str">
            <v>NULL</v>
          </cell>
          <cell r="BH795" t="str">
            <v>NULL</v>
          </cell>
          <cell r="BI795" t="str">
            <v>NULL</v>
          </cell>
          <cell r="BJ795" t="str">
            <v>NULL</v>
          </cell>
          <cell r="BK795" t="str">
            <v>NULL</v>
          </cell>
          <cell r="BL795" t="str">
            <v>NULL</v>
          </cell>
          <cell r="BM795" t="str">
            <v>NULL</v>
          </cell>
          <cell r="BN795" t="str">
            <v>NULL</v>
          </cell>
          <cell r="BO795" t="str">
            <v>NULL</v>
          </cell>
          <cell r="BP795" t="str">
            <v>NULL</v>
          </cell>
          <cell r="BQ795" t="str">
            <v>NULL</v>
          </cell>
          <cell r="BR795" t="str">
            <v>NULL</v>
          </cell>
          <cell r="BS795" t="str">
            <v>NULL</v>
          </cell>
          <cell r="BT795">
            <v>0</v>
          </cell>
          <cell r="BU795" t="str">
            <v>NULL</v>
          </cell>
          <cell r="BV795">
            <v>770400</v>
          </cell>
          <cell r="BW795">
            <v>10721842</v>
          </cell>
          <cell r="BX795">
            <v>11492242</v>
          </cell>
        </row>
        <row r="796">
          <cell r="A796" t="str">
            <v>Paradise2018</v>
          </cell>
          <cell r="B796" t="str">
            <v>Paradise</v>
          </cell>
          <cell r="C796">
            <v>1432</v>
          </cell>
          <cell r="D796">
            <v>2018</v>
          </cell>
          <cell r="E796" t="str">
            <v>NULL</v>
          </cell>
          <cell r="F796">
            <v>5047777</v>
          </cell>
          <cell r="G796">
            <v>5047777</v>
          </cell>
          <cell r="H796" t="str">
            <v>NULL</v>
          </cell>
          <cell r="I796" t="str">
            <v>NULL</v>
          </cell>
          <cell r="J796" t="str">
            <v>NULL</v>
          </cell>
          <cell r="K796" t="str">
            <v>NULL</v>
          </cell>
          <cell r="L796">
            <v>2342664</v>
          </cell>
          <cell r="M796">
            <v>2342664</v>
          </cell>
          <cell r="N796" t="str">
            <v>NULL</v>
          </cell>
          <cell r="O796" t="str">
            <v>NULL</v>
          </cell>
          <cell r="P796" t="str">
            <v>NULL</v>
          </cell>
          <cell r="Q796" t="str">
            <v>NULL</v>
          </cell>
          <cell r="R796" t="str">
            <v>NULL</v>
          </cell>
          <cell r="S796" t="str">
            <v>NULL</v>
          </cell>
          <cell r="T796" t="str">
            <v>NULL</v>
          </cell>
          <cell r="U796" t="str">
            <v>NULL</v>
          </cell>
          <cell r="V796" t="str">
            <v>NULL</v>
          </cell>
          <cell r="W796" t="str">
            <v>NULL</v>
          </cell>
          <cell r="X796" t="str">
            <v>NULL</v>
          </cell>
          <cell r="Y796" t="str">
            <v>NULL</v>
          </cell>
          <cell r="Z796" t="str">
            <v>NULL</v>
          </cell>
          <cell r="AA796" t="str">
            <v>NULL</v>
          </cell>
          <cell r="AB796" t="str">
            <v>NULL</v>
          </cell>
          <cell r="AC796" t="str">
            <v>NULL</v>
          </cell>
          <cell r="AD796" t="str">
            <v>NULL</v>
          </cell>
          <cell r="AE796" t="str">
            <v>NULL</v>
          </cell>
          <cell r="AF796" t="str">
            <v>NULL</v>
          </cell>
          <cell r="AG796" t="str">
            <v>NULL</v>
          </cell>
          <cell r="AH796" t="str">
            <v>NULL</v>
          </cell>
          <cell r="AI796" t="str">
            <v>NULL</v>
          </cell>
          <cell r="AJ796" t="str">
            <v>NULL</v>
          </cell>
          <cell r="AK796" t="str">
            <v>NULL</v>
          </cell>
          <cell r="AL796" t="str">
            <v>NULL</v>
          </cell>
          <cell r="AM796" t="str">
            <v>NULL</v>
          </cell>
          <cell r="AN796">
            <v>3270551</v>
          </cell>
          <cell r="AO796">
            <v>3270551</v>
          </cell>
          <cell r="AP796" t="str">
            <v>NULL</v>
          </cell>
          <cell r="AQ796" t="str">
            <v>NULL</v>
          </cell>
          <cell r="AR796">
            <v>3426583</v>
          </cell>
          <cell r="AS796">
            <v>3426583</v>
          </cell>
          <cell r="AT796" t="str">
            <v>NULL</v>
          </cell>
          <cell r="AU796">
            <v>240589</v>
          </cell>
          <cell r="AV796">
            <v>240589</v>
          </cell>
          <cell r="AW796" t="str">
            <v>NULL</v>
          </cell>
          <cell r="AX796">
            <v>1017819</v>
          </cell>
          <cell r="AY796">
            <v>1017819</v>
          </cell>
          <cell r="AZ796" t="str">
            <v>NULL</v>
          </cell>
          <cell r="BA796" t="str">
            <v>NULL</v>
          </cell>
          <cell r="BB796" t="str">
            <v>NULL</v>
          </cell>
          <cell r="BC796" t="str">
            <v>NULL</v>
          </cell>
          <cell r="BD796">
            <v>91983</v>
          </cell>
          <cell r="BE796">
            <v>91983</v>
          </cell>
          <cell r="BF796" t="str">
            <v>NULL</v>
          </cell>
          <cell r="BG796" t="str">
            <v>NULL</v>
          </cell>
          <cell r="BH796" t="str">
            <v>NULL</v>
          </cell>
          <cell r="BI796" t="str">
            <v>NULL</v>
          </cell>
          <cell r="BJ796" t="str">
            <v>NULL</v>
          </cell>
          <cell r="BK796" t="str">
            <v>NULL</v>
          </cell>
          <cell r="BL796" t="str">
            <v>NULL</v>
          </cell>
          <cell r="BM796" t="str">
            <v>NULL</v>
          </cell>
          <cell r="BN796" t="str">
            <v>NULL</v>
          </cell>
          <cell r="BO796" t="str">
            <v>NULL</v>
          </cell>
          <cell r="BP796" t="str">
            <v>NULL</v>
          </cell>
          <cell r="BQ796" t="str">
            <v>NULL</v>
          </cell>
          <cell r="BR796" t="str">
            <v>NULL</v>
          </cell>
          <cell r="BS796" t="str">
            <v>NULL</v>
          </cell>
          <cell r="BT796" t="str">
            <v>NULL</v>
          </cell>
          <cell r="BU796" t="str">
            <v>NULL</v>
          </cell>
          <cell r="BV796">
            <v>3426583</v>
          </cell>
          <cell r="BW796">
            <v>12011383</v>
          </cell>
          <cell r="BX796">
            <v>15437966</v>
          </cell>
        </row>
        <row r="797">
          <cell r="A797" t="str">
            <v>Paramount2018</v>
          </cell>
          <cell r="B797" t="str">
            <v>Paramount</v>
          </cell>
          <cell r="C797">
            <v>1433</v>
          </cell>
          <cell r="D797">
            <v>2018</v>
          </cell>
          <cell r="E797" t="str">
            <v>NULL</v>
          </cell>
          <cell r="F797">
            <v>1724899</v>
          </cell>
          <cell r="G797">
            <v>1724899</v>
          </cell>
          <cell r="H797" t="str">
            <v>NULL</v>
          </cell>
          <cell r="I797" t="str">
            <v>NULL</v>
          </cell>
          <cell r="J797" t="str">
            <v>NULL</v>
          </cell>
          <cell r="K797" t="str">
            <v>NULL</v>
          </cell>
          <cell r="L797">
            <v>6068259</v>
          </cell>
          <cell r="M797">
            <v>6068259</v>
          </cell>
          <cell r="N797" t="str">
            <v>NULL</v>
          </cell>
          <cell r="O797" t="str">
            <v>NULL</v>
          </cell>
          <cell r="P797" t="str">
            <v>NULL</v>
          </cell>
          <cell r="Q797" t="str">
            <v>NULL</v>
          </cell>
          <cell r="R797" t="str">
            <v>NULL</v>
          </cell>
          <cell r="S797" t="str">
            <v>NULL</v>
          </cell>
          <cell r="T797" t="str">
            <v>NULL</v>
          </cell>
          <cell r="U797" t="str">
            <v>NULL</v>
          </cell>
          <cell r="V797" t="str">
            <v>NULL</v>
          </cell>
          <cell r="W797" t="str">
            <v>NULL</v>
          </cell>
          <cell r="X797" t="str">
            <v>NULL</v>
          </cell>
          <cell r="Y797" t="str">
            <v>NULL</v>
          </cell>
          <cell r="Z797" t="str">
            <v>NULL</v>
          </cell>
          <cell r="AA797" t="str">
            <v>NULL</v>
          </cell>
          <cell r="AB797">
            <v>471437</v>
          </cell>
          <cell r="AC797">
            <v>471437</v>
          </cell>
          <cell r="AD797" t="str">
            <v>NULL</v>
          </cell>
          <cell r="AE797" t="str">
            <v>NULL</v>
          </cell>
          <cell r="AF797" t="str">
            <v>NULL</v>
          </cell>
          <cell r="AG797" t="str">
            <v>NULL</v>
          </cell>
          <cell r="AH797" t="str">
            <v>NULL</v>
          </cell>
          <cell r="AI797" t="str">
            <v>NULL</v>
          </cell>
          <cell r="AJ797" t="str">
            <v>NULL</v>
          </cell>
          <cell r="AK797" t="str">
            <v>NULL</v>
          </cell>
          <cell r="AL797" t="str">
            <v>NULL</v>
          </cell>
          <cell r="AM797" t="str">
            <v>NULL</v>
          </cell>
          <cell r="AN797">
            <v>7712771</v>
          </cell>
          <cell r="AO797">
            <v>7712771</v>
          </cell>
          <cell r="AP797">
            <v>3167684</v>
          </cell>
          <cell r="AQ797">
            <v>3167684</v>
          </cell>
          <cell r="AR797" t="str">
            <v>NULL</v>
          </cell>
          <cell r="AS797" t="str">
            <v>NULL</v>
          </cell>
          <cell r="AT797" t="str">
            <v>NULL</v>
          </cell>
          <cell r="AU797" t="str">
            <v>NULL</v>
          </cell>
          <cell r="AV797" t="str">
            <v>NULL</v>
          </cell>
          <cell r="AW797" t="str">
            <v>NULL</v>
          </cell>
          <cell r="AX797">
            <v>1784998</v>
          </cell>
          <cell r="AY797">
            <v>1784998</v>
          </cell>
          <cell r="AZ797" t="str">
            <v>NULL</v>
          </cell>
          <cell r="BA797">
            <v>947111</v>
          </cell>
          <cell r="BB797">
            <v>947111</v>
          </cell>
          <cell r="BC797" t="str">
            <v>NULL</v>
          </cell>
          <cell r="BD797">
            <v>100698</v>
          </cell>
          <cell r="BE797">
            <v>100698</v>
          </cell>
          <cell r="BF797" t="str">
            <v>NULL</v>
          </cell>
          <cell r="BG797">
            <v>3757406</v>
          </cell>
          <cell r="BH797">
            <v>3757406</v>
          </cell>
          <cell r="BI797" t="str">
            <v>NULL</v>
          </cell>
          <cell r="BJ797" t="str">
            <v>NULL</v>
          </cell>
          <cell r="BK797" t="str">
            <v>NULL</v>
          </cell>
          <cell r="BL797" t="str">
            <v>NULL</v>
          </cell>
          <cell r="BM797" t="str">
            <v>NULL</v>
          </cell>
          <cell r="BN797" t="str">
            <v>NULL</v>
          </cell>
          <cell r="BO797" t="str">
            <v>NULL</v>
          </cell>
          <cell r="BP797" t="str">
            <v>NULL</v>
          </cell>
          <cell r="BQ797" t="str">
            <v>NULL</v>
          </cell>
          <cell r="BR797" t="str">
            <v>NULL</v>
          </cell>
          <cell r="BS797">
            <v>50000</v>
          </cell>
          <cell r="BT797" t="str">
            <v>NULL</v>
          </cell>
          <cell r="BU797">
            <v>50000</v>
          </cell>
          <cell r="BV797">
            <v>3217684</v>
          </cell>
          <cell r="BW797">
            <v>22567579</v>
          </cell>
          <cell r="BX797">
            <v>25785263</v>
          </cell>
        </row>
        <row r="798">
          <cell r="A798" t="str">
            <v>Parlier2018</v>
          </cell>
          <cell r="B798" t="str">
            <v>Parlier</v>
          </cell>
          <cell r="C798">
            <v>1434</v>
          </cell>
          <cell r="D798">
            <v>2018</v>
          </cell>
          <cell r="E798" t="str">
            <v>NULL</v>
          </cell>
          <cell r="F798">
            <v>236754</v>
          </cell>
          <cell r="G798">
            <v>236754</v>
          </cell>
          <cell r="H798" t="str">
            <v>NULL</v>
          </cell>
          <cell r="I798">
            <v>7684</v>
          </cell>
          <cell r="J798">
            <v>7684</v>
          </cell>
          <cell r="K798" t="str">
            <v>NULL</v>
          </cell>
          <cell r="L798">
            <v>1287883</v>
          </cell>
          <cell r="M798">
            <v>1287883</v>
          </cell>
          <cell r="N798" t="str">
            <v>NULL</v>
          </cell>
          <cell r="O798" t="str">
            <v>NULL</v>
          </cell>
          <cell r="P798" t="str">
            <v>NULL</v>
          </cell>
          <cell r="Q798" t="str">
            <v>NULL</v>
          </cell>
          <cell r="R798" t="str">
            <v>NULL</v>
          </cell>
          <cell r="S798">
            <v>788</v>
          </cell>
          <cell r="T798">
            <v>788</v>
          </cell>
          <cell r="U798" t="str">
            <v>NULL</v>
          </cell>
          <cell r="V798" t="str">
            <v>NULL</v>
          </cell>
          <cell r="W798" t="str">
            <v>NULL</v>
          </cell>
          <cell r="X798" t="str">
            <v>NULL</v>
          </cell>
          <cell r="Y798" t="str">
            <v>NULL</v>
          </cell>
          <cell r="Z798" t="str">
            <v>NULL</v>
          </cell>
          <cell r="AA798">
            <v>171721</v>
          </cell>
          <cell r="AB798" t="str">
            <v>NULL</v>
          </cell>
          <cell r="AC798">
            <v>171721</v>
          </cell>
          <cell r="AD798">
            <v>643508</v>
          </cell>
          <cell r="AE798" t="str">
            <v>NULL</v>
          </cell>
          <cell r="AF798">
            <v>643508</v>
          </cell>
          <cell r="AG798" t="str">
            <v>NULL</v>
          </cell>
          <cell r="AH798" t="str">
            <v>NULL</v>
          </cell>
          <cell r="AI798" t="str">
            <v>NULL</v>
          </cell>
          <cell r="AJ798" t="str">
            <v>NULL</v>
          </cell>
          <cell r="AK798" t="str">
            <v>NULL</v>
          </cell>
          <cell r="AL798" t="str">
            <v>NULL</v>
          </cell>
          <cell r="AM798" t="str">
            <v>NULL</v>
          </cell>
          <cell r="AN798">
            <v>390744</v>
          </cell>
          <cell r="AO798">
            <v>390744</v>
          </cell>
          <cell r="AP798" t="str">
            <v>NULL</v>
          </cell>
          <cell r="AQ798" t="str">
            <v>NULL</v>
          </cell>
          <cell r="AR798">
            <v>904433</v>
          </cell>
          <cell r="AS798">
            <v>904433</v>
          </cell>
          <cell r="AT798" t="str">
            <v>NULL</v>
          </cell>
          <cell r="AU798" t="str">
            <v>NULL</v>
          </cell>
          <cell r="AV798" t="str">
            <v>NULL</v>
          </cell>
          <cell r="AW798" t="str">
            <v>NULL</v>
          </cell>
          <cell r="AX798">
            <v>216484</v>
          </cell>
          <cell r="AY798">
            <v>216484</v>
          </cell>
          <cell r="AZ798" t="str">
            <v>NULL</v>
          </cell>
          <cell r="BA798">
            <v>87598</v>
          </cell>
          <cell r="BB798">
            <v>87598</v>
          </cell>
          <cell r="BC798" t="str">
            <v>NULL</v>
          </cell>
          <cell r="BD798">
            <v>6874</v>
          </cell>
          <cell r="BE798">
            <v>6874</v>
          </cell>
          <cell r="BF798" t="str">
            <v>NULL</v>
          </cell>
          <cell r="BG798" t="str">
            <v>NULL</v>
          </cell>
          <cell r="BH798" t="str">
            <v>NULL</v>
          </cell>
          <cell r="BI798">
            <v>87889</v>
          </cell>
          <cell r="BJ798" t="str">
            <v>NULL</v>
          </cell>
          <cell r="BK798">
            <v>87889</v>
          </cell>
          <cell r="BL798" t="str">
            <v>NULL</v>
          </cell>
          <cell r="BM798" t="str">
            <v>NULL</v>
          </cell>
          <cell r="BN798" t="str">
            <v>NULL</v>
          </cell>
          <cell r="BO798" t="str">
            <v>NULL</v>
          </cell>
          <cell r="BP798" t="str">
            <v>NULL</v>
          </cell>
          <cell r="BQ798" t="str">
            <v>NULL</v>
          </cell>
          <cell r="BR798" t="str">
            <v>NULL</v>
          </cell>
          <cell r="BS798" t="str">
            <v>NULL</v>
          </cell>
          <cell r="BT798" t="str">
            <v>NULL</v>
          </cell>
          <cell r="BU798" t="str">
            <v>NULL</v>
          </cell>
          <cell r="BV798">
            <v>1807551</v>
          </cell>
          <cell r="BW798">
            <v>2234809</v>
          </cell>
          <cell r="BX798">
            <v>4042360</v>
          </cell>
        </row>
        <row r="799">
          <cell r="A799" t="str">
            <v>Pasadena2018</v>
          </cell>
          <cell r="B799" t="str">
            <v>Pasadena</v>
          </cell>
          <cell r="C799">
            <v>1435</v>
          </cell>
          <cell r="D799">
            <v>2018</v>
          </cell>
          <cell r="E799" t="str">
            <v>NULL</v>
          </cell>
          <cell r="F799">
            <v>50137053</v>
          </cell>
          <cell r="G799">
            <v>50137053</v>
          </cell>
          <cell r="H799" t="str">
            <v>NULL</v>
          </cell>
          <cell r="I799">
            <v>1934692</v>
          </cell>
          <cell r="J799">
            <v>1934692</v>
          </cell>
          <cell r="K799" t="str">
            <v>NULL</v>
          </cell>
          <cell r="L799">
            <v>17896392</v>
          </cell>
          <cell r="M799">
            <v>17896392</v>
          </cell>
          <cell r="N799" t="str">
            <v>NULL</v>
          </cell>
          <cell r="O799" t="str">
            <v>NULL</v>
          </cell>
          <cell r="P799" t="str">
            <v>NULL</v>
          </cell>
          <cell r="Q799" t="str">
            <v>NULL</v>
          </cell>
          <cell r="R799" t="str">
            <v>NULL</v>
          </cell>
          <cell r="S799" t="str">
            <v>NULL</v>
          </cell>
          <cell r="T799" t="str">
            <v>NULL</v>
          </cell>
          <cell r="U799" t="str">
            <v>NULL</v>
          </cell>
          <cell r="V799" t="str">
            <v>NULL</v>
          </cell>
          <cell r="W799" t="str">
            <v>NULL</v>
          </cell>
          <cell r="X799" t="str">
            <v>NULL</v>
          </cell>
          <cell r="Y799" t="str">
            <v>NULL</v>
          </cell>
          <cell r="Z799" t="str">
            <v>NULL</v>
          </cell>
          <cell r="AA799" t="str">
            <v>NULL</v>
          </cell>
          <cell r="AB799" t="str">
            <v>NULL</v>
          </cell>
          <cell r="AC799" t="str">
            <v>NULL</v>
          </cell>
          <cell r="AD799" t="str">
            <v>NULL</v>
          </cell>
          <cell r="AE799" t="str">
            <v>NULL</v>
          </cell>
          <cell r="AF799" t="str">
            <v>NULL</v>
          </cell>
          <cell r="AG799" t="str">
            <v>NULL</v>
          </cell>
          <cell r="AH799">
            <v>8778897</v>
          </cell>
          <cell r="AI799">
            <v>8778897</v>
          </cell>
          <cell r="AJ799" t="str">
            <v>NULL</v>
          </cell>
          <cell r="AK799" t="str">
            <v>NULL</v>
          </cell>
          <cell r="AL799" t="str">
            <v>NULL</v>
          </cell>
          <cell r="AM799" t="str">
            <v>NULL</v>
          </cell>
          <cell r="AN799">
            <v>35075871</v>
          </cell>
          <cell r="AO799">
            <v>35075871</v>
          </cell>
          <cell r="AP799">
            <v>7107672</v>
          </cell>
          <cell r="AQ799">
            <v>7107672</v>
          </cell>
          <cell r="AR799">
            <v>1817234</v>
          </cell>
          <cell r="AS799">
            <v>1817234</v>
          </cell>
          <cell r="AT799" t="str">
            <v>NULL</v>
          </cell>
          <cell r="AU799">
            <v>15814251</v>
          </cell>
          <cell r="AV799">
            <v>15814251</v>
          </cell>
          <cell r="AW799" t="str">
            <v>NULL</v>
          </cell>
          <cell r="AX799">
            <v>2732728</v>
          </cell>
          <cell r="AY799">
            <v>2732728</v>
          </cell>
          <cell r="AZ799" t="str">
            <v>NULL</v>
          </cell>
          <cell r="BA799">
            <v>7196604</v>
          </cell>
          <cell r="BB799">
            <v>7196604</v>
          </cell>
          <cell r="BC799" t="str">
            <v>NULL</v>
          </cell>
          <cell r="BD799">
            <v>1383814</v>
          </cell>
          <cell r="BE799">
            <v>1383814</v>
          </cell>
          <cell r="BF799" t="str">
            <v>NULL</v>
          </cell>
          <cell r="BG799">
            <v>27880160</v>
          </cell>
          <cell r="BH799">
            <v>27880160</v>
          </cell>
          <cell r="BI799" t="str">
            <v>NULL</v>
          </cell>
          <cell r="BJ799">
            <v>3265207</v>
          </cell>
          <cell r="BK799">
            <v>3265207</v>
          </cell>
          <cell r="BL799" t="str">
            <v>NULL</v>
          </cell>
          <cell r="BM799">
            <v>273565</v>
          </cell>
          <cell r="BN799">
            <v>273565</v>
          </cell>
          <cell r="BO799">
            <v>14605</v>
          </cell>
          <cell r="BP799">
            <v>14605</v>
          </cell>
          <cell r="BQ799" t="str">
            <v>NULL</v>
          </cell>
          <cell r="BR799" t="str">
            <v>NULL</v>
          </cell>
          <cell r="BS799">
            <v>8409800</v>
          </cell>
          <cell r="BT799" t="str">
            <v>NULL</v>
          </cell>
          <cell r="BU799">
            <v>8409800</v>
          </cell>
          <cell r="BV799">
            <v>17349311</v>
          </cell>
          <cell r="BW799">
            <v>172369234</v>
          </cell>
          <cell r="BX799">
            <v>189718545</v>
          </cell>
        </row>
        <row r="800">
          <cell r="A800" t="str">
            <v>Patterson2018</v>
          </cell>
          <cell r="B800" t="str">
            <v>Patterson</v>
          </cell>
          <cell r="C800">
            <v>1436</v>
          </cell>
          <cell r="D800">
            <v>2018</v>
          </cell>
          <cell r="E800" t="str">
            <v>NULL</v>
          </cell>
          <cell r="F800">
            <v>2885752</v>
          </cell>
          <cell r="G800">
            <v>2885752</v>
          </cell>
          <cell r="H800" t="str">
            <v>NULL</v>
          </cell>
          <cell r="I800">
            <v>56342</v>
          </cell>
          <cell r="J800">
            <v>56342</v>
          </cell>
          <cell r="K800" t="str">
            <v>NULL</v>
          </cell>
          <cell r="L800">
            <v>1947375</v>
          </cell>
          <cell r="M800">
            <v>1947375</v>
          </cell>
          <cell r="N800" t="str">
            <v>NULL</v>
          </cell>
          <cell r="O800" t="str">
            <v>NULL</v>
          </cell>
          <cell r="P800" t="str">
            <v>NULL</v>
          </cell>
          <cell r="Q800" t="str">
            <v>NULL</v>
          </cell>
          <cell r="R800" t="str">
            <v>NULL</v>
          </cell>
          <cell r="S800" t="str">
            <v>NULL</v>
          </cell>
          <cell r="T800" t="str">
            <v>NULL</v>
          </cell>
          <cell r="U800" t="str">
            <v>NULL</v>
          </cell>
          <cell r="V800" t="str">
            <v>NULL</v>
          </cell>
          <cell r="W800" t="str">
            <v>NULL</v>
          </cell>
          <cell r="X800" t="str">
            <v>NULL</v>
          </cell>
          <cell r="Y800" t="str">
            <v>NULL</v>
          </cell>
          <cell r="Z800" t="str">
            <v>NULL</v>
          </cell>
          <cell r="AA800" t="str">
            <v>NULL</v>
          </cell>
          <cell r="AB800" t="str">
            <v>NULL</v>
          </cell>
          <cell r="AC800" t="str">
            <v>NULL</v>
          </cell>
          <cell r="AD800" t="str">
            <v>NULL</v>
          </cell>
          <cell r="AE800" t="str">
            <v>NULL</v>
          </cell>
          <cell r="AF800" t="str">
            <v>NULL</v>
          </cell>
          <cell r="AG800" t="str">
            <v>NULL</v>
          </cell>
          <cell r="AH800">
            <v>179411</v>
          </cell>
          <cell r="AI800">
            <v>179411</v>
          </cell>
          <cell r="AJ800" t="str">
            <v>NULL</v>
          </cell>
          <cell r="AK800">
            <v>2861</v>
          </cell>
          <cell r="AL800">
            <v>2861</v>
          </cell>
          <cell r="AM800" t="str">
            <v>NULL</v>
          </cell>
          <cell r="AN800">
            <v>4967059</v>
          </cell>
          <cell r="AO800">
            <v>4967059</v>
          </cell>
          <cell r="AP800" t="str">
            <v>NULL</v>
          </cell>
          <cell r="AQ800" t="str">
            <v>NULL</v>
          </cell>
          <cell r="AR800">
            <v>1307960</v>
          </cell>
          <cell r="AS800">
            <v>1307960</v>
          </cell>
          <cell r="AT800" t="str">
            <v>NULL</v>
          </cell>
          <cell r="AU800">
            <v>130446</v>
          </cell>
          <cell r="AV800">
            <v>130446</v>
          </cell>
          <cell r="AW800" t="str">
            <v>NULL</v>
          </cell>
          <cell r="AX800">
            <v>206354</v>
          </cell>
          <cell r="AY800">
            <v>206354</v>
          </cell>
          <cell r="AZ800" t="str">
            <v>NULL</v>
          </cell>
          <cell r="BA800" t="str">
            <v>NULL</v>
          </cell>
          <cell r="BB800" t="str">
            <v>NULL</v>
          </cell>
          <cell r="BC800" t="str">
            <v>NULL</v>
          </cell>
          <cell r="BD800">
            <v>98729</v>
          </cell>
          <cell r="BE800">
            <v>98729</v>
          </cell>
          <cell r="BF800" t="str">
            <v>NULL</v>
          </cell>
          <cell r="BG800" t="str">
            <v>NULL</v>
          </cell>
          <cell r="BH800" t="str">
            <v>NULL</v>
          </cell>
          <cell r="BI800" t="str">
            <v>NULL</v>
          </cell>
          <cell r="BJ800" t="str">
            <v>NULL</v>
          </cell>
          <cell r="BK800" t="str">
            <v>NULL</v>
          </cell>
          <cell r="BL800" t="str">
            <v>NULL</v>
          </cell>
          <cell r="BM800" t="str">
            <v>NULL</v>
          </cell>
          <cell r="BN800" t="str">
            <v>NULL</v>
          </cell>
          <cell r="BO800" t="str">
            <v>NULL</v>
          </cell>
          <cell r="BP800" t="str">
            <v>NULL</v>
          </cell>
          <cell r="BQ800" t="str">
            <v>NULL</v>
          </cell>
          <cell r="BR800" t="str">
            <v>NULL</v>
          </cell>
          <cell r="BS800" t="str">
            <v>NULL</v>
          </cell>
          <cell r="BT800" t="str">
            <v>NULL</v>
          </cell>
          <cell r="BU800" t="str">
            <v>NULL</v>
          </cell>
          <cell r="BV800">
            <v>1307960</v>
          </cell>
          <cell r="BW800">
            <v>10474329</v>
          </cell>
          <cell r="BX800">
            <v>11782289</v>
          </cell>
        </row>
        <row r="801">
          <cell r="A801" t="str">
            <v>Perris2018</v>
          </cell>
          <cell r="B801" t="str">
            <v>Perris</v>
          </cell>
          <cell r="C801">
            <v>1437</v>
          </cell>
          <cell r="D801">
            <v>2018</v>
          </cell>
          <cell r="E801" t="str">
            <v>NULL</v>
          </cell>
          <cell r="F801">
            <v>5021858</v>
          </cell>
          <cell r="G801">
            <v>5021858</v>
          </cell>
          <cell r="H801" t="str">
            <v>NULL</v>
          </cell>
          <cell r="I801">
            <v>92288</v>
          </cell>
          <cell r="J801">
            <v>92288</v>
          </cell>
          <cell r="K801" t="str">
            <v>NULL</v>
          </cell>
          <cell r="L801">
            <v>6271822</v>
          </cell>
          <cell r="M801">
            <v>6271822</v>
          </cell>
          <cell r="N801" t="str">
            <v>NULL</v>
          </cell>
          <cell r="O801" t="str">
            <v>NULL</v>
          </cell>
          <cell r="P801" t="str">
            <v>NULL</v>
          </cell>
          <cell r="Q801" t="str">
            <v>NULL</v>
          </cell>
          <cell r="R801" t="str">
            <v>NULL</v>
          </cell>
          <cell r="S801">
            <v>45865</v>
          </cell>
          <cell r="T801">
            <v>45865</v>
          </cell>
          <cell r="U801" t="str">
            <v>NULL</v>
          </cell>
          <cell r="V801" t="str">
            <v>NULL</v>
          </cell>
          <cell r="W801" t="str">
            <v>NULL</v>
          </cell>
          <cell r="X801" t="str">
            <v>NULL</v>
          </cell>
          <cell r="Y801">
            <v>375571</v>
          </cell>
          <cell r="Z801">
            <v>375571</v>
          </cell>
          <cell r="AA801" t="str">
            <v>NULL</v>
          </cell>
          <cell r="AB801">
            <v>1230832</v>
          </cell>
          <cell r="AC801">
            <v>1230832</v>
          </cell>
          <cell r="AD801" t="str">
            <v>NULL</v>
          </cell>
          <cell r="AE801" t="str">
            <v>NULL</v>
          </cell>
          <cell r="AF801" t="str">
            <v>NULL</v>
          </cell>
          <cell r="AG801" t="str">
            <v>NULL</v>
          </cell>
          <cell r="AH801" t="str">
            <v>NULL</v>
          </cell>
          <cell r="AI801" t="str">
            <v>NULL</v>
          </cell>
          <cell r="AJ801" t="str">
            <v>NULL</v>
          </cell>
          <cell r="AK801">
            <v>88323</v>
          </cell>
          <cell r="AL801">
            <v>88323</v>
          </cell>
          <cell r="AM801" t="str">
            <v>NULL</v>
          </cell>
          <cell r="AN801">
            <v>20941900</v>
          </cell>
          <cell r="AO801">
            <v>20941900</v>
          </cell>
          <cell r="AP801">
            <v>2452734</v>
          </cell>
          <cell r="AQ801">
            <v>2452734</v>
          </cell>
          <cell r="AR801" t="str">
            <v>NULL</v>
          </cell>
          <cell r="AS801" t="str">
            <v>NULL</v>
          </cell>
          <cell r="AT801" t="str">
            <v>NULL</v>
          </cell>
          <cell r="AU801">
            <v>165911</v>
          </cell>
          <cell r="AV801">
            <v>165911</v>
          </cell>
          <cell r="AW801" t="str">
            <v>NULL</v>
          </cell>
          <cell r="AX801">
            <v>2834989</v>
          </cell>
          <cell r="AY801">
            <v>2834989</v>
          </cell>
          <cell r="AZ801" t="str">
            <v>NULL</v>
          </cell>
          <cell r="BA801">
            <v>222693</v>
          </cell>
          <cell r="BB801">
            <v>222693</v>
          </cell>
          <cell r="BC801" t="str">
            <v>NULL</v>
          </cell>
          <cell r="BD801">
            <v>285835</v>
          </cell>
          <cell r="BE801">
            <v>285835</v>
          </cell>
          <cell r="BF801" t="str">
            <v>NULL</v>
          </cell>
          <cell r="BG801" t="str">
            <v>NULL</v>
          </cell>
          <cell r="BH801" t="str">
            <v>NULL</v>
          </cell>
          <cell r="BI801">
            <v>33636694</v>
          </cell>
          <cell r="BJ801" t="str">
            <v>NULL</v>
          </cell>
          <cell r="BK801">
            <v>33636694</v>
          </cell>
          <cell r="BL801" t="str">
            <v>NULL</v>
          </cell>
          <cell r="BM801" t="str">
            <v>NULL</v>
          </cell>
          <cell r="BN801" t="str">
            <v>NULL</v>
          </cell>
          <cell r="BO801" t="str">
            <v>NULL</v>
          </cell>
          <cell r="BP801" t="str">
            <v>NULL</v>
          </cell>
          <cell r="BQ801" t="str">
            <v>NULL</v>
          </cell>
          <cell r="BR801" t="str">
            <v>NULL</v>
          </cell>
          <cell r="BS801" t="str">
            <v>NULL</v>
          </cell>
          <cell r="BT801">
            <v>181679</v>
          </cell>
          <cell r="BU801">
            <v>181679</v>
          </cell>
          <cell r="BV801">
            <v>36089428</v>
          </cell>
          <cell r="BW801">
            <v>37759566</v>
          </cell>
          <cell r="BX801">
            <v>73848994</v>
          </cell>
        </row>
        <row r="802">
          <cell r="A802" t="str">
            <v>Petaluma2018</v>
          </cell>
          <cell r="B802" t="str">
            <v>Petaluma</v>
          </cell>
          <cell r="C802">
            <v>1438</v>
          </cell>
          <cell r="D802">
            <v>2018</v>
          </cell>
          <cell r="E802" t="str">
            <v>NULL</v>
          </cell>
          <cell r="F802">
            <v>8470438</v>
          </cell>
          <cell r="G802">
            <v>8470438</v>
          </cell>
          <cell r="H802" t="str">
            <v>NULL</v>
          </cell>
          <cell r="I802">
            <v>231387</v>
          </cell>
          <cell r="J802">
            <v>231387</v>
          </cell>
          <cell r="K802" t="str">
            <v>NULL</v>
          </cell>
          <cell r="L802">
            <v>4970528</v>
          </cell>
          <cell r="M802">
            <v>4970528</v>
          </cell>
          <cell r="N802" t="str">
            <v>NULL</v>
          </cell>
          <cell r="O802" t="str">
            <v>NULL</v>
          </cell>
          <cell r="P802" t="str">
            <v>NULL</v>
          </cell>
          <cell r="Q802" t="str">
            <v>NULL</v>
          </cell>
          <cell r="R802" t="str">
            <v>NULL</v>
          </cell>
          <cell r="S802" t="str">
            <v>NULL</v>
          </cell>
          <cell r="T802" t="str">
            <v>NULL</v>
          </cell>
          <cell r="U802" t="str">
            <v>NULL</v>
          </cell>
          <cell r="V802" t="str">
            <v>NULL</v>
          </cell>
          <cell r="W802" t="str">
            <v>NULL</v>
          </cell>
          <cell r="X802" t="str">
            <v>NULL</v>
          </cell>
          <cell r="Y802">
            <v>128808</v>
          </cell>
          <cell r="Z802">
            <v>128808</v>
          </cell>
          <cell r="AA802" t="str">
            <v>NULL</v>
          </cell>
          <cell r="AB802">
            <v>1212514</v>
          </cell>
          <cell r="AC802">
            <v>1212514</v>
          </cell>
          <cell r="AD802" t="str">
            <v>NULL</v>
          </cell>
          <cell r="AE802" t="str">
            <v>NULL</v>
          </cell>
          <cell r="AF802" t="str">
            <v>NULL</v>
          </cell>
          <cell r="AG802" t="str">
            <v>NULL</v>
          </cell>
          <cell r="AH802" t="str">
            <v>NULL</v>
          </cell>
          <cell r="AI802" t="str">
            <v>NULL</v>
          </cell>
          <cell r="AJ802" t="str">
            <v>NULL</v>
          </cell>
          <cell r="AK802" t="str">
            <v>NULL</v>
          </cell>
          <cell r="AL802" t="str">
            <v>NULL</v>
          </cell>
          <cell r="AM802" t="str">
            <v>NULL</v>
          </cell>
          <cell r="AN802">
            <v>13412360</v>
          </cell>
          <cell r="AO802">
            <v>13412360</v>
          </cell>
          <cell r="AP802" t="str">
            <v>NULL</v>
          </cell>
          <cell r="AQ802" t="str">
            <v>NULL</v>
          </cell>
          <cell r="AR802" t="str">
            <v>NULL</v>
          </cell>
          <cell r="AS802" t="str">
            <v>NULL</v>
          </cell>
          <cell r="AT802">
            <v>3072242</v>
          </cell>
          <cell r="AU802" t="str">
            <v>NULL</v>
          </cell>
          <cell r="AV802">
            <v>3072242</v>
          </cell>
          <cell r="AW802" t="str">
            <v>NULL</v>
          </cell>
          <cell r="AX802">
            <v>4741131</v>
          </cell>
          <cell r="AY802">
            <v>4741131</v>
          </cell>
          <cell r="AZ802" t="str">
            <v>NULL</v>
          </cell>
          <cell r="BA802">
            <v>1268204</v>
          </cell>
          <cell r="BB802">
            <v>1268204</v>
          </cell>
          <cell r="BC802" t="str">
            <v>NULL</v>
          </cell>
          <cell r="BD802">
            <v>1237310</v>
          </cell>
          <cell r="BE802">
            <v>1237310</v>
          </cell>
          <cell r="BF802" t="str">
            <v>NULL</v>
          </cell>
          <cell r="BG802" t="str">
            <v>NULL</v>
          </cell>
          <cell r="BH802" t="str">
            <v>NULL</v>
          </cell>
          <cell r="BI802" t="str">
            <v>NULL</v>
          </cell>
          <cell r="BJ802" t="str">
            <v>NULL</v>
          </cell>
          <cell r="BK802" t="str">
            <v>NULL</v>
          </cell>
          <cell r="BL802" t="str">
            <v>NULL</v>
          </cell>
          <cell r="BM802" t="str">
            <v>NULL</v>
          </cell>
          <cell r="BN802" t="str">
            <v>NULL</v>
          </cell>
          <cell r="BO802" t="str">
            <v>NULL</v>
          </cell>
          <cell r="BP802" t="str">
            <v>NULL</v>
          </cell>
          <cell r="BQ802" t="str">
            <v>NULL</v>
          </cell>
          <cell r="BR802" t="str">
            <v>NULL</v>
          </cell>
          <cell r="BS802">
            <v>595339</v>
          </cell>
          <cell r="BT802" t="str">
            <v>NULL</v>
          </cell>
          <cell r="BU802">
            <v>595339</v>
          </cell>
          <cell r="BV802">
            <v>3667581</v>
          </cell>
          <cell r="BW802">
            <v>35672680</v>
          </cell>
          <cell r="BX802">
            <v>39340261</v>
          </cell>
        </row>
        <row r="803">
          <cell r="A803" t="str">
            <v>Pico Rivera2018</v>
          </cell>
          <cell r="B803" t="str">
            <v>Pico Rivera</v>
          </cell>
          <cell r="C803">
            <v>1439</v>
          </cell>
          <cell r="D803">
            <v>2018</v>
          </cell>
          <cell r="E803" t="str">
            <v>NULL</v>
          </cell>
          <cell r="F803">
            <v>2989694</v>
          </cell>
          <cell r="G803">
            <v>2989694</v>
          </cell>
          <cell r="H803" t="str">
            <v>NULL</v>
          </cell>
          <cell r="I803" t="str">
            <v>NULL</v>
          </cell>
          <cell r="J803" t="str">
            <v>NULL</v>
          </cell>
          <cell r="K803" t="str">
            <v>NULL</v>
          </cell>
          <cell r="L803">
            <v>7141981</v>
          </cell>
          <cell r="M803">
            <v>7141981</v>
          </cell>
          <cell r="N803" t="str">
            <v>NULL</v>
          </cell>
          <cell r="O803" t="str">
            <v>NULL</v>
          </cell>
          <cell r="P803" t="str">
            <v>NULL</v>
          </cell>
          <cell r="Q803" t="str">
            <v>NULL</v>
          </cell>
          <cell r="R803" t="str">
            <v>NULL</v>
          </cell>
          <cell r="S803" t="str">
            <v>NULL</v>
          </cell>
          <cell r="T803" t="str">
            <v>NULL</v>
          </cell>
          <cell r="U803" t="str">
            <v>NULL</v>
          </cell>
          <cell r="V803" t="str">
            <v>NULL</v>
          </cell>
          <cell r="W803" t="str">
            <v>NULL</v>
          </cell>
          <cell r="X803" t="str">
            <v>NULL</v>
          </cell>
          <cell r="Y803" t="str">
            <v>NULL</v>
          </cell>
          <cell r="Z803" t="str">
            <v>NULL</v>
          </cell>
          <cell r="AA803" t="str">
            <v>NULL</v>
          </cell>
          <cell r="AB803" t="str">
            <v>NULL</v>
          </cell>
          <cell r="AC803" t="str">
            <v>NULL</v>
          </cell>
          <cell r="AD803" t="str">
            <v>NULL</v>
          </cell>
          <cell r="AE803" t="str">
            <v>NULL</v>
          </cell>
          <cell r="AF803" t="str">
            <v>NULL</v>
          </cell>
          <cell r="AG803" t="str">
            <v>NULL</v>
          </cell>
          <cell r="AH803">
            <v>869462</v>
          </cell>
          <cell r="AI803">
            <v>869462</v>
          </cell>
          <cell r="AJ803" t="str">
            <v>NULL</v>
          </cell>
          <cell r="AK803" t="str">
            <v>NULL</v>
          </cell>
          <cell r="AL803" t="str">
            <v>NULL</v>
          </cell>
          <cell r="AM803" t="str">
            <v>NULL</v>
          </cell>
          <cell r="AN803">
            <v>8794931</v>
          </cell>
          <cell r="AO803">
            <v>8794931</v>
          </cell>
          <cell r="AP803" t="str">
            <v>NULL</v>
          </cell>
          <cell r="AQ803" t="str">
            <v>NULL</v>
          </cell>
          <cell r="AR803">
            <v>4700015</v>
          </cell>
          <cell r="AS803">
            <v>4700015</v>
          </cell>
          <cell r="AT803" t="str">
            <v>NULL</v>
          </cell>
          <cell r="AU803">
            <v>424542</v>
          </cell>
          <cell r="AV803">
            <v>424542</v>
          </cell>
          <cell r="AW803" t="str">
            <v>NULL</v>
          </cell>
          <cell r="AX803">
            <v>1703255</v>
          </cell>
          <cell r="AY803">
            <v>1703255</v>
          </cell>
          <cell r="AZ803" t="str">
            <v>NULL</v>
          </cell>
          <cell r="BA803">
            <v>1321351</v>
          </cell>
          <cell r="BB803">
            <v>1321351</v>
          </cell>
          <cell r="BC803" t="str">
            <v>NULL</v>
          </cell>
          <cell r="BD803">
            <v>150631</v>
          </cell>
          <cell r="BE803">
            <v>150631</v>
          </cell>
          <cell r="BF803" t="str">
            <v>NULL</v>
          </cell>
          <cell r="BG803">
            <v>3142090</v>
          </cell>
          <cell r="BH803">
            <v>3142090</v>
          </cell>
          <cell r="BI803" t="str">
            <v>NULL</v>
          </cell>
          <cell r="BJ803" t="str">
            <v>NULL</v>
          </cell>
          <cell r="BK803" t="str">
            <v>NULL</v>
          </cell>
          <cell r="BL803" t="str">
            <v>NULL</v>
          </cell>
          <cell r="BM803" t="str">
            <v>NULL</v>
          </cell>
          <cell r="BN803" t="str">
            <v>NULL</v>
          </cell>
          <cell r="BO803" t="str">
            <v>NULL</v>
          </cell>
          <cell r="BP803" t="str">
            <v>NULL</v>
          </cell>
          <cell r="BQ803" t="str">
            <v>NULL</v>
          </cell>
          <cell r="BR803" t="str">
            <v>NULL</v>
          </cell>
          <cell r="BS803">
            <v>0</v>
          </cell>
          <cell r="BT803">
            <v>8780798</v>
          </cell>
          <cell r="BU803">
            <v>8780798</v>
          </cell>
          <cell r="BV803">
            <v>4700015</v>
          </cell>
          <cell r="BW803">
            <v>35318735</v>
          </cell>
          <cell r="BX803">
            <v>40018750</v>
          </cell>
        </row>
        <row r="804">
          <cell r="A804" t="str">
            <v>Piedmont2018</v>
          </cell>
          <cell r="B804" t="str">
            <v>Piedmont</v>
          </cell>
          <cell r="C804">
            <v>1440</v>
          </cell>
          <cell r="D804">
            <v>2018</v>
          </cell>
          <cell r="E804" t="str">
            <v>NULL</v>
          </cell>
          <cell r="F804">
            <v>12873330</v>
          </cell>
          <cell r="G804">
            <v>12873330</v>
          </cell>
          <cell r="H804" t="str">
            <v>NULL</v>
          </cell>
          <cell r="I804">
            <v>494359</v>
          </cell>
          <cell r="J804">
            <v>494359</v>
          </cell>
          <cell r="K804" t="str">
            <v>NULL</v>
          </cell>
          <cell r="L804">
            <v>1228616</v>
          </cell>
          <cell r="M804">
            <v>1228616</v>
          </cell>
          <cell r="N804" t="str">
            <v>NULL</v>
          </cell>
          <cell r="O804" t="str">
            <v>NULL</v>
          </cell>
          <cell r="P804" t="str">
            <v>NULL</v>
          </cell>
          <cell r="Q804" t="str">
            <v>NULL</v>
          </cell>
          <cell r="R804" t="str">
            <v>NULL</v>
          </cell>
          <cell r="S804" t="str">
            <v>NULL</v>
          </cell>
          <cell r="T804" t="str">
            <v>NULL</v>
          </cell>
          <cell r="U804" t="str">
            <v>NULL</v>
          </cell>
          <cell r="V804" t="str">
            <v>NULL</v>
          </cell>
          <cell r="W804" t="str">
            <v>NULL</v>
          </cell>
          <cell r="X804" t="str">
            <v>NULL</v>
          </cell>
          <cell r="Y804" t="str">
            <v>NULL</v>
          </cell>
          <cell r="Z804" t="str">
            <v>NULL</v>
          </cell>
          <cell r="AA804" t="str">
            <v>NULL</v>
          </cell>
          <cell r="AB804" t="str">
            <v>NULL</v>
          </cell>
          <cell r="AC804" t="str">
            <v>NULL</v>
          </cell>
          <cell r="AD804" t="str">
            <v>NULL</v>
          </cell>
          <cell r="AE804" t="str">
            <v>NULL</v>
          </cell>
          <cell r="AF804" t="str">
            <v>NULL</v>
          </cell>
          <cell r="AG804" t="str">
            <v>NULL</v>
          </cell>
          <cell r="AH804" t="str">
            <v>NULL</v>
          </cell>
          <cell r="AI804" t="str">
            <v>NULL</v>
          </cell>
          <cell r="AJ804" t="str">
            <v>NULL</v>
          </cell>
          <cell r="AK804">
            <v>7315</v>
          </cell>
          <cell r="AL804">
            <v>7315</v>
          </cell>
          <cell r="AM804" t="str">
            <v>NULL</v>
          </cell>
          <cell r="AN804">
            <v>276630</v>
          </cell>
          <cell r="AO804">
            <v>276630</v>
          </cell>
          <cell r="AP804" t="str">
            <v>NULL</v>
          </cell>
          <cell r="AQ804" t="str">
            <v>NULL</v>
          </cell>
          <cell r="AR804" t="str">
            <v>NULL</v>
          </cell>
          <cell r="AS804" t="str">
            <v>NULL</v>
          </cell>
          <cell r="AT804" t="str">
            <v>NULL</v>
          </cell>
          <cell r="AU804" t="str">
            <v>NULL</v>
          </cell>
          <cell r="AV804" t="str">
            <v>NULL</v>
          </cell>
          <cell r="AW804" t="str">
            <v>NULL</v>
          </cell>
          <cell r="AX804">
            <v>445290</v>
          </cell>
          <cell r="AY804">
            <v>445290</v>
          </cell>
          <cell r="AZ804" t="str">
            <v>NULL</v>
          </cell>
          <cell r="BA804">
            <v>563453</v>
          </cell>
          <cell r="BB804">
            <v>563453</v>
          </cell>
          <cell r="BC804" t="str">
            <v>NULL</v>
          </cell>
          <cell r="BD804">
            <v>3845198</v>
          </cell>
          <cell r="BE804">
            <v>3845198</v>
          </cell>
          <cell r="BF804" t="str">
            <v>NULL</v>
          </cell>
          <cell r="BG804">
            <v>1203457</v>
          </cell>
          <cell r="BH804">
            <v>1203457</v>
          </cell>
          <cell r="BI804" t="str">
            <v>NULL</v>
          </cell>
          <cell r="BJ804" t="str">
            <v>NULL</v>
          </cell>
          <cell r="BK804" t="str">
            <v>NULL</v>
          </cell>
          <cell r="BL804" t="str">
            <v>NULL</v>
          </cell>
          <cell r="BM804" t="str">
            <v>NULL</v>
          </cell>
          <cell r="BN804" t="str">
            <v>NULL</v>
          </cell>
          <cell r="BO804" t="str">
            <v>NULL</v>
          </cell>
          <cell r="BP804" t="str">
            <v>NULL</v>
          </cell>
          <cell r="BQ804" t="str">
            <v>NULL</v>
          </cell>
          <cell r="BR804" t="str">
            <v>NULL</v>
          </cell>
          <cell r="BS804" t="str">
            <v>NULL</v>
          </cell>
          <cell r="BT804">
            <v>2242668</v>
          </cell>
          <cell r="BU804">
            <v>2242668</v>
          </cell>
          <cell r="BV804">
            <v>0</v>
          </cell>
          <cell r="BW804">
            <v>23180316</v>
          </cell>
          <cell r="BX804">
            <v>23180316</v>
          </cell>
        </row>
        <row r="805">
          <cell r="A805" t="str">
            <v>Pinole2018</v>
          </cell>
          <cell r="B805" t="str">
            <v>Pinole</v>
          </cell>
          <cell r="C805">
            <v>1441</v>
          </cell>
          <cell r="D805">
            <v>2018</v>
          </cell>
          <cell r="E805" t="str">
            <v>NULL</v>
          </cell>
          <cell r="F805">
            <v>4432273</v>
          </cell>
          <cell r="G805">
            <v>4432273</v>
          </cell>
          <cell r="H805" t="str">
            <v>NULL</v>
          </cell>
          <cell r="I805">
            <v>92596</v>
          </cell>
          <cell r="J805">
            <v>92596</v>
          </cell>
          <cell r="K805" t="str">
            <v>NULL</v>
          </cell>
          <cell r="L805">
            <v>1701939</v>
          </cell>
          <cell r="M805">
            <v>1701939</v>
          </cell>
          <cell r="N805" t="str">
            <v>NULL</v>
          </cell>
          <cell r="O805" t="str">
            <v>NULL</v>
          </cell>
          <cell r="P805" t="str">
            <v>NULL</v>
          </cell>
          <cell r="Q805" t="str">
            <v>NULL</v>
          </cell>
          <cell r="R805" t="str">
            <v>NULL</v>
          </cell>
          <cell r="S805" t="str">
            <v>NULL</v>
          </cell>
          <cell r="T805" t="str">
            <v>NULL</v>
          </cell>
          <cell r="U805" t="str">
            <v>NULL</v>
          </cell>
          <cell r="V805" t="str">
            <v>NULL</v>
          </cell>
          <cell r="W805" t="str">
            <v>NULL</v>
          </cell>
          <cell r="X805" t="str">
            <v>NULL</v>
          </cell>
          <cell r="Y805" t="str">
            <v>NULL</v>
          </cell>
          <cell r="Z805" t="str">
            <v>NULL</v>
          </cell>
          <cell r="AA805" t="str">
            <v>NULL</v>
          </cell>
          <cell r="AB805" t="str">
            <v>NULL</v>
          </cell>
          <cell r="AC805" t="str">
            <v>NULL</v>
          </cell>
          <cell r="AD805" t="str">
            <v>NULL</v>
          </cell>
          <cell r="AE805" t="str">
            <v>NULL</v>
          </cell>
          <cell r="AF805" t="str">
            <v>NULL</v>
          </cell>
          <cell r="AG805" t="str">
            <v>NULL</v>
          </cell>
          <cell r="AH805" t="str">
            <v>NULL</v>
          </cell>
          <cell r="AI805" t="str">
            <v>NULL</v>
          </cell>
          <cell r="AJ805" t="str">
            <v>NULL</v>
          </cell>
          <cell r="AK805" t="str">
            <v>NULL</v>
          </cell>
          <cell r="AL805" t="str">
            <v>NULL</v>
          </cell>
          <cell r="AM805">
            <v>4286890</v>
          </cell>
          <cell r="AN805">
            <v>3875926</v>
          </cell>
          <cell r="AO805">
            <v>8162816</v>
          </cell>
          <cell r="AP805" t="str">
            <v>NULL</v>
          </cell>
          <cell r="AQ805" t="str">
            <v>NULL</v>
          </cell>
          <cell r="AR805">
            <v>366959</v>
          </cell>
          <cell r="AS805">
            <v>366959</v>
          </cell>
          <cell r="AT805" t="str">
            <v>NULL</v>
          </cell>
          <cell r="AU805">
            <v>513368</v>
          </cell>
          <cell r="AV805">
            <v>513368</v>
          </cell>
          <cell r="AW805">
            <v>36910</v>
          </cell>
          <cell r="AX805">
            <v>747625</v>
          </cell>
          <cell r="AY805">
            <v>784535</v>
          </cell>
          <cell r="AZ805" t="str">
            <v>NULL</v>
          </cell>
          <cell r="BA805">
            <v>366903</v>
          </cell>
          <cell r="BB805">
            <v>366903</v>
          </cell>
          <cell r="BC805" t="str">
            <v>NULL</v>
          </cell>
          <cell r="BD805">
            <v>90328</v>
          </cell>
          <cell r="BE805">
            <v>90328</v>
          </cell>
          <cell r="BF805">
            <v>295916</v>
          </cell>
          <cell r="BG805">
            <v>1926796</v>
          </cell>
          <cell r="BH805">
            <v>2222712</v>
          </cell>
          <cell r="BI805" t="str">
            <v>NULL</v>
          </cell>
          <cell r="BJ805" t="str">
            <v>NULL</v>
          </cell>
          <cell r="BK805" t="str">
            <v>NULL</v>
          </cell>
          <cell r="BL805" t="str">
            <v>NULL</v>
          </cell>
          <cell r="BM805" t="str">
            <v>NULL</v>
          </cell>
          <cell r="BN805" t="str">
            <v>NULL</v>
          </cell>
          <cell r="BO805" t="str">
            <v>NULL</v>
          </cell>
          <cell r="BP805" t="str">
            <v>NULL</v>
          </cell>
          <cell r="BQ805" t="str">
            <v>NULL</v>
          </cell>
          <cell r="BR805" t="str">
            <v>NULL</v>
          </cell>
          <cell r="BS805" t="str">
            <v>NULL</v>
          </cell>
          <cell r="BT805" t="str">
            <v>NULL</v>
          </cell>
          <cell r="BU805" t="str">
            <v>NULL</v>
          </cell>
          <cell r="BV805">
            <v>4986675</v>
          </cell>
          <cell r="BW805">
            <v>13747754</v>
          </cell>
          <cell r="BX805">
            <v>18734429</v>
          </cell>
        </row>
        <row r="806">
          <cell r="A806" t="str">
            <v>Pismo Beach2018</v>
          </cell>
          <cell r="B806" t="str">
            <v>Pismo Beach</v>
          </cell>
          <cell r="C806">
            <v>1442</v>
          </cell>
          <cell r="D806">
            <v>2018</v>
          </cell>
          <cell r="E806" t="str">
            <v>NULL</v>
          </cell>
          <cell r="F806">
            <v>4085495</v>
          </cell>
          <cell r="G806">
            <v>4085495</v>
          </cell>
          <cell r="H806" t="str">
            <v>NULL</v>
          </cell>
          <cell r="I806" t="str">
            <v>NULL</v>
          </cell>
          <cell r="J806" t="str">
            <v>NULL</v>
          </cell>
          <cell r="K806" t="str">
            <v>NULL</v>
          </cell>
          <cell r="L806">
            <v>958865</v>
          </cell>
          <cell r="M806">
            <v>958865</v>
          </cell>
          <cell r="N806" t="str">
            <v>NULL</v>
          </cell>
          <cell r="O806" t="str">
            <v>NULL</v>
          </cell>
          <cell r="P806" t="str">
            <v>NULL</v>
          </cell>
          <cell r="Q806" t="str">
            <v>NULL</v>
          </cell>
          <cell r="R806" t="str">
            <v>NULL</v>
          </cell>
          <cell r="S806">
            <v>-4418</v>
          </cell>
          <cell r="T806">
            <v>-4418</v>
          </cell>
          <cell r="U806" t="str">
            <v>NULL</v>
          </cell>
          <cell r="V806" t="str">
            <v>NULL</v>
          </cell>
          <cell r="W806" t="str">
            <v>NULL</v>
          </cell>
          <cell r="X806" t="str">
            <v>NULL</v>
          </cell>
          <cell r="Y806">
            <v>57699</v>
          </cell>
          <cell r="Z806">
            <v>57699</v>
          </cell>
          <cell r="AA806" t="str">
            <v>NULL</v>
          </cell>
          <cell r="AB806">
            <v>294236</v>
          </cell>
          <cell r="AC806">
            <v>294236</v>
          </cell>
          <cell r="AD806" t="str">
            <v>NULL</v>
          </cell>
          <cell r="AE806" t="str">
            <v>NULL</v>
          </cell>
          <cell r="AF806" t="str">
            <v>NULL</v>
          </cell>
          <cell r="AG806" t="str">
            <v>NULL</v>
          </cell>
          <cell r="AH806" t="str">
            <v>NULL</v>
          </cell>
          <cell r="AI806" t="str">
            <v>NULL</v>
          </cell>
          <cell r="AJ806" t="str">
            <v>NULL</v>
          </cell>
          <cell r="AK806">
            <v>323</v>
          </cell>
          <cell r="AL806">
            <v>323</v>
          </cell>
          <cell r="AM806" t="str">
            <v>NULL</v>
          </cell>
          <cell r="AN806">
            <v>3022158</v>
          </cell>
          <cell r="AO806">
            <v>3022158</v>
          </cell>
          <cell r="AP806" t="str">
            <v>NULL</v>
          </cell>
          <cell r="AQ806" t="str">
            <v>NULL</v>
          </cell>
          <cell r="AR806">
            <v>118004</v>
          </cell>
          <cell r="AS806">
            <v>118004</v>
          </cell>
          <cell r="AT806" t="str">
            <v>NULL</v>
          </cell>
          <cell r="AU806">
            <v>10039921</v>
          </cell>
          <cell r="AV806">
            <v>10039921</v>
          </cell>
          <cell r="AW806" t="str">
            <v>NULL</v>
          </cell>
          <cell r="AX806">
            <v>599348</v>
          </cell>
          <cell r="AY806">
            <v>599348</v>
          </cell>
          <cell r="AZ806" t="str">
            <v>NULL</v>
          </cell>
          <cell r="BA806">
            <v>230008</v>
          </cell>
          <cell r="BB806">
            <v>230008</v>
          </cell>
          <cell r="BC806" t="str">
            <v>NULL</v>
          </cell>
          <cell r="BD806">
            <v>131664</v>
          </cell>
          <cell r="BE806">
            <v>131664</v>
          </cell>
          <cell r="BF806" t="str">
            <v>NULL</v>
          </cell>
          <cell r="BG806" t="str">
            <v>NULL</v>
          </cell>
          <cell r="BH806" t="str">
            <v>NULL</v>
          </cell>
          <cell r="BI806" t="str">
            <v>NULL</v>
          </cell>
          <cell r="BJ806" t="str">
            <v>NULL</v>
          </cell>
          <cell r="BK806" t="str">
            <v>NULL</v>
          </cell>
          <cell r="BL806" t="str">
            <v>NULL</v>
          </cell>
          <cell r="BM806" t="str">
            <v>NULL</v>
          </cell>
          <cell r="BN806" t="str">
            <v>NULL</v>
          </cell>
          <cell r="BO806" t="str">
            <v>NULL</v>
          </cell>
          <cell r="BP806" t="str">
            <v>NULL</v>
          </cell>
          <cell r="BQ806" t="str">
            <v>NULL</v>
          </cell>
          <cell r="BR806" t="str">
            <v>NULL</v>
          </cell>
          <cell r="BS806" t="str">
            <v>NULL</v>
          </cell>
          <cell r="BT806">
            <v>1573476</v>
          </cell>
          <cell r="BU806">
            <v>1573476</v>
          </cell>
          <cell r="BV806">
            <v>118004</v>
          </cell>
          <cell r="BW806">
            <v>20988775</v>
          </cell>
          <cell r="BX806">
            <v>21106779</v>
          </cell>
        </row>
        <row r="807">
          <cell r="A807" t="str">
            <v>Pittsburg2018</v>
          </cell>
          <cell r="B807" t="str">
            <v>Pittsburg</v>
          </cell>
          <cell r="C807">
            <v>1443</v>
          </cell>
          <cell r="D807">
            <v>2018</v>
          </cell>
          <cell r="E807" t="str">
            <v>NULL</v>
          </cell>
          <cell r="F807">
            <v>3381343</v>
          </cell>
          <cell r="G807">
            <v>3381343</v>
          </cell>
          <cell r="H807" t="str">
            <v>NULL</v>
          </cell>
          <cell r="I807">
            <v>513143</v>
          </cell>
          <cell r="J807">
            <v>513143</v>
          </cell>
          <cell r="K807" t="str">
            <v>NULL</v>
          </cell>
          <cell r="L807">
            <v>4788936</v>
          </cell>
          <cell r="M807">
            <v>4788936</v>
          </cell>
          <cell r="N807" t="str">
            <v>NULL</v>
          </cell>
          <cell r="O807" t="str">
            <v>NULL</v>
          </cell>
          <cell r="P807" t="str">
            <v>NULL</v>
          </cell>
          <cell r="Q807" t="str">
            <v>NULL</v>
          </cell>
          <cell r="R807" t="str">
            <v>NULL</v>
          </cell>
          <cell r="S807" t="str">
            <v>NULL</v>
          </cell>
          <cell r="T807" t="str">
            <v>NULL</v>
          </cell>
          <cell r="U807" t="str">
            <v>NULL</v>
          </cell>
          <cell r="V807" t="str">
            <v>NULL</v>
          </cell>
          <cell r="W807" t="str">
            <v>NULL</v>
          </cell>
          <cell r="X807" t="str">
            <v>NULL</v>
          </cell>
          <cell r="Y807" t="str">
            <v>NULL</v>
          </cell>
          <cell r="Z807" t="str">
            <v>NULL</v>
          </cell>
          <cell r="AA807" t="str">
            <v>NULL</v>
          </cell>
          <cell r="AB807" t="str">
            <v>NULL</v>
          </cell>
          <cell r="AC807" t="str">
            <v>NULL</v>
          </cell>
          <cell r="AD807" t="str">
            <v>NULL</v>
          </cell>
          <cell r="AE807" t="str">
            <v>NULL</v>
          </cell>
          <cell r="AF807" t="str">
            <v>NULL</v>
          </cell>
          <cell r="AG807" t="str">
            <v>NULL</v>
          </cell>
          <cell r="AH807" t="str">
            <v>NULL</v>
          </cell>
          <cell r="AI807" t="str">
            <v>NULL</v>
          </cell>
          <cell r="AJ807" t="str">
            <v>NULL</v>
          </cell>
          <cell r="AK807" t="str">
            <v>NULL</v>
          </cell>
          <cell r="AL807" t="str">
            <v>NULL</v>
          </cell>
          <cell r="AM807" t="str">
            <v>NULL</v>
          </cell>
          <cell r="AN807">
            <v>13002796</v>
          </cell>
          <cell r="AO807">
            <v>13002796</v>
          </cell>
          <cell r="AP807" t="str">
            <v>NULL</v>
          </cell>
          <cell r="AQ807" t="str">
            <v>NULL</v>
          </cell>
          <cell r="AR807">
            <v>908486</v>
          </cell>
          <cell r="AS807">
            <v>908486</v>
          </cell>
          <cell r="AT807" t="str">
            <v>NULL</v>
          </cell>
          <cell r="AU807">
            <v>831743</v>
          </cell>
          <cell r="AV807">
            <v>831743</v>
          </cell>
          <cell r="AW807" t="str">
            <v>NULL</v>
          </cell>
          <cell r="AX807">
            <v>4928647</v>
          </cell>
          <cell r="AY807">
            <v>4928647</v>
          </cell>
          <cell r="AZ807" t="str">
            <v>NULL</v>
          </cell>
          <cell r="BA807">
            <v>658791</v>
          </cell>
          <cell r="BB807">
            <v>658791</v>
          </cell>
          <cell r="BC807" t="str">
            <v>NULL</v>
          </cell>
          <cell r="BD807">
            <v>565354</v>
          </cell>
          <cell r="BE807">
            <v>565354</v>
          </cell>
          <cell r="BF807" t="str">
            <v>NULL</v>
          </cell>
          <cell r="BG807" t="str">
            <v>NULL</v>
          </cell>
          <cell r="BH807" t="str">
            <v>NULL</v>
          </cell>
          <cell r="BI807" t="str">
            <v>NULL</v>
          </cell>
          <cell r="BJ807" t="str">
            <v>NULL</v>
          </cell>
          <cell r="BK807" t="str">
            <v>NULL</v>
          </cell>
          <cell r="BL807" t="str">
            <v>NULL</v>
          </cell>
          <cell r="BM807" t="str">
            <v>NULL</v>
          </cell>
          <cell r="BN807" t="str">
            <v>NULL</v>
          </cell>
          <cell r="BO807" t="str">
            <v>NULL</v>
          </cell>
          <cell r="BP807" t="str">
            <v>NULL</v>
          </cell>
          <cell r="BQ807" t="str">
            <v>NULL</v>
          </cell>
          <cell r="BR807" t="str">
            <v>NULL</v>
          </cell>
          <cell r="BS807">
            <v>0</v>
          </cell>
          <cell r="BT807">
            <v>1020246</v>
          </cell>
          <cell r="BU807">
            <v>1020246</v>
          </cell>
          <cell r="BV807">
            <v>908486</v>
          </cell>
          <cell r="BW807">
            <v>29690999</v>
          </cell>
          <cell r="BX807">
            <v>30599485</v>
          </cell>
        </row>
        <row r="808">
          <cell r="A808" t="str">
            <v>Placentia2018</v>
          </cell>
          <cell r="B808" t="str">
            <v>Placentia</v>
          </cell>
          <cell r="C808">
            <v>1444</v>
          </cell>
          <cell r="D808">
            <v>2018</v>
          </cell>
          <cell r="E808" t="str">
            <v>NULL</v>
          </cell>
          <cell r="F808">
            <v>8141457</v>
          </cell>
          <cell r="G808">
            <v>8141457</v>
          </cell>
          <cell r="H808" t="str">
            <v>NULL</v>
          </cell>
          <cell r="I808">
            <v>288903</v>
          </cell>
          <cell r="J808">
            <v>288903</v>
          </cell>
          <cell r="K808" t="str">
            <v>NULL</v>
          </cell>
          <cell r="L808">
            <v>4813706</v>
          </cell>
          <cell r="M808">
            <v>4813706</v>
          </cell>
          <cell r="N808" t="str">
            <v>NULL</v>
          </cell>
          <cell r="O808" t="str">
            <v>NULL</v>
          </cell>
          <cell r="P808" t="str">
            <v>NULL</v>
          </cell>
          <cell r="Q808" t="str">
            <v>NULL</v>
          </cell>
          <cell r="R808" t="str">
            <v>NULL</v>
          </cell>
          <cell r="S808">
            <v>40564</v>
          </cell>
          <cell r="T808">
            <v>40564</v>
          </cell>
          <cell r="U808" t="str">
            <v>NULL</v>
          </cell>
          <cell r="V808" t="str">
            <v>NULL</v>
          </cell>
          <cell r="W808" t="str">
            <v>NULL</v>
          </cell>
          <cell r="X808" t="str">
            <v>NULL</v>
          </cell>
          <cell r="Y808" t="str">
            <v>NULL</v>
          </cell>
          <cell r="Z808" t="str">
            <v>NULL</v>
          </cell>
          <cell r="AA808" t="str">
            <v>NULL</v>
          </cell>
          <cell r="AB808" t="str">
            <v>NULL</v>
          </cell>
          <cell r="AC808" t="str">
            <v>NULL</v>
          </cell>
          <cell r="AD808" t="str">
            <v>NULL</v>
          </cell>
          <cell r="AE808" t="str">
            <v>NULL</v>
          </cell>
          <cell r="AF808" t="str">
            <v>NULL</v>
          </cell>
          <cell r="AG808" t="str">
            <v>NULL</v>
          </cell>
          <cell r="AH808" t="str">
            <v>NULL</v>
          </cell>
          <cell r="AI808" t="str">
            <v>NULL</v>
          </cell>
          <cell r="AJ808" t="str">
            <v>NULL</v>
          </cell>
          <cell r="AK808">
            <v>8300</v>
          </cell>
          <cell r="AL808">
            <v>8300</v>
          </cell>
          <cell r="AM808" t="str">
            <v>NULL</v>
          </cell>
          <cell r="AN808">
            <v>7068083</v>
          </cell>
          <cell r="AO808">
            <v>7068083</v>
          </cell>
          <cell r="AP808" t="str">
            <v>NULL</v>
          </cell>
          <cell r="AQ808" t="str">
            <v>NULL</v>
          </cell>
          <cell r="AR808">
            <v>801390</v>
          </cell>
          <cell r="AS808">
            <v>801390</v>
          </cell>
          <cell r="AT808" t="str">
            <v>NULL</v>
          </cell>
          <cell r="AU808">
            <v>968396</v>
          </cell>
          <cell r="AV808">
            <v>968396</v>
          </cell>
          <cell r="AW808" t="str">
            <v>NULL</v>
          </cell>
          <cell r="AX808">
            <v>2270265</v>
          </cell>
          <cell r="AY808">
            <v>2270265</v>
          </cell>
          <cell r="AZ808" t="str">
            <v>NULL</v>
          </cell>
          <cell r="BA808">
            <v>990687</v>
          </cell>
          <cell r="BB808">
            <v>990687</v>
          </cell>
          <cell r="BC808" t="str">
            <v>NULL</v>
          </cell>
          <cell r="BD808">
            <v>224818</v>
          </cell>
          <cell r="BE808">
            <v>224818</v>
          </cell>
          <cell r="BF808" t="str">
            <v>NULL</v>
          </cell>
          <cell r="BG808">
            <v>2544637</v>
          </cell>
          <cell r="BH808">
            <v>2544637</v>
          </cell>
          <cell r="BI808" t="str">
            <v>NULL</v>
          </cell>
          <cell r="BJ808" t="str">
            <v>NULL</v>
          </cell>
          <cell r="BK808" t="str">
            <v>NULL</v>
          </cell>
          <cell r="BL808" t="str">
            <v>NULL</v>
          </cell>
          <cell r="BM808" t="str">
            <v>NULL</v>
          </cell>
          <cell r="BN808" t="str">
            <v>NULL</v>
          </cell>
          <cell r="BO808" t="str">
            <v>NULL</v>
          </cell>
          <cell r="BP808" t="str">
            <v>NULL</v>
          </cell>
          <cell r="BQ808" t="str">
            <v>NULL</v>
          </cell>
          <cell r="BR808" t="str">
            <v>NULL</v>
          </cell>
          <cell r="BS808">
            <v>0</v>
          </cell>
          <cell r="BT808">
            <v>0</v>
          </cell>
          <cell r="BU808">
            <v>0</v>
          </cell>
          <cell r="BV808">
            <v>801390</v>
          </cell>
          <cell r="BW808">
            <v>27359816</v>
          </cell>
          <cell r="BX808">
            <v>28161206</v>
          </cell>
        </row>
        <row r="809">
          <cell r="A809" t="str">
            <v>Placerville2018</v>
          </cell>
          <cell r="B809" t="str">
            <v>Placerville</v>
          </cell>
          <cell r="C809">
            <v>1445</v>
          </cell>
          <cell r="D809">
            <v>2018</v>
          </cell>
          <cell r="E809" t="str">
            <v>NULL</v>
          </cell>
          <cell r="F809">
            <v>255489</v>
          </cell>
          <cell r="G809">
            <v>255489</v>
          </cell>
          <cell r="H809" t="str">
            <v>NULL</v>
          </cell>
          <cell r="I809">
            <v>6519</v>
          </cell>
          <cell r="J809">
            <v>6519</v>
          </cell>
          <cell r="K809" t="str">
            <v>NULL</v>
          </cell>
          <cell r="L809">
            <v>901734</v>
          </cell>
          <cell r="M809">
            <v>901734</v>
          </cell>
          <cell r="N809" t="str">
            <v>NULL</v>
          </cell>
          <cell r="O809" t="str">
            <v>NULL</v>
          </cell>
          <cell r="P809" t="str">
            <v>NULL</v>
          </cell>
          <cell r="Q809" t="str">
            <v>NULL</v>
          </cell>
          <cell r="R809" t="str">
            <v>NULL</v>
          </cell>
          <cell r="S809" t="str">
            <v>NULL</v>
          </cell>
          <cell r="T809" t="str">
            <v>NULL</v>
          </cell>
          <cell r="U809" t="str">
            <v>NULL</v>
          </cell>
          <cell r="V809" t="str">
            <v>NULL</v>
          </cell>
          <cell r="W809" t="str">
            <v>NULL</v>
          </cell>
          <cell r="X809" t="str">
            <v>NULL</v>
          </cell>
          <cell r="Y809" t="str">
            <v>NULL</v>
          </cell>
          <cell r="Z809" t="str">
            <v>NULL</v>
          </cell>
          <cell r="AA809" t="str">
            <v>NULL</v>
          </cell>
          <cell r="AB809" t="str">
            <v>NULL</v>
          </cell>
          <cell r="AC809" t="str">
            <v>NULL</v>
          </cell>
          <cell r="AD809" t="str">
            <v>NULL</v>
          </cell>
          <cell r="AE809" t="str">
            <v>NULL</v>
          </cell>
          <cell r="AF809" t="str">
            <v>NULL</v>
          </cell>
          <cell r="AG809" t="str">
            <v>NULL</v>
          </cell>
          <cell r="AH809" t="str">
            <v>NULL</v>
          </cell>
          <cell r="AI809" t="str">
            <v>NULL</v>
          </cell>
          <cell r="AJ809" t="str">
            <v>NULL</v>
          </cell>
          <cell r="AK809">
            <v>25844</v>
          </cell>
          <cell r="AL809">
            <v>25844</v>
          </cell>
          <cell r="AM809" t="str">
            <v>NULL</v>
          </cell>
          <cell r="AN809">
            <v>5815320</v>
          </cell>
          <cell r="AO809">
            <v>5815320</v>
          </cell>
          <cell r="AP809" t="str">
            <v>NULL</v>
          </cell>
          <cell r="AQ809" t="str">
            <v>NULL</v>
          </cell>
          <cell r="AR809" t="str">
            <v>NULL</v>
          </cell>
          <cell r="AS809" t="str">
            <v>NULL</v>
          </cell>
          <cell r="AT809" t="str">
            <v>NULL</v>
          </cell>
          <cell r="AU809">
            <v>218501</v>
          </cell>
          <cell r="AV809">
            <v>218501</v>
          </cell>
          <cell r="AW809" t="str">
            <v>NULL</v>
          </cell>
          <cell r="AX809">
            <v>329246</v>
          </cell>
          <cell r="AY809">
            <v>329246</v>
          </cell>
          <cell r="AZ809" t="str">
            <v>NULL</v>
          </cell>
          <cell r="BA809">
            <v>158944</v>
          </cell>
          <cell r="BB809">
            <v>158944</v>
          </cell>
          <cell r="BC809" t="str">
            <v>NULL</v>
          </cell>
          <cell r="BD809">
            <v>57083</v>
          </cell>
          <cell r="BE809">
            <v>57083</v>
          </cell>
          <cell r="BF809" t="str">
            <v>NULL</v>
          </cell>
          <cell r="BG809" t="str">
            <v>NULL</v>
          </cell>
          <cell r="BH809" t="str">
            <v>NULL</v>
          </cell>
          <cell r="BI809" t="str">
            <v>NULL</v>
          </cell>
          <cell r="BJ809" t="str">
            <v>NULL</v>
          </cell>
          <cell r="BK809" t="str">
            <v>NULL</v>
          </cell>
          <cell r="BL809" t="str">
            <v>NULL</v>
          </cell>
          <cell r="BM809" t="str">
            <v>NULL</v>
          </cell>
          <cell r="BN809" t="str">
            <v>NULL</v>
          </cell>
          <cell r="BO809" t="str">
            <v>NULL</v>
          </cell>
          <cell r="BP809" t="str">
            <v>NULL</v>
          </cell>
          <cell r="BQ809" t="str">
            <v>NULL</v>
          </cell>
          <cell r="BR809" t="str">
            <v>NULL</v>
          </cell>
          <cell r="BS809" t="str">
            <v>NULL</v>
          </cell>
          <cell r="BT809">
            <v>2043141</v>
          </cell>
          <cell r="BU809">
            <v>2043141</v>
          </cell>
          <cell r="BV809">
            <v>0</v>
          </cell>
          <cell r="BW809">
            <v>9811821</v>
          </cell>
          <cell r="BX809">
            <v>9811821</v>
          </cell>
        </row>
        <row r="810">
          <cell r="A810" t="str">
            <v>Pleasant Hill2018</v>
          </cell>
          <cell r="B810" t="str">
            <v>Pleasant Hill</v>
          </cell>
          <cell r="C810">
            <v>1446</v>
          </cell>
          <cell r="D810">
            <v>2018</v>
          </cell>
          <cell r="E810" t="str">
            <v>NULL</v>
          </cell>
          <cell r="F810">
            <v>3065900</v>
          </cell>
          <cell r="G810">
            <v>3065900</v>
          </cell>
          <cell r="H810" t="str">
            <v>NULL</v>
          </cell>
          <cell r="I810">
            <v>68549</v>
          </cell>
          <cell r="J810">
            <v>68549</v>
          </cell>
          <cell r="K810" t="str">
            <v>NULL</v>
          </cell>
          <cell r="L810">
            <v>3264035</v>
          </cell>
          <cell r="M810">
            <v>3264035</v>
          </cell>
          <cell r="N810" t="str">
            <v>NULL</v>
          </cell>
          <cell r="O810" t="str">
            <v>NULL</v>
          </cell>
          <cell r="P810" t="str">
            <v>NULL</v>
          </cell>
          <cell r="Q810" t="str">
            <v>NULL</v>
          </cell>
          <cell r="R810" t="str">
            <v>NULL</v>
          </cell>
          <cell r="S810" t="str">
            <v>NULL</v>
          </cell>
          <cell r="T810" t="str">
            <v>NULL</v>
          </cell>
          <cell r="U810" t="str">
            <v>NULL</v>
          </cell>
          <cell r="V810" t="str">
            <v>NULL</v>
          </cell>
          <cell r="W810" t="str">
            <v>NULL</v>
          </cell>
          <cell r="X810" t="str">
            <v>NULL</v>
          </cell>
          <cell r="Y810" t="str">
            <v>NULL</v>
          </cell>
          <cell r="Z810" t="str">
            <v>NULL</v>
          </cell>
          <cell r="AA810" t="str">
            <v>NULL</v>
          </cell>
          <cell r="AB810" t="str">
            <v>NULL</v>
          </cell>
          <cell r="AC810" t="str">
            <v>NULL</v>
          </cell>
          <cell r="AD810" t="str">
            <v>NULL</v>
          </cell>
          <cell r="AE810" t="str">
            <v>NULL</v>
          </cell>
          <cell r="AF810" t="str">
            <v>NULL</v>
          </cell>
          <cell r="AG810" t="str">
            <v>NULL</v>
          </cell>
          <cell r="AH810">
            <v>44641</v>
          </cell>
          <cell r="AI810">
            <v>44641</v>
          </cell>
          <cell r="AJ810" t="str">
            <v>NULL</v>
          </cell>
          <cell r="AK810" t="str">
            <v>NULL</v>
          </cell>
          <cell r="AL810" t="str">
            <v>NULL</v>
          </cell>
          <cell r="AM810" t="str">
            <v>NULL</v>
          </cell>
          <cell r="AN810">
            <v>12599929</v>
          </cell>
          <cell r="AO810">
            <v>12599929</v>
          </cell>
          <cell r="AP810" t="str">
            <v>NULL</v>
          </cell>
          <cell r="AQ810" t="str">
            <v>NULL</v>
          </cell>
          <cell r="AR810">
            <v>255244</v>
          </cell>
          <cell r="AS810">
            <v>255244</v>
          </cell>
          <cell r="AT810" t="str">
            <v>NULL</v>
          </cell>
          <cell r="AU810">
            <v>2243793</v>
          </cell>
          <cell r="AV810">
            <v>2243793</v>
          </cell>
          <cell r="AW810" t="str">
            <v>NULL</v>
          </cell>
          <cell r="AX810">
            <v>2000579</v>
          </cell>
          <cell r="AY810">
            <v>2000579</v>
          </cell>
          <cell r="AZ810" t="str">
            <v>NULL</v>
          </cell>
          <cell r="BA810">
            <v>2684585</v>
          </cell>
          <cell r="BB810">
            <v>2684585</v>
          </cell>
          <cell r="BC810" t="str">
            <v>NULL</v>
          </cell>
          <cell r="BD810">
            <v>207108</v>
          </cell>
          <cell r="BE810">
            <v>207108</v>
          </cell>
          <cell r="BF810" t="str">
            <v>NULL</v>
          </cell>
          <cell r="BG810">
            <v>84818</v>
          </cell>
          <cell r="BH810">
            <v>84818</v>
          </cell>
          <cell r="BI810" t="str">
            <v>NULL</v>
          </cell>
          <cell r="BJ810" t="str">
            <v>NULL</v>
          </cell>
          <cell r="BK810" t="str">
            <v>NULL</v>
          </cell>
          <cell r="BL810" t="str">
            <v>NULL</v>
          </cell>
          <cell r="BM810" t="str">
            <v>NULL</v>
          </cell>
          <cell r="BN810" t="str">
            <v>NULL</v>
          </cell>
          <cell r="BO810" t="str">
            <v>NULL</v>
          </cell>
          <cell r="BP810" t="str">
            <v>NULL</v>
          </cell>
          <cell r="BQ810" t="str">
            <v>NULL</v>
          </cell>
          <cell r="BR810" t="str">
            <v>NULL</v>
          </cell>
          <cell r="BS810" t="str">
            <v>NULL</v>
          </cell>
          <cell r="BT810" t="str">
            <v>NULL</v>
          </cell>
          <cell r="BU810" t="str">
            <v>NULL</v>
          </cell>
          <cell r="BV810">
            <v>255244</v>
          </cell>
          <cell r="BW810">
            <v>26263937</v>
          </cell>
          <cell r="BX810">
            <v>26519181</v>
          </cell>
        </row>
        <row r="811">
          <cell r="A811" t="str">
            <v>Pleasanton2018</v>
          </cell>
          <cell r="B811" t="str">
            <v>Pleasanton</v>
          </cell>
          <cell r="C811">
            <v>1447</v>
          </cell>
          <cell r="D811">
            <v>2018</v>
          </cell>
          <cell r="E811" t="str">
            <v>NULL</v>
          </cell>
          <cell r="F811">
            <v>56448899</v>
          </cell>
          <cell r="G811">
            <v>56448899</v>
          </cell>
          <cell r="H811" t="str">
            <v>NULL</v>
          </cell>
          <cell r="I811">
            <v>2165189</v>
          </cell>
          <cell r="J811">
            <v>2165189</v>
          </cell>
          <cell r="K811" t="str">
            <v>NULL</v>
          </cell>
          <cell r="L811">
            <v>6341512</v>
          </cell>
          <cell r="M811">
            <v>6341512</v>
          </cell>
          <cell r="N811" t="str">
            <v>NULL</v>
          </cell>
          <cell r="O811" t="str">
            <v>NULL</v>
          </cell>
          <cell r="P811" t="str">
            <v>NULL</v>
          </cell>
          <cell r="Q811" t="str">
            <v>NULL</v>
          </cell>
          <cell r="R811" t="str">
            <v>NULL</v>
          </cell>
          <cell r="S811">
            <v>407651</v>
          </cell>
          <cell r="T811">
            <v>407651</v>
          </cell>
          <cell r="U811" t="str">
            <v>NULL</v>
          </cell>
          <cell r="V811" t="str">
            <v>NULL</v>
          </cell>
          <cell r="W811" t="str">
            <v>NULL</v>
          </cell>
          <cell r="X811" t="str">
            <v>NULL</v>
          </cell>
          <cell r="Y811" t="str">
            <v>NULL</v>
          </cell>
          <cell r="Z811" t="str">
            <v>NULL</v>
          </cell>
          <cell r="AA811" t="str">
            <v>NULL</v>
          </cell>
          <cell r="AB811" t="str">
            <v>NULL</v>
          </cell>
          <cell r="AC811" t="str">
            <v>NULL</v>
          </cell>
          <cell r="AD811" t="str">
            <v>NULL</v>
          </cell>
          <cell r="AE811" t="str">
            <v>NULL</v>
          </cell>
          <cell r="AF811" t="str">
            <v>NULL</v>
          </cell>
          <cell r="AG811" t="str">
            <v>NULL</v>
          </cell>
          <cell r="AH811" t="str">
            <v>NULL</v>
          </cell>
          <cell r="AI811" t="str">
            <v>NULL</v>
          </cell>
          <cell r="AJ811" t="str">
            <v>NULL</v>
          </cell>
          <cell r="AK811" t="str">
            <v>NULL</v>
          </cell>
          <cell r="AL811" t="str">
            <v>NULL</v>
          </cell>
          <cell r="AM811" t="str">
            <v>NULL</v>
          </cell>
          <cell r="AN811">
            <v>21764560</v>
          </cell>
          <cell r="AO811">
            <v>21764560</v>
          </cell>
          <cell r="AP811" t="str">
            <v>NULL</v>
          </cell>
          <cell r="AQ811" t="str">
            <v>NULL</v>
          </cell>
          <cell r="AR811">
            <v>2080896</v>
          </cell>
          <cell r="AS811">
            <v>2080896</v>
          </cell>
          <cell r="AT811" t="str">
            <v>NULL</v>
          </cell>
          <cell r="AU811">
            <v>6475080</v>
          </cell>
          <cell r="AV811">
            <v>6475080</v>
          </cell>
          <cell r="AW811" t="str">
            <v>NULL</v>
          </cell>
          <cell r="AX811">
            <v>2685070</v>
          </cell>
          <cell r="AY811">
            <v>2685070</v>
          </cell>
          <cell r="AZ811" t="str">
            <v>NULL</v>
          </cell>
          <cell r="BA811">
            <v>4236737</v>
          </cell>
          <cell r="BB811">
            <v>4236737</v>
          </cell>
          <cell r="BC811" t="str">
            <v>NULL</v>
          </cell>
          <cell r="BD811">
            <v>944278</v>
          </cell>
          <cell r="BE811">
            <v>944278</v>
          </cell>
          <cell r="BF811" t="str">
            <v>NULL</v>
          </cell>
          <cell r="BG811" t="str">
            <v>NULL</v>
          </cell>
          <cell r="BH811" t="str">
            <v>NULL</v>
          </cell>
          <cell r="BI811">
            <v>4554738</v>
          </cell>
          <cell r="BJ811" t="str">
            <v>NULL</v>
          </cell>
          <cell r="BK811">
            <v>4554738</v>
          </cell>
          <cell r="BL811" t="str">
            <v>NULL</v>
          </cell>
          <cell r="BM811" t="str">
            <v>NULL</v>
          </cell>
          <cell r="BN811" t="str">
            <v>NULL</v>
          </cell>
          <cell r="BO811" t="str">
            <v>NULL</v>
          </cell>
          <cell r="BP811" t="str">
            <v>NULL</v>
          </cell>
          <cell r="BQ811" t="str">
            <v>NULL</v>
          </cell>
          <cell r="BR811" t="str">
            <v>NULL</v>
          </cell>
          <cell r="BS811">
            <v>240875</v>
          </cell>
          <cell r="BT811">
            <v>78778</v>
          </cell>
          <cell r="BU811">
            <v>319653</v>
          </cell>
          <cell r="BV811">
            <v>6876509</v>
          </cell>
          <cell r="BW811">
            <v>101547754</v>
          </cell>
          <cell r="BX811">
            <v>108424263</v>
          </cell>
        </row>
        <row r="812">
          <cell r="A812" t="str">
            <v>Plymouth2018</v>
          </cell>
          <cell r="B812" t="str">
            <v>Plymouth</v>
          </cell>
          <cell r="C812">
            <v>1448</v>
          </cell>
          <cell r="D812">
            <v>2018</v>
          </cell>
          <cell r="E812" t="str">
            <v>NULL</v>
          </cell>
          <cell r="F812">
            <v>191151</v>
          </cell>
          <cell r="G812">
            <v>191151</v>
          </cell>
          <cell r="H812" t="str">
            <v>NULL</v>
          </cell>
          <cell r="I812">
            <v>12426</v>
          </cell>
          <cell r="J812">
            <v>12426</v>
          </cell>
          <cell r="K812" t="str">
            <v>NULL</v>
          </cell>
          <cell r="L812">
            <v>94753</v>
          </cell>
          <cell r="M812">
            <v>94753</v>
          </cell>
          <cell r="N812" t="str">
            <v>NULL</v>
          </cell>
          <cell r="O812" t="str">
            <v>NULL</v>
          </cell>
          <cell r="P812" t="str">
            <v>NULL</v>
          </cell>
          <cell r="Q812" t="str">
            <v>NULL</v>
          </cell>
          <cell r="R812" t="str">
            <v>NULL</v>
          </cell>
          <cell r="S812">
            <v>78</v>
          </cell>
          <cell r="T812">
            <v>78</v>
          </cell>
          <cell r="U812" t="str">
            <v>NULL</v>
          </cell>
          <cell r="V812" t="str">
            <v>NULL</v>
          </cell>
          <cell r="W812" t="str">
            <v>NULL</v>
          </cell>
          <cell r="X812" t="str">
            <v>NULL</v>
          </cell>
          <cell r="Y812" t="str">
            <v>NULL</v>
          </cell>
          <cell r="Z812" t="str">
            <v>NULL</v>
          </cell>
          <cell r="AA812" t="str">
            <v>NULL</v>
          </cell>
          <cell r="AB812" t="str">
            <v>NULL</v>
          </cell>
          <cell r="AC812" t="str">
            <v>NULL</v>
          </cell>
          <cell r="AD812" t="str">
            <v>NULL</v>
          </cell>
          <cell r="AE812" t="str">
            <v>NULL</v>
          </cell>
          <cell r="AF812" t="str">
            <v>NULL</v>
          </cell>
          <cell r="AG812" t="str">
            <v>NULL</v>
          </cell>
          <cell r="AH812" t="str">
            <v>NULL</v>
          </cell>
          <cell r="AI812" t="str">
            <v>NULL</v>
          </cell>
          <cell r="AJ812" t="str">
            <v>NULL</v>
          </cell>
          <cell r="AK812" t="str">
            <v>NULL</v>
          </cell>
          <cell r="AL812" t="str">
            <v>NULL</v>
          </cell>
          <cell r="AM812" t="str">
            <v>NULL</v>
          </cell>
          <cell r="AN812">
            <v>210651</v>
          </cell>
          <cell r="AO812">
            <v>210651</v>
          </cell>
          <cell r="AP812" t="str">
            <v>NULL</v>
          </cell>
          <cell r="AQ812" t="str">
            <v>NULL</v>
          </cell>
          <cell r="AR812">
            <v>8516</v>
          </cell>
          <cell r="AS812">
            <v>8516</v>
          </cell>
          <cell r="AT812" t="str">
            <v>NULL</v>
          </cell>
          <cell r="AU812">
            <v>349809</v>
          </cell>
          <cell r="AV812">
            <v>349809</v>
          </cell>
          <cell r="AW812" t="str">
            <v>NULL</v>
          </cell>
          <cell r="AX812">
            <v>48531</v>
          </cell>
          <cell r="AY812">
            <v>48531</v>
          </cell>
          <cell r="AZ812" t="str">
            <v>NULL</v>
          </cell>
          <cell r="BA812">
            <v>3347</v>
          </cell>
          <cell r="BB812">
            <v>3347</v>
          </cell>
          <cell r="BC812" t="str">
            <v>NULL</v>
          </cell>
          <cell r="BD812">
            <v>10512</v>
          </cell>
          <cell r="BE812">
            <v>10512</v>
          </cell>
          <cell r="BF812" t="str">
            <v>NULL</v>
          </cell>
          <cell r="BG812" t="str">
            <v>NULL</v>
          </cell>
          <cell r="BH812" t="str">
            <v>NULL</v>
          </cell>
          <cell r="BI812">
            <v>187495</v>
          </cell>
          <cell r="BJ812" t="str">
            <v>NULL</v>
          </cell>
          <cell r="BK812">
            <v>187495</v>
          </cell>
          <cell r="BL812" t="str">
            <v>NULL</v>
          </cell>
          <cell r="BM812" t="str">
            <v>NULL</v>
          </cell>
          <cell r="BN812" t="str">
            <v>NULL</v>
          </cell>
          <cell r="BO812" t="str">
            <v>NULL</v>
          </cell>
          <cell r="BP812" t="str">
            <v>NULL</v>
          </cell>
          <cell r="BQ812" t="str">
            <v>NULL</v>
          </cell>
          <cell r="BR812" t="str">
            <v>NULL</v>
          </cell>
          <cell r="BS812" t="str">
            <v>NULL</v>
          </cell>
          <cell r="BT812" t="str">
            <v>NULL</v>
          </cell>
          <cell r="BU812" t="str">
            <v>NULL</v>
          </cell>
          <cell r="BV812">
            <v>196011</v>
          </cell>
          <cell r="BW812">
            <v>921258</v>
          </cell>
          <cell r="BX812">
            <v>1117269</v>
          </cell>
        </row>
        <row r="813">
          <cell r="A813" t="str">
            <v>Point Arena2018</v>
          </cell>
          <cell r="B813" t="str">
            <v>Point Arena</v>
          </cell>
          <cell r="C813">
            <v>1449</v>
          </cell>
          <cell r="D813">
            <v>2018</v>
          </cell>
          <cell r="E813" t="str">
            <v>NULL</v>
          </cell>
          <cell r="F813">
            <v>55828</v>
          </cell>
          <cell r="G813">
            <v>55828</v>
          </cell>
          <cell r="H813" t="str">
            <v>NULL</v>
          </cell>
          <cell r="I813">
            <v>765</v>
          </cell>
          <cell r="J813">
            <v>765</v>
          </cell>
          <cell r="K813" t="str">
            <v>NULL</v>
          </cell>
          <cell r="L813">
            <v>41647</v>
          </cell>
          <cell r="M813">
            <v>41647</v>
          </cell>
          <cell r="N813" t="str">
            <v>NULL</v>
          </cell>
          <cell r="O813" t="str">
            <v>NULL</v>
          </cell>
          <cell r="P813" t="str">
            <v>NULL</v>
          </cell>
          <cell r="Q813" t="str">
            <v>NULL</v>
          </cell>
          <cell r="R813" t="str">
            <v>NULL</v>
          </cell>
          <cell r="S813">
            <v>21</v>
          </cell>
          <cell r="T813">
            <v>21</v>
          </cell>
          <cell r="U813" t="str">
            <v>NULL</v>
          </cell>
          <cell r="V813" t="str">
            <v>NULL</v>
          </cell>
          <cell r="W813" t="str">
            <v>NULL</v>
          </cell>
          <cell r="X813" t="str">
            <v>NULL</v>
          </cell>
          <cell r="Y813" t="str">
            <v>NULL</v>
          </cell>
          <cell r="Z813" t="str">
            <v>NULL</v>
          </cell>
          <cell r="AA813" t="str">
            <v>NULL</v>
          </cell>
          <cell r="AB813" t="str">
            <v>NULL</v>
          </cell>
          <cell r="AC813" t="str">
            <v>NULL</v>
          </cell>
          <cell r="AD813" t="str">
            <v>NULL</v>
          </cell>
          <cell r="AE813" t="str">
            <v>NULL</v>
          </cell>
          <cell r="AF813" t="str">
            <v>NULL</v>
          </cell>
          <cell r="AG813" t="str">
            <v>NULL</v>
          </cell>
          <cell r="AH813" t="str">
            <v>NULL</v>
          </cell>
          <cell r="AI813" t="str">
            <v>NULL</v>
          </cell>
          <cell r="AJ813" t="str">
            <v>NULL</v>
          </cell>
          <cell r="AK813" t="str">
            <v>NULL</v>
          </cell>
          <cell r="AL813" t="str">
            <v>NULL</v>
          </cell>
          <cell r="AM813" t="str">
            <v>NULL</v>
          </cell>
          <cell r="AN813">
            <v>72667</v>
          </cell>
          <cell r="AO813">
            <v>72667</v>
          </cell>
          <cell r="AP813" t="str">
            <v>NULL</v>
          </cell>
          <cell r="AQ813" t="str">
            <v>NULL</v>
          </cell>
          <cell r="AR813">
            <v>54947</v>
          </cell>
          <cell r="AS813">
            <v>54947</v>
          </cell>
          <cell r="AT813" t="str">
            <v>NULL</v>
          </cell>
          <cell r="AU813">
            <v>133198</v>
          </cell>
          <cell r="AV813">
            <v>133198</v>
          </cell>
          <cell r="AW813" t="str">
            <v>NULL</v>
          </cell>
          <cell r="AX813">
            <v>20281</v>
          </cell>
          <cell r="AY813">
            <v>20281</v>
          </cell>
          <cell r="AZ813" t="str">
            <v>NULL</v>
          </cell>
          <cell r="BA813">
            <v>5948</v>
          </cell>
          <cell r="BB813">
            <v>5948</v>
          </cell>
          <cell r="BC813" t="str">
            <v>NULL</v>
          </cell>
          <cell r="BD813">
            <v>2290</v>
          </cell>
          <cell r="BE813">
            <v>2290</v>
          </cell>
          <cell r="BF813" t="str">
            <v>NULL</v>
          </cell>
          <cell r="BG813" t="str">
            <v>NULL</v>
          </cell>
          <cell r="BH813" t="str">
            <v>NULL</v>
          </cell>
          <cell r="BI813" t="str">
            <v>NULL</v>
          </cell>
          <cell r="BJ813" t="str">
            <v>NULL</v>
          </cell>
          <cell r="BK813" t="str">
            <v>NULL</v>
          </cell>
          <cell r="BL813" t="str">
            <v>NULL</v>
          </cell>
          <cell r="BM813" t="str">
            <v>NULL</v>
          </cell>
          <cell r="BN813" t="str">
            <v>NULL</v>
          </cell>
          <cell r="BO813" t="str">
            <v>NULL</v>
          </cell>
          <cell r="BP813" t="str">
            <v>NULL</v>
          </cell>
          <cell r="BQ813" t="str">
            <v>NULL</v>
          </cell>
          <cell r="BR813" t="str">
            <v>NULL</v>
          </cell>
          <cell r="BS813" t="str">
            <v>NULL</v>
          </cell>
          <cell r="BT813">
            <v>15908</v>
          </cell>
          <cell r="BU813">
            <v>15908</v>
          </cell>
          <cell r="BV813">
            <v>54947</v>
          </cell>
          <cell r="BW813">
            <v>348553</v>
          </cell>
          <cell r="BX813">
            <v>403500</v>
          </cell>
        </row>
        <row r="814">
          <cell r="A814" t="str">
            <v>Pomona2018</v>
          </cell>
          <cell r="B814" t="str">
            <v>Pomona</v>
          </cell>
          <cell r="C814">
            <v>1450</v>
          </cell>
          <cell r="D814">
            <v>2018</v>
          </cell>
          <cell r="E814" t="str">
            <v>NULL</v>
          </cell>
          <cell r="F814">
            <v>16183410</v>
          </cell>
          <cell r="G814">
            <v>16183410</v>
          </cell>
          <cell r="H814" t="str">
            <v>NULL</v>
          </cell>
          <cell r="I814" t="str">
            <v>NULL</v>
          </cell>
          <cell r="J814" t="str">
            <v>NULL</v>
          </cell>
          <cell r="K814" t="str">
            <v>NULL</v>
          </cell>
          <cell r="L814">
            <v>15575226</v>
          </cell>
          <cell r="M814">
            <v>15575226</v>
          </cell>
          <cell r="N814" t="str">
            <v>NULL</v>
          </cell>
          <cell r="O814" t="str">
            <v>NULL</v>
          </cell>
          <cell r="P814" t="str">
            <v>NULL</v>
          </cell>
          <cell r="Q814" t="str">
            <v>NULL</v>
          </cell>
          <cell r="R814" t="str">
            <v>NULL</v>
          </cell>
          <cell r="S814">
            <v>285086</v>
          </cell>
          <cell r="T814">
            <v>285086</v>
          </cell>
          <cell r="U814" t="str">
            <v>NULL</v>
          </cell>
          <cell r="V814" t="str">
            <v>NULL</v>
          </cell>
          <cell r="W814" t="str">
            <v>NULL</v>
          </cell>
          <cell r="X814" t="str">
            <v>NULL</v>
          </cell>
          <cell r="Y814">
            <v>1120785</v>
          </cell>
          <cell r="Z814">
            <v>1120785</v>
          </cell>
          <cell r="AA814" t="str">
            <v>NULL</v>
          </cell>
          <cell r="AB814">
            <v>1197319</v>
          </cell>
          <cell r="AC814">
            <v>1197319</v>
          </cell>
          <cell r="AD814" t="str">
            <v>NULL</v>
          </cell>
          <cell r="AE814" t="str">
            <v>NULL</v>
          </cell>
          <cell r="AF814" t="str">
            <v>NULL</v>
          </cell>
          <cell r="AG814" t="str">
            <v>NULL</v>
          </cell>
          <cell r="AH814">
            <v>13999</v>
          </cell>
          <cell r="AI814">
            <v>13999</v>
          </cell>
          <cell r="AJ814" t="str">
            <v>NULL</v>
          </cell>
          <cell r="AK814">
            <v>18151</v>
          </cell>
          <cell r="AL814">
            <v>18151</v>
          </cell>
          <cell r="AM814" t="str">
            <v>NULL</v>
          </cell>
          <cell r="AN814">
            <v>17235376</v>
          </cell>
          <cell r="AO814">
            <v>17235376</v>
          </cell>
          <cell r="AP814" t="str">
            <v>NULL</v>
          </cell>
          <cell r="AQ814" t="str">
            <v>NULL</v>
          </cell>
          <cell r="AR814">
            <v>3437550</v>
          </cell>
          <cell r="AS814">
            <v>3437550</v>
          </cell>
          <cell r="AT814" t="str">
            <v>NULL</v>
          </cell>
          <cell r="AU814">
            <v>2183989</v>
          </cell>
          <cell r="AV814">
            <v>2183989</v>
          </cell>
          <cell r="AW814" t="str">
            <v>NULL</v>
          </cell>
          <cell r="AX814">
            <v>6711162</v>
          </cell>
          <cell r="AY814">
            <v>6711162</v>
          </cell>
          <cell r="AZ814" t="str">
            <v>NULL</v>
          </cell>
          <cell r="BA814">
            <v>3965654</v>
          </cell>
          <cell r="BB814">
            <v>3965654</v>
          </cell>
          <cell r="BC814" t="str">
            <v>NULL</v>
          </cell>
          <cell r="BD814">
            <v>1874513</v>
          </cell>
          <cell r="BE814">
            <v>1874513</v>
          </cell>
          <cell r="BF814" t="str">
            <v>NULL</v>
          </cell>
          <cell r="BG814">
            <v>16455057</v>
          </cell>
          <cell r="BH814">
            <v>16455057</v>
          </cell>
          <cell r="BI814" t="str">
            <v>NULL</v>
          </cell>
          <cell r="BJ814" t="str">
            <v>NULL</v>
          </cell>
          <cell r="BK814" t="str">
            <v>NULL</v>
          </cell>
          <cell r="BL814" t="str">
            <v>NULL</v>
          </cell>
          <cell r="BM814">
            <v>169367</v>
          </cell>
          <cell r="BN814">
            <v>169367</v>
          </cell>
          <cell r="BO814" t="str">
            <v>NULL</v>
          </cell>
          <cell r="BP814" t="str">
            <v>NULL</v>
          </cell>
          <cell r="BQ814" t="str">
            <v>NULL</v>
          </cell>
          <cell r="BR814" t="str">
            <v>NULL</v>
          </cell>
          <cell r="BS814">
            <v>145125</v>
          </cell>
          <cell r="BT814" t="str">
            <v>NULL</v>
          </cell>
          <cell r="BU814">
            <v>145125</v>
          </cell>
          <cell r="BV814">
            <v>3582675</v>
          </cell>
          <cell r="BW814">
            <v>82989094</v>
          </cell>
          <cell r="BX814">
            <v>86571769</v>
          </cell>
        </row>
        <row r="815">
          <cell r="A815" t="str">
            <v>Port Hueneme2018</v>
          </cell>
          <cell r="B815" t="str">
            <v>Port Hueneme</v>
          </cell>
          <cell r="C815">
            <v>1451</v>
          </cell>
          <cell r="D815">
            <v>2018</v>
          </cell>
          <cell r="E815" t="str">
            <v>NULL</v>
          </cell>
          <cell r="F815">
            <v>1572914</v>
          </cell>
          <cell r="G815">
            <v>1572914</v>
          </cell>
          <cell r="H815" t="str">
            <v>NULL</v>
          </cell>
          <cell r="I815">
            <v>49830</v>
          </cell>
          <cell r="J815">
            <v>49830</v>
          </cell>
          <cell r="K815" t="str">
            <v>NULL</v>
          </cell>
          <cell r="L815">
            <v>1968880</v>
          </cell>
          <cell r="M815">
            <v>1968880</v>
          </cell>
          <cell r="N815" t="str">
            <v>NULL</v>
          </cell>
          <cell r="O815" t="str">
            <v>NULL</v>
          </cell>
          <cell r="P815" t="str">
            <v>NULL</v>
          </cell>
          <cell r="Q815" t="str">
            <v>NULL</v>
          </cell>
          <cell r="R815" t="str">
            <v>NULL</v>
          </cell>
          <cell r="S815" t="str">
            <v>NULL</v>
          </cell>
          <cell r="T815" t="str">
            <v>NULL</v>
          </cell>
          <cell r="U815" t="str">
            <v>NULL</v>
          </cell>
          <cell r="V815" t="str">
            <v>NULL</v>
          </cell>
          <cell r="W815" t="str">
            <v>NULL</v>
          </cell>
          <cell r="X815" t="str">
            <v>NULL</v>
          </cell>
          <cell r="Y815" t="str">
            <v>NULL</v>
          </cell>
          <cell r="Z815" t="str">
            <v>NULL</v>
          </cell>
          <cell r="AA815" t="str">
            <v>NULL</v>
          </cell>
          <cell r="AB815">
            <v>581302</v>
          </cell>
          <cell r="AC815">
            <v>581302</v>
          </cell>
          <cell r="AD815" t="str">
            <v>NULL</v>
          </cell>
          <cell r="AE815" t="str">
            <v>NULL</v>
          </cell>
          <cell r="AF815" t="str">
            <v>NULL</v>
          </cell>
          <cell r="AG815" t="str">
            <v>NULL</v>
          </cell>
          <cell r="AH815" t="str">
            <v>NULL</v>
          </cell>
          <cell r="AI815" t="str">
            <v>NULL</v>
          </cell>
          <cell r="AJ815" t="str">
            <v>NULL</v>
          </cell>
          <cell r="AK815">
            <v>4436</v>
          </cell>
          <cell r="AL815">
            <v>4436</v>
          </cell>
          <cell r="AM815" t="str">
            <v>NULL</v>
          </cell>
          <cell r="AN815">
            <v>2145073</v>
          </cell>
          <cell r="AO815">
            <v>2145073</v>
          </cell>
          <cell r="AP815">
            <v>21429</v>
          </cell>
          <cell r="AQ815">
            <v>21429</v>
          </cell>
          <cell r="AR815">
            <v>9851</v>
          </cell>
          <cell r="AS815">
            <v>9851</v>
          </cell>
          <cell r="AT815" t="str">
            <v>NULL</v>
          </cell>
          <cell r="AU815">
            <v>580579</v>
          </cell>
          <cell r="AV815">
            <v>580579</v>
          </cell>
          <cell r="AW815" t="str">
            <v>NULL</v>
          </cell>
          <cell r="AX815">
            <v>370693</v>
          </cell>
          <cell r="AY815">
            <v>370693</v>
          </cell>
          <cell r="AZ815" t="str">
            <v>NULL</v>
          </cell>
          <cell r="BA815">
            <v>276124</v>
          </cell>
          <cell r="BB815">
            <v>276124</v>
          </cell>
          <cell r="BC815" t="str">
            <v>NULL</v>
          </cell>
          <cell r="BD815">
            <v>72751</v>
          </cell>
          <cell r="BE815">
            <v>72751</v>
          </cell>
          <cell r="BF815" t="str">
            <v>NULL</v>
          </cell>
          <cell r="BG815">
            <v>1102766</v>
          </cell>
          <cell r="BH815">
            <v>1102766</v>
          </cell>
          <cell r="BI815" t="str">
            <v>NULL</v>
          </cell>
          <cell r="BJ815" t="str">
            <v>NULL</v>
          </cell>
          <cell r="BK815" t="str">
            <v>NULL</v>
          </cell>
          <cell r="BL815" t="str">
            <v>NULL</v>
          </cell>
          <cell r="BM815" t="str">
            <v>NULL</v>
          </cell>
          <cell r="BN815" t="str">
            <v>NULL</v>
          </cell>
          <cell r="BO815" t="str">
            <v>NULL</v>
          </cell>
          <cell r="BP815" t="str">
            <v>NULL</v>
          </cell>
          <cell r="BQ815" t="str">
            <v>NULL</v>
          </cell>
          <cell r="BR815" t="str">
            <v>NULL</v>
          </cell>
          <cell r="BS815" t="str">
            <v>NULL</v>
          </cell>
          <cell r="BT815" t="str">
            <v>NULL</v>
          </cell>
          <cell r="BU815" t="str">
            <v>NULL</v>
          </cell>
          <cell r="BV815">
            <v>31280</v>
          </cell>
          <cell r="BW815">
            <v>8725348</v>
          </cell>
          <cell r="BX815">
            <v>8756628</v>
          </cell>
        </row>
        <row r="816">
          <cell r="A816" t="str">
            <v>Porterville2018</v>
          </cell>
          <cell r="B816" t="str">
            <v>Porterville</v>
          </cell>
          <cell r="C816">
            <v>1452</v>
          </cell>
          <cell r="D816">
            <v>2018</v>
          </cell>
          <cell r="E816" t="str">
            <v>NULL</v>
          </cell>
          <cell r="F816">
            <v>2743543</v>
          </cell>
          <cell r="G816">
            <v>2743543</v>
          </cell>
          <cell r="H816" t="str">
            <v>NULL</v>
          </cell>
          <cell r="I816">
            <v>44358</v>
          </cell>
          <cell r="J816">
            <v>44358</v>
          </cell>
          <cell r="K816" t="str">
            <v>NULL</v>
          </cell>
          <cell r="L816">
            <v>3961069</v>
          </cell>
          <cell r="M816">
            <v>3961069</v>
          </cell>
          <cell r="N816" t="str">
            <v>NULL</v>
          </cell>
          <cell r="O816" t="str">
            <v>NULL</v>
          </cell>
          <cell r="P816" t="str">
            <v>NULL</v>
          </cell>
          <cell r="Q816" t="str">
            <v>NULL</v>
          </cell>
          <cell r="R816" t="str">
            <v>NULL</v>
          </cell>
          <cell r="S816">
            <v>56761</v>
          </cell>
          <cell r="T816">
            <v>56761</v>
          </cell>
          <cell r="U816" t="str">
            <v>NULL</v>
          </cell>
          <cell r="V816">
            <v>4690</v>
          </cell>
          <cell r="W816">
            <v>4690</v>
          </cell>
          <cell r="X816" t="str">
            <v>NULL</v>
          </cell>
          <cell r="Y816">
            <v>8882</v>
          </cell>
          <cell r="Z816">
            <v>8882</v>
          </cell>
          <cell r="AA816" t="str">
            <v>NULL</v>
          </cell>
          <cell r="AB816">
            <v>67317</v>
          </cell>
          <cell r="AC816">
            <v>67317</v>
          </cell>
          <cell r="AD816" t="str">
            <v>NULL</v>
          </cell>
          <cell r="AE816" t="str">
            <v>NULL</v>
          </cell>
          <cell r="AF816" t="str">
            <v>NULL</v>
          </cell>
          <cell r="AG816" t="str">
            <v>NULL</v>
          </cell>
          <cell r="AH816">
            <v>27055</v>
          </cell>
          <cell r="AI816">
            <v>27055</v>
          </cell>
          <cell r="AJ816" t="str">
            <v>NULL</v>
          </cell>
          <cell r="AK816" t="str">
            <v>NULL</v>
          </cell>
          <cell r="AL816" t="str">
            <v>NULL</v>
          </cell>
          <cell r="AM816">
            <v>3653853</v>
          </cell>
          <cell r="AN816">
            <v>5833137</v>
          </cell>
          <cell r="AO816">
            <v>9486990</v>
          </cell>
          <cell r="AP816" t="str">
            <v>NULL</v>
          </cell>
          <cell r="AQ816" t="str">
            <v>NULL</v>
          </cell>
          <cell r="AR816">
            <v>1790725</v>
          </cell>
          <cell r="AS816">
            <v>1790725</v>
          </cell>
          <cell r="AT816" t="str">
            <v>NULL</v>
          </cell>
          <cell r="AU816">
            <v>559247</v>
          </cell>
          <cell r="AV816">
            <v>559247</v>
          </cell>
          <cell r="AW816" t="str">
            <v>NULL</v>
          </cell>
          <cell r="AX816">
            <v>622527</v>
          </cell>
          <cell r="AY816">
            <v>622527</v>
          </cell>
          <cell r="AZ816" t="str">
            <v>NULL</v>
          </cell>
          <cell r="BA816">
            <v>482858</v>
          </cell>
          <cell r="BB816">
            <v>482858</v>
          </cell>
          <cell r="BC816" t="str">
            <v>NULL</v>
          </cell>
          <cell r="BD816">
            <v>102661</v>
          </cell>
          <cell r="BE816">
            <v>102661</v>
          </cell>
          <cell r="BF816" t="str">
            <v>NULL</v>
          </cell>
          <cell r="BG816">
            <v>4055845</v>
          </cell>
          <cell r="BH816">
            <v>4055845</v>
          </cell>
          <cell r="BI816" t="str">
            <v>NULL</v>
          </cell>
          <cell r="BJ816" t="str">
            <v>NULL</v>
          </cell>
          <cell r="BK816" t="str">
            <v>NULL</v>
          </cell>
          <cell r="BL816" t="str">
            <v>NULL</v>
          </cell>
          <cell r="BM816" t="str">
            <v>NULL</v>
          </cell>
          <cell r="BN816" t="str">
            <v>NULL</v>
          </cell>
          <cell r="BO816" t="str">
            <v>NULL</v>
          </cell>
          <cell r="BP816" t="str">
            <v>NULL</v>
          </cell>
          <cell r="BQ816" t="str">
            <v>NULL</v>
          </cell>
          <cell r="BR816" t="str">
            <v>NULL</v>
          </cell>
          <cell r="BS816" t="str">
            <v>NULL</v>
          </cell>
          <cell r="BT816" t="str">
            <v>NULL</v>
          </cell>
          <cell r="BU816" t="str">
            <v>NULL</v>
          </cell>
          <cell r="BV816">
            <v>5444578</v>
          </cell>
          <cell r="BW816">
            <v>18569950</v>
          </cell>
          <cell r="BX816">
            <v>24014528</v>
          </cell>
        </row>
        <row r="817">
          <cell r="A817" t="str">
            <v>Portola2018</v>
          </cell>
          <cell r="B817" t="str">
            <v>Portola</v>
          </cell>
          <cell r="C817">
            <v>1453</v>
          </cell>
          <cell r="D817">
            <v>2018</v>
          </cell>
          <cell r="E817" t="str">
            <v>NULL</v>
          </cell>
          <cell r="F817">
            <v>232315</v>
          </cell>
          <cell r="G817">
            <v>232315</v>
          </cell>
          <cell r="H817" t="str">
            <v>NULL</v>
          </cell>
          <cell r="I817">
            <v>6912</v>
          </cell>
          <cell r="J817">
            <v>6912</v>
          </cell>
          <cell r="K817" t="str">
            <v>NULL</v>
          </cell>
          <cell r="L817">
            <v>148024</v>
          </cell>
          <cell r="M817">
            <v>148024</v>
          </cell>
          <cell r="N817" t="str">
            <v>NULL</v>
          </cell>
          <cell r="O817" t="str">
            <v>NULL</v>
          </cell>
          <cell r="P817" t="str">
            <v>NULL</v>
          </cell>
          <cell r="Q817" t="str">
            <v>NULL</v>
          </cell>
          <cell r="R817" t="str">
            <v>NULL</v>
          </cell>
          <cell r="S817" t="str">
            <v>NULL</v>
          </cell>
          <cell r="T817" t="str">
            <v>NULL</v>
          </cell>
          <cell r="U817" t="str">
            <v>NULL</v>
          </cell>
          <cell r="V817" t="str">
            <v>NULL</v>
          </cell>
          <cell r="W817" t="str">
            <v>NULL</v>
          </cell>
          <cell r="X817" t="str">
            <v>NULL</v>
          </cell>
          <cell r="Y817" t="str">
            <v>NULL</v>
          </cell>
          <cell r="Z817" t="str">
            <v>NULL</v>
          </cell>
          <cell r="AA817" t="str">
            <v>NULL</v>
          </cell>
          <cell r="AB817" t="str">
            <v>NULL</v>
          </cell>
          <cell r="AC817" t="str">
            <v>NULL</v>
          </cell>
          <cell r="AD817" t="str">
            <v>NULL</v>
          </cell>
          <cell r="AE817">
            <v>18362</v>
          </cell>
          <cell r="AF817">
            <v>18362</v>
          </cell>
          <cell r="AG817" t="str">
            <v>NULL</v>
          </cell>
          <cell r="AH817">
            <v>5711</v>
          </cell>
          <cell r="AI817">
            <v>5711</v>
          </cell>
          <cell r="AJ817" t="str">
            <v>NULL</v>
          </cell>
          <cell r="AK817">
            <v>602</v>
          </cell>
          <cell r="AL817">
            <v>602</v>
          </cell>
          <cell r="AM817" t="str">
            <v>NULL</v>
          </cell>
          <cell r="AN817">
            <v>300809</v>
          </cell>
          <cell r="AO817">
            <v>300809</v>
          </cell>
          <cell r="AP817" t="str">
            <v>NULL</v>
          </cell>
          <cell r="AQ817" t="str">
            <v>NULL</v>
          </cell>
          <cell r="AR817" t="str">
            <v>NULL</v>
          </cell>
          <cell r="AS817" t="str">
            <v>NULL</v>
          </cell>
          <cell r="AT817" t="str">
            <v>NULL</v>
          </cell>
          <cell r="AU817">
            <v>30412</v>
          </cell>
          <cell r="AV817">
            <v>30412</v>
          </cell>
          <cell r="AW817" t="str">
            <v>NULL</v>
          </cell>
          <cell r="AX817">
            <v>33194</v>
          </cell>
          <cell r="AY817">
            <v>33194</v>
          </cell>
          <cell r="AZ817" t="str">
            <v>NULL</v>
          </cell>
          <cell r="BA817">
            <v>19769</v>
          </cell>
          <cell r="BB817">
            <v>19769</v>
          </cell>
          <cell r="BC817" t="str">
            <v>NULL</v>
          </cell>
          <cell r="BD817">
            <v>3904</v>
          </cell>
          <cell r="BE817">
            <v>3904</v>
          </cell>
          <cell r="BF817" t="str">
            <v>NULL</v>
          </cell>
          <cell r="BG817" t="str">
            <v>NULL</v>
          </cell>
          <cell r="BH817" t="str">
            <v>NULL</v>
          </cell>
          <cell r="BI817" t="str">
            <v>NULL</v>
          </cell>
          <cell r="BJ817" t="str">
            <v>NULL</v>
          </cell>
          <cell r="BK817" t="str">
            <v>NULL</v>
          </cell>
          <cell r="BL817" t="str">
            <v>NULL</v>
          </cell>
          <cell r="BM817" t="str">
            <v>NULL</v>
          </cell>
          <cell r="BN817" t="str">
            <v>NULL</v>
          </cell>
          <cell r="BO817" t="str">
            <v>NULL</v>
          </cell>
          <cell r="BP817" t="str">
            <v>NULL</v>
          </cell>
          <cell r="BQ817" t="str">
            <v>NULL</v>
          </cell>
          <cell r="BR817" t="str">
            <v>NULL</v>
          </cell>
          <cell r="BS817" t="str">
            <v>NULL</v>
          </cell>
          <cell r="BT817" t="str">
            <v>NULL</v>
          </cell>
          <cell r="BU817" t="str">
            <v>NULL</v>
          </cell>
          <cell r="BV817">
            <v>0</v>
          </cell>
          <cell r="BW817">
            <v>800014</v>
          </cell>
          <cell r="BX817">
            <v>800014</v>
          </cell>
        </row>
        <row r="818">
          <cell r="A818" t="str">
            <v>Portola Valley2018</v>
          </cell>
          <cell r="B818" t="str">
            <v>Portola Valley</v>
          </cell>
          <cell r="C818">
            <v>1454</v>
          </cell>
          <cell r="D818">
            <v>2018</v>
          </cell>
          <cell r="E818" t="str">
            <v>NULL</v>
          </cell>
          <cell r="F818">
            <v>2254186</v>
          </cell>
          <cell r="G818">
            <v>2254186</v>
          </cell>
          <cell r="H818" t="str">
            <v>NULL</v>
          </cell>
          <cell r="I818" t="str">
            <v>NULL</v>
          </cell>
          <cell r="J818" t="str">
            <v>NULL</v>
          </cell>
          <cell r="K818" t="str">
            <v>NULL</v>
          </cell>
          <cell r="L818">
            <v>519514</v>
          </cell>
          <cell r="M818">
            <v>519514</v>
          </cell>
          <cell r="N818" t="str">
            <v>NULL</v>
          </cell>
          <cell r="O818" t="str">
            <v>NULL</v>
          </cell>
          <cell r="P818" t="str">
            <v>NULL</v>
          </cell>
          <cell r="Q818" t="str">
            <v>NULL</v>
          </cell>
          <cell r="R818" t="str">
            <v>NULL</v>
          </cell>
          <cell r="S818" t="str">
            <v>NULL</v>
          </cell>
          <cell r="T818" t="str">
            <v>NULL</v>
          </cell>
          <cell r="U818" t="str">
            <v>NULL</v>
          </cell>
          <cell r="V818" t="str">
            <v>NULL</v>
          </cell>
          <cell r="W818" t="str">
            <v>NULL</v>
          </cell>
          <cell r="X818" t="str">
            <v>NULL</v>
          </cell>
          <cell r="Y818" t="str">
            <v>NULL</v>
          </cell>
          <cell r="Z818" t="str">
            <v>NULL</v>
          </cell>
          <cell r="AA818" t="str">
            <v>NULL</v>
          </cell>
          <cell r="AB818" t="str">
            <v>NULL</v>
          </cell>
          <cell r="AC818" t="str">
            <v>NULL</v>
          </cell>
          <cell r="AD818" t="str">
            <v>NULL</v>
          </cell>
          <cell r="AE818" t="str">
            <v>NULL</v>
          </cell>
          <cell r="AF818" t="str">
            <v>NULL</v>
          </cell>
          <cell r="AG818" t="str">
            <v>NULL</v>
          </cell>
          <cell r="AH818" t="str">
            <v>NULL</v>
          </cell>
          <cell r="AI818" t="str">
            <v>NULL</v>
          </cell>
          <cell r="AJ818" t="str">
            <v>NULL</v>
          </cell>
          <cell r="AK818" t="str">
            <v>NULL</v>
          </cell>
          <cell r="AL818" t="str">
            <v>NULL</v>
          </cell>
          <cell r="AM818" t="str">
            <v>NULL</v>
          </cell>
          <cell r="AN818">
            <v>216425</v>
          </cell>
          <cell r="AO818">
            <v>216425</v>
          </cell>
          <cell r="AP818" t="str">
            <v>NULL</v>
          </cell>
          <cell r="AQ818" t="str">
            <v>NULL</v>
          </cell>
          <cell r="AR818">
            <v>417426</v>
          </cell>
          <cell r="AS818">
            <v>417426</v>
          </cell>
          <cell r="AT818" t="str">
            <v>NULL</v>
          </cell>
          <cell r="AU818" t="str">
            <v>NULL</v>
          </cell>
          <cell r="AV818" t="str">
            <v>NULL</v>
          </cell>
          <cell r="AW818" t="str">
            <v>NULL</v>
          </cell>
          <cell r="AX818">
            <v>295999</v>
          </cell>
          <cell r="AY818">
            <v>295999</v>
          </cell>
          <cell r="AZ818" t="str">
            <v>NULL</v>
          </cell>
          <cell r="BA818">
            <v>107271</v>
          </cell>
          <cell r="BB818">
            <v>107271</v>
          </cell>
          <cell r="BC818" t="str">
            <v>NULL</v>
          </cell>
          <cell r="BD818">
            <v>82409</v>
          </cell>
          <cell r="BE818">
            <v>82409</v>
          </cell>
          <cell r="BF818" t="str">
            <v>NULL</v>
          </cell>
          <cell r="BG818">
            <v>899906</v>
          </cell>
          <cell r="BH818">
            <v>899906</v>
          </cell>
          <cell r="BI818" t="str">
            <v>NULL</v>
          </cell>
          <cell r="BJ818" t="str">
            <v>NULL</v>
          </cell>
          <cell r="BK818" t="str">
            <v>NULL</v>
          </cell>
          <cell r="BL818" t="str">
            <v>NULL</v>
          </cell>
          <cell r="BM818" t="str">
            <v>NULL</v>
          </cell>
          <cell r="BN818" t="str">
            <v>NULL</v>
          </cell>
          <cell r="BO818" t="str">
            <v>NULL</v>
          </cell>
          <cell r="BP818" t="str">
            <v>NULL</v>
          </cell>
          <cell r="BQ818" t="str">
            <v>NULL</v>
          </cell>
          <cell r="BR818" t="str">
            <v>NULL</v>
          </cell>
          <cell r="BS818">
            <v>74275</v>
          </cell>
          <cell r="BT818" t="str">
            <v>NULL</v>
          </cell>
          <cell r="BU818">
            <v>74275</v>
          </cell>
          <cell r="BV818">
            <v>491701</v>
          </cell>
          <cell r="BW818">
            <v>4375710</v>
          </cell>
          <cell r="BX818">
            <v>4867411</v>
          </cell>
        </row>
        <row r="819">
          <cell r="A819" t="str">
            <v>Poway2018</v>
          </cell>
          <cell r="B819" t="str">
            <v>Poway</v>
          </cell>
          <cell r="C819">
            <v>1455</v>
          </cell>
          <cell r="D819">
            <v>2018</v>
          </cell>
          <cell r="E819" t="str">
            <v>NULL</v>
          </cell>
          <cell r="F819">
            <v>10176481</v>
          </cell>
          <cell r="G819">
            <v>10176481</v>
          </cell>
          <cell r="H819" t="str">
            <v>NULL</v>
          </cell>
          <cell r="I819">
            <v>518576</v>
          </cell>
          <cell r="J819">
            <v>518576</v>
          </cell>
          <cell r="K819" t="str">
            <v>NULL</v>
          </cell>
          <cell r="L819">
            <v>4717509</v>
          </cell>
          <cell r="M819">
            <v>4717509</v>
          </cell>
          <cell r="N819" t="str">
            <v>NULL</v>
          </cell>
          <cell r="O819" t="str">
            <v>NULL</v>
          </cell>
          <cell r="P819" t="str">
            <v>NULL</v>
          </cell>
          <cell r="Q819" t="str">
            <v>NULL</v>
          </cell>
          <cell r="R819" t="str">
            <v>NULL</v>
          </cell>
          <cell r="S819" t="str">
            <v>NULL</v>
          </cell>
          <cell r="T819" t="str">
            <v>NULL</v>
          </cell>
          <cell r="U819" t="str">
            <v>NULL</v>
          </cell>
          <cell r="V819" t="str">
            <v>NULL</v>
          </cell>
          <cell r="W819" t="str">
            <v>NULL</v>
          </cell>
          <cell r="X819" t="str">
            <v>NULL</v>
          </cell>
          <cell r="Y819">
            <v>7133571</v>
          </cell>
          <cell r="Z819">
            <v>7133571</v>
          </cell>
          <cell r="AA819" t="str">
            <v>NULL</v>
          </cell>
          <cell r="AB819">
            <v>1112711</v>
          </cell>
          <cell r="AC819">
            <v>1112711</v>
          </cell>
          <cell r="AD819" t="str">
            <v>NULL</v>
          </cell>
          <cell r="AE819" t="str">
            <v>NULL</v>
          </cell>
          <cell r="AF819" t="str">
            <v>NULL</v>
          </cell>
          <cell r="AG819" t="str">
            <v>NULL</v>
          </cell>
          <cell r="AH819" t="str">
            <v>NULL</v>
          </cell>
          <cell r="AI819" t="str">
            <v>NULL</v>
          </cell>
          <cell r="AJ819" t="str">
            <v>NULL</v>
          </cell>
          <cell r="AK819">
            <v>54576</v>
          </cell>
          <cell r="AL819">
            <v>54576</v>
          </cell>
          <cell r="AM819" t="str">
            <v>NULL</v>
          </cell>
          <cell r="AN819">
            <v>13981478</v>
          </cell>
          <cell r="AO819">
            <v>13981478</v>
          </cell>
          <cell r="AP819" t="str">
            <v>NULL</v>
          </cell>
          <cell r="AQ819" t="str">
            <v>NULL</v>
          </cell>
          <cell r="AR819">
            <v>16879</v>
          </cell>
          <cell r="AS819">
            <v>16879</v>
          </cell>
          <cell r="AT819" t="str">
            <v>NULL</v>
          </cell>
          <cell r="AU819">
            <v>654235</v>
          </cell>
          <cell r="AV819">
            <v>654235</v>
          </cell>
          <cell r="AW819" t="str">
            <v>NULL</v>
          </cell>
          <cell r="AX819">
            <v>2419022</v>
          </cell>
          <cell r="AY819">
            <v>2419022</v>
          </cell>
          <cell r="AZ819" t="str">
            <v>NULL</v>
          </cell>
          <cell r="BA819">
            <v>99390</v>
          </cell>
          <cell r="BB819">
            <v>99390</v>
          </cell>
          <cell r="BC819" t="str">
            <v>NULL</v>
          </cell>
          <cell r="BD819">
            <v>365984</v>
          </cell>
          <cell r="BE819">
            <v>365984</v>
          </cell>
          <cell r="BF819" t="str">
            <v>NULL</v>
          </cell>
          <cell r="BG819" t="str">
            <v>NULL</v>
          </cell>
          <cell r="BH819" t="str">
            <v>NULL</v>
          </cell>
          <cell r="BI819" t="str">
            <v>NULL</v>
          </cell>
          <cell r="BJ819" t="str">
            <v>NULL</v>
          </cell>
          <cell r="BK819" t="str">
            <v>NULL</v>
          </cell>
          <cell r="BL819" t="str">
            <v>NULL</v>
          </cell>
          <cell r="BM819" t="str">
            <v>NULL</v>
          </cell>
          <cell r="BN819" t="str">
            <v>NULL</v>
          </cell>
          <cell r="BO819" t="str">
            <v>NULL</v>
          </cell>
          <cell r="BP819" t="str">
            <v>NULL</v>
          </cell>
          <cell r="BQ819" t="str">
            <v>NULL</v>
          </cell>
          <cell r="BR819" t="str">
            <v>NULL</v>
          </cell>
          <cell r="BS819">
            <v>1518950</v>
          </cell>
          <cell r="BT819" t="str">
            <v>NULL</v>
          </cell>
          <cell r="BU819">
            <v>1518950</v>
          </cell>
          <cell r="BV819">
            <v>1535829</v>
          </cell>
          <cell r="BW819">
            <v>41233533</v>
          </cell>
          <cell r="BX819">
            <v>42769362</v>
          </cell>
        </row>
        <row r="820">
          <cell r="A820" t="str">
            <v>Rancho Cordova2018</v>
          </cell>
          <cell r="B820" t="str">
            <v>Rancho Cordova</v>
          </cell>
          <cell r="C820">
            <v>8975</v>
          </cell>
          <cell r="D820">
            <v>2018</v>
          </cell>
          <cell r="E820" t="str">
            <v>NULL</v>
          </cell>
          <cell r="F820">
            <v>9685010</v>
          </cell>
          <cell r="G820">
            <v>9685010</v>
          </cell>
          <cell r="H820" t="str">
            <v>NULL</v>
          </cell>
          <cell r="I820">
            <v>209055</v>
          </cell>
          <cell r="J820">
            <v>209055</v>
          </cell>
          <cell r="K820" t="str">
            <v>NULL</v>
          </cell>
          <cell r="L820">
            <v>6032753</v>
          </cell>
          <cell r="M820">
            <v>6032753</v>
          </cell>
          <cell r="N820" t="str">
            <v>NULL</v>
          </cell>
          <cell r="O820" t="str">
            <v>NULL</v>
          </cell>
          <cell r="P820" t="str">
            <v>NULL</v>
          </cell>
          <cell r="Q820" t="str">
            <v>NULL</v>
          </cell>
          <cell r="R820" t="str">
            <v>NULL</v>
          </cell>
          <cell r="S820">
            <v>83931</v>
          </cell>
          <cell r="T820">
            <v>83931</v>
          </cell>
          <cell r="U820" t="str">
            <v>NULL</v>
          </cell>
          <cell r="V820" t="str">
            <v>NULL</v>
          </cell>
          <cell r="W820" t="str">
            <v>NULL</v>
          </cell>
          <cell r="X820" t="str">
            <v>NULL</v>
          </cell>
          <cell r="Y820" t="str">
            <v>NULL</v>
          </cell>
          <cell r="Z820" t="str">
            <v>NULL</v>
          </cell>
          <cell r="AA820" t="str">
            <v>NULL</v>
          </cell>
          <cell r="AB820" t="str">
            <v>NULL</v>
          </cell>
          <cell r="AC820" t="str">
            <v>NULL</v>
          </cell>
          <cell r="AD820" t="str">
            <v>NULL</v>
          </cell>
          <cell r="AE820" t="str">
            <v>NULL</v>
          </cell>
          <cell r="AF820" t="str">
            <v>NULL</v>
          </cell>
          <cell r="AG820" t="str">
            <v>NULL</v>
          </cell>
          <cell r="AH820" t="str">
            <v>NULL</v>
          </cell>
          <cell r="AI820" t="str">
            <v>NULL</v>
          </cell>
          <cell r="AJ820" t="str">
            <v>NULL</v>
          </cell>
          <cell r="AK820" t="str">
            <v>NULL</v>
          </cell>
          <cell r="AL820" t="str">
            <v>NULL</v>
          </cell>
          <cell r="AM820" t="str">
            <v>NULL</v>
          </cell>
          <cell r="AN820">
            <v>23531768</v>
          </cell>
          <cell r="AO820">
            <v>23531768</v>
          </cell>
          <cell r="AP820" t="str">
            <v>NULL</v>
          </cell>
          <cell r="AQ820" t="str">
            <v>NULL</v>
          </cell>
          <cell r="AR820">
            <v>2873190</v>
          </cell>
          <cell r="AS820">
            <v>2873190</v>
          </cell>
          <cell r="AT820" t="str">
            <v>NULL</v>
          </cell>
          <cell r="AU820">
            <v>3984489</v>
          </cell>
          <cell r="AV820">
            <v>3984489</v>
          </cell>
          <cell r="AW820" t="str">
            <v>NULL</v>
          </cell>
          <cell r="AX820">
            <v>2116694</v>
          </cell>
          <cell r="AY820">
            <v>2116694</v>
          </cell>
          <cell r="AZ820" t="str">
            <v>NULL</v>
          </cell>
          <cell r="BA820">
            <v>547710</v>
          </cell>
          <cell r="BB820">
            <v>547710</v>
          </cell>
          <cell r="BC820" t="str">
            <v>NULL</v>
          </cell>
          <cell r="BD820">
            <v>402973</v>
          </cell>
          <cell r="BE820">
            <v>402973</v>
          </cell>
          <cell r="BF820" t="str">
            <v>NULL</v>
          </cell>
          <cell r="BG820">
            <v>3835713</v>
          </cell>
          <cell r="BH820">
            <v>3835713</v>
          </cell>
          <cell r="BI820">
            <v>6105146</v>
          </cell>
          <cell r="BJ820" t="str">
            <v>NULL</v>
          </cell>
          <cell r="BK820">
            <v>6105146</v>
          </cell>
          <cell r="BL820" t="str">
            <v>NULL</v>
          </cell>
          <cell r="BM820" t="str">
            <v>NULL</v>
          </cell>
          <cell r="BN820" t="str">
            <v>NULL</v>
          </cell>
          <cell r="BO820" t="str">
            <v>NULL</v>
          </cell>
          <cell r="BP820" t="str">
            <v>NULL</v>
          </cell>
          <cell r="BQ820" t="str">
            <v>NULL</v>
          </cell>
          <cell r="BR820" t="str">
            <v>NULL</v>
          </cell>
          <cell r="BS820">
            <v>1231271</v>
          </cell>
          <cell r="BT820">
            <v>194566</v>
          </cell>
          <cell r="BU820">
            <v>1425837</v>
          </cell>
          <cell r="BV820">
            <v>10209607</v>
          </cell>
          <cell r="BW820">
            <v>50624662</v>
          </cell>
          <cell r="BX820">
            <v>60834269</v>
          </cell>
        </row>
        <row r="821">
          <cell r="A821" t="str">
            <v>Rancho Cucamonga2018</v>
          </cell>
          <cell r="B821" t="str">
            <v>Rancho Cucamonga</v>
          </cell>
          <cell r="C821">
            <v>1456</v>
          </cell>
          <cell r="D821">
            <v>2018</v>
          </cell>
          <cell r="E821" t="str">
            <v>NULL</v>
          </cell>
          <cell r="F821">
            <v>32403321</v>
          </cell>
          <cell r="G821">
            <v>32403321</v>
          </cell>
          <cell r="H821" t="str">
            <v>NULL</v>
          </cell>
          <cell r="I821">
            <v>683492</v>
          </cell>
          <cell r="J821">
            <v>683492</v>
          </cell>
          <cell r="K821" t="str">
            <v>NULL</v>
          </cell>
          <cell r="L821">
            <v>18281381</v>
          </cell>
          <cell r="M821">
            <v>18281381</v>
          </cell>
          <cell r="N821" t="str">
            <v>NULL</v>
          </cell>
          <cell r="O821" t="str">
            <v>NULL</v>
          </cell>
          <cell r="P821" t="str">
            <v>NULL</v>
          </cell>
          <cell r="Q821" t="str">
            <v>NULL</v>
          </cell>
          <cell r="R821" t="str">
            <v>NULL</v>
          </cell>
          <cell r="S821">
            <v>488765</v>
          </cell>
          <cell r="T821">
            <v>488765</v>
          </cell>
          <cell r="U821" t="str">
            <v>NULL</v>
          </cell>
          <cell r="V821" t="str">
            <v>NULL</v>
          </cell>
          <cell r="W821" t="str">
            <v>NULL</v>
          </cell>
          <cell r="X821" t="str">
            <v>NULL</v>
          </cell>
          <cell r="Y821" t="str">
            <v>NULL</v>
          </cell>
          <cell r="Z821" t="str">
            <v>NULL</v>
          </cell>
          <cell r="AA821" t="str">
            <v>NULL</v>
          </cell>
          <cell r="AB821" t="str">
            <v>NULL</v>
          </cell>
          <cell r="AC821" t="str">
            <v>NULL</v>
          </cell>
          <cell r="AD821" t="str">
            <v>NULL</v>
          </cell>
          <cell r="AE821" t="str">
            <v>NULL</v>
          </cell>
          <cell r="AF821" t="str">
            <v>NULL</v>
          </cell>
          <cell r="AG821" t="str">
            <v>NULL</v>
          </cell>
          <cell r="AH821">
            <v>18740770</v>
          </cell>
          <cell r="AI821">
            <v>18740770</v>
          </cell>
          <cell r="AJ821" t="str">
            <v>NULL</v>
          </cell>
          <cell r="AK821">
            <v>215115</v>
          </cell>
          <cell r="AL821">
            <v>215115</v>
          </cell>
          <cell r="AM821" t="str">
            <v>NULL</v>
          </cell>
          <cell r="AN821">
            <v>31478294</v>
          </cell>
          <cell r="AO821">
            <v>31478294</v>
          </cell>
          <cell r="AP821" t="str">
            <v>NULL</v>
          </cell>
          <cell r="AQ821" t="str">
            <v>NULL</v>
          </cell>
          <cell r="AR821">
            <v>8051072</v>
          </cell>
          <cell r="AS821">
            <v>8051072</v>
          </cell>
          <cell r="AT821" t="str">
            <v>NULL</v>
          </cell>
          <cell r="AU821">
            <v>3578006</v>
          </cell>
          <cell r="AV821">
            <v>3578006</v>
          </cell>
          <cell r="AW821" t="str">
            <v>NULL</v>
          </cell>
          <cell r="AX821">
            <v>7997948</v>
          </cell>
          <cell r="AY821">
            <v>7997948</v>
          </cell>
          <cell r="AZ821" t="str">
            <v>NULL</v>
          </cell>
          <cell r="BA821">
            <v>2606637</v>
          </cell>
          <cell r="BB821">
            <v>2606637</v>
          </cell>
          <cell r="BC821" t="str">
            <v>NULL</v>
          </cell>
          <cell r="BD821">
            <v>1182724</v>
          </cell>
          <cell r="BE821">
            <v>1182724</v>
          </cell>
          <cell r="BF821" t="str">
            <v>NULL</v>
          </cell>
          <cell r="BG821" t="str">
            <v>NULL</v>
          </cell>
          <cell r="BH821" t="str">
            <v>NULL</v>
          </cell>
          <cell r="BI821">
            <v>1835251</v>
          </cell>
          <cell r="BJ821" t="str">
            <v>NULL</v>
          </cell>
          <cell r="BK821">
            <v>1835251</v>
          </cell>
          <cell r="BL821" t="str">
            <v>NULL</v>
          </cell>
          <cell r="BM821">
            <v>6008</v>
          </cell>
          <cell r="BN821">
            <v>6008</v>
          </cell>
          <cell r="BO821" t="str">
            <v>NULL</v>
          </cell>
          <cell r="BP821" t="str">
            <v>NULL</v>
          </cell>
          <cell r="BQ821" t="str">
            <v>NULL</v>
          </cell>
          <cell r="BR821" t="str">
            <v>NULL</v>
          </cell>
          <cell r="BS821" t="str">
            <v>NULL</v>
          </cell>
          <cell r="BT821" t="str">
            <v>NULL</v>
          </cell>
          <cell r="BU821" t="str">
            <v>NULL</v>
          </cell>
          <cell r="BV821">
            <v>9886323</v>
          </cell>
          <cell r="BW821">
            <v>117662461</v>
          </cell>
          <cell r="BX821">
            <v>127548784</v>
          </cell>
        </row>
        <row r="822">
          <cell r="A822" t="str">
            <v>Rancho Mirage2018</v>
          </cell>
          <cell r="B822" t="str">
            <v>Rancho Mirage</v>
          </cell>
          <cell r="C822">
            <v>1457</v>
          </cell>
          <cell r="D822">
            <v>2018</v>
          </cell>
          <cell r="E822" t="str">
            <v>NULL</v>
          </cell>
          <cell r="F822">
            <v>2972416</v>
          </cell>
          <cell r="G822">
            <v>2972416</v>
          </cell>
          <cell r="H822" t="str">
            <v>NULL</v>
          </cell>
          <cell r="I822" t="str">
            <v>NULL</v>
          </cell>
          <cell r="J822" t="str">
            <v>NULL</v>
          </cell>
          <cell r="K822" t="str">
            <v>NULL</v>
          </cell>
          <cell r="L822">
            <v>1457720</v>
          </cell>
          <cell r="M822">
            <v>1457720</v>
          </cell>
          <cell r="N822" t="str">
            <v>NULL</v>
          </cell>
          <cell r="O822" t="str">
            <v>NULL</v>
          </cell>
          <cell r="P822" t="str">
            <v>NULL</v>
          </cell>
          <cell r="Q822" t="str">
            <v>NULL</v>
          </cell>
          <cell r="R822" t="str">
            <v>NULL</v>
          </cell>
          <cell r="S822" t="str">
            <v>NULL</v>
          </cell>
          <cell r="T822" t="str">
            <v>NULL</v>
          </cell>
          <cell r="U822" t="str">
            <v>NULL</v>
          </cell>
          <cell r="V822" t="str">
            <v>NULL</v>
          </cell>
          <cell r="W822" t="str">
            <v>NULL</v>
          </cell>
          <cell r="X822" t="str">
            <v>NULL</v>
          </cell>
          <cell r="Y822" t="str">
            <v>NULL</v>
          </cell>
          <cell r="Z822" t="str">
            <v>NULL</v>
          </cell>
          <cell r="AA822" t="str">
            <v>NULL</v>
          </cell>
          <cell r="AB822" t="str">
            <v>NULL</v>
          </cell>
          <cell r="AC822" t="str">
            <v>NULL</v>
          </cell>
          <cell r="AD822" t="str">
            <v>NULL</v>
          </cell>
          <cell r="AE822" t="str">
            <v>NULL</v>
          </cell>
          <cell r="AF822" t="str">
            <v>NULL</v>
          </cell>
          <cell r="AG822" t="str">
            <v>NULL</v>
          </cell>
          <cell r="AH822">
            <v>31500</v>
          </cell>
          <cell r="AI822">
            <v>31500</v>
          </cell>
          <cell r="AJ822" t="str">
            <v>NULL</v>
          </cell>
          <cell r="AK822" t="str">
            <v>NULL</v>
          </cell>
          <cell r="AL822" t="str">
            <v>NULL</v>
          </cell>
          <cell r="AM822" t="str">
            <v>NULL</v>
          </cell>
          <cell r="AN822">
            <v>6316508</v>
          </cell>
          <cell r="AO822">
            <v>6316508</v>
          </cell>
          <cell r="AP822" t="str">
            <v>NULL</v>
          </cell>
          <cell r="AQ822" t="str">
            <v>NULL</v>
          </cell>
          <cell r="AR822" t="str">
            <v>NULL</v>
          </cell>
          <cell r="AS822" t="str">
            <v>NULL</v>
          </cell>
          <cell r="AT822" t="str">
            <v>NULL</v>
          </cell>
          <cell r="AU822">
            <v>10154348</v>
          </cell>
          <cell r="AV822">
            <v>10154348</v>
          </cell>
          <cell r="AW822" t="str">
            <v>NULL</v>
          </cell>
          <cell r="AX822">
            <v>1299089</v>
          </cell>
          <cell r="AY822">
            <v>1299089</v>
          </cell>
          <cell r="AZ822" t="str">
            <v>NULL</v>
          </cell>
          <cell r="BA822">
            <v>244883</v>
          </cell>
          <cell r="BB822">
            <v>244883</v>
          </cell>
          <cell r="BC822" t="str">
            <v>NULL</v>
          </cell>
          <cell r="BD822">
            <v>479291</v>
          </cell>
          <cell r="BE822">
            <v>479291</v>
          </cell>
          <cell r="BF822" t="str">
            <v>NULL</v>
          </cell>
          <cell r="BG822" t="str">
            <v>NULL</v>
          </cell>
          <cell r="BH822" t="str">
            <v>NULL</v>
          </cell>
          <cell r="BI822">
            <v>437102</v>
          </cell>
          <cell r="BJ822" t="str">
            <v>NULL</v>
          </cell>
          <cell r="BK822">
            <v>437102</v>
          </cell>
          <cell r="BL822" t="str">
            <v>NULL</v>
          </cell>
          <cell r="BM822" t="str">
            <v>NULL</v>
          </cell>
          <cell r="BN822" t="str">
            <v>NULL</v>
          </cell>
          <cell r="BO822" t="str">
            <v>NULL</v>
          </cell>
          <cell r="BP822" t="str">
            <v>NULL</v>
          </cell>
          <cell r="BQ822" t="str">
            <v>NULL</v>
          </cell>
          <cell r="BR822" t="str">
            <v>NULL</v>
          </cell>
          <cell r="BS822">
            <v>2243729</v>
          </cell>
          <cell r="BT822" t="str">
            <v>NULL</v>
          </cell>
          <cell r="BU822">
            <v>2243729</v>
          </cell>
          <cell r="BV822">
            <v>2680831</v>
          </cell>
          <cell r="BW822">
            <v>22955755</v>
          </cell>
          <cell r="BX822">
            <v>25636586</v>
          </cell>
        </row>
        <row r="823">
          <cell r="A823" t="str">
            <v>Rancho Palos Verdes2018</v>
          </cell>
          <cell r="B823" t="str">
            <v>Rancho Palos Verdes</v>
          </cell>
          <cell r="C823">
            <v>1458</v>
          </cell>
          <cell r="D823">
            <v>2018</v>
          </cell>
          <cell r="E823" t="str">
            <v>NULL</v>
          </cell>
          <cell r="F823">
            <v>8274284</v>
          </cell>
          <cell r="G823">
            <v>8274284</v>
          </cell>
          <cell r="H823" t="str">
            <v>NULL</v>
          </cell>
          <cell r="I823">
            <v>235492</v>
          </cell>
          <cell r="J823">
            <v>235492</v>
          </cell>
          <cell r="K823" t="str">
            <v>NULL</v>
          </cell>
          <cell r="L823">
            <v>4663495</v>
          </cell>
          <cell r="M823">
            <v>4663495</v>
          </cell>
          <cell r="N823" t="str">
            <v>NULL</v>
          </cell>
          <cell r="O823" t="str">
            <v>NULL</v>
          </cell>
          <cell r="P823" t="str">
            <v>NULL</v>
          </cell>
          <cell r="Q823" t="str">
            <v>NULL</v>
          </cell>
          <cell r="R823" t="str">
            <v>NULL</v>
          </cell>
          <cell r="S823" t="str">
            <v>NULL</v>
          </cell>
          <cell r="T823" t="str">
            <v>NULL</v>
          </cell>
          <cell r="U823" t="str">
            <v>NULL</v>
          </cell>
          <cell r="V823" t="str">
            <v>NULL</v>
          </cell>
          <cell r="W823" t="str">
            <v>NULL</v>
          </cell>
          <cell r="X823" t="str">
            <v>NULL</v>
          </cell>
          <cell r="Y823">
            <v>48472</v>
          </cell>
          <cell r="Z823">
            <v>48472</v>
          </cell>
          <cell r="AA823" t="str">
            <v>NULL</v>
          </cell>
          <cell r="AB823" t="str">
            <v>NULL</v>
          </cell>
          <cell r="AC823" t="str">
            <v>NULL</v>
          </cell>
          <cell r="AD823" t="str">
            <v>NULL</v>
          </cell>
          <cell r="AE823" t="str">
            <v>NULL</v>
          </cell>
          <cell r="AF823" t="str">
            <v>NULL</v>
          </cell>
          <cell r="AG823" t="str">
            <v>NULL</v>
          </cell>
          <cell r="AH823" t="str">
            <v>NULL</v>
          </cell>
          <cell r="AI823" t="str">
            <v>NULL</v>
          </cell>
          <cell r="AJ823" t="str">
            <v>NULL</v>
          </cell>
          <cell r="AK823" t="str">
            <v>NULL</v>
          </cell>
          <cell r="AL823" t="str">
            <v>NULL</v>
          </cell>
          <cell r="AM823" t="str">
            <v>NULL</v>
          </cell>
          <cell r="AN823">
            <v>2437988</v>
          </cell>
          <cell r="AO823">
            <v>2437988</v>
          </cell>
          <cell r="AP823">
            <v>802855</v>
          </cell>
          <cell r="AQ823">
            <v>802855</v>
          </cell>
          <cell r="AR823">
            <v>1745201</v>
          </cell>
          <cell r="AS823">
            <v>1745201</v>
          </cell>
          <cell r="AT823" t="str">
            <v>NULL</v>
          </cell>
          <cell r="AU823">
            <v>5615044</v>
          </cell>
          <cell r="AV823">
            <v>5615044</v>
          </cell>
          <cell r="AW823" t="str">
            <v>NULL</v>
          </cell>
          <cell r="AX823">
            <v>2128727</v>
          </cell>
          <cell r="AY823">
            <v>2128727</v>
          </cell>
          <cell r="AZ823" t="str">
            <v>NULL</v>
          </cell>
          <cell r="BA823">
            <v>893060</v>
          </cell>
          <cell r="BB823">
            <v>893060</v>
          </cell>
          <cell r="BC823" t="str">
            <v>NULL</v>
          </cell>
          <cell r="BD823">
            <v>490796</v>
          </cell>
          <cell r="BE823">
            <v>490796</v>
          </cell>
          <cell r="BF823" t="str">
            <v>NULL</v>
          </cell>
          <cell r="BG823">
            <v>1837690</v>
          </cell>
          <cell r="BH823">
            <v>1837690</v>
          </cell>
          <cell r="BI823">
            <v>438822</v>
          </cell>
          <cell r="BJ823" t="str">
            <v>NULL</v>
          </cell>
          <cell r="BK823">
            <v>438822</v>
          </cell>
          <cell r="BL823" t="str">
            <v>NULL</v>
          </cell>
          <cell r="BM823" t="str">
            <v>NULL</v>
          </cell>
          <cell r="BN823" t="str">
            <v>NULL</v>
          </cell>
          <cell r="BO823" t="str">
            <v>NULL</v>
          </cell>
          <cell r="BP823" t="str">
            <v>NULL</v>
          </cell>
          <cell r="BQ823" t="str">
            <v>NULL</v>
          </cell>
          <cell r="BR823" t="str">
            <v>NULL</v>
          </cell>
          <cell r="BS823">
            <v>0</v>
          </cell>
          <cell r="BT823">
            <v>620824</v>
          </cell>
          <cell r="BU823">
            <v>620824</v>
          </cell>
          <cell r="BV823">
            <v>2986878</v>
          </cell>
          <cell r="BW823">
            <v>27245872</v>
          </cell>
          <cell r="BX823">
            <v>30232750</v>
          </cell>
        </row>
        <row r="824">
          <cell r="A824" t="str">
            <v>Rancho Santa Margarita2018</v>
          </cell>
          <cell r="B824" t="str">
            <v>Rancho Santa Margarita</v>
          </cell>
          <cell r="C824">
            <v>1459</v>
          </cell>
          <cell r="D824">
            <v>2018</v>
          </cell>
          <cell r="E824" t="str">
            <v>NULL</v>
          </cell>
          <cell r="F824">
            <v>2426692</v>
          </cell>
          <cell r="G824">
            <v>2426692</v>
          </cell>
          <cell r="H824" t="str">
            <v>NULL</v>
          </cell>
          <cell r="I824">
            <v>74413</v>
          </cell>
          <cell r="J824">
            <v>74413</v>
          </cell>
          <cell r="K824" t="str">
            <v>NULL</v>
          </cell>
          <cell r="L824">
            <v>4578787</v>
          </cell>
          <cell r="M824">
            <v>4578787</v>
          </cell>
          <cell r="N824" t="str">
            <v>NULL</v>
          </cell>
          <cell r="O824" t="str">
            <v>NULL</v>
          </cell>
          <cell r="P824" t="str">
            <v>NULL</v>
          </cell>
          <cell r="Q824" t="str">
            <v>NULL</v>
          </cell>
          <cell r="R824" t="str">
            <v>NULL</v>
          </cell>
          <cell r="S824" t="str">
            <v>NULL</v>
          </cell>
          <cell r="T824" t="str">
            <v>NULL</v>
          </cell>
          <cell r="U824" t="str">
            <v>NULL</v>
          </cell>
          <cell r="V824" t="str">
            <v>NULL</v>
          </cell>
          <cell r="W824" t="str">
            <v>NULL</v>
          </cell>
          <cell r="X824" t="str">
            <v>NULL</v>
          </cell>
          <cell r="Y824" t="str">
            <v>NULL</v>
          </cell>
          <cell r="Z824" t="str">
            <v>NULL</v>
          </cell>
          <cell r="AA824" t="str">
            <v>NULL</v>
          </cell>
          <cell r="AB824" t="str">
            <v>NULL</v>
          </cell>
          <cell r="AC824" t="str">
            <v>NULL</v>
          </cell>
          <cell r="AD824" t="str">
            <v>NULL</v>
          </cell>
          <cell r="AE824" t="str">
            <v>NULL</v>
          </cell>
          <cell r="AF824" t="str">
            <v>NULL</v>
          </cell>
          <cell r="AG824" t="str">
            <v>NULL</v>
          </cell>
          <cell r="AH824">
            <v>11180</v>
          </cell>
          <cell r="AI824">
            <v>11180</v>
          </cell>
          <cell r="AJ824" t="str">
            <v>NULL</v>
          </cell>
          <cell r="AK824">
            <v>5793</v>
          </cell>
          <cell r="AL824">
            <v>5793</v>
          </cell>
          <cell r="AM824" t="str">
            <v>NULL</v>
          </cell>
          <cell r="AN824">
            <v>6658452</v>
          </cell>
          <cell r="AO824">
            <v>6658452</v>
          </cell>
          <cell r="AP824" t="str">
            <v>NULL</v>
          </cell>
          <cell r="AQ824" t="str">
            <v>NULL</v>
          </cell>
          <cell r="AR824">
            <v>707882</v>
          </cell>
          <cell r="AS824">
            <v>707882</v>
          </cell>
          <cell r="AT824" t="str">
            <v>NULL</v>
          </cell>
          <cell r="AU824" t="str">
            <v>NULL</v>
          </cell>
          <cell r="AV824" t="str">
            <v>NULL</v>
          </cell>
          <cell r="AW824" t="str">
            <v>NULL</v>
          </cell>
          <cell r="AX824">
            <v>1457041</v>
          </cell>
          <cell r="AY824">
            <v>1457041</v>
          </cell>
          <cell r="AZ824" t="str">
            <v>NULL</v>
          </cell>
          <cell r="BA824" t="str">
            <v>NULL</v>
          </cell>
          <cell r="BB824" t="str">
            <v>NULL</v>
          </cell>
          <cell r="BC824" t="str">
            <v>NULL</v>
          </cell>
          <cell r="BD824">
            <v>355744</v>
          </cell>
          <cell r="BE824">
            <v>355744</v>
          </cell>
          <cell r="BF824" t="str">
            <v>NULL</v>
          </cell>
          <cell r="BG824" t="str">
            <v>NULL</v>
          </cell>
          <cell r="BH824" t="str">
            <v>NULL</v>
          </cell>
          <cell r="BI824" t="str">
            <v>NULL</v>
          </cell>
          <cell r="BJ824" t="str">
            <v>NULL</v>
          </cell>
          <cell r="BK824" t="str">
            <v>NULL</v>
          </cell>
          <cell r="BL824" t="str">
            <v>NULL</v>
          </cell>
          <cell r="BM824" t="str">
            <v>NULL</v>
          </cell>
          <cell r="BN824" t="str">
            <v>NULL</v>
          </cell>
          <cell r="BO824" t="str">
            <v>NULL</v>
          </cell>
          <cell r="BP824" t="str">
            <v>NULL</v>
          </cell>
          <cell r="BQ824" t="str">
            <v>NULL</v>
          </cell>
          <cell r="BR824" t="str">
            <v>NULL</v>
          </cell>
          <cell r="BS824" t="str">
            <v>NULL</v>
          </cell>
          <cell r="BT824" t="str">
            <v>NULL</v>
          </cell>
          <cell r="BU824" t="str">
            <v>NULL</v>
          </cell>
          <cell r="BV824">
            <v>707882</v>
          </cell>
          <cell r="BW824">
            <v>15568102</v>
          </cell>
          <cell r="BX824">
            <v>16275984</v>
          </cell>
        </row>
        <row r="825">
          <cell r="A825" t="str">
            <v>Red Bluff2018</v>
          </cell>
          <cell r="B825" t="str">
            <v>Red Bluff</v>
          </cell>
          <cell r="C825">
            <v>1460</v>
          </cell>
          <cell r="D825">
            <v>2018</v>
          </cell>
          <cell r="E825" t="str">
            <v>NULL</v>
          </cell>
          <cell r="F825">
            <v>1467165</v>
          </cell>
          <cell r="G825">
            <v>1467165</v>
          </cell>
          <cell r="H825" t="str">
            <v>NULL</v>
          </cell>
          <cell r="I825" t="str">
            <v>NULL</v>
          </cell>
          <cell r="J825" t="str">
            <v>NULL</v>
          </cell>
          <cell r="K825" t="str">
            <v>NULL</v>
          </cell>
          <cell r="L825">
            <v>1199422</v>
          </cell>
          <cell r="M825">
            <v>1199422</v>
          </cell>
          <cell r="N825" t="str">
            <v>NULL</v>
          </cell>
          <cell r="O825" t="str">
            <v>NULL</v>
          </cell>
          <cell r="P825" t="str">
            <v>NULL</v>
          </cell>
          <cell r="Q825" t="str">
            <v>NULL</v>
          </cell>
          <cell r="R825" t="str">
            <v>NULL</v>
          </cell>
          <cell r="S825" t="str">
            <v>NULL</v>
          </cell>
          <cell r="T825" t="str">
            <v>NULL</v>
          </cell>
          <cell r="U825" t="str">
            <v>NULL</v>
          </cell>
          <cell r="V825" t="str">
            <v>NULL</v>
          </cell>
          <cell r="W825" t="str">
            <v>NULL</v>
          </cell>
          <cell r="X825" t="str">
            <v>NULL</v>
          </cell>
          <cell r="Y825" t="str">
            <v>NULL</v>
          </cell>
          <cell r="Z825" t="str">
            <v>NULL</v>
          </cell>
          <cell r="AA825" t="str">
            <v>NULL</v>
          </cell>
          <cell r="AB825" t="str">
            <v>NULL</v>
          </cell>
          <cell r="AC825" t="str">
            <v>NULL</v>
          </cell>
          <cell r="AD825" t="str">
            <v>NULL</v>
          </cell>
          <cell r="AE825" t="str">
            <v>NULL</v>
          </cell>
          <cell r="AF825" t="str">
            <v>NULL</v>
          </cell>
          <cell r="AG825" t="str">
            <v>NULL</v>
          </cell>
          <cell r="AH825" t="str">
            <v>NULL</v>
          </cell>
          <cell r="AI825" t="str">
            <v>NULL</v>
          </cell>
          <cell r="AJ825" t="str">
            <v>NULL</v>
          </cell>
          <cell r="AK825" t="str">
            <v>NULL</v>
          </cell>
          <cell r="AL825" t="str">
            <v>NULL</v>
          </cell>
          <cell r="AM825" t="str">
            <v>NULL</v>
          </cell>
          <cell r="AN825">
            <v>4444998</v>
          </cell>
          <cell r="AO825">
            <v>4444998</v>
          </cell>
          <cell r="AP825" t="str">
            <v>NULL</v>
          </cell>
          <cell r="AQ825" t="str">
            <v>NULL</v>
          </cell>
          <cell r="AR825">
            <v>295655</v>
          </cell>
          <cell r="AS825">
            <v>295655</v>
          </cell>
          <cell r="AT825" t="str">
            <v>NULL</v>
          </cell>
          <cell r="AU825">
            <v>977215</v>
          </cell>
          <cell r="AV825">
            <v>977215</v>
          </cell>
          <cell r="AW825" t="str">
            <v>NULL</v>
          </cell>
          <cell r="AX825">
            <v>388849</v>
          </cell>
          <cell r="AY825">
            <v>388849</v>
          </cell>
          <cell r="AZ825" t="str">
            <v>NULL</v>
          </cell>
          <cell r="BA825">
            <v>387655</v>
          </cell>
          <cell r="BB825">
            <v>387655</v>
          </cell>
          <cell r="BC825" t="str">
            <v>NULL</v>
          </cell>
          <cell r="BD825">
            <v>42683</v>
          </cell>
          <cell r="BE825">
            <v>42683</v>
          </cell>
          <cell r="BF825" t="str">
            <v>NULL</v>
          </cell>
          <cell r="BG825" t="str">
            <v>NULL</v>
          </cell>
          <cell r="BH825" t="str">
            <v>NULL</v>
          </cell>
          <cell r="BI825" t="str">
            <v>NULL</v>
          </cell>
          <cell r="BJ825" t="str">
            <v>NULL</v>
          </cell>
          <cell r="BK825" t="str">
            <v>NULL</v>
          </cell>
          <cell r="BL825" t="str">
            <v>NULL</v>
          </cell>
          <cell r="BM825" t="str">
            <v>NULL</v>
          </cell>
          <cell r="BN825" t="str">
            <v>NULL</v>
          </cell>
          <cell r="BO825" t="str">
            <v>NULL</v>
          </cell>
          <cell r="BP825" t="str">
            <v>NULL</v>
          </cell>
          <cell r="BQ825" t="str">
            <v>NULL</v>
          </cell>
          <cell r="BR825" t="str">
            <v>NULL</v>
          </cell>
          <cell r="BS825" t="str">
            <v>NULL</v>
          </cell>
          <cell r="BT825" t="str">
            <v>NULL</v>
          </cell>
          <cell r="BU825" t="str">
            <v>NULL</v>
          </cell>
          <cell r="BV825">
            <v>295655</v>
          </cell>
          <cell r="BW825">
            <v>8907987</v>
          </cell>
          <cell r="BX825">
            <v>9203642</v>
          </cell>
        </row>
        <row r="826">
          <cell r="A826" t="str">
            <v>Redding2018</v>
          </cell>
          <cell r="B826" t="str">
            <v>Redding</v>
          </cell>
          <cell r="C826">
            <v>1461</v>
          </cell>
          <cell r="D826">
            <v>2018</v>
          </cell>
          <cell r="E826" t="str">
            <v>NULL</v>
          </cell>
          <cell r="F826">
            <v>11326299</v>
          </cell>
          <cell r="G826">
            <v>11326299</v>
          </cell>
          <cell r="H826" t="str">
            <v>NULL</v>
          </cell>
          <cell r="I826" t="str">
            <v>NULL</v>
          </cell>
          <cell r="J826" t="str">
            <v>NULL</v>
          </cell>
          <cell r="K826" t="str">
            <v>NULL</v>
          </cell>
          <cell r="L826">
            <v>7789389</v>
          </cell>
          <cell r="M826">
            <v>7789389</v>
          </cell>
          <cell r="N826" t="str">
            <v>NULL</v>
          </cell>
          <cell r="O826" t="str">
            <v>NULL</v>
          </cell>
          <cell r="P826" t="str">
            <v>NULL</v>
          </cell>
          <cell r="Q826" t="str">
            <v>NULL</v>
          </cell>
          <cell r="R826" t="str">
            <v>NULL</v>
          </cell>
          <cell r="S826" t="str">
            <v>NULL</v>
          </cell>
          <cell r="T826" t="str">
            <v>NULL</v>
          </cell>
          <cell r="U826" t="str">
            <v>NULL</v>
          </cell>
          <cell r="V826" t="str">
            <v>NULL</v>
          </cell>
          <cell r="W826" t="str">
            <v>NULL</v>
          </cell>
          <cell r="X826" t="str">
            <v>NULL</v>
          </cell>
          <cell r="Y826" t="str">
            <v>NULL</v>
          </cell>
          <cell r="Z826" t="str">
            <v>NULL</v>
          </cell>
          <cell r="AA826" t="str">
            <v>NULL</v>
          </cell>
          <cell r="AB826" t="str">
            <v>NULL</v>
          </cell>
          <cell r="AC826" t="str">
            <v>NULL</v>
          </cell>
          <cell r="AD826" t="str">
            <v>NULL</v>
          </cell>
          <cell r="AE826" t="str">
            <v>NULL</v>
          </cell>
          <cell r="AF826" t="str">
            <v>NULL</v>
          </cell>
          <cell r="AG826" t="str">
            <v>NULL</v>
          </cell>
          <cell r="AH826">
            <v>57422</v>
          </cell>
          <cell r="AI826">
            <v>57422</v>
          </cell>
          <cell r="AJ826" t="str">
            <v>NULL</v>
          </cell>
          <cell r="AK826">
            <v>75447</v>
          </cell>
          <cell r="AL826">
            <v>75447</v>
          </cell>
          <cell r="AM826" t="str">
            <v>NULL</v>
          </cell>
          <cell r="AN826">
            <v>23235032</v>
          </cell>
          <cell r="AO826">
            <v>23235032</v>
          </cell>
          <cell r="AP826" t="str">
            <v>NULL</v>
          </cell>
          <cell r="AQ826" t="str">
            <v>NULL</v>
          </cell>
          <cell r="AR826" t="str">
            <v>NULL</v>
          </cell>
          <cell r="AS826" t="str">
            <v>NULL</v>
          </cell>
          <cell r="AT826" t="str">
            <v>NULL</v>
          </cell>
          <cell r="AU826">
            <v>5169145</v>
          </cell>
          <cell r="AV826">
            <v>5169145</v>
          </cell>
          <cell r="AW826" t="str">
            <v>NULL</v>
          </cell>
          <cell r="AX826">
            <v>1131066</v>
          </cell>
          <cell r="AY826">
            <v>1131066</v>
          </cell>
          <cell r="AZ826" t="str">
            <v>NULL</v>
          </cell>
          <cell r="BA826">
            <v>808046</v>
          </cell>
          <cell r="BB826">
            <v>808046</v>
          </cell>
          <cell r="BC826" t="str">
            <v>NULL</v>
          </cell>
          <cell r="BD826">
            <v>325399</v>
          </cell>
          <cell r="BE826">
            <v>325399</v>
          </cell>
          <cell r="BF826" t="str">
            <v>NULL</v>
          </cell>
          <cell r="BG826" t="str">
            <v>NULL</v>
          </cell>
          <cell r="BH826" t="str">
            <v>NULL</v>
          </cell>
          <cell r="BI826">
            <v>2007308</v>
          </cell>
          <cell r="BJ826" t="str">
            <v>NULL</v>
          </cell>
          <cell r="BK826">
            <v>2007308</v>
          </cell>
          <cell r="BL826" t="str">
            <v>NULL</v>
          </cell>
          <cell r="BM826" t="str">
            <v>NULL</v>
          </cell>
          <cell r="BN826" t="str">
            <v>NULL</v>
          </cell>
          <cell r="BO826" t="str">
            <v>NULL</v>
          </cell>
          <cell r="BP826" t="str">
            <v>NULL</v>
          </cell>
          <cell r="BQ826" t="str">
            <v>NULL</v>
          </cell>
          <cell r="BR826" t="str">
            <v>NULL</v>
          </cell>
          <cell r="BS826" t="str">
            <v>NULL</v>
          </cell>
          <cell r="BT826" t="str">
            <v>NULL</v>
          </cell>
          <cell r="BU826" t="str">
            <v>NULL</v>
          </cell>
          <cell r="BV826">
            <v>2007308</v>
          </cell>
          <cell r="BW826">
            <v>49917245</v>
          </cell>
          <cell r="BX826">
            <v>51924553</v>
          </cell>
        </row>
        <row r="827">
          <cell r="A827" t="str">
            <v>Redlands2018</v>
          </cell>
          <cell r="B827" t="str">
            <v>Redlands</v>
          </cell>
          <cell r="C827">
            <v>1462</v>
          </cell>
          <cell r="D827">
            <v>2018</v>
          </cell>
          <cell r="E827" t="str">
            <v>NULL</v>
          </cell>
          <cell r="F827">
            <v>19087214</v>
          </cell>
          <cell r="G827">
            <v>19087214</v>
          </cell>
          <cell r="H827" t="str">
            <v>NULL</v>
          </cell>
          <cell r="I827">
            <v>362759</v>
          </cell>
          <cell r="J827">
            <v>362759</v>
          </cell>
          <cell r="K827" t="str">
            <v>NULL</v>
          </cell>
          <cell r="L827">
            <v>7975911</v>
          </cell>
          <cell r="M827">
            <v>7975911</v>
          </cell>
          <cell r="N827" t="str">
            <v>NULL</v>
          </cell>
          <cell r="O827" t="str">
            <v>NULL</v>
          </cell>
          <cell r="P827" t="str">
            <v>NULL</v>
          </cell>
          <cell r="Q827" t="str">
            <v>NULL</v>
          </cell>
          <cell r="R827" t="str">
            <v>NULL</v>
          </cell>
          <cell r="S827">
            <v>443198</v>
          </cell>
          <cell r="T827">
            <v>443198</v>
          </cell>
          <cell r="U827" t="str">
            <v>NULL</v>
          </cell>
          <cell r="V827">
            <v>135352</v>
          </cell>
          <cell r="W827">
            <v>135352</v>
          </cell>
          <cell r="X827" t="str">
            <v>NULL</v>
          </cell>
          <cell r="Y827" t="str">
            <v>NULL</v>
          </cell>
          <cell r="Z827" t="str">
            <v>NULL</v>
          </cell>
          <cell r="AA827" t="str">
            <v>NULL</v>
          </cell>
          <cell r="AB827" t="str">
            <v>NULL</v>
          </cell>
          <cell r="AC827" t="str">
            <v>NULL</v>
          </cell>
          <cell r="AD827" t="str">
            <v>NULL</v>
          </cell>
          <cell r="AE827" t="str">
            <v>NULL</v>
          </cell>
          <cell r="AF827" t="str">
            <v>NULL</v>
          </cell>
          <cell r="AG827" t="str">
            <v>NULL</v>
          </cell>
          <cell r="AH827" t="str">
            <v>NULL</v>
          </cell>
          <cell r="AI827" t="str">
            <v>NULL</v>
          </cell>
          <cell r="AJ827" t="str">
            <v>NULL</v>
          </cell>
          <cell r="AK827" t="str">
            <v>NULL</v>
          </cell>
          <cell r="AL827" t="str">
            <v>NULL</v>
          </cell>
          <cell r="AM827" t="str">
            <v>NULL</v>
          </cell>
          <cell r="AN827">
            <v>16251616</v>
          </cell>
          <cell r="AO827">
            <v>16251616</v>
          </cell>
          <cell r="AP827" t="str">
            <v>NULL</v>
          </cell>
          <cell r="AQ827" t="str">
            <v>NULL</v>
          </cell>
          <cell r="AR827">
            <v>1232409</v>
          </cell>
          <cell r="AS827">
            <v>1232409</v>
          </cell>
          <cell r="AT827" t="str">
            <v>NULL</v>
          </cell>
          <cell r="AU827">
            <v>1352797</v>
          </cell>
          <cell r="AV827">
            <v>1352797</v>
          </cell>
          <cell r="AW827">
            <v>83211</v>
          </cell>
          <cell r="AX827">
            <v>3224581</v>
          </cell>
          <cell r="AY827">
            <v>3307792</v>
          </cell>
          <cell r="AZ827" t="str">
            <v>NULL</v>
          </cell>
          <cell r="BA827">
            <v>3865973</v>
          </cell>
          <cell r="BB827">
            <v>3865973</v>
          </cell>
          <cell r="BC827" t="str">
            <v>NULL</v>
          </cell>
          <cell r="BD827">
            <v>525171</v>
          </cell>
          <cell r="BE827">
            <v>525171</v>
          </cell>
          <cell r="BF827" t="str">
            <v>NULL</v>
          </cell>
          <cell r="BG827" t="str">
            <v>NULL</v>
          </cell>
          <cell r="BH827" t="str">
            <v>NULL</v>
          </cell>
          <cell r="BI827" t="str">
            <v>NULL</v>
          </cell>
          <cell r="BJ827" t="str">
            <v>NULL</v>
          </cell>
          <cell r="BK827" t="str">
            <v>NULL</v>
          </cell>
          <cell r="BL827" t="str">
            <v>NULL</v>
          </cell>
          <cell r="BM827" t="str">
            <v>NULL</v>
          </cell>
          <cell r="BN827" t="str">
            <v>NULL</v>
          </cell>
          <cell r="BO827" t="str">
            <v>NULL</v>
          </cell>
          <cell r="BP827" t="str">
            <v>NULL</v>
          </cell>
          <cell r="BQ827" t="str">
            <v>NULL</v>
          </cell>
          <cell r="BR827" t="str">
            <v>NULL</v>
          </cell>
          <cell r="BS827">
            <v>7416</v>
          </cell>
          <cell r="BT827">
            <v>554547</v>
          </cell>
          <cell r="BU827">
            <v>561963</v>
          </cell>
          <cell r="BV827">
            <v>1323036</v>
          </cell>
          <cell r="BW827">
            <v>53779119</v>
          </cell>
          <cell r="BX827">
            <v>55102155</v>
          </cell>
        </row>
        <row r="828">
          <cell r="A828" t="str">
            <v>Redondo Beach2018</v>
          </cell>
          <cell r="B828" t="str">
            <v>Redondo Beach</v>
          </cell>
          <cell r="C828">
            <v>1463</v>
          </cell>
          <cell r="D828">
            <v>2018</v>
          </cell>
          <cell r="E828" t="str">
            <v>NULL</v>
          </cell>
          <cell r="F828">
            <v>26067941</v>
          </cell>
          <cell r="G828">
            <v>26067941</v>
          </cell>
          <cell r="H828" t="str">
            <v>NULL</v>
          </cell>
          <cell r="I828" t="str">
            <v>NULL</v>
          </cell>
          <cell r="J828" t="str">
            <v>NULL</v>
          </cell>
          <cell r="K828" t="str">
            <v>NULL</v>
          </cell>
          <cell r="L828">
            <v>7150801</v>
          </cell>
          <cell r="M828">
            <v>7150801</v>
          </cell>
          <cell r="N828" t="str">
            <v>NULL</v>
          </cell>
          <cell r="O828" t="str">
            <v>NULL</v>
          </cell>
          <cell r="P828" t="str">
            <v>NULL</v>
          </cell>
          <cell r="Q828" t="str">
            <v>NULL</v>
          </cell>
          <cell r="R828" t="str">
            <v>NULL</v>
          </cell>
          <cell r="S828">
            <v>23545</v>
          </cell>
          <cell r="T828">
            <v>23545</v>
          </cell>
          <cell r="U828" t="str">
            <v>NULL</v>
          </cell>
          <cell r="V828" t="str">
            <v>NULL</v>
          </cell>
          <cell r="W828" t="str">
            <v>NULL</v>
          </cell>
          <cell r="X828" t="str">
            <v>NULL</v>
          </cell>
          <cell r="Y828" t="str">
            <v>NULL</v>
          </cell>
          <cell r="Z828" t="str">
            <v>NULL</v>
          </cell>
          <cell r="AA828" t="str">
            <v>NULL</v>
          </cell>
          <cell r="AB828" t="str">
            <v>NULL</v>
          </cell>
          <cell r="AC828" t="str">
            <v>NULL</v>
          </cell>
          <cell r="AD828" t="str">
            <v>NULL</v>
          </cell>
          <cell r="AE828" t="str">
            <v>NULL</v>
          </cell>
          <cell r="AF828" t="str">
            <v>NULL</v>
          </cell>
          <cell r="AG828" t="str">
            <v>NULL</v>
          </cell>
          <cell r="AH828">
            <v>455826</v>
          </cell>
          <cell r="AI828">
            <v>455826</v>
          </cell>
          <cell r="AJ828" t="str">
            <v>NULL</v>
          </cell>
          <cell r="AK828" t="str">
            <v>NULL</v>
          </cell>
          <cell r="AL828" t="str">
            <v>NULL</v>
          </cell>
          <cell r="AM828" t="str">
            <v>NULL</v>
          </cell>
          <cell r="AN828">
            <v>10185208</v>
          </cell>
          <cell r="AO828">
            <v>10185208</v>
          </cell>
          <cell r="AP828" t="str">
            <v>NULL</v>
          </cell>
          <cell r="AQ828" t="str">
            <v>NULL</v>
          </cell>
          <cell r="AR828">
            <v>729824</v>
          </cell>
          <cell r="AS828">
            <v>729824</v>
          </cell>
          <cell r="AT828" t="str">
            <v>NULL</v>
          </cell>
          <cell r="AU828">
            <v>9172934</v>
          </cell>
          <cell r="AV828">
            <v>9172934</v>
          </cell>
          <cell r="AW828" t="str">
            <v>NULL</v>
          </cell>
          <cell r="AX828">
            <v>1896809</v>
          </cell>
          <cell r="AY828">
            <v>1896809</v>
          </cell>
          <cell r="AZ828" t="str">
            <v>NULL</v>
          </cell>
          <cell r="BA828">
            <v>1322333</v>
          </cell>
          <cell r="BB828">
            <v>1322333</v>
          </cell>
          <cell r="BC828" t="str">
            <v>NULL</v>
          </cell>
          <cell r="BD828">
            <v>3005444</v>
          </cell>
          <cell r="BE828">
            <v>3005444</v>
          </cell>
          <cell r="BF828" t="str">
            <v>NULL</v>
          </cell>
          <cell r="BG828">
            <v>6928129</v>
          </cell>
          <cell r="BH828">
            <v>6928129</v>
          </cell>
          <cell r="BI828" t="str">
            <v>NULL</v>
          </cell>
          <cell r="BJ828" t="str">
            <v>NULL</v>
          </cell>
          <cell r="BK828" t="str">
            <v>NULL</v>
          </cell>
          <cell r="BL828" t="str">
            <v>NULL</v>
          </cell>
          <cell r="BM828" t="str">
            <v>NULL</v>
          </cell>
          <cell r="BN828" t="str">
            <v>NULL</v>
          </cell>
          <cell r="BO828" t="str">
            <v>NULL</v>
          </cell>
          <cell r="BP828" t="str">
            <v>NULL</v>
          </cell>
          <cell r="BQ828" t="str">
            <v>NULL</v>
          </cell>
          <cell r="BR828" t="str">
            <v>NULL</v>
          </cell>
          <cell r="BS828" t="str">
            <v>NULL</v>
          </cell>
          <cell r="BT828">
            <v>40800</v>
          </cell>
          <cell r="BU828">
            <v>40800</v>
          </cell>
          <cell r="BV828">
            <v>729824</v>
          </cell>
          <cell r="BW828">
            <v>66249770</v>
          </cell>
          <cell r="BX828">
            <v>66979594</v>
          </cell>
        </row>
        <row r="829">
          <cell r="A829" t="str">
            <v>Redwood City2018</v>
          </cell>
          <cell r="B829" t="str">
            <v>Redwood City</v>
          </cell>
          <cell r="C829">
            <v>1464</v>
          </cell>
          <cell r="D829">
            <v>2018</v>
          </cell>
          <cell r="E829" t="str">
            <v>NULL</v>
          </cell>
          <cell r="F829">
            <v>35757150</v>
          </cell>
          <cell r="G829">
            <v>35757150</v>
          </cell>
          <cell r="H829" t="str">
            <v>NULL</v>
          </cell>
          <cell r="I829">
            <v>1291755</v>
          </cell>
          <cell r="J829">
            <v>1291755</v>
          </cell>
          <cell r="K829" t="str">
            <v>NULL</v>
          </cell>
          <cell r="L829">
            <v>8635595</v>
          </cell>
          <cell r="M829">
            <v>8635595</v>
          </cell>
          <cell r="N829" t="str">
            <v>NULL</v>
          </cell>
          <cell r="O829" t="str">
            <v>NULL</v>
          </cell>
          <cell r="P829" t="str">
            <v>NULL</v>
          </cell>
          <cell r="Q829" t="str">
            <v>NULL</v>
          </cell>
          <cell r="R829" t="str">
            <v>NULL</v>
          </cell>
          <cell r="S829">
            <v>-2394</v>
          </cell>
          <cell r="T829">
            <v>-2394</v>
          </cell>
          <cell r="U829" t="str">
            <v>NULL</v>
          </cell>
          <cell r="V829" t="str">
            <v>NULL</v>
          </cell>
          <cell r="W829" t="str">
            <v>NULL</v>
          </cell>
          <cell r="X829" t="str">
            <v>NULL</v>
          </cell>
          <cell r="Y829" t="str">
            <v>NULL</v>
          </cell>
          <cell r="Z829" t="str">
            <v>NULL</v>
          </cell>
          <cell r="AA829" t="str">
            <v>NULL</v>
          </cell>
          <cell r="AB829" t="str">
            <v>NULL</v>
          </cell>
          <cell r="AC829" t="str">
            <v>NULL</v>
          </cell>
          <cell r="AD829" t="str">
            <v>NULL</v>
          </cell>
          <cell r="AE829" t="str">
            <v>NULL</v>
          </cell>
          <cell r="AF829" t="str">
            <v>NULL</v>
          </cell>
          <cell r="AG829" t="str">
            <v>NULL</v>
          </cell>
          <cell r="AH829">
            <v>12535448</v>
          </cell>
          <cell r="AI829">
            <v>12535448</v>
          </cell>
          <cell r="AJ829" t="str">
            <v>NULL</v>
          </cell>
          <cell r="AK829" t="str">
            <v>NULL</v>
          </cell>
          <cell r="AL829" t="str">
            <v>NULL</v>
          </cell>
          <cell r="AM829" t="str">
            <v>NULL</v>
          </cell>
          <cell r="AN829">
            <v>22086172</v>
          </cell>
          <cell r="AO829">
            <v>22086172</v>
          </cell>
          <cell r="AP829" t="str">
            <v>NULL</v>
          </cell>
          <cell r="AQ829" t="str">
            <v>NULL</v>
          </cell>
          <cell r="AR829">
            <v>1984618</v>
          </cell>
          <cell r="AS829">
            <v>1984618</v>
          </cell>
          <cell r="AT829" t="str">
            <v>NULL</v>
          </cell>
          <cell r="AU829">
            <v>7596579</v>
          </cell>
          <cell r="AV829">
            <v>7596579</v>
          </cell>
          <cell r="AW829" t="str">
            <v>NULL</v>
          </cell>
          <cell r="AX829">
            <v>4492715</v>
          </cell>
          <cell r="AY829">
            <v>4492715</v>
          </cell>
          <cell r="AZ829" t="str">
            <v>NULL</v>
          </cell>
          <cell r="BA829">
            <v>2631212</v>
          </cell>
          <cell r="BB829">
            <v>2631212</v>
          </cell>
          <cell r="BC829" t="str">
            <v>NULL</v>
          </cell>
          <cell r="BD829">
            <v>900378</v>
          </cell>
          <cell r="BE829">
            <v>900378</v>
          </cell>
          <cell r="BF829" t="str">
            <v>NULL</v>
          </cell>
          <cell r="BG829">
            <v>9682070</v>
          </cell>
          <cell r="BH829">
            <v>9682070</v>
          </cell>
          <cell r="BI829" t="str">
            <v>NULL</v>
          </cell>
          <cell r="BJ829" t="str">
            <v>NULL</v>
          </cell>
          <cell r="BK829" t="str">
            <v>NULL</v>
          </cell>
          <cell r="BL829" t="str">
            <v>NULL</v>
          </cell>
          <cell r="BM829" t="str">
            <v>NULL</v>
          </cell>
          <cell r="BN829" t="str">
            <v>NULL</v>
          </cell>
          <cell r="BO829" t="str">
            <v>NULL</v>
          </cell>
          <cell r="BP829" t="str">
            <v>NULL</v>
          </cell>
          <cell r="BQ829" t="str">
            <v>NULL</v>
          </cell>
          <cell r="BR829" t="str">
            <v>NULL</v>
          </cell>
          <cell r="BS829">
            <v>10</v>
          </cell>
          <cell r="BT829" t="str">
            <v>NULL</v>
          </cell>
          <cell r="BU829">
            <v>10</v>
          </cell>
          <cell r="BV829">
            <v>1984628</v>
          </cell>
          <cell r="BW829">
            <v>105606680</v>
          </cell>
          <cell r="BX829">
            <v>107591308</v>
          </cell>
        </row>
        <row r="830">
          <cell r="A830" t="str">
            <v>Reedley2018</v>
          </cell>
          <cell r="B830" t="str">
            <v>Reedley</v>
          </cell>
          <cell r="C830">
            <v>1465</v>
          </cell>
          <cell r="D830">
            <v>2018</v>
          </cell>
          <cell r="E830" t="str">
            <v>NULL</v>
          </cell>
          <cell r="F830">
            <v>1198426</v>
          </cell>
          <cell r="G830">
            <v>1198426</v>
          </cell>
          <cell r="H830" t="str">
            <v>NULL</v>
          </cell>
          <cell r="I830">
            <v>35165</v>
          </cell>
          <cell r="J830">
            <v>35165</v>
          </cell>
          <cell r="K830" t="str">
            <v>NULL</v>
          </cell>
          <cell r="L830">
            <v>1983199</v>
          </cell>
          <cell r="M830">
            <v>1983199</v>
          </cell>
          <cell r="N830" t="str">
            <v>NULL</v>
          </cell>
          <cell r="O830" t="str">
            <v>NULL</v>
          </cell>
          <cell r="P830" t="str">
            <v>NULL</v>
          </cell>
          <cell r="Q830" t="str">
            <v>NULL</v>
          </cell>
          <cell r="R830" t="str">
            <v>NULL</v>
          </cell>
          <cell r="S830">
            <v>3984</v>
          </cell>
          <cell r="T830">
            <v>3984</v>
          </cell>
          <cell r="U830" t="str">
            <v>NULL</v>
          </cell>
          <cell r="V830" t="str">
            <v>NULL</v>
          </cell>
          <cell r="W830" t="str">
            <v>NULL</v>
          </cell>
          <cell r="X830" t="str">
            <v>NULL</v>
          </cell>
          <cell r="Y830" t="str">
            <v>NULL</v>
          </cell>
          <cell r="Z830" t="str">
            <v>NULL</v>
          </cell>
          <cell r="AA830" t="str">
            <v>NULL</v>
          </cell>
          <cell r="AB830" t="str">
            <v>NULL</v>
          </cell>
          <cell r="AC830" t="str">
            <v>NULL</v>
          </cell>
          <cell r="AD830" t="str">
            <v>NULL</v>
          </cell>
          <cell r="AE830" t="str">
            <v>NULL</v>
          </cell>
          <cell r="AF830" t="str">
            <v>NULL</v>
          </cell>
          <cell r="AG830" t="str">
            <v>NULL</v>
          </cell>
          <cell r="AH830">
            <v>171054</v>
          </cell>
          <cell r="AI830">
            <v>171054</v>
          </cell>
          <cell r="AJ830" t="str">
            <v>NULL</v>
          </cell>
          <cell r="AK830" t="str">
            <v>NULL</v>
          </cell>
          <cell r="AL830" t="str">
            <v>NULL</v>
          </cell>
          <cell r="AM830" t="str">
            <v>NULL</v>
          </cell>
          <cell r="AN830">
            <v>1683328</v>
          </cell>
          <cell r="AO830">
            <v>1683328</v>
          </cell>
          <cell r="AP830" t="str">
            <v>NULL</v>
          </cell>
          <cell r="AQ830" t="str">
            <v>NULL</v>
          </cell>
          <cell r="AR830">
            <v>632246</v>
          </cell>
          <cell r="AS830">
            <v>632246</v>
          </cell>
          <cell r="AT830" t="str">
            <v>NULL</v>
          </cell>
          <cell r="AU830">
            <v>37179</v>
          </cell>
          <cell r="AV830">
            <v>37179</v>
          </cell>
          <cell r="AW830" t="str">
            <v>NULL</v>
          </cell>
          <cell r="AX830">
            <v>421501</v>
          </cell>
          <cell r="AY830">
            <v>421501</v>
          </cell>
          <cell r="AZ830" t="str">
            <v>NULL</v>
          </cell>
          <cell r="BA830">
            <v>111970</v>
          </cell>
          <cell r="BB830">
            <v>111970</v>
          </cell>
          <cell r="BC830" t="str">
            <v>NULL</v>
          </cell>
          <cell r="BD830">
            <v>25614</v>
          </cell>
          <cell r="BE830">
            <v>25614</v>
          </cell>
          <cell r="BF830" t="str">
            <v>NULL</v>
          </cell>
          <cell r="BG830" t="str">
            <v>NULL</v>
          </cell>
          <cell r="BH830" t="str">
            <v>NULL</v>
          </cell>
          <cell r="BI830" t="str">
            <v>NULL</v>
          </cell>
          <cell r="BJ830" t="str">
            <v>NULL</v>
          </cell>
          <cell r="BK830" t="str">
            <v>NULL</v>
          </cell>
          <cell r="BL830" t="str">
            <v>NULL</v>
          </cell>
          <cell r="BM830" t="str">
            <v>NULL</v>
          </cell>
          <cell r="BN830" t="str">
            <v>NULL</v>
          </cell>
          <cell r="BO830" t="str">
            <v>NULL</v>
          </cell>
          <cell r="BP830" t="str">
            <v>NULL</v>
          </cell>
          <cell r="BQ830" t="str">
            <v>NULL</v>
          </cell>
          <cell r="BR830" t="str">
            <v>NULL</v>
          </cell>
          <cell r="BS830">
            <v>1226391</v>
          </cell>
          <cell r="BT830" t="str">
            <v>NULL</v>
          </cell>
          <cell r="BU830">
            <v>1226391</v>
          </cell>
          <cell r="BV830">
            <v>1858637</v>
          </cell>
          <cell r="BW830">
            <v>5671420</v>
          </cell>
          <cell r="BX830">
            <v>7530057</v>
          </cell>
        </row>
        <row r="831">
          <cell r="A831" t="str">
            <v>Rialto2018</v>
          </cell>
          <cell r="B831" t="str">
            <v>Rialto</v>
          </cell>
          <cell r="C831">
            <v>1466</v>
          </cell>
          <cell r="D831">
            <v>2018</v>
          </cell>
          <cell r="E831" t="str">
            <v>NULL</v>
          </cell>
          <cell r="F831">
            <v>5992593</v>
          </cell>
          <cell r="G831">
            <v>5992593</v>
          </cell>
          <cell r="H831" t="str">
            <v>NULL</v>
          </cell>
          <cell r="I831" t="str">
            <v>NULL</v>
          </cell>
          <cell r="J831" t="str">
            <v>NULL</v>
          </cell>
          <cell r="K831" t="str">
            <v>NULL</v>
          </cell>
          <cell r="L831">
            <v>11625962</v>
          </cell>
          <cell r="M831">
            <v>11625962</v>
          </cell>
          <cell r="N831" t="str">
            <v>NULL</v>
          </cell>
          <cell r="O831" t="str">
            <v>NULL</v>
          </cell>
          <cell r="P831" t="str">
            <v>NULL</v>
          </cell>
          <cell r="Q831" t="str">
            <v>NULL</v>
          </cell>
          <cell r="R831" t="str">
            <v>NULL</v>
          </cell>
          <cell r="S831">
            <v>705651</v>
          </cell>
          <cell r="T831">
            <v>705651</v>
          </cell>
          <cell r="U831" t="str">
            <v>NULL</v>
          </cell>
          <cell r="V831" t="str">
            <v>NULL</v>
          </cell>
          <cell r="W831" t="str">
            <v>NULL</v>
          </cell>
          <cell r="X831" t="str">
            <v>NULL</v>
          </cell>
          <cell r="Y831">
            <v>783715</v>
          </cell>
          <cell r="Z831">
            <v>783715</v>
          </cell>
          <cell r="AA831" t="str">
            <v>NULL</v>
          </cell>
          <cell r="AB831">
            <v>3723471</v>
          </cell>
          <cell r="AC831">
            <v>3723471</v>
          </cell>
          <cell r="AD831" t="str">
            <v>NULL</v>
          </cell>
          <cell r="AE831" t="str">
            <v>NULL</v>
          </cell>
          <cell r="AF831" t="str">
            <v>NULL</v>
          </cell>
          <cell r="AG831" t="str">
            <v>NULL</v>
          </cell>
          <cell r="AH831">
            <v>521803</v>
          </cell>
          <cell r="AI831">
            <v>521803</v>
          </cell>
          <cell r="AJ831" t="str">
            <v>NULL</v>
          </cell>
          <cell r="AK831" t="str">
            <v>NULL</v>
          </cell>
          <cell r="AL831" t="str">
            <v>NULL</v>
          </cell>
          <cell r="AM831" t="str">
            <v>NULL</v>
          </cell>
          <cell r="AN831">
            <v>16828480</v>
          </cell>
          <cell r="AO831">
            <v>16828480</v>
          </cell>
          <cell r="AP831" t="str">
            <v>NULL</v>
          </cell>
          <cell r="AQ831" t="str">
            <v>NULL</v>
          </cell>
          <cell r="AR831">
            <v>2363286</v>
          </cell>
          <cell r="AS831">
            <v>2363286</v>
          </cell>
          <cell r="AT831" t="str">
            <v>NULL</v>
          </cell>
          <cell r="AU831">
            <v>191596</v>
          </cell>
          <cell r="AV831">
            <v>191596</v>
          </cell>
          <cell r="AW831" t="str">
            <v>NULL</v>
          </cell>
          <cell r="AX831">
            <v>3764373</v>
          </cell>
          <cell r="AY831">
            <v>3764373</v>
          </cell>
          <cell r="AZ831" t="str">
            <v>NULL</v>
          </cell>
          <cell r="BA831">
            <v>2798216</v>
          </cell>
          <cell r="BB831">
            <v>2798216</v>
          </cell>
          <cell r="BC831" t="str">
            <v>NULL</v>
          </cell>
          <cell r="BD831">
            <v>446348</v>
          </cell>
          <cell r="BE831">
            <v>446348</v>
          </cell>
          <cell r="BF831" t="str">
            <v>NULL</v>
          </cell>
          <cell r="BG831">
            <v>13592657</v>
          </cell>
          <cell r="BH831">
            <v>13592657</v>
          </cell>
          <cell r="BI831" t="str">
            <v>NULL</v>
          </cell>
          <cell r="BJ831" t="str">
            <v>NULL</v>
          </cell>
          <cell r="BK831" t="str">
            <v>NULL</v>
          </cell>
          <cell r="BL831" t="str">
            <v>NULL</v>
          </cell>
          <cell r="BM831" t="str">
            <v>NULL</v>
          </cell>
          <cell r="BN831" t="str">
            <v>NULL</v>
          </cell>
          <cell r="BO831" t="str">
            <v>NULL</v>
          </cell>
          <cell r="BP831" t="str">
            <v>NULL</v>
          </cell>
          <cell r="BQ831" t="str">
            <v>NULL</v>
          </cell>
          <cell r="BR831" t="str">
            <v>NULL</v>
          </cell>
          <cell r="BS831" t="str">
            <v>NULL</v>
          </cell>
          <cell r="BT831" t="str">
            <v>NULL</v>
          </cell>
          <cell r="BU831" t="str">
            <v>NULL</v>
          </cell>
          <cell r="BV831">
            <v>2363286</v>
          </cell>
          <cell r="BW831">
            <v>60974865</v>
          </cell>
          <cell r="BX831">
            <v>63338151</v>
          </cell>
        </row>
        <row r="832">
          <cell r="A832" t="str">
            <v>Richmond2018</v>
          </cell>
          <cell r="B832" t="str">
            <v>Richmond</v>
          </cell>
          <cell r="C832">
            <v>1467</v>
          </cell>
          <cell r="D832">
            <v>2018</v>
          </cell>
          <cell r="E832" t="str">
            <v>NULL</v>
          </cell>
          <cell r="F832">
            <v>34639315</v>
          </cell>
          <cell r="G832">
            <v>34639315</v>
          </cell>
          <cell r="H832" t="str">
            <v>NULL</v>
          </cell>
          <cell r="I832" t="str">
            <v>NULL</v>
          </cell>
          <cell r="J832" t="str">
            <v>NULL</v>
          </cell>
          <cell r="K832" t="str">
            <v>NULL</v>
          </cell>
          <cell r="L832">
            <v>8298509</v>
          </cell>
          <cell r="M832">
            <v>8298509</v>
          </cell>
          <cell r="N832">
            <v>20348802</v>
          </cell>
          <cell r="O832">
            <v>20348802</v>
          </cell>
          <cell r="P832" t="str">
            <v>NULL</v>
          </cell>
          <cell r="Q832" t="str">
            <v>NULL</v>
          </cell>
          <cell r="R832" t="str">
            <v>NULL</v>
          </cell>
          <cell r="S832" t="str">
            <v>NULL</v>
          </cell>
          <cell r="T832" t="str">
            <v>NULL</v>
          </cell>
          <cell r="U832" t="str">
            <v>NULL</v>
          </cell>
          <cell r="V832" t="str">
            <v>NULL</v>
          </cell>
          <cell r="W832" t="str">
            <v>NULL</v>
          </cell>
          <cell r="X832" t="str">
            <v>NULL</v>
          </cell>
          <cell r="Y832">
            <v>4040531</v>
          </cell>
          <cell r="Z832">
            <v>4040531</v>
          </cell>
          <cell r="AA832" t="str">
            <v>NULL</v>
          </cell>
          <cell r="AB832" t="str">
            <v>NULL</v>
          </cell>
          <cell r="AC832" t="str">
            <v>NULL</v>
          </cell>
          <cell r="AD832" t="str">
            <v>NULL</v>
          </cell>
          <cell r="AE832" t="str">
            <v>NULL</v>
          </cell>
          <cell r="AF832" t="str">
            <v>NULL</v>
          </cell>
          <cell r="AG832" t="str">
            <v>NULL</v>
          </cell>
          <cell r="AH832" t="str">
            <v>NULL</v>
          </cell>
          <cell r="AI832" t="str">
            <v>NULL</v>
          </cell>
          <cell r="AJ832" t="str">
            <v>NULL</v>
          </cell>
          <cell r="AK832" t="str">
            <v>NULL</v>
          </cell>
          <cell r="AL832" t="str">
            <v>NULL</v>
          </cell>
          <cell r="AM832" t="str">
            <v>NULL</v>
          </cell>
          <cell r="AN832">
            <v>17010807</v>
          </cell>
          <cell r="AO832">
            <v>17010807</v>
          </cell>
          <cell r="AP832" t="str">
            <v>NULL</v>
          </cell>
          <cell r="AQ832" t="str">
            <v>NULL</v>
          </cell>
          <cell r="AR832">
            <v>2423110</v>
          </cell>
          <cell r="AS832">
            <v>2423110</v>
          </cell>
          <cell r="AT832" t="str">
            <v>NULL</v>
          </cell>
          <cell r="AU832">
            <v>1536041</v>
          </cell>
          <cell r="AV832">
            <v>1536041</v>
          </cell>
          <cell r="AW832" t="str">
            <v>NULL</v>
          </cell>
          <cell r="AX832">
            <v>262961</v>
          </cell>
          <cell r="AY832">
            <v>262961</v>
          </cell>
          <cell r="AZ832" t="str">
            <v>NULL</v>
          </cell>
          <cell r="BA832">
            <v>3795031</v>
          </cell>
          <cell r="BB832">
            <v>3795031</v>
          </cell>
          <cell r="BC832" t="str">
            <v>NULL</v>
          </cell>
          <cell r="BD832">
            <v>6486347</v>
          </cell>
          <cell r="BE832">
            <v>6486347</v>
          </cell>
          <cell r="BF832" t="str">
            <v>NULL</v>
          </cell>
          <cell r="BG832">
            <v>46079755</v>
          </cell>
          <cell r="BH832">
            <v>46079755</v>
          </cell>
          <cell r="BI832">
            <v>4939305</v>
          </cell>
          <cell r="BJ832" t="str">
            <v>NULL</v>
          </cell>
          <cell r="BK832">
            <v>4939305</v>
          </cell>
          <cell r="BL832" t="str">
            <v>NULL</v>
          </cell>
          <cell r="BM832" t="str">
            <v>NULL</v>
          </cell>
          <cell r="BN832" t="str">
            <v>NULL</v>
          </cell>
          <cell r="BO832" t="str">
            <v>NULL</v>
          </cell>
          <cell r="BP832" t="str">
            <v>NULL</v>
          </cell>
          <cell r="BQ832" t="str">
            <v>NULL</v>
          </cell>
          <cell r="BR832" t="str">
            <v>NULL</v>
          </cell>
          <cell r="BS832" t="str">
            <v>NULL</v>
          </cell>
          <cell r="BT832">
            <v>22035663</v>
          </cell>
          <cell r="BU832">
            <v>22035663</v>
          </cell>
          <cell r="BV832">
            <v>27711217</v>
          </cell>
          <cell r="BW832">
            <v>144184960</v>
          </cell>
          <cell r="BX832">
            <v>171896177</v>
          </cell>
        </row>
        <row r="833">
          <cell r="A833" t="str">
            <v>Ridgecrest2018</v>
          </cell>
          <cell r="B833" t="str">
            <v>Ridgecrest</v>
          </cell>
          <cell r="C833">
            <v>1468</v>
          </cell>
          <cell r="D833">
            <v>2018</v>
          </cell>
          <cell r="E833" t="str">
            <v>NULL</v>
          </cell>
          <cell r="F833">
            <v>397214</v>
          </cell>
          <cell r="G833">
            <v>397214</v>
          </cell>
          <cell r="H833" t="str">
            <v>NULL</v>
          </cell>
          <cell r="I833">
            <v>7136</v>
          </cell>
          <cell r="J833">
            <v>7136</v>
          </cell>
          <cell r="K833" t="str">
            <v>NULL</v>
          </cell>
          <cell r="L833">
            <v>1678395</v>
          </cell>
          <cell r="M833">
            <v>1678395</v>
          </cell>
          <cell r="N833" t="str">
            <v>NULL</v>
          </cell>
          <cell r="O833" t="str">
            <v>NULL</v>
          </cell>
          <cell r="P833" t="str">
            <v>NULL</v>
          </cell>
          <cell r="Q833" t="str">
            <v>NULL</v>
          </cell>
          <cell r="R833" t="str">
            <v>NULL</v>
          </cell>
          <cell r="S833" t="str">
            <v>NULL</v>
          </cell>
          <cell r="T833" t="str">
            <v>NULL</v>
          </cell>
          <cell r="U833" t="str">
            <v>NULL</v>
          </cell>
          <cell r="V833" t="str">
            <v>NULL</v>
          </cell>
          <cell r="W833" t="str">
            <v>NULL</v>
          </cell>
          <cell r="X833" t="str">
            <v>NULL</v>
          </cell>
          <cell r="Y833" t="str">
            <v>NULL</v>
          </cell>
          <cell r="Z833" t="str">
            <v>NULL</v>
          </cell>
          <cell r="AA833" t="str">
            <v>NULL</v>
          </cell>
          <cell r="AB833" t="str">
            <v>NULL</v>
          </cell>
          <cell r="AC833" t="str">
            <v>NULL</v>
          </cell>
          <cell r="AD833" t="str">
            <v>NULL</v>
          </cell>
          <cell r="AE833" t="str">
            <v>NULL</v>
          </cell>
          <cell r="AF833" t="str">
            <v>NULL</v>
          </cell>
          <cell r="AG833" t="str">
            <v>NULL</v>
          </cell>
          <cell r="AH833">
            <v>240784</v>
          </cell>
          <cell r="AI833">
            <v>240784</v>
          </cell>
          <cell r="AJ833" t="str">
            <v>NULL</v>
          </cell>
          <cell r="AK833" t="str">
            <v>NULL</v>
          </cell>
          <cell r="AL833" t="str">
            <v>NULL</v>
          </cell>
          <cell r="AM833" t="str">
            <v>NULL</v>
          </cell>
          <cell r="AN833">
            <v>3469903</v>
          </cell>
          <cell r="AO833">
            <v>3469903</v>
          </cell>
          <cell r="AP833" t="str">
            <v>NULL</v>
          </cell>
          <cell r="AQ833" t="str">
            <v>NULL</v>
          </cell>
          <cell r="AR833">
            <v>594530</v>
          </cell>
          <cell r="AS833">
            <v>594530</v>
          </cell>
          <cell r="AT833" t="str">
            <v>NULL</v>
          </cell>
          <cell r="AU833">
            <v>1553230</v>
          </cell>
          <cell r="AV833">
            <v>1553230</v>
          </cell>
          <cell r="AW833" t="str">
            <v>NULL</v>
          </cell>
          <cell r="AX833">
            <v>752898</v>
          </cell>
          <cell r="AY833">
            <v>752898</v>
          </cell>
          <cell r="AZ833" t="str">
            <v>NULL</v>
          </cell>
          <cell r="BA833">
            <v>144584</v>
          </cell>
          <cell r="BB833">
            <v>144584</v>
          </cell>
          <cell r="BC833" t="str">
            <v>NULL</v>
          </cell>
          <cell r="BD833">
            <v>72190</v>
          </cell>
          <cell r="BE833">
            <v>72190</v>
          </cell>
          <cell r="BF833" t="str">
            <v>NULL</v>
          </cell>
          <cell r="BG833" t="str">
            <v>NULL</v>
          </cell>
          <cell r="BH833" t="str">
            <v>NULL</v>
          </cell>
          <cell r="BI833" t="str">
            <v>NULL</v>
          </cell>
          <cell r="BJ833" t="str">
            <v>NULL</v>
          </cell>
          <cell r="BK833" t="str">
            <v>NULL</v>
          </cell>
          <cell r="BL833" t="str">
            <v>NULL</v>
          </cell>
          <cell r="BM833" t="str">
            <v>NULL</v>
          </cell>
          <cell r="BN833" t="str">
            <v>NULL</v>
          </cell>
          <cell r="BO833" t="str">
            <v>NULL</v>
          </cell>
          <cell r="BP833" t="str">
            <v>NULL</v>
          </cell>
          <cell r="BQ833" t="str">
            <v>NULL</v>
          </cell>
          <cell r="BR833" t="str">
            <v>NULL</v>
          </cell>
          <cell r="BS833">
            <v>4241219</v>
          </cell>
          <cell r="BT833" t="str">
            <v>NULL</v>
          </cell>
          <cell r="BU833">
            <v>4241219</v>
          </cell>
          <cell r="BV833">
            <v>4835749</v>
          </cell>
          <cell r="BW833">
            <v>8316334</v>
          </cell>
          <cell r="BX833">
            <v>13152083</v>
          </cell>
        </row>
        <row r="834">
          <cell r="A834" t="str">
            <v>Rio Dell2018</v>
          </cell>
          <cell r="B834" t="str">
            <v>Rio Dell</v>
          </cell>
          <cell r="C834">
            <v>1469</v>
          </cell>
          <cell r="D834">
            <v>2018</v>
          </cell>
          <cell r="E834" t="str">
            <v>NULL</v>
          </cell>
          <cell r="F834">
            <v>114268</v>
          </cell>
          <cell r="G834">
            <v>114268</v>
          </cell>
          <cell r="H834" t="str">
            <v>NULL</v>
          </cell>
          <cell r="I834">
            <v>1565</v>
          </cell>
          <cell r="J834">
            <v>1565</v>
          </cell>
          <cell r="K834" t="str">
            <v>NULL</v>
          </cell>
          <cell r="L834">
            <v>383159</v>
          </cell>
          <cell r="M834">
            <v>383159</v>
          </cell>
          <cell r="N834" t="str">
            <v>NULL</v>
          </cell>
          <cell r="O834" t="str">
            <v>NULL</v>
          </cell>
          <cell r="P834" t="str">
            <v>NULL</v>
          </cell>
          <cell r="Q834" t="str">
            <v>NULL</v>
          </cell>
          <cell r="R834" t="str">
            <v>NULL</v>
          </cell>
          <cell r="S834">
            <v>66</v>
          </cell>
          <cell r="T834">
            <v>66</v>
          </cell>
          <cell r="U834" t="str">
            <v>NULL</v>
          </cell>
          <cell r="V834">
            <v>220</v>
          </cell>
          <cell r="W834">
            <v>220</v>
          </cell>
          <cell r="X834" t="str">
            <v>NULL</v>
          </cell>
          <cell r="Y834" t="str">
            <v>NULL</v>
          </cell>
          <cell r="Z834" t="str">
            <v>NULL</v>
          </cell>
          <cell r="AA834" t="str">
            <v>NULL</v>
          </cell>
          <cell r="AB834" t="str">
            <v>NULL</v>
          </cell>
          <cell r="AC834" t="str">
            <v>NULL</v>
          </cell>
          <cell r="AD834" t="str">
            <v>NULL</v>
          </cell>
          <cell r="AE834" t="str">
            <v>NULL</v>
          </cell>
          <cell r="AF834" t="str">
            <v>NULL</v>
          </cell>
          <cell r="AG834" t="str">
            <v>NULL</v>
          </cell>
          <cell r="AH834" t="str">
            <v>NULL</v>
          </cell>
          <cell r="AI834" t="str">
            <v>NULL</v>
          </cell>
          <cell r="AJ834" t="str">
            <v>NULL</v>
          </cell>
          <cell r="AK834" t="str">
            <v>NULL</v>
          </cell>
          <cell r="AL834" t="str">
            <v>NULL</v>
          </cell>
          <cell r="AM834" t="str">
            <v>NULL</v>
          </cell>
          <cell r="AN834">
            <v>497140</v>
          </cell>
          <cell r="AO834">
            <v>497140</v>
          </cell>
          <cell r="AP834" t="str">
            <v>NULL</v>
          </cell>
          <cell r="AQ834" t="str">
            <v>NULL</v>
          </cell>
          <cell r="AR834">
            <v>114218</v>
          </cell>
          <cell r="AS834">
            <v>114218</v>
          </cell>
          <cell r="AT834" t="str">
            <v>NULL</v>
          </cell>
          <cell r="AU834">
            <v>13857</v>
          </cell>
          <cell r="AV834">
            <v>13857</v>
          </cell>
          <cell r="AW834" t="str">
            <v>NULL</v>
          </cell>
          <cell r="AX834">
            <v>85790</v>
          </cell>
          <cell r="AY834">
            <v>85790</v>
          </cell>
          <cell r="AZ834" t="str">
            <v>NULL</v>
          </cell>
          <cell r="BA834">
            <v>10894</v>
          </cell>
          <cell r="BB834">
            <v>10894</v>
          </cell>
          <cell r="BC834" t="str">
            <v>NULL</v>
          </cell>
          <cell r="BD834">
            <v>6965</v>
          </cell>
          <cell r="BE834">
            <v>6965</v>
          </cell>
          <cell r="BF834" t="str">
            <v>NULL</v>
          </cell>
          <cell r="BG834" t="str">
            <v>NULL</v>
          </cell>
          <cell r="BH834" t="str">
            <v>NULL</v>
          </cell>
          <cell r="BI834" t="str">
            <v>NULL</v>
          </cell>
          <cell r="BJ834" t="str">
            <v>NULL</v>
          </cell>
          <cell r="BK834" t="str">
            <v>NULL</v>
          </cell>
          <cell r="BL834" t="str">
            <v>NULL</v>
          </cell>
          <cell r="BM834" t="str">
            <v>NULL</v>
          </cell>
          <cell r="BN834" t="str">
            <v>NULL</v>
          </cell>
          <cell r="BO834" t="str">
            <v>NULL</v>
          </cell>
          <cell r="BP834" t="str">
            <v>NULL</v>
          </cell>
          <cell r="BQ834" t="str">
            <v>NULL</v>
          </cell>
          <cell r="BR834" t="str">
            <v>NULL</v>
          </cell>
          <cell r="BS834">
            <v>26112</v>
          </cell>
          <cell r="BT834">
            <v>32</v>
          </cell>
          <cell r="BU834">
            <v>26144</v>
          </cell>
          <cell r="BV834">
            <v>140330</v>
          </cell>
          <cell r="BW834">
            <v>1113956</v>
          </cell>
          <cell r="BX834">
            <v>1254286</v>
          </cell>
        </row>
        <row r="835">
          <cell r="A835" t="str">
            <v>Rio Vista2018</v>
          </cell>
          <cell r="B835" t="str">
            <v>Rio Vista</v>
          </cell>
          <cell r="C835">
            <v>1470</v>
          </cell>
          <cell r="D835">
            <v>2018</v>
          </cell>
          <cell r="E835" t="str">
            <v>NULL</v>
          </cell>
          <cell r="F835">
            <v>1524524</v>
          </cell>
          <cell r="G835">
            <v>1524524</v>
          </cell>
          <cell r="H835" t="str">
            <v>NULL</v>
          </cell>
          <cell r="I835">
            <v>37784</v>
          </cell>
          <cell r="J835">
            <v>37784</v>
          </cell>
          <cell r="K835" t="str">
            <v>NULL</v>
          </cell>
          <cell r="L835">
            <v>678940</v>
          </cell>
          <cell r="M835">
            <v>678940</v>
          </cell>
          <cell r="N835">
            <v>-259</v>
          </cell>
          <cell r="O835">
            <v>-259</v>
          </cell>
          <cell r="P835" t="str">
            <v>NULL</v>
          </cell>
          <cell r="Q835" t="str">
            <v>NULL</v>
          </cell>
          <cell r="R835" t="str">
            <v>NULL</v>
          </cell>
          <cell r="S835">
            <v>13782</v>
          </cell>
          <cell r="T835">
            <v>13782</v>
          </cell>
          <cell r="U835" t="str">
            <v>NULL</v>
          </cell>
          <cell r="V835" t="str">
            <v>NULL</v>
          </cell>
          <cell r="W835" t="str">
            <v>NULL</v>
          </cell>
          <cell r="X835" t="str">
            <v>NULL</v>
          </cell>
          <cell r="Y835" t="str">
            <v>NULL</v>
          </cell>
          <cell r="Z835" t="str">
            <v>NULL</v>
          </cell>
          <cell r="AA835" t="str">
            <v>NULL</v>
          </cell>
          <cell r="AB835" t="str">
            <v>NULL</v>
          </cell>
          <cell r="AC835" t="str">
            <v>NULL</v>
          </cell>
          <cell r="AD835" t="str">
            <v>NULL</v>
          </cell>
          <cell r="AE835" t="str">
            <v>NULL</v>
          </cell>
          <cell r="AF835" t="str">
            <v>NULL</v>
          </cell>
          <cell r="AG835" t="str">
            <v>NULL</v>
          </cell>
          <cell r="AH835">
            <v>100000</v>
          </cell>
          <cell r="AI835">
            <v>100000</v>
          </cell>
          <cell r="AJ835" t="str">
            <v>NULL</v>
          </cell>
          <cell r="AK835">
            <v>139443</v>
          </cell>
          <cell r="AL835">
            <v>139443</v>
          </cell>
          <cell r="AM835" t="str">
            <v>NULL</v>
          </cell>
          <cell r="AN835">
            <v>2005714</v>
          </cell>
          <cell r="AO835">
            <v>2005714</v>
          </cell>
          <cell r="AP835" t="str">
            <v>NULL</v>
          </cell>
          <cell r="AQ835" t="str">
            <v>NULL</v>
          </cell>
          <cell r="AR835" t="str">
            <v>NULL</v>
          </cell>
          <cell r="AS835" t="str">
            <v>NULL</v>
          </cell>
          <cell r="AT835" t="str">
            <v>NULL</v>
          </cell>
          <cell r="AU835">
            <v>26600</v>
          </cell>
          <cell r="AV835">
            <v>26600</v>
          </cell>
          <cell r="AW835" t="str">
            <v>NULL</v>
          </cell>
          <cell r="AX835">
            <v>138912</v>
          </cell>
          <cell r="AY835">
            <v>138912</v>
          </cell>
          <cell r="AZ835" t="str">
            <v>NULL</v>
          </cell>
          <cell r="BA835">
            <v>53767</v>
          </cell>
          <cell r="BB835">
            <v>53767</v>
          </cell>
          <cell r="BC835" t="str">
            <v>NULL</v>
          </cell>
          <cell r="BD835">
            <v>94953</v>
          </cell>
          <cell r="BE835">
            <v>94953</v>
          </cell>
          <cell r="BF835" t="str">
            <v>NULL</v>
          </cell>
          <cell r="BG835" t="str">
            <v>NULL</v>
          </cell>
          <cell r="BH835" t="str">
            <v>NULL</v>
          </cell>
          <cell r="BI835" t="str">
            <v>NULL</v>
          </cell>
          <cell r="BJ835" t="str">
            <v>NULL</v>
          </cell>
          <cell r="BK835" t="str">
            <v>NULL</v>
          </cell>
          <cell r="BL835" t="str">
            <v>NULL</v>
          </cell>
          <cell r="BM835" t="str">
            <v>NULL</v>
          </cell>
          <cell r="BN835" t="str">
            <v>NULL</v>
          </cell>
          <cell r="BO835" t="str">
            <v>NULL</v>
          </cell>
          <cell r="BP835" t="str">
            <v>NULL</v>
          </cell>
          <cell r="BQ835" t="str">
            <v>NULL</v>
          </cell>
          <cell r="BR835" t="str">
            <v>NULL</v>
          </cell>
          <cell r="BS835" t="str">
            <v>NULL</v>
          </cell>
          <cell r="BT835">
            <v>77797</v>
          </cell>
          <cell r="BU835">
            <v>77797</v>
          </cell>
          <cell r="BV835">
            <v>-259</v>
          </cell>
          <cell r="BW835">
            <v>4892216</v>
          </cell>
          <cell r="BX835">
            <v>4891957</v>
          </cell>
        </row>
        <row r="836">
          <cell r="A836" t="str">
            <v>Ripon2018</v>
          </cell>
          <cell r="B836" t="str">
            <v>Ripon</v>
          </cell>
          <cell r="C836">
            <v>1471</v>
          </cell>
          <cell r="D836">
            <v>2018</v>
          </cell>
          <cell r="E836" t="str">
            <v>NULL</v>
          </cell>
          <cell r="F836">
            <v>1790489</v>
          </cell>
          <cell r="G836">
            <v>1790489</v>
          </cell>
          <cell r="H836" t="str">
            <v>NULL</v>
          </cell>
          <cell r="I836" t="str">
            <v>NULL</v>
          </cell>
          <cell r="J836" t="str">
            <v>NULL</v>
          </cell>
          <cell r="K836" t="str">
            <v>NULL</v>
          </cell>
          <cell r="L836">
            <v>1475685</v>
          </cell>
          <cell r="M836">
            <v>1475685</v>
          </cell>
          <cell r="N836" t="str">
            <v>NULL</v>
          </cell>
          <cell r="O836" t="str">
            <v>NULL</v>
          </cell>
          <cell r="P836" t="str">
            <v>NULL</v>
          </cell>
          <cell r="Q836" t="str">
            <v>NULL</v>
          </cell>
          <cell r="R836" t="str">
            <v>NULL</v>
          </cell>
          <cell r="S836">
            <v>3757</v>
          </cell>
          <cell r="T836">
            <v>3757</v>
          </cell>
          <cell r="U836" t="str">
            <v>NULL</v>
          </cell>
          <cell r="V836" t="str">
            <v>NULL</v>
          </cell>
          <cell r="W836" t="str">
            <v>NULL</v>
          </cell>
          <cell r="X836" t="str">
            <v>NULL</v>
          </cell>
          <cell r="Y836" t="str">
            <v>NULL</v>
          </cell>
          <cell r="Z836" t="str">
            <v>NULL</v>
          </cell>
          <cell r="AA836" t="str">
            <v>NULL</v>
          </cell>
          <cell r="AB836">
            <v>246556</v>
          </cell>
          <cell r="AC836">
            <v>246556</v>
          </cell>
          <cell r="AD836" t="str">
            <v>NULL</v>
          </cell>
          <cell r="AE836" t="str">
            <v>NULL</v>
          </cell>
          <cell r="AF836" t="str">
            <v>NULL</v>
          </cell>
          <cell r="AG836" t="str">
            <v>NULL</v>
          </cell>
          <cell r="AH836" t="str">
            <v>NULL</v>
          </cell>
          <cell r="AI836" t="str">
            <v>NULL</v>
          </cell>
          <cell r="AJ836" t="str">
            <v>NULL</v>
          </cell>
          <cell r="AK836">
            <v>5455</v>
          </cell>
          <cell r="AL836">
            <v>5455</v>
          </cell>
          <cell r="AM836" t="str">
            <v>NULL</v>
          </cell>
          <cell r="AN836">
            <v>3023677</v>
          </cell>
          <cell r="AO836">
            <v>3023677</v>
          </cell>
          <cell r="AP836" t="str">
            <v>NULL</v>
          </cell>
          <cell r="AQ836" t="str">
            <v>NULL</v>
          </cell>
          <cell r="AR836">
            <v>323392</v>
          </cell>
          <cell r="AS836">
            <v>323392</v>
          </cell>
          <cell r="AT836" t="str">
            <v>NULL</v>
          </cell>
          <cell r="AU836">
            <v>159724</v>
          </cell>
          <cell r="AV836">
            <v>159724</v>
          </cell>
          <cell r="AW836" t="str">
            <v>NULL</v>
          </cell>
          <cell r="AX836">
            <v>470199</v>
          </cell>
          <cell r="AY836">
            <v>470199</v>
          </cell>
          <cell r="AZ836" t="str">
            <v>NULL</v>
          </cell>
          <cell r="BA836">
            <v>178443</v>
          </cell>
          <cell r="BB836">
            <v>178443</v>
          </cell>
          <cell r="BC836" t="str">
            <v>NULL</v>
          </cell>
          <cell r="BD836">
            <v>93962</v>
          </cell>
          <cell r="BE836">
            <v>93962</v>
          </cell>
          <cell r="BF836" t="str">
            <v>NULL</v>
          </cell>
          <cell r="BG836" t="str">
            <v>NULL</v>
          </cell>
          <cell r="BH836" t="str">
            <v>NULL</v>
          </cell>
          <cell r="BI836" t="str">
            <v>NULL</v>
          </cell>
          <cell r="BJ836" t="str">
            <v>NULL</v>
          </cell>
          <cell r="BK836" t="str">
            <v>NULL</v>
          </cell>
          <cell r="BL836" t="str">
            <v>NULL</v>
          </cell>
          <cell r="BM836" t="str">
            <v>NULL</v>
          </cell>
          <cell r="BN836" t="str">
            <v>NULL</v>
          </cell>
          <cell r="BO836" t="str">
            <v>NULL</v>
          </cell>
          <cell r="BP836" t="str">
            <v>NULL</v>
          </cell>
          <cell r="BQ836" t="str">
            <v>NULL</v>
          </cell>
          <cell r="BR836" t="str">
            <v>NULL</v>
          </cell>
          <cell r="BS836" t="str">
            <v>NULL</v>
          </cell>
          <cell r="BT836" t="str">
            <v>NULL</v>
          </cell>
          <cell r="BU836" t="str">
            <v>NULL</v>
          </cell>
          <cell r="BV836">
            <v>323392</v>
          </cell>
          <cell r="BW836">
            <v>7447947</v>
          </cell>
          <cell r="BX836">
            <v>7771339</v>
          </cell>
        </row>
        <row r="837">
          <cell r="A837" t="str">
            <v>Riverbank2018</v>
          </cell>
          <cell r="B837" t="str">
            <v>Riverbank</v>
          </cell>
          <cell r="C837">
            <v>1472</v>
          </cell>
          <cell r="D837">
            <v>2018</v>
          </cell>
          <cell r="E837" t="str">
            <v>NULL</v>
          </cell>
          <cell r="F837">
            <v>1276797</v>
          </cell>
          <cell r="G837">
            <v>1276797</v>
          </cell>
          <cell r="H837" t="str">
            <v>NULL</v>
          </cell>
          <cell r="I837">
            <v>22721</v>
          </cell>
          <cell r="J837">
            <v>22721</v>
          </cell>
          <cell r="K837" t="str">
            <v>NULL</v>
          </cell>
          <cell r="L837">
            <v>1871727</v>
          </cell>
          <cell r="M837">
            <v>1871727</v>
          </cell>
          <cell r="N837" t="str">
            <v>NULL</v>
          </cell>
          <cell r="O837" t="str">
            <v>NULL</v>
          </cell>
          <cell r="P837" t="str">
            <v>NULL</v>
          </cell>
          <cell r="Q837" t="str">
            <v>NULL</v>
          </cell>
          <cell r="R837" t="str">
            <v>NULL</v>
          </cell>
          <cell r="S837">
            <v>2147</v>
          </cell>
          <cell r="T837">
            <v>2147</v>
          </cell>
          <cell r="U837" t="str">
            <v>NULL</v>
          </cell>
          <cell r="V837" t="str">
            <v>NULL</v>
          </cell>
          <cell r="W837" t="str">
            <v>NULL</v>
          </cell>
          <cell r="X837" t="str">
            <v>NULL</v>
          </cell>
          <cell r="Y837" t="str">
            <v>NULL</v>
          </cell>
          <cell r="Z837" t="str">
            <v>NULL</v>
          </cell>
          <cell r="AA837" t="str">
            <v>NULL</v>
          </cell>
          <cell r="AB837" t="str">
            <v>NULL</v>
          </cell>
          <cell r="AC837" t="str">
            <v>NULL</v>
          </cell>
          <cell r="AD837" t="str">
            <v>NULL</v>
          </cell>
          <cell r="AE837" t="str">
            <v>NULL</v>
          </cell>
          <cell r="AF837" t="str">
            <v>NULL</v>
          </cell>
          <cell r="AG837" t="str">
            <v>NULL</v>
          </cell>
          <cell r="AH837" t="str">
            <v>NULL</v>
          </cell>
          <cell r="AI837" t="str">
            <v>NULL</v>
          </cell>
          <cell r="AJ837" t="str">
            <v>NULL</v>
          </cell>
          <cell r="AK837" t="str">
            <v>NULL</v>
          </cell>
          <cell r="AL837" t="str">
            <v>NULL</v>
          </cell>
          <cell r="AM837" t="str">
            <v>NULL</v>
          </cell>
          <cell r="AN837">
            <v>3307696</v>
          </cell>
          <cell r="AO837">
            <v>3307696</v>
          </cell>
          <cell r="AP837" t="str">
            <v>NULL</v>
          </cell>
          <cell r="AQ837" t="str">
            <v>NULL</v>
          </cell>
          <cell r="AR837" t="str">
            <v>NULL</v>
          </cell>
          <cell r="AS837" t="str">
            <v>NULL</v>
          </cell>
          <cell r="AT837" t="str">
            <v>NULL</v>
          </cell>
          <cell r="AU837" t="str">
            <v>NULL</v>
          </cell>
          <cell r="AV837" t="str">
            <v>NULL</v>
          </cell>
          <cell r="AW837" t="str">
            <v>NULL</v>
          </cell>
          <cell r="AX837">
            <v>618376</v>
          </cell>
          <cell r="AY837">
            <v>618376</v>
          </cell>
          <cell r="AZ837" t="str">
            <v>NULL</v>
          </cell>
          <cell r="BA837">
            <v>65515</v>
          </cell>
          <cell r="BB837">
            <v>65515</v>
          </cell>
          <cell r="BC837" t="str">
            <v>NULL</v>
          </cell>
          <cell r="BD837">
            <v>56709</v>
          </cell>
          <cell r="BE837">
            <v>56709</v>
          </cell>
          <cell r="BF837" t="str">
            <v>NULL</v>
          </cell>
          <cell r="BG837" t="str">
            <v>NULL</v>
          </cell>
          <cell r="BH837" t="str">
            <v>NULL</v>
          </cell>
          <cell r="BI837" t="str">
            <v>NULL</v>
          </cell>
          <cell r="BJ837" t="str">
            <v>NULL</v>
          </cell>
          <cell r="BK837" t="str">
            <v>NULL</v>
          </cell>
          <cell r="BL837" t="str">
            <v>NULL</v>
          </cell>
          <cell r="BM837" t="str">
            <v>NULL</v>
          </cell>
          <cell r="BN837" t="str">
            <v>NULL</v>
          </cell>
          <cell r="BO837" t="str">
            <v>NULL</v>
          </cell>
          <cell r="BP837" t="str">
            <v>NULL</v>
          </cell>
          <cell r="BQ837" t="str">
            <v>NULL</v>
          </cell>
          <cell r="BR837" t="str">
            <v>NULL</v>
          </cell>
          <cell r="BS837">
            <v>62447</v>
          </cell>
          <cell r="BT837" t="str">
            <v>NULL</v>
          </cell>
          <cell r="BU837">
            <v>62447</v>
          </cell>
          <cell r="BV837">
            <v>62447</v>
          </cell>
          <cell r="BW837">
            <v>7221688</v>
          </cell>
          <cell r="BX837">
            <v>7284135</v>
          </cell>
        </row>
        <row r="838">
          <cell r="A838" t="str">
            <v>Riverside2018</v>
          </cell>
          <cell r="B838" t="str">
            <v>Riverside</v>
          </cell>
          <cell r="C838">
            <v>1473</v>
          </cell>
          <cell r="D838">
            <v>2018</v>
          </cell>
          <cell r="E838" t="str">
            <v>NULL</v>
          </cell>
          <cell r="F838">
            <v>22096295</v>
          </cell>
          <cell r="G838">
            <v>22096295</v>
          </cell>
          <cell r="H838" t="str">
            <v>NULL</v>
          </cell>
          <cell r="I838">
            <v>2400264</v>
          </cell>
          <cell r="J838">
            <v>2400264</v>
          </cell>
          <cell r="K838" t="str">
            <v>NULL</v>
          </cell>
          <cell r="L838">
            <v>27706844</v>
          </cell>
          <cell r="M838">
            <v>27706844</v>
          </cell>
          <cell r="N838">
            <v>1279270</v>
          </cell>
          <cell r="O838">
            <v>1279270</v>
          </cell>
          <cell r="P838" t="str">
            <v>NULL</v>
          </cell>
          <cell r="Q838" t="str">
            <v>NULL</v>
          </cell>
          <cell r="R838" t="str">
            <v>NULL</v>
          </cell>
          <cell r="S838" t="str">
            <v>NULL</v>
          </cell>
          <cell r="T838" t="str">
            <v>NULL</v>
          </cell>
          <cell r="U838" t="str">
            <v>NULL</v>
          </cell>
          <cell r="V838" t="str">
            <v>NULL</v>
          </cell>
          <cell r="W838" t="str">
            <v>NULL</v>
          </cell>
          <cell r="X838" t="str">
            <v>NULL</v>
          </cell>
          <cell r="Y838" t="str">
            <v>NULL</v>
          </cell>
          <cell r="Z838" t="str">
            <v>NULL</v>
          </cell>
          <cell r="AA838" t="str">
            <v>NULL</v>
          </cell>
          <cell r="AB838" t="str">
            <v>NULL</v>
          </cell>
          <cell r="AC838" t="str">
            <v>NULL</v>
          </cell>
          <cell r="AD838" t="str">
            <v>NULL</v>
          </cell>
          <cell r="AE838" t="str">
            <v>NULL</v>
          </cell>
          <cell r="AF838" t="str">
            <v>NULL</v>
          </cell>
          <cell r="AG838" t="str">
            <v>NULL</v>
          </cell>
          <cell r="AH838">
            <v>6469996</v>
          </cell>
          <cell r="AI838">
            <v>6469996</v>
          </cell>
          <cell r="AJ838" t="str">
            <v>NULL</v>
          </cell>
          <cell r="AK838" t="str">
            <v>NULL</v>
          </cell>
          <cell r="AL838" t="str">
            <v>NULL</v>
          </cell>
          <cell r="AM838" t="str">
            <v>NULL</v>
          </cell>
          <cell r="AN838">
            <v>118642012</v>
          </cell>
          <cell r="AO838">
            <v>118642012</v>
          </cell>
          <cell r="AP838" t="str">
            <v>NULL</v>
          </cell>
          <cell r="AQ838" t="str">
            <v>NULL</v>
          </cell>
          <cell r="AR838">
            <v>8151530</v>
          </cell>
          <cell r="AS838">
            <v>8151530</v>
          </cell>
          <cell r="AT838" t="str">
            <v>NULL</v>
          </cell>
          <cell r="AU838">
            <v>6793041</v>
          </cell>
          <cell r="AV838">
            <v>6793041</v>
          </cell>
          <cell r="AW838" t="str">
            <v>NULL</v>
          </cell>
          <cell r="AX838">
            <v>4972155</v>
          </cell>
          <cell r="AY838">
            <v>4972155</v>
          </cell>
          <cell r="AZ838" t="str">
            <v>NULL</v>
          </cell>
          <cell r="BA838">
            <v>7085044</v>
          </cell>
          <cell r="BB838">
            <v>7085044</v>
          </cell>
          <cell r="BC838" t="str">
            <v>NULL</v>
          </cell>
          <cell r="BD838">
            <v>3547425</v>
          </cell>
          <cell r="BE838">
            <v>3547425</v>
          </cell>
          <cell r="BF838" t="str">
            <v>NULL</v>
          </cell>
          <cell r="BG838">
            <v>27499652</v>
          </cell>
          <cell r="BH838">
            <v>27499652</v>
          </cell>
          <cell r="BI838" t="str">
            <v>NULL</v>
          </cell>
          <cell r="BJ838" t="str">
            <v>NULL</v>
          </cell>
          <cell r="BK838" t="str">
            <v>NULL</v>
          </cell>
          <cell r="BL838" t="str">
            <v>NULL</v>
          </cell>
          <cell r="BM838" t="str">
            <v>NULL</v>
          </cell>
          <cell r="BN838" t="str">
            <v>NULL</v>
          </cell>
          <cell r="BO838" t="str">
            <v>NULL</v>
          </cell>
          <cell r="BP838" t="str">
            <v>NULL</v>
          </cell>
          <cell r="BQ838" t="str">
            <v>NULL</v>
          </cell>
          <cell r="BR838" t="str">
            <v>NULL</v>
          </cell>
          <cell r="BS838">
            <v>1095574</v>
          </cell>
          <cell r="BT838" t="str">
            <v>NULL</v>
          </cell>
          <cell r="BU838">
            <v>1095574</v>
          </cell>
          <cell r="BV838">
            <v>10526374</v>
          </cell>
          <cell r="BW838">
            <v>227212728</v>
          </cell>
          <cell r="BX838">
            <v>237739102</v>
          </cell>
        </row>
        <row r="839">
          <cell r="A839" t="str">
            <v>Rocklin2018</v>
          </cell>
          <cell r="B839" t="str">
            <v>Rocklin</v>
          </cell>
          <cell r="C839">
            <v>1474</v>
          </cell>
          <cell r="D839">
            <v>2018</v>
          </cell>
          <cell r="E839" t="str">
            <v>NULL</v>
          </cell>
          <cell r="F839">
            <v>10764499</v>
          </cell>
          <cell r="G839">
            <v>10764499</v>
          </cell>
          <cell r="H839" t="str">
            <v>NULL</v>
          </cell>
          <cell r="I839">
            <v>268442</v>
          </cell>
          <cell r="J839">
            <v>268442</v>
          </cell>
          <cell r="K839" t="str">
            <v>NULL</v>
          </cell>
          <cell r="L839">
            <v>4783848</v>
          </cell>
          <cell r="M839">
            <v>4783848</v>
          </cell>
          <cell r="N839" t="str">
            <v>NULL</v>
          </cell>
          <cell r="O839" t="str">
            <v>NULL</v>
          </cell>
          <cell r="P839" t="str">
            <v>NULL</v>
          </cell>
          <cell r="Q839" t="str">
            <v>NULL</v>
          </cell>
          <cell r="R839" t="str">
            <v>NULL</v>
          </cell>
          <cell r="S839">
            <v>2185</v>
          </cell>
          <cell r="T839">
            <v>2185</v>
          </cell>
          <cell r="U839" t="str">
            <v>NULL</v>
          </cell>
          <cell r="V839" t="str">
            <v>NULL</v>
          </cell>
          <cell r="W839" t="str">
            <v>NULL</v>
          </cell>
          <cell r="X839" t="str">
            <v>NULL</v>
          </cell>
          <cell r="Y839" t="str">
            <v>NULL</v>
          </cell>
          <cell r="Z839" t="str">
            <v>NULL</v>
          </cell>
          <cell r="AA839" t="str">
            <v>NULL</v>
          </cell>
          <cell r="AB839">
            <v>377186</v>
          </cell>
          <cell r="AC839">
            <v>377186</v>
          </cell>
          <cell r="AD839" t="str">
            <v>NULL</v>
          </cell>
          <cell r="AE839" t="str">
            <v>NULL</v>
          </cell>
          <cell r="AF839" t="str">
            <v>NULL</v>
          </cell>
          <cell r="AG839" t="str">
            <v>NULL</v>
          </cell>
          <cell r="AH839" t="str">
            <v>NULL</v>
          </cell>
          <cell r="AI839" t="str">
            <v>NULL</v>
          </cell>
          <cell r="AJ839" t="str">
            <v>NULL</v>
          </cell>
          <cell r="AK839">
            <v>11301</v>
          </cell>
          <cell r="AL839">
            <v>11301</v>
          </cell>
          <cell r="AM839" t="str">
            <v>NULL</v>
          </cell>
          <cell r="AN839">
            <v>13682233</v>
          </cell>
          <cell r="AO839">
            <v>13682233</v>
          </cell>
          <cell r="AP839">
            <v>712057</v>
          </cell>
          <cell r="AQ839">
            <v>712057</v>
          </cell>
          <cell r="AR839">
            <v>3303467</v>
          </cell>
          <cell r="AS839">
            <v>3303467</v>
          </cell>
          <cell r="AT839" t="str">
            <v>NULL</v>
          </cell>
          <cell r="AU839">
            <v>871468</v>
          </cell>
          <cell r="AV839">
            <v>871468</v>
          </cell>
          <cell r="AW839" t="str">
            <v>NULL</v>
          </cell>
          <cell r="AX839">
            <v>2174681</v>
          </cell>
          <cell r="AY839">
            <v>2174681</v>
          </cell>
          <cell r="AZ839" t="str">
            <v>NULL</v>
          </cell>
          <cell r="BA839">
            <v>409560</v>
          </cell>
          <cell r="BB839">
            <v>409560</v>
          </cell>
          <cell r="BC839" t="str">
            <v>NULL</v>
          </cell>
          <cell r="BD839">
            <v>576972</v>
          </cell>
          <cell r="BE839">
            <v>576972</v>
          </cell>
          <cell r="BF839" t="str">
            <v>NULL</v>
          </cell>
          <cell r="BG839" t="str">
            <v>NULL</v>
          </cell>
          <cell r="BH839" t="str">
            <v>NULL</v>
          </cell>
          <cell r="BI839">
            <v>3400457</v>
          </cell>
          <cell r="BJ839" t="str">
            <v>NULL</v>
          </cell>
          <cell r="BK839">
            <v>3400457</v>
          </cell>
          <cell r="BL839" t="str">
            <v>NULL</v>
          </cell>
          <cell r="BM839" t="str">
            <v>NULL</v>
          </cell>
          <cell r="BN839" t="str">
            <v>NULL</v>
          </cell>
          <cell r="BO839" t="str">
            <v>NULL</v>
          </cell>
          <cell r="BP839" t="str">
            <v>NULL</v>
          </cell>
          <cell r="BQ839" t="str">
            <v>NULL</v>
          </cell>
          <cell r="BR839" t="str">
            <v>NULL</v>
          </cell>
          <cell r="BS839" t="str">
            <v>NULL</v>
          </cell>
          <cell r="BT839" t="str">
            <v>NULL</v>
          </cell>
          <cell r="BU839" t="str">
            <v>NULL</v>
          </cell>
          <cell r="BV839">
            <v>7415981</v>
          </cell>
          <cell r="BW839">
            <v>33922375</v>
          </cell>
          <cell r="BX839">
            <v>41338356</v>
          </cell>
        </row>
        <row r="840">
          <cell r="A840" t="str">
            <v>Rohnert Park2018</v>
          </cell>
          <cell r="B840" t="str">
            <v>Rohnert Park</v>
          </cell>
          <cell r="C840">
            <v>1475</v>
          </cell>
          <cell r="D840">
            <v>2018</v>
          </cell>
          <cell r="E840" t="str">
            <v>NULL</v>
          </cell>
          <cell r="F840">
            <v>3359951</v>
          </cell>
          <cell r="G840">
            <v>3359951</v>
          </cell>
          <cell r="H840" t="str">
            <v>NULL</v>
          </cell>
          <cell r="I840">
            <v>117570</v>
          </cell>
          <cell r="J840">
            <v>117570</v>
          </cell>
          <cell r="K840" t="str">
            <v>NULL</v>
          </cell>
          <cell r="L840">
            <v>3458927</v>
          </cell>
          <cell r="M840">
            <v>3458927</v>
          </cell>
          <cell r="N840" t="str">
            <v>NULL</v>
          </cell>
          <cell r="O840" t="str">
            <v>NULL</v>
          </cell>
          <cell r="P840" t="str">
            <v>NULL</v>
          </cell>
          <cell r="Q840" t="str">
            <v>NULL</v>
          </cell>
          <cell r="R840" t="str">
            <v>NULL</v>
          </cell>
          <cell r="S840" t="str">
            <v>NULL</v>
          </cell>
          <cell r="T840" t="str">
            <v>NULL</v>
          </cell>
          <cell r="U840" t="str">
            <v>NULL</v>
          </cell>
          <cell r="V840" t="str">
            <v>NULL</v>
          </cell>
          <cell r="W840" t="str">
            <v>NULL</v>
          </cell>
          <cell r="X840" t="str">
            <v>NULL</v>
          </cell>
          <cell r="Y840" t="str">
            <v>NULL</v>
          </cell>
          <cell r="Z840" t="str">
            <v>NULL</v>
          </cell>
          <cell r="AA840" t="str">
            <v>NULL</v>
          </cell>
          <cell r="AB840" t="str">
            <v>NULL</v>
          </cell>
          <cell r="AC840" t="str">
            <v>NULL</v>
          </cell>
          <cell r="AD840" t="str">
            <v>NULL</v>
          </cell>
          <cell r="AE840" t="str">
            <v>NULL</v>
          </cell>
          <cell r="AF840" t="str">
            <v>NULL</v>
          </cell>
          <cell r="AG840" t="str">
            <v>NULL</v>
          </cell>
          <cell r="AH840">
            <v>858414</v>
          </cell>
          <cell r="AI840">
            <v>858414</v>
          </cell>
          <cell r="AJ840" t="str">
            <v>NULL</v>
          </cell>
          <cell r="AK840" t="str">
            <v>NULL</v>
          </cell>
          <cell r="AL840" t="str">
            <v>NULL</v>
          </cell>
          <cell r="AM840" t="str">
            <v>NULL</v>
          </cell>
          <cell r="AN840">
            <v>12684366</v>
          </cell>
          <cell r="AO840">
            <v>12684366</v>
          </cell>
          <cell r="AP840" t="str">
            <v>NULL</v>
          </cell>
          <cell r="AQ840" t="str">
            <v>NULL</v>
          </cell>
          <cell r="AR840">
            <v>384535</v>
          </cell>
          <cell r="AS840">
            <v>384535</v>
          </cell>
          <cell r="AT840" t="str">
            <v>NULL</v>
          </cell>
          <cell r="AU840">
            <v>5000722</v>
          </cell>
          <cell r="AV840">
            <v>5000722</v>
          </cell>
          <cell r="AW840" t="str">
            <v>NULL</v>
          </cell>
          <cell r="AX840">
            <v>3219679</v>
          </cell>
          <cell r="AY840">
            <v>3219679</v>
          </cell>
          <cell r="AZ840" t="str">
            <v>NULL</v>
          </cell>
          <cell r="BA840">
            <v>574872</v>
          </cell>
          <cell r="BB840">
            <v>574872</v>
          </cell>
          <cell r="BC840" t="str">
            <v>NULL</v>
          </cell>
          <cell r="BD840">
            <v>273934</v>
          </cell>
          <cell r="BE840">
            <v>273934</v>
          </cell>
          <cell r="BF840" t="str">
            <v>NULL</v>
          </cell>
          <cell r="BG840" t="str">
            <v>NULL</v>
          </cell>
          <cell r="BH840" t="str">
            <v>NULL</v>
          </cell>
          <cell r="BI840" t="str">
            <v>NULL</v>
          </cell>
          <cell r="BJ840" t="str">
            <v>NULL</v>
          </cell>
          <cell r="BK840" t="str">
            <v>NULL</v>
          </cell>
          <cell r="BL840" t="str">
            <v>NULL</v>
          </cell>
          <cell r="BM840" t="str">
            <v>NULL</v>
          </cell>
          <cell r="BN840" t="str">
            <v>NULL</v>
          </cell>
          <cell r="BO840" t="str">
            <v>NULL</v>
          </cell>
          <cell r="BP840" t="str">
            <v>NULL</v>
          </cell>
          <cell r="BQ840" t="str">
            <v>NULL</v>
          </cell>
          <cell r="BR840" t="str">
            <v>NULL</v>
          </cell>
          <cell r="BS840" t="str">
            <v>NULL</v>
          </cell>
          <cell r="BT840" t="str">
            <v>NULL</v>
          </cell>
          <cell r="BU840" t="str">
            <v>NULL</v>
          </cell>
          <cell r="BV840">
            <v>384535</v>
          </cell>
          <cell r="BW840">
            <v>29548435</v>
          </cell>
          <cell r="BX840">
            <v>29932970</v>
          </cell>
        </row>
        <row r="841">
          <cell r="A841" t="str">
            <v>Rolling Hills2018</v>
          </cell>
          <cell r="B841" t="str">
            <v>Rolling Hills</v>
          </cell>
          <cell r="C841">
            <v>1476</v>
          </cell>
          <cell r="D841">
            <v>2018</v>
          </cell>
          <cell r="E841" t="str">
            <v>NULL</v>
          </cell>
          <cell r="F841">
            <v>1083615</v>
          </cell>
          <cell r="G841">
            <v>1083615</v>
          </cell>
          <cell r="H841" t="str">
            <v>NULL</v>
          </cell>
          <cell r="I841" t="str">
            <v>NULL</v>
          </cell>
          <cell r="J841" t="str">
            <v>NULL</v>
          </cell>
          <cell r="K841" t="str">
            <v>NULL</v>
          </cell>
          <cell r="L841">
            <v>208562</v>
          </cell>
          <cell r="M841">
            <v>208562</v>
          </cell>
          <cell r="N841" t="str">
            <v>NULL</v>
          </cell>
          <cell r="O841" t="str">
            <v>NULL</v>
          </cell>
          <cell r="P841" t="str">
            <v>NULL</v>
          </cell>
          <cell r="Q841" t="str">
            <v>NULL</v>
          </cell>
          <cell r="R841" t="str">
            <v>NULL</v>
          </cell>
          <cell r="S841" t="str">
            <v>NULL</v>
          </cell>
          <cell r="T841" t="str">
            <v>NULL</v>
          </cell>
          <cell r="U841" t="str">
            <v>NULL</v>
          </cell>
          <cell r="V841" t="str">
            <v>NULL</v>
          </cell>
          <cell r="W841" t="str">
            <v>NULL</v>
          </cell>
          <cell r="X841" t="str">
            <v>NULL</v>
          </cell>
          <cell r="Y841" t="str">
            <v>NULL</v>
          </cell>
          <cell r="Z841" t="str">
            <v>NULL</v>
          </cell>
          <cell r="AA841" t="str">
            <v>NULL</v>
          </cell>
          <cell r="AB841" t="str">
            <v>NULL</v>
          </cell>
          <cell r="AC841" t="str">
            <v>NULL</v>
          </cell>
          <cell r="AD841" t="str">
            <v>NULL</v>
          </cell>
          <cell r="AE841" t="str">
            <v>NULL</v>
          </cell>
          <cell r="AF841" t="str">
            <v>NULL</v>
          </cell>
          <cell r="AG841" t="str">
            <v>NULL</v>
          </cell>
          <cell r="AH841" t="str">
            <v>NULL</v>
          </cell>
          <cell r="AI841" t="str">
            <v>NULL</v>
          </cell>
          <cell r="AJ841" t="str">
            <v>NULL</v>
          </cell>
          <cell r="AK841" t="str">
            <v>NULL</v>
          </cell>
          <cell r="AL841" t="str">
            <v>NULL</v>
          </cell>
          <cell r="AM841" t="str">
            <v>NULL</v>
          </cell>
          <cell r="AN841">
            <v>5061</v>
          </cell>
          <cell r="AO841">
            <v>5061</v>
          </cell>
          <cell r="AP841">
            <v>66239</v>
          </cell>
          <cell r="AQ841">
            <v>66239</v>
          </cell>
          <cell r="AR841">
            <v>42922</v>
          </cell>
          <cell r="AS841">
            <v>42922</v>
          </cell>
          <cell r="AT841" t="str">
            <v>NULL</v>
          </cell>
          <cell r="AU841" t="str">
            <v>NULL</v>
          </cell>
          <cell r="AV841" t="str">
            <v>NULL</v>
          </cell>
          <cell r="AW841" t="str">
            <v>NULL</v>
          </cell>
          <cell r="AX841">
            <v>17965</v>
          </cell>
          <cell r="AY841">
            <v>17965</v>
          </cell>
          <cell r="AZ841" t="str">
            <v>NULL</v>
          </cell>
          <cell r="BA841" t="str">
            <v>NULL</v>
          </cell>
          <cell r="BB841" t="str">
            <v>NULL</v>
          </cell>
          <cell r="BC841" t="str">
            <v>NULL</v>
          </cell>
          <cell r="BD841">
            <v>44881</v>
          </cell>
          <cell r="BE841">
            <v>44881</v>
          </cell>
          <cell r="BF841" t="str">
            <v>NULL</v>
          </cell>
          <cell r="BG841" t="str">
            <v>NULL</v>
          </cell>
          <cell r="BH841" t="str">
            <v>NULL</v>
          </cell>
          <cell r="BI841" t="str">
            <v>NULL</v>
          </cell>
          <cell r="BJ841" t="str">
            <v>NULL</v>
          </cell>
          <cell r="BK841" t="str">
            <v>NULL</v>
          </cell>
          <cell r="BL841" t="str">
            <v>NULL</v>
          </cell>
          <cell r="BM841" t="str">
            <v>NULL</v>
          </cell>
          <cell r="BN841" t="str">
            <v>NULL</v>
          </cell>
          <cell r="BO841" t="str">
            <v>NULL</v>
          </cell>
          <cell r="BP841" t="str">
            <v>NULL</v>
          </cell>
          <cell r="BQ841" t="str">
            <v>NULL</v>
          </cell>
          <cell r="BR841" t="str">
            <v>NULL</v>
          </cell>
          <cell r="BS841" t="str">
            <v>NULL</v>
          </cell>
          <cell r="BT841" t="str">
            <v>NULL</v>
          </cell>
          <cell r="BU841" t="str">
            <v>NULL</v>
          </cell>
          <cell r="BV841">
            <v>109161</v>
          </cell>
          <cell r="BW841">
            <v>1360084</v>
          </cell>
          <cell r="BX841">
            <v>1469245</v>
          </cell>
        </row>
        <row r="842">
          <cell r="A842" t="str">
            <v>Rolling Hills Estates2018</v>
          </cell>
          <cell r="B842" t="str">
            <v>Rolling Hills Estates</v>
          </cell>
          <cell r="C842">
            <v>1477</v>
          </cell>
          <cell r="D842">
            <v>2018</v>
          </cell>
          <cell r="E842" t="str">
            <v>NULL</v>
          </cell>
          <cell r="F842">
            <v>2153479</v>
          </cell>
          <cell r="G842">
            <v>2153479</v>
          </cell>
          <cell r="H842" t="str">
            <v>NULL</v>
          </cell>
          <cell r="I842" t="str">
            <v>NULL</v>
          </cell>
          <cell r="J842" t="str">
            <v>NULL</v>
          </cell>
          <cell r="K842" t="str">
            <v>NULL</v>
          </cell>
          <cell r="L842">
            <v>828935</v>
          </cell>
          <cell r="M842">
            <v>828935</v>
          </cell>
          <cell r="N842" t="str">
            <v>NULL</v>
          </cell>
          <cell r="O842" t="str">
            <v>NULL</v>
          </cell>
          <cell r="P842" t="str">
            <v>NULL</v>
          </cell>
          <cell r="Q842" t="str">
            <v>NULL</v>
          </cell>
          <cell r="R842" t="str">
            <v>NULL</v>
          </cell>
          <cell r="S842" t="str">
            <v>NULL</v>
          </cell>
          <cell r="T842" t="str">
            <v>NULL</v>
          </cell>
          <cell r="U842" t="str">
            <v>NULL</v>
          </cell>
          <cell r="V842" t="str">
            <v>NULL</v>
          </cell>
          <cell r="W842" t="str">
            <v>NULL</v>
          </cell>
          <cell r="X842" t="str">
            <v>NULL</v>
          </cell>
          <cell r="Y842" t="str">
            <v>NULL</v>
          </cell>
          <cell r="Z842" t="str">
            <v>NULL</v>
          </cell>
          <cell r="AA842" t="str">
            <v>NULL</v>
          </cell>
          <cell r="AB842" t="str">
            <v>NULL</v>
          </cell>
          <cell r="AC842" t="str">
            <v>NULL</v>
          </cell>
          <cell r="AD842" t="str">
            <v>NULL</v>
          </cell>
          <cell r="AE842" t="str">
            <v>NULL</v>
          </cell>
          <cell r="AF842" t="str">
            <v>NULL</v>
          </cell>
          <cell r="AG842" t="str">
            <v>NULL</v>
          </cell>
          <cell r="AH842" t="str">
            <v>NULL</v>
          </cell>
          <cell r="AI842" t="str">
            <v>NULL</v>
          </cell>
          <cell r="AJ842" t="str">
            <v>NULL</v>
          </cell>
          <cell r="AK842" t="str">
            <v>NULL</v>
          </cell>
          <cell r="AL842" t="str">
            <v>NULL</v>
          </cell>
          <cell r="AM842" t="str">
            <v>NULL</v>
          </cell>
          <cell r="AN842">
            <v>1287221</v>
          </cell>
          <cell r="AO842">
            <v>1287221</v>
          </cell>
          <cell r="AP842" t="str">
            <v>NULL</v>
          </cell>
          <cell r="AQ842" t="str">
            <v>NULL</v>
          </cell>
          <cell r="AR842">
            <v>469293</v>
          </cell>
          <cell r="AS842">
            <v>469293</v>
          </cell>
          <cell r="AT842" t="str">
            <v>NULL</v>
          </cell>
          <cell r="AU842" t="str">
            <v>NULL</v>
          </cell>
          <cell r="AV842" t="str">
            <v>NULL</v>
          </cell>
          <cell r="AW842" t="str">
            <v>NULL</v>
          </cell>
          <cell r="AX842">
            <v>604648</v>
          </cell>
          <cell r="AY842">
            <v>604648</v>
          </cell>
          <cell r="AZ842" t="str">
            <v>NULL</v>
          </cell>
          <cell r="BA842">
            <v>229750</v>
          </cell>
          <cell r="BB842">
            <v>229750</v>
          </cell>
          <cell r="BC842" t="str">
            <v>NULL</v>
          </cell>
          <cell r="BD842">
            <v>143247</v>
          </cell>
          <cell r="BE842">
            <v>143247</v>
          </cell>
          <cell r="BF842" t="str">
            <v>NULL</v>
          </cell>
          <cell r="BG842" t="str">
            <v>NULL</v>
          </cell>
          <cell r="BH842" t="str">
            <v>NULL</v>
          </cell>
          <cell r="BI842" t="str">
            <v>NULL</v>
          </cell>
          <cell r="BJ842" t="str">
            <v>NULL</v>
          </cell>
          <cell r="BK842" t="str">
            <v>NULL</v>
          </cell>
          <cell r="BL842" t="str">
            <v>NULL</v>
          </cell>
          <cell r="BM842" t="str">
            <v>NULL</v>
          </cell>
          <cell r="BN842" t="str">
            <v>NULL</v>
          </cell>
          <cell r="BO842" t="str">
            <v>NULL</v>
          </cell>
          <cell r="BP842" t="str">
            <v>NULL</v>
          </cell>
          <cell r="BQ842" t="str">
            <v>NULL</v>
          </cell>
          <cell r="BR842" t="str">
            <v>NULL</v>
          </cell>
          <cell r="BS842" t="str">
            <v>NULL</v>
          </cell>
          <cell r="BT842" t="str">
            <v>NULL</v>
          </cell>
          <cell r="BU842" t="str">
            <v>NULL</v>
          </cell>
          <cell r="BV842">
            <v>469293</v>
          </cell>
          <cell r="BW842">
            <v>5247280</v>
          </cell>
          <cell r="BX842">
            <v>5716573</v>
          </cell>
        </row>
        <row r="843">
          <cell r="A843" t="str">
            <v>Rosemead2018</v>
          </cell>
          <cell r="B843" t="str">
            <v>Rosemead</v>
          </cell>
          <cell r="C843">
            <v>1478</v>
          </cell>
          <cell r="D843">
            <v>2018</v>
          </cell>
          <cell r="E843" t="str">
            <v>NULL</v>
          </cell>
          <cell r="F843">
            <v>2857948</v>
          </cell>
          <cell r="G843">
            <v>2857948</v>
          </cell>
          <cell r="H843" t="str">
            <v>NULL</v>
          </cell>
          <cell r="I843" t="str">
            <v>NULL</v>
          </cell>
          <cell r="J843" t="str">
            <v>NULL</v>
          </cell>
          <cell r="K843" t="str">
            <v>NULL</v>
          </cell>
          <cell r="L843">
            <v>6250880</v>
          </cell>
          <cell r="M843">
            <v>6250880</v>
          </cell>
          <cell r="N843" t="str">
            <v>NULL</v>
          </cell>
          <cell r="O843" t="str">
            <v>NULL</v>
          </cell>
          <cell r="P843" t="str">
            <v>NULL</v>
          </cell>
          <cell r="Q843" t="str">
            <v>NULL</v>
          </cell>
          <cell r="R843" t="str">
            <v>NULL</v>
          </cell>
          <cell r="S843" t="str">
            <v>NULL</v>
          </cell>
          <cell r="T843" t="str">
            <v>NULL</v>
          </cell>
          <cell r="U843" t="str">
            <v>NULL</v>
          </cell>
          <cell r="V843" t="str">
            <v>NULL</v>
          </cell>
          <cell r="W843" t="str">
            <v>NULL</v>
          </cell>
          <cell r="X843" t="str">
            <v>NULL</v>
          </cell>
          <cell r="Y843" t="str">
            <v>NULL</v>
          </cell>
          <cell r="Z843" t="str">
            <v>NULL</v>
          </cell>
          <cell r="AA843" t="str">
            <v>NULL</v>
          </cell>
          <cell r="AB843" t="str">
            <v>NULL</v>
          </cell>
          <cell r="AC843" t="str">
            <v>NULL</v>
          </cell>
          <cell r="AD843" t="str">
            <v>NULL</v>
          </cell>
          <cell r="AE843" t="str">
            <v>NULL</v>
          </cell>
          <cell r="AF843" t="str">
            <v>NULL</v>
          </cell>
          <cell r="AG843" t="str">
            <v>NULL</v>
          </cell>
          <cell r="AH843" t="str">
            <v>NULL</v>
          </cell>
          <cell r="AI843" t="str">
            <v>NULL</v>
          </cell>
          <cell r="AJ843" t="str">
            <v>NULL</v>
          </cell>
          <cell r="AK843" t="str">
            <v>NULL</v>
          </cell>
          <cell r="AL843" t="str">
            <v>NULL</v>
          </cell>
          <cell r="AM843" t="str">
            <v>NULL</v>
          </cell>
          <cell r="AN843">
            <v>5929492</v>
          </cell>
          <cell r="AO843">
            <v>5929492</v>
          </cell>
          <cell r="AP843" t="str">
            <v>NULL</v>
          </cell>
          <cell r="AQ843" t="str">
            <v>NULL</v>
          </cell>
          <cell r="AR843">
            <v>1220088</v>
          </cell>
          <cell r="AS843">
            <v>1220088</v>
          </cell>
          <cell r="AT843" t="str">
            <v>NULL</v>
          </cell>
          <cell r="AU843">
            <v>2326863</v>
          </cell>
          <cell r="AV843">
            <v>2326863</v>
          </cell>
          <cell r="AW843" t="str">
            <v>NULL</v>
          </cell>
          <cell r="AX843">
            <v>1202645</v>
          </cell>
          <cell r="AY843">
            <v>1202645</v>
          </cell>
          <cell r="AZ843" t="str">
            <v>NULL</v>
          </cell>
          <cell r="BA843">
            <v>214547</v>
          </cell>
          <cell r="BB843">
            <v>214547</v>
          </cell>
          <cell r="BC843" t="str">
            <v>NULL</v>
          </cell>
          <cell r="BD843">
            <v>111054</v>
          </cell>
          <cell r="BE843">
            <v>111054</v>
          </cell>
          <cell r="BF843" t="str">
            <v>NULL</v>
          </cell>
          <cell r="BG843" t="str">
            <v>NULL</v>
          </cell>
          <cell r="BH843" t="str">
            <v>NULL</v>
          </cell>
          <cell r="BI843" t="str">
            <v>NULL</v>
          </cell>
          <cell r="BJ843" t="str">
            <v>NULL</v>
          </cell>
          <cell r="BK843" t="str">
            <v>NULL</v>
          </cell>
          <cell r="BL843" t="str">
            <v>NULL</v>
          </cell>
          <cell r="BM843" t="str">
            <v>NULL</v>
          </cell>
          <cell r="BN843" t="str">
            <v>NULL</v>
          </cell>
          <cell r="BO843" t="str">
            <v>NULL</v>
          </cell>
          <cell r="BP843" t="str">
            <v>NULL</v>
          </cell>
          <cell r="BQ843" t="str">
            <v>NULL</v>
          </cell>
          <cell r="BR843" t="str">
            <v>NULL</v>
          </cell>
          <cell r="BS843" t="str">
            <v>NULL</v>
          </cell>
          <cell r="BT843" t="str">
            <v>NULL</v>
          </cell>
          <cell r="BU843" t="str">
            <v>NULL</v>
          </cell>
          <cell r="BV843">
            <v>1220088</v>
          </cell>
          <cell r="BW843">
            <v>18893429</v>
          </cell>
          <cell r="BX843">
            <v>20113517</v>
          </cell>
        </row>
        <row r="844">
          <cell r="A844" t="str">
            <v>Roseville2018</v>
          </cell>
          <cell r="B844" t="str">
            <v>Roseville</v>
          </cell>
          <cell r="C844">
            <v>1479</v>
          </cell>
          <cell r="D844">
            <v>2018</v>
          </cell>
          <cell r="E844" t="str">
            <v>NULL</v>
          </cell>
          <cell r="F844">
            <v>32982299</v>
          </cell>
          <cell r="G844">
            <v>32982299</v>
          </cell>
          <cell r="H844" t="str">
            <v>NULL</v>
          </cell>
          <cell r="I844">
            <v>805582</v>
          </cell>
          <cell r="J844">
            <v>805582</v>
          </cell>
          <cell r="K844" t="str">
            <v>NULL</v>
          </cell>
          <cell r="L844">
            <v>9345858</v>
          </cell>
          <cell r="M844">
            <v>9345858</v>
          </cell>
          <cell r="N844" t="str">
            <v>NULL</v>
          </cell>
          <cell r="O844" t="str">
            <v>NULL</v>
          </cell>
          <cell r="P844" t="str">
            <v>NULL</v>
          </cell>
          <cell r="Q844" t="str">
            <v>NULL</v>
          </cell>
          <cell r="R844" t="str">
            <v>NULL</v>
          </cell>
          <cell r="S844">
            <v>5961</v>
          </cell>
          <cell r="T844">
            <v>5961</v>
          </cell>
          <cell r="U844" t="str">
            <v>NULL</v>
          </cell>
          <cell r="V844" t="str">
            <v>NULL</v>
          </cell>
          <cell r="W844" t="str">
            <v>NULL</v>
          </cell>
          <cell r="X844" t="str">
            <v>NULL</v>
          </cell>
          <cell r="Y844">
            <v>583770</v>
          </cell>
          <cell r="Z844">
            <v>583770</v>
          </cell>
          <cell r="AA844" t="str">
            <v>NULL</v>
          </cell>
          <cell r="AB844" t="str">
            <v>NULL</v>
          </cell>
          <cell r="AC844" t="str">
            <v>NULL</v>
          </cell>
          <cell r="AD844" t="str">
            <v>NULL</v>
          </cell>
          <cell r="AE844" t="str">
            <v>NULL</v>
          </cell>
          <cell r="AF844" t="str">
            <v>NULL</v>
          </cell>
          <cell r="AG844" t="str">
            <v>NULL</v>
          </cell>
          <cell r="AH844">
            <v>526012</v>
          </cell>
          <cell r="AI844">
            <v>526012</v>
          </cell>
          <cell r="AJ844" t="str">
            <v>NULL</v>
          </cell>
          <cell r="AK844" t="str">
            <v>NULL</v>
          </cell>
          <cell r="AL844" t="str">
            <v>NULL</v>
          </cell>
          <cell r="AM844" t="str">
            <v>NULL</v>
          </cell>
          <cell r="AN844">
            <v>50710102</v>
          </cell>
          <cell r="AO844">
            <v>50710102</v>
          </cell>
          <cell r="AP844" t="str">
            <v>NULL</v>
          </cell>
          <cell r="AQ844" t="str">
            <v>NULL</v>
          </cell>
          <cell r="AR844" t="str">
            <v>NULL</v>
          </cell>
          <cell r="AS844" t="str">
            <v>NULL</v>
          </cell>
          <cell r="AT844" t="str">
            <v>NULL</v>
          </cell>
          <cell r="AU844">
            <v>3534479</v>
          </cell>
          <cell r="AV844">
            <v>3534479</v>
          </cell>
          <cell r="AW844" t="str">
            <v>NULL</v>
          </cell>
          <cell r="AX844">
            <v>2363377</v>
          </cell>
          <cell r="AY844">
            <v>2363377</v>
          </cell>
          <cell r="AZ844" t="str">
            <v>NULL</v>
          </cell>
          <cell r="BA844">
            <v>681859</v>
          </cell>
          <cell r="BB844">
            <v>681859</v>
          </cell>
          <cell r="BC844" t="str">
            <v>NULL</v>
          </cell>
          <cell r="BD844">
            <v>1369270</v>
          </cell>
          <cell r="BE844">
            <v>1369270</v>
          </cell>
          <cell r="BF844" t="str">
            <v>NULL</v>
          </cell>
          <cell r="BG844" t="str">
            <v>NULL</v>
          </cell>
          <cell r="BH844" t="str">
            <v>NULL</v>
          </cell>
          <cell r="BI844" t="str">
            <v>NULL</v>
          </cell>
          <cell r="BJ844" t="str">
            <v>NULL</v>
          </cell>
          <cell r="BK844" t="str">
            <v>NULL</v>
          </cell>
          <cell r="BL844" t="str">
            <v>NULL</v>
          </cell>
          <cell r="BM844" t="str">
            <v>NULL</v>
          </cell>
          <cell r="BN844" t="str">
            <v>NULL</v>
          </cell>
          <cell r="BO844" t="str">
            <v>NULL</v>
          </cell>
          <cell r="BP844" t="str">
            <v>NULL</v>
          </cell>
          <cell r="BQ844" t="str">
            <v>NULL</v>
          </cell>
          <cell r="BR844" t="str">
            <v>NULL</v>
          </cell>
          <cell r="BS844" t="str">
            <v>NULL</v>
          </cell>
          <cell r="BT844">
            <v>740</v>
          </cell>
          <cell r="BU844">
            <v>740</v>
          </cell>
          <cell r="BV844">
            <v>0</v>
          </cell>
          <cell r="BW844">
            <v>102909309</v>
          </cell>
          <cell r="BX844">
            <v>102909309</v>
          </cell>
        </row>
        <row r="845">
          <cell r="A845" t="str">
            <v>Ross2018</v>
          </cell>
          <cell r="B845" t="str">
            <v>Ross</v>
          </cell>
          <cell r="C845">
            <v>1480</v>
          </cell>
          <cell r="D845">
            <v>2018</v>
          </cell>
          <cell r="E845" t="str">
            <v>NULL</v>
          </cell>
          <cell r="F845">
            <v>3643479</v>
          </cell>
          <cell r="G845">
            <v>3643479</v>
          </cell>
          <cell r="H845" t="str">
            <v>NULL</v>
          </cell>
          <cell r="I845">
            <v>86675</v>
          </cell>
          <cell r="J845">
            <v>86675</v>
          </cell>
          <cell r="K845" t="str">
            <v>NULL</v>
          </cell>
          <cell r="L845">
            <v>268130</v>
          </cell>
          <cell r="M845">
            <v>268130</v>
          </cell>
          <cell r="N845" t="str">
            <v>NULL</v>
          </cell>
          <cell r="O845" t="str">
            <v>NULL</v>
          </cell>
          <cell r="P845" t="str">
            <v>NULL</v>
          </cell>
          <cell r="Q845" t="str">
            <v>NULL</v>
          </cell>
          <cell r="R845" t="str">
            <v>NULL</v>
          </cell>
          <cell r="S845">
            <v>5210</v>
          </cell>
          <cell r="T845">
            <v>5210</v>
          </cell>
          <cell r="U845" t="str">
            <v>NULL</v>
          </cell>
          <cell r="V845" t="str">
            <v>NULL</v>
          </cell>
          <cell r="W845" t="str">
            <v>NULL</v>
          </cell>
          <cell r="X845" t="str">
            <v>NULL</v>
          </cell>
          <cell r="Y845" t="str">
            <v>NULL</v>
          </cell>
          <cell r="Z845" t="str">
            <v>NULL</v>
          </cell>
          <cell r="AA845" t="str">
            <v>NULL</v>
          </cell>
          <cell r="AB845" t="str">
            <v>NULL</v>
          </cell>
          <cell r="AC845" t="str">
            <v>NULL</v>
          </cell>
          <cell r="AD845">
            <v>808280</v>
          </cell>
          <cell r="AE845" t="str">
            <v>NULL</v>
          </cell>
          <cell r="AF845">
            <v>808280</v>
          </cell>
          <cell r="AG845" t="str">
            <v>NULL</v>
          </cell>
          <cell r="AH845">
            <v>377148</v>
          </cell>
          <cell r="AI845">
            <v>377148</v>
          </cell>
          <cell r="AJ845" t="str">
            <v>NULL</v>
          </cell>
          <cell r="AK845" t="str">
            <v>NULL</v>
          </cell>
          <cell r="AL845" t="str">
            <v>NULL</v>
          </cell>
          <cell r="AM845" t="str">
            <v>NULL</v>
          </cell>
          <cell r="AN845">
            <v>60712</v>
          </cell>
          <cell r="AO845">
            <v>60712</v>
          </cell>
          <cell r="AP845" t="str">
            <v>NULL</v>
          </cell>
          <cell r="AQ845" t="str">
            <v>NULL</v>
          </cell>
          <cell r="AR845" t="str">
            <v>NULL</v>
          </cell>
          <cell r="AS845" t="str">
            <v>NULL</v>
          </cell>
          <cell r="AT845" t="str">
            <v>NULL</v>
          </cell>
          <cell r="AU845" t="str">
            <v>NULL</v>
          </cell>
          <cell r="AV845" t="str">
            <v>NULL</v>
          </cell>
          <cell r="AW845" t="str">
            <v>NULL</v>
          </cell>
          <cell r="AX845">
            <v>184169</v>
          </cell>
          <cell r="AY845">
            <v>184169</v>
          </cell>
          <cell r="AZ845" t="str">
            <v>NULL</v>
          </cell>
          <cell r="BA845">
            <v>49083</v>
          </cell>
          <cell r="BB845">
            <v>49083</v>
          </cell>
          <cell r="BC845" t="str">
            <v>NULL</v>
          </cell>
          <cell r="BD845">
            <v>95336</v>
          </cell>
          <cell r="BE845">
            <v>95336</v>
          </cell>
          <cell r="BF845" t="str">
            <v>NULL</v>
          </cell>
          <cell r="BG845" t="str">
            <v>NULL</v>
          </cell>
          <cell r="BH845" t="str">
            <v>NULL</v>
          </cell>
          <cell r="BI845" t="str">
            <v>NULL</v>
          </cell>
          <cell r="BJ845" t="str">
            <v>NULL</v>
          </cell>
          <cell r="BK845" t="str">
            <v>NULL</v>
          </cell>
          <cell r="BL845" t="str">
            <v>NULL</v>
          </cell>
          <cell r="BM845" t="str">
            <v>NULL</v>
          </cell>
          <cell r="BN845" t="str">
            <v>NULL</v>
          </cell>
          <cell r="BO845" t="str">
            <v>NULL</v>
          </cell>
          <cell r="BP845" t="str">
            <v>NULL</v>
          </cell>
          <cell r="BQ845" t="str">
            <v>NULL</v>
          </cell>
          <cell r="BR845" t="str">
            <v>NULL</v>
          </cell>
          <cell r="BS845" t="str">
            <v>NULL</v>
          </cell>
          <cell r="BT845" t="str">
            <v>NULL</v>
          </cell>
          <cell r="BU845" t="str">
            <v>NULL</v>
          </cell>
          <cell r="BV845">
            <v>808280</v>
          </cell>
          <cell r="BW845">
            <v>4769942</v>
          </cell>
          <cell r="BX845">
            <v>5578222</v>
          </cell>
        </row>
        <row r="846">
          <cell r="A846" t="str">
            <v>Sacramento2018</v>
          </cell>
          <cell r="B846" t="str">
            <v>Sacramento</v>
          </cell>
          <cell r="C846">
            <v>1481</v>
          </cell>
          <cell r="D846">
            <v>2018</v>
          </cell>
          <cell r="E846" t="str">
            <v>NULL</v>
          </cell>
          <cell r="F846">
            <v>115332000</v>
          </cell>
          <cell r="G846">
            <v>115332000</v>
          </cell>
          <cell r="H846" t="str">
            <v>NULL</v>
          </cell>
          <cell r="I846">
            <v>2560000</v>
          </cell>
          <cell r="J846">
            <v>2560000</v>
          </cell>
          <cell r="K846" t="str">
            <v>NULL</v>
          </cell>
          <cell r="L846">
            <v>41487000</v>
          </cell>
          <cell r="M846">
            <v>41487000</v>
          </cell>
          <cell r="N846" t="str">
            <v>NULL</v>
          </cell>
          <cell r="O846" t="str">
            <v>NULL</v>
          </cell>
          <cell r="P846" t="str">
            <v>NULL</v>
          </cell>
          <cell r="Q846" t="str">
            <v>NULL</v>
          </cell>
          <cell r="R846" t="str">
            <v>NULL</v>
          </cell>
          <cell r="S846" t="str">
            <v>NULL</v>
          </cell>
          <cell r="T846" t="str">
            <v>NULL</v>
          </cell>
          <cell r="U846" t="str">
            <v>NULL</v>
          </cell>
          <cell r="V846" t="str">
            <v>NULL</v>
          </cell>
          <cell r="W846" t="str">
            <v>NULL</v>
          </cell>
          <cell r="X846" t="str">
            <v>NULL</v>
          </cell>
          <cell r="Y846" t="str">
            <v>NULL</v>
          </cell>
          <cell r="Z846" t="str">
            <v>NULL</v>
          </cell>
          <cell r="AA846" t="str">
            <v>NULL</v>
          </cell>
          <cell r="AB846" t="str">
            <v>NULL</v>
          </cell>
          <cell r="AC846" t="str">
            <v>NULL</v>
          </cell>
          <cell r="AD846" t="str">
            <v>NULL</v>
          </cell>
          <cell r="AE846" t="str">
            <v>NULL</v>
          </cell>
          <cell r="AF846" t="str">
            <v>NULL</v>
          </cell>
          <cell r="AG846" t="str">
            <v>NULL</v>
          </cell>
          <cell r="AH846" t="str">
            <v>NULL</v>
          </cell>
          <cell r="AI846" t="str">
            <v>NULL</v>
          </cell>
          <cell r="AJ846" t="str">
            <v>NULL</v>
          </cell>
          <cell r="AK846" t="str">
            <v>NULL</v>
          </cell>
          <cell r="AL846" t="str">
            <v>NULL</v>
          </cell>
          <cell r="AM846" t="str">
            <v>NULL</v>
          </cell>
          <cell r="AN846">
            <v>129452000</v>
          </cell>
          <cell r="AO846">
            <v>129452000</v>
          </cell>
          <cell r="AP846" t="str">
            <v>NULL</v>
          </cell>
          <cell r="AQ846" t="str">
            <v>NULL</v>
          </cell>
          <cell r="AR846">
            <v>19076000</v>
          </cell>
          <cell r="AS846">
            <v>19076000</v>
          </cell>
          <cell r="AT846" t="str">
            <v>NULL</v>
          </cell>
          <cell r="AU846">
            <v>5367000</v>
          </cell>
          <cell r="AV846">
            <v>5367000</v>
          </cell>
          <cell r="AW846" t="str">
            <v>NULL</v>
          </cell>
          <cell r="AX846">
            <v>6769000</v>
          </cell>
          <cell r="AY846">
            <v>6769000</v>
          </cell>
          <cell r="AZ846" t="str">
            <v>NULL</v>
          </cell>
          <cell r="BA846">
            <v>15749000</v>
          </cell>
          <cell r="BB846">
            <v>15749000</v>
          </cell>
          <cell r="BC846" t="str">
            <v>NULL</v>
          </cell>
          <cell r="BD846">
            <v>15069000</v>
          </cell>
          <cell r="BE846">
            <v>15069000</v>
          </cell>
          <cell r="BF846" t="str">
            <v>NULL</v>
          </cell>
          <cell r="BG846">
            <v>62989000</v>
          </cell>
          <cell r="BH846">
            <v>62989000</v>
          </cell>
          <cell r="BI846" t="str">
            <v>NULL</v>
          </cell>
          <cell r="BJ846" t="str">
            <v>NULL</v>
          </cell>
          <cell r="BK846" t="str">
            <v>NULL</v>
          </cell>
          <cell r="BL846" t="str">
            <v>NULL</v>
          </cell>
          <cell r="BM846" t="str">
            <v>NULL</v>
          </cell>
          <cell r="BN846" t="str">
            <v>NULL</v>
          </cell>
          <cell r="BO846" t="str">
            <v>NULL</v>
          </cell>
          <cell r="BP846" t="str">
            <v>NULL</v>
          </cell>
          <cell r="BQ846" t="str">
            <v>NULL</v>
          </cell>
          <cell r="BR846" t="str">
            <v>NULL</v>
          </cell>
          <cell r="BS846" t="str">
            <v>NULL</v>
          </cell>
          <cell r="BT846" t="str">
            <v>NULL</v>
          </cell>
          <cell r="BU846" t="str">
            <v>NULL</v>
          </cell>
          <cell r="BV846">
            <v>19076000</v>
          </cell>
          <cell r="BW846">
            <v>394774000</v>
          </cell>
          <cell r="BX846">
            <v>413850000</v>
          </cell>
        </row>
        <row r="847">
          <cell r="A847" t="str">
            <v>Salinas2018</v>
          </cell>
          <cell r="B847" t="str">
            <v>Salinas</v>
          </cell>
          <cell r="C847">
            <v>1482</v>
          </cell>
          <cell r="D847">
            <v>2018</v>
          </cell>
          <cell r="E847" t="str">
            <v>NULL</v>
          </cell>
          <cell r="F847">
            <v>14686770</v>
          </cell>
          <cell r="G847">
            <v>14686770</v>
          </cell>
          <cell r="H847" t="str">
            <v>NULL</v>
          </cell>
          <cell r="I847">
            <v>323903</v>
          </cell>
          <cell r="J847">
            <v>323903</v>
          </cell>
          <cell r="K847" t="str">
            <v>NULL</v>
          </cell>
          <cell r="L847">
            <v>12407314</v>
          </cell>
          <cell r="M847">
            <v>12407314</v>
          </cell>
          <cell r="N847" t="str">
            <v>NULL</v>
          </cell>
          <cell r="O847" t="str">
            <v>NULL</v>
          </cell>
          <cell r="P847" t="str">
            <v>NULL</v>
          </cell>
          <cell r="Q847" t="str">
            <v>NULL</v>
          </cell>
          <cell r="R847" t="str">
            <v>NULL</v>
          </cell>
          <cell r="S847">
            <v>183568</v>
          </cell>
          <cell r="T847">
            <v>183568</v>
          </cell>
          <cell r="U847" t="str">
            <v>NULL</v>
          </cell>
          <cell r="V847" t="str">
            <v>NULL</v>
          </cell>
          <cell r="W847" t="str">
            <v>NULL</v>
          </cell>
          <cell r="X847" t="str">
            <v>NULL</v>
          </cell>
          <cell r="Y847">
            <v>120606</v>
          </cell>
          <cell r="Z847">
            <v>120606</v>
          </cell>
          <cell r="AA847" t="str">
            <v>NULL</v>
          </cell>
          <cell r="AB847">
            <v>480239</v>
          </cell>
          <cell r="AC847">
            <v>480239</v>
          </cell>
          <cell r="AD847" t="str">
            <v>NULL</v>
          </cell>
          <cell r="AE847" t="str">
            <v>NULL</v>
          </cell>
          <cell r="AF847" t="str">
            <v>NULL</v>
          </cell>
          <cell r="AG847" t="str">
            <v>NULL</v>
          </cell>
          <cell r="AH847" t="str">
            <v>NULL</v>
          </cell>
          <cell r="AI847" t="str">
            <v>NULL</v>
          </cell>
          <cell r="AJ847" t="str">
            <v>NULL</v>
          </cell>
          <cell r="AK847">
            <v>30211</v>
          </cell>
          <cell r="AL847">
            <v>30211</v>
          </cell>
          <cell r="AM847" t="str">
            <v>NULL</v>
          </cell>
          <cell r="AN847">
            <v>27896297</v>
          </cell>
          <cell r="AO847">
            <v>27896297</v>
          </cell>
          <cell r="AP847" t="str">
            <v>NULL</v>
          </cell>
          <cell r="AQ847" t="str">
            <v>NULL</v>
          </cell>
          <cell r="AR847">
            <v>4887167</v>
          </cell>
          <cell r="AS847">
            <v>4887167</v>
          </cell>
          <cell r="AT847" t="str">
            <v>NULL</v>
          </cell>
          <cell r="AU847">
            <v>2917997</v>
          </cell>
          <cell r="AV847">
            <v>2917997</v>
          </cell>
          <cell r="AW847" t="str">
            <v>NULL</v>
          </cell>
          <cell r="AX847">
            <v>8920619</v>
          </cell>
          <cell r="AY847">
            <v>8920619</v>
          </cell>
          <cell r="AZ847" t="str">
            <v>NULL</v>
          </cell>
          <cell r="BA847">
            <v>5632119</v>
          </cell>
          <cell r="BB847">
            <v>5632119</v>
          </cell>
          <cell r="BC847" t="str">
            <v>NULL</v>
          </cell>
          <cell r="BD847">
            <v>360952</v>
          </cell>
          <cell r="BE847">
            <v>360952</v>
          </cell>
          <cell r="BF847" t="str">
            <v>NULL</v>
          </cell>
          <cell r="BG847">
            <v>12562782</v>
          </cell>
          <cell r="BH847">
            <v>12562782</v>
          </cell>
          <cell r="BI847" t="str">
            <v>NULL</v>
          </cell>
          <cell r="BJ847">
            <v>1727465</v>
          </cell>
          <cell r="BK847">
            <v>1727465</v>
          </cell>
          <cell r="BL847" t="str">
            <v>NULL</v>
          </cell>
          <cell r="BM847" t="str">
            <v>NULL</v>
          </cell>
          <cell r="BN847" t="str">
            <v>NULL</v>
          </cell>
          <cell r="BO847" t="str">
            <v>NULL</v>
          </cell>
          <cell r="BP847" t="str">
            <v>NULL</v>
          </cell>
          <cell r="BQ847" t="str">
            <v>NULL</v>
          </cell>
          <cell r="BR847" t="str">
            <v>NULL</v>
          </cell>
          <cell r="BS847" t="str">
            <v>NULL</v>
          </cell>
          <cell r="BT847">
            <v>37028572</v>
          </cell>
          <cell r="BU847">
            <v>37028572</v>
          </cell>
          <cell r="BV847">
            <v>4887167</v>
          </cell>
          <cell r="BW847">
            <v>125279414</v>
          </cell>
          <cell r="BX847">
            <v>130166581</v>
          </cell>
        </row>
        <row r="848">
          <cell r="A848" t="str">
            <v>San Anselmo2018</v>
          </cell>
          <cell r="B848" t="str">
            <v>San Anselmo</v>
          </cell>
          <cell r="C848">
            <v>1483</v>
          </cell>
          <cell r="D848">
            <v>2018</v>
          </cell>
          <cell r="E848" t="str">
            <v>NULL</v>
          </cell>
          <cell r="F848">
            <v>6765897</v>
          </cell>
          <cell r="G848">
            <v>6765897</v>
          </cell>
          <cell r="H848" t="str">
            <v>NULL</v>
          </cell>
          <cell r="I848">
            <v>206858</v>
          </cell>
          <cell r="J848">
            <v>206858</v>
          </cell>
          <cell r="K848" t="str">
            <v>NULL</v>
          </cell>
          <cell r="L848">
            <v>1318281</v>
          </cell>
          <cell r="M848">
            <v>1318281</v>
          </cell>
          <cell r="N848">
            <v>2638682</v>
          </cell>
          <cell r="O848">
            <v>2638682</v>
          </cell>
          <cell r="P848">
            <v>305099</v>
          </cell>
          <cell r="Q848">
            <v>305099</v>
          </cell>
          <cell r="R848" t="str">
            <v>NULL</v>
          </cell>
          <cell r="S848" t="str">
            <v>NULL</v>
          </cell>
          <cell r="T848" t="str">
            <v>NULL</v>
          </cell>
          <cell r="U848" t="str">
            <v>NULL</v>
          </cell>
          <cell r="V848" t="str">
            <v>NULL</v>
          </cell>
          <cell r="W848" t="str">
            <v>NULL</v>
          </cell>
          <cell r="X848" t="str">
            <v>NULL</v>
          </cell>
          <cell r="Y848" t="str">
            <v>NULL</v>
          </cell>
          <cell r="Z848" t="str">
            <v>NULL</v>
          </cell>
          <cell r="AA848" t="str">
            <v>NULL</v>
          </cell>
          <cell r="AB848" t="str">
            <v>NULL</v>
          </cell>
          <cell r="AC848" t="str">
            <v>NULL</v>
          </cell>
          <cell r="AD848" t="str">
            <v>NULL</v>
          </cell>
          <cell r="AE848" t="str">
            <v>NULL</v>
          </cell>
          <cell r="AF848" t="str">
            <v>NULL</v>
          </cell>
          <cell r="AG848" t="str">
            <v>NULL</v>
          </cell>
          <cell r="AH848" t="str">
            <v>NULL</v>
          </cell>
          <cell r="AI848" t="str">
            <v>NULL</v>
          </cell>
          <cell r="AJ848" t="str">
            <v>NULL</v>
          </cell>
          <cell r="AK848" t="str">
            <v>NULL</v>
          </cell>
          <cell r="AL848" t="str">
            <v>NULL</v>
          </cell>
          <cell r="AM848" t="str">
            <v>NULL</v>
          </cell>
          <cell r="AN848">
            <v>2277833</v>
          </cell>
          <cell r="AO848">
            <v>2277833</v>
          </cell>
          <cell r="AP848" t="str">
            <v>NULL</v>
          </cell>
          <cell r="AQ848" t="str">
            <v>NULL</v>
          </cell>
          <cell r="AR848" t="str">
            <v>NULL</v>
          </cell>
          <cell r="AS848" t="str">
            <v>NULL</v>
          </cell>
          <cell r="AT848" t="str">
            <v>NULL</v>
          </cell>
          <cell r="AU848" t="str">
            <v>NULL</v>
          </cell>
          <cell r="AV848" t="str">
            <v>NULL</v>
          </cell>
          <cell r="AW848" t="str">
            <v>NULL</v>
          </cell>
          <cell r="AX848">
            <v>752222</v>
          </cell>
          <cell r="AY848">
            <v>752222</v>
          </cell>
          <cell r="AZ848" t="str">
            <v>NULL</v>
          </cell>
          <cell r="BA848">
            <v>240220</v>
          </cell>
          <cell r="BB848">
            <v>240220</v>
          </cell>
          <cell r="BC848" t="str">
            <v>NULL</v>
          </cell>
          <cell r="BD848">
            <v>127456</v>
          </cell>
          <cell r="BE848">
            <v>127456</v>
          </cell>
          <cell r="BF848" t="str">
            <v>NULL</v>
          </cell>
          <cell r="BG848" t="str">
            <v>NULL</v>
          </cell>
          <cell r="BH848" t="str">
            <v>NULL</v>
          </cell>
          <cell r="BI848">
            <v>255039</v>
          </cell>
          <cell r="BJ848" t="str">
            <v>NULL</v>
          </cell>
          <cell r="BK848">
            <v>255039</v>
          </cell>
          <cell r="BL848" t="str">
            <v>NULL</v>
          </cell>
          <cell r="BM848" t="str">
            <v>NULL</v>
          </cell>
          <cell r="BN848" t="str">
            <v>NULL</v>
          </cell>
          <cell r="BO848" t="str">
            <v>NULL</v>
          </cell>
          <cell r="BP848" t="str">
            <v>NULL</v>
          </cell>
          <cell r="BQ848" t="str">
            <v>NULL</v>
          </cell>
          <cell r="BR848" t="str">
            <v>NULL</v>
          </cell>
          <cell r="BS848">
            <v>258623</v>
          </cell>
          <cell r="BT848">
            <v>1479060</v>
          </cell>
          <cell r="BU848">
            <v>1737683</v>
          </cell>
          <cell r="BV848">
            <v>3457443</v>
          </cell>
          <cell r="BW848">
            <v>13167827</v>
          </cell>
          <cell r="BX848">
            <v>16625270</v>
          </cell>
        </row>
        <row r="849">
          <cell r="A849" t="str">
            <v>San Bernardino2018</v>
          </cell>
          <cell r="B849" t="str">
            <v>San Bernardino</v>
          </cell>
          <cell r="C849">
            <v>1484</v>
          </cell>
          <cell r="D849">
            <v>2018</v>
          </cell>
          <cell r="E849" t="str">
            <v>NULL</v>
          </cell>
          <cell r="F849">
            <v>25161</v>
          </cell>
          <cell r="G849">
            <v>25161</v>
          </cell>
          <cell r="H849" t="str">
            <v>NULL</v>
          </cell>
          <cell r="I849">
            <v>96521</v>
          </cell>
          <cell r="J849">
            <v>96521</v>
          </cell>
          <cell r="K849" t="str">
            <v>NULL</v>
          </cell>
          <cell r="L849">
            <v>17131030</v>
          </cell>
          <cell r="M849">
            <v>17131030</v>
          </cell>
          <cell r="N849" t="str">
            <v>NULL</v>
          </cell>
          <cell r="O849" t="str">
            <v>NULL</v>
          </cell>
          <cell r="P849" t="str">
            <v>NULL</v>
          </cell>
          <cell r="Q849" t="str">
            <v>NULL</v>
          </cell>
          <cell r="R849" t="str">
            <v>NULL</v>
          </cell>
          <cell r="S849">
            <v>88</v>
          </cell>
          <cell r="T849">
            <v>88</v>
          </cell>
          <cell r="U849" t="str">
            <v>NULL</v>
          </cell>
          <cell r="V849" t="str">
            <v>NULL</v>
          </cell>
          <cell r="W849" t="str">
            <v>NULL</v>
          </cell>
          <cell r="X849" t="str">
            <v>NULL</v>
          </cell>
          <cell r="Y849" t="str">
            <v>NULL</v>
          </cell>
          <cell r="Z849" t="str">
            <v>NULL</v>
          </cell>
          <cell r="AA849" t="str">
            <v>NULL</v>
          </cell>
          <cell r="AB849" t="str">
            <v>NULL</v>
          </cell>
          <cell r="AC849" t="str">
            <v>NULL</v>
          </cell>
          <cell r="AD849" t="str">
            <v>NULL</v>
          </cell>
          <cell r="AE849" t="str">
            <v>NULL</v>
          </cell>
          <cell r="AF849" t="str">
            <v>NULL</v>
          </cell>
          <cell r="AG849" t="str">
            <v>NULL</v>
          </cell>
          <cell r="AH849">
            <v>157839</v>
          </cell>
          <cell r="AI849">
            <v>157839</v>
          </cell>
          <cell r="AJ849" t="str">
            <v>NULL</v>
          </cell>
          <cell r="AK849">
            <v>46193</v>
          </cell>
          <cell r="AL849">
            <v>46193</v>
          </cell>
          <cell r="AM849" t="str">
            <v>NULL</v>
          </cell>
          <cell r="AN849">
            <v>42768850</v>
          </cell>
          <cell r="AO849">
            <v>42768850</v>
          </cell>
          <cell r="AP849" t="str">
            <v>NULL</v>
          </cell>
          <cell r="AQ849" t="str">
            <v>NULL</v>
          </cell>
          <cell r="AR849">
            <v>3827897</v>
          </cell>
          <cell r="AS849">
            <v>3827897</v>
          </cell>
          <cell r="AT849" t="str">
            <v>NULL</v>
          </cell>
          <cell r="AU849">
            <v>4987491</v>
          </cell>
          <cell r="AV849">
            <v>4987491</v>
          </cell>
          <cell r="AW849" t="str">
            <v>NULL</v>
          </cell>
          <cell r="AX849">
            <v>10657848</v>
          </cell>
          <cell r="AY849">
            <v>10657848</v>
          </cell>
          <cell r="AZ849" t="str">
            <v>NULL</v>
          </cell>
          <cell r="BA849">
            <v>8153029</v>
          </cell>
          <cell r="BB849">
            <v>8153029</v>
          </cell>
          <cell r="BC849" t="str">
            <v>NULL</v>
          </cell>
          <cell r="BD849">
            <v>1042017</v>
          </cell>
          <cell r="BE849">
            <v>1042017</v>
          </cell>
          <cell r="BF849" t="str">
            <v>NULL</v>
          </cell>
          <cell r="BG849">
            <v>23666459</v>
          </cell>
          <cell r="BH849">
            <v>23666459</v>
          </cell>
          <cell r="BI849" t="str">
            <v>NULL</v>
          </cell>
          <cell r="BJ849" t="str">
            <v>NULL</v>
          </cell>
          <cell r="BK849" t="str">
            <v>NULL</v>
          </cell>
          <cell r="BL849" t="str">
            <v>NULL</v>
          </cell>
          <cell r="BM849" t="str">
            <v>NULL</v>
          </cell>
          <cell r="BN849" t="str">
            <v>NULL</v>
          </cell>
          <cell r="BO849" t="str">
            <v>NULL</v>
          </cell>
          <cell r="BP849" t="str">
            <v>NULL</v>
          </cell>
          <cell r="BQ849" t="str">
            <v>NULL</v>
          </cell>
          <cell r="BR849" t="str">
            <v>NULL</v>
          </cell>
          <cell r="BS849" t="str">
            <v>NULL</v>
          </cell>
          <cell r="BT849">
            <v>61772</v>
          </cell>
          <cell r="BU849">
            <v>61772</v>
          </cell>
          <cell r="BV849">
            <v>3827897</v>
          </cell>
          <cell r="BW849">
            <v>108794298</v>
          </cell>
          <cell r="BX849">
            <v>112622195</v>
          </cell>
        </row>
        <row r="850">
          <cell r="A850" t="str">
            <v>San Bruno2018</v>
          </cell>
          <cell r="B850" t="str">
            <v>San Bruno</v>
          </cell>
          <cell r="C850">
            <v>1485</v>
          </cell>
          <cell r="D850">
            <v>2018</v>
          </cell>
          <cell r="E850" t="str">
            <v>NULL</v>
          </cell>
          <cell r="F850">
            <v>7216297</v>
          </cell>
          <cell r="G850">
            <v>7216297</v>
          </cell>
          <cell r="H850" t="str">
            <v>NULL</v>
          </cell>
          <cell r="I850">
            <v>279157</v>
          </cell>
          <cell r="J850">
            <v>279157</v>
          </cell>
          <cell r="K850" t="str">
            <v>NULL</v>
          </cell>
          <cell r="L850">
            <v>4552445</v>
          </cell>
          <cell r="M850">
            <v>4552445</v>
          </cell>
          <cell r="N850" t="str">
            <v>NULL</v>
          </cell>
          <cell r="O850" t="str">
            <v>NULL</v>
          </cell>
          <cell r="P850" t="str">
            <v>NULL</v>
          </cell>
          <cell r="Q850" t="str">
            <v>NULL</v>
          </cell>
          <cell r="R850" t="str">
            <v>NULL</v>
          </cell>
          <cell r="S850">
            <v>-517</v>
          </cell>
          <cell r="T850">
            <v>-517</v>
          </cell>
          <cell r="U850" t="str">
            <v>NULL</v>
          </cell>
          <cell r="V850" t="str">
            <v>NULL</v>
          </cell>
          <cell r="W850" t="str">
            <v>NULL</v>
          </cell>
          <cell r="X850" t="str">
            <v>NULL</v>
          </cell>
          <cell r="Y850">
            <v>428020</v>
          </cell>
          <cell r="Z850">
            <v>428020</v>
          </cell>
          <cell r="AA850" t="str">
            <v>NULL</v>
          </cell>
          <cell r="AB850">
            <v>1350544</v>
          </cell>
          <cell r="AC850">
            <v>1350544</v>
          </cell>
          <cell r="AD850" t="str">
            <v>NULL</v>
          </cell>
          <cell r="AE850" t="str">
            <v>NULL</v>
          </cell>
          <cell r="AF850" t="str">
            <v>NULL</v>
          </cell>
          <cell r="AG850" t="str">
            <v>NULL</v>
          </cell>
          <cell r="AH850" t="str">
            <v>NULL</v>
          </cell>
          <cell r="AI850" t="str">
            <v>NULL</v>
          </cell>
          <cell r="AJ850" t="str">
            <v>NULL</v>
          </cell>
          <cell r="AK850">
            <v>16816</v>
          </cell>
          <cell r="AL850">
            <v>16816</v>
          </cell>
          <cell r="AM850" t="str">
            <v>NULL</v>
          </cell>
          <cell r="AN850">
            <v>7197528</v>
          </cell>
          <cell r="AO850">
            <v>7197528</v>
          </cell>
          <cell r="AP850" t="str">
            <v>NULL</v>
          </cell>
          <cell r="AQ850" t="str">
            <v>NULL</v>
          </cell>
          <cell r="AR850">
            <v>1010949</v>
          </cell>
          <cell r="AS850">
            <v>1010949</v>
          </cell>
          <cell r="AT850" t="str">
            <v>NULL</v>
          </cell>
          <cell r="AU850">
            <v>3424660</v>
          </cell>
          <cell r="AV850">
            <v>3424660</v>
          </cell>
          <cell r="AW850" t="str">
            <v>NULL</v>
          </cell>
          <cell r="AX850">
            <v>1835943</v>
          </cell>
          <cell r="AY850">
            <v>1835943</v>
          </cell>
          <cell r="AZ850" t="str">
            <v>NULL</v>
          </cell>
          <cell r="BA850">
            <v>1854616</v>
          </cell>
          <cell r="BB850">
            <v>1854616</v>
          </cell>
          <cell r="BC850" t="str">
            <v>NULL</v>
          </cell>
          <cell r="BD850">
            <v>192240</v>
          </cell>
          <cell r="BE850">
            <v>192240</v>
          </cell>
          <cell r="BF850" t="str">
            <v>NULL</v>
          </cell>
          <cell r="BG850" t="str">
            <v>NULL</v>
          </cell>
          <cell r="BH850" t="str">
            <v>NULL</v>
          </cell>
          <cell r="BI850" t="str">
            <v>NULL</v>
          </cell>
          <cell r="BJ850" t="str">
            <v>NULL</v>
          </cell>
          <cell r="BK850" t="str">
            <v>NULL</v>
          </cell>
          <cell r="BL850" t="str">
            <v>NULL</v>
          </cell>
          <cell r="BM850" t="str">
            <v>NULL</v>
          </cell>
          <cell r="BN850" t="str">
            <v>NULL</v>
          </cell>
          <cell r="BO850">
            <v>685032</v>
          </cell>
          <cell r="BP850">
            <v>685032</v>
          </cell>
          <cell r="BQ850" t="str">
            <v>NULL</v>
          </cell>
          <cell r="BR850" t="str">
            <v>NULL</v>
          </cell>
          <cell r="BS850" t="str">
            <v>NULL</v>
          </cell>
          <cell r="BT850">
            <v>2243532</v>
          </cell>
          <cell r="BU850">
            <v>2243532</v>
          </cell>
          <cell r="BV850">
            <v>1695981</v>
          </cell>
          <cell r="BW850">
            <v>30591281</v>
          </cell>
          <cell r="BX850">
            <v>32287262</v>
          </cell>
        </row>
        <row r="851">
          <cell r="A851" t="str">
            <v>San Buenaventura2018</v>
          </cell>
          <cell r="B851" t="str">
            <v>San Buenaventura</v>
          </cell>
          <cell r="C851">
            <v>1486</v>
          </cell>
          <cell r="D851">
            <v>2018</v>
          </cell>
          <cell r="E851" t="str">
            <v>NULL</v>
          </cell>
          <cell r="F851">
            <v>25332826</v>
          </cell>
          <cell r="G851">
            <v>25332826</v>
          </cell>
          <cell r="H851" t="str">
            <v>NULL</v>
          </cell>
          <cell r="I851">
            <v>503236</v>
          </cell>
          <cell r="J851">
            <v>503236</v>
          </cell>
          <cell r="K851" t="str">
            <v>NULL</v>
          </cell>
          <cell r="L851">
            <v>9993813</v>
          </cell>
          <cell r="M851">
            <v>9993813</v>
          </cell>
          <cell r="N851" t="str">
            <v>NULL</v>
          </cell>
          <cell r="O851" t="str">
            <v>NULL</v>
          </cell>
          <cell r="P851" t="str">
            <v>NULL</v>
          </cell>
          <cell r="Q851" t="str">
            <v>NULL</v>
          </cell>
          <cell r="R851" t="str">
            <v>NULL</v>
          </cell>
          <cell r="S851" t="str">
            <v>NULL</v>
          </cell>
          <cell r="T851" t="str">
            <v>NULL</v>
          </cell>
          <cell r="U851" t="str">
            <v>NULL</v>
          </cell>
          <cell r="V851" t="str">
            <v>NULL</v>
          </cell>
          <cell r="W851" t="str">
            <v>NULL</v>
          </cell>
          <cell r="X851" t="str">
            <v>NULL</v>
          </cell>
          <cell r="Y851" t="str">
            <v>NULL</v>
          </cell>
          <cell r="Z851" t="str">
            <v>NULL</v>
          </cell>
          <cell r="AA851" t="str">
            <v>NULL</v>
          </cell>
          <cell r="AB851" t="str">
            <v>NULL</v>
          </cell>
          <cell r="AC851" t="str">
            <v>NULL</v>
          </cell>
          <cell r="AD851" t="str">
            <v>NULL</v>
          </cell>
          <cell r="AE851" t="str">
            <v>NULL</v>
          </cell>
          <cell r="AF851" t="str">
            <v>NULL</v>
          </cell>
          <cell r="AG851" t="str">
            <v>NULL</v>
          </cell>
          <cell r="AH851" t="str">
            <v>NULL</v>
          </cell>
          <cell r="AI851" t="str">
            <v>NULL</v>
          </cell>
          <cell r="AJ851" t="str">
            <v>NULL</v>
          </cell>
          <cell r="AK851">
            <v>58725</v>
          </cell>
          <cell r="AL851">
            <v>58725</v>
          </cell>
          <cell r="AM851" t="str">
            <v>NULL</v>
          </cell>
          <cell r="AN851">
            <v>36612173</v>
          </cell>
          <cell r="AO851">
            <v>36612173</v>
          </cell>
          <cell r="AP851" t="str">
            <v>NULL</v>
          </cell>
          <cell r="AQ851" t="str">
            <v>NULL</v>
          </cell>
          <cell r="AR851" t="str">
            <v>NULL</v>
          </cell>
          <cell r="AS851" t="str">
            <v>NULL</v>
          </cell>
          <cell r="AT851" t="str">
            <v>NULL</v>
          </cell>
          <cell r="AU851">
            <v>6675807</v>
          </cell>
          <cell r="AV851">
            <v>6675807</v>
          </cell>
          <cell r="AW851" t="str">
            <v>NULL</v>
          </cell>
          <cell r="AX851">
            <v>4817978</v>
          </cell>
          <cell r="AY851">
            <v>4817978</v>
          </cell>
          <cell r="AZ851" t="str">
            <v>NULL</v>
          </cell>
          <cell r="BA851">
            <v>1790588</v>
          </cell>
          <cell r="BB851">
            <v>1790588</v>
          </cell>
          <cell r="BC851" t="str">
            <v>NULL</v>
          </cell>
          <cell r="BD851">
            <v>589899</v>
          </cell>
          <cell r="BE851">
            <v>589899</v>
          </cell>
          <cell r="BF851" t="str">
            <v>NULL</v>
          </cell>
          <cell r="BG851">
            <v>8186453</v>
          </cell>
          <cell r="BH851">
            <v>8186453</v>
          </cell>
          <cell r="BI851" t="str">
            <v>NULL</v>
          </cell>
          <cell r="BJ851" t="str">
            <v>NULL</v>
          </cell>
          <cell r="BK851" t="str">
            <v>NULL</v>
          </cell>
          <cell r="BL851" t="str">
            <v>NULL</v>
          </cell>
          <cell r="BM851" t="str">
            <v>NULL</v>
          </cell>
          <cell r="BN851" t="str">
            <v>NULL</v>
          </cell>
          <cell r="BO851" t="str">
            <v>NULL</v>
          </cell>
          <cell r="BP851" t="str">
            <v>NULL</v>
          </cell>
          <cell r="BQ851" t="str">
            <v>NULL</v>
          </cell>
          <cell r="BR851" t="str">
            <v>NULL</v>
          </cell>
          <cell r="BS851">
            <v>2067377</v>
          </cell>
          <cell r="BT851" t="str">
            <v>NULL</v>
          </cell>
          <cell r="BU851">
            <v>2067377</v>
          </cell>
          <cell r="BV851">
            <v>2067377</v>
          </cell>
          <cell r="BW851">
            <v>94561498</v>
          </cell>
          <cell r="BX851">
            <v>96628875</v>
          </cell>
        </row>
        <row r="852">
          <cell r="A852" t="str">
            <v>San Carlos2018</v>
          </cell>
          <cell r="B852" t="str">
            <v>San Carlos</v>
          </cell>
          <cell r="C852">
            <v>1487</v>
          </cell>
          <cell r="D852">
            <v>2018</v>
          </cell>
          <cell r="E852" t="str">
            <v>NULL</v>
          </cell>
          <cell r="F852">
            <v>10726674</v>
          </cell>
          <cell r="G852">
            <v>10726674</v>
          </cell>
          <cell r="H852" t="str">
            <v>NULL</v>
          </cell>
          <cell r="I852">
            <v>342916</v>
          </cell>
          <cell r="J852">
            <v>342916</v>
          </cell>
          <cell r="K852" t="str">
            <v>NULL</v>
          </cell>
          <cell r="L852">
            <v>3202810</v>
          </cell>
          <cell r="M852">
            <v>3202810</v>
          </cell>
          <cell r="N852">
            <v>424418</v>
          </cell>
          <cell r="O852">
            <v>424418</v>
          </cell>
          <cell r="P852">
            <v>18006</v>
          </cell>
          <cell r="Q852">
            <v>18006</v>
          </cell>
          <cell r="R852" t="str">
            <v>NULL</v>
          </cell>
          <cell r="S852" t="str">
            <v>NULL</v>
          </cell>
          <cell r="T852" t="str">
            <v>NULL</v>
          </cell>
          <cell r="U852" t="str">
            <v>NULL</v>
          </cell>
          <cell r="V852" t="str">
            <v>NULL</v>
          </cell>
          <cell r="W852" t="str">
            <v>NULL</v>
          </cell>
          <cell r="X852" t="str">
            <v>NULL</v>
          </cell>
          <cell r="Y852" t="str">
            <v>NULL</v>
          </cell>
          <cell r="Z852" t="str">
            <v>NULL</v>
          </cell>
          <cell r="AA852" t="str">
            <v>NULL</v>
          </cell>
          <cell r="AB852" t="str">
            <v>NULL</v>
          </cell>
          <cell r="AC852" t="str">
            <v>NULL</v>
          </cell>
          <cell r="AD852" t="str">
            <v>NULL</v>
          </cell>
          <cell r="AE852" t="str">
            <v>NULL</v>
          </cell>
          <cell r="AF852" t="str">
            <v>NULL</v>
          </cell>
          <cell r="AG852" t="str">
            <v>NULL</v>
          </cell>
          <cell r="AH852">
            <v>319701</v>
          </cell>
          <cell r="AI852">
            <v>319701</v>
          </cell>
          <cell r="AJ852" t="str">
            <v>NULL</v>
          </cell>
          <cell r="AK852" t="str">
            <v>NULL</v>
          </cell>
          <cell r="AL852" t="str">
            <v>NULL</v>
          </cell>
          <cell r="AM852" t="str">
            <v>NULL</v>
          </cell>
          <cell r="AN852">
            <v>11679558</v>
          </cell>
          <cell r="AO852">
            <v>11679558</v>
          </cell>
          <cell r="AP852" t="str">
            <v>NULL</v>
          </cell>
          <cell r="AQ852" t="str">
            <v>NULL</v>
          </cell>
          <cell r="AR852">
            <v>1018183</v>
          </cell>
          <cell r="AS852">
            <v>1018183</v>
          </cell>
          <cell r="AT852" t="str">
            <v>NULL</v>
          </cell>
          <cell r="AU852">
            <v>1655658</v>
          </cell>
          <cell r="AV852">
            <v>1655658</v>
          </cell>
          <cell r="AW852" t="str">
            <v>NULL</v>
          </cell>
          <cell r="AX852">
            <v>3962800</v>
          </cell>
          <cell r="AY852">
            <v>3962800</v>
          </cell>
          <cell r="AZ852" t="str">
            <v>NULL</v>
          </cell>
          <cell r="BA852">
            <v>907409</v>
          </cell>
          <cell r="BB852">
            <v>907409</v>
          </cell>
          <cell r="BC852" t="str">
            <v>NULL</v>
          </cell>
          <cell r="BD852">
            <v>440035</v>
          </cell>
          <cell r="BE852">
            <v>440035</v>
          </cell>
          <cell r="BF852" t="str">
            <v>NULL</v>
          </cell>
          <cell r="BG852" t="str">
            <v>NULL</v>
          </cell>
          <cell r="BH852" t="str">
            <v>NULL</v>
          </cell>
          <cell r="BI852">
            <v>2064642</v>
          </cell>
          <cell r="BJ852" t="str">
            <v>NULL</v>
          </cell>
          <cell r="BK852">
            <v>2064642</v>
          </cell>
          <cell r="BL852" t="str">
            <v>NULL</v>
          </cell>
          <cell r="BM852" t="str">
            <v>NULL</v>
          </cell>
          <cell r="BN852" t="str">
            <v>NULL</v>
          </cell>
          <cell r="BO852" t="str">
            <v>NULL</v>
          </cell>
          <cell r="BP852" t="str">
            <v>NULL</v>
          </cell>
          <cell r="BQ852" t="str">
            <v>NULL</v>
          </cell>
          <cell r="BR852" t="str">
            <v>NULL</v>
          </cell>
          <cell r="BS852" t="str">
            <v>NULL</v>
          </cell>
          <cell r="BT852">
            <v>1457561</v>
          </cell>
          <cell r="BU852">
            <v>1457561</v>
          </cell>
          <cell r="BV852">
            <v>3525249</v>
          </cell>
          <cell r="BW852">
            <v>34695122</v>
          </cell>
          <cell r="BX852">
            <v>38220371</v>
          </cell>
        </row>
        <row r="853">
          <cell r="A853" t="str">
            <v>San Clemente2018</v>
          </cell>
          <cell r="B853" t="str">
            <v>San Clemente</v>
          </cell>
          <cell r="C853">
            <v>1488</v>
          </cell>
          <cell r="D853">
            <v>2018</v>
          </cell>
          <cell r="E853" t="str">
            <v>NULL</v>
          </cell>
          <cell r="F853">
            <v>24575814</v>
          </cell>
          <cell r="G853">
            <v>24575814</v>
          </cell>
          <cell r="H853" t="str">
            <v>NULL</v>
          </cell>
          <cell r="I853">
            <v>742925</v>
          </cell>
          <cell r="J853">
            <v>742925</v>
          </cell>
          <cell r="K853" t="str">
            <v>NULL</v>
          </cell>
          <cell r="L853">
            <v>6561214</v>
          </cell>
          <cell r="M853">
            <v>6561214</v>
          </cell>
          <cell r="N853" t="str">
            <v>NULL</v>
          </cell>
          <cell r="O853" t="str">
            <v>NULL</v>
          </cell>
          <cell r="P853" t="str">
            <v>NULL</v>
          </cell>
          <cell r="Q853" t="str">
            <v>NULL</v>
          </cell>
          <cell r="R853" t="str">
            <v>NULL</v>
          </cell>
          <cell r="S853">
            <v>161574</v>
          </cell>
          <cell r="T853">
            <v>161574</v>
          </cell>
          <cell r="U853" t="str">
            <v>NULL</v>
          </cell>
          <cell r="V853" t="str">
            <v>NULL</v>
          </cell>
          <cell r="W853" t="str">
            <v>NULL</v>
          </cell>
          <cell r="X853" t="str">
            <v>NULL</v>
          </cell>
          <cell r="Y853" t="str">
            <v>NULL</v>
          </cell>
          <cell r="Z853" t="str">
            <v>NULL</v>
          </cell>
          <cell r="AA853" t="str">
            <v>NULL</v>
          </cell>
          <cell r="AB853" t="str">
            <v>NULL</v>
          </cell>
          <cell r="AC853" t="str">
            <v>NULL</v>
          </cell>
          <cell r="AD853" t="str">
            <v>NULL</v>
          </cell>
          <cell r="AE853" t="str">
            <v>NULL</v>
          </cell>
          <cell r="AF853" t="str">
            <v>NULL</v>
          </cell>
          <cell r="AG853" t="str">
            <v>NULL</v>
          </cell>
          <cell r="AH853" t="str">
            <v>NULL</v>
          </cell>
          <cell r="AI853" t="str">
            <v>NULL</v>
          </cell>
          <cell r="AJ853" t="str">
            <v>NULL</v>
          </cell>
          <cell r="AK853">
            <v>43354</v>
          </cell>
          <cell r="AL853">
            <v>43354</v>
          </cell>
          <cell r="AM853" t="str">
            <v>NULL</v>
          </cell>
          <cell r="AN853">
            <v>9328577</v>
          </cell>
          <cell r="AO853">
            <v>9328577</v>
          </cell>
          <cell r="AP853" t="str">
            <v>NULL</v>
          </cell>
          <cell r="AQ853" t="str">
            <v>NULL</v>
          </cell>
          <cell r="AR853">
            <v>997507</v>
          </cell>
          <cell r="AS853">
            <v>997507</v>
          </cell>
          <cell r="AT853" t="str">
            <v>NULL</v>
          </cell>
          <cell r="AU853">
            <v>2805716</v>
          </cell>
          <cell r="AV853">
            <v>2805716</v>
          </cell>
          <cell r="AW853" t="str">
            <v>NULL</v>
          </cell>
          <cell r="AX853">
            <v>2662082</v>
          </cell>
          <cell r="AY853">
            <v>2662082</v>
          </cell>
          <cell r="AZ853" t="str">
            <v>NULL</v>
          </cell>
          <cell r="BA853">
            <v>1187485</v>
          </cell>
          <cell r="BB853">
            <v>1187485</v>
          </cell>
          <cell r="BC853" t="str">
            <v>NULL</v>
          </cell>
          <cell r="BD853">
            <v>745673</v>
          </cell>
          <cell r="BE853">
            <v>745673</v>
          </cell>
          <cell r="BF853" t="str">
            <v>NULL</v>
          </cell>
          <cell r="BG853" t="str">
            <v>NULL</v>
          </cell>
          <cell r="BH853" t="str">
            <v>NULL</v>
          </cell>
          <cell r="BI853">
            <v>1164601</v>
          </cell>
          <cell r="BJ853" t="str">
            <v>NULL</v>
          </cell>
          <cell r="BK853">
            <v>1164601</v>
          </cell>
          <cell r="BL853" t="str">
            <v>NULL</v>
          </cell>
          <cell r="BM853" t="str">
            <v>NULL</v>
          </cell>
          <cell r="BN853" t="str">
            <v>NULL</v>
          </cell>
          <cell r="BO853" t="str">
            <v>NULL</v>
          </cell>
          <cell r="BP853" t="str">
            <v>NULL</v>
          </cell>
          <cell r="BQ853" t="str">
            <v>NULL</v>
          </cell>
          <cell r="BR853" t="str">
            <v>NULL</v>
          </cell>
          <cell r="BS853" t="str">
            <v>NULL</v>
          </cell>
          <cell r="BT853" t="str">
            <v>NULL</v>
          </cell>
          <cell r="BU853" t="str">
            <v>NULL</v>
          </cell>
          <cell r="BV853">
            <v>2162108</v>
          </cell>
          <cell r="BW853">
            <v>48814414</v>
          </cell>
          <cell r="BX853">
            <v>50976522</v>
          </cell>
        </row>
        <row r="854">
          <cell r="A854" t="str">
            <v>San Diego2018</v>
          </cell>
          <cell r="B854" t="str">
            <v>San Diego</v>
          </cell>
          <cell r="C854">
            <v>1489</v>
          </cell>
          <cell r="D854">
            <v>2018</v>
          </cell>
          <cell r="E854" t="str">
            <v>NULL</v>
          </cell>
          <cell r="F854">
            <v>360056794</v>
          </cell>
          <cell r="G854">
            <v>360056794</v>
          </cell>
          <cell r="H854" t="str">
            <v>NULL</v>
          </cell>
          <cell r="I854">
            <v>10616220</v>
          </cell>
          <cell r="J854">
            <v>10616220</v>
          </cell>
          <cell r="K854" t="str">
            <v>NULL</v>
          </cell>
          <cell r="L854">
            <v>137533767</v>
          </cell>
          <cell r="M854">
            <v>137533767</v>
          </cell>
          <cell r="N854">
            <v>13185761</v>
          </cell>
          <cell r="O854">
            <v>13185761</v>
          </cell>
          <cell r="P854" t="str">
            <v>NULL</v>
          </cell>
          <cell r="Q854" t="str">
            <v>NULL</v>
          </cell>
          <cell r="R854" t="str">
            <v>NULL</v>
          </cell>
          <cell r="S854">
            <v>420157</v>
          </cell>
          <cell r="T854">
            <v>420157</v>
          </cell>
          <cell r="U854" t="str">
            <v>NULL</v>
          </cell>
          <cell r="V854" t="str">
            <v>NULL</v>
          </cell>
          <cell r="W854" t="str">
            <v>NULL</v>
          </cell>
          <cell r="X854" t="str">
            <v>NULL</v>
          </cell>
          <cell r="Y854" t="str">
            <v>NULL</v>
          </cell>
          <cell r="Z854" t="str">
            <v>NULL</v>
          </cell>
          <cell r="AA854" t="str">
            <v>NULL</v>
          </cell>
          <cell r="AB854" t="str">
            <v>NULL</v>
          </cell>
          <cell r="AC854" t="str">
            <v>NULL</v>
          </cell>
          <cell r="AD854" t="str">
            <v>NULL</v>
          </cell>
          <cell r="AE854" t="str">
            <v>NULL</v>
          </cell>
          <cell r="AF854" t="str">
            <v>NULL</v>
          </cell>
          <cell r="AG854" t="str">
            <v>NULL</v>
          </cell>
          <cell r="AH854">
            <v>22570990</v>
          </cell>
          <cell r="AI854">
            <v>22570990</v>
          </cell>
          <cell r="AJ854" t="str">
            <v>NULL</v>
          </cell>
          <cell r="AK854">
            <v>1922627</v>
          </cell>
          <cell r="AL854">
            <v>1922627</v>
          </cell>
          <cell r="AM854" t="str">
            <v>NULL</v>
          </cell>
          <cell r="AN854">
            <v>314022512</v>
          </cell>
          <cell r="AO854">
            <v>314022512</v>
          </cell>
          <cell r="AP854" t="str">
            <v>NULL</v>
          </cell>
          <cell r="AQ854" t="str">
            <v>NULL</v>
          </cell>
          <cell r="AR854" t="str">
            <v>NULL</v>
          </cell>
          <cell r="AS854" t="str">
            <v>NULL</v>
          </cell>
          <cell r="AT854" t="str">
            <v>NULL</v>
          </cell>
          <cell r="AU854">
            <v>231862793</v>
          </cell>
          <cell r="AV854">
            <v>231862793</v>
          </cell>
          <cell r="AW854" t="str">
            <v>NULL</v>
          </cell>
          <cell r="AX854">
            <v>160185116</v>
          </cell>
          <cell r="AY854">
            <v>160185116</v>
          </cell>
          <cell r="AZ854" t="str">
            <v>NULL</v>
          </cell>
          <cell r="BA854">
            <v>20702796</v>
          </cell>
          <cell r="BB854">
            <v>20702796</v>
          </cell>
          <cell r="BC854" t="str">
            <v>NULL</v>
          </cell>
          <cell r="BD854">
            <v>10719488</v>
          </cell>
          <cell r="BE854">
            <v>10719488</v>
          </cell>
          <cell r="BF854" t="str">
            <v>NULL</v>
          </cell>
          <cell r="BG854" t="str">
            <v>NULL</v>
          </cell>
          <cell r="BH854" t="str">
            <v>NULL</v>
          </cell>
          <cell r="BI854">
            <v>6385098</v>
          </cell>
          <cell r="BJ854">
            <v>65610087</v>
          </cell>
          <cell r="BK854">
            <v>71995185</v>
          </cell>
          <cell r="BL854" t="str">
            <v>NULL</v>
          </cell>
          <cell r="BM854" t="str">
            <v>NULL</v>
          </cell>
          <cell r="BN854" t="str">
            <v>NULL</v>
          </cell>
          <cell r="BO854" t="str">
            <v>NULL</v>
          </cell>
          <cell r="BP854" t="str">
            <v>NULL</v>
          </cell>
          <cell r="BQ854" t="str">
            <v>NULL</v>
          </cell>
          <cell r="BR854" t="str">
            <v>NULL</v>
          </cell>
          <cell r="BS854" t="str">
            <v>NULL</v>
          </cell>
          <cell r="BT854" t="str">
            <v>NULL</v>
          </cell>
          <cell r="BU854" t="str">
            <v>NULL</v>
          </cell>
          <cell r="BV854">
            <v>19570859</v>
          </cell>
          <cell r="BW854">
            <v>1336223347</v>
          </cell>
          <cell r="BX854">
            <v>1355794206</v>
          </cell>
        </row>
        <row r="855">
          <cell r="A855" t="str">
            <v>San Dimas2018</v>
          </cell>
          <cell r="B855" t="str">
            <v>San Dimas</v>
          </cell>
          <cell r="C855">
            <v>1490</v>
          </cell>
          <cell r="D855">
            <v>2018</v>
          </cell>
          <cell r="E855" t="str">
            <v>NULL</v>
          </cell>
          <cell r="F855">
            <v>4128453</v>
          </cell>
          <cell r="G855">
            <v>4128453</v>
          </cell>
          <cell r="H855" t="str">
            <v>NULL</v>
          </cell>
          <cell r="I855" t="str">
            <v>NULL</v>
          </cell>
          <cell r="J855" t="str">
            <v>NULL</v>
          </cell>
          <cell r="K855" t="str">
            <v>NULL</v>
          </cell>
          <cell r="L855">
            <v>3681858</v>
          </cell>
          <cell r="M855">
            <v>3681858</v>
          </cell>
          <cell r="N855" t="str">
            <v>NULL</v>
          </cell>
          <cell r="O855" t="str">
            <v>NULL</v>
          </cell>
          <cell r="P855" t="str">
            <v>NULL</v>
          </cell>
          <cell r="Q855" t="str">
            <v>NULL</v>
          </cell>
          <cell r="R855" t="str">
            <v>NULL</v>
          </cell>
          <cell r="S855" t="str">
            <v>NULL</v>
          </cell>
          <cell r="T855" t="str">
            <v>NULL</v>
          </cell>
          <cell r="U855" t="str">
            <v>NULL</v>
          </cell>
          <cell r="V855" t="str">
            <v>NULL</v>
          </cell>
          <cell r="W855" t="str">
            <v>NULL</v>
          </cell>
          <cell r="X855" t="str">
            <v>NULL</v>
          </cell>
          <cell r="Y855" t="str">
            <v>NULL</v>
          </cell>
          <cell r="Z855" t="str">
            <v>NULL</v>
          </cell>
          <cell r="AA855" t="str">
            <v>NULL</v>
          </cell>
          <cell r="AB855" t="str">
            <v>NULL</v>
          </cell>
          <cell r="AC855" t="str">
            <v>NULL</v>
          </cell>
          <cell r="AD855" t="str">
            <v>NULL</v>
          </cell>
          <cell r="AE855" t="str">
            <v>NULL</v>
          </cell>
          <cell r="AF855" t="str">
            <v>NULL</v>
          </cell>
          <cell r="AG855" t="str">
            <v>NULL</v>
          </cell>
          <cell r="AH855">
            <v>553461</v>
          </cell>
          <cell r="AI855">
            <v>553461</v>
          </cell>
          <cell r="AJ855" t="str">
            <v>NULL</v>
          </cell>
          <cell r="AK855">
            <v>65397</v>
          </cell>
          <cell r="AL855">
            <v>65397</v>
          </cell>
          <cell r="AM855" t="str">
            <v>NULL</v>
          </cell>
          <cell r="AN855">
            <v>6346275</v>
          </cell>
          <cell r="AO855">
            <v>6346275</v>
          </cell>
          <cell r="AP855">
            <v>1034871</v>
          </cell>
          <cell r="AQ855">
            <v>1034871</v>
          </cell>
          <cell r="AR855">
            <v>1105117</v>
          </cell>
          <cell r="AS855">
            <v>1105117</v>
          </cell>
          <cell r="AT855" t="str">
            <v>NULL</v>
          </cell>
          <cell r="AU855">
            <v>1654587</v>
          </cell>
          <cell r="AV855">
            <v>1654587</v>
          </cell>
          <cell r="AW855" t="str">
            <v>NULL</v>
          </cell>
          <cell r="AX855">
            <v>2300700</v>
          </cell>
          <cell r="AY855">
            <v>2300700</v>
          </cell>
          <cell r="AZ855" t="str">
            <v>NULL</v>
          </cell>
          <cell r="BA855">
            <v>581893</v>
          </cell>
          <cell r="BB855">
            <v>581893</v>
          </cell>
          <cell r="BC855" t="str">
            <v>NULL</v>
          </cell>
          <cell r="BD855">
            <v>169393</v>
          </cell>
          <cell r="BE855">
            <v>169393</v>
          </cell>
          <cell r="BF855" t="str">
            <v>NULL</v>
          </cell>
          <cell r="BG855" t="str">
            <v>NULL</v>
          </cell>
          <cell r="BH855" t="str">
            <v>NULL</v>
          </cell>
          <cell r="BI855" t="str">
            <v>NULL</v>
          </cell>
          <cell r="BJ855">
            <v>3745</v>
          </cell>
          <cell r="BK855">
            <v>3745</v>
          </cell>
          <cell r="BL855" t="str">
            <v>NULL</v>
          </cell>
          <cell r="BM855" t="str">
            <v>NULL</v>
          </cell>
          <cell r="BN855" t="str">
            <v>NULL</v>
          </cell>
          <cell r="BO855" t="str">
            <v>NULL</v>
          </cell>
          <cell r="BP855" t="str">
            <v>NULL</v>
          </cell>
          <cell r="BQ855" t="str">
            <v>NULL</v>
          </cell>
          <cell r="BR855" t="str">
            <v>NULL</v>
          </cell>
          <cell r="BS855" t="str">
            <v>NULL</v>
          </cell>
          <cell r="BT855" t="str">
            <v>NULL</v>
          </cell>
          <cell r="BU855" t="str">
            <v>NULL</v>
          </cell>
          <cell r="BV855">
            <v>2139988</v>
          </cell>
          <cell r="BW855">
            <v>19485762</v>
          </cell>
          <cell r="BX855">
            <v>21625750</v>
          </cell>
        </row>
        <row r="856">
          <cell r="A856" t="str">
            <v>San Fernando2018</v>
          </cell>
          <cell r="B856" t="str">
            <v>San Fernando</v>
          </cell>
          <cell r="C856">
            <v>1491</v>
          </cell>
          <cell r="D856">
            <v>2018</v>
          </cell>
          <cell r="E856" t="str">
            <v>NULL</v>
          </cell>
          <cell r="F856">
            <v>1557791</v>
          </cell>
          <cell r="G856">
            <v>1557791</v>
          </cell>
          <cell r="H856" t="str">
            <v>NULL</v>
          </cell>
          <cell r="I856" t="str">
            <v>NULL</v>
          </cell>
          <cell r="J856" t="str">
            <v>NULL</v>
          </cell>
          <cell r="K856" t="str">
            <v>NULL</v>
          </cell>
          <cell r="L856">
            <v>2364153</v>
          </cell>
          <cell r="M856">
            <v>2364153</v>
          </cell>
          <cell r="N856">
            <v>3089671</v>
          </cell>
          <cell r="O856">
            <v>3089671</v>
          </cell>
          <cell r="P856" t="str">
            <v>NULL</v>
          </cell>
          <cell r="Q856" t="str">
            <v>NULL</v>
          </cell>
          <cell r="R856" t="str">
            <v>NULL</v>
          </cell>
          <cell r="S856">
            <v>-3885</v>
          </cell>
          <cell r="T856">
            <v>-3885</v>
          </cell>
          <cell r="U856" t="str">
            <v>NULL</v>
          </cell>
          <cell r="V856" t="str">
            <v>NULL</v>
          </cell>
          <cell r="W856" t="str">
            <v>NULL</v>
          </cell>
          <cell r="X856" t="str">
            <v>NULL</v>
          </cell>
          <cell r="Y856">
            <v>97457</v>
          </cell>
          <cell r="Z856">
            <v>97457</v>
          </cell>
          <cell r="AA856" t="str">
            <v>NULL</v>
          </cell>
          <cell r="AB856">
            <v>503486</v>
          </cell>
          <cell r="AC856">
            <v>503486</v>
          </cell>
          <cell r="AD856" t="str">
            <v>NULL</v>
          </cell>
          <cell r="AE856" t="str">
            <v>NULL</v>
          </cell>
          <cell r="AF856" t="str">
            <v>NULL</v>
          </cell>
          <cell r="AG856" t="str">
            <v>NULL</v>
          </cell>
          <cell r="AH856">
            <v>1333974</v>
          </cell>
          <cell r="AI856">
            <v>1333974</v>
          </cell>
          <cell r="AJ856" t="str">
            <v>NULL</v>
          </cell>
          <cell r="AK856">
            <v>27978</v>
          </cell>
          <cell r="AL856">
            <v>27978</v>
          </cell>
          <cell r="AM856">
            <v>257645</v>
          </cell>
          <cell r="AN856">
            <v>7991999</v>
          </cell>
          <cell r="AO856">
            <v>8249644</v>
          </cell>
          <cell r="AP856">
            <v>457621</v>
          </cell>
          <cell r="AQ856">
            <v>457621</v>
          </cell>
          <cell r="AR856">
            <v>691408</v>
          </cell>
          <cell r="AS856">
            <v>691408</v>
          </cell>
          <cell r="AT856" t="str">
            <v>NULL</v>
          </cell>
          <cell r="AU856" t="str">
            <v>NULL</v>
          </cell>
          <cell r="AV856" t="str">
            <v>NULL</v>
          </cell>
          <cell r="AW856" t="str">
            <v>NULL</v>
          </cell>
          <cell r="AX856">
            <v>663381</v>
          </cell>
          <cell r="AY856">
            <v>663381</v>
          </cell>
          <cell r="AZ856">
            <v>62170</v>
          </cell>
          <cell r="BA856">
            <v>1567609</v>
          </cell>
          <cell r="BB856">
            <v>1629779</v>
          </cell>
          <cell r="BC856" t="str">
            <v>NULL</v>
          </cell>
          <cell r="BD856">
            <v>49875</v>
          </cell>
          <cell r="BE856">
            <v>49875</v>
          </cell>
          <cell r="BF856" t="str">
            <v>NULL</v>
          </cell>
          <cell r="BG856" t="str">
            <v>NULL</v>
          </cell>
          <cell r="BH856" t="str">
            <v>NULL</v>
          </cell>
          <cell r="BI856" t="str">
            <v>NULL</v>
          </cell>
          <cell r="BJ856" t="str">
            <v>NULL</v>
          </cell>
          <cell r="BK856" t="str">
            <v>NULL</v>
          </cell>
          <cell r="BL856" t="str">
            <v>NULL</v>
          </cell>
          <cell r="BM856">
            <v>721498</v>
          </cell>
          <cell r="BN856">
            <v>721498</v>
          </cell>
          <cell r="BO856" t="str">
            <v>NULL</v>
          </cell>
          <cell r="BP856" t="str">
            <v>NULL</v>
          </cell>
          <cell r="BQ856" t="str">
            <v>NULL</v>
          </cell>
          <cell r="BR856" t="str">
            <v>NULL</v>
          </cell>
          <cell r="BS856" t="str">
            <v>NULL</v>
          </cell>
          <cell r="BT856">
            <v>44165</v>
          </cell>
          <cell r="BU856">
            <v>44165</v>
          </cell>
          <cell r="BV856">
            <v>4558515</v>
          </cell>
          <cell r="BW856">
            <v>16919481</v>
          </cell>
          <cell r="BX856">
            <v>21477996</v>
          </cell>
        </row>
        <row r="857">
          <cell r="A857" t="str">
            <v>San Francisco2018</v>
          </cell>
          <cell r="B857" t="str">
            <v>San Francisco</v>
          </cell>
          <cell r="C857">
            <v>1492</v>
          </cell>
          <cell r="D857">
            <v>2018</v>
          </cell>
          <cell r="E857" t="str">
            <v>NULL</v>
          </cell>
          <cell r="F857">
            <v>1430002636</v>
          </cell>
          <cell r="G857">
            <v>1430002636</v>
          </cell>
          <cell r="H857" t="str">
            <v>NULL</v>
          </cell>
          <cell r="I857">
            <v>34744123</v>
          </cell>
          <cell r="J857">
            <v>34744123</v>
          </cell>
          <cell r="K857" t="str">
            <v>NULL</v>
          </cell>
          <cell r="L857">
            <v>246727245</v>
          </cell>
          <cell r="M857">
            <v>246727245</v>
          </cell>
          <cell r="N857">
            <v>265430420</v>
          </cell>
          <cell r="O857">
            <v>265430420</v>
          </cell>
          <cell r="P857">
            <v>3984592</v>
          </cell>
          <cell r="Q857">
            <v>3984592</v>
          </cell>
          <cell r="R857">
            <v>-1061263</v>
          </cell>
          <cell r="S857">
            <v>-6065963</v>
          </cell>
          <cell r="T857">
            <v>-7127226</v>
          </cell>
          <cell r="U857">
            <v>15288641</v>
          </cell>
          <cell r="V857">
            <v>82422769</v>
          </cell>
          <cell r="W857">
            <v>97711410</v>
          </cell>
          <cell r="X857" t="str">
            <v>NULL</v>
          </cell>
          <cell r="Y857">
            <v>79944497</v>
          </cell>
          <cell r="Z857">
            <v>79944497</v>
          </cell>
          <cell r="AA857" t="str">
            <v>NULL</v>
          </cell>
          <cell r="AB857" t="str">
            <v>NULL</v>
          </cell>
          <cell r="AC857" t="str">
            <v>NULL</v>
          </cell>
          <cell r="AD857" t="str">
            <v>NULL</v>
          </cell>
          <cell r="AE857" t="str">
            <v>NULL</v>
          </cell>
          <cell r="AF857" t="str">
            <v>NULL</v>
          </cell>
          <cell r="AG857" t="str">
            <v>NULL</v>
          </cell>
          <cell r="AH857">
            <v>214482</v>
          </cell>
          <cell r="AI857">
            <v>214482</v>
          </cell>
          <cell r="AJ857">
            <v>100684</v>
          </cell>
          <cell r="AK857">
            <v>19867338</v>
          </cell>
          <cell r="AL857">
            <v>19968022</v>
          </cell>
          <cell r="AM857" t="str">
            <v>NULL</v>
          </cell>
          <cell r="AN857">
            <v>296208915</v>
          </cell>
          <cell r="AO857">
            <v>296208915</v>
          </cell>
          <cell r="AP857" t="str">
            <v>NULL</v>
          </cell>
          <cell r="AQ857" t="str">
            <v>NULL</v>
          </cell>
          <cell r="AR857" t="str">
            <v>NULL</v>
          </cell>
          <cell r="AS857" t="str">
            <v>NULL</v>
          </cell>
          <cell r="AT857" t="str">
            <v>NULL</v>
          </cell>
          <cell r="AU857">
            <v>382175695</v>
          </cell>
          <cell r="AV857">
            <v>382175695</v>
          </cell>
          <cell r="AW857" t="str">
            <v>NULL</v>
          </cell>
          <cell r="AX857">
            <v>18797247</v>
          </cell>
          <cell r="AY857">
            <v>18797247</v>
          </cell>
          <cell r="AZ857" t="str">
            <v>NULL</v>
          </cell>
          <cell r="BA857">
            <v>454852969</v>
          </cell>
          <cell r="BB857">
            <v>454852969</v>
          </cell>
          <cell r="BC857" t="str">
            <v>NULL</v>
          </cell>
          <cell r="BD857">
            <v>280416011</v>
          </cell>
          <cell r="BE857">
            <v>280416011</v>
          </cell>
          <cell r="BF857" t="str">
            <v>NULL</v>
          </cell>
          <cell r="BG857">
            <v>94460427</v>
          </cell>
          <cell r="BH857">
            <v>94460427</v>
          </cell>
          <cell r="BI857" t="str">
            <v>NULL</v>
          </cell>
          <cell r="BJ857" t="str">
            <v>NULL</v>
          </cell>
          <cell r="BK857" t="str">
            <v>NULL</v>
          </cell>
          <cell r="BL857" t="str">
            <v>NULL</v>
          </cell>
          <cell r="BM857">
            <v>1119967</v>
          </cell>
          <cell r="BN857">
            <v>1119967</v>
          </cell>
          <cell r="BO857">
            <v>83484307</v>
          </cell>
          <cell r="BP857">
            <v>83484307</v>
          </cell>
          <cell r="BQ857">
            <v>444289584</v>
          </cell>
          <cell r="BR857">
            <v>444289584</v>
          </cell>
          <cell r="BS857" t="str">
            <v>NULL</v>
          </cell>
          <cell r="BT857">
            <v>59166668</v>
          </cell>
          <cell r="BU857">
            <v>59166668</v>
          </cell>
          <cell r="BV857">
            <v>367227381</v>
          </cell>
          <cell r="BW857">
            <v>3919344610</v>
          </cell>
          <cell r="BX857">
            <v>4286571991</v>
          </cell>
        </row>
        <row r="858">
          <cell r="A858" t="str">
            <v>San Gabriel2018</v>
          </cell>
          <cell r="B858" t="str">
            <v>San Gabriel</v>
          </cell>
          <cell r="C858">
            <v>1493</v>
          </cell>
          <cell r="D858">
            <v>2018</v>
          </cell>
          <cell r="E858" t="str">
            <v>NULL</v>
          </cell>
          <cell r="F858">
            <v>5022465</v>
          </cell>
          <cell r="G858">
            <v>5022465</v>
          </cell>
          <cell r="H858" t="str">
            <v>NULL</v>
          </cell>
          <cell r="I858" t="str">
            <v>NULL</v>
          </cell>
          <cell r="J858" t="str">
            <v>NULL</v>
          </cell>
          <cell r="K858" t="str">
            <v>NULL</v>
          </cell>
          <cell r="L858">
            <v>4672495</v>
          </cell>
          <cell r="M858">
            <v>4672495</v>
          </cell>
          <cell r="N858">
            <v>7171315</v>
          </cell>
          <cell r="O858">
            <v>7171315</v>
          </cell>
          <cell r="P858" t="str">
            <v>NULL</v>
          </cell>
          <cell r="Q858" t="str">
            <v>NULL</v>
          </cell>
          <cell r="R858" t="str">
            <v>NULL</v>
          </cell>
          <cell r="S858" t="str">
            <v>NULL</v>
          </cell>
          <cell r="T858" t="str">
            <v>NULL</v>
          </cell>
          <cell r="U858" t="str">
            <v>NULL</v>
          </cell>
          <cell r="V858" t="str">
            <v>NULL</v>
          </cell>
          <cell r="W858" t="str">
            <v>NULL</v>
          </cell>
          <cell r="X858" t="str">
            <v>NULL</v>
          </cell>
          <cell r="Y858">
            <v>20768</v>
          </cell>
          <cell r="Z858">
            <v>20768</v>
          </cell>
          <cell r="AA858" t="str">
            <v>NULL</v>
          </cell>
          <cell r="AB858">
            <v>154627</v>
          </cell>
          <cell r="AC858">
            <v>154627</v>
          </cell>
          <cell r="AD858" t="str">
            <v>NULL</v>
          </cell>
          <cell r="AE858" t="str">
            <v>NULL</v>
          </cell>
          <cell r="AF858" t="str">
            <v>NULL</v>
          </cell>
          <cell r="AG858" t="str">
            <v>NULL</v>
          </cell>
          <cell r="AH858" t="str">
            <v>NULL</v>
          </cell>
          <cell r="AI858" t="str">
            <v>NULL</v>
          </cell>
          <cell r="AJ858" t="str">
            <v>NULL</v>
          </cell>
          <cell r="AK858" t="str">
            <v>NULL</v>
          </cell>
          <cell r="AL858" t="str">
            <v>NULL</v>
          </cell>
          <cell r="AM858" t="str">
            <v>NULL</v>
          </cell>
          <cell r="AN858">
            <v>4228585</v>
          </cell>
          <cell r="AO858">
            <v>4228585</v>
          </cell>
          <cell r="AP858">
            <v>904508</v>
          </cell>
          <cell r="AQ858">
            <v>904508</v>
          </cell>
          <cell r="AR858" t="str">
            <v>NULL</v>
          </cell>
          <cell r="AS858" t="str">
            <v>NULL</v>
          </cell>
          <cell r="AT858" t="str">
            <v>NULL</v>
          </cell>
          <cell r="AU858">
            <v>2077757</v>
          </cell>
          <cell r="AV858">
            <v>2077757</v>
          </cell>
          <cell r="AW858" t="str">
            <v>NULL</v>
          </cell>
          <cell r="AX858">
            <v>538126</v>
          </cell>
          <cell r="AY858">
            <v>538126</v>
          </cell>
          <cell r="AZ858" t="str">
            <v>NULL</v>
          </cell>
          <cell r="BA858">
            <v>745826</v>
          </cell>
          <cell r="BB858">
            <v>745826</v>
          </cell>
          <cell r="BC858" t="str">
            <v>NULL</v>
          </cell>
          <cell r="BD858">
            <v>173930</v>
          </cell>
          <cell r="BE858">
            <v>173930</v>
          </cell>
          <cell r="BF858" t="str">
            <v>NULL</v>
          </cell>
          <cell r="BG858">
            <v>4477367</v>
          </cell>
          <cell r="BH858">
            <v>4477367</v>
          </cell>
          <cell r="BI858" t="str">
            <v>NULL</v>
          </cell>
          <cell r="BJ858" t="str">
            <v>NULL</v>
          </cell>
          <cell r="BK858" t="str">
            <v>NULL</v>
          </cell>
          <cell r="BL858" t="str">
            <v>NULL</v>
          </cell>
          <cell r="BM858" t="str">
            <v>NULL</v>
          </cell>
          <cell r="BN858" t="str">
            <v>NULL</v>
          </cell>
          <cell r="BO858" t="str">
            <v>NULL</v>
          </cell>
          <cell r="BP858" t="str">
            <v>NULL</v>
          </cell>
          <cell r="BQ858" t="str">
            <v>NULL</v>
          </cell>
          <cell r="BR858" t="str">
            <v>NULL</v>
          </cell>
          <cell r="BS858" t="str">
            <v>NULL</v>
          </cell>
          <cell r="BT858" t="str">
            <v>NULL</v>
          </cell>
          <cell r="BU858" t="str">
            <v>NULL</v>
          </cell>
          <cell r="BV858">
            <v>8075823</v>
          </cell>
          <cell r="BW858">
            <v>22111946</v>
          </cell>
          <cell r="BX858">
            <v>30187769</v>
          </cell>
        </row>
        <row r="859">
          <cell r="A859" t="str">
            <v>San Jacinto2018</v>
          </cell>
          <cell r="B859" t="str">
            <v>San Jacinto</v>
          </cell>
          <cell r="C859">
            <v>1494</v>
          </cell>
          <cell r="D859">
            <v>2018</v>
          </cell>
          <cell r="E859" t="str">
            <v>NULL</v>
          </cell>
          <cell r="F859">
            <v>1795240</v>
          </cell>
          <cell r="G859">
            <v>1795240</v>
          </cell>
          <cell r="H859" t="str">
            <v>NULL</v>
          </cell>
          <cell r="I859">
            <v>33832</v>
          </cell>
          <cell r="J859">
            <v>33832</v>
          </cell>
          <cell r="K859" t="str">
            <v>NULL</v>
          </cell>
          <cell r="L859">
            <v>3357787</v>
          </cell>
          <cell r="M859">
            <v>3357787</v>
          </cell>
          <cell r="N859" t="str">
            <v>NULL</v>
          </cell>
          <cell r="O859" t="str">
            <v>NULL</v>
          </cell>
          <cell r="P859" t="str">
            <v>NULL</v>
          </cell>
          <cell r="Q859" t="str">
            <v>NULL</v>
          </cell>
          <cell r="R859" t="str">
            <v>NULL</v>
          </cell>
          <cell r="S859">
            <v>4015</v>
          </cell>
          <cell r="T859">
            <v>4015</v>
          </cell>
          <cell r="U859" t="str">
            <v>NULL</v>
          </cell>
          <cell r="V859">
            <v>11695</v>
          </cell>
          <cell r="W859">
            <v>11695</v>
          </cell>
          <cell r="X859" t="str">
            <v>NULL</v>
          </cell>
          <cell r="Y859">
            <v>49560</v>
          </cell>
          <cell r="Z859">
            <v>49560</v>
          </cell>
          <cell r="AA859" t="str">
            <v>NULL</v>
          </cell>
          <cell r="AB859">
            <v>390850</v>
          </cell>
          <cell r="AC859">
            <v>390850</v>
          </cell>
          <cell r="AD859" t="str">
            <v>NULL</v>
          </cell>
          <cell r="AE859" t="str">
            <v>NULL</v>
          </cell>
          <cell r="AF859" t="str">
            <v>NULL</v>
          </cell>
          <cell r="AG859" t="str">
            <v>NULL</v>
          </cell>
          <cell r="AH859">
            <v>93887</v>
          </cell>
          <cell r="AI859">
            <v>93887</v>
          </cell>
          <cell r="AJ859" t="str">
            <v>NULL</v>
          </cell>
          <cell r="AK859">
            <v>1369</v>
          </cell>
          <cell r="AL859">
            <v>1369</v>
          </cell>
          <cell r="AM859" t="str">
            <v>NULL</v>
          </cell>
          <cell r="AN859">
            <v>2906803</v>
          </cell>
          <cell r="AO859">
            <v>2906803</v>
          </cell>
          <cell r="AP859" t="str">
            <v>NULL</v>
          </cell>
          <cell r="AQ859" t="str">
            <v>NULL</v>
          </cell>
          <cell r="AR859">
            <v>877188</v>
          </cell>
          <cell r="AS859">
            <v>877188</v>
          </cell>
          <cell r="AT859" t="str">
            <v>NULL</v>
          </cell>
          <cell r="AU859">
            <v>44308</v>
          </cell>
          <cell r="AV859">
            <v>44308</v>
          </cell>
          <cell r="AW859" t="str">
            <v>NULL</v>
          </cell>
          <cell r="AX859">
            <v>1929659</v>
          </cell>
          <cell r="AY859">
            <v>1929659</v>
          </cell>
          <cell r="AZ859" t="str">
            <v>NULL</v>
          </cell>
          <cell r="BA859">
            <v>209838</v>
          </cell>
          <cell r="BB859">
            <v>209838</v>
          </cell>
          <cell r="BC859" t="str">
            <v>NULL</v>
          </cell>
          <cell r="BD859">
            <v>177745</v>
          </cell>
          <cell r="BE859">
            <v>177745</v>
          </cell>
          <cell r="BF859" t="str">
            <v>NULL</v>
          </cell>
          <cell r="BG859" t="str">
            <v>NULL</v>
          </cell>
          <cell r="BH859" t="str">
            <v>NULL</v>
          </cell>
          <cell r="BI859" t="str">
            <v>NULL</v>
          </cell>
          <cell r="BJ859" t="str">
            <v>NULL</v>
          </cell>
          <cell r="BK859" t="str">
            <v>NULL</v>
          </cell>
          <cell r="BL859" t="str">
            <v>NULL</v>
          </cell>
          <cell r="BM859" t="str">
            <v>NULL</v>
          </cell>
          <cell r="BN859" t="str">
            <v>NULL</v>
          </cell>
          <cell r="BO859" t="str">
            <v>NULL</v>
          </cell>
          <cell r="BP859" t="str">
            <v>NULL</v>
          </cell>
          <cell r="BQ859" t="str">
            <v>NULL</v>
          </cell>
          <cell r="BR859" t="str">
            <v>NULL</v>
          </cell>
          <cell r="BS859" t="str">
            <v>NULL</v>
          </cell>
          <cell r="BT859" t="str">
            <v>NULL</v>
          </cell>
          <cell r="BU859" t="str">
            <v>NULL</v>
          </cell>
          <cell r="BV859">
            <v>877188</v>
          </cell>
          <cell r="BW859">
            <v>11006588</v>
          </cell>
          <cell r="BX859">
            <v>11883776</v>
          </cell>
        </row>
        <row r="860">
          <cell r="A860" t="str">
            <v>San Joaquin2018</v>
          </cell>
          <cell r="B860" t="str">
            <v>San Joaquin</v>
          </cell>
          <cell r="C860">
            <v>1495</v>
          </cell>
          <cell r="D860">
            <v>2018</v>
          </cell>
          <cell r="E860" t="str">
            <v>NULL</v>
          </cell>
          <cell r="F860">
            <v>53476</v>
          </cell>
          <cell r="G860">
            <v>53476</v>
          </cell>
          <cell r="H860" t="str">
            <v>NULL</v>
          </cell>
          <cell r="I860">
            <v>2667</v>
          </cell>
          <cell r="J860">
            <v>2667</v>
          </cell>
          <cell r="K860" t="str">
            <v>NULL</v>
          </cell>
          <cell r="L860">
            <v>288400</v>
          </cell>
          <cell r="M860">
            <v>288400</v>
          </cell>
          <cell r="N860" t="str">
            <v>NULL</v>
          </cell>
          <cell r="O860" t="str">
            <v>NULL</v>
          </cell>
          <cell r="P860" t="str">
            <v>NULL</v>
          </cell>
          <cell r="Q860" t="str">
            <v>NULL</v>
          </cell>
          <cell r="R860" t="str">
            <v>NULL</v>
          </cell>
          <cell r="S860" t="str">
            <v>NULL</v>
          </cell>
          <cell r="T860" t="str">
            <v>NULL</v>
          </cell>
          <cell r="U860" t="str">
            <v>NULL</v>
          </cell>
          <cell r="V860" t="str">
            <v>NULL</v>
          </cell>
          <cell r="W860" t="str">
            <v>NULL</v>
          </cell>
          <cell r="X860" t="str">
            <v>NULL</v>
          </cell>
          <cell r="Y860" t="str">
            <v>NULL</v>
          </cell>
          <cell r="Z860" t="str">
            <v>NULL</v>
          </cell>
          <cell r="AA860" t="str">
            <v>NULL</v>
          </cell>
          <cell r="AB860" t="str">
            <v>NULL</v>
          </cell>
          <cell r="AC860" t="str">
            <v>NULL</v>
          </cell>
          <cell r="AD860" t="str">
            <v>NULL</v>
          </cell>
          <cell r="AE860" t="str">
            <v>NULL</v>
          </cell>
          <cell r="AF860" t="str">
            <v>NULL</v>
          </cell>
          <cell r="AG860" t="str">
            <v>NULL</v>
          </cell>
          <cell r="AH860">
            <v>38787</v>
          </cell>
          <cell r="AI860">
            <v>38787</v>
          </cell>
          <cell r="AJ860" t="str">
            <v>NULL</v>
          </cell>
          <cell r="AK860">
            <v>62</v>
          </cell>
          <cell r="AL860">
            <v>62</v>
          </cell>
          <cell r="AM860" t="str">
            <v>NULL</v>
          </cell>
          <cell r="AN860">
            <v>193071</v>
          </cell>
          <cell r="AO860">
            <v>193071</v>
          </cell>
          <cell r="AP860" t="str">
            <v>NULL</v>
          </cell>
          <cell r="AQ860" t="str">
            <v>NULL</v>
          </cell>
          <cell r="AR860">
            <v>280443</v>
          </cell>
          <cell r="AS860">
            <v>280443</v>
          </cell>
          <cell r="AT860" t="str">
            <v>NULL</v>
          </cell>
          <cell r="AU860" t="str">
            <v>NULL</v>
          </cell>
          <cell r="AV860" t="str">
            <v>NULL</v>
          </cell>
          <cell r="AW860" t="str">
            <v>NULL</v>
          </cell>
          <cell r="AX860">
            <v>34176</v>
          </cell>
          <cell r="AY860">
            <v>34176</v>
          </cell>
          <cell r="AZ860" t="str">
            <v>NULL</v>
          </cell>
          <cell r="BA860">
            <v>2749</v>
          </cell>
          <cell r="BB860">
            <v>2749</v>
          </cell>
          <cell r="BC860" t="str">
            <v>NULL</v>
          </cell>
          <cell r="BD860">
            <v>3260</v>
          </cell>
          <cell r="BE860">
            <v>3260</v>
          </cell>
          <cell r="BF860" t="str">
            <v>NULL</v>
          </cell>
          <cell r="BG860" t="str">
            <v>NULL</v>
          </cell>
          <cell r="BH860" t="str">
            <v>NULL</v>
          </cell>
          <cell r="BI860" t="str">
            <v>NULL</v>
          </cell>
          <cell r="BJ860" t="str">
            <v>NULL</v>
          </cell>
          <cell r="BK860" t="str">
            <v>NULL</v>
          </cell>
          <cell r="BL860" t="str">
            <v>NULL</v>
          </cell>
          <cell r="BM860" t="str">
            <v>NULL</v>
          </cell>
          <cell r="BN860" t="str">
            <v>NULL</v>
          </cell>
          <cell r="BO860" t="str">
            <v>NULL</v>
          </cell>
          <cell r="BP860" t="str">
            <v>NULL</v>
          </cell>
          <cell r="BQ860" t="str">
            <v>NULL</v>
          </cell>
          <cell r="BR860" t="str">
            <v>NULL</v>
          </cell>
          <cell r="BS860" t="str">
            <v>NULL</v>
          </cell>
          <cell r="BT860" t="str">
            <v>NULL</v>
          </cell>
          <cell r="BU860" t="str">
            <v>NULL</v>
          </cell>
          <cell r="BV860">
            <v>280443</v>
          </cell>
          <cell r="BW860">
            <v>616648</v>
          </cell>
          <cell r="BX860">
            <v>897091</v>
          </cell>
        </row>
        <row r="861">
          <cell r="A861" t="str">
            <v>San Jose2018</v>
          </cell>
          <cell r="B861" t="str">
            <v>San Jose</v>
          </cell>
          <cell r="C861">
            <v>1496</v>
          </cell>
          <cell r="D861">
            <v>2018</v>
          </cell>
          <cell r="E861" t="str">
            <v>NULL</v>
          </cell>
          <cell r="F861">
            <v>198664211</v>
          </cell>
          <cell r="G861">
            <v>198664211</v>
          </cell>
          <cell r="H861" t="str">
            <v>NULL</v>
          </cell>
          <cell r="I861">
            <v>7351473</v>
          </cell>
          <cell r="J861">
            <v>7351473</v>
          </cell>
          <cell r="K861" t="str">
            <v>NULL</v>
          </cell>
          <cell r="L861">
            <v>96256278</v>
          </cell>
          <cell r="M861">
            <v>96256278</v>
          </cell>
          <cell r="N861">
            <v>35590423</v>
          </cell>
          <cell r="O861">
            <v>35590423</v>
          </cell>
          <cell r="P861" t="str">
            <v>NULL</v>
          </cell>
          <cell r="Q861" t="str">
            <v>NULL</v>
          </cell>
          <cell r="R861" t="str">
            <v>NULL</v>
          </cell>
          <cell r="S861">
            <v>281332</v>
          </cell>
          <cell r="T861">
            <v>281332</v>
          </cell>
          <cell r="U861" t="str">
            <v>NULL</v>
          </cell>
          <cell r="V861" t="str">
            <v>NULL</v>
          </cell>
          <cell r="W861" t="str">
            <v>NULL</v>
          </cell>
          <cell r="X861" t="str">
            <v>NULL</v>
          </cell>
          <cell r="Y861" t="str">
            <v>NULL</v>
          </cell>
          <cell r="Z861" t="str">
            <v>NULL</v>
          </cell>
          <cell r="AA861" t="str">
            <v>NULL</v>
          </cell>
          <cell r="AB861" t="str">
            <v>NULL</v>
          </cell>
          <cell r="AC861" t="str">
            <v>NULL</v>
          </cell>
          <cell r="AD861" t="str">
            <v>NULL</v>
          </cell>
          <cell r="AE861" t="str">
            <v>NULL</v>
          </cell>
          <cell r="AF861" t="str">
            <v>NULL</v>
          </cell>
          <cell r="AG861" t="str">
            <v>NULL</v>
          </cell>
          <cell r="AH861">
            <v>2721516</v>
          </cell>
          <cell r="AI861">
            <v>2721516</v>
          </cell>
          <cell r="AJ861" t="str">
            <v>NULL</v>
          </cell>
          <cell r="AK861" t="str">
            <v>NULL</v>
          </cell>
          <cell r="AL861" t="str">
            <v>NULL</v>
          </cell>
          <cell r="AM861" t="str">
            <v>NULL</v>
          </cell>
          <cell r="AN861">
            <v>177373005</v>
          </cell>
          <cell r="AO861">
            <v>177373005</v>
          </cell>
          <cell r="AP861" t="str">
            <v>NULL</v>
          </cell>
          <cell r="AQ861" t="str">
            <v>NULL</v>
          </cell>
          <cell r="AR861">
            <v>33595860</v>
          </cell>
          <cell r="AS861">
            <v>33595860</v>
          </cell>
          <cell r="AT861" t="str">
            <v>NULL</v>
          </cell>
          <cell r="AU861">
            <v>48850879</v>
          </cell>
          <cell r="AV861">
            <v>48850879</v>
          </cell>
          <cell r="AW861" t="str">
            <v>NULL</v>
          </cell>
          <cell r="AX861">
            <v>51179782</v>
          </cell>
          <cell r="AY861">
            <v>51179782</v>
          </cell>
          <cell r="AZ861" t="str">
            <v>NULL</v>
          </cell>
          <cell r="BA861">
            <v>70673279</v>
          </cell>
          <cell r="BB861">
            <v>70673279</v>
          </cell>
          <cell r="BC861" t="str">
            <v>NULL</v>
          </cell>
          <cell r="BD861">
            <v>48454958</v>
          </cell>
          <cell r="BE861">
            <v>48454958</v>
          </cell>
          <cell r="BF861" t="str">
            <v>NULL</v>
          </cell>
          <cell r="BG861">
            <v>120233806</v>
          </cell>
          <cell r="BH861">
            <v>120233806</v>
          </cell>
          <cell r="BI861">
            <v>55400290</v>
          </cell>
          <cell r="BJ861">
            <v>21465742</v>
          </cell>
          <cell r="BK861">
            <v>76866032</v>
          </cell>
          <cell r="BL861" t="str">
            <v>NULL</v>
          </cell>
          <cell r="BM861" t="str">
            <v>NULL</v>
          </cell>
          <cell r="BN861" t="str">
            <v>NULL</v>
          </cell>
          <cell r="BO861" t="str">
            <v>NULL</v>
          </cell>
          <cell r="BP861" t="str">
            <v>NULL</v>
          </cell>
          <cell r="BQ861" t="str">
            <v>NULL</v>
          </cell>
          <cell r="BR861" t="str">
            <v>NULL</v>
          </cell>
          <cell r="BS861" t="str">
            <v>NULL</v>
          </cell>
          <cell r="BT861">
            <v>42605777</v>
          </cell>
          <cell r="BU861">
            <v>42605777</v>
          </cell>
          <cell r="BV861">
            <v>124586573</v>
          </cell>
          <cell r="BW861">
            <v>886112038</v>
          </cell>
          <cell r="BX861">
            <v>1010698611</v>
          </cell>
        </row>
        <row r="862">
          <cell r="A862" t="str">
            <v>San Juan Bautista2018</v>
          </cell>
          <cell r="B862" t="str">
            <v>San Juan Bautista</v>
          </cell>
          <cell r="C862">
            <v>1497</v>
          </cell>
          <cell r="D862">
            <v>2018</v>
          </cell>
          <cell r="E862" t="str">
            <v>NULL</v>
          </cell>
          <cell r="F862">
            <v>342720</v>
          </cell>
          <cell r="G862">
            <v>342720</v>
          </cell>
          <cell r="H862" t="str">
            <v>NULL</v>
          </cell>
          <cell r="I862">
            <v>9124</v>
          </cell>
          <cell r="J862">
            <v>9124</v>
          </cell>
          <cell r="K862" t="str">
            <v>NULL</v>
          </cell>
          <cell r="L862">
            <v>153380</v>
          </cell>
          <cell r="M862">
            <v>153380</v>
          </cell>
          <cell r="N862" t="str">
            <v>NULL</v>
          </cell>
          <cell r="O862" t="str">
            <v>NULL</v>
          </cell>
          <cell r="P862" t="str">
            <v>NULL</v>
          </cell>
          <cell r="Q862" t="str">
            <v>NULL</v>
          </cell>
          <cell r="R862" t="str">
            <v>NULL</v>
          </cell>
          <cell r="S862" t="str">
            <v>NULL</v>
          </cell>
          <cell r="T862" t="str">
            <v>NULL</v>
          </cell>
          <cell r="U862" t="str">
            <v>NULL</v>
          </cell>
          <cell r="V862" t="str">
            <v>NULL</v>
          </cell>
          <cell r="W862" t="str">
            <v>NULL</v>
          </cell>
          <cell r="X862" t="str">
            <v>NULL</v>
          </cell>
          <cell r="Y862" t="str">
            <v>NULL</v>
          </cell>
          <cell r="Z862" t="str">
            <v>NULL</v>
          </cell>
          <cell r="AA862" t="str">
            <v>NULL</v>
          </cell>
          <cell r="AB862" t="str">
            <v>NULL</v>
          </cell>
          <cell r="AC862" t="str">
            <v>NULL</v>
          </cell>
          <cell r="AD862" t="str">
            <v>NULL</v>
          </cell>
          <cell r="AE862" t="str">
            <v>NULL</v>
          </cell>
          <cell r="AF862" t="str">
            <v>NULL</v>
          </cell>
          <cell r="AG862" t="str">
            <v>NULL</v>
          </cell>
          <cell r="AH862" t="str">
            <v>NULL</v>
          </cell>
          <cell r="AI862" t="str">
            <v>NULL</v>
          </cell>
          <cell r="AJ862" t="str">
            <v>NULL</v>
          </cell>
          <cell r="AK862" t="str">
            <v>NULL</v>
          </cell>
          <cell r="AL862" t="str">
            <v>NULL</v>
          </cell>
          <cell r="AM862" t="str">
            <v>NULL</v>
          </cell>
          <cell r="AN862">
            <v>533149</v>
          </cell>
          <cell r="AO862">
            <v>533149</v>
          </cell>
          <cell r="AP862" t="str">
            <v>NULL</v>
          </cell>
          <cell r="AQ862" t="str">
            <v>NULL</v>
          </cell>
          <cell r="AR862" t="str">
            <v>NULL</v>
          </cell>
          <cell r="AS862" t="str">
            <v>NULL</v>
          </cell>
          <cell r="AT862" t="str">
            <v>NULL</v>
          </cell>
          <cell r="AU862">
            <v>134807</v>
          </cell>
          <cell r="AV862">
            <v>134807</v>
          </cell>
          <cell r="AW862" t="str">
            <v>NULL</v>
          </cell>
          <cell r="AX862">
            <v>61855</v>
          </cell>
          <cell r="AY862">
            <v>61855</v>
          </cell>
          <cell r="AZ862" t="str">
            <v>NULL</v>
          </cell>
          <cell r="BA862">
            <v>40688</v>
          </cell>
          <cell r="BB862">
            <v>40688</v>
          </cell>
          <cell r="BC862" t="str">
            <v>NULL</v>
          </cell>
          <cell r="BD862" t="str">
            <v>NULL</v>
          </cell>
          <cell r="BE862" t="str">
            <v>NULL</v>
          </cell>
          <cell r="BF862" t="str">
            <v>NULL</v>
          </cell>
          <cell r="BG862" t="str">
            <v>NULL</v>
          </cell>
          <cell r="BH862" t="str">
            <v>NULL</v>
          </cell>
          <cell r="BI862" t="str">
            <v>NULL</v>
          </cell>
          <cell r="BJ862" t="str">
            <v>NULL</v>
          </cell>
          <cell r="BK862" t="str">
            <v>NULL</v>
          </cell>
          <cell r="BL862" t="str">
            <v>NULL</v>
          </cell>
          <cell r="BM862" t="str">
            <v>NULL</v>
          </cell>
          <cell r="BN862" t="str">
            <v>NULL</v>
          </cell>
          <cell r="BO862" t="str">
            <v>NULL</v>
          </cell>
          <cell r="BP862" t="str">
            <v>NULL</v>
          </cell>
          <cell r="BQ862" t="str">
            <v>NULL</v>
          </cell>
          <cell r="BR862" t="str">
            <v>NULL</v>
          </cell>
          <cell r="BS862">
            <v>10803</v>
          </cell>
          <cell r="BT862" t="str">
            <v>NULL</v>
          </cell>
          <cell r="BU862">
            <v>10803</v>
          </cell>
          <cell r="BV862">
            <v>10803</v>
          </cell>
          <cell r="BW862">
            <v>1275723</v>
          </cell>
          <cell r="BX862">
            <v>1286526</v>
          </cell>
        </row>
        <row r="863">
          <cell r="A863" t="str">
            <v>San Juan Capistrano2018</v>
          </cell>
          <cell r="B863" t="str">
            <v>San Juan Capistrano</v>
          </cell>
          <cell r="C863">
            <v>1498</v>
          </cell>
          <cell r="D863">
            <v>2018</v>
          </cell>
          <cell r="E863" t="str">
            <v>NULL</v>
          </cell>
          <cell r="F863">
            <v>6517360</v>
          </cell>
          <cell r="G863">
            <v>6517360</v>
          </cell>
          <cell r="H863" t="str">
            <v>NULL</v>
          </cell>
          <cell r="I863">
            <v>272096</v>
          </cell>
          <cell r="J863">
            <v>272096</v>
          </cell>
          <cell r="K863" t="str">
            <v>NULL</v>
          </cell>
          <cell r="L863">
            <v>3488723</v>
          </cell>
          <cell r="M863">
            <v>3488723</v>
          </cell>
          <cell r="N863">
            <v>2685686</v>
          </cell>
          <cell r="O863">
            <v>2685686</v>
          </cell>
          <cell r="P863" t="str">
            <v>NULL</v>
          </cell>
          <cell r="Q863" t="str">
            <v>NULL</v>
          </cell>
          <cell r="R863" t="str">
            <v>NULL</v>
          </cell>
          <cell r="S863">
            <v>68023</v>
          </cell>
          <cell r="T863">
            <v>68023</v>
          </cell>
          <cell r="U863" t="str">
            <v>NULL</v>
          </cell>
          <cell r="V863" t="str">
            <v>NULL</v>
          </cell>
          <cell r="W863" t="str">
            <v>NULL</v>
          </cell>
          <cell r="X863" t="str">
            <v>NULL</v>
          </cell>
          <cell r="Y863" t="str">
            <v>NULL</v>
          </cell>
          <cell r="Z863" t="str">
            <v>NULL</v>
          </cell>
          <cell r="AA863" t="str">
            <v>NULL</v>
          </cell>
          <cell r="AB863">
            <v>236838</v>
          </cell>
          <cell r="AC863">
            <v>236838</v>
          </cell>
          <cell r="AD863" t="str">
            <v>NULL</v>
          </cell>
          <cell r="AE863" t="str">
            <v>NULL</v>
          </cell>
          <cell r="AF863" t="str">
            <v>NULL</v>
          </cell>
          <cell r="AG863" t="str">
            <v>NULL</v>
          </cell>
          <cell r="AH863" t="str">
            <v>NULL</v>
          </cell>
          <cell r="AI863" t="str">
            <v>NULL</v>
          </cell>
          <cell r="AJ863" t="str">
            <v>NULL</v>
          </cell>
          <cell r="AK863">
            <v>17150</v>
          </cell>
          <cell r="AL863">
            <v>17150</v>
          </cell>
          <cell r="AM863" t="str">
            <v>NULL</v>
          </cell>
          <cell r="AN863">
            <v>8260611</v>
          </cell>
          <cell r="AO863">
            <v>8260611</v>
          </cell>
          <cell r="AP863" t="str">
            <v>NULL</v>
          </cell>
          <cell r="AQ863" t="str">
            <v>NULL</v>
          </cell>
          <cell r="AR863">
            <v>1111885</v>
          </cell>
          <cell r="AS863">
            <v>1111885</v>
          </cell>
          <cell r="AT863" t="str">
            <v>NULL</v>
          </cell>
          <cell r="AU863">
            <v>906615</v>
          </cell>
          <cell r="AV863">
            <v>906615</v>
          </cell>
          <cell r="AW863" t="str">
            <v>NULL</v>
          </cell>
          <cell r="AX863">
            <v>1358960</v>
          </cell>
          <cell r="AY863">
            <v>1358960</v>
          </cell>
          <cell r="AZ863" t="str">
            <v>NULL</v>
          </cell>
          <cell r="BA863">
            <v>220237</v>
          </cell>
          <cell r="BB863">
            <v>220237</v>
          </cell>
          <cell r="BC863" t="str">
            <v>NULL</v>
          </cell>
          <cell r="BD863">
            <v>466342</v>
          </cell>
          <cell r="BE863">
            <v>466342</v>
          </cell>
          <cell r="BF863" t="str">
            <v>NULL</v>
          </cell>
          <cell r="BG863" t="str">
            <v>NULL</v>
          </cell>
          <cell r="BH863" t="str">
            <v>NULL</v>
          </cell>
          <cell r="BI863" t="str">
            <v>NULL</v>
          </cell>
          <cell r="BJ863" t="str">
            <v>NULL</v>
          </cell>
          <cell r="BK863" t="str">
            <v>NULL</v>
          </cell>
          <cell r="BL863" t="str">
            <v>NULL</v>
          </cell>
          <cell r="BM863" t="str">
            <v>NULL</v>
          </cell>
          <cell r="BN863" t="str">
            <v>NULL</v>
          </cell>
          <cell r="BO863" t="str">
            <v>NULL</v>
          </cell>
          <cell r="BP863" t="str">
            <v>NULL</v>
          </cell>
          <cell r="BQ863" t="str">
            <v>NULL</v>
          </cell>
          <cell r="BR863" t="str">
            <v>NULL</v>
          </cell>
          <cell r="BS863" t="str">
            <v>NULL</v>
          </cell>
          <cell r="BT863">
            <v>0</v>
          </cell>
          <cell r="BU863" t="str">
            <v>NULL</v>
          </cell>
          <cell r="BV863">
            <v>3797571</v>
          </cell>
          <cell r="BW863">
            <v>21812955</v>
          </cell>
          <cell r="BX863">
            <v>25610526</v>
          </cell>
        </row>
        <row r="864">
          <cell r="A864" t="str">
            <v>San Leandro2018</v>
          </cell>
          <cell r="B864" t="str">
            <v>San Leandro</v>
          </cell>
          <cell r="C864">
            <v>1499</v>
          </cell>
          <cell r="D864">
            <v>2018</v>
          </cell>
          <cell r="E864" t="str">
            <v>NULL</v>
          </cell>
          <cell r="F864">
            <v>12825209</v>
          </cell>
          <cell r="G864">
            <v>12825209</v>
          </cell>
          <cell r="H864" t="str">
            <v>NULL</v>
          </cell>
          <cell r="I864" t="str">
            <v>NULL</v>
          </cell>
          <cell r="J864" t="str">
            <v>NULL</v>
          </cell>
          <cell r="K864" t="str">
            <v>NULL</v>
          </cell>
          <cell r="L864">
            <v>7541028</v>
          </cell>
          <cell r="M864">
            <v>7541028</v>
          </cell>
          <cell r="N864" t="str">
            <v>NULL</v>
          </cell>
          <cell r="O864" t="str">
            <v>NULL</v>
          </cell>
          <cell r="P864" t="str">
            <v>NULL</v>
          </cell>
          <cell r="Q864" t="str">
            <v>NULL</v>
          </cell>
          <cell r="R864" t="str">
            <v>NULL</v>
          </cell>
          <cell r="S864" t="str">
            <v>NULL</v>
          </cell>
          <cell r="T864" t="str">
            <v>NULL</v>
          </cell>
          <cell r="U864" t="str">
            <v>NULL</v>
          </cell>
          <cell r="V864" t="str">
            <v>NULL</v>
          </cell>
          <cell r="W864" t="str">
            <v>NULL</v>
          </cell>
          <cell r="X864" t="str">
            <v>NULL</v>
          </cell>
          <cell r="Y864">
            <v>2476662</v>
          </cell>
          <cell r="Z864">
            <v>2476662</v>
          </cell>
          <cell r="AA864" t="str">
            <v>NULL</v>
          </cell>
          <cell r="AB864" t="str">
            <v>NULL</v>
          </cell>
          <cell r="AC864" t="str">
            <v>NULL</v>
          </cell>
          <cell r="AD864" t="str">
            <v>NULL</v>
          </cell>
          <cell r="AE864" t="str">
            <v>NULL</v>
          </cell>
          <cell r="AF864" t="str">
            <v>NULL</v>
          </cell>
          <cell r="AG864" t="str">
            <v>NULL</v>
          </cell>
          <cell r="AH864" t="str">
            <v>NULL</v>
          </cell>
          <cell r="AI864" t="str">
            <v>NULL</v>
          </cell>
          <cell r="AJ864" t="str">
            <v>NULL</v>
          </cell>
          <cell r="AK864">
            <v>52323</v>
          </cell>
          <cell r="AL864">
            <v>52323</v>
          </cell>
          <cell r="AM864" t="str">
            <v>NULL</v>
          </cell>
          <cell r="AN864">
            <v>30722211</v>
          </cell>
          <cell r="AO864">
            <v>30722211</v>
          </cell>
          <cell r="AP864" t="str">
            <v>NULL</v>
          </cell>
          <cell r="AQ864" t="str">
            <v>NULL</v>
          </cell>
          <cell r="AR864">
            <v>2284920</v>
          </cell>
          <cell r="AS864">
            <v>2284920</v>
          </cell>
          <cell r="AT864" t="str">
            <v>NULL</v>
          </cell>
          <cell r="AU864">
            <v>784147</v>
          </cell>
          <cell r="AV864">
            <v>784147</v>
          </cell>
          <cell r="AW864" t="str">
            <v>NULL</v>
          </cell>
          <cell r="AX864">
            <v>5269391</v>
          </cell>
          <cell r="AY864">
            <v>5269391</v>
          </cell>
          <cell r="AZ864" t="str">
            <v>NULL</v>
          </cell>
          <cell r="BA864">
            <v>6505780</v>
          </cell>
          <cell r="BB864">
            <v>6505780</v>
          </cell>
          <cell r="BC864" t="str">
            <v>NULL</v>
          </cell>
          <cell r="BD864">
            <v>5176403</v>
          </cell>
          <cell r="BE864">
            <v>5176403</v>
          </cell>
          <cell r="BF864" t="str">
            <v>NULL</v>
          </cell>
          <cell r="BG864">
            <v>10719315</v>
          </cell>
          <cell r="BH864">
            <v>10719315</v>
          </cell>
          <cell r="BI864">
            <v>234982</v>
          </cell>
          <cell r="BJ864" t="str">
            <v>NULL</v>
          </cell>
          <cell r="BK864">
            <v>234982</v>
          </cell>
          <cell r="BL864" t="str">
            <v>NULL</v>
          </cell>
          <cell r="BM864" t="str">
            <v>NULL</v>
          </cell>
          <cell r="BN864" t="str">
            <v>NULL</v>
          </cell>
          <cell r="BO864" t="str">
            <v>NULL</v>
          </cell>
          <cell r="BP864" t="str">
            <v>NULL</v>
          </cell>
          <cell r="BQ864" t="str">
            <v>NULL</v>
          </cell>
          <cell r="BR864" t="str">
            <v>NULL</v>
          </cell>
          <cell r="BS864">
            <v>223966</v>
          </cell>
          <cell r="BT864">
            <v>11971746</v>
          </cell>
          <cell r="BU864">
            <v>12195712</v>
          </cell>
          <cell r="BV864">
            <v>2743868</v>
          </cell>
          <cell r="BW864">
            <v>94044215</v>
          </cell>
          <cell r="BX864">
            <v>96788083</v>
          </cell>
        </row>
        <row r="865">
          <cell r="A865" t="str">
            <v>San Luis Obispo2018</v>
          </cell>
          <cell r="B865" t="str">
            <v>San Luis Obispo</v>
          </cell>
          <cell r="C865">
            <v>1500</v>
          </cell>
          <cell r="D865">
            <v>2018</v>
          </cell>
          <cell r="E865" t="str">
            <v>NULL</v>
          </cell>
          <cell r="F865">
            <v>11437119</v>
          </cell>
          <cell r="G865">
            <v>11437119</v>
          </cell>
          <cell r="H865" t="str">
            <v>NULL</v>
          </cell>
          <cell r="I865" t="str">
            <v>NULL</v>
          </cell>
          <cell r="J865" t="str">
            <v>NULL</v>
          </cell>
          <cell r="K865" t="str">
            <v>NULL</v>
          </cell>
          <cell r="L865">
            <v>4637253</v>
          </cell>
          <cell r="M865">
            <v>4637253</v>
          </cell>
          <cell r="N865" t="str">
            <v>NULL</v>
          </cell>
          <cell r="O865" t="str">
            <v>NULL</v>
          </cell>
          <cell r="P865" t="str">
            <v>NULL</v>
          </cell>
          <cell r="Q865" t="str">
            <v>NULL</v>
          </cell>
          <cell r="R865" t="str">
            <v>NULL</v>
          </cell>
          <cell r="S865">
            <v>-11609</v>
          </cell>
          <cell r="T865">
            <v>-11609</v>
          </cell>
          <cell r="U865" t="str">
            <v>NULL</v>
          </cell>
          <cell r="V865" t="str">
            <v>NULL</v>
          </cell>
          <cell r="W865" t="str">
            <v>NULL</v>
          </cell>
          <cell r="X865" t="str">
            <v>NULL</v>
          </cell>
          <cell r="Y865" t="str">
            <v>NULL</v>
          </cell>
          <cell r="Z865" t="str">
            <v>NULL</v>
          </cell>
          <cell r="AA865" t="str">
            <v>NULL</v>
          </cell>
          <cell r="AB865" t="str">
            <v>NULL</v>
          </cell>
          <cell r="AC865" t="str">
            <v>NULL</v>
          </cell>
          <cell r="AD865" t="str">
            <v>NULL</v>
          </cell>
          <cell r="AE865" t="str">
            <v>NULL</v>
          </cell>
          <cell r="AF865" t="str">
            <v>NULL</v>
          </cell>
          <cell r="AG865" t="str">
            <v>NULL</v>
          </cell>
          <cell r="AH865" t="str">
            <v>NULL</v>
          </cell>
          <cell r="AI865" t="str">
            <v>NULL</v>
          </cell>
          <cell r="AJ865" t="str">
            <v>NULL</v>
          </cell>
          <cell r="AK865" t="str">
            <v>NULL</v>
          </cell>
          <cell r="AL865" t="str">
            <v>NULL</v>
          </cell>
          <cell r="AM865" t="str">
            <v>NULL</v>
          </cell>
          <cell r="AN865">
            <v>24559570</v>
          </cell>
          <cell r="AO865">
            <v>24559570</v>
          </cell>
          <cell r="AP865" t="str">
            <v>NULL</v>
          </cell>
          <cell r="AQ865" t="str">
            <v>NULL</v>
          </cell>
          <cell r="AR865">
            <v>54932</v>
          </cell>
          <cell r="AS865">
            <v>54932</v>
          </cell>
          <cell r="AT865" t="str">
            <v>NULL</v>
          </cell>
          <cell r="AU865">
            <v>7499051</v>
          </cell>
          <cell r="AV865">
            <v>7499051</v>
          </cell>
          <cell r="AW865" t="str">
            <v>NULL</v>
          </cell>
          <cell r="AX865">
            <v>1597655</v>
          </cell>
          <cell r="AY865">
            <v>1597655</v>
          </cell>
          <cell r="AZ865" t="str">
            <v>NULL</v>
          </cell>
          <cell r="BA865">
            <v>3070597</v>
          </cell>
          <cell r="BB865">
            <v>3070597</v>
          </cell>
          <cell r="BC865" t="str">
            <v>NULL</v>
          </cell>
          <cell r="BD865">
            <v>347765</v>
          </cell>
          <cell r="BE865">
            <v>347765</v>
          </cell>
          <cell r="BF865" t="str">
            <v>NULL</v>
          </cell>
          <cell r="BG865">
            <v>5627356</v>
          </cell>
          <cell r="BH865">
            <v>5627356</v>
          </cell>
          <cell r="BI865" t="str">
            <v>NULL</v>
          </cell>
          <cell r="BJ865" t="str">
            <v>NULL</v>
          </cell>
          <cell r="BK865" t="str">
            <v>NULL</v>
          </cell>
          <cell r="BL865" t="str">
            <v>NULL</v>
          </cell>
          <cell r="BM865" t="str">
            <v>NULL</v>
          </cell>
          <cell r="BN865" t="str">
            <v>NULL</v>
          </cell>
          <cell r="BO865" t="str">
            <v>NULL</v>
          </cell>
          <cell r="BP865" t="str">
            <v>NULL</v>
          </cell>
          <cell r="BQ865" t="str">
            <v>NULL</v>
          </cell>
          <cell r="BR865" t="str">
            <v>NULL</v>
          </cell>
          <cell r="BS865" t="str">
            <v>NULL</v>
          </cell>
          <cell r="BT865" t="str">
            <v>NULL</v>
          </cell>
          <cell r="BU865" t="str">
            <v>NULL</v>
          </cell>
          <cell r="BV865">
            <v>54932</v>
          </cell>
          <cell r="BW865">
            <v>58764757</v>
          </cell>
          <cell r="BX865">
            <v>58819689</v>
          </cell>
        </row>
        <row r="866">
          <cell r="A866" t="str">
            <v>San Marcos2018</v>
          </cell>
          <cell r="B866" t="str">
            <v>San Marcos</v>
          </cell>
          <cell r="C866">
            <v>1501</v>
          </cell>
          <cell r="D866">
            <v>2018</v>
          </cell>
          <cell r="E866" t="str">
            <v>NULL</v>
          </cell>
          <cell r="F866">
            <v>6177344</v>
          </cell>
          <cell r="G866">
            <v>6177344</v>
          </cell>
          <cell r="H866" t="str">
            <v>NULL</v>
          </cell>
          <cell r="I866">
            <v>459971</v>
          </cell>
          <cell r="J866">
            <v>459971</v>
          </cell>
          <cell r="K866" t="str">
            <v>NULL</v>
          </cell>
          <cell r="L866">
            <v>7726283</v>
          </cell>
          <cell r="M866">
            <v>7726283</v>
          </cell>
          <cell r="N866" t="str">
            <v>NULL</v>
          </cell>
          <cell r="O866" t="str">
            <v>NULL</v>
          </cell>
          <cell r="P866" t="str">
            <v>NULL</v>
          </cell>
          <cell r="Q866" t="str">
            <v>NULL</v>
          </cell>
          <cell r="R866" t="str">
            <v>NULL</v>
          </cell>
          <cell r="S866" t="str">
            <v>NULL</v>
          </cell>
          <cell r="T866" t="str">
            <v>NULL</v>
          </cell>
          <cell r="U866" t="str">
            <v>NULL</v>
          </cell>
          <cell r="V866" t="str">
            <v>NULL</v>
          </cell>
          <cell r="W866" t="str">
            <v>NULL</v>
          </cell>
          <cell r="X866" t="str">
            <v>NULL</v>
          </cell>
          <cell r="Y866">
            <v>2064041</v>
          </cell>
          <cell r="Z866">
            <v>2064041</v>
          </cell>
          <cell r="AA866" t="str">
            <v>NULL</v>
          </cell>
          <cell r="AB866">
            <v>3768703</v>
          </cell>
          <cell r="AC866">
            <v>3768703</v>
          </cell>
          <cell r="AD866" t="str">
            <v>NULL</v>
          </cell>
          <cell r="AE866" t="str">
            <v>NULL</v>
          </cell>
          <cell r="AF866" t="str">
            <v>NULL</v>
          </cell>
          <cell r="AG866" t="str">
            <v>NULL</v>
          </cell>
          <cell r="AH866" t="str">
            <v>NULL</v>
          </cell>
          <cell r="AI866" t="str">
            <v>NULL</v>
          </cell>
          <cell r="AJ866" t="str">
            <v>NULL</v>
          </cell>
          <cell r="AK866">
            <v>100137</v>
          </cell>
          <cell r="AL866">
            <v>100137</v>
          </cell>
          <cell r="AM866" t="str">
            <v>NULL</v>
          </cell>
          <cell r="AN866">
            <v>17270634</v>
          </cell>
          <cell r="AO866">
            <v>17270634</v>
          </cell>
          <cell r="AP866" t="str">
            <v>NULL</v>
          </cell>
          <cell r="AQ866" t="str">
            <v>NULL</v>
          </cell>
          <cell r="AR866">
            <v>582890</v>
          </cell>
          <cell r="AS866">
            <v>582890</v>
          </cell>
          <cell r="AT866" t="str">
            <v>NULL</v>
          </cell>
          <cell r="AU866">
            <v>1303446</v>
          </cell>
          <cell r="AV866">
            <v>1303446</v>
          </cell>
          <cell r="AW866" t="str">
            <v>NULL</v>
          </cell>
          <cell r="AX866">
            <v>4042123</v>
          </cell>
          <cell r="AY866">
            <v>4042123</v>
          </cell>
          <cell r="AZ866" t="str">
            <v>NULL</v>
          </cell>
          <cell r="BA866">
            <v>239621</v>
          </cell>
          <cell r="BB866">
            <v>239621</v>
          </cell>
          <cell r="BC866" t="str">
            <v>NULL</v>
          </cell>
          <cell r="BD866">
            <v>580083</v>
          </cell>
          <cell r="BE866">
            <v>580083</v>
          </cell>
          <cell r="BF866" t="str">
            <v>NULL</v>
          </cell>
          <cell r="BG866" t="str">
            <v>NULL</v>
          </cell>
          <cell r="BH866" t="str">
            <v>NULL</v>
          </cell>
          <cell r="BI866">
            <v>14778</v>
          </cell>
          <cell r="BJ866" t="str">
            <v>NULL</v>
          </cell>
          <cell r="BK866">
            <v>14778</v>
          </cell>
          <cell r="BL866" t="str">
            <v>NULL</v>
          </cell>
          <cell r="BM866" t="str">
            <v>NULL</v>
          </cell>
          <cell r="BN866" t="str">
            <v>NULL</v>
          </cell>
          <cell r="BO866" t="str">
            <v>NULL</v>
          </cell>
          <cell r="BP866" t="str">
            <v>NULL</v>
          </cell>
          <cell r="BQ866" t="str">
            <v>NULL</v>
          </cell>
          <cell r="BR866" t="str">
            <v>NULL</v>
          </cell>
          <cell r="BS866" t="str">
            <v>NULL</v>
          </cell>
          <cell r="BT866">
            <v>452210</v>
          </cell>
          <cell r="BU866">
            <v>452210</v>
          </cell>
          <cell r="BV866">
            <v>597668</v>
          </cell>
          <cell r="BW866">
            <v>44184596</v>
          </cell>
          <cell r="BX866">
            <v>44782264</v>
          </cell>
        </row>
        <row r="867">
          <cell r="A867" t="str">
            <v>San Marino2018</v>
          </cell>
          <cell r="B867" t="str">
            <v>San Marino</v>
          </cell>
          <cell r="C867">
            <v>1502</v>
          </cell>
          <cell r="D867">
            <v>2018</v>
          </cell>
          <cell r="E867" t="str">
            <v>NULL</v>
          </cell>
          <cell r="F867">
            <v>14617819</v>
          </cell>
          <cell r="G867">
            <v>14617819</v>
          </cell>
          <cell r="H867" t="str">
            <v>NULL</v>
          </cell>
          <cell r="I867" t="str">
            <v>NULL</v>
          </cell>
          <cell r="J867" t="str">
            <v>NULL</v>
          </cell>
          <cell r="K867" t="str">
            <v>NULL</v>
          </cell>
          <cell r="L867">
            <v>1570379</v>
          </cell>
          <cell r="M867">
            <v>1570379</v>
          </cell>
          <cell r="N867" t="str">
            <v>NULL</v>
          </cell>
          <cell r="O867" t="str">
            <v>NULL</v>
          </cell>
          <cell r="P867" t="str">
            <v>NULL</v>
          </cell>
          <cell r="Q867" t="str">
            <v>NULL</v>
          </cell>
          <cell r="R867" t="str">
            <v>NULL</v>
          </cell>
          <cell r="S867" t="str">
            <v>NULL</v>
          </cell>
          <cell r="T867" t="str">
            <v>NULL</v>
          </cell>
          <cell r="U867" t="str">
            <v>NULL</v>
          </cell>
          <cell r="V867" t="str">
            <v>NULL</v>
          </cell>
          <cell r="W867" t="str">
            <v>NULL</v>
          </cell>
          <cell r="X867" t="str">
            <v>NULL</v>
          </cell>
          <cell r="Y867" t="str">
            <v>NULL</v>
          </cell>
          <cell r="Z867" t="str">
            <v>NULL</v>
          </cell>
          <cell r="AA867" t="str">
            <v>NULL</v>
          </cell>
          <cell r="AB867" t="str">
            <v>NULL</v>
          </cell>
          <cell r="AC867" t="str">
            <v>NULL</v>
          </cell>
          <cell r="AD867" t="str">
            <v>NULL</v>
          </cell>
          <cell r="AE867" t="str">
            <v>NULL</v>
          </cell>
          <cell r="AF867" t="str">
            <v>NULL</v>
          </cell>
          <cell r="AG867" t="str">
            <v>NULL</v>
          </cell>
          <cell r="AH867" t="str">
            <v>NULL</v>
          </cell>
          <cell r="AI867" t="str">
            <v>NULL</v>
          </cell>
          <cell r="AJ867" t="str">
            <v>NULL</v>
          </cell>
          <cell r="AK867" t="str">
            <v>NULL</v>
          </cell>
          <cell r="AL867" t="str">
            <v>NULL</v>
          </cell>
          <cell r="AM867" t="str">
            <v>NULL</v>
          </cell>
          <cell r="AN867">
            <v>461838</v>
          </cell>
          <cell r="AO867">
            <v>461838</v>
          </cell>
          <cell r="AP867">
            <v>256040</v>
          </cell>
          <cell r="AQ867">
            <v>256040</v>
          </cell>
          <cell r="AR867">
            <v>552257</v>
          </cell>
          <cell r="AS867">
            <v>552257</v>
          </cell>
          <cell r="AT867" t="str">
            <v>NULL</v>
          </cell>
          <cell r="AU867" t="str">
            <v>NULL</v>
          </cell>
          <cell r="AV867" t="str">
            <v>NULL</v>
          </cell>
          <cell r="AW867" t="str">
            <v>NULL</v>
          </cell>
          <cell r="AX867">
            <v>599333</v>
          </cell>
          <cell r="AY867">
            <v>599333</v>
          </cell>
          <cell r="AZ867" t="str">
            <v>NULL</v>
          </cell>
          <cell r="BA867">
            <v>429476</v>
          </cell>
          <cell r="BB867">
            <v>429476</v>
          </cell>
          <cell r="BC867" t="str">
            <v>NULL</v>
          </cell>
          <cell r="BD867">
            <v>190037</v>
          </cell>
          <cell r="BE867">
            <v>190037</v>
          </cell>
          <cell r="BF867" t="str">
            <v>NULL</v>
          </cell>
          <cell r="BG867">
            <v>1641964</v>
          </cell>
          <cell r="BH867">
            <v>1641964</v>
          </cell>
          <cell r="BI867" t="str">
            <v>NULL</v>
          </cell>
          <cell r="BJ867" t="str">
            <v>NULL</v>
          </cell>
          <cell r="BK867" t="str">
            <v>NULL</v>
          </cell>
          <cell r="BL867" t="str">
            <v>NULL</v>
          </cell>
          <cell r="BM867" t="str">
            <v>NULL</v>
          </cell>
          <cell r="BN867" t="str">
            <v>NULL</v>
          </cell>
          <cell r="BO867" t="str">
            <v>NULL</v>
          </cell>
          <cell r="BP867" t="str">
            <v>NULL</v>
          </cell>
          <cell r="BQ867" t="str">
            <v>NULL</v>
          </cell>
          <cell r="BR867" t="str">
            <v>NULL</v>
          </cell>
          <cell r="BS867">
            <v>0</v>
          </cell>
          <cell r="BT867">
            <v>33568</v>
          </cell>
          <cell r="BU867">
            <v>33568</v>
          </cell>
          <cell r="BV867">
            <v>808297</v>
          </cell>
          <cell r="BW867">
            <v>19544414</v>
          </cell>
          <cell r="BX867">
            <v>20352711</v>
          </cell>
        </row>
        <row r="868">
          <cell r="A868" t="str">
            <v>San Mateo2018</v>
          </cell>
          <cell r="B868" t="str">
            <v>San Mateo</v>
          </cell>
          <cell r="C868">
            <v>1503</v>
          </cell>
          <cell r="D868">
            <v>2018</v>
          </cell>
          <cell r="E868" t="str">
            <v>NULL</v>
          </cell>
          <cell r="F868">
            <v>34526024</v>
          </cell>
          <cell r="G868">
            <v>34526024</v>
          </cell>
          <cell r="H868" t="str">
            <v>NULL</v>
          </cell>
          <cell r="I868">
            <v>1371789</v>
          </cell>
          <cell r="J868">
            <v>1371789</v>
          </cell>
          <cell r="K868" t="str">
            <v>NULL</v>
          </cell>
          <cell r="L868">
            <v>10544667</v>
          </cell>
          <cell r="M868">
            <v>10544667</v>
          </cell>
          <cell r="N868">
            <v>2383280</v>
          </cell>
          <cell r="O868">
            <v>2383280</v>
          </cell>
          <cell r="P868" t="str">
            <v>NULL</v>
          </cell>
          <cell r="Q868" t="str">
            <v>NULL</v>
          </cell>
          <cell r="R868" t="str">
            <v>NULL</v>
          </cell>
          <cell r="S868" t="str">
            <v>NULL</v>
          </cell>
          <cell r="T868" t="str">
            <v>NULL</v>
          </cell>
          <cell r="U868" t="str">
            <v>NULL</v>
          </cell>
          <cell r="V868" t="str">
            <v>NULL</v>
          </cell>
          <cell r="W868" t="str">
            <v>NULL</v>
          </cell>
          <cell r="X868" t="str">
            <v>NULL</v>
          </cell>
          <cell r="Y868">
            <v>4294570</v>
          </cell>
          <cell r="Z868">
            <v>4294570</v>
          </cell>
          <cell r="AA868" t="str">
            <v>NULL</v>
          </cell>
          <cell r="AB868" t="str">
            <v>NULL</v>
          </cell>
          <cell r="AC868" t="str">
            <v>NULL</v>
          </cell>
          <cell r="AD868" t="str">
            <v>NULL</v>
          </cell>
          <cell r="AE868" t="str">
            <v>NULL</v>
          </cell>
          <cell r="AF868" t="str">
            <v>NULL</v>
          </cell>
          <cell r="AG868" t="str">
            <v>NULL</v>
          </cell>
          <cell r="AH868" t="str">
            <v>NULL</v>
          </cell>
          <cell r="AI868" t="str">
            <v>NULL</v>
          </cell>
          <cell r="AJ868" t="str">
            <v>NULL</v>
          </cell>
          <cell r="AK868" t="str">
            <v>NULL</v>
          </cell>
          <cell r="AL868" t="str">
            <v>NULL</v>
          </cell>
          <cell r="AM868" t="str">
            <v>NULL</v>
          </cell>
          <cell r="AN868">
            <v>22310584</v>
          </cell>
          <cell r="AO868">
            <v>22310584</v>
          </cell>
          <cell r="AP868" t="str">
            <v>NULL</v>
          </cell>
          <cell r="AQ868" t="str">
            <v>NULL</v>
          </cell>
          <cell r="AR868">
            <v>2515976</v>
          </cell>
          <cell r="AS868">
            <v>2515976</v>
          </cell>
          <cell r="AT868">
            <v>1458625</v>
          </cell>
          <cell r="AU868">
            <v>7291728</v>
          </cell>
          <cell r="AV868">
            <v>8750353</v>
          </cell>
          <cell r="AW868" t="str">
            <v>NULL</v>
          </cell>
          <cell r="AX868">
            <v>3208096</v>
          </cell>
          <cell r="AY868">
            <v>3208096</v>
          </cell>
          <cell r="AZ868" t="str">
            <v>NULL</v>
          </cell>
          <cell r="BA868">
            <v>5783169</v>
          </cell>
          <cell r="BB868">
            <v>5783169</v>
          </cell>
          <cell r="BC868" t="str">
            <v>NULL</v>
          </cell>
          <cell r="BD868">
            <v>11778074</v>
          </cell>
          <cell r="BE868">
            <v>11778074</v>
          </cell>
          <cell r="BF868" t="str">
            <v>NULL</v>
          </cell>
          <cell r="BG868" t="str">
            <v>NULL</v>
          </cell>
          <cell r="BH868" t="str">
            <v>NULL</v>
          </cell>
          <cell r="BI868" t="str">
            <v>NULL</v>
          </cell>
          <cell r="BJ868" t="str">
            <v>NULL</v>
          </cell>
          <cell r="BK868" t="str">
            <v>NULL</v>
          </cell>
          <cell r="BL868" t="str">
            <v>NULL</v>
          </cell>
          <cell r="BM868" t="str">
            <v>NULL</v>
          </cell>
          <cell r="BN868" t="str">
            <v>NULL</v>
          </cell>
          <cell r="BO868" t="str">
            <v>NULL</v>
          </cell>
          <cell r="BP868" t="str">
            <v>NULL</v>
          </cell>
          <cell r="BQ868" t="str">
            <v>NULL</v>
          </cell>
          <cell r="BR868" t="str">
            <v>NULL</v>
          </cell>
          <cell r="BS868" t="str">
            <v>NULL</v>
          </cell>
          <cell r="BT868">
            <v>5273282</v>
          </cell>
          <cell r="BU868">
            <v>5273282</v>
          </cell>
          <cell r="BV868">
            <v>6357881</v>
          </cell>
          <cell r="BW868">
            <v>106381983</v>
          </cell>
          <cell r="BX868">
            <v>112739864</v>
          </cell>
        </row>
        <row r="869">
          <cell r="A869" t="str">
            <v>San Pablo2018</v>
          </cell>
          <cell r="B869" t="str">
            <v>San Pablo</v>
          </cell>
          <cell r="C869">
            <v>1504</v>
          </cell>
          <cell r="D869">
            <v>2018</v>
          </cell>
          <cell r="E869" t="str">
            <v>NULL</v>
          </cell>
          <cell r="F869">
            <v>1187106</v>
          </cell>
          <cell r="G869">
            <v>1187106</v>
          </cell>
          <cell r="H869" t="str">
            <v>NULL</v>
          </cell>
          <cell r="I869">
            <v>36458</v>
          </cell>
          <cell r="J869">
            <v>36458</v>
          </cell>
          <cell r="K869" t="str">
            <v>NULL</v>
          </cell>
          <cell r="L869">
            <v>2487919</v>
          </cell>
          <cell r="M869">
            <v>2487919</v>
          </cell>
          <cell r="N869" t="str">
            <v>NULL</v>
          </cell>
          <cell r="O869" t="str">
            <v>NULL</v>
          </cell>
          <cell r="P869" t="str">
            <v>NULL</v>
          </cell>
          <cell r="Q869" t="str">
            <v>NULL</v>
          </cell>
          <cell r="R869" t="str">
            <v>NULL</v>
          </cell>
          <cell r="S869" t="str">
            <v>NULL</v>
          </cell>
          <cell r="T869" t="str">
            <v>NULL</v>
          </cell>
          <cell r="U869" t="str">
            <v>NULL</v>
          </cell>
          <cell r="V869" t="str">
            <v>NULL</v>
          </cell>
          <cell r="W869" t="str">
            <v>NULL</v>
          </cell>
          <cell r="X869" t="str">
            <v>NULL</v>
          </cell>
          <cell r="Y869" t="str">
            <v>NULL</v>
          </cell>
          <cell r="Z869" t="str">
            <v>NULL</v>
          </cell>
          <cell r="AA869" t="str">
            <v>NULL</v>
          </cell>
          <cell r="AB869" t="str">
            <v>NULL</v>
          </cell>
          <cell r="AC869" t="str">
            <v>NULL</v>
          </cell>
          <cell r="AD869" t="str">
            <v>NULL</v>
          </cell>
          <cell r="AE869" t="str">
            <v>NULL</v>
          </cell>
          <cell r="AF869" t="str">
            <v>NULL</v>
          </cell>
          <cell r="AG869" t="str">
            <v>NULL</v>
          </cell>
          <cell r="AH869" t="str">
            <v>NULL</v>
          </cell>
          <cell r="AI869" t="str">
            <v>NULL</v>
          </cell>
          <cell r="AJ869" t="str">
            <v>NULL</v>
          </cell>
          <cell r="AK869" t="str">
            <v>NULL</v>
          </cell>
          <cell r="AL869" t="str">
            <v>NULL</v>
          </cell>
          <cell r="AM869" t="str">
            <v>NULL</v>
          </cell>
          <cell r="AN869">
            <v>2308296</v>
          </cell>
          <cell r="AO869">
            <v>2308296</v>
          </cell>
          <cell r="AP869">
            <v>281943</v>
          </cell>
          <cell r="AQ869">
            <v>281943</v>
          </cell>
          <cell r="AR869">
            <v>429397</v>
          </cell>
          <cell r="AS869">
            <v>429397</v>
          </cell>
          <cell r="AT869" t="str">
            <v>NULL</v>
          </cell>
          <cell r="AU869">
            <v>565474</v>
          </cell>
          <cell r="AV869">
            <v>565474</v>
          </cell>
          <cell r="AW869" t="str">
            <v>NULL</v>
          </cell>
          <cell r="AX869">
            <v>900299</v>
          </cell>
          <cell r="AY869">
            <v>900299</v>
          </cell>
          <cell r="AZ869" t="str">
            <v>NULL</v>
          </cell>
          <cell r="BA869">
            <v>28216486</v>
          </cell>
          <cell r="BB869">
            <v>28216486</v>
          </cell>
          <cell r="BC869" t="str">
            <v>NULL</v>
          </cell>
          <cell r="BD869">
            <v>86791</v>
          </cell>
          <cell r="BE869">
            <v>86791</v>
          </cell>
          <cell r="BF869" t="str">
            <v>NULL</v>
          </cell>
          <cell r="BG869">
            <v>2650707</v>
          </cell>
          <cell r="BH869">
            <v>2650707</v>
          </cell>
          <cell r="BI869" t="str">
            <v>NULL</v>
          </cell>
          <cell r="BJ869" t="str">
            <v>NULL</v>
          </cell>
          <cell r="BK869" t="str">
            <v>NULL</v>
          </cell>
          <cell r="BL869" t="str">
            <v>NULL</v>
          </cell>
          <cell r="BM869" t="str">
            <v>NULL</v>
          </cell>
          <cell r="BN869" t="str">
            <v>NULL</v>
          </cell>
          <cell r="BO869" t="str">
            <v>NULL</v>
          </cell>
          <cell r="BP869" t="str">
            <v>NULL</v>
          </cell>
          <cell r="BQ869" t="str">
            <v>NULL</v>
          </cell>
          <cell r="BR869" t="str">
            <v>NULL</v>
          </cell>
          <cell r="BS869">
            <v>0</v>
          </cell>
          <cell r="BT869">
            <v>1865868</v>
          </cell>
          <cell r="BU869">
            <v>1865868</v>
          </cell>
          <cell r="BV869">
            <v>711340</v>
          </cell>
          <cell r="BW869">
            <v>40305404</v>
          </cell>
          <cell r="BX869">
            <v>41016744</v>
          </cell>
        </row>
        <row r="870">
          <cell r="A870" t="str">
            <v>San Rafael2018</v>
          </cell>
          <cell r="B870" t="str">
            <v>San Rafael</v>
          </cell>
          <cell r="C870">
            <v>1505</v>
          </cell>
          <cell r="D870">
            <v>2018</v>
          </cell>
          <cell r="E870" t="str">
            <v>NULL</v>
          </cell>
          <cell r="F870">
            <v>14430226</v>
          </cell>
          <cell r="G870">
            <v>14430226</v>
          </cell>
          <cell r="H870" t="str">
            <v>NULL</v>
          </cell>
          <cell r="I870">
            <v>363785</v>
          </cell>
          <cell r="J870">
            <v>363785</v>
          </cell>
          <cell r="K870" t="str">
            <v>NULL</v>
          </cell>
          <cell r="L870">
            <v>5427588</v>
          </cell>
          <cell r="M870">
            <v>5427588</v>
          </cell>
          <cell r="N870" t="str">
            <v>NULL</v>
          </cell>
          <cell r="O870" t="str">
            <v>NULL</v>
          </cell>
          <cell r="P870" t="str">
            <v>NULL</v>
          </cell>
          <cell r="Q870" t="str">
            <v>NULL</v>
          </cell>
          <cell r="R870" t="str">
            <v>NULL</v>
          </cell>
          <cell r="S870" t="str">
            <v>NULL</v>
          </cell>
          <cell r="T870" t="str">
            <v>NULL</v>
          </cell>
          <cell r="U870" t="str">
            <v>NULL</v>
          </cell>
          <cell r="V870" t="str">
            <v>NULL</v>
          </cell>
          <cell r="W870" t="str">
            <v>NULL</v>
          </cell>
          <cell r="X870" t="str">
            <v>NULL</v>
          </cell>
          <cell r="Y870" t="str">
            <v>NULL</v>
          </cell>
          <cell r="Z870" t="str">
            <v>NULL</v>
          </cell>
          <cell r="AA870" t="str">
            <v>NULL</v>
          </cell>
          <cell r="AB870" t="str">
            <v>NULL</v>
          </cell>
          <cell r="AC870" t="str">
            <v>NULL</v>
          </cell>
          <cell r="AD870" t="str">
            <v>NULL</v>
          </cell>
          <cell r="AE870" t="str">
            <v>NULL</v>
          </cell>
          <cell r="AF870" t="str">
            <v>NULL</v>
          </cell>
          <cell r="AG870" t="str">
            <v>NULL</v>
          </cell>
          <cell r="AH870" t="str">
            <v>NULL</v>
          </cell>
          <cell r="AI870" t="str">
            <v>NULL</v>
          </cell>
          <cell r="AJ870" t="str">
            <v>NULL</v>
          </cell>
          <cell r="AK870" t="str">
            <v>NULL</v>
          </cell>
          <cell r="AL870" t="str">
            <v>NULL</v>
          </cell>
          <cell r="AM870" t="str">
            <v>NULL</v>
          </cell>
          <cell r="AN870">
            <v>34119502</v>
          </cell>
          <cell r="AO870">
            <v>34119502</v>
          </cell>
          <cell r="AP870" t="str">
            <v>NULL</v>
          </cell>
          <cell r="AQ870" t="str">
            <v>NULL</v>
          </cell>
          <cell r="AR870">
            <v>52399</v>
          </cell>
          <cell r="AS870">
            <v>52399</v>
          </cell>
          <cell r="AT870" t="str">
            <v>NULL</v>
          </cell>
          <cell r="AU870">
            <v>3115151</v>
          </cell>
          <cell r="AV870">
            <v>3115151</v>
          </cell>
          <cell r="AW870" t="str">
            <v>NULL</v>
          </cell>
          <cell r="AX870">
            <v>3726841</v>
          </cell>
          <cell r="AY870">
            <v>3726841</v>
          </cell>
          <cell r="AZ870" t="str">
            <v>NULL</v>
          </cell>
          <cell r="BA870">
            <v>2790212</v>
          </cell>
          <cell r="BB870">
            <v>2790212</v>
          </cell>
          <cell r="BC870" t="str">
            <v>NULL</v>
          </cell>
          <cell r="BD870">
            <v>2018990</v>
          </cell>
          <cell r="BE870">
            <v>2018990</v>
          </cell>
          <cell r="BF870" t="str">
            <v>NULL</v>
          </cell>
          <cell r="BG870" t="str">
            <v>NULL</v>
          </cell>
          <cell r="BH870" t="str">
            <v>NULL</v>
          </cell>
          <cell r="BI870">
            <v>1521053</v>
          </cell>
          <cell r="BJ870">
            <v>9951</v>
          </cell>
          <cell r="BK870">
            <v>1531004</v>
          </cell>
          <cell r="BL870" t="str">
            <v>NULL</v>
          </cell>
          <cell r="BM870" t="str">
            <v>NULL</v>
          </cell>
          <cell r="BN870" t="str">
            <v>NULL</v>
          </cell>
          <cell r="BO870" t="str">
            <v>NULL</v>
          </cell>
          <cell r="BP870" t="str">
            <v>NULL</v>
          </cell>
          <cell r="BQ870" t="str">
            <v>NULL</v>
          </cell>
          <cell r="BR870" t="str">
            <v>NULL</v>
          </cell>
          <cell r="BS870" t="str">
            <v>NULL</v>
          </cell>
          <cell r="BT870">
            <v>2545744</v>
          </cell>
          <cell r="BU870">
            <v>2545744</v>
          </cell>
          <cell r="BV870">
            <v>1573452</v>
          </cell>
          <cell r="BW870">
            <v>68547990</v>
          </cell>
          <cell r="BX870">
            <v>70121442</v>
          </cell>
        </row>
        <row r="871">
          <cell r="A871" t="str">
            <v>San Ramon2018</v>
          </cell>
          <cell r="B871" t="str">
            <v>San Ramon</v>
          </cell>
          <cell r="C871">
            <v>1506</v>
          </cell>
          <cell r="D871">
            <v>2018</v>
          </cell>
          <cell r="E871" t="str">
            <v>NULL</v>
          </cell>
          <cell r="F871">
            <v>13786256</v>
          </cell>
          <cell r="G871">
            <v>13786256</v>
          </cell>
          <cell r="H871" t="str">
            <v>NULL</v>
          </cell>
          <cell r="I871">
            <v>350083</v>
          </cell>
          <cell r="J871">
            <v>350083</v>
          </cell>
          <cell r="K871" t="str">
            <v>NULL</v>
          </cell>
          <cell r="L871">
            <v>5052129</v>
          </cell>
          <cell r="M871">
            <v>5052129</v>
          </cell>
          <cell r="N871" t="str">
            <v>NULL</v>
          </cell>
          <cell r="O871" t="str">
            <v>NULL</v>
          </cell>
          <cell r="P871" t="str">
            <v>NULL</v>
          </cell>
          <cell r="Q871" t="str">
            <v>NULL</v>
          </cell>
          <cell r="R871" t="str">
            <v>NULL</v>
          </cell>
          <cell r="S871">
            <v>-31938</v>
          </cell>
          <cell r="T871">
            <v>-31938</v>
          </cell>
          <cell r="U871" t="str">
            <v>NULL</v>
          </cell>
          <cell r="V871">
            <v>-18078</v>
          </cell>
          <cell r="W871">
            <v>-18078</v>
          </cell>
          <cell r="X871" t="str">
            <v>NULL</v>
          </cell>
          <cell r="Y871" t="str">
            <v>NULL</v>
          </cell>
          <cell r="Z871" t="str">
            <v>NULL</v>
          </cell>
          <cell r="AA871" t="str">
            <v>NULL</v>
          </cell>
          <cell r="AB871" t="str">
            <v>NULL</v>
          </cell>
          <cell r="AC871" t="str">
            <v>NULL</v>
          </cell>
          <cell r="AD871" t="str">
            <v>NULL</v>
          </cell>
          <cell r="AE871" t="str">
            <v>NULL</v>
          </cell>
          <cell r="AF871" t="str">
            <v>NULL</v>
          </cell>
          <cell r="AG871" t="str">
            <v>NULL</v>
          </cell>
          <cell r="AH871" t="str">
            <v>NULL</v>
          </cell>
          <cell r="AI871" t="str">
            <v>NULL</v>
          </cell>
          <cell r="AJ871" t="str">
            <v>NULL</v>
          </cell>
          <cell r="AK871" t="str">
            <v>NULL</v>
          </cell>
          <cell r="AL871" t="str">
            <v>NULL</v>
          </cell>
          <cell r="AM871" t="str">
            <v>NULL</v>
          </cell>
          <cell r="AN871">
            <v>9358889</v>
          </cell>
          <cell r="AO871">
            <v>9358889</v>
          </cell>
          <cell r="AP871" t="str">
            <v>NULL</v>
          </cell>
          <cell r="AQ871" t="str">
            <v>NULL</v>
          </cell>
          <cell r="AR871" t="str">
            <v>NULL</v>
          </cell>
          <cell r="AS871" t="str">
            <v>NULL</v>
          </cell>
          <cell r="AT871" t="str">
            <v>NULL</v>
          </cell>
          <cell r="AU871">
            <v>3002708</v>
          </cell>
          <cell r="AV871">
            <v>3002708</v>
          </cell>
          <cell r="AW871" t="str">
            <v>NULL</v>
          </cell>
          <cell r="AX871">
            <v>4645223</v>
          </cell>
          <cell r="AY871">
            <v>4645223</v>
          </cell>
          <cell r="AZ871" t="str">
            <v>NULL</v>
          </cell>
          <cell r="BA871">
            <v>244973</v>
          </cell>
          <cell r="BB871">
            <v>244973</v>
          </cell>
          <cell r="BC871" t="str">
            <v>NULL</v>
          </cell>
          <cell r="BD871">
            <v>793167</v>
          </cell>
          <cell r="BE871">
            <v>793167</v>
          </cell>
          <cell r="BF871" t="str">
            <v>NULL</v>
          </cell>
          <cell r="BG871" t="str">
            <v>NULL</v>
          </cell>
          <cell r="BH871" t="str">
            <v>NULL</v>
          </cell>
          <cell r="BI871">
            <v>3485650</v>
          </cell>
          <cell r="BJ871" t="str">
            <v>NULL</v>
          </cell>
          <cell r="BK871">
            <v>3485650</v>
          </cell>
          <cell r="BL871" t="str">
            <v>NULL</v>
          </cell>
          <cell r="BM871" t="str">
            <v>NULL</v>
          </cell>
          <cell r="BN871" t="str">
            <v>NULL</v>
          </cell>
          <cell r="BO871" t="str">
            <v>NULL</v>
          </cell>
          <cell r="BP871" t="str">
            <v>NULL</v>
          </cell>
          <cell r="BQ871" t="str">
            <v>NULL</v>
          </cell>
          <cell r="BR871" t="str">
            <v>NULL</v>
          </cell>
          <cell r="BS871" t="str">
            <v>NULL</v>
          </cell>
          <cell r="BT871">
            <v>311872</v>
          </cell>
          <cell r="BU871">
            <v>311872</v>
          </cell>
          <cell r="BV871">
            <v>3485650</v>
          </cell>
          <cell r="BW871">
            <v>37495284</v>
          </cell>
          <cell r="BX871">
            <v>40980934</v>
          </cell>
        </row>
        <row r="872">
          <cell r="A872" t="str">
            <v>Sand City2018</v>
          </cell>
          <cell r="B872" t="str">
            <v>Sand City</v>
          </cell>
          <cell r="C872">
            <v>1507</v>
          </cell>
          <cell r="D872">
            <v>2018</v>
          </cell>
          <cell r="E872" t="str">
            <v>NULL</v>
          </cell>
          <cell r="F872">
            <v>90845</v>
          </cell>
          <cell r="G872">
            <v>90845</v>
          </cell>
          <cell r="H872" t="str">
            <v>NULL</v>
          </cell>
          <cell r="I872">
            <v>10833</v>
          </cell>
          <cell r="J872">
            <v>10833</v>
          </cell>
          <cell r="K872" t="str">
            <v>NULL</v>
          </cell>
          <cell r="L872">
            <v>28246</v>
          </cell>
          <cell r="M872">
            <v>28246</v>
          </cell>
          <cell r="N872" t="str">
            <v>NULL</v>
          </cell>
          <cell r="O872" t="str">
            <v>NULL</v>
          </cell>
          <cell r="P872" t="str">
            <v>NULL</v>
          </cell>
          <cell r="Q872" t="str">
            <v>NULL</v>
          </cell>
          <cell r="R872" t="str">
            <v>NULL</v>
          </cell>
          <cell r="S872">
            <v>1146</v>
          </cell>
          <cell r="T872">
            <v>1146</v>
          </cell>
          <cell r="U872" t="str">
            <v>NULL</v>
          </cell>
          <cell r="V872" t="str">
            <v>NULL</v>
          </cell>
          <cell r="W872" t="str">
            <v>NULL</v>
          </cell>
          <cell r="X872" t="str">
            <v>NULL</v>
          </cell>
          <cell r="Y872" t="str">
            <v>NULL</v>
          </cell>
          <cell r="Z872" t="str">
            <v>NULL</v>
          </cell>
          <cell r="AA872" t="str">
            <v>NULL</v>
          </cell>
          <cell r="AB872" t="str">
            <v>NULL</v>
          </cell>
          <cell r="AC872" t="str">
            <v>NULL</v>
          </cell>
          <cell r="AD872" t="str">
            <v>NULL</v>
          </cell>
          <cell r="AE872" t="str">
            <v>NULL</v>
          </cell>
          <cell r="AF872" t="str">
            <v>NULL</v>
          </cell>
          <cell r="AG872" t="str">
            <v>NULL</v>
          </cell>
          <cell r="AH872">
            <v>79484</v>
          </cell>
          <cell r="AI872">
            <v>79484</v>
          </cell>
          <cell r="AJ872" t="str">
            <v>NULL</v>
          </cell>
          <cell r="AK872" t="str">
            <v>NULL</v>
          </cell>
          <cell r="AL872" t="str">
            <v>NULL</v>
          </cell>
          <cell r="AM872" t="str">
            <v>NULL</v>
          </cell>
          <cell r="AN872">
            <v>5046673</v>
          </cell>
          <cell r="AO872">
            <v>5046673</v>
          </cell>
          <cell r="AP872" t="str">
            <v>NULL</v>
          </cell>
          <cell r="AQ872" t="str">
            <v>NULL</v>
          </cell>
          <cell r="AR872" t="str">
            <v>NULL</v>
          </cell>
          <cell r="AS872" t="str">
            <v>NULL</v>
          </cell>
          <cell r="AT872" t="str">
            <v>NULL</v>
          </cell>
          <cell r="AU872" t="str">
            <v>NULL</v>
          </cell>
          <cell r="AV872" t="str">
            <v>NULL</v>
          </cell>
          <cell r="AW872" t="str">
            <v>NULL</v>
          </cell>
          <cell r="AX872">
            <v>108694</v>
          </cell>
          <cell r="AY872">
            <v>108694</v>
          </cell>
          <cell r="AZ872" t="str">
            <v>NULL</v>
          </cell>
          <cell r="BA872">
            <v>480029</v>
          </cell>
          <cell r="BB872">
            <v>480029</v>
          </cell>
          <cell r="BC872" t="str">
            <v>NULL</v>
          </cell>
          <cell r="BD872">
            <v>5487</v>
          </cell>
          <cell r="BE872">
            <v>5487</v>
          </cell>
          <cell r="BF872" t="str">
            <v>NULL</v>
          </cell>
          <cell r="BG872">
            <v>144135</v>
          </cell>
          <cell r="BH872">
            <v>144135</v>
          </cell>
          <cell r="BI872" t="str">
            <v>NULL</v>
          </cell>
          <cell r="BJ872" t="str">
            <v>NULL</v>
          </cell>
          <cell r="BK872" t="str">
            <v>NULL</v>
          </cell>
          <cell r="BL872" t="str">
            <v>NULL</v>
          </cell>
          <cell r="BM872" t="str">
            <v>NULL</v>
          </cell>
          <cell r="BN872" t="str">
            <v>NULL</v>
          </cell>
          <cell r="BO872" t="str">
            <v>NULL</v>
          </cell>
          <cell r="BP872" t="str">
            <v>NULL</v>
          </cell>
          <cell r="BQ872" t="str">
            <v>NULL</v>
          </cell>
          <cell r="BR872" t="str">
            <v>NULL</v>
          </cell>
          <cell r="BS872" t="str">
            <v>NULL</v>
          </cell>
          <cell r="BT872" t="str">
            <v>NULL</v>
          </cell>
          <cell r="BU872" t="str">
            <v>NULL</v>
          </cell>
          <cell r="BV872">
            <v>0</v>
          </cell>
          <cell r="BW872">
            <v>5995572</v>
          </cell>
          <cell r="BX872">
            <v>5995572</v>
          </cell>
        </row>
        <row r="873">
          <cell r="A873" t="str">
            <v>Sanger2018</v>
          </cell>
          <cell r="B873" t="str">
            <v>Sanger</v>
          </cell>
          <cell r="C873">
            <v>1508</v>
          </cell>
          <cell r="D873">
            <v>2018</v>
          </cell>
          <cell r="E873" t="str">
            <v>NULL</v>
          </cell>
          <cell r="F873">
            <v>1601547</v>
          </cell>
          <cell r="G873">
            <v>1601547</v>
          </cell>
          <cell r="H873" t="str">
            <v>NULL</v>
          </cell>
          <cell r="I873">
            <v>62360</v>
          </cell>
          <cell r="J873">
            <v>62360</v>
          </cell>
          <cell r="K873" t="str">
            <v>NULL</v>
          </cell>
          <cell r="L873">
            <v>166718</v>
          </cell>
          <cell r="M873">
            <v>166718</v>
          </cell>
          <cell r="N873" t="str">
            <v>NULL</v>
          </cell>
          <cell r="O873" t="str">
            <v>NULL</v>
          </cell>
          <cell r="P873" t="str">
            <v>NULL</v>
          </cell>
          <cell r="Q873" t="str">
            <v>NULL</v>
          </cell>
          <cell r="R873" t="str">
            <v>NULL</v>
          </cell>
          <cell r="S873" t="str">
            <v>NULL</v>
          </cell>
          <cell r="T873" t="str">
            <v>NULL</v>
          </cell>
          <cell r="U873" t="str">
            <v>NULL</v>
          </cell>
          <cell r="V873" t="str">
            <v>NULL</v>
          </cell>
          <cell r="W873" t="str">
            <v>NULL</v>
          </cell>
          <cell r="X873" t="str">
            <v>NULL</v>
          </cell>
          <cell r="Y873" t="str">
            <v>NULL</v>
          </cell>
          <cell r="Z873" t="str">
            <v>NULL</v>
          </cell>
          <cell r="AA873" t="str">
            <v>NULL</v>
          </cell>
          <cell r="AB873" t="str">
            <v>NULL</v>
          </cell>
          <cell r="AC873" t="str">
            <v>NULL</v>
          </cell>
          <cell r="AD873" t="str">
            <v>NULL</v>
          </cell>
          <cell r="AE873" t="str">
            <v>NULL</v>
          </cell>
          <cell r="AF873" t="str">
            <v>NULL</v>
          </cell>
          <cell r="AG873" t="str">
            <v>NULL</v>
          </cell>
          <cell r="AH873" t="str">
            <v>NULL</v>
          </cell>
          <cell r="AI873" t="str">
            <v>NULL</v>
          </cell>
          <cell r="AJ873" t="str">
            <v>NULL</v>
          </cell>
          <cell r="AK873" t="str">
            <v>NULL</v>
          </cell>
          <cell r="AL873" t="str">
            <v>NULL</v>
          </cell>
          <cell r="AM873" t="str">
            <v>NULL</v>
          </cell>
          <cell r="AN873">
            <v>5578102</v>
          </cell>
          <cell r="AO873">
            <v>5578102</v>
          </cell>
          <cell r="AP873" t="str">
            <v>NULL</v>
          </cell>
          <cell r="AQ873" t="str">
            <v>NULL</v>
          </cell>
          <cell r="AR873" t="str">
            <v>NULL</v>
          </cell>
          <cell r="AS873" t="str">
            <v>NULL</v>
          </cell>
          <cell r="AT873" t="str">
            <v>NULL</v>
          </cell>
          <cell r="AU873">
            <v>7070</v>
          </cell>
          <cell r="AV873">
            <v>7070</v>
          </cell>
          <cell r="AW873" t="str">
            <v>NULL</v>
          </cell>
          <cell r="AX873">
            <v>533907</v>
          </cell>
          <cell r="AY873">
            <v>533907</v>
          </cell>
          <cell r="AZ873" t="str">
            <v>NULL</v>
          </cell>
          <cell r="BA873">
            <v>131527</v>
          </cell>
          <cell r="BB873">
            <v>131527</v>
          </cell>
          <cell r="BC873" t="str">
            <v>NULL</v>
          </cell>
          <cell r="BD873">
            <v>43403</v>
          </cell>
          <cell r="BE873">
            <v>43403</v>
          </cell>
          <cell r="BF873" t="str">
            <v>NULL</v>
          </cell>
          <cell r="BG873">
            <v>1609457</v>
          </cell>
          <cell r="BH873">
            <v>1609457</v>
          </cell>
          <cell r="BI873" t="str">
            <v>NULL</v>
          </cell>
          <cell r="BJ873" t="str">
            <v>NULL</v>
          </cell>
          <cell r="BK873" t="str">
            <v>NULL</v>
          </cell>
          <cell r="BL873" t="str">
            <v>NULL</v>
          </cell>
          <cell r="BM873" t="str">
            <v>NULL</v>
          </cell>
          <cell r="BN873" t="str">
            <v>NULL</v>
          </cell>
          <cell r="BO873" t="str">
            <v>NULL</v>
          </cell>
          <cell r="BP873" t="str">
            <v>NULL</v>
          </cell>
          <cell r="BQ873" t="str">
            <v>NULL</v>
          </cell>
          <cell r="BR873" t="str">
            <v>NULL</v>
          </cell>
          <cell r="BS873" t="str">
            <v>NULL</v>
          </cell>
          <cell r="BT873">
            <v>576042</v>
          </cell>
          <cell r="BU873">
            <v>576042</v>
          </cell>
          <cell r="BV873">
            <v>0</v>
          </cell>
          <cell r="BW873">
            <v>10310133</v>
          </cell>
          <cell r="BX873">
            <v>10310133</v>
          </cell>
        </row>
        <row r="874">
          <cell r="A874" t="str">
            <v>Santa Ana2018</v>
          </cell>
          <cell r="B874" t="str">
            <v>Santa Ana</v>
          </cell>
          <cell r="C874">
            <v>1509</v>
          </cell>
          <cell r="D874">
            <v>2018</v>
          </cell>
          <cell r="E874" t="str">
            <v>NULL</v>
          </cell>
          <cell r="F874">
            <v>35666775</v>
          </cell>
          <cell r="G874">
            <v>35666775</v>
          </cell>
          <cell r="H874" t="str">
            <v>NULL</v>
          </cell>
          <cell r="I874" t="str">
            <v>NULL</v>
          </cell>
          <cell r="J874" t="str">
            <v>NULL</v>
          </cell>
          <cell r="K874" t="str">
            <v>NULL</v>
          </cell>
          <cell r="L874">
            <v>31300302</v>
          </cell>
          <cell r="M874">
            <v>31300302</v>
          </cell>
          <cell r="N874" t="str">
            <v>NULL</v>
          </cell>
          <cell r="O874" t="str">
            <v>NULL</v>
          </cell>
          <cell r="P874" t="str">
            <v>NULL</v>
          </cell>
          <cell r="Q874" t="str">
            <v>NULL</v>
          </cell>
          <cell r="R874" t="str">
            <v>NULL</v>
          </cell>
          <cell r="S874" t="str">
            <v>NULL</v>
          </cell>
          <cell r="T874" t="str">
            <v>NULL</v>
          </cell>
          <cell r="U874" t="str">
            <v>NULL</v>
          </cell>
          <cell r="V874" t="str">
            <v>NULL</v>
          </cell>
          <cell r="W874" t="str">
            <v>NULL</v>
          </cell>
          <cell r="X874" t="str">
            <v>NULL</v>
          </cell>
          <cell r="Y874">
            <v>1040005</v>
          </cell>
          <cell r="Z874">
            <v>1040005</v>
          </cell>
          <cell r="AA874" t="str">
            <v>NULL</v>
          </cell>
          <cell r="AB874">
            <v>8609327</v>
          </cell>
          <cell r="AC874">
            <v>8609327</v>
          </cell>
          <cell r="AD874" t="str">
            <v>NULL</v>
          </cell>
          <cell r="AE874" t="str">
            <v>NULL</v>
          </cell>
          <cell r="AF874" t="str">
            <v>NULL</v>
          </cell>
          <cell r="AG874" t="str">
            <v>NULL</v>
          </cell>
          <cell r="AH874" t="str">
            <v>NULL</v>
          </cell>
          <cell r="AI874" t="str">
            <v>NULL</v>
          </cell>
          <cell r="AJ874" t="str">
            <v>NULL</v>
          </cell>
          <cell r="AK874" t="str">
            <v>NULL</v>
          </cell>
          <cell r="AL874" t="str">
            <v>NULL</v>
          </cell>
          <cell r="AM874" t="str">
            <v>NULL</v>
          </cell>
          <cell r="AN874">
            <v>45903351</v>
          </cell>
          <cell r="AO874">
            <v>45903351</v>
          </cell>
          <cell r="AP874" t="str">
            <v>NULL</v>
          </cell>
          <cell r="AQ874" t="str">
            <v>NULL</v>
          </cell>
          <cell r="AR874">
            <v>12961393</v>
          </cell>
          <cell r="AS874">
            <v>12961393</v>
          </cell>
          <cell r="AT874" t="str">
            <v>NULL</v>
          </cell>
          <cell r="AU874">
            <v>9245942</v>
          </cell>
          <cell r="AV874">
            <v>9245942</v>
          </cell>
          <cell r="AW874" t="str">
            <v>NULL</v>
          </cell>
          <cell r="AX874">
            <v>8338529</v>
          </cell>
          <cell r="AY874">
            <v>8338529</v>
          </cell>
          <cell r="AZ874" t="str">
            <v>NULL</v>
          </cell>
          <cell r="BA874">
            <v>12762694</v>
          </cell>
          <cell r="BB874">
            <v>12762694</v>
          </cell>
          <cell r="BC874" t="str">
            <v>NULL</v>
          </cell>
          <cell r="BD874">
            <v>1068149</v>
          </cell>
          <cell r="BE874">
            <v>1068149</v>
          </cell>
          <cell r="BF874" t="str">
            <v>NULL</v>
          </cell>
          <cell r="BG874">
            <v>23942639</v>
          </cell>
          <cell r="BH874">
            <v>23942639</v>
          </cell>
          <cell r="BI874">
            <v>502473</v>
          </cell>
          <cell r="BJ874" t="str">
            <v>NULL</v>
          </cell>
          <cell r="BK874">
            <v>502473</v>
          </cell>
          <cell r="BL874" t="str">
            <v>NULL</v>
          </cell>
          <cell r="BM874" t="str">
            <v>NULL</v>
          </cell>
          <cell r="BN874" t="str">
            <v>NULL</v>
          </cell>
          <cell r="BO874" t="str">
            <v>NULL</v>
          </cell>
          <cell r="BP874" t="str">
            <v>NULL</v>
          </cell>
          <cell r="BQ874" t="str">
            <v>NULL</v>
          </cell>
          <cell r="BR874" t="str">
            <v>NULL</v>
          </cell>
          <cell r="BS874" t="str">
            <v>NULL</v>
          </cell>
          <cell r="BT874" t="str">
            <v>NULL</v>
          </cell>
          <cell r="BU874" t="str">
            <v>NULL</v>
          </cell>
          <cell r="BV874">
            <v>13463866</v>
          </cell>
          <cell r="BW874">
            <v>177877713</v>
          </cell>
          <cell r="BX874">
            <v>191341579</v>
          </cell>
        </row>
        <row r="875">
          <cell r="A875" t="str">
            <v>Santa Barbara2018</v>
          </cell>
          <cell r="B875" t="str">
            <v>Santa Barbara</v>
          </cell>
          <cell r="C875">
            <v>1510</v>
          </cell>
          <cell r="D875">
            <v>2018</v>
          </cell>
          <cell r="E875" t="str">
            <v>NULL</v>
          </cell>
          <cell r="F875">
            <v>21751584</v>
          </cell>
          <cell r="G875">
            <v>21751584</v>
          </cell>
          <cell r="H875" t="str">
            <v>NULL</v>
          </cell>
          <cell r="I875">
            <v>473178</v>
          </cell>
          <cell r="J875">
            <v>473178</v>
          </cell>
          <cell r="K875" t="str">
            <v>NULL</v>
          </cell>
          <cell r="L875">
            <v>9738724</v>
          </cell>
          <cell r="M875">
            <v>9738724</v>
          </cell>
          <cell r="N875" t="str">
            <v>NULL</v>
          </cell>
          <cell r="O875" t="str">
            <v>NULL</v>
          </cell>
          <cell r="P875" t="str">
            <v>NULL</v>
          </cell>
          <cell r="Q875" t="str">
            <v>NULL</v>
          </cell>
          <cell r="R875" t="str">
            <v>NULL</v>
          </cell>
          <cell r="S875">
            <v>29671</v>
          </cell>
          <cell r="T875">
            <v>29671</v>
          </cell>
          <cell r="U875" t="str">
            <v>NULL</v>
          </cell>
          <cell r="V875">
            <v>3308</v>
          </cell>
          <cell r="W875">
            <v>3308</v>
          </cell>
          <cell r="X875" t="str">
            <v>NULL</v>
          </cell>
          <cell r="Y875">
            <v>2519789</v>
          </cell>
          <cell r="Z875">
            <v>2519789</v>
          </cell>
          <cell r="AA875" t="str">
            <v>NULL</v>
          </cell>
          <cell r="AB875" t="str">
            <v>NULL</v>
          </cell>
          <cell r="AC875" t="str">
            <v>NULL</v>
          </cell>
          <cell r="AD875" t="str">
            <v>NULL</v>
          </cell>
          <cell r="AE875">
            <v>321534</v>
          </cell>
          <cell r="AF875">
            <v>321534</v>
          </cell>
          <cell r="AG875" t="str">
            <v>NULL</v>
          </cell>
          <cell r="AH875">
            <v>640417</v>
          </cell>
          <cell r="AI875">
            <v>640417</v>
          </cell>
          <cell r="AJ875" t="str">
            <v>NULL</v>
          </cell>
          <cell r="AK875">
            <v>44295</v>
          </cell>
          <cell r="AL875">
            <v>44295</v>
          </cell>
          <cell r="AM875" t="str">
            <v>NULL</v>
          </cell>
          <cell r="AN875">
            <v>24769266</v>
          </cell>
          <cell r="AO875">
            <v>24769266</v>
          </cell>
          <cell r="AP875" t="str">
            <v>NULL</v>
          </cell>
          <cell r="AQ875" t="str">
            <v>NULL</v>
          </cell>
          <cell r="AR875">
            <v>3880404</v>
          </cell>
          <cell r="AS875">
            <v>3880404</v>
          </cell>
          <cell r="AT875">
            <v>3775244</v>
          </cell>
          <cell r="AU875">
            <v>18874822</v>
          </cell>
          <cell r="AV875">
            <v>22650066</v>
          </cell>
          <cell r="AW875" t="str">
            <v>NULL</v>
          </cell>
          <cell r="AX875">
            <v>3860577</v>
          </cell>
          <cell r="AY875">
            <v>3860577</v>
          </cell>
          <cell r="AZ875" t="str">
            <v>NULL</v>
          </cell>
          <cell r="BA875">
            <v>2623014</v>
          </cell>
          <cell r="BB875">
            <v>2623014</v>
          </cell>
          <cell r="BC875" t="str">
            <v>NULL</v>
          </cell>
          <cell r="BD875">
            <v>795361</v>
          </cell>
          <cell r="BE875">
            <v>795361</v>
          </cell>
          <cell r="BF875" t="str">
            <v>NULL</v>
          </cell>
          <cell r="BG875">
            <v>14149218</v>
          </cell>
          <cell r="BH875">
            <v>14149218</v>
          </cell>
          <cell r="BI875" t="str">
            <v>NULL</v>
          </cell>
          <cell r="BJ875" t="str">
            <v>NULL</v>
          </cell>
          <cell r="BK875" t="str">
            <v>NULL</v>
          </cell>
          <cell r="BL875" t="str">
            <v>NULL</v>
          </cell>
          <cell r="BM875" t="str">
            <v>NULL</v>
          </cell>
          <cell r="BN875" t="str">
            <v>NULL</v>
          </cell>
          <cell r="BO875" t="str">
            <v>NULL</v>
          </cell>
          <cell r="BP875" t="str">
            <v>NULL</v>
          </cell>
          <cell r="BQ875" t="str">
            <v>NULL</v>
          </cell>
          <cell r="BR875" t="str">
            <v>NULL</v>
          </cell>
          <cell r="BS875" t="str">
            <v>NULL</v>
          </cell>
          <cell r="BT875" t="str">
            <v>NULL</v>
          </cell>
          <cell r="BU875" t="str">
            <v>NULL</v>
          </cell>
          <cell r="BV875">
            <v>7655648</v>
          </cell>
          <cell r="BW875">
            <v>100594758</v>
          </cell>
          <cell r="BX875">
            <v>108250406</v>
          </cell>
        </row>
        <row r="876">
          <cell r="A876" t="str">
            <v>Santa Clara2018</v>
          </cell>
          <cell r="B876" t="str">
            <v>Santa Clara</v>
          </cell>
          <cell r="C876">
            <v>1511</v>
          </cell>
          <cell r="D876">
            <v>2018</v>
          </cell>
          <cell r="E876" t="str">
            <v>NULL</v>
          </cell>
          <cell r="F876">
            <v>32788019</v>
          </cell>
          <cell r="G876">
            <v>32788019</v>
          </cell>
          <cell r="H876" t="str">
            <v>NULL</v>
          </cell>
          <cell r="I876">
            <v>1252073</v>
          </cell>
          <cell r="J876">
            <v>1252073</v>
          </cell>
          <cell r="K876" t="str">
            <v>NULL</v>
          </cell>
          <cell r="L876">
            <v>13501161</v>
          </cell>
          <cell r="M876">
            <v>13501161</v>
          </cell>
          <cell r="N876" t="str">
            <v>NULL</v>
          </cell>
          <cell r="O876" t="str">
            <v>NULL</v>
          </cell>
          <cell r="P876" t="str">
            <v>NULL</v>
          </cell>
          <cell r="Q876" t="str">
            <v>NULL</v>
          </cell>
          <cell r="R876" t="str">
            <v>NULL</v>
          </cell>
          <cell r="S876" t="str">
            <v>NULL</v>
          </cell>
          <cell r="T876" t="str">
            <v>NULL</v>
          </cell>
          <cell r="U876" t="str">
            <v>NULL</v>
          </cell>
          <cell r="V876" t="str">
            <v>NULL</v>
          </cell>
          <cell r="W876" t="str">
            <v>NULL</v>
          </cell>
          <cell r="X876" t="str">
            <v>NULL</v>
          </cell>
          <cell r="Y876">
            <v>1062898</v>
          </cell>
          <cell r="Z876">
            <v>1062898</v>
          </cell>
          <cell r="AA876" t="str">
            <v>NULL</v>
          </cell>
          <cell r="AB876">
            <v>6360948</v>
          </cell>
          <cell r="AC876">
            <v>6360948</v>
          </cell>
          <cell r="AD876" t="str">
            <v>NULL</v>
          </cell>
          <cell r="AE876" t="str">
            <v>NULL</v>
          </cell>
          <cell r="AF876" t="str">
            <v>NULL</v>
          </cell>
          <cell r="AG876" t="str">
            <v>NULL</v>
          </cell>
          <cell r="AH876" t="str">
            <v>NULL</v>
          </cell>
          <cell r="AI876" t="str">
            <v>NULL</v>
          </cell>
          <cell r="AJ876" t="str">
            <v>NULL</v>
          </cell>
          <cell r="AK876" t="str">
            <v>NULL</v>
          </cell>
          <cell r="AL876" t="str">
            <v>NULL</v>
          </cell>
          <cell r="AM876" t="str">
            <v>NULL</v>
          </cell>
          <cell r="AN876">
            <v>55673580</v>
          </cell>
          <cell r="AO876">
            <v>55673580</v>
          </cell>
          <cell r="AP876" t="str">
            <v>NULL</v>
          </cell>
          <cell r="AQ876" t="str">
            <v>NULL</v>
          </cell>
          <cell r="AR876">
            <v>973996</v>
          </cell>
          <cell r="AS876">
            <v>973996</v>
          </cell>
          <cell r="AT876" t="str">
            <v>NULL</v>
          </cell>
          <cell r="AU876">
            <v>20579504</v>
          </cell>
          <cell r="AV876">
            <v>20579504</v>
          </cell>
          <cell r="AW876" t="str">
            <v>NULL</v>
          </cell>
          <cell r="AX876">
            <v>4330736</v>
          </cell>
          <cell r="AY876">
            <v>4330736</v>
          </cell>
          <cell r="AZ876" t="str">
            <v>NULL</v>
          </cell>
          <cell r="BA876">
            <v>901033</v>
          </cell>
          <cell r="BB876">
            <v>901033</v>
          </cell>
          <cell r="BC876" t="str">
            <v>NULL</v>
          </cell>
          <cell r="BD876">
            <v>2061327</v>
          </cell>
          <cell r="BE876">
            <v>2061327</v>
          </cell>
          <cell r="BF876" t="str">
            <v>NULL</v>
          </cell>
          <cell r="BG876" t="str">
            <v>NULL</v>
          </cell>
          <cell r="BH876" t="str">
            <v>NULL</v>
          </cell>
          <cell r="BI876">
            <v>1035864</v>
          </cell>
          <cell r="BJ876" t="str">
            <v>NULL</v>
          </cell>
          <cell r="BK876">
            <v>1035864</v>
          </cell>
          <cell r="BL876" t="str">
            <v>NULL</v>
          </cell>
          <cell r="BM876" t="str">
            <v>NULL</v>
          </cell>
          <cell r="BN876" t="str">
            <v>NULL</v>
          </cell>
          <cell r="BO876" t="str">
            <v>NULL</v>
          </cell>
          <cell r="BP876" t="str">
            <v>NULL</v>
          </cell>
          <cell r="BQ876" t="str">
            <v>NULL</v>
          </cell>
          <cell r="BR876" t="str">
            <v>NULL</v>
          </cell>
          <cell r="BS876">
            <v>0</v>
          </cell>
          <cell r="BT876" t="str">
            <v>NULL</v>
          </cell>
          <cell r="BU876">
            <v>0</v>
          </cell>
          <cell r="BV876">
            <v>2009860</v>
          </cell>
          <cell r="BW876">
            <v>138511279</v>
          </cell>
          <cell r="BX876">
            <v>140521139</v>
          </cell>
        </row>
        <row r="877">
          <cell r="A877" t="str">
            <v>Santa Clarita2018</v>
          </cell>
          <cell r="B877" t="str">
            <v>Santa Clarita</v>
          </cell>
          <cell r="C877">
            <v>1512</v>
          </cell>
          <cell r="D877">
            <v>2018</v>
          </cell>
          <cell r="E877" t="str">
            <v>NULL</v>
          </cell>
          <cell r="F877">
            <v>24369963</v>
          </cell>
          <cell r="G877">
            <v>24369963</v>
          </cell>
          <cell r="H877" t="str">
            <v>NULL</v>
          </cell>
          <cell r="I877" t="str">
            <v>NULL</v>
          </cell>
          <cell r="J877" t="str">
            <v>NULL</v>
          </cell>
          <cell r="K877" t="str">
            <v>NULL</v>
          </cell>
          <cell r="L877">
            <v>16778806</v>
          </cell>
          <cell r="M877">
            <v>16778806</v>
          </cell>
          <cell r="N877" t="str">
            <v>NULL</v>
          </cell>
          <cell r="O877" t="str">
            <v>NULL</v>
          </cell>
          <cell r="P877" t="str">
            <v>NULL</v>
          </cell>
          <cell r="Q877" t="str">
            <v>NULL</v>
          </cell>
          <cell r="R877" t="str">
            <v>NULL</v>
          </cell>
          <cell r="S877" t="str">
            <v>NULL</v>
          </cell>
          <cell r="T877" t="str">
            <v>NULL</v>
          </cell>
          <cell r="U877" t="str">
            <v>NULL</v>
          </cell>
          <cell r="V877" t="str">
            <v>NULL</v>
          </cell>
          <cell r="W877" t="str">
            <v>NULL</v>
          </cell>
          <cell r="X877" t="str">
            <v>NULL</v>
          </cell>
          <cell r="Y877" t="str">
            <v>NULL</v>
          </cell>
          <cell r="Z877" t="str">
            <v>NULL</v>
          </cell>
          <cell r="AA877" t="str">
            <v>NULL</v>
          </cell>
          <cell r="AB877" t="str">
            <v>NULL</v>
          </cell>
          <cell r="AC877" t="str">
            <v>NULL</v>
          </cell>
          <cell r="AD877" t="str">
            <v>NULL</v>
          </cell>
          <cell r="AE877" t="str">
            <v>NULL</v>
          </cell>
          <cell r="AF877" t="str">
            <v>NULL</v>
          </cell>
          <cell r="AG877" t="str">
            <v>NULL</v>
          </cell>
          <cell r="AH877" t="str">
            <v>NULL</v>
          </cell>
          <cell r="AI877" t="str">
            <v>NULL</v>
          </cell>
          <cell r="AJ877" t="str">
            <v>NULL</v>
          </cell>
          <cell r="AK877" t="str">
            <v>NULL</v>
          </cell>
          <cell r="AL877" t="str">
            <v>NULL</v>
          </cell>
          <cell r="AM877" t="str">
            <v>NULL</v>
          </cell>
          <cell r="AN877">
            <v>37252523</v>
          </cell>
          <cell r="AO877">
            <v>37252523</v>
          </cell>
          <cell r="AP877">
            <v>5250840</v>
          </cell>
          <cell r="AQ877">
            <v>5250840</v>
          </cell>
          <cell r="AR877">
            <v>12113052</v>
          </cell>
          <cell r="AS877">
            <v>12113052</v>
          </cell>
          <cell r="AT877" t="str">
            <v>NULL</v>
          </cell>
          <cell r="AU877">
            <v>3489281</v>
          </cell>
          <cell r="AV877">
            <v>3489281</v>
          </cell>
          <cell r="AW877" t="str">
            <v>NULL</v>
          </cell>
          <cell r="AX877">
            <v>8523790</v>
          </cell>
          <cell r="AY877">
            <v>8523790</v>
          </cell>
          <cell r="AZ877" t="str">
            <v>NULL</v>
          </cell>
          <cell r="BA877">
            <v>379872</v>
          </cell>
          <cell r="BB877">
            <v>379872</v>
          </cell>
          <cell r="BC877" t="str">
            <v>NULL</v>
          </cell>
          <cell r="BD877">
            <v>1320018</v>
          </cell>
          <cell r="BE877">
            <v>1320018</v>
          </cell>
          <cell r="BF877" t="str">
            <v>NULL</v>
          </cell>
          <cell r="BG877" t="str">
            <v>NULL</v>
          </cell>
          <cell r="BH877" t="str">
            <v>NULL</v>
          </cell>
          <cell r="BI877">
            <v>6054892</v>
          </cell>
          <cell r="BJ877" t="str">
            <v>NULL</v>
          </cell>
          <cell r="BK877">
            <v>6054892</v>
          </cell>
          <cell r="BL877" t="str">
            <v>NULL</v>
          </cell>
          <cell r="BM877" t="str">
            <v>NULL</v>
          </cell>
          <cell r="BN877" t="str">
            <v>NULL</v>
          </cell>
          <cell r="BO877" t="str">
            <v>NULL</v>
          </cell>
          <cell r="BP877" t="str">
            <v>NULL</v>
          </cell>
          <cell r="BQ877" t="str">
            <v>NULL</v>
          </cell>
          <cell r="BR877" t="str">
            <v>NULL</v>
          </cell>
          <cell r="BS877">
            <v>4096462</v>
          </cell>
          <cell r="BT877">
            <v>48220</v>
          </cell>
          <cell r="BU877">
            <v>4144682</v>
          </cell>
          <cell r="BV877">
            <v>27515246</v>
          </cell>
          <cell r="BW877">
            <v>92162473</v>
          </cell>
          <cell r="BX877">
            <v>119677719</v>
          </cell>
        </row>
        <row r="878">
          <cell r="A878" t="str">
            <v>Santa Cruz2018</v>
          </cell>
          <cell r="B878" t="str">
            <v>Santa Cruz</v>
          </cell>
          <cell r="C878">
            <v>1513</v>
          </cell>
          <cell r="D878">
            <v>2018</v>
          </cell>
          <cell r="E878" t="str">
            <v>NULL</v>
          </cell>
          <cell r="F878">
            <v>12627279</v>
          </cell>
          <cell r="G878">
            <v>12627279</v>
          </cell>
          <cell r="H878" t="str">
            <v>NULL</v>
          </cell>
          <cell r="I878">
            <v>294834</v>
          </cell>
          <cell r="J878">
            <v>294834</v>
          </cell>
          <cell r="K878" t="str">
            <v>NULL</v>
          </cell>
          <cell r="L878">
            <v>5602498</v>
          </cell>
          <cell r="M878">
            <v>5602498</v>
          </cell>
          <cell r="N878">
            <v>498277</v>
          </cell>
          <cell r="O878">
            <v>498277</v>
          </cell>
          <cell r="P878" t="str">
            <v>NULL</v>
          </cell>
          <cell r="Q878" t="str">
            <v>NULL</v>
          </cell>
          <cell r="R878" t="str">
            <v>NULL</v>
          </cell>
          <cell r="S878">
            <v>36935</v>
          </cell>
          <cell r="T878">
            <v>36935</v>
          </cell>
          <cell r="U878" t="str">
            <v>NULL</v>
          </cell>
          <cell r="V878" t="str">
            <v>NULL</v>
          </cell>
          <cell r="W878" t="str">
            <v>NULL</v>
          </cell>
          <cell r="X878" t="str">
            <v>NULL</v>
          </cell>
          <cell r="Y878">
            <v>1621634</v>
          </cell>
          <cell r="Z878">
            <v>1621634</v>
          </cell>
          <cell r="AA878" t="str">
            <v>NULL</v>
          </cell>
          <cell r="AB878" t="str">
            <v>NULL</v>
          </cell>
          <cell r="AC878" t="str">
            <v>NULL</v>
          </cell>
          <cell r="AD878">
            <v>2900533</v>
          </cell>
          <cell r="AE878" t="str">
            <v>NULL</v>
          </cell>
          <cell r="AF878">
            <v>2900533</v>
          </cell>
          <cell r="AG878" t="str">
            <v>NULL</v>
          </cell>
          <cell r="AH878" t="str">
            <v>NULL</v>
          </cell>
          <cell r="AI878" t="str">
            <v>NULL</v>
          </cell>
          <cell r="AJ878" t="str">
            <v>NULL</v>
          </cell>
          <cell r="AK878" t="str">
            <v>NULL</v>
          </cell>
          <cell r="AL878" t="str">
            <v>NULL</v>
          </cell>
          <cell r="AM878" t="str">
            <v>NULL</v>
          </cell>
          <cell r="AN878">
            <v>17400320</v>
          </cell>
          <cell r="AO878">
            <v>17400320</v>
          </cell>
          <cell r="AP878">
            <v>744077</v>
          </cell>
          <cell r="AQ878">
            <v>744077</v>
          </cell>
          <cell r="AR878">
            <v>2101000</v>
          </cell>
          <cell r="AS878">
            <v>2101000</v>
          </cell>
          <cell r="AT878" t="str">
            <v>NULL</v>
          </cell>
          <cell r="AU878">
            <v>10185738</v>
          </cell>
          <cell r="AV878">
            <v>10185738</v>
          </cell>
          <cell r="AW878" t="str">
            <v>NULL</v>
          </cell>
          <cell r="AX878">
            <v>3678559</v>
          </cell>
          <cell r="AY878">
            <v>3678559</v>
          </cell>
          <cell r="AZ878" t="str">
            <v>NULL</v>
          </cell>
          <cell r="BA878">
            <v>848021</v>
          </cell>
          <cell r="BB878">
            <v>848021</v>
          </cell>
          <cell r="BC878" t="str">
            <v>NULL</v>
          </cell>
          <cell r="BD878">
            <v>362690</v>
          </cell>
          <cell r="BE878">
            <v>362690</v>
          </cell>
          <cell r="BF878" t="str">
            <v>NULL</v>
          </cell>
          <cell r="BG878">
            <v>11567231</v>
          </cell>
          <cell r="BH878">
            <v>11567231</v>
          </cell>
          <cell r="BI878" t="str">
            <v>NULL</v>
          </cell>
          <cell r="BJ878" t="str">
            <v>NULL</v>
          </cell>
          <cell r="BK878" t="str">
            <v>NULL</v>
          </cell>
          <cell r="BL878" t="str">
            <v>NULL</v>
          </cell>
          <cell r="BM878">
            <v>2679859</v>
          </cell>
          <cell r="BN878">
            <v>2679859</v>
          </cell>
          <cell r="BO878">
            <v>685552</v>
          </cell>
          <cell r="BP878">
            <v>685552</v>
          </cell>
          <cell r="BQ878" t="str">
            <v>NULL</v>
          </cell>
          <cell r="BR878" t="str">
            <v>NULL</v>
          </cell>
          <cell r="BS878">
            <v>781310</v>
          </cell>
          <cell r="BT878">
            <v>853659</v>
          </cell>
          <cell r="BU878">
            <v>1634969</v>
          </cell>
          <cell r="BV878">
            <v>7710749</v>
          </cell>
          <cell r="BW878">
            <v>67759257</v>
          </cell>
          <cell r="BX878">
            <v>75470006</v>
          </cell>
        </row>
        <row r="879">
          <cell r="A879" t="str">
            <v>Santa Fe Springs2018</v>
          </cell>
          <cell r="B879" t="str">
            <v>Santa Fe Springs</v>
          </cell>
          <cell r="C879">
            <v>1514</v>
          </cell>
          <cell r="D879">
            <v>2018</v>
          </cell>
          <cell r="E879" t="str">
            <v>NULL</v>
          </cell>
          <cell r="F879">
            <v>2471354</v>
          </cell>
          <cell r="G879">
            <v>2471354</v>
          </cell>
          <cell r="H879" t="str">
            <v>NULL</v>
          </cell>
          <cell r="I879" t="str">
            <v>NULL</v>
          </cell>
          <cell r="J879" t="str">
            <v>NULL</v>
          </cell>
          <cell r="K879" t="str">
            <v>NULL</v>
          </cell>
          <cell r="L879">
            <v>1863969</v>
          </cell>
          <cell r="M879">
            <v>1863969</v>
          </cell>
          <cell r="N879" t="str">
            <v>NULL</v>
          </cell>
          <cell r="O879" t="str">
            <v>NULL</v>
          </cell>
          <cell r="P879" t="str">
            <v>NULL</v>
          </cell>
          <cell r="Q879" t="str">
            <v>NULL</v>
          </cell>
          <cell r="R879" t="str">
            <v>NULL</v>
          </cell>
          <cell r="S879">
            <v>328</v>
          </cell>
          <cell r="T879">
            <v>328</v>
          </cell>
          <cell r="U879" t="str">
            <v>NULL</v>
          </cell>
          <cell r="V879" t="str">
            <v>NULL</v>
          </cell>
          <cell r="W879" t="str">
            <v>NULL</v>
          </cell>
          <cell r="X879" t="str">
            <v>NULL</v>
          </cell>
          <cell r="Y879" t="str">
            <v>NULL</v>
          </cell>
          <cell r="Z879" t="str">
            <v>NULL</v>
          </cell>
          <cell r="AA879" t="str">
            <v>NULL</v>
          </cell>
          <cell r="AB879" t="str">
            <v>NULL</v>
          </cell>
          <cell r="AC879" t="str">
            <v>NULL</v>
          </cell>
          <cell r="AD879" t="str">
            <v>NULL</v>
          </cell>
          <cell r="AE879" t="str">
            <v>NULL</v>
          </cell>
          <cell r="AF879" t="str">
            <v>NULL</v>
          </cell>
          <cell r="AG879" t="str">
            <v>NULL</v>
          </cell>
          <cell r="AH879">
            <v>1340503</v>
          </cell>
          <cell r="AI879">
            <v>1340503</v>
          </cell>
          <cell r="AJ879" t="str">
            <v>NULL</v>
          </cell>
          <cell r="AK879">
            <v>3471</v>
          </cell>
          <cell r="AL879">
            <v>3471</v>
          </cell>
          <cell r="AM879" t="str">
            <v>NULL</v>
          </cell>
          <cell r="AN879">
            <v>25905733</v>
          </cell>
          <cell r="AO879">
            <v>25905733</v>
          </cell>
          <cell r="AP879">
            <v>630202</v>
          </cell>
          <cell r="AQ879">
            <v>630202</v>
          </cell>
          <cell r="AR879" t="str">
            <v>NULL</v>
          </cell>
          <cell r="AS879" t="str">
            <v>NULL</v>
          </cell>
          <cell r="AT879" t="str">
            <v>NULL</v>
          </cell>
          <cell r="AU879">
            <v>162224</v>
          </cell>
          <cell r="AV879">
            <v>162224</v>
          </cell>
          <cell r="AW879" t="str">
            <v>NULL</v>
          </cell>
          <cell r="AX879">
            <v>3180671</v>
          </cell>
          <cell r="AY879">
            <v>3180671</v>
          </cell>
          <cell r="AZ879" t="str">
            <v>NULL</v>
          </cell>
          <cell r="BA879">
            <v>789379</v>
          </cell>
          <cell r="BB879">
            <v>789379</v>
          </cell>
          <cell r="BC879" t="str">
            <v>NULL</v>
          </cell>
          <cell r="BD879">
            <v>302560</v>
          </cell>
          <cell r="BE879">
            <v>302560</v>
          </cell>
          <cell r="BF879" t="str">
            <v>NULL</v>
          </cell>
          <cell r="BG879">
            <v>6523816</v>
          </cell>
          <cell r="BH879">
            <v>6523816</v>
          </cell>
          <cell r="BI879" t="str">
            <v>NULL</v>
          </cell>
          <cell r="BJ879" t="str">
            <v>NULL</v>
          </cell>
          <cell r="BK879" t="str">
            <v>NULL</v>
          </cell>
          <cell r="BL879" t="str">
            <v>NULL</v>
          </cell>
          <cell r="BM879" t="str">
            <v>NULL</v>
          </cell>
          <cell r="BN879" t="str">
            <v>NULL</v>
          </cell>
          <cell r="BO879" t="str">
            <v>NULL</v>
          </cell>
          <cell r="BP879" t="str">
            <v>NULL</v>
          </cell>
          <cell r="BQ879" t="str">
            <v>NULL</v>
          </cell>
          <cell r="BR879" t="str">
            <v>NULL</v>
          </cell>
          <cell r="BS879">
            <v>407771</v>
          </cell>
          <cell r="BT879">
            <v>466604</v>
          </cell>
          <cell r="BU879">
            <v>874375</v>
          </cell>
          <cell r="BV879">
            <v>1037973</v>
          </cell>
          <cell r="BW879">
            <v>43010612</v>
          </cell>
          <cell r="BX879">
            <v>44048585</v>
          </cell>
        </row>
        <row r="880">
          <cell r="A880" t="str">
            <v>Santa Maria2018</v>
          </cell>
          <cell r="B880" t="str">
            <v>Santa Maria</v>
          </cell>
          <cell r="C880">
            <v>1515</v>
          </cell>
          <cell r="D880">
            <v>2018</v>
          </cell>
          <cell r="E880">
            <v>56239</v>
          </cell>
          <cell r="F880">
            <v>10624560</v>
          </cell>
          <cell r="G880">
            <v>10680799</v>
          </cell>
          <cell r="H880" t="str">
            <v>NULL</v>
          </cell>
          <cell r="I880">
            <v>232069</v>
          </cell>
          <cell r="J880">
            <v>232069</v>
          </cell>
          <cell r="K880" t="str">
            <v>NULL</v>
          </cell>
          <cell r="L880">
            <v>8312682</v>
          </cell>
          <cell r="M880">
            <v>8312682</v>
          </cell>
          <cell r="N880" t="str">
            <v>NULL</v>
          </cell>
          <cell r="O880" t="str">
            <v>NULL</v>
          </cell>
          <cell r="P880" t="str">
            <v>NULL</v>
          </cell>
          <cell r="Q880" t="str">
            <v>NULL</v>
          </cell>
          <cell r="R880" t="str">
            <v>NULL</v>
          </cell>
          <cell r="S880" t="str">
            <v>NULL</v>
          </cell>
          <cell r="T880" t="str">
            <v>NULL</v>
          </cell>
          <cell r="U880" t="str">
            <v>NULL</v>
          </cell>
          <cell r="V880" t="str">
            <v>NULL</v>
          </cell>
          <cell r="W880" t="str">
            <v>NULL</v>
          </cell>
          <cell r="X880" t="str">
            <v>NULL</v>
          </cell>
          <cell r="Y880" t="str">
            <v>NULL</v>
          </cell>
          <cell r="Z880" t="str">
            <v>NULL</v>
          </cell>
          <cell r="AA880" t="str">
            <v>NULL</v>
          </cell>
          <cell r="AB880" t="str">
            <v>NULL</v>
          </cell>
          <cell r="AC880" t="str">
            <v>NULL</v>
          </cell>
          <cell r="AD880" t="str">
            <v>NULL</v>
          </cell>
          <cell r="AE880" t="str">
            <v>NULL</v>
          </cell>
          <cell r="AF880" t="str">
            <v>NULL</v>
          </cell>
          <cell r="AG880" t="str">
            <v>NULL</v>
          </cell>
          <cell r="AH880" t="str">
            <v>NULL</v>
          </cell>
          <cell r="AI880" t="str">
            <v>NULL</v>
          </cell>
          <cell r="AJ880" t="str">
            <v>NULL</v>
          </cell>
          <cell r="AK880" t="str">
            <v>NULL</v>
          </cell>
          <cell r="AL880" t="str">
            <v>NULL</v>
          </cell>
          <cell r="AM880" t="str">
            <v>NULL</v>
          </cell>
          <cell r="AN880">
            <v>22243483</v>
          </cell>
          <cell r="AO880">
            <v>22243483</v>
          </cell>
          <cell r="AP880" t="str">
            <v>NULL</v>
          </cell>
          <cell r="AQ880" t="str">
            <v>NULL</v>
          </cell>
          <cell r="AR880">
            <v>222363</v>
          </cell>
          <cell r="AS880">
            <v>222363</v>
          </cell>
          <cell r="AT880" t="str">
            <v>NULL</v>
          </cell>
          <cell r="AU880">
            <v>3302271</v>
          </cell>
          <cell r="AV880">
            <v>3302271</v>
          </cell>
          <cell r="AW880" t="str">
            <v>NULL</v>
          </cell>
          <cell r="AX880">
            <v>4776961</v>
          </cell>
          <cell r="AY880">
            <v>4776961</v>
          </cell>
          <cell r="AZ880" t="str">
            <v>NULL</v>
          </cell>
          <cell r="BA880">
            <v>601549</v>
          </cell>
          <cell r="BB880">
            <v>601549</v>
          </cell>
          <cell r="BC880" t="str">
            <v>NULL</v>
          </cell>
          <cell r="BD880">
            <v>249659</v>
          </cell>
          <cell r="BE880">
            <v>249659</v>
          </cell>
          <cell r="BF880" t="str">
            <v>NULL</v>
          </cell>
          <cell r="BG880" t="str">
            <v>NULL</v>
          </cell>
          <cell r="BH880" t="str">
            <v>NULL</v>
          </cell>
          <cell r="BI880" t="str">
            <v>NULL</v>
          </cell>
          <cell r="BJ880" t="str">
            <v>NULL</v>
          </cell>
          <cell r="BK880" t="str">
            <v>NULL</v>
          </cell>
          <cell r="BL880" t="str">
            <v>NULL</v>
          </cell>
          <cell r="BM880" t="str">
            <v>NULL</v>
          </cell>
          <cell r="BN880" t="str">
            <v>NULL</v>
          </cell>
          <cell r="BO880" t="str">
            <v>NULL</v>
          </cell>
          <cell r="BP880" t="str">
            <v>NULL</v>
          </cell>
          <cell r="BQ880" t="str">
            <v>NULL</v>
          </cell>
          <cell r="BR880" t="str">
            <v>NULL</v>
          </cell>
          <cell r="BS880">
            <v>4635202</v>
          </cell>
          <cell r="BT880" t="str">
            <v>NULL</v>
          </cell>
          <cell r="BU880">
            <v>4635202</v>
          </cell>
          <cell r="BV880">
            <v>4913804</v>
          </cell>
          <cell r="BW880">
            <v>50343234</v>
          </cell>
          <cell r="BX880">
            <v>55257038</v>
          </cell>
        </row>
        <row r="881">
          <cell r="A881" t="str">
            <v>Santa Monica2018</v>
          </cell>
          <cell r="B881" t="str">
            <v>Santa Monica</v>
          </cell>
          <cell r="C881">
            <v>1516</v>
          </cell>
          <cell r="D881">
            <v>2018</v>
          </cell>
          <cell r="E881" t="str">
            <v>NULL</v>
          </cell>
          <cell r="F881">
            <v>30482687</v>
          </cell>
          <cell r="G881">
            <v>30482687</v>
          </cell>
          <cell r="H881" t="str">
            <v>NULL</v>
          </cell>
          <cell r="I881">
            <v>551745</v>
          </cell>
          <cell r="J881">
            <v>551745</v>
          </cell>
          <cell r="K881" t="str">
            <v>NULL</v>
          </cell>
          <cell r="L881">
            <v>10637962</v>
          </cell>
          <cell r="M881">
            <v>10637962</v>
          </cell>
          <cell r="N881">
            <v>1376310</v>
          </cell>
          <cell r="O881">
            <v>1376310</v>
          </cell>
          <cell r="P881" t="str">
            <v>NULL</v>
          </cell>
          <cell r="Q881" t="str">
            <v>NULL</v>
          </cell>
          <cell r="R881">
            <v>-12873</v>
          </cell>
          <cell r="S881">
            <v>-52531</v>
          </cell>
          <cell r="T881">
            <v>-65404</v>
          </cell>
          <cell r="U881" t="str">
            <v>NULL</v>
          </cell>
          <cell r="V881" t="str">
            <v>NULL</v>
          </cell>
          <cell r="W881" t="str">
            <v>NULL</v>
          </cell>
          <cell r="X881" t="str">
            <v>NULL</v>
          </cell>
          <cell r="Y881">
            <v>3252614</v>
          </cell>
          <cell r="Z881">
            <v>3252614</v>
          </cell>
          <cell r="AA881" t="str">
            <v>NULL</v>
          </cell>
          <cell r="AB881">
            <v>9587619</v>
          </cell>
          <cell r="AC881">
            <v>9587619</v>
          </cell>
          <cell r="AD881">
            <v>3058352</v>
          </cell>
          <cell r="AE881" t="str">
            <v>NULL</v>
          </cell>
          <cell r="AF881">
            <v>3058352</v>
          </cell>
          <cell r="AG881" t="str">
            <v>NULL</v>
          </cell>
          <cell r="AH881">
            <v>370619</v>
          </cell>
          <cell r="AI881">
            <v>370619</v>
          </cell>
          <cell r="AJ881" t="str">
            <v>NULL</v>
          </cell>
          <cell r="AK881">
            <v>622688</v>
          </cell>
          <cell r="AL881">
            <v>622688</v>
          </cell>
          <cell r="AM881" t="str">
            <v>NULL</v>
          </cell>
          <cell r="AN881">
            <v>69562194</v>
          </cell>
          <cell r="AO881">
            <v>69562194</v>
          </cell>
          <cell r="AP881" t="str">
            <v>NULL</v>
          </cell>
          <cell r="AQ881" t="str">
            <v>NULL</v>
          </cell>
          <cell r="AR881">
            <v>3965290</v>
          </cell>
          <cell r="AS881">
            <v>3965290</v>
          </cell>
          <cell r="AT881" t="str">
            <v>NULL</v>
          </cell>
          <cell r="AU881">
            <v>60631025</v>
          </cell>
          <cell r="AV881">
            <v>60631025</v>
          </cell>
          <cell r="AW881">
            <v>364265</v>
          </cell>
          <cell r="AX881">
            <v>2143321</v>
          </cell>
          <cell r="AY881">
            <v>2507586</v>
          </cell>
          <cell r="AZ881">
            <v>492581</v>
          </cell>
          <cell r="BA881">
            <v>31575297</v>
          </cell>
          <cell r="BB881">
            <v>32067878</v>
          </cell>
          <cell r="BC881">
            <v>24336</v>
          </cell>
          <cell r="BD881">
            <v>8169163</v>
          </cell>
          <cell r="BE881">
            <v>8193499</v>
          </cell>
          <cell r="BF881" t="str">
            <v>NULL</v>
          </cell>
          <cell r="BG881">
            <v>29288341</v>
          </cell>
          <cell r="BH881">
            <v>29288341</v>
          </cell>
          <cell r="BI881">
            <v>2997885</v>
          </cell>
          <cell r="BJ881" t="str">
            <v>NULL</v>
          </cell>
          <cell r="BK881">
            <v>2997885</v>
          </cell>
          <cell r="BL881" t="str">
            <v>NULL</v>
          </cell>
          <cell r="BM881" t="str">
            <v>NULL</v>
          </cell>
          <cell r="BN881" t="str">
            <v>NULL</v>
          </cell>
          <cell r="BO881">
            <v>11557811</v>
          </cell>
          <cell r="BP881">
            <v>11557811</v>
          </cell>
          <cell r="BQ881" t="str">
            <v>NULL</v>
          </cell>
          <cell r="BR881" t="str">
            <v>NULL</v>
          </cell>
          <cell r="BS881" t="str">
            <v>NULL</v>
          </cell>
          <cell r="BT881">
            <v>0</v>
          </cell>
          <cell r="BU881" t="str">
            <v>NULL</v>
          </cell>
          <cell r="BV881">
            <v>23823957</v>
          </cell>
          <cell r="BW881">
            <v>256822744</v>
          </cell>
          <cell r="BX881">
            <v>280646701</v>
          </cell>
        </row>
        <row r="882">
          <cell r="A882" t="str">
            <v>Santa Paula2018</v>
          </cell>
          <cell r="B882" t="str">
            <v>Santa Paula</v>
          </cell>
          <cell r="C882">
            <v>1517</v>
          </cell>
          <cell r="D882">
            <v>2018</v>
          </cell>
          <cell r="E882" t="str">
            <v>NULL</v>
          </cell>
          <cell r="F882">
            <v>3263943</v>
          </cell>
          <cell r="G882">
            <v>3263943</v>
          </cell>
          <cell r="H882" t="str">
            <v>NULL</v>
          </cell>
          <cell r="I882">
            <v>150954</v>
          </cell>
          <cell r="J882">
            <v>150954</v>
          </cell>
          <cell r="K882" t="str">
            <v>NULL</v>
          </cell>
          <cell r="L882">
            <v>2690744</v>
          </cell>
          <cell r="M882">
            <v>2690744</v>
          </cell>
          <cell r="N882" t="str">
            <v>NULL</v>
          </cell>
          <cell r="O882" t="str">
            <v>NULL</v>
          </cell>
          <cell r="P882" t="str">
            <v>NULL</v>
          </cell>
          <cell r="Q882" t="str">
            <v>NULL</v>
          </cell>
          <cell r="R882" t="str">
            <v>NULL</v>
          </cell>
          <cell r="S882">
            <v>15222</v>
          </cell>
          <cell r="T882">
            <v>15222</v>
          </cell>
          <cell r="U882" t="str">
            <v>NULL</v>
          </cell>
          <cell r="V882" t="str">
            <v>NULL</v>
          </cell>
          <cell r="W882" t="str">
            <v>NULL</v>
          </cell>
          <cell r="X882" t="str">
            <v>NULL</v>
          </cell>
          <cell r="Y882" t="str">
            <v>NULL</v>
          </cell>
          <cell r="Z882" t="str">
            <v>NULL</v>
          </cell>
          <cell r="AA882" t="str">
            <v>NULL</v>
          </cell>
          <cell r="AB882">
            <v>238097</v>
          </cell>
          <cell r="AC882">
            <v>238097</v>
          </cell>
          <cell r="AD882" t="str">
            <v>NULL</v>
          </cell>
          <cell r="AE882" t="str">
            <v>NULL</v>
          </cell>
          <cell r="AF882" t="str">
            <v>NULL</v>
          </cell>
          <cell r="AG882" t="str">
            <v>NULL</v>
          </cell>
          <cell r="AH882">
            <v>62442</v>
          </cell>
          <cell r="AI882">
            <v>62442</v>
          </cell>
          <cell r="AJ882" t="str">
            <v>NULL</v>
          </cell>
          <cell r="AK882" t="str">
            <v>NULL</v>
          </cell>
          <cell r="AL882" t="str">
            <v>NULL</v>
          </cell>
          <cell r="AM882" t="str">
            <v>NULL</v>
          </cell>
          <cell r="AN882">
            <v>5939539</v>
          </cell>
          <cell r="AO882">
            <v>5939539</v>
          </cell>
          <cell r="AP882" t="str">
            <v>NULL</v>
          </cell>
          <cell r="AQ882" t="str">
            <v>NULL</v>
          </cell>
          <cell r="AR882" t="str">
            <v>NULL</v>
          </cell>
          <cell r="AS882" t="str">
            <v>NULL</v>
          </cell>
          <cell r="AT882" t="str">
            <v>NULL</v>
          </cell>
          <cell r="AU882">
            <v>119528</v>
          </cell>
          <cell r="AV882">
            <v>119528</v>
          </cell>
          <cell r="AW882" t="str">
            <v>NULL</v>
          </cell>
          <cell r="AX882">
            <v>889380</v>
          </cell>
          <cell r="AY882">
            <v>889380</v>
          </cell>
          <cell r="AZ882" t="str">
            <v>NULL</v>
          </cell>
          <cell r="BA882">
            <v>126403</v>
          </cell>
          <cell r="BB882">
            <v>126403</v>
          </cell>
          <cell r="BC882" t="str">
            <v>NULL</v>
          </cell>
          <cell r="BD882">
            <v>70097</v>
          </cell>
          <cell r="BE882">
            <v>70097</v>
          </cell>
          <cell r="BF882" t="str">
            <v>NULL</v>
          </cell>
          <cell r="BG882" t="str">
            <v>NULL</v>
          </cell>
          <cell r="BH882" t="str">
            <v>NULL</v>
          </cell>
          <cell r="BI882" t="str">
            <v>NULL</v>
          </cell>
          <cell r="BJ882">
            <v>10610</v>
          </cell>
          <cell r="BK882">
            <v>10610</v>
          </cell>
          <cell r="BL882" t="str">
            <v>NULL</v>
          </cell>
          <cell r="BM882" t="str">
            <v>NULL</v>
          </cell>
          <cell r="BN882" t="str">
            <v>NULL</v>
          </cell>
          <cell r="BO882" t="str">
            <v>NULL</v>
          </cell>
          <cell r="BP882" t="str">
            <v>NULL</v>
          </cell>
          <cell r="BQ882" t="str">
            <v>NULL</v>
          </cell>
          <cell r="BR882" t="str">
            <v>NULL</v>
          </cell>
          <cell r="BS882" t="str">
            <v>NULL</v>
          </cell>
          <cell r="BT882" t="str">
            <v>NULL</v>
          </cell>
          <cell r="BU882" t="str">
            <v>NULL</v>
          </cell>
          <cell r="BV882">
            <v>0</v>
          </cell>
          <cell r="BW882">
            <v>13576959</v>
          </cell>
          <cell r="BX882">
            <v>13576959</v>
          </cell>
        </row>
        <row r="883">
          <cell r="A883" t="str">
            <v>Santa Rosa2018</v>
          </cell>
          <cell r="B883" t="str">
            <v>Santa Rosa</v>
          </cell>
          <cell r="C883">
            <v>1518</v>
          </cell>
          <cell r="D883">
            <v>2018</v>
          </cell>
          <cell r="E883" t="str">
            <v>NULL</v>
          </cell>
          <cell r="F883">
            <v>25442186</v>
          </cell>
          <cell r="G883">
            <v>25442186</v>
          </cell>
          <cell r="H883" t="str">
            <v>NULL</v>
          </cell>
          <cell r="I883">
            <v>549897</v>
          </cell>
          <cell r="J883">
            <v>549897</v>
          </cell>
          <cell r="K883" t="str">
            <v>NULL</v>
          </cell>
          <cell r="L883">
            <v>13621449</v>
          </cell>
          <cell r="M883">
            <v>13621449</v>
          </cell>
          <cell r="N883" t="str">
            <v>NULL</v>
          </cell>
          <cell r="O883" t="str">
            <v>NULL</v>
          </cell>
          <cell r="P883" t="str">
            <v>NULL</v>
          </cell>
          <cell r="Q883" t="str">
            <v>NULL</v>
          </cell>
          <cell r="R883" t="str">
            <v>NULL</v>
          </cell>
          <cell r="S883" t="str">
            <v>NULL</v>
          </cell>
          <cell r="T883" t="str">
            <v>NULL</v>
          </cell>
          <cell r="U883" t="str">
            <v>NULL</v>
          </cell>
          <cell r="V883" t="str">
            <v>NULL</v>
          </cell>
          <cell r="W883" t="str">
            <v>NULL</v>
          </cell>
          <cell r="X883" t="str">
            <v>NULL</v>
          </cell>
          <cell r="Y883">
            <v>142812</v>
          </cell>
          <cell r="Z883">
            <v>142812</v>
          </cell>
          <cell r="AA883" t="str">
            <v>NULL</v>
          </cell>
          <cell r="AB883">
            <v>1137036</v>
          </cell>
          <cell r="AC883">
            <v>1137036</v>
          </cell>
          <cell r="AD883" t="str">
            <v>NULL</v>
          </cell>
          <cell r="AE883" t="str">
            <v>NULL</v>
          </cell>
          <cell r="AF883" t="str">
            <v>NULL</v>
          </cell>
          <cell r="AG883" t="str">
            <v>NULL</v>
          </cell>
          <cell r="AH883" t="str">
            <v>NULL</v>
          </cell>
          <cell r="AI883" t="str">
            <v>NULL</v>
          </cell>
          <cell r="AJ883" t="str">
            <v>NULL</v>
          </cell>
          <cell r="AK883">
            <v>31509</v>
          </cell>
          <cell r="AL883">
            <v>31509</v>
          </cell>
          <cell r="AM883" t="str">
            <v>NULL</v>
          </cell>
          <cell r="AN883">
            <v>37423499</v>
          </cell>
          <cell r="AO883">
            <v>37423499</v>
          </cell>
          <cell r="AP883" t="str">
            <v>NULL</v>
          </cell>
          <cell r="AQ883" t="str">
            <v>NULL</v>
          </cell>
          <cell r="AR883">
            <v>248084</v>
          </cell>
          <cell r="AS883">
            <v>248084</v>
          </cell>
          <cell r="AT883" t="str">
            <v>NULL</v>
          </cell>
          <cell r="AU883">
            <v>6506175</v>
          </cell>
          <cell r="AV883">
            <v>6506175</v>
          </cell>
          <cell r="AW883" t="str">
            <v>NULL</v>
          </cell>
          <cell r="AX883">
            <v>8888851</v>
          </cell>
          <cell r="AY883">
            <v>8888851</v>
          </cell>
          <cell r="AZ883" t="str">
            <v>NULL</v>
          </cell>
          <cell r="BA883">
            <v>4557289</v>
          </cell>
          <cell r="BB883">
            <v>4557289</v>
          </cell>
          <cell r="BC883" t="str">
            <v>NULL</v>
          </cell>
          <cell r="BD883">
            <v>3849649</v>
          </cell>
          <cell r="BE883">
            <v>3849649</v>
          </cell>
          <cell r="BF883" t="str">
            <v>NULL</v>
          </cell>
          <cell r="BG883">
            <v>10688677</v>
          </cell>
          <cell r="BH883">
            <v>10688677</v>
          </cell>
          <cell r="BI883" t="str">
            <v>NULL</v>
          </cell>
          <cell r="BJ883" t="str">
            <v>NULL</v>
          </cell>
          <cell r="BK883" t="str">
            <v>NULL</v>
          </cell>
          <cell r="BL883" t="str">
            <v>NULL</v>
          </cell>
          <cell r="BM883" t="str">
            <v>NULL</v>
          </cell>
          <cell r="BN883" t="str">
            <v>NULL</v>
          </cell>
          <cell r="BO883" t="str">
            <v>NULL</v>
          </cell>
          <cell r="BP883" t="str">
            <v>NULL</v>
          </cell>
          <cell r="BQ883" t="str">
            <v>NULL</v>
          </cell>
          <cell r="BR883" t="str">
            <v>NULL</v>
          </cell>
          <cell r="BS883">
            <v>11253060</v>
          </cell>
          <cell r="BT883">
            <v>9163892</v>
          </cell>
          <cell r="BU883">
            <v>20416952</v>
          </cell>
          <cell r="BV883">
            <v>11501144</v>
          </cell>
          <cell r="BW883">
            <v>122002921</v>
          </cell>
          <cell r="BX883">
            <v>133504065</v>
          </cell>
        </row>
        <row r="884">
          <cell r="A884" t="str">
            <v>Santee2018</v>
          </cell>
          <cell r="B884" t="str">
            <v>Santee</v>
          </cell>
          <cell r="C884">
            <v>1519</v>
          </cell>
          <cell r="D884">
            <v>2018</v>
          </cell>
          <cell r="E884" t="str">
            <v>NULL</v>
          </cell>
          <cell r="F884">
            <v>10010992</v>
          </cell>
          <cell r="G884">
            <v>10010992</v>
          </cell>
          <cell r="H884" t="str">
            <v>NULL</v>
          </cell>
          <cell r="I884" t="str">
            <v>NULL</v>
          </cell>
          <cell r="J884" t="str">
            <v>NULL</v>
          </cell>
          <cell r="K884" t="str">
            <v>NULL</v>
          </cell>
          <cell r="L884">
            <v>5533955</v>
          </cell>
          <cell r="M884">
            <v>5533955</v>
          </cell>
          <cell r="N884" t="str">
            <v>NULL</v>
          </cell>
          <cell r="O884" t="str">
            <v>NULL</v>
          </cell>
          <cell r="P884" t="str">
            <v>NULL</v>
          </cell>
          <cell r="Q884" t="str">
            <v>NULL</v>
          </cell>
          <cell r="R884" t="str">
            <v>NULL</v>
          </cell>
          <cell r="S884" t="str">
            <v>NULL</v>
          </cell>
          <cell r="T884" t="str">
            <v>NULL</v>
          </cell>
          <cell r="U884" t="str">
            <v>NULL</v>
          </cell>
          <cell r="V884" t="str">
            <v>NULL</v>
          </cell>
          <cell r="W884" t="str">
            <v>NULL</v>
          </cell>
          <cell r="X884" t="str">
            <v>NULL</v>
          </cell>
          <cell r="Y884">
            <v>391692</v>
          </cell>
          <cell r="Z884">
            <v>391692</v>
          </cell>
          <cell r="AA884" t="str">
            <v>NULL</v>
          </cell>
          <cell r="AB884">
            <v>1373396</v>
          </cell>
          <cell r="AC884">
            <v>1373396</v>
          </cell>
          <cell r="AD884" t="str">
            <v>NULL</v>
          </cell>
          <cell r="AE884" t="str">
            <v>NULL</v>
          </cell>
          <cell r="AF884" t="str">
            <v>NULL</v>
          </cell>
          <cell r="AG884" t="str">
            <v>NULL</v>
          </cell>
          <cell r="AH884">
            <v>1519</v>
          </cell>
          <cell r="AI884">
            <v>1519</v>
          </cell>
          <cell r="AJ884" t="str">
            <v>NULL</v>
          </cell>
          <cell r="AK884">
            <v>130281</v>
          </cell>
          <cell r="AL884">
            <v>130281</v>
          </cell>
          <cell r="AM884" t="str">
            <v>NULL</v>
          </cell>
          <cell r="AN884">
            <v>12645534</v>
          </cell>
          <cell r="AO884">
            <v>12645534</v>
          </cell>
          <cell r="AP884" t="str">
            <v>NULL</v>
          </cell>
          <cell r="AQ884" t="str">
            <v>NULL</v>
          </cell>
          <cell r="AR884">
            <v>1577113</v>
          </cell>
          <cell r="AS884">
            <v>1577113</v>
          </cell>
          <cell r="AT884" t="str">
            <v>NULL</v>
          </cell>
          <cell r="AU884">
            <v>535147</v>
          </cell>
          <cell r="AV884">
            <v>535147</v>
          </cell>
          <cell r="AW884" t="str">
            <v>NULL</v>
          </cell>
          <cell r="AX884">
            <v>2871885</v>
          </cell>
          <cell r="AY884">
            <v>2871885</v>
          </cell>
          <cell r="AZ884" t="str">
            <v>NULL</v>
          </cell>
          <cell r="BA884" t="str">
            <v>NULL</v>
          </cell>
          <cell r="BB884" t="str">
            <v>NULL</v>
          </cell>
          <cell r="BC884" t="str">
            <v>NULL</v>
          </cell>
          <cell r="BD884">
            <v>351617</v>
          </cell>
          <cell r="BE884">
            <v>351617</v>
          </cell>
          <cell r="BF884" t="str">
            <v>NULL</v>
          </cell>
          <cell r="BG884" t="str">
            <v>NULL</v>
          </cell>
          <cell r="BH884" t="str">
            <v>NULL</v>
          </cell>
          <cell r="BI884" t="str">
            <v>NULL</v>
          </cell>
          <cell r="BJ884" t="str">
            <v>NULL</v>
          </cell>
          <cell r="BK884" t="str">
            <v>NULL</v>
          </cell>
          <cell r="BL884" t="str">
            <v>NULL</v>
          </cell>
          <cell r="BM884" t="str">
            <v>NULL</v>
          </cell>
          <cell r="BN884" t="str">
            <v>NULL</v>
          </cell>
          <cell r="BO884" t="str">
            <v>NULL</v>
          </cell>
          <cell r="BP884" t="str">
            <v>NULL</v>
          </cell>
          <cell r="BQ884" t="str">
            <v>NULL</v>
          </cell>
          <cell r="BR884" t="str">
            <v>NULL</v>
          </cell>
          <cell r="BS884" t="str">
            <v>NULL</v>
          </cell>
          <cell r="BT884" t="str">
            <v>NULL</v>
          </cell>
          <cell r="BU884" t="str">
            <v>NULL</v>
          </cell>
          <cell r="BV884">
            <v>1577113</v>
          </cell>
          <cell r="BW884">
            <v>33846018</v>
          </cell>
          <cell r="BX884">
            <v>35423131</v>
          </cell>
        </row>
        <row r="885">
          <cell r="A885" t="str">
            <v>Saratoga2018</v>
          </cell>
          <cell r="B885" t="str">
            <v>Saratoga</v>
          </cell>
          <cell r="C885">
            <v>1520</v>
          </cell>
          <cell r="D885">
            <v>2018</v>
          </cell>
          <cell r="E885" t="str">
            <v>NULL</v>
          </cell>
          <cell r="F885">
            <v>8291115</v>
          </cell>
          <cell r="G885">
            <v>8291115</v>
          </cell>
          <cell r="H885" t="str">
            <v>NULL</v>
          </cell>
          <cell r="I885">
            <v>264424</v>
          </cell>
          <cell r="J885">
            <v>264424</v>
          </cell>
          <cell r="K885" t="str">
            <v>NULL</v>
          </cell>
          <cell r="L885">
            <v>3517005</v>
          </cell>
          <cell r="M885">
            <v>3517005</v>
          </cell>
          <cell r="N885">
            <v>876771</v>
          </cell>
          <cell r="O885">
            <v>876771</v>
          </cell>
          <cell r="P885" t="str">
            <v>NULL</v>
          </cell>
          <cell r="Q885" t="str">
            <v>NULL</v>
          </cell>
          <cell r="R885" t="str">
            <v>NULL</v>
          </cell>
          <cell r="S885">
            <v>-85906</v>
          </cell>
          <cell r="T885">
            <v>-85906</v>
          </cell>
          <cell r="U885" t="str">
            <v>NULL</v>
          </cell>
          <cell r="V885" t="str">
            <v>NULL</v>
          </cell>
          <cell r="W885" t="str">
            <v>NULL</v>
          </cell>
          <cell r="X885" t="str">
            <v>NULL</v>
          </cell>
          <cell r="Y885" t="str">
            <v>NULL</v>
          </cell>
          <cell r="Z885" t="str">
            <v>NULL</v>
          </cell>
          <cell r="AA885" t="str">
            <v>NULL</v>
          </cell>
          <cell r="AB885" t="str">
            <v>NULL</v>
          </cell>
          <cell r="AC885" t="str">
            <v>NULL</v>
          </cell>
          <cell r="AD885" t="str">
            <v>NULL</v>
          </cell>
          <cell r="AE885" t="str">
            <v>NULL</v>
          </cell>
          <cell r="AF885" t="str">
            <v>NULL</v>
          </cell>
          <cell r="AG885" t="str">
            <v>NULL</v>
          </cell>
          <cell r="AH885">
            <v>356696</v>
          </cell>
          <cell r="AI885">
            <v>356696</v>
          </cell>
          <cell r="AJ885" t="str">
            <v>NULL</v>
          </cell>
          <cell r="AK885" t="str">
            <v>NULL</v>
          </cell>
          <cell r="AL885" t="str">
            <v>NULL</v>
          </cell>
          <cell r="AM885" t="str">
            <v>NULL</v>
          </cell>
          <cell r="AN885">
            <v>1124647</v>
          </cell>
          <cell r="AO885">
            <v>1124647</v>
          </cell>
          <cell r="AP885" t="str">
            <v>NULL</v>
          </cell>
          <cell r="AQ885" t="str">
            <v>NULL</v>
          </cell>
          <cell r="AR885" t="str">
            <v>NULL</v>
          </cell>
          <cell r="AS885" t="str">
            <v>NULL</v>
          </cell>
          <cell r="AT885" t="str">
            <v>NULL</v>
          </cell>
          <cell r="AU885">
            <v>389037</v>
          </cell>
          <cell r="AV885">
            <v>389037</v>
          </cell>
          <cell r="AW885" t="str">
            <v>NULL</v>
          </cell>
          <cell r="AX885">
            <v>2166165</v>
          </cell>
          <cell r="AY885">
            <v>2166165</v>
          </cell>
          <cell r="AZ885" t="str">
            <v>NULL</v>
          </cell>
          <cell r="BA885">
            <v>377106</v>
          </cell>
          <cell r="BB885">
            <v>377106</v>
          </cell>
          <cell r="BC885" t="str">
            <v>NULL</v>
          </cell>
          <cell r="BD885">
            <v>585772</v>
          </cell>
          <cell r="BE885">
            <v>585772</v>
          </cell>
          <cell r="BF885" t="str">
            <v>NULL</v>
          </cell>
          <cell r="BG885" t="str">
            <v>NULL</v>
          </cell>
          <cell r="BH885" t="str">
            <v>NULL</v>
          </cell>
          <cell r="BI885" t="str">
            <v>NULL</v>
          </cell>
          <cell r="BJ885">
            <v>566295</v>
          </cell>
          <cell r="BK885">
            <v>566295</v>
          </cell>
          <cell r="BL885" t="str">
            <v>NULL</v>
          </cell>
          <cell r="BM885" t="str">
            <v>NULL</v>
          </cell>
          <cell r="BN885" t="str">
            <v>NULL</v>
          </cell>
          <cell r="BO885" t="str">
            <v>NULL</v>
          </cell>
          <cell r="BP885" t="str">
            <v>NULL</v>
          </cell>
          <cell r="BQ885" t="str">
            <v>NULL</v>
          </cell>
          <cell r="BR885" t="str">
            <v>NULL</v>
          </cell>
          <cell r="BS885">
            <v>187743</v>
          </cell>
          <cell r="BT885" t="str">
            <v>NULL</v>
          </cell>
          <cell r="BU885">
            <v>187743</v>
          </cell>
          <cell r="BV885">
            <v>1064514</v>
          </cell>
          <cell r="BW885">
            <v>17552356</v>
          </cell>
          <cell r="BX885">
            <v>18616870</v>
          </cell>
        </row>
        <row r="886">
          <cell r="A886" t="str">
            <v>Sausalito2018</v>
          </cell>
          <cell r="B886" t="str">
            <v>Sausalito</v>
          </cell>
          <cell r="C886">
            <v>1521</v>
          </cell>
          <cell r="D886">
            <v>2018</v>
          </cell>
          <cell r="E886" t="str">
            <v>NULL</v>
          </cell>
          <cell r="F886">
            <v>4417069</v>
          </cell>
          <cell r="G886">
            <v>4417069</v>
          </cell>
          <cell r="H886" t="str">
            <v>NULL</v>
          </cell>
          <cell r="I886" t="str">
            <v>NULL</v>
          </cell>
          <cell r="J886" t="str">
            <v>NULL</v>
          </cell>
          <cell r="K886" t="str">
            <v>NULL</v>
          </cell>
          <cell r="L886">
            <v>738042</v>
          </cell>
          <cell r="M886">
            <v>738042</v>
          </cell>
          <cell r="N886">
            <v>589277</v>
          </cell>
          <cell r="O886">
            <v>589277</v>
          </cell>
          <cell r="P886" t="str">
            <v>NULL</v>
          </cell>
          <cell r="Q886" t="str">
            <v>NULL</v>
          </cell>
          <cell r="R886" t="str">
            <v>NULL</v>
          </cell>
          <cell r="S886" t="str">
            <v>NULL</v>
          </cell>
          <cell r="T886" t="str">
            <v>NULL</v>
          </cell>
          <cell r="U886" t="str">
            <v>NULL</v>
          </cell>
          <cell r="V886" t="str">
            <v>NULL</v>
          </cell>
          <cell r="W886" t="str">
            <v>NULL</v>
          </cell>
          <cell r="X886" t="str">
            <v>NULL</v>
          </cell>
          <cell r="Y886" t="str">
            <v>NULL</v>
          </cell>
          <cell r="Z886" t="str">
            <v>NULL</v>
          </cell>
          <cell r="AA886" t="str">
            <v>NULL</v>
          </cell>
          <cell r="AB886" t="str">
            <v>NULL</v>
          </cell>
          <cell r="AC886" t="str">
            <v>NULL</v>
          </cell>
          <cell r="AD886" t="str">
            <v>NULL</v>
          </cell>
          <cell r="AE886" t="str">
            <v>NULL</v>
          </cell>
          <cell r="AF886" t="str">
            <v>NULL</v>
          </cell>
          <cell r="AG886" t="str">
            <v>NULL</v>
          </cell>
          <cell r="AH886" t="str">
            <v>NULL</v>
          </cell>
          <cell r="AI886" t="str">
            <v>NULL</v>
          </cell>
          <cell r="AJ886" t="str">
            <v>NULL</v>
          </cell>
          <cell r="AK886" t="str">
            <v>NULL</v>
          </cell>
          <cell r="AL886" t="str">
            <v>NULL</v>
          </cell>
          <cell r="AM886" t="str">
            <v>NULL</v>
          </cell>
          <cell r="AN886">
            <v>2290221</v>
          </cell>
          <cell r="AO886">
            <v>2290221</v>
          </cell>
          <cell r="AP886">
            <v>170596</v>
          </cell>
          <cell r="AQ886">
            <v>170596</v>
          </cell>
          <cell r="AR886" t="str">
            <v>NULL</v>
          </cell>
          <cell r="AS886" t="str">
            <v>NULL</v>
          </cell>
          <cell r="AT886" t="str">
            <v>NULL</v>
          </cell>
          <cell r="AU886">
            <v>1530301</v>
          </cell>
          <cell r="AV886">
            <v>1530301</v>
          </cell>
          <cell r="AW886" t="str">
            <v>NULL</v>
          </cell>
          <cell r="AX886">
            <v>848115</v>
          </cell>
          <cell r="AY886">
            <v>848115</v>
          </cell>
          <cell r="AZ886" t="str">
            <v>NULL</v>
          </cell>
          <cell r="BA886">
            <v>641887</v>
          </cell>
          <cell r="BB886">
            <v>641887</v>
          </cell>
          <cell r="BC886" t="str">
            <v>NULL</v>
          </cell>
          <cell r="BD886">
            <v>106596</v>
          </cell>
          <cell r="BE886">
            <v>106596</v>
          </cell>
          <cell r="BF886" t="str">
            <v>NULL</v>
          </cell>
          <cell r="BG886" t="str">
            <v>NULL</v>
          </cell>
          <cell r="BH886" t="str">
            <v>NULL</v>
          </cell>
          <cell r="BI886">
            <v>244229</v>
          </cell>
          <cell r="BJ886" t="str">
            <v>NULL</v>
          </cell>
          <cell r="BK886">
            <v>244229</v>
          </cell>
          <cell r="BL886" t="str">
            <v>NULL</v>
          </cell>
          <cell r="BM886" t="str">
            <v>NULL</v>
          </cell>
          <cell r="BN886" t="str">
            <v>NULL</v>
          </cell>
          <cell r="BO886" t="str">
            <v>NULL</v>
          </cell>
          <cell r="BP886" t="str">
            <v>NULL</v>
          </cell>
          <cell r="BQ886" t="str">
            <v>NULL</v>
          </cell>
          <cell r="BR886" t="str">
            <v>NULL</v>
          </cell>
          <cell r="BS886">
            <v>71649</v>
          </cell>
          <cell r="BT886">
            <v>1244752</v>
          </cell>
          <cell r="BU886">
            <v>1316401</v>
          </cell>
          <cell r="BV886">
            <v>1075751</v>
          </cell>
          <cell r="BW886">
            <v>11816983</v>
          </cell>
          <cell r="BX886">
            <v>12892734</v>
          </cell>
        </row>
        <row r="887">
          <cell r="A887" t="str">
            <v>Scotts Valley2018</v>
          </cell>
          <cell r="B887" t="str">
            <v>Scotts Valley</v>
          </cell>
          <cell r="C887">
            <v>1522</v>
          </cell>
          <cell r="D887">
            <v>2018</v>
          </cell>
          <cell r="E887" t="str">
            <v>NULL</v>
          </cell>
          <cell r="F887">
            <v>919974</v>
          </cell>
          <cell r="G887">
            <v>919974</v>
          </cell>
          <cell r="H887" t="str">
            <v>NULL</v>
          </cell>
          <cell r="I887">
            <v>23908</v>
          </cell>
          <cell r="J887">
            <v>23908</v>
          </cell>
          <cell r="K887" t="str">
            <v>NULL</v>
          </cell>
          <cell r="L887">
            <v>1082327</v>
          </cell>
          <cell r="M887">
            <v>1082327</v>
          </cell>
          <cell r="N887" t="str">
            <v>NULL</v>
          </cell>
          <cell r="O887" t="str">
            <v>NULL</v>
          </cell>
          <cell r="P887" t="str">
            <v>NULL</v>
          </cell>
          <cell r="Q887" t="str">
            <v>NULL</v>
          </cell>
          <cell r="R887" t="str">
            <v>NULL</v>
          </cell>
          <cell r="S887">
            <v>1024</v>
          </cell>
          <cell r="T887">
            <v>1024</v>
          </cell>
          <cell r="U887" t="str">
            <v>NULL</v>
          </cell>
          <cell r="V887">
            <v>1407</v>
          </cell>
          <cell r="W887">
            <v>1407</v>
          </cell>
          <cell r="X887" t="str">
            <v>NULL</v>
          </cell>
          <cell r="Y887">
            <v>3465</v>
          </cell>
          <cell r="Z887">
            <v>3465</v>
          </cell>
          <cell r="AA887" t="str">
            <v>NULL</v>
          </cell>
          <cell r="AB887">
            <v>184333</v>
          </cell>
          <cell r="AC887">
            <v>184333</v>
          </cell>
          <cell r="AD887" t="str">
            <v>NULL</v>
          </cell>
          <cell r="AE887" t="str">
            <v>NULL</v>
          </cell>
          <cell r="AF887" t="str">
            <v>NULL</v>
          </cell>
          <cell r="AG887" t="str">
            <v>NULL</v>
          </cell>
          <cell r="AH887">
            <v>422357</v>
          </cell>
          <cell r="AI887">
            <v>422357</v>
          </cell>
          <cell r="AJ887" t="str">
            <v>NULL</v>
          </cell>
          <cell r="AK887">
            <v>10012</v>
          </cell>
          <cell r="AL887">
            <v>10012</v>
          </cell>
          <cell r="AM887" t="str">
            <v>NULL</v>
          </cell>
          <cell r="AN887">
            <v>1801044</v>
          </cell>
          <cell r="AO887">
            <v>1801044</v>
          </cell>
          <cell r="AP887">
            <v>306599</v>
          </cell>
          <cell r="AQ887">
            <v>306599</v>
          </cell>
          <cell r="AR887">
            <v>84567</v>
          </cell>
          <cell r="AS887">
            <v>84567</v>
          </cell>
          <cell r="AT887" t="str">
            <v>NULL</v>
          </cell>
          <cell r="AU887">
            <v>1588106</v>
          </cell>
          <cell r="AV887">
            <v>1588106</v>
          </cell>
          <cell r="AW887" t="str">
            <v>NULL</v>
          </cell>
          <cell r="AX887">
            <v>986783</v>
          </cell>
          <cell r="AY887">
            <v>986783</v>
          </cell>
          <cell r="AZ887" t="str">
            <v>NULL</v>
          </cell>
          <cell r="BA887">
            <v>263070</v>
          </cell>
          <cell r="BB887">
            <v>263070</v>
          </cell>
          <cell r="BC887" t="str">
            <v>NULL</v>
          </cell>
          <cell r="BD887">
            <v>110783</v>
          </cell>
          <cell r="BE887">
            <v>110783</v>
          </cell>
          <cell r="BF887" t="str">
            <v>NULL</v>
          </cell>
          <cell r="BG887">
            <v>740358</v>
          </cell>
          <cell r="BH887">
            <v>740358</v>
          </cell>
          <cell r="BI887" t="str">
            <v>NULL</v>
          </cell>
          <cell r="BJ887" t="str">
            <v>NULL</v>
          </cell>
          <cell r="BK887" t="str">
            <v>NULL</v>
          </cell>
          <cell r="BL887" t="str">
            <v>NULL</v>
          </cell>
          <cell r="BM887" t="str">
            <v>NULL</v>
          </cell>
          <cell r="BN887" t="str">
            <v>NULL</v>
          </cell>
          <cell r="BO887" t="str">
            <v>NULL</v>
          </cell>
          <cell r="BP887" t="str">
            <v>NULL</v>
          </cell>
          <cell r="BQ887" t="str">
            <v>NULL</v>
          </cell>
          <cell r="BR887" t="str">
            <v>NULL</v>
          </cell>
          <cell r="BS887" t="str">
            <v>NULL</v>
          </cell>
          <cell r="BT887">
            <v>1277217</v>
          </cell>
          <cell r="BU887">
            <v>1277217</v>
          </cell>
          <cell r="BV887">
            <v>391166</v>
          </cell>
          <cell r="BW887">
            <v>9416168</v>
          </cell>
          <cell r="BX887">
            <v>9807334</v>
          </cell>
        </row>
        <row r="888">
          <cell r="A888" t="str">
            <v>Seal Beach2018</v>
          </cell>
          <cell r="B888" t="str">
            <v>Seal Beach</v>
          </cell>
          <cell r="C888">
            <v>1523</v>
          </cell>
          <cell r="D888">
            <v>2018</v>
          </cell>
          <cell r="E888" t="str">
            <v>NULL</v>
          </cell>
          <cell r="F888">
            <v>8087698</v>
          </cell>
          <cell r="G888">
            <v>8087698</v>
          </cell>
          <cell r="H888" t="str">
            <v>NULL</v>
          </cell>
          <cell r="I888">
            <v>243538</v>
          </cell>
          <cell r="J888">
            <v>243538</v>
          </cell>
          <cell r="K888" t="str">
            <v>NULL</v>
          </cell>
          <cell r="L888">
            <v>2598100</v>
          </cell>
          <cell r="M888">
            <v>2598100</v>
          </cell>
          <cell r="N888" t="str">
            <v>NULL</v>
          </cell>
          <cell r="O888" t="str">
            <v>NULL</v>
          </cell>
          <cell r="P888" t="str">
            <v>NULL</v>
          </cell>
          <cell r="Q888" t="str">
            <v>NULL</v>
          </cell>
          <cell r="R888" t="str">
            <v>NULL</v>
          </cell>
          <cell r="S888">
            <v>42829</v>
          </cell>
          <cell r="T888">
            <v>42829</v>
          </cell>
          <cell r="U888" t="str">
            <v>NULL</v>
          </cell>
          <cell r="V888" t="str">
            <v>NULL</v>
          </cell>
          <cell r="W888" t="str">
            <v>NULL</v>
          </cell>
          <cell r="X888" t="str">
            <v>NULL</v>
          </cell>
          <cell r="Y888" t="str">
            <v>NULL</v>
          </cell>
          <cell r="Z888" t="str">
            <v>NULL</v>
          </cell>
          <cell r="AA888" t="str">
            <v>NULL</v>
          </cell>
          <cell r="AB888" t="str">
            <v>NULL</v>
          </cell>
          <cell r="AC888" t="str">
            <v>NULL</v>
          </cell>
          <cell r="AD888">
            <v>269992</v>
          </cell>
          <cell r="AE888" t="str">
            <v>NULL</v>
          </cell>
          <cell r="AF888">
            <v>269992</v>
          </cell>
          <cell r="AG888" t="str">
            <v>NULL</v>
          </cell>
          <cell r="AH888" t="str">
            <v>NULL</v>
          </cell>
          <cell r="AI888" t="str">
            <v>NULL</v>
          </cell>
          <cell r="AJ888" t="str">
            <v>NULL</v>
          </cell>
          <cell r="AK888" t="str">
            <v>NULL</v>
          </cell>
          <cell r="AL888" t="str">
            <v>NULL</v>
          </cell>
          <cell r="AM888" t="str">
            <v>NULL</v>
          </cell>
          <cell r="AN888">
            <v>4024949</v>
          </cell>
          <cell r="AO888">
            <v>4024949</v>
          </cell>
          <cell r="AP888" t="str">
            <v>NULL</v>
          </cell>
          <cell r="AQ888" t="str">
            <v>NULL</v>
          </cell>
          <cell r="AR888">
            <v>400567</v>
          </cell>
          <cell r="AS888">
            <v>400567</v>
          </cell>
          <cell r="AT888" t="str">
            <v>NULL</v>
          </cell>
          <cell r="AU888">
            <v>1666996</v>
          </cell>
          <cell r="AV888">
            <v>1666996</v>
          </cell>
          <cell r="AW888" t="str">
            <v>NULL</v>
          </cell>
          <cell r="AX888">
            <v>1059580</v>
          </cell>
          <cell r="AY888">
            <v>1059580</v>
          </cell>
          <cell r="AZ888" t="str">
            <v>NULL</v>
          </cell>
          <cell r="BA888">
            <v>804269</v>
          </cell>
          <cell r="BB888">
            <v>804269</v>
          </cell>
          <cell r="BC888" t="str">
            <v>NULL</v>
          </cell>
          <cell r="BD888">
            <v>163857</v>
          </cell>
          <cell r="BE888">
            <v>163857</v>
          </cell>
          <cell r="BF888" t="str">
            <v>NULL</v>
          </cell>
          <cell r="BG888">
            <v>4186554</v>
          </cell>
          <cell r="BH888">
            <v>4186554</v>
          </cell>
          <cell r="BI888">
            <v>10983</v>
          </cell>
          <cell r="BJ888" t="str">
            <v>NULL</v>
          </cell>
          <cell r="BK888">
            <v>10983</v>
          </cell>
          <cell r="BL888" t="str">
            <v>NULL</v>
          </cell>
          <cell r="BM888" t="str">
            <v>NULL</v>
          </cell>
          <cell r="BN888" t="str">
            <v>NULL</v>
          </cell>
          <cell r="BO888" t="str">
            <v>NULL</v>
          </cell>
          <cell r="BP888" t="str">
            <v>NULL</v>
          </cell>
          <cell r="BQ888" t="str">
            <v>NULL</v>
          </cell>
          <cell r="BR888" t="str">
            <v>NULL</v>
          </cell>
          <cell r="BS888" t="str">
            <v>NULL</v>
          </cell>
          <cell r="BT888">
            <v>163277</v>
          </cell>
          <cell r="BU888">
            <v>163277</v>
          </cell>
          <cell r="BV888">
            <v>681542</v>
          </cell>
          <cell r="BW888">
            <v>23041647</v>
          </cell>
          <cell r="BX888">
            <v>23723189</v>
          </cell>
        </row>
        <row r="889">
          <cell r="A889" t="str">
            <v>Seaside2018</v>
          </cell>
          <cell r="B889" t="str">
            <v>Seaside</v>
          </cell>
          <cell r="C889">
            <v>1524</v>
          </cell>
          <cell r="D889">
            <v>2018</v>
          </cell>
          <cell r="E889" t="str">
            <v>NULL</v>
          </cell>
          <cell r="F889">
            <v>1766753</v>
          </cell>
          <cell r="G889">
            <v>1766753</v>
          </cell>
          <cell r="H889" t="str">
            <v>NULL</v>
          </cell>
          <cell r="I889">
            <v>97753</v>
          </cell>
          <cell r="J889">
            <v>97753</v>
          </cell>
          <cell r="K889" t="str">
            <v>NULL</v>
          </cell>
          <cell r="L889">
            <v>3353172</v>
          </cell>
          <cell r="M889">
            <v>3353172</v>
          </cell>
          <cell r="N889" t="str">
            <v>NULL</v>
          </cell>
          <cell r="O889" t="str">
            <v>NULL</v>
          </cell>
          <cell r="P889" t="str">
            <v>NULL</v>
          </cell>
          <cell r="Q889" t="str">
            <v>NULL</v>
          </cell>
          <cell r="R889" t="str">
            <v>NULL</v>
          </cell>
          <cell r="S889" t="str">
            <v>NULL</v>
          </cell>
          <cell r="T889" t="str">
            <v>NULL</v>
          </cell>
          <cell r="U889" t="str">
            <v>NULL</v>
          </cell>
          <cell r="V889" t="str">
            <v>NULL</v>
          </cell>
          <cell r="W889" t="str">
            <v>NULL</v>
          </cell>
          <cell r="X889" t="str">
            <v>NULL</v>
          </cell>
          <cell r="Y889">
            <v>788757</v>
          </cell>
          <cell r="Z889">
            <v>788757</v>
          </cell>
          <cell r="AA889" t="str">
            <v>NULL</v>
          </cell>
          <cell r="AB889">
            <v>1302108</v>
          </cell>
          <cell r="AC889">
            <v>1302108</v>
          </cell>
          <cell r="AD889" t="str">
            <v>NULL</v>
          </cell>
          <cell r="AE889" t="str">
            <v>NULL</v>
          </cell>
          <cell r="AF889" t="str">
            <v>NULL</v>
          </cell>
          <cell r="AG889" t="str">
            <v>NULL</v>
          </cell>
          <cell r="AH889" t="str">
            <v>NULL</v>
          </cell>
          <cell r="AI889" t="str">
            <v>NULL</v>
          </cell>
          <cell r="AJ889" t="str">
            <v>NULL</v>
          </cell>
          <cell r="AK889" t="str">
            <v>NULL</v>
          </cell>
          <cell r="AL889" t="str">
            <v>NULL</v>
          </cell>
          <cell r="AM889" t="str">
            <v>NULL</v>
          </cell>
          <cell r="AN889">
            <v>12675448</v>
          </cell>
          <cell r="AO889">
            <v>12675448</v>
          </cell>
          <cell r="AP889" t="str">
            <v>NULL</v>
          </cell>
          <cell r="AQ889" t="str">
            <v>NULL</v>
          </cell>
          <cell r="AR889">
            <v>1159699</v>
          </cell>
          <cell r="AS889">
            <v>1159699</v>
          </cell>
          <cell r="AT889" t="str">
            <v>NULL</v>
          </cell>
          <cell r="AU889">
            <v>2922110</v>
          </cell>
          <cell r="AV889">
            <v>2922110</v>
          </cell>
          <cell r="AW889" t="str">
            <v>NULL</v>
          </cell>
          <cell r="AX889">
            <v>1565083</v>
          </cell>
          <cell r="AY889">
            <v>1565083</v>
          </cell>
          <cell r="AZ889" t="str">
            <v>NULL</v>
          </cell>
          <cell r="BA889">
            <v>733249</v>
          </cell>
          <cell r="BB889">
            <v>733249</v>
          </cell>
          <cell r="BC889" t="str">
            <v>NULL</v>
          </cell>
          <cell r="BD889">
            <v>82029</v>
          </cell>
          <cell r="BE889">
            <v>82029</v>
          </cell>
          <cell r="BF889" t="str">
            <v>NULL</v>
          </cell>
          <cell r="BG889">
            <v>2512175</v>
          </cell>
          <cell r="BH889">
            <v>2512175</v>
          </cell>
          <cell r="BI889" t="str">
            <v>NULL</v>
          </cell>
          <cell r="BJ889" t="str">
            <v>NULL</v>
          </cell>
          <cell r="BK889" t="str">
            <v>NULL</v>
          </cell>
          <cell r="BL889" t="str">
            <v>NULL</v>
          </cell>
          <cell r="BM889" t="str">
            <v>NULL</v>
          </cell>
          <cell r="BN889" t="str">
            <v>NULL</v>
          </cell>
          <cell r="BO889" t="str">
            <v>NULL</v>
          </cell>
          <cell r="BP889" t="str">
            <v>NULL</v>
          </cell>
          <cell r="BQ889" t="str">
            <v>NULL</v>
          </cell>
          <cell r="BR889" t="str">
            <v>NULL</v>
          </cell>
          <cell r="BS889" t="str">
            <v>NULL</v>
          </cell>
          <cell r="BT889" t="str">
            <v>NULL</v>
          </cell>
          <cell r="BU889" t="str">
            <v>NULL</v>
          </cell>
          <cell r="BV889">
            <v>1159699</v>
          </cell>
          <cell r="BW889">
            <v>27798637</v>
          </cell>
          <cell r="BX889">
            <v>28958336</v>
          </cell>
        </row>
        <row r="890">
          <cell r="A890" t="str">
            <v>Sebastopol2018</v>
          </cell>
          <cell r="B890" t="str">
            <v>Sebastopol</v>
          </cell>
          <cell r="C890">
            <v>1525</v>
          </cell>
          <cell r="D890">
            <v>2018</v>
          </cell>
          <cell r="E890" t="str">
            <v>NULL</v>
          </cell>
          <cell r="F890">
            <v>1355307</v>
          </cell>
          <cell r="G890">
            <v>1355307</v>
          </cell>
          <cell r="H890" t="str">
            <v>NULL</v>
          </cell>
          <cell r="I890" t="str">
            <v>NULL</v>
          </cell>
          <cell r="J890" t="str">
            <v>NULL</v>
          </cell>
          <cell r="K890" t="str">
            <v>NULL</v>
          </cell>
          <cell r="L890">
            <v>736633</v>
          </cell>
          <cell r="M890">
            <v>736633</v>
          </cell>
          <cell r="N890" t="str">
            <v>NULL</v>
          </cell>
          <cell r="O890" t="str">
            <v>NULL</v>
          </cell>
          <cell r="P890" t="str">
            <v>NULL</v>
          </cell>
          <cell r="Q890" t="str">
            <v>NULL</v>
          </cell>
          <cell r="R890" t="str">
            <v>NULL</v>
          </cell>
          <cell r="S890" t="str">
            <v>NULL</v>
          </cell>
          <cell r="T890" t="str">
            <v>NULL</v>
          </cell>
          <cell r="U890" t="str">
            <v>NULL</v>
          </cell>
          <cell r="V890" t="str">
            <v>NULL</v>
          </cell>
          <cell r="W890" t="str">
            <v>NULL</v>
          </cell>
          <cell r="X890" t="str">
            <v>NULL</v>
          </cell>
          <cell r="Y890" t="str">
            <v>NULL</v>
          </cell>
          <cell r="Z890" t="str">
            <v>NULL</v>
          </cell>
          <cell r="AA890" t="str">
            <v>NULL</v>
          </cell>
          <cell r="AB890">
            <v>364887</v>
          </cell>
          <cell r="AC890">
            <v>364887</v>
          </cell>
          <cell r="AD890" t="str">
            <v>NULL</v>
          </cell>
          <cell r="AE890" t="str">
            <v>NULL</v>
          </cell>
          <cell r="AF890" t="str">
            <v>NULL</v>
          </cell>
          <cell r="AG890" t="str">
            <v>NULL</v>
          </cell>
          <cell r="AH890" t="str">
            <v>NULL</v>
          </cell>
          <cell r="AI890" t="str">
            <v>NULL</v>
          </cell>
          <cell r="AJ890" t="str">
            <v>NULL</v>
          </cell>
          <cell r="AK890" t="str">
            <v>NULL</v>
          </cell>
          <cell r="AL890" t="str">
            <v>NULL</v>
          </cell>
          <cell r="AM890" t="str">
            <v>NULL</v>
          </cell>
          <cell r="AN890">
            <v>3916648</v>
          </cell>
          <cell r="AO890">
            <v>3916648</v>
          </cell>
          <cell r="AP890" t="str">
            <v>NULL</v>
          </cell>
          <cell r="AQ890" t="str">
            <v>NULL</v>
          </cell>
          <cell r="AR890" t="str">
            <v>NULL</v>
          </cell>
          <cell r="AS890" t="str">
            <v>NULL</v>
          </cell>
          <cell r="AT890" t="str">
            <v>NULL</v>
          </cell>
          <cell r="AU890">
            <v>529810</v>
          </cell>
          <cell r="AV890">
            <v>529810</v>
          </cell>
          <cell r="AW890" t="str">
            <v>NULL</v>
          </cell>
          <cell r="AX890">
            <v>323496</v>
          </cell>
          <cell r="AY890">
            <v>323496</v>
          </cell>
          <cell r="AZ890" t="str">
            <v>NULL</v>
          </cell>
          <cell r="BA890">
            <v>150812</v>
          </cell>
          <cell r="BB890">
            <v>150812</v>
          </cell>
          <cell r="BC890" t="str">
            <v>NULL</v>
          </cell>
          <cell r="BD890">
            <v>39372</v>
          </cell>
          <cell r="BE890">
            <v>39372</v>
          </cell>
          <cell r="BF890" t="str">
            <v>NULL</v>
          </cell>
          <cell r="BG890">
            <v>687331</v>
          </cell>
          <cell r="BH890">
            <v>687331</v>
          </cell>
          <cell r="BI890" t="str">
            <v>NULL</v>
          </cell>
          <cell r="BJ890">
            <v>36556</v>
          </cell>
          <cell r="BK890">
            <v>36556</v>
          </cell>
          <cell r="BL890" t="str">
            <v>NULL</v>
          </cell>
          <cell r="BM890" t="str">
            <v>NULL</v>
          </cell>
          <cell r="BN890" t="str">
            <v>NULL</v>
          </cell>
          <cell r="BO890" t="str">
            <v>NULL</v>
          </cell>
          <cell r="BP890" t="str">
            <v>NULL</v>
          </cell>
          <cell r="BQ890" t="str">
            <v>NULL</v>
          </cell>
          <cell r="BR890" t="str">
            <v>NULL</v>
          </cell>
          <cell r="BS890" t="str">
            <v>NULL</v>
          </cell>
          <cell r="BT890" t="str">
            <v>NULL</v>
          </cell>
          <cell r="BU890" t="str">
            <v>NULL</v>
          </cell>
          <cell r="BV890">
            <v>0</v>
          </cell>
          <cell r="BW890">
            <v>8140852</v>
          </cell>
          <cell r="BX890">
            <v>8140852</v>
          </cell>
        </row>
        <row r="891">
          <cell r="A891" t="str">
            <v>Selma2018</v>
          </cell>
          <cell r="B891" t="str">
            <v>Selma</v>
          </cell>
          <cell r="C891">
            <v>1526</v>
          </cell>
          <cell r="D891">
            <v>2018</v>
          </cell>
          <cell r="E891" t="str">
            <v>NULL</v>
          </cell>
          <cell r="F891">
            <v>1342689</v>
          </cell>
          <cell r="G891">
            <v>1342689</v>
          </cell>
          <cell r="H891" t="str">
            <v>NULL</v>
          </cell>
          <cell r="I891">
            <v>34449</v>
          </cell>
          <cell r="J891">
            <v>34449</v>
          </cell>
          <cell r="K891" t="str">
            <v>NULL</v>
          </cell>
          <cell r="L891">
            <v>1915788</v>
          </cell>
          <cell r="M891">
            <v>1915788</v>
          </cell>
          <cell r="N891">
            <v>231507</v>
          </cell>
          <cell r="O891">
            <v>231507</v>
          </cell>
          <cell r="P891" t="str">
            <v>NULL</v>
          </cell>
          <cell r="Q891" t="str">
            <v>NULL</v>
          </cell>
          <cell r="R891" t="str">
            <v>NULL</v>
          </cell>
          <cell r="S891">
            <v>7559</v>
          </cell>
          <cell r="T891">
            <v>7559</v>
          </cell>
          <cell r="U891" t="str">
            <v>NULL</v>
          </cell>
          <cell r="V891" t="str">
            <v>NULL</v>
          </cell>
          <cell r="W891" t="str">
            <v>NULL</v>
          </cell>
          <cell r="X891" t="str">
            <v>NULL</v>
          </cell>
          <cell r="Y891" t="str">
            <v>NULL</v>
          </cell>
          <cell r="Z891" t="str">
            <v>NULL</v>
          </cell>
          <cell r="AA891" t="str">
            <v>NULL</v>
          </cell>
          <cell r="AB891">
            <v>179323</v>
          </cell>
          <cell r="AC891">
            <v>179323</v>
          </cell>
          <cell r="AD891">
            <v>25968</v>
          </cell>
          <cell r="AE891" t="str">
            <v>NULL</v>
          </cell>
          <cell r="AF891">
            <v>25968</v>
          </cell>
          <cell r="AG891" t="str">
            <v>NULL</v>
          </cell>
          <cell r="AH891" t="str">
            <v>NULL</v>
          </cell>
          <cell r="AI891" t="str">
            <v>NULL</v>
          </cell>
          <cell r="AJ891" t="str">
            <v>NULL</v>
          </cell>
          <cell r="AK891" t="str">
            <v>NULL</v>
          </cell>
          <cell r="AL891" t="str">
            <v>NULL</v>
          </cell>
          <cell r="AM891" t="str">
            <v>NULL</v>
          </cell>
          <cell r="AN891">
            <v>5647413</v>
          </cell>
          <cell r="AO891">
            <v>5647413</v>
          </cell>
          <cell r="AP891" t="str">
            <v>NULL</v>
          </cell>
          <cell r="AQ891" t="str">
            <v>NULL</v>
          </cell>
          <cell r="AR891">
            <v>1350908</v>
          </cell>
          <cell r="AS891">
            <v>1350908</v>
          </cell>
          <cell r="AT891" t="str">
            <v>NULL</v>
          </cell>
          <cell r="AU891">
            <v>412870</v>
          </cell>
          <cell r="AV891">
            <v>412870</v>
          </cell>
          <cell r="AW891" t="str">
            <v>NULL</v>
          </cell>
          <cell r="AX891">
            <v>863384</v>
          </cell>
          <cell r="AY891">
            <v>863384</v>
          </cell>
          <cell r="AZ891" t="str">
            <v>NULL</v>
          </cell>
          <cell r="BA891">
            <v>210577</v>
          </cell>
          <cell r="BB891">
            <v>210577</v>
          </cell>
          <cell r="BC891" t="str">
            <v>NULL</v>
          </cell>
          <cell r="BD891">
            <v>27882</v>
          </cell>
          <cell r="BE891">
            <v>27882</v>
          </cell>
          <cell r="BF891" t="str">
            <v>NULL</v>
          </cell>
          <cell r="BG891" t="str">
            <v>NULL</v>
          </cell>
          <cell r="BH891" t="str">
            <v>NULL</v>
          </cell>
          <cell r="BI891" t="str">
            <v>NULL</v>
          </cell>
          <cell r="BJ891">
            <v>399213</v>
          </cell>
          <cell r="BK891">
            <v>399213</v>
          </cell>
          <cell r="BL891" t="str">
            <v>NULL</v>
          </cell>
          <cell r="BM891" t="str">
            <v>NULL</v>
          </cell>
          <cell r="BN891" t="str">
            <v>NULL</v>
          </cell>
          <cell r="BO891" t="str">
            <v>NULL</v>
          </cell>
          <cell r="BP891" t="str">
            <v>NULL</v>
          </cell>
          <cell r="BQ891" t="str">
            <v>NULL</v>
          </cell>
          <cell r="BR891" t="str">
            <v>NULL</v>
          </cell>
          <cell r="BS891">
            <v>1761388</v>
          </cell>
          <cell r="BT891">
            <v>0</v>
          </cell>
          <cell r="BU891">
            <v>1761388</v>
          </cell>
          <cell r="BV891">
            <v>3369771</v>
          </cell>
          <cell r="BW891">
            <v>11041147</v>
          </cell>
          <cell r="BX891">
            <v>14410918</v>
          </cell>
        </row>
        <row r="892">
          <cell r="A892" t="str">
            <v>Shafter2018</v>
          </cell>
          <cell r="B892" t="str">
            <v>Shafter</v>
          </cell>
          <cell r="C892">
            <v>1527</v>
          </cell>
          <cell r="D892">
            <v>2018</v>
          </cell>
          <cell r="E892" t="str">
            <v>NULL</v>
          </cell>
          <cell r="F892">
            <v>1383260</v>
          </cell>
          <cell r="G892">
            <v>1383260</v>
          </cell>
          <cell r="H892" t="str">
            <v>NULL</v>
          </cell>
          <cell r="I892">
            <v>26922</v>
          </cell>
          <cell r="J892">
            <v>26922</v>
          </cell>
          <cell r="K892" t="str">
            <v>NULL</v>
          </cell>
          <cell r="L892">
            <v>2047646</v>
          </cell>
          <cell r="M892">
            <v>2047646</v>
          </cell>
          <cell r="N892" t="str">
            <v>NULL</v>
          </cell>
          <cell r="O892" t="str">
            <v>NULL</v>
          </cell>
          <cell r="P892" t="str">
            <v>NULL</v>
          </cell>
          <cell r="Q892" t="str">
            <v>NULL</v>
          </cell>
          <cell r="R892" t="str">
            <v>NULL</v>
          </cell>
          <cell r="S892">
            <v>13055</v>
          </cell>
          <cell r="T892">
            <v>13055</v>
          </cell>
          <cell r="U892" t="str">
            <v>NULL</v>
          </cell>
          <cell r="V892">
            <v>1776</v>
          </cell>
          <cell r="W892">
            <v>1776</v>
          </cell>
          <cell r="X892" t="str">
            <v>NULL</v>
          </cell>
          <cell r="Y892">
            <v>66550</v>
          </cell>
          <cell r="Z892">
            <v>66550</v>
          </cell>
          <cell r="AA892" t="str">
            <v>NULL</v>
          </cell>
          <cell r="AB892">
            <v>116605</v>
          </cell>
          <cell r="AC892">
            <v>116605</v>
          </cell>
          <cell r="AD892" t="str">
            <v>NULL</v>
          </cell>
          <cell r="AE892" t="str">
            <v>NULL</v>
          </cell>
          <cell r="AF892" t="str">
            <v>NULL</v>
          </cell>
          <cell r="AG892" t="str">
            <v>NULL</v>
          </cell>
          <cell r="AH892">
            <v>43386</v>
          </cell>
          <cell r="AI892">
            <v>43386</v>
          </cell>
          <cell r="AJ892" t="str">
            <v>NULL</v>
          </cell>
          <cell r="AK892">
            <v>6676</v>
          </cell>
          <cell r="AL892">
            <v>6676</v>
          </cell>
          <cell r="AM892" t="str">
            <v>NULL</v>
          </cell>
          <cell r="AN892">
            <v>15869586</v>
          </cell>
          <cell r="AO892">
            <v>15869586</v>
          </cell>
          <cell r="AP892" t="str">
            <v>NULL</v>
          </cell>
          <cell r="AQ892" t="str">
            <v>NULL</v>
          </cell>
          <cell r="AR892">
            <v>270913</v>
          </cell>
          <cell r="AS892">
            <v>270913</v>
          </cell>
          <cell r="AT892" t="str">
            <v>NULL</v>
          </cell>
          <cell r="AU892" t="str">
            <v>NULL</v>
          </cell>
          <cell r="AV892" t="str">
            <v>NULL</v>
          </cell>
          <cell r="AW892" t="str">
            <v>NULL</v>
          </cell>
          <cell r="AX892">
            <v>502612</v>
          </cell>
          <cell r="AY892">
            <v>502612</v>
          </cell>
          <cell r="AZ892">
            <v>2108</v>
          </cell>
          <cell r="BA892">
            <v>56829</v>
          </cell>
          <cell r="BB892">
            <v>58937</v>
          </cell>
          <cell r="BC892" t="str">
            <v>NULL</v>
          </cell>
          <cell r="BD892">
            <v>57115</v>
          </cell>
          <cell r="BE892">
            <v>57115</v>
          </cell>
          <cell r="BF892" t="str">
            <v>NULL</v>
          </cell>
          <cell r="BG892" t="str">
            <v>NULL</v>
          </cell>
          <cell r="BH892" t="str">
            <v>NULL</v>
          </cell>
          <cell r="BI892" t="str">
            <v>NULL</v>
          </cell>
          <cell r="BJ892" t="str">
            <v>NULL</v>
          </cell>
          <cell r="BK892" t="str">
            <v>NULL</v>
          </cell>
          <cell r="BL892" t="str">
            <v>NULL</v>
          </cell>
          <cell r="BM892" t="str">
            <v>NULL</v>
          </cell>
          <cell r="BN892" t="str">
            <v>NULL</v>
          </cell>
          <cell r="BO892" t="str">
            <v>NULL</v>
          </cell>
          <cell r="BP892" t="str">
            <v>NULL</v>
          </cell>
          <cell r="BQ892" t="str">
            <v>NULL</v>
          </cell>
          <cell r="BR892" t="str">
            <v>NULL</v>
          </cell>
          <cell r="BS892" t="str">
            <v>NULL</v>
          </cell>
          <cell r="BT892" t="str">
            <v>NULL</v>
          </cell>
          <cell r="BU892" t="str">
            <v>NULL</v>
          </cell>
          <cell r="BV892">
            <v>273021</v>
          </cell>
          <cell r="BW892">
            <v>20192018</v>
          </cell>
          <cell r="BX892">
            <v>20465039</v>
          </cell>
        </row>
        <row r="893">
          <cell r="A893" t="str">
            <v>Shasta Lake2018</v>
          </cell>
          <cell r="B893" t="str">
            <v>Shasta Lake</v>
          </cell>
          <cell r="C893">
            <v>1528</v>
          </cell>
          <cell r="D893">
            <v>2018</v>
          </cell>
          <cell r="E893" t="str">
            <v>NULL</v>
          </cell>
          <cell r="F893">
            <v>771412</v>
          </cell>
          <cell r="G893">
            <v>771412</v>
          </cell>
          <cell r="H893" t="str">
            <v>NULL</v>
          </cell>
          <cell r="I893" t="str">
            <v>NULL</v>
          </cell>
          <cell r="J893" t="str">
            <v>NULL</v>
          </cell>
          <cell r="K893" t="str">
            <v>NULL</v>
          </cell>
          <cell r="L893">
            <v>840149</v>
          </cell>
          <cell r="M893">
            <v>840149</v>
          </cell>
          <cell r="N893">
            <v>11564</v>
          </cell>
          <cell r="O893">
            <v>11564</v>
          </cell>
          <cell r="P893" t="str">
            <v>NULL</v>
          </cell>
          <cell r="Q893" t="str">
            <v>NULL</v>
          </cell>
          <cell r="R893" t="str">
            <v>NULL</v>
          </cell>
          <cell r="S893" t="str">
            <v>NULL</v>
          </cell>
          <cell r="T893" t="str">
            <v>NULL</v>
          </cell>
          <cell r="U893" t="str">
            <v>NULL</v>
          </cell>
          <cell r="V893">
            <v>20167</v>
          </cell>
          <cell r="W893">
            <v>20167</v>
          </cell>
          <cell r="X893" t="str">
            <v>NULL</v>
          </cell>
          <cell r="Y893" t="str">
            <v>NULL</v>
          </cell>
          <cell r="Z893" t="str">
            <v>NULL</v>
          </cell>
          <cell r="AA893" t="str">
            <v>NULL</v>
          </cell>
          <cell r="AB893" t="str">
            <v>NULL</v>
          </cell>
          <cell r="AC893" t="str">
            <v>NULL</v>
          </cell>
          <cell r="AD893" t="str">
            <v>NULL</v>
          </cell>
          <cell r="AE893" t="str">
            <v>NULL</v>
          </cell>
          <cell r="AF893" t="str">
            <v>NULL</v>
          </cell>
          <cell r="AG893" t="str">
            <v>NULL</v>
          </cell>
          <cell r="AH893">
            <v>491561</v>
          </cell>
          <cell r="AI893">
            <v>491561</v>
          </cell>
          <cell r="AJ893" t="str">
            <v>NULL</v>
          </cell>
          <cell r="AK893" t="str">
            <v>NULL</v>
          </cell>
          <cell r="AL893" t="str">
            <v>NULL</v>
          </cell>
          <cell r="AM893" t="str">
            <v>NULL</v>
          </cell>
          <cell r="AN893">
            <v>733246</v>
          </cell>
          <cell r="AO893">
            <v>733246</v>
          </cell>
          <cell r="AP893" t="str">
            <v>NULL</v>
          </cell>
          <cell r="AQ893" t="str">
            <v>NULL</v>
          </cell>
          <cell r="AR893" t="str">
            <v>NULL</v>
          </cell>
          <cell r="AS893" t="str">
            <v>NULL</v>
          </cell>
          <cell r="AT893" t="str">
            <v>NULL</v>
          </cell>
          <cell r="AU893">
            <v>11130</v>
          </cell>
          <cell r="AV893">
            <v>11130</v>
          </cell>
          <cell r="AW893" t="str">
            <v>NULL</v>
          </cell>
          <cell r="AX893">
            <v>217982</v>
          </cell>
          <cell r="AY893">
            <v>217982</v>
          </cell>
          <cell r="AZ893" t="str">
            <v>NULL</v>
          </cell>
          <cell r="BA893">
            <v>20334</v>
          </cell>
          <cell r="BB893">
            <v>20334</v>
          </cell>
          <cell r="BC893" t="str">
            <v>NULL</v>
          </cell>
          <cell r="BD893">
            <v>34620</v>
          </cell>
          <cell r="BE893">
            <v>34620</v>
          </cell>
          <cell r="BF893" t="str">
            <v>NULL</v>
          </cell>
          <cell r="BG893" t="str">
            <v>NULL</v>
          </cell>
          <cell r="BH893" t="str">
            <v>NULL</v>
          </cell>
          <cell r="BI893" t="str">
            <v>NULL</v>
          </cell>
          <cell r="BJ893" t="str">
            <v>NULL</v>
          </cell>
          <cell r="BK893" t="str">
            <v>NULL</v>
          </cell>
          <cell r="BL893" t="str">
            <v>NULL</v>
          </cell>
          <cell r="BM893" t="str">
            <v>NULL</v>
          </cell>
          <cell r="BN893" t="str">
            <v>NULL</v>
          </cell>
          <cell r="BO893" t="str">
            <v>NULL</v>
          </cell>
          <cell r="BP893" t="str">
            <v>NULL</v>
          </cell>
          <cell r="BQ893" t="str">
            <v>NULL</v>
          </cell>
          <cell r="BR893" t="str">
            <v>NULL</v>
          </cell>
          <cell r="BS893">
            <v>730863</v>
          </cell>
          <cell r="BT893" t="str">
            <v>NULL</v>
          </cell>
          <cell r="BU893">
            <v>730863</v>
          </cell>
          <cell r="BV893">
            <v>742427</v>
          </cell>
          <cell r="BW893">
            <v>3140601</v>
          </cell>
          <cell r="BX893">
            <v>3883028</v>
          </cell>
        </row>
        <row r="894">
          <cell r="A894" t="str">
            <v>Sierra Madre2018</v>
          </cell>
          <cell r="B894" t="str">
            <v>Sierra Madre</v>
          </cell>
          <cell r="C894">
            <v>1529</v>
          </cell>
          <cell r="D894">
            <v>2018</v>
          </cell>
          <cell r="E894" t="str">
            <v>NULL</v>
          </cell>
          <cell r="F894">
            <v>4377433</v>
          </cell>
          <cell r="G894">
            <v>4377433</v>
          </cell>
          <cell r="H894" t="str">
            <v>NULL</v>
          </cell>
          <cell r="I894">
            <v>39</v>
          </cell>
          <cell r="J894">
            <v>39</v>
          </cell>
          <cell r="K894" t="str">
            <v>NULL</v>
          </cell>
          <cell r="L894">
            <v>1231343</v>
          </cell>
          <cell r="M894">
            <v>1231343</v>
          </cell>
          <cell r="N894">
            <v>98780</v>
          </cell>
          <cell r="O894">
            <v>98780</v>
          </cell>
          <cell r="P894" t="str">
            <v>NULL</v>
          </cell>
          <cell r="Q894" t="str">
            <v>NULL</v>
          </cell>
          <cell r="R894" t="str">
            <v>NULL</v>
          </cell>
          <cell r="S894">
            <v>-12013</v>
          </cell>
          <cell r="T894">
            <v>-12013</v>
          </cell>
          <cell r="U894" t="str">
            <v>NULL</v>
          </cell>
          <cell r="V894" t="str">
            <v>NULL</v>
          </cell>
          <cell r="W894" t="str">
            <v>NULL</v>
          </cell>
          <cell r="X894" t="str">
            <v>NULL</v>
          </cell>
          <cell r="Y894" t="str">
            <v>NULL</v>
          </cell>
          <cell r="Z894" t="str">
            <v>NULL</v>
          </cell>
          <cell r="AA894" t="str">
            <v>NULL</v>
          </cell>
          <cell r="AB894">
            <v>331888</v>
          </cell>
          <cell r="AC894">
            <v>331888</v>
          </cell>
          <cell r="AD894" t="str">
            <v>NULL</v>
          </cell>
          <cell r="AE894" t="str">
            <v>NULL</v>
          </cell>
          <cell r="AF894" t="str">
            <v>NULL</v>
          </cell>
          <cell r="AG894" t="str">
            <v>NULL</v>
          </cell>
          <cell r="AH894">
            <v>54180</v>
          </cell>
          <cell r="AI894">
            <v>54180</v>
          </cell>
          <cell r="AJ894" t="str">
            <v>NULL</v>
          </cell>
          <cell r="AK894">
            <v>6507</v>
          </cell>
          <cell r="AL894">
            <v>6507</v>
          </cell>
          <cell r="AM894" t="str">
            <v>NULL</v>
          </cell>
          <cell r="AN894">
            <v>309590</v>
          </cell>
          <cell r="AO894">
            <v>309590</v>
          </cell>
          <cell r="AP894" t="str">
            <v>NULL</v>
          </cell>
          <cell r="AQ894" t="str">
            <v>NULL</v>
          </cell>
          <cell r="AR894">
            <v>243284</v>
          </cell>
          <cell r="AS894">
            <v>243284</v>
          </cell>
          <cell r="AT894" t="str">
            <v>NULL</v>
          </cell>
          <cell r="AU894" t="str">
            <v>NULL</v>
          </cell>
          <cell r="AV894" t="str">
            <v>NULL</v>
          </cell>
          <cell r="AW894" t="str">
            <v>NULL</v>
          </cell>
          <cell r="AX894">
            <v>500738</v>
          </cell>
          <cell r="AY894">
            <v>500738</v>
          </cell>
          <cell r="AZ894" t="str">
            <v>NULL</v>
          </cell>
          <cell r="BA894" t="str">
            <v>NULL</v>
          </cell>
          <cell r="BB894" t="str">
            <v>NULL</v>
          </cell>
          <cell r="BC894" t="str">
            <v>NULL</v>
          </cell>
          <cell r="BD894">
            <v>90861</v>
          </cell>
          <cell r="BE894">
            <v>90861</v>
          </cell>
          <cell r="BF894" t="str">
            <v>NULL</v>
          </cell>
          <cell r="BG894">
            <v>2504433</v>
          </cell>
          <cell r="BH894">
            <v>2504433</v>
          </cell>
          <cell r="BI894" t="str">
            <v>NULL</v>
          </cell>
          <cell r="BJ894" t="str">
            <v>NULL</v>
          </cell>
          <cell r="BK894" t="str">
            <v>NULL</v>
          </cell>
          <cell r="BL894" t="str">
            <v>NULL</v>
          </cell>
          <cell r="BM894" t="str">
            <v>NULL</v>
          </cell>
          <cell r="BN894" t="str">
            <v>NULL</v>
          </cell>
          <cell r="BO894" t="str">
            <v>NULL</v>
          </cell>
          <cell r="BP894" t="str">
            <v>NULL</v>
          </cell>
          <cell r="BQ894" t="str">
            <v>NULL</v>
          </cell>
          <cell r="BR894" t="str">
            <v>NULL</v>
          </cell>
          <cell r="BS894" t="str">
            <v>NULL</v>
          </cell>
          <cell r="BT894" t="str">
            <v>NULL</v>
          </cell>
          <cell r="BU894" t="str">
            <v>NULL</v>
          </cell>
          <cell r="BV894">
            <v>342064</v>
          </cell>
          <cell r="BW894">
            <v>9394999</v>
          </cell>
          <cell r="BX894">
            <v>9737063</v>
          </cell>
        </row>
        <row r="895">
          <cell r="A895" t="str">
            <v>Signal Hill2018</v>
          </cell>
          <cell r="B895" t="str">
            <v>Signal Hill</v>
          </cell>
          <cell r="C895">
            <v>1530</v>
          </cell>
          <cell r="D895">
            <v>2018</v>
          </cell>
          <cell r="E895" t="str">
            <v>NULL</v>
          </cell>
          <cell r="F895">
            <v>642232</v>
          </cell>
          <cell r="G895">
            <v>642232</v>
          </cell>
          <cell r="H895" t="str">
            <v>NULL</v>
          </cell>
          <cell r="I895">
            <v>25994</v>
          </cell>
          <cell r="J895">
            <v>25994</v>
          </cell>
          <cell r="K895" t="str">
            <v>NULL</v>
          </cell>
          <cell r="L895">
            <v>1144036</v>
          </cell>
          <cell r="M895">
            <v>1144036</v>
          </cell>
          <cell r="N895" t="str">
            <v>NULL</v>
          </cell>
          <cell r="O895" t="str">
            <v>NULL</v>
          </cell>
          <cell r="P895" t="str">
            <v>NULL</v>
          </cell>
          <cell r="Q895" t="str">
            <v>NULL</v>
          </cell>
          <cell r="R895" t="str">
            <v>NULL</v>
          </cell>
          <cell r="S895">
            <v>173</v>
          </cell>
          <cell r="T895">
            <v>173</v>
          </cell>
          <cell r="U895" t="str">
            <v>NULL</v>
          </cell>
          <cell r="V895" t="str">
            <v>NULL</v>
          </cell>
          <cell r="W895" t="str">
            <v>NULL</v>
          </cell>
          <cell r="X895" t="str">
            <v>NULL</v>
          </cell>
          <cell r="Y895" t="str">
            <v>NULL</v>
          </cell>
          <cell r="Z895" t="str">
            <v>NULL</v>
          </cell>
          <cell r="AA895" t="str">
            <v>NULL</v>
          </cell>
          <cell r="AB895">
            <v>335621</v>
          </cell>
          <cell r="AC895">
            <v>335621</v>
          </cell>
          <cell r="AD895" t="str">
            <v>NULL</v>
          </cell>
          <cell r="AE895" t="str">
            <v>NULL</v>
          </cell>
          <cell r="AF895" t="str">
            <v>NULL</v>
          </cell>
          <cell r="AG895" t="str">
            <v>NULL</v>
          </cell>
          <cell r="AH895" t="str">
            <v>NULL</v>
          </cell>
          <cell r="AI895" t="str">
            <v>NULL</v>
          </cell>
          <cell r="AJ895" t="str">
            <v>NULL</v>
          </cell>
          <cell r="AK895">
            <v>3460</v>
          </cell>
          <cell r="AL895">
            <v>3460</v>
          </cell>
          <cell r="AM895" t="str">
            <v>NULL</v>
          </cell>
          <cell r="AN895">
            <v>15066809</v>
          </cell>
          <cell r="AO895">
            <v>15066809</v>
          </cell>
          <cell r="AP895">
            <v>217757</v>
          </cell>
          <cell r="AQ895">
            <v>217757</v>
          </cell>
          <cell r="AR895">
            <v>439626</v>
          </cell>
          <cell r="AS895">
            <v>439626</v>
          </cell>
          <cell r="AT895" t="str">
            <v>NULL</v>
          </cell>
          <cell r="AU895">
            <v>218321</v>
          </cell>
          <cell r="AV895">
            <v>218321</v>
          </cell>
          <cell r="AW895" t="str">
            <v>NULL</v>
          </cell>
          <cell r="AX895">
            <v>596729</v>
          </cell>
          <cell r="AY895">
            <v>596729</v>
          </cell>
          <cell r="AZ895" t="str">
            <v>NULL</v>
          </cell>
          <cell r="BA895">
            <v>597963</v>
          </cell>
          <cell r="BB895">
            <v>597963</v>
          </cell>
          <cell r="BC895" t="str">
            <v>NULL</v>
          </cell>
          <cell r="BD895">
            <v>92894</v>
          </cell>
          <cell r="BE895">
            <v>92894</v>
          </cell>
          <cell r="BF895" t="str">
            <v>NULL</v>
          </cell>
          <cell r="BG895" t="str">
            <v>NULL</v>
          </cell>
          <cell r="BH895" t="str">
            <v>NULL</v>
          </cell>
          <cell r="BI895" t="str">
            <v>NULL</v>
          </cell>
          <cell r="BJ895" t="str">
            <v>NULL</v>
          </cell>
          <cell r="BK895" t="str">
            <v>NULL</v>
          </cell>
          <cell r="BL895" t="str">
            <v>NULL</v>
          </cell>
          <cell r="BM895" t="str">
            <v>NULL</v>
          </cell>
          <cell r="BN895" t="str">
            <v>NULL</v>
          </cell>
          <cell r="BO895" t="str">
            <v>NULL</v>
          </cell>
          <cell r="BP895" t="str">
            <v>NULL</v>
          </cell>
          <cell r="BQ895" t="str">
            <v>NULL</v>
          </cell>
          <cell r="BR895" t="str">
            <v>NULL</v>
          </cell>
          <cell r="BS895" t="str">
            <v>NULL</v>
          </cell>
          <cell r="BT895" t="str">
            <v>NULL</v>
          </cell>
          <cell r="BU895" t="str">
            <v>NULL</v>
          </cell>
          <cell r="BV895">
            <v>657383</v>
          </cell>
          <cell r="BW895">
            <v>18724232</v>
          </cell>
          <cell r="BX895">
            <v>19381615</v>
          </cell>
        </row>
        <row r="896">
          <cell r="A896" t="str">
            <v>Simi Valley2018</v>
          </cell>
          <cell r="B896" t="str">
            <v>Simi Valley</v>
          </cell>
          <cell r="C896">
            <v>1531</v>
          </cell>
          <cell r="D896">
            <v>2018</v>
          </cell>
          <cell r="E896" t="str">
            <v>NULL</v>
          </cell>
          <cell r="F896">
            <v>18563204</v>
          </cell>
          <cell r="G896">
            <v>18563204</v>
          </cell>
          <cell r="H896" t="str">
            <v>NULL</v>
          </cell>
          <cell r="I896">
            <v>393460</v>
          </cell>
          <cell r="J896">
            <v>393460</v>
          </cell>
          <cell r="K896" t="str">
            <v>NULL</v>
          </cell>
          <cell r="L896">
            <v>11691521</v>
          </cell>
          <cell r="M896">
            <v>11691521</v>
          </cell>
          <cell r="N896" t="str">
            <v>NULL</v>
          </cell>
          <cell r="O896" t="str">
            <v>NULL</v>
          </cell>
          <cell r="P896" t="str">
            <v>NULL</v>
          </cell>
          <cell r="Q896" t="str">
            <v>NULL</v>
          </cell>
          <cell r="R896" t="str">
            <v>NULL</v>
          </cell>
          <cell r="S896">
            <v>15566</v>
          </cell>
          <cell r="T896">
            <v>15566</v>
          </cell>
          <cell r="U896" t="str">
            <v>NULL</v>
          </cell>
          <cell r="V896" t="str">
            <v>NULL</v>
          </cell>
          <cell r="W896" t="str">
            <v>NULL</v>
          </cell>
          <cell r="X896" t="str">
            <v>NULL</v>
          </cell>
          <cell r="Y896" t="str">
            <v>NULL</v>
          </cell>
          <cell r="Z896" t="str">
            <v>NULL</v>
          </cell>
          <cell r="AA896" t="str">
            <v>NULL</v>
          </cell>
          <cell r="AB896">
            <v>1504304</v>
          </cell>
          <cell r="AC896">
            <v>1504304</v>
          </cell>
          <cell r="AD896" t="str">
            <v>NULL</v>
          </cell>
          <cell r="AE896" t="str">
            <v>NULL</v>
          </cell>
          <cell r="AF896" t="str">
            <v>NULL</v>
          </cell>
          <cell r="AG896" t="str">
            <v>NULL</v>
          </cell>
          <cell r="AH896" t="str">
            <v>NULL</v>
          </cell>
          <cell r="AI896" t="str">
            <v>NULL</v>
          </cell>
          <cell r="AJ896" t="str">
            <v>NULL</v>
          </cell>
          <cell r="AK896">
            <v>39746</v>
          </cell>
          <cell r="AL896">
            <v>39746</v>
          </cell>
          <cell r="AM896" t="str">
            <v>NULL</v>
          </cell>
          <cell r="AN896">
            <v>17857830</v>
          </cell>
          <cell r="AO896">
            <v>17857830</v>
          </cell>
          <cell r="AP896" t="str">
            <v>NULL</v>
          </cell>
          <cell r="AQ896" t="str">
            <v>NULL</v>
          </cell>
          <cell r="AR896">
            <v>4322075</v>
          </cell>
          <cell r="AS896">
            <v>4322075</v>
          </cell>
          <cell r="AT896" t="str">
            <v>NULL</v>
          </cell>
          <cell r="AU896">
            <v>1924468</v>
          </cell>
          <cell r="AV896">
            <v>1924468</v>
          </cell>
          <cell r="AW896" t="str">
            <v>NULL</v>
          </cell>
          <cell r="AX896">
            <v>4551610</v>
          </cell>
          <cell r="AY896">
            <v>4551610</v>
          </cell>
          <cell r="AZ896" t="str">
            <v>NULL</v>
          </cell>
          <cell r="BA896">
            <v>1967065</v>
          </cell>
          <cell r="BB896">
            <v>1967065</v>
          </cell>
          <cell r="BC896" t="str">
            <v>NULL</v>
          </cell>
          <cell r="BD896">
            <v>779098</v>
          </cell>
          <cell r="BE896">
            <v>779098</v>
          </cell>
          <cell r="BF896" t="str">
            <v>NULL</v>
          </cell>
          <cell r="BG896" t="str">
            <v>NULL</v>
          </cell>
          <cell r="BH896" t="str">
            <v>NULL</v>
          </cell>
          <cell r="BI896">
            <v>264252</v>
          </cell>
          <cell r="BJ896" t="str">
            <v>NULL</v>
          </cell>
          <cell r="BK896">
            <v>264252</v>
          </cell>
          <cell r="BL896" t="str">
            <v>NULL</v>
          </cell>
          <cell r="BM896" t="str">
            <v>NULL</v>
          </cell>
          <cell r="BN896" t="str">
            <v>NULL</v>
          </cell>
          <cell r="BO896" t="str">
            <v>NULL</v>
          </cell>
          <cell r="BP896" t="str">
            <v>NULL</v>
          </cell>
          <cell r="BQ896" t="str">
            <v>NULL</v>
          </cell>
          <cell r="BR896" t="str">
            <v>NULL</v>
          </cell>
          <cell r="BS896" t="str">
            <v>NULL</v>
          </cell>
          <cell r="BT896" t="str">
            <v>NULL</v>
          </cell>
          <cell r="BU896" t="str">
            <v>NULL</v>
          </cell>
          <cell r="BV896">
            <v>4586327</v>
          </cell>
          <cell r="BW896">
            <v>59287872</v>
          </cell>
          <cell r="BX896">
            <v>63874199</v>
          </cell>
        </row>
        <row r="897">
          <cell r="A897" t="str">
            <v>Solana Beach2018</v>
          </cell>
          <cell r="B897" t="str">
            <v>Solana Beach</v>
          </cell>
          <cell r="C897">
            <v>1532</v>
          </cell>
          <cell r="D897">
            <v>2018</v>
          </cell>
          <cell r="E897" t="str">
            <v>NULL</v>
          </cell>
          <cell r="F897">
            <v>7457366</v>
          </cell>
          <cell r="G897">
            <v>7457366</v>
          </cell>
          <cell r="H897" t="str">
            <v>NULL</v>
          </cell>
          <cell r="I897" t="str">
            <v>NULL</v>
          </cell>
          <cell r="J897" t="str">
            <v>NULL</v>
          </cell>
          <cell r="K897" t="str">
            <v>NULL</v>
          </cell>
          <cell r="L897">
            <v>1554273</v>
          </cell>
          <cell r="M897">
            <v>1554273</v>
          </cell>
          <cell r="N897" t="str">
            <v>NULL</v>
          </cell>
          <cell r="O897" t="str">
            <v>NULL</v>
          </cell>
          <cell r="P897" t="str">
            <v>NULL</v>
          </cell>
          <cell r="Q897" t="str">
            <v>NULL</v>
          </cell>
          <cell r="R897" t="str">
            <v>NULL</v>
          </cell>
          <cell r="S897" t="str">
            <v>NULL</v>
          </cell>
          <cell r="T897" t="str">
            <v>NULL</v>
          </cell>
          <cell r="U897" t="str">
            <v>NULL</v>
          </cell>
          <cell r="V897" t="str">
            <v>NULL</v>
          </cell>
          <cell r="W897" t="str">
            <v>NULL</v>
          </cell>
          <cell r="X897">
            <v>4515</v>
          </cell>
          <cell r="Y897">
            <v>47351</v>
          </cell>
          <cell r="Z897">
            <v>51866</v>
          </cell>
          <cell r="AA897">
            <v>9062</v>
          </cell>
          <cell r="AB897">
            <v>95137</v>
          </cell>
          <cell r="AC897">
            <v>104199</v>
          </cell>
          <cell r="AD897" t="str">
            <v>NULL</v>
          </cell>
          <cell r="AE897" t="str">
            <v>NULL</v>
          </cell>
          <cell r="AF897" t="str">
            <v>NULL</v>
          </cell>
          <cell r="AG897" t="str">
            <v>NULL</v>
          </cell>
          <cell r="AH897" t="str">
            <v>NULL</v>
          </cell>
          <cell r="AI897" t="str">
            <v>NULL</v>
          </cell>
          <cell r="AJ897" t="str">
            <v>NULL</v>
          </cell>
          <cell r="AK897">
            <v>43053</v>
          </cell>
          <cell r="AL897">
            <v>43053</v>
          </cell>
          <cell r="AM897" t="str">
            <v>NULL</v>
          </cell>
          <cell r="AN897">
            <v>3191410</v>
          </cell>
          <cell r="AO897">
            <v>3191410</v>
          </cell>
          <cell r="AP897" t="str">
            <v>NULL</v>
          </cell>
          <cell r="AQ897" t="str">
            <v>NULL</v>
          </cell>
          <cell r="AR897">
            <v>323860</v>
          </cell>
          <cell r="AS897">
            <v>323860</v>
          </cell>
          <cell r="AT897" t="str">
            <v>NULL</v>
          </cell>
          <cell r="AU897">
            <v>1827753</v>
          </cell>
          <cell r="AV897">
            <v>1827753</v>
          </cell>
          <cell r="AW897" t="str">
            <v>NULL</v>
          </cell>
          <cell r="AX897">
            <v>804683</v>
          </cell>
          <cell r="AY897">
            <v>804683</v>
          </cell>
          <cell r="AZ897" t="str">
            <v>NULL</v>
          </cell>
          <cell r="BA897">
            <v>137493</v>
          </cell>
          <cell r="BB897">
            <v>137493</v>
          </cell>
          <cell r="BC897" t="str">
            <v>NULL</v>
          </cell>
          <cell r="BD897">
            <v>199011</v>
          </cell>
          <cell r="BE897">
            <v>199011</v>
          </cell>
          <cell r="BF897" t="str">
            <v>NULL</v>
          </cell>
          <cell r="BG897" t="str">
            <v>NULL</v>
          </cell>
          <cell r="BH897" t="str">
            <v>NULL</v>
          </cell>
          <cell r="BI897" t="str">
            <v>NULL</v>
          </cell>
          <cell r="BJ897" t="str">
            <v>NULL</v>
          </cell>
          <cell r="BK897" t="str">
            <v>NULL</v>
          </cell>
          <cell r="BL897" t="str">
            <v>NULL</v>
          </cell>
          <cell r="BM897" t="str">
            <v>NULL</v>
          </cell>
          <cell r="BN897" t="str">
            <v>NULL</v>
          </cell>
          <cell r="BO897" t="str">
            <v>NULL</v>
          </cell>
          <cell r="BP897" t="str">
            <v>NULL</v>
          </cell>
          <cell r="BQ897" t="str">
            <v>NULL</v>
          </cell>
          <cell r="BR897" t="str">
            <v>NULL</v>
          </cell>
          <cell r="BS897" t="str">
            <v>NULL</v>
          </cell>
          <cell r="BT897" t="str">
            <v>NULL</v>
          </cell>
          <cell r="BU897" t="str">
            <v>NULL</v>
          </cell>
          <cell r="BV897">
            <v>337437</v>
          </cell>
          <cell r="BW897">
            <v>15357530</v>
          </cell>
          <cell r="BX897">
            <v>15694967</v>
          </cell>
        </row>
        <row r="898">
          <cell r="A898" t="str">
            <v>Soledad2018</v>
          </cell>
          <cell r="B898" t="str">
            <v>Soledad</v>
          </cell>
          <cell r="C898">
            <v>1533</v>
          </cell>
          <cell r="D898">
            <v>2018</v>
          </cell>
          <cell r="E898" t="str">
            <v>NULL</v>
          </cell>
          <cell r="F898">
            <v>396511</v>
          </cell>
          <cell r="G898">
            <v>396511</v>
          </cell>
          <cell r="H898" t="str">
            <v>NULL</v>
          </cell>
          <cell r="I898">
            <v>17285</v>
          </cell>
          <cell r="J898">
            <v>17285</v>
          </cell>
          <cell r="K898" t="str">
            <v>NULL</v>
          </cell>
          <cell r="L898">
            <v>2520727</v>
          </cell>
          <cell r="M898">
            <v>2520727</v>
          </cell>
          <cell r="N898" t="str">
            <v>NULL</v>
          </cell>
          <cell r="O898" t="str">
            <v>NULL</v>
          </cell>
          <cell r="P898" t="str">
            <v>NULL</v>
          </cell>
          <cell r="Q898" t="str">
            <v>NULL</v>
          </cell>
          <cell r="R898" t="str">
            <v>NULL</v>
          </cell>
          <cell r="S898">
            <v>4484</v>
          </cell>
          <cell r="T898">
            <v>4484</v>
          </cell>
          <cell r="U898" t="str">
            <v>NULL</v>
          </cell>
          <cell r="V898" t="str">
            <v>NULL</v>
          </cell>
          <cell r="W898" t="str">
            <v>NULL</v>
          </cell>
          <cell r="X898" t="str">
            <v>NULL</v>
          </cell>
          <cell r="Y898">
            <v>133465</v>
          </cell>
          <cell r="Z898">
            <v>133465</v>
          </cell>
          <cell r="AA898" t="str">
            <v>NULL</v>
          </cell>
          <cell r="AB898" t="str">
            <v>NULL</v>
          </cell>
          <cell r="AC898" t="str">
            <v>NULL</v>
          </cell>
          <cell r="AD898" t="str">
            <v>NULL</v>
          </cell>
          <cell r="AE898" t="str">
            <v>NULL</v>
          </cell>
          <cell r="AF898" t="str">
            <v>NULL</v>
          </cell>
          <cell r="AG898" t="str">
            <v>NULL</v>
          </cell>
          <cell r="AH898" t="str">
            <v>NULL</v>
          </cell>
          <cell r="AI898" t="str">
            <v>NULL</v>
          </cell>
          <cell r="AJ898" t="str">
            <v>NULL</v>
          </cell>
          <cell r="AK898" t="str">
            <v>NULL</v>
          </cell>
          <cell r="AL898" t="str">
            <v>NULL</v>
          </cell>
          <cell r="AM898" t="str">
            <v>NULL</v>
          </cell>
          <cell r="AN898">
            <v>2797665</v>
          </cell>
          <cell r="AO898">
            <v>2797665</v>
          </cell>
          <cell r="AP898" t="str">
            <v>NULL</v>
          </cell>
          <cell r="AQ898" t="str">
            <v>NULL</v>
          </cell>
          <cell r="AR898">
            <v>569545</v>
          </cell>
          <cell r="AS898">
            <v>569545</v>
          </cell>
          <cell r="AT898" t="str">
            <v>NULL</v>
          </cell>
          <cell r="AU898">
            <v>146607</v>
          </cell>
          <cell r="AV898">
            <v>146607</v>
          </cell>
          <cell r="AW898" t="str">
            <v>NULL</v>
          </cell>
          <cell r="AX898">
            <v>136088</v>
          </cell>
          <cell r="AY898">
            <v>136088</v>
          </cell>
          <cell r="AZ898" t="str">
            <v>NULL</v>
          </cell>
          <cell r="BA898">
            <v>67534</v>
          </cell>
          <cell r="BB898">
            <v>67534</v>
          </cell>
          <cell r="BC898" t="str">
            <v>NULL</v>
          </cell>
          <cell r="BD898" t="str">
            <v>NULL</v>
          </cell>
          <cell r="BE898" t="str">
            <v>NULL</v>
          </cell>
          <cell r="BF898" t="str">
            <v>NULL</v>
          </cell>
          <cell r="BG898">
            <v>610232</v>
          </cell>
          <cell r="BH898">
            <v>610232</v>
          </cell>
          <cell r="BI898">
            <v>1055852</v>
          </cell>
          <cell r="BJ898" t="str">
            <v>NULL</v>
          </cell>
          <cell r="BK898">
            <v>1055852</v>
          </cell>
          <cell r="BL898" t="str">
            <v>NULL</v>
          </cell>
          <cell r="BM898" t="str">
            <v>NULL</v>
          </cell>
          <cell r="BN898" t="str">
            <v>NULL</v>
          </cell>
          <cell r="BO898" t="str">
            <v>NULL</v>
          </cell>
          <cell r="BP898" t="str">
            <v>NULL</v>
          </cell>
          <cell r="BQ898" t="str">
            <v>NULL</v>
          </cell>
          <cell r="BR898" t="str">
            <v>NULL</v>
          </cell>
          <cell r="BS898">
            <v>120</v>
          </cell>
          <cell r="BT898" t="str">
            <v>NULL</v>
          </cell>
          <cell r="BU898">
            <v>120</v>
          </cell>
          <cell r="BV898">
            <v>1625517</v>
          </cell>
          <cell r="BW898">
            <v>6830598</v>
          </cell>
          <cell r="BX898">
            <v>8456115</v>
          </cell>
        </row>
        <row r="899">
          <cell r="A899" t="str">
            <v>Solvang2018</v>
          </cell>
          <cell r="B899" t="str">
            <v>Solvang</v>
          </cell>
          <cell r="C899">
            <v>1534</v>
          </cell>
          <cell r="D899">
            <v>2018</v>
          </cell>
          <cell r="E899" t="str">
            <v>NULL</v>
          </cell>
          <cell r="F899">
            <v>767841</v>
          </cell>
          <cell r="G899">
            <v>767841</v>
          </cell>
          <cell r="H899" t="str">
            <v>NULL</v>
          </cell>
          <cell r="I899">
            <v>17610</v>
          </cell>
          <cell r="J899">
            <v>17610</v>
          </cell>
          <cell r="K899" t="str">
            <v>NULL</v>
          </cell>
          <cell r="L899">
            <v>496957</v>
          </cell>
          <cell r="M899">
            <v>496957</v>
          </cell>
          <cell r="N899" t="str">
            <v>NULL</v>
          </cell>
          <cell r="O899" t="str">
            <v>NULL</v>
          </cell>
          <cell r="P899" t="str">
            <v>NULL</v>
          </cell>
          <cell r="Q899" t="str">
            <v>NULL</v>
          </cell>
          <cell r="R899" t="str">
            <v>NULL</v>
          </cell>
          <cell r="S899">
            <v>26638</v>
          </cell>
          <cell r="T899">
            <v>26638</v>
          </cell>
          <cell r="U899" t="str">
            <v>NULL</v>
          </cell>
          <cell r="V899" t="str">
            <v>NULL</v>
          </cell>
          <cell r="W899" t="str">
            <v>NULL</v>
          </cell>
          <cell r="X899" t="str">
            <v>NULL</v>
          </cell>
          <cell r="Y899" t="str">
            <v>NULL</v>
          </cell>
          <cell r="Z899" t="str">
            <v>NULL</v>
          </cell>
          <cell r="AA899" t="str">
            <v>NULL</v>
          </cell>
          <cell r="AB899" t="str">
            <v>NULL</v>
          </cell>
          <cell r="AC899" t="str">
            <v>NULL</v>
          </cell>
          <cell r="AD899" t="str">
            <v>NULL</v>
          </cell>
          <cell r="AE899" t="str">
            <v>NULL</v>
          </cell>
          <cell r="AF899" t="str">
            <v>NULL</v>
          </cell>
          <cell r="AG899" t="str">
            <v>NULL</v>
          </cell>
          <cell r="AH899" t="str">
            <v>NULL</v>
          </cell>
          <cell r="AI899" t="str">
            <v>NULL</v>
          </cell>
          <cell r="AJ899" t="str">
            <v>NULL</v>
          </cell>
          <cell r="AK899">
            <v>5108</v>
          </cell>
          <cell r="AL899">
            <v>5108</v>
          </cell>
          <cell r="AM899" t="str">
            <v>NULL</v>
          </cell>
          <cell r="AN899">
            <v>1405281</v>
          </cell>
          <cell r="AO899">
            <v>1405281</v>
          </cell>
          <cell r="AP899" t="str">
            <v>NULL</v>
          </cell>
          <cell r="AQ899" t="str">
            <v>NULL</v>
          </cell>
          <cell r="AR899">
            <v>460141</v>
          </cell>
          <cell r="AS899">
            <v>460141</v>
          </cell>
          <cell r="AT899" t="str">
            <v>NULL</v>
          </cell>
          <cell r="AU899">
            <v>4320318</v>
          </cell>
          <cell r="AV899">
            <v>4320318</v>
          </cell>
          <cell r="AW899" t="str">
            <v>NULL</v>
          </cell>
          <cell r="AX899">
            <v>259924</v>
          </cell>
          <cell r="AY899">
            <v>259924</v>
          </cell>
          <cell r="AZ899" t="str">
            <v>NULL</v>
          </cell>
          <cell r="BA899">
            <v>26866</v>
          </cell>
          <cell r="BB899">
            <v>26866</v>
          </cell>
          <cell r="BC899" t="str">
            <v>NULL</v>
          </cell>
          <cell r="BD899">
            <v>59716</v>
          </cell>
          <cell r="BE899">
            <v>59716</v>
          </cell>
          <cell r="BF899" t="str">
            <v>NULL</v>
          </cell>
          <cell r="BG899" t="str">
            <v>NULL</v>
          </cell>
          <cell r="BH899" t="str">
            <v>NULL</v>
          </cell>
          <cell r="BI899">
            <v>189196</v>
          </cell>
          <cell r="BJ899" t="str">
            <v>NULL</v>
          </cell>
          <cell r="BK899">
            <v>189196</v>
          </cell>
          <cell r="BL899" t="str">
            <v>NULL</v>
          </cell>
          <cell r="BM899" t="str">
            <v>NULL</v>
          </cell>
          <cell r="BN899" t="str">
            <v>NULL</v>
          </cell>
          <cell r="BO899" t="str">
            <v>NULL</v>
          </cell>
          <cell r="BP899" t="str">
            <v>NULL</v>
          </cell>
          <cell r="BQ899" t="str">
            <v>NULL</v>
          </cell>
          <cell r="BR899" t="str">
            <v>NULL</v>
          </cell>
          <cell r="BS899" t="str">
            <v>NULL</v>
          </cell>
          <cell r="BT899" t="str">
            <v>NULL</v>
          </cell>
          <cell r="BU899" t="str">
            <v>NULL</v>
          </cell>
          <cell r="BV899">
            <v>649337</v>
          </cell>
          <cell r="BW899">
            <v>7386259</v>
          </cell>
          <cell r="BX899">
            <v>8035596</v>
          </cell>
        </row>
        <row r="900">
          <cell r="A900" t="str">
            <v>Sonoma2018</v>
          </cell>
          <cell r="B900" t="str">
            <v>Sonoma</v>
          </cell>
          <cell r="C900">
            <v>1535</v>
          </cell>
          <cell r="D900">
            <v>2018</v>
          </cell>
          <cell r="E900" t="str">
            <v>NULL</v>
          </cell>
          <cell r="F900">
            <v>3657635</v>
          </cell>
          <cell r="G900">
            <v>3657635</v>
          </cell>
          <cell r="H900" t="str">
            <v>NULL</v>
          </cell>
          <cell r="I900">
            <v>72403</v>
          </cell>
          <cell r="J900">
            <v>72403</v>
          </cell>
          <cell r="K900" t="str">
            <v>NULL</v>
          </cell>
          <cell r="L900">
            <v>1013148</v>
          </cell>
          <cell r="M900">
            <v>1013148</v>
          </cell>
          <cell r="N900" t="str">
            <v>NULL</v>
          </cell>
          <cell r="O900" t="str">
            <v>NULL</v>
          </cell>
          <cell r="P900" t="str">
            <v>NULL</v>
          </cell>
          <cell r="Q900" t="str">
            <v>NULL</v>
          </cell>
          <cell r="R900" t="str">
            <v>NULL</v>
          </cell>
          <cell r="S900">
            <v>1190</v>
          </cell>
          <cell r="T900">
            <v>1190</v>
          </cell>
          <cell r="U900" t="str">
            <v>NULL</v>
          </cell>
          <cell r="V900" t="str">
            <v>NULL</v>
          </cell>
          <cell r="W900" t="str">
            <v>NULL</v>
          </cell>
          <cell r="X900" t="str">
            <v>NULL</v>
          </cell>
          <cell r="Y900">
            <v>607798</v>
          </cell>
          <cell r="Z900">
            <v>607798</v>
          </cell>
          <cell r="AA900" t="str">
            <v>NULL</v>
          </cell>
          <cell r="AB900" t="str">
            <v>NULL</v>
          </cell>
          <cell r="AC900" t="str">
            <v>NULL</v>
          </cell>
          <cell r="AD900" t="str">
            <v>NULL</v>
          </cell>
          <cell r="AE900" t="str">
            <v>NULL</v>
          </cell>
          <cell r="AF900" t="str">
            <v>NULL</v>
          </cell>
          <cell r="AG900" t="str">
            <v>NULL</v>
          </cell>
          <cell r="AH900" t="str">
            <v>NULL</v>
          </cell>
          <cell r="AI900" t="str">
            <v>NULL</v>
          </cell>
          <cell r="AJ900" t="str">
            <v>NULL</v>
          </cell>
          <cell r="AK900" t="str">
            <v>NULL</v>
          </cell>
          <cell r="AL900" t="str">
            <v>NULL</v>
          </cell>
          <cell r="AM900" t="str">
            <v>NULL</v>
          </cell>
          <cell r="AN900">
            <v>5414727</v>
          </cell>
          <cell r="AO900">
            <v>5414727</v>
          </cell>
          <cell r="AP900" t="str">
            <v>NULL</v>
          </cell>
          <cell r="AQ900" t="str">
            <v>NULL</v>
          </cell>
          <cell r="AR900" t="str">
            <v>NULL</v>
          </cell>
          <cell r="AS900" t="str">
            <v>NULL</v>
          </cell>
          <cell r="AT900" t="str">
            <v>NULL</v>
          </cell>
          <cell r="AU900">
            <v>3637856</v>
          </cell>
          <cell r="AV900">
            <v>3637856</v>
          </cell>
          <cell r="AW900" t="str">
            <v>NULL</v>
          </cell>
          <cell r="AX900">
            <v>546031</v>
          </cell>
          <cell r="AY900">
            <v>546031</v>
          </cell>
          <cell r="AZ900" t="str">
            <v>NULL</v>
          </cell>
          <cell r="BA900">
            <v>429767</v>
          </cell>
          <cell r="BB900">
            <v>429767</v>
          </cell>
          <cell r="BC900" t="str">
            <v>NULL</v>
          </cell>
          <cell r="BD900">
            <v>172510</v>
          </cell>
          <cell r="BE900">
            <v>172510</v>
          </cell>
          <cell r="BF900" t="str">
            <v>NULL</v>
          </cell>
          <cell r="BG900" t="str">
            <v>NULL</v>
          </cell>
          <cell r="BH900" t="str">
            <v>NULL</v>
          </cell>
          <cell r="BI900" t="str">
            <v>NULL</v>
          </cell>
          <cell r="BJ900" t="str">
            <v>NULL</v>
          </cell>
          <cell r="BK900" t="str">
            <v>NULL</v>
          </cell>
          <cell r="BL900" t="str">
            <v>NULL</v>
          </cell>
          <cell r="BM900" t="str">
            <v>NULL</v>
          </cell>
          <cell r="BN900" t="str">
            <v>NULL</v>
          </cell>
          <cell r="BO900" t="str">
            <v>NULL</v>
          </cell>
          <cell r="BP900" t="str">
            <v>NULL</v>
          </cell>
          <cell r="BQ900" t="str">
            <v>NULL</v>
          </cell>
          <cell r="BR900" t="str">
            <v>NULL</v>
          </cell>
          <cell r="BS900" t="str">
            <v>NULL</v>
          </cell>
          <cell r="BT900">
            <v>-1462209</v>
          </cell>
          <cell r="BU900">
            <v>-1462209</v>
          </cell>
          <cell r="BV900">
            <v>0</v>
          </cell>
          <cell r="BW900">
            <v>14090856</v>
          </cell>
          <cell r="BX900">
            <v>14090856</v>
          </cell>
        </row>
        <row r="901">
          <cell r="A901" t="str">
            <v>Sonora2018</v>
          </cell>
          <cell r="B901" t="str">
            <v>Sonora</v>
          </cell>
          <cell r="C901">
            <v>1536</v>
          </cell>
          <cell r="D901">
            <v>2018</v>
          </cell>
          <cell r="E901" t="str">
            <v>NULL</v>
          </cell>
          <cell r="F901">
            <v>562632</v>
          </cell>
          <cell r="G901">
            <v>562632</v>
          </cell>
          <cell r="H901" t="str">
            <v>NULL</v>
          </cell>
          <cell r="I901">
            <v>5510</v>
          </cell>
          <cell r="J901">
            <v>5510</v>
          </cell>
          <cell r="K901" t="str">
            <v>NULL</v>
          </cell>
          <cell r="L901">
            <v>389517</v>
          </cell>
          <cell r="M901">
            <v>389517</v>
          </cell>
          <cell r="N901" t="str">
            <v>NULL</v>
          </cell>
          <cell r="O901" t="str">
            <v>NULL</v>
          </cell>
          <cell r="P901" t="str">
            <v>NULL</v>
          </cell>
          <cell r="Q901" t="str">
            <v>NULL</v>
          </cell>
          <cell r="R901" t="str">
            <v>NULL</v>
          </cell>
          <cell r="S901">
            <v>401</v>
          </cell>
          <cell r="T901">
            <v>401</v>
          </cell>
          <cell r="U901" t="str">
            <v>NULL</v>
          </cell>
          <cell r="V901" t="str">
            <v>NULL</v>
          </cell>
          <cell r="W901" t="str">
            <v>NULL</v>
          </cell>
          <cell r="X901" t="str">
            <v>NULL</v>
          </cell>
          <cell r="Y901">
            <v>200995</v>
          </cell>
          <cell r="Z901">
            <v>200995</v>
          </cell>
          <cell r="AA901" t="str">
            <v>NULL</v>
          </cell>
          <cell r="AB901" t="str">
            <v>NULL</v>
          </cell>
          <cell r="AC901" t="str">
            <v>NULL</v>
          </cell>
          <cell r="AD901" t="str">
            <v>NULL</v>
          </cell>
          <cell r="AE901" t="str">
            <v>NULL</v>
          </cell>
          <cell r="AF901" t="str">
            <v>NULL</v>
          </cell>
          <cell r="AG901" t="str">
            <v>NULL</v>
          </cell>
          <cell r="AH901" t="str">
            <v>NULL</v>
          </cell>
          <cell r="AI901" t="str">
            <v>NULL</v>
          </cell>
          <cell r="AJ901" t="str">
            <v>NULL</v>
          </cell>
          <cell r="AK901" t="str">
            <v>NULL</v>
          </cell>
          <cell r="AL901" t="str">
            <v>NULL</v>
          </cell>
          <cell r="AM901" t="str">
            <v>NULL</v>
          </cell>
          <cell r="AN901">
            <v>2678336</v>
          </cell>
          <cell r="AO901">
            <v>2678336</v>
          </cell>
          <cell r="AP901">
            <v>67450</v>
          </cell>
          <cell r="AQ901">
            <v>67450</v>
          </cell>
          <cell r="AR901" t="str">
            <v>NULL</v>
          </cell>
          <cell r="AS901" t="str">
            <v>NULL</v>
          </cell>
          <cell r="AT901" t="str">
            <v>NULL</v>
          </cell>
          <cell r="AU901">
            <v>433539</v>
          </cell>
          <cell r="AV901">
            <v>433539</v>
          </cell>
          <cell r="AW901" t="str">
            <v>NULL</v>
          </cell>
          <cell r="AX901">
            <v>144704</v>
          </cell>
          <cell r="AY901">
            <v>144704</v>
          </cell>
          <cell r="AZ901" t="str">
            <v>NULL</v>
          </cell>
          <cell r="BA901">
            <v>188363</v>
          </cell>
          <cell r="BB901">
            <v>188363</v>
          </cell>
          <cell r="BC901" t="str">
            <v>NULL</v>
          </cell>
          <cell r="BD901">
            <v>17482</v>
          </cell>
          <cell r="BE901">
            <v>17482</v>
          </cell>
          <cell r="BF901" t="str">
            <v>NULL</v>
          </cell>
          <cell r="BG901" t="str">
            <v>NULL</v>
          </cell>
          <cell r="BH901" t="str">
            <v>NULL</v>
          </cell>
          <cell r="BI901" t="str">
            <v>NULL</v>
          </cell>
          <cell r="BJ901">
            <v>196190</v>
          </cell>
          <cell r="BK901">
            <v>196190</v>
          </cell>
          <cell r="BL901" t="str">
            <v>NULL</v>
          </cell>
          <cell r="BM901" t="str">
            <v>NULL</v>
          </cell>
          <cell r="BN901" t="str">
            <v>NULL</v>
          </cell>
          <cell r="BO901" t="str">
            <v>NULL</v>
          </cell>
          <cell r="BP901" t="str">
            <v>NULL</v>
          </cell>
          <cell r="BQ901" t="str">
            <v>NULL</v>
          </cell>
          <cell r="BR901" t="str">
            <v>NULL</v>
          </cell>
          <cell r="BS901">
            <v>1820775</v>
          </cell>
          <cell r="BT901">
            <v>0</v>
          </cell>
          <cell r="BU901">
            <v>1820775</v>
          </cell>
          <cell r="BV901">
            <v>1888225</v>
          </cell>
          <cell r="BW901">
            <v>4817669</v>
          </cell>
          <cell r="BX901">
            <v>6705894</v>
          </cell>
        </row>
        <row r="902">
          <cell r="A902" t="str">
            <v>South El Monte2018</v>
          </cell>
          <cell r="B902" t="str">
            <v>South El Monte</v>
          </cell>
          <cell r="C902">
            <v>1537</v>
          </cell>
          <cell r="D902">
            <v>2018</v>
          </cell>
          <cell r="E902" t="str">
            <v>NULL</v>
          </cell>
          <cell r="F902">
            <v>792252</v>
          </cell>
          <cell r="G902">
            <v>792252</v>
          </cell>
          <cell r="H902" t="str">
            <v>NULL</v>
          </cell>
          <cell r="I902" t="str">
            <v>NULL</v>
          </cell>
          <cell r="J902" t="str">
            <v>NULL</v>
          </cell>
          <cell r="K902" t="str">
            <v>NULL</v>
          </cell>
          <cell r="L902">
            <v>2332286</v>
          </cell>
          <cell r="M902">
            <v>2332286</v>
          </cell>
          <cell r="N902" t="str">
            <v>NULL</v>
          </cell>
          <cell r="O902" t="str">
            <v>NULL</v>
          </cell>
          <cell r="P902" t="str">
            <v>NULL</v>
          </cell>
          <cell r="Q902" t="str">
            <v>NULL</v>
          </cell>
          <cell r="R902" t="str">
            <v>NULL</v>
          </cell>
          <cell r="S902" t="str">
            <v>NULL</v>
          </cell>
          <cell r="T902" t="str">
            <v>NULL</v>
          </cell>
          <cell r="U902" t="str">
            <v>NULL</v>
          </cell>
          <cell r="V902" t="str">
            <v>NULL</v>
          </cell>
          <cell r="W902" t="str">
            <v>NULL</v>
          </cell>
          <cell r="X902" t="str">
            <v>NULL</v>
          </cell>
          <cell r="Y902" t="str">
            <v>NULL</v>
          </cell>
          <cell r="Z902" t="str">
            <v>NULL</v>
          </cell>
          <cell r="AA902" t="str">
            <v>NULL</v>
          </cell>
          <cell r="AB902" t="str">
            <v>NULL</v>
          </cell>
          <cell r="AC902" t="str">
            <v>NULL</v>
          </cell>
          <cell r="AD902" t="str">
            <v>NULL</v>
          </cell>
          <cell r="AE902" t="str">
            <v>NULL</v>
          </cell>
          <cell r="AF902" t="str">
            <v>NULL</v>
          </cell>
          <cell r="AG902" t="str">
            <v>NULL</v>
          </cell>
          <cell r="AH902">
            <v>513417</v>
          </cell>
          <cell r="AI902">
            <v>513417</v>
          </cell>
          <cell r="AJ902" t="str">
            <v>NULL</v>
          </cell>
          <cell r="AK902" t="str">
            <v>NULL</v>
          </cell>
          <cell r="AL902" t="str">
            <v>NULL</v>
          </cell>
          <cell r="AM902" t="str">
            <v>NULL</v>
          </cell>
          <cell r="AN902">
            <v>5687344</v>
          </cell>
          <cell r="AO902">
            <v>5687344</v>
          </cell>
          <cell r="AP902">
            <v>320575</v>
          </cell>
          <cell r="AQ902">
            <v>320575</v>
          </cell>
          <cell r="AR902">
            <v>848043</v>
          </cell>
          <cell r="AS902">
            <v>848043</v>
          </cell>
          <cell r="AT902" t="str">
            <v>NULL</v>
          </cell>
          <cell r="AU902">
            <v>191636</v>
          </cell>
          <cell r="AV902">
            <v>191636</v>
          </cell>
          <cell r="AW902" t="str">
            <v>NULL</v>
          </cell>
          <cell r="AX902">
            <v>798954</v>
          </cell>
          <cell r="AY902">
            <v>798954</v>
          </cell>
          <cell r="AZ902" t="str">
            <v>NULL</v>
          </cell>
          <cell r="BA902">
            <v>515711</v>
          </cell>
          <cell r="BB902">
            <v>515711</v>
          </cell>
          <cell r="BC902" t="str">
            <v>NULL</v>
          </cell>
          <cell r="BD902">
            <v>63887</v>
          </cell>
          <cell r="BE902">
            <v>63887</v>
          </cell>
          <cell r="BF902" t="str">
            <v>NULL</v>
          </cell>
          <cell r="BG902" t="str">
            <v>NULL</v>
          </cell>
          <cell r="BH902" t="str">
            <v>NULL</v>
          </cell>
          <cell r="BI902">
            <v>7834</v>
          </cell>
          <cell r="BJ902">
            <v>24886</v>
          </cell>
          <cell r="BK902">
            <v>32720</v>
          </cell>
          <cell r="BL902" t="str">
            <v>NULL</v>
          </cell>
          <cell r="BM902" t="str">
            <v>NULL</v>
          </cell>
          <cell r="BN902" t="str">
            <v>NULL</v>
          </cell>
          <cell r="BO902" t="str">
            <v>NULL</v>
          </cell>
          <cell r="BP902" t="str">
            <v>NULL</v>
          </cell>
          <cell r="BQ902" t="str">
            <v>NULL</v>
          </cell>
          <cell r="BR902" t="str">
            <v>NULL</v>
          </cell>
          <cell r="BS902" t="str">
            <v>NULL</v>
          </cell>
          <cell r="BT902" t="str">
            <v>NULL</v>
          </cell>
          <cell r="BU902" t="str">
            <v>NULL</v>
          </cell>
          <cell r="BV902">
            <v>1176452</v>
          </cell>
          <cell r="BW902">
            <v>10920373</v>
          </cell>
          <cell r="BX902">
            <v>12096825</v>
          </cell>
        </row>
        <row r="903">
          <cell r="A903" t="str">
            <v>South Gate2018</v>
          </cell>
          <cell r="B903" t="str">
            <v>South Gate</v>
          </cell>
          <cell r="C903">
            <v>1538</v>
          </cell>
          <cell r="D903">
            <v>2018</v>
          </cell>
          <cell r="E903" t="str">
            <v>NULL</v>
          </cell>
          <cell r="F903">
            <v>2715183</v>
          </cell>
          <cell r="G903">
            <v>2715183</v>
          </cell>
          <cell r="H903" t="str">
            <v>NULL</v>
          </cell>
          <cell r="I903" t="str">
            <v>NULL</v>
          </cell>
          <cell r="J903" t="str">
            <v>NULL</v>
          </cell>
          <cell r="K903" t="str">
            <v>NULL</v>
          </cell>
          <cell r="L903">
            <v>9479133</v>
          </cell>
          <cell r="M903">
            <v>9479133</v>
          </cell>
          <cell r="N903" t="str">
            <v>NULL</v>
          </cell>
          <cell r="O903" t="str">
            <v>NULL</v>
          </cell>
          <cell r="P903" t="str">
            <v>NULL</v>
          </cell>
          <cell r="Q903" t="str">
            <v>NULL</v>
          </cell>
          <cell r="R903" t="str">
            <v>NULL</v>
          </cell>
          <cell r="S903" t="str">
            <v>NULL</v>
          </cell>
          <cell r="T903" t="str">
            <v>NULL</v>
          </cell>
          <cell r="U903" t="str">
            <v>NULL</v>
          </cell>
          <cell r="V903" t="str">
            <v>NULL</v>
          </cell>
          <cell r="W903" t="str">
            <v>NULL</v>
          </cell>
          <cell r="X903" t="str">
            <v>NULL</v>
          </cell>
          <cell r="Y903" t="str">
            <v>NULL</v>
          </cell>
          <cell r="Z903" t="str">
            <v>NULL</v>
          </cell>
          <cell r="AA903" t="str">
            <v>NULL</v>
          </cell>
          <cell r="AB903" t="str">
            <v>NULL</v>
          </cell>
          <cell r="AC903" t="str">
            <v>NULL</v>
          </cell>
          <cell r="AD903" t="str">
            <v>NULL</v>
          </cell>
          <cell r="AE903" t="str">
            <v>NULL</v>
          </cell>
          <cell r="AF903" t="str">
            <v>NULL</v>
          </cell>
          <cell r="AG903" t="str">
            <v>NULL</v>
          </cell>
          <cell r="AH903">
            <v>449568</v>
          </cell>
          <cell r="AI903">
            <v>449568</v>
          </cell>
          <cell r="AJ903" t="str">
            <v>NULL</v>
          </cell>
          <cell r="AK903">
            <v>7121</v>
          </cell>
          <cell r="AL903">
            <v>7121</v>
          </cell>
          <cell r="AM903" t="str">
            <v>NULL</v>
          </cell>
          <cell r="AN903">
            <v>21121209</v>
          </cell>
          <cell r="AO903">
            <v>21121209</v>
          </cell>
          <cell r="AP903" t="str">
            <v>NULL</v>
          </cell>
          <cell r="AQ903" t="str">
            <v>NULL</v>
          </cell>
          <cell r="AR903">
            <v>1154002</v>
          </cell>
          <cell r="AS903">
            <v>1154002</v>
          </cell>
          <cell r="AT903" t="str">
            <v>NULL</v>
          </cell>
          <cell r="AU903">
            <v>419789</v>
          </cell>
          <cell r="AV903">
            <v>419789</v>
          </cell>
          <cell r="AW903" t="str">
            <v>NULL</v>
          </cell>
          <cell r="AX903">
            <v>1631404</v>
          </cell>
          <cell r="AY903">
            <v>1631404</v>
          </cell>
          <cell r="AZ903" t="str">
            <v>NULL</v>
          </cell>
          <cell r="BA903">
            <v>1461046</v>
          </cell>
          <cell r="BB903">
            <v>1461046</v>
          </cell>
          <cell r="BC903" t="str">
            <v>NULL</v>
          </cell>
          <cell r="BD903">
            <v>190096</v>
          </cell>
          <cell r="BE903">
            <v>190096</v>
          </cell>
          <cell r="BF903" t="str">
            <v>NULL</v>
          </cell>
          <cell r="BG903" t="str">
            <v>NULL</v>
          </cell>
          <cell r="BH903" t="str">
            <v>NULL</v>
          </cell>
          <cell r="BI903" t="str">
            <v>NULL</v>
          </cell>
          <cell r="BJ903" t="str">
            <v>NULL</v>
          </cell>
          <cell r="BK903" t="str">
            <v>NULL</v>
          </cell>
          <cell r="BL903" t="str">
            <v>NULL</v>
          </cell>
          <cell r="BM903" t="str">
            <v>NULL</v>
          </cell>
          <cell r="BN903" t="str">
            <v>NULL</v>
          </cell>
          <cell r="BO903" t="str">
            <v>NULL</v>
          </cell>
          <cell r="BP903" t="str">
            <v>NULL</v>
          </cell>
          <cell r="BQ903" t="str">
            <v>NULL</v>
          </cell>
          <cell r="BR903" t="str">
            <v>NULL</v>
          </cell>
          <cell r="BS903">
            <v>1476317</v>
          </cell>
          <cell r="BT903" t="str">
            <v>NULL</v>
          </cell>
          <cell r="BU903">
            <v>1476317</v>
          </cell>
          <cell r="BV903">
            <v>2630319</v>
          </cell>
          <cell r="BW903">
            <v>37474549</v>
          </cell>
          <cell r="BX903">
            <v>40104868</v>
          </cell>
        </row>
        <row r="904">
          <cell r="A904" t="str">
            <v>South Lake Tahoe2018</v>
          </cell>
          <cell r="B904" t="str">
            <v>South Lake Tahoe</v>
          </cell>
          <cell r="C904">
            <v>1539</v>
          </cell>
          <cell r="D904">
            <v>2018</v>
          </cell>
          <cell r="E904" t="str">
            <v>NULL</v>
          </cell>
          <cell r="F904">
            <v>7569074</v>
          </cell>
          <cell r="G904">
            <v>7569074</v>
          </cell>
          <cell r="H904" t="str">
            <v>NULL</v>
          </cell>
          <cell r="I904">
            <v>196496</v>
          </cell>
          <cell r="J904">
            <v>196496</v>
          </cell>
          <cell r="K904" t="str">
            <v>NULL</v>
          </cell>
          <cell r="L904">
            <v>2038137</v>
          </cell>
          <cell r="M904">
            <v>2038137</v>
          </cell>
          <cell r="N904" t="str">
            <v>NULL</v>
          </cell>
          <cell r="O904" t="str">
            <v>NULL</v>
          </cell>
          <cell r="P904" t="str">
            <v>NULL</v>
          </cell>
          <cell r="Q904" t="str">
            <v>NULL</v>
          </cell>
          <cell r="R904" t="str">
            <v>NULL</v>
          </cell>
          <cell r="S904" t="str">
            <v>NULL</v>
          </cell>
          <cell r="T904" t="str">
            <v>NULL</v>
          </cell>
          <cell r="U904" t="str">
            <v>NULL</v>
          </cell>
          <cell r="V904" t="str">
            <v>NULL</v>
          </cell>
          <cell r="W904" t="str">
            <v>NULL</v>
          </cell>
          <cell r="X904" t="str">
            <v>NULL</v>
          </cell>
          <cell r="Y904" t="str">
            <v>NULL</v>
          </cell>
          <cell r="Z904" t="str">
            <v>NULL</v>
          </cell>
          <cell r="AA904" t="str">
            <v>NULL</v>
          </cell>
          <cell r="AB904" t="str">
            <v>NULL</v>
          </cell>
          <cell r="AC904" t="str">
            <v>NULL</v>
          </cell>
          <cell r="AD904">
            <v>228687</v>
          </cell>
          <cell r="AE904" t="str">
            <v>NULL</v>
          </cell>
          <cell r="AF904">
            <v>228687</v>
          </cell>
          <cell r="AG904" t="str">
            <v>NULL</v>
          </cell>
          <cell r="AH904">
            <v>268397</v>
          </cell>
          <cell r="AI904">
            <v>268397</v>
          </cell>
          <cell r="AJ904" t="str">
            <v>NULL</v>
          </cell>
          <cell r="AK904">
            <v>228385</v>
          </cell>
          <cell r="AL904">
            <v>228385</v>
          </cell>
          <cell r="AM904" t="str">
            <v>NULL</v>
          </cell>
          <cell r="AN904">
            <v>8826672</v>
          </cell>
          <cell r="AO904">
            <v>8826672</v>
          </cell>
          <cell r="AP904" t="str">
            <v>NULL</v>
          </cell>
          <cell r="AQ904" t="str">
            <v>NULL</v>
          </cell>
          <cell r="AR904" t="str">
            <v>NULL</v>
          </cell>
          <cell r="AS904" t="str">
            <v>NULL</v>
          </cell>
          <cell r="AT904" t="str">
            <v>NULL</v>
          </cell>
          <cell r="AU904">
            <v>20902441</v>
          </cell>
          <cell r="AV904">
            <v>20902441</v>
          </cell>
          <cell r="AW904" t="str">
            <v>NULL</v>
          </cell>
          <cell r="AX904">
            <v>1604594</v>
          </cell>
          <cell r="AY904">
            <v>1604594</v>
          </cell>
          <cell r="AZ904" t="str">
            <v>NULL</v>
          </cell>
          <cell r="BA904">
            <v>1484902</v>
          </cell>
          <cell r="BB904">
            <v>1484902</v>
          </cell>
          <cell r="BC904" t="str">
            <v>NULL</v>
          </cell>
          <cell r="BD904">
            <v>229058</v>
          </cell>
          <cell r="BE904">
            <v>229058</v>
          </cell>
          <cell r="BF904" t="str">
            <v>NULL</v>
          </cell>
          <cell r="BG904" t="str">
            <v>NULL</v>
          </cell>
          <cell r="BH904" t="str">
            <v>NULL</v>
          </cell>
          <cell r="BI904" t="str">
            <v>NULL</v>
          </cell>
          <cell r="BJ904" t="str">
            <v>NULL</v>
          </cell>
          <cell r="BK904" t="str">
            <v>NULL</v>
          </cell>
          <cell r="BL904" t="str">
            <v>NULL</v>
          </cell>
          <cell r="BM904" t="str">
            <v>NULL</v>
          </cell>
          <cell r="BN904" t="str">
            <v>NULL</v>
          </cell>
          <cell r="BO904" t="str">
            <v>NULL</v>
          </cell>
          <cell r="BP904" t="str">
            <v>NULL</v>
          </cell>
          <cell r="BQ904" t="str">
            <v>NULL</v>
          </cell>
          <cell r="BR904" t="str">
            <v>NULL</v>
          </cell>
          <cell r="BS904">
            <v>193139</v>
          </cell>
          <cell r="BT904" t="str">
            <v>NULL</v>
          </cell>
          <cell r="BU904">
            <v>193139</v>
          </cell>
          <cell r="BV904">
            <v>421826</v>
          </cell>
          <cell r="BW904">
            <v>43348156</v>
          </cell>
          <cell r="BX904">
            <v>43769982</v>
          </cell>
        </row>
        <row r="905">
          <cell r="A905" t="str">
            <v>South Pasadena2018</v>
          </cell>
          <cell r="B905" t="str">
            <v>South Pasadena</v>
          </cell>
          <cell r="C905">
            <v>1540</v>
          </cell>
          <cell r="D905">
            <v>2018</v>
          </cell>
          <cell r="E905" t="str">
            <v>NULL</v>
          </cell>
          <cell r="F905">
            <v>10832812</v>
          </cell>
          <cell r="G905">
            <v>10832812</v>
          </cell>
          <cell r="H905" t="str">
            <v>NULL</v>
          </cell>
          <cell r="I905">
            <v>308827</v>
          </cell>
          <cell r="J905">
            <v>308827</v>
          </cell>
          <cell r="K905" t="str">
            <v>NULL</v>
          </cell>
          <cell r="L905">
            <v>2807764</v>
          </cell>
          <cell r="M905">
            <v>2807764</v>
          </cell>
          <cell r="N905" t="str">
            <v>NULL</v>
          </cell>
          <cell r="O905" t="str">
            <v>NULL</v>
          </cell>
          <cell r="P905" t="str">
            <v>NULL</v>
          </cell>
          <cell r="Q905" t="str">
            <v>NULL</v>
          </cell>
          <cell r="R905" t="str">
            <v>NULL</v>
          </cell>
          <cell r="S905">
            <v>-18677</v>
          </cell>
          <cell r="T905">
            <v>-18677</v>
          </cell>
          <cell r="U905" t="str">
            <v>NULL</v>
          </cell>
          <cell r="V905" t="str">
            <v>NULL</v>
          </cell>
          <cell r="W905" t="str">
            <v>NULL</v>
          </cell>
          <cell r="X905" t="str">
            <v>NULL</v>
          </cell>
          <cell r="Y905" t="str">
            <v>NULL</v>
          </cell>
          <cell r="Z905" t="str">
            <v>NULL</v>
          </cell>
          <cell r="AA905" t="str">
            <v>NULL</v>
          </cell>
          <cell r="AB905" t="str">
            <v>NULL</v>
          </cell>
          <cell r="AC905" t="str">
            <v>NULL</v>
          </cell>
          <cell r="AD905" t="str">
            <v>NULL</v>
          </cell>
          <cell r="AE905">
            <v>317141</v>
          </cell>
          <cell r="AF905">
            <v>317141</v>
          </cell>
          <cell r="AG905" t="str">
            <v>NULL</v>
          </cell>
          <cell r="AH905">
            <v>123316</v>
          </cell>
          <cell r="AI905">
            <v>123316</v>
          </cell>
          <cell r="AJ905" t="str">
            <v>NULL</v>
          </cell>
          <cell r="AK905">
            <v>32396</v>
          </cell>
          <cell r="AL905">
            <v>32396</v>
          </cell>
          <cell r="AM905" t="str">
            <v>NULL</v>
          </cell>
          <cell r="AN905">
            <v>2750703</v>
          </cell>
          <cell r="AO905">
            <v>2750703</v>
          </cell>
          <cell r="AP905">
            <v>1238</v>
          </cell>
          <cell r="AQ905">
            <v>1238</v>
          </cell>
          <cell r="AR905">
            <v>888777</v>
          </cell>
          <cell r="AS905">
            <v>888777</v>
          </cell>
          <cell r="AT905" t="str">
            <v>NULL</v>
          </cell>
          <cell r="AU905" t="str">
            <v>NULL</v>
          </cell>
          <cell r="AV905" t="str">
            <v>NULL</v>
          </cell>
          <cell r="AW905" t="str">
            <v>NULL</v>
          </cell>
          <cell r="AX905">
            <v>784736</v>
          </cell>
          <cell r="AY905">
            <v>784736</v>
          </cell>
          <cell r="AZ905" t="str">
            <v>NULL</v>
          </cell>
          <cell r="BA905">
            <v>395989</v>
          </cell>
          <cell r="BB905">
            <v>395989</v>
          </cell>
          <cell r="BC905" t="str">
            <v>NULL</v>
          </cell>
          <cell r="BD905">
            <v>166460</v>
          </cell>
          <cell r="BE905">
            <v>166460</v>
          </cell>
          <cell r="BF905" t="str">
            <v>NULL</v>
          </cell>
          <cell r="BG905">
            <v>3345582</v>
          </cell>
          <cell r="BH905">
            <v>3345582</v>
          </cell>
          <cell r="BI905" t="str">
            <v>NULL</v>
          </cell>
          <cell r="BJ905" t="str">
            <v>NULL</v>
          </cell>
          <cell r="BK905" t="str">
            <v>NULL</v>
          </cell>
          <cell r="BL905" t="str">
            <v>NULL</v>
          </cell>
          <cell r="BM905" t="str">
            <v>NULL</v>
          </cell>
          <cell r="BN905" t="str">
            <v>NULL</v>
          </cell>
          <cell r="BO905" t="str">
            <v>NULL</v>
          </cell>
          <cell r="BP905" t="str">
            <v>NULL</v>
          </cell>
          <cell r="BQ905" t="str">
            <v>NULL</v>
          </cell>
          <cell r="BR905" t="str">
            <v>NULL</v>
          </cell>
          <cell r="BS905">
            <v>144449</v>
          </cell>
          <cell r="BT905" t="str">
            <v>NULL</v>
          </cell>
          <cell r="BU905">
            <v>144449</v>
          </cell>
          <cell r="BV905">
            <v>1034464</v>
          </cell>
          <cell r="BW905">
            <v>21847049</v>
          </cell>
          <cell r="BX905">
            <v>22881513</v>
          </cell>
        </row>
        <row r="906">
          <cell r="A906" t="str">
            <v>South San Francisco2018</v>
          </cell>
          <cell r="B906" t="str">
            <v>South San Francisco</v>
          </cell>
          <cell r="C906">
            <v>1541</v>
          </cell>
          <cell r="D906">
            <v>2018</v>
          </cell>
          <cell r="E906" t="str">
            <v>NULL</v>
          </cell>
          <cell r="F906">
            <v>17636632</v>
          </cell>
          <cell r="G906">
            <v>17636632</v>
          </cell>
          <cell r="H906" t="str">
            <v>NULL</v>
          </cell>
          <cell r="I906">
            <v>764763</v>
          </cell>
          <cell r="J906">
            <v>764763</v>
          </cell>
          <cell r="K906" t="str">
            <v>NULL</v>
          </cell>
          <cell r="L906">
            <v>6438199</v>
          </cell>
          <cell r="M906">
            <v>6438199</v>
          </cell>
          <cell r="N906" t="str">
            <v>NULL</v>
          </cell>
          <cell r="O906" t="str">
            <v>NULL</v>
          </cell>
          <cell r="P906" t="str">
            <v>NULL</v>
          </cell>
          <cell r="Q906" t="str">
            <v>NULL</v>
          </cell>
          <cell r="R906" t="str">
            <v>NULL</v>
          </cell>
          <cell r="S906">
            <v>16609</v>
          </cell>
          <cell r="T906">
            <v>16609</v>
          </cell>
          <cell r="U906" t="str">
            <v>NULL</v>
          </cell>
          <cell r="V906" t="str">
            <v>NULL</v>
          </cell>
          <cell r="W906" t="str">
            <v>NULL</v>
          </cell>
          <cell r="X906" t="str">
            <v>NULL</v>
          </cell>
          <cell r="Y906">
            <v>6635007</v>
          </cell>
          <cell r="Z906">
            <v>6635007</v>
          </cell>
          <cell r="AA906" t="str">
            <v>NULL</v>
          </cell>
          <cell r="AB906" t="str">
            <v>NULL</v>
          </cell>
          <cell r="AC906" t="str">
            <v>NULL</v>
          </cell>
          <cell r="AD906" t="str">
            <v>NULL</v>
          </cell>
          <cell r="AE906" t="str">
            <v>NULL</v>
          </cell>
          <cell r="AF906" t="str">
            <v>NULL</v>
          </cell>
          <cell r="AG906" t="str">
            <v>NULL</v>
          </cell>
          <cell r="AH906" t="str">
            <v>NULL</v>
          </cell>
          <cell r="AI906" t="str">
            <v>NULL</v>
          </cell>
          <cell r="AJ906" t="str">
            <v>NULL</v>
          </cell>
          <cell r="AK906" t="str">
            <v>NULL</v>
          </cell>
          <cell r="AL906" t="str">
            <v>NULL</v>
          </cell>
          <cell r="AM906" t="str">
            <v>NULL</v>
          </cell>
          <cell r="AN906">
            <v>17178155</v>
          </cell>
          <cell r="AO906">
            <v>17178155</v>
          </cell>
          <cell r="AP906" t="str">
            <v>NULL</v>
          </cell>
          <cell r="AQ906" t="str">
            <v>NULL</v>
          </cell>
          <cell r="AR906">
            <v>1519638</v>
          </cell>
          <cell r="AS906">
            <v>1519638</v>
          </cell>
          <cell r="AT906" t="str">
            <v>NULL</v>
          </cell>
          <cell r="AU906">
            <v>13978533</v>
          </cell>
          <cell r="AV906">
            <v>13978533</v>
          </cell>
          <cell r="AW906" t="str">
            <v>NULL</v>
          </cell>
          <cell r="AX906">
            <v>4403493</v>
          </cell>
          <cell r="AY906">
            <v>4403493</v>
          </cell>
          <cell r="AZ906" t="str">
            <v>NULL</v>
          </cell>
          <cell r="BA906">
            <v>1579099</v>
          </cell>
          <cell r="BB906">
            <v>1579099</v>
          </cell>
          <cell r="BC906" t="str">
            <v>NULL</v>
          </cell>
          <cell r="BD906">
            <v>1041943</v>
          </cell>
          <cell r="BE906">
            <v>1041943</v>
          </cell>
          <cell r="BF906" t="str">
            <v>NULL</v>
          </cell>
          <cell r="BG906" t="str">
            <v>NULL</v>
          </cell>
          <cell r="BH906" t="str">
            <v>NULL</v>
          </cell>
          <cell r="BI906">
            <v>10538916</v>
          </cell>
          <cell r="BJ906" t="str">
            <v>NULL</v>
          </cell>
          <cell r="BK906">
            <v>10538916</v>
          </cell>
          <cell r="BL906" t="str">
            <v>NULL</v>
          </cell>
          <cell r="BM906" t="str">
            <v>NULL</v>
          </cell>
          <cell r="BN906" t="str">
            <v>NULL</v>
          </cell>
          <cell r="BO906">
            <v>3248569</v>
          </cell>
          <cell r="BP906">
            <v>3248569</v>
          </cell>
          <cell r="BQ906" t="str">
            <v>NULL</v>
          </cell>
          <cell r="BR906" t="str">
            <v>NULL</v>
          </cell>
          <cell r="BS906" t="str">
            <v>NULL</v>
          </cell>
          <cell r="BT906">
            <v>13711829</v>
          </cell>
          <cell r="BU906">
            <v>13711829</v>
          </cell>
          <cell r="BV906">
            <v>15307123</v>
          </cell>
          <cell r="BW906">
            <v>83384262</v>
          </cell>
          <cell r="BX906">
            <v>98691385</v>
          </cell>
        </row>
        <row r="907">
          <cell r="A907" t="str">
            <v>Saint Helena2018</v>
          </cell>
          <cell r="B907" t="str">
            <v>Saint Helena</v>
          </cell>
          <cell r="C907">
            <v>1542</v>
          </cell>
          <cell r="D907">
            <v>2018</v>
          </cell>
          <cell r="E907" t="str">
            <v>NULL</v>
          </cell>
          <cell r="F907">
            <v>3816461</v>
          </cell>
          <cell r="G907">
            <v>3816461</v>
          </cell>
          <cell r="H907" t="str">
            <v>NULL</v>
          </cell>
          <cell r="I907">
            <v>122694</v>
          </cell>
          <cell r="J907">
            <v>122694</v>
          </cell>
          <cell r="K907" t="str">
            <v>NULL</v>
          </cell>
          <cell r="L907">
            <v>677984</v>
          </cell>
          <cell r="M907">
            <v>677984</v>
          </cell>
          <cell r="N907" t="str">
            <v>NULL</v>
          </cell>
          <cell r="O907" t="str">
            <v>NULL</v>
          </cell>
          <cell r="P907" t="str">
            <v>NULL</v>
          </cell>
          <cell r="Q907" t="str">
            <v>NULL</v>
          </cell>
          <cell r="R907" t="str">
            <v>NULL</v>
          </cell>
          <cell r="S907" t="str">
            <v>NULL</v>
          </cell>
          <cell r="T907" t="str">
            <v>NULL</v>
          </cell>
          <cell r="U907" t="str">
            <v>NULL</v>
          </cell>
          <cell r="V907" t="str">
            <v>NULL</v>
          </cell>
          <cell r="W907" t="str">
            <v>NULL</v>
          </cell>
          <cell r="X907" t="str">
            <v>NULL</v>
          </cell>
          <cell r="Y907" t="str">
            <v>NULL</v>
          </cell>
          <cell r="Z907" t="str">
            <v>NULL</v>
          </cell>
          <cell r="AA907" t="str">
            <v>NULL</v>
          </cell>
          <cell r="AB907" t="str">
            <v>NULL</v>
          </cell>
          <cell r="AC907" t="str">
            <v>NULL</v>
          </cell>
          <cell r="AD907" t="str">
            <v>NULL</v>
          </cell>
          <cell r="AE907" t="str">
            <v>NULL</v>
          </cell>
          <cell r="AF907" t="str">
            <v>NULL</v>
          </cell>
          <cell r="AG907" t="str">
            <v>NULL</v>
          </cell>
          <cell r="AH907" t="str">
            <v>NULL</v>
          </cell>
          <cell r="AI907" t="str">
            <v>NULL</v>
          </cell>
          <cell r="AJ907" t="str">
            <v>NULL</v>
          </cell>
          <cell r="AK907" t="str">
            <v>NULL</v>
          </cell>
          <cell r="AL907" t="str">
            <v>NULL</v>
          </cell>
          <cell r="AM907" t="str">
            <v>NULL</v>
          </cell>
          <cell r="AN907">
            <v>2950480</v>
          </cell>
          <cell r="AO907">
            <v>2950480</v>
          </cell>
          <cell r="AP907" t="str">
            <v>NULL</v>
          </cell>
          <cell r="AQ907" t="str">
            <v>NULL</v>
          </cell>
          <cell r="AR907">
            <v>1585414</v>
          </cell>
          <cell r="AS907">
            <v>1585414</v>
          </cell>
          <cell r="AT907" t="str">
            <v>NULL</v>
          </cell>
          <cell r="AU907">
            <v>2863580</v>
          </cell>
          <cell r="AV907">
            <v>2863580</v>
          </cell>
          <cell r="AW907" t="str">
            <v>NULL</v>
          </cell>
          <cell r="AX907">
            <v>238480</v>
          </cell>
          <cell r="AY907">
            <v>238480</v>
          </cell>
          <cell r="AZ907" t="str">
            <v>NULL</v>
          </cell>
          <cell r="BA907">
            <v>153307</v>
          </cell>
          <cell r="BB907">
            <v>153307</v>
          </cell>
          <cell r="BC907" t="str">
            <v>NULL</v>
          </cell>
          <cell r="BD907">
            <v>82829</v>
          </cell>
          <cell r="BE907">
            <v>82829</v>
          </cell>
          <cell r="BF907" t="str">
            <v>NULL</v>
          </cell>
          <cell r="BG907" t="str">
            <v>NULL</v>
          </cell>
          <cell r="BH907" t="str">
            <v>NULL</v>
          </cell>
          <cell r="BI907">
            <v>344506</v>
          </cell>
          <cell r="BJ907" t="str">
            <v>NULL</v>
          </cell>
          <cell r="BK907">
            <v>344506</v>
          </cell>
          <cell r="BL907" t="str">
            <v>NULL</v>
          </cell>
          <cell r="BM907" t="str">
            <v>NULL</v>
          </cell>
          <cell r="BN907" t="str">
            <v>NULL</v>
          </cell>
          <cell r="BO907" t="str">
            <v>NULL</v>
          </cell>
          <cell r="BP907" t="str">
            <v>NULL</v>
          </cell>
          <cell r="BQ907" t="str">
            <v>NULL</v>
          </cell>
          <cell r="BR907" t="str">
            <v>NULL</v>
          </cell>
          <cell r="BS907" t="str">
            <v>NULL</v>
          </cell>
          <cell r="BT907">
            <v>1726923</v>
          </cell>
          <cell r="BU907">
            <v>1726923</v>
          </cell>
          <cell r="BV907">
            <v>1929920</v>
          </cell>
          <cell r="BW907">
            <v>12632738</v>
          </cell>
          <cell r="BX907">
            <v>14562658</v>
          </cell>
        </row>
        <row r="908">
          <cell r="A908" t="str">
            <v>Stanton2018</v>
          </cell>
          <cell r="B908" t="str">
            <v>Stanton</v>
          </cell>
          <cell r="C908">
            <v>1543</v>
          </cell>
          <cell r="D908">
            <v>2018</v>
          </cell>
          <cell r="E908" t="str">
            <v>NULL</v>
          </cell>
          <cell r="F908">
            <v>2429186</v>
          </cell>
          <cell r="G908">
            <v>2429186</v>
          </cell>
          <cell r="H908" t="str">
            <v>NULL</v>
          </cell>
          <cell r="I908" t="str">
            <v>NULL</v>
          </cell>
          <cell r="J908" t="str">
            <v>NULL</v>
          </cell>
          <cell r="K908" t="str">
            <v>NULL</v>
          </cell>
          <cell r="L908">
            <v>3691169</v>
          </cell>
          <cell r="M908">
            <v>3691169</v>
          </cell>
          <cell r="N908" t="str">
            <v>NULL</v>
          </cell>
          <cell r="O908" t="str">
            <v>NULL</v>
          </cell>
          <cell r="P908" t="str">
            <v>NULL</v>
          </cell>
          <cell r="Q908" t="str">
            <v>NULL</v>
          </cell>
          <cell r="R908" t="str">
            <v>NULL</v>
          </cell>
          <cell r="S908">
            <v>604</v>
          </cell>
          <cell r="T908">
            <v>604</v>
          </cell>
          <cell r="U908" t="str">
            <v>NULL</v>
          </cell>
          <cell r="V908" t="str">
            <v>NULL</v>
          </cell>
          <cell r="W908" t="str">
            <v>NULL</v>
          </cell>
          <cell r="X908" t="str">
            <v>NULL</v>
          </cell>
          <cell r="Y908" t="str">
            <v>NULL</v>
          </cell>
          <cell r="Z908" t="str">
            <v>NULL</v>
          </cell>
          <cell r="AA908" t="str">
            <v>NULL</v>
          </cell>
          <cell r="AB908" t="str">
            <v>NULL</v>
          </cell>
          <cell r="AC908" t="str">
            <v>NULL</v>
          </cell>
          <cell r="AD908" t="str">
            <v>NULL</v>
          </cell>
          <cell r="AE908" t="str">
            <v>NULL</v>
          </cell>
          <cell r="AF908" t="str">
            <v>NULL</v>
          </cell>
          <cell r="AG908" t="str">
            <v>NULL</v>
          </cell>
          <cell r="AH908">
            <v>386531</v>
          </cell>
          <cell r="AI908">
            <v>386531</v>
          </cell>
          <cell r="AJ908" t="str">
            <v>NULL</v>
          </cell>
          <cell r="AK908" t="str">
            <v>NULL</v>
          </cell>
          <cell r="AL908" t="str">
            <v>NULL</v>
          </cell>
          <cell r="AM908" t="str">
            <v>NULL</v>
          </cell>
          <cell r="AN908">
            <v>8327275</v>
          </cell>
          <cell r="AO908">
            <v>8327275</v>
          </cell>
          <cell r="AP908" t="str">
            <v>NULL</v>
          </cell>
          <cell r="AQ908" t="str">
            <v>NULL</v>
          </cell>
          <cell r="AR908" t="str">
            <v>NULL</v>
          </cell>
          <cell r="AS908" t="str">
            <v>NULL</v>
          </cell>
          <cell r="AT908" t="str">
            <v>NULL</v>
          </cell>
          <cell r="AU908">
            <v>514102</v>
          </cell>
          <cell r="AV908">
            <v>514102</v>
          </cell>
          <cell r="AW908" t="str">
            <v>NULL</v>
          </cell>
          <cell r="AX908">
            <v>1119252</v>
          </cell>
          <cell r="AY908">
            <v>1119252</v>
          </cell>
          <cell r="AZ908" t="str">
            <v>NULL</v>
          </cell>
          <cell r="BA908">
            <v>503722</v>
          </cell>
          <cell r="BB908">
            <v>503722</v>
          </cell>
          <cell r="BC908" t="str">
            <v>NULL</v>
          </cell>
          <cell r="BD908">
            <v>71149</v>
          </cell>
          <cell r="BE908">
            <v>71149</v>
          </cell>
          <cell r="BF908" t="str">
            <v>NULL</v>
          </cell>
          <cell r="BG908">
            <v>1986235</v>
          </cell>
          <cell r="BH908">
            <v>1986235</v>
          </cell>
          <cell r="BI908" t="str">
            <v>NULL</v>
          </cell>
          <cell r="BJ908" t="str">
            <v>NULL</v>
          </cell>
          <cell r="BK908" t="str">
            <v>NULL</v>
          </cell>
          <cell r="BL908" t="str">
            <v>NULL</v>
          </cell>
          <cell r="BM908" t="str">
            <v>NULL</v>
          </cell>
          <cell r="BN908" t="str">
            <v>NULL</v>
          </cell>
          <cell r="BO908" t="str">
            <v>NULL</v>
          </cell>
          <cell r="BP908" t="str">
            <v>NULL</v>
          </cell>
          <cell r="BQ908" t="str">
            <v>NULL</v>
          </cell>
          <cell r="BR908" t="str">
            <v>NULL</v>
          </cell>
          <cell r="BS908" t="str">
            <v>NULL</v>
          </cell>
          <cell r="BT908" t="str">
            <v>NULL</v>
          </cell>
          <cell r="BU908" t="str">
            <v>NULL</v>
          </cell>
          <cell r="BV908">
            <v>0</v>
          </cell>
          <cell r="BW908">
            <v>19029225</v>
          </cell>
          <cell r="BX908">
            <v>19029225</v>
          </cell>
        </row>
        <row r="909">
          <cell r="A909" t="str">
            <v>Stockton2018</v>
          </cell>
          <cell r="B909" t="str">
            <v>Stockton</v>
          </cell>
          <cell r="C909">
            <v>1544</v>
          </cell>
          <cell r="D909">
            <v>2018</v>
          </cell>
          <cell r="E909" t="str">
            <v>NULL</v>
          </cell>
          <cell r="F909">
            <v>32490449</v>
          </cell>
          <cell r="G909">
            <v>32490449</v>
          </cell>
          <cell r="H909" t="str">
            <v>NULL</v>
          </cell>
          <cell r="I909">
            <v>445597</v>
          </cell>
          <cell r="J909">
            <v>445597</v>
          </cell>
          <cell r="K909" t="str">
            <v>NULL</v>
          </cell>
          <cell r="L909">
            <v>22921517</v>
          </cell>
          <cell r="M909">
            <v>22921517</v>
          </cell>
          <cell r="N909" t="str">
            <v>NULL</v>
          </cell>
          <cell r="O909" t="str">
            <v>NULL</v>
          </cell>
          <cell r="P909" t="str">
            <v>NULL</v>
          </cell>
          <cell r="Q909" t="str">
            <v>NULL</v>
          </cell>
          <cell r="R909" t="str">
            <v>NULL</v>
          </cell>
          <cell r="S909">
            <v>35197</v>
          </cell>
          <cell r="T909">
            <v>35197</v>
          </cell>
          <cell r="U909" t="str">
            <v>NULL</v>
          </cell>
          <cell r="V909" t="str">
            <v>NULL</v>
          </cell>
          <cell r="W909" t="str">
            <v>NULL</v>
          </cell>
          <cell r="X909" t="str">
            <v>NULL</v>
          </cell>
          <cell r="Y909">
            <v>811340</v>
          </cell>
          <cell r="Z909">
            <v>811340</v>
          </cell>
          <cell r="AA909" t="str">
            <v>NULL</v>
          </cell>
          <cell r="AB909">
            <v>1511480</v>
          </cell>
          <cell r="AC909">
            <v>1511480</v>
          </cell>
          <cell r="AD909" t="str">
            <v>NULL</v>
          </cell>
          <cell r="AE909" t="str">
            <v>NULL</v>
          </cell>
          <cell r="AF909" t="str">
            <v>NULL</v>
          </cell>
          <cell r="AG909" t="str">
            <v>NULL</v>
          </cell>
          <cell r="AH909" t="str">
            <v>NULL</v>
          </cell>
          <cell r="AI909" t="str">
            <v>NULL</v>
          </cell>
          <cell r="AJ909" t="str">
            <v>NULL</v>
          </cell>
          <cell r="AK909">
            <v>96869</v>
          </cell>
          <cell r="AL909">
            <v>96869</v>
          </cell>
          <cell r="AM909" t="str">
            <v>NULL</v>
          </cell>
          <cell r="AN909">
            <v>105002031</v>
          </cell>
          <cell r="AO909">
            <v>105002031</v>
          </cell>
          <cell r="AP909" t="str">
            <v>NULL</v>
          </cell>
          <cell r="AQ909" t="str">
            <v>NULL</v>
          </cell>
          <cell r="AR909">
            <v>15275446</v>
          </cell>
          <cell r="AS909">
            <v>15275446</v>
          </cell>
          <cell r="AT909" t="str">
            <v>NULL</v>
          </cell>
          <cell r="AU909">
            <v>3193420</v>
          </cell>
          <cell r="AV909">
            <v>3193420</v>
          </cell>
          <cell r="AW909" t="str">
            <v>NULL</v>
          </cell>
          <cell r="AX909">
            <v>13243016</v>
          </cell>
          <cell r="AY909">
            <v>13243016</v>
          </cell>
          <cell r="AZ909" t="str">
            <v>NULL</v>
          </cell>
          <cell r="BA909">
            <v>13507182</v>
          </cell>
          <cell r="BB909">
            <v>13507182</v>
          </cell>
          <cell r="BC909" t="str">
            <v>NULL</v>
          </cell>
          <cell r="BD909">
            <v>1126240</v>
          </cell>
          <cell r="BE909">
            <v>1126240</v>
          </cell>
          <cell r="BF909" t="str">
            <v>NULL</v>
          </cell>
          <cell r="BG909">
            <v>35415081</v>
          </cell>
          <cell r="BH909">
            <v>35415081</v>
          </cell>
          <cell r="BI909" t="str">
            <v>NULL</v>
          </cell>
          <cell r="BJ909" t="str">
            <v>NULL</v>
          </cell>
          <cell r="BK909" t="str">
            <v>NULL</v>
          </cell>
          <cell r="BL909" t="str">
            <v>NULL</v>
          </cell>
          <cell r="BM909" t="str">
            <v>NULL</v>
          </cell>
          <cell r="BN909" t="str">
            <v>NULL</v>
          </cell>
          <cell r="BO909" t="str">
            <v>NULL</v>
          </cell>
          <cell r="BP909" t="str">
            <v>NULL</v>
          </cell>
          <cell r="BQ909" t="str">
            <v>NULL</v>
          </cell>
          <cell r="BR909" t="str">
            <v>NULL</v>
          </cell>
          <cell r="BS909">
            <v>0</v>
          </cell>
          <cell r="BT909" t="str">
            <v>NULL</v>
          </cell>
          <cell r="BU909">
            <v>0</v>
          </cell>
          <cell r="BV909">
            <v>15275446</v>
          </cell>
          <cell r="BW909">
            <v>229799419</v>
          </cell>
          <cell r="BX909">
            <v>245074865</v>
          </cell>
        </row>
        <row r="910">
          <cell r="A910" t="str">
            <v>Suisun City2018</v>
          </cell>
          <cell r="B910" t="str">
            <v>Suisun City</v>
          </cell>
          <cell r="C910">
            <v>1545</v>
          </cell>
          <cell r="D910">
            <v>2018</v>
          </cell>
          <cell r="E910" t="str">
            <v>NULL</v>
          </cell>
          <cell r="F910">
            <v>816824</v>
          </cell>
          <cell r="G910">
            <v>816824</v>
          </cell>
          <cell r="H910" t="str">
            <v>NULL</v>
          </cell>
          <cell r="I910">
            <v>26111</v>
          </cell>
          <cell r="J910">
            <v>26111</v>
          </cell>
          <cell r="K910" t="str">
            <v>NULL</v>
          </cell>
          <cell r="L910">
            <v>2221222</v>
          </cell>
          <cell r="M910">
            <v>2221222</v>
          </cell>
          <cell r="N910">
            <v>417088</v>
          </cell>
          <cell r="O910">
            <v>417088</v>
          </cell>
          <cell r="P910" t="str">
            <v>NULL</v>
          </cell>
          <cell r="Q910" t="str">
            <v>NULL</v>
          </cell>
          <cell r="R910" t="str">
            <v>NULL</v>
          </cell>
          <cell r="S910">
            <v>1609</v>
          </cell>
          <cell r="T910">
            <v>1609</v>
          </cell>
          <cell r="U910" t="str">
            <v>NULL</v>
          </cell>
          <cell r="V910" t="str">
            <v>NULL</v>
          </cell>
          <cell r="W910" t="str">
            <v>NULL</v>
          </cell>
          <cell r="X910" t="str">
            <v>NULL</v>
          </cell>
          <cell r="Y910">
            <v>356223</v>
          </cell>
          <cell r="Z910">
            <v>356223</v>
          </cell>
          <cell r="AA910" t="str">
            <v>NULL</v>
          </cell>
          <cell r="AB910">
            <v>937544</v>
          </cell>
          <cell r="AC910">
            <v>937544</v>
          </cell>
          <cell r="AD910" t="str">
            <v>NULL</v>
          </cell>
          <cell r="AE910" t="str">
            <v>NULL</v>
          </cell>
          <cell r="AF910" t="str">
            <v>NULL</v>
          </cell>
          <cell r="AG910" t="str">
            <v>NULL</v>
          </cell>
          <cell r="AH910" t="str">
            <v>NULL</v>
          </cell>
          <cell r="AI910" t="str">
            <v>NULL</v>
          </cell>
          <cell r="AJ910" t="str">
            <v>NULL</v>
          </cell>
          <cell r="AK910" t="str">
            <v>NULL</v>
          </cell>
          <cell r="AL910" t="str">
            <v>NULL</v>
          </cell>
          <cell r="AM910" t="str">
            <v>NULL</v>
          </cell>
          <cell r="AN910">
            <v>4249981</v>
          </cell>
          <cell r="AO910">
            <v>4249981</v>
          </cell>
          <cell r="AP910" t="str">
            <v>NULL</v>
          </cell>
          <cell r="AQ910" t="str">
            <v>NULL</v>
          </cell>
          <cell r="AR910" t="str">
            <v>NULL</v>
          </cell>
          <cell r="AS910" t="str">
            <v>NULL</v>
          </cell>
          <cell r="AT910" t="str">
            <v>NULL</v>
          </cell>
          <cell r="AU910">
            <v>406299</v>
          </cell>
          <cell r="AV910">
            <v>406299</v>
          </cell>
          <cell r="AW910" t="str">
            <v>NULL</v>
          </cell>
          <cell r="AX910">
            <v>897128</v>
          </cell>
          <cell r="AY910">
            <v>897128</v>
          </cell>
          <cell r="AZ910" t="str">
            <v>NULL</v>
          </cell>
          <cell r="BA910">
            <v>247916</v>
          </cell>
          <cell r="BB910">
            <v>247916</v>
          </cell>
          <cell r="BC910" t="str">
            <v>NULL</v>
          </cell>
          <cell r="BD910">
            <v>104408</v>
          </cell>
          <cell r="BE910">
            <v>104408</v>
          </cell>
          <cell r="BF910" t="str">
            <v>NULL</v>
          </cell>
          <cell r="BG910" t="str">
            <v>NULL</v>
          </cell>
          <cell r="BH910" t="str">
            <v>NULL</v>
          </cell>
          <cell r="BI910">
            <v>28757</v>
          </cell>
          <cell r="BJ910" t="str">
            <v>NULL</v>
          </cell>
          <cell r="BK910">
            <v>28757</v>
          </cell>
          <cell r="BL910" t="str">
            <v>NULL</v>
          </cell>
          <cell r="BM910" t="str">
            <v>NULL</v>
          </cell>
          <cell r="BN910" t="str">
            <v>NULL</v>
          </cell>
          <cell r="BO910" t="str">
            <v>NULL</v>
          </cell>
          <cell r="BP910" t="str">
            <v>NULL</v>
          </cell>
          <cell r="BQ910" t="str">
            <v>NULL</v>
          </cell>
          <cell r="BR910" t="str">
            <v>NULL</v>
          </cell>
          <cell r="BS910">
            <v>581794</v>
          </cell>
          <cell r="BT910">
            <v>139939</v>
          </cell>
          <cell r="BU910">
            <v>721733</v>
          </cell>
          <cell r="BV910">
            <v>1027639</v>
          </cell>
          <cell r="BW910">
            <v>10405204</v>
          </cell>
          <cell r="BX910">
            <v>11432843</v>
          </cell>
        </row>
        <row r="911">
          <cell r="A911" t="str">
            <v>Sunnyvale2018</v>
          </cell>
          <cell r="B911" t="str">
            <v>Sunnyvale</v>
          </cell>
          <cell r="C911">
            <v>1546</v>
          </cell>
          <cell r="D911">
            <v>2018</v>
          </cell>
          <cell r="E911" t="str">
            <v>NULL</v>
          </cell>
          <cell r="F911">
            <v>50958175</v>
          </cell>
          <cell r="G911">
            <v>50958175</v>
          </cell>
          <cell r="H911" t="str">
            <v>NULL</v>
          </cell>
          <cell r="I911">
            <v>1759073</v>
          </cell>
          <cell r="J911">
            <v>1759073</v>
          </cell>
          <cell r="K911" t="str">
            <v>NULL</v>
          </cell>
          <cell r="L911">
            <v>17686985</v>
          </cell>
          <cell r="M911">
            <v>17686985</v>
          </cell>
          <cell r="N911" t="str">
            <v>NULL</v>
          </cell>
          <cell r="O911" t="str">
            <v>NULL</v>
          </cell>
          <cell r="P911" t="str">
            <v>NULL</v>
          </cell>
          <cell r="Q911" t="str">
            <v>NULL</v>
          </cell>
          <cell r="R911" t="str">
            <v>NULL</v>
          </cell>
          <cell r="S911">
            <v>249781</v>
          </cell>
          <cell r="T911">
            <v>249781</v>
          </cell>
          <cell r="U911" t="str">
            <v>NULL</v>
          </cell>
          <cell r="V911" t="str">
            <v>NULL</v>
          </cell>
          <cell r="W911" t="str">
            <v>NULL</v>
          </cell>
          <cell r="X911" t="str">
            <v>NULL</v>
          </cell>
          <cell r="Y911" t="str">
            <v>NULL</v>
          </cell>
          <cell r="Z911" t="str">
            <v>NULL</v>
          </cell>
          <cell r="AA911" t="str">
            <v>NULL</v>
          </cell>
          <cell r="AB911" t="str">
            <v>NULL</v>
          </cell>
          <cell r="AC911" t="str">
            <v>NULL</v>
          </cell>
          <cell r="AD911" t="str">
            <v>NULL</v>
          </cell>
          <cell r="AE911" t="str">
            <v>NULL</v>
          </cell>
          <cell r="AF911" t="str">
            <v>NULL</v>
          </cell>
          <cell r="AG911" t="str">
            <v>NULL</v>
          </cell>
          <cell r="AH911">
            <v>3695883</v>
          </cell>
          <cell r="AI911">
            <v>3695883</v>
          </cell>
          <cell r="AJ911" t="str">
            <v>NULL</v>
          </cell>
          <cell r="AK911" t="str">
            <v>NULL</v>
          </cell>
          <cell r="AL911" t="str">
            <v>NULL</v>
          </cell>
          <cell r="AM911" t="str">
            <v>NULL</v>
          </cell>
          <cell r="AN911">
            <v>31314096</v>
          </cell>
          <cell r="AO911">
            <v>31314096</v>
          </cell>
          <cell r="AP911" t="str">
            <v>NULL</v>
          </cell>
          <cell r="AQ911" t="str">
            <v>NULL</v>
          </cell>
          <cell r="AR911">
            <v>246620</v>
          </cell>
          <cell r="AS911">
            <v>246620</v>
          </cell>
          <cell r="AT911" t="str">
            <v>NULL</v>
          </cell>
          <cell r="AU911">
            <v>17741915</v>
          </cell>
          <cell r="AV911">
            <v>17741915</v>
          </cell>
          <cell r="AW911" t="str">
            <v>NULL</v>
          </cell>
          <cell r="AX911">
            <v>7160176</v>
          </cell>
          <cell r="AY911">
            <v>7160176</v>
          </cell>
          <cell r="AZ911" t="str">
            <v>NULL</v>
          </cell>
          <cell r="BA911">
            <v>1837527</v>
          </cell>
          <cell r="BB911">
            <v>1837527</v>
          </cell>
          <cell r="BC911" t="str">
            <v>NULL</v>
          </cell>
          <cell r="BD911">
            <v>2075141</v>
          </cell>
          <cell r="BE911">
            <v>2075141</v>
          </cell>
          <cell r="BF911" t="str">
            <v>NULL</v>
          </cell>
          <cell r="BG911">
            <v>7854383</v>
          </cell>
          <cell r="BH911">
            <v>7854383</v>
          </cell>
          <cell r="BI911" t="str">
            <v>NULL</v>
          </cell>
          <cell r="BJ911">
            <v>4960540</v>
          </cell>
          <cell r="BK911">
            <v>4960540</v>
          </cell>
          <cell r="BL911" t="str">
            <v>NULL</v>
          </cell>
          <cell r="BM911" t="str">
            <v>NULL</v>
          </cell>
          <cell r="BN911" t="str">
            <v>NULL</v>
          </cell>
          <cell r="BO911" t="str">
            <v>NULL</v>
          </cell>
          <cell r="BP911" t="str">
            <v>NULL</v>
          </cell>
          <cell r="BQ911" t="str">
            <v>NULL</v>
          </cell>
          <cell r="BR911" t="str">
            <v>NULL</v>
          </cell>
          <cell r="BS911">
            <v>920206</v>
          </cell>
          <cell r="BT911" t="str">
            <v>NULL</v>
          </cell>
          <cell r="BU911">
            <v>920206</v>
          </cell>
          <cell r="BV911">
            <v>1166826</v>
          </cell>
          <cell r="BW911">
            <v>147293675</v>
          </cell>
          <cell r="BX911">
            <v>148460501</v>
          </cell>
        </row>
        <row r="912">
          <cell r="A912" t="str">
            <v>Susanville2018</v>
          </cell>
          <cell r="B912" t="str">
            <v>Susanville</v>
          </cell>
          <cell r="C912">
            <v>1547</v>
          </cell>
          <cell r="D912">
            <v>2018</v>
          </cell>
          <cell r="E912" t="str">
            <v>NULL</v>
          </cell>
          <cell r="F912">
            <v>917595</v>
          </cell>
          <cell r="G912">
            <v>917595</v>
          </cell>
          <cell r="H912" t="str">
            <v>NULL</v>
          </cell>
          <cell r="I912" t="str">
            <v>NULL</v>
          </cell>
          <cell r="J912" t="str">
            <v>NULL</v>
          </cell>
          <cell r="K912" t="str">
            <v>NULL</v>
          </cell>
          <cell r="L912">
            <v>1545612</v>
          </cell>
          <cell r="M912">
            <v>1545612</v>
          </cell>
          <cell r="N912" t="str">
            <v>NULL</v>
          </cell>
          <cell r="O912" t="str">
            <v>NULL</v>
          </cell>
          <cell r="P912" t="str">
            <v>NULL</v>
          </cell>
          <cell r="Q912" t="str">
            <v>NULL</v>
          </cell>
          <cell r="R912" t="str">
            <v>NULL</v>
          </cell>
          <cell r="S912" t="str">
            <v>NULL</v>
          </cell>
          <cell r="T912" t="str">
            <v>NULL</v>
          </cell>
          <cell r="U912" t="str">
            <v>NULL</v>
          </cell>
          <cell r="V912" t="str">
            <v>NULL</v>
          </cell>
          <cell r="W912" t="str">
            <v>NULL</v>
          </cell>
          <cell r="X912" t="str">
            <v>NULL</v>
          </cell>
          <cell r="Y912" t="str">
            <v>NULL</v>
          </cell>
          <cell r="Z912" t="str">
            <v>NULL</v>
          </cell>
          <cell r="AA912" t="str">
            <v>NULL</v>
          </cell>
          <cell r="AB912" t="str">
            <v>NULL</v>
          </cell>
          <cell r="AC912" t="str">
            <v>NULL</v>
          </cell>
          <cell r="AD912" t="str">
            <v>NULL</v>
          </cell>
          <cell r="AE912" t="str">
            <v>NULL</v>
          </cell>
          <cell r="AF912" t="str">
            <v>NULL</v>
          </cell>
          <cell r="AG912" t="str">
            <v>NULL</v>
          </cell>
          <cell r="AH912" t="str">
            <v>NULL</v>
          </cell>
          <cell r="AI912" t="str">
            <v>NULL</v>
          </cell>
          <cell r="AJ912" t="str">
            <v>NULL</v>
          </cell>
          <cell r="AK912" t="str">
            <v>NULL</v>
          </cell>
          <cell r="AL912" t="str">
            <v>NULL</v>
          </cell>
          <cell r="AM912" t="str">
            <v>NULL</v>
          </cell>
          <cell r="AN912">
            <v>2145343</v>
          </cell>
          <cell r="AO912">
            <v>2145343</v>
          </cell>
          <cell r="AP912" t="str">
            <v>NULL</v>
          </cell>
          <cell r="AQ912" t="str">
            <v>NULL</v>
          </cell>
          <cell r="AR912" t="str">
            <v>NULL</v>
          </cell>
          <cell r="AS912" t="str">
            <v>NULL</v>
          </cell>
          <cell r="AT912" t="str">
            <v>NULL</v>
          </cell>
          <cell r="AU912">
            <v>520158</v>
          </cell>
          <cell r="AV912">
            <v>520158</v>
          </cell>
          <cell r="AW912" t="str">
            <v>NULL</v>
          </cell>
          <cell r="AX912">
            <v>26211</v>
          </cell>
          <cell r="AY912">
            <v>26211</v>
          </cell>
          <cell r="AZ912" t="str">
            <v>NULL</v>
          </cell>
          <cell r="BA912">
            <v>200760</v>
          </cell>
          <cell r="BB912">
            <v>200760</v>
          </cell>
          <cell r="BC912" t="str">
            <v>NULL</v>
          </cell>
          <cell r="BD912">
            <v>25205</v>
          </cell>
          <cell r="BE912">
            <v>25205</v>
          </cell>
          <cell r="BF912" t="str">
            <v>NULL</v>
          </cell>
          <cell r="BG912" t="str">
            <v>NULL</v>
          </cell>
          <cell r="BH912" t="str">
            <v>NULL</v>
          </cell>
          <cell r="BI912" t="str">
            <v>NULL</v>
          </cell>
          <cell r="BJ912" t="str">
            <v>NULL</v>
          </cell>
          <cell r="BK912" t="str">
            <v>NULL</v>
          </cell>
          <cell r="BL912" t="str">
            <v>NULL</v>
          </cell>
          <cell r="BM912" t="str">
            <v>NULL</v>
          </cell>
          <cell r="BN912" t="str">
            <v>NULL</v>
          </cell>
          <cell r="BO912" t="str">
            <v>NULL</v>
          </cell>
          <cell r="BP912" t="str">
            <v>NULL</v>
          </cell>
          <cell r="BQ912" t="str">
            <v>NULL</v>
          </cell>
          <cell r="BR912" t="str">
            <v>NULL</v>
          </cell>
          <cell r="BS912">
            <v>0</v>
          </cell>
          <cell r="BT912">
            <v>16404</v>
          </cell>
          <cell r="BU912">
            <v>16404</v>
          </cell>
          <cell r="BV912">
            <v>0</v>
          </cell>
          <cell r="BW912">
            <v>5397288</v>
          </cell>
          <cell r="BX912">
            <v>5397288</v>
          </cell>
        </row>
        <row r="913">
          <cell r="A913" t="str">
            <v>Sutter Creek2018</v>
          </cell>
          <cell r="B913" t="str">
            <v>Sutter Creek</v>
          </cell>
          <cell r="C913">
            <v>1548</v>
          </cell>
          <cell r="D913">
            <v>2018</v>
          </cell>
          <cell r="E913" t="str">
            <v>NULL</v>
          </cell>
          <cell r="F913">
            <v>503384</v>
          </cell>
          <cell r="G913">
            <v>503384</v>
          </cell>
          <cell r="H913" t="str">
            <v>NULL</v>
          </cell>
          <cell r="I913">
            <v>9190</v>
          </cell>
          <cell r="J913">
            <v>9190</v>
          </cell>
          <cell r="K913" t="str">
            <v>NULL</v>
          </cell>
          <cell r="L913">
            <v>221401</v>
          </cell>
          <cell r="M913">
            <v>221401</v>
          </cell>
          <cell r="N913" t="str">
            <v>NULL</v>
          </cell>
          <cell r="O913" t="str">
            <v>NULL</v>
          </cell>
          <cell r="P913" t="str">
            <v>NULL</v>
          </cell>
          <cell r="Q913" t="str">
            <v>NULL</v>
          </cell>
          <cell r="R913" t="str">
            <v>NULL</v>
          </cell>
          <cell r="S913">
            <v>217</v>
          </cell>
          <cell r="T913">
            <v>217</v>
          </cell>
          <cell r="U913" t="str">
            <v>NULL</v>
          </cell>
          <cell r="V913" t="str">
            <v>NULL</v>
          </cell>
          <cell r="W913" t="str">
            <v>NULL</v>
          </cell>
          <cell r="X913" t="str">
            <v>NULL</v>
          </cell>
          <cell r="Y913" t="str">
            <v>NULL</v>
          </cell>
          <cell r="Z913" t="str">
            <v>NULL</v>
          </cell>
          <cell r="AA913" t="str">
            <v>NULL</v>
          </cell>
          <cell r="AB913" t="str">
            <v>NULL</v>
          </cell>
          <cell r="AC913" t="str">
            <v>NULL</v>
          </cell>
          <cell r="AD913" t="str">
            <v>NULL</v>
          </cell>
          <cell r="AE913" t="str">
            <v>NULL</v>
          </cell>
          <cell r="AF913" t="str">
            <v>NULL</v>
          </cell>
          <cell r="AG913" t="str">
            <v>NULL</v>
          </cell>
          <cell r="AH913" t="str">
            <v>NULL</v>
          </cell>
          <cell r="AI913" t="str">
            <v>NULL</v>
          </cell>
          <cell r="AJ913" t="str">
            <v>NULL</v>
          </cell>
          <cell r="AK913">
            <v>270</v>
          </cell>
          <cell r="AL913">
            <v>270</v>
          </cell>
          <cell r="AM913" t="str">
            <v>NULL</v>
          </cell>
          <cell r="AN913">
            <v>401433</v>
          </cell>
          <cell r="AO913">
            <v>401433</v>
          </cell>
          <cell r="AP913" t="str">
            <v>NULL</v>
          </cell>
          <cell r="AQ913" t="str">
            <v>NULL</v>
          </cell>
          <cell r="AR913" t="str">
            <v>NULL</v>
          </cell>
          <cell r="AS913" t="str">
            <v>NULL</v>
          </cell>
          <cell r="AT913" t="str">
            <v>NULL</v>
          </cell>
          <cell r="AU913">
            <v>275319</v>
          </cell>
          <cell r="AV913">
            <v>275319</v>
          </cell>
          <cell r="AW913" t="str">
            <v>NULL</v>
          </cell>
          <cell r="AX913">
            <v>101176</v>
          </cell>
          <cell r="AY913">
            <v>101176</v>
          </cell>
          <cell r="AZ913" t="str">
            <v>NULL</v>
          </cell>
          <cell r="BA913">
            <v>38109</v>
          </cell>
          <cell r="BB913">
            <v>38109</v>
          </cell>
          <cell r="BC913" t="str">
            <v>NULL</v>
          </cell>
          <cell r="BD913">
            <v>15243</v>
          </cell>
          <cell r="BE913">
            <v>15243</v>
          </cell>
          <cell r="BF913" t="str">
            <v>NULL</v>
          </cell>
          <cell r="BG913" t="str">
            <v>NULL</v>
          </cell>
          <cell r="BH913" t="str">
            <v>NULL</v>
          </cell>
          <cell r="BI913" t="str">
            <v>NULL</v>
          </cell>
          <cell r="BJ913" t="str">
            <v>NULL</v>
          </cell>
          <cell r="BK913" t="str">
            <v>NULL</v>
          </cell>
          <cell r="BL913" t="str">
            <v>NULL</v>
          </cell>
          <cell r="BM913" t="str">
            <v>NULL</v>
          </cell>
          <cell r="BN913" t="str">
            <v>NULL</v>
          </cell>
          <cell r="BO913" t="str">
            <v>NULL</v>
          </cell>
          <cell r="BP913" t="str">
            <v>NULL</v>
          </cell>
          <cell r="BQ913" t="str">
            <v>NULL</v>
          </cell>
          <cell r="BR913" t="str">
            <v>NULL</v>
          </cell>
          <cell r="BS913" t="str">
            <v>NULL</v>
          </cell>
          <cell r="BT913" t="str">
            <v>NULL</v>
          </cell>
          <cell r="BU913" t="str">
            <v>NULL</v>
          </cell>
          <cell r="BV913">
            <v>0</v>
          </cell>
          <cell r="BW913">
            <v>1565742</v>
          </cell>
          <cell r="BX913">
            <v>1565742</v>
          </cell>
        </row>
        <row r="914">
          <cell r="A914" t="str">
            <v>Taft2018</v>
          </cell>
          <cell r="B914" t="str">
            <v>Taft</v>
          </cell>
          <cell r="C914">
            <v>1549</v>
          </cell>
          <cell r="D914">
            <v>2018</v>
          </cell>
          <cell r="E914" t="str">
            <v>NULL</v>
          </cell>
          <cell r="F914">
            <v>684666</v>
          </cell>
          <cell r="G914">
            <v>684666</v>
          </cell>
          <cell r="H914" t="str">
            <v>NULL</v>
          </cell>
          <cell r="I914">
            <v>36768</v>
          </cell>
          <cell r="J914">
            <v>36768</v>
          </cell>
          <cell r="K914" t="str">
            <v>NULL</v>
          </cell>
          <cell r="L914">
            <v>759397</v>
          </cell>
          <cell r="M914">
            <v>759397</v>
          </cell>
          <cell r="N914" t="str">
            <v>NULL</v>
          </cell>
          <cell r="O914" t="str">
            <v>NULL</v>
          </cell>
          <cell r="P914" t="str">
            <v>NULL</v>
          </cell>
          <cell r="Q914" t="str">
            <v>NULL</v>
          </cell>
          <cell r="R914" t="str">
            <v>NULL</v>
          </cell>
          <cell r="S914">
            <v>-1477</v>
          </cell>
          <cell r="T914">
            <v>-1477</v>
          </cell>
          <cell r="U914" t="str">
            <v>NULL</v>
          </cell>
          <cell r="V914" t="str">
            <v>NULL</v>
          </cell>
          <cell r="W914" t="str">
            <v>NULL</v>
          </cell>
          <cell r="X914" t="str">
            <v>NULL</v>
          </cell>
          <cell r="Y914" t="str">
            <v>NULL</v>
          </cell>
          <cell r="Z914" t="str">
            <v>NULL</v>
          </cell>
          <cell r="AA914" t="str">
            <v>NULL</v>
          </cell>
          <cell r="AB914">
            <v>3417</v>
          </cell>
          <cell r="AC914">
            <v>3417</v>
          </cell>
          <cell r="AD914" t="str">
            <v>NULL</v>
          </cell>
          <cell r="AE914" t="str">
            <v>NULL</v>
          </cell>
          <cell r="AF914" t="str">
            <v>NULL</v>
          </cell>
          <cell r="AG914" t="str">
            <v>NULL</v>
          </cell>
          <cell r="AH914" t="str">
            <v>NULL</v>
          </cell>
          <cell r="AI914" t="str">
            <v>NULL</v>
          </cell>
          <cell r="AJ914" t="str">
            <v>NULL</v>
          </cell>
          <cell r="AK914" t="str">
            <v>NULL</v>
          </cell>
          <cell r="AL914" t="str">
            <v>NULL</v>
          </cell>
          <cell r="AM914" t="str">
            <v>NULL</v>
          </cell>
          <cell r="AN914">
            <v>1347590</v>
          </cell>
          <cell r="AO914">
            <v>1347590</v>
          </cell>
          <cell r="AP914" t="str">
            <v>NULL</v>
          </cell>
          <cell r="AQ914" t="str">
            <v>NULL</v>
          </cell>
          <cell r="AR914">
            <v>1513311</v>
          </cell>
          <cell r="AS914">
            <v>1513311</v>
          </cell>
          <cell r="AT914" t="str">
            <v>NULL</v>
          </cell>
          <cell r="AU914">
            <v>133086</v>
          </cell>
          <cell r="AV914">
            <v>133086</v>
          </cell>
          <cell r="AW914" t="str">
            <v>NULL</v>
          </cell>
          <cell r="AX914">
            <v>354654</v>
          </cell>
          <cell r="AY914">
            <v>354654</v>
          </cell>
          <cell r="AZ914" t="str">
            <v>NULL</v>
          </cell>
          <cell r="BA914">
            <v>132632</v>
          </cell>
          <cell r="BB914">
            <v>132632</v>
          </cell>
          <cell r="BC914" t="str">
            <v>NULL</v>
          </cell>
          <cell r="BD914">
            <v>27138</v>
          </cell>
          <cell r="BE914">
            <v>27138</v>
          </cell>
          <cell r="BF914" t="str">
            <v>NULL</v>
          </cell>
          <cell r="BG914" t="str">
            <v>NULL</v>
          </cell>
          <cell r="BH914" t="str">
            <v>NULL</v>
          </cell>
          <cell r="BI914" t="str">
            <v>NULL</v>
          </cell>
          <cell r="BJ914" t="str">
            <v>NULL</v>
          </cell>
          <cell r="BK914" t="str">
            <v>NULL</v>
          </cell>
          <cell r="BL914" t="str">
            <v>NULL</v>
          </cell>
          <cell r="BM914" t="str">
            <v>NULL</v>
          </cell>
          <cell r="BN914" t="str">
            <v>NULL</v>
          </cell>
          <cell r="BO914" t="str">
            <v>NULL</v>
          </cell>
          <cell r="BP914" t="str">
            <v>NULL</v>
          </cell>
          <cell r="BQ914" t="str">
            <v>NULL</v>
          </cell>
          <cell r="BR914" t="str">
            <v>NULL</v>
          </cell>
          <cell r="BS914" t="str">
            <v>NULL</v>
          </cell>
          <cell r="BT914">
            <v>4996</v>
          </cell>
          <cell r="BU914">
            <v>4996</v>
          </cell>
          <cell r="BV914">
            <v>1513311</v>
          </cell>
          <cell r="BW914">
            <v>3482867</v>
          </cell>
          <cell r="BX914">
            <v>4996178</v>
          </cell>
        </row>
        <row r="915">
          <cell r="A915" t="str">
            <v>Tehachapi2018</v>
          </cell>
          <cell r="B915" t="str">
            <v>Tehachapi</v>
          </cell>
          <cell r="C915">
            <v>1550</v>
          </cell>
          <cell r="D915">
            <v>2018</v>
          </cell>
          <cell r="E915" t="str">
            <v>NULL</v>
          </cell>
          <cell r="F915">
            <v>997752</v>
          </cell>
          <cell r="G915">
            <v>997752</v>
          </cell>
          <cell r="H915" t="str">
            <v>NULL</v>
          </cell>
          <cell r="I915">
            <v>15706</v>
          </cell>
          <cell r="J915">
            <v>15706</v>
          </cell>
          <cell r="K915" t="str">
            <v>NULL</v>
          </cell>
          <cell r="L915">
            <v>1306137</v>
          </cell>
          <cell r="M915">
            <v>1306137</v>
          </cell>
          <cell r="N915" t="str">
            <v>NULL</v>
          </cell>
          <cell r="O915" t="str">
            <v>NULL</v>
          </cell>
          <cell r="P915" t="str">
            <v>NULL</v>
          </cell>
          <cell r="Q915" t="str">
            <v>NULL</v>
          </cell>
          <cell r="R915" t="str">
            <v>NULL</v>
          </cell>
          <cell r="S915">
            <v>-4126</v>
          </cell>
          <cell r="T915">
            <v>-4126</v>
          </cell>
          <cell r="U915" t="str">
            <v>NULL</v>
          </cell>
          <cell r="V915" t="str">
            <v>NULL</v>
          </cell>
          <cell r="W915" t="str">
            <v>NULL</v>
          </cell>
          <cell r="X915" t="str">
            <v>NULL</v>
          </cell>
          <cell r="Y915" t="str">
            <v>NULL</v>
          </cell>
          <cell r="Z915" t="str">
            <v>NULL</v>
          </cell>
          <cell r="AA915" t="str">
            <v>NULL</v>
          </cell>
          <cell r="AB915" t="str">
            <v>NULL</v>
          </cell>
          <cell r="AC915" t="str">
            <v>NULL</v>
          </cell>
          <cell r="AD915" t="str">
            <v>NULL</v>
          </cell>
          <cell r="AE915" t="str">
            <v>NULL</v>
          </cell>
          <cell r="AF915" t="str">
            <v>NULL</v>
          </cell>
          <cell r="AG915" t="str">
            <v>NULL</v>
          </cell>
          <cell r="AH915" t="str">
            <v>NULL</v>
          </cell>
          <cell r="AI915" t="str">
            <v>NULL</v>
          </cell>
          <cell r="AJ915" t="str">
            <v>NULL</v>
          </cell>
          <cell r="AK915" t="str">
            <v>NULL</v>
          </cell>
          <cell r="AL915" t="str">
            <v>NULL</v>
          </cell>
          <cell r="AM915" t="str">
            <v>NULL</v>
          </cell>
          <cell r="AN915">
            <v>2698641</v>
          </cell>
          <cell r="AO915">
            <v>2698641</v>
          </cell>
          <cell r="AP915" t="str">
            <v>NULL</v>
          </cell>
          <cell r="AQ915" t="str">
            <v>NULL</v>
          </cell>
          <cell r="AR915">
            <v>564551</v>
          </cell>
          <cell r="AS915">
            <v>564551</v>
          </cell>
          <cell r="AT915" t="str">
            <v>NULL</v>
          </cell>
          <cell r="AU915">
            <v>759381</v>
          </cell>
          <cell r="AV915">
            <v>759381</v>
          </cell>
          <cell r="AW915" t="str">
            <v>NULL</v>
          </cell>
          <cell r="AX915">
            <v>204634</v>
          </cell>
          <cell r="AY915">
            <v>204634</v>
          </cell>
          <cell r="AZ915" t="str">
            <v>NULL</v>
          </cell>
          <cell r="BA915">
            <v>138638</v>
          </cell>
          <cell r="BB915">
            <v>138638</v>
          </cell>
          <cell r="BC915" t="str">
            <v>NULL</v>
          </cell>
          <cell r="BD915">
            <v>32530</v>
          </cell>
          <cell r="BE915">
            <v>32530</v>
          </cell>
          <cell r="BF915" t="str">
            <v>NULL</v>
          </cell>
          <cell r="BG915" t="str">
            <v>NULL</v>
          </cell>
          <cell r="BH915" t="str">
            <v>NULL</v>
          </cell>
          <cell r="BI915" t="str">
            <v>NULL</v>
          </cell>
          <cell r="BJ915" t="str">
            <v>NULL</v>
          </cell>
          <cell r="BK915" t="str">
            <v>NULL</v>
          </cell>
          <cell r="BL915" t="str">
            <v>NULL</v>
          </cell>
          <cell r="BM915" t="str">
            <v>NULL</v>
          </cell>
          <cell r="BN915" t="str">
            <v>NULL</v>
          </cell>
          <cell r="BO915" t="str">
            <v>NULL</v>
          </cell>
          <cell r="BP915" t="str">
            <v>NULL</v>
          </cell>
          <cell r="BQ915" t="str">
            <v>NULL</v>
          </cell>
          <cell r="BR915" t="str">
            <v>NULL</v>
          </cell>
          <cell r="BS915" t="str">
            <v>NULL</v>
          </cell>
          <cell r="BT915">
            <v>2628</v>
          </cell>
          <cell r="BU915">
            <v>2628</v>
          </cell>
          <cell r="BV915">
            <v>564551</v>
          </cell>
          <cell r="BW915">
            <v>6151921</v>
          </cell>
          <cell r="BX915">
            <v>6716472</v>
          </cell>
        </row>
        <row r="916">
          <cell r="A916" t="str">
            <v>Tehama2018</v>
          </cell>
          <cell r="B916" t="str">
            <v>Tehama</v>
          </cell>
          <cell r="C916">
            <v>1551</v>
          </cell>
          <cell r="D916">
            <v>2018</v>
          </cell>
          <cell r="E916" t="str">
            <v>NULL</v>
          </cell>
          <cell r="F916">
            <v>19022</v>
          </cell>
          <cell r="G916">
            <v>19022</v>
          </cell>
          <cell r="H916" t="str">
            <v>NULL</v>
          </cell>
          <cell r="I916">
            <v>212</v>
          </cell>
          <cell r="J916">
            <v>212</v>
          </cell>
          <cell r="K916" t="str">
            <v>NULL</v>
          </cell>
          <cell r="L916">
            <v>32432</v>
          </cell>
          <cell r="M916">
            <v>32432</v>
          </cell>
          <cell r="N916" t="str">
            <v>NULL</v>
          </cell>
          <cell r="O916" t="str">
            <v>NULL</v>
          </cell>
          <cell r="P916" t="str">
            <v>NULL</v>
          </cell>
          <cell r="Q916" t="str">
            <v>NULL</v>
          </cell>
          <cell r="R916" t="str">
            <v>NULL</v>
          </cell>
          <cell r="S916" t="str">
            <v>NULL</v>
          </cell>
          <cell r="T916" t="str">
            <v>NULL</v>
          </cell>
          <cell r="U916" t="str">
            <v>NULL</v>
          </cell>
          <cell r="V916" t="str">
            <v>NULL</v>
          </cell>
          <cell r="W916" t="str">
            <v>NULL</v>
          </cell>
          <cell r="X916" t="str">
            <v>NULL</v>
          </cell>
          <cell r="Y916" t="str">
            <v>NULL</v>
          </cell>
          <cell r="Z916" t="str">
            <v>NULL</v>
          </cell>
          <cell r="AA916" t="str">
            <v>NULL</v>
          </cell>
          <cell r="AB916" t="str">
            <v>NULL</v>
          </cell>
          <cell r="AC916" t="str">
            <v>NULL</v>
          </cell>
          <cell r="AD916" t="str">
            <v>NULL</v>
          </cell>
          <cell r="AE916" t="str">
            <v>NULL</v>
          </cell>
          <cell r="AF916" t="str">
            <v>NULL</v>
          </cell>
          <cell r="AG916" t="str">
            <v>NULL</v>
          </cell>
          <cell r="AH916" t="str">
            <v>NULL</v>
          </cell>
          <cell r="AI916" t="str">
            <v>NULL</v>
          </cell>
          <cell r="AJ916" t="str">
            <v>NULL</v>
          </cell>
          <cell r="AK916" t="str">
            <v>NULL</v>
          </cell>
          <cell r="AL916" t="str">
            <v>NULL</v>
          </cell>
          <cell r="AM916" t="str">
            <v>NULL</v>
          </cell>
          <cell r="AN916">
            <v>4561</v>
          </cell>
          <cell r="AO916">
            <v>4561</v>
          </cell>
          <cell r="AP916" t="str">
            <v>NULL</v>
          </cell>
          <cell r="AQ916" t="str">
            <v>NULL</v>
          </cell>
          <cell r="AR916">
            <v>8973</v>
          </cell>
          <cell r="AS916">
            <v>8973</v>
          </cell>
          <cell r="AT916" t="str">
            <v>NULL</v>
          </cell>
          <cell r="AU916" t="str">
            <v>NULL</v>
          </cell>
          <cell r="AV916" t="str">
            <v>NULL</v>
          </cell>
          <cell r="AW916" t="str">
            <v>NULL</v>
          </cell>
          <cell r="AX916">
            <v>8447</v>
          </cell>
          <cell r="AY916">
            <v>8447</v>
          </cell>
          <cell r="AZ916" t="str">
            <v>NULL</v>
          </cell>
          <cell r="BA916" t="str">
            <v>NULL</v>
          </cell>
          <cell r="BB916" t="str">
            <v>NULL</v>
          </cell>
          <cell r="BC916" t="str">
            <v>NULL</v>
          </cell>
          <cell r="BD916">
            <v>950</v>
          </cell>
          <cell r="BE916">
            <v>950</v>
          </cell>
          <cell r="BF916" t="str">
            <v>NULL</v>
          </cell>
          <cell r="BG916" t="str">
            <v>NULL</v>
          </cell>
          <cell r="BH916" t="str">
            <v>NULL</v>
          </cell>
          <cell r="BI916" t="str">
            <v>NULL</v>
          </cell>
          <cell r="BJ916" t="str">
            <v>NULL</v>
          </cell>
          <cell r="BK916" t="str">
            <v>NULL</v>
          </cell>
          <cell r="BL916" t="str">
            <v>NULL</v>
          </cell>
          <cell r="BM916" t="str">
            <v>NULL</v>
          </cell>
          <cell r="BN916" t="str">
            <v>NULL</v>
          </cell>
          <cell r="BO916" t="str">
            <v>NULL</v>
          </cell>
          <cell r="BP916" t="str">
            <v>NULL</v>
          </cell>
          <cell r="BQ916" t="str">
            <v>NULL</v>
          </cell>
          <cell r="BR916" t="str">
            <v>NULL</v>
          </cell>
          <cell r="BS916" t="str">
            <v>NULL</v>
          </cell>
          <cell r="BT916" t="str">
            <v>NULL</v>
          </cell>
          <cell r="BU916" t="str">
            <v>NULL</v>
          </cell>
          <cell r="BV916">
            <v>8973</v>
          </cell>
          <cell r="BW916">
            <v>65624</v>
          </cell>
          <cell r="BX916">
            <v>74597</v>
          </cell>
        </row>
        <row r="917">
          <cell r="A917" t="str">
            <v>Temecula2018</v>
          </cell>
          <cell r="B917" t="str">
            <v>Temecula</v>
          </cell>
          <cell r="C917">
            <v>1552</v>
          </cell>
          <cell r="D917">
            <v>2018</v>
          </cell>
          <cell r="E917" t="str">
            <v>NULL</v>
          </cell>
          <cell r="F917">
            <v>7132362</v>
          </cell>
          <cell r="G917">
            <v>7132362</v>
          </cell>
          <cell r="H917" t="str">
            <v>NULL</v>
          </cell>
          <cell r="I917">
            <v>174817</v>
          </cell>
          <cell r="J917">
            <v>174817</v>
          </cell>
          <cell r="K917" t="str">
            <v>NULL</v>
          </cell>
          <cell r="L917">
            <v>7821181</v>
          </cell>
          <cell r="M917">
            <v>7821181</v>
          </cell>
          <cell r="N917" t="str">
            <v>NULL</v>
          </cell>
          <cell r="O917" t="str">
            <v>NULL</v>
          </cell>
          <cell r="P917" t="str">
            <v>NULL</v>
          </cell>
          <cell r="Q917" t="str">
            <v>NULL</v>
          </cell>
          <cell r="R917" t="str">
            <v>NULL</v>
          </cell>
          <cell r="S917" t="str">
            <v>NULL</v>
          </cell>
          <cell r="T917" t="str">
            <v>NULL</v>
          </cell>
          <cell r="U917" t="str">
            <v>NULL</v>
          </cell>
          <cell r="V917" t="str">
            <v>NULL</v>
          </cell>
          <cell r="W917" t="str">
            <v>NULL</v>
          </cell>
          <cell r="X917" t="str">
            <v>NULL</v>
          </cell>
          <cell r="Y917" t="str">
            <v>NULL</v>
          </cell>
          <cell r="Z917" t="str">
            <v>NULL</v>
          </cell>
          <cell r="AA917" t="str">
            <v>NULL</v>
          </cell>
          <cell r="AB917" t="str">
            <v>NULL</v>
          </cell>
          <cell r="AC917" t="str">
            <v>NULL</v>
          </cell>
          <cell r="AD917" t="str">
            <v>NULL</v>
          </cell>
          <cell r="AE917" t="str">
            <v>NULL</v>
          </cell>
          <cell r="AF917" t="str">
            <v>NULL</v>
          </cell>
          <cell r="AG917">
            <v>253263</v>
          </cell>
          <cell r="AH917" t="str">
            <v>NULL</v>
          </cell>
          <cell r="AI917">
            <v>253263</v>
          </cell>
          <cell r="AJ917" t="str">
            <v>NULL</v>
          </cell>
          <cell r="AK917" t="str">
            <v>NULL</v>
          </cell>
          <cell r="AL917" t="str">
            <v>NULL</v>
          </cell>
          <cell r="AM917">
            <v>11676209</v>
          </cell>
          <cell r="AN917">
            <v>36194864</v>
          </cell>
          <cell r="AO917">
            <v>47871073</v>
          </cell>
          <cell r="AP917" t="str">
            <v>NULL</v>
          </cell>
          <cell r="AQ917" t="str">
            <v>NULL</v>
          </cell>
          <cell r="AR917">
            <v>3208827</v>
          </cell>
          <cell r="AS917">
            <v>3208827</v>
          </cell>
          <cell r="AT917" t="str">
            <v>NULL</v>
          </cell>
          <cell r="AU917">
            <v>3344984</v>
          </cell>
          <cell r="AV917">
            <v>3344984</v>
          </cell>
          <cell r="AW917" t="str">
            <v>NULL</v>
          </cell>
          <cell r="AX917">
            <v>3363832</v>
          </cell>
          <cell r="AY917">
            <v>3363832</v>
          </cell>
          <cell r="AZ917" t="str">
            <v>NULL</v>
          </cell>
          <cell r="BA917">
            <v>278747</v>
          </cell>
          <cell r="BB917">
            <v>278747</v>
          </cell>
          <cell r="BC917" t="str">
            <v>NULL</v>
          </cell>
          <cell r="BD917">
            <v>747683</v>
          </cell>
          <cell r="BE917">
            <v>747683</v>
          </cell>
          <cell r="BF917" t="str">
            <v>NULL</v>
          </cell>
          <cell r="BG917" t="str">
            <v>NULL</v>
          </cell>
          <cell r="BH917" t="str">
            <v>NULL</v>
          </cell>
          <cell r="BI917">
            <v>895466</v>
          </cell>
          <cell r="BJ917" t="str">
            <v>NULL</v>
          </cell>
          <cell r="BK917">
            <v>895466</v>
          </cell>
          <cell r="BL917" t="str">
            <v>NULL</v>
          </cell>
          <cell r="BM917" t="str">
            <v>NULL</v>
          </cell>
          <cell r="BN917" t="str">
            <v>NULL</v>
          </cell>
          <cell r="BO917" t="str">
            <v>NULL</v>
          </cell>
          <cell r="BP917" t="str">
            <v>NULL</v>
          </cell>
          <cell r="BQ917" t="str">
            <v>NULL</v>
          </cell>
          <cell r="BR917" t="str">
            <v>NULL</v>
          </cell>
          <cell r="BS917">
            <v>0</v>
          </cell>
          <cell r="BT917">
            <v>27678196</v>
          </cell>
          <cell r="BU917">
            <v>27678196</v>
          </cell>
          <cell r="BV917">
            <v>16033765</v>
          </cell>
          <cell r="BW917">
            <v>86736666</v>
          </cell>
          <cell r="BX917">
            <v>102770431</v>
          </cell>
        </row>
        <row r="918">
          <cell r="A918" t="str">
            <v>Temple City2018</v>
          </cell>
          <cell r="B918" t="str">
            <v>Temple City</v>
          </cell>
          <cell r="C918">
            <v>1553</v>
          </cell>
          <cell r="D918">
            <v>2018</v>
          </cell>
          <cell r="E918" t="str">
            <v>NULL</v>
          </cell>
          <cell r="F918">
            <v>4275079</v>
          </cell>
          <cell r="G918">
            <v>4275079</v>
          </cell>
          <cell r="H918" t="str">
            <v>NULL</v>
          </cell>
          <cell r="I918" t="str">
            <v>NULL</v>
          </cell>
          <cell r="J918" t="str">
            <v>NULL</v>
          </cell>
          <cell r="K918" t="str">
            <v>NULL</v>
          </cell>
          <cell r="L918">
            <v>4463316</v>
          </cell>
          <cell r="M918">
            <v>4463316</v>
          </cell>
          <cell r="N918" t="str">
            <v>NULL</v>
          </cell>
          <cell r="O918" t="str">
            <v>NULL</v>
          </cell>
          <cell r="P918" t="str">
            <v>NULL</v>
          </cell>
          <cell r="Q918" t="str">
            <v>NULL</v>
          </cell>
          <cell r="R918" t="str">
            <v>NULL</v>
          </cell>
          <cell r="S918" t="str">
            <v>NULL</v>
          </cell>
          <cell r="T918" t="str">
            <v>NULL</v>
          </cell>
          <cell r="U918" t="str">
            <v>NULL</v>
          </cell>
          <cell r="V918" t="str">
            <v>NULL</v>
          </cell>
          <cell r="W918" t="str">
            <v>NULL</v>
          </cell>
          <cell r="X918" t="str">
            <v>NULL</v>
          </cell>
          <cell r="Y918" t="str">
            <v>NULL</v>
          </cell>
          <cell r="Z918" t="str">
            <v>NULL</v>
          </cell>
          <cell r="AA918" t="str">
            <v>NULL</v>
          </cell>
          <cell r="AB918" t="str">
            <v>NULL</v>
          </cell>
          <cell r="AC918" t="str">
            <v>NULL</v>
          </cell>
          <cell r="AD918" t="str">
            <v>NULL</v>
          </cell>
          <cell r="AE918" t="str">
            <v>NULL</v>
          </cell>
          <cell r="AF918" t="str">
            <v>NULL</v>
          </cell>
          <cell r="AG918" t="str">
            <v>NULL</v>
          </cell>
          <cell r="AH918" t="str">
            <v>NULL</v>
          </cell>
          <cell r="AI918" t="str">
            <v>NULL</v>
          </cell>
          <cell r="AJ918" t="str">
            <v>NULL</v>
          </cell>
          <cell r="AK918" t="str">
            <v>NULL</v>
          </cell>
          <cell r="AL918" t="str">
            <v>NULL</v>
          </cell>
          <cell r="AM918" t="str">
            <v>NULL</v>
          </cell>
          <cell r="AN918">
            <v>2065348</v>
          </cell>
          <cell r="AO918">
            <v>2065348</v>
          </cell>
          <cell r="AP918" t="str">
            <v>NULL</v>
          </cell>
          <cell r="AQ918" t="str">
            <v>NULL</v>
          </cell>
          <cell r="AR918" t="str">
            <v>NULL</v>
          </cell>
          <cell r="AS918" t="str">
            <v>NULL</v>
          </cell>
          <cell r="AT918" t="str">
            <v>NULL</v>
          </cell>
          <cell r="AU918">
            <v>61271</v>
          </cell>
          <cell r="AV918">
            <v>61271</v>
          </cell>
          <cell r="AW918" t="str">
            <v>NULL</v>
          </cell>
          <cell r="AX918">
            <v>557594</v>
          </cell>
          <cell r="AY918">
            <v>557594</v>
          </cell>
          <cell r="AZ918" t="str">
            <v>NULL</v>
          </cell>
          <cell r="BA918">
            <v>194489</v>
          </cell>
          <cell r="BB918">
            <v>194489</v>
          </cell>
          <cell r="BC918" t="str">
            <v>NULL</v>
          </cell>
          <cell r="BD918">
            <v>187066</v>
          </cell>
          <cell r="BE918">
            <v>187066</v>
          </cell>
          <cell r="BF918" t="str">
            <v>NULL</v>
          </cell>
          <cell r="BG918" t="str">
            <v>NULL</v>
          </cell>
          <cell r="BH918" t="str">
            <v>NULL</v>
          </cell>
          <cell r="BI918" t="str">
            <v>NULL</v>
          </cell>
          <cell r="BJ918" t="str">
            <v>NULL</v>
          </cell>
          <cell r="BK918" t="str">
            <v>NULL</v>
          </cell>
          <cell r="BL918" t="str">
            <v>NULL</v>
          </cell>
          <cell r="BM918" t="str">
            <v>NULL</v>
          </cell>
          <cell r="BN918" t="str">
            <v>NULL</v>
          </cell>
          <cell r="BO918" t="str">
            <v>NULL</v>
          </cell>
          <cell r="BP918" t="str">
            <v>NULL</v>
          </cell>
          <cell r="BQ918" t="str">
            <v>NULL</v>
          </cell>
          <cell r="BR918" t="str">
            <v>NULL</v>
          </cell>
          <cell r="BS918">
            <v>0</v>
          </cell>
          <cell r="BT918" t="str">
            <v>NULL</v>
          </cell>
          <cell r="BU918">
            <v>0</v>
          </cell>
          <cell r="BV918">
            <v>0</v>
          </cell>
          <cell r="BW918">
            <v>11804163</v>
          </cell>
          <cell r="BX918">
            <v>11804163</v>
          </cell>
        </row>
        <row r="919">
          <cell r="A919" t="str">
            <v>Thousand Oaks2018</v>
          </cell>
          <cell r="B919" t="str">
            <v>Thousand Oaks</v>
          </cell>
          <cell r="C919">
            <v>1554</v>
          </cell>
          <cell r="D919">
            <v>2018</v>
          </cell>
          <cell r="E919" t="str">
            <v>NULL</v>
          </cell>
          <cell r="F919">
            <v>14159539</v>
          </cell>
          <cell r="G919">
            <v>14159539</v>
          </cell>
          <cell r="H919" t="str">
            <v>NULL</v>
          </cell>
          <cell r="I919">
            <v>342932</v>
          </cell>
          <cell r="J919">
            <v>342932</v>
          </cell>
          <cell r="K919" t="str">
            <v>NULL</v>
          </cell>
          <cell r="L919">
            <v>12168229</v>
          </cell>
          <cell r="M919">
            <v>12168229</v>
          </cell>
          <cell r="N919" t="str">
            <v>NULL</v>
          </cell>
          <cell r="O919" t="str">
            <v>NULL</v>
          </cell>
          <cell r="P919" t="str">
            <v>NULL</v>
          </cell>
          <cell r="Q919" t="str">
            <v>NULL</v>
          </cell>
          <cell r="R919" t="str">
            <v>NULL</v>
          </cell>
          <cell r="S919">
            <v>13107</v>
          </cell>
          <cell r="T919">
            <v>13107</v>
          </cell>
          <cell r="U919" t="str">
            <v>NULL</v>
          </cell>
          <cell r="V919" t="str">
            <v>NULL</v>
          </cell>
          <cell r="W919" t="str">
            <v>NULL</v>
          </cell>
          <cell r="X919" t="str">
            <v>NULL</v>
          </cell>
          <cell r="Y919" t="str">
            <v>NULL</v>
          </cell>
          <cell r="Z919" t="str">
            <v>NULL</v>
          </cell>
          <cell r="AA919" t="str">
            <v>NULL</v>
          </cell>
          <cell r="AB919" t="str">
            <v>NULL</v>
          </cell>
          <cell r="AC919" t="str">
            <v>NULL</v>
          </cell>
          <cell r="AD919" t="str">
            <v>NULL</v>
          </cell>
          <cell r="AE919" t="str">
            <v>NULL</v>
          </cell>
          <cell r="AF919" t="str">
            <v>NULL</v>
          </cell>
          <cell r="AG919" t="str">
            <v>NULL</v>
          </cell>
          <cell r="AH919">
            <v>2074903</v>
          </cell>
          <cell r="AI919">
            <v>2074903</v>
          </cell>
          <cell r="AJ919" t="str">
            <v>NULL</v>
          </cell>
          <cell r="AK919" t="str">
            <v>NULL</v>
          </cell>
          <cell r="AL919" t="str">
            <v>NULL</v>
          </cell>
          <cell r="AM919" t="str">
            <v>NULL</v>
          </cell>
          <cell r="AN919">
            <v>30670277</v>
          </cell>
          <cell r="AO919">
            <v>30670277</v>
          </cell>
          <cell r="AP919" t="str">
            <v>NULL</v>
          </cell>
          <cell r="AQ919" t="str">
            <v>NULL</v>
          </cell>
          <cell r="AR919" t="str">
            <v>NULL</v>
          </cell>
          <cell r="AS919" t="str">
            <v>NULL</v>
          </cell>
          <cell r="AT919" t="str">
            <v>NULL</v>
          </cell>
          <cell r="AU919">
            <v>4750931</v>
          </cell>
          <cell r="AV919">
            <v>4750931</v>
          </cell>
          <cell r="AW919" t="str">
            <v>NULL</v>
          </cell>
          <cell r="AX919">
            <v>6600816</v>
          </cell>
          <cell r="AY919">
            <v>6600816</v>
          </cell>
          <cell r="AZ919" t="str">
            <v>NULL</v>
          </cell>
          <cell r="BA919">
            <v>2334332</v>
          </cell>
          <cell r="BB919">
            <v>2334332</v>
          </cell>
          <cell r="BC919" t="str">
            <v>NULL</v>
          </cell>
          <cell r="BD919">
            <v>1060355</v>
          </cell>
          <cell r="BE919">
            <v>1060355</v>
          </cell>
          <cell r="BF919" t="str">
            <v>NULL</v>
          </cell>
          <cell r="BG919" t="str">
            <v>NULL</v>
          </cell>
          <cell r="BH919" t="str">
            <v>NULL</v>
          </cell>
          <cell r="BI919">
            <v>1522335</v>
          </cell>
          <cell r="BJ919">
            <v>146536</v>
          </cell>
          <cell r="BK919">
            <v>1668871</v>
          </cell>
          <cell r="BL919" t="str">
            <v>NULL</v>
          </cell>
          <cell r="BM919" t="str">
            <v>NULL</v>
          </cell>
          <cell r="BN919" t="str">
            <v>NULL</v>
          </cell>
          <cell r="BO919" t="str">
            <v>NULL</v>
          </cell>
          <cell r="BP919" t="str">
            <v>NULL</v>
          </cell>
          <cell r="BQ919" t="str">
            <v>NULL</v>
          </cell>
          <cell r="BR919" t="str">
            <v>NULL</v>
          </cell>
          <cell r="BS919" t="str">
            <v>NULL</v>
          </cell>
          <cell r="BT919">
            <v>30302</v>
          </cell>
          <cell r="BU919">
            <v>30302</v>
          </cell>
          <cell r="BV919">
            <v>1522335</v>
          </cell>
          <cell r="BW919">
            <v>74352259</v>
          </cell>
          <cell r="BX919">
            <v>75874594</v>
          </cell>
        </row>
        <row r="920">
          <cell r="A920" t="str">
            <v>Tiburon2018</v>
          </cell>
          <cell r="B920" t="str">
            <v>Tiburon</v>
          </cell>
          <cell r="C920">
            <v>1555</v>
          </cell>
          <cell r="D920">
            <v>2018</v>
          </cell>
          <cell r="E920" t="str">
            <v>NULL</v>
          </cell>
          <cell r="F920">
            <v>3943657</v>
          </cell>
          <cell r="G920">
            <v>3943657</v>
          </cell>
          <cell r="H920" t="str">
            <v>NULL</v>
          </cell>
          <cell r="I920">
            <v>92918</v>
          </cell>
          <cell r="J920">
            <v>92918</v>
          </cell>
          <cell r="K920" t="str">
            <v>NULL</v>
          </cell>
          <cell r="L920">
            <v>943690</v>
          </cell>
          <cell r="M920">
            <v>943690</v>
          </cell>
          <cell r="N920" t="str">
            <v>NULL</v>
          </cell>
          <cell r="O920" t="str">
            <v>NULL</v>
          </cell>
          <cell r="P920" t="str">
            <v>NULL</v>
          </cell>
          <cell r="Q920" t="str">
            <v>NULL</v>
          </cell>
          <cell r="R920" t="str">
            <v>NULL</v>
          </cell>
          <cell r="S920" t="str">
            <v>NULL</v>
          </cell>
          <cell r="T920" t="str">
            <v>NULL</v>
          </cell>
          <cell r="U920" t="str">
            <v>NULL</v>
          </cell>
          <cell r="V920" t="str">
            <v>NULL</v>
          </cell>
          <cell r="W920" t="str">
            <v>NULL</v>
          </cell>
          <cell r="X920" t="str">
            <v>NULL</v>
          </cell>
          <cell r="Y920">
            <v>0</v>
          </cell>
          <cell r="Z920" t="str">
            <v>NULL</v>
          </cell>
          <cell r="AA920" t="str">
            <v>NULL</v>
          </cell>
          <cell r="AB920" t="str">
            <v>NULL</v>
          </cell>
          <cell r="AC920" t="str">
            <v>NULL</v>
          </cell>
          <cell r="AD920" t="str">
            <v>NULL</v>
          </cell>
          <cell r="AE920" t="str">
            <v>NULL</v>
          </cell>
          <cell r="AF920" t="str">
            <v>NULL</v>
          </cell>
          <cell r="AG920" t="str">
            <v>NULL</v>
          </cell>
          <cell r="AH920" t="str">
            <v>NULL</v>
          </cell>
          <cell r="AI920" t="str">
            <v>NULL</v>
          </cell>
          <cell r="AJ920" t="str">
            <v>NULL</v>
          </cell>
          <cell r="AK920" t="str">
            <v>NULL</v>
          </cell>
          <cell r="AL920" t="str">
            <v>NULL</v>
          </cell>
          <cell r="AM920" t="str">
            <v>NULL</v>
          </cell>
          <cell r="AN920">
            <v>800874</v>
          </cell>
          <cell r="AO920">
            <v>800874</v>
          </cell>
          <cell r="AP920" t="str">
            <v>NULL</v>
          </cell>
          <cell r="AQ920" t="str">
            <v>NULL</v>
          </cell>
          <cell r="AR920" t="str">
            <v>NULL</v>
          </cell>
          <cell r="AS920" t="str">
            <v>NULL</v>
          </cell>
          <cell r="AT920" t="str">
            <v>NULL</v>
          </cell>
          <cell r="AU920">
            <v>848738</v>
          </cell>
          <cell r="AV920">
            <v>848738</v>
          </cell>
          <cell r="AW920" t="str">
            <v>NULL</v>
          </cell>
          <cell r="AX920">
            <v>780840</v>
          </cell>
          <cell r="AY920">
            <v>780840</v>
          </cell>
          <cell r="AZ920" t="str">
            <v>NULL</v>
          </cell>
          <cell r="BA920">
            <v>272569</v>
          </cell>
          <cell r="BB920">
            <v>272569</v>
          </cell>
          <cell r="BC920" t="str">
            <v>NULL</v>
          </cell>
          <cell r="BD920">
            <v>249532</v>
          </cell>
          <cell r="BE920">
            <v>249532</v>
          </cell>
          <cell r="BF920" t="str">
            <v>NULL</v>
          </cell>
          <cell r="BG920" t="str">
            <v>NULL</v>
          </cell>
          <cell r="BH920" t="str">
            <v>NULL</v>
          </cell>
          <cell r="BI920">
            <v>474838</v>
          </cell>
          <cell r="BJ920" t="str">
            <v>NULL</v>
          </cell>
          <cell r="BK920">
            <v>474838</v>
          </cell>
          <cell r="BL920" t="str">
            <v>NULL</v>
          </cell>
          <cell r="BM920" t="str">
            <v>NULL</v>
          </cell>
          <cell r="BN920" t="str">
            <v>NULL</v>
          </cell>
          <cell r="BO920" t="str">
            <v>NULL</v>
          </cell>
          <cell r="BP920" t="str">
            <v>NULL</v>
          </cell>
          <cell r="BQ920" t="str">
            <v>NULL</v>
          </cell>
          <cell r="BR920" t="str">
            <v>NULL</v>
          </cell>
          <cell r="BS920">
            <v>713881</v>
          </cell>
          <cell r="BT920" t="str">
            <v>NULL</v>
          </cell>
          <cell r="BU920">
            <v>713881</v>
          </cell>
          <cell r="BV920">
            <v>1188719</v>
          </cell>
          <cell r="BW920">
            <v>7932818</v>
          </cell>
          <cell r="BX920">
            <v>9121537</v>
          </cell>
        </row>
        <row r="921">
          <cell r="A921" t="str">
            <v>Torrance2018</v>
          </cell>
          <cell r="B921" t="str">
            <v>Torrance</v>
          </cell>
          <cell r="C921">
            <v>1556</v>
          </cell>
          <cell r="D921">
            <v>2018</v>
          </cell>
          <cell r="E921" t="str">
            <v>NULL</v>
          </cell>
          <cell r="F921">
            <v>33951559</v>
          </cell>
          <cell r="G921">
            <v>33951559</v>
          </cell>
          <cell r="H921" t="str">
            <v>NULL</v>
          </cell>
          <cell r="I921">
            <v>1293171</v>
          </cell>
          <cell r="J921">
            <v>1293171</v>
          </cell>
          <cell r="K921" t="str">
            <v>NULL</v>
          </cell>
          <cell r="L921">
            <v>13778113</v>
          </cell>
          <cell r="M921">
            <v>13778113</v>
          </cell>
          <cell r="N921" t="str">
            <v>NULL</v>
          </cell>
          <cell r="O921" t="str">
            <v>NULL</v>
          </cell>
          <cell r="P921" t="str">
            <v>NULL</v>
          </cell>
          <cell r="Q921" t="str">
            <v>NULL</v>
          </cell>
          <cell r="R921" t="str">
            <v>NULL</v>
          </cell>
          <cell r="S921">
            <v>-6973</v>
          </cell>
          <cell r="T921">
            <v>-6973</v>
          </cell>
          <cell r="U921" t="str">
            <v>NULL</v>
          </cell>
          <cell r="V921" t="str">
            <v>NULL</v>
          </cell>
          <cell r="W921" t="str">
            <v>NULL</v>
          </cell>
          <cell r="X921" t="str">
            <v>NULL</v>
          </cell>
          <cell r="Y921" t="str">
            <v>NULL</v>
          </cell>
          <cell r="Z921" t="str">
            <v>NULL</v>
          </cell>
          <cell r="AA921" t="str">
            <v>NULL</v>
          </cell>
          <cell r="AB921" t="str">
            <v>NULL</v>
          </cell>
          <cell r="AC921" t="str">
            <v>NULL</v>
          </cell>
          <cell r="AD921" t="str">
            <v>NULL</v>
          </cell>
          <cell r="AE921" t="str">
            <v>NULL</v>
          </cell>
          <cell r="AF921" t="str">
            <v>NULL</v>
          </cell>
          <cell r="AG921" t="str">
            <v>NULL</v>
          </cell>
          <cell r="AH921">
            <v>131636</v>
          </cell>
          <cell r="AI921">
            <v>131636</v>
          </cell>
          <cell r="AJ921" t="str">
            <v>NULL</v>
          </cell>
          <cell r="AK921">
            <v>164038</v>
          </cell>
          <cell r="AL921">
            <v>164038</v>
          </cell>
          <cell r="AM921" t="str">
            <v>NULL</v>
          </cell>
          <cell r="AN921">
            <v>47177955</v>
          </cell>
          <cell r="AO921">
            <v>47177955</v>
          </cell>
          <cell r="AP921" t="str">
            <v>NULL</v>
          </cell>
          <cell r="AQ921" t="str">
            <v>NULL</v>
          </cell>
          <cell r="AR921">
            <v>9472514</v>
          </cell>
          <cell r="AS921">
            <v>9472514</v>
          </cell>
          <cell r="AT921" t="str">
            <v>NULL</v>
          </cell>
          <cell r="AU921">
            <v>11631735</v>
          </cell>
          <cell r="AV921">
            <v>11631735</v>
          </cell>
          <cell r="AW921" t="str">
            <v>NULL</v>
          </cell>
          <cell r="AX921">
            <v>7656140</v>
          </cell>
          <cell r="AY921">
            <v>7656140</v>
          </cell>
          <cell r="AZ921" t="str">
            <v>NULL</v>
          </cell>
          <cell r="BA921">
            <v>9566539</v>
          </cell>
          <cell r="BB921">
            <v>9566539</v>
          </cell>
          <cell r="BC921" t="str">
            <v>NULL</v>
          </cell>
          <cell r="BD921">
            <v>1195066</v>
          </cell>
          <cell r="BE921">
            <v>1195066</v>
          </cell>
          <cell r="BF921" t="str">
            <v>NULL</v>
          </cell>
          <cell r="BG921">
            <v>30270219</v>
          </cell>
          <cell r="BH921">
            <v>30270219</v>
          </cell>
          <cell r="BI921" t="str">
            <v>NULL</v>
          </cell>
          <cell r="BJ921">
            <v>1483669</v>
          </cell>
          <cell r="BK921">
            <v>1483669</v>
          </cell>
          <cell r="BL921" t="str">
            <v>NULL</v>
          </cell>
          <cell r="BM921" t="str">
            <v>NULL</v>
          </cell>
          <cell r="BN921" t="str">
            <v>NULL</v>
          </cell>
          <cell r="BO921" t="str">
            <v>NULL</v>
          </cell>
          <cell r="BP921" t="str">
            <v>NULL</v>
          </cell>
          <cell r="BQ921" t="str">
            <v>NULL</v>
          </cell>
          <cell r="BR921" t="str">
            <v>NULL</v>
          </cell>
          <cell r="BS921" t="str">
            <v>NULL</v>
          </cell>
          <cell r="BT921">
            <v>1252967</v>
          </cell>
          <cell r="BU921">
            <v>1252967</v>
          </cell>
          <cell r="BV921">
            <v>9472514</v>
          </cell>
          <cell r="BW921">
            <v>159545834</v>
          </cell>
          <cell r="BX921">
            <v>169018348</v>
          </cell>
        </row>
        <row r="922">
          <cell r="A922" t="str">
            <v>Tracy2018</v>
          </cell>
          <cell r="B922" t="str">
            <v>Tracy</v>
          </cell>
          <cell r="C922">
            <v>1557</v>
          </cell>
          <cell r="D922">
            <v>2018</v>
          </cell>
          <cell r="E922" t="str">
            <v>NULL</v>
          </cell>
          <cell r="F922">
            <v>13610803</v>
          </cell>
          <cell r="G922">
            <v>13610803</v>
          </cell>
          <cell r="H922" t="str">
            <v>NULL</v>
          </cell>
          <cell r="I922">
            <v>244471</v>
          </cell>
          <cell r="J922">
            <v>244471</v>
          </cell>
          <cell r="K922" t="str">
            <v>NULL</v>
          </cell>
          <cell r="L922">
            <v>6595023</v>
          </cell>
          <cell r="M922">
            <v>6595023</v>
          </cell>
          <cell r="N922" t="str">
            <v>NULL</v>
          </cell>
          <cell r="O922" t="str">
            <v>NULL</v>
          </cell>
          <cell r="P922" t="str">
            <v>NULL</v>
          </cell>
          <cell r="Q922" t="str">
            <v>NULL</v>
          </cell>
          <cell r="R922" t="str">
            <v>NULL</v>
          </cell>
          <cell r="S922">
            <v>14746</v>
          </cell>
          <cell r="T922">
            <v>14746</v>
          </cell>
          <cell r="U922" t="str">
            <v>NULL</v>
          </cell>
          <cell r="V922" t="str">
            <v>NULL</v>
          </cell>
          <cell r="W922" t="str">
            <v>NULL</v>
          </cell>
          <cell r="X922" t="str">
            <v>NULL</v>
          </cell>
          <cell r="Y922" t="str">
            <v>NULL</v>
          </cell>
          <cell r="Z922" t="str">
            <v>NULL</v>
          </cell>
          <cell r="AA922" t="str">
            <v>NULL</v>
          </cell>
          <cell r="AB922" t="str">
            <v>NULL</v>
          </cell>
          <cell r="AC922" t="str">
            <v>NULL</v>
          </cell>
          <cell r="AD922" t="str">
            <v>NULL</v>
          </cell>
          <cell r="AE922" t="str">
            <v>NULL</v>
          </cell>
          <cell r="AF922" t="str">
            <v>NULL</v>
          </cell>
          <cell r="AG922" t="str">
            <v>NULL</v>
          </cell>
          <cell r="AH922">
            <v>262708</v>
          </cell>
          <cell r="AI922">
            <v>262708</v>
          </cell>
          <cell r="AJ922" t="str">
            <v>NULL</v>
          </cell>
          <cell r="AK922" t="str">
            <v>NULL</v>
          </cell>
          <cell r="AL922" t="str">
            <v>NULL</v>
          </cell>
          <cell r="AM922" t="str">
            <v>NULL</v>
          </cell>
          <cell r="AN922">
            <v>21724052</v>
          </cell>
          <cell r="AO922">
            <v>21724052</v>
          </cell>
          <cell r="AP922" t="str">
            <v>NULL</v>
          </cell>
          <cell r="AQ922" t="str">
            <v>NULL</v>
          </cell>
          <cell r="AR922">
            <v>4682882</v>
          </cell>
          <cell r="AS922">
            <v>4682882</v>
          </cell>
          <cell r="AT922" t="str">
            <v>NULL</v>
          </cell>
          <cell r="AU922">
            <v>1597341</v>
          </cell>
          <cell r="AV922">
            <v>1597341</v>
          </cell>
          <cell r="AW922" t="str">
            <v>NULL</v>
          </cell>
          <cell r="AX922">
            <v>3725741</v>
          </cell>
          <cell r="AY922">
            <v>3725741</v>
          </cell>
          <cell r="AZ922" t="str">
            <v>NULL</v>
          </cell>
          <cell r="BA922">
            <v>847027</v>
          </cell>
          <cell r="BB922">
            <v>847027</v>
          </cell>
          <cell r="BC922" t="str">
            <v>NULL</v>
          </cell>
          <cell r="BD922">
            <v>1311406</v>
          </cell>
          <cell r="BE922">
            <v>1311406</v>
          </cell>
          <cell r="BF922" t="str">
            <v>NULL</v>
          </cell>
          <cell r="BG922" t="str">
            <v>NULL</v>
          </cell>
          <cell r="BH922" t="str">
            <v>NULL</v>
          </cell>
          <cell r="BI922">
            <v>22450745</v>
          </cell>
          <cell r="BJ922" t="str">
            <v>NULL</v>
          </cell>
          <cell r="BK922">
            <v>22450745</v>
          </cell>
          <cell r="BL922" t="str">
            <v>NULL</v>
          </cell>
          <cell r="BM922" t="str">
            <v>NULL</v>
          </cell>
          <cell r="BN922" t="str">
            <v>NULL</v>
          </cell>
          <cell r="BO922" t="str">
            <v>NULL</v>
          </cell>
          <cell r="BP922" t="str">
            <v>NULL</v>
          </cell>
          <cell r="BQ922" t="str">
            <v>NULL</v>
          </cell>
          <cell r="BR922" t="str">
            <v>NULL</v>
          </cell>
          <cell r="BS922">
            <v>0</v>
          </cell>
          <cell r="BT922">
            <v>9045101</v>
          </cell>
          <cell r="BU922">
            <v>9045101</v>
          </cell>
          <cell r="BV922">
            <v>27133627</v>
          </cell>
          <cell r="BW922">
            <v>58978419</v>
          </cell>
          <cell r="BX922">
            <v>86112046</v>
          </cell>
        </row>
        <row r="923">
          <cell r="A923" t="str">
            <v>Trinidad2018</v>
          </cell>
          <cell r="B923" t="str">
            <v>Trinidad</v>
          </cell>
          <cell r="C923">
            <v>1558</v>
          </cell>
          <cell r="D923">
            <v>2018</v>
          </cell>
          <cell r="E923" t="str">
            <v>NULL</v>
          </cell>
          <cell r="F923">
            <v>92094</v>
          </cell>
          <cell r="G923">
            <v>92094</v>
          </cell>
          <cell r="H923" t="str">
            <v>NULL</v>
          </cell>
          <cell r="I923">
            <v>1332</v>
          </cell>
          <cell r="J923">
            <v>1332</v>
          </cell>
          <cell r="K923" t="str">
            <v>NULL</v>
          </cell>
          <cell r="L923">
            <v>29764</v>
          </cell>
          <cell r="M923">
            <v>29764</v>
          </cell>
          <cell r="N923" t="str">
            <v>NULL</v>
          </cell>
          <cell r="O923" t="str">
            <v>NULL</v>
          </cell>
          <cell r="P923" t="str">
            <v>NULL</v>
          </cell>
          <cell r="Q923" t="str">
            <v>NULL</v>
          </cell>
          <cell r="R923" t="str">
            <v>NULL</v>
          </cell>
          <cell r="S923">
            <v>55</v>
          </cell>
          <cell r="T923">
            <v>55</v>
          </cell>
          <cell r="U923" t="str">
            <v>NULL</v>
          </cell>
          <cell r="V923">
            <v>185</v>
          </cell>
          <cell r="W923">
            <v>185</v>
          </cell>
          <cell r="X923" t="str">
            <v>NULL</v>
          </cell>
          <cell r="Y923" t="str">
            <v>NULL</v>
          </cell>
          <cell r="Z923" t="str">
            <v>NULL</v>
          </cell>
          <cell r="AA923" t="str">
            <v>NULL</v>
          </cell>
          <cell r="AB923" t="str">
            <v>NULL</v>
          </cell>
          <cell r="AC923" t="str">
            <v>NULL</v>
          </cell>
          <cell r="AD923" t="str">
            <v>NULL</v>
          </cell>
          <cell r="AE923" t="str">
            <v>NULL</v>
          </cell>
          <cell r="AF923" t="str">
            <v>NULL</v>
          </cell>
          <cell r="AG923" t="str">
            <v>NULL</v>
          </cell>
          <cell r="AH923">
            <v>590</v>
          </cell>
          <cell r="AI923">
            <v>590</v>
          </cell>
          <cell r="AJ923" t="str">
            <v>NULL</v>
          </cell>
          <cell r="AK923" t="str">
            <v>NULL</v>
          </cell>
          <cell r="AL923" t="str">
            <v>NULL</v>
          </cell>
          <cell r="AM923" t="str">
            <v>NULL</v>
          </cell>
          <cell r="AN923">
            <v>316837</v>
          </cell>
          <cell r="AO923">
            <v>316837</v>
          </cell>
          <cell r="AP923" t="str">
            <v>NULL</v>
          </cell>
          <cell r="AQ923" t="str">
            <v>NULL</v>
          </cell>
          <cell r="AR923" t="str">
            <v>NULL</v>
          </cell>
          <cell r="AS923" t="str">
            <v>NULL</v>
          </cell>
          <cell r="AT923" t="str">
            <v>NULL</v>
          </cell>
          <cell r="AU923">
            <v>140100</v>
          </cell>
          <cell r="AV923">
            <v>140100</v>
          </cell>
          <cell r="AW923" t="str">
            <v>NULL</v>
          </cell>
          <cell r="AX923">
            <v>22886</v>
          </cell>
          <cell r="AY923">
            <v>22886</v>
          </cell>
          <cell r="AZ923" t="str">
            <v>NULL</v>
          </cell>
          <cell r="BA923">
            <v>18362</v>
          </cell>
          <cell r="BB923">
            <v>18362</v>
          </cell>
          <cell r="BC923" t="str">
            <v>NULL</v>
          </cell>
          <cell r="BD923">
            <v>6804</v>
          </cell>
          <cell r="BE923">
            <v>6804</v>
          </cell>
          <cell r="BF923" t="str">
            <v>NULL</v>
          </cell>
          <cell r="BG923" t="str">
            <v>NULL</v>
          </cell>
          <cell r="BH923" t="str">
            <v>NULL</v>
          </cell>
          <cell r="BI923" t="str">
            <v>NULL</v>
          </cell>
          <cell r="BJ923" t="str">
            <v>NULL</v>
          </cell>
          <cell r="BK923" t="str">
            <v>NULL</v>
          </cell>
          <cell r="BL923" t="str">
            <v>NULL</v>
          </cell>
          <cell r="BM923" t="str">
            <v>NULL</v>
          </cell>
          <cell r="BN923" t="str">
            <v>NULL</v>
          </cell>
          <cell r="BO923" t="str">
            <v>NULL</v>
          </cell>
          <cell r="BP923" t="str">
            <v>NULL</v>
          </cell>
          <cell r="BQ923" t="str">
            <v>NULL</v>
          </cell>
          <cell r="BR923" t="str">
            <v>NULL</v>
          </cell>
          <cell r="BS923" t="str">
            <v>NULL</v>
          </cell>
          <cell r="BT923" t="str">
            <v>NULL</v>
          </cell>
          <cell r="BU923" t="str">
            <v>NULL</v>
          </cell>
          <cell r="BV923">
            <v>0</v>
          </cell>
          <cell r="BW923">
            <v>629009</v>
          </cell>
          <cell r="BX923">
            <v>629009</v>
          </cell>
        </row>
        <row r="924">
          <cell r="A924" t="str">
            <v>Truckee2018</v>
          </cell>
          <cell r="B924" t="str">
            <v>Truckee</v>
          </cell>
          <cell r="C924">
            <v>1559</v>
          </cell>
          <cell r="D924">
            <v>2018</v>
          </cell>
          <cell r="E924" t="str">
            <v>NULL</v>
          </cell>
          <cell r="F924">
            <v>10653314</v>
          </cell>
          <cell r="G924">
            <v>10653314</v>
          </cell>
          <cell r="H924" t="str">
            <v>NULL</v>
          </cell>
          <cell r="I924">
            <v>223906</v>
          </cell>
          <cell r="J924">
            <v>223906</v>
          </cell>
          <cell r="K924" t="str">
            <v>NULL</v>
          </cell>
          <cell r="L924">
            <v>1642396</v>
          </cell>
          <cell r="M924">
            <v>1642396</v>
          </cell>
          <cell r="N924" t="str">
            <v>NULL</v>
          </cell>
          <cell r="O924" t="str">
            <v>NULL</v>
          </cell>
          <cell r="P924" t="str">
            <v>NULL</v>
          </cell>
          <cell r="Q924" t="str">
            <v>NULL</v>
          </cell>
          <cell r="R924" t="str">
            <v>NULL</v>
          </cell>
          <cell r="S924" t="str">
            <v>NULL</v>
          </cell>
          <cell r="T924" t="str">
            <v>NULL</v>
          </cell>
          <cell r="U924" t="str">
            <v>NULL</v>
          </cell>
          <cell r="V924" t="str">
            <v>NULL</v>
          </cell>
          <cell r="W924" t="str">
            <v>NULL</v>
          </cell>
          <cell r="X924" t="str">
            <v>NULL</v>
          </cell>
          <cell r="Y924" t="str">
            <v>NULL</v>
          </cell>
          <cell r="Z924" t="str">
            <v>NULL</v>
          </cell>
          <cell r="AA924">
            <v>105019</v>
          </cell>
          <cell r="AB924" t="str">
            <v>NULL</v>
          </cell>
          <cell r="AC924">
            <v>105019</v>
          </cell>
          <cell r="AD924" t="str">
            <v>NULL</v>
          </cell>
          <cell r="AE924" t="str">
            <v>NULL</v>
          </cell>
          <cell r="AF924" t="str">
            <v>NULL</v>
          </cell>
          <cell r="AG924" t="str">
            <v>NULL</v>
          </cell>
          <cell r="AH924" t="str">
            <v>NULL</v>
          </cell>
          <cell r="AI924" t="str">
            <v>NULL</v>
          </cell>
          <cell r="AJ924" t="str">
            <v>NULL</v>
          </cell>
          <cell r="AK924">
            <v>1362</v>
          </cell>
          <cell r="AL924">
            <v>1362</v>
          </cell>
          <cell r="AM924" t="str">
            <v>NULL</v>
          </cell>
          <cell r="AN924">
            <v>4361158</v>
          </cell>
          <cell r="AO924">
            <v>4361158</v>
          </cell>
          <cell r="AP924" t="str">
            <v>NULL</v>
          </cell>
          <cell r="AQ924" t="str">
            <v>NULL</v>
          </cell>
          <cell r="AR924">
            <v>1251682</v>
          </cell>
          <cell r="AS924">
            <v>1251682</v>
          </cell>
          <cell r="AT924" t="str">
            <v>NULL</v>
          </cell>
          <cell r="AU924">
            <v>3399229</v>
          </cell>
          <cell r="AV924">
            <v>3399229</v>
          </cell>
          <cell r="AW924" t="str">
            <v>NULL</v>
          </cell>
          <cell r="AX924">
            <v>1213876</v>
          </cell>
          <cell r="AY924">
            <v>1213876</v>
          </cell>
          <cell r="AZ924" t="str">
            <v>NULL</v>
          </cell>
          <cell r="BA924" t="str">
            <v>NULL</v>
          </cell>
          <cell r="BB924" t="str">
            <v>NULL</v>
          </cell>
          <cell r="BC924" t="str">
            <v>NULL</v>
          </cell>
          <cell r="BD924">
            <v>305873</v>
          </cell>
          <cell r="BE924">
            <v>305873</v>
          </cell>
          <cell r="BF924" t="str">
            <v>NULL</v>
          </cell>
          <cell r="BG924" t="str">
            <v>NULL</v>
          </cell>
          <cell r="BH924" t="str">
            <v>NULL</v>
          </cell>
          <cell r="BI924">
            <v>1219134</v>
          </cell>
          <cell r="BJ924" t="str">
            <v>NULL</v>
          </cell>
          <cell r="BK924">
            <v>1219134</v>
          </cell>
          <cell r="BL924" t="str">
            <v>NULL</v>
          </cell>
          <cell r="BM924" t="str">
            <v>NULL</v>
          </cell>
          <cell r="BN924" t="str">
            <v>NULL</v>
          </cell>
          <cell r="BO924" t="str">
            <v>NULL</v>
          </cell>
          <cell r="BP924" t="str">
            <v>NULL</v>
          </cell>
          <cell r="BQ924" t="str">
            <v>NULL</v>
          </cell>
          <cell r="BR924" t="str">
            <v>NULL</v>
          </cell>
          <cell r="BS924">
            <v>2548299</v>
          </cell>
          <cell r="BT924" t="str">
            <v>NULL</v>
          </cell>
          <cell r="BU924">
            <v>2548299</v>
          </cell>
          <cell r="BV924">
            <v>5124134</v>
          </cell>
          <cell r="BW924">
            <v>21801114</v>
          </cell>
          <cell r="BX924">
            <v>26925248</v>
          </cell>
        </row>
        <row r="925">
          <cell r="A925" t="str">
            <v>Tulare2018</v>
          </cell>
          <cell r="B925" t="str">
            <v>Tulare</v>
          </cell>
          <cell r="C925">
            <v>1560</v>
          </cell>
          <cell r="D925">
            <v>2018</v>
          </cell>
          <cell r="E925" t="str">
            <v>NULL</v>
          </cell>
          <cell r="F925">
            <v>4921063</v>
          </cell>
          <cell r="G925">
            <v>4921063</v>
          </cell>
          <cell r="H925" t="str">
            <v>NULL</v>
          </cell>
          <cell r="I925" t="str">
            <v>NULL</v>
          </cell>
          <cell r="J925" t="str">
            <v>NULL</v>
          </cell>
          <cell r="K925" t="str">
            <v>NULL</v>
          </cell>
          <cell r="L925">
            <v>5315591</v>
          </cell>
          <cell r="M925">
            <v>5315591</v>
          </cell>
          <cell r="N925" t="str">
            <v>NULL</v>
          </cell>
          <cell r="O925" t="str">
            <v>NULL</v>
          </cell>
          <cell r="P925" t="str">
            <v>NULL</v>
          </cell>
          <cell r="Q925" t="str">
            <v>NULL</v>
          </cell>
          <cell r="R925" t="str">
            <v>NULL</v>
          </cell>
          <cell r="S925">
            <v>97428</v>
          </cell>
          <cell r="T925">
            <v>97428</v>
          </cell>
          <cell r="U925" t="str">
            <v>NULL</v>
          </cell>
          <cell r="V925">
            <v>99084</v>
          </cell>
          <cell r="W925">
            <v>99084</v>
          </cell>
          <cell r="X925" t="str">
            <v>NULL</v>
          </cell>
          <cell r="Y925" t="str">
            <v>NULL</v>
          </cell>
          <cell r="Z925" t="str">
            <v>NULL</v>
          </cell>
          <cell r="AA925" t="str">
            <v>NULL</v>
          </cell>
          <cell r="AB925">
            <v>322362</v>
          </cell>
          <cell r="AC925">
            <v>322362</v>
          </cell>
          <cell r="AD925" t="str">
            <v>NULL</v>
          </cell>
          <cell r="AE925" t="str">
            <v>NULL</v>
          </cell>
          <cell r="AF925" t="str">
            <v>NULL</v>
          </cell>
          <cell r="AG925" t="str">
            <v>NULL</v>
          </cell>
          <cell r="AH925">
            <v>71001</v>
          </cell>
          <cell r="AI925">
            <v>71001</v>
          </cell>
          <cell r="AJ925" t="str">
            <v>NULL</v>
          </cell>
          <cell r="AK925" t="str">
            <v>NULL</v>
          </cell>
          <cell r="AL925" t="str">
            <v>NULL</v>
          </cell>
          <cell r="AM925" t="str">
            <v>NULL</v>
          </cell>
          <cell r="AN925">
            <v>16255205</v>
          </cell>
          <cell r="AO925">
            <v>16255205</v>
          </cell>
          <cell r="AP925" t="str">
            <v>NULL</v>
          </cell>
          <cell r="AQ925" t="str">
            <v>NULL</v>
          </cell>
          <cell r="AR925">
            <v>406977</v>
          </cell>
          <cell r="AS925">
            <v>406977</v>
          </cell>
          <cell r="AT925" t="str">
            <v>NULL</v>
          </cell>
          <cell r="AU925">
            <v>1391793</v>
          </cell>
          <cell r="AV925">
            <v>1391793</v>
          </cell>
          <cell r="AW925" t="str">
            <v>NULL</v>
          </cell>
          <cell r="AX925">
            <v>1173249</v>
          </cell>
          <cell r="AY925">
            <v>1173249</v>
          </cell>
          <cell r="AZ925" t="str">
            <v>NULL</v>
          </cell>
          <cell r="BA925">
            <v>614138</v>
          </cell>
          <cell r="BB925">
            <v>614138</v>
          </cell>
          <cell r="BC925" t="str">
            <v>NULL</v>
          </cell>
          <cell r="BD925">
            <v>185802</v>
          </cell>
          <cell r="BE925">
            <v>185802</v>
          </cell>
          <cell r="BF925" t="str">
            <v>NULL</v>
          </cell>
          <cell r="BG925">
            <v>5961321</v>
          </cell>
          <cell r="BH925">
            <v>5961321</v>
          </cell>
          <cell r="BI925" t="str">
            <v>NULL</v>
          </cell>
          <cell r="BJ925" t="str">
            <v>NULL</v>
          </cell>
          <cell r="BK925" t="str">
            <v>NULL</v>
          </cell>
          <cell r="BL925" t="str">
            <v>NULL</v>
          </cell>
          <cell r="BM925" t="str">
            <v>NULL</v>
          </cell>
          <cell r="BN925" t="str">
            <v>NULL</v>
          </cell>
          <cell r="BO925" t="str">
            <v>NULL</v>
          </cell>
          <cell r="BP925" t="str">
            <v>NULL</v>
          </cell>
          <cell r="BQ925" t="str">
            <v>NULL</v>
          </cell>
          <cell r="BR925" t="str">
            <v>NULL</v>
          </cell>
          <cell r="BS925" t="str">
            <v>NULL</v>
          </cell>
          <cell r="BT925" t="str">
            <v>NULL</v>
          </cell>
          <cell r="BU925" t="str">
            <v>NULL</v>
          </cell>
          <cell r="BV925">
            <v>406977</v>
          </cell>
          <cell r="BW925">
            <v>36408037</v>
          </cell>
          <cell r="BX925">
            <v>36815014</v>
          </cell>
        </row>
        <row r="926">
          <cell r="A926" t="str">
            <v>Tulelake2018</v>
          </cell>
          <cell r="B926" t="str">
            <v>Tulelake</v>
          </cell>
          <cell r="C926">
            <v>1561</v>
          </cell>
          <cell r="D926">
            <v>2018</v>
          </cell>
          <cell r="E926" t="str">
            <v>NULL</v>
          </cell>
          <cell r="F926">
            <v>69861</v>
          </cell>
          <cell r="G926">
            <v>69861</v>
          </cell>
          <cell r="H926" t="str">
            <v>NULL</v>
          </cell>
          <cell r="I926" t="str">
            <v>NULL</v>
          </cell>
          <cell r="J926" t="str">
            <v>NULL</v>
          </cell>
          <cell r="K926" t="str">
            <v>NULL</v>
          </cell>
          <cell r="L926">
            <v>71707</v>
          </cell>
          <cell r="M926">
            <v>71707</v>
          </cell>
          <cell r="N926" t="str">
            <v>NULL</v>
          </cell>
          <cell r="O926" t="str">
            <v>NULL</v>
          </cell>
          <cell r="P926" t="str">
            <v>NULL</v>
          </cell>
          <cell r="Q926" t="str">
            <v>NULL</v>
          </cell>
          <cell r="R926" t="str">
            <v>NULL</v>
          </cell>
          <cell r="S926" t="str">
            <v>NULL</v>
          </cell>
          <cell r="T926" t="str">
            <v>NULL</v>
          </cell>
          <cell r="U926" t="str">
            <v>NULL</v>
          </cell>
          <cell r="V926" t="str">
            <v>NULL</v>
          </cell>
          <cell r="W926" t="str">
            <v>NULL</v>
          </cell>
          <cell r="X926" t="str">
            <v>NULL</v>
          </cell>
          <cell r="Y926" t="str">
            <v>NULL</v>
          </cell>
          <cell r="Z926" t="str">
            <v>NULL</v>
          </cell>
          <cell r="AA926" t="str">
            <v>NULL</v>
          </cell>
          <cell r="AB926" t="str">
            <v>NULL</v>
          </cell>
          <cell r="AC926" t="str">
            <v>NULL</v>
          </cell>
          <cell r="AD926" t="str">
            <v>NULL</v>
          </cell>
          <cell r="AE926" t="str">
            <v>NULL</v>
          </cell>
          <cell r="AF926" t="str">
            <v>NULL</v>
          </cell>
          <cell r="AG926" t="str">
            <v>NULL</v>
          </cell>
          <cell r="AH926" t="str">
            <v>NULL</v>
          </cell>
          <cell r="AI926" t="str">
            <v>NULL</v>
          </cell>
          <cell r="AJ926" t="str">
            <v>NULL</v>
          </cell>
          <cell r="AK926" t="str">
            <v>NULL</v>
          </cell>
          <cell r="AL926" t="str">
            <v>NULL</v>
          </cell>
          <cell r="AM926" t="str">
            <v>NULL</v>
          </cell>
          <cell r="AN926">
            <v>92513</v>
          </cell>
          <cell r="AO926">
            <v>92513</v>
          </cell>
          <cell r="AP926" t="str">
            <v>NULL</v>
          </cell>
          <cell r="AQ926" t="str">
            <v>NULL</v>
          </cell>
          <cell r="AR926">
            <v>44845</v>
          </cell>
          <cell r="AS926">
            <v>44845</v>
          </cell>
          <cell r="AT926" t="str">
            <v>NULL</v>
          </cell>
          <cell r="AU926" t="str">
            <v>NULL</v>
          </cell>
          <cell r="AV926" t="str">
            <v>NULL</v>
          </cell>
          <cell r="AW926" t="str">
            <v>NULL</v>
          </cell>
          <cell r="AX926">
            <v>9852</v>
          </cell>
          <cell r="AY926">
            <v>9852</v>
          </cell>
          <cell r="AZ926" t="str">
            <v>NULL</v>
          </cell>
          <cell r="BA926" t="str">
            <v>NULL</v>
          </cell>
          <cell r="BB926" t="str">
            <v>NULL</v>
          </cell>
          <cell r="BC926" t="str">
            <v>NULL</v>
          </cell>
          <cell r="BD926" t="str">
            <v>NULL</v>
          </cell>
          <cell r="BE926" t="str">
            <v>NULL</v>
          </cell>
          <cell r="BF926" t="str">
            <v>NULL</v>
          </cell>
          <cell r="BG926" t="str">
            <v>NULL</v>
          </cell>
          <cell r="BH926" t="str">
            <v>NULL</v>
          </cell>
          <cell r="BI926" t="str">
            <v>NULL</v>
          </cell>
          <cell r="BJ926" t="str">
            <v>NULL</v>
          </cell>
          <cell r="BK926" t="str">
            <v>NULL</v>
          </cell>
          <cell r="BL926" t="str">
            <v>NULL</v>
          </cell>
          <cell r="BM926" t="str">
            <v>NULL</v>
          </cell>
          <cell r="BN926" t="str">
            <v>NULL</v>
          </cell>
          <cell r="BO926" t="str">
            <v>NULL</v>
          </cell>
          <cell r="BP926" t="str">
            <v>NULL</v>
          </cell>
          <cell r="BQ926" t="str">
            <v>NULL</v>
          </cell>
          <cell r="BR926" t="str">
            <v>NULL</v>
          </cell>
          <cell r="BS926" t="str">
            <v>NULL</v>
          </cell>
          <cell r="BT926">
            <v>0</v>
          </cell>
          <cell r="BU926" t="str">
            <v>NULL</v>
          </cell>
          <cell r="BV926">
            <v>44845</v>
          </cell>
          <cell r="BW926">
            <v>243933</v>
          </cell>
          <cell r="BX926">
            <v>288778</v>
          </cell>
        </row>
        <row r="927">
          <cell r="A927" t="str">
            <v>Turlock2018</v>
          </cell>
          <cell r="B927" t="str">
            <v>Turlock</v>
          </cell>
          <cell r="C927">
            <v>1562</v>
          </cell>
          <cell r="D927">
            <v>2018</v>
          </cell>
          <cell r="E927" t="str">
            <v>NULL</v>
          </cell>
          <cell r="F927">
            <v>4903104</v>
          </cell>
          <cell r="G927">
            <v>4903104</v>
          </cell>
          <cell r="H927" t="str">
            <v>NULL</v>
          </cell>
          <cell r="I927">
            <v>100532</v>
          </cell>
          <cell r="J927">
            <v>100532</v>
          </cell>
          <cell r="K927" t="str">
            <v>NULL</v>
          </cell>
          <cell r="L927">
            <v>6265189</v>
          </cell>
          <cell r="M927">
            <v>6265189</v>
          </cell>
          <cell r="N927" t="str">
            <v>NULL</v>
          </cell>
          <cell r="O927" t="str">
            <v>NULL</v>
          </cell>
          <cell r="P927" t="str">
            <v>NULL</v>
          </cell>
          <cell r="Q927" t="str">
            <v>NULL</v>
          </cell>
          <cell r="R927" t="str">
            <v>NULL</v>
          </cell>
          <cell r="S927">
            <v>4869</v>
          </cell>
          <cell r="T927">
            <v>4869</v>
          </cell>
          <cell r="U927" t="str">
            <v>NULL</v>
          </cell>
          <cell r="V927" t="str">
            <v>NULL</v>
          </cell>
          <cell r="W927" t="str">
            <v>NULL</v>
          </cell>
          <cell r="X927" t="str">
            <v>NULL</v>
          </cell>
          <cell r="Y927" t="str">
            <v>NULL</v>
          </cell>
          <cell r="Z927" t="str">
            <v>NULL</v>
          </cell>
          <cell r="AA927" t="str">
            <v>NULL</v>
          </cell>
          <cell r="AB927">
            <v>830800</v>
          </cell>
          <cell r="AC927">
            <v>830800</v>
          </cell>
          <cell r="AD927" t="str">
            <v>NULL</v>
          </cell>
          <cell r="AE927" t="str">
            <v>NULL</v>
          </cell>
          <cell r="AF927" t="str">
            <v>NULL</v>
          </cell>
          <cell r="AG927" t="str">
            <v>NULL</v>
          </cell>
          <cell r="AH927" t="str">
            <v>NULL</v>
          </cell>
          <cell r="AI927" t="str">
            <v>NULL</v>
          </cell>
          <cell r="AJ927" t="str">
            <v>NULL</v>
          </cell>
          <cell r="AK927" t="str">
            <v>NULL</v>
          </cell>
          <cell r="AL927" t="str">
            <v>NULL</v>
          </cell>
          <cell r="AM927" t="str">
            <v>NULL</v>
          </cell>
          <cell r="AN927">
            <v>13673561</v>
          </cell>
          <cell r="AO927">
            <v>13673561</v>
          </cell>
          <cell r="AP927" t="str">
            <v>NULL</v>
          </cell>
          <cell r="AQ927" t="str">
            <v>NULL</v>
          </cell>
          <cell r="AR927">
            <v>219843</v>
          </cell>
          <cell r="AS927">
            <v>219843</v>
          </cell>
          <cell r="AT927" t="str">
            <v>NULL</v>
          </cell>
          <cell r="AU927">
            <v>1603705</v>
          </cell>
          <cell r="AV927">
            <v>1603705</v>
          </cell>
          <cell r="AW927" t="str">
            <v>NULL</v>
          </cell>
          <cell r="AX927">
            <v>2914499</v>
          </cell>
          <cell r="AY927">
            <v>2914499</v>
          </cell>
          <cell r="AZ927" t="str">
            <v>NULL</v>
          </cell>
          <cell r="BA927">
            <v>1341518</v>
          </cell>
          <cell r="BB927">
            <v>1341518</v>
          </cell>
          <cell r="BC927" t="str">
            <v>NULL</v>
          </cell>
          <cell r="BD927">
            <v>223307</v>
          </cell>
          <cell r="BE927">
            <v>223307</v>
          </cell>
          <cell r="BF927" t="str">
            <v>NULL</v>
          </cell>
          <cell r="BG927" t="str">
            <v>NULL</v>
          </cell>
          <cell r="BH927" t="str">
            <v>NULL</v>
          </cell>
          <cell r="BI927">
            <v>1446453</v>
          </cell>
          <cell r="BJ927" t="str">
            <v>NULL</v>
          </cell>
          <cell r="BK927">
            <v>1446453</v>
          </cell>
          <cell r="BL927" t="str">
            <v>NULL</v>
          </cell>
          <cell r="BM927" t="str">
            <v>NULL</v>
          </cell>
          <cell r="BN927" t="str">
            <v>NULL</v>
          </cell>
          <cell r="BO927" t="str">
            <v>NULL</v>
          </cell>
          <cell r="BP927" t="str">
            <v>NULL</v>
          </cell>
          <cell r="BQ927" t="str">
            <v>NULL</v>
          </cell>
          <cell r="BR927" t="str">
            <v>NULL</v>
          </cell>
          <cell r="BS927" t="str">
            <v>NULL</v>
          </cell>
          <cell r="BT927">
            <v>4424442</v>
          </cell>
          <cell r="BU927">
            <v>4424442</v>
          </cell>
          <cell r="BV927">
            <v>1666296</v>
          </cell>
          <cell r="BW927">
            <v>36285526</v>
          </cell>
          <cell r="BX927">
            <v>37951822</v>
          </cell>
        </row>
        <row r="928">
          <cell r="A928" t="str">
            <v>Tustin2018</v>
          </cell>
          <cell r="B928" t="str">
            <v>Tustin</v>
          </cell>
          <cell r="C928">
            <v>1563</v>
          </cell>
          <cell r="D928">
            <v>2018</v>
          </cell>
          <cell r="E928" t="str">
            <v>NULL</v>
          </cell>
          <cell r="F928">
            <v>9610470</v>
          </cell>
          <cell r="G928">
            <v>9610470</v>
          </cell>
          <cell r="H928" t="str">
            <v>NULL</v>
          </cell>
          <cell r="I928">
            <v>323868</v>
          </cell>
          <cell r="J928">
            <v>323868</v>
          </cell>
          <cell r="K928" t="str">
            <v>NULL</v>
          </cell>
          <cell r="L928">
            <v>7629431</v>
          </cell>
          <cell r="M928">
            <v>7629431</v>
          </cell>
          <cell r="N928" t="str">
            <v>NULL</v>
          </cell>
          <cell r="O928" t="str">
            <v>NULL</v>
          </cell>
          <cell r="P928" t="str">
            <v>NULL</v>
          </cell>
          <cell r="Q928" t="str">
            <v>NULL</v>
          </cell>
          <cell r="R928" t="str">
            <v>NULL</v>
          </cell>
          <cell r="S928" t="str">
            <v>NULL</v>
          </cell>
          <cell r="T928" t="str">
            <v>NULL</v>
          </cell>
          <cell r="U928" t="str">
            <v>NULL</v>
          </cell>
          <cell r="V928" t="str">
            <v>NULL</v>
          </cell>
          <cell r="W928" t="str">
            <v>NULL</v>
          </cell>
          <cell r="X928" t="str">
            <v>NULL</v>
          </cell>
          <cell r="Y928" t="str">
            <v>NULL</v>
          </cell>
          <cell r="Z928" t="str">
            <v>NULL</v>
          </cell>
          <cell r="AA928" t="str">
            <v>NULL</v>
          </cell>
          <cell r="AB928">
            <v>1893020</v>
          </cell>
          <cell r="AC928">
            <v>1893020</v>
          </cell>
          <cell r="AD928" t="str">
            <v>NULL</v>
          </cell>
          <cell r="AE928" t="str">
            <v>NULL</v>
          </cell>
          <cell r="AF928" t="str">
            <v>NULL</v>
          </cell>
          <cell r="AG928" t="str">
            <v>NULL</v>
          </cell>
          <cell r="AH928" t="str">
            <v>NULL</v>
          </cell>
          <cell r="AI928" t="str">
            <v>NULL</v>
          </cell>
          <cell r="AJ928" t="str">
            <v>NULL</v>
          </cell>
          <cell r="AK928">
            <v>74340</v>
          </cell>
          <cell r="AL928">
            <v>74340</v>
          </cell>
          <cell r="AM928" t="str">
            <v>NULL</v>
          </cell>
          <cell r="AN928">
            <v>24575479</v>
          </cell>
          <cell r="AO928">
            <v>24575479</v>
          </cell>
          <cell r="AP928" t="str">
            <v>NULL</v>
          </cell>
          <cell r="AQ928" t="str">
            <v>NULL</v>
          </cell>
          <cell r="AR928">
            <v>7232280</v>
          </cell>
          <cell r="AS928">
            <v>7232280</v>
          </cell>
          <cell r="AT928" t="str">
            <v>NULL</v>
          </cell>
          <cell r="AU928">
            <v>1575830</v>
          </cell>
          <cell r="AV928">
            <v>1575830</v>
          </cell>
          <cell r="AW928" t="str">
            <v>NULL</v>
          </cell>
          <cell r="AX928">
            <v>1913989</v>
          </cell>
          <cell r="AY928">
            <v>1913989</v>
          </cell>
          <cell r="AZ928" t="str">
            <v>NULL</v>
          </cell>
          <cell r="BA928">
            <v>431457</v>
          </cell>
          <cell r="BB928">
            <v>431457</v>
          </cell>
          <cell r="BC928" t="str">
            <v>NULL</v>
          </cell>
          <cell r="BD928">
            <v>495657</v>
          </cell>
          <cell r="BE928">
            <v>495657</v>
          </cell>
          <cell r="BF928" t="str">
            <v>NULL</v>
          </cell>
          <cell r="BG928" t="str">
            <v>NULL</v>
          </cell>
          <cell r="BH928" t="str">
            <v>NULL</v>
          </cell>
          <cell r="BI928" t="str">
            <v>NULL</v>
          </cell>
          <cell r="BJ928">
            <v>75215</v>
          </cell>
          <cell r="BK928">
            <v>75215</v>
          </cell>
          <cell r="BL928" t="str">
            <v>NULL</v>
          </cell>
          <cell r="BM928" t="str">
            <v>NULL</v>
          </cell>
          <cell r="BN928" t="str">
            <v>NULL</v>
          </cell>
          <cell r="BO928" t="str">
            <v>NULL</v>
          </cell>
          <cell r="BP928" t="str">
            <v>NULL</v>
          </cell>
          <cell r="BQ928" t="str">
            <v>NULL</v>
          </cell>
          <cell r="BR928" t="str">
            <v>NULL</v>
          </cell>
          <cell r="BS928" t="str">
            <v>NULL</v>
          </cell>
          <cell r="BT928">
            <v>1382</v>
          </cell>
          <cell r="BU928">
            <v>1382</v>
          </cell>
          <cell r="BV928">
            <v>7232280</v>
          </cell>
          <cell r="BW928">
            <v>48600138</v>
          </cell>
          <cell r="BX928">
            <v>55832418</v>
          </cell>
        </row>
        <row r="929">
          <cell r="A929" t="str">
            <v>Twentynine Palms2018</v>
          </cell>
          <cell r="B929" t="str">
            <v>Twentynine Palms</v>
          </cell>
          <cell r="C929">
            <v>1564</v>
          </cell>
          <cell r="D929">
            <v>2018</v>
          </cell>
          <cell r="E929" t="str">
            <v>NULL</v>
          </cell>
          <cell r="F929">
            <v>1976059</v>
          </cell>
          <cell r="G929">
            <v>1976059</v>
          </cell>
          <cell r="H929" t="str">
            <v>NULL</v>
          </cell>
          <cell r="I929">
            <v>47618</v>
          </cell>
          <cell r="J929">
            <v>47618</v>
          </cell>
          <cell r="K929" t="str">
            <v>NULL</v>
          </cell>
          <cell r="L929">
            <v>2869122</v>
          </cell>
          <cell r="M929">
            <v>2869122</v>
          </cell>
          <cell r="N929" t="str">
            <v>NULL</v>
          </cell>
          <cell r="O929" t="str">
            <v>NULL</v>
          </cell>
          <cell r="P929" t="str">
            <v>NULL</v>
          </cell>
          <cell r="Q929" t="str">
            <v>NULL</v>
          </cell>
          <cell r="R929" t="str">
            <v>NULL</v>
          </cell>
          <cell r="S929">
            <v>4268</v>
          </cell>
          <cell r="T929">
            <v>4268</v>
          </cell>
          <cell r="U929" t="str">
            <v>NULL</v>
          </cell>
          <cell r="V929" t="str">
            <v>NULL</v>
          </cell>
          <cell r="W929" t="str">
            <v>NULL</v>
          </cell>
          <cell r="X929" t="str">
            <v>NULL</v>
          </cell>
          <cell r="Y929" t="str">
            <v>NULL</v>
          </cell>
          <cell r="Z929" t="str">
            <v>NULL</v>
          </cell>
          <cell r="AA929" t="str">
            <v>NULL</v>
          </cell>
          <cell r="AB929" t="str">
            <v>NULL</v>
          </cell>
          <cell r="AC929" t="str">
            <v>NULL</v>
          </cell>
          <cell r="AD929" t="str">
            <v>NULL</v>
          </cell>
          <cell r="AE929" t="str">
            <v>NULL</v>
          </cell>
          <cell r="AF929" t="str">
            <v>NULL</v>
          </cell>
          <cell r="AG929" t="str">
            <v>NULL</v>
          </cell>
          <cell r="AH929" t="str">
            <v>NULL</v>
          </cell>
          <cell r="AI929" t="str">
            <v>NULL</v>
          </cell>
          <cell r="AJ929" t="str">
            <v>NULL</v>
          </cell>
          <cell r="AK929" t="str">
            <v>NULL</v>
          </cell>
          <cell r="AL929" t="str">
            <v>NULL</v>
          </cell>
          <cell r="AM929" t="str">
            <v>NULL</v>
          </cell>
          <cell r="AN929">
            <v>1254317</v>
          </cell>
          <cell r="AO929">
            <v>1254317</v>
          </cell>
          <cell r="AP929" t="str">
            <v>NULL</v>
          </cell>
          <cell r="AQ929" t="str">
            <v>NULL</v>
          </cell>
          <cell r="AR929">
            <v>1180728</v>
          </cell>
          <cell r="AS929">
            <v>1180728</v>
          </cell>
          <cell r="AT929" t="str">
            <v>NULL</v>
          </cell>
          <cell r="AU929">
            <v>1445085</v>
          </cell>
          <cell r="AV929">
            <v>1445085</v>
          </cell>
          <cell r="AW929" t="str">
            <v>NULL</v>
          </cell>
          <cell r="AX929">
            <v>704961</v>
          </cell>
          <cell r="AY929">
            <v>704961</v>
          </cell>
          <cell r="AZ929" t="str">
            <v>NULL</v>
          </cell>
          <cell r="BA929">
            <v>46062</v>
          </cell>
          <cell r="BB929">
            <v>46062</v>
          </cell>
          <cell r="BC929" t="str">
            <v>NULL</v>
          </cell>
          <cell r="BD929">
            <v>38728</v>
          </cell>
          <cell r="BE929">
            <v>38728</v>
          </cell>
          <cell r="BF929" t="str">
            <v>NULL</v>
          </cell>
          <cell r="BG929">
            <v>141855</v>
          </cell>
          <cell r="BH929">
            <v>141855</v>
          </cell>
          <cell r="BI929" t="str">
            <v>NULL</v>
          </cell>
          <cell r="BJ929" t="str">
            <v>NULL</v>
          </cell>
          <cell r="BK929" t="str">
            <v>NULL</v>
          </cell>
          <cell r="BL929" t="str">
            <v>NULL</v>
          </cell>
          <cell r="BM929" t="str">
            <v>NULL</v>
          </cell>
          <cell r="BN929" t="str">
            <v>NULL</v>
          </cell>
          <cell r="BO929" t="str">
            <v>NULL</v>
          </cell>
          <cell r="BP929" t="str">
            <v>NULL</v>
          </cell>
          <cell r="BQ929" t="str">
            <v>NULL</v>
          </cell>
          <cell r="BR929" t="str">
            <v>NULL</v>
          </cell>
          <cell r="BS929" t="str">
            <v>NULL</v>
          </cell>
          <cell r="BT929" t="str">
            <v>NULL</v>
          </cell>
          <cell r="BU929" t="str">
            <v>NULL</v>
          </cell>
          <cell r="BV929">
            <v>1180728</v>
          </cell>
          <cell r="BW929">
            <v>8528075</v>
          </cell>
          <cell r="BX929">
            <v>9708803</v>
          </cell>
        </row>
        <row r="930">
          <cell r="A930" t="str">
            <v>Ukiah2018</v>
          </cell>
          <cell r="B930" t="str">
            <v>Ukiah</v>
          </cell>
          <cell r="C930">
            <v>1565</v>
          </cell>
          <cell r="D930">
            <v>2018</v>
          </cell>
          <cell r="E930" t="str">
            <v>NULL</v>
          </cell>
          <cell r="F930">
            <v>694795</v>
          </cell>
          <cell r="G930">
            <v>694795</v>
          </cell>
          <cell r="H930" t="str">
            <v>NULL</v>
          </cell>
          <cell r="I930">
            <v>17652</v>
          </cell>
          <cell r="J930">
            <v>17652</v>
          </cell>
          <cell r="K930" t="str">
            <v>NULL</v>
          </cell>
          <cell r="L930">
            <v>1390342</v>
          </cell>
          <cell r="M930">
            <v>1390342</v>
          </cell>
          <cell r="N930" t="str">
            <v>NULL</v>
          </cell>
          <cell r="O930" t="str">
            <v>NULL</v>
          </cell>
          <cell r="P930" t="str">
            <v>NULL</v>
          </cell>
          <cell r="Q930" t="str">
            <v>NULL</v>
          </cell>
          <cell r="R930" t="str">
            <v>NULL</v>
          </cell>
          <cell r="S930" t="str">
            <v>NULL</v>
          </cell>
          <cell r="T930" t="str">
            <v>NULL</v>
          </cell>
          <cell r="U930" t="str">
            <v>NULL</v>
          </cell>
          <cell r="V930" t="str">
            <v>NULL</v>
          </cell>
          <cell r="W930" t="str">
            <v>NULL</v>
          </cell>
          <cell r="X930" t="str">
            <v>NULL</v>
          </cell>
          <cell r="Y930" t="str">
            <v>NULL</v>
          </cell>
          <cell r="Z930" t="str">
            <v>NULL</v>
          </cell>
          <cell r="AA930" t="str">
            <v>NULL</v>
          </cell>
          <cell r="AB930">
            <v>724761</v>
          </cell>
          <cell r="AC930">
            <v>724761</v>
          </cell>
          <cell r="AD930" t="str">
            <v>NULL</v>
          </cell>
          <cell r="AE930" t="str">
            <v>NULL</v>
          </cell>
          <cell r="AF930" t="str">
            <v>NULL</v>
          </cell>
          <cell r="AG930" t="str">
            <v>NULL</v>
          </cell>
          <cell r="AH930" t="str">
            <v>NULL</v>
          </cell>
          <cell r="AI930" t="str">
            <v>NULL</v>
          </cell>
          <cell r="AJ930" t="str">
            <v>NULL</v>
          </cell>
          <cell r="AK930" t="str">
            <v>NULL</v>
          </cell>
          <cell r="AL930" t="str">
            <v>NULL</v>
          </cell>
          <cell r="AM930" t="str">
            <v>NULL</v>
          </cell>
          <cell r="AN930">
            <v>10735295</v>
          </cell>
          <cell r="AO930">
            <v>10735295</v>
          </cell>
          <cell r="AP930" t="str">
            <v>NULL</v>
          </cell>
          <cell r="AQ930" t="str">
            <v>NULL</v>
          </cell>
          <cell r="AR930" t="str">
            <v>NULL</v>
          </cell>
          <cell r="AS930" t="str">
            <v>NULL</v>
          </cell>
          <cell r="AT930">
            <v>269614</v>
          </cell>
          <cell r="AU930">
            <v>1136803</v>
          </cell>
          <cell r="AV930">
            <v>1406417</v>
          </cell>
          <cell r="AW930" t="str">
            <v>NULL</v>
          </cell>
          <cell r="AX930">
            <v>1653146</v>
          </cell>
          <cell r="AY930">
            <v>1653146</v>
          </cell>
          <cell r="AZ930" t="str">
            <v>NULL</v>
          </cell>
          <cell r="BA930">
            <v>380039</v>
          </cell>
          <cell r="BB930">
            <v>380039</v>
          </cell>
          <cell r="BC930" t="str">
            <v>NULL</v>
          </cell>
          <cell r="BD930">
            <v>51389</v>
          </cell>
          <cell r="BE930">
            <v>51389</v>
          </cell>
          <cell r="BF930" t="str">
            <v>NULL</v>
          </cell>
          <cell r="BG930" t="str">
            <v>NULL</v>
          </cell>
          <cell r="BH930" t="str">
            <v>NULL</v>
          </cell>
          <cell r="BI930">
            <v>152640</v>
          </cell>
          <cell r="BJ930" t="str">
            <v>NULL</v>
          </cell>
          <cell r="BK930">
            <v>152640</v>
          </cell>
          <cell r="BL930" t="str">
            <v>NULL</v>
          </cell>
          <cell r="BM930" t="str">
            <v>NULL</v>
          </cell>
          <cell r="BN930" t="str">
            <v>NULL</v>
          </cell>
          <cell r="BO930" t="str">
            <v>NULL</v>
          </cell>
          <cell r="BP930" t="str">
            <v>NULL</v>
          </cell>
          <cell r="BQ930" t="str">
            <v>NULL</v>
          </cell>
          <cell r="BR930" t="str">
            <v>NULL</v>
          </cell>
          <cell r="BS930" t="str">
            <v>NULL</v>
          </cell>
          <cell r="BT930" t="str">
            <v>NULL</v>
          </cell>
          <cell r="BU930" t="str">
            <v>NULL</v>
          </cell>
          <cell r="BV930">
            <v>422254</v>
          </cell>
          <cell r="BW930">
            <v>16784222</v>
          </cell>
          <cell r="BX930">
            <v>17206476</v>
          </cell>
        </row>
        <row r="931">
          <cell r="A931" t="str">
            <v>Union City2018</v>
          </cell>
          <cell r="B931" t="str">
            <v>Union City</v>
          </cell>
          <cell r="C931">
            <v>1566</v>
          </cell>
          <cell r="D931">
            <v>2018</v>
          </cell>
          <cell r="E931" t="str">
            <v>NULL</v>
          </cell>
          <cell r="F931">
            <v>12518611</v>
          </cell>
          <cell r="G931">
            <v>12518611</v>
          </cell>
          <cell r="H931" t="str">
            <v>NULL</v>
          </cell>
          <cell r="I931">
            <v>569079</v>
          </cell>
          <cell r="J931">
            <v>569079</v>
          </cell>
          <cell r="K931" t="str">
            <v>NULL</v>
          </cell>
          <cell r="L931">
            <v>6630175</v>
          </cell>
          <cell r="M931">
            <v>6630175</v>
          </cell>
          <cell r="N931" t="str">
            <v>NULL</v>
          </cell>
          <cell r="O931" t="str">
            <v>NULL</v>
          </cell>
          <cell r="P931" t="str">
            <v>NULL</v>
          </cell>
          <cell r="Q931" t="str">
            <v>NULL</v>
          </cell>
          <cell r="R931" t="str">
            <v>NULL</v>
          </cell>
          <cell r="S931">
            <v>186740</v>
          </cell>
          <cell r="T931">
            <v>186740</v>
          </cell>
          <cell r="U931" t="str">
            <v>NULL</v>
          </cell>
          <cell r="V931" t="str">
            <v>NULL</v>
          </cell>
          <cell r="W931" t="str">
            <v>NULL</v>
          </cell>
          <cell r="X931" t="str">
            <v>NULL</v>
          </cell>
          <cell r="Y931" t="str">
            <v>NULL</v>
          </cell>
          <cell r="Z931" t="str">
            <v>NULL</v>
          </cell>
          <cell r="AA931" t="str">
            <v>NULL</v>
          </cell>
          <cell r="AB931">
            <v>2453098</v>
          </cell>
          <cell r="AC931">
            <v>2453098</v>
          </cell>
          <cell r="AD931">
            <v>197144</v>
          </cell>
          <cell r="AE931" t="str">
            <v>NULL</v>
          </cell>
          <cell r="AF931">
            <v>197144</v>
          </cell>
          <cell r="AG931">
            <v>160236</v>
          </cell>
          <cell r="AH931">
            <v>15781</v>
          </cell>
          <cell r="AI931">
            <v>176017</v>
          </cell>
          <cell r="AJ931" t="str">
            <v>NULL</v>
          </cell>
          <cell r="AK931">
            <v>61273</v>
          </cell>
          <cell r="AL931">
            <v>61273</v>
          </cell>
          <cell r="AM931" t="str">
            <v>NULL</v>
          </cell>
          <cell r="AN931">
            <v>10967309</v>
          </cell>
          <cell r="AO931">
            <v>10967309</v>
          </cell>
          <cell r="AP931" t="str">
            <v>NULL</v>
          </cell>
          <cell r="AQ931" t="str">
            <v>NULL</v>
          </cell>
          <cell r="AR931">
            <v>2260974</v>
          </cell>
          <cell r="AS931">
            <v>2260974</v>
          </cell>
          <cell r="AT931" t="str">
            <v>NULL</v>
          </cell>
          <cell r="AU931">
            <v>2704657</v>
          </cell>
          <cell r="AV931">
            <v>2704657</v>
          </cell>
          <cell r="AW931" t="str">
            <v>NULL</v>
          </cell>
          <cell r="AX931">
            <v>5432160</v>
          </cell>
          <cell r="AY931">
            <v>5432160</v>
          </cell>
          <cell r="AZ931" t="str">
            <v>NULL</v>
          </cell>
          <cell r="BA931">
            <v>1895622</v>
          </cell>
          <cell r="BB931">
            <v>1895622</v>
          </cell>
          <cell r="BC931" t="str">
            <v>NULL</v>
          </cell>
          <cell r="BD931">
            <v>302693</v>
          </cell>
          <cell r="BE931">
            <v>302693</v>
          </cell>
          <cell r="BF931" t="str">
            <v>NULL</v>
          </cell>
          <cell r="BG931" t="str">
            <v>NULL</v>
          </cell>
          <cell r="BH931" t="str">
            <v>NULL</v>
          </cell>
          <cell r="BI931" t="str">
            <v>NULL</v>
          </cell>
          <cell r="BJ931" t="str">
            <v>NULL</v>
          </cell>
          <cell r="BK931" t="str">
            <v>NULL</v>
          </cell>
          <cell r="BL931" t="str">
            <v>NULL</v>
          </cell>
          <cell r="BM931" t="str">
            <v>NULL</v>
          </cell>
          <cell r="BN931" t="str">
            <v>NULL</v>
          </cell>
          <cell r="BO931" t="str">
            <v>NULL</v>
          </cell>
          <cell r="BP931" t="str">
            <v>NULL</v>
          </cell>
          <cell r="BQ931" t="str">
            <v>NULL</v>
          </cell>
          <cell r="BR931" t="str">
            <v>NULL</v>
          </cell>
          <cell r="BS931">
            <v>1679536</v>
          </cell>
          <cell r="BT931">
            <v>5222905</v>
          </cell>
          <cell r="BU931">
            <v>6902441</v>
          </cell>
          <cell r="BV931">
            <v>4297890</v>
          </cell>
          <cell r="BW931">
            <v>48960103</v>
          </cell>
          <cell r="BX931">
            <v>53257993</v>
          </cell>
        </row>
        <row r="932">
          <cell r="A932" t="str">
            <v>Upland2018</v>
          </cell>
          <cell r="B932" t="str">
            <v>Upland</v>
          </cell>
          <cell r="C932">
            <v>1567</v>
          </cell>
          <cell r="D932">
            <v>2018</v>
          </cell>
          <cell r="E932" t="str">
            <v>NULL</v>
          </cell>
          <cell r="F932">
            <v>5912553</v>
          </cell>
          <cell r="G932">
            <v>5912553</v>
          </cell>
          <cell r="H932" t="str">
            <v>NULL</v>
          </cell>
          <cell r="I932" t="str">
            <v>NULL</v>
          </cell>
          <cell r="J932" t="str">
            <v>NULL</v>
          </cell>
          <cell r="K932" t="str">
            <v>NULL</v>
          </cell>
          <cell r="L932">
            <v>7357175</v>
          </cell>
          <cell r="M932">
            <v>7357175</v>
          </cell>
          <cell r="N932" t="str">
            <v>NULL</v>
          </cell>
          <cell r="O932" t="str">
            <v>NULL</v>
          </cell>
          <cell r="P932" t="str">
            <v>NULL</v>
          </cell>
          <cell r="Q932" t="str">
            <v>NULL</v>
          </cell>
          <cell r="R932" t="str">
            <v>NULL</v>
          </cell>
          <cell r="S932">
            <v>480876</v>
          </cell>
          <cell r="T932">
            <v>480876</v>
          </cell>
          <cell r="U932" t="str">
            <v>NULL</v>
          </cell>
          <cell r="V932">
            <v>120730</v>
          </cell>
          <cell r="W932">
            <v>120730</v>
          </cell>
          <cell r="X932" t="str">
            <v>NULL</v>
          </cell>
          <cell r="Y932" t="str">
            <v>NULL</v>
          </cell>
          <cell r="Z932" t="str">
            <v>NULL</v>
          </cell>
          <cell r="AA932" t="str">
            <v>NULL</v>
          </cell>
          <cell r="AB932">
            <v>742510</v>
          </cell>
          <cell r="AC932">
            <v>742510</v>
          </cell>
          <cell r="AD932" t="str">
            <v>NULL</v>
          </cell>
          <cell r="AE932" t="str">
            <v>NULL</v>
          </cell>
          <cell r="AF932" t="str">
            <v>NULL</v>
          </cell>
          <cell r="AG932" t="str">
            <v>NULL</v>
          </cell>
          <cell r="AH932" t="str">
            <v>NULL</v>
          </cell>
          <cell r="AI932" t="str">
            <v>NULL</v>
          </cell>
          <cell r="AJ932" t="str">
            <v>NULL</v>
          </cell>
          <cell r="AK932" t="str">
            <v>NULL</v>
          </cell>
          <cell r="AL932" t="str">
            <v>NULL</v>
          </cell>
          <cell r="AM932" t="str">
            <v>NULL</v>
          </cell>
          <cell r="AN932">
            <v>13704027</v>
          </cell>
          <cell r="AO932">
            <v>13704027</v>
          </cell>
          <cell r="AP932" t="str">
            <v>NULL</v>
          </cell>
          <cell r="AQ932" t="str">
            <v>NULL</v>
          </cell>
          <cell r="AR932">
            <v>1340641</v>
          </cell>
          <cell r="AS932">
            <v>1340641</v>
          </cell>
          <cell r="AT932" t="str">
            <v>NULL</v>
          </cell>
          <cell r="AU932">
            <v>168824</v>
          </cell>
          <cell r="AV932">
            <v>168824</v>
          </cell>
          <cell r="AW932" t="str">
            <v>NULL</v>
          </cell>
          <cell r="AX932">
            <v>1243270</v>
          </cell>
          <cell r="AY932">
            <v>1243270</v>
          </cell>
          <cell r="AZ932" t="str">
            <v>NULL</v>
          </cell>
          <cell r="BA932">
            <v>1036158</v>
          </cell>
          <cell r="BB932">
            <v>1036158</v>
          </cell>
          <cell r="BC932" t="str">
            <v>NULL</v>
          </cell>
          <cell r="BD932">
            <v>438952</v>
          </cell>
          <cell r="BE932">
            <v>438952</v>
          </cell>
          <cell r="BF932" t="str">
            <v>NULL</v>
          </cell>
          <cell r="BG932" t="str">
            <v>NULL</v>
          </cell>
          <cell r="BH932" t="str">
            <v>NULL</v>
          </cell>
          <cell r="BI932" t="str">
            <v>NULL</v>
          </cell>
          <cell r="BJ932" t="str">
            <v>NULL</v>
          </cell>
          <cell r="BK932" t="str">
            <v>NULL</v>
          </cell>
          <cell r="BL932" t="str">
            <v>NULL</v>
          </cell>
          <cell r="BM932" t="str">
            <v>NULL</v>
          </cell>
          <cell r="BN932" t="str">
            <v>NULL</v>
          </cell>
          <cell r="BO932" t="str">
            <v>NULL</v>
          </cell>
          <cell r="BP932" t="str">
            <v>NULL</v>
          </cell>
          <cell r="BQ932" t="str">
            <v>NULL</v>
          </cell>
          <cell r="BR932" t="str">
            <v>NULL</v>
          </cell>
          <cell r="BS932">
            <v>273548</v>
          </cell>
          <cell r="BT932">
            <v>311950</v>
          </cell>
          <cell r="BU932">
            <v>585498</v>
          </cell>
          <cell r="BV932">
            <v>1614189</v>
          </cell>
          <cell r="BW932">
            <v>31517025</v>
          </cell>
          <cell r="BX932">
            <v>33131214</v>
          </cell>
        </row>
        <row r="933">
          <cell r="A933" t="str">
            <v>Vacaville2018</v>
          </cell>
          <cell r="B933" t="str">
            <v>Vacaville</v>
          </cell>
          <cell r="C933">
            <v>1568</v>
          </cell>
          <cell r="D933">
            <v>2018</v>
          </cell>
          <cell r="E933" t="str">
            <v>NULL</v>
          </cell>
          <cell r="F933">
            <v>13721900</v>
          </cell>
          <cell r="G933">
            <v>13721900</v>
          </cell>
          <cell r="H933" t="str">
            <v>NULL</v>
          </cell>
          <cell r="I933">
            <v>524142</v>
          </cell>
          <cell r="J933">
            <v>524142</v>
          </cell>
          <cell r="K933" t="str">
            <v>NULL</v>
          </cell>
          <cell r="L933">
            <v>9750217</v>
          </cell>
          <cell r="M933">
            <v>9750217</v>
          </cell>
          <cell r="N933">
            <v>4420540</v>
          </cell>
          <cell r="O933">
            <v>4420540</v>
          </cell>
          <cell r="P933" t="str">
            <v>NULL</v>
          </cell>
          <cell r="Q933" t="str">
            <v>NULL</v>
          </cell>
          <cell r="R933" t="str">
            <v>NULL</v>
          </cell>
          <cell r="S933">
            <v>64560</v>
          </cell>
          <cell r="T933">
            <v>64560</v>
          </cell>
          <cell r="U933" t="str">
            <v>NULL</v>
          </cell>
          <cell r="V933" t="str">
            <v>NULL</v>
          </cell>
          <cell r="W933" t="str">
            <v>NULL</v>
          </cell>
          <cell r="X933" t="str">
            <v>NULL</v>
          </cell>
          <cell r="Y933">
            <v>993488</v>
          </cell>
          <cell r="Z933">
            <v>993488</v>
          </cell>
          <cell r="AA933" t="str">
            <v>NULL</v>
          </cell>
          <cell r="AB933">
            <v>7309188</v>
          </cell>
          <cell r="AC933">
            <v>7309188</v>
          </cell>
          <cell r="AD933" t="str">
            <v>NULL</v>
          </cell>
          <cell r="AE933">
            <v>3813729</v>
          </cell>
          <cell r="AF933">
            <v>3813729</v>
          </cell>
          <cell r="AG933" t="str">
            <v>NULL</v>
          </cell>
          <cell r="AH933" t="str">
            <v>NULL</v>
          </cell>
          <cell r="AI933" t="str">
            <v>NULL</v>
          </cell>
          <cell r="AJ933" t="str">
            <v>NULL</v>
          </cell>
          <cell r="AK933" t="str">
            <v>NULL</v>
          </cell>
          <cell r="AL933" t="str">
            <v>NULL</v>
          </cell>
          <cell r="AM933" t="str">
            <v>NULL</v>
          </cell>
          <cell r="AN933">
            <v>26821680</v>
          </cell>
          <cell r="AO933">
            <v>26821680</v>
          </cell>
          <cell r="AP933" t="str">
            <v>NULL</v>
          </cell>
          <cell r="AQ933" t="str">
            <v>NULL</v>
          </cell>
          <cell r="AR933" t="str">
            <v>NULL</v>
          </cell>
          <cell r="AS933" t="str">
            <v>NULL</v>
          </cell>
          <cell r="AT933" t="str">
            <v>NULL</v>
          </cell>
          <cell r="AU933">
            <v>1834344</v>
          </cell>
          <cell r="AV933">
            <v>1834344</v>
          </cell>
          <cell r="AW933" t="str">
            <v>NULL</v>
          </cell>
          <cell r="AX933">
            <v>4262299</v>
          </cell>
          <cell r="AY933">
            <v>4262299</v>
          </cell>
          <cell r="AZ933" t="str">
            <v>NULL</v>
          </cell>
          <cell r="BA933">
            <v>286994</v>
          </cell>
          <cell r="BB933">
            <v>286994</v>
          </cell>
          <cell r="BC933" t="str">
            <v>NULL</v>
          </cell>
          <cell r="BD933">
            <v>647889</v>
          </cell>
          <cell r="BE933">
            <v>647889</v>
          </cell>
          <cell r="BF933" t="str">
            <v>NULL</v>
          </cell>
          <cell r="BG933" t="str">
            <v>NULL</v>
          </cell>
          <cell r="BH933" t="str">
            <v>NULL</v>
          </cell>
          <cell r="BI933">
            <v>1741895</v>
          </cell>
          <cell r="BJ933" t="str">
            <v>NULL</v>
          </cell>
          <cell r="BK933">
            <v>1741895</v>
          </cell>
          <cell r="BL933" t="str">
            <v>NULL</v>
          </cell>
          <cell r="BM933" t="str">
            <v>NULL</v>
          </cell>
          <cell r="BN933" t="str">
            <v>NULL</v>
          </cell>
          <cell r="BO933" t="str">
            <v>NULL</v>
          </cell>
          <cell r="BP933" t="str">
            <v>NULL</v>
          </cell>
          <cell r="BQ933" t="str">
            <v>NULL</v>
          </cell>
          <cell r="BR933" t="str">
            <v>NULL</v>
          </cell>
          <cell r="BS933" t="str">
            <v>NULL</v>
          </cell>
          <cell r="BT933">
            <v>8773300</v>
          </cell>
          <cell r="BU933">
            <v>8773300</v>
          </cell>
          <cell r="BV933">
            <v>6162435</v>
          </cell>
          <cell r="BW933">
            <v>78803730</v>
          </cell>
          <cell r="BX933">
            <v>84966165</v>
          </cell>
        </row>
        <row r="934">
          <cell r="A934" t="str">
            <v>Vallejo2018</v>
          </cell>
          <cell r="B934" t="str">
            <v>Vallejo</v>
          </cell>
          <cell r="C934">
            <v>1569</v>
          </cell>
          <cell r="D934">
            <v>2018</v>
          </cell>
          <cell r="E934" t="str">
            <v>NULL</v>
          </cell>
          <cell r="F934">
            <v>17840968</v>
          </cell>
          <cell r="G934">
            <v>17840968</v>
          </cell>
          <cell r="H934" t="str">
            <v>NULL</v>
          </cell>
          <cell r="I934">
            <v>431873</v>
          </cell>
          <cell r="J934">
            <v>431873</v>
          </cell>
          <cell r="K934" t="str">
            <v>NULL</v>
          </cell>
          <cell r="L934">
            <v>9685054</v>
          </cell>
          <cell r="M934">
            <v>9685054</v>
          </cell>
          <cell r="N934">
            <v>1449277</v>
          </cell>
          <cell r="O934">
            <v>1449277</v>
          </cell>
          <cell r="P934" t="str">
            <v>NULL</v>
          </cell>
          <cell r="Q934" t="str">
            <v>NULL</v>
          </cell>
          <cell r="R934" t="str">
            <v>NULL</v>
          </cell>
          <cell r="S934">
            <v>-3815</v>
          </cell>
          <cell r="T934">
            <v>-3815</v>
          </cell>
          <cell r="U934" t="str">
            <v>NULL</v>
          </cell>
          <cell r="V934" t="str">
            <v>NULL</v>
          </cell>
          <cell r="W934" t="str">
            <v>NULL</v>
          </cell>
          <cell r="X934" t="str">
            <v>NULL</v>
          </cell>
          <cell r="Y934" t="str">
            <v>NULL</v>
          </cell>
          <cell r="Z934" t="str">
            <v>NULL</v>
          </cell>
          <cell r="AA934" t="str">
            <v>NULL</v>
          </cell>
          <cell r="AB934" t="str">
            <v>NULL</v>
          </cell>
          <cell r="AC934" t="str">
            <v>NULL</v>
          </cell>
          <cell r="AD934" t="str">
            <v>NULL</v>
          </cell>
          <cell r="AE934" t="str">
            <v>NULL</v>
          </cell>
          <cell r="AF934" t="str">
            <v>NULL</v>
          </cell>
          <cell r="AG934" t="str">
            <v>NULL</v>
          </cell>
          <cell r="AH934" t="str">
            <v>NULL</v>
          </cell>
          <cell r="AI934" t="str">
            <v>NULL</v>
          </cell>
          <cell r="AJ934" t="str">
            <v>NULL</v>
          </cell>
          <cell r="AK934" t="str">
            <v>NULL</v>
          </cell>
          <cell r="AL934" t="str">
            <v>NULL</v>
          </cell>
          <cell r="AM934" t="str">
            <v>NULL</v>
          </cell>
          <cell r="AN934">
            <v>14494071</v>
          </cell>
          <cell r="AO934">
            <v>14494071</v>
          </cell>
          <cell r="AP934" t="str">
            <v>NULL</v>
          </cell>
          <cell r="AQ934" t="str">
            <v>NULL</v>
          </cell>
          <cell r="AR934" t="str">
            <v>NULL</v>
          </cell>
          <cell r="AS934" t="str">
            <v>NULL</v>
          </cell>
          <cell r="AT934" t="str">
            <v>NULL</v>
          </cell>
          <cell r="AU934">
            <v>2621192</v>
          </cell>
          <cell r="AV934">
            <v>2621192</v>
          </cell>
          <cell r="AW934" t="str">
            <v>NULL</v>
          </cell>
          <cell r="AX934">
            <v>5209550</v>
          </cell>
          <cell r="AY934">
            <v>5209550</v>
          </cell>
          <cell r="AZ934" t="str">
            <v>NULL</v>
          </cell>
          <cell r="BA934">
            <v>4045571</v>
          </cell>
          <cell r="BB934">
            <v>4045571</v>
          </cell>
          <cell r="BC934" t="str">
            <v>NULL</v>
          </cell>
          <cell r="BD934">
            <v>2474838</v>
          </cell>
          <cell r="BE934">
            <v>2474838</v>
          </cell>
          <cell r="BF934" t="str">
            <v>NULL</v>
          </cell>
          <cell r="BG934">
            <v>12691641</v>
          </cell>
          <cell r="BH934">
            <v>12691641</v>
          </cell>
          <cell r="BI934">
            <v>484748</v>
          </cell>
          <cell r="BJ934" t="str">
            <v>NULL</v>
          </cell>
          <cell r="BK934">
            <v>484748</v>
          </cell>
          <cell r="BL934" t="str">
            <v>NULL</v>
          </cell>
          <cell r="BM934" t="str">
            <v>NULL</v>
          </cell>
          <cell r="BN934" t="str">
            <v>NULL</v>
          </cell>
          <cell r="BO934" t="str">
            <v>NULL</v>
          </cell>
          <cell r="BP934" t="str">
            <v>NULL</v>
          </cell>
          <cell r="BQ934" t="str">
            <v>NULL</v>
          </cell>
          <cell r="BR934" t="str">
            <v>NULL</v>
          </cell>
          <cell r="BS934">
            <v>0</v>
          </cell>
          <cell r="BT934">
            <v>15484195</v>
          </cell>
          <cell r="BU934">
            <v>15484195</v>
          </cell>
          <cell r="BV934">
            <v>1934025</v>
          </cell>
          <cell r="BW934">
            <v>84975138</v>
          </cell>
          <cell r="BX934">
            <v>86909163</v>
          </cell>
        </row>
        <row r="935">
          <cell r="A935" t="str">
            <v>Vernon2018</v>
          </cell>
          <cell r="B935" t="str">
            <v>Vernon</v>
          </cell>
          <cell r="C935">
            <v>1570</v>
          </cell>
          <cell r="D935">
            <v>2018</v>
          </cell>
          <cell r="E935" t="str">
            <v>NULL</v>
          </cell>
          <cell r="F935">
            <v>2659264</v>
          </cell>
          <cell r="G935">
            <v>2659264</v>
          </cell>
          <cell r="H935" t="str">
            <v>NULL</v>
          </cell>
          <cell r="I935" t="str">
            <v>NULL</v>
          </cell>
          <cell r="J935" t="str">
            <v>NULL</v>
          </cell>
          <cell r="K935" t="str">
            <v>NULL</v>
          </cell>
          <cell r="L935">
            <v>9307</v>
          </cell>
          <cell r="M935">
            <v>9307</v>
          </cell>
          <cell r="N935" t="str">
            <v>NULL</v>
          </cell>
          <cell r="O935" t="str">
            <v>NULL</v>
          </cell>
          <cell r="P935" t="str">
            <v>NULL</v>
          </cell>
          <cell r="Q935" t="str">
            <v>NULL</v>
          </cell>
          <cell r="R935" t="str">
            <v>NULL</v>
          </cell>
          <cell r="S935" t="str">
            <v>NULL</v>
          </cell>
          <cell r="T935" t="str">
            <v>NULL</v>
          </cell>
          <cell r="U935" t="str">
            <v>NULL</v>
          </cell>
          <cell r="V935">
            <v>-4437</v>
          </cell>
          <cell r="W935">
            <v>-4437</v>
          </cell>
          <cell r="X935" t="str">
            <v>NULL</v>
          </cell>
          <cell r="Y935" t="str">
            <v>NULL</v>
          </cell>
          <cell r="Z935" t="str">
            <v>NULL</v>
          </cell>
          <cell r="AA935" t="str">
            <v>NULL</v>
          </cell>
          <cell r="AB935">
            <v>640720</v>
          </cell>
          <cell r="AC935">
            <v>640720</v>
          </cell>
          <cell r="AD935" t="str">
            <v>NULL</v>
          </cell>
          <cell r="AE935">
            <v>12833305</v>
          </cell>
          <cell r="AF935">
            <v>12833305</v>
          </cell>
          <cell r="AG935" t="str">
            <v>NULL</v>
          </cell>
          <cell r="AH935" t="str">
            <v>NULL</v>
          </cell>
          <cell r="AI935" t="str">
            <v>NULL</v>
          </cell>
          <cell r="AJ935" t="str">
            <v>NULL</v>
          </cell>
          <cell r="AK935">
            <v>9810</v>
          </cell>
          <cell r="AL935">
            <v>9810</v>
          </cell>
          <cell r="AM935" t="str">
            <v>NULL</v>
          </cell>
          <cell r="AN935">
            <v>7628962</v>
          </cell>
          <cell r="AO935">
            <v>7628962</v>
          </cell>
          <cell r="AP935" t="str">
            <v>NULL</v>
          </cell>
          <cell r="AQ935" t="str">
            <v>NULL</v>
          </cell>
          <cell r="AR935">
            <v>3276</v>
          </cell>
          <cell r="AS935">
            <v>3276</v>
          </cell>
          <cell r="AT935" t="str">
            <v>NULL</v>
          </cell>
          <cell r="AU935" t="str">
            <v>NULL</v>
          </cell>
          <cell r="AV935" t="str">
            <v>NULL</v>
          </cell>
          <cell r="AW935" t="str">
            <v>NULL</v>
          </cell>
          <cell r="AX935">
            <v>1356474</v>
          </cell>
          <cell r="AY935">
            <v>1356474</v>
          </cell>
          <cell r="AZ935" t="str">
            <v>NULL</v>
          </cell>
          <cell r="BA935">
            <v>5696290</v>
          </cell>
          <cell r="BB935">
            <v>5696290</v>
          </cell>
          <cell r="BC935" t="str">
            <v>NULL</v>
          </cell>
          <cell r="BD935">
            <v>228167</v>
          </cell>
          <cell r="BE935">
            <v>228167</v>
          </cell>
          <cell r="BF935" t="str">
            <v>NULL</v>
          </cell>
          <cell r="BG935">
            <v>2014994</v>
          </cell>
          <cell r="BH935">
            <v>2014994</v>
          </cell>
          <cell r="BI935" t="str">
            <v>NULL</v>
          </cell>
          <cell r="BJ935" t="str">
            <v>NULL</v>
          </cell>
          <cell r="BK935" t="str">
            <v>NULL</v>
          </cell>
          <cell r="BL935" t="str">
            <v>NULL</v>
          </cell>
          <cell r="BM935" t="str">
            <v>NULL</v>
          </cell>
          <cell r="BN935" t="str">
            <v>NULL</v>
          </cell>
          <cell r="BO935" t="str">
            <v>NULL</v>
          </cell>
          <cell r="BP935" t="str">
            <v>NULL</v>
          </cell>
          <cell r="BQ935" t="str">
            <v>NULL</v>
          </cell>
          <cell r="BR935" t="str">
            <v>NULL</v>
          </cell>
          <cell r="BS935" t="str">
            <v>NULL</v>
          </cell>
          <cell r="BT935">
            <v>4243474</v>
          </cell>
          <cell r="BU935">
            <v>4243474</v>
          </cell>
          <cell r="BV935">
            <v>3276</v>
          </cell>
          <cell r="BW935">
            <v>37316330</v>
          </cell>
          <cell r="BX935">
            <v>37319606</v>
          </cell>
        </row>
        <row r="936">
          <cell r="A936" t="str">
            <v>Victorville2018</v>
          </cell>
          <cell r="B936" t="str">
            <v>Victorville</v>
          </cell>
          <cell r="C936">
            <v>1571</v>
          </cell>
          <cell r="D936">
            <v>2018</v>
          </cell>
          <cell r="E936" t="str">
            <v>NULL</v>
          </cell>
          <cell r="F936">
            <v>8812970</v>
          </cell>
          <cell r="G936">
            <v>8812970</v>
          </cell>
          <cell r="H936" t="str">
            <v>NULL</v>
          </cell>
          <cell r="I936" t="str">
            <v>NULL</v>
          </cell>
          <cell r="J936" t="str">
            <v>NULL</v>
          </cell>
          <cell r="K936" t="str">
            <v>NULL</v>
          </cell>
          <cell r="L936">
            <v>8790594</v>
          </cell>
          <cell r="M936">
            <v>8790594</v>
          </cell>
          <cell r="N936" t="str">
            <v>NULL</v>
          </cell>
          <cell r="O936" t="str">
            <v>NULL</v>
          </cell>
          <cell r="P936" t="str">
            <v>NULL</v>
          </cell>
          <cell r="Q936" t="str">
            <v>NULL</v>
          </cell>
          <cell r="R936" t="str">
            <v>NULL</v>
          </cell>
          <cell r="S936" t="str">
            <v>NULL</v>
          </cell>
          <cell r="T936" t="str">
            <v>NULL</v>
          </cell>
          <cell r="U936" t="str">
            <v>NULL</v>
          </cell>
          <cell r="V936" t="str">
            <v>NULL</v>
          </cell>
          <cell r="W936" t="str">
            <v>NULL</v>
          </cell>
          <cell r="X936" t="str">
            <v>NULL</v>
          </cell>
          <cell r="Y936">
            <v>4347360</v>
          </cell>
          <cell r="Z936">
            <v>4347360</v>
          </cell>
          <cell r="AA936" t="str">
            <v>NULL</v>
          </cell>
          <cell r="AB936">
            <v>4186889</v>
          </cell>
          <cell r="AC936">
            <v>4186889</v>
          </cell>
          <cell r="AD936" t="str">
            <v>NULL</v>
          </cell>
          <cell r="AE936" t="str">
            <v>NULL</v>
          </cell>
          <cell r="AF936" t="str">
            <v>NULL</v>
          </cell>
          <cell r="AG936" t="str">
            <v>NULL</v>
          </cell>
          <cell r="AH936" t="str">
            <v>NULL</v>
          </cell>
          <cell r="AI936" t="str">
            <v>NULL</v>
          </cell>
          <cell r="AJ936" t="str">
            <v>NULL</v>
          </cell>
          <cell r="AK936">
            <v>65664</v>
          </cell>
          <cell r="AL936">
            <v>65664</v>
          </cell>
          <cell r="AM936" t="str">
            <v>NULL</v>
          </cell>
          <cell r="AN936">
            <v>26652908</v>
          </cell>
          <cell r="AO936">
            <v>26652908</v>
          </cell>
          <cell r="AP936" t="str">
            <v>NULL</v>
          </cell>
          <cell r="AQ936" t="str">
            <v>NULL</v>
          </cell>
          <cell r="AR936" t="str">
            <v>NULL</v>
          </cell>
          <cell r="AS936" t="str">
            <v>NULL</v>
          </cell>
          <cell r="AT936" t="str">
            <v>NULL</v>
          </cell>
          <cell r="AU936">
            <v>1305389</v>
          </cell>
          <cell r="AV936">
            <v>1305389</v>
          </cell>
          <cell r="AW936" t="str">
            <v>NULL</v>
          </cell>
          <cell r="AX936">
            <v>3012842</v>
          </cell>
          <cell r="AY936">
            <v>3012842</v>
          </cell>
          <cell r="AZ936" t="str">
            <v>NULL</v>
          </cell>
          <cell r="BA936">
            <v>387359</v>
          </cell>
          <cell r="BB936">
            <v>387359</v>
          </cell>
          <cell r="BC936" t="str">
            <v>NULL</v>
          </cell>
          <cell r="BD936">
            <v>424971</v>
          </cell>
          <cell r="BE936">
            <v>424971</v>
          </cell>
          <cell r="BF936" t="str">
            <v>NULL</v>
          </cell>
          <cell r="BG936" t="str">
            <v>NULL</v>
          </cell>
          <cell r="BH936" t="str">
            <v>NULL</v>
          </cell>
          <cell r="BI936" t="str">
            <v>NULL</v>
          </cell>
          <cell r="BJ936" t="str">
            <v>NULL</v>
          </cell>
          <cell r="BK936" t="str">
            <v>NULL</v>
          </cell>
          <cell r="BL936" t="str">
            <v>NULL</v>
          </cell>
          <cell r="BM936" t="str">
            <v>NULL</v>
          </cell>
          <cell r="BN936" t="str">
            <v>NULL</v>
          </cell>
          <cell r="BO936" t="str">
            <v>NULL</v>
          </cell>
          <cell r="BP936" t="str">
            <v>NULL</v>
          </cell>
          <cell r="BQ936" t="str">
            <v>NULL</v>
          </cell>
          <cell r="BR936" t="str">
            <v>NULL</v>
          </cell>
          <cell r="BS936" t="str">
            <v>NULL</v>
          </cell>
          <cell r="BT936" t="str">
            <v>NULL</v>
          </cell>
          <cell r="BU936" t="str">
            <v>NULL</v>
          </cell>
          <cell r="BV936">
            <v>0</v>
          </cell>
          <cell r="BW936">
            <v>57986946</v>
          </cell>
          <cell r="BX936">
            <v>57986946</v>
          </cell>
        </row>
        <row r="937">
          <cell r="A937" t="str">
            <v>Villa Park2018</v>
          </cell>
          <cell r="B937" t="str">
            <v>Villa Park</v>
          </cell>
          <cell r="C937">
            <v>1572</v>
          </cell>
          <cell r="D937">
            <v>2018</v>
          </cell>
          <cell r="E937" t="str">
            <v>NULL</v>
          </cell>
          <cell r="F937">
            <v>1891119</v>
          </cell>
          <cell r="G937">
            <v>1891119</v>
          </cell>
          <cell r="H937" t="str">
            <v>NULL</v>
          </cell>
          <cell r="I937" t="str">
            <v>NULL</v>
          </cell>
          <cell r="J937" t="str">
            <v>NULL</v>
          </cell>
          <cell r="K937" t="str">
            <v>NULL</v>
          </cell>
          <cell r="L937">
            <v>579432</v>
          </cell>
          <cell r="M937">
            <v>579432</v>
          </cell>
          <cell r="N937" t="str">
            <v>NULL</v>
          </cell>
          <cell r="O937" t="str">
            <v>NULL</v>
          </cell>
          <cell r="P937" t="str">
            <v>NULL</v>
          </cell>
          <cell r="Q937" t="str">
            <v>NULL</v>
          </cell>
          <cell r="R937" t="str">
            <v>NULL</v>
          </cell>
          <cell r="S937">
            <v>13094</v>
          </cell>
          <cell r="T937">
            <v>13094</v>
          </cell>
          <cell r="U937" t="str">
            <v>NULL</v>
          </cell>
          <cell r="V937" t="str">
            <v>NULL</v>
          </cell>
          <cell r="W937" t="str">
            <v>NULL</v>
          </cell>
          <cell r="X937" t="str">
            <v>NULL</v>
          </cell>
          <cell r="Y937" t="str">
            <v>NULL</v>
          </cell>
          <cell r="Z937" t="str">
            <v>NULL</v>
          </cell>
          <cell r="AA937" t="str">
            <v>NULL</v>
          </cell>
          <cell r="AB937" t="str">
            <v>NULL</v>
          </cell>
          <cell r="AC937" t="str">
            <v>NULL</v>
          </cell>
          <cell r="AD937" t="str">
            <v>NULL</v>
          </cell>
          <cell r="AE937" t="str">
            <v>NULL</v>
          </cell>
          <cell r="AF937" t="str">
            <v>NULL</v>
          </cell>
          <cell r="AG937" t="str">
            <v>NULL</v>
          </cell>
          <cell r="AH937" t="str">
            <v>NULL</v>
          </cell>
          <cell r="AI937" t="str">
            <v>NULL</v>
          </cell>
          <cell r="AJ937" t="str">
            <v>NULL</v>
          </cell>
          <cell r="AK937">
            <v>2390</v>
          </cell>
          <cell r="AL937">
            <v>2390</v>
          </cell>
          <cell r="AM937" t="str">
            <v>NULL</v>
          </cell>
          <cell r="AN937">
            <v>268682</v>
          </cell>
          <cell r="AO937">
            <v>268682</v>
          </cell>
          <cell r="AP937">
            <v>87963</v>
          </cell>
          <cell r="AQ937">
            <v>87963</v>
          </cell>
          <cell r="AR937" t="str">
            <v>NULL</v>
          </cell>
          <cell r="AS937" t="str">
            <v>NULL</v>
          </cell>
          <cell r="AT937" t="str">
            <v>NULL</v>
          </cell>
          <cell r="AU937" t="str">
            <v>NULL</v>
          </cell>
          <cell r="AV937" t="str">
            <v>NULL</v>
          </cell>
          <cell r="AW937" t="str">
            <v>NULL</v>
          </cell>
          <cell r="AX937">
            <v>255198</v>
          </cell>
          <cell r="AY937">
            <v>255198</v>
          </cell>
          <cell r="AZ937" t="str">
            <v>NULL</v>
          </cell>
          <cell r="BA937">
            <v>31466</v>
          </cell>
          <cell r="BB937">
            <v>31466</v>
          </cell>
          <cell r="BC937" t="str">
            <v>NULL</v>
          </cell>
          <cell r="BD937">
            <v>71712</v>
          </cell>
          <cell r="BE937">
            <v>71712</v>
          </cell>
          <cell r="BF937" t="str">
            <v>NULL</v>
          </cell>
          <cell r="BG937" t="str">
            <v>NULL</v>
          </cell>
          <cell r="BH937" t="str">
            <v>NULL</v>
          </cell>
          <cell r="BI937" t="str">
            <v>NULL</v>
          </cell>
          <cell r="BJ937" t="str">
            <v>NULL</v>
          </cell>
          <cell r="BK937" t="str">
            <v>NULL</v>
          </cell>
          <cell r="BL937" t="str">
            <v>NULL</v>
          </cell>
          <cell r="BM937" t="str">
            <v>NULL</v>
          </cell>
          <cell r="BN937" t="str">
            <v>NULL</v>
          </cell>
          <cell r="BO937" t="str">
            <v>NULL</v>
          </cell>
          <cell r="BP937" t="str">
            <v>NULL</v>
          </cell>
          <cell r="BQ937" t="str">
            <v>NULL</v>
          </cell>
          <cell r="BR937" t="str">
            <v>NULL</v>
          </cell>
          <cell r="BS937" t="str">
            <v>NULL</v>
          </cell>
          <cell r="BT937" t="str">
            <v>NULL</v>
          </cell>
          <cell r="BU937" t="str">
            <v>NULL</v>
          </cell>
          <cell r="BV937">
            <v>87963</v>
          </cell>
          <cell r="BW937">
            <v>3113093</v>
          </cell>
          <cell r="BX937">
            <v>3201056</v>
          </cell>
        </row>
        <row r="938">
          <cell r="A938" t="str">
            <v>Visalia2018</v>
          </cell>
          <cell r="B938" t="str">
            <v>Visalia</v>
          </cell>
          <cell r="C938">
            <v>1573</v>
          </cell>
          <cell r="D938">
            <v>2018</v>
          </cell>
          <cell r="E938" t="str">
            <v>NULL</v>
          </cell>
          <cell r="F938">
            <v>11026812</v>
          </cell>
          <cell r="G938">
            <v>11026812</v>
          </cell>
          <cell r="H938" t="str">
            <v>NULL</v>
          </cell>
          <cell r="I938">
            <v>181127</v>
          </cell>
          <cell r="J938">
            <v>181127</v>
          </cell>
          <cell r="K938" t="str">
            <v>NULL</v>
          </cell>
          <cell r="L938">
            <v>10974299</v>
          </cell>
          <cell r="M938">
            <v>10974299</v>
          </cell>
          <cell r="N938" t="str">
            <v>NULL</v>
          </cell>
          <cell r="O938" t="str">
            <v>NULL</v>
          </cell>
          <cell r="P938" t="str">
            <v>NULL</v>
          </cell>
          <cell r="Q938" t="str">
            <v>NULL</v>
          </cell>
          <cell r="R938" t="str">
            <v>NULL</v>
          </cell>
          <cell r="S938">
            <v>244679</v>
          </cell>
          <cell r="T938">
            <v>244679</v>
          </cell>
          <cell r="U938" t="str">
            <v>NULL</v>
          </cell>
          <cell r="V938" t="str">
            <v>NULL</v>
          </cell>
          <cell r="W938" t="str">
            <v>NULL</v>
          </cell>
          <cell r="X938" t="str">
            <v>NULL</v>
          </cell>
          <cell r="Y938" t="str">
            <v>NULL</v>
          </cell>
          <cell r="Z938" t="str">
            <v>NULL</v>
          </cell>
          <cell r="AA938" t="str">
            <v>NULL</v>
          </cell>
          <cell r="AB938" t="str">
            <v>NULL</v>
          </cell>
          <cell r="AC938" t="str">
            <v>NULL</v>
          </cell>
          <cell r="AD938" t="str">
            <v>NULL</v>
          </cell>
          <cell r="AE938" t="str">
            <v>NULL</v>
          </cell>
          <cell r="AF938" t="str">
            <v>NULL</v>
          </cell>
          <cell r="AG938" t="str">
            <v>NULL</v>
          </cell>
          <cell r="AH938" t="str">
            <v>NULL</v>
          </cell>
          <cell r="AI938" t="str">
            <v>NULL</v>
          </cell>
          <cell r="AJ938" t="str">
            <v>NULL</v>
          </cell>
          <cell r="AK938" t="str">
            <v>NULL</v>
          </cell>
          <cell r="AL938" t="str">
            <v>NULL</v>
          </cell>
          <cell r="AM938" t="str">
            <v>NULL</v>
          </cell>
          <cell r="AN938">
            <v>31140177</v>
          </cell>
          <cell r="AO938">
            <v>31140177</v>
          </cell>
          <cell r="AP938" t="str">
            <v>NULL</v>
          </cell>
          <cell r="AQ938" t="str">
            <v>NULL</v>
          </cell>
          <cell r="AR938">
            <v>3576408</v>
          </cell>
          <cell r="AS938">
            <v>3576408</v>
          </cell>
          <cell r="AT938" t="str">
            <v>NULL</v>
          </cell>
          <cell r="AU938">
            <v>3101249</v>
          </cell>
          <cell r="AV938">
            <v>3101249</v>
          </cell>
          <cell r="AW938" t="str">
            <v>NULL</v>
          </cell>
          <cell r="AX938">
            <v>2657874</v>
          </cell>
          <cell r="AY938">
            <v>2657874</v>
          </cell>
          <cell r="AZ938" t="str">
            <v>NULL</v>
          </cell>
          <cell r="BA938">
            <v>2374906</v>
          </cell>
          <cell r="BB938">
            <v>2374906</v>
          </cell>
          <cell r="BC938" t="str">
            <v>NULL</v>
          </cell>
          <cell r="BD938">
            <v>539629</v>
          </cell>
          <cell r="BE938">
            <v>539629</v>
          </cell>
          <cell r="BF938" t="str">
            <v>NULL</v>
          </cell>
          <cell r="BG938" t="str">
            <v>NULL</v>
          </cell>
          <cell r="BH938" t="str">
            <v>NULL</v>
          </cell>
          <cell r="BI938">
            <v>6622971</v>
          </cell>
          <cell r="BJ938" t="str">
            <v>NULL</v>
          </cell>
          <cell r="BK938">
            <v>6622971</v>
          </cell>
          <cell r="BL938" t="str">
            <v>NULL</v>
          </cell>
          <cell r="BM938" t="str">
            <v>NULL</v>
          </cell>
          <cell r="BN938" t="str">
            <v>NULL</v>
          </cell>
          <cell r="BO938" t="str">
            <v>NULL</v>
          </cell>
          <cell r="BP938" t="str">
            <v>NULL</v>
          </cell>
          <cell r="BQ938" t="str">
            <v>NULL</v>
          </cell>
          <cell r="BR938" t="str">
            <v>NULL</v>
          </cell>
          <cell r="BS938">
            <v>6392103</v>
          </cell>
          <cell r="BT938">
            <v>12972775</v>
          </cell>
          <cell r="BU938">
            <v>19364878</v>
          </cell>
          <cell r="BV938">
            <v>16591482</v>
          </cell>
          <cell r="BW938">
            <v>75213527</v>
          </cell>
          <cell r="BX938">
            <v>91805009</v>
          </cell>
        </row>
        <row r="939">
          <cell r="A939" t="str">
            <v>Vista2018</v>
          </cell>
          <cell r="B939" t="str">
            <v>Vista</v>
          </cell>
          <cell r="C939">
            <v>1574</v>
          </cell>
          <cell r="D939">
            <v>2018</v>
          </cell>
          <cell r="E939" t="str">
            <v>NULL</v>
          </cell>
          <cell r="F939">
            <v>11636492</v>
          </cell>
          <cell r="G939">
            <v>11636492</v>
          </cell>
          <cell r="H939" t="str">
            <v>NULL</v>
          </cell>
          <cell r="I939">
            <v>398369</v>
          </cell>
          <cell r="J939">
            <v>398369</v>
          </cell>
          <cell r="K939" t="str">
            <v>NULL</v>
          </cell>
          <cell r="L939">
            <v>8879756</v>
          </cell>
          <cell r="M939">
            <v>8879756</v>
          </cell>
          <cell r="N939" t="str">
            <v>NULL</v>
          </cell>
          <cell r="O939" t="str">
            <v>NULL</v>
          </cell>
          <cell r="P939" t="str">
            <v>NULL</v>
          </cell>
          <cell r="Q939" t="str">
            <v>NULL</v>
          </cell>
          <cell r="R939" t="str">
            <v>NULL</v>
          </cell>
          <cell r="S939">
            <v>-6985</v>
          </cell>
          <cell r="T939">
            <v>-6985</v>
          </cell>
          <cell r="U939" t="str">
            <v>NULL</v>
          </cell>
          <cell r="V939" t="str">
            <v>NULL</v>
          </cell>
          <cell r="W939" t="str">
            <v>NULL</v>
          </cell>
          <cell r="X939" t="str">
            <v>NULL</v>
          </cell>
          <cell r="Y939" t="str">
            <v>NULL</v>
          </cell>
          <cell r="Z939" t="str">
            <v>NULL</v>
          </cell>
          <cell r="AA939" t="str">
            <v>NULL</v>
          </cell>
          <cell r="AB939" t="str">
            <v>NULL</v>
          </cell>
          <cell r="AC939" t="str">
            <v>NULL</v>
          </cell>
          <cell r="AD939">
            <v>144738</v>
          </cell>
          <cell r="AE939" t="str">
            <v>NULL</v>
          </cell>
          <cell r="AF939">
            <v>144738</v>
          </cell>
          <cell r="AG939" t="str">
            <v>NULL</v>
          </cell>
          <cell r="AH939">
            <v>1429451</v>
          </cell>
          <cell r="AI939">
            <v>1429451</v>
          </cell>
          <cell r="AJ939" t="str">
            <v>NULL</v>
          </cell>
          <cell r="AK939" t="str">
            <v>NULL</v>
          </cell>
          <cell r="AL939" t="str">
            <v>NULL</v>
          </cell>
          <cell r="AM939" t="str">
            <v>NULL</v>
          </cell>
          <cell r="AN939">
            <v>26019952</v>
          </cell>
          <cell r="AO939">
            <v>26019952</v>
          </cell>
          <cell r="AP939" t="str">
            <v>NULL</v>
          </cell>
          <cell r="AQ939" t="str">
            <v>NULL</v>
          </cell>
          <cell r="AR939">
            <v>1616196</v>
          </cell>
          <cell r="AS939">
            <v>1616196</v>
          </cell>
          <cell r="AT939" t="str">
            <v>NULL</v>
          </cell>
          <cell r="AU939">
            <v>1350874</v>
          </cell>
          <cell r="AV939">
            <v>1350874</v>
          </cell>
          <cell r="AW939" t="str">
            <v>NULL</v>
          </cell>
          <cell r="AX939">
            <v>3620788</v>
          </cell>
          <cell r="AY939">
            <v>3620788</v>
          </cell>
          <cell r="AZ939" t="str">
            <v>NULL</v>
          </cell>
          <cell r="BA939">
            <v>1885274</v>
          </cell>
          <cell r="BB939">
            <v>1885274</v>
          </cell>
          <cell r="BC939" t="str">
            <v>NULL</v>
          </cell>
          <cell r="BD939">
            <v>593023</v>
          </cell>
          <cell r="BE939">
            <v>593023</v>
          </cell>
          <cell r="BF939" t="str">
            <v>NULL</v>
          </cell>
          <cell r="BG939" t="str">
            <v>NULL</v>
          </cell>
          <cell r="BH939" t="str">
            <v>NULL</v>
          </cell>
          <cell r="BI939" t="str">
            <v>NULL</v>
          </cell>
          <cell r="BJ939">
            <v>2615767</v>
          </cell>
          <cell r="BK939">
            <v>2615767</v>
          </cell>
          <cell r="BL939" t="str">
            <v>NULL</v>
          </cell>
          <cell r="BM939" t="str">
            <v>NULL</v>
          </cell>
          <cell r="BN939" t="str">
            <v>NULL</v>
          </cell>
          <cell r="BO939" t="str">
            <v>NULL</v>
          </cell>
          <cell r="BP939" t="str">
            <v>NULL</v>
          </cell>
          <cell r="BQ939" t="str">
            <v>NULL</v>
          </cell>
          <cell r="BR939" t="str">
            <v>NULL</v>
          </cell>
          <cell r="BS939">
            <v>0</v>
          </cell>
          <cell r="BT939" t="str">
            <v>NULL</v>
          </cell>
          <cell r="BU939">
            <v>0</v>
          </cell>
          <cell r="BV939">
            <v>1760934</v>
          </cell>
          <cell r="BW939">
            <v>58422761</v>
          </cell>
          <cell r="BX939">
            <v>60183695</v>
          </cell>
        </row>
        <row r="940">
          <cell r="A940" t="str">
            <v>Walnut2018</v>
          </cell>
          <cell r="B940" t="str">
            <v>Walnut</v>
          </cell>
          <cell r="C940">
            <v>1575</v>
          </cell>
          <cell r="D940">
            <v>2018</v>
          </cell>
          <cell r="E940" t="str">
            <v>NULL</v>
          </cell>
          <cell r="F940">
            <v>2097045</v>
          </cell>
          <cell r="G940">
            <v>2097045</v>
          </cell>
          <cell r="H940" t="str">
            <v>NULL</v>
          </cell>
          <cell r="I940" t="str">
            <v>NULL</v>
          </cell>
          <cell r="J940" t="str">
            <v>NULL</v>
          </cell>
          <cell r="K940" t="str">
            <v>NULL</v>
          </cell>
          <cell r="L940">
            <v>3434372</v>
          </cell>
          <cell r="M940">
            <v>3434372</v>
          </cell>
          <cell r="N940" t="str">
            <v>NULL</v>
          </cell>
          <cell r="O940" t="str">
            <v>NULL</v>
          </cell>
          <cell r="P940" t="str">
            <v>NULL</v>
          </cell>
          <cell r="Q940" t="str">
            <v>NULL</v>
          </cell>
          <cell r="R940" t="str">
            <v>NULL</v>
          </cell>
          <cell r="S940">
            <v>-2345</v>
          </cell>
          <cell r="T940">
            <v>-2345</v>
          </cell>
          <cell r="U940" t="str">
            <v>NULL</v>
          </cell>
          <cell r="V940" t="str">
            <v>NULL</v>
          </cell>
          <cell r="W940" t="str">
            <v>NULL</v>
          </cell>
          <cell r="X940" t="str">
            <v>NULL</v>
          </cell>
          <cell r="Y940" t="str">
            <v>NULL</v>
          </cell>
          <cell r="Z940" t="str">
            <v>NULL</v>
          </cell>
          <cell r="AA940" t="str">
            <v>NULL</v>
          </cell>
          <cell r="AB940" t="str">
            <v>NULL</v>
          </cell>
          <cell r="AC940" t="str">
            <v>NULL</v>
          </cell>
          <cell r="AD940" t="str">
            <v>NULL</v>
          </cell>
          <cell r="AE940" t="str">
            <v>NULL</v>
          </cell>
          <cell r="AF940" t="str">
            <v>NULL</v>
          </cell>
          <cell r="AG940" t="str">
            <v>NULL</v>
          </cell>
          <cell r="AH940">
            <v>635383</v>
          </cell>
          <cell r="AI940">
            <v>635383</v>
          </cell>
          <cell r="AJ940" t="str">
            <v>NULL</v>
          </cell>
          <cell r="AK940" t="str">
            <v>NULL</v>
          </cell>
          <cell r="AL940" t="str">
            <v>NULL</v>
          </cell>
          <cell r="AM940" t="str">
            <v>NULL</v>
          </cell>
          <cell r="AN940">
            <v>2065336</v>
          </cell>
          <cell r="AO940">
            <v>2065336</v>
          </cell>
          <cell r="AP940">
            <v>1693387</v>
          </cell>
          <cell r="AQ940">
            <v>1693387</v>
          </cell>
          <cell r="AR940" t="str">
            <v>NULL</v>
          </cell>
          <cell r="AS940" t="str">
            <v>NULL</v>
          </cell>
          <cell r="AT940" t="str">
            <v>NULL</v>
          </cell>
          <cell r="AU940" t="str">
            <v>NULL</v>
          </cell>
          <cell r="AV940" t="str">
            <v>NULL</v>
          </cell>
          <cell r="AW940" t="str">
            <v>NULL</v>
          </cell>
          <cell r="AX940">
            <v>926430</v>
          </cell>
          <cell r="AY940">
            <v>926430</v>
          </cell>
          <cell r="AZ940" t="str">
            <v>NULL</v>
          </cell>
          <cell r="BA940">
            <v>124843</v>
          </cell>
          <cell r="BB940">
            <v>124843</v>
          </cell>
          <cell r="BC940" t="str">
            <v>NULL</v>
          </cell>
          <cell r="BD940">
            <v>200069</v>
          </cell>
          <cell r="BE940">
            <v>200069</v>
          </cell>
          <cell r="BF940" t="str">
            <v>NULL</v>
          </cell>
          <cell r="BG940" t="str">
            <v>NULL</v>
          </cell>
          <cell r="BH940" t="str">
            <v>NULL</v>
          </cell>
          <cell r="BI940" t="str">
            <v>NULL</v>
          </cell>
          <cell r="BJ940">
            <v>18600</v>
          </cell>
          <cell r="BK940">
            <v>18600</v>
          </cell>
          <cell r="BL940" t="str">
            <v>NULL</v>
          </cell>
          <cell r="BM940" t="str">
            <v>NULL</v>
          </cell>
          <cell r="BN940" t="str">
            <v>NULL</v>
          </cell>
          <cell r="BO940" t="str">
            <v>NULL</v>
          </cell>
          <cell r="BP940" t="str">
            <v>NULL</v>
          </cell>
          <cell r="BQ940" t="str">
            <v>NULL</v>
          </cell>
          <cell r="BR940" t="str">
            <v>NULL</v>
          </cell>
          <cell r="BS940" t="str">
            <v>NULL</v>
          </cell>
          <cell r="BT940" t="str">
            <v>NULL</v>
          </cell>
          <cell r="BU940" t="str">
            <v>NULL</v>
          </cell>
          <cell r="BV940">
            <v>1693387</v>
          </cell>
          <cell r="BW940">
            <v>9499733</v>
          </cell>
          <cell r="BX940">
            <v>11193120</v>
          </cell>
        </row>
        <row r="941">
          <cell r="A941" t="str">
            <v>Walnut Creek2018</v>
          </cell>
          <cell r="B941" t="str">
            <v>Walnut Creek</v>
          </cell>
          <cell r="C941">
            <v>1576</v>
          </cell>
          <cell r="D941">
            <v>2018</v>
          </cell>
          <cell r="E941" t="str">
            <v>NULL</v>
          </cell>
          <cell r="F941">
            <v>16664743</v>
          </cell>
          <cell r="G941">
            <v>16664743</v>
          </cell>
          <cell r="H941" t="str">
            <v>NULL</v>
          </cell>
          <cell r="I941">
            <v>348305</v>
          </cell>
          <cell r="J941">
            <v>348305</v>
          </cell>
          <cell r="K941" t="str">
            <v>NULL</v>
          </cell>
          <cell r="L941">
            <v>6590255</v>
          </cell>
          <cell r="M941">
            <v>6590255</v>
          </cell>
          <cell r="N941" t="str">
            <v>NULL</v>
          </cell>
          <cell r="O941" t="str">
            <v>NULL</v>
          </cell>
          <cell r="P941" t="str">
            <v>NULL</v>
          </cell>
          <cell r="Q941" t="str">
            <v>NULL</v>
          </cell>
          <cell r="R941" t="str">
            <v>NULL</v>
          </cell>
          <cell r="S941" t="str">
            <v>NULL</v>
          </cell>
          <cell r="T941" t="str">
            <v>NULL</v>
          </cell>
          <cell r="U941" t="str">
            <v>NULL</v>
          </cell>
          <cell r="V941" t="str">
            <v>NULL</v>
          </cell>
          <cell r="W941" t="str">
            <v>NULL</v>
          </cell>
          <cell r="X941" t="str">
            <v>NULL</v>
          </cell>
          <cell r="Y941" t="str">
            <v>NULL</v>
          </cell>
          <cell r="Z941" t="str">
            <v>NULL</v>
          </cell>
          <cell r="AA941" t="str">
            <v>NULL</v>
          </cell>
          <cell r="AB941" t="str">
            <v>NULL</v>
          </cell>
          <cell r="AC941" t="str">
            <v>NULL</v>
          </cell>
          <cell r="AD941" t="str">
            <v>NULL</v>
          </cell>
          <cell r="AE941" t="str">
            <v>NULL</v>
          </cell>
          <cell r="AF941" t="str">
            <v>NULL</v>
          </cell>
          <cell r="AG941" t="str">
            <v>NULL</v>
          </cell>
          <cell r="AH941" t="str">
            <v>NULL</v>
          </cell>
          <cell r="AI941" t="str">
            <v>NULL</v>
          </cell>
          <cell r="AJ941" t="str">
            <v>NULL</v>
          </cell>
          <cell r="AK941" t="str">
            <v>NULL</v>
          </cell>
          <cell r="AL941" t="str">
            <v>NULL</v>
          </cell>
          <cell r="AM941" t="str">
            <v>NULL</v>
          </cell>
          <cell r="AN941">
            <v>24329490</v>
          </cell>
          <cell r="AO941">
            <v>24329490</v>
          </cell>
          <cell r="AP941" t="str">
            <v>NULL</v>
          </cell>
          <cell r="AQ941" t="str">
            <v>NULL</v>
          </cell>
          <cell r="AR941">
            <v>1333717</v>
          </cell>
          <cell r="AS941">
            <v>1333717</v>
          </cell>
          <cell r="AT941" t="str">
            <v>NULL</v>
          </cell>
          <cell r="AU941">
            <v>2144716</v>
          </cell>
          <cell r="AV941">
            <v>2144716</v>
          </cell>
          <cell r="AW941" t="str">
            <v>NULL</v>
          </cell>
          <cell r="AX941">
            <v>3689451</v>
          </cell>
          <cell r="AY941">
            <v>3689451</v>
          </cell>
          <cell r="AZ941" t="str">
            <v>NULL</v>
          </cell>
          <cell r="BA941">
            <v>2542508</v>
          </cell>
          <cell r="BB941">
            <v>2542508</v>
          </cell>
          <cell r="BC941" t="str">
            <v>NULL</v>
          </cell>
          <cell r="BD941">
            <v>870000</v>
          </cell>
          <cell r="BE941">
            <v>870000</v>
          </cell>
          <cell r="BF941" t="str">
            <v>NULL</v>
          </cell>
          <cell r="BG941" t="str">
            <v>NULL</v>
          </cell>
          <cell r="BH941" t="str">
            <v>NULL</v>
          </cell>
          <cell r="BI941">
            <v>2035926</v>
          </cell>
          <cell r="BJ941" t="str">
            <v>NULL</v>
          </cell>
          <cell r="BK941">
            <v>2035926</v>
          </cell>
          <cell r="BL941" t="str">
            <v>NULL</v>
          </cell>
          <cell r="BM941" t="str">
            <v>NULL</v>
          </cell>
          <cell r="BN941" t="str">
            <v>NULL</v>
          </cell>
          <cell r="BO941" t="str">
            <v>NULL</v>
          </cell>
          <cell r="BP941" t="str">
            <v>NULL</v>
          </cell>
          <cell r="BQ941" t="str">
            <v>NULL</v>
          </cell>
          <cell r="BR941" t="str">
            <v>NULL</v>
          </cell>
          <cell r="BS941">
            <v>402684</v>
          </cell>
          <cell r="BT941" t="str">
            <v>NULL</v>
          </cell>
          <cell r="BU941">
            <v>402684</v>
          </cell>
          <cell r="BV941">
            <v>3772327</v>
          </cell>
          <cell r="BW941">
            <v>57179468</v>
          </cell>
          <cell r="BX941">
            <v>60951795</v>
          </cell>
        </row>
        <row r="942">
          <cell r="A942" t="str">
            <v>Wasco2018</v>
          </cell>
          <cell r="B942" t="str">
            <v>Wasco</v>
          </cell>
          <cell r="C942">
            <v>1577</v>
          </cell>
          <cell r="D942">
            <v>2018</v>
          </cell>
          <cell r="E942" t="str">
            <v>NULL</v>
          </cell>
          <cell r="F942">
            <v>613040</v>
          </cell>
          <cell r="G942">
            <v>613040</v>
          </cell>
          <cell r="H942" t="str">
            <v>NULL</v>
          </cell>
          <cell r="I942">
            <v>20600</v>
          </cell>
          <cell r="J942">
            <v>20600</v>
          </cell>
          <cell r="K942" t="str">
            <v>NULL</v>
          </cell>
          <cell r="L942">
            <v>2802004</v>
          </cell>
          <cell r="M942">
            <v>2802004</v>
          </cell>
          <cell r="N942" t="str">
            <v>NULL</v>
          </cell>
          <cell r="O942" t="str">
            <v>NULL</v>
          </cell>
          <cell r="P942" t="str">
            <v>NULL</v>
          </cell>
          <cell r="Q942" t="str">
            <v>NULL</v>
          </cell>
          <cell r="R942" t="str">
            <v>NULL</v>
          </cell>
          <cell r="S942">
            <v>8273</v>
          </cell>
          <cell r="T942">
            <v>8273</v>
          </cell>
          <cell r="U942" t="str">
            <v>NULL</v>
          </cell>
          <cell r="V942">
            <v>770</v>
          </cell>
          <cell r="W942">
            <v>770</v>
          </cell>
          <cell r="X942" t="str">
            <v>NULL</v>
          </cell>
          <cell r="Y942">
            <v>142082</v>
          </cell>
          <cell r="Z942">
            <v>142082</v>
          </cell>
          <cell r="AA942" t="str">
            <v>NULL</v>
          </cell>
          <cell r="AB942">
            <v>30664</v>
          </cell>
          <cell r="AC942">
            <v>30664</v>
          </cell>
          <cell r="AD942" t="str">
            <v>NULL</v>
          </cell>
          <cell r="AE942" t="str">
            <v>NULL</v>
          </cell>
          <cell r="AF942" t="str">
            <v>NULL</v>
          </cell>
          <cell r="AG942" t="str">
            <v>NULL</v>
          </cell>
          <cell r="AH942" t="str">
            <v>NULL</v>
          </cell>
          <cell r="AI942" t="str">
            <v>NULL</v>
          </cell>
          <cell r="AJ942" t="str">
            <v>NULL</v>
          </cell>
          <cell r="AK942">
            <v>3470</v>
          </cell>
          <cell r="AL942">
            <v>3470</v>
          </cell>
          <cell r="AM942" t="str">
            <v>NULL</v>
          </cell>
          <cell r="AN942">
            <v>3444785</v>
          </cell>
          <cell r="AO942">
            <v>3444785</v>
          </cell>
          <cell r="AP942" t="str">
            <v>NULL</v>
          </cell>
          <cell r="AQ942" t="str">
            <v>NULL</v>
          </cell>
          <cell r="AR942">
            <v>836726</v>
          </cell>
          <cell r="AS942">
            <v>836726</v>
          </cell>
          <cell r="AT942" t="str">
            <v>NULL</v>
          </cell>
          <cell r="AU942">
            <v>207504</v>
          </cell>
          <cell r="AV942">
            <v>207504</v>
          </cell>
          <cell r="AW942" t="str">
            <v>NULL</v>
          </cell>
          <cell r="AX942">
            <v>312804</v>
          </cell>
          <cell r="AY942">
            <v>312804</v>
          </cell>
          <cell r="AZ942" t="str">
            <v>NULL</v>
          </cell>
          <cell r="BA942">
            <v>116754</v>
          </cell>
          <cell r="BB942">
            <v>116754</v>
          </cell>
          <cell r="BC942" t="str">
            <v>NULL</v>
          </cell>
          <cell r="BD942">
            <v>28010</v>
          </cell>
          <cell r="BE942">
            <v>28010</v>
          </cell>
          <cell r="BF942" t="str">
            <v>NULL</v>
          </cell>
          <cell r="BG942" t="str">
            <v>NULL</v>
          </cell>
          <cell r="BH942" t="str">
            <v>NULL</v>
          </cell>
          <cell r="BI942" t="str">
            <v>NULL</v>
          </cell>
          <cell r="BJ942">
            <v>142881</v>
          </cell>
          <cell r="BK942">
            <v>142881</v>
          </cell>
          <cell r="BL942" t="str">
            <v>NULL</v>
          </cell>
          <cell r="BM942" t="str">
            <v>NULL</v>
          </cell>
          <cell r="BN942" t="str">
            <v>NULL</v>
          </cell>
          <cell r="BO942" t="str">
            <v>NULL</v>
          </cell>
          <cell r="BP942" t="str">
            <v>NULL</v>
          </cell>
          <cell r="BQ942" t="str">
            <v>NULL</v>
          </cell>
          <cell r="BR942" t="str">
            <v>NULL</v>
          </cell>
          <cell r="BS942" t="str">
            <v>NULL</v>
          </cell>
          <cell r="BT942" t="str">
            <v>NULL</v>
          </cell>
          <cell r="BU942" t="str">
            <v>NULL</v>
          </cell>
          <cell r="BV942">
            <v>836726</v>
          </cell>
          <cell r="BW942">
            <v>7873641</v>
          </cell>
          <cell r="BX942">
            <v>8710367</v>
          </cell>
        </row>
        <row r="943">
          <cell r="A943" t="str">
            <v>Waterford2018</v>
          </cell>
          <cell r="B943" t="str">
            <v>Waterford</v>
          </cell>
          <cell r="C943">
            <v>1578</v>
          </cell>
          <cell r="D943">
            <v>2018</v>
          </cell>
          <cell r="E943" t="str">
            <v>NULL</v>
          </cell>
          <cell r="F943">
            <v>344841</v>
          </cell>
          <cell r="G943">
            <v>344841</v>
          </cell>
          <cell r="H943" t="str">
            <v>NULL</v>
          </cell>
          <cell r="I943">
            <v>6025</v>
          </cell>
          <cell r="J943">
            <v>6025</v>
          </cell>
          <cell r="K943" t="str">
            <v>NULL</v>
          </cell>
          <cell r="L943">
            <v>690650</v>
          </cell>
          <cell r="M943">
            <v>690650</v>
          </cell>
          <cell r="N943" t="str">
            <v>NULL</v>
          </cell>
          <cell r="O943" t="str">
            <v>NULL</v>
          </cell>
          <cell r="P943" t="str">
            <v>NULL</v>
          </cell>
          <cell r="Q943" t="str">
            <v>NULL</v>
          </cell>
          <cell r="R943" t="str">
            <v>NULL</v>
          </cell>
          <cell r="S943" t="str">
            <v>NULL</v>
          </cell>
          <cell r="T943" t="str">
            <v>NULL</v>
          </cell>
          <cell r="U943" t="str">
            <v>NULL</v>
          </cell>
          <cell r="V943" t="str">
            <v>NULL</v>
          </cell>
          <cell r="W943" t="str">
            <v>NULL</v>
          </cell>
          <cell r="X943" t="str">
            <v>NULL</v>
          </cell>
          <cell r="Y943" t="str">
            <v>NULL</v>
          </cell>
          <cell r="Z943" t="str">
            <v>NULL</v>
          </cell>
          <cell r="AA943" t="str">
            <v>NULL</v>
          </cell>
          <cell r="AB943" t="str">
            <v>NULL</v>
          </cell>
          <cell r="AC943" t="str">
            <v>NULL</v>
          </cell>
          <cell r="AD943" t="str">
            <v>NULL</v>
          </cell>
          <cell r="AE943" t="str">
            <v>NULL</v>
          </cell>
          <cell r="AF943" t="str">
            <v>NULL</v>
          </cell>
          <cell r="AG943" t="str">
            <v>NULL</v>
          </cell>
          <cell r="AH943">
            <v>7338</v>
          </cell>
          <cell r="AI943">
            <v>7338</v>
          </cell>
          <cell r="AJ943" t="str">
            <v>NULL</v>
          </cell>
          <cell r="AK943" t="str">
            <v>NULL</v>
          </cell>
          <cell r="AL943" t="str">
            <v>NULL</v>
          </cell>
          <cell r="AM943" t="str">
            <v>NULL</v>
          </cell>
          <cell r="AN943">
            <v>543366</v>
          </cell>
          <cell r="AO943">
            <v>543366</v>
          </cell>
          <cell r="AP943" t="str">
            <v>NULL</v>
          </cell>
          <cell r="AQ943" t="str">
            <v>NULL</v>
          </cell>
          <cell r="AR943">
            <v>309478</v>
          </cell>
          <cell r="AS943">
            <v>309478</v>
          </cell>
          <cell r="AT943" t="str">
            <v>NULL</v>
          </cell>
          <cell r="AU943" t="str">
            <v>NULL</v>
          </cell>
          <cell r="AV943" t="str">
            <v>NULL</v>
          </cell>
          <cell r="AW943" t="str">
            <v>NULL</v>
          </cell>
          <cell r="AX943">
            <v>109276</v>
          </cell>
          <cell r="AY943">
            <v>109276</v>
          </cell>
          <cell r="AZ943" t="str">
            <v>NULL</v>
          </cell>
          <cell r="BA943">
            <v>25317</v>
          </cell>
          <cell r="BB943">
            <v>25317</v>
          </cell>
          <cell r="BC943" t="str">
            <v>NULL</v>
          </cell>
          <cell r="BD943">
            <v>23252</v>
          </cell>
          <cell r="BE943">
            <v>23252</v>
          </cell>
          <cell r="BF943" t="str">
            <v>NULL</v>
          </cell>
          <cell r="BG943">
            <v>606762</v>
          </cell>
          <cell r="BH943">
            <v>606762</v>
          </cell>
          <cell r="BI943" t="str">
            <v>NULL</v>
          </cell>
          <cell r="BJ943" t="str">
            <v>NULL</v>
          </cell>
          <cell r="BK943" t="str">
            <v>NULL</v>
          </cell>
          <cell r="BL943" t="str">
            <v>NULL</v>
          </cell>
          <cell r="BM943" t="str">
            <v>NULL</v>
          </cell>
          <cell r="BN943" t="str">
            <v>NULL</v>
          </cell>
          <cell r="BO943" t="str">
            <v>NULL</v>
          </cell>
          <cell r="BP943" t="str">
            <v>NULL</v>
          </cell>
          <cell r="BQ943" t="str">
            <v>NULL</v>
          </cell>
          <cell r="BR943" t="str">
            <v>NULL</v>
          </cell>
          <cell r="BS943" t="str">
            <v>NULL</v>
          </cell>
          <cell r="BT943" t="str">
            <v>NULL</v>
          </cell>
          <cell r="BU943" t="str">
            <v>NULL</v>
          </cell>
          <cell r="BV943">
            <v>309478</v>
          </cell>
          <cell r="BW943">
            <v>2356827</v>
          </cell>
          <cell r="BX943">
            <v>2666305</v>
          </cell>
        </row>
        <row r="944">
          <cell r="A944" t="str">
            <v>Watsonville2018</v>
          </cell>
          <cell r="B944" t="str">
            <v>Watsonville</v>
          </cell>
          <cell r="C944">
            <v>1579</v>
          </cell>
          <cell r="D944">
            <v>2018</v>
          </cell>
          <cell r="E944" t="str">
            <v>NULL</v>
          </cell>
          <cell r="F944">
            <v>5664984</v>
          </cell>
          <cell r="G944">
            <v>5664984</v>
          </cell>
          <cell r="H944" t="str">
            <v>NULL</v>
          </cell>
          <cell r="I944">
            <v>137530</v>
          </cell>
          <cell r="J944">
            <v>137530</v>
          </cell>
          <cell r="K944">
            <v>27906</v>
          </cell>
          <cell r="L944">
            <v>4265501</v>
          </cell>
          <cell r="M944">
            <v>4293407</v>
          </cell>
          <cell r="N944">
            <v>3055262</v>
          </cell>
          <cell r="O944">
            <v>3055262</v>
          </cell>
          <cell r="P944">
            <v>1893778</v>
          </cell>
          <cell r="Q944">
            <v>1893778</v>
          </cell>
          <cell r="R944" t="str">
            <v>NULL</v>
          </cell>
          <cell r="S944" t="str">
            <v>NULL</v>
          </cell>
          <cell r="T944" t="str">
            <v>NULL</v>
          </cell>
          <cell r="U944" t="str">
            <v>NULL</v>
          </cell>
          <cell r="V944" t="str">
            <v>NULL</v>
          </cell>
          <cell r="W944" t="str">
            <v>NULL</v>
          </cell>
          <cell r="X944" t="str">
            <v>NULL</v>
          </cell>
          <cell r="Y944" t="str">
            <v>NULL</v>
          </cell>
          <cell r="Z944" t="str">
            <v>NULL</v>
          </cell>
          <cell r="AA944" t="str">
            <v>NULL</v>
          </cell>
          <cell r="AB944" t="str">
            <v>NULL</v>
          </cell>
          <cell r="AC944" t="str">
            <v>NULL</v>
          </cell>
          <cell r="AD944" t="str">
            <v>NULL</v>
          </cell>
          <cell r="AE944" t="str">
            <v>NULL</v>
          </cell>
          <cell r="AF944" t="str">
            <v>NULL</v>
          </cell>
          <cell r="AG944" t="str">
            <v>NULL</v>
          </cell>
          <cell r="AH944">
            <v>81824</v>
          </cell>
          <cell r="AI944">
            <v>81824</v>
          </cell>
          <cell r="AJ944" t="str">
            <v>NULL</v>
          </cell>
          <cell r="AK944" t="str">
            <v>NULL</v>
          </cell>
          <cell r="AL944" t="str">
            <v>NULL</v>
          </cell>
          <cell r="AM944" t="str">
            <v>NULL</v>
          </cell>
          <cell r="AN944">
            <v>8065936</v>
          </cell>
          <cell r="AO944">
            <v>8065936</v>
          </cell>
          <cell r="AP944" t="str">
            <v>NULL</v>
          </cell>
          <cell r="AQ944" t="str">
            <v>NULL</v>
          </cell>
          <cell r="AR944">
            <v>1245326</v>
          </cell>
          <cell r="AS944">
            <v>1245326</v>
          </cell>
          <cell r="AT944" t="str">
            <v>NULL</v>
          </cell>
          <cell r="AU944">
            <v>1369491</v>
          </cell>
          <cell r="AV944">
            <v>1369491</v>
          </cell>
          <cell r="AW944" t="str">
            <v>NULL</v>
          </cell>
          <cell r="AX944">
            <v>435987</v>
          </cell>
          <cell r="AY944">
            <v>435987</v>
          </cell>
          <cell r="AZ944" t="str">
            <v>NULL</v>
          </cell>
          <cell r="BA944">
            <v>497509</v>
          </cell>
          <cell r="BB944">
            <v>497509</v>
          </cell>
          <cell r="BC944" t="str">
            <v>NULL</v>
          </cell>
          <cell r="BD944">
            <v>88641</v>
          </cell>
          <cell r="BE944">
            <v>88641</v>
          </cell>
          <cell r="BF944" t="str">
            <v>NULL</v>
          </cell>
          <cell r="BG944">
            <v>4019024</v>
          </cell>
          <cell r="BH944">
            <v>4019024</v>
          </cell>
          <cell r="BI944" t="str">
            <v>NULL</v>
          </cell>
          <cell r="BJ944">
            <v>338901</v>
          </cell>
          <cell r="BK944">
            <v>338901</v>
          </cell>
          <cell r="BL944" t="str">
            <v>NULL</v>
          </cell>
          <cell r="BM944" t="str">
            <v>NULL</v>
          </cell>
          <cell r="BN944" t="str">
            <v>NULL</v>
          </cell>
          <cell r="BO944" t="str">
            <v>NULL</v>
          </cell>
          <cell r="BP944" t="str">
            <v>NULL</v>
          </cell>
          <cell r="BQ944" t="str">
            <v>NULL</v>
          </cell>
          <cell r="BR944" t="str">
            <v>NULL</v>
          </cell>
          <cell r="BS944">
            <v>7387212</v>
          </cell>
          <cell r="BT944" t="str">
            <v>NULL</v>
          </cell>
          <cell r="BU944">
            <v>7387212</v>
          </cell>
          <cell r="BV944">
            <v>13609484</v>
          </cell>
          <cell r="BW944">
            <v>24965328</v>
          </cell>
          <cell r="BX944">
            <v>38574812</v>
          </cell>
        </row>
        <row r="945">
          <cell r="A945" t="str">
            <v>Weed2018</v>
          </cell>
          <cell r="B945" t="str">
            <v>Weed</v>
          </cell>
          <cell r="C945">
            <v>1580</v>
          </cell>
          <cell r="D945">
            <v>2018</v>
          </cell>
          <cell r="E945" t="str">
            <v>NULL</v>
          </cell>
          <cell r="F945">
            <v>367848</v>
          </cell>
          <cell r="G945">
            <v>367848</v>
          </cell>
          <cell r="H945" t="str">
            <v>NULL</v>
          </cell>
          <cell r="I945" t="str">
            <v>NULL</v>
          </cell>
          <cell r="J945" t="str">
            <v>NULL</v>
          </cell>
          <cell r="K945" t="str">
            <v>NULL</v>
          </cell>
          <cell r="L945">
            <v>233168</v>
          </cell>
          <cell r="M945">
            <v>233168</v>
          </cell>
          <cell r="N945" t="str">
            <v>NULL</v>
          </cell>
          <cell r="O945" t="str">
            <v>NULL</v>
          </cell>
          <cell r="P945" t="str">
            <v>NULL</v>
          </cell>
          <cell r="Q945" t="str">
            <v>NULL</v>
          </cell>
          <cell r="R945" t="str">
            <v>NULL</v>
          </cell>
          <cell r="S945" t="str">
            <v>NULL</v>
          </cell>
          <cell r="T945" t="str">
            <v>NULL</v>
          </cell>
          <cell r="U945" t="str">
            <v>NULL</v>
          </cell>
          <cell r="V945" t="str">
            <v>NULL</v>
          </cell>
          <cell r="W945" t="str">
            <v>NULL</v>
          </cell>
          <cell r="X945" t="str">
            <v>NULL</v>
          </cell>
          <cell r="Y945" t="str">
            <v>NULL</v>
          </cell>
          <cell r="Z945" t="str">
            <v>NULL</v>
          </cell>
          <cell r="AA945" t="str">
            <v>NULL</v>
          </cell>
          <cell r="AB945" t="str">
            <v>NULL</v>
          </cell>
          <cell r="AC945" t="str">
            <v>NULL</v>
          </cell>
          <cell r="AD945" t="str">
            <v>NULL</v>
          </cell>
          <cell r="AE945" t="str">
            <v>NULL</v>
          </cell>
          <cell r="AF945" t="str">
            <v>NULL</v>
          </cell>
          <cell r="AG945" t="str">
            <v>NULL</v>
          </cell>
          <cell r="AH945" t="str">
            <v>NULL</v>
          </cell>
          <cell r="AI945" t="str">
            <v>NULL</v>
          </cell>
          <cell r="AJ945" t="str">
            <v>NULL</v>
          </cell>
          <cell r="AK945" t="str">
            <v>NULL</v>
          </cell>
          <cell r="AL945" t="str">
            <v>NULL</v>
          </cell>
          <cell r="AM945" t="str">
            <v>NULL</v>
          </cell>
          <cell r="AN945">
            <v>1360363</v>
          </cell>
          <cell r="AO945">
            <v>1360363</v>
          </cell>
          <cell r="AP945" t="str">
            <v>NULL</v>
          </cell>
          <cell r="AQ945" t="str">
            <v>NULL</v>
          </cell>
          <cell r="AR945">
            <v>21305</v>
          </cell>
          <cell r="AS945">
            <v>21305</v>
          </cell>
          <cell r="AT945" t="str">
            <v>NULL</v>
          </cell>
          <cell r="AU945">
            <v>409206</v>
          </cell>
          <cell r="AV945">
            <v>409206</v>
          </cell>
          <cell r="AW945" t="str">
            <v>NULL</v>
          </cell>
          <cell r="AX945">
            <v>83874</v>
          </cell>
          <cell r="AY945">
            <v>83874</v>
          </cell>
          <cell r="AZ945" t="str">
            <v>NULL</v>
          </cell>
          <cell r="BA945">
            <v>9414</v>
          </cell>
          <cell r="BB945">
            <v>9414</v>
          </cell>
          <cell r="BC945" t="str">
            <v>NULL</v>
          </cell>
          <cell r="BD945">
            <v>9676</v>
          </cell>
          <cell r="BE945">
            <v>9676</v>
          </cell>
          <cell r="BF945" t="str">
            <v>NULL</v>
          </cell>
          <cell r="BG945" t="str">
            <v>NULL</v>
          </cell>
          <cell r="BH945" t="str">
            <v>NULL</v>
          </cell>
          <cell r="BI945" t="str">
            <v>NULL</v>
          </cell>
          <cell r="BJ945" t="str">
            <v>NULL</v>
          </cell>
          <cell r="BK945" t="str">
            <v>NULL</v>
          </cell>
          <cell r="BL945" t="str">
            <v>NULL</v>
          </cell>
          <cell r="BM945" t="str">
            <v>NULL</v>
          </cell>
          <cell r="BN945" t="str">
            <v>NULL</v>
          </cell>
          <cell r="BO945" t="str">
            <v>NULL</v>
          </cell>
          <cell r="BP945" t="str">
            <v>NULL</v>
          </cell>
          <cell r="BQ945" t="str">
            <v>NULL</v>
          </cell>
          <cell r="BR945" t="str">
            <v>NULL</v>
          </cell>
          <cell r="BS945" t="str">
            <v>NULL</v>
          </cell>
          <cell r="BT945" t="str">
            <v>NULL</v>
          </cell>
          <cell r="BU945" t="str">
            <v>NULL</v>
          </cell>
          <cell r="BV945">
            <v>21305</v>
          </cell>
          <cell r="BW945">
            <v>2473549</v>
          </cell>
          <cell r="BX945">
            <v>2494854</v>
          </cell>
        </row>
        <row r="946">
          <cell r="A946" t="str">
            <v>West Covina2018</v>
          </cell>
          <cell r="B946" t="str">
            <v>West Covina</v>
          </cell>
          <cell r="C946">
            <v>1581</v>
          </cell>
          <cell r="D946">
            <v>2018</v>
          </cell>
          <cell r="E946" t="str">
            <v>NULL</v>
          </cell>
          <cell r="F946">
            <v>13420900</v>
          </cell>
          <cell r="G946">
            <v>13420900</v>
          </cell>
          <cell r="H946" t="str">
            <v>NULL</v>
          </cell>
          <cell r="I946" t="str">
            <v>NULL</v>
          </cell>
          <cell r="J946" t="str">
            <v>NULL</v>
          </cell>
          <cell r="K946" t="str">
            <v>NULL</v>
          </cell>
          <cell r="L946">
            <v>11308431</v>
          </cell>
          <cell r="M946">
            <v>11308431</v>
          </cell>
          <cell r="N946">
            <v>552965</v>
          </cell>
          <cell r="O946">
            <v>552965</v>
          </cell>
          <cell r="P946" t="str">
            <v>NULL</v>
          </cell>
          <cell r="Q946" t="str">
            <v>NULL</v>
          </cell>
          <cell r="R946" t="str">
            <v>NULL</v>
          </cell>
          <cell r="S946" t="str">
            <v>NULL</v>
          </cell>
          <cell r="T946" t="str">
            <v>NULL</v>
          </cell>
          <cell r="U946" t="str">
            <v>NULL</v>
          </cell>
          <cell r="V946" t="str">
            <v>NULL</v>
          </cell>
          <cell r="W946" t="str">
            <v>NULL</v>
          </cell>
          <cell r="X946" t="str">
            <v>NULL</v>
          </cell>
          <cell r="Y946" t="str">
            <v>NULL</v>
          </cell>
          <cell r="Z946" t="str">
            <v>NULL</v>
          </cell>
          <cell r="AA946" t="str">
            <v>NULL</v>
          </cell>
          <cell r="AB946" t="str">
            <v>NULL</v>
          </cell>
          <cell r="AC946" t="str">
            <v>NULL</v>
          </cell>
          <cell r="AD946" t="str">
            <v>NULL</v>
          </cell>
          <cell r="AE946" t="str">
            <v>NULL</v>
          </cell>
          <cell r="AF946" t="str">
            <v>NULL</v>
          </cell>
          <cell r="AG946" t="str">
            <v>NULL</v>
          </cell>
          <cell r="AH946" t="str">
            <v>NULL</v>
          </cell>
          <cell r="AI946" t="str">
            <v>NULL</v>
          </cell>
          <cell r="AJ946" t="str">
            <v>NULL</v>
          </cell>
          <cell r="AK946" t="str">
            <v>NULL</v>
          </cell>
          <cell r="AL946" t="str">
            <v>NULL</v>
          </cell>
          <cell r="AM946" t="str">
            <v>NULL</v>
          </cell>
          <cell r="AN946">
            <v>16316947</v>
          </cell>
          <cell r="AO946">
            <v>16316947</v>
          </cell>
          <cell r="AP946">
            <v>2115839</v>
          </cell>
          <cell r="AQ946">
            <v>2115839</v>
          </cell>
          <cell r="AR946">
            <v>4132520</v>
          </cell>
          <cell r="AS946">
            <v>4132520</v>
          </cell>
          <cell r="AT946" t="str">
            <v>NULL</v>
          </cell>
          <cell r="AU946">
            <v>1924885</v>
          </cell>
          <cell r="AV946">
            <v>1924885</v>
          </cell>
          <cell r="AW946" t="str">
            <v>NULL</v>
          </cell>
          <cell r="AX946">
            <v>4011817</v>
          </cell>
          <cell r="AY946">
            <v>4011817</v>
          </cell>
          <cell r="AZ946" t="str">
            <v>NULL</v>
          </cell>
          <cell r="BA946">
            <v>2148392</v>
          </cell>
          <cell r="BB946">
            <v>2148392</v>
          </cell>
          <cell r="BC946" t="str">
            <v>NULL</v>
          </cell>
          <cell r="BD946">
            <v>334732</v>
          </cell>
          <cell r="BE946">
            <v>334732</v>
          </cell>
          <cell r="BF946" t="str">
            <v>NULL</v>
          </cell>
          <cell r="BG946" t="str">
            <v>NULL</v>
          </cell>
          <cell r="BH946" t="str">
            <v>NULL</v>
          </cell>
          <cell r="BI946" t="str">
            <v>NULL</v>
          </cell>
          <cell r="BJ946" t="str">
            <v>NULL</v>
          </cell>
          <cell r="BK946" t="str">
            <v>NULL</v>
          </cell>
          <cell r="BL946" t="str">
            <v>NULL</v>
          </cell>
          <cell r="BM946" t="str">
            <v>NULL</v>
          </cell>
          <cell r="BN946" t="str">
            <v>NULL</v>
          </cell>
          <cell r="BO946" t="str">
            <v>NULL</v>
          </cell>
          <cell r="BP946" t="str">
            <v>NULL</v>
          </cell>
          <cell r="BQ946" t="str">
            <v>NULL</v>
          </cell>
          <cell r="BR946" t="str">
            <v>NULL</v>
          </cell>
          <cell r="BS946">
            <v>75824</v>
          </cell>
          <cell r="BT946" t="str">
            <v>NULL</v>
          </cell>
          <cell r="BU946">
            <v>75824</v>
          </cell>
          <cell r="BV946">
            <v>6877148</v>
          </cell>
          <cell r="BW946">
            <v>49466104</v>
          </cell>
          <cell r="BX946">
            <v>56343252</v>
          </cell>
        </row>
        <row r="947">
          <cell r="A947" t="str">
            <v>West Hollywood2018</v>
          </cell>
          <cell r="B947" t="str">
            <v>West Hollywood</v>
          </cell>
          <cell r="C947">
            <v>1582</v>
          </cell>
          <cell r="D947">
            <v>2018</v>
          </cell>
          <cell r="E947" t="str">
            <v>NULL</v>
          </cell>
          <cell r="F947">
            <v>16145568</v>
          </cell>
          <cell r="G947">
            <v>16145568</v>
          </cell>
          <cell r="H947" t="str">
            <v>NULL</v>
          </cell>
          <cell r="I947" t="str">
            <v>NULL</v>
          </cell>
          <cell r="J947" t="str">
            <v>NULL</v>
          </cell>
          <cell r="K947" t="str">
            <v>NULL</v>
          </cell>
          <cell r="L947">
            <v>5223146</v>
          </cell>
          <cell r="M947">
            <v>5223146</v>
          </cell>
          <cell r="N947" t="str">
            <v>NULL</v>
          </cell>
          <cell r="O947" t="str">
            <v>NULL</v>
          </cell>
          <cell r="P947" t="str">
            <v>NULL</v>
          </cell>
          <cell r="Q947" t="str">
            <v>NULL</v>
          </cell>
          <cell r="R947" t="str">
            <v>NULL</v>
          </cell>
          <cell r="S947">
            <v>254680</v>
          </cell>
          <cell r="T947">
            <v>254680</v>
          </cell>
          <cell r="U947" t="str">
            <v>NULL</v>
          </cell>
          <cell r="V947" t="str">
            <v>NULL</v>
          </cell>
          <cell r="W947" t="str">
            <v>NULL</v>
          </cell>
          <cell r="X947" t="str">
            <v>NULL</v>
          </cell>
          <cell r="Y947" t="str">
            <v>NULL</v>
          </cell>
          <cell r="Z947" t="str">
            <v>NULL</v>
          </cell>
          <cell r="AA947" t="str">
            <v>NULL</v>
          </cell>
          <cell r="AB947" t="str">
            <v>NULL</v>
          </cell>
          <cell r="AC947" t="str">
            <v>NULL</v>
          </cell>
          <cell r="AD947" t="str">
            <v>NULL</v>
          </cell>
          <cell r="AE947" t="str">
            <v>NULL</v>
          </cell>
          <cell r="AF947" t="str">
            <v>NULL</v>
          </cell>
          <cell r="AG947" t="str">
            <v>NULL</v>
          </cell>
          <cell r="AH947">
            <v>1620608</v>
          </cell>
          <cell r="AI947">
            <v>1620608</v>
          </cell>
          <cell r="AJ947" t="str">
            <v>NULL</v>
          </cell>
          <cell r="AK947">
            <v>61661</v>
          </cell>
          <cell r="AL947">
            <v>61661</v>
          </cell>
          <cell r="AM947">
            <v>377262</v>
          </cell>
          <cell r="AN947">
            <v>16944964</v>
          </cell>
          <cell r="AO947">
            <v>17322226</v>
          </cell>
          <cell r="AP947">
            <v>1640119</v>
          </cell>
          <cell r="AQ947">
            <v>1640119</v>
          </cell>
          <cell r="AR947">
            <v>11903</v>
          </cell>
          <cell r="AS947">
            <v>11903</v>
          </cell>
          <cell r="AT947" t="str">
            <v>NULL</v>
          </cell>
          <cell r="AU947">
            <v>24775813</v>
          </cell>
          <cell r="AV947">
            <v>24775813</v>
          </cell>
          <cell r="AW947" t="str">
            <v>NULL</v>
          </cell>
          <cell r="AX947">
            <v>2016660</v>
          </cell>
          <cell r="AY947">
            <v>2016660</v>
          </cell>
          <cell r="AZ947" t="str">
            <v>NULL</v>
          </cell>
          <cell r="BA947">
            <v>3308544</v>
          </cell>
          <cell r="BB947">
            <v>3308544</v>
          </cell>
          <cell r="BC947" t="str">
            <v>NULL</v>
          </cell>
          <cell r="BD947">
            <v>652364</v>
          </cell>
          <cell r="BE947">
            <v>652364</v>
          </cell>
          <cell r="BF947" t="str">
            <v>NULL</v>
          </cell>
          <cell r="BG947" t="str">
            <v>NULL</v>
          </cell>
          <cell r="BH947" t="str">
            <v>NULL</v>
          </cell>
          <cell r="BI947">
            <v>1139151</v>
          </cell>
          <cell r="BJ947">
            <v>25732</v>
          </cell>
          <cell r="BK947">
            <v>1164883</v>
          </cell>
          <cell r="BL947" t="str">
            <v>NULL</v>
          </cell>
          <cell r="BM947" t="str">
            <v>NULL</v>
          </cell>
          <cell r="BN947" t="str">
            <v>NULL</v>
          </cell>
          <cell r="BO947" t="str">
            <v>NULL</v>
          </cell>
          <cell r="BP947" t="str">
            <v>NULL</v>
          </cell>
          <cell r="BQ947" t="str">
            <v>NULL</v>
          </cell>
          <cell r="BR947" t="str">
            <v>NULL</v>
          </cell>
          <cell r="BS947" t="str">
            <v>NULL</v>
          </cell>
          <cell r="BT947">
            <v>132069</v>
          </cell>
          <cell r="BU947">
            <v>132069</v>
          </cell>
          <cell r="BV947">
            <v>3168435</v>
          </cell>
          <cell r="BW947">
            <v>71161809</v>
          </cell>
          <cell r="BX947">
            <v>74330244</v>
          </cell>
        </row>
        <row r="948">
          <cell r="A948" t="str">
            <v>West Sacramento2018</v>
          </cell>
          <cell r="B948" t="str">
            <v>West Sacramento</v>
          </cell>
          <cell r="C948">
            <v>1583</v>
          </cell>
          <cell r="D948">
            <v>2018</v>
          </cell>
          <cell r="E948" t="str">
            <v>NULL</v>
          </cell>
          <cell r="F948">
            <v>19048861</v>
          </cell>
          <cell r="G948">
            <v>19048861</v>
          </cell>
          <cell r="H948" t="str">
            <v>NULL</v>
          </cell>
          <cell r="I948">
            <v>375196</v>
          </cell>
          <cell r="J948">
            <v>375196</v>
          </cell>
          <cell r="K948" t="str">
            <v>NULL</v>
          </cell>
          <cell r="L948">
            <v>4291785</v>
          </cell>
          <cell r="M948">
            <v>4291785</v>
          </cell>
          <cell r="N948" t="str">
            <v>NULL</v>
          </cell>
          <cell r="O948" t="str">
            <v>NULL</v>
          </cell>
          <cell r="P948" t="str">
            <v>NULL</v>
          </cell>
          <cell r="Q948" t="str">
            <v>NULL</v>
          </cell>
          <cell r="R948" t="str">
            <v>NULL</v>
          </cell>
          <cell r="S948">
            <v>5734</v>
          </cell>
          <cell r="T948">
            <v>5734</v>
          </cell>
          <cell r="U948" t="str">
            <v>NULL</v>
          </cell>
          <cell r="V948" t="str">
            <v>NULL</v>
          </cell>
          <cell r="W948" t="str">
            <v>NULL</v>
          </cell>
          <cell r="X948" t="str">
            <v>NULL</v>
          </cell>
          <cell r="Y948">
            <v>1258354</v>
          </cell>
          <cell r="Z948">
            <v>1258354</v>
          </cell>
          <cell r="AA948" t="str">
            <v>NULL</v>
          </cell>
          <cell r="AB948">
            <v>5198794</v>
          </cell>
          <cell r="AC948">
            <v>5198794</v>
          </cell>
          <cell r="AD948" t="str">
            <v>NULL</v>
          </cell>
          <cell r="AE948" t="str">
            <v>NULL</v>
          </cell>
          <cell r="AF948" t="str">
            <v>NULL</v>
          </cell>
          <cell r="AG948" t="str">
            <v>NULL</v>
          </cell>
          <cell r="AH948">
            <v>33093</v>
          </cell>
          <cell r="AI948">
            <v>33093</v>
          </cell>
          <cell r="AJ948" t="str">
            <v>NULL</v>
          </cell>
          <cell r="AK948">
            <v>34626</v>
          </cell>
          <cell r="AL948">
            <v>34626</v>
          </cell>
          <cell r="AM948" t="str">
            <v>NULL</v>
          </cell>
          <cell r="AN948">
            <v>16708945</v>
          </cell>
          <cell r="AO948">
            <v>16708945</v>
          </cell>
          <cell r="AP948">
            <v>2042065</v>
          </cell>
          <cell r="AQ948">
            <v>2042065</v>
          </cell>
          <cell r="AR948" t="str">
            <v>NULL</v>
          </cell>
          <cell r="AS948" t="str">
            <v>NULL</v>
          </cell>
          <cell r="AT948" t="str">
            <v>NULL</v>
          </cell>
          <cell r="AU948">
            <v>1686060</v>
          </cell>
          <cell r="AV948">
            <v>1686060</v>
          </cell>
          <cell r="AW948" t="str">
            <v>NULL</v>
          </cell>
          <cell r="AX948">
            <v>2297962</v>
          </cell>
          <cell r="AY948">
            <v>2297962</v>
          </cell>
          <cell r="AZ948" t="str">
            <v>NULL</v>
          </cell>
          <cell r="BA948">
            <v>204405</v>
          </cell>
          <cell r="BB948">
            <v>204405</v>
          </cell>
          <cell r="BC948" t="str">
            <v>NULL</v>
          </cell>
          <cell r="BD948">
            <v>362560</v>
          </cell>
          <cell r="BE948">
            <v>362560</v>
          </cell>
          <cell r="BF948" t="str">
            <v>NULL</v>
          </cell>
          <cell r="BG948" t="str">
            <v>NULL</v>
          </cell>
          <cell r="BH948" t="str">
            <v>NULL</v>
          </cell>
          <cell r="BI948">
            <v>3072934</v>
          </cell>
          <cell r="BJ948" t="str">
            <v>NULL</v>
          </cell>
          <cell r="BK948">
            <v>3072934</v>
          </cell>
          <cell r="BL948" t="str">
            <v>NULL</v>
          </cell>
          <cell r="BM948" t="str">
            <v>NULL</v>
          </cell>
          <cell r="BN948" t="str">
            <v>NULL</v>
          </cell>
          <cell r="BO948" t="str">
            <v>NULL</v>
          </cell>
          <cell r="BP948" t="str">
            <v>NULL</v>
          </cell>
          <cell r="BQ948" t="str">
            <v>NULL</v>
          </cell>
          <cell r="BR948" t="str">
            <v>NULL</v>
          </cell>
          <cell r="BS948" t="str">
            <v>NULL</v>
          </cell>
          <cell r="BT948">
            <v>10299720</v>
          </cell>
          <cell r="BU948">
            <v>10299720</v>
          </cell>
          <cell r="BV948">
            <v>5114999</v>
          </cell>
          <cell r="BW948">
            <v>61806095</v>
          </cell>
          <cell r="BX948">
            <v>66921094</v>
          </cell>
        </row>
        <row r="949">
          <cell r="A949" t="str">
            <v>Westlake Village2018</v>
          </cell>
          <cell r="B949" t="str">
            <v>Westlake Village</v>
          </cell>
          <cell r="C949">
            <v>1584</v>
          </cell>
          <cell r="D949">
            <v>2018</v>
          </cell>
          <cell r="E949" t="str">
            <v>NULL</v>
          </cell>
          <cell r="F949">
            <v>2279270</v>
          </cell>
          <cell r="G949">
            <v>2279270</v>
          </cell>
          <cell r="H949" t="str">
            <v>NULL</v>
          </cell>
          <cell r="I949">
            <v>32499</v>
          </cell>
          <cell r="J949">
            <v>32499</v>
          </cell>
          <cell r="K949" t="str">
            <v>NULL</v>
          </cell>
          <cell r="L949">
            <v>902044</v>
          </cell>
          <cell r="M949">
            <v>902044</v>
          </cell>
          <cell r="N949" t="str">
            <v>NULL</v>
          </cell>
          <cell r="O949" t="str">
            <v>NULL</v>
          </cell>
          <cell r="P949" t="str">
            <v>NULL</v>
          </cell>
          <cell r="Q949" t="str">
            <v>NULL</v>
          </cell>
          <cell r="R949" t="str">
            <v>NULL</v>
          </cell>
          <cell r="S949" t="str">
            <v>NULL</v>
          </cell>
          <cell r="T949" t="str">
            <v>NULL</v>
          </cell>
          <cell r="U949" t="str">
            <v>NULL</v>
          </cell>
          <cell r="V949" t="str">
            <v>NULL</v>
          </cell>
          <cell r="W949" t="str">
            <v>NULL</v>
          </cell>
          <cell r="X949" t="str">
            <v>NULL</v>
          </cell>
          <cell r="Y949" t="str">
            <v>NULL</v>
          </cell>
          <cell r="Z949" t="str">
            <v>NULL</v>
          </cell>
          <cell r="AA949" t="str">
            <v>NULL</v>
          </cell>
          <cell r="AB949" t="str">
            <v>NULL</v>
          </cell>
          <cell r="AC949" t="str">
            <v>NULL</v>
          </cell>
          <cell r="AD949" t="str">
            <v>NULL</v>
          </cell>
          <cell r="AE949" t="str">
            <v>NULL</v>
          </cell>
          <cell r="AF949" t="str">
            <v>NULL</v>
          </cell>
          <cell r="AG949" t="str">
            <v>NULL</v>
          </cell>
          <cell r="AH949" t="str">
            <v>NULL</v>
          </cell>
          <cell r="AI949" t="str">
            <v>NULL</v>
          </cell>
          <cell r="AJ949" t="str">
            <v>NULL</v>
          </cell>
          <cell r="AK949" t="str">
            <v>NULL</v>
          </cell>
          <cell r="AL949" t="str">
            <v>NULL</v>
          </cell>
          <cell r="AM949" t="str">
            <v>NULL</v>
          </cell>
          <cell r="AN949">
            <v>4304648</v>
          </cell>
          <cell r="AO949">
            <v>4304648</v>
          </cell>
          <cell r="AP949">
            <v>342001</v>
          </cell>
          <cell r="AQ949">
            <v>342001</v>
          </cell>
          <cell r="AR949" t="str">
            <v>NULL</v>
          </cell>
          <cell r="AS949" t="str">
            <v>NULL</v>
          </cell>
          <cell r="AT949" t="str">
            <v>NULL</v>
          </cell>
          <cell r="AU949">
            <v>3943355</v>
          </cell>
          <cell r="AV949">
            <v>3943355</v>
          </cell>
          <cell r="AW949" t="str">
            <v>NULL</v>
          </cell>
          <cell r="AX949">
            <v>396147</v>
          </cell>
          <cell r="AY949">
            <v>396147</v>
          </cell>
          <cell r="AZ949" t="str">
            <v>NULL</v>
          </cell>
          <cell r="BA949" t="str">
            <v>NULL</v>
          </cell>
          <cell r="BB949" t="str">
            <v>NULL</v>
          </cell>
          <cell r="BC949" t="str">
            <v>NULL</v>
          </cell>
          <cell r="BD949">
            <v>163787</v>
          </cell>
          <cell r="BE949">
            <v>163787</v>
          </cell>
          <cell r="BF949" t="str">
            <v>NULL</v>
          </cell>
          <cell r="BG949" t="str">
            <v>NULL</v>
          </cell>
          <cell r="BH949" t="str">
            <v>NULL</v>
          </cell>
          <cell r="BI949" t="str">
            <v>NULL</v>
          </cell>
          <cell r="BJ949" t="str">
            <v>NULL</v>
          </cell>
          <cell r="BK949" t="str">
            <v>NULL</v>
          </cell>
          <cell r="BL949" t="str">
            <v>NULL</v>
          </cell>
          <cell r="BM949" t="str">
            <v>NULL</v>
          </cell>
          <cell r="BN949" t="str">
            <v>NULL</v>
          </cell>
          <cell r="BO949" t="str">
            <v>NULL</v>
          </cell>
          <cell r="BP949" t="str">
            <v>NULL</v>
          </cell>
          <cell r="BQ949" t="str">
            <v>NULL</v>
          </cell>
          <cell r="BR949" t="str">
            <v>NULL</v>
          </cell>
          <cell r="BS949">
            <v>185208</v>
          </cell>
          <cell r="BT949">
            <v>0</v>
          </cell>
          <cell r="BU949">
            <v>185208</v>
          </cell>
          <cell r="BV949">
            <v>527209</v>
          </cell>
          <cell r="BW949">
            <v>12021750</v>
          </cell>
          <cell r="BX949">
            <v>12548959</v>
          </cell>
        </row>
        <row r="950">
          <cell r="A950" t="str">
            <v>Westminster2018</v>
          </cell>
          <cell r="B950" t="str">
            <v>Westminster</v>
          </cell>
          <cell r="C950">
            <v>1585</v>
          </cell>
          <cell r="D950">
            <v>2018</v>
          </cell>
          <cell r="E950" t="str">
            <v>NULL</v>
          </cell>
          <cell r="F950">
            <v>2355017</v>
          </cell>
          <cell r="G950">
            <v>2355017</v>
          </cell>
          <cell r="H950" t="str">
            <v>NULL</v>
          </cell>
          <cell r="I950">
            <v>74992</v>
          </cell>
          <cell r="J950">
            <v>74992</v>
          </cell>
          <cell r="K950" t="str">
            <v>NULL</v>
          </cell>
          <cell r="L950">
            <v>9371003</v>
          </cell>
          <cell r="M950">
            <v>9371003</v>
          </cell>
          <cell r="N950" t="str">
            <v>NULL</v>
          </cell>
          <cell r="O950" t="str">
            <v>NULL</v>
          </cell>
          <cell r="P950" t="str">
            <v>NULL</v>
          </cell>
          <cell r="Q950" t="str">
            <v>NULL</v>
          </cell>
          <cell r="R950" t="str">
            <v>NULL</v>
          </cell>
          <cell r="S950" t="str">
            <v>NULL</v>
          </cell>
          <cell r="T950" t="str">
            <v>NULL</v>
          </cell>
          <cell r="U950" t="str">
            <v>NULL</v>
          </cell>
          <cell r="V950" t="str">
            <v>NULL</v>
          </cell>
          <cell r="W950" t="str">
            <v>NULL</v>
          </cell>
          <cell r="X950" t="str">
            <v>NULL</v>
          </cell>
          <cell r="Y950">
            <v>611856</v>
          </cell>
          <cell r="Z950">
            <v>611856</v>
          </cell>
          <cell r="AA950" t="str">
            <v>NULL</v>
          </cell>
          <cell r="AB950">
            <v>2701273</v>
          </cell>
          <cell r="AC950">
            <v>2701273</v>
          </cell>
          <cell r="AD950" t="str">
            <v>NULL</v>
          </cell>
          <cell r="AE950" t="str">
            <v>NULL</v>
          </cell>
          <cell r="AF950" t="str">
            <v>NULL</v>
          </cell>
          <cell r="AG950" t="str">
            <v>NULL</v>
          </cell>
          <cell r="AH950">
            <v>136340</v>
          </cell>
          <cell r="AI950">
            <v>136340</v>
          </cell>
          <cell r="AJ950" t="str">
            <v>NULL</v>
          </cell>
          <cell r="AK950" t="str">
            <v>NULL</v>
          </cell>
          <cell r="AL950" t="str">
            <v>NULL</v>
          </cell>
          <cell r="AM950" t="str">
            <v>NULL</v>
          </cell>
          <cell r="AN950">
            <v>16505328</v>
          </cell>
          <cell r="AO950">
            <v>16505328</v>
          </cell>
          <cell r="AP950" t="str">
            <v>NULL</v>
          </cell>
          <cell r="AQ950" t="str">
            <v>NULL</v>
          </cell>
          <cell r="AR950">
            <v>1445641</v>
          </cell>
          <cell r="AS950">
            <v>1445641</v>
          </cell>
          <cell r="AT950" t="str">
            <v>NULL</v>
          </cell>
          <cell r="AU950">
            <v>860610</v>
          </cell>
          <cell r="AV950">
            <v>860610</v>
          </cell>
          <cell r="AW950" t="str">
            <v>NULL</v>
          </cell>
          <cell r="AX950">
            <v>1407680</v>
          </cell>
          <cell r="AY950">
            <v>1407680</v>
          </cell>
          <cell r="AZ950" t="str">
            <v>NULL</v>
          </cell>
          <cell r="BA950">
            <v>1359594</v>
          </cell>
          <cell r="BB950">
            <v>1359594</v>
          </cell>
          <cell r="BC950" t="str">
            <v>NULL</v>
          </cell>
          <cell r="BD950">
            <v>289528</v>
          </cell>
          <cell r="BE950">
            <v>289528</v>
          </cell>
          <cell r="BF950" t="str">
            <v>NULL</v>
          </cell>
          <cell r="BG950">
            <v>4557811</v>
          </cell>
          <cell r="BH950">
            <v>4557811</v>
          </cell>
          <cell r="BI950" t="str">
            <v>NULL</v>
          </cell>
          <cell r="BJ950">
            <v>385233</v>
          </cell>
          <cell r="BK950">
            <v>385233</v>
          </cell>
          <cell r="BL950" t="str">
            <v>NULL</v>
          </cell>
          <cell r="BM950" t="str">
            <v>NULL</v>
          </cell>
          <cell r="BN950" t="str">
            <v>NULL</v>
          </cell>
          <cell r="BO950" t="str">
            <v>NULL</v>
          </cell>
          <cell r="BP950" t="str">
            <v>NULL</v>
          </cell>
          <cell r="BQ950" t="str">
            <v>NULL</v>
          </cell>
          <cell r="BR950" t="str">
            <v>NULL</v>
          </cell>
          <cell r="BS950" t="str">
            <v>NULL</v>
          </cell>
          <cell r="BT950">
            <v>12138125</v>
          </cell>
          <cell r="BU950">
            <v>12138125</v>
          </cell>
          <cell r="BV950">
            <v>1445641</v>
          </cell>
          <cell r="BW950">
            <v>52754390</v>
          </cell>
          <cell r="BX950">
            <v>54200031</v>
          </cell>
        </row>
        <row r="951">
          <cell r="A951" t="str">
            <v>Westmorland2018</v>
          </cell>
          <cell r="B951" t="str">
            <v>Westmorland</v>
          </cell>
          <cell r="C951">
            <v>1586</v>
          </cell>
          <cell r="D951">
            <v>2018</v>
          </cell>
          <cell r="E951" t="str">
            <v>NULL</v>
          </cell>
          <cell r="F951">
            <v>68042</v>
          </cell>
          <cell r="G951">
            <v>68042</v>
          </cell>
          <cell r="H951" t="str">
            <v>NULL</v>
          </cell>
          <cell r="I951" t="str">
            <v>NULL</v>
          </cell>
          <cell r="J951" t="str">
            <v>NULL</v>
          </cell>
          <cell r="K951" t="str">
            <v>NULL</v>
          </cell>
          <cell r="L951">
            <v>176156</v>
          </cell>
          <cell r="M951">
            <v>176156</v>
          </cell>
          <cell r="N951" t="str">
            <v>NULL</v>
          </cell>
          <cell r="O951" t="str">
            <v>NULL</v>
          </cell>
          <cell r="P951" t="str">
            <v>NULL</v>
          </cell>
          <cell r="Q951" t="str">
            <v>NULL</v>
          </cell>
          <cell r="R951" t="str">
            <v>NULL</v>
          </cell>
          <cell r="S951" t="str">
            <v>NULL</v>
          </cell>
          <cell r="T951" t="str">
            <v>NULL</v>
          </cell>
          <cell r="U951" t="str">
            <v>NULL</v>
          </cell>
          <cell r="V951" t="str">
            <v>NULL</v>
          </cell>
          <cell r="W951" t="str">
            <v>NULL</v>
          </cell>
          <cell r="X951" t="str">
            <v>NULL</v>
          </cell>
          <cell r="Y951" t="str">
            <v>NULL</v>
          </cell>
          <cell r="Z951" t="str">
            <v>NULL</v>
          </cell>
          <cell r="AA951" t="str">
            <v>NULL</v>
          </cell>
          <cell r="AB951" t="str">
            <v>NULL</v>
          </cell>
          <cell r="AC951" t="str">
            <v>NULL</v>
          </cell>
          <cell r="AD951" t="str">
            <v>NULL</v>
          </cell>
          <cell r="AE951" t="str">
            <v>NULL</v>
          </cell>
          <cell r="AF951" t="str">
            <v>NULL</v>
          </cell>
          <cell r="AG951" t="str">
            <v>NULL</v>
          </cell>
          <cell r="AH951" t="str">
            <v>NULL</v>
          </cell>
          <cell r="AI951" t="str">
            <v>NULL</v>
          </cell>
          <cell r="AJ951" t="str">
            <v>NULL</v>
          </cell>
          <cell r="AK951" t="str">
            <v>NULL</v>
          </cell>
          <cell r="AL951" t="str">
            <v>NULL</v>
          </cell>
          <cell r="AM951" t="str">
            <v>NULL</v>
          </cell>
          <cell r="AN951">
            <v>138881</v>
          </cell>
          <cell r="AO951">
            <v>138881</v>
          </cell>
          <cell r="AP951" t="str">
            <v>NULL</v>
          </cell>
          <cell r="AQ951" t="str">
            <v>NULL</v>
          </cell>
          <cell r="AR951">
            <v>268306</v>
          </cell>
          <cell r="AS951">
            <v>268306</v>
          </cell>
          <cell r="AT951" t="str">
            <v>NULL</v>
          </cell>
          <cell r="AU951">
            <v>59563</v>
          </cell>
          <cell r="AV951">
            <v>59563</v>
          </cell>
          <cell r="AW951" t="str">
            <v>NULL</v>
          </cell>
          <cell r="AX951">
            <v>17177</v>
          </cell>
          <cell r="AY951">
            <v>17177</v>
          </cell>
          <cell r="AZ951" t="str">
            <v>NULL</v>
          </cell>
          <cell r="BA951">
            <v>7583</v>
          </cell>
          <cell r="BB951">
            <v>7583</v>
          </cell>
          <cell r="BC951" t="str">
            <v>NULL</v>
          </cell>
          <cell r="BD951">
            <v>1806</v>
          </cell>
          <cell r="BE951">
            <v>1806</v>
          </cell>
          <cell r="BF951" t="str">
            <v>NULL</v>
          </cell>
          <cell r="BG951" t="str">
            <v>NULL</v>
          </cell>
          <cell r="BH951" t="str">
            <v>NULL</v>
          </cell>
          <cell r="BI951" t="str">
            <v>NULL</v>
          </cell>
          <cell r="BJ951" t="str">
            <v>NULL</v>
          </cell>
          <cell r="BK951" t="str">
            <v>NULL</v>
          </cell>
          <cell r="BL951" t="str">
            <v>NULL</v>
          </cell>
          <cell r="BM951" t="str">
            <v>NULL</v>
          </cell>
          <cell r="BN951" t="str">
            <v>NULL</v>
          </cell>
          <cell r="BO951" t="str">
            <v>NULL</v>
          </cell>
          <cell r="BP951" t="str">
            <v>NULL</v>
          </cell>
          <cell r="BQ951" t="str">
            <v>NULL</v>
          </cell>
          <cell r="BR951" t="str">
            <v>NULL</v>
          </cell>
          <cell r="BS951" t="str">
            <v>NULL</v>
          </cell>
          <cell r="BT951">
            <v>13508</v>
          </cell>
          <cell r="BU951">
            <v>13508</v>
          </cell>
          <cell r="BV951">
            <v>268306</v>
          </cell>
          <cell r="BW951">
            <v>482716</v>
          </cell>
          <cell r="BX951">
            <v>751022</v>
          </cell>
        </row>
        <row r="952">
          <cell r="A952" t="str">
            <v>Wheatland2018</v>
          </cell>
          <cell r="B952" t="str">
            <v>Wheatland</v>
          </cell>
          <cell r="C952">
            <v>1587</v>
          </cell>
          <cell r="D952">
            <v>2018</v>
          </cell>
          <cell r="E952" t="str">
            <v>NULL</v>
          </cell>
          <cell r="F952">
            <v>356620</v>
          </cell>
          <cell r="G952">
            <v>356620</v>
          </cell>
          <cell r="H952" t="str">
            <v>NULL</v>
          </cell>
          <cell r="I952" t="str">
            <v>NULL</v>
          </cell>
          <cell r="J952" t="str">
            <v>NULL</v>
          </cell>
          <cell r="K952" t="str">
            <v>NULL</v>
          </cell>
          <cell r="L952">
            <v>318399</v>
          </cell>
          <cell r="M952">
            <v>318399</v>
          </cell>
          <cell r="N952" t="str">
            <v>NULL</v>
          </cell>
          <cell r="O952" t="str">
            <v>NULL</v>
          </cell>
          <cell r="P952" t="str">
            <v>NULL</v>
          </cell>
          <cell r="Q952" t="str">
            <v>NULL</v>
          </cell>
          <cell r="R952" t="str">
            <v>NULL</v>
          </cell>
          <cell r="S952" t="str">
            <v>NULL</v>
          </cell>
          <cell r="T952" t="str">
            <v>NULL</v>
          </cell>
          <cell r="U952" t="str">
            <v>NULL</v>
          </cell>
          <cell r="V952" t="str">
            <v>NULL</v>
          </cell>
          <cell r="W952" t="str">
            <v>NULL</v>
          </cell>
          <cell r="X952" t="str">
            <v>NULL</v>
          </cell>
          <cell r="Y952" t="str">
            <v>NULL</v>
          </cell>
          <cell r="Z952" t="str">
            <v>NULL</v>
          </cell>
          <cell r="AA952" t="str">
            <v>NULL</v>
          </cell>
          <cell r="AB952" t="str">
            <v>NULL</v>
          </cell>
          <cell r="AC952" t="str">
            <v>NULL</v>
          </cell>
          <cell r="AD952">
            <v>96427</v>
          </cell>
          <cell r="AE952" t="str">
            <v>NULL</v>
          </cell>
          <cell r="AF952">
            <v>96427</v>
          </cell>
          <cell r="AG952" t="str">
            <v>NULL</v>
          </cell>
          <cell r="AH952" t="str">
            <v>NULL</v>
          </cell>
          <cell r="AI952" t="str">
            <v>NULL</v>
          </cell>
          <cell r="AJ952" t="str">
            <v>NULL</v>
          </cell>
          <cell r="AK952" t="str">
            <v>NULL</v>
          </cell>
          <cell r="AL952" t="str">
            <v>NULL</v>
          </cell>
          <cell r="AM952" t="str">
            <v>NULL</v>
          </cell>
          <cell r="AN952">
            <v>809867</v>
          </cell>
          <cell r="AO952">
            <v>809867</v>
          </cell>
          <cell r="AP952" t="str">
            <v>NULL</v>
          </cell>
          <cell r="AQ952" t="str">
            <v>NULL</v>
          </cell>
          <cell r="AR952">
            <v>54850</v>
          </cell>
          <cell r="AS952">
            <v>54850</v>
          </cell>
          <cell r="AT952" t="str">
            <v>NULL</v>
          </cell>
          <cell r="AU952" t="str">
            <v>NULL</v>
          </cell>
          <cell r="AV952" t="str">
            <v>NULL</v>
          </cell>
          <cell r="AW952" t="str">
            <v>NULL</v>
          </cell>
          <cell r="AX952">
            <v>109344</v>
          </cell>
          <cell r="AY952">
            <v>109344</v>
          </cell>
          <cell r="AZ952" t="str">
            <v>NULL</v>
          </cell>
          <cell r="BA952">
            <v>29320</v>
          </cell>
          <cell r="BB952">
            <v>29320</v>
          </cell>
          <cell r="BC952" t="str">
            <v>NULL</v>
          </cell>
          <cell r="BD952">
            <v>12608</v>
          </cell>
          <cell r="BE952">
            <v>12608</v>
          </cell>
          <cell r="BF952" t="str">
            <v>NULL</v>
          </cell>
          <cell r="BG952" t="str">
            <v>NULL</v>
          </cell>
          <cell r="BH952" t="str">
            <v>NULL</v>
          </cell>
          <cell r="BI952" t="str">
            <v>NULL</v>
          </cell>
          <cell r="BJ952" t="str">
            <v>NULL</v>
          </cell>
          <cell r="BK952" t="str">
            <v>NULL</v>
          </cell>
          <cell r="BL952" t="str">
            <v>NULL</v>
          </cell>
          <cell r="BM952">
            <v>39829</v>
          </cell>
          <cell r="BN952">
            <v>39829</v>
          </cell>
          <cell r="BO952" t="str">
            <v>NULL</v>
          </cell>
          <cell r="BP952" t="str">
            <v>NULL</v>
          </cell>
          <cell r="BQ952" t="str">
            <v>NULL</v>
          </cell>
          <cell r="BR952" t="str">
            <v>NULL</v>
          </cell>
          <cell r="BS952">
            <v>269649</v>
          </cell>
          <cell r="BT952">
            <v>0</v>
          </cell>
          <cell r="BU952">
            <v>269649</v>
          </cell>
          <cell r="BV952">
            <v>420926</v>
          </cell>
          <cell r="BW952">
            <v>1675987</v>
          </cell>
          <cell r="BX952">
            <v>2096913</v>
          </cell>
        </row>
        <row r="953">
          <cell r="A953" t="str">
            <v>Whittier2018</v>
          </cell>
          <cell r="B953" t="str">
            <v>Whittier</v>
          </cell>
          <cell r="C953">
            <v>1588</v>
          </cell>
          <cell r="D953">
            <v>2018</v>
          </cell>
          <cell r="E953" t="str">
            <v>NULL</v>
          </cell>
          <cell r="F953">
            <v>5493313</v>
          </cell>
          <cell r="G953">
            <v>5493313</v>
          </cell>
          <cell r="H953" t="str">
            <v>NULL</v>
          </cell>
          <cell r="I953">
            <v>104365</v>
          </cell>
          <cell r="J953">
            <v>104365</v>
          </cell>
          <cell r="K953" t="str">
            <v>NULL</v>
          </cell>
          <cell r="L953">
            <v>8957680</v>
          </cell>
          <cell r="M953">
            <v>8957680</v>
          </cell>
          <cell r="N953">
            <v>111491</v>
          </cell>
          <cell r="O953">
            <v>111491</v>
          </cell>
          <cell r="P953" t="str">
            <v>NULL</v>
          </cell>
          <cell r="Q953" t="str">
            <v>NULL</v>
          </cell>
          <cell r="R953" t="str">
            <v>NULL</v>
          </cell>
          <cell r="S953">
            <v>11493</v>
          </cell>
          <cell r="T953">
            <v>11493</v>
          </cell>
          <cell r="U953" t="str">
            <v>NULL</v>
          </cell>
          <cell r="V953" t="str">
            <v>NULL</v>
          </cell>
          <cell r="W953" t="str">
            <v>NULL</v>
          </cell>
          <cell r="X953" t="str">
            <v>NULL</v>
          </cell>
          <cell r="Y953">
            <v>585765</v>
          </cell>
          <cell r="Z953">
            <v>585765</v>
          </cell>
          <cell r="AA953" t="str">
            <v>NULL</v>
          </cell>
          <cell r="AB953" t="str">
            <v>NULL</v>
          </cell>
          <cell r="AC953" t="str">
            <v>NULL</v>
          </cell>
          <cell r="AD953" t="str">
            <v>NULL</v>
          </cell>
          <cell r="AE953" t="str">
            <v>NULL</v>
          </cell>
          <cell r="AF953" t="str">
            <v>NULL</v>
          </cell>
          <cell r="AG953" t="str">
            <v>NULL</v>
          </cell>
          <cell r="AH953" t="str">
            <v>NULL</v>
          </cell>
          <cell r="AI953" t="str">
            <v>NULL</v>
          </cell>
          <cell r="AJ953" t="str">
            <v>NULL</v>
          </cell>
          <cell r="AK953" t="str">
            <v>NULL</v>
          </cell>
          <cell r="AL953" t="str">
            <v>NULL</v>
          </cell>
          <cell r="AM953" t="str">
            <v>NULL</v>
          </cell>
          <cell r="AN953">
            <v>10266545</v>
          </cell>
          <cell r="AO953">
            <v>10266545</v>
          </cell>
          <cell r="AP953">
            <v>5579078</v>
          </cell>
          <cell r="AQ953">
            <v>5579078</v>
          </cell>
          <cell r="AR953" t="str">
            <v>NULL</v>
          </cell>
          <cell r="AS953" t="str">
            <v>NULL</v>
          </cell>
          <cell r="AT953" t="str">
            <v>NULL</v>
          </cell>
          <cell r="AU953">
            <v>1070661</v>
          </cell>
          <cell r="AV953">
            <v>1070661</v>
          </cell>
          <cell r="AW953" t="str">
            <v>NULL</v>
          </cell>
          <cell r="AX953">
            <v>2795486</v>
          </cell>
          <cell r="AY953">
            <v>2795486</v>
          </cell>
          <cell r="AZ953" t="str">
            <v>NULL</v>
          </cell>
          <cell r="BA953">
            <v>968580</v>
          </cell>
          <cell r="BB953">
            <v>968580</v>
          </cell>
          <cell r="BC953" t="str">
            <v>NULL</v>
          </cell>
          <cell r="BD953">
            <v>446400</v>
          </cell>
          <cell r="BE953">
            <v>446400</v>
          </cell>
          <cell r="BF953" t="str">
            <v>NULL</v>
          </cell>
          <cell r="BG953">
            <v>6694671</v>
          </cell>
          <cell r="BH953">
            <v>6694671</v>
          </cell>
          <cell r="BI953" t="str">
            <v>NULL</v>
          </cell>
          <cell r="BJ953" t="str">
            <v>NULL</v>
          </cell>
          <cell r="BK953" t="str">
            <v>NULL</v>
          </cell>
          <cell r="BL953" t="str">
            <v>NULL</v>
          </cell>
          <cell r="BM953" t="str">
            <v>NULL</v>
          </cell>
          <cell r="BN953" t="str">
            <v>NULL</v>
          </cell>
          <cell r="BO953">
            <v>23802</v>
          </cell>
          <cell r="BP953">
            <v>23802</v>
          </cell>
          <cell r="BQ953" t="str">
            <v>NULL</v>
          </cell>
          <cell r="BR953" t="str">
            <v>NULL</v>
          </cell>
          <cell r="BS953" t="str">
            <v>NULL</v>
          </cell>
          <cell r="BT953" t="str">
            <v>NULL</v>
          </cell>
          <cell r="BU953" t="str">
            <v>NULL</v>
          </cell>
          <cell r="BV953">
            <v>5714371</v>
          </cell>
          <cell r="BW953">
            <v>37394959</v>
          </cell>
          <cell r="BX953">
            <v>43109330</v>
          </cell>
        </row>
        <row r="954">
          <cell r="A954" t="str">
            <v>Wildomar2018</v>
          </cell>
          <cell r="B954" t="str">
            <v>Wildomar</v>
          </cell>
          <cell r="C954">
            <v>9995</v>
          </cell>
          <cell r="D954">
            <v>2018</v>
          </cell>
          <cell r="E954" t="str">
            <v>NULL</v>
          </cell>
          <cell r="F954">
            <v>3848480</v>
          </cell>
          <cell r="G954">
            <v>3848480</v>
          </cell>
          <cell r="H954" t="str">
            <v>NULL</v>
          </cell>
          <cell r="I954">
            <v>147805</v>
          </cell>
          <cell r="J954">
            <v>147805</v>
          </cell>
          <cell r="K954" t="str">
            <v>NULL</v>
          </cell>
          <cell r="L954">
            <v>2411719</v>
          </cell>
          <cell r="M954">
            <v>2411719</v>
          </cell>
          <cell r="N954" t="str">
            <v>NULL</v>
          </cell>
          <cell r="O954" t="str">
            <v>NULL</v>
          </cell>
          <cell r="P954" t="str">
            <v>NULL</v>
          </cell>
          <cell r="Q954" t="str">
            <v>NULL</v>
          </cell>
          <cell r="R954" t="str">
            <v>NULL</v>
          </cell>
          <cell r="S954">
            <v>75891</v>
          </cell>
          <cell r="T954">
            <v>75891</v>
          </cell>
          <cell r="U954" t="str">
            <v>NULL</v>
          </cell>
          <cell r="V954" t="str">
            <v>NULL</v>
          </cell>
          <cell r="W954" t="str">
            <v>NULL</v>
          </cell>
          <cell r="X954" t="str">
            <v>NULL</v>
          </cell>
          <cell r="Y954">
            <v>93505</v>
          </cell>
          <cell r="Z954">
            <v>93505</v>
          </cell>
          <cell r="AA954" t="str">
            <v>NULL</v>
          </cell>
          <cell r="AB954" t="str">
            <v>NULL</v>
          </cell>
          <cell r="AC954" t="str">
            <v>NULL</v>
          </cell>
          <cell r="AD954" t="str">
            <v>NULL</v>
          </cell>
          <cell r="AE954" t="str">
            <v>NULL</v>
          </cell>
          <cell r="AF954" t="str">
            <v>NULL</v>
          </cell>
          <cell r="AG954" t="str">
            <v>NULL</v>
          </cell>
          <cell r="AH954">
            <v>3752</v>
          </cell>
          <cell r="AI954">
            <v>3752</v>
          </cell>
          <cell r="AJ954" t="str">
            <v>NULL</v>
          </cell>
          <cell r="AK954" t="str">
            <v>NULL</v>
          </cell>
          <cell r="AL954" t="str">
            <v>NULL</v>
          </cell>
          <cell r="AM954" t="str">
            <v>NULL</v>
          </cell>
          <cell r="AN954">
            <v>1780008</v>
          </cell>
          <cell r="AO954">
            <v>1780008</v>
          </cell>
          <cell r="AP954" t="str">
            <v>NULL</v>
          </cell>
          <cell r="AQ954" t="str">
            <v>NULL</v>
          </cell>
          <cell r="AR954" t="str">
            <v>NULL</v>
          </cell>
          <cell r="AS954" t="str">
            <v>NULL</v>
          </cell>
          <cell r="AT954" t="str">
            <v>NULL</v>
          </cell>
          <cell r="AU954" t="str">
            <v>NULL</v>
          </cell>
          <cell r="AV954" t="str">
            <v>NULL</v>
          </cell>
          <cell r="AW954" t="str">
            <v>NULL</v>
          </cell>
          <cell r="AX954">
            <v>1052007</v>
          </cell>
          <cell r="AY954">
            <v>1052007</v>
          </cell>
          <cell r="AZ954" t="str">
            <v>NULL</v>
          </cell>
          <cell r="BA954" t="str">
            <v>NULL</v>
          </cell>
          <cell r="BB954" t="str">
            <v>NULL</v>
          </cell>
          <cell r="BC954" t="str">
            <v>NULL</v>
          </cell>
          <cell r="BD954">
            <v>165129</v>
          </cell>
          <cell r="BE954">
            <v>165129</v>
          </cell>
          <cell r="BF954" t="str">
            <v>NULL</v>
          </cell>
          <cell r="BG954" t="str">
            <v>NULL</v>
          </cell>
          <cell r="BH954" t="str">
            <v>NULL</v>
          </cell>
          <cell r="BI954" t="str">
            <v>NULL</v>
          </cell>
          <cell r="BJ954" t="str">
            <v>NULL</v>
          </cell>
          <cell r="BK954" t="str">
            <v>NULL</v>
          </cell>
          <cell r="BL954" t="str">
            <v>NULL</v>
          </cell>
          <cell r="BM954" t="str">
            <v>NULL</v>
          </cell>
          <cell r="BN954" t="str">
            <v>NULL</v>
          </cell>
          <cell r="BO954" t="str">
            <v>NULL</v>
          </cell>
          <cell r="BP954" t="str">
            <v>NULL</v>
          </cell>
          <cell r="BQ954" t="str">
            <v>NULL</v>
          </cell>
          <cell r="BR954" t="str">
            <v>NULL</v>
          </cell>
          <cell r="BS954" t="str">
            <v>NULL</v>
          </cell>
          <cell r="BT954" t="str">
            <v>NULL</v>
          </cell>
          <cell r="BU954" t="str">
            <v>NULL</v>
          </cell>
          <cell r="BV954">
            <v>0</v>
          </cell>
          <cell r="BW954">
            <v>9578296</v>
          </cell>
          <cell r="BX954">
            <v>9578296</v>
          </cell>
        </row>
        <row r="955">
          <cell r="A955" t="str">
            <v>Williams2018</v>
          </cell>
          <cell r="B955" t="str">
            <v>Williams</v>
          </cell>
          <cell r="C955">
            <v>1589</v>
          </cell>
          <cell r="D955">
            <v>2018</v>
          </cell>
          <cell r="E955" t="str">
            <v>NULL</v>
          </cell>
          <cell r="F955">
            <v>1061990</v>
          </cell>
          <cell r="G955">
            <v>1061990</v>
          </cell>
          <cell r="H955" t="str">
            <v>NULL</v>
          </cell>
          <cell r="I955">
            <v>18113</v>
          </cell>
          <cell r="J955">
            <v>18113</v>
          </cell>
          <cell r="K955" t="str">
            <v>NULL</v>
          </cell>
          <cell r="L955">
            <v>451359</v>
          </cell>
          <cell r="M955">
            <v>451359</v>
          </cell>
          <cell r="N955" t="str">
            <v>NULL</v>
          </cell>
          <cell r="O955" t="str">
            <v>NULL</v>
          </cell>
          <cell r="P955" t="str">
            <v>NULL</v>
          </cell>
          <cell r="Q955" t="str">
            <v>NULL</v>
          </cell>
          <cell r="R955" t="str">
            <v>NULL</v>
          </cell>
          <cell r="S955">
            <v>181</v>
          </cell>
          <cell r="T955">
            <v>181</v>
          </cell>
          <cell r="U955" t="str">
            <v>NULL</v>
          </cell>
          <cell r="V955">
            <v>2031</v>
          </cell>
          <cell r="W955">
            <v>2031</v>
          </cell>
          <cell r="X955" t="str">
            <v>NULL</v>
          </cell>
          <cell r="Y955" t="str">
            <v>NULL</v>
          </cell>
          <cell r="Z955" t="str">
            <v>NULL</v>
          </cell>
          <cell r="AA955" t="str">
            <v>NULL</v>
          </cell>
          <cell r="AB955" t="str">
            <v>NULL</v>
          </cell>
          <cell r="AC955" t="str">
            <v>NULL</v>
          </cell>
          <cell r="AD955" t="str">
            <v>NULL</v>
          </cell>
          <cell r="AE955" t="str">
            <v>NULL</v>
          </cell>
          <cell r="AF955" t="str">
            <v>NULL</v>
          </cell>
          <cell r="AG955" t="str">
            <v>NULL</v>
          </cell>
          <cell r="AH955" t="str">
            <v>NULL</v>
          </cell>
          <cell r="AI955" t="str">
            <v>NULL</v>
          </cell>
          <cell r="AJ955" t="str">
            <v>NULL</v>
          </cell>
          <cell r="AK955" t="str">
            <v>NULL</v>
          </cell>
          <cell r="AL955" t="str">
            <v>NULL</v>
          </cell>
          <cell r="AM955" t="str">
            <v>NULL</v>
          </cell>
          <cell r="AN955">
            <v>1272843</v>
          </cell>
          <cell r="AO955">
            <v>1272843</v>
          </cell>
          <cell r="AP955" t="str">
            <v>NULL</v>
          </cell>
          <cell r="AQ955" t="str">
            <v>NULL</v>
          </cell>
          <cell r="AR955" t="str">
            <v>NULL</v>
          </cell>
          <cell r="AS955" t="str">
            <v>NULL</v>
          </cell>
          <cell r="AT955" t="str">
            <v>NULL</v>
          </cell>
          <cell r="AU955">
            <v>495933</v>
          </cell>
          <cell r="AV955">
            <v>495933</v>
          </cell>
          <cell r="AW955" t="str">
            <v>NULL</v>
          </cell>
          <cell r="AX955">
            <v>191764</v>
          </cell>
          <cell r="AY955">
            <v>191764</v>
          </cell>
          <cell r="AZ955" t="str">
            <v>NULL</v>
          </cell>
          <cell r="BA955">
            <v>42848</v>
          </cell>
          <cell r="BB955">
            <v>42848</v>
          </cell>
          <cell r="BC955" t="str">
            <v>NULL</v>
          </cell>
          <cell r="BD955">
            <v>13037</v>
          </cell>
          <cell r="BE955">
            <v>13037</v>
          </cell>
          <cell r="BF955" t="str">
            <v>NULL</v>
          </cell>
          <cell r="BG955" t="str">
            <v>NULL</v>
          </cell>
          <cell r="BH955" t="str">
            <v>NULL</v>
          </cell>
          <cell r="BI955" t="str">
            <v>NULL</v>
          </cell>
          <cell r="BJ955" t="str">
            <v>NULL</v>
          </cell>
          <cell r="BK955" t="str">
            <v>NULL</v>
          </cell>
          <cell r="BL955" t="str">
            <v>NULL</v>
          </cell>
          <cell r="BM955" t="str">
            <v>NULL</v>
          </cell>
          <cell r="BN955" t="str">
            <v>NULL</v>
          </cell>
          <cell r="BO955" t="str">
            <v>NULL</v>
          </cell>
          <cell r="BP955" t="str">
            <v>NULL</v>
          </cell>
          <cell r="BQ955" t="str">
            <v>NULL</v>
          </cell>
          <cell r="BR955" t="str">
            <v>NULL</v>
          </cell>
          <cell r="BS955" t="str">
            <v>NULL</v>
          </cell>
          <cell r="BT955">
            <v>0</v>
          </cell>
          <cell r="BU955" t="str">
            <v>NULL</v>
          </cell>
          <cell r="BV955">
            <v>0</v>
          </cell>
          <cell r="BW955">
            <v>3550099</v>
          </cell>
          <cell r="BX955">
            <v>3550099</v>
          </cell>
        </row>
        <row r="956">
          <cell r="A956" t="str">
            <v>Willits2018</v>
          </cell>
          <cell r="B956" t="str">
            <v>Willits</v>
          </cell>
          <cell r="C956">
            <v>1590</v>
          </cell>
          <cell r="D956">
            <v>2018</v>
          </cell>
          <cell r="E956" t="str">
            <v>NULL</v>
          </cell>
          <cell r="F956">
            <v>403951</v>
          </cell>
          <cell r="G956">
            <v>403951</v>
          </cell>
          <cell r="H956" t="str">
            <v>NULL</v>
          </cell>
          <cell r="I956">
            <v>8725</v>
          </cell>
          <cell r="J956">
            <v>8725</v>
          </cell>
          <cell r="K956" t="str">
            <v>NULL</v>
          </cell>
          <cell r="L956">
            <v>467195</v>
          </cell>
          <cell r="M956">
            <v>467195</v>
          </cell>
          <cell r="N956" t="str">
            <v>NULL</v>
          </cell>
          <cell r="O956" t="str">
            <v>NULL</v>
          </cell>
          <cell r="P956" t="str">
            <v>NULL</v>
          </cell>
          <cell r="Q956" t="str">
            <v>NULL</v>
          </cell>
          <cell r="R956" t="str">
            <v>NULL</v>
          </cell>
          <cell r="S956" t="str">
            <v>NULL</v>
          </cell>
          <cell r="T956" t="str">
            <v>NULL</v>
          </cell>
          <cell r="U956" t="str">
            <v>NULL</v>
          </cell>
          <cell r="V956" t="str">
            <v>NULL</v>
          </cell>
          <cell r="W956" t="str">
            <v>NULL</v>
          </cell>
          <cell r="X956" t="str">
            <v>NULL</v>
          </cell>
          <cell r="Y956" t="str">
            <v>NULL</v>
          </cell>
          <cell r="Z956" t="str">
            <v>NULL</v>
          </cell>
          <cell r="AA956" t="str">
            <v>NULL</v>
          </cell>
          <cell r="AB956">
            <v>173088</v>
          </cell>
          <cell r="AC956">
            <v>173088</v>
          </cell>
          <cell r="AD956" t="str">
            <v>NULL</v>
          </cell>
          <cell r="AE956" t="str">
            <v>NULL</v>
          </cell>
          <cell r="AF956" t="str">
            <v>NULL</v>
          </cell>
          <cell r="AG956" t="str">
            <v>NULL</v>
          </cell>
          <cell r="AH956" t="str">
            <v>NULL</v>
          </cell>
          <cell r="AI956" t="str">
            <v>NULL</v>
          </cell>
          <cell r="AJ956" t="str">
            <v>NULL</v>
          </cell>
          <cell r="AK956" t="str">
            <v>NULL</v>
          </cell>
          <cell r="AL956" t="str">
            <v>NULL</v>
          </cell>
          <cell r="AM956" t="str">
            <v>NULL</v>
          </cell>
          <cell r="AN956">
            <v>1516489</v>
          </cell>
          <cell r="AO956">
            <v>1516489</v>
          </cell>
          <cell r="AP956" t="str">
            <v>NULL</v>
          </cell>
          <cell r="AQ956" t="str">
            <v>NULL</v>
          </cell>
          <cell r="AR956">
            <v>857920</v>
          </cell>
          <cell r="AS956">
            <v>857920</v>
          </cell>
          <cell r="AT956" t="str">
            <v>NULL</v>
          </cell>
          <cell r="AU956">
            <v>391959</v>
          </cell>
          <cell r="AV956">
            <v>391959</v>
          </cell>
          <cell r="AW956" t="str">
            <v>NULL</v>
          </cell>
          <cell r="AX956">
            <v>304212</v>
          </cell>
          <cell r="AY956">
            <v>304212</v>
          </cell>
          <cell r="AZ956" t="str">
            <v>NULL</v>
          </cell>
          <cell r="BA956">
            <v>143718</v>
          </cell>
          <cell r="BB956">
            <v>143718</v>
          </cell>
          <cell r="BC956" t="str">
            <v>NULL</v>
          </cell>
          <cell r="BD956">
            <v>18899</v>
          </cell>
          <cell r="BE956">
            <v>18899</v>
          </cell>
          <cell r="BF956" t="str">
            <v>NULL</v>
          </cell>
          <cell r="BG956" t="str">
            <v>NULL</v>
          </cell>
          <cell r="BH956" t="str">
            <v>NULL</v>
          </cell>
          <cell r="BI956" t="str">
            <v>NULL</v>
          </cell>
          <cell r="BJ956" t="str">
            <v>NULL</v>
          </cell>
          <cell r="BK956" t="str">
            <v>NULL</v>
          </cell>
          <cell r="BL956" t="str">
            <v>NULL</v>
          </cell>
          <cell r="BM956" t="str">
            <v>NULL</v>
          </cell>
          <cell r="BN956" t="str">
            <v>NULL</v>
          </cell>
          <cell r="BO956" t="str">
            <v>NULL</v>
          </cell>
          <cell r="BP956" t="str">
            <v>NULL</v>
          </cell>
          <cell r="BQ956" t="str">
            <v>NULL</v>
          </cell>
          <cell r="BR956" t="str">
            <v>NULL</v>
          </cell>
          <cell r="BS956" t="str">
            <v>NULL</v>
          </cell>
          <cell r="BT956" t="str">
            <v>NULL</v>
          </cell>
          <cell r="BU956" t="str">
            <v>NULL</v>
          </cell>
          <cell r="BV956">
            <v>857920</v>
          </cell>
          <cell r="BW956">
            <v>3428236</v>
          </cell>
          <cell r="BX956">
            <v>4286156</v>
          </cell>
        </row>
        <row r="957">
          <cell r="A957" t="str">
            <v>Willows2018</v>
          </cell>
          <cell r="B957" t="str">
            <v>Willows</v>
          </cell>
          <cell r="C957">
            <v>1591</v>
          </cell>
          <cell r="D957">
            <v>2018</v>
          </cell>
          <cell r="E957" t="str">
            <v>NULL</v>
          </cell>
          <cell r="F957">
            <v>776811</v>
          </cell>
          <cell r="G957">
            <v>776811</v>
          </cell>
          <cell r="H957" t="str">
            <v>NULL</v>
          </cell>
          <cell r="I957">
            <v>14028</v>
          </cell>
          <cell r="J957">
            <v>14028</v>
          </cell>
          <cell r="K957" t="str">
            <v>NULL</v>
          </cell>
          <cell r="L957">
            <v>558221</v>
          </cell>
          <cell r="M957">
            <v>558221</v>
          </cell>
          <cell r="N957" t="str">
            <v>NULL</v>
          </cell>
          <cell r="O957" t="str">
            <v>NULL</v>
          </cell>
          <cell r="P957" t="str">
            <v>NULL</v>
          </cell>
          <cell r="Q957" t="str">
            <v>NULL</v>
          </cell>
          <cell r="R957" t="str">
            <v>NULL</v>
          </cell>
          <cell r="S957">
            <v>-6637</v>
          </cell>
          <cell r="T957">
            <v>-6637</v>
          </cell>
          <cell r="U957" t="str">
            <v>NULL</v>
          </cell>
          <cell r="V957">
            <v>607</v>
          </cell>
          <cell r="W957">
            <v>607</v>
          </cell>
          <cell r="X957" t="str">
            <v>NULL</v>
          </cell>
          <cell r="Y957" t="str">
            <v>NULL</v>
          </cell>
          <cell r="Z957" t="str">
            <v>NULL</v>
          </cell>
          <cell r="AA957" t="str">
            <v>NULL</v>
          </cell>
          <cell r="AB957" t="str">
            <v>NULL</v>
          </cell>
          <cell r="AC957" t="str">
            <v>NULL</v>
          </cell>
          <cell r="AD957" t="str">
            <v>NULL</v>
          </cell>
          <cell r="AE957" t="str">
            <v>NULL</v>
          </cell>
          <cell r="AF957" t="str">
            <v>NULL</v>
          </cell>
          <cell r="AG957" t="str">
            <v>NULL</v>
          </cell>
          <cell r="AH957" t="str">
            <v>NULL</v>
          </cell>
          <cell r="AI957" t="str">
            <v>NULL</v>
          </cell>
          <cell r="AJ957" t="str">
            <v>NULL</v>
          </cell>
          <cell r="AK957" t="str">
            <v>NULL</v>
          </cell>
          <cell r="AL957" t="str">
            <v>NULL</v>
          </cell>
          <cell r="AM957" t="str">
            <v>NULL</v>
          </cell>
          <cell r="AN957">
            <v>1343122</v>
          </cell>
          <cell r="AO957">
            <v>1343122</v>
          </cell>
          <cell r="AP957" t="str">
            <v>NULL</v>
          </cell>
          <cell r="AQ957" t="str">
            <v>NULL</v>
          </cell>
          <cell r="AR957" t="str">
            <v>NULL</v>
          </cell>
          <cell r="AS957" t="str">
            <v>NULL</v>
          </cell>
          <cell r="AT957" t="str">
            <v>NULL</v>
          </cell>
          <cell r="AU957">
            <v>646985</v>
          </cell>
          <cell r="AV957">
            <v>646985</v>
          </cell>
          <cell r="AW957" t="str">
            <v>NULL</v>
          </cell>
          <cell r="AX957">
            <v>192768</v>
          </cell>
          <cell r="AY957">
            <v>192768</v>
          </cell>
          <cell r="AZ957" t="str">
            <v>NULL</v>
          </cell>
          <cell r="BA957">
            <v>20683</v>
          </cell>
          <cell r="BB957">
            <v>20683</v>
          </cell>
          <cell r="BC957" t="str">
            <v>NULL</v>
          </cell>
          <cell r="BD957">
            <v>16836</v>
          </cell>
          <cell r="BE957">
            <v>16836</v>
          </cell>
          <cell r="BF957" t="str">
            <v>NULL</v>
          </cell>
          <cell r="BG957" t="str">
            <v>NULL</v>
          </cell>
          <cell r="BH957" t="str">
            <v>NULL</v>
          </cell>
          <cell r="BI957" t="str">
            <v>NULL</v>
          </cell>
          <cell r="BJ957" t="str">
            <v>NULL</v>
          </cell>
          <cell r="BK957" t="str">
            <v>NULL</v>
          </cell>
          <cell r="BL957" t="str">
            <v>NULL</v>
          </cell>
          <cell r="BM957" t="str">
            <v>NULL</v>
          </cell>
          <cell r="BN957" t="str">
            <v>NULL</v>
          </cell>
          <cell r="BO957" t="str">
            <v>NULL</v>
          </cell>
          <cell r="BP957" t="str">
            <v>NULL</v>
          </cell>
          <cell r="BQ957" t="str">
            <v>NULL</v>
          </cell>
          <cell r="BR957" t="str">
            <v>NULL</v>
          </cell>
          <cell r="BS957" t="str">
            <v>NULL</v>
          </cell>
          <cell r="BT957" t="str">
            <v>NULL</v>
          </cell>
          <cell r="BU957" t="str">
            <v>NULL</v>
          </cell>
          <cell r="BV957">
            <v>0</v>
          </cell>
          <cell r="BW957">
            <v>3563424</v>
          </cell>
          <cell r="BX957">
            <v>3563424</v>
          </cell>
        </row>
        <row r="958">
          <cell r="A958" t="str">
            <v>Windsor2018</v>
          </cell>
          <cell r="B958" t="str">
            <v>Windsor</v>
          </cell>
          <cell r="C958">
            <v>1592</v>
          </cell>
          <cell r="D958">
            <v>2018</v>
          </cell>
          <cell r="E958" t="str">
            <v>NULL</v>
          </cell>
          <cell r="F958">
            <v>5029921</v>
          </cell>
          <cell r="G958">
            <v>5029921</v>
          </cell>
          <cell r="H958" t="str">
            <v>NULL</v>
          </cell>
          <cell r="I958" t="str">
            <v>NULL</v>
          </cell>
          <cell r="J958" t="str">
            <v>NULL</v>
          </cell>
          <cell r="K958" t="str">
            <v>NULL</v>
          </cell>
          <cell r="L958">
            <v>2251649</v>
          </cell>
          <cell r="M958">
            <v>2251649</v>
          </cell>
          <cell r="N958" t="str">
            <v>NULL</v>
          </cell>
          <cell r="O958" t="str">
            <v>NULL</v>
          </cell>
          <cell r="P958" t="str">
            <v>NULL</v>
          </cell>
          <cell r="Q958" t="str">
            <v>NULL</v>
          </cell>
          <cell r="R958" t="str">
            <v>NULL</v>
          </cell>
          <cell r="S958" t="str">
            <v>NULL</v>
          </cell>
          <cell r="T958" t="str">
            <v>NULL</v>
          </cell>
          <cell r="U958" t="str">
            <v>NULL</v>
          </cell>
          <cell r="V958" t="str">
            <v>NULL</v>
          </cell>
          <cell r="W958" t="str">
            <v>NULL</v>
          </cell>
          <cell r="X958" t="str">
            <v>NULL</v>
          </cell>
          <cell r="Y958" t="str">
            <v>NULL</v>
          </cell>
          <cell r="Z958" t="str">
            <v>NULL</v>
          </cell>
          <cell r="AA958" t="str">
            <v>NULL</v>
          </cell>
          <cell r="AB958">
            <v>105657</v>
          </cell>
          <cell r="AC958">
            <v>105657</v>
          </cell>
          <cell r="AD958" t="str">
            <v>NULL</v>
          </cell>
          <cell r="AE958" t="str">
            <v>NULL</v>
          </cell>
          <cell r="AF958" t="str">
            <v>NULL</v>
          </cell>
          <cell r="AG958" t="str">
            <v>NULL</v>
          </cell>
          <cell r="AH958" t="str">
            <v>NULL</v>
          </cell>
          <cell r="AI958" t="str">
            <v>NULL</v>
          </cell>
          <cell r="AJ958" t="str">
            <v>NULL</v>
          </cell>
          <cell r="AK958" t="str">
            <v>NULL</v>
          </cell>
          <cell r="AL958" t="str">
            <v>NULL</v>
          </cell>
          <cell r="AM958" t="str">
            <v>NULL</v>
          </cell>
          <cell r="AN958">
            <v>4496705</v>
          </cell>
          <cell r="AO958">
            <v>4496705</v>
          </cell>
          <cell r="AP958">
            <v>1246113</v>
          </cell>
          <cell r="AQ958">
            <v>1246113</v>
          </cell>
          <cell r="AR958" t="str">
            <v>NULL</v>
          </cell>
          <cell r="AS958" t="str">
            <v>NULL</v>
          </cell>
          <cell r="AT958" t="str">
            <v>NULL</v>
          </cell>
          <cell r="AU958">
            <v>2527998</v>
          </cell>
          <cell r="AV958">
            <v>2527998</v>
          </cell>
          <cell r="AW958">
            <v>99759</v>
          </cell>
          <cell r="AX958">
            <v>633496</v>
          </cell>
          <cell r="AY958">
            <v>733255</v>
          </cell>
          <cell r="AZ958" t="str">
            <v>NULL</v>
          </cell>
          <cell r="BA958">
            <v>56630</v>
          </cell>
          <cell r="BB958">
            <v>56630</v>
          </cell>
          <cell r="BC958" t="str">
            <v>NULL</v>
          </cell>
          <cell r="BD958">
            <v>158081</v>
          </cell>
          <cell r="BE958">
            <v>158081</v>
          </cell>
          <cell r="BF958" t="str">
            <v>NULL</v>
          </cell>
          <cell r="BG958" t="str">
            <v>NULL</v>
          </cell>
          <cell r="BH958" t="str">
            <v>NULL</v>
          </cell>
          <cell r="BI958" t="str">
            <v>NULL</v>
          </cell>
          <cell r="BJ958" t="str">
            <v>NULL</v>
          </cell>
          <cell r="BK958" t="str">
            <v>NULL</v>
          </cell>
          <cell r="BL958" t="str">
            <v>NULL</v>
          </cell>
          <cell r="BM958" t="str">
            <v>NULL</v>
          </cell>
          <cell r="BN958" t="str">
            <v>NULL</v>
          </cell>
          <cell r="BO958" t="str">
            <v>NULL</v>
          </cell>
          <cell r="BP958" t="str">
            <v>NULL</v>
          </cell>
          <cell r="BQ958" t="str">
            <v>NULL</v>
          </cell>
          <cell r="BR958" t="str">
            <v>NULL</v>
          </cell>
          <cell r="BS958">
            <v>289547</v>
          </cell>
          <cell r="BT958" t="str">
            <v>NULL</v>
          </cell>
          <cell r="BU958">
            <v>289547</v>
          </cell>
          <cell r="BV958">
            <v>1635419</v>
          </cell>
          <cell r="BW958">
            <v>15260137</v>
          </cell>
          <cell r="BX958">
            <v>16895556</v>
          </cell>
        </row>
        <row r="959">
          <cell r="A959" t="str">
            <v>Winters2018</v>
          </cell>
          <cell r="B959" t="str">
            <v>Winters</v>
          </cell>
          <cell r="C959">
            <v>1593</v>
          </cell>
          <cell r="D959">
            <v>2018</v>
          </cell>
          <cell r="E959" t="str">
            <v>NULL</v>
          </cell>
          <cell r="F959">
            <v>689887</v>
          </cell>
          <cell r="G959">
            <v>689887</v>
          </cell>
          <cell r="H959" t="str">
            <v>NULL</v>
          </cell>
          <cell r="I959" t="str">
            <v>NULL</v>
          </cell>
          <cell r="J959" t="str">
            <v>NULL</v>
          </cell>
          <cell r="K959" t="str">
            <v>NULL</v>
          </cell>
          <cell r="L959">
            <v>590774</v>
          </cell>
          <cell r="M959">
            <v>590774</v>
          </cell>
          <cell r="N959" t="str">
            <v>NULL</v>
          </cell>
          <cell r="O959" t="str">
            <v>NULL</v>
          </cell>
          <cell r="P959" t="str">
            <v>NULL</v>
          </cell>
          <cell r="Q959" t="str">
            <v>NULL</v>
          </cell>
          <cell r="R959" t="str">
            <v>NULL</v>
          </cell>
          <cell r="S959" t="str">
            <v>NULL</v>
          </cell>
          <cell r="T959" t="str">
            <v>NULL</v>
          </cell>
          <cell r="U959" t="str">
            <v>NULL</v>
          </cell>
          <cell r="V959" t="str">
            <v>NULL</v>
          </cell>
          <cell r="W959" t="str">
            <v>NULL</v>
          </cell>
          <cell r="X959" t="str">
            <v>NULL</v>
          </cell>
          <cell r="Y959">
            <v>51975</v>
          </cell>
          <cell r="Z959">
            <v>51975</v>
          </cell>
          <cell r="AA959" t="str">
            <v>NULL</v>
          </cell>
          <cell r="AB959">
            <v>120268</v>
          </cell>
          <cell r="AC959">
            <v>120268</v>
          </cell>
          <cell r="AD959" t="str">
            <v>NULL</v>
          </cell>
          <cell r="AE959" t="str">
            <v>NULL</v>
          </cell>
          <cell r="AF959" t="str">
            <v>NULL</v>
          </cell>
          <cell r="AG959" t="str">
            <v>NULL</v>
          </cell>
          <cell r="AH959" t="str">
            <v>NULL</v>
          </cell>
          <cell r="AI959" t="str">
            <v>NULL</v>
          </cell>
          <cell r="AJ959" t="str">
            <v>NULL</v>
          </cell>
          <cell r="AK959" t="str">
            <v>NULL</v>
          </cell>
          <cell r="AL959" t="str">
            <v>NULL</v>
          </cell>
          <cell r="AM959" t="str">
            <v>NULL</v>
          </cell>
          <cell r="AN959">
            <v>615141</v>
          </cell>
          <cell r="AO959">
            <v>615141</v>
          </cell>
          <cell r="AP959">
            <v>147652</v>
          </cell>
          <cell r="AQ959">
            <v>147652</v>
          </cell>
          <cell r="AR959">
            <v>149716</v>
          </cell>
          <cell r="AS959">
            <v>149716</v>
          </cell>
          <cell r="AT959" t="str">
            <v>NULL</v>
          </cell>
          <cell r="AU959">
            <v>11485</v>
          </cell>
          <cell r="AV959">
            <v>11485</v>
          </cell>
          <cell r="AW959" t="str">
            <v>NULL</v>
          </cell>
          <cell r="AX959">
            <v>321811</v>
          </cell>
          <cell r="AY959">
            <v>321811</v>
          </cell>
          <cell r="AZ959" t="str">
            <v>NULL</v>
          </cell>
          <cell r="BA959">
            <v>35685</v>
          </cell>
          <cell r="BB959">
            <v>35685</v>
          </cell>
          <cell r="BC959" t="str">
            <v>NULL</v>
          </cell>
          <cell r="BD959">
            <v>21004</v>
          </cell>
          <cell r="BE959">
            <v>21004</v>
          </cell>
          <cell r="BF959" t="str">
            <v>NULL</v>
          </cell>
          <cell r="BG959">
            <v>735466</v>
          </cell>
          <cell r="BH959">
            <v>735466</v>
          </cell>
          <cell r="BI959" t="str">
            <v>NULL</v>
          </cell>
          <cell r="BJ959" t="str">
            <v>NULL</v>
          </cell>
          <cell r="BK959" t="str">
            <v>NULL</v>
          </cell>
          <cell r="BL959" t="str">
            <v>NULL</v>
          </cell>
          <cell r="BM959" t="str">
            <v>NULL</v>
          </cell>
          <cell r="BN959" t="str">
            <v>NULL</v>
          </cell>
          <cell r="BO959" t="str">
            <v>NULL</v>
          </cell>
          <cell r="BP959" t="str">
            <v>NULL</v>
          </cell>
          <cell r="BQ959" t="str">
            <v>NULL</v>
          </cell>
          <cell r="BR959" t="str">
            <v>NULL</v>
          </cell>
          <cell r="BS959">
            <v>0</v>
          </cell>
          <cell r="BT959">
            <v>305030</v>
          </cell>
          <cell r="BU959">
            <v>305030</v>
          </cell>
          <cell r="BV959">
            <v>297368</v>
          </cell>
          <cell r="BW959">
            <v>3498526</v>
          </cell>
          <cell r="BX959">
            <v>3795894</v>
          </cell>
        </row>
        <row r="960">
          <cell r="A960" t="str">
            <v>Woodlake2018</v>
          </cell>
          <cell r="B960" t="str">
            <v>Woodlake</v>
          </cell>
          <cell r="C960">
            <v>1594</v>
          </cell>
          <cell r="D960">
            <v>2018</v>
          </cell>
          <cell r="E960" t="str">
            <v>NULL</v>
          </cell>
          <cell r="F960">
            <v>182354</v>
          </cell>
          <cell r="G960">
            <v>182354</v>
          </cell>
          <cell r="H960" t="str">
            <v>NULL</v>
          </cell>
          <cell r="I960">
            <v>3365</v>
          </cell>
          <cell r="J960">
            <v>3365</v>
          </cell>
          <cell r="K960" t="str">
            <v>NULL</v>
          </cell>
          <cell r="L960">
            <v>684390</v>
          </cell>
          <cell r="M960">
            <v>684390</v>
          </cell>
          <cell r="N960" t="str">
            <v>NULL</v>
          </cell>
          <cell r="O960" t="str">
            <v>NULL</v>
          </cell>
          <cell r="P960" t="str">
            <v>NULL</v>
          </cell>
          <cell r="Q960" t="str">
            <v>NULL</v>
          </cell>
          <cell r="R960" t="str">
            <v>NULL</v>
          </cell>
          <cell r="S960">
            <v>3168</v>
          </cell>
          <cell r="T960">
            <v>3168</v>
          </cell>
          <cell r="U960" t="str">
            <v>NULL</v>
          </cell>
          <cell r="V960">
            <v>246</v>
          </cell>
          <cell r="W960">
            <v>246</v>
          </cell>
          <cell r="X960" t="str">
            <v>NULL</v>
          </cell>
          <cell r="Y960" t="str">
            <v>NULL</v>
          </cell>
          <cell r="Z960" t="str">
            <v>NULL</v>
          </cell>
          <cell r="AA960" t="str">
            <v>NULL</v>
          </cell>
          <cell r="AB960">
            <v>109206</v>
          </cell>
          <cell r="AC960">
            <v>109206</v>
          </cell>
          <cell r="AD960" t="str">
            <v>NULL</v>
          </cell>
          <cell r="AE960" t="str">
            <v>NULL</v>
          </cell>
          <cell r="AF960" t="str">
            <v>NULL</v>
          </cell>
          <cell r="AG960" t="str">
            <v>NULL</v>
          </cell>
          <cell r="AH960" t="str">
            <v>NULL</v>
          </cell>
          <cell r="AI960" t="str">
            <v>NULL</v>
          </cell>
          <cell r="AJ960" t="str">
            <v>NULL</v>
          </cell>
          <cell r="AK960">
            <v>1102</v>
          </cell>
          <cell r="AL960">
            <v>1102</v>
          </cell>
          <cell r="AM960" t="str">
            <v>NULL</v>
          </cell>
          <cell r="AN960">
            <v>414100</v>
          </cell>
          <cell r="AO960">
            <v>414100</v>
          </cell>
          <cell r="AP960" t="str">
            <v>NULL</v>
          </cell>
          <cell r="AQ960" t="str">
            <v>NULL</v>
          </cell>
          <cell r="AR960">
            <v>386750</v>
          </cell>
          <cell r="AS960">
            <v>386750</v>
          </cell>
          <cell r="AT960" t="str">
            <v>NULL</v>
          </cell>
          <cell r="AU960" t="str">
            <v>NULL</v>
          </cell>
          <cell r="AV960" t="str">
            <v>NULL</v>
          </cell>
          <cell r="AW960" t="str">
            <v>NULL</v>
          </cell>
          <cell r="AX960">
            <v>54336</v>
          </cell>
          <cell r="AY960">
            <v>54336</v>
          </cell>
          <cell r="AZ960" t="str">
            <v>NULL</v>
          </cell>
          <cell r="BA960">
            <v>64867</v>
          </cell>
          <cell r="BB960">
            <v>64867</v>
          </cell>
          <cell r="BC960" t="str">
            <v>NULL</v>
          </cell>
          <cell r="BD960">
            <v>11129</v>
          </cell>
          <cell r="BE960">
            <v>11129</v>
          </cell>
          <cell r="BF960" t="str">
            <v>NULL</v>
          </cell>
          <cell r="BG960">
            <v>306688</v>
          </cell>
          <cell r="BH960">
            <v>306688</v>
          </cell>
          <cell r="BI960">
            <v>7013</v>
          </cell>
          <cell r="BJ960" t="str">
            <v>NULL</v>
          </cell>
          <cell r="BK960">
            <v>7013</v>
          </cell>
          <cell r="BL960" t="str">
            <v>NULL</v>
          </cell>
          <cell r="BM960" t="str">
            <v>NULL</v>
          </cell>
          <cell r="BN960" t="str">
            <v>NULL</v>
          </cell>
          <cell r="BO960" t="str">
            <v>NULL</v>
          </cell>
          <cell r="BP960" t="str">
            <v>NULL</v>
          </cell>
          <cell r="BQ960" t="str">
            <v>NULL</v>
          </cell>
          <cell r="BR960" t="str">
            <v>NULL</v>
          </cell>
          <cell r="BS960">
            <v>54404</v>
          </cell>
          <cell r="BT960">
            <v>48171</v>
          </cell>
          <cell r="BU960">
            <v>102575</v>
          </cell>
          <cell r="BV960">
            <v>448167</v>
          </cell>
          <cell r="BW960">
            <v>1883122</v>
          </cell>
          <cell r="BX960">
            <v>2331289</v>
          </cell>
        </row>
        <row r="961">
          <cell r="A961" t="str">
            <v>Woodland2018</v>
          </cell>
          <cell r="B961" t="str">
            <v>Woodland</v>
          </cell>
          <cell r="C961">
            <v>1595</v>
          </cell>
          <cell r="D961">
            <v>2018</v>
          </cell>
          <cell r="E961" t="str">
            <v>NULL</v>
          </cell>
          <cell r="F961">
            <v>11301218</v>
          </cell>
          <cell r="G961">
            <v>11301218</v>
          </cell>
          <cell r="H961" t="str">
            <v>NULL</v>
          </cell>
          <cell r="I961">
            <v>248577</v>
          </cell>
          <cell r="J961">
            <v>248577</v>
          </cell>
          <cell r="K961" t="str">
            <v>NULL</v>
          </cell>
          <cell r="L961">
            <v>4934845</v>
          </cell>
          <cell r="M961">
            <v>4934845</v>
          </cell>
          <cell r="N961" t="str">
            <v>NULL</v>
          </cell>
          <cell r="O961" t="str">
            <v>NULL</v>
          </cell>
          <cell r="P961" t="str">
            <v>NULL</v>
          </cell>
          <cell r="Q961" t="str">
            <v>NULL</v>
          </cell>
          <cell r="R961" t="str">
            <v>NULL</v>
          </cell>
          <cell r="S961">
            <v>5474</v>
          </cell>
          <cell r="T961">
            <v>5474</v>
          </cell>
          <cell r="U961" t="str">
            <v>NULL</v>
          </cell>
          <cell r="V961" t="str">
            <v>NULL</v>
          </cell>
          <cell r="W961" t="str">
            <v>NULL</v>
          </cell>
          <cell r="X961" t="str">
            <v>NULL</v>
          </cell>
          <cell r="Y961" t="str">
            <v>NULL</v>
          </cell>
          <cell r="Z961" t="str">
            <v>NULL</v>
          </cell>
          <cell r="AA961" t="str">
            <v>NULL</v>
          </cell>
          <cell r="AB961" t="str">
            <v>NULL</v>
          </cell>
          <cell r="AC961" t="str">
            <v>NULL</v>
          </cell>
          <cell r="AD961" t="str">
            <v>NULL</v>
          </cell>
          <cell r="AE961" t="str">
            <v>NULL</v>
          </cell>
          <cell r="AF961" t="str">
            <v>NULL</v>
          </cell>
          <cell r="AG961" t="str">
            <v>NULL</v>
          </cell>
          <cell r="AH961" t="str">
            <v>NULL</v>
          </cell>
          <cell r="AI961" t="str">
            <v>NULL</v>
          </cell>
          <cell r="AJ961" t="str">
            <v>NULL</v>
          </cell>
          <cell r="AK961" t="str">
            <v>NULL</v>
          </cell>
          <cell r="AL961" t="str">
            <v>NULL</v>
          </cell>
          <cell r="AM961" t="str">
            <v>NULL</v>
          </cell>
          <cell r="AN961">
            <v>20676606</v>
          </cell>
          <cell r="AO961">
            <v>20676606</v>
          </cell>
          <cell r="AP961" t="str">
            <v>NULL</v>
          </cell>
          <cell r="AQ961" t="str">
            <v>NULL</v>
          </cell>
          <cell r="AR961">
            <v>3</v>
          </cell>
          <cell r="AS961">
            <v>3</v>
          </cell>
          <cell r="AT961" t="str">
            <v>NULL</v>
          </cell>
          <cell r="AU961">
            <v>1477240</v>
          </cell>
          <cell r="AV961">
            <v>1477240</v>
          </cell>
          <cell r="AW961" t="str">
            <v>NULL</v>
          </cell>
          <cell r="AX961">
            <v>2652546</v>
          </cell>
          <cell r="AY961">
            <v>2652546</v>
          </cell>
          <cell r="AZ961" t="str">
            <v>NULL</v>
          </cell>
          <cell r="BA961">
            <v>431543</v>
          </cell>
          <cell r="BB961">
            <v>431543</v>
          </cell>
          <cell r="BC961" t="str">
            <v>NULL</v>
          </cell>
          <cell r="BD961">
            <v>260978</v>
          </cell>
          <cell r="BE961">
            <v>260978</v>
          </cell>
          <cell r="BF961" t="str">
            <v>NULL</v>
          </cell>
          <cell r="BG961" t="str">
            <v>NULL</v>
          </cell>
          <cell r="BH961" t="str">
            <v>NULL</v>
          </cell>
          <cell r="BI961" t="str">
            <v>NULL</v>
          </cell>
          <cell r="BJ961" t="str">
            <v>NULL</v>
          </cell>
          <cell r="BK961" t="str">
            <v>NULL</v>
          </cell>
          <cell r="BL961" t="str">
            <v>NULL</v>
          </cell>
          <cell r="BM961" t="str">
            <v>NULL</v>
          </cell>
          <cell r="BN961" t="str">
            <v>NULL</v>
          </cell>
          <cell r="BO961" t="str">
            <v>NULL</v>
          </cell>
          <cell r="BP961" t="str">
            <v>NULL</v>
          </cell>
          <cell r="BQ961" t="str">
            <v>NULL</v>
          </cell>
          <cell r="BR961" t="str">
            <v>NULL</v>
          </cell>
          <cell r="BS961" t="str">
            <v>NULL</v>
          </cell>
          <cell r="BT961" t="str">
            <v>NULL</v>
          </cell>
          <cell r="BU961" t="str">
            <v>NULL</v>
          </cell>
          <cell r="BV961">
            <v>3</v>
          </cell>
          <cell r="BW961">
            <v>41989027</v>
          </cell>
          <cell r="BX961">
            <v>41989030</v>
          </cell>
        </row>
        <row r="962">
          <cell r="A962" t="str">
            <v>Woodside2018</v>
          </cell>
          <cell r="B962" t="str">
            <v>Woodside</v>
          </cell>
          <cell r="C962">
            <v>1596</v>
          </cell>
          <cell r="D962">
            <v>2018</v>
          </cell>
          <cell r="E962" t="str">
            <v>NULL</v>
          </cell>
          <cell r="F962">
            <v>3674589</v>
          </cell>
          <cell r="G962">
            <v>3674589</v>
          </cell>
          <cell r="H962" t="str">
            <v>NULL</v>
          </cell>
          <cell r="I962">
            <v>85894</v>
          </cell>
          <cell r="J962">
            <v>85894</v>
          </cell>
          <cell r="K962" t="str">
            <v>NULL</v>
          </cell>
          <cell r="L962">
            <v>653225</v>
          </cell>
          <cell r="M962">
            <v>653225</v>
          </cell>
          <cell r="N962" t="str">
            <v>NULL</v>
          </cell>
          <cell r="O962" t="str">
            <v>NULL</v>
          </cell>
          <cell r="P962" t="str">
            <v>NULL</v>
          </cell>
          <cell r="Q962" t="str">
            <v>NULL</v>
          </cell>
          <cell r="R962" t="str">
            <v>NULL</v>
          </cell>
          <cell r="S962">
            <v>337884</v>
          </cell>
          <cell r="T962">
            <v>337884</v>
          </cell>
          <cell r="U962" t="str">
            <v>NULL</v>
          </cell>
          <cell r="V962" t="str">
            <v>NULL</v>
          </cell>
          <cell r="W962" t="str">
            <v>NULL</v>
          </cell>
          <cell r="X962" t="str">
            <v>NULL</v>
          </cell>
          <cell r="Y962" t="str">
            <v>NULL</v>
          </cell>
          <cell r="Z962" t="str">
            <v>NULL</v>
          </cell>
          <cell r="AA962" t="str">
            <v>NULL</v>
          </cell>
          <cell r="AB962" t="str">
            <v>NULL</v>
          </cell>
          <cell r="AC962" t="str">
            <v>NULL</v>
          </cell>
          <cell r="AD962" t="str">
            <v>NULL</v>
          </cell>
          <cell r="AE962" t="str">
            <v>NULL</v>
          </cell>
          <cell r="AF962" t="str">
            <v>NULL</v>
          </cell>
          <cell r="AG962" t="str">
            <v>NULL</v>
          </cell>
          <cell r="AH962" t="str">
            <v>NULL</v>
          </cell>
          <cell r="AI962" t="str">
            <v>NULL</v>
          </cell>
          <cell r="AJ962" t="str">
            <v>NULL</v>
          </cell>
          <cell r="AK962" t="str">
            <v>NULL</v>
          </cell>
          <cell r="AL962" t="str">
            <v>NULL</v>
          </cell>
          <cell r="AM962" t="str">
            <v>NULL</v>
          </cell>
          <cell r="AN962">
            <v>724754</v>
          </cell>
          <cell r="AO962">
            <v>724754</v>
          </cell>
          <cell r="AP962" t="str">
            <v>NULL</v>
          </cell>
          <cell r="AQ962" t="str">
            <v>NULL</v>
          </cell>
          <cell r="AR962">
            <v>703527</v>
          </cell>
          <cell r="AS962">
            <v>703527</v>
          </cell>
          <cell r="AT962" t="str">
            <v>NULL</v>
          </cell>
          <cell r="AU962" t="str">
            <v>NULL</v>
          </cell>
          <cell r="AV962" t="str">
            <v>NULL</v>
          </cell>
          <cell r="AW962" t="str">
            <v>NULL</v>
          </cell>
          <cell r="AX962">
            <v>482294</v>
          </cell>
          <cell r="AY962">
            <v>482294</v>
          </cell>
          <cell r="AZ962" t="str">
            <v>NULL</v>
          </cell>
          <cell r="BA962">
            <v>156868</v>
          </cell>
          <cell r="BB962">
            <v>156868</v>
          </cell>
          <cell r="BC962" t="str">
            <v>NULL</v>
          </cell>
          <cell r="BD962">
            <v>198534</v>
          </cell>
          <cell r="BE962">
            <v>198534</v>
          </cell>
          <cell r="BF962" t="str">
            <v>NULL</v>
          </cell>
          <cell r="BG962" t="str">
            <v>NULL</v>
          </cell>
          <cell r="BH962" t="str">
            <v>NULL</v>
          </cell>
          <cell r="BI962">
            <v>528074</v>
          </cell>
          <cell r="BJ962" t="str">
            <v>NULL</v>
          </cell>
          <cell r="BK962">
            <v>528074</v>
          </cell>
          <cell r="BL962" t="str">
            <v>NULL</v>
          </cell>
          <cell r="BM962" t="str">
            <v>NULL</v>
          </cell>
          <cell r="BN962" t="str">
            <v>NULL</v>
          </cell>
          <cell r="BO962" t="str">
            <v>NULL</v>
          </cell>
          <cell r="BP962" t="str">
            <v>NULL</v>
          </cell>
          <cell r="BQ962" t="str">
            <v>NULL</v>
          </cell>
          <cell r="BR962" t="str">
            <v>NULL</v>
          </cell>
          <cell r="BS962" t="str">
            <v>NULL</v>
          </cell>
          <cell r="BT962" t="str">
            <v>NULL</v>
          </cell>
          <cell r="BU962" t="str">
            <v>NULL</v>
          </cell>
          <cell r="BV962">
            <v>1231601</v>
          </cell>
          <cell r="BW962">
            <v>6314042</v>
          </cell>
          <cell r="BX962">
            <v>7545643</v>
          </cell>
        </row>
        <row r="963">
          <cell r="A963" t="str">
            <v>Yorba Linda2018</v>
          </cell>
          <cell r="B963" t="str">
            <v>Yorba Linda</v>
          </cell>
          <cell r="C963">
            <v>1597</v>
          </cell>
          <cell r="D963">
            <v>2018</v>
          </cell>
          <cell r="E963" t="str">
            <v>NULL</v>
          </cell>
          <cell r="F963">
            <v>15620858</v>
          </cell>
          <cell r="G963">
            <v>15620858</v>
          </cell>
          <cell r="H963" t="str">
            <v>NULL</v>
          </cell>
          <cell r="I963">
            <v>493552</v>
          </cell>
          <cell r="J963">
            <v>493552</v>
          </cell>
          <cell r="K963" t="str">
            <v>NULL</v>
          </cell>
          <cell r="L963">
            <v>6801875</v>
          </cell>
          <cell r="M963">
            <v>6801875</v>
          </cell>
          <cell r="N963" t="str">
            <v>NULL</v>
          </cell>
          <cell r="O963" t="str">
            <v>NULL</v>
          </cell>
          <cell r="P963" t="str">
            <v>NULL</v>
          </cell>
          <cell r="Q963" t="str">
            <v>NULL</v>
          </cell>
          <cell r="R963" t="str">
            <v>NULL</v>
          </cell>
          <cell r="S963" t="str">
            <v>NULL</v>
          </cell>
          <cell r="T963" t="str">
            <v>NULL</v>
          </cell>
          <cell r="U963" t="str">
            <v>NULL</v>
          </cell>
          <cell r="V963" t="str">
            <v>NULL</v>
          </cell>
          <cell r="W963" t="str">
            <v>NULL</v>
          </cell>
          <cell r="X963" t="str">
            <v>NULL</v>
          </cell>
          <cell r="Y963">
            <v>815119</v>
          </cell>
          <cell r="Z963">
            <v>815119</v>
          </cell>
          <cell r="AA963" t="str">
            <v>NULL</v>
          </cell>
          <cell r="AB963">
            <v>745307</v>
          </cell>
          <cell r="AC963">
            <v>745307</v>
          </cell>
          <cell r="AD963" t="str">
            <v>NULL</v>
          </cell>
          <cell r="AE963" t="str">
            <v>NULL</v>
          </cell>
          <cell r="AF963" t="str">
            <v>NULL</v>
          </cell>
          <cell r="AG963" t="str">
            <v>NULL</v>
          </cell>
          <cell r="AH963">
            <v>67838</v>
          </cell>
          <cell r="AI963">
            <v>67838</v>
          </cell>
          <cell r="AJ963" t="str">
            <v>NULL</v>
          </cell>
          <cell r="AK963">
            <v>18232</v>
          </cell>
          <cell r="AL963">
            <v>18232</v>
          </cell>
          <cell r="AM963" t="str">
            <v>NULL</v>
          </cell>
          <cell r="AN963">
            <v>7426486</v>
          </cell>
          <cell r="AO963">
            <v>7426486</v>
          </cell>
          <cell r="AP963" t="str">
            <v>NULL</v>
          </cell>
          <cell r="AQ963" t="str">
            <v>NULL</v>
          </cell>
          <cell r="AR963" t="str">
            <v>NULL</v>
          </cell>
          <cell r="AS963" t="str">
            <v>NULL</v>
          </cell>
          <cell r="AT963" t="str">
            <v>NULL</v>
          </cell>
          <cell r="AU963">
            <v>487218</v>
          </cell>
          <cell r="AV963">
            <v>487218</v>
          </cell>
          <cell r="AW963" t="str">
            <v>NULL</v>
          </cell>
          <cell r="AX963">
            <v>2101242</v>
          </cell>
          <cell r="AY963">
            <v>2101242</v>
          </cell>
          <cell r="AZ963" t="str">
            <v>NULL</v>
          </cell>
          <cell r="BA963">
            <v>385676</v>
          </cell>
          <cell r="BB963">
            <v>385676</v>
          </cell>
          <cell r="BC963" t="str">
            <v>NULL</v>
          </cell>
          <cell r="BD963">
            <v>645662</v>
          </cell>
          <cell r="BE963">
            <v>645662</v>
          </cell>
          <cell r="BF963" t="str">
            <v>NULL</v>
          </cell>
          <cell r="BG963" t="str">
            <v>NULL</v>
          </cell>
          <cell r="BH963" t="str">
            <v>NULL</v>
          </cell>
          <cell r="BI963" t="str">
            <v>NULL</v>
          </cell>
          <cell r="BJ963" t="str">
            <v>NULL</v>
          </cell>
          <cell r="BK963" t="str">
            <v>NULL</v>
          </cell>
          <cell r="BL963" t="str">
            <v>NULL</v>
          </cell>
          <cell r="BM963" t="str">
            <v>NULL</v>
          </cell>
          <cell r="BN963" t="str">
            <v>NULL</v>
          </cell>
          <cell r="BO963" t="str">
            <v>NULL</v>
          </cell>
          <cell r="BP963" t="str">
            <v>NULL</v>
          </cell>
          <cell r="BQ963" t="str">
            <v>NULL</v>
          </cell>
          <cell r="BR963" t="str">
            <v>NULL</v>
          </cell>
          <cell r="BS963" t="str">
            <v>NULL</v>
          </cell>
          <cell r="BT963" t="str">
            <v>NULL</v>
          </cell>
          <cell r="BU963" t="str">
            <v>NULL</v>
          </cell>
          <cell r="BV963">
            <v>0</v>
          </cell>
          <cell r="BW963">
            <v>35609065</v>
          </cell>
          <cell r="BX963">
            <v>35609065</v>
          </cell>
        </row>
        <row r="964">
          <cell r="A964" t="str">
            <v>Yountville2018</v>
          </cell>
          <cell r="B964" t="str">
            <v>Yountville</v>
          </cell>
          <cell r="C964">
            <v>1598</v>
          </cell>
          <cell r="D964">
            <v>2018</v>
          </cell>
          <cell r="E964" t="str">
            <v>NULL</v>
          </cell>
          <cell r="F964">
            <v>898880</v>
          </cell>
          <cell r="G964">
            <v>898880</v>
          </cell>
          <cell r="H964" t="str">
            <v>NULL</v>
          </cell>
          <cell r="I964" t="str">
            <v>NULL</v>
          </cell>
          <cell r="J964" t="str">
            <v>NULL</v>
          </cell>
          <cell r="K964" t="str">
            <v>NULL</v>
          </cell>
          <cell r="L964">
            <v>613296</v>
          </cell>
          <cell r="M964">
            <v>613296</v>
          </cell>
          <cell r="N964" t="str">
            <v>NULL</v>
          </cell>
          <cell r="O964" t="str">
            <v>NULL</v>
          </cell>
          <cell r="P964" t="str">
            <v>NULL</v>
          </cell>
          <cell r="Q964" t="str">
            <v>NULL</v>
          </cell>
          <cell r="R964" t="str">
            <v>NULL</v>
          </cell>
          <cell r="S964" t="str">
            <v>NULL</v>
          </cell>
          <cell r="T964" t="str">
            <v>NULL</v>
          </cell>
          <cell r="U964" t="str">
            <v>NULL</v>
          </cell>
          <cell r="V964" t="str">
            <v>NULL</v>
          </cell>
          <cell r="W964" t="str">
            <v>NULL</v>
          </cell>
          <cell r="X964" t="str">
            <v>NULL</v>
          </cell>
          <cell r="Y964" t="str">
            <v>NULL</v>
          </cell>
          <cell r="Z964" t="str">
            <v>NULL</v>
          </cell>
          <cell r="AA964" t="str">
            <v>NULL</v>
          </cell>
          <cell r="AB964" t="str">
            <v>NULL</v>
          </cell>
          <cell r="AC964" t="str">
            <v>NULL</v>
          </cell>
          <cell r="AD964" t="str">
            <v>NULL</v>
          </cell>
          <cell r="AE964" t="str">
            <v>NULL</v>
          </cell>
          <cell r="AF964" t="str">
            <v>NULL</v>
          </cell>
          <cell r="AG964" t="str">
            <v>NULL</v>
          </cell>
          <cell r="AH964">
            <v>139493</v>
          </cell>
          <cell r="AI964">
            <v>139493</v>
          </cell>
          <cell r="AJ964" t="str">
            <v>NULL</v>
          </cell>
          <cell r="AK964" t="str">
            <v>NULL</v>
          </cell>
          <cell r="AL964" t="str">
            <v>NULL</v>
          </cell>
          <cell r="AM964" t="str">
            <v>NULL</v>
          </cell>
          <cell r="AN964">
            <v>1334238</v>
          </cell>
          <cell r="AO964">
            <v>1334238</v>
          </cell>
          <cell r="AP964" t="str">
            <v>NULL</v>
          </cell>
          <cell r="AQ964" t="str">
            <v>NULL</v>
          </cell>
          <cell r="AR964" t="str">
            <v>NULL</v>
          </cell>
          <cell r="AS964" t="str">
            <v>NULL</v>
          </cell>
          <cell r="AT964" t="str">
            <v>NULL</v>
          </cell>
          <cell r="AU964">
            <v>6337525</v>
          </cell>
          <cell r="AV964">
            <v>6337525</v>
          </cell>
          <cell r="AW964" t="str">
            <v>NULL</v>
          </cell>
          <cell r="AX964">
            <v>116130</v>
          </cell>
          <cell r="AY964">
            <v>116130</v>
          </cell>
          <cell r="AZ964" t="str">
            <v>NULL</v>
          </cell>
          <cell r="BA964">
            <v>18662</v>
          </cell>
          <cell r="BB964">
            <v>18662</v>
          </cell>
          <cell r="BC964" t="str">
            <v>NULL</v>
          </cell>
          <cell r="BD964">
            <v>24135</v>
          </cell>
          <cell r="BE964">
            <v>24135</v>
          </cell>
          <cell r="BF964" t="str">
            <v>NULL</v>
          </cell>
          <cell r="BG964" t="str">
            <v>NULL</v>
          </cell>
          <cell r="BH964" t="str">
            <v>NULL</v>
          </cell>
          <cell r="BI964">
            <v>206253</v>
          </cell>
          <cell r="BJ964" t="str">
            <v>NULL</v>
          </cell>
          <cell r="BK964">
            <v>206253</v>
          </cell>
          <cell r="BL964" t="str">
            <v>NULL</v>
          </cell>
          <cell r="BM964" t="str">
            <v>NULL</v>
          </cell>
          <cell r="BN964" t="str">
            <v>NULL</v>
          </cell>
          <cell r="BO964" t="str">
            <v>NULL</v>
          </cell>
          <cell r="BP964" t="str">
            <v>NULL</v>
          </cell>
          <cell r="BQ964" t="str">
            <v>NULL</v>
          </cell>
          <cell r="BR964" t="str">
            <v>NULL</v>
          </cell>
          <cell r="BS964">
            <v>261443</v>
          </cell>
          <cell r="BT964" t="str">
            <v>NULL</v>
          </cell>
          <cell r="BU964">
            <v>261443</v>
          </cell>
          <cell r="BV964">
            <v>467696</v>
          </cell>
          <cell r="BW964">
            <v>9482359</v>
          </cell>
          <cell r="BX964">
            <v>9950055</v>
          </cell>
        </row>
        <row r="965">
          <cell r="A965" t="str">
            <v>Yreka2018</v>
          </cell>
          <cell r="B965" t="str">
            <v>Yreka</v>
          </cell>
          <cell r="C965">
            <v>1599</v>
          </cell>
          <cell r="D965">
            <v>2018</v>
          </cell>
          <cell r="E965" t="str">
            <v>NULL</v>
          </cell>
          <cell r="F965">
            <v>1059394</v>
          </cell>
          <cell r="G965">
            <v>1059394</v>
          </cell>
          <cell r="H965" t="str">
            <v>NULL</v>
          </cell>
          <cell r="I965">
            <v>11990</v>
          </cell>
          <cell r="J965">
            <v>11990</v>
          </cell>
          <cell r="K965" t="str">
            <v>NULL</v>
          </cell>
          <cell r="L965">
            <v>631830</v>
          </cell>
          <cell r="M965">
            <v>631830</v>
          </cell>
          <cell r="N965" t="str">
            <v>NULL</v>
          </cell>
          <cell r="O965" t="str">
            <v>NULL</v>
          </cell>
          <cell r="P965" t="str">
            <v>NULL</v>
          </cell>
          <cell r="Q965" t="str">
            <v>NULL</v>
          </cell>
          <cell r="R965" t="str">
            <v>NULL</v>
          </cell>
          <cell r="S965">
            <v>535</v>
          </cell>
          <cell r="T965">
            <v>535</v>
          </cell>
          <cell r="U965" t="str">
            <v>NULL</v>
          </cell>
          <cell r="V965">
            <v>1276</v>
          </cell>
          <cell r="W965">
            <v>1276</v>
          </cell>
          <cell r="X965" t="str">
            <v>NULL</v>
          </cell>
          <cell r="Y965" t="str">
            <v>NULL</v>
          </cell>
          <cell r="Z965" t="str">
            <v>NULL</v>
          </cell>
          <cell r="AA965" t="str">
            <v>NULL</v>
          </cell>
          <cell r="AB965" t="str">
            <v>NULL</v>
          </cell>
          <cell r="AC965" t="str">
            <v>NULL</v>
          </cell>
          <cell r="AD965" t="str">
            <v>NULL</v>
          </cell>
          <cell r="AE965" t="str">
            <v>NULL</v>
          </cell>
          <cell r="AF965" t="str">
            <v>NULL</v>
          </cell>
          <cell r="AG965" t="str">
            <v>NULL</v>
          </cell>
          <cell r="AH965" t="str">
            <v>NULL</v>
          </cell>
          <cell r="AI965" t="str">
            <v>NULL</v>
          </cell>
          <cell r="AJ965" t="str">
            <v>NULL</v>
          </cell>
          <cell r="AK965">
            <v>127</v>
          </cell>
          <cell r="AL965">
            <v>127</v>
          </cell>
          <cell r="AM965" t="str">
            <v>NULL</v>
          </cell>
          <cell r="AN965">
            <v>3117776</v>
          </cell>
          <cell r="AO965">
            <v>3117776</v>
          </cell>
          <cell r="AP965">
            <v>196426</v>
          </cell>
          <cell r="AQ965">
            <v>196426</v>
          </cell>
          <cell r="AR965">
            <v>60309</v>
          </cell>
          <cell r="AS965">
            <v>60309</v>
          </cell>
          <cell r="AT965" t="str">
            <v>NULL</v>
          </cell>
          <cell r="AU965">
            <v>867525</v>
          </cell>
          <cell r="AV965">
            <v>867525</v>
          </cell>
          <cell r="AW965" t="str">
            <v>NULL</v>
          </cell>
          <cell r="AX965">
            <v>274330</v>
          </cell>
          <cell r="AY965">
            <v>274330</v>
          </cell>
          <cell r="AZ965" t="str">
            <v>NULL</v>
          </cell>
          <cell r="BA965">
            <v>77607</v>
          </cell>
          <cell r="BB965">
            <v>77607</v>
          </cell>
          <cell r="BC965" t="str">
            <v>NULL</v>
          </cell>
          <cell r="BD965">
            <v>18261</v>
          </cell>
          <cell r="BE965">
            <v>18261</v>
          </cell>
          <cell r="BF965" t="str">
            <v>NULL</v>
          </cell>
          <cell r="BG965" t="str">
            <v>NULL</v>
          </cell>
          <cell r="BH965" t="str">
            <v>NULL</v>
          </cell>
          <cell r="BI965" t="str">
            <v>NULL</v>
          </cell>
          <cell r="BJ965" t="str">
            <v>NULL</v>
          </cell>
          <cell r="BK965" t="str">
            <v>NULL</v>
          </cell>
          <cell r="BL965" t="str">
            <v>NULL</v>
          </cell>
          <cell r="BM965" t="str">
            <v>NULL</v>
          </cell>
          <cell r="BN965" t="str">
            <v>NULL</v>
          </cell>
          <cell r="BO965" t="str">
            <v>NULL</v>
          </cell>
          <cell r="BP965" t="str">
            <v>NULL</v>
          </cell>
          <cell r="BQ965" t="str">
            <v>NULL</v>
          </cell>
          <cell r="BR965" t="str">
            <v>NULL</v>
          </cell>
          <cell r="BS965" t="str">
            <v>NULL</v>
          </cell>
          <cell r="BT965">
            <v>22207</v>
          </cell>
          <cell r="BU965">
            <v>22207</v>
          </cell>
          <cell r="BV965">
            <v>256735</v>
          </cell>
          <cell r="BW965">
            <v>6082858</v>
          </cell>
          <cell r="BX965">
            <v>6339593</v>
          </cell>
        </row>
        <row r="966">
          <cell r="A966" t="str">
            <v>Yuba City2018</v>
          </cell>
          <cell r="B966" t="str">
            <v>Yuba City</v>
          </cell>
          <cell r="C966">
            <v>1600</v>
          </cell>
          <cell r="D966">
            <v>2018</v>
          </cell>
          <cell r="E966" t="str">
            <v>NULL</v>
          </cell>
          <cell r="F966">
            <v>7085345</v>
          </cell>
          <cell r="G966">
            <v>7085345</v>
          </cell>
          <cell r="H966" t="str">
            <v>NULL</v>
          </cell>
          <cell r="I966">
            <v>130101</v>
          </cell>
          <cell r="J966">
            <v>130101</v>
          </cell>
          <cell r="K966" t="str">
            <v>NULL</v>
          </cell>
          <cell r="L966">
            <v>4893977</v>
          </cell>
          <cell r="M966">
            <v>4893977</v>
          </cell>
          <cell r="N966" t="str">
            <v>NULL</v>
          </cell>
          <cell r="O966" t="str">
            <v>NULL</v>
          </cell>
          <cell r="P966" t="str">
            <v>NULL</v>
          </cell>
          <cell r="Q966" t="str">
            <v>NULL</v>
          </cell>
          <cell r="R966" t="str">
            <v>NULL</v>
          </cell>
          <cell r="S966" t="str">
            <v>NULL</v>
          </cell>
          <cell r="T966" t="str">
            <v>NULL</v>
          </cell>
          <cell r="U966" t="str">
            <v>NULL</v>
          </cell>
          <cell r="V966" t="str">
            <v>NULL</v>
          </cell>
          <cell r="W966" t="str">
            <v>NULL</v>
          </cell>
          <cell r="X966" t="str">
            <v>NULL</v>
          </cell>
          <cell r="Y966" t="str">
            <v>NULL</v>
          </cell>
          <cell r="Z966" t="str">
            <v>NULL</v>
          </cell>
          <cell r="AA966" t="str">
            <v>NULL</v>
          </cell>
          <cell r="AB966" t="str">
            <v>NULL</v>
          </cell>
          <cell r="AC966" t="str">
            <v>NULL</v>
          </cell>
          <cell r="AD966" t="str">
            <v>NULL</v>
          </cell>
          <cell r="AE966" t="str">
            <v>NULL</v>
          </cell>
          <cell r="AF966" t="str">
            <v>NULL</v>
          </cell>
          <cell r="AG966" t="str">
            <v>NULL</v>
          </cell>
          <cell r="AH966" t="str">
            <v>NULL</v>
          </cell>
          <cell r="AI966" t="str">
            <v>NULL</v>
          </cell>
          <cell r="AJ966" t="str">
            <v>NULL</v>
          </cell>
          <cell r="AK966">
            <v>35670</v>
          </cell>
          <cell r="AL966">
            <v>35670</v>
          </cell>
          <cell r="AM966" t="str">
            <v>NULL</v>
          </cell>
          <cell r="AN966">
            <v>13385073</v>
          </cell>
          <cell r="AO966">
            <v>13385073</v>
          </cell>
          <cell r="AP966" t="str">
            <v>NULL</v>
          </cell>
          <cell r="AQ966" t="str">
            <v>NULL</v>
          </cell>
          <cell r="AR966">
            <v>1025812</v>
          </cell>
          <cell r="AS966">
            <v>1025812</v>
          </cell>
          <cell r="AT966" t="str">
            <v>NULL</v>
          </cell>
          <cell r="AU966">
            <v>1105667</v>
          </cell>
          <cell r="AV966">
            <v>1105667</v>
          </cell>
          <cell r="AW966">
            <v>554411</v>
          </cell>
          <cell r="AX966">
            <v>1785543</v>
          </cell>
          <cell r="AY966">
            <v>2339954</v>
          </cell>
          <cell r="AZ966" t="str">
            <v>NULL</v>
          </cell>
          <cell r="BA966">
            <v>983219</v>
          </cell>
          <cell r="BB966">
            <v>983219</v>
          </cell>
          <cell r="BC966" t="str">
            <v>NULL</v>
          </cell>
          <cell r="BD966">
            <v>210323</v>
          </cell>
          <cell r="BE966">
            <v>210323</v>
          </cell>
          <cell r="BF966" t="str">
            <v>NULL</v>
          </cell>
          <cell r="BG966" t="str">
            <v>NULL</v>
          </cell>
          <cell r="BH966" t="str">
            <v>NULL</v>
          </cell>
          <cell r="BI966" t="str">
            <v>NULL</v>
          </cell>
          <cell r="BJ966" t="str">
            <v>NULL</v>
          </cell>
          <cell r="BK966" t="str">
            <v>NULL</v>
          </cell>
          <cell r="BL966" t="str">
            <v>NULL</v>
          </cell>
          <cell r="BM966" t="str">
            <v>NULL</v>
          </cell>
          <cell r="BN966" t="str">
            <v>NULL</v>
          </cell>
          <cell r="BO966" t="str">
            <v>NULL</v>
          </cell>
          <cell r="BP966" t="str">
            <v>NULL</v>
          </cell>
          <cell r="BQ966" t="str">
            <v>NULL</v>
          </cell>
          <cell r="BR966" t="str">
            <v>NULL</v>
          </cell>
          <cell r="BS966" t="str">
            <v>NULL</v>
          </cell>
          <cell r="BT966" t="str">
            <v>NULL</v>
          </cell>
          <cell r="BU966" t="str">
            <v>NULL</v>
          </cell>
          <cell r="BV966">
            <v>1580223</v>
          </cell>
          <cell r="BW966">
            <v>29614918</v>
          </cell>
          <cell r="BX966">
            <v>31195141</v>
          </cell>
        </row>
        <row r="967">
          <cell r="A967" t="str">
            <v>Yucaipa2018</v>
          </cell>
          <cell r="B967" t="str">
            <v>Yucaipa</v>
          </cell>
          <cell r="C967">
            <v>1601</v>
          </cell>
          <cell r="D967">
            <v>2018</v>
          </cell>
          <cell r="E967" t="str">
            <v>NULL</v>
          </cell>
          <cell r="F967">
            <v>6318856</v>
          </cell>
          <cell r="G967">
            <v>6318856</v>
          </cell>
          <cell r="H967" t="str">
            <v>NULL</v>
          </cell>
          <cell r="I967" t="str">
            <v>NULL</v>
          </cell>
          <cell r="J967" t="str">
            <v>NULL</v>
          </cell>
          <cell r="K967" t="str">
            <v>NULL</v>
          </cell>
          <cell r="L967">
            <v>4961077</v>
          </cell>
          <cell r="M967">
            <v>4961077</v>
          </cell>
          <cell r="N967" t="str">
            <v>NULL</v>
          </cell>
          <cell r="O967" t="str">
            <v>NULL</v>
          </cell>
          <cell r="P967" t="str">
            <v>NULL</v>
          </cell>
          <cell r="Q967" t="str">
            <v>NULL</v>
          </cell>
          <cell r="R967" t="str">
            <v>NULL</v>
          </cell>
          <cell r="S967">
            <v>189608</v>
          </cell>
          <cell r="T967">
            <v>189608</v>
          </cell>
          <cell r="U967" t="str">
            <v>NULL</v>
          </cell>
          <cell r="V967">
            <v>116526</v>
          </cell>
          <cell r="W967">
            <v>116526</v>
          </cell>
          <cell r="X967" t="str">
            <v>NULL</v>
          </cell>
          <cell r="Y967" t="str">
            <v>NULL</v>
          </cell>
          <cell r="Z967" t="str">
            <v>NULL</v>
          </cell>
          <cell r="AA967" t="str">
            <v>NULL</v>
          </cell>
          <cell r="AB967">
            <v>234890</v>
          </cell>
          <cell r="AC967">
            <v>234890</v>
          </cell>
          <cell r="AD967" t="str">
            <v>NULL</v>
          </cell>
          <cell r="AE967" t="str">
            <v>NULL</v>
          </cell>
          <cell r="AF967" t="str">
            <v>NULL</v>
          </cell>
          <cell r="AG967" t="str">
            <v>NULL</v>
          </cell>
          <cell r="AH967" t="str">
            <v>NULL</v>
          </cell>
          <cell r="AI967" t="str">
            <v>NULL</v>
          </cell>
          <cell r="AJ967" t="str">
            <v>NULL</v>
          </cell>
          <cell r="AK967" t="str">
            <v>NULL</v>
          </cell>
          <cell r="AL967" t="str">
            <v>NULL</v>
          </cell>
          <cell r="AM967" t="str">
            <v>NULL</v>
          </cell>
          <cell r="AN967">
            <v>3491965</v>
          </cell>
          <cell r="AO967">
            <v>3491965</v>
          </cell>
          <cell r="AP967" t="str">
            <v>NULL</v>
          </cell>
          <cell r="AQ967" t="str">
            <v>NULL</v>
          </cell>
          <cell r="AR967">
            <v>950305</v>
          </cell>
          <cell r="AS967">
            <v>950305</v>
          </cell>
          <cell r="AT967" t="str">
            <v>NULL</v>
          </cell>
          <cell r="AU967">
            <v>22529</v>
          </cell>
          <cell r="AV967">
            <v>22529</v>
          </cell>
          <cell r="AW967" t="str">
            <v>NULL</v>
          </cell>
          <cell r="AX967">
            <v>1381727</v>
          </cell>
          <cell r="AY967">
            <v>1381727</v>
          </cell>
          <cell r="AZ967" t="str">
            <v>NULL</v>
          </cell>
          <cell r="BA967">
            <v>107753</v>
          </cell>
          <cell r="BB967">
            <v>107753</v>
          </cell>
          <cell r="BC967" t="str">
            <v>NULL</v>
          </cell>
          <cell r="BD967">
            <v>196525</v>
          </cell>
          <cell r="BE967">
            <v>196525</v>
          </cell>
          <cell r="BF967" t="str">
            <v>NULL</v>
          </cell>
          <cell r="BG967" t="str">
            <v>NULL</v>
          </cell>
          <cell r="BH967" t="str">
            <v>NULL</v>
          </cell>
          <cell r="BI967">
            <v>891978</v>
          </cell>
          <cell r="BJ967" t="str">
            <v>NULL</v>
          </cell>
          <cell r="BK967">
            <v>891978</v>
          </cell>
          <cell r="BL967" t="str">
            <v>NULL</v>
          </cell>
          <cell r="BM967" t="str">
            <v>NULL</v>
          </cell>
          <cell r="BN967" t="str">
            <v>NULL</v>
          </cell>
          <cell r="BO967" t="str">
            <v>NULL</v>
          </cell>
          <cell r="BP967" t="str">
            <v>NULL</v>
          </cell>
          <cell r="BQ967" t="str">
            <v>NULL</v>
          </cell>
          <cell r="BR967" t="str">
            <v>NULL</v>
          </cell>
          <cell r="BS967" t="str">
            <v>NULL</v>
          </cell>
          <cell r="BT967">
            <v>0</v>
          </cell>
          <cell r="BU967" t="str">
            <v>NULL</v>
          </cell>
          <cell r="BV967">
            <v>1842283</v>
          </cell>
          <cell r="BW967">
            <v>17021456</v>
          </cell>
          <cell r="BX967">
            <v>18863739</v>
          </cell>
        </row>
        <row r="968">
          <cell r="A968" t="str">
            <v>Yucca Valley2018</v>
          </cell>
          <cell r="B968" t="str">
            <v>Yucca Valley</v>
          </cell>
          <cell r="C968">
            <v>1602</v>
          </cell>
          <cell r="D968">
            <v>2018</v>
          </cell>
          <cell r="E968" t="str">
            <v>NULL</v>
          </cell>
          <cell r="F968">
            <v>2643410</v>
          </cell>
          <cell r="G968">
            <v>2643410</v>
          </cell>
          <cell r="H968" t="str">
            <v>NULL</v>
          </cell>
          <cell r="I968">
            <v>73981</v>
          </cell>
          <cell r="J968">
            <v>73981</v>
          </cell>
          <cell r="K968" t="str">
            <v>NULL</v>
          </cell>
          <cell r="L968">
            <v>1833836</v>
          </cell>
          <cell r="M968">
            <v>1833836</v>
          </cell>
          <cell r="N968" t="str">
            <v>NULL</v>
          </cell>
          <cell r="O968" t="str">
            <v>NULL</v>
          </cell>
          <cell r="P968" t="str">
            <v>NULL</v>
          </cell>
          <cell r="Q968" t="str">
            <v>NULL</v>
          </cell>
          <cell r="R968" t="str">
            <v>NULL</v>
          </cell>
          <cell r="S968" t="str">
            <v>NULL</v>
          </cell>
          <cell r="T968" t="str">
            <v>NULL</v>
          </cell>
          <cell r="U968" t="str">
            <v>NULL</v>
          </cell>
          <cell r="V968" t="str">
            <v>NULL</v>
          </cell>
          <cell r="W968" t="str">
            <v>NULL</v>
          </cell>
          <cell r="X968" t="str">
            <v>NULL</v>
          </cell>
          <cell r="Y968" t="str">
            <v>NULL</v>
          </cell>
          <cell r="Z968" t="str">
            <v>NULL</v>
          </cell>
          <cell r="AA968" t="str">
            <v>NULL</v>
          </cell>
          <cell r="AB968" t="str">
            <v>NULL</v>
          </cell>
          <cell r="AC968" t="str">
            <v>NULL</v>
          </cell>
          <cell r="AD968" t="str">
            <v>NULL</v>
          </cell>
          <cell r="AE968">
            <v>78948</v>
          </cell>
          <cell r="AF968">
            <v>78948</v>
          </cell>
          <cell r="AG968" t="str">
            <v>NULL</v>
          </cell>
          <cell r="AH968">
            <v>230608</v>
          </cell>
          <cell r="AI968">
            <v>230608</v>
          </cell>
          <cell r="AJ968" t="str">
            <v>NULL</v>
          </cell>
          <cell r="AK968">
            <v>2488</v>
          </cell>
          <cell r="AL968">
            <v>2488</v>
          </cell>
          <cell r="AM968" t="str">
            <v>NULL</v>
          </cell>
          <cell r="AN968">
            <v>7477147</v>
          </cell>
          <cell r="AO968">
            <v>7477147</v>
          </cell>
          <cell r="AP968" t="str">
            <v>NULL</v>
          </cell>
          <cell r="AQ968" t="str">
            <v>NULL</v>
          </cell>
          <cell r="AR968">
            <v>1262143</v>
          </cell>
          <cell r="AS968">
            <v>1262143</v>
          </cell>
          <cell r="AT968" t="str">
            <v>NULL</v>
          </cell>
          <cell r="AU968">
            <v>578997</v>
          </cell>
          <cell r="AV968">
            <v>578997</v>
          </cell>
          <cell r="AW968" t="str">
            <v>NULL</v>
          </cell>
          <cell r="AX968">
            <v>955027</v>
          </cell>
          <cell r="AY968">
            <v>955027</v>
          </cell>
          <cell r="AZ968" t="str">
            <v>NULL</v>
          </cell>
          <cell r="BA968">
            <v>48526</v>
          </cell>
          <cell r="BB968">
            <v>48526</v>
          </cell>
          <cell r="BC968" t="str">
            <v>NULL</v>
          </cell>
          <cell r="BD968">
            <v>100051</v>
          </cell>
          <cell r="BE968">
            <v>100051</v>
          </cell>
          <cell r="BF968" t="str">
            <v>NULL</v>
          </cell>
          <cell r="BG968" t="str">
            <v>NULL</v>
          </cell>
          <cell r="BH968" t="str">
            <v>NULL</v>
          </cell>
          <cell r="BI968" t="str">
            <v>NULL</v>
          </cell>
          <cell r="BJ968" t="str">
            <v>NULL</v>
          </cell>
          <cell r="BK968" t="str">
            <v>NULL</v>
          </cell>
          <cell r="BL968" t="str">
            <v>NULL</v>
          </cell>
          <cell r="BM968" t="str">
            <v>NULL</v>
          </cell>
          <cell r="BN968" t="str">
            <v>NULL</v>
          </cell>
          <cell r="BO968" t="str">
            <v>NULL</v>
          </cell>
          <cell r="BP968" t="str">
            <v>NULL</v>
          </cell>
          <cell r="BQ968" t="str">
            <v>NULL</v>
          </cell>
          <cell r="BR968" t="str">
            <v>NULL</v>
          </cell>
          <cell r="BS968" t="str">
            <v>NULL</v>
          </cell>
          <cell r="BT968" t="str">
            <v>NULL</v>
          </cell>
          <cell r="BU968" t="str">
            <v>NULL</v>
          </cell>
          <cell r="BV968">
            <v>1262143</v>
          </cell>
          <cell r="BW968">
            <v>14023019</v>
          </cell>
          <cell r="BX968">
            <v>15285162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UnsecPrTx"/>
      <sheetName val="SupplPrTx"/>
      <sheetName val="PriorYearPrTx"/>
      <sheetName val="OtherPrTx"/>
      <sheetName val="IntPenDel"/>
      <sheetName val="HOPTR"/>
      <sheetName val="PrT1"/>
      <sheetName val="PrT2"/>
      <sheetName val="PrT3"/>
      <sheetName val="GRV"/>
      <sheetName val="POP"/>
      <sheetName val="|PrTperCap|"/>
      <sheetName val="|PrT%GRV|"/>
      <sheetName val="PrTvolit"/>
      <sheetName val="PrTsu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13"/>
  <sheetViews>
    <sheetView showGridLines="0" zoomScaleNormal="100" zoomScaleSheetLayoutView="100" workbookViewId="0">
      <selection activeCell="Z29" sqref="Z29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10.85546875" style="45" bestFit="1" customWidth="1"/>
    <col min="4" max="4" width="10.7109375" style="1" customWidth="1"/>
    <col min="5" max="5" width="10.5703125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.85546875" style="45" bestFit="1" customWidth="1"/>
    <col min="11" max="11" width="10.28515625" style="45" bestFit="1" customWidth="1"/>
    <col min="12" max="12" width="10.8554687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20" t="s">
        <v>552</v>
      </c>
      <c r="B1" s="44"/>
      <c r="C1" s="28"/>
      <c r="D1" s="28"/>
      <c r="E1" s="28"/>
      <c r="F1" s="28"/>
      <c r="G1" s="28"/>
      <c r="H1" s="28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21"/>
      <c r="B2" s="44"/>
      <c r="C2" s="28"/>
      <c r="D2" s="28"/>
      <c r="E2" s="28"/>
      <c r="F2" s="28"/>
      <c r="G2" s="28"/>
      <c r="H2" s="28"/>
      <c r="I2" s="45"/>
      <c r="L2" s="69"/>
      <c r="M2" s="69"/>
      <c r="N2" s="49">
        <v>2003</v>
      </c>
      <c r="O2" s="49">
        <v>2004</v>
      </c>
      <c r="P2" s="49">
        <v>2005</v>
      </c>
      <c r="Q2" s="49">
        <v>2006</v>
      </c>
      <c r="R2" s="49">
        <v>2007</v>
      </c>
      <c r="S2" s="49">
        <v>2008</v>
      </c>
      <c r="T2" s="49">
        <v>2009</v>
      </c>
      <c r="U2" s="49">
        <v>2010</v>
      </c>
      <c r="V2" s="49">
        <v>2011</v>
      </c>
      <c r="W2" s="49">
        <v>2012</v>
      </c>
      <c r="X2" s="49">
        <v>2013</v>
      </c>
      <c r="Y2" s="49">
        <v>2014</v>
      </c>
      <c r="Z2" s="49">
        <v>2015</v>
      </c>
      <c r="AA2" s="49">
        <v>2016</v>
      </c>
      <c r="AB2" s="49">
        <v>2017</v>
      </c>
      <c r="AC2" s="49">
        <v>2018</v>
      </c>
      <c r="AD2" s="49">
        <v>2019</v>
      </c>
    </row>
    <row r="3" spans="1:30" x14ac:dyDescent="0.2">
      <c r="A3" s="45"/>
      <c r="B3" s="45"/>
      <c r="D3" s="45"/>
      <c r="E3" s="45"/>
      <c r="F3" s="45"/>
      <c r="G3" s="45"/>
      <c r="H3" s="45"/>
      <c r="I3" s="45"/>
      <c r="N3" s="49">
        <v>14</v>
      </c>
      <c r="O3" s="49">
        <f>+N3</f>
        <v>14</v>
      </c>
      <c r="P3" s="49">
        <f t="shared" ref="P3:Z3" si="0">+O3</f>
        <v>14</v>
      </c>
      <c r="Q3" s="49">
        <f t="shared" si="0"/>
        <v>14</v>
      </c>
      <c r="R3" s="49">
        <f t="shared" si="0"/>
        <v>14</v>
      </c>
      <c r="S3" s="49">
        <f t="shared" si="0"/>
        <v>14</v>
      </c>
      <c r="T3" s="49">
        <f t="shared" si="0"/>
        <v>14</v>
      </c>
      <c r="U3" s="49">
        <f t="shared" si="0"/>
        <v>14</v>
      </c>
      <c r="V3" s="49">
        <f t="shared" si="0"/>
        <v>14</v>
      </c>
      <c r="W3" s="49">
        <f t="shared" si="0"/>
        <v>14</v>
      </c>
      <c r="X3" s="49">
        <f t="shared" si="0"/>
        <v>14</v>
      </c>
      <c r="Y3" s="49">
        <f t="shared" si="0"/>
        <v>14</v>
      </c>
      <c r="Z3" s="49">
        <f t="shared" si="0"/>
        <v>14</v>
      </c>
      <c r="AA3" s="49">
        <f>+Y3</f>
        <v>14</v>
      </c>
      <c r="AB3" s="49">
        <v>7</v>
      </c>
      <c r="AC3" s="49">
        <f>+AB3</f>
        <v>7</v>
      </c>
      <c r="AD3" s="49">
        <f>+AC3</f>
        <v>7</v>
      </c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73" t="s">
        <v>590</v>
      </c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71" t="s">
        <v>591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72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f>SUM(C19:C517)</f>
        <v>2595446926</v>
      </c>
      <c r="D14" s="48">
        <f t="shared" ref="D14:M14" si="1">SUM(D19:D517)</f>
        <v>2458216755</v>
      </c>
      <c r="E14" s="48">
        <f t="shared" si="1"/>
        <v>2185805693</v>
      </c>
      <c r="F14" s="48">
        <f t="shared" si="1"/>
        <v>2184467252</v>
      </c>
      <c r="G14" s="48">
        <f t="shared" si="1"/>
        <v>2230671429</v>
      </c>
      <c r="H14" s="48">
        <f t="shared" si="1"/>
        <v>2235016948</v>
      </c>
      <c r="I14" s="48">
        <f t="shared" si="1"/>
        <v>2383200811</v>
      </c>
      <c r="J14" s="48">
        <f t="shared" si="1"/>
        <v>2532058722</v>
      </c>
      <c r="K14" s="48">
        <f t="shared" si="1"/>
        <v>2720440718</v>
      </c>
      <c r="L14" s="48">
        <f t="shared" si="1"/>
        <v>2997594834</v>
      </c>
      <c r="M14" s="48">
        <f t="shared" si="1"/>
        <v>3252263471</v>
      </c>
      <c r="N14" s="51">
        <f t="shared" ref="N14:AC14" si="2">SUM(N19:N500)</f>
        <v>3390532211</v>
      </c>
      <c r="O14" s="51">
        <f t="shared" si="2"/>
        <v>3636239347</v>
      </c>
      <c r="P14" s="51">
        <f t="shared" si="2"/>
        <v>3726977116</v>
      </c>
      <c r="Q14" s="51">
        <f t="shared" si="2"/>
        <v>3921026268</v>
      </c>
      <c r="R14" s="51">
        <f t="shared" si="2"/>
        <v>4822633494</v>
      </c>
      <c r="S14" s="51">
        <f t="shared" si="2"/>
        <v>5211172054</v>
      </c>
      <c r="T14" s="51">
        <f t="shared" si="2"/>
        <v>5357084442</v>
      </c>
      <c r="U14" s="51">
        <f t="shared" si="2"/>
        <v>5010449822</v>
      </c>
      <c r="V14" s="51">
        <f t="shared" si="2"/>
        <v>5339746506</v>
      </c>
      <c r="W14" s="51">
        <f t="shared" si="2"/>
        <v>5417431694</v>
      </c>
      <c r="X14" s="51">
        <f t="shared" si="2"/>
        <v>5743528297</v>
      </c>
      <c r="Y14" s="51">
        <f t="shared" si="2"/>
        <v>5945063325</v>
      </c>
      <c r="Z14" s="51">
        <f t="shared" si="2"/>
        <v>6331694525</v>
      </c>
      <c r="AA14" s="51">
        <f>SUM(AA19:AA500)</f>
        <v>6762961142</v>
      </c>
      <c r="AB14" s="51">
        <f t="shared" si="2"/>
        <v>7096487803</v>
      </c>
      <c r="AC14" s="51">
        <f t="shared" si="2"/>
        <v>7593308063</v>
      </c>
      <c r="AD14" s="51">
        <f t="shared" ref="AD14" si="3">SUM(AD19:AD500)</f>
        <v>8101154355</v>
      </c>
    </row>
    <row r="15" spans="1:30" x14ac:dyDescent="0.2">
      <c r="B15" s="47" t="s">
        <v>200</v>
      </c>
      <c r="C15" s="29">
        <f>COUNT(C19:C517)</f>
        <v>452</v>
      </c>
      <c r="D15" s="29">
        <f t="shared" ref="D15:M15" si="4">COUNT(D19:D517)</f>
        <v>460</v>
      </c>
      <c r="E15" s="29">
        <f t="shared" si="4"/>
        <v>461</v>
      </c>
      <c r="F15" s="29">
        <f t="shared" si="4"/>
        <v>459</v>
      </c>
      <c r="G15" s="29">
        <f t="shared" si="4"/>
        <v>463</v>
      </c>
      <c r="H15" s="29">
        <f t="shared" si="4"/>
        <v>465</v>
      </c>
      <c r="I15" s="29">
        <f t="shared" si="4"/>
        <v>462</v>
      </c>
      <c r="J15" s="29">
        <f t="shared" si="4"/>
        <v>464</v>
      </c>
      <c r="K15" s="29">
        <f t="shared" si="4"/>
        <v>464</v>
      </c>
      <c r="L15" s="29">
        <f t="shared" si="4"/>
        <v>469</v>
      </c>
      <c r="M15" s="29">
        <f t="shared" si="4"/>
        <v>467</v>
      </c>
      <c r="N15" s="52">
        <f t="shared" ref="N15:AC15" si="5">+COUNT(N19:N500)</f>
        <v>468</v>
      </c>
      <c r="O15" s="52">
        <f t="shared" si="5"/>
        <v>471</v>
      </c>
      <c r="P15" s="52">
        <f t="shared" si="5"/>
        <v>469</v>
      </c>
      <c r="Q15" s="52">
        <f t="shared" si="5"/>
        <v>471</v>
      </c>
      <c r="R15" s="52">
        <f t="shared" si="5"/>
        <v>469</v>
      </c>
      <c r="S15" s="52">
        <f t="shared" si="5"/>
        <v>472</v>
      </c>
      <c r="T15" s="52">
        <f t="shared" si="5"/>
        <v>472</v>
      </c>
      <c r="U15" s="52">
        <f t="shared" si="5"/>
        <v>470</v>
      </c>
      <c r="V15" s="52">
        <f t="shared" si="5"/>
        <v>480</v>
      </c>
      <c r="W15" s="52">
        <f t="shared" si="5"/>
        <v>481</v>
      </c>
      <c r="X15" s="52">
        <f t="shared" si="5"/>
        <v>481</v>
      </c>
      <c r="Y15" s="52">
        <f t="shared" si="5"/>
        <v>480</v>
      </c>
      <c r="Z15" s="52">
        <f t="shared" si="5"/>
        <v>481</v>
      </c>
      <c r="AA15" s="52">
        <f>+COUNT(AA19:AA500)</f>
        <v>481</v>
      </c>
      <c r="AB15" s="52">
        <f t="shared" si="5"/>
        <v>481</v>
      </c>
      <c r="AC15" s="52">
        <f t="shared" si="5"/>
        <v>481</v>
      </c>
      <c r="AD15" s="52">
        <f t="shared" ref="AD15" si="6">+COUNT(AD19:AD500)</f>
        <v>481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tr">
        <f>+AB13</f>
        <v>2016-17</v>
      </c>
      <c r="AC18" s="58" t="str">
        <f>+AC13</f>
        <v>2017-18</v>
      </c>
      <c r="AD18" s="58" t="str">
        <f>+AD13</f>
        <v>2018-19</v>
      </c>
      <c r="AG18" s="53" t="s">
        <v>516</v>
      </c>
    </row>
    <row r="19" spans="1:34" s="75" customFormat="1" x14ac:dyDescent="0.2">
      <c r="A19" s="54" t="s">
        <v>2</v>
      </c>
      <c r="B19" s="74" t="s">
        <v>2</v>
      </c>
      <c r="C19" s="64">
        <v>10529075</v>
      </c>
      <c r="D19" s="64">
        <v>9869158</v>
      </c>
      <c r="E19" s="64">
        <v>9371805</v>
      </c>
      <c r="F19" s="64">
        <v>9176638</v>
      </c>
      <c r="G19" s="64">
        <v>9276686</v>
      </c>
      <c r="H19" s="64">
        <v>8888357</v>
      </c>
      <c r="I19" s="64">
        <v>9724836</v>
      </c>
      <c r="J19" s="64">
        <v>11012428</v>
      </c>
      <c r="K19" s="64">
        <v>12517921</v>
      </c>
      <c r="L19" s="64">
        <v>13455151</v>
      </c>
      <c r="M19" s="64">
        <v>14896450</v>
      </c>
      <c r="N19" s="64">
        <v>15785495</v>
      </c>
      <c r="O19" s="64">
        <v>17349762</v>
      </c>
      <c r="P19" s="64">
        <v>16806427</v>
      </c>
      <c r="Q19" s="64">
        <v>16578004</v>
      </c>
      <c r="R19" s="64">
        <v>19473505</v>
      </c>
      <c r="S19" s="64">
        <v>20585871</v>
      </c>
      <c r="T19" s="64">
        <v>19756910</v>
      </c>
      <c r="U19" s="64">
        <v>21656251</v>
      </c>
      <c r="V19" s="64">
        <v>21697463</v>
      </c>
      <c r="W19" s="64">
        <v>21466411</v>
      </c>
      <c r="X19" s="64">
        <v>23491733</v>
      </c>
      <c r="Y19" s="64">
        <v>24737170</v>
      </c>
      <c r="Z19" s="64">
        <v>24195735</v>
      </c>
      <c r="AA19" s="64">
        <v>24895745</v>
      </c>
      <c r="AB19" s="64">
        <f>IF(VLOOKUP(A19&amp;AB$2,[1]CI_REV_TAXES!$A$4:$CC$1203,AB$3,FALSE)="NULL","",VLOOKUP(A19&amp;AB$2,[1]CI_REV_TAXES!$A$4:$CC$1203,AB$3,FALSE))</f>
        <v>26111290</v>
      </c>
      <c r="AC19" s="64">
        <f>IF(VLOOKUP($A19&amp;AC$2,[2]CI_REV_TAXES!$A$2:$CC$1202,AC$3,FALSE)="NULL","",VLOOKUP($A19&amp;AC$2,[2]CI_REV_TAXES!$A$2:$CC$1202,AC$3,FALSE))</f>
        <v>28068680</v>
      </c>
      <c r="AD19" s="64">
        <f>IF(VLOOKUP($A19&amp;AD$2,[2]CI_REV_TAXES!$A$2:$CC$1202,AD$3,FALSE)="NULL","",VLOOKUP($A19&amp;AD$2,[2]CI_REV_TAXES!$A$2:$CC$1202,AD$3,FALSE))</f>
        <v>30071688</v>
      </c>
      <c r="AG19" s="75" t="e">
        <f>+VLOOKUP($A19,#REF!,33,FALSE)</f>
        <v>#REF!</v>
      </c>
      <c r="AH19" s="67" t="e">
        <f>LEFT(AG19,1)</f>
        <v>#REF!</v>
      </c>
    </row>
    <row r="20" spans="1:34" s="75" customFormat="1" x14ac:dyDescent="0.2">
      <c r="A20" s="54" t="s">
        <v>3</v>
      </c>
      <c r="B20" s="74" t="s">
        <v>2</v>
      </c>
      <c r="C20" s="64">
        <v>1738765</v>
      </c>
      <c r="D20" s="64">
        <v>1543096</v>
      </c>
      <c r="E20" s="64">
        <v>1407337</v>
      </c>
      <c r="F20" s="64">
        <v>2011318</v>
      </c>
      <c r="G20" s="64">
        <v>1894603</v>
      </c>
      <c r="H20" s="64">
        <v>1264299</v>
      </c>
      <c r="I20" s="64">
        <v>1584943</v>
      </c>
      <c r="J20" s="64">
        <v>1477380</v>
      </c>
      <c r="K20" s="64">
        <v>1958685</v>
      </c>
      <c r="L20" s="64">
        <v>2061636</v>
      </c>
      <c r="M20" s="64">
        <v>2196951</v>
      </c>
      <c r="N20" s="64">
        <v>2222125</v>
      </c>
      <c r="O20" s="64">
        <v>2357041</v>
      </c>
      <c r="P20" s="64">
        <v>2381340</v>
      </c>
      <c r="Q20" s="64">
        <v>2604388</v>
      </c>
      <c r="R20" s="64">
        <v>2997570</v>
      </c>
      <c r="S20" s="64">
        <v>3216871</v>
      </c>
      <c r="T20" s="64">
        <v>3475382</v>
      </c>
      <c r="U20" s="64">
        <v>3587061</v>
      </c>
      <c r="V20" s="64">
        <v>3604750</v>
      </c>
      <c r="W20" s="64">
        <v>3684399</v>
      </c>
      <c r="X20" s="64">
        <v>3755414</v>
      </c>
      <c r="Y20" s="64">
        <v>8845300</v>
      </c>
      <c r="Z20" s="64">
        <v>4241945</v>
      </c>
      <c r="AA20" s="64">
        <v>4526270</v>
      </c>
      <c r="AB20" s="64">
        <f>IF(VLOOKUP(A20&amp;AB$2,[1]CI_REV_TAXES!$A$4:$CC$1203,AB$3,FALSE)="NULL","",VLOOKUP(A20&amp;AB$2,[1]CI_REV_TAXES!$A$4:$CC$1203,AB$3,FALSE))</f>
        <v>5735241</v>
      </c>
      <c r="AC20" s="64">
        <f>IF(VLOOKUP($A20&amp;AC$2,[2]CI_REV_TAXES!$A$2:$CC$1202,AC$3,FALSE)="NULL","",VLOOKUP($A20&amp;AC$2,[2]CI_REV_TAXES!$A$2:$CC$1202,AC$3,FALSE))</f>
        <v>5092527</v>
      </c>
      <c r="AD20" s="64">
        <f>IF(VLOOKUP($A20&amp;AD$2,[2]CI_REV_TAXES!$A$2:$CC$1202,AD$3,FALSE)="NULL","",VLOOKUP($A20&amp;AD$2,[2]CI_REV_TAXES!$A$2:$CC$1202,AD$3,FALSE))</f>
        <v>5431182</v>
      </c>
      <c r="AG20" s="75" t="e">
        <f>+VLOOKUP($A20,#REF!,33,FALSE)</f>
        <v>#REF!</v>
      </c>
      <c r="AH20" s="67" t="e">
        <f t="shared" ref="AH20:AH83" si="7">LEFT(AG20,1)</f>
        <v>#REF!</v>
      </c>
    </row>
    <row r="21" spans="1:34" s="75" customFormat="1" x14ac:dyDescent="0.2">
      <c r="A21" s="54" t="s">
        <v>4</v>
      </c>
      <c r="B21" s="74" t="s">
        <v>2</v>
      </c>
      <c r="C21" s="64">
        <v>19085547</v>
      </c>
      <c r="D21" s="64">
        <v>17312946</v>
      </c>
      <c r="E21" s="64">
        <v>16269244</v>
      </c>
      <c r="F21" s="64">
        <v>16699036</v>
      </c>
      <c r="G21" s="64">
        <v>17452221</v>
      </c>
      <c r="H21" s="64">
        <v>17682846</v>
      </c>
      <c r="I21" s="64">
        <v>18973991</v>
      </c>
      <c r="J21" s="64">
        <v>20344825</v>
      </c>
      <c r="K21" s="64">
        <v>22298019</v>
      </c>
      <c r="L21" s="64">
        <v>26212055</v>
      </c>
      <c r="M21" s="64">
        <v>26099772</v>
      </c>
      <c r="N21" s="64">
        <v>25926911</v>
      </c>
      <c r="O21" s="64">
        <v>26923334</v>
      </c>
      <c r="P21" s="64">
        <v>28756898</v>
      </c>
      <c r="Q21" s="64">
        <v>22696362</v>
      </c>
      <c r="R21" s="64">
        <v>31690025</v>
      </c>
      <c r="S21" s="64">
        <v>34717302</v>
      </c>
      <c r="T21" s="64">
        <v>37119822</v>
      </c>
      <c r="U21" s="64">
        <v>37374625</v>
      </c>
      <c r="V21" s="64">
        <v>37636874</v>
      </c>
      <c r="W21" s="64">
        <v>38857584</v>
      </c>
      <c r="X21" s="64">
        <v>40137677</v>
      </c>
      <c r="Y21" s="64">
        <v>42251029</v>
      </c>
      <c r="Z21" s="64">
        <v>43744713</v>
      </c>
      <c r="AA21" s="64">
        <v>50792826</v>
      </c>
      <c r="AB21" s="64">
        <f>IF(VLOOKUP(A21&amp;AB$2,[1]CI_REV_TAXES!$A$4:$CC$1203,AB$3,FALSE)="NULL","",VLOOKUP(A21&amp;AB$2,[1]CI_REV_TAXES!$A$4:$CC$1203,AB$3,FALSE))</f>
        <v>54056047</v>
      </c>
      <c r="AC21" s="64">
        <f>IF(VLOOKUP($A21&amp;AC$2,[2]CI_REV_TAXES!$A$2:$CC$1202,AC$3,FALSE)="NULL","",VLOOKUP($A21&amp;AC$2,[2]CI_REV_TAXES!$A$2:$CC$1202,AC$3,FALSE))</f>
        <v>58702989</v>
      </c>
      <c r="AD21" s="64">
        <f>IF(VLOOKUP($A21&amp;AD$2,[2]CI_REV_TAXES!$A$2:$CC$1202,AD$3,FALSE)="NULL","",VLOOKUP($A21&amp;AD$2,[2]CI_REV_TAXES!$A$2:$CC$1202,AD$3,FALSE))</f>
        <v>61986491</v>
      </c>
      <c r="AG21" s="75" t="e">
        <f>+VLOOKUP($A21,#REF!,33,FALSE)</f>
        <v>#REF!</v>
      </c>
      <c r="AH21" s="67" t="e">
        <f t="shared" si="7"/>
        <v>#REF!</v>
      </c>
    </row>
    <row r="22" spans="1:34" s="75" customFormat="1" x14ac:dyDescent="0.2">
      <c r="A22" s="54" t="s">
        <v>208</v>
      </c>
      <c r="B22" s="74" t="s">
        <v>2</v>
      </c>
      <c r="C22" s="64">
        <v>3650259</v>
      </c>
      <c r="D22" s="64">
        <v>3477593</v>
      </c>
      <c r="E22" s="64">
        <v>3664621</v>
      </c>
      <c r="F22" s="64">
        <v>3658741</v>
      </c>
      <c r="G22" s="64">
        <v>3635439</v>
      </c>
      <c r="H22" s="64">
        <v>3709966</v>
      </c>
      <c r="I22" s="64">
        <v>4135067</v>
      </c>
      <c r="J22" s="64">
        <v>4693975</v>
      </c>
      <c r="K22" s="64">
        <v>5797267</v>
      </c>
      <c r="L22" s="64">
        <v>6959769</v>
      </c>
      <c r="M22" s="64">
        <v>8462857</v>
      </c>
      <c r="N22" s="64">
        <v>9184081</v>
      </c>
      <c r="O22" s="64">
        <v>10378371</v>
      </c>
      <c r="P22" s="64">
        <v>10684544</v>
      </c>
      <c r="Q22" s="64">
        <v>12575034</v>
      </c>
      <c r="R22" s="64">
        <v>15550438</v>
      </c>
      <c r="S22" s="64">
        <v>17153272</v>
      </c>
      <c r="T22" s="64">
        <v>18527981</v>
      </c>
      <c r="U22" s="64">
        <v>17995970</v>
      </c>
      <c r="V22" s="64">
        <v>18204009</v>
      </c>
      <c r="W22" s="64">
        <v>18018857</v>
      </c>
      <c r="X22" s="64">
        <v>19075545</v>
      </c>
      <c r="Y22" s="64">
        <v>20295281</v>
      </c>
      <c r="Z22" s="64">
        <v>23645246</v>
      </c>
      <c r="AA22" s="64">
        <v>27181641</v>
      </c>
      <c r="AB22" s="64">
        <f>IF(VLOOKUP(A22&amp;AB$2,[1]CI_REV_TAXES!$A$4:$CC$1203,AB$3,FALSE)="NULL","",VLOOKUP(A22&amp;AB$2,[1]CI_REV_TAXES!$A$4:$CC$1203,AB$3,FALSE))</f>
        <v>29850686</v>
      </c>
      <c r="AC22" s="64">
        <f>IF(VLOOKUP($A22&amp;AC$2,[2]CI_REV_TAXES!$A$2:$CC$1202,AC$3,FALSE)="NULL","",VLOOKUP($A22&amp;AC$2,[2]CI_REV_TAXES!$A$2:$CC$1202,AC$3,FALSE))</f>
        <v>32692356</v>
      </c>
      <c r="AD22" s="64">
        <f>IF(VLOOKUP($A22&amp;AD$2,[2]CI_REV_TAXES!$A$2:$CC$1202,AD$3,FALSE)="NULL","",VLOOKUP($A22&amp;AD$2,[2]CI_REV_TAXES!$A$2:$CC$1202,AD$3,FALSE))</f>
        <v>35861087</v>
      </c>
      <c r="AG22" s="75" t="e">
        <f>+VLOOKUP($A22,#REF!,33,FALSE)</f>
        <v>#REF!</v>
      </c>
      <c r="AH22" s="67" t="e">
        <f t="shared" si="7"/>
        <v>#REF!</v>
      </c>
    </row>
    <row r="23" spans="1:34" s="75" customFormat="1" x14ac:dyDescent="0.2">
      <c r="A23" s="54" t="s">
        <v>6</v>
      </c>
      <c r="B23" s="74" t="s">
        <v>2</v>
      </c>
      <c r="C23" s="64">
        <v>937807</v>
      </c>
      <c r="D23" s="64">
        <v>816574</v>
      </c>
      <c r="E23" s="64">
        <v>626428</v>
      </c>
      <c r="F23" s="64">
        <v>609704</v>
      </c>
      <c r="G23" s="64">
        <v>896668</v>
      </c>
      <c r="H23" s="64">
        <v>715790</v>
      </c>
      <c r="I23" s="64">
        <v>892547</v>
      </c>
      <c r="J23" s="64">
        <v>918989</v>
      </c>
      <c r="K23" s="64">
        <v>933965</v>
      </c>
      <c r="L23" s="64">
        <v>928853</v>
      </c>
      <c r="M23" s="64">
        <v>901187</v>
      </c>
      <c r="N23" s="64">
        <v>1044619</v>
      </c>
      <c r="O23" s="64">
        <v>948604</v>
      </c>
      <c r="P23" s="64">
        <v>974254</v>
      </c>
      <c r="Q23" s="64">
        <v>1625050</v>
      </c>
      <c r="R23" s="64">
        <v>1162748</v>
      </c>
      <c r="S23" s="64">
        <v>1079698</v>
      </c>
      <c r="T23" s="64">
        <v>1278957</v>
      </c>
      <c r="U23" s="64">
        <v>1745709</v>
      </c>
      <c r="V23" s="64">
        <v>1471609</v>
      </c>
      <c r="W23" s="64">
        <v>2461927</v>
      </c>
      <c r="X23" s="64">
        <v>1700121</v>
      </c>
      <c r="Y23" s="64">
        <v>1714514</v>
      </c>
      <c r="Z23" s="64">
        <v>1922572</v>
      </c>
      <c r="AA23" s="64">
        <v>2001189</v>
      </c>
      <c r="AB23" s="64">
        <f>IF(VLOOKUP(A23&amp;AB$2,[1]CI_REV_TAXES!$A$4:$CC$1203,AB$3,FALSE)="NULL","",VLOOKUP(A23&amp;AB$2,[1]CI_REV_TAXES!$A$4:$CC$1203,AB$3,FALSE))</f>
        <v>2364604</v>
      </c>
      <c r="AC23" s="64">
        <f>IF(VLOOKUP($A23&amp;AC$2,[2]CI_REV_TAXES!$A$2:$CC$1202,AC$3,FALSE)="NULL","",VLOOKUP($A23&amp;AC$2,[2]CI_REV_TAXES!$A$2:$CC$1202,AC$3,FALSE))</f>
        <v>1611001</v>
      </c>
      <c r="AD23" s="64">
        <f>IF(VLOOKUP($A23&amp;AD$2,[2]CI_REV_TAXES!$A$2:$CC$1202,AD$3,FALSE)="NULL","",VLOOKUP($A23&amp;AD$2,[2]CI_REV_TAXES!$A$2:$CC$1202,AD$3,FALSE))</f>
        <v>1619329</v>
      </c>
      <c r="AG23" s="75" t="e">
        <f>+VLOOKUP($A23,#REF!,33,FALSE)</f>
        <v>#REF!</v>
      </c>
      <c r="AH23" s="67" t="e">
        <f t="shared" si="7"/>
        <v>#REF!</v>
      </c>
    </row>
    <row r="24" spans="1:34" s="75" customFormat="1" x14ac:dyDescent="0.2">
      <c r="A24" s="54" t="s">
        <v>209</v>
      </c>
      <c r="B24" s="74" t="s">
        <v>2</v>
      </c>
      <c r="C24" s="64">
        <v>21174109</v>
      </c>
      <c r="D24" s="64">
        <v>20130303</v>
      </c>
      <c r="E24" s="64">
        <v>17710696</v>
      </c>
      <c r="F24" s="64">
        <v>17340354</v>
      </c>
      <c r="G24" s="64">
        <v>18049646</v>
      </c>
      <c r="H24" s="64">
        <v>18565925</v>
      </c>
      <c r="I24" s="64">
        <v>21252462</v>
      </c>
      <c r="J24" s="64">
        <v>23324654</v>
      </c>
      <c r="K24" s="64">
        <v>24849057</v>
      </c>
      <c r="L24" s="64">
        <v>27129018</v>
      </c>
      <c r="M24" s="64">
        <v>28836667</v>
      </c>
      <c r="N24" s="64">
        <v>29511763</v>
      </c>
      <c r="O24" s="64">
        <v>32382031</v>
      </c>
      <c r="P24" s="64">
        <v>30873512</v>
      </c>
      <c r="Q24" s="64">
        <v>35966363</v>
      </c>
      <c r="R24" s="64">
        <v>37819026</v>
      </c>
      <c r="S24" s="64">
        <v>39998994</v>
      </c>
      <c r="T24" s="64">
        <v>42254698</v>
      </c>
      <c r="U24" s="64">
        <v>42184211</v>
      </c>
      <c r="V24" s="64">
        <v>42670187</v>
      </c>
      <c r="W24" s="64">
        <v>45777852</v>
      </c>
      <c r="X24" s="64">
        <v>45606250</v>
      </c>
      <c r="Y24" s="64">
        <v>45292279</v>
      </c>
      <c r="Z24" s="64">
        <v>50984297</v>
      </c>
      <c r="AA24" s="64">
        <v>57038778</v>
      </c>
      <c r="AB24" s="64">
        <f>IF(VLOOKUP(A24&amp;AB$2,[1]CI_REV_TAXES!$A$4:$CC$1203,AB$3,FALSE)="NULL","",VLOOKUP(A24&amp;AB$2,[1]CI_REV_TAXES!$A$4:$CC$1203,AB$3,FALSE))</f>
        <v>62316495</v>
      </c>
      <c r="AC24" s="64">
        <f>IF(VLOOKUP($A24&amp;AC$2,[2]CI_REV_TAXES!$A$2:$CC$1202,AC$3,FALSE)="NULL","",VLOOKUP($A24&amp;AC$2,[2]CI_REV_TAXES!$A$2:$CC$1202,AC$3,FALSE))</f>
        <v>67054910</v>
      </c>
      <c r="AD24" s="64">
        <f>IF(VLOOKUP($A24&amp;AD$2,[2]CI_REV_TAXES!$A$2:$CC$1202,AD$3,FALSE)="NULL","",VLOOKUP($A24&amp;AD$2,[2]CI_REV_TAXES!$A$2:$CC$1202,AD$3,FALSE))</f>
        <v>71706600</v>
      </c>
      <c r="AG24" s="75" t="e">
        <f>+VLOOKUP($A24,#REF!,33,FALSE)</f>
        <v>#REF!</v>
      </c>
      <c r="AH24" s="67" t="e">
        <f t="shared" si="7"/>
        <v>#REF!</v>
      </c>
    </row>
    <row r="25" spans="1:34" s="75" customFormat="1" x14ac:dyDescent="0.2">
      <c r="A25" s="54" t="s">
        <v>7</v>
      </c>
      <c r="B25" s="74" t="s">
        <v>2</v>
      </c>
      <c r="C25" s="64">
        <v>12514320</v>
      </c>
      <c r="D25" s="64">
        <v>11284799</v>
      </c>
      <c r="E25" s="64">
        <v>9992012</v>
      </c>
      <c r="F25" s="64">
        <v>11080954</v>
      </c>
      <c r="G25" s="64">
        <v>11500458</v>
      </c>
      <c r="H25" s="64">
        <v>11407324</v>
      </c>
      <c r="I25" s="64">
        <v>12496287</v>
      </c>
      <c r="J25" s="64">
        <v>16382639</v>
      </c>
      <c r="K25" s="64">
        <v>16322995</v>
      </c>
      <c r="L25" s="64">
        <v>17945113</v>
      </c>
      <c r="M25" s="64">
        <v>19191420</v>
      </c>
      <c r="N25" s="64">
        <v>18500970</v>
      </c>
      <c r="O25" s="64">
        <v>19544177</v>
      </c>
      <c r="P25" s="64">
        <v>18754571</v>
      </c>
      <c r="Q25" s="64">
        <v>20898943</v>
      </c>
      <c r="R25" s="64">
        <v>23065642</v>
      </c>
      <c r="S25" s="64">
        <v>25395102</v>
      </c>
      <c r="T25" s="64">
        <v>26470342</v>
      </c>
      <c r="U25" s="64">
        <v>20490743</v>
      </c>
      <c r="V25" s="64">
        <v>22713349</v>
      </c>
      <c r="W25" s="64">
        <v>22749555</v>
      </c>
      <c r="X25" s="64">
        <v>25312153</v>
      </c>
      <c r="Y25" s="64">
        <v>25245516</v>
      </c>
      <c r="Z25" s="64">
        <v>27191532</v>
      </c>
      <c r="AA25" s="64">
        <v>28807330</v>
      </c>
      <c r="AB25" s="64">
        <f>IF(VLOOKUP(A25&amp;AB$2,[1]CI_REV_TAXES!$A$4:$CC$1203,AB$3,FALSE)="NULL","",VLOOKUP(A25&amp;AB$2,[1]CI_REV_TAXES!$A$4:$CC$1203,AB$3,FALSE))</f>
        <v>30767661</v>
      </c>
      <c r="AC25" s="64">
        <f>IF(VLOOKUP($A25&amp;AC$2,[2]CI_REV_TAXES!$A$2:$CC$1202,AC$3,FALSE)="NULL","",VLOOKUP($A25&amp;AC$2,[2]CI_REV_TAXES!$A$2:$CC$1202,AC$3,FALSE))</f>
        <v>32833466</v>
      </c>
      <c r="AD25" s="64">
        <f>IF(VLOOKUP($A25&amp;AD$2,[2]CI_REV_TAXES!$A$2:$CC$1202,AD$3,FALSE)="NULL","",VLOOKUP($A25&amp;AD$2,[2]CI_REV_TAXES!$A$2:$CC$1202,AD$3,FALSE))</f>
        <v>34811731</v>
      </c>
      <c r="AG25" s="75" t="e">
        <f>+VLOOKUP($A25,#REF!,33,FALSE)</f>
        <v>#REF!</v>
      </c>
      <c r="AH25" s="67" t="e">
        <f t="shared" si="7"/>
        <v>#REF!</v>
      </c>
    </row>
    <row r="26" spans="1:34" s="75" customFormat="1" x14ac:dyDescent="0.2">
      <c r="A26" s="54" t="s">
        <v>210</v>
      </c>
      <c r="B26" s="74" t="s">
        <v>2</v>
      </c>
      <c r="C26" s="64">
        <v>7218355</v>
      </c>
      <c r="D26" s="64">
        <v>6854320</v>
      </c>
      <c r="E26" s="64">
        <v>6240783</v>
      </c>
      <c r="F26" s="64">
        <v>6521883</v>
      </c>
      <c r="G26" s="64">
        <v>7130193</v>
      </c>
      <c r="H26" s="64">
        <v>6992411</v>
      </c>
      <c r="I26" s="64">
        <v>7911366</v>
      </c>
      <c r="J26" s="64">
        <v>9032132</v>
      </c>
      <c r="K26" s="64">
        <v>10291751</v>
      </c>
      <c r="L26" s="64">
        <v>11872252</v>
      </c>
      <c r="M26" s="64">
        <v>13403727</v>
      </c>
      <c r="N26" s="64">
        <v>14124535</v>
      </c>
      <c r="O26" s="64">
        <v>15964396</v>
      </c>
      <c r="P26" s="64">
        <v>15799631</v>
      </c>
      <c r="Q26" s="64">
        <v>19073998</v>
      </c>
      <c r="R26" s="64">
        <v>20954428</v>
      </c>
      <c r="S26" s="64">
        <v>22285699</v>
      </c>
      <c r="T26" s="64">
        <v>23059107</v>
      </c>
      <c r="U26" s="64">
        <v>21785417</v>
      </c>
      <c r="V26" s="64">
        <v>21419710</v>
      </c>
      <c r="W26" s="64">
        <v>21754306</v>
      </c>
      <c r="X26" s="64">
        <v>22614426</v>
      </c>
      <c r="Y26" s="64">
        <v>22680666</v>
      </c>
      <c r="Z26" s="64">
        <v>25050079</v>
      </c>
      <c r="AA26" s="64">
        <v>26690184</v>
      </c>
      <c r="AB26" s="64">
        <f>IF(VLOOKUP(A26&amp;AB$2,[1]CI_REV_TAXES!$A$4:$CC$1203,AB$3,FALSE)="NULL","",VLOOKUP(A26&amp;AB$2,[1]CI_REV_TAXES!$A$4:$CC$1203,AB$3,FALSE))</f>
        <v>28341709</v>
      </c>
      <c r="AC26" s="64">
        <f>IF(VLOOKUP($A26&amp;AC$2,[2]CI_REV_TAXES!$A$2:$CC$1202,AC$3,FALSE)="NULL","",VLOOKUP($A26&amp;AC$2,[2]CI_REV_TAXES!$A$2:$CC$1202,AC$3,FALSE))</f>
        <v>30559069</v>
      </c>
      <c r="AD26" s="64">
        <f>IF(VLOOKUP($A26&amp;AD$2,[2]CI_REV_TAXES!$A$2:$CC$1202,AD$3,FALSE)="NULL","",VLOOKUP($A26&amp;AD$2,[2]CI_REV_TAXES!$A$2:$CC$1202,AD$3,FALSE))</f>
        <v>33835011</v>
      </c>
      <c r="AG26" s="75" t="e">
        <f>+VLOOKUP($A26,#REF!,33,FALSE)</f>
        <v>#REF!</v>
      </c>
      <c r="AH26" s="67" t="e">
        <f t="shared" si="7"/>
        <v>#REF!</v>
      </c>
    </row>
    <row r="27" spans="1:34" s="75" customFormat="1" x14ac:dyDescent="0.2">
      <c r="A27" s="54" t="s">
        <v>211</v>
      </c>
      <c r="B27" s="74" t="s">
        <v>2</v>
      </c>
      <c r="C27" s="64">
        <v>4560904</v>
      </c>
      <c r="D27" s="64">
        <v>4325612</v>
      </c>
      <c r="E27" s="64">
        <v>3869301</v>
      </c>
      <c r="F27" s="64">
        <v>3818211</v>
      </c>
      <c r="G27" s="64">
        <v>3933603</v>
      </c>
      <c r="H27" s="64">
        <v>4083660</v>
      </c>
      <c r="I27" s="64">
        <v>4312509</v>
      </c>
      <c r="J27" s="64">
        <v>4755130</v>
      </c>
      <c r="K27" s="64">
        <v>5541478</v>
      </c>
      <c r="L27" s="64">
        <v>6366981</v>
      </c>
      <c r="M27" s="64">
        <v>6927870</v>
      </c>
      <c r="N27" s="64">
        <v>7151355</v>
      </c>
      <c r="O27" s="64">
        <v>7367298</v>
      </c>
      <c r="P27" s="64">
        <v>7596684</v>
      </c>
      <c r="Q27" s="64">
        <v>8218153</v>
      </c>
      <c r="R27" s="64">
        <v>8294433</v>
      </c>
      <c r="S27" s="64">
        <v>9141771</v>
      </c>
      <c r="T27" s="64">
        <v>9104003</v>
      </c>
      <c r="U27" s="64">
        <v>8741618</v>
      </c>
      <c r="V27" s="64">
        <v>8564455</v>
      </c>
      <c r="W27" s="64">
        <v>8677884</v>
      </c>
      <c r="X27" s="64">
        <v>9321939</v>
      </c>
      <c r="Y27" s="64">
        <v>9629111</v>
      </c>
      <c r="Z27" s="64">
        <v>10365912</v>
      </c>
      <c r="AA27" s="64">
        <v>11166855</v>
      </c>
      <c r="AB27" s="64">
        <f>IF(VLOOKUP(A27&amp;AB$2,[1]CI_REV_TAXES!$A$4:$CC$1203,AB$3,FALSE)="NULL","",VLOOKUP(A27&amp;AB$2,[1]CI_REV_TAXES!$A$4:$CC$1203,AB$3,FALSE))</f>
        <v>15925859</v>
      </c>
      <c r="AC27" s="64">
        <f>IF(VLOOKUP($A27&amp;AC$2,[2]CI_REV_TAXES!$A$2:$CC$1202,AC$3,FALSE)="NULL","",VLOOKUP($A27&amp;AC$2,[2]CI_REV_TAXES!$A$2:$CC$1202,AC$3,FALSE))</f>
        <v>14242836</v>
      </c>
      <c r="AD27" s="64">
        <f>IF(VLOOKUP($A27&amp;AD$2,[2]CI_REV_TAXES!$A$2:$CC$1202,AD$3,FALSE)="NULL","",VLOOKUP($A27&amp;AD$2,[2]CI_REV_TAXES!$A$2:$CC$1202,AD$3,FALSE))</f>
        <v>15393418</v>
      </c>
      <c r="AG27" s="75" t="e">
        <f>+VLOOKUP($A27,#REF!,33,FALSE)</f>
        <v>#REF!</v>
      </c>
      <c r="AH27" s="67" t="e">
        <f t="shared" si="7"/>
        <v>#REF!</v>
      </c>
    </row>
    <row r="28" spans="1:34" s="75" customFormat="1" x14ac:dyDescent="0.2">
      <c r="A28" s="54" t="s">
        <v>8</v>
      </c>
      <c r="B28" s="74" t="s">
        <v>2</v>
      </c>
      <c r="C28" s="64">
        <v>48138999</v>
      </c>
      <c r="D28" s="64">
        <v>50157787</v>
      </c>
      <c r="E28" s="64">
        <v>48762358</v>
      </c>
      <c r="F28" s="64">
        <v>40322127</v>
      </c>
      <c r="G28" s="64">
        <v>41254709</v>
      </c>
      <c r="H28" s="64">
        <v>42633150</v>
      </c>
      <c r="I28" s="64">
        <v>46641770</v>
      </c>
      <c r="J28" s="64">
        <v>47256042</v>
      </c>
      <c r="K28" s="64">
        <v>50545669</v>
      </c>
      <c r="L28" s="64">
        <v>55665999</v>
      </c>
      <c r="M28" s="64">
        <v>57746637</v>
      </c>
      <c r="N28" s="64">
        <v>61331791</v>
      </c>
      <c r="O28" s="64">
        <v>64652534</v>
      </c>
      <c r="P28" s="64">
        <v>66350111</v>
      </c>
      <c r="Q28" s="64">
        <v>71071161</v>
      </c>
      <c r="R28" s="64">
        <v>75245099</v>
      </c>
      <c r="S28" s="64">
        <v>88987419</v>
      </c>
      <c r="T28" s="64">
        <v>90130687</v>
      </c>
      <c r="U28" s="64">
        <v>87768247</v>
      </c>
      <c r="V28" s="64">
        <v>86252187</v>
      </c>
      <c r="W28" s="64">
        <v>99965426</v>
      </c>
      <c r="X28" s="64">
        <v>103248520</v>
      </c>
      <c r="Y28" s="64">
        <v>102053956</v>
      </c>
      <c r="Z28" s="64">
        <v>116760484</v>
      </c>
      <c r="AA28" s="64">
        <v>115413670</v>
      </c>
      <c r="AB28" s="64">
        <f>IF(VLOOKUP(A28&amp;AB$2,[1]CI_REV_TAXES!$A$4:$CC$1203,AB$3,FALSE)="NULL","",VLOOKUP(A28&amp;AB$2,[1]CI_REV_TAXES!$A$4:$CC$1203,AB$3,FALSE))</f>
        <v>110197806</v>
      </c>
      <c r="AC28" s="64">
        <f>IF(VLOOKUP($A28&amp;AC$2,[2]CI_REV_TAXES!$A$2:$CC$1202,AC$3,FALSE)="NULL","",VLOOKUP($A28&amp;AC$2,[2]CI_REV_TAXES!$A$2:$CC$1202,AC$3,FALSE))</f>
        <v>119769814</v>
      </c>
      <c r="AD28" s="64">
        <f>IF(VLOOKUP($A28&amp;AD$2,[2]CI_REV_TAXES!$A$2:$CC$1202,AD$3,FALSE)="NULL","",VLOOKUP($A28&amp;AD$2,[2]CI_REV_TAXES!$A$2:$CC$1202,AD$3,FALSE))</f>
        <v>126370208</v>
      </c>
      <c r="AG28" s="75" t="e">
        <f>+VLOOKUP($A28,#REF!,33,FALSE)</f>
        <v>#REF!</v>
      </c>
      <c r="AH28" s="67" t="e">
        <f t="shared" si="7"/>
        <v>#REF!</v>
      </c>
    </row>
    <row r="29" spans="1:34" s="75" customFormat="1" x14ac:dyDescent="0.2">
      <c r="A29" s="54" t="s">
        <v>9</v>
      </c>
      <c r="B29" s="74" t="s">
        <v>2</v>
      </c>
      <c r="C29" s="64">
        <v>3385011</v>
      </c>
      <c r="D29" s="64">
        <v>3258141</v>
      </c>
      <c r="E29" s="64">
        <v>3403028</v>
      </c>
      <c r="F29" s="64">
        <v>3523029</v>
      </c>
      <c r="G29" s="64">
        <v>3642661</v>
      </c>
      <c r="H29" s="64">
        <v>3773842</v>
      </c>
      <c r="I29" s="64">
        <v>4058329</v>
      </c>
      <c r="J29" s="64">
        <v>4379854</v>
      </c>
      <c r="K29" s="64">
        <v>4733021</v>
      </c>
      <c r="L29" s="64">
        <v>5099409</v>
      </c>
      <c r="M29" s="64">
        <v>5903289</v>
      </c>
      <c r="N29" s="64">
        <v>5731173</v>
      </c>
      <c r="O29" s="64">
        <v>6169104</v>
      </c>
      <c r="P29" s="64">
        <v>6316389</v>
      </c>
      <c r="Q29" s="64">
        <v>6919099</v>
      </c>
      <c r="R29" s="64">
        <v>7709212</v>
      </c>
      <c r="S29" s="64">
        <v>8295226</v>
      </c>
      <c r="T29" s="64">
        <v>8362495</v>
      </c>
      <c r="U29" s="64">
        <v>8910573</v>
      </c>
      <c r="V29" s="64">
        <v>8909129</v>
      </c>
      <c r="W29" s="64">
        <v>8618015</v>
      </c>
      <c r="X29" s="64">
        <v>9465528</v>
      </c>
      <c r="Y29" s="64">
        <v>9905665</v>
      </c>
      <c r="Z29" s="64">
        <v>10523080</v>
      </c>
      <c r="AA29" s="64">
        <v>11588283</v>
      </c>
      <c r="AB29" s="64">
        <f>IF(VLOOKUP(A29&amp;AB$2,[1]CI_REV_TAXES!$A$4:$CC$1203,AB$3,FALSE)="NULL","",VLOOKUP(A29&amp;AB$2,[1]CI_REV_TAXES!$A$4:$CC$1203,AB$3,FALSE))</f>
        <v>12085087</v>
      </c>
      <c r="AC29" s="64">
        <f>IF(VLOOKUP($A29&amp;AC$2,[2]CI_REV_TAXES!$A$2:$CC$1202,AC$3,FALSE)="NULL","",VLOOKUP($A29&amp;AC$2,[2]CI_REV_TAXES!$A$2:$CC$1202,AC$3,FALSE))</f>
        <v>12873330</v>
      </c>
      <c r="AD29" s="64">
        <f>IF(VLOOKUP($A29&amp;AD$2,[2]CI_REV_TAXES!$A$2:$CC$1202,AD$3,FALSE)="NULL","",VLOOKUP($A29&amp;AD$2,[2]CI_REV_TAXES!$A$2:$CC$1202,AD$3,FALSE))</f>
        <v>13572968</v>
      </c>
      <c r="AG29" s="75" t="e">
        <f>+VLOOKUP($A29,#REF!,33,FALSE)</f>
        <v>#REF!</v>
      </c>
      <c r="AH29" s="67" t="e">
        <f t="shared" si="7"/>
        <v>#REF!</v>
      </c>
    </row>
    <row r="30" spans="1:34" s="75" customFormat="1" x14ac:dyDescent="0.2">
      <c r="A30" s="54" t="s">
        <v>212</v>
      </c>
      <c r="B30" s="74" t="s">
        <v>2</v>
      </c>
      <c r="C30" s="64">
        <v>12444769</v>
      </c>
      <c r="D30" s="64">
        <v>11777661</v>
      </c>
      <c r="E30" s="64">
        <v>11407551</v>
      </c>
      <c r="F30" s="64">
        <v>11988834</v>
      </c>
      <c r="G30" s="64">
        <v>11976635</v>
      </c>
      <c r="H30" s="64">
        <v>12544053</v>
      </c>
      <c r="I30" s="64">
        <v>14577600</v>
      </c>
      <c r="J30" s="64">
        <v>16530536</v>
      </c>
      <c r="K30" s="64">
        <v>22602573</v>
      </c>
      <c r="L30" s="64">
        <v>25221254</v>
      </c>
      <c r="M30" s="64">
        <v>28277261</v>
      </c>
      <c r="N30" s="64">
        <v>28872240</v>
      </c>
      <c r="O30" s="64">
        <v>30857570</v>
      </c>
      <c r="P30" s="64">
        <v>30612196</v>
      </c>
      <c r="Q30" s="64">
        <v>33316113</v>
      </c>
      <c r="R30" s="64">
        <v>37601484</v>
      </c>
      <c r="S30" s="64">
        <v>39900432</v>
      </c>
      <c r="T30" s="64">
        <v>41948739</v>
      </c>
      <c r="U30" s="64">
        <v>41912905</v>
      </c>
      <c r="V30" s="64">
        <v>41535899</v>
      </c>
      <c r="W30" s="64">
        <v>41114872</v>
      </c>
      <c r="X30" s="64">
        <v>41844905</v>
      </c>
      <c r="Y30" s="64">
        <v>43207429</v>
      </c>
      <c r="Z30" s="64">
        <v>46010304</v>
      </c>
      <c r="AA30" s="64">
        <v>49458822</v>
      </c>
      <c r="AB30" s="64">
        <f>IF(VLOOKUP(A30&amp;AB$2,[1]CI_REV_TAXES!$A$4:$CC$1203,AB$3,FALSE)="NULL","",VLOOKUP(A30&amp;AB$2,[1]CI_REV_TAXES!$A$4:$CC$1203,AB$3,FALSE))</f>
        <v>52632399</v>
      </c>
      <c r="AC30" s="64">
        <f>IF(VLOOKUP($A30&amp;AC$2,[2]CI_REV_TAXES!$A$2:$CC$1202,AC$3,FALSE)="NULL","",VLOOKUP($A30&amp;AC$2,[2]CI_REV_TAXES!$A$2:$CC$1202,AC$3,FALSE))</f>
        <v>56448899</v>
      </c>
      <c r="AD30" s="64">
        <f>IF(VLOOKUP($A30&amp;AD$2,[2]CI_REV_TAXES!$A$2:$CC$1202,AD$3,FALSE)="NULL","",VLOOKUP($A30&amp;AD$2,[2]CI_REV_TAXES!$A$2:$CC$1202,AD$3,FALSE))</f>
        <v>60078434</v>
      </c>
      <c r="AG30" s="75" t="e">
        <f>+VLOOKUP($A30,#REF!,33,FALSE)</f>
        <v>#REF!</v>
      </c>
      <c r="AH30" s="67" t="e">
        <f t="shared" si="7"/>
        <v>#REF!</v>
      </c>
    </row>
    <row r="31" spans="1:34" s="75" customFormat="1" x14ac:dyDescent="0.2">
      <c r="A31" s="54" t="s">
        <v>10</v>
      </c>
      <c r="B31" s="74" t="s">
        <v>2</v>
      </c>
      <c r="C31" s="64">
        <v>5880840</v>
      </c>
      <c r="D31" s="64">
        <v>5511497</v>
      </c>
      <c r="E31" s="64">
        <v>4988036</v>
      </c>
      <c r="F31" s="64">
        <v>5065609</v>
      </c>
      <c r="G31" s="64">
        <v>5414147</v>
      </c>
      <c r="H31" s="64">
        <v>5063105</v>
      </c>
      <c r="I31" s="64">
        <v>5555612</v>
      </c>
      <c r="J31" s="64">
        <v>5645609</v>
      </c>
      <c r="K31" s="64">
        <v>6055915</v>
      </c>
      <c r="L31" s="64">
        <v>6774006</v>
      </c>
      <c r="M31" s="64">
        <v>7194464</v>
      </c>
      <c r="N31" s="64">
        <v>7389474</v>
      </c>
      <c r="O31" s="64">
        <v>7958283</v>
      </c>
      <c r="P31" s="64">
        <v>7201790</v>
      </c>
      <c r="Q31" s="64">
        <v>8218772</v>
      </c>
      <c r="R31" s="64">
        <v>9768380</v>
      </c>
      <c r="S31" s="64">
        <v>10298221</v>
      </c>
      <c r="T31" s="64">
        <v>10506714</v>
      </c>
      <c r="U31" s="64">
        <v>10219706</v>
      </c>
      <c r="V31" s="64">
        <v>9736340</v>
      </c>
      <c r="W31" s="64">
        <v>9553636</v>
      </c>
      <c r="X31" s="64">
        <v>11472553</v>
      </c>
      <c r="Y31" s="64">
        <v>12006183</v>
      </c>
      <c r="Z31" s="64">
        <v>12414366</v>
      </c>
      <c r="AA31" s="64">
        <v>13083250</v>
      </c>
      <c r="AB31" s="64">
        <f>IF(VLOOKUP(A31&amp;AB$2,[1]CI_REV_TAXES!$A$4:$CC$1203,AB$3,FALSE)="NULL","",VLOOKUP(A31&amp;AB$2,[1]CI_REV_TAXES!$A$4:$CC$1203,AB$3,FALSE))</f>
        <v>12000725</v>
      </c>
      <c r="AC31" s="64">
        <f>IF(VLOOKUP($A31&amp;AC$2,[2]CI_REV_TAXES!$A$2:$CC$1202,AC$3,FALSE)="NULL","",VLOOKUP($A31&amp;AC$2,[2]CI_REV_TAXES!$A$2:$CC$1202,AC$3,FALSE))</f>
        <v>12825209</v>
      </c>
      <c r="AD31" s="64">
        <f>IF(VLOOKUP($A31&amp;AD$2,[2]CI_REV_TAXES!$A$2:$CC$1202,AD$3,FALSE)="NULL","",VLOOKUP($A31&amp;AD$2,[2]CI_REV_TAXES!$A$2:$CC$1202,AD$3,FALSE))</f>
        <v>13361005</v>
      </c>
      <c r="AG31" s="75" t="e">
        <f>+VLOOKUP($A31,#REF!,33,FALSE)</f>
        <v>#REF!</v>
      </c>
      <c r="AH31" s="67" t="e">
        <f t="shared" si="7"/>
        <v>#REF!</v>
      </c>
    </row>
    <row r="32" spans="1:34" s="75" customFormat="1" x14ac:dyDescent="0.2">
      <c r="A32" s="54" t="s">
        <v>213</v>
      </c>
      <c r="B32" s="74" t="s">
        <v>2</v>
      </c>
      <c r="C32" s="64">
        <v>5209246</v>
      </c>
      <c r="D32" s="64">
        <v>4945448</v>
      </c>
      <c r="E32" s="64">
        <v>4319331</v>
      </c>
      <c r="F32" s="64">
        <v>4321869</v>
      </c>
      <c r="G32" s="64">
        <v>4407177</v>
      </c>
      <c r="H32" s="64">
        <v>4415503</v>
      </c>
      <c r="I32" s="64">
        <v>4771218</v>
      </c>
      <c r="J32" s="64">
        <v>5051285</v>
      </c>
      <c r="K32" s="64">
        <v>5801232</v>
      </c>
      <c r="L32" s="64">
        <v>6389750</v>
      </c>
      <c r="M32" s="64">
        <v>6825338</v>
      </c>
      <c r="N32" s="64">
        <v>6795651</v>
      </c>
      <c r="O32" s="64">
        <v>7571482</v>
      </c>
      <c r="P32" s="64">
        <v>6908386</v>
      </c>
      <c r="Q32" s="64">
        <v>7607808</v>
      </c>
      <c r="R32" s="64">
        <v>9005654</v>
      </c>
      <c r="S32" s="64">
        <v>9418794</v>
      </c>
      <c r="T32" s="64">
        <v>9764942</v>
      </c>
      <c r="U32" s="64">
        <v>9338126</v>
      </c>
      <c r="V32" s="64">
        <v>9420164</v>
      </c>
      <c r="W32" s="64">
        <v>9105281</v>
      </c>
      <c r="X32" s="64">
        <v>9439805</v>
      </c>
      <c r="Y32" s="64">
        <v>9723359</v>
      </c>
      <c r="Z32" s="64">
        <v>10405466</v>
      </c>
      <c r="AA32" s="64">
        <v>11440502</v>
      </c>
      <c r="AB32" s="64">
        <f>IF(VLOOKUP(A32&amp;AB$2,[1]CI_REV_TAXES!$A$4:$CC$1203,AB$3,FALSE)="NULL","",VLOOKUP(A32&amp;AB$2,[1]CI_REV_TAXES!$A$4:$CC$1203,AB$3,FALSE))</f>
        <v>12109625</v>
      </c>
      <c r="AC32" s="64">
        <f>IF(VLOOKUP($A32&amp;AC$2,[2]CI_REV_TAXES!$A$2:$CC$1202,AC$3,FALSE)="NULL","",VLOOKUP($A32&amp;AC$2,[2]CI_REV_TAXES!$A$2:$CC$1202,AC$3,FALSE))</f>
        <v>12518611</v>
      </c>
      <c r="AD32" s="64">
        <f>IF(VLOOKUP($A32&amp;AD$2,[2]CI_REV_TAXES!$A$2:$CC$1202,AD$3,FALSE)="NULL","",VLOOKUP($A32&amp;AD$2,[2]CI_REV_TAXES!$A$2:$CC$1202,AD$3,FALSE))</f>
        <v>13051150</v>
      </c>
      <c r="AG32" s="75" t="e">
        <f>+VLOOKUP($A32,#REF!,33,FALSE)</f>
        <v>#REF!</v>
      </c>
      <c r="AH32" s="67" t="e">
        <f t="shared" si="7"/>
        <v>#REF!</v>
      </c>
    </row>
    <row r="33" spans="1:34" s="75" customFormat="1" x14ac:dyDescent="0.2">
      <c r="A33" s="54" t="s">
        <v>214</v>
      </c>
      <c r="B33" s="74" t="s">
        <v>214</v>
      </c>
      <c r="C33" s="64">
        <v>15434</v>
      </c>
      <c r="D33" s="64">
        <v>15112</v>
      </c>
      <c r="E33" s="64">
        <v>16784</v>
      </c>
      <c r="F33" s="64">
        <v>15173</v>
      </c>
      <c r="G33" s="64">
        <v>14336</v>
      </c>
      <c r="H33" s="64">
        <v>17717</v>
      </c>
      <c r="I33" s="64">
        <v>14674</v>
      </c>
      <c r="J33" s="64">
        <v>18493</v>
      </c>
      <c r="K33" s="64">
        <v>16888</v>
      </c>
      <c r="L33" s="64">
        <v>17684</v>
      </c>
      <c r="M33" s="64">
        <v>17044</v>
      </c>
      <c r="N33" s="64">
        <v>18913</v>
      </c>
      <c r="O33" s="64">
        <v>19591</v>
      </c>
      <c r="P33" s="64">
        <v>23140</v>
      </c>
      <c r="Q33" s="64">
        <v>23999</v>
      </c>
      <c r="R33" s="64">
        <v>27579</v>
      </c>
      <c r="S33" s="64">
        <v>34573</v>
      </c>
      <c r="T33" s="64">
        <v>34514</v>
      </c>
      <c r="U33" s="64">
        <v>32217</v>
      </c>
      <c r="V33" s="64">
        <v>35324</v>
      </c>
      <c r="W33" s="64">
        <v>32036</v>
      </c>
      <c r="X33" s="64">
        <v>30510</v>
      </c>
      <c r="Y33" s="64">
        <v>34655</v>
      </c>
      <c r="Z33" s="64">
        <v>30634</v>
      </c>
      <c r="AA33" s="64">
        <v>34424</v>
      </c>
      <c r="AB33" s="64">
        <f>IF(VLOOKUP(A33&amp;AB$2,[1]CI_REV_TAXES!$A$4:$CC$1203,AB$3,FALSE)="NULL","",VLOOKUP(A33&amp;AB$2,[1]CI_REV_TAXES!$A$4:$CC$1203,AB$3,FALSE))</f>
        <v>40386</v>
      </c>
      <c r="AC33" s="64">
        <f>IF(VLOOKUP($A33&amp;AC$2,[2]CI_REV_TAXES!$A$2:$CC$1202,AC$3,FALSE)="NULL","",VLOOKUP($A33&amp;AC$2,[2]CI_REV_TAXES!$A$2:$CC$1202,AC$3,FALSE))</f>
        <v>36937</v>
      </c>
      <c r="AD33" s="64">
        <f>IF(VLOOKUP($A33&amp;AD$2,[2]CI_REV_TAXES!$A$2:$CC$1202,AD$3,FALSE)="NULL","",VLOOKUP($A33&amp;AD$2,[2]CI_REV_TAXES!$A$2:$CC$1202,AD$3,FALSE))</f>
        <v>42709</v>
      </c>
      <c r="AG33" s="75" t="e">
        <f>+VLOOKUP($A33,#REF!,33,FALSE)</f>
        <v>#REF!</v>
      </c>
      <c r="AH33" s="67" t="e">
        <f t="shared" si="7"/>
        <v>#REF!</v>
      </c>
    </row>
    <row r="34" spans="1:34" s="75" customFormat="1" x14ac:dyDescent="0.2">
      <c r="A34" s="54" t="s">
        <v>215</v>
      </c>
      <c r="B34" s="74" t="s">
        <v>214</v>
      </c>
      <c r="C34" s="64">
        <v>146247</v>
      </c>
      <c r="D34" s="64">
        <v>143778</v>
      </c>
      <c r="E34" s="64">
        <v>153968</v>
      </c>
      <c r="F34" s="64">
        <v>149714</v>
      </c>
      <c r="G34" s="64">
        <v>165785</v>
      </c>
      <c r="H34" s="64">
        <v>172602</v>
      </c>
      <c r="I34" s="64">
        <v>177352</v>
      </c>
      <c r="J34" s="64">
        <v>187643</v>
      </c>
      <c r="K34" s="64">
        <v>210035</v>
      </c>
      <c r="L34" s="64">
        <v>219088</v>
      </c>
      <c r="M34" s="64">
        <v>247324</v>
      </c>
      <c r="N34" s="64">
        <v>284952</v>
      </c>
      <c r="O34" s="64">
        <v>331345</v>
      </c>
      <c r="P34" s="64">
        <v>331243</v>
      </c>
      <c r="Q34" s="64">
        <v>863246</v>
      </c>
      <c r="R34" s="64">
        <v>527212</v>
      </c>
      <c r="S34" s="64">
        <v>666918</v>
      </c>
      <c r="T34" s="64">
        <v>622728</v>
      </c>
      <c r="U34" s="64">
        <v>555492</v>
      </c>
      <c r="V34" s="64">
        <v>505376</v>
      </c>
      <c r="W34" s="64">
        <v>500036</v>
      </c>
      <c r="X34" s="64">
        <v>458723</v>
      </c>
      <c r="Y34" s="64">
        <v>513543</v>
      </c>
      <c r="Z34" s="64">
        <v>535107</v>
      </c>
      <c r="AA34" s="64">
        <v>601862</v>
      </c>
      <c r="AB34" s="64">
        <f>IF(VLOOKUP(A34&amp;AB$2,[1]CI_REV_TAXES!$A$4:$CC$1203,AB$3,FALSE)="NULL","",VLOOKUP(A34&amp;AB$2,[1]CI_REV_TAXES!$A$4:$CC$1203,AB$3,FALSE))</f>
        <v>618883</v>
      </c>
      <c r="AC34" s="64">
        <f>IF(VLOOKUP($A34&amp;AC$2,[2]CI_REV_TAXES!$A$2:$CC$1202,AC$3,FALSE)="NULL","",VLOOKUP($A34&amp;AC$2,[2]CI_REV_TAXES!$A$2:$CC$1202,AC$3,FALSE))</f>
        <v>681720</v>
      </c>
      <c r="AD34" s="64">
        <f>IF(VLOOKUP($A34&amp;AD$2,[2]CI_REV_TAXES!$A$2:$CC$1202,AD$3,FALSE)="NULL","",VLOOKUP($A34&amp;AD$2,[2]CI_REV_TAXES!$A$2:$CC$1202,AD$3,FALSE))</f>
        <v>726642</v>
      </c>
      <c r="AG34" s="75" t="e">
        <f>+VLOOKUP($A34,#REF!,33,FALSE)</f>
        <v>#REF!</v>
      </c>
      <c r="AH34" s="67" t="e">
        <f t="shared" si="7"/>
        <v>#REF!</v>
      </c>
    </row>
    <row r="35" spans="1:34" s="75" customFormat="1" x14ac:dyDescent="0.2">
      <c r="A35" s="54" t="s">
        <v>216</v>
      </c>
      <c r="B35" s="74" t="s">
        <v>214</v>
      </c>
      <c r="C35" s="64">
        <v>329089</v>
      </c>
      <c r="D35" s="64">
        <v>315808</v>
      </c>
      <c r="E35" s="64">
        <v>330694</v>
      </c>
      <c r="F35" s="64">
        <v>367670</v>
      </c>
      <c r="G35" s="64">
        <v>353270</v>
      </c>
      <c r="H35" s="64">
        <v>381747</v>
      </c>
      <c r="I35" s="64">
        <v>394292</v>
      </c>
      <c r="J35" s="64">
        <v>399194</v>
      </c>
      <c r="K35" s="64">
        <v>427191</v>
      </c>
      <c r="L35" s="64">
        <v>436891</v>
      </c>
      <c r="M35" s="64">
        <v>465743</v>
      </c>
      <c r="N35" s="64">
        <v>466893</v>
      </c>
      <c r="O35" s="64">
        <v>498877</v>
      </c>
      <c r="P35" s="64">
        <v>491879</v>
      </c>
      <c r="Q35" s="64">
        <v>570563</v>
      </c>
      <c r="R35" s="64">
        <v>722603</v>
      </c>
      <c r="S35" s="64">
        <v>787075</v>
      </c>
      <c r="T35" s="64">
        <v>799331</v>
      </c>
      <c r="U35" s="64">
        <v>780031</v>
      </c>
      <c r="V35" s="64">
        <v>758917</v>
      </c>
      <c r="W35" s="64">
        <v>734358</v>
      </c>
      <c r="X35" s="64">
        <v>701418</v>
      </c>
      <c r="Y35" s="64">
        <v>697119</v>
      </c>
      <c r="Z35" s="64">
        <v>718851</v>
      </c>
      <c r="AA35" s="64">
        <v>779226</v>
      </c>
      <c r="AB35" s="64">
        <f>IF(VLOOKUP(A35&amp;AB$2,[1]CI_REV_TAXES!$A$4:$CC$1203,AB$3,FALSE)="NULL","",VLOOKUP(A35&amp;AB$2,[1]CI_REV_TAXES!$A$4:$CC$1203,AB$3,FALSE))</f>
        <v>839757</v>
      </c>
      <c r="AC35" s="64">
        <f>IF(VLOOKUP($A35&amp;AC$2,[2]CI_REV_TAXES!$A$2:$CC$1202,AC$3,FALSE)="NULL","",VLOOKUP($A35&amp;AC$2,[2]CI_REV_TAXES!$A$2:$CC$1202,AC$3,FALSE))</f>
        <v>786242</v>
      </c>
      <c r="AD35" s="64">
        <f>IF(VLOOKUP($A35&amp;AD$2,[2]CI_REV_TAXES!$A$2:$CC$1202,AD$3,FALSE)="NULL","",VLOOKUP($A35&amp;AD$2,[2]CI_REV_TAXES!$A$2:$CC$1202,AD$3,FALSE))</f>
        <v>870555</v>
      </c>
      <c r="AG35" s="75" t="e">
        <f>+VLOOKUP($A35,#REF!,33,FALSE)</f>
        <v>#REF!</v>
      </c>
      <c r="AH35" s="67" t="e">
        <f t="shared" si="7"/>
        <v>#REF!</v>
      </c>
    </row>
    <row r="36" spans="1:34" s="75" customFormat="1" x14ac:dyDescent="0.2">
      <c r="A36" s="54" t="s">
        <v>217</v>
      </c>
      <c r="B36" s="74" t="s">
        <v>214</v>
      </c>
      <c r="C36" s="64">
        <v>102876</v>
      </c>
      <c r="D36" s="64">
        <v>87354</v>
      </c>
      <c r="E36" s="64">
        <v>88614</v>
      </c>
      <c r="F36" s="64">
        <v>88697</v>
      </c>
      <c r="G36" s="64">
        <v>94714</v>
      </c>
      <c r="H36" s="64">
        <v>103696</v>
      </c>
      <c r="I36" s="64">
        <v>102380</v>
      </c>
      <c r="J36" s="64">
        <v>109133</v>
      </c>
      <c r="K36" s="64">
        <v>103005</v>
      </c>
      <c r="L36" s="64">
        <v>98267</v>
      </c>
      <c r="M36" s="64">
        <v>112953</v>
      </c>
      <c r="N36" s="64">
        <v>107729</v>
      </c>
      <c r="O36" s="64">
        <v>113590</v>
      </c>
      <c r="P36" s="64">
        <v>115658</v>
      </c>
      <c r="Q36" s="64">
        <v>136192</v>
      </c>
      <c r="R36" s="64">
        <v>133455</v>
      </c>
      <c r="S36" s="64">
        <v>166227</v>
      </c>
      <c r="T36" s="64">
        <v>183918</v>
      </c>
      <c r="U36" s="64">
        <v>181794</v>
      </c>
      <c r="V36" s="64">
        <v>174653</v>
      </c>
      <c r="W36" s="64">
        <v>178060</v>
      </c>
      <c r="X36" s="64">
        <v>171277</v>
      </c>
      <c r="Y36" s="64">
        <v>162156</v>
      </c>
      <c r="Z36" s="64">
        <v>166400</v>
      </c>
      <c r="AA36" s="64">
        <v>169924</v>
      </c>
      <c r="AB36" s="64">
        <f>IF(VLOOKUP(A36&amp;AB$2,[1]CI_REV_TAXES!$A$4:$CC$1203,AB$3,FALSE)="NULL","",VLOOKUP(A36&amp;AB$2,[1]CI_REV_TAXES!$A$4:$CC$1203,AB$3,FALSE))</f>
        <v>177757</v>
      </c>
      <c r="AC36" s="64">
        <f>IF(VLOOKUP($A36&amp;AC$2,[2]CI_REV_TAXES!$A$2:$CC$1202,AC$3,FALSE)="NULL","",VLOOKUP($A36&amp;AC$2,[2]CI_REV_TAXES!$A$2:$CC$1202,AC$3,FALSE))</f>
        <v>191151</v>
      </c>
      <c r="AD36" s="64">
        <f>IF(VLOOKUP($A36&amp;AD$2,[2]CI_REV_TAXES!$A$2:$CC$1202,AD$3,FALSE)="NULL","",VLOOKUP($A36&amp;AD$2,[2]CI_REV_TAXES!$A$2:$CC$1202,AD$3,FALSE))</f>
        <v>229828</v>
      </c>
      <c r="AG36" s="75" t="e">
        <f>+VLOOKUP($A36,#REF!,33,FALSE)</f>
        <v>#REF!</v>
      </c>
      <c r="AH36" s="67" t="e">
        <f t="shared" si="7"/>
        <v>#REF!</v>
      </c>
    </row>
    <row r="37" spans="1:34" s="75" customFormat="1" x14ac:dyDescent="0.2">
      <c r="A37" s="54" t="s">
        <v>218</v>
      </c>
      <c r="B37" s="74" t="s">
        <v>214</v>
      </c>
      <c r="C37" s="64">
        <v>207577</v>
      </c>
      <c r="D37" s="64">
        <v>194517</v>
      </c>
      <c r="E37" s="64">
        <v>189729</v>
      </c>
      <c r="F37" s="64">
        <v>216435</v>
      </c>
      <c r="G37" s="64">
        <v>179350</v>
      </c>
      <c r="H37" s="64">
        <v>199674</v>
      </c>
      <c r="I37" s="64">
        <v>227824</v>
      </c>
      <c r="J37" s="64">
        <v>228128</v>
      </c>
      <c r="K37" s="64">
        <v>239142</v>
      </c>
      <c r="L37" s="64">
        <v>249733</v>
      </c>
      <c r="M37" s="64">
        <v>267928</v>
      </c>
      <c r="N37" s="64">
        <v>278647</v>
      </c>
      <c r="O37" s="64">
        <v>321580</v>
      </c>
      <c r="P37" s="64">
        <v>286528</v>
      </c>
      <c r="Q37" s="64">
        <v>317500</v>
      </c>
      <c r="R37" s="64" t="s">
        <v>545</v>
      </c>
      <c r="S37" s="64">
        <v>445596</v>
      </c>
      <c r="T37" s="64">
        <v>475580</v>
      </c>
      <c r="U37" s="64">
        <v>489389</v>
      </c>
      <c r="V37" s="64">
        <v>455952</v>
      </c>
      <c r="W37" s="64">
        <v>454953</v>
      </c>
      <c r="X37" s="64">
        <v>441114</v>
      </c>
      <c r="Y37" s="64">
        <v>453486</v>
      </c>
      <c r="Z37" s="64">
        <v>475941</v>
      </c>
      <c r="AA37" s="64">
        <v>469300</v>
      </c>
      <c r="AB37" s="64">
        <f>IF(VLOOKUP(A37&amp;AB$2,[1]CI_REV_TAXES!$A$4:$CC$1203,AB$3,FALSE)="NULL","",VLOOKUP(A37&amp;AB$2,[1]CI_REV_TAXES!$A$4:$CC$1203,AB$3,FALSE))</f>
        <v>471890</v>
      </c>
      <c r="AC37" s="64">
        <f>IF(VLOOKUP($A37&amp;AC$2,[2]CI_REV_TAXES!$A$2:$CC$1202,AC$3,FALSE)="NULL","",VLOOKUP($A37&amp;AC$2,[2]CI_REV_TAXES!$A$2:$CC$1202,AC$3,FALSE))</f>
        <v>503384</v>
      </c>
      <c r="AD37" s="64">
        <f>IF(VLOOKUP($A37&amp;AD$2,[2]CI_REV_TAXES!$A$2:$CC$1202,AD$3,FALSE)="NULL","",VLOOKUP($A37&amp;AD$2,[2]CI_REV_TAXES!$A$2:$CC$1202,AD$3,FALSE))</f>
        <v>529148</v>
      </c>
      <c r="AG37" s="75" t="e">
        <f>+VLOOKUP($A37,#REF!,33,FALSE)</f>
        <v>#REF!</v>
      </c>
      <c r="AH37" s="67" t="e">
        <f t="shared" si="7"/>
        <v>#REF!</v>
      </c>
    </row>
    <row r="38" spans="1:34" s="75" customFormat="1" x14ac:dyDescent="0.2">
      <c r="A38" s="54" t="s">
        <v>219</v>
      </c>
      <c r="B38" s="74" t="s">
        <v>11</v>
      </c>
      <c r="C38" s="64">
        <v>51064</v>
      </c>
      <c r="D38" s="64">
        <v>50158</v>
      </c>
      <c r="E38" s="64">
        <v>48935</v>
      </c>
      <c r="F38" s="64">
        <v>49496</v>
      </c>
      <c r="G38" s="64">
        <v>53598</v>
      </c>
      <c r="H38" s="64">
        <v>55757</v>
      </c>
      <c r="I38" s="64">
        <v>58541</v>
      </c>
      <c r="J38" s="64">
        <v>58112</v>
      </c>
      <c r="K38" s="64">
        <v>64047</v>
      </c>
      <c r="L38" s="64">
        <v>64612</v>
      </c>
      <c r="M38" s="64">
        <v>85457</v>
      </c>
      <c r="N38" s="64">
        <v>73137</v>
      </c>
      <c r="O38" s="64">
        <v>81101</v>
      </c>
      <c r="P38" s="64">
        <v>71819</v>
      </c>
      <c r="Q38" s="64">
        <v>78590</v>
      </c>
      <c r="R38" s="64">
        <v>107424</v>
      </c>
      <c r="S38" s="64">
        <v>125415</v>
      </c>
      <c r="T38" s="64">
        <v>130408</v>
      </c>
      <c r="U38" s="64">
        <v>133534</v>
      </c>
      <c r="V38" s="64">
        <v>121726</v>
      </c>
      <c r="W38" s="64">
        <v>145274</v>
      </c>
      <c r="X38" s="64">
        <v>125189</v>
      </c>
      <c r="Y38" s="64">
        <v>134452</v>
      </c>
      <c r="Z38" s="64">
        <v>127167</v>
      </c>
      <c r="AA38" s="64">
        <v>144071</v>
      </c>
      <c r="AB38" s="64">
        <f>IF(VLOOKUP(A38&amp;AB$2,[1]CI_REV_TAXES!$A$4:$CC$1203,AB$3,FALSE)="NULL","",VLOOKUP(A38&amp;AB$2,[1]CI_REV_TAXES!$A$4:$CC$1203,AB$3,FALSE))</f>
        <v>148803</v>
      </c>
      <c r="AC38" s="64">
        <f>IF(VLOOKUP($A38&amp;AC$2,[2]CI_REV_TAXES!$A$2:$CC$1202,AC$3,FALSE)="NULL","",VLOOKUP($A38&amp;AC$2,[2]CI_REV_TAXES!$A$2:$CC$1202,AC$3,FALSE))</f>
        <v>157353</v>
      </c>
      <c r="AD38" s="64">
        <f>IF(VLOOKUP($A38&amp;AD$2,[2]CI_REV_TAXES!$A$2:$CC$1202,AD$3,FALSE)="NULL","",VLOOKUP($A38&amp;AD$2,[2]CI_REV_TAXES!$A$2:$CC$1202,AD$3,FALSE))</f>
        <v>172670</v>
      </c>
      <c r="AG38" s="75" t="e">
        <f>+VLOOKUP($A38,#REF!,33,FALSE)</f>
        <v>#REF!</v>
      </c>
      <c r="AH38" s="67" t="e">
        <f t="shared" si="7"/>
        <v>#REF!</v>
      </c>
    </row>
    <row r="39" spans="1:34" s="75" customFormat="1" x14ac:dyDescent="0.2">
      <c r="A39" s="54" t="s">
        <v>12</v>
      </c>
      <c r="B39" s="74" t="s">
        <v>11</v>
      </c>
      <c r="C39" s="64">
        <v>2024745</v>
      </c>
      <c r="D39" s="64">
        <v>1730450</v>
      </c>
      <c r="E39" s="64">
        <v>1944198</v>
      </c>
      <c r="F39" s="64">
        <v>1540260</v>
      </c>
      <c r="G39" s="64">
        <v>1653551</v>
      </c>
      <c r="H39" s="64">
        <v>1746075</v>
      </c>
      <c r="I39" s="64">
        <v>1845435</v>
      </c>
      <c r="J39" s="64">
        <v>2002856</v>
      </c>
      <c r="K39" s="64">
        <v>2220060</v>
      </c>
      <c r="L39" s="64">
        <v>2385432</v>
      </c>
      <c r="M39" s="64">
        <v>2598388</v>
      </c>
      <c r="N39" s="64">
        <v>2749779</v>
      </c>
      <c r="O39" s="64">
        <v>3052827</v>
      </c>
      <c r="P39" s="64">
        <v>2351095</v>
      </c>
      <c r="Q39" s="64">
        <v>2714359</v>
      </c>
      <c r="R39" s="64">
        <v>3860834</v>
      </c>
      <c r="S39" s="64">
        <v>4311215</v>
      </c>
      <c r="T39" s="64">
        <v>4520045</v>
      </c>
      <c r="U39" s="64">
        <v>4567130</v>
      </c>
      <c r="V39" s="64">
        <v>4157139</v>
      </c>
      <c r="W39" s="64">
        <v>4109318</v>
      </c>
      <c r="X39" s="64">
        <v>4393864</v>
      </c>
      <c r="Y39" s="64">
        <v>5380404</v>
      </c>
      <c r="Z39" s="64">
        <v>6323685</v>
      </c>
      <c r="AA39" s="64">
        <v>6826516</v>
      </c>
      <c r="AB39" s="64">
        <f>IF(VLOOKUP(A39&amp;AB$2,[1]CI_REV_TAXES!$A$4:$CC$1203,AB$3,FALSE)="NULL","",VLOOKUP(A39&amp;AB$2,[1]CI_REV_TAXES!$A$4:$CC$1203,AB$3,FALSE))</f>
        <v>7171789</v>
      </c>
      <c r="AC39" s="64">
        <f>IF(VLOOKUP($A39&amp;AC$2,[2]CI_REV_TAXES!$A$2:$CC$1202,AC$3,FALSE)="NULL","",VLOOKUP($A39&amp;AC$2,[2]CI_REV_TAXES!$A$2:$CC$1202,AC$3,FALSE))</f>
        <v>7490667</v>
      </c>
      <c r="AD39" s="64">
        <f>IF(VLOOKUP($A39&amp;AD$2,[2]CI_REV_TAXES!$A$2:$CC$1202,AD$3,FALSE)="NULL","",VLOOKUP($A39&amp;AD$2,[2]CI_REV_TAXES!$A$2:$CC$1202,AD$3,FALSE))</f>
        <v>8359990</v>
      </c>
      <c r="AG39" s="75" t="e">
        <f>+VLOOKUP($A39,#REF!,33,FALSE)</f>
        <v>#REF!</v>
      </c>
      <c r="AH39" s="67" t="e">
        <f t="shared" si="7"/>
        <v>#REF!</v>
      </c>
    </row>
    <row r="40" spans="1:34" s="75" customFormat="1" x14ac:dyDescent="0.2">
      <c r="A40" s="54" t="s">
        <v>220</v>
      </c>
      <c r="B40" s="74" t="s">
        <v>11</v>
      </c>
      <c r="C40" s="64">
        <v>213581</v>
      </c>
      <c r="D40" s="64">
        <v>214697</v>
      </c>
      <c r="E40" s="64">
        <v>198828</v>
      </c>
      <c r="F40" s="64">
        <v>205112</v>
      </c>
      <c r="G40" s="64">
        <v>212104</v>
      </c>
      <c r="H40" s="64">
        <v>232578</v>
      </c>
      <c r="I40" s="64">
        <v>232386</v>
      </c>
      <c r="J40" s="64">
        <v>213316</v>
      </c>
      <c r="K40" s="64">
        <v>221471</v>
      </c>
      <c r="L40" s="64">
        <v>250659</v>
      </c>
      <c r="M40" s="64">
        <v>262367</v>
      </c>
      <c r="N40" s="64">
        <v>271871</v>
      </c>
      <c r="O40" s="64">
        <v>285187</v>
      </c>
      <c r="P40" s="64">
        <v>293313</v>
      </c>
      <c r="Q40" s="64">
        <v>310984</v>
      </c>
      <c r="R40" s="64">
        <v>357598</v>
      </c>
      <c r="S40" s="64">
        <v>411681</v>
      </c>
      <c r="T40" s="64">
        <v>517590</v>
      </c>
      <c r="U40" s="64">
        <v>508993</v>
      </c>
      <c r="V40" s="64">
        <v>492826</v>
      </c>
      <c r="W40" s="64">
        <v>383908</v>
      </c>
      <c r="X40" s="64">
        <v>368466</v>
      </c>
      <c r="Y40" s="64">
        <v>396078</v>
      </c>
      <c r="Z40" s="64">
        <v>518632</v>
      </c>
      <c r="AA40" s="64">
        <v>440009</v>
      </c>
      <c r="AB40" s="64">
        <f>IF(VLOOKUP(A40&amp;AB$2,[1]CI_REV_TAXES!$A$4:$CC$1203,AB$3,FALSE)="NULL","",VLOOKUP(A40&amp;AB$2,[1]CI_REV_TAXES!$A$4:$CC$1203,AB$3,FALSE))</f>
        <v>574912</v>
      </c>
      <c r="AC40" s="64">
        <f>IF(VLOOKUP($A40&amp;AC$2,[2]CI_REV_TAXES!$A$2:$CC$1202,AC$3,FALSE)="NULL","",VLOOKUP($A40&amp;AC$2,[2]CI_REV_TAXES!$A$2:$CC$1202,AC$3,FALSE))</f>
        <v>462621</v>
      </c>
      <c r="AD40" s="64">
        <f>IF(VLOOKUP($A40&amp;AD$2,[2]CI_REV_TAXES!$A$2:$CC$1202,AD$3,FALSE)="NULL","",VLOOKUP($A40&amp;AD$2,[2]CI_REV_TAXES!$A$2:$CC$1202,AD$3,FALSE))</f>
        <v>475335</v>
      </c>
      <c r="AG40" s="75" t="e">
        <f>+VLOOKUP($A40,#REF!,33,FALSE)</f>
        <v>#REF!</v>
      </c>
      <c r="AH40" s="67" t="e">
        <f t="shared" si="7"/>
        <v>#REF!</v>
      </c>
    </row>
    <row r="41" spans="1:34" s="75" customFormat="1" x14ac:dyDescent="0.2">
      <c r="A41" s="54" t="s">
        <v>13</v>
      </c>
      <c r="B41" s="74" t="s">
        <v>11</v>
      </c>
      <c r="C41" s="64">
        <v>437472</v>
      </c>
      <c r="D41" s="64">
        <v>543089</v>
      </c>
      <c r="E41" s="64">
        <v>377489</v>
      </c>
      <c r="F41" s="64">
        <v>335933</v>
      </c>
      <c r="G41" s="64">
        <v>371486</v>
      </c>
      <c r="H41" s="64">
        <v>378984</v>
      </c>
      <c r="I41" s="64">
        <v>378997</v>
      </c>
      <c r="J41" s="64">
        <v>375510</v>
      </c>
      <c r="K41" s="64">
        <v>396713</v>
      </c>
      <c r="L41" s="64">
        <v>393005</v>
      </c>
      <c r="M41" s="64">
        <v>398827</v>
      </c>
      <c r="N41" s="64">
        <v>387808</v>
      </c>
      <c r="O41" s="64">
        <v>393869</v>
      </c>
      <c r="P41" s="64">
        <v>334181</v>
      </c>
      <c r="Q41" s="64">
        <v>242148</v>
      </c>
      <c r="R41" s="64">
        <v>400146</v>
      </c>
      <c r="S41" s="64">
        <v>565833</v>
      </c>
      <c r="T41" s="64">
        <v>610888</v>
      </c>
      <c r="U41" s="64">
        <v>596928</v>
      </c>
      <c r="V41" s="64">
        <v>549126</v>
      </c>
      <c r="W41" s="64">
        <v>1107079</v>
      </c>
      <c r="X41" s="64">
        <v>1372028</v>
      </c>
      <c r="Y41" s="64">
        <v>1237793</v>
      </c>
      <c r="Z41" s="64">
        <v>603876</v>
      </c>
      <c r="AA41" s="64">
        <v>507984</v>
      </c>
      <c r="AB41" s="64">
        <f>IF(VLOOKUP(A41&amp;AB$2,[1]CI_REV_TAXES!$A$4:$CC$1203,AB$3,FALSE)="NULL","",VLOOKUP(A41&amp;AB$2,[1]CI_REV_TAXES!$A$4:$CC$1203,AB$3,FALSE))</f>
        <v>568781</v>
      </c>
      <c r="AC41" s="64">
        <f>IF(VLOOKUP($A41&amp;AC$2,[2]CI_REV_TAXES!$A$2:$CC$1202,AC$3,FALSE)="NULL","",VLOOKUP($A41&amp;AC$2,[2]CI_REV_TAXES!$A$2:$CC$1202,AC$3,FALSE))</f>
        <v>502084</v>
      </c>
      <c r="AD41" s="64">
        <f>IF(VLOOKUP($A41&amp;AD$2,[2]CI_REV_TAXES!$A$2:$CC$1202,AD$3,FALSE)="NULL","",VLOOKUP($A41&amp;AD$2,[2]CI_REV_TAXES!$A$2:$CC$1202,AD$3,FALSE))</f>
        <v>512222</v>
      </c>
      <c r="AG41" s="75" t="e">
        <f>+VLOOKUP($A41,#REF!,33,FALSE)</f>
        <v>#REF!</v>
      </c>
      <c r="AH41" s="67" t="e">
        <f t="shared" si="7"/>
        <v>#REF!</v>
      </c>
    </row>
    <row r="42" spans="1:34" s="75" customFormat="1" x14ac:dyDescent="0.2">
      <c r="A42" s="54" t="s">
        <v>221</v>
      </c>
      <c r="B42" s="74" t="s">
        <v>11</v>
      </c>
      <c r="C42" s="64">
        <v>2079118</v>
      </c>
      <c r="D42" s="64">
        <v>2113678</v>
      </c>
      <c r="E42" s="64">
        <v>2287982</v>
      </c>
      <c r="F42" s="64">
        <v>2333521</v>
      </c>
      <c r="G42" s="64">
        <v>2378652</v>
      </c>
      <c r="H42" s="64">
        <v>2441981</v>
      </c>
      <c r="I42" s="64">
        <v>2542304</v>
      </c>
      <c r="J42" s="64">
        <v>2549579</v>
      </c>
      <c r="K42" s="64">
        <v>2845351</v>
      </c>
      <c r="L42" s="64">
        <v>2748453</v>
      </c>
      <c r="M42" s="64">
        <v>2870015</v>
      </c>
      <c r="N42" s="64">
        <v>3055739</v>
      </c>
      <c r="O42" s="64">
        <v>3287073</v>
      </c>
      <c r="P42" s="64">
        <v>3390726</v>
      </c>
      <c r="Q42" s="64">
        <v>3350236</v>
      </c>
      <c r="R42" s="64">
        <v>4069655</v>
      </c>
      <c r="S42" s="64">
        <v>4611076</v>
      </c>
      <c r="T42" s="64">
        <v>5105418</v>
      </c>
      <c r="U42" s="64">
        <v>5062377</v>
      </c>
      <c r="V42" s="64">
        <v>4403463</v>
      </c>
      <c r="W42" s="64">
        <v>4301650</v>
      </c>
      <c r="X42" s="64">
        <v>4209256</v>
      </c>
      <c r="Y42" s="64">
        <v>4310387</v>
      </c>
      <c r="Z42" s="64">
        <v>4438783</v>
      </c>
      <c r="AA42" s="64">
        <v>4644191</v>
      </c>
      <c r="AB42" s="64">
        <f>IF(VLOOKUP(A42&amp;AB$2,[1]CI_REV_TAXES!$A$4:$CC$1203,AB$3,FALSE)="NULL","",VLOOKUP(A42&amp;AB$2,[1]CI_REV_TAXES!$A$4:$CC$1203,AB$3,FALSE))</f>
        <v>4854651</v>
      </c>
      <c r="AC42" s="64">
        <f>IF(VLOOKUP($A42&amp;AC$2,[2]CI_REV_TAXES!$A$2:$CC$1202,AC$3,FALSE)="NULL","",VLOOKUP($A42&amp;AC$2,[2]CI_REV_TAXES!$A$2:$CC$1202,AC$3,FALSE))</f>
        <v>5047777</v>
      </c>
      <c r="AD42" s="64">
        <f>IF(VLOOKUP($A42&amp;AD$2,[2]CI_REV_TAXES!$A$2:$CC$1202,AD$3,FALSE)="NULL","",VLOOKUP($A42&amp;AD$2,[2]CI_REV_TAXES!$A$2:$CC$1202,AD$3,FALSE))</f>
        <v>5210223</v>
      </c>
      <c r="AG42" s="75" t="e">
        <f>+VLOOKUP($A42,#REF!,33,FALSE)</f>
        <v>#REF!</v>
      </c>
      <c r="AH42" s="67" t="e">
        <f t="shared" si="7"/>
        <v>#REF!</v>
      </c>
    </row>
    <row r="43" spans="1:34" s="75" customFormat="1" x14ac:dyDescent="0.2">
      <c r="A43" s="54" t="s">
        <v>574</v>
      </c>
      <c r="B43" s="74" t="s">
        <v>222</v>
      </c>
      <c r="C43" s="64">
        <v>129560</v>
      </c>
      <c r="D43" s="64">
        <v>131464</v>
      </c>
      <c r="E43" s="64">
        <v>101372</v>
      </c>
      <c r="F43" s="64">
        <v>109390</v>
      </c>
      <c r="G43" s="64">
        <v>108171</v>
      </c>
      <c r="H43" s="64">
        <v>114233</v>
      </c>
      <c r="I43" s="64">
        <v>61195</v>
      </c>
      <c r="J43" s="64">
        <v>172233</v>
      </c>
      <c r="K43" s="64">
        <v>162320</v>
      </c>
      <c r="L43" s="64">
        <v>253349</v>
      </c>
      <c r="M43" s="64">
        <v>263522</v>
      </c>
      <c r="N43" s="64">
        <v>326876</v>
      </c>
      <c r="O43" s="64">
        <v>427672</v>
      </c>
      <c r="P43" s="64">
        <v>395246</v>
      </c>
      <c r="Q43" s="64">
        <v>377361</v>
      </c>
      <c r="R43" s="64">
        <v>560171</v>
      </c>
      <c r="S43" s="64">
        <v>597970</v>
      </c>
      <c r="T43" s="64">
        <v>653842</v>
      </c>
      <c r="U43" s="64">
        <v>582312</v>
      </c>
      <c r="V43" s="64">
        <v>496956</v>
      </c>
      <c r="W43" s="64">
        <v>455893</v>
      </c>
      <c r="X43" s="64">
        <v>468989</v>
      </c>
      <c r="Y43" s="64">
        <v>465805</v>
      </c>
      <c r="Z43" s="64">
        <v>477792</v>
      </c>
      <c r="AA43" s="64">
        <v>482730</v>
      </c>
      <c r="AB43" s="64">
        <f>IF(VLOOKUP(A43&amp;AB$2,[1]CI_REV_TAXES!$A$4:$CC$1203,AB$3,FALSE)="NULL","",VLOOKUP(A43&amp;AB$2,[1]CI_REV_TAXES!$A$4:$CC$1203,AB$3,FALSE))</f>
        <v>501998</v>
      </c>
      <c r="AC43" s="64">
        <f>IF(VLOOKUP($A43&amp;AC$2,[2]CI_REV_TAXES!$A$2:$CC$1202,AC$3,FALSE)="NULL","",VLOOKUP($A43&amp;AC$2,[2]CI_REV_TAXES!$A$2:$CC$1202,AC$3,FALSE))</f>
        <v>541804</v>
      </c>
      <c r="AD43" s="64">
        <f>IF(VLOOKUP($A43&amp;AD$2,[2]CI_REV_TAXES!$A$2:$CC$1202,AD$3,FALSE)="NULL","",VLOOKUP($A43&amp;AD$2,[2]CI_REV_TAXES!$A$2:$CC$1202,AD$3,FALSE))</f>
        <v>565345</v>
      </c>
      <c r="AG43" s="75" t="e">
        <f>+VLOOKUP($A43,#REF!,33,FALSE)</f>
        <v>#REF!</v>
      </c>
      <c r="AH43" s="67" t="e">
        <f t="shared" si="7"/>
        <v>#REF!</v>
      </c>
    </row>
    <row r="44" spans="1:34" s="75" customFormat="1" x14ac:dyDescent="0.2">
      <c r="A44" s="54" t="s">
        <v>223</v>
      </c>
      <c r="B44" s="74" t="s">
        <v>223</v>
      </c>
      <c r="C44" s="64">
        <v>449617</v>
      </c>
      <c r="D44" s="64">
        <v>422983</v>
      </c>
      <c r="E44" s="64">
        <v>412273</v>
      </c>
      <c r="F44" s="64">
        <v>429451</v>
      </c>
      <c r="G44" s="64">
        <v>460813</v>
      </c>
      <c r="H44" s="64">
        <v>458146</v>
      </c>
      <c r="I44" s="64">
        <v>461563</v>
      </c>
      <c r="J44" s="64">
        <v>581460</v>
      </c>
      <c r="K44" s="64">
        <v>534195</v>
      </c>
      <c r="L44" s="64">
        <v>546527</v>
      </c>
      <c r="M44" s="64">
        <v>586031</v>
      </c>
      <c r="N44" s="64">
        <v>487654</v>
      </c>
      <c r="O44" s="64">
        <v>549730</v>
      </c>
      <c r="P44" s="64">
        <v>525107</v>
      </c>
      <c r="Q44" s="64">
        <v>603021</v>
      </c>
      <c r="R44" s="64" t="s">
        <v>545</v>
      </c>
      <c r="S44" s="64" t="s">
        <v>545</v>
      </c>
      <c r="T44" s="64">
        <v>709181</v>
      </c>
      <c r="U44" s="64">
        <v>741949</v>
      </c>
      <c r="V44" s="64">
        <v>736211</v>
      </c>
      <c r="W44" s="64">
        <v>662263</v>
      </c>
      <c r="X44" s="64">
        <v>713526</v>
      </c>
      <c r="Y44" s="64">
        <v>703686</v>
      </c>
      <c r="Z44" s="64">
        <v>748931</v>
      </c>
      <c r="AA44" s="64">
        <v>822032</v>
      </c>
      <c r="AB44" s="64">
        <f>IF(VLOOKUP(A44&amp;AB$2,[1]CI_REV_TAXES!$A$4:$CC$1203,AB$3,FALSE)="NULL","",VLOOKUP(A44&amp;AB$2,[1]CI_REV_TAXES!$A$4:$CC$1203,AB$3,FALSE))</f>
        <v>783437</v>
      </c>
      <c r="AC44" s="64">
        <f>IF(VLOOKUP($A44&amp;AC$2,[2]CI_REV_TAXES!$A$2:$CC$1202,AC$3,FALSE)="NULL","",VLOOKUP($A44&amp;AC$2,[2]CI_REV_TAXES!$A$2:$CC$1202,AC$3,FALSE))</f>
        <v>817468</v>
      </c>
      <c r="AD44" s="64">
        <f>IF(VLOOKUP($A44&amp;AD$2,[2]CI_REV_TAXES!$A$2:$CC$1202,AD$3,FALSE)="NULL","",VLOOKUP($A44&amp;AD$2,[2]CI_REV_TAXES!$A$2:$CC$1202,AD$3,FALSE))</f>
        <v>854043</v>
      </c>
      <c r="AG44" s="75" t="e">
        <f>+VLOOKUP($A44,#REF!,33,FALSE)</f>
        <v>#REF!</v>
      </c>
      <c r="AH44" s="67" t="e">
        <f t="shared" si="7"/>
        <v>#REF!</v>
      </c>
    </row>
    <row r="45" spans="1:34" s="75" customFormat="1" x14ac:dyDescent="0.2">
      <c r="A45" s="54" t="s">
        <v>224</v>
      </c>
      <c r="B45" s="74" t="s">
        <v>223</v>
      </c>
      <c r="C45" s="64">
        <v>184641</v>
      </c>
      <c r="D45" s="64">
        <v>179147</v>
      </c>
      <c r="E45" s="64">
        <v>174323</v>
      </c>
      <c r="F45" s="64">
        <v>191933</v>
      </c>
      <c r="G45" s="64">
        <v>195990</v>
      </c>
      <c r="H45" s="64">
        <v>267378</v>
      </c>
      <c r="I45" s="64">
        <v>283555</v>
      </c>
      <c r="J45" s="64">
        <v>290499</v>
      </c>
      <c r="K45" s="64">
        <v>307728</v>
      </c>
      <c r="L45" s="64">
        <v>315349</v>
      </c>
      <c r="M45" s="64">
        <v>382344</v>
      </c>
      <c r="N45" s="64" t="s">
        <v>545</v>
      </c>
      <c r="O45" s="64">
        <v>452015</v>
      </c>
      <c r="P45" s="64" t="s">
        <v>545</v>
      </c>
      <c r="Q45" s="64">
        <v>540198</v>
      </c>
      <c r="R45" s="64">
        <v>559238</v>
      </c>
      <c r="S45" s="64">
        <v>565000</v>
      </c>
      <c r="T45" s="64">
        <v>764335</v>
      </c>
      <c r="U45" s="64">
        <v>773114</v>
      </c>
      <c r="V45" s="64">
        <v>800454</v>
      </c>
      <c r="W45" s="64">
        <v>767623</v>
      </c>
      <c r="X45" s="64">
        <v>851874</v>
      </c>
      <c r="Y45" s="64">
        <v>795945</v>
      </c>
      <c r="Z45" s="64">
        <v>858016</v>
      </c>
      <c r="AA45" s="64">
        <v>927045</v>
      </c>
      <c r="AB45" s="64">
        <f>IF(VLOOKUP(A45&amp;AB$2,[1]CI_REV_TAXES!$A$4:$CC$1203,AB$3,FALSE)="NULL","",VLOOKUP(A45&amp;AB$2,[1]CI_REV_TAXES!$A$4:$CC$1203,AB$3,FALSE))</f>
        <v>1042713</v>
      </c>
      <c r="AC45" s="64">
        <f>IF(VLOOKUP($A45&amp;AC$2,[2]CI_REV_TAXES!$A$2:$CC$1202,AC$3,FALSE)="NULL","",VLOOKUP($A45&amp;AC$2,[2]CI_REV_TAXES!$A$2:$CC$1202,AC$3,FALSE))</f>
        <v>1061990</v>
      </c>
      <c r="AD45" s="64">
        <f>IF(VLOOKUP($A45&amp;AD$2,[2]CI_REV_TAXES!$A$2:$CC$1202,AD$3,FALSE)="NULL","",VLOOKUP($A45&amp;AD$2,[2]CI_REV_TAXES!$A$2:$CC$1202,AD$3,FALSE))</f>
        <v>1082672</v>
      </c>
      <c r="AG45" s="75" t="e">
        <f>+VLOOKUP($A45,#REF!,33,FALSE)</f>
        <v>#REF!</v>
      </c>
      <c r="AH45" s="67" t="e">
        <f t="shared" si="7"/>
        <v>#REF!</v>
      </c>
    </row>
    <row r="46" spans="1:34" s="75" customFormat="1" x14ac:dyDescent="0.2">
      <c r="A46" s="54" t="s">
        <v>225</v>
      </c>
      <c r="B46" s="74" t="s">
        <v>14</v>
      </c>
      <c r="C46" s="64">
        <v>3859098</v>
      </c>
      <c r="D46" s="64">
        <v>3762523</v>
      </c>
      <c r="E46" s="64">
        <v>3342375</v>
      </c>
      <c r="F46" s="64">
        <v>3155771</v>
      </c>
      <c r="G46" s="64">
        <v>3245465</v>
      </c>
      <c r="H46" s="64">
        <v>3368744</v>
      </c>
      <c r="I46" s="64">
        <v>3354588</v>
      </c>
      <c r="J46" s="64">
        <v>3688603</v>
      </c>
      <c r="K46" s="64">
        <v>4079741</v>
      </c>
      <c r="L46" s="64">
        <v>4619300</v>
      </c>
      <c r="M46" s="64">
        <v>5267688</v>
      </c>
      <c r="N46" s="64">
        <v>6183418</v>
      </c>
      <c r="O46" s="64">
        <v>6873095</v>
      </c>
      <c r="P46" s="64">
        <v>7338727</v>
      </c>
      <c r="Q46" s="64">
        <v>8371034</v>
      </c>
      <c r="R46" s="64">
        <v>9696353</v>
      </c>
      <c r="S46" s="64">
        <v>10363987</v>
      </c>
      <c r="T46" s="64">
        <v>9310728</v>
      </c>
      <c r="U46" s="64">
        <v>6941417</v>
      </c>
      <c r="V46" s="64">
        <v>6648300</v>
      </c>
      <c r="W46" s="64">
        <v>6122668</v>
      </c>
      <c r="X46" s="64">
        <v>6033951</v>
      </c>
      <c r="Y46" s="64">
        <v>6675435</v>
      </c>
      <c r="Z46" s="64">
        <v>8155723</v>
      </c>
      <c r="AA46" s="64">
        <v>9310060</v>
      </c>
      <c r="AB46" s="64">
        <f>IF(VLOOKUP(A46&amp;AB$2,[1]CI_REV_TAXES!$A$4:$CC$1203,AB$3,FALSE)="NULL","",VLOOKUP(A46&amp;AB$2,[1]CI_REV_TAXES!$A$4:$CC$1203,AB$3,FALSE))</f>
        <v>10359425</v>
      </c>
      <c r="AC46" s="64">
        <f>IF(VLOOKUP($A46&amp;AC$2,[2]CI_REV_TAXES!$A$2:$CC$1202,AC$3,FALSE)="NULL","",VLOOKUP($A46&amp;AC$2,[2]CI_REV_TAXES!$A$2:$CC$1202,AC$3,FALSE))</f>
        <v>10571396</v>
      </c>
      <c r="AD46" s="64">
        <f>IF(VLOOKUP($A46&amp;AD$2,[2]CI_REV_TAXES!$A$2:$CC$1202,AD$3,FALSE)="NULL","",VLOOKUP($A46&amp;AD$2,[2]CI_REV_TAXES!$A$2:$CC$1202,AD$3,FALSE))</f>
        <v>11311544</v>
      </c>
      <c r="AG46" s="75" t="e">
        <f>+VLOOKUP($A46,#REF!,33,FALSE)</f>
        <v>#REF!</v>
      </c>
      <c r="AH46" s="67" t="e">
        <f t="shared" si="7"/>
        <v>#REF!</v>
      </c>
    </row>
    <row r="47" spans="1:34" s="75" customFormat="1" x14ac:dyDescent="0.2">
      <c r="A47" s="54" t="s">
        <v>226</v>
      </c>
      <c r="B47" s="74" t="s">
        <v>14</v>
      </c>
      <c r="C47" s="64">
        <v>700004</v>
      </c>
      <c r="D47" s="64">
        <v>643731</v>
      </c>
      <c r="E47" s="64">
        <v>565153</v>
      </c>
      <c r="F47" s="64">
        <v>631059</v>
      </c>
      <c r="G47" s="64">
        <v>724464</v>
      </c>
      <c r="H47" s="64">
        <v>816050</v>
      </c>
      <c r="I47" s="64">
        <v>932649</v>
      </c>
      <c r="J47" s="64">
        <v>1135555</v>
      </c>
      <c r="K47" s="64">
        <v>1489705</v>
      </c>
      <c r="L47" s="64">
        <v>1899907</v>
      </c>
      <c r="M47" s="64">
        <v>2472727</v>
      </c>
      <c r="N47" s="64">
        <v>3039305</v>
      </c>
      <c r="O47" s="64">
        <v>3840794</v>
      </c>
      <c r="P47" s="64">
        <v>4560660</v>
      </c>
      <c r="Q47" s="64">
        <v>5851894</v>
      </c>
      <c r="R47" s="64">
        <v>9383774</v>
      </c>
      <c r="S47" s="64">
        <v>10636255</v>
      </c>
      <c r="T47" s="64">
        <v>9578972</v>
      </c>
      <c r="U47" s="64">
        <v>7890816</v>
      </c>
      <c r="V47" s="64">
        <v>7508578</v>
      </c>
      <c r="W47" s="64">
        <v>7324151</v>
      </c>
      <c r="X47" s="64">
        <v>6999181</v>
      </c>
      <c r="Y47" s="64">
        <v>7683827</v>
      </c>
      <c r="Z47" s="64">
        <v>9221124</v>
      </c>
      <c r="AA47" s="64">
        <v>10378046</v>
      </c>
      <c r="AB47" s="64">
        <f>IF(VLOOKUP(A47&amp;AB$2,[1]CI_REV_TAXES!$A$4:$CC$1203,AB$3,FALSE)="NULL","",VLOOKUP(A47&amp;AB$2,[1]CI_REV_TAXES!$A$4:$CC$1203,AB$3,FALSE))</f>
        <v>11237525</v>
      </c>
      <c r="AC47" s="64">
        <f>IF(VLOOKUP($A47&amp;AC$2,[2]CI_REV_TAXES!$A$2:$CC$1202,AC$3,FALSE)="NULL","",VLOOKUP($A47&amp;AC$2,[2]CI_REV_TAXES!$A$2:$CC$1202,AC$3,FALSE))</f>
        <v>12145410</v>
      </c>
      <c r="AD47" s="64">
        <f>IF(VLOOKUP($A47&amp;AD$2,[2]CI_REV_TAXES!$A$2:$CC$1202,AD$3,FALSE)="NULL","",VLOOKUP($A47&amp;AD$2,[2]CI_REV_TAXES!$A$2:$CC$1202,AD$3,FALSE))</f>
        <v>13033849</v>
      </c>
      <c r="AG47" s="75" t="e">
        <f>+VLOOKUP($A47,#REF!,33,FALSE)</f>
        <v>#REF!</v>
      </c>
      <c r="AH47" s="67" t="e">
        <f t="shared" si="7"/>
        <v>#REF!</v>
      </c>
    </row>
    <row r="48" spans="1:34" s="75" customFormat="1" x14ac:dyDescent="0.2">
      <c r="A48" s="54" t="s">
        <v>227</v>
      </c>
      <c r="B48" s="74" t="s">
        <v>14</v>
      </c>
      <c r="C48" s="64">
        <v>451592</v>
      </c>
      <c r="D48" s="64">
        <v>382422</v>
      </c>
      <c r="E48" s="64">
        <v>337839</v>
      </c>
      <c r="F48" s="64">
        <v>299608</v>
      </c>
      <c r="G48" s="64">
        <v>308672</v>
      </c>
      <c r="H48" s="64">
        <v>359464</v>
      </c>
      <c r="I48" s="64">
        <v>370729</v>
      </c>
      <c r="J48" s="64">
        <v>419406</v>
      </c>
      <c r="K48" s="64">
        <v>451300</v>
      </c>
      <c r="L48" s="64">
        <v>497232</v>
      </c>
      <c r="M48" s="64">
        <v>527136</v>
      </c>
      <c r="N48" s="64">
        <v>547993</v>
      </c>
      <c r="O48" s="64">
        <v>552930</v>
      </c>
      <c r="P48" s="64">
        <v>597112</v>
      </c>
      <c r="Q48" s="64">
        <v>655073</v>
      </c>
      <c r="R48" s="64">
        <v>697208</v>
      </c>
      <c r="S48" s="64">
        <v>799665</v>
      </c>
      <c r="T48" s="64">
        <v>716099</v>
      </c>
      <c r="U48" s="64">
        <v>723609</v>
      </c>
      <c r="V48" s="64">
        <v>1097959</v>
      </c>
      <c r="W48" s="64">
        <v>728739</v>
      </c>
      <c r="X48" s="64">
        <v>633677</v>
      </c>
      <c r="Y48" s="64">
        <v>760525</v>
      </c>
      <c r="Z48" s="64">
        <v>758135</v>
      </c>
      <c r="AA48" s="64">
        <v>818055</v>
      </c>
      <c r="AB48" s="64">
        <f>IF(VLOOKUP(A48&amp;AB$2,[1]CI_REV_TAXES!$A$4:$CC$1203,AB$3,FALSE)="NULL","",VLOOKUP(A48&amp;AB$2,[1]CI_REV_TAXES!$A$4:$CC$1203,AB$3,FALSE))</f>
        <v>918286</v>
      </c>
      <c r="AC48" s="64">
        <f>IF(VLOOKUP($A48&amp;AC$2,[2]CI_REV_TAXES!$A$2:$CC$1202,AC$3,FALSE)="NULL","",VLOOKUP($A48&amp;AC$2,[2]CI_REV_TAXES!$A$2:$CC$1202,AC$3,FALSE))</f>
        <v>924983</v>
      </c>
      <c r="AD48" s="64">
        <f>IF(VLOOKUP($A48&amp;AD$2,[2]CI_REV_TAXES!$A$2:$CC$1202,AD$3,FALSE)="NULL","",VLOOKUP($A48&amp;AD$2,[2]CI_REV_TAXES!$A$2:$CC$1202,AD$3,FALSE))</f>
        <v>969633</v>
      </c>
      <c r="AG48" s="75" t="e">
        <f>+VLOOKUP($A48,#REF!,33,FALSE)</f>
        <v>#REF!</v>
      </c>
      <c r="AH48" s="67" t="e">
        <f t="shared" si="7"/>
        <v>#REF!</v>
      </c>
    </row>
    <row r="49" spans="1:34" s="75" customFormat="1" x14ac:dyDescent="0.2">
      <c r="A49" s="54" t="s">
        <v>228</v>
      </c>
      <c r="B49" s="74" t="s">
        <v>14</v>
      </c>
      <c r="C49" s="64">
        <v>6632626</v>
      </c>
      <c r="D49" s="64">
        <v>6590854</v>
      </c>
      <c r="E49" s="64">
        <v>6130479</v>
      </c>
      <c r="F49" s="64">
        <v>5506170</v>
      </c>
      <c r="G49" s="64">
        <v>5643165</v>
      </c>
      <c r="H49" s="64">
        <v>6166418</v>
      </c>
      <c r="I49" s="64">
        <v>6371729</v>
      </c>
      <c r="J49" s="64">
        <v>6784265</v>
      </c>
      <c r="K49" s="64">
        <v>7234918</v>
      </c>
      <c r="L49" s="64">
        <v>7795547</v>
      </c>
      <c r="M49" s="64">
        <v>8822558</v>
      </c>
      <c r="N49" s="64">
        <v>9082210</v>
      </c>
      <c r="O49" s="64">
        <v>9400537</v>
      </c>
      <c r="P49" s="64">
        <v>9082243</v>
      </c>
      <c r="Q49" s="64">
        <v>10221365</v>
      </c>
      <c r="R49" s="64">
        <v>12900625</v>
      </c>
      <c r="S49" s="64">
        <v>11912688</v>
      </c>
      <c r="T49" s="64">
        <v>11768833</v>
      </c>
      <c r="U49" s="64">
        <v>10262192</v>
      </c>
      <c r="V49" s="64">
        <v>10265457</v>
      </c>
      <c r="W49" s="64">
        <v>9824814</v>
      </c>
      <c r="X49" s="64">
        <v>10395748</v>
      </c>
      <c r="Y49" s="64">
        <v>11128719</v>
      </c>
      <c r="Z49" s="64">
        <v>12726717</v>
      </c>
      <c r="AA49" s="64">
        <v>13320222</v>
      </c>
      <c r="AB49" s="64">
        <f>IF(VLOOKUP(A49&amp;AB$2,[1]CI_REV_TAXES!$A$4:$CC$1203,AB$3,FALSE)="NULL","",VLOOKUP(A49&amp;AB$2,[1]CI_REV_TAXES!$A$4:$CC$1203,AB$3,FALSE))</f>
        <v>14210054</v>
      </c>
      <c r="AC49" s="64">
        <f>IF(VLOOKUP($A49&amp;AC$2,[2]CI_REV_TAXES!$A$2:$CC$1202,AC$3,FALSE)="NULL","",VLOOKUP($A49&amp;AC$2,[2]CI_REV_TAXES!$A$2:$CC$1202,AC$3,FALSE))</f>
        <v>15389910</v>
      </c>
      <c r="AD49" s="64">
        <f>IF(VLOOKUP($A49&amp;AD$2,[2]CI_REV_TAXES!$A$2:$CC$1202,AD$3,FALSE)="NULL","",VLOOKUP($A49&amp;AD$2,[2]CI_REV_TAXES!$A$2:$CC$1202,AD$3,FALSE))</f>
        <v>15656025</v>
      </c>
      <c r="AG49" s="75" t="e">
        <f>+VLOOKUP($A49,#REF!,33,FALSE)</f>
        <v>#REF!</v>
      </c>
      <c r="AH49" s="67" t="e">
        <f t="shared" si="7"/>
        <v>#REF!</v>
      </c>
    </row>
    <row r="50" spans="1:34" s="75" customFormat="1" x14ac:dyDescent="0.2">
      <c r="A50" s="54" t="s">
        <v>229</v>
      </c>
      <c r="B50" s="74" t="s">
        <v>14</v>
      </c>
      <c r="C50" s="64">
        <v>1809680</v>
      </c>
      <c r="D50" s="64">
        <v>1725778</v>
      </c>
      <c r="E50" s="64">
        <v>1816956</v>
      </c>
      <c r="F50" s="64">
        <v>1928352</v>
      </c>
      <c r="G50" s="64">
        <v>2399623</v>
      </c>
      <c r="H50" s="64">
        <v>2587825</v>
      </c>
      <c r="I50" s="64">
        <v>2645386</v>
      </c>
      <c r="J50" s="64">
        <v>2885693</v>
      </c>
      <c r="K50" s="64">
        <v>3140053</v>
      </c>
      <c r="L50" s="64">
        <v>4278889</v>
      </c>
      <c r="M50" s="64">
        <v>4688748</v>
      </c>
      <c r="N50" s="64">
        <v>5050463</v>
      </c>
      <c r="O50" s="64">
        <v>5361211</v>
      </c>
      <c r="P50" s="64">
        <v>5435325</v>
      </c>
      <c r="Q50" s="64">
        <v>5890725</v>
      </c>
      <c r="R50" s="64">
        <v>7098812</v>
      </c>
      <c r="S50" s="64">
        <v>6957587</v>
      </c>
      <c r="T50" s="64">
        <v>7097116</v>
      </c>
      <c r="U50" s="64">
        <v>6895134</v>
      </c>
      <c r="V50" s="64">
        <v>6843190</v>
      </c>
      <c r="W50" s="64">
        <v>6794218</v>
      </c>
      <c r="X50" s="64">
        <v>7215382</v>
      </c>
      <c r="Y50" s="64">
        <v>7502568</v>
      </c>
      <c r="Z50" s="64">
        <v>8089167</v>
      </c>
      <c r="AA50" s="64">
        <v>8610169</v>
      </c>
      <c r="AB50" s="64">
        <f>IF(VLOOKUP(A50&amp;AB$2,[1]CI_REV_TAXES!$A$4:$CC$1203,AB$3,FALSE)="NULL","",VLOOKUP(A50&amp;AB$2,[1]CI_REV_TAXES!$A$4:$CC$1203,AB$3,FALSE))</f>
        <v>9240000</v>
      </c>
      <c r="AC50" s="64">
        <f>IF(VLOOKUP($A50&amp;AC$2,[2]CI_REV_TAXES!$A$2:$CC$1202,AC$3,FALSE)="NULL","",VLOOKUP($A50&amp;AC$2,[2]CI_REV_TAXES!$A$2:$CC$1202,AC$3,FALSE))</f>
        <v>9626264</v>
      </c>
      <c r="AD50" s="64">
        <f>IF(VLOOKUP($A50&amp;AD$2,[2]CI_REV_TAXES!$A$2:$CC$1202,AD$3,FALSE)="NULL","",VLOOKUP($A50&amp;AD$2,[2]CI_REV_TAXES!$A$2:$CC$1202,AD$3,FALSE))</f>
        <v>10170146</v>
      </c>
      <c r="AG50" s="75" t="e">
        <f>+VLOOKUP($A50,#REF!,33,FALSE)</f>
        <v>#REF!</v>
      </c>
      <c r="AH50" s="67" t="e">
        <f t="shared" si="7"/>
        <v>#REF!</v>
      </c>
    </row>
    <row r="51" spans="1:34" s="75" customFormat="1" x14ac:dyDescent="0.2">
      <c r="A51" s="54" t="s">
        <v>15</v>
      </c>
      <c r="B51" s="74" t="s">
        <v>14</v>
      </c>
      <c r="C51" s="64">
        <v>2784290</v>
      </c>
      <c r="D51" s="64">
        <v>2653988</v>
      </c>
      <c r="E51" s="64">
        <v>2408660</v>
      </c>
      <c r="F51" s="64">
        <v>2403439</v>
      </c>
      <c r="G51" s="64">
        <v>2474300</v>
      </c>
      <c r="H51" s="64">
        <v>2528240</v>
      </c>
      <c r="I51" s="64">
        <v>2513934</v>
      </c>
      <c r="J51" s="64">
        <v>2692306</v>
      </c>
      <c r="K51" s="64">
        <v>2898032</v>
      </c>
      <c r="L51" s="64">
        <v>3150914</v>
      </c>
      <c r="M51" s="64">
        <v>3479938</v>
      </c>
      <c r="N51" s="64">
        <v>3455061</v>
      </c>
      <c r="O51" s="64">
        <v>3807175</v>
      </c>
      <c r="P51" s="64">
        <v>4105023</v>
      </c>
      <c r="Q51" s="64">
        <v>4525352</v>
      </c>
      <c r="R51" s="64">
        <v>4964132</v>
      </c>
      <c r="S51" s="64">
        <v>5318570</v>
      </c>
      <c r="T51" s="64">
        <v>5481977</v>
      </c>
      <c r="U51" s="64">
        <v>5476018</v>
      </c>
      <c r="V51" s="64">
        <v>5578243</v>
      </c>
      <c r="W51" s="64">
        <v>5486302</v>
      </c>
      <c r="X51" s="64">
        <v>5223097</v>
      </c>
      <c r="Y51" s="64">
        <v>5482828</v>
      </c>
      <c r="Z51" s="64">
        <v>6002347</v>
      </c>
      <c r="AA51" s="64">
        <v>6566962</v>
      </c>
      <c r="AB51" s="64">
        <f>IF(VLOOKUP(A51&amp;AB$2,[1]CI_REV_TAXES!$A$4:$CC$1203,AB$3,FALSE)="NULL","",VLOOKUP(A51&amp;AB$2,[1]CI_REV_TAXES!$A$4:$CC$1203,AB$3,FALSE))</f>
        <v>7053636</v>
      </c>
      <c r="AC51" s="64">
        <f>IF(VLOOKUP($A51&amp;AC$2,[2]CI_REV_TAXES!$A$2:$CC$1202,AC$3,FALSE)="NULL","",VLOOKUP($A51&amp;AC$2,[2]CI_REV_TAXES!$A$2:$CC$1202,AC$3,FALSE))</f>
        <v>7514134</v>
      </c>
      <c r="AD51" s="64">
        <f>IF(VLOOKUP($A51&amp;AD$2,[2]CI_REV_TAXES!$A$2:$CC$1202,AD$3,FALSE)="NULL","",VLOOKUP($A51&amp;AD$2,[2]CI_REV_TAXES!$A$2:$CC$1202,AD$3,FALSE))</f>
        <v>7973793</v>
      </c>
      <c r="AG51" s="75" t="e">
        <f>+VLOOKUP($A51,#REF!,33,FALSE)</f>
        <v>#REF!</v>
      </c>
      <c r="AH51" s="67" t="e">
        <f t="shared" si="7"/>
        <v>#REF!</v>
      </c>
    </row>
    <row r="52" spans="1:34" s="75" customFormat="1" x14ac:dyDescent="0.2">
      <c r="A52" s="54" t="s">
        <v>16</v>
      </c>
      <c r="B52" s="74" t="s">
        <v>14</v>
      </c>
      <c r="C52" s="64">
        <v>818519</v>
      </c>
      <c r="D52" s="64">
        <v>781612</v>
      </c>
      <c r="E52" s="64">
        <v>632048</v>
      </c>
      <c r="F52" s="64">
        <v>595446</v>
      </c>
      <c r="G52" s="64">
        <v>620599</v>
      </c>
      <c r="H52" s="64">
        <v>606893</v>
      </c>
      <c r="I52" s="64">
        <v>539994</v>
      </c>
      <c r="J52" s="64">
        <v>580243</v>
      </c>
      <c r="K52" s="64">
        <v>640319</v>
      </c>
      <c r="L52" s="64">
        <v>704487</v>
      </c>
      <c r="M52" s="64">
        <v>766852</v>
      </c>
      <c r="N52" s="64">
        <v>801107</v>
      </c>
      <c r="O52" s="64">
        <v>845502</v>
      </c>
      <c r="P52" s="64">
        <v>937754</v>
      </c>
      <c r="Q52" s="64">
        <v>1059523</v>
      </c>
      <c r="R52" s="64">
        <v>1161357</v>
      </c>
      <c r="S52" s="64">
        <v>1209828</v>
      </c>
      <c r="T52" s="64">
        <v>1161340</v>
      </c>
      <c r="U52" s="64">
        <v>1011339</v>
      </c>
      <c r="V52" s="64">
        <v>904666</v>
      </c>
      <c r="W52" s="64">
        <v>909034</v>
      </c>
      <c r="X52" s="64">
        <v>847914</v>
      </c>
      <c r="Y52" s="64">
        <v>874937</v>
      </c>
      <c r="Z52" s="64">
        <v>1028189</v>
      </c>
      <c r="AA52" s="64">
        <v>1057005</v>
      </c>
      <c r="AB52" s="64">
        <f>IF(VLOOKUP(A52&amp;AB$2,[1]CI_REV_TAXES!$A$4:$CC$1203,AB$3,FALSE)="NULL","",VLOOKUP(A52&amp;AB$2,[1]CI_REV_TAXES!$A$4:$CC$1203,AB$3,FALSE))</f>
        <v>1097379</v>
      </c>
      <c r="AC52" s="64">
        <f>IF(VLOOKUP($A52&amp;AC$2,[2]CI_REV_TAXES!$A$2:$CC$1202,AC$3,FALSE)="NULL","",VLOOKUP($A52&amp;AC$2,[2]CI_REV_TAXES!$A$2:$CC$1202,AC$3,FALSE))</f>
        <v>1194469</v>
      </c>
      <c r="AD52" s="64">
        <f>IF(VLOOKUP($A52&amp;AD$2,[2]CI_REV_TAXES!$A$2:$CC$1202,AD$3,FALSE)="NULL","",VLOOKUP($A52&amp;AD$2,[2]CI_REV_TAXES!$A$2:$CC$1202,AD$3,FALSE))</f>
        <v>1251258</v>
      </c>
      <c r="AG52" s="75" t="e">
        <f>+VLOOKUP($A52,#REF!,33,FALSE)</f>
        <v>#REF!</v>
      </c>
      <c r="AH52" s="67" t="e">
        <f t="shared" si="7"/>
        <v>#REF!</v>
      </c>
    </row>
    <row r="53" spans="1:34" s="75" customFormat="1" x14ac:dyDescent="0.2">
      <c r="A53" s="54" t="s">
        <v>230</v>
      </c>
      <c r="B53" s="74" t="s">
        <v>14</v>
      </c>
      <c r="C53" s="64">
        <v>562525</v>
      </c>
      <c r="D53" s="64">
        <v>680037</v>
      </c>
      <c r="E53" s="64">
        <v>1037168</v>
      </c>
      <c r="F53" s="64">
        <v>1460336</v>
      </c>
      <c r="G53" s="64">
        <v>2277166</v>
      </c>
      <c r="H53" s="64">
        <v>997968</v>
      </c>
      <c r="I53" s="64">
        <v>1475303</v>
      </c>
      <c r="J53" s="64">
        <v>1475302</v>
      </c>
      <c r="K53" s="64">
        <v>1708307</v>
      </c>
      <c r="L53" s="64">
        <v>1882998</v>
      </c>
      <c r="M53" s="64">
        <v>2067314</v>
      </c>
      <c r="N53" s="64">
        <v>2127205</v>
      </c>
      <c r="O53" s="64">
        <v>2241011</v>
      </c>
      <c r="P53" s="64">
        <v>2279978</v>
      </c>
      <c r="Q53" s="64">
        <v>2371096</v>
      </c>
      <c r="R53" s="64">
        <v>2729104</v>
      </c>
      <c r="S53" s="64">
        <v>3009442</v>
      </c>
      <c r="T53" s="64">
        <v>3060386</v>
      </c>
      <c r="U53" s="64">
        <v>3183771</v>
      </c>
      <c r="V53" s="64">
        <v>3411301</v>
      </c>
      <c r="W53" s="64">
        <v>3389124</v>
      </c>
      <c r="X53" s="64">
        <v>3887625</v>
      </c>
      <c r="Y53" s="64">
        <v>3655983</v>
      </c>
      <c r="Z53" s="64">
        <v>3964632</v>
      </c>
      <c r="AA53" s="64">
        <v>4406036</v>
      </c>
      <c r="AB53" s="64">
        <f>IF(VLOOKUP(A53&amp;AB$2,[1]CI_REV_TAXES!$A$4:$CC$1203,AB$3,FALSE)="NULL","",VLOOKUP(A53&amp;AB$2,[1]CI_REV_TAXES!$A$4:$CC$1203,AB$3,FALSE))</f>
        <v>4721526</v>
      </c>
      <c r="AC53" s="64">
        <f>IF(VLOOKUP($A53&amp;AC$2,[2]CI_REV_TAXES!$A$2:$CC$1202,AC$3,FALSE)="NULL","",VLOOKUP($A53&amp;AC$2,[2]CI_REV_TAXES!$A$2:$CC$1202,AC$3,FALSE))</f>
        <v>5023200</v>
      </c>
      <c r="AD53" s="64">
        <f>IF(VLOOKUP($A53&amp;AD$2,[2]CI_REV_TAXES!$A$2:$CC$1202,AD$3,FALSE)="NULL","",VLOOKUP($A53&amp;AD$2,[2]CI_REV_TAXES!$A$2:$CC$1202,AD$3,FALSE))</f>
        <v>5257039</v>
      </c>
      <c r="AG53" s="75" t="e">
        <f>+VLOOKUP($A53,#REF!,33,FALSE)</f>
        <v>#REF!</v>
      </c>
      <c r="AH53" s="67" t="e">
        <f t="shared" si="7"/>
        <v>#REF!</v>
      </c>
    </row>
    <row r="54" spans="1:34" s="75" customFormat="1" x14ac:dyDescent="0.2">
      <c r="A54" s="54" t="s">
        <v>231</v>
      </c>
      <c r="B54" s="74" t="s">
        <v>14</v>
      </c>
      <c r="C54" s="64">
        <v>3669794</v>
      </c>
      <c r="D54" s="64">
        <v>3543251</v>
      </c>
      <c r="E54" s="64">
        <v>3110291</v>
      </c>
      <c r="F54" s="64">
        <v>3308616</v>
      </c>
      <c r="G54" s="64">
        <v>3365843</v>
      </c>
      <c r="H54" s="64">
        <v>3462116</v>
      </c>
      <c r="I54" s="64">
        <v>3320942</v>
      </c>
      <c r="J54" s="64">
        <v>3600815</v>
      </c>
      <c r="K54" s="64">
        <v>3802082</v>
      </c>
      <c r="L54" s="64">
        <v>4380200</v>
      </c>
      <c r="M54" s="64">
        <v>4360300</v>
      </c>
      <c r="N54" s="64">
        <v>4591561</v>
      </c>
      <c r="O54" s="64">
        <v>4938641</v>
      </c>
      <c r="P54" s="64">
        <v>5204805</v>
      </c>
      <c r="Q54" s="64">
        <v>5649768</v>
      </c>
      <c r="R54" s="64">
        <v>6749316</v>
      </c>
      <c r="S54" s="64">
        <v>6778683</v>
      </c>
      <c r="T54" s="64">
        <v>6833240</v>
      </c>
      <c r="U54" s="64">
        <v>6440055</v>
      </c>
      <c r="V54" s="64">
        <v>6413918</v>
      </c>
      <c r="W54" s="64">
        <v>6262596</v>
      </c>
      <c r="X54" s="64">
        <v>6154962</v>
      </c>
      <c r="Y54" s="64">
        <v>6603214</v>
      </c>
      <c r="Z54" s="64">
        <v>7165086</v>
      </c>
      <c r="AA54" s="64">
        <v>7755254</v>
      </c>
      <c r="AB54" s="64">
        <f>IF(VLOOKUP(A54&amp;AB$2,[1]CI_REV_TAXES!$A$4:$CC$1203,AB$3,FALSE)="NULL","",VLOOKUP(A54&amp;AB$2,[1]CI_REV_TAXES!$A$4:$CC$1203,AB$3,FALSE))</f>
        <v>8212232</v>
      </c>
      <c r="AC54" s="64">
        <f>IF(VLOOKUP($A54&amp;AC$2,[2]CI_REV_TAXES!$A$2:$CC$1202,AC$3,FALSE)="NULL","",VLOOKUP($A54&amp;AC$2,[2]CI_REV_TAXES!$A$2:$CC$1202,AC$3,FALSE))</f>
        <v>8574093</v>
      </c>
      <c r="AD54" s="64">
        <f>IF(VLOOKUP($A54&amp;AD$2,[2]CI_REV_TAXES!$A$2:$CC$1202,AD$3,FALSE)="NULL","",VLOOKUP($A54&amp;AD$2,[2]CI_REV_TAXES!$A$2:$CC$1202,AD$3,FALSE))</f>
        <v>9163549</v>
      </c>
      <c r="AG54" s="75" t="e">
        <f>+VLOOKUP($A54,#REF!,33,FALSE)</f>
        <v>#REF!</v>
      </c>
      <c r="AH54" s="67" t="e">
        <f t="shared" si="7"/>
        <v>#REF!</v>
      </c>
    </row>
    <row r="55" spans="1:34" s="75" customFormat="1" x14ac:dyDescent="0.2">
      <c r="A55" s="54" t="s">
        <v>232</v>
      </c>
      <c r="B55" s="74" t="s">
        <v>14</v>
      </c>
      <c r="C55" s="64">
        <v>793298</v>
      </c>
      <c r="D55" s="64">
        <v>738962</v>
      </c>
      <c r="E55" s="64">
        <v>669202</v>
      </c>
      <c r="F55" s="64">
        <v>689519</v>
      </c>
      <c r="G55" s="64">
        <v>758026</v>
      </c>
      <c r="H55" s="64">
        <v>766620</v>
      </c>
      <c r="I55" s="64">
        <v>777255</v>
      </c>
      <c r="J55" s="64">
        <v>850438</v>
      </c>
      <c r="K55" s="64">
        <v>869934</v>
      </c>
      <c r="L55" s="64">
        <v>963731</v>
      </c>
      <c r="M55" s="64">
        <v>1063093</v>
      </c>
      <c r="N55" s="64">
        <v>1082142</v>
      </c>
      <c r="O55" s="64">
        <v>1129857</v>
      </c>
      <c r="P55" s="64">
        <v>1207960</v>
      </c>
      <c r="Q55" s="64">
        <v>1313957</v>
      </c>
      <c r="R55" s="64">
        <v>1660077</v>
      </c>
      <c r="S55" s="64">
        <v>1499729</v>
      </c>
      <c r="T55" s="64">
        <v>1538942</v>
      </c>
      <c r="U55" s="64">
        <v>1570124</v>
      </c>
      <c r="V55" s="64">
        <v>1546755</v>
      </c>
      <c r="W55" s="64">
        <v>1587744</v>
      </c>
      <c r="X55" s="64">
        <v>1663091</v>
      </c>
      <c r="Y55" s="64">
        <v>1690544</v>
      </c>
      <c r="Z55" s="64">
        <v>1824727</v>
      </c>
      <c r="AA55" s="64">
        <v>1933091</v>
      </c>
      <c r="AB55" s="64">
        <f>IF(VLOOKUP(A55&amp;AB$2,[1]CI_REV_TAXES!$A$4:$CC$1203,AB$3,FALSE)="NULL","",VLOOKUP(A55&amp;AB$2,[1]CI_REV_TAXES!$A$4:$CC$1203,AB$3,FALSE))</f>
        <v>2043552</v>
      </c>
      <c r="AC55" s="64">
        <f>IF(VLOOKUP($A55&amp;AC$2,[2]CI_REV_TAXES!$A$2:$CC$1202,AC$3,FALSE)="NULL","",VLOOKUP($A55&amp;AC$2,[2]CI_REV_TAXES!$A$2:$CC$1202,AC$3,FALSE))</f>
        <v>2167596</v>
      </c>
      <c r="AD55" s="64">
        <f>IF(VLOOKUP($A55&amp;AD$2,[2]CI_REV_TAXES!$A$2:$CC$1202,AD$3,FALSE)="NULL","",VLOOKUP($A55&amp;AD$2,[2]CI_REV_TAXES!$A$2:$CC$1202,AD$3,FALSE))</f>
        <v>2284891</v>
      </c>
      <c r="AG55" s="75" t="e">
        <f>+VLOOKUP($A55,#REF!,33,FALSE)</f>
        <v>#REF!</v>
      </c>
      <c r="AH55" s="67" t="e">
        <f t="shared" si="7"/>
        <v>#REF!</v>
      </c>
    </row>
    <row r="56" spans="1:34" s="75" customFormat="1" x14ac:dyDescent="0.2">
      <c r="A56" s="54" t="s">
        <v>530</v>
      </c>
      <c r="B56" s="74" t="s">
        <v>14</v>
      </c>
      <c r="C56" s="64" t="s">
        <v>545</v>
      </c>
      <c r="D56" s="64" t="s">
        <v>545</v>
      </c>
      <c r="E56" s="64" t="s">
        <v>545</v>
      </c>
      <c r="F56" s="64" t="s">
        <v>545</v>
      </c>
      <c r="G56" s="64" t="s">
        <v>545</v>
      </c>
      <c r="H56" s="64" t="s">
        <v>545</v>
      </c>
      <c r="I56" s="64" t="s">
        <v>545</v>
      </c>
      <c r="J56" s="64" t="s">
        <v>545</v>
      </c>
      <c r="K56" s="64">
        <v>1641980</v>
      </c>
      <c r="L56" s="64">
        <v>826945</v>
      </c>
      <c r="M56" s="64">
        <v>1068078</v>
      </c>
      <c r="N56" s="64">
        <v>1709700</v>
      </c>
      <c r="O56" s="64">
        <v>1364242</v>
      </c>
      <c r="P56" s="64">
        <v>1376626</v>
      </c>
      <c r="Q56" s="64">
        <v>1615654</v>
      </c>
      <c r="R56" s="64">
        <v>2361797</v>
      </c>
      <c r="S56" s="64">
        <v>2629230</v>
      </c>
      <c r="T56" s="64">
        <v>2437445</v>
      </c>
      <c r="U56" s="64">
        <v>1406545</v>
      </c>
      <c r="V56" s="64">
        <v>1859049</v>
      </c>
      <c r="W56" s="64">
        <v>1655268</v>
      </c>
      <c r="X56" s="64">
        <v>2367345</v>
      </c>
      <c r="Y56" s="64">
        <v>1921111</v>
      </c>
      <c r="Z56" s="64">
        <v>2343616</v>
      </c>
      <c r="AA56" s="64">
        <v>2592938</v>
      </c>
      <c r="AB56" s="64">
        <f>IF(VLOOKUP(A56&amp;AB$2,[1]CI_REV_TAXES!$A$4:$CC$1203,AB$3,FALSE)="NULL","",VLOOKUP(A56&amp;AB$2,[1]CI_REV_TAXES!$A$4:$CC$1203,AB$3,FALSE))</f>
        <v>2853022</v>
      </c>
      <c r="AC56" s="64">
        <f>IF(VLOOKUP($A56&amp;AC$2,[2]CI_REV_TAXES!$A$2:$CC$1202,AC$3,FALSE)="NULL","",VLOOKUP($A56&amp;AC$2,[2]CI_REV_TAXES!$A$2:$CC$1202,AC$3,FALSE))</f>
        <v>3144982</v>
      </c>
      <c r="AD56" s="64">
        <f>IF(VLOOKUP($A56&amp;AD$2,[2]CI_REV_TAXES!$A$2:$CC$1202,AD$3,FALSE)="NULL","",VLOOKUP($A56&amp;AD$2,[2]CI_REV_TAXES!$A$2:$CC$1202,AD$3,FALSE))</f>
        <v>3420816</v>
      </c>
      <c r="AG56" s="75" t="e">
        <f>+VLOOKUP($A56,#REF!,33,FALSE)</f>
        <v>#REF!</v>
      </c>
      <c r="AH56" s="67" t="e">
        <f t="shared" si="7"/>
        <v>#REF!</v>
      </c>
    </row>
    <row r="57" spans="1:34" s="75" customFormat="1" x14ac:dyDescent="0.2">
      <c r="A57" s="54" t="s">
        <v>233</v>
      </c>
      <c r="B57" s="74" t="s">
        <v>14</v>
      </c>
      <c r="C57" s="64">
        <v>884029</v>
      </c>
      <c r="D57" s="64">
        <v>870006</v>
      </c>
      <c r="E57" s="64">
        <v>907984</v>
      </c>
      <c r="F57" s="64">
        <v>1035245</v>
      </c>
      <c r="G57" s="64">
        <v>1253917</v>
      </c>
      <c r="H57" s="64">
        <v>1396780</v>
      </c>
      <c r="I57" s="64">
        <v>1418259</v>
      </c>
      <c r="J57" s="64">
        <v>1552782</v>
      </c>
      <c r="K57" s="64">
        <v>1745259</v>
      </c>
      <c r="L57" s="64">
        <v>1963610</v>
      </c>
      <c r="M57" s="64">
        <v>2144785</v>
      </c>
      <c r="N57" s="64">
        <v>2301233</v>
      </c>
      <c r="O57" s="64">
        <v>2429405</v>
      </c>
      <c r="P57" s="64">
        <v>2520438</v>
      </c>
      <c r="Q57" s="64">
        <v>2742028</v>
      </c>
      <c r="R57" s="64">
        <v>3278177</v>
      </c>
      <c r="S57" s="64">
        <v>3488095</v>
      </c>
      <c r="T57" s="64">
        <v>3134745</v>
      </c>
      <c r="U57" s="64">
        <v>3472332</v>
      </c>
      <c r="V57" s="64">
        <v>3495089</v>
      </c>
      <c r="W57" s="64">
        <v>3385663</v>
      </c>
      <c r="X57" s="64">
        <v>3404459</v>
      </c>
      <c r="Y57" s="64">
        <v>4262124</v>
      </c>
      <c r="Z57" s="64">
        <v>4013546</v>
      </c>
      <c r="AA57" s="64">
        <v>4347586</v>
      </c>
      <c r="AB57" s="64">
        <f>IF(VLOOKUP(A57&amp;AB$2,[1]CI_REV_TAXES!$A$4:$CC$1203,AB$3,FALSE)="NULL","",VLOOKUP(A57&amp;AB$2,[1]CI_REV_TAXES!$A$4:$CC$1203,AB$3,FALSE))</f>
        <v>4656163</v>
      </c>
      <c r="AC57" s="64">
        <f>IF(VLOOKUP($A57&amp;AC$2,[2]CI_REV_TAXES!$A$2:$CC$1202,AC$3,FALSE)="NULL","",VLOOKUP($A57&amp;AC$2,[2]CI_REV_TAXES!$A$2:$CC$1202,AC$3,FALSE))</f>
        <v>4933170</v>
      </c>
      <c r="AD57" s="64">
        <f>IF(VLOOKUP($A57&amp;AD$2,[2]CI_REV_TAXES!$A$2:$CC$1202,AD$3,FALSE)="NULL","",VLOOKUP($A57&amp;AD$2,[2]CI_REV_TAXES!$A$2:$CC$1202,AD$3,FALSE))</f>
        <v>5132064</v>
      </c>
      <c r="AG57" s="75" t="e">
        <f>+VLOOKUP($A57,#REF!,33,FALSE)</f>
        <v>#REF!</v>
      </c>
      <c r="AH57" s="67" t="e">
        <f t="shared" si="7"/>
        <v>#REF!</v>
      </c>
    </row>
    <row r="58" spans="1:34" s="75" customFormat="1" x14ac:dyDescent="0.2">
      <c r="A58" s="54" t="s">
        <v>17</v>
      </c>
      <c r="B58" s="74" t="s">
        <v>14</v>
      </c>
      <c r="C58" s="64">
        <v>995402</v>
      </c>
      <c r="D58" s="64">
        <v>1090655</v>
      </c>
      <c r="E58" s="64">
        <v>972541</v>
      </c>
      <c r="F58" s="64">
        <v>749732</v>
      </c>
      <c r="G58" s="64">
        <v>771287</v>
      </c>
      <c r="H58" s="64">
        <v>854478</v>
      </c>
      <c r="I58" s="64">
        <v>795849</v>
      </c>
      <c r="J58" s="64">
        <v>888441</v>
      </c>
      <c r="K58" s="64">
        <v>971437</v>
      </c>
      <c r="L58" s="64">
        <v>1081429</v>
      </c>
      <c r="M58" s="64">
        <v>1196476</v>
      </c>
      <c r="N58" s="64">
        <v>1187940</v>
      </c>
      <c r="O58" s="64">
        <v>1215212</v>
      </c>
      <c r="P58" s="64">
        <v>1171966</v>
      </c>
      <c r="Q58" s="64">
        <v>1340316</v>
      </c>
      <c r="R58" s="64">
        <v>1725708</v>
      </c>
      <c r="S58" s="64">
        <v>1817133</v>
      </c>
      <c r="T58" s="64">
        <v>1810201</v>
      </c>
      <c r="U58" s="64">
        <v>1642401</v>
      </c>
      <c r="V58" s="64">
        <v>1567619</v>
      </c>
      <c r="W58" s="64">
        <v>1730024</v>
      </c>
      <c r="X58" s="64">
        <v>1928065</v>
      </c>
      <c r="Y58" s="64">
        <v>1562893</v>
      </c>
      <c r="Z58" s="64">
        <v>1848054</v>
      </c>
      <c r="AA58" s="64">
        <v>1869758</v>
      </c>
      <c r="AB58" s="64">
        <f>IF(VLOOKUP(A58&amp;AB$2,[1]CI_REV_TAXES!$A$4:$CC$1203,AB$3,FALSE)="NULL","",VLOOKUP(A58&amp;AB$2,[1]CI_REV_TAXES!$A$4:$CC$1203,AB$3,FALSE))</f>
        <v>3246460</v>
      </c>
      <c r="AC58" s="64">
        <f>IF(VLOOKUP($A58&amp;AC$2,[2]CI_REV_TAXES!$A$2:$CC$1202,AC$3,FALSE)="NULL","",VLOOKUP($A58&amp;AC$2,[2]CI_REV_TAXES!$A$2:$CC$1202,AC$3,FALSE))</f>
        <v>4432273</v>
      </c>
      <c r="AD58" s="64">
        <f>IF(VLOOKUP($A58&amp;AD$2,[2]CI_REV_TAXES!$A$2:$CC$1202,AD$3,FALSE)="NULL","",VLOOKUP($A58&amp;AD$2,[2]CI_REV_TAXES!$A$2:$CC$1202,AD$3,FALSE))</f>
        <v>2239568</v>
      </c>
      <c r="AG58" s="75" t="e">
        <f>+VLOOKUP($A58,#REF!,33,FALSE)</f>
        <v>#REF!</v>
      </c>
      <c r="AH58" s="67" t="e">
        <f t="shared" si="7"/>
        <v>#REF!</v>
      </c>
    </row>
    <row r="59" spans="1:34" s="75" customFormat="1" x14ac:dyDescent="0.2">
      <c r="A59" s="54" t="s">
        <v>234</v>
      </c>
      <c r="B59" s="74" t="s">
        <v>14</v>
      </c>
      <c r="C59" s="64">
        <v>1969692</v>
      </c>
      <c r="D59" s="64">
        <v>1634165</v>
      </c>
      <c r="E59" s="64">
        <v>1442694</v>
      </c>
      <c r="F59" s="64">
        <v>1163956</v>
      </c>
      <c r="G59" s="64">
        <v>816775</v>
      </c>
      <c r="H59" s="64">
        <v>1323065</v>
      </c>
      <c r="I59" s="64">
        <v>1590072</v>
      </c>
      <c r="J59" s="64">
        <v>1519629</v>
      </c>
      <c r="K59" s="64">
        <v>1626705</v>
      </c>
      <c r="L59" s="64">
        <v>1832734</v>
      </c>
      <c r="M59" s="64">
        <v>1832714</v>
      </c>
      <c r="N59" s="64">
        <v>1937930</v>
      </c>
      <c r="O59" s="64">
        <v>2032483</v>
      </c>
      <c r="P59" s="64">
        <v>1832093</v>
      </c>
      <c r="Q59" s="64">
        <v>2036321</v>
      </c>
      <c r="R59" s="64">
        <v>2534371</v>
      </c>
      <c r="S59" s="64">
        <v>2586223</v>
      </c>
      <c r="T59" s="64">
        <v>2562466</v>
      </c>
      <c r="U59" s="64">
        <v>2098165</v>
      </c>
      <c r="V59" s="64">
        <v>2022724</v>
      </c>
      <c r="W59" s="64">
        <v>2313467</v>
      </c>
      <c r="X59" s="64">
        <v>2079213</v>
      </c>
      <c r="Y59" s="64">
        <v>2440647</v>
      </c>
      <c r="Z59" s="64">
        <v>2850612</v>
      </c>
      <c r="AA59" s="64">
        <v>3015331</v>
      </c>
      <c r="AB59" s="64">
        <f>IF(VLOOKUP(A59&amp;AB$2,[1]CI_REV_TAXES!$A$4:$CC$1203,AB$3,FALSE)="NULL","",VLOOKUP(A59&amp;AB$2,[1]CI_REV_TAXES!$A$4:$CC$1203,AB$3,FALSE))</f>
        <v>3126293</v>
      </c>
      <c r="AC59" s="64">
        <f>IF(VLOOKUP($A59&amp;AC$2,[2]CI_REV_TAXES!$A$2:$CC$1202,AC$3,FALSE)="NULL","",VLOOKUP($A59&amp;AC$2,[2]CI_REV_TAXES!$A$2:$CC$1202,AC$3,FALSE))</f>
        <v>3381343</v>
      </c>
      <c r="AD59" s="64">
        <f>IF(VLOOKUP($A59&amp;AD$2,[2]CI_REV_TAXES!$A$2:$CC$1202,AD$3,FALSE)="NULL","",VLOOKUP($A59&amp;AD$2,[2]CI_REV_TAXES!$A$2:$CC$1202,AD$3,FALSE))</f>
        <v>3619811</v>
      </c>
      <c r="AG59" s="75" t="e">
        <f>+VLOOKUP($A59,#REF!,33,FALSE)</f>
        <v>#REF!</v>
      </c>
      <c r="AH59" s="67" t="e">
        <f t="shared" si="7"/>
        <v>#REF!</v>
      </c>
    </row>
    <row r="60" spans="1:34" s="75" customFormat="1" x14ac:dyDescent="0.2">
      <c r="A60" s="54" t="s">
        <v>18</v>
      </c>
      <c r="B60" s="74" t="s">
        <v>14</v>
      </c>
      <c r="C60" s="64">
        <v>605664</v>
      </c>
      <c r="D60" s="64">
        <v>734818</v>
      </c>
      <c r="E60" s="64">
        <v>791230</v>
      </c>
      <c r="F60" s="64">
        <v>1316160</v>
      </c>
      <c r="G60" s="64">
        <v>1132682</v>
      </c>
      <c r="H60" s="64">
        <v>1156911</v>
      </c>
      <c r="I60" s="64">
        <v>1154362</v>
      </c>
      <c r="J60" s="64">
        <v>1301845</v>
      </c>
      <c r="K60" s="64">
        <v>1604523</v>
      </c>
      <c r="L60" s="64">
        <v>1711451</v>
      </c>
      <c r="M60" s="64">
        <v>1831790</v>
      </c>
      <c r="N60" s="64">
        <v>1840252</v>
      </c>
      <c r="O60" s="64">
        <v>1953221</v>
      </c>
      <c r="P60" s="64">
        <v>1699709</v>
      </c>
      <c r="Q60" s="64">
        <v>1919594</v>
      </c>
      <c r="R60" s="64">
        <v>2544338</v>
      </c>
      <c r="S60" s="64">
        <v>2665956</v>
      </c>
      <c r="T60" s="64">
        <v>2372137</v>
      </c>
      <c r="U60" s="64">
        <v>2276711</v>
      </c>
      <c r="V60" s="64">
        <v>2255102</v>
      </c>
      <c r="W60" s="64">
        <v>2216872</v>
      </c>
      <c r="X60" s="64">
        <v>2365037</v>
      </c>
      <c r="Y60" s="64">
        <v>2328088</v>
      </c>
      <c r="Z60" s="64">
        <v>2651763</v>
      </c>
      <c r="AA60" s="64">
        <v>2692607</v>
      </c>
      <c r="AB60" s="64">
        <f>IF(VLOOKUP(A60&amp;AB$2,[1]CI_REV_TAXES!$A$4:$CC$1203,AB$3,FALSE)="NULL","",VLOOKUP(A60&amp;AB$2,[1]CI_REV_TAXES!$A$4:$CC$1203,AB$3,FALSE))</f>
        <v>2817601</v>
      </c>
      <c r="AC60" s="64">
        <f>IF(VLOOKUP($A60&amp;AC$2,[2]CI_REV_TAXES!$A$2:$CC$1202,AC$3,FALSE)="NULL","",VLOOKUP($A60&amp;AC$2,[2]CI_REV_TAXES!$A$2:$CC$1202,AC$3,FALSE))</f>
        <v>3065900</v>
      </c>
      <c r="AD60" s="64">
        <f>IF(VLOOKUP($A60&amp;AD$2,[2]CI_REV_TAXES!$A$2:$CC$1202,AD$3,FALSE)="NULL","",VLOOKUP($A60&amp;AD$2,[2]CI_REV_TAXES!$A$2:$CC$1202,AD$3,FALSE))</f>
        <v>3133702</v>
      </c>
      <c r="AG60" s="75" t="e">
        <f>+VLOOKUP($A60,#REF!,33,FALSE)</f>
        <v>#REF!</v>
      </c>
      <c r="AH60" s="67" t="e">
        <f t="shared" si="7"/>
        <v>#REF!</v>
      </c>
    </row>
    <row r="61" spans="1:34" s="75" customFormat="1" x14ac:dyDescent="0.2">
      <c r="A61" s="54" t="s">
        <v>19</v>
      </c>
      <c r="B61" s="74" t="s">
        <v>14</v>
      </c>
      <c r="C61" s="64">
        <v>18672896</v>
      </c>
      <c r="D61" s="64">
        <v>16987779</v>
      </c>
      <c r="E61" s="64">
        <v>16565638</v>
      </c>
      <c r="F61" s="64">
        <v>16913216</v>
      </c>
      <c r="G61" s="64">
        <v>16621235</v>
      </c>
      <c r="H61" s="64">
        <v>17183677</v>
      </c>
      <c r="I61" s="64">
        <v>16338656</v>
      </c>
      <c r="J61" s="64">
        <v>16927234</v>
      </c>
      <c r="K61" s="64">
        <v>18625848</v>
      </c>
      <c r="L61" s="64">
        <v>18351695</v>
      </c>
      <c r="M61" s="64">
        <v>20881190</v>
      </c>
      <c r="N61" s="64">
        <v>21539302</v>
      </c>
      <c r="O61" s="64" t="s">
        <v>545</v>
      </c>
      <c r="P61" s="64" t="s">
        <v>545</v>
      </c>
      <c r="Q61" s="64">
        <v>27721246</v>
      </c>
      <c r="R61" s="64">
        <v>33168814</v>
      </c>
      <c r="S61" s="64">
        <v>36844395</v>
      </c>
      <c r="T61" s="64">
        <v>38781894</v>
      </c>
      <c r="U61" s="64">
        <v>29162967</v>
      </c>
      <c r="V61" s="64">
        <v>25946962</v>
      </c>
      <c r="W61" s="64">
        <v>27231341</v>
      </c>
      <c r="X61" s="64">
        <v>32108322</v>
      </c>
      <c r="Y61" s="64">
        <v>28645000</v>
      </c>
      <c r="Z61" s="64">
        <v>31868868</v>
      </c>
      <c r="AA61" s="64">
        <v>32322754</v>
      </c>
      <c r="AB61" s="64">
        <f>IF(VLOOKUP(A61&amp;AB$2,[1]CI_REV_TAXES!$A$4:$CC$1203,AB$3,FALSE)="NULL","",VLOOKUP(A61&amp;AB$2,[1]CI_REV_TAXES!$A$4:$CC$1203,AB$3,FALSE))</f>
        <v>34170032</v>
      </c>
      <c r="AC61" s="64">
        <f>IF(VLOOKUP($A61&amp;AC$2,[2]CI_REV_TAXES!$A$2:$CC$1202,AC$3,FALSE)="NULL","",VLOOKUP($A61&amp;AC$2,[2]CI_REV_TAXES!$A$2:$CC$1202,AC$3,FALSE))</f>
        <v>34639315</v>
      </c>
      <c r="AD61" s="64">
        <f>IF(VLOOKUP($A61&amp;AD$2,[2]CI_REV_TAXES!$A$2:$CC$1202,AD$3,FALSE)="NULL","",VLOOKUP($A61&amp;AD$2,[2]CI_REV_TAXES!$A$2:$CC$1202,AD$3,FALSE))</f>
        <v>41785482</v>
      </c>
      <c r="AG61" s="75" t="e">
        <f>+VLOOKUP($A61,#REF!,33,FALSE)</f>
        <v>#REF!</v>
      </c>
      <c r="AH61" s="67" t="e">
        <f t="shared" si="7"/>
        <v>#REF!</v>
      </c>
    </row>
    <row r="62" spans="1:34" s="75" customFormat="1" x14ac:dyDescent="0.2">
      <c r="A62" s="54" t="s">
        <v>20</v>
      </c>
      <c r="B62" s="74" t="s">
        <v>14</v>
      </c>
      <c r="C62" s="64">
        <v>349265</v>
      </c>
      <c r="D62" s="64">
        <v>316479</v>
      </c>
      <c r="E62" s="64">
        <v>300254</v>
      </c>
      <c r="F62" s="64">
        <v>176502</v>
      </c>
      <c r="G62" s="64">
        <v>166168</v>
      </c>
      <c r="H62" s="64">
        <v>208213</v>
      </c>
      <c r="I62" s="64">
        <v>185161</v>
      </c>
      <c r="J62" s="64">
        <v>217510</v>
      </c>
      <c r="K62" s="64">
        <v>332677</v>
      </c>
      <c r="L62" s="64">
        <v>248388</v>
      </c>
      <c r="M62" s="64">
        <v>256273</v>
      </c>
      <c r="N62" s="64">
        <v>231726</v>
      </c>
      <c r="O62" s="64">
        <v>231125</v>
      </c>
      <c r="P62" s="64">
        <v>31288</v>
      </c>
      <c r="Q62" s="64">
        <v>55489</v>
      </c>
      <c r="R62" s="64">
        <v>239108</v>
      </c>
      <c r="S62" s="64">
        <v>230236</v>
      </c>
      <c r="T62" s="64">
        <v>354629</v>
      </c>
      <c r="U62" s="64">
        <v>233462</v>
      </c>
      <c r="V62" s="64">
        <v>247227</v>
      </c>
      <c r="W62" s="64">
        <v>475681</v>
      </c>
      <c r="X62" s="64">
        <v>206561</v>
      </c>
      <c r="Y62" s="64">
        <v>310681</v>
      </c>
      <c r="Z62" s="64">
        <v>309795</v>
      </c>
      <c r="AA62" s="64">
        <v>337321</v>
      </c>
      <c r="AB62" s="64">
        <f>IF(VLOOKUP(A62&amp;AB$2,[1]CI_REV_TAXES!$A$4:$CC$1203,AB$3,FALSE)="NULL","",VLOOKUP(A62&amp;AB$2,[1]CI_REV_TAXES!$A$4:$CC$1203,AB$3,FALSE))</f>
        <v>820842</v>
      </c>
      <c r="AC62" s="64">
        <f>IF(VLOOKUP($A62&amp;AC$2,[2]CI_REV_TAXES!$A$2:$CC$1202,AC$3,FALSE)="NULL","",VLOOKUP($A62&amp;AC$2,[2]CI_REV_TAXES!$A$2:$CC$1202,AC$3,FALSE))</f>
        <v>1187106</v>
      </c>
      <c r="AD62" s="64">
        <f>IF(VLOOKUP($A62&amp;AD$2,[2]CI_REV_TAXES!$A$2:$CC$1202,AD$3,FALSE)="NULL","",VLOOKUP($A62&amp;AD$2,[2]CI_REV_TAXES!$A$2:$CC$1202,AD$3,FALSE))</f>
        <v>1808579</v>
      </c>
      <c r="AG62" s="75" t="e">
        <f>+VLOOKUP($A62,#REF!,33,FALSE)</f>
        <v>#REF!</v>
      </c>
      <c r="AH62" s="67" t="e">
        <f t="shared" si="7"/>
        <v>#REF!</v>
      </c>
    </row>
    <row r="63" spans="1:34" s="75" customFormat="1" x14ac:dyDescent="0.2">
      <c r="A63" s="54" t="s">
        <v>235</v>
      </c>
      <c r="B63" s="74" t="s">
        <v>14</v>
      </c>
      <c r="C63" s="64">
        <v>4122053</v>
      </c>
      <c r="D63" s="64">
        <v>3739518</v>
      </c>
      <c r="E63" s="64">
        <v>4254947</v>
      </c>
      <c r="F63" s="64">
        <v>4413255</v>
      </c>
      <c r="G63" s="64">
        <v>4706725</v>
      </c>
      <c r="H63" s="64">
        <v>4884699</v>
      </c>
      <c r="I63" s="64">
        <v>5001787</v>
      </c>
      <c r="J63" s="64">
        <v>5321684</v>
      </c>
      <c r="K63" s="64">
        <v>5660403</v>
      </c>
      <c r="L63" s="64">
        <v>5838231</v>
      </c>
      <c r="M63" s="64">
        <v>6288762</v>
      </c>
      <c r="N63" s="64">
        <v>6280683</v>
      </c>
      <c r="O63" s="64">
        <v>6818432</v>
      </c>
      <c r="P63" s="64">
        <v>6936214</v>
      </c>
      <c r="Q63" s="64">
        <v>7391040</v>
      </c>
      <c r="R63" s="64">
        <v>9390318</v>
      </c>
      <c r="S63" s="64">
        <v>10175708</v>
      </c>
      <c r="T63" s="64">
        <v>10307127</v>
      </c>
      <c r="U63" s="64">
        <v>10098252</v>
      </c>
      <c r="V63" s="64">
        <v>11735108</v>
      </c>
      <c r="W63" s="64">
        <v>10196913</v>
      </c>
      <c r="X63" s="64">
        <v>9953085</v>
      </c>
      <c r="Y63" s="64">
        <v>10548502</v>
      </c>
      <c r="Z63" s="64">
        <v>11546241</v>
      </c>
      <c r="AA63" s="64">
        <v>12225037</v>
      </c>
      <c r="AB63" s="64">
        <f>IF(VLOOKUP(A63&amp;AB$2,[1]CI_REV_TAXES!$A$4:$CC$1203,AB$3,FALSE)="NULL","",VLOOKUP(A63&amp;AB$2,[1]CI_REV_TAXES!$A$4:$CC$1203,AB$3,FALSE))</f>
        <v>12940806</v>
      </c>
      <c r="AC63" s="64">
        <f>IF(VLOOKUP($A63&amp;AC$2,[2]CI_REV_TAXES!$A$2:$CC$1202,AC$3,FALSE)="NULL","",VLOOKUP($A63&amp;AC$2,[2]CI_REV_TAXES!$A$2:$CC$1202,AC$3,FALSE))</f>
        <v>13786256</v>
      </c>
      <c r="AD63" s="64">
        <f>IF(VLOOKUP($A63&amp;AD$2,[2]CI_REV_TAXES!$A$2:$CC$1202,AD$3,FALSE)="NULL","",VLOOKUP($A63&amp;AD$2,[2]CI_REV_TAXES!$A$2:$CC$1202,AD$3,FALSE))</f>
        <v>14698884</v>
      </c>
      <c r="AG63" s="75" t="e">
        <f>+VLOOKUP($A63,#REF!,33,FALSE)</f>
        <v>#REF!</v>
      </c>
      <c r="AH63" s="67" t="e">
        <f t="shared" si="7"/>
        <v>#REF!</v>
      </c>
    </row>
    <row r="64" spans="1:34" s="75" customFormat="1" x14ac:dyDescent="0.2">
      <c r="A64" s="54" t="s">
        <v>236</v>
      </c>
      <c r="B64" s="74" t="s">
        <v>14</v>
      </c>
      <c r="C64" s="64">
        <v>6193797</v>
      </c>
      <c r="D64" s="64">
        <v>5827965</v>
      </c>
      <c r="E64" s="64">
        <v>5214274</v>
      </c>
      <c r="F64" s="64">
        <v>5260182</v>
      </c>
      <c r="G64" s="64">
        <v>5427762</v>
      </c>
      <c r="H64" s="64">
        <v>5496616</v>
      </c>
      <c r="I64" s="64">
        <v>5490654</v>
      </c>
      <c r="J64" s="64">
        <v>5863058</v>
      </c>
      <c r="K64" s="64">
        <v>6335314</v>
      </c>
      <c r="L64" s="64">
        <v>6878807</v>
      </c>
      <c r="M64" s="64">
        <v>7441249</v>
      </c>
      <c r="N64" s="64">
        <v>7654779</v>
      </c>
      <c r="O64" s="64">
        <v>7963328</v>
      </c>
      <c r="P64" s="64">
        <v>7507717</v>
      </c>
      <c r="Q64" s="64">
        <v>8233899</v>
      </c>
      <c r="R64" s="64">
        <v>9986017</v>
      </c>
      <c r="S64" s="64">
        <v>10765384</v>
      </c>
      <c r="T64" s="64">
        <v>11006102</v>
      </c>
      <c r="U64" s="64">
        <v>9131648</v>
      </c>
      <c r="V64" s="64">
        <v>11220165</v>
      </c>
      <c r="W64" s="64">
        <v>11548375</v>
      </c>
      <c r="X64" s="64">
        <v>11292966</v>
      </c>
      <c r="Y64" s="64">
        <v>12559390</v>
      </c>
      <c r="Z64" s="64">
        <v>13357299</v>
      </c>
      <c r="AA64" s="64">
        <v>14394172</v>
      </c>
      <c r="AB64" s="64">
        <f>IF(VLOOKUP(A64&amp;AB$2,[1]CI_REV_TAXES!$A$4:$CC$1203,AB$3,FALSE)="NULL","",VLOOKUP(A64&amp;AB$2,[1]CI_REV_TAXES!$A$4:$CC$1203,AB$3,FALSE))</f>
        <v>15562749</v>
      </c>
      <c r="AC64" s="64">
        <f>IF(VLOOKUP($A64&amp;AC$2,[2]CI_REV_TAXES!$A$2:$CC$1202,AC$3,FALSE)="NULL","",VLOOKUP($A64&amp;AC$2,[2]CI_REV_TAXES!$A$2:$CC$1202,AC$3,FALSE))</f>
        <v>16664743</v>
      </c>
      <c r="AD64" s="64">
        <f>IF(VLOOKUP($A64&amp;AD$2,[2]CI_REV_TAXES!$A$2:$CC$1202,AD$3,FALSE)="NULL","",VLOOKUP($A64&amp;AD$2,[2]CI_REV_TAXES!$A$2:$CC$1202,AD$3,FALSE))</f>
        <v>17879605</v>
      </c>
      <c r="AG64" s="75" t="e">
        <f>+VLOOKUP($A64,#REF!,33,FALSE)</f>
        <v>#REF!</v>
      </c>
      <c r="AH64" s="67" t="e">
        <f t="shared" si="7"/>
        <v>#REF!</v>
      </c>
    </row>
    <row r="65" spans="1:34" s="75" customFormat="1" x14ac:dyDescent="0.2">
      <c r="A65" s="54" t="s">
        <v>237</v>
      </c>
      <c r="B65" s="74" t="s">
        <v>238</v>
      </c>
      <c r="C65" s="64">
        <v>109600</v>
      </c>
      <c r="D65" s="64">
        <v>98970</v>
      </c>
      <c r="E65" s="64">
        <v>101348</v>
      </c>
      <c r="F65" s="64">
        <v>105420</v>
      </c>
      <c r="G65" s="64">
        <v>90703</v>
      </c>
      <c r="H65" s="64">
        <v>93328</v>
      </c>
      <c r="I65" s="64">
        <v>97005</v>
      </c>
      <c r="J65" s="64">
        <v>95919</v>
      </c>
      <c r="K65" s="64">
        <v>100126</v>
      </c>
      <c r="L65" s="64">
        <v>104980</v>
      </c>
      <c r="M65" s="64">
        <v>100056</v>
      </c>
      <c r="N65" s="64">
        <v>100454</v>
      </c>
      <c r="O65" s="64">
        <v>98015</v>
      </c>
      <c r="P65" s="64">
        <v>46862</v>
      </c>
      <c r="Q65" s="64">
        <v>53074</v>
      </c>
      <c r="R65" s="64">
        <v>224665</v>
      </c>
      <c r="S65" s="64">
        <v>134703</v>
      </c>
      <c r="T65" s="64">
        <v>94828</v>
      </c>
      <c r="U65" s="64">
        <v>141827</v>
      </c>
      <c r="V65" s="64">
        <v>140063</v>
      </c>
      <c r="W65" s="64">
        <v>140125</v>
      </c>
      <c r="X65" s="64">
        <v>131364</v>
      </c>
      <c r="Y65" s="64">
        <v>128419</v>
      </c>
      <c r="Z65" s="64">
        <v>129481</v>
      </c>
      <c r="AA65" s="64">
        <v>131533</v>
      </c>
      <c r="AB65" s="64">
        <f>IF(VLOOKUP(A65&amp;AB$2,[1]CI_REV_TAXES!$A$4:$CC$1203,AB$3,FALSE)="NULL","",VLOOKUP(A65&amp;AB$2,[1]CI_REV_TAXES!$A$4:$CC$1203,AB$3,FALSE))</f>
        <v>133668</v>
      </c>
      <c r="AC65" s="64">
        <f>IF(VLOOKUP($A65&amp;AC$2,[2]CI_REV_TAXES!$A$2:$CC$1202,AC$3,FALSE)="NULL","",VLOOKUP($A65&amp;AC$2,[2]CI_REV_TAXES!$A$2:$CC$1202,AC$3,FALSE))</f>
        <v>135720</v>
      </c>
      <c r="AD65" s="64">
        <f>IF(VLOOKUP($A65&amp;AD$2,[2]CI_REV_TAXES!$A$2:$CC$1202,AD$3,FALSE)="NULL","",VLOOKUP($A65&amp;AD$2,[2]CI_REV_TAXES!$A$2:$CC$1202,AD$3,FALSE))</f>
        <v>137438</v>
      </c>
      <c r="AG65" s="75" t="e">
        <f>+VLOOKUP($A65,#REF!,33,FALSE)</f>
        <v>#REF!</v>
      </c>
      <c r="AH65" s="67" t="e">
        <f t="shared" si="7"/>
        <v>#REF!</v>
      </c>
    </row>
    <row r="66" spans="1:34" s="75" customFormat="1" x14ac:dyDescent="0.2">
      <c r="A66" s="54" t="s">
        <v>239</v>
      </c>
      <c r="B66" s="74" t="s">
        <v>240</v>
      </c>
      <c r="C66" s="64">
        <v>753181</v>
      </c>
      <c r="D66" s="64">
        <v>717061</v>
      </c>
      <c r="E66" s="64" t="s">
        <v>545</v>
      </c>
      <c r="F66" s="64">
        <v>29091</v>
      </c>
      <c r="G66" s="64">
        <v>38618</v>
      </c>
      <c r="H66" s="64">
        <v>31203</v>
      </c>
      <c r="I66" s="64" t="s">
        <v>545</v>
      </c>
      <c r="J66" s="64">
        <v>51810</v>
      </c>
      <c r="K66" s="64" t="s">
        <v>545</v>
      </c>
      <c r="L66" s="64" t="s">
        <v>545</v>
      </c>
      <c r="M66" s="64" t="s">
        <v>545</v>
      </c>
      <c r="N66" s="64">
        <v>106268</v>
      </c>
      <c r="O66" s="64">
        <v>100289</v>
      </c>
      <c r="P66" s="64">
        <v>4000</v>
      </c>
      <c r="Q66" s="64">
        <v>4592</v>
      </c>
      <c r="R66" s="64" t="s">
        <v>545</v>
      </c>
      <c r="S66" s="64">
        <v>147152</v>
      </c>
      <c r="T66" s="64" t="s">
        <v>545</v>
      </c>
      <c r="U66" s="64">
        <v>57322</v>
      </c>
      <c r="V66" s="64">
        <v>156525</v>
      </c>
      <c r="W66" s="64">
        <v>151300</v>
      </c>
      <c r="X66" s="64">
        <v>193021</v>
      </c>
      <c r="Y66" s="64">
        <v>196551</v>
      </c>
      <c r="Z66" s="64">
        <v>207736</v>
      </c>
      <c r="AA66" s="64">
        <v>219410</v>
      </c>
      <c r="AB66" s="64">
        <f>IF(VLOOKUP(A66&amp;AB$2,[1]CI_REV_TAXES!$A$4:$CC$1203,AB$3,FALSE)="NULL","",VLOOKUP(A66&amp;AB$2,[1]CI_REV_TAXES!$A$4:$CC$1203,AB$3,FALSE))</f>
        <v>232714</v>
      </c>
      <c r="AC66" s="64">
        <f>IF(VLOOKUP($A66&amp;AC$2,[2]CI_REV_TAXES!$A$2:$CC$1202,AC$3,FALSE)="NULL","",VLOOKUP($A66&amp;AC$2,[2]CI_REV_TAXES!$A$2:$CC$1202,AC$3,FALSE))</f>
        <v>255489</v>
      </c>
      <c r="AD66" s="64">
        <f>IF(VLOOKUP($A66&amp;AD$2,[2]CI_REV_TAXES!$A$2:$CC$1202,AD$3,FALSE)="NULL","",VLOOKUP($A66&amp;AD$2,[2]CI_REV_TAXES!$A$2:$CC$1202,AD$3,FALSE))</f>
        <v>276531</v>
      </c>
      <c r="AG66" s="75" t="e">
        <f>+VLOOKUP($A66,#REF!,33,FALSE)</f>
        <v>#REF!</v>
      </c>
      <c r="AH66" s="67" t="e">
        <f t="shared" si="7"/>
        <v>#REF!</v>
      </c>
    </row>
    <row r="67" spans="1:34" s="75" customFormat="1" x14ac:dyDescent="0.2">
      <c r="A67" s="54" t="s">
        <v>241</v>
      </c>
      <c r="B67" s="74" t="s">
        <v>240</v>
      </c>
      <c r="C67" s="64">
        <v>3406496</v>
      </c>
      <c r="D67" s="64">
        <v>3335579</v>
      </c>
      <c r="E67" s="64">
        <v>3047403</v>
      </c>
      <c r="F67" s="64">
        <v>3055976</v>
      </c>
      <c r="G67" s="64">
        <v>3060135</v>
      </c>
      <c r="H67" s="64">
        <v>3285632</v>
      </c>
      <c r="I67" s="64">
        <v>3209119</v>
      </c>
      <c r="J67" s="64">
        <v>3651189</v>
      </c>
      <c r="K67" s="64">
        <v>3533780</v>
      </c>
      <c r="L67" s="64">
        <v>5362329</v>
      </c>
      <c r="M67" s="64">
        <v>4342280</v>
      </c>
      <c r="N67" s="64">
        <v>3982988</v>
      </c>
      <c r="O67" s="64">
        <v>4200143</v>
      </c>
      <c r="P67" s="64">
        <v>4137405</v>
      </c>
      <c r="Q67" s="64">
        <v>4723361</v>
      </c>
      <c r="R67" s="64">
        <v>5708877</v>
      </c>
      <c r="S67" s="64">
        <v>5983362</v>
      </c>
      <c r="T67" s="64">
        <v>6386394</v>
      </c>
      <c r="U67" s="64">
        <v>6281805</v>
      </c>
      <c r="V67" s="64">
        <v>5942664</v>
      </c>
      <c r="W67" s="64">
        <v>5838191</v>
      </c>
      <c r="X67" s="64">
        <v>6036757</v>
      </c>
      <c r="Y67" s="64">
        <v>6129174</v>
      </c>
      <c r="Z67" s="64">
        <v>6427908</v>
      </c>
      <c r="AA67" s="64">
        <v>6783654</v>
      </c>
      <c r="AB67" s="64">
        <f>IF(VLOOKUP(A67&amp;AB$2,[1]CI_REV_TAXES!$A$4:$CC$1203,AB$3,FALSE)="NULL","",VLOOKUP(A67&amp;AB$2,[1]CI_REV_TAXES!$A$4:$CC$1203,AB$3,FALSE))</f>
        <v>7115893</v>
      </c>
      <c r="AC67" s="64">
        <f>IF(VLOOKUP($A67&amp;AC$2,[2]CI_REV_TAXES!$A$2:$CC$1202,AC$3,FALSE)="NULL","",VLOOKUP($A67&amp;AC$2,[2]CI_REV_TAXES!$A$2:$CC$1202,AC$3,FALSE))</f>
        <v>7569074</v>
      </c>
      <c r="AD67" s="64">
        <f>IF(VLOOKUP($A67&amp;AD$2,[2]CI_REV_TAXES!$A$2:$CC$1202,AD$3,FALSE)="NULL","",VLOOKUP($A67&amp;AD$2,[2]CI_REV_TAXES!$A$2:$CC$1202,AD$3,FALSE))</f>
        <v>8024816</v>
      </c>
      <c r="AG67" s="75" t="e">
        <f>+VLOOKUP($A67,#REF!,33,FALSE)</f>
        <v>#REF!</v>
      </c>
      <c r="AH67" s="67" t="e">
        <f t="shared" si="7"/>
        <v>#REF!</v>
      </c>
    </row>
    <row r="68" spans="1:34" s="75" customFormat="1" x14ac:dyDescent="0.2">
      <c r="A68" s="54" t="s">
        <v>242</v>
      </c>
      <c r="B68" s="74" t="s">
        <v>21</v>
      </c>
      <c r="C68" s="64">
        <v>2916704</v>
      </c>
      <c r="D68" s="64">
        <v>2829139</v>
      </c>
      <c r="E68" s="64">
        <v>2600964</v>
      </c>
      <c r="F68" s="64">
        <v>2883979</v>
      </c>
      <c r="G68" s="64">
        <v>3231629</v>
      </c>
      <c r="H68" s="64">
        <v>2913884</v>
      </c>
      <c r="I68" s="64">
        <v>3312091</v>
      </c>
      <c r="J68" s="64">
        <v>3340228</v>
      </c>
      <c r="K68" s="64">
        <v>3481649</v>
      </c>
      <c r="L68" s="64">
        <v>3627361</v>
      </c>
      <c r="M68" s="64">
        <v>3698853</v>
      </c>
      <c r="N68" s="64">
        <v>4037883</v>
      </c>
      <c r="O68" s="64">
        <v>4653301</v>
      </c>
      <c r="P68" s="64">
        <v>4830587</v>
      </c>
      <c r="Q68" s="64">
        <v>6126339</v>
      </c>
      <c r="R68" s="64">
        <v>8259905</v>
      </c>
      <c r="S68" s="64">
        <v>9230071</v>
      </c>
      <c r="T68" s="64">
        <v>9487807</v>
      </c>
      <c r="U68" s="64">
        <v>8984971</v>
      </c>
      <c r="V68" s="64">
        <v>9242736</v>
      </c>
      <c r="W68" s="64">
        <v>9385503</v>
      </c>
      <c r="X68" s="64">
        <v>9491561</v>
      </c>
      <c r="Y68" s="64">
        <v>10083998</v>
      </c>
      <c r="Z68" s="64">
        <v>11664836</v>
      </c>
      <c r="AA68" s="64">
        <v>12264348</v>
      </c>
      <c r="AB68" s="64">
        <f>IF(VLOOKUP(A68&amp;AB$2,[1]CI_REV_TAXES!$A$4:$CC$1203,AB$3,FALSE)="NULL","",VLOOKUP(A68&amp;AB$2,[1]CI_REV_TAXES!$A$4:$CC$1203,AB$3,FALSE))</f>
        <v>13767154</v>
      </c>
      <c r="AC68" s="64">
        <f>IF(VLOOKUP($A68&amp;AC$2,[2]CI_REV_TAXES!$A$2:$CC$1202,AC$3,FALSE)="NULL","",VLOOKUP($A68&amp;AC$2,[2]CI_REV_TAXES!$A$2:$CC$1202,AC$3,FALSE))</f>
        <v>13482755</v>
      </c>
      <c r="AD68" s="64">
        <f>IF(VLOOKUP($A68&amp;AD$2,[2]CI_REV_TAXES!$A$2:$CC$1202,AD$3,FALSE)="NULL","",VLOOKUP($A68&amp;AD$2,[2]CI_REV_TAXES!$A$2:$CC$1202,AD$3,FALSE))</f>
        <v>14434546</v>
      </c>
      <c r="AG68" s="75" t="e">
        <f>+VLOOKUP($A68,#REF!,33,FALSE)</f>
        <v>#REF!</v>
      </c>
      <c r="AH68" s="67" t="e">
        <f t="shared" si="7"/>
        <v>#REF!</v>
      </c>
    </row>
    <row r="69" spans="1:34" s="75" customFormat="1" x14ac:dyDescent="0.2">
      <c r="A69" s="54" t="s">
        <v>243</v>
      </c>
      <c r="B69" s="74" t="s">
        <v>21</v>
      </c>
      <c r="C69" s="64">
        <v>235483</v>
      </c>
      <c r="D69" s="64">
        <v>199975</v>
      </c>
      <c r="E69" s="64">
        <v>138960</v>
      </c>
      <c r="F69" s="64">
        <v>166059</v>
      </c>
      <c r="G69" s="64">
        <v>285474</v>
      </c>
      <c r="H69" s="64">
        <v>155263</v>
      </c>
      <c r="I69" s="64">
        <v>156466</v>
      </c>
      <c r="J69" s="64">
        <v>170902</v>
      </c>
      <c r="K69" s="64">
        <v>173799</v>
      </c>
      <c r="L69" s="64">
        <v>180190</v>
      </c>
      <c r="M69" s="64">
        <v>171492</v>
      </c>
      <c r="N69" s="64">
        <v>158382</v>
      </c>
      <c r="O69" s="64">
        <v>181548</v>
      </c>
      <c r="P69" s="64">
        <v>147887</v>
      </c>
      <c r="Q69" s="64">
        <v>128678</v>
      </c>
      <c r="R69" s="64">
        <v>261156</v>
      </c>
      <c r="S69" s="64">
        <v>327875</v>
      </c>
      <c r="T69" s="64">
        <v>415353</v>
      </c>
      <c r="U69" s="64">
        <v>265624</v>
      </c>
      <c r="V69" s="64">
        <v>385563</v>
      </c>
      <c r="W69" s="64">
        <v>325303</v>
      </c>
      <c r="X69" s="64">
        <v>414071</v>
      </c>
      <c r="Y69" s="64">
        <v>381205</v>
      </c>
      <c r="Z69" s="64">
        <v>362099</v>
      </c>
      <c r="AA69" s="64">
        <v>374451</v>
      </c>
      <c r="AB69" s="64">
        <f>IF(VLOOKUP(A69&amp;AB$2,[1]CI_REV_TAXES!$A$4:$CC$1203,AB$3,FALSE)="NULL","",VLOOKUP(A69&amp;AB$2,[1]CI_REV_TAXES!$A$4:$CC$1203,AB$3,FALSE))</f>
        <v>662305</v>
      </c>
      <c r="AC69" s="64">
        <f>IF(VLOOKUP($A69&amp;AC$2,[2]CI_REV_TAXES!$A$2:$CC$1202,AC$3,FALSE)="NULL","",VLOOKUP($A69&amp;AC$2,[2]CI_REV_TAXES!$A$2:$CC$1202,AC$3,FALSE))</f>
        <v>353758</v>
      </c>
      <c r="AD69" s="64">
        <f>IF(VLOOKUP($A69&amp;AD$2,[2]CI_REV_TAXES!$A$2:$CC$1202,AD$3,FALSE)="NULL","",VLOOKUP($A69&amp;AD$2,[2]CI_REV_TAXES!$A$2:$CC$1202,AD$3,FALSE))</f>
        <v>411363</v>
      </c>
      <c r="AG69" s="75" t="e">
        <f>+VLOOKUP($A69,#REF!,33,FALSE)</f>
        <v>#REF!</v>
      </c>
      <c r="AH69" s="67" t="e">
        <f t="shared" si="7"/>
        <v>#REF!</v>
      </c>
    </row>
    <row r="70" spans="1:34" s="75" customFormat="1" x14ac:dyDescent="0.2">
      <c r="A70" s="54" t="s">
        <v>22</v>
      </c>
      <c r="B70" s="74" t="s">
        <v>21</v>
      </c>
      <c r="C70" s="64">
        <v>100802</v>
      </c>
      <c r="D70" s="64">
        <v>95030</v>
      </c>
      <c r="E70" s="64">
        <v>76401</v>
      </c>
      <c r="F70" s="64">
        <v>76065</v>
      </c>
      <c r="G70" s="64">
        <v>74187</v>
      </c>
      <c r="H70" s="64">
        <v>74811</v>
      </c>
      <c r="I70" s="64">
        <v>73246</v>
      </c>
      <c r="J70" s="64">
        <v>75228</v>
      </c>
      <c r="K70" s="64">
        <v>87531</v>
      </c>
      <c r="L70" s="64">
        <v>78363</v>
      </c>
      <c r="M70" s="64">
        <v>76550</v>
      </c>
      <c r="N70" s="64">
        <v>73930</v>
      </c>
      <c r="O70" s="64">
        <v>113615</v>
      </c>
      <c r="P70" s="64">
        <v>143483</v>
      </c>
      <c r="Q70" s="64">
        <v>78678</v>
      </c>
      <c r="R70" s="64">
        <v>173054</v>
      </c>
      <c r="S70" s="64">
        <v>153823</v>
      </c>
      <c r="T70" s="64">
        <v>152822</v>
      </c>
      <c r="U70" s="64">
        <v>157400</v>
      </c>
      <c r="V70" s="64">
        <v>157090</v>
      </c>
      <c r="W70" s="64">
        <v>116186</v>
      </c>
      <c r="X70" s="64">
        <v>295060</v>
      </c>
      <c r="Y70" s="64">
        <v>194815</v>
      </c>
      <c r="Z70" s="64">
        <v>178984</v>
      </c>
      <c r="AA70" s="64">
        <v>192325</v>
      </c>
      <c r="AB70" s="64">
        <f>IF(VLOOKUP(A70&amp;AB$2,[1]CI_REV_TAXES!$A$4:$CC$1203,AB$3,FALSE)="NULL","",VLOOKUP(A70&amp;AB$2,[1]CI_REV_TAXES!$A$4:$CC$1203,AB$3,FALSE))</f>
        <v>164055</v>
      </c>
      <c r="AC70" s="64">
        <f>IF(VLOOKUP($A70&amp;AC$2,[2]CI_REV_TAXES!$A$2:$CC$1202,AC$3,FALSE)="NULL","",VLOOKUP($A70&amp;AC$2,[2]CI_REV_TAXES!$A$2:$CC$1202,AC$3,FALSE))</f>
        <v>200925</v>
      </c>
      <c r="AD70" s="64">
        <f>IF(VLOOKUP($A70&amp;AD$2,[2]CI_REV_TAXES!$A$2:$CC$1202,AD$3,FALSE)="NULL","",VLOOKUP($A70&amp;AD$2,[2]CI_REV_TAXES!$A$2:$CC$1202,AD$3,FALSE))</f>
        <v>210221</v>
      </c>
      <c r="AG70" s="75" t="e">
        <f>+VLOOKUP($A70,#REF!,33,FALSE)</f>
        <v>#REF!</v>
      </c>
      <c r="AH70" s="67" t="e">
        <f t="shared" si="7"/>
        <v>#REF!</v>
      </c>
    </row>
    <row r="71" spans="1:34" s="75" customFormat="1" x14ac:dyDescent="0.2">
      <c r="A71" s="54" t="s">
        <v>244</v>
      </c>
      <c r="B71" s="74" t="s">
        <v>21</v>
      </c>
      <c r="C71" s="64">
        <v>157823</v>
      </c>
      <c r="D71" s="64">
        <v>154372</v>
      </c>
      <c r="E71" s="64">
        <v>178305</v>
      </c>
      <c r="F71" s="64">
        <v>179279</v>
      </c>
      <c r="G71" s="64">
        <v>167991</v>
      </c>
      <c r="H71" s="64">
        <v>161165</v>
      </c>
      <c r="I71" s="64">
        <v>146467</v>
      </c>
      <c r="J71" s="64">
        <v>154338</v>
      </c>
      <c r="K71" s="64">
        <v>153080</v>
      </c>
      <c r="L71" s="64">
        <v>156660</v>
      </c>
      <c r="M71" s="64">
        <v>151653</v>
      </c>
      <c r="N71" s="64">
        <v>379920</v>
      </c>
      <c r="O71" s="64">
        <v>368210</v>
      </c>
      <c r="P71" s="64">
        <v>172188</v>
      </c>
      <c r="Q71" s="64">
        <v>441271</v>
      </c>
      <c r="R71" s="64">
        <v>435242</v>
      </c>
      <c r="S71" s="64">
        <v>553159</v>
      </c>
      <c r="T71" s="64">
        <v>556106</v>
      </c>
      <c r="U71" s="64">
        <v>608706</v>
      </c>
      <c r="V71" s="64">
        <v>615142</v>
      </c>
      <c r="W71" s="64">
        <v>588719</v>
      </c>
      <c r="X71" s="64">
        <v>570537</v>
      </c>
      <c r="Y71" s="64">
        <v>354321</v>
      </c>
      <c r="Z71" s="64">
        <v>385906</v>
      </c>
      <c r="AA71" s="64">
        <v>695424</v>
      </c>
      <c r="AB71" s="64">
        <f>IF(VLOOKUP(A71&amp;AB$2,[1]CI_REV_TAXES!$A$4:$CC$1203,AB$3,FALSE)="NULL","",VLOOKUP(A71&amp;AB$2,[1]CI_REV_TAXES!$A$4:$CC$1203,AB$3,FALSE))</f>
        <v>655231</v>
      </c>
      <c r="AC71" s="64">
        <f>IF(VLOOKUP($A71&amp;AC$2,[2]CI_REV_TAXES!$A$2:$CC$1202,AC$3,FALSE)="NULL","",VLOOKUP($A71&amp;AC$2,[2]CI_REV_TAXES!$A$2:$CC$1202,AC$3,FALSE))</f>
        <v>670656</v>
      </c>
      <c r="AD71" s="64">
        <f>IF(VLOOKUP($A71&amp;AD$2,[2]CI_REV_TAXES!$A$2:$CC$1202,AD$3,FALSE)="NULL","",VLOOKUP($A71&amp;AD$2,[2]CI_REV_TAXES!$A$2:$CC$1202,AD$3,FALSE))</f>
        <v>712942</v>
      </c>
      <c r="AG71" s="75" t="e">
        <f>+VLOOKUP($A71,#REF!,33,FALSE)</f>
        <v>#REF!</v>
      </c>
      <c r="AH71" s="67" t="e">
        <f t="shared" si="7"/>
        <v>#REF!</v>
      </c>
    </row>
    <row r="72" spans="1:34" s="75" customFormat="1" x14ac:dyDescent="0.2">
      <c r="A72" s="54" t="s">
        <v>21</v>
      </c>
      <c r="B72" s="74" t="s">
        <v>21</v>
      </c>
      <c r="C72" s="64">
        <v>32443717</v>
      </c>
      <c r="D72" s="64">
        <v>30374257</v>
      </c>
      <c r="E72" s="64">
        <v>27039678</v>
      </c>
      <c r="F72" s="64">
        <v>28632384</v>
      </c>
      <c r="G72" s="64">
        <v>30915745</v>
      </c>
      <c r="H72" s="64">
        <v>29033136</v>
      </c>
      <c r="I72" s="64">
        <v>30787630</v>
      </c>
      <c r="J72" s="64">
        <v>30911186</v>
      </c>
      <c r="K72" s="64">
        <v>31812066</v>
      </c>
      <c r="L72" s="64">
        <v>33586613</v>
      </c>
      <c r="M72" s="64">
        <v>33593367</v>
      </c>
      <c r="N72" s="64">
        <v>34883505</v>
      </c>
      <c r="O72" s="64">
        <v>35399788</v>
      </c>
      <c r="P72" s="64">
        <v>40795168</v>
      </c>
      <c r="Q72" s="64">
        <v>44834372</v>
      </c>
      <c r="R72" s="64">
        <v>49877899</v>
      </c>
      <c r="S72" s="64">
        <v>56095526</v>
      </c>
      <c r="T72" s="64">
        <v>56067602</v>
      </c>
      <c r="U72" s="64">
        <v>52183101</v>
      </c>
      <c r="V72" s="64">
        <v>51903920</v>
      </c>
      <c r="W72" s="64">
        <v>48239831</v>
      </c>
      <c r="X72" s="64">
        <v>50828778</v>
      </c>
      <c r="Y72" s="64">
        <v>54921819</v>
      </c>
      <c r="Z72" s="64">
        <v>56668243</v>
      </c>
      <c r="AA72" s="64">
        <v>59738166</v>
      </c>
      <c r="AB72" s="64">
        <f>IF(VLOOKUP(A72&amp;AB$2,[1]CI_REV_TAXES!$A$4:$CC$1203,AB$3,FALSE)="NULL","",VLOOKUP(A72&amp;AB$2,[1]CI_REV_TAXES!$A$4:$CC$1203,AB$3,FALSE))</f>
        <v>63000167</v>
      </c>
      <c r="AC72" s="64">
        <f>IF(VLOOKUP($A72&amp;AC$2,[2]CI_REV_TAXES!$A$2:$CC$1202,AC$3,FALSE)="NULL","",VLOOKUP($A72&amp;AC$2,[2]CI_REV_TAXES!$A$2:$CC$1202,AC$3,FALSE))</f>
        <v>66912003</v>
      </c>
      <c r="AD72" s="64">
        <f>IF(VLOOKUP($A72&amp;AD$2,[2]CI_REV_TAXES!$A$2:$CC$1202,AD$3,FALSE)="NULL","",VLOOKUP($A72&amp;AD$2,[2]CI_REV_TAXES!$A$2:$CC$1202,AD$3,FALSE))</f>
        <v>70682166</v>
      </c>
      <c r="AG72" s="75" t="e">
        <f>+VLOOKUP($A72,#REF!,33,FALSE)</f>
        <v>#REF!</v>
      </c>
      <c r="AH72" s="67" t="e">
        <f t="shared" si="7"/>
        <v>#REF!</v>
      </c>
    </row>
    <row r="73" spans="1:34" s="75" customFormat="1" x14ac:dyDescent="0.2">
      <c r="A73" s="54" t="s">
        <v>23</v>
      </c>
      <c r="B73" s="74" t="s">
        <v>21</v>
      </c>
      <c r="C73" s="64">
        <v>73619</v>
      </c>
      <c r="D73" s="64">
        <v>60540</v>
      </c>
      <c r="E73" s="64">
        <v>30678</v>
      </c>
      <c r="F73" s="64">
        <v>34679</v>
      </c>
      <c r="G73" s="64">
        <v>53626</v>
      </c>
      <c r="H73" s="64">
        <v>21528</v>
      </c>
      <c r="I73" s="64">
        <v>21369</v>
      </c>
      <c r="J73" s="64">
        <v>61313</v>
      </c>
      <c r="K73" s="64">
        <v>37955</v>
      </c>
      <c r="L73" s="64">
        <v>31867</v>
      </c>
      <c r="M73" s="64">
        <v>26956</v>
      </c>
      <c r="N73" s="64">
        <v>25250</v>
      </c>
      <c r="O73" s="64">
        <v>25228</v>
      </c>
      <c r="P73" s="64">
        <v>207720</v>
      </c>
      <c r="Q73" s="64">
        <v>113398</v>
      </c>
      <c r="R73" s="64">
        <v>49348</v>
      </c>
      <c r="S73" s="64">
        <v>17107</v>
      </c>
      <c r="T73" s="64">
        <v>153934</v>
      </c>
      <c r="U73" s="64">
        <v>100811</v>
      </c>
      <c r="V73" s="64">
        <v>80313</v>
      </c>
      <c r="W73" s="64">
        <v>43333</v>
      </c>
      <c r="X73" s="64">
        <v>212193</v>
      </c>
      <c r="Y73" s="64">
        <v>108477</v>
      </c>
      <c r="Z73" s="64">
        <v>106145</v>
      </c>
      <c r="AA73" s="64">
        <v>44399</v>
      </c>
      <c r="AB73" s="64">
        <f>IF(VLOOKUP(A73&amp;AB$2,[1]CI_REV_TAXES!$A$4:$CC$1203,AB$3,FALSE)="NULL","",VLOOKUP(A73&amp;AB$2,[1]CI_REV_TAXES!$A$4:$CC$1203,AB$3,FALSE))</f>
        <v>63535</v>
      </c>
      <c r="AC73" s="64">
        <f>IF(VLOOKUP($A73&amp;AC$2,[2]CI_REV_TAXES!$A$2:$CC$1202,AC$3,FALSE)="NULL","",VLOOKUP($A73&amp;AC$2,[2]CI_REV_TAXES!$A$2:$CC$1202,AC$3,FALSE))</f>
        <v>52715</v>
      </c>
      <c r="AD73" s="64">
        <f>IF(VLOOKUP($A73&amp;AD$2,[2]CI_REV_TAXES!$A$2:$CC$1202,AD$3,FALSE)="NULL","",VLOOKUP($A73&amp;AD$2,[2]CI_REV_TAXES!$A$2:$CC$1202,AD$3,FALSE))</f>
        <v>35893</v>
      </c>
      <c r="AG73" s="75" t="e">
        <f>+VLOOKUP($A73,#REF!,33,FALSE)</f>
        <v>#REF!</v>
      </c>
      <c r="AH73" s="67" t="e">
        <f t="shared" si="7"/>
        <v>#REF!</v>
      </c>
    </row>
    <row r="74" spans="1:34" s="75" customFormat="1" x14ac:dyDescent="0.2">
      <c r="A74" s="54" t="s">
        <v>245</v>
      </c>
      <c r="B74" s="74" t="s">
        <v>21</v>
      </c>
      <c r="C74" s="64">
        <v>196002</v>
      </c>
      <c r="D74" s="64">
        <v>181127</v>
      </c>
      <c r="E74" s="64">
        <v>185030</v>
      </c>
      <c r="F74" s="64">
        <v>180252</v>
      </c>
      <c r="G74" s="64">
        <v>187758</v>
      </c>
      <c r="H74" s="64">
        <v>193257</v>
      </c>
      <c r="I74" s="64">
        <v>196720</v>
      </c>
      <c r="J74" s="64">
        <v>221817</v>
      </c>
      <c r="K74" s="64">
        <v>248667</v>
      </c>
      <c r="L74" s="64">
        <v>253945</v>
      </c>
      <c r="M74" s="64">
        <v>244418</v>
      </c>
      <c r="N74" s="64">
        <v>257992</v>
      </c>
      <c r="O74" s="64">
        <v>258786</v>
      </c>
      <c r="P74" s="64">
        <v>316216</v>
      </c>
      <c r="Q74" s="64">
        <v>369815</v>
      </c>
      <c r="R74" s="64">
        <v>493163</v>
      </c>
      <c r="S74" s="64">
        <v>540065</v>
      </c>
      <c r="T74" s="64">
        <v>735487</v>
      </c>
      <c r="U74" s="64">
        <v>487338</v>
      </c>
      <c r="V74" s="64">
        <v>474307</v>
      </c>
      <c r="W74" s="64">
        <v>492308</v>
      </c>
      <c r="X74" s="64">
        <v>533084</v>
      </c>
      <c r="Y74" s="64">
        <v>557915</v>
      </c>
      <c r="Z74" s="64">
        <v>624315</v>
      </c>
      <c r="AA74" s="64">
        <v>633102</v>
      </c>
      <c r="AB74" s="64">
        <f>IF(VLOOKUP(A74&amp;AB$2,[1]CI_REV_TAXES!$A$4:$CC$1203,AB$3,FALSE)="NULL","",VLOOKUP(A74&amp;AB$2,[1]CI_REV_TAXES!$A$4:$CC$1203,AB$3,FALSE))</f>
        <v>723885</v>
      </c>
      <c r="AC74" s="64">
        <f>IF(VLOOKUP($A74&amp;AC$2,[2]CI_REV_TAXES!$A$2:$CC$1202,AC$3,FALSE)="NULL","",VLOOKUP($A74&amp;AC$2,[2]CI_REV_TAXES!$A$2:$CC$1202,AC$3,FALSE))</f>
        <v>727576</v>
      </c>
      <c r="AD74" s="64">
        <f>IF(VLOOKUP($A74&amp;AD$2,[2]CI_REV_TAXES!$A$2:$CC$1202,AD$3,FALSE)="NULL","",VLOOKUP($A74&amp;AD$2,[2]CI_REV_TAXES!$A$2:$CC$1202,AD$3,FALSE))</f>
        <v>893415</v>
      </c>
      <c r="AG74" s="75" t="e">
        <f>+VLOOKUP($A74,#REF!,33,FALSE)</f>
        <v>#REF!</v>
      </c>
      <c r="AH74" s="67" t="e">
        <f t="shared" si="7"/>
        <v>#REF!</v>
      </c>
    </row>
    <row r="75" spans="1:34" s="75" customFormat="1" x14ac:dyDescent="0.2">
      <c r="A75" s="54" t="s">
        <v>24</v>
      </c>
      <c r="B75" s="74" t="s">
        <v>21</v>
      </c>
      <c r="C75" s="64">
        <v>295957</v>
      </c>
      <c r="D75" s="64">
        <v>271680</v>
      </c>
      <c r="E75" s="64">
        <v>280258</v>
      </c>
      <c r="F75" s="64">
        <v>295521</v>
      </c>
      <c r="G75" s="64">
        <v>313284</v>
      </c>
      <c r="H75" s="64">
        <v>315049</v>
      </c>
      <c r="I75" s="64">
        <v>341386</v>
      </c>
      <c r="J75" s="64">
        <v>360767</v>
      </c>
      <c r="K75" s="64">
        <v>406815</v>
      </c>
      <c r="L75" s="64">
        <v>414281</v>
      </c>
      <c r="M75" s="64">
        <v>1180030</v>
      </c>
      <c r="N75" s="64">
        <v>1231241</v>
      </c>
      <c r="O75" s="64">
        <v>1135433</v>
      </c>
      <c r="P75" s="64">
        <v>1141164</v>
      </c>
      <c r="Q75" s="64">
        <v>931324</v>
      </c>
      <c r="R75" s="64">
        <v>706919</v>
      </c>
      <c r="S75" s="64">
        <v>744585</v>
      </c>
      <c r="T75" s="64">
        <v>728500</v>
      </c>
      <c r="U75" s="64">
        <v>690162</v>
      </c>
      <c r="V75" s="64">
        <v>701117</v>
      </c>
      <c r="W75" s="64">
        <v>722730</v>
      </c>
      <c r="X75" s="64">
        <v>851935</v>
      </c>
      <c r="Y75" s="64">
        <v>798408</v>
      </c>
      <c r="Z75" s="64">
        <v>848449</v>
      </c>
      <c r="AA75" s="64">
        <v>1088102</v>
      </c>
      <c r="AB75" s="64">
        <f>IF(VLOOKUP(A75&amp;AB$2,[1]CI_REV_TAXES!$A$4:$CC$1203,AB$3,FALSE)="NULL","",VLOOKUP(A75&amp;AB$2,[1]CI_REV_TAXES!$A$4:$CC$1203,AB$3,FALSE))</f>
        <v>1028761</v>
      </c>
      <c r="AC75" s="64">
        <f>IF(VLOOKUP($A75&amp;AC$2,[2]CI_REV_TAXES!$A$2:$CC$1202,AC$3,FALSE)="NULL","",VLOOKUP($A75&amp;AC$2,[2]CI_REV_TAXES!$A$2:$CC$1202,AC$3,FALSE))</f>
        <v>1209303</v>
      </c>
      <c r="AD75" s="64">
        <f>IF(VLOOKUP($A75&amp;AD$2,[2]CI_REV_TAXES!$A$2:$CC$1202,AD$3,FALSE)="NULL","",VLOOKUP($A75&amp;AD$2,[2]CI_REV_TAXES!$A$2:$CC$1202,AD$3,FALSE))</f>
        <v>1277188</v>
      </c>
      <c r="AG75" s="75" t="e">
        <f>+VLOOKUP($A75,#REF!,33,FALSE)</f>
        <v>#REF!</v>
      </c>
      <c r="AH75" s="67" t="e">
        <f t="shared" si="7"/>
        <v>#REF!</v>
      </c>
    </row>
    <row r="76" spans="1:34" s="75" customFormat="1" x14ac:dyDescent="0.2">
      <c r="A76" s="54" t="s">
        <v>246</v>
      </c>
      <c r="B76" s="74" t="s">
        <v>21</v>
      </c>
      <c r="C76" s="64">
        <v>110770</v>
      </c>
      <c r="D76" s="64">
        <v>101214</v>
      </c>
      <c r="E76" s="64">
        <v>60823</v>
      </c>
      <c r="F76" s="64">
        <v>42047</v>
      </c>
      <c r="G76" s="64">
        <v>47432</v>
      </c>
      <c r="H76" s="64">
        <v>51632</v>
      </c>
      <c r="I76" s="64">
        <v>48062</v>
      </c>
      <c r="J76" s="64">
        <v>56967</v>
      </c>
      <c r="K76" s="64">
        <v>33586</v>
      </c>
      <c r="L76" s="64">
        <v>197923</v>
      </c>
      <c r="M76" s="64">
        <v>23423</v>
      </c>
      <c r="N76" s="64">
        <v>17160</v>
      </c>
      <c r="O76" s="64">
        <v>24702</v>
      </c>
      <c r="P76" s="64">
        <v>289566</v>
      </c>
      <c r="Q76" s="64">
        <v>349554</v>
      </c>
      <c r="R76" s="64">
        <v>188647</v>
      </c>
      <c r="S76" s="64">
        <v>126991</v>
      </c>
      <c r="T76" s="64">
        <v>149419</v>
      </c>
      <c r="U76" s="64">
        <v>178053</v>
      </c>
      <c r="V76" s="64">
        <v>176762</v>
      </c>
      <c r="W76" s="64">
        <v>260127</v>
      </c>
      <c r="X76" s="64">
        <v>263676</v>
      </c>
      <c r="Y76" s="64">
        <v>247570</v>
      </c>
      <c r="Z76" s="64">
        <v>242506</v>
      </c>
      <c r="AA76" s="64">
        <v>319019</v>
      </c>
      <c r="AB76" s="64">
        <f>IF(VLOOKUP(A76&amp;AB$2,[1]CI_REV_TAXES!$A$4:$CC$1203,AB$3,FALSE)="NULL","",VLOOKUP(A76&amp;AB$2,[1]CI_REV_TAXES!$A$4:$CC$1203,AB$3,FALSE))</f>
        <v>298154</v>
      </c>
      <c r="AC76" s="64">
        <f>IF(VLOOKUP($A76&amp;AC$2,[2]CI_REV_TAXES!$A$2:$CC$1202,AC$3,FALSE)="NULL","",VLOOKUP($A76&amp;AC$2,[2]CI_REV_TAXES!$A$2:$CC$1202,AC$3,FALSE))</f>
        <v>391192</v>
      </c>
      <c r="AD76" s="64">
        <f>IF(VLOOKUP($A76&amp;AD$2,[2]CI_REV_TAXES!$A$2:$CC$1202,AD$3,FALSE)="NULL","",VLOOKUP($A76&amp;AD$2,[2]CI_REV_TAXES!$A$2:$CC$1202,AD$3,FALSE))</f>
        <v>435423</v>
      </c>
      <c r="AG76" s="75" t="e">
        <f>+VLOOKUP($A76,#REF!,33,FALSE)</f>
        <v>#REF!</v>
      </c>
      <c r="AH76" s="67" t="e">
        <f t="shared" si="7"/>
        <v>#REF!</v>
      </c>
    </row>
    <row r="77" spans="1:34" s="75" customFormat="1" x14ac:dyDescent="0.2">
      <c r="A77" s="54" t="s">
        <v>25</v>
      </c>
      <c r="B77" s="74" t="s">
        <v>21</v>
      </c>
      <c r="C77" s="64">
        <v>61595</v>
      </c>
      <c r="D77" s="64">
        <v>51443</v>
      </c>
      <c r="E77" s="64">
        <v>44406</v>
      </c>
      <c r="F77" s="64">
        <v>38693</v>
      </c>
      <c r="G77" s="64">
        <v>33442</v>
      </c>
      <c r="H77" s="64">
        <v>35325</v>
      </c>
      <c r="I77" s="64">
        <v>35572</v>
      </c>
      <c r="J77" s="64">
        <v>33165</v>
      </c>
      <c r="K77" s="64">
        <v>27571</v>
      </c>
      <c r="L77" s="64">
        <v>41674</v>
      </c>
      <c r="M77" s="64">
        <v>24767</v>
      </c>
      <c r="N77" s="64">
        <v>23220</v>
      </c>
      <c r="O77" s="64">
        <v>27255</v>
      </c>
      <c r="P77" s="64">
        <v>26925</v>
      </c>
      <c r="Q77" s="64">
        <v>8953</v>
      </c>
      <c r="R77" s="64">
        <v>99557</v>
      </c>
      <c r="S77" s="64">
        <v>39325</v>
      </c>
      <c r="T77" s="64">
        <v>39450</v>
      </c>
      <c r="U77" s="64">
        <v>48566</v>
      </c>
      <c r="V77" s="64">
        <v>32416</v>
      </c>
      <c r="W77" s="64">
        <v>143997</v>
      </c>
      <c r="X77" s="64">
        <v>40399</v>
      </c>
      <c r="Y77" s="64">
        <v>41937</v>
      </c>
      <c r="Z77" s="64">
        <v>42004</v>
      </c>
      <c r="AA77" s="64">
        <v>51204</v>
      </c>
      <c r="AB77" s="64">
        <f>IF(VLOOKUP(A77&amp;AB$2,[1]CI_REV_TAXES!$A$4:$CC$1203,AB$3,FALSE)="NULL","",VLOOKUP(A77&amp;AB$2,[1]CI_REV_TAXES!$A$4:$CC$1203,AB$3,FALSE))</f>
        <v>43303</v>
      </c>
      <c r="AC77" s="64">
        <f>IF(VLOOKUP($A77&amp;AC$2,[2]CI_REV_TAXES!$A$2:$CC$1202,AC$3,FALSE)="NULL","",VLOOKUP($A77&amp;AC$2,[2]CI_REV_TAXES!$A$2:$CC$1202,AC$3,FALSE))</f>
        <v>47584</v>
      </c>
      <c r="AD77" s="64">
        <f>IF(VLOOKUP($A77&amp;AD$2,[2]CI_REV_TAXES!$A$2:$CC$1202,AD$3,FALSE)="NULL","",VLOOKUP($A77&amp;AD$2,[2]CI_REV_TAXES!$A$2:$CC$1202,AD$3,FALSE))</f>
        <v>248070</v>
      </c>
      <c r="AG77" s="75" t="e">
        <f>+VLOOKUP($A77,#REF!,33,FALSE)</f>
        <v>#REF!</v>
      </c>
      <c r="AH77" s="67" t="e">
        <f t="shared" si="7"/>
        <v>#REF!</v>
      </c>
    </row>
    <row r="78" spans="1:34" s="75" customFormat="1" x14ac:dyDescent="0.2">
      <c r="A78" s="54" t="s">
        <v>247</v>
      </c>
      <c r="B78" s="74" t="s">
        <v>21</v>
      </c>
      <c r="C78" s="64">
        <v>103856</v>
      </c>
      <c r="D78" s="64">
        <v>71727</v>
      </c>
      <c r="E78" s="64">
        <v>48887</v>
      </c>
      <c r="F78" s="64">
        <v>81595</v>
      </c>
      <c r="G78" s="64">
        <v>61758</v>
      </c>
      <c r="H78" s="64">
        <v>70693</v>
      </c>
      <c r="I78" s="64">
        <v>79143</v>
      </c>
      <c r="J78" s="64">
        <v>95252</v>
      </c>
      <c r="K78" s="64">
        <v>115436</v>
      </c>
      <c r="L78" s="64">
        <v>101388</v>
      </c>
      <c r="M78" s="64">
        <v>109699</v>
      </c>
      <c r="N78" s="64">
        <v>106554</v>
      </c>
      <c r="O78" s="64">
        <v>81709</v>
      </c>
      <c r="P78" s="64">
        <v>119960</v>
      </c>
      <c r="Q78" s="64">
        <v>31631</v>
      </c>
      <c r="R78" s="64">
        <v>95932</v>
      </c>
      <c r="S78" s="64">
        <v>161047</v>
      </c>
      <c r="T78" s="64">
        <v>173339</v>
      </c>
      <c r="U78" s="64">
        <v>56790</v>
      </c>
      <c r="V78" s="64">
        <v>143815</v>
      </c>
      <c r="W78" s="64">
        <v>149990</v>
      </c>
      <c r="X78" s="64">
        <v>246158</v>
      </c>
      <c r="Y78" s="64">
        <v>178851</v>
      </c>
      <c r="Z78" s="64">
        <v>205957</v>
      </c>
      <c r="AA78" s="64">
        <v>208516</v>
      </c>
      <c r="AB78" s="64">
        <f>IF(VLOOKUP(A78&amp;AB$2,[1]CI_REV_TAXES!$A$4:$CC$1203,AB$3,FALSE)="NULL","",VLOOKUP(A78&amp;AB$2,[1]CI_REV_TAXES!$A$4:$CC$1203,AB$3,FALSE))</f>
        <v>215931</v>
      </c>
      <c r="AC78" s="64">
        <f>IF(VLOOKUP($A78&amp;AC$2,[2]CI_REV_TAXES!$A$2:$CC$1202,AC$3,FALSE)="NULL","",VLOOKUP($A78&amp;AC$2,[2]CI_REV_TAXES!$A$2:$CC$1202,AC$3,FALSE))</f>
        <v>236754</v>
      </c>
      <c r="AD78" s="64">
        <f>IF(VLOOKUP($A78&amp;AD$2,[2]CI_REV_TAXES!$A$2:$CC$1202,AD$3,FALSE)="NULL","",VLOOKUP($A78&amp;AD$2,[2]CI_REV_TAXES!$A$2:$CC$1202,AD$3,FALSE))</f>
        <v>256194</v>
      </c>
      <c r="AG78" s="75" t="e">
        <f>+VLOOKUP($A78,#REF!,33,FALSE)</f>
        <v>#REF!</v>
      </c>
      <c r="AH78" s="67" t="e">
        <f t="shared" si="7"/>
        <v>#REF!</v>
      </c>
    </row>
    <row r="79" spans="1:34" s="75" customFormat="1" x14ac:dyDescent="0.2">
      <c r="A79" s="54" t="s">
        <v>248</v>
      </c>
      <c r="B79" s="74" t="s">
        <v>21</v>
      </c>
      <c r="C79" s="64">
        <v>570514</v>
      </c>
      <c r="D79" s="64">
        <v>513042</v>
      </c>
      <c r="E79" s="64">
        <v>538060</v>
      </c>
      <c r="F79" s="64">
        <v>546851</v>
      </c>
      <c r="G79" s="64">
        <v>578660</v>
      </c>
      <c r="H79" s="64">
        <v>599929</v>
      </c>
      <c r="I79" s="64">
        <v>609936</v>
      </c>
      <c r="J79" s="64">
        <v>636293</v>
      </c>
      <c r="K79" s="64">
        <v>687556</v>
      </c>
      <c r="L79" s="64">
        <v>675662</v>
      </c>
      <c r="M79" s="64">
        <v>657366</v>
      </c>
      <c r="N79" s="64">
        <v>695730</v>
      </c>
      <c r="O79" s="64">
        <v>722001</v>
      </c>
      <c r="P79" s="64">
        <v>750531</v>
      </c>
      <c r="Q79" s="64">
        <v>687642</v>
      </c>
      <c r="R79" s="64">
        <v>932323</v>
      </c>
      <c r="S79" s="64">
        <v>1030217</v>
      </c>
      <c r="T79" s="64">
        <v>904678</v>
      </c>
      <c r="U79" s="64">
        <v>919045</v>
      </c>
      <c r="V79" s="64">
        <v>911723</v>
      </c>
      <c r="W79" s="64">
        <v>961442</v>
      </c>
      <c r="X79" s="64">
        <v>941395</v>
      </c>
      <c r="Y79" s="64">
        <v>987301</v>
      </c>
      <c r="Z79" s="64">
        <v>1005374</v>
      </c>
      <c r="AA79" s="64">
        <v>1129293</v>
      </c>
      <c r="AB79" s="64">
        <f>IF(VLOOKUP(A79&amp;AB$2,[1]CI_REV_TAXES!$A$4:$CC$1203,AB$3,FALSE)="NULL","",VLOOKUP(A79&amp;AB$2,[1]CI_REV_TAXES!$A$4:$CC$1203,AB$3,FALSE))</f>
        <v>1137226</v>
      </c>
      <c r="AC79" s="64">
        <f>IF(VLOOKUP($A79&amp;AC$2,[2]CI_REV_TAXES!$A$2:$CC$1202,AC$3,FALSE)="NULL","",VLOOKUP($A79&amp;AC$2,[2]CI_REV_TAXES!$A$2:$CC$1202,AC$3,FALSE))</f>
        <v>1198426</v>
      </c>
      <c r="AD79" s="64">
        <f>IF(VLOOKUP($A79&amp;AD$2,[2]CI_REV_TAXES!$A$2:$CC$1202,AD$3,FALSE)="NULL","",VLOOKUP($A79&amp;AD$2,[2]CI_REV_TAXES!$A$2:$CC$1202,AD$3,FALSE))</f>
        <v>1240262</v>
      </c>
      <c r="AG79" s="75" t="e">
        <f>+VLOOKUP($A79,#REF!,33,FALSE)</f>
        <v>#REF!</v>
      </c>
      <c r="AH79" s="67" t="e">
        <f t="shared" si="7"/>
        <v>#REF!</v>
      </c>
    </row>
    <row r="80" spans="1:34" s="75" customFormat="1" x14ac:dyDescent="0.2">
      <c r="A80" s="54" t="s">
        <v>27</v>
      </c>
      <c r="B80" s="74" t="s">
        <v>21</v>
      </c>
      <c r="C80" s="64">
        <v>33713</v>
      </c>
      <c r="D80" s="64">
        <v>29175</v>
      </c>
      <c r="E80" s="64">
        <v>37618</v>
      </c>
      <c r="F80" s="64">
        <v>29532</v>
      </c>
      <c r="G80" s="64">
        <v>32777</v>
      </c>
      <c r="H80" s="64">
        <v>25428</v>
      </c>
      <c r="I80" s="64">
        <v>30009</v>
      </c>
      <c r="J80" s="64">
        <v>32863</v>
      </c>
      <c r="K80" s="64">
        <v>30295</v>
      </c>
      <c r="L80" s="64">
        <v>44675</v>
      </c>
      <c r="M80" s="64">
        <v>21206</v>
      </c>
      <c r="N80" s="64">
        <v>20863</v>
      </c>
      <c r="O80" s="64">
        <v>21753</v>
      </c>
      <c r="P80" s="64">
        <v>124892</v>
      </c>
      <c r="Q80" s="64">
        <v>73971</v>
      </c>
      <c r="R80" s="64">
        <v>48704</v>
      </c>
      <c r="S80" s="64">
        <v>30724</v>
      </c>
      <c r="T80" s="64">
        <v>256562</v>
      </c>
      <c r="U80" s="64">
        <v>13248</v>
      </c>
      <c r="V80" s="64">
        <v>21862</v>
      </c>
      <c r="W80" s="64">
        <v>16848</v>
      </c>
      <c r="X80" s="64">
        <v>28668</v>
      </c>
      <c r="Y80" s="64">
        <v>75772</v>
      </c>
      <c r="Z80" s="64">
        <v>29086</v>
      </c>
      <c r="AA80" s="64">
        <v>29978</v>
      </c>
      <c r="AB80" s="64">
        <f>IF(VLOOKUP(A80&amp;AB$2,[1]CI_REV_TAXES!$A$4:$CC$1203,AB$3,FALSE)="NULL","",VLOOKUP(A80&amp;AB$2,[1]CI_REV_TAXES!$A$4:$CC$1203,AB$3,FALSE))</f>
        <v>81262</v>
      </c>
      <c r="AC80" s="64">
        <f>IF(VLOOKUP($A80&amp;AC$2,[2]CI_REV_TAXES!$A$2:$CC$1202,AC$3,FALSE)="NULL","",VLOOKUP($A80&amp;AC$2,[2]CI_REV_TAXES!$A$2:$CC$1202,AC$3,FALSE))</f>
        <v>53476</v>
      </c>
      <c r="AD80" s="64">
        <f>IF(VLOOKUP($A80&amp;AD$2,[2]CI_REV_TAXES!$A$2:$CC$1202,AD$3,FALSE)="NULL","",VLOOKUP($A80&amp;AD$2,[2]CI_REV_TAXES!$A$2:$CC$1202,AD$3,FALSE))</f>
        <v>34212</v>
      </c>
      <c r="AG80" s="75" t="e">
        <f>+VLOOKUP($A80,#REF!,33,FALSE)</f>
        <v>#REF!</v>
      </c>
      <c r="AH80" s="67" t="e">
        <f t="shared" si="7"/>
        <v>#REF!</v>
      </c>
    </row>
    <row r="81" spans="1:34" s="75" customFormat="1" x14ac:dyDescent="0.2">
      <c r="A81" s="54" t="s">
        <v>26</v>
      </c>
      <c r="B81" s="74" t="s">
        <v>21</v>
      </c>
      <c r="C81" s="64">
        <v>718975</v>
      </c>
      <c r="D81" s="64">
        <v>750927</v>
      </c>
      <c r="E81" s="64">
        <v>487013</v>
      </c>
      <c r="F81" s="64">
        <v>544193</v>
      </c>
      <c r="G81" s="64">
        <v>711343</v>
      </c>
      <c r="H81" s="64">
        <v>535159</v>
      </c>
      <c r="I81" s="64">
        <v>607247</v>
      </c>
      <c r="J81" s="64">
        <v>689937</v>
      </c>
      <c r="K81" s="64">
        <v>690929</v>
      </c>
      <c r="L81" s="64">
        <v>712625</v>
      </c>
      <c r="M81" s="64">
        <v>699492</v>
      </c>
      <c r="N81" s="64">
        <v>705296</v>
      </c>
      <c r="O81" s="64">
        <v>708279</v>
      </c>
      <c r="P81" s="64">
        <v>830717</v>
      </c>
      <c r="Q81" s="64">
        <v>1003372</v>
      </c>
      <c r="R81" s="64">
        <v>1219810</v>
      </c>
      <c r="S81" s="64">
        <v>1508361</v>
      </c>
      <c r="T81" s="64">
        <v>1288773</v>
      </c>
      <c r="U81" s="64">
        <v>1106452</v>
      </c>
      <c r="V81" s="64">
        <v>1370462</v>
      </c>
      <c r="W81" s="64">
        <v>1226442</v>
      </c>
      <c r="X81" s="64">
        <v>1384228</v>
      </c>
      <c r="Y81" s="64">
        <v>1635315</v>
      </c>
      <c r="Z81" s="64">
        <v>1401852</v>
      </c>
      <c r="AA81" s="64">
        <v>1435191</v>
      </c>
      <c r="AB81" s="64">
        <f>IF(VLOOKUP(A81&amp;AB$2,[1]CI_REV_TAXES!$A$4:$CC$1203,AB$3,FALSE)="NULL","",VLOOKUP(A81&amp;AB$2,[1]CI_REV_TAXES!$A$4:$CC$1203,AB$3,FALSE))</f>
        <v>1489263</v>
      </c>
      <c r="AC81" s="64">
        <f>IF(VLOOKUP($A81&amp;AC$2,[2]CI_REV_TAXES!$A$2:$CC$1202,AC$3,FALSE)="NULL","",VLOOKUP($A81&amp;AC$2,[2]CI_REV_TAXES!$A$2:$CC$1202,AC$3,FALSE))</f>
        <v>1601547</v>
      </c>
      <c r="AD81" s="64">
        <f>IF(VLOOKUP($A81&amp;AD$2,[2]CI_REV_TAXES!$A$2:$CC$1202,AD$3,FALSE)="NULL","",VLOOKUP($A81&amp;AD$2,[2]CI_REV_TAXES!$A$2:$CC$1202,AD$3,FALSE))</f>
        <v>1698172</v>
      </c>
      <c r="AG81" s="75" t="e">
        <f>+VLOOKUP($A81,#REF!,33,FALSE)</f>
        <v>#REF!</v>
      </c>
      <c r="AH81" s="67" t="e">
        <f t="shared" si="7"/>
        <v>#REF!</v>
      </c>
    </row>
    <row r="82" spans="1:34" s="75" customFormat="1" x14ac:dyDescent="0.2">
      <c r="A82" s="54" t="s">
        <v>249</v>
      </c>
      <c r="B82" s="74" t="s">
        <v>21</v>
      </c>
      <c r="C82" s="64">
        <v>509802</v>
      </c>
      <c r="D82" s="64">
        <v>493444</v>
      </c>
      <c r="E82" s="64">
        <v>438510</v>
      </c>
      <c r="F82" s="64">
        <v>488168</v>
      </c>
      <c r="G82" s="64">
        <v>504480</v>
      </c>
      <c r="H82" s="64">
        <v>529965</v>
      </c>
      <c r="I82" s="64">
        <v>557173</v>
      </c>
      <c r="J82" s="64">
        <v>575338</v>
      </c>
      <c r="K82" s="64">
        <v>608924</v>
      </c>
      <c r="L82" s="64">
        <v>698960</v>
      </c>
      <c r="M82" s="64">
        <v>623897</v>
      </c>
      <c r="N82" s="64">
        <v>653732</v>
      </c>
      <c r="O82" s="64">
        <v>630096</v>
      </c>
      <c r="P82" s="64">
        <v>553782</v>
      </c>
      <c r="Q82" s="64">
        <v>663341</v>
      </c>
      <c r="R82" s="64">
        <v>1112324</v>
      </c>
      <c r="S82" s="64">
        <v>1154650</v>
      </c>
      <c r="T82" s="64">
        <v>1143928</v>
      </c>
      <c r="U82" s="64">
        <v>1107063</v>
      </c>
      <c r="V82" s="64">
        <v>1016542</v>
      </c>
      <c r="W82" s="64">
        <v>1016405</v>
      </c>
      <c r="X82" s="64">
        <v>1060456</v>
      </c>
      <c r="Y82" s="64">
        <v>1101902</v>
      </c>
      <c r="Z82" s="64">
        <v>1148116</v>
      </c>
      <c r="AA82" s="64">
        <v>1212308</v>
      </c>
      <c r="AB82" s="64">
        <f>IF(VLOOKUP(A82&amp;AB$2,[1]CI_REV_TAXES!$A$4:$CC$1203,AB$3,FALSE)="NULL","",VLOOKUP(A82&amp;AB$2,[1]CI_REV_TAXES!$A$4:$CC$1203,AB$3,FALSE))</f>
        <v>1264921</v>
      </c>
      <c r="AC82" s="64">
        <f>IF(VLOOKUP($A82&amp;AC$2,[2]CI_REV_TAXES!$A$2:$CC$1202,AC$3,FALSE)="NULL","",VLOOKUP($A82&amp;AC$2,[2]CI_REV_TAXES!$A$2:$CC$1202,AC$3,FALSE))</f>
        <v>1342689</v>
      </c>
      <c r="AD82" s="64">
        <f>IF(VLOOKUP($A82&amp;AD$2,[2]CI_REV_TAXES!$A$2:$CC$1202,AD$3,FALSE)="NULL","",VLOOKUP($A82&amp;AD$2,[2]CI_REV_TAXES!$A$2:$CC$1202,AD$3,FALSE))</f>
        <v>1415323</v>
      </c>
      <c r="AG82" s="75" t="e">
        <f>+VLOOKUP($A82,#REF!,33,FALSE)</f>
        <v>#REF!</v>
      </c>
      <c r="AH82" s="67" t="e">
        <f t="shared" si="7"/>
        <v>#REF!</v>
      </c>
    </row>
    <row r="83" spans="1:34" s="75" customFormat="1" x14ac:dyDescent="0.2">
      <c r="A83" s="54" t="s">
        <v>250</v>
      </c>
      <c r="B83" s="74" t="s">
        <v>251</v>
      </c>
      <c r="C83" s="64">
        <v>402576</v>
      </c>
      <c r="D83" s="64">
        <v>387916</v>
      </c>
      <c r="E83" s="64">
        <v>391496</v>
      </c>
      <c r="F83" s="64">
        <v>401115</v>
      </c>
      <c r="G83" s="64">
        <v>411378</v>
      </c>
      <c r="H83" s="64">
        <v>418368</v>
      </c>
      <c r="I83" s="64">
        <v>427809</v>
      </c>
      <c r="J83" s="64">
        <v>450417</v>
      </c>
      <c r="K83" s="64">
        <v>459231</v>
      </c>
      <c r="L83" s="64">
        <v>484585</v>
      </c>
      <c r="M83" s="64">
        <v>459341</v>
      </c>
      <c r="N83" s="64">
        <v>463999</v>
      </c>
      <c r="O83" s="64">
        <v>482833</v>
      </c>
      <c r="P83" s="64">
        <v>509384</v>
      </c>
      <c r="Q83" s="64">
        <v>521088</v>
      </c>
      <c r="R83" s="64">
        <v>621869</v>
      </c>
      <c r="S83" s="64">
        <v>782826</v>
      </c>
      <c r="T83" s="64">
        <v>814474</v>
      </c>
      <c r="U83" s="64">
        <v>683982</v>
      </c>
      <c r="V83" s="64">
        <v>785497</v>
      </c>
      <c r="W83" s="64">
        <v>770314</v>
      </c>
      <c r="X83" s="64">
        <v>775136</v>
      </c>
      <c r="Y83" s="64">
        <v>771707</v>
      </c>
      <c r="Z83" s="64">
        <v>803343</v>
      </c>
      <c r="AA83" s="64">
        <v>769534</v>
      </c>
      <c r="AB83" s="64">
        <f>IF(VLOOKUP(A83&amp;AB$2,[1]CI_REV_TAXES!$A$4:$CC$1203,AB$3,FALSE)="NULL","",VLOOKUP(A83&amp;AB$2,[1]CI_REV_TAXES!$A$4:$CC$1203,AB$3,FALSE))</f>
        <v>773631</v>
      </c>
      <c r="AC83" s="64">
        <f>IF(VLOOKUP($A83&amp;AC$2,[2]CI_REV_TAXES!$A$2:$CC$1202,AC$3,FALSE)="NULL","",VLOOKUP($A83&amp;AC$2,[2]CI_REV_TAXES!$A$2:$CC$1202,AC$3,FALSE))</f>
        <v>813617</v>
      </c>
      <c r="AD83" s="64">
        <f>IF(VLOOKUP($A83&amp;AD$2,[2]CI_REV_TAXES!$A$2:$CC$1202,AD$3,FALSE)="NULL","",VLOOKUP($A83&amp;AD$2,[2]CI_REV_TAXES!$A$2:$CC$1202,AD$3,FALSE))</f>
        <v>896587</v>
      </c>
      <c r="AG83" s="75" t="e">
        <f>+VLOOKUP($A83,#REF!,33,FALSE)</f>
        <v>#REF!</v>
      </c>
      <c r="AH83" s="67" t="e">
        <f t="shared" si="7"/>
        <v>#REF!</v>
      </c>
    </row>
    <row r="84" spans="1:34" s="75" customFormat="1" x14ac:dyDescent="0.2">
      <c r="A84" s="54" t="s">
        <v>252</v>
      </c>
      <c r="B84" s="74" t="s">
        <v>251</v>
      </c>
      <c r="C84" s="64">
        <v>409002</v>
      </c>
      <c r="D84" s="64">
        <v>386557</v>
      </c>
      <c r="E84" s="64">
        <v>399579</v>
      </c>
      <c r="F84" s="64">
        <v>427353</v>
      </c>
      <c r="G84" s="64">
        <v>433324</v>
      </c>
      <c r="H84" s="64">
        <v>424732</v>
      </c>
      <c r="I84" s="64">
        <v>466718</v>
      </c>
      <c r="J84" s="64">
        <v>455863</v>
      </c>
      <c r="K84" s="64">
        <v>460421</v>
      </c>
      <c r="L84" s="64">
        <v>496589</v>
      </c>
      <c r="M84" s="64">
        <v>493565</v>
      </c>
      <c r="N84" s="64">
        <v>493950</v>
      </c>
      <c r="O84" s="64">
        <v>514807</v>
      </c>
      <c r="P84" s="64">
        <v>488117</v>
      </c>
      <c r="Q84" s="64">
        <v>515339</v>
      </c>
      <c r="R84" s="64">
        <v>640798</v>
      </c>
      <c r="S84" s="64">
        <v>760811</v>
      </c>
      <c r="T84" s="64">
        <v>776658</v>
      </c>
      <c r="U84" s="64">
        <v>608260</v>
      </c>
      <c r="V84" s="64">
        <v>713073</v>
      </c>
      <c r="W84" s="64">
        <v>703297</v>
      </c>
      <c r="X84" s="64">
        <v>721477</v>
      </c>
      <c r="Y84" s="64">
        <v>729655</v>
      </c>
      <c r="Z84" s="64">
        <v>734087</v>
      </c>
      <c r="AA84" s="64">
        <v>694037</v>
      </c>
      <c r="AB84" s="64">
        <f>IF(VLOOKUP(A84&amp;AB$2,[1]CI_REV_TAXES!$A$4:$CC$1203,AB$3,FALSE)="NULL","",VLOOKUP(A84&amp;AB$2,[1]CI_REV_TAXES!$A$4:$CC$1203,AB$3,FALSE))</f>
        <v>738187</v>
      </c>
      <c r="AC84" s="64">
        <f>IF(VLOOKUP($A84&amp;AC$2,[2]CI_REV_TAXES!$A$2:$CC$1202,AC$3,FALSE)="NULL","",VLOOKUP($A84&amp;AC$2,[2]CI_REV_TAXES!$A$2:$CC$1202,AC$3,FALSE))</f>
        <v>776811</v>
      </c>
      <c r="AD84" s="64">
        <f>IF(VLOOKUP($A84&amp;AD$2,[2]CI_REV_TAXES!$A$2:$CC$1202,AD$3,FALSE)="NULL","",VLOOKUP($A84&amp;AD$2,[2]CI_REV_TAXES!$A$2:$CC$1202,AD$3,FALSE))</f>
        <v>794153</v>
      </c>
      <c r="AG84" s="75" t="e">
        <f>+VLOOKUP($A84,#REF!,33,FALSE)</f>
        <v>#REF!</v>
      </c>
      <c r="AH84" s="67" t="e">
        <f t="shared" ref="AH84:AH147" si="8">LEFT(AG84,1)</f>
        <v>#REF!</v>
      </c>
    </row>
    <row r="85" spans="1:34" s="75" customFormat="1" x14ac:dyDescent="0.2">
      <c r="A85" s="54" t="s">
        <v>28</v>
      </c>
      <c r="B85" s="74" t="s">
        <v>29</v>
      </c>
      <c r="C85" s="64">
        <v>610617</v>
      </c>
      <c r="D85" s="64">
        <v>545884</v>
      </c>
      <c r="E85" s="64">
        <v>508361</v>
      </c>
      <c r="F85" s="64">
        <v>435498</v>
      </c>
      <c r="G85" s="64">
        <v>419476</v>
      </c>
      <c r="H85" s="64">
        <v>473487</v>
      </c>
      <c r="I85" s="64">
        <v>445155</v>
      </c>
      <c r="J85" s="64">
        <v>471485</v>
      </c>
      <c r="K85" s="64">
        <v>487526</v>
      </c>
      <c r="L85" s="64">
        <v>517385</v>
      </c>
      <c r="M85" s="64">
        <v>479562</v>
      </c>
      <c r="N85" s="64">
        <v>441526</v>
      </c>
      <c r="O85" s="64">
        <v>498419</v>
      </c>
      <c r="P85" s="64">
        <v>302797</v>
      </c>
      <c r="Q85" s="64">
        <v>552505</v>
      </c>
      <c r="R85" s="64">
        <v>593755</v>
      </c>
      <c r="S85" s="64">
        <v>613066</v>
      </c>
      <c r="T85" s="64">
        <v>591092</v>
      </c>
      <c r="U85" s="64">
        <v>444422</v>
      </c>
      <c r="V85" s="64">
        <v>630402</v>
      </c>
      <c r="W85" s="64">
        <v>642156</v>
      </c>
      <c r="X85" s="64">
        <v>963077</v>
      </c>
      <c r="Y85" s="64">
        <v>731966</v>
      </c>
      <c r="Z85" s="64">
        <v>1181166</v>
      </c>
      <c r="AA85" s="64">
        <v>1604655</v>
      </c>
      <c r="AB85" s="64">
        <f>IF(VLOOKUP(A85&amp;AB$2,[1]CI_REV_TAXES!$A$4:$CC$1203,AB$3,FALSE)="NULL","",VLOOKUP(A85&amp;AB$2,[1]CI_REV_TAXES!$A$4:$CC$1203,AB$3,FALSE))</f>
        <v>1345461</v>
      </c>
      <c r="AC85" s="64">
        <f>IF(VLOOKUP($A85&amp;AC$2,[2]CI_REV_TAXES!$A$2:$CC$1202,AC$3,FALSE)="NULL","",VLOOKUP($A85&amp;AC$2,[2]CI_REV_TAXES!$A$2:$CC$1202,AC$3,FALSE))</f>
        <v>1440977</v>
      </c>
      <c r="AD85" s="64">
        <f>IF(VLOOKUP($A85&amp;AD$2,[2]CI_REV_TAXES!$A$2:$CC$1202,AD$3,FALSE)="NULL","",VLOOKUP($A85&amp;AD$2,[2]CI_REV_TAXES!$A$2:$CC$1202,AD$3,FALSE))</f>
        <v>1506440</v>
      </c>
      <c r="AG85" s="75" t="e">
        <f>+VLOOKUP($A85,#REF!,33,FALSE)</f>
        <v>#REF!</v>
      </c>
      <c r="AH85" s="67" t="e">
        <f t="shared" si="8"/>
        <v>#REF!</v>
      </c>
    </row>
    <row r="86" spans="1:34" s="75" customFormat="1" x14ac:dyDescent="0.2">
      <c r="A86" s="54" t="s">
        <v>253</v>
      </c>
      <c r="B86" s="74" t="s">
        <v>29</v>
      </c>
      <c r="C86" s="64">
        <v>91322</v>
      </c>
      <c r="D86" s="64">
        <v>86545</v>
      </c>
      <c r="E86" s="64">
        <v>71209</v>
      </c>
      <c r="F86" s="64">
        <v>73221</v>
      </c>
      <c r="G86" s="64">
        <v>79137</v>
      </c>
      <c r="H86" s="64">
        <v>80204</v>
      </c>
      <c r="I86" s="64">
        <v>65086</v>
      </c>
      <c r="J86" s="64">
        <v>62184</v>
      </c>
      <c r="K86" s="64">
        <v>67635</v>
      </c>
      <c r="L86" s="64">
        <v>69996</v>
      </c>
      <c r="M86" s="64">
        <v>65959</v>
      </c>
      <c r="N86" s="64">
        <v>65738</v>
      </c>
      <c r="O86" s="64">
        <v>68512</v>
      </c>
      <c r="P86" s="64">
        <v>75812</v>
      </c>
      <c r="Q86" s="64">
        <v>75605</v>
      </c>
      <c r="R86" s="64">
        <v>93595</v>
      </c>
      <c r="S86" s="64">
        <v>94276</v>
      </c>
      <c r="T86" s="64">
        <v>99081</v>
      </c>
      <c r="U86" s="64">
        <v>119816</v>
      </c>
      <c r="V86" s="64">
        <v>105985</v>
      </c>
      <c r="W86" s="64">
        <v>112822</v>
      </c>
      <c r="X86" s="64">
        <v>116141</v>
      </c>
      <c r="Y86" s="64">
        <v>116717</v>
      </c>
      <c r="Z86" s="64">
        <v>118975</v>
      </c>
      <c r="AA86" s="64">
        <v>124093</v>
      </c>
      <c r="AB86" s="64">
        <f>IF(VLOOKUP(A86&amp;AB$2,[1]CI_REV_TAXES!$A$4:$CC$1203,AB$3,FALSE)="NULL","",VLOOKUP(A86&amp;AB$2,[1]CI_REV_TAXES!$A$4:$CC$1203,AB$3,FALSE))</f>
        <v>121189</v>
      </c>
      <c r="AC86" s="64">
        <f>IF(VLOOKUP($A86&amp;AC$2,[2]CI_REV_TAXES!$A$2:$CC$1202,AC$3,FALSE)="NULL","",VLOOKUP($A86&amp;AC$2,[2]CI_REV_TAXES!$A$2:$CC$1202,AC$3,FALSE))</f>
        <v>123852</v>
      </c>
      <c r="AD86" s="64">
        <f>IF(VLOOKUP($A86&amp;AD$2,[2]CI_REV_TAXES!$A$2:$CC$1202,AD$3,FALSE)="NULL","",VLOOKUP($A86&amp;AD$2,[2]CI_REV_TAXES!$A$2:$CC$1202,AD$3,FALSE))</f>
        <v>124666</v>
      </c>
      <c r="AG86" s="75" t="e">
        <f>+VLOOKUP($A86,#REF!,33,FALSE)</f>
        <v>#REF!</v>
      </c>
      <c r="AH86" s="67" t="e">
        <f t="shared" si="8"/>
        <v>#REF!</v>
      </c>
    </row>
    <row r="87" spans="1:34" s="75" customFormat="1" x14ac:dyDescent="0.2">
      <c r="A87" s="54" t="s">
        <v>30</v>
      </c>
      <c r="B87" s="74" t="s">
        <v>29</v>
      </c>
      <c r="C87" s="64">
        <v>1233223</v>
      </c>
      <c r="D87" s="64">
        <v>1140548</v>
      </c>
      <c r="E87" s="64">
        <v>875032</v>
      </c>
      <c r="F87" s="64">
        <v>897240</v>
      </c>
      <c r="G87" s="64">
        <v>927928</v>
      </c>
      <c r="H87" s="64">
        <v>939064</v>
      </c>
      <c r="I87" s="64">
        <v>969062</v>
      </c>
      <c r="J87" s="64">
        <v>951238</v>
      </c>
      <c r="K87" s="64">
        <v>997054</v>
      </c>
      <c r="L87" s="64">
        <v>1025231</v>
      </c>
      <c r="M87" s="64">
        <v>1028395</v>
      </c>
      <c r="N87" s="64">
        <v>1011930</v>
      </c>
      <c r="O87" s="64">
        <v>1095133</v>
      </c>
      <c r="P87" s="64">
        <v>768871</v>
      </c>
      <c r="Q87" s="64">
        <v>1370717</v>
      </c>
      <c r="R87" s="64">
        <v>1147809</v>
      </c>
      <c r="S87" s="64">
        <v>1481308</v>
      </c>
      <c r="T87" s="64">
        <v>1339336</v>
      </c>
      <c r="U87" s="64">
        <v>1322743</v>
      </c>
      <c r="V87" s="64">
        <v>1292214</v>
      </c>
      <c r="W87" s="64">
        <v>1426400</v>
      </c>
      <c r="X87" s="64">
        <v>1455057</v>
      </c>
      <c r="Y87" s="64">
        <v>2379360</v>
      </c>
      <c r="Z87" s="64">
        <v>1504197</v>
      </c>
      <c r="AA87" s="64">
        <v>2557325</v>
      </c>
      <c r="AB87" s="64">
        <f>IF(VLOOKUP(A87&amp;AB$2,[1]CI_REV_TAXES!$A$4:$CC$1203,AB$3,FALSE)="NULL","",VLOOKUP(A87&amp;AB$2,[1]CI_REV_TAXES!$A$4:$CC$1203,AB$3,FALSE))</f>
        <v>1995700</v>
      </c>
      <c r="AC87" s="64">
        <f>IF(VLOOKUP($A87&amp;AC$2,[2]CI_REV_TAXES!$A$2:$CC$1202,AC$3,FALSE)="NULL","",VLOOKUP($A87&amp;AC$2,[2]CI_REV_TAXES!$A$2:$CC$1202,AC$3,FALSE))</f>
        <v>2009408</v>
      </c>
      <c r="AD87" s="64">
        <f>IF(VLOOKUP($A87&amp;AD$2,[2]CI_REV_TAXES!$A$2:$CC$1202,AD$3,FALSE)="NULL","",VLOOKUP($A87&amp;AD$2,[2]CI_REV_TAXES!$A$2:$CC$1202,AD$3,FALSE))</f>
        <v>2817979</v>
      </c>
      <c r="AG87" s="75" t="e">
        <f>+VLOOKUP($A87,#REF!,33,FALSE)</f>
        <v>#REF!</v>
      </c>
      <c r="AH87" s="67" t="e">
        <f t="shared" si="8"/>
        <v>#REF!</v>
      </c>
    </row>
    <row r="88" spans="1:34" s="75" customFormat="1" x14ac:dyDescent="0.2">
      <c r="A88" s="54" t="s">
        <v>254</v>
      </c>
      <c r="B88" s="74" t="s">
        <v>29</v>
      </c>
      <c r="C88" s="64">
        <v>50005</v>
      </c>
      <c r="D88" s="64">
        <v>45869</v>
      </c>
      <c r="E88" s="64">
        <v>46267</v>
      </c>
      <c r="F88" s="64">
        <v>50383</v>
      </c>
      <c r="G88" s="64">
        <v>50635</v>
      </c>
      <c r="H88" s="64">
        <v>54770</v>
      </c>
      <c r="I88" s="64">
        <v>55098</v>
      </c>
      <c r="J88" s="64">
        <v>54438</v>
      </c>
      <c r="K88" s="64">
        <v>60366</v>
      </c>
      <c r="L88" s="64">
        <v>68465</v>
      </c>
      <c r="M88" s="64">
        <v>73091</v>
      </c>
      <c r="N88" s="64">
        <v>73342</v>
      </c>
      <c r="O88" s="64">
        <v>81383</v>
      </c>
      <c r="P88" s="64">
        <v>88698</v>
      </c>
      <c r="Q88" s="64">
        <v>96364</v>
      </c>
      <c r="R88" s="64">
        <v>105679</v>
      </c>
      <c r="S88" s="64">
        <v>115866</v>
      </c>
      <c r="T88" s="64">
        <v>123906</v>
      </c>
      <c r="U88" s="64">
        <v>104488</v>
      </c>
      <c r="V88" s="64">
        <v>124047</v>
      </c>
      <c r="W88" s="64">
        <v>128747</v>
      </c>
      <c r="X88" s="64">
        <v>131839</v>
      </c>
      <c r="Y88" s="64">
        <v>124104</v>
      </c>
      <c r="Z88" s="64">
        <v>136725</v>
      </c>
      <c r="AA88" s="64">
        <v>134451</v>
      </c>
      <c r="AB88" s="64">
        <f>IF(VLOOKUP(A88&amp;AB$2,[1]CI_REV_TAXES!$A$4:$CC$1203,AB$3,FALSE)="NULL","",VLOOKUP(A88&amp;AB$2,[1]CI_REV_TAXES!$A$4:$CC$1203,AB$3,FALSE))</f>
        <v>144346</v>
      </c>
      <c r="AC88" s="64">
        <f>IF(VLOOKUP($A88&amp;AC$2,[2]CI_REV_TAXES!$A$2:$CC$1202,AC$3,FALSE)="NULL","",VLOOKUP($A88&amp;AC$2,[2]CI_REV_TAXES!$A$2:$CC$1202,AC$3,FALSE))</f>
        <v>144674</v>
      </c>
      <c r="AD88" s="64">
        <f>IF(VLOOKUP($A88&amp;AD$2,[2]CI_REV_TAXES!$A$2:$CC$1202,AD$3,FALSE)="NULL","",VLOOKUP($A88&amp;AD$2,[2]CI_REV_TAXES!$A$2:$CC$1202,AD$3,FALSE))</f>
        <v>156581</v>
      </c>
      <c r="AG88" s="75" t="e">
        <f>+VLOOKUP($A88,#REF!,33,FALSE)</f>
        <v>#REF!</v>
      </c>
      <c r="AH88" s="67" t="e">
        <f t="shared" si="8"/>
        <v>#REF!</v>
      </c>
    </row>
    <row r="89" spans="1:34" s="75" customFormat="1" x14ac:dyDescent="0.2">
      <c r="A89" s="54" t="s">
        <v>255</v>
      </c>
      <c r="B89" s="74" t="s">
        <v>29</v>
      </c>
      <c r="C89" s="64">
        <v>198353</v>
      </c>
      <c r="D89" s="64">
        <v>200828</v>
      </c>
      <c r="E89" s="64">
        <v>232944</v>
      </c>
      <c r="F89" s="64">
        <v>169659</v>
      </c>
      <c r="G89" s="64">
        <v>178021</v>
      </c>
      <c r="H89" s="64">
        <v>182819</v>
      </c>
      <c r="I89" s="64">
        <v>190366</v>
      </c>
      <c r="J89" s="64">
        <v>187112</v>
      </c>
      <c r="K89" s="64">
        <v>191175</v>
      </c>
      <c r="L89" s="64">
        <v>201544</v>
      </c>
      <c r="M89" s="64">
        <v>200823</v>
      </c>
      <c r="N89" s="64">
        <v>207050</v>
      </c>
      <c r="O89" s="64">
        <v>230216</v>
      </c>
      <c r="P89" s="64">
        <v>259886</v>
      </c>
      <c r="Q89" s="64">
        <v>310342</v>
      </c>
      <c r="R89" s="64">
        <v>343408</v>
      </c>
      <c r="S89" s="64">
        <v>349486</v>
      </c>
      <c r="T89" s="64">
        <v>361047</v>
      </c>
      <c r="U89" s="64">
        <v>223495</v>
      </c>
      <c r="V89" s="64">
        <v>342197</v>
      </c>
      <c r="W89" s="64">
        <v>383326</v>
      </c>
      <c r="X89" s="64">
        <v>530249</v>
      </c>
      <c r="Y89" s="64" t="s">
        <v>545</v>
      </c>
      <c r="Z89" s="64">
        <v>375301</v>
      </c>
      <c r="AA89" s="64">
        <v>385442</v>
      </c>
      <c r="AB89" s="64">
        <f>IF(VLOOKUP(A89&amp;AB$2,[1]CI_REV_TAXES!$A$4:$CC$1203,AB$3,FALSE)="NULL","",VLOOKUP(A89&amp;AB$2,[1]CI_REV_TAXES!$A$4:$CC$1203,AB$3,FALSE))</f>
        <v>383648</v>
      </c>
      <c r="AC89" s="64">
        <f>IF(VLOOKUP($A89&amp;AC$2,[2]CI_REV_TAXES!$A$2:$CC$1202,AC$3,FALSE)="NULL","",VLOOKUP($A89&amp;AC$2,[2]CI_REV_TAXES!$A$2:$CC$1202,AC$3,FALSE))</f>
        <v>478707</v>
      </c>
      <c r="AD89" s="64">
        <f>IF(VLOOKUP($A89&amp;AD$2,[2]CI_REV_TAXES!$A$2:$CC$1202,AD$3,FALSE)="NULL","",VLOOKUP($A89&amp;AD$2,[2]CI_REV_TAXES!$A$2:$CC$1202,AD$3,FALSE))</f>
        <v>436545</v>
      </c>
      <c r="AG89" s="75" t="e">
        <f>+VLOOKUP($A89,#REF!,33,FALSE)</f>
        <v>#REF!</v>
      </c>
      <c r="AH89" s="67" t="e">
        <f t="shared" si="8"/>
        <v>#REF!</v>
      </c>
    </row>
    <row r="90" spans="1:34" s="75" customFormat="1" x14ac:dyDescent="0.2">
      <c r="A90" s="54" t="s">
        <v>31</v>
      </c>
      <c r="B90" s="74" t="s">
        <v>29</v>
      </c>
      <c r="C90" s="64">
        <v>41782</v>
      </c>
      <c r="D90" s="64">
        <v>33809</v>
      </c>
      <c r="E90" s="64">
        <v>23542</v>
      </c>
      <c r="F90" s="64" t="s">
        <v>545</v>
      </c>
      <c r="G90" s="64" t="s">
        <v>545</v>
      </c>
      <c r="H90" s="64" t="s">
        <v>545</v>
      </c>
      <c r="I90" s="64" t="s">
        <v>545</v>
      </c>
      <c r="J90" s="64" t="s">
        <v>545</v>
      </c>
      <c r="K90" s="64" t="s">
        <v>545</v>
      </c>
      <c r="L90" s="64" t="s">
        <v>545</v>
      </c>
      <c r="M90" s="64" t="s">
        <v>545</v>
      </c>
      <c r="N90" s="64">
        <v>43693</v>
      </c>
      <c r="O90" s="64">
        <v>49386</v>
      </c>
      <c r="P90" s="64">
        <v>32629</v>
      </c>
      <c r="Q90" s="64">
        <v>65022</v>
      </c>
      <c r="R90" s="64">
        <v>79059</v>
      </c>
      <c r="S90" s="64">
        <v>93760</v>
      </c>
      <c r="T90" s="64">
        <v>81201</v>
      </c>
      <c r="U90" s="64">
        <v>94342</v>
      </c>
      <c r="V90" s="64">
        <v>94120</v>
      </c>
      <c r="W90" s="64">
        <v>100019</v>
      </c>
      <c r="X90" s="64">
        <v>102404</v>
      </c>
      <c r="Y90" s="64">
        <v>104995</v>
      </c>
      <c r="Z90" s="64">
        <v>105813</v>
      </c>
      <c r="AA90" s="64">
        <v>112485</v>
      </c>
      <c r="AB90" s="64">
        <f>IF(VLOOKUP(A90&amp;AB$2,[1]CI_REV_TAXES!$A$4:$CC$1203,AB$3,FALSE)="NULL","",VLOOKUP(A90&amp;AB$2,[1]CI_REV_TAXES!$A$4:$CC$1203,AB$3,FALSE))</f>
        <v>110910</v>
      </c>
      <c r="AC90" s="64">
        <f>IF(VLOOKUP($A90&amp;AC$2,[2]CI_REV_TAXES!$A$2:$CC$1202,AC$3,FALSE)="NULL","",VLOOKUP($A90&amp;AC$2,[2]CI_REV_TAXES!$A$2:$CC$1202,AC$3,FALSE))</f>
        <v>114268</v>
      </c>
      <c r="AD90" s="64">
        <f>IF(VLOOKUP($A90&amp;AD$2,[2]CI_REV_TAXES!$A$2:$CC$1202,AD$3,FALSE)="NULL","",VLOOKUP($A90&amp;AD$2,[2]CI_REV_TAXES!$A$2:$CC$1202,AD$3,FALSE))</f>
        <v>116555</v>
      </c>
      <c r="AG90" s="75" t="e">
        <f>+VLOOKUP($A90,#REF!,33,FALSE)</f>
        <v>#REF!</v>
      </c>
      <c r="AH90" s="67" t="e">
        <f t="shared" si="8"/>
        <v>#REF!</v>
      </c>
    </row>
    <row r="91" spans="1:34" s="75" customFormat="1" x14ac:dyDescent="0.2">
      <c r="A91" s="54" t="s">
        <v>256</v>
      </c>
      <c r="B91" s="74" t="s">
        <v>29</v>
      </c>
      <c r="C91" s="64">
        <v>28726</v>
      </c>
      <c r="D91" s="64">
        <v>23112</v>
      </c>
      <c r="E91" s="64">
        <v>23846</v>
      </c>
      <c r="F91" s="64">
        <v>26317</v>
      </c>
      <c r="G91" s="64">
        <v>28080</v>
      </c>
      <c r="H91" s="64">
        <v>28983</v>
      </c>
      <c r="I91" s="64">
        <v>29760</v>
      </c>
      <c r="J91" s="64">
        <v>29499</v>
      </c>
      <c r="K91" s="64">
        <v>33200</v>
      </c>
      <c r="L91" s="64">
        <v>38687</v>
      </c>
      <c r="M91" s="64">
        <v>43504</v>
      </c>
      <c r="N91" s="64">
        <v>43523</v>
      </c>
      <c r="O91" s="64">
        <v>54399</v>
      </c>
      <c r="P91" s="64">
        <v>43751</v>
      </c>
      <c r="Q91" s="64">
        <v>59571</v>
      </c>
      <c r="R91" s="64">
        <v>59488</v>
      </c>
      <c r="S91" s="64">
        <v>69581</v>
      </c>
      <c r="T91" s="64">
        <v>72690</v>
      </c>
      <c r="U91" s="64">
        <v>89322</v>
      </c>
      <c r="V91" s="64">
        <v>74956</v>
      </c>
      <c r="W91" s="64">
        <v>78531</v>
      </c>
      <c r="X91" s="64">
        <v>85681</v>
      </c>
      <c r="Y91" s="64">
        <v>90280</v>
      </c>
      <c r="Z91" s="64">
        <v>87240</v>
      </c>
      <c r="AA91" s="64">
        <v>88877</v>
      </c>
      <c r="AB91" s="64">
        <f>IF(VLOOKUP(A91&amp;AB$2,[1]CI_REV_TAXES!$A$4:$CC$1203,AB$3,FALSE)="NULL","",VLOOKUP(A91&amp;AB$2,[1]CI_REV_TAXES!$A$4:$CC$1203,AB$3,FALSE))</f>
        <v>90042</v>
      </c>
      <c r="AC91" s="64">
        <f>IF(VLOOKUP($A91&amp;AC$2,[2]CI_REV_TAXES!$A$2:$CC$1202,AC$3,FALSE)="NULL","",VLOOKUP($A91&amp;AC$2,[2]CI_REV_TAXES!$A$2:$CC$1202,AC$3,FALSE))</f>
        <v>92094</v>
      </c>
      <c r="AD91" s="64">
        <f>IF(VLOOKUP($A91&amp;AD$2,[2]CI_REV_TAXES!$A$2:$CC$1202,AD$3,FALSE)="NULL","",VLOOKUP($A91&amp;AD$2,[2]CI_REV_TAXES!$A$2:$CC$1202,AD$3,FALSE))</f>
        <v>100128</v>
      </c>
      <c r="AG91" s="75" t="e">
        <f>+VLOOKUP($A91,#REF!,33,FALSE)</f>
        <v>#REF!</v>
      </c>
      <c r="AH91" s="67" t="e">
        <f t="shared" si="8"/>
        <v>#REF!</v>
      </c>
    </row>
    <row r="92" spans="1:34" s="75" customFormat="1" x14ac:dyDescent="0.2">
      <c r="A92" s="54" t="s">
        <v>32</v>
      </c>
      <c r="B92" s="74" t="s">
        <v>33</v>
      </c>
      <c r="C92" s="64">
        <v>974924</v>
      </c>
      <c r="D92" s="64">
        <v>930122</v>
      </c>
      <c r="E92" s="64">
        <v>869907</v>
      </c>
      <c r="F92" s="64">
        <v>891034</v>
      </c>
      <c r="G92" s="64">
        <v>933280</v>
      </c>
      <c r="H92" s="64">
        <v>932362</v>
      </c>
      <c r="I92" s="64">
        <v>942801</v>
      </c>
      <c r="J92" s="64">
        <v>953850</v>
      </c>
      <c r="K92" s="64">
        <v>940852</v>
      </c>
      <c r="L92" s="64">
        <v>1020383</v>
      </c>
      <c r="M92" s="64">
        <v>1049001</v>
      </c>
      <c r="N92" s="64">
        <v>1206057</v>
      </c>
      <c r="O92" s="64">
        <v>1227429</v>
      </c>
      <c r="P92" s="64">
        <v>1163045</v>
      </c>
      <c r="Q92" s="64">
        <v>1108617</v>
      </c>
      <c r="R92" s="64">
        <v>1800440</v>
      </c>
      <c r="S92" s="64">
        <v>1747388</v>
      </c>
      <c r="T92" s="64">
        <v>1674307</v>
      </c>
      <c r="U92" s="64">
        <v>1857890</v>
      </c>
      <c r="V92" s="64">
        <v>1495775</v>
      </c>
      <c r="W92" s="64">
        <v>1492691</v>
      </c>
      <c r="X92" s="64">
        <v>1503357</v>
      </c>
      <c r="Y92" s="64">
        <v>1525831</v>
      </c>
      <c r="Z92" s="64">
        <v>1594956</v>
      </c>
      <c r="AA92" s="64">
        <v>1643290</v>
      </c>
      <c r="AB92" s="64">
        <f>IF(VLOOKUP(A92&amp;AB$2,[1]CI_REV_TAXES!$A$4:$CC$1203,AB$3,FALSE)="NULL","",VLOOKUP(A92&amp;AB$2,[1]CI_REV_TAXES!$A$4:$CC$1203,AB$3,FALSE))</f>
        <v>1652310</v>
      </c>
      <c r="AC92" s="64">
        <f>IF(VLOOKUP($A92&amp;AC$2,[2]CI_REV_TAXES!$A$2:$CC$1202,AC$3,FALSE)="NULL","",VLOOKUP($A92&amp;AC$2,[2]CI_REV_TAXES!$A$2:$CC$1202,AC$3,FALSE))</f>
        <v>1731982</v>
      </c>
      <c r="AD92" s="64">
        <f>IF(VLOOKUP($A92&amp;AD$2,[2]CI_REV_TAXES!$A$2:$CC$1202,AD$3,FALSE)="NULL","",VLOOKUP($A92&amp;AD$2,[2]CI_REV_TAXES!$A$2:$CC$1202,AD$3,FALSE))</f>
        <v>1830751</v>
      </c>
      <c r="AG92" s="75" t="e">
        <f>+VLOOKUP($A92,#REF!,33,FALSE)</f>
        <v>#REF!</v>
      </c>
      <c r="AH92" s="67" t="e">
        <f t="shared" si="8"/>
        <v>#REF!</v>
      </c>
    </row>
    <row r="93" spans="1:34" s="75" customFormat="1" x14ac:dyDescent="0.2">
      <c r="A93" s="54" t="s">
        <v>34</v>
      </c>
      <c r="B93" s="74" t="s">
        <v>33</v>
      </c>
      <c r="C93" s="64">
        <v>728172</v>
      </c>
      <c r="D93" s="64">
        <v>630786</v>
      </c>
      <c r="E93" s="64">
        <v>511788</v>
      </c>
      <c r="F93" s="64">
        <v>629307</v>
      </c>
      <c r="G93" s="64">
        <v>651800</v>
      </c>
      <c r="H93" s="64">
        <v>956509</v>
      </c>
      <c r="I93" s="64">
        <v>1060469</v>
      </c>
      <c r="J93" s="64">
        <v>689972</v>
      </c>
      <c r="K93" s="64">
        <v>748020</v>
      </c>
      <c r="L93" s="64">
        <v>801193</v>
      </c>
      <c r="M93" s="64">
        <v>797787</v>
      </c>
      <c r="N93" s="64">
        <v>918008</v>
      </c>
      <c r="O93" s="64">
        <v>1046412</v>
      </c>
      <c r="P93" s="64">
        <v>989428</v>
      </c>
      <c r="Q93" s="64">
        <v>1173875</v>
      </c>
      <c r="R93" s="64">
        <v>1836786</v>
      </c>
      <c r="S93" s="64">
        <v>2053164</v>
      </c>
      <c r="T93" s="64">
        <v>1933249</v>
      </c>
      <c r="U93" s="64">
        <v>1718817</v>
      </c>
      <c r="V93" s="64">
        <v>1692146</v>
      </c>
      <c r="W93" s="64">
        <v>1542344</v>
      </c>
      <c r="X93" s="64">
        <v>1412085</v>
      </c>
      <c r="Y93" s="64">
        <v>1524006</v>
      </c>
      <c r="Z93" s="64">
        <v>2008499</v>
      </c>
      <c r="AA93" s="64">
        <v>1821221</v>
      </c>
      <c r="AB93" s="64">
        <f>IF(VLOOKUP(A93&amp;AB$2,[1]CI_REV_TAXES!$A$4:$CC$1203,AB$3,FALSE)="NULL","",VLOOKUP(A93&amp;AB$2,[1]CI_REV_TAXES!$A$4:$CC$1203,AB$3,FALSE))</f>
        <v>1813235</v>
      </c>
      <c r="AC93" s="64">
        <f>IF(VLOOKUP($A93&amp;AC$2,[2]CI_REV_TAXES!$A$2:$CC$1202,AC$3,FALSE)="NULL","",VLOOKUP($A93&amp;AC$2,[2]CI_REV_TAXES!$A$2:$CC$1202,AC$3,FALSE))</f>
        <v>1761437</v>
      </c>
      <c r="AD93" s="64">
        <f>IF(VLOOKUP($A93&amp;AD$2,[2]CI_REV_TAXES!$A$2:$CC$1202,AD$3,FALSE)="NULL","",VLOOKUP($A93&amp;AD$2,[2]CI_REV_TAXES!$A$2:$CC$1202,AD$3,FALSE))</f>
        <v>1903210</v>
      </c>
      <c r="AG93" s="75" t="e">
        <f>+VLOOKUP($A93,#REF!,33,FALSE)</f>
        <v>#REF!</v>
      </c>
      <c r="AH93" s="67" t="e">
        <f t="shared" si="8"/>
        <v>#REF!</v>
      </c>
    </row>
    <row r="94" spans="1:34" s="75" customFormat="1" x14ac:dyDescent="0.2">
      <c r="A94" s="54" t="s">
        <v>257</v>
      </c>
      <c r="B94" s="74" t="s">
        <v>33</v>
      </c>
      <c r="C94" s="64">
        <v>121203</v>
      </c>
      <c r="D94" s="64">
        <v>149088</v>
      </c>
      <c r="E94" s="64">
        <v>96230</v>
      </c>
      <c r="F94" s="64">
        <v>81319</v>
      </c>
      <c r="G94" s="64">
        <v>87140</v>
      </c>
      <c r="H94" s="64">
        <v>85987</v>
      </c>
      <c r="I94" s="64">
        <v>68788</v>
      </c>
      <c r="J94" s="64">
        <v>73710</v>
      </c>
      <c r="K94" s="64">
        <v>88377</v>
      </c>
      <c r="L94" s="64">
        <v>74335</v>
      </c>
      <c r="M94" s="64">
        <v>70047</v>
      </c>
      <c r="N94" s="64">
        <v>73419</v>
      </c>
      <c r="O94" s="64">
        <v>58735</v>
      </c>
      <c r="P94" s="64">
        <v>18912</v>
      </c>
      <c r="Q94" s="64">
        <v>21800</v>
      </c>
      <c r="R94" s="64">
        <v>62516</v>
      </c>
      <c r="S94" s="64">
        <v>13970</v>
      </c>
      <c r="T94" s="64">
        <v>15577</v>
      </c>
      <c r="U94" s="64">
        <v>76135</v>
      </c>
      <c r="V94" s="64">
        <v>24945</v>
      </c>
      <c r="W94" s="64">
        <v>22951</v>
      </c>
      <c r="X94" s="64">
        <v>24372</v>
      </c>
      <c r="Y94" s="64">
        <v>34511</v>
      </c>
      <c r="Z94" s="64">
        <v>41446</v>
      </c>
      <c r="AA94" s="64">
        <v>36432</v>
      </c>
      <c r="AB94" s="64">
        <f>IF(VLOOKUP(A94&amp;AB$2,[1]CI_REV_TAXES!$A$4:$CC$1203,AB$3,FALSE)="NULL","",VLOOKUP(A94&amp;AB$2,[1]CI_REV_TAXES!$A$4:$CC$1203,AB$3,FALSE))</f>
        <v>20881</v>
      </c>
      <c r="AC94" s="64">
        <f>IF(VLOOKUP($A94&amp;AC$2,[2]CI_REV_TAXES!$A$2:$CC$1202,AC$3,FALSE)="NULL","",VLOOKUP($A94&amp;AC$2,[2]CI_REV_TAXES!$A$2:$CC$1202,AC$3,FALSE))</f>
        <v>55192</v>
      </c>
      <c r="AD94" s="64">
        <f>IF(VLOOKUP($A94&amp;AD$2,[2]CI_REV_TAXES!$A$2:$CC$1202,AD$3,FALSE)="NULL","",VLOOKUP($A94&amp;AD$2,[2]CI_REV_TAXES!$A$2:$CC$1202,AD$3,FALSE))</f>
        <v>51811</v>
      </c>
      <c r="AG94" s="75" t="e">
        <f>+VLOOKUP($A94,#REF!,33,FALSE)</f>
        <v>#REF!</v>
      </c>
      <c r="AH94" s="67" t="e">
        <f t="shared" si="8"/>
        <v>#REF!</v>
      </c>
    </row>
    <row r="95" spans="1:34" s="75" customFormat="1" x14ac:dyDescent="0.2">
      <c r="A95" s="54" t="s">
        <v>35</v>
      </c>
      <c r="B95" s="74" t="s">
        <v>33</v>
      </c>
      <c r="C95" s="64">
        <v>1851209</v>
      </c>
      <c r="D95" s="64">
        <v>1838012</v>
      </c>
      <c r="E95" s="64">
        <v>1667741</v>
      </c>
      <c r="F95" s="64">
        <v>1817067</v>
      </c>
      <c r="G95" s="64">
        <v>1875727</v>
      </c>
      <c r="H95" s="64">
        <v>1868352</v>
      </c>
      <c r="I95" s="64">
        <v>1941148</v>
      </c>
      <c r="J95" s="64">
        <v>1898656</v>
      </c>
      <c r="K95" s="64">
        <v>1931384</v>
      </c>
      <c r="L95" s="64">
        <v>2012144</v>
      </c>
      <c r="M95" s="64">
        <v>2047027</v>
      </c>
      <c r="N95" s="64">
        <v>1994294</v>
      </c>
      <c r="O95" s="64">
        <v>2039947</v>
      </c>
      <c r="P95" s="64">
        <v>1765208</v>
      </c>
      <c r="Q95" s="64">
        <v>2026259</v>
      </c>
      <c r="R95" s="64">
        <v>3184420</v>
      </c>
      <c r="S95" s="64">
        <v>3468909</v>
      </c>
      <c r="T95" s="64">
        <v>3187075</v>
      </c>
      <c r="U95" s="64">
        <v>2901309</v>
      </c>
      <c r="V95" s="64">
        <v>2800686</v>
      </c>
      <c r="W95" s="64">
        <v>2712747</v>
      </c>
      <c r="X95" s="64">
        <v>2695554</v>
      </c>
      <c r="Y95" s="64">
        <v>2983917</v>
      </c>
      <c r="Z95" s="64">
        <v>3093196</v>
      </c>
      <c r="AA95" s="64">
        <v>3184676</v>
      </c>
      <c r="AB95" s="64">
        <f>IF(VLOOKUP(A95&amp;AB$2,[1]CI_REV_TAXES!$A$4:$CC$1203,AB$3,FALSE)="NULL","",VLOOKUP(A95&amp;AB$2,[1]CI_REV_TAXES!$A$4:$CC$1203,AB$3,FALSE))</f>
        <v>3207891</v>
      </c>
      <c r="AC95" s="64">
        <f>IF(VLOOKUP($A95&amp;AC$2,[2]CI_REV_TAXES!$A$2:$CC$1202,AC$3,FALSE)="NULL","",VLOOKUP($A95&amp;AC$2,[2]CI_REV_TAXES!$A$2:$CC$1202,AC$3,FALSE))</f>
        <v>3583353</v>
      </c>
      <c r="AD95" s="64">
        <f>IF(VLOOKUP($A95&amp;AD$2,[2]CI_REV_TAXES!$A$2:$CC$1202,AD$3,FALSE)="NULL","",VLOOKUP($A95&amp;AD$2,[2]CI_REV_TAXES!$A$2:$CC$1202,AD$3,FALSE))</f>
        <v>3725678</v>
      </c>
      <c r="AG95" s="75" t="e">
        <f>+VLOOKUP($A95,#REF!,33,FALSE)</f>
        <v>#REF!</v>
      </c>
      <c r="AH95" s="67" t="e">
        <f t="shared" si="8"/>
        <v>#REF!</v>
      </c>
    </row>
    <row r="96" spans="1:34" s="75" customFormat="1" x14ac:dyDescent="0.2">
      <c r="A96" s="54" t="s">
        <v>36</v>
      </c>
      <c r="B96" s="74" t="s">
        <v>33</v>
      </c>
      <c r="C96" s="64">
        <v>311321</v>
      </c>
      <c r="D96" s="64">
        <v>348063</v>
      </c>
      <c r="E96" s="64">
        <v>239612</v>
      </c>
      <c r="F96" s="64">
        <v>223711</v>
      </c>
      <c r="G96" s="64">
        <v>224248</v>
      </c>
      <c r="H96" s="64">
        <v>236261</v>
      </c>
      <c r="I96" s="64">
        <v>204491</v>
      </c>
      <c r="J96" s="64">
        <v>208435</v>
      </c>
      <c r="K96" s="64">
        <v>208096</v>
      </c>
      <c r="L96" s="64">
        <v>209847</v>
      </c>
      <c r="M96" s="64">
        <v>213865</v>
      </c>
      <c r="N96" s="64">
        <v>203294</v>
      </c>
      <c r="O96" s="64">
        <v>193367</v>
      </c>
      <c r="P96" s="64">
        <v>331265</v>
      </c>
      <c r="Q96" s="64">
        <v>164418</v>
      </c>
      <c r="R96" s="64">
        <v>195034</v>
      </c>
      <c r="S96" s="64">
        <v>260931</v>
      </c>
      <c r="T96" s="64">
        <v>194202</v>
      </c>
      <c r="U96" s="64">
        <v>192238</v>
      </c>
      <c r="V96" s="64">
        <v>108922</v>
      </c>
      <c r="W96" s="64">
        <v>114473</v>
      </c>
      <c r="X96" s="64">
        <v>114803</v>
      </c>
      <c r="Y96" s="64">
        <v>113910</v>
      </c>
      <c r="Z96" s="64">
        <v>106504</v>
      </c>
      <c r="AA96" s="64">
        <v>105563</v>
      </c>
      <c r="AB96" s="64">
        <f>IF(VLOOKUP(A96&amp;AB$2,[1]CI_REV_TAXES!$A$4:$CC$1203,AB$3,FALSE)="NULL","",VLOOKUP(A96&amp;AB$2,[1]CI_REV_TAXES!$A$4:$CC$1203,AB$3,FALSE))</f>
        <v>99860</v>
      </c>
      <c r="AC96" s="64">
        <f>IF(VLOOKUP($A96&amp;AC$2,[2]CI_REV_TAXES!$A$2:$CC$1202,AC$3,FALSE)="NULL","",VLOOKUP($A96&amp;AC$2,[2]CI_REV_TAXES!$A$2:$CC$1202,AC$3,FALSE))</f>
        <v>341789</v>
      </c>
      <c r="AD96" s="64">
        <f>IF(VLOOKUP($A96&amp;AD$2,[2]CI_REV_TAXES!$A$2:$CC$1202,AD$3,FALSE)="NULL","",VLOOKUP($A96&amp;AD$2,[2]CI_REV_TAXES!$A$2:$CC$1202,AD$3,FALSE))</f>
        <v>242347</v>
      </c>
      <c r="AG96" s="75" t="e">
        <f>+VLOOKUP($A96,#REF!,33,FALSE)</f>
        <v>#REF!</v>
      </c>
      <c r="AH96" s="67" t="e">
        <f t="shared" si="8"/>
        <v>#REF!</v>
      </c>
    </row>
    <row r="97" spans="1:34" s="75" customFormat="1" x14ac:dyDescent="0.2">
      <c r="A97" s="54" t="s">
        <v>33</v>
      </c>
      <c r="B97" s="74" t="s">
        <v>33</v>
      </c>
      <c r="C97" s="64">
        <v>353158</v>
      </c>
      <c r="D97" s="64">
        <v>487684</v>
      </c>
      <c r="E97" s="64">
        <v>403397</v>
      </c>
      <c r="F97" s="64">
        <v>421426</v>
      </c>
      <c r="G97" s="64">
        <v>465060</v>
      </c>
      <c r="H97" s="64">
        <v>509594</v>
      </c>
      <c r="I97" s="64">
        <v>526590</v>
      </c>
      <c r="J97" s="64">
        <v>561782</v>
      </c>
      <c r="K97" s="64">
        <v>593681</v>
      </c>
      <c r="L97" s="64">
        <v>642436</v>
      </c>
      <c r="M97" s="64">
        <v>733797</v>
      </c>
      <c r="N97" s="64">
        <v>764816</v>
      </c>
      <c r="O97" s="64" t="s">
        <v>545</v>
      </c>
      <c r="P97" s="64" t="s">
        <v>545</v>
      </c>
      <c r="Q97" s="64">
        <v>873378</v>
      </c>
      <c r="R97" s="64">
        <v>1113531</v>
      </c>
      <c r="S97" s="64">
        <v>988422</v>
      </c>
      <c r="T97" s="64">
        <v>984343</v>
      </c>
      <c r="U97" s="64" t="s">
        <v>545</v>
      </c>
      <c r="V97" s="64">
        <v>3282098</v>
      </c>
      <c r="W97" s="64">
        <v>739115</v>
      </c>
      <c r="X97" s="64">
        <v>1315439</v>
      </c>
      <c r="Y97" s="64">
        <v>1316816</v>
      </c>
      <c r="Z97" s="64">
        <v>1501440</v>
      </c>
      <c r="AA97" s="64">
        <v>1508270</v>
      </c>
      <c r="AB97" s="64">
        <f>IF(VLOOKUP(A97&amp;AB$2,[1]CI_REV_TAXES!$A$4:$CC$1203,AB$3,FALSE)="NULL","",VLOOKUP(A97&amp;AB$2,[1]CI_REV_TAXES!$A$4:$CC$1203,AB$3,FALSE))</f>
        <v>1475514</v>
      </c>
      <c r="AC97" s="64">
        <f>IF(VLOOKUP($A97&amp;AC$2,[2]CI_REV_TAXES!$A$2:$CC$1202,AC$3,FALSE)="NULL","",VLOOKUP($A97&amp;AC$2,[2]CI_REV_TAXES!$A$2:$CC$1202,AC$3,FALSE))</f>
        <v>1299923</v>
      </c>
      <c r="AD97" s="64">
        <f>IF(VLOOKUP($A97&amp;AD$2,[2]CI_REV_TAXES!$A$2:$CC$1202,AD$3,FALSE)="NULL","",VLOOKUP($A97&amp;AD$2,[2]CI_REV_TAXES!$A$2:$CC$1202,AD$3,FALSE))</f>
        <v>1452891</v>
      </c>
      <c r="AG97" s="75" t="e">
        <f>+VLOOKUP($A97,#REF!,33,FALSE)</f>
        <v>#REF!</v>
      </c>
      <c r="AH97" s="67" t="e">
        <f t="shared" si="8"/>
        <v>#REF!</v>
      </c>
    </row>
    <row r="98" spans="1:34" s="75" customFormat="1" x14ac:dyDescent="0.2">
      <c r="A98" s="54" t="s">
        <v>37</v>
      </c>
      <c r="B98" s="74" t="s">
        <v>33</v>
      </c>
      <c r="C98" s="64">
        <v>45392</v>
      </c>
      <c r="D98" s="64">
        <v>46680</v>
      </c>
      <c r="E98" s="64">
        <v>48614</v>
      </c>
      <c r="F98" s="64" t="s">
        <v>545</v>
      </c>
      <c r="G98" s="64" t="s">
        <v>545</v>
      </c>
      <c r="H98" s="64">
        <v>40138</v>
      </c>
      <c r="I98" s="64">
        <v>32156</v>
      </c>
      <c r="J98" s="64">
        <v>47224</v>
      </c>
      <c r="K98" s="64">
        <v>55374</v>
      </c>
      <c r="L98" s="64">
        <v>37319</v>
      </c>
      <c r="M98" s="64">
        <v>31964</v>
      </c>
      <c r="N98" s="64">
        <v>31251</v>
      </c>
      <c r="O98" s="64">
        <v>26412</v>
      </c>
      <c r="P98" s="64">
        <v>85031</v>
      </c>
      <c r="Q98" s="64">
        <v>16432</v>
      </c>
      <c r="R98" s="64">
        <v>29217</v>
      </c>
      <c r="S98" s="64">
        <v>31876</v>
      </c>
      <c r="T98" s="64">
        <v>32334</v>
      </c>
      <c r="U98" s="64" t="s">
        <v>545</v>
      </c>
      <c r="V98" s="64">
        <v>26472</v>
      </c>
      <c r="W98" s="64">
        <v>34738</v>
      </c>
      <c r="X98" s="64">
        <v>35579</v>
      </c>
      <c r="Y98" s="64">
        <v>35600</v>
      </c>
      <c r="Z98" s="64">
        <v>37969</v>
      </c>
      <c r="AA98" s="64">
        <v>34111</v>
      </c>
      <c r="AB98" s="64">
        <f>IF(VLOOKUP(A98&amp;AB$2,[1]CI_REV_TAXES!$A$4:$CC$1203,AB$3,FALSE)="NULL","",VLOOKUP(A98&amp;AB$2,[1]CI_REV_TAXES!$A$4:$CC$1203,AB$3,FALSE))</f>
        <v>32086</v>
      </c>
      <c r="AC98" s="64">
        <f>IF(VLOOKUP($A98&amp;AC$2,[2]CI_REV_TAXES!$A$2:$CC$1202,AC$3,FALSE)="NULL","",VLOOKUP($A98&amp;AC$2,[2]CI_REV_TAXES!$A$2:$CC$1202,AC$3,FALSE))</f>
        <v>68042</v>
      </c>
      <c r="AD98" s="64">
        <f>IF(VLOOKUP($A98&amp;AD$2,[2]CI_REV_TAXES!$A$2:$CC$1202,AD$3,FALSE)="NULL","",VLOOKUP($A98&amp;AD$2,[2]CI_REV_TAXES!$A$2:$CC$1202,AD$3,FALSE))</f>
        <v>60692</v>
      </c>
      <c r="AG98" s="75" t="e">
        <f>+VLOOKUP($A98,#REF!,33,FALSE)</f>
        <v>#REF!</v>
      </c>
      <c r="AH98" s="67" t="e">
        <f t="shared" si="8"/>
        <v>#REF!</v>
      </c>
    </row>
    <row r="99" spans="1:34" s="75" customFormat="1" x14ac:dyDescent="0.2">
      <c r="A99" s="54" t="s">
        <v>258</v>
      </c>
      <c r="B99" s="74" t="s">
        <v>259</v>
      </c>
      <c r="C99" s="64">
        <v>295340</v>
      </c>
      <c r="D99" s="64">
        <v>269563</v>
      </c>
      <c r="E99" s="64">
        <v>250232</v>
      </c>
      <c r="F99" s="64">
        <v>253580</v>
      </c>
      <c r="G99" s="64">
        <v>260158</v>
      </c>
      <c r="H99" s="64">
        <v>272455</v>
      </c>
      <c r="I99" s="64">
        <v>271478</v>
      </c>
      <c r="J99" s="64">
        <v>277615</v>
      </c>
      <c r="K99" s="64">
        <v>250999</v>
      </c>
      <c r="L99" s="64">
        <v>291549</v>
      </c>
      <c r="M99" s="64">
        <v>308794</v>
      </c>
      <c r="N99" s="64">
        <v>334305</v>
      </c>
      <c r="O99" s="64">
        <v>323353</v>
      </c>
      <c r="P99" s="64">
        <v>274181</v>
      </c>
      <c r="Q99" s="64">
        <v>290004</v>
      </c>
      <c r="R99" s="64">
        <v>168160</v>
      </c>
      <c r="S99" s="64">
        <v>162111</v>
      </c>
      <c r="T99" s="64">
        <v>417285</v>
      </c>
      <c r="U99" s="64">
        <v>478230</v>
      </c>
      <c r="V99" s="64">
        <v>439823</v>
      </c>
      <c r="W99" s="64">
        <v>423787</v>
      </c>
      <c r="X99" s="64">
        <v>443793</v>
      </c>
      <c r="Y99" s="64">
        <v>482716</v>
      </c>
      <c r="Z99" s="64">
        <v>465526</v>
      </c>
      <c r="AA99" s="64">
        <v>474384</v>
      </c>
      <c r="AB99" s="64">
        <f>IF(VLOOKUP(A99&amp;AB$2,[1]CI_REV_TAXES!$A$4:$CC$1203,AB$3,FALSE)="NULL","",VLOOKUP(A99&amp;AB$2,[1]CI_REV_TAXES!$A$4:$CC$1203,AB$3,FALSE))</f>
        <v>509839</v>
      </c>
      <c r="AC99" s="64">
        <f>IF(VLOOKUP($A99&amp;AC$2,[2]CI_REV_TAXES!$A$2:$CC$1202,AC$3,FALSE)="NULL","",VLOOKUP($A99&amp;AC$2,[2]CI_REV_TAXES!$A$2:$CC$1202,AC$3,FALSE))</f>
        <v>534738</v>
      </c>
      <c r="AD99" s="64">
        <f>IF(VLOOKUP($A99&amp;AD$2,[2]CI_REV_TAXES!$A$2:$CC$1202,AD$3,FALSE)="NULL","",VLOOKUP($A99&amp;AD$2,[2]CI_REV_TAXES!$A$2:$CC$1202,AD$3,FALSE))</f>
        <v>528616</v>
      </c>
      <c r="AG99" s="75" t="e">
        <f>+VLOOKUP($A99,#REF!,33,FALSE)</f>
        <v>#REF!</v>
      </c>
      <c r="AH99" s="67" t="e">
        <f t="shared" si="8"/>
        <v>#REF!</v>
      </c>
    </row>
    <row r="100" spans="1:34" s="75" customFormat="1" x14ac:dyDescent="0.2">
      <c r="A100" s="54" t="s">
        <v>260</v>
      </c>
      <c r="B100" s="74" t="s">
        <v>261</v>
      </c>
      <c r="C100" s="64">
        <v>113822</v>
      </c>
      <c r="D100" s="64">
        <v>35141</v>
      </c>
      <c r="E100" s="64">
        <v>58831</v>
      </c>
      <c r="F100" s="64">
        <v>67246</v>
      </c>
      <c r="G100" s="64">
        <v>96301</v>
      </c>
      <c r="H100" s="64">
        <v>87752</v>
      </c>
      <c r="I100" s="64">
        <v>83830</v>
      </c>
      <c r="J100" s="64">
        <v>108420</v>
      </c>
      <c r="K100" s="64">
        <v>95280</v>
      </c>
      <c r="L100" s="64">
        <v>93576</v>
      </c>
      <c r="M100" s="64">
        <v>96959</v>
      </c>
      <c r="N100" s="64">
        <v>116945</v>
      </c>
      <c r="O100" s="64">
        <v>136129</v>
      </c>
      <c r="P100" s="64">
        <v>161822</v>
      </c>
      <c r="Q100" s="64">
        <v>250527</v>
      </c>
      <c r="R100" s="64">
        <v>389781</v>
      </c>
      <c r="S100" s="64">
        <v>291259</v>
      </c>
      <c r="T100" s="64">
        <v>274864</v>
      </c>
      <c r="U100" s="64">
        <v>302773</v>
      </c>
      <c r="V100" s="64">
        <v>244496</v>
      </c>
      <c r="W100" s="64">
        <v>225967</v>
      </c>
      <c r="X100" s="64">
        <v>261287</v>
      </c>
      <c r="Y100" s="64">
        <v>176951</v>
      </c>
      <c r="Z100" s="64">
        <v>151002</v>
      </c>
      <c r="AA100" s="64">
        <v>185948</v>
      </c>
      <c r="AB100" s="64">
        <f>IF(VLOOKUP(A100&amp;AB$2,[1]CI_REV_TAXES!$A$4:$CC$1203,AB$3,FALSE)="NULL","",VLOOKUP(A100&amp;AB$2,[1]CI_REV_TAXES!$A$4:$CC$1203,AB$3,FALSE))</f>
        <v>223356</v>
      </c>
      <c r="AC100" s="64">
        <f>IF(VLOOKUP($A100&amp;AC$2,[2]CI_REV_TAXES!$A$2:$CC$1202,AC$3,FALSE)="NULL","",VLOOKUP($A100&amp;AC$2,[2]CI_REV_TAXES!$A$2:$CC$1202,AC$3,FALSE))</f>
        <v>212077</v>
      </c>
      <c r="AD100" s="64">
        <f>IF(VLOOKUP($A100&amp;AD$2,[2]CI_REV_TAXES!$A$2:$CC$1202,AD$3,FALSE)="NULL","",VLOOKUP($A100&amp;AD$2,[2]CI_REV_TAXES!$A$2:$CC$1202,AD$3,FALSE))</f>
        <v>235804</v>
      </c>
      <c r="AG100" s="75" t="e">
        <f>+VLOOKUP($A100,#REF!,33,FALSE)</f>
        <v>#REF!</v>
      </c>
      <c r="AH100" s="67" t="e">
        <f t="shared" si="8"/>
        <v>#REF!</v>
      </c>
    </row>
    <row r="101" spans="1:34" s="75" customFormat="1" x14ac:dyDescent="0.2">
      <c r="A101" s="54" t="s">
        <v>262</v>
      </c>
      <c r="B101" s="74" t="s">
        <v>261</v>
      </c>
      <c r="C101" s="64">
        <v>16973333</v>
      </c>
      <c r="D101" s="64">
        <v>16345411</v>
      </c>
      <c r="E101" s="64">
        <v>15377266</v>
      </c>
      <c r="F101" s="64">
        <v>15811512</v>
      </c>
      <c r="G101" s="64">
        <v>16249978</v>
      </c>
      <c r="H101" s="64">
        <v>16739603</v>
      </c>
      <c r="I101" s="64">
        <v>16837554</v>
      </c>
      <c r="J101" s="64">
        <v>19927486</v>
      </c>
      <c r="K101" s="64">
        <v>18454903</v>
      </c>
      <c r="L101" s="64">
        <v>17728306</v>
      </c>
      <c r="M101" s="64">
        <v>20004179</v>
      </c>
      <c r="N101" s="64">
        <v>20995565</v>
      </c>
      <c r="O101" s="64">
        <v>22485267</v>
      </c>
      <c r="P101" s="64">
        <v>24989829</v>
      </c>
      <c r="Q101" s="64">
        <v>28767263</v>
      </c>
      <c r="R101" s="64">
        <v>34581853</v>
      </c>
      <c r="S101" s="64">
        <v>39546960</v>
      </c>
      <c r="T101" s="64">
        <v>40943714</v>
      </c>
      <c r="U101" s="64">
        <v>36788172</v>
      </c>
      <c r="V101" s="64">
        <v>37068541</v>
      </c>
      <c r="W101" s="64">
        <v>36047475</v>
      </c>
      <c r="X101" s="64">
        <v>37001487</v>
      </c>
      <c r="Y101" s="64">
        <v>38832567</v>
      </c>
      <c r="Z101" s="64">
        <v>43265500</v>
      </c>
      <c r="AA101" s="64">
        <v>44640558</v>
      </c>
      <c r="AB101" s="64">
        <f>IF(VLOOKUP(A101&amp;AB$2,[1]CI_REV_TAXES!$A$4:$CC$1203,AB$3,FALSE)="NULL","",VLOOKUP(A101&amp;AB$2,[1]CI_REV_TAXES!$A$4:$CC$1203,AB$3,FALSE))</f>
        <v>44497963</v>
      </c>
      <c r="AC101" s="64">
        <f>IF(VLOOKUP($A101&amp;AC$2,[2]CI_REV_TAXES!$A$2:$CC$1202,AC$3,FALSE)="NULL","",VLOOKUP($A101&amp;AC$2,[2]CI_REV_TAXES!$A$2:$CC$1202,AC$3,FALSE))</f>
        <v>46461334</v>
      </c>
      <c r="AD101" s="64">
        <f>IF(VLOOKUP($A101&amp;AD$2,[2]CI_REV_TAXES!$A$2:$CC$1202,AD$3,FALSE)="NULL","",VLOOKUP($A101&amp;AD$2,[2]CI_REV_TAXES!$A$2:$CC$1202,AD$3,FALSE))</f>
        <v>48375512</v>
      </c>
      <c r="AG101" s="75" t="e">
        <f>+VLOOKUP($A101,#REF!,33,FALSE)</f>
        <v>#REF!</v>
      </c>
      <c r="AH101" s="67" t="e">
        <f t="shared" si="8"/>
        <v>#REF!</v>
      </c>
    </row>
    <row r="102" spans="1:34" s="75" customFormat="1" x14ac:dyDescent="0.2">
      <c r="A102" s="54" t="s">
        <v>263</v>
      </c>
      <c r="B102" s="74" t="s">
        <v>261</v>
      </c>
      <c r="C102" s="64">
        <v>684076</v>
      </c>
      <c r="D102" s="64">
        <v>656932</v>
      </c>
      <c r="E102" s="64">
        <v>527534</v>
      </c>
      <c r="F102" s="64">
        <v>549409</v>
      </c>
      <c r="G102" s="64">
        <v>575985</v>
      </c>
      <c r="H102" s="64">
        <v>1126551</v>
      </c>
      <c r="I102" s="64">
        <v>807822</v>
      </c>
      <c r="J102" s="64">
        <v>1095458</v>
      </c>
      <c r="K102" s="64">
        <v>737164</v>
      </c>
      <c r="L102" s="64">
        <v>1057807</v>
      </c>
      <c r="M102" s="64">
        <v>839729</v>
      </c>
      <c r="N102" s="64">
        <v>893038</v>
      </c>
      <c r="O102" s="64">
        <v>893124</v>
      </c>
      <c r="P102" s="64">
        <v>562212</v>
      </c>
      <c r="Q102" s="64">
        <v>1015698</v>
      </c>
      <c r="R102" s="64">
        <v>1046157</v>
      </c>
      <c r="S102" s="64">
        <v>1068750</v>
      </c>
      <c r="T102" s="64">
        <v>1052719</v>
      </c>
      <c r="U102" s="64">
        <v>1057839</v>
      </c>
      <c r="V102" s="64">
        <v>605235</v>
      </c>
      <c r="W102" s="64">
        <v>995901</v>
      </c>
      <c r="X102" s="64">
        <v>1281440</v>
      </c>
      <c r="Y102" s="64">
        <v>1666860</v>
      </c>
      <c r="Z102" s="64">
        <v>939567</v>
      </c>
      <c r="AA102" s="64">
        <v>1552493</v>
      </c>
      <c r="AB102" s="64">
        <f>IF(VLOOKUP(A102&amp;AB$2,[1]CI_REV_TAXES!$A$4:$CC$1203,AB$3,FALSE)="NULL","",VLOOKUP(A102&amp;AB$2,[1]CI_REV_TAXES!$A$4:$CC$1203,AB$3,FALSE))</f>
        <v>1374747</v>
      </c>
      <c r="AC102" s="64">
        <f>IF(VLOOKUP($A102&amp;AC$2,[2]CI_REV_TAXES!$A$2:$CC$1202,AC$3,FALSE)="NULL","",VLOOKUP($A102&amp;AC$2,[2]CI_REV_TAXES!$A$2:$CC$1202,AC$3,FALSE))</f>
        <v>1371723</v>
      </c>
      <c r="AD102" s="64">
        <f>IF(VLOOKUP($A102&amp;AD$2,[2]CI_REV_TAXES!$A$2:$CC$1202,AD$3,FALSE)="NULL","",VLOOKUP($A102&amp;AD$2,[2]CI_REV_TAXES!$A$2:$CC$1202,AD$3,FALSE))</f>
        <v>1469485</v>
      </c>
      <c r="AG102" s="75" t="e">
        <f>+VLOOKUP($A102,#REF!,33,FALSE)</f>
        <v>#REF!</v>
      </c>
      <c r="AH102" s="67" t="e">
        <f t="shared" si="8"/>
        <v>#REF!</v>
      </c>
    </row>
    <row r="103" spans="1:34" s="75" customFormat="1" x14ac:dyDescent="0.2">
      <c r="A103" s="54" t="s">
        <v>264</v>
      </c>
      <c r="B103" s="74" t="s">
        <v>261</v>
      </c>
      <c r="C103" s="64">
        <v>1027861</v>
      </c>
      <c r="D103" s="64">
        <v>928007</v>
      </c>
      <c r="E103" s="64">
        <v>919242</v>
      </c>
      <c r="F103" s="64">
        <v>910364</v>
      </c>
      <c r="G103" s="64">
        <v>978643</v>
      </c>
      <c r="H103" s="64">
        <v>1020770</v>
      </c>
      <c r="I103" s="64">
        <v>1071732</v>
      </c>
      <c r="J103" s="64">
        <v>1265418</v>
      </c>
      <c r="K103" s="64">
        <v>1133405</v>
      </c>
      <c r="L103" s="64">
        <v>1127412</v>
      </c>
      <c r="M103" s="64">
        <v>1131489</v>
      </c>
      <c r="N103" s="64">
        <v>1281423</v>
      </c>
      <c r="O103" s="64">
        <v>1289384</v>
      </c>
      <c r="P103" s="64">
        <v>1305321</v>
      </c>
      <c r="Q103" s="64">
        <v>1244350</v>
      </c>
      <c r="R103" s="64">
        <v>1721247</v>
      </c>
      <c r="S103" s="64">
        <v>1993478</v>
      </c>
      <c r="T103" s="64">
        <v>2084886</v>
      </c>
      <c r="U103" s="64">
        <v>2138035</v>
      </c>
      <c r="V103" s="64">
        <v>1943882</v>
      </c>
      <c r="W103" s="64">
        <v>1855659</v>
      </c>
      <c r="X103" s="64">
        <v>2762360</v>
      </c>
      <c r="Y103" s="64">
        <v>1724526</v>
      </c>
      <c r="Z103" s="64">
        <v>1727275</v>
      </c>
      <c r="AA103" s="64">
        <v>1871082</v>
      </c>
      <c r="AB103" s="64">
        <f>IF(VLOOKUP(A103&amp;AB$2,[1]CI_REV_TAXES!$A$4:$CC$1203,AB$3,FALSE)="NULL","",VLOOKUP(A103&amp;AB$2,[1]CI_REV_TAXES!$A$4:$CC$1203,AB$3,FALSE))</f>
        <v>2043366</v>
      </c>
      <c r="AC103" s="64">
        <f>IF(VLOOKUP($A103&amp;AC$2,[2]CI_REV_TAXES!$A$2:$CC$1202,AC$3,FALSE)="NULL","",VLOOKUP($A103&amp;AC$2,[2]CI_REV_TAXES!$A$2:$CC$1202,AC$3,FALSE))</f>
        <v>2289216</v>
      </c>
      <c r="AD103" s="64">
        <f>IF(VLOOKUP($A103&amp;AD$2,[2]CI_REV_TAXES!$A$2:$CC$1202,AD$3,FALSE)="NULL","",VLOOKUP($A103&amp;AD$2,[2]CI_REV_TAXES!$A$2:$CC$1202,AD$3,FALSE))</f>
        <v>2646317</v>
      </c>
      <c r="AG103" s="75" t="e">
        <f>+VLOOKUP($A103,#REF!,33,FALSE)</f>
        <v>#REF!</v>
      </c>
      <c r="AH103" s="67" t="e">
        <f t="shared" si="8"/>
        <v>#REF!</v>
      </c>
    </row>
    <row r="104" spans="1:34" s="75" customFormat="1" x14ac:dyDescent="0.2">
      <c r="A104" s="54" t="s">
        <v>265</v>
      </c>
      <c r="B104" s="74" t="s">
        <v>261</v>
      </c>
      <c r="C104" s="64">
        <v>45645</v>
      </c>
      <c r="D104" s="64">
        <v>39034</v>
      </c>
      <c r="E104" s="64">
        <v>38844</v>
      </c>
      <c r="F104" s="64">
        <v>39421</v>
      </c>
      <c r="G104" s="64">
        <v>41394</v>
      </c>
      <c r="H104" s="64">
        <v>38753</v>
      </c>
      <c r="I104" s="64">
        <v>36038</v>
      </c>
      <c r="J104" s="64">
        <v>40783</v>
      </c>
      <c r="K104" s="64" t="s">
        <v>545</v>
      </c>
      <c r="L104" s="64">
        <v>41969</v>
      </c>
      <c r="M104" s="64">
        <v>43028</v>
      </c>
      <c r="N104" s="64">
        <v>46369</v>
      </c>
      <c r="O104" s="64">
        <v>45641</v>
      </c>
      <c r="P104" s="64">
        <v>47309</v>
      </c>
      <c r="Q104" s="64">
        <v>62133</v>
      </c>
      <c r="R104" s="64">
        <v>121980</v>
      </c>
      <c r="S104" s="64">
        <v>175986</v>
      </c>
      <c r="T104" s="64">
        <v>58741</v>
      </c>
      <c r="U104" s="64">
        <v>57349</v>
      </c>
      <c r="V104" s="64">
        <v>82927</v>
      </c>
      <c r="W104" s="64">
        <v>73124</v>
      </c>
      <c r="X104" s="64">
        <v>130686</v>
      </c>
      <c r="Y104" s="64">
        <v>133755</v>
      </c>
      <c r="Z104" s="64">
        <v>82166</v>
      </c>
      <c r="AA104" s="64">
        <v>81856</v>
      </c>
      <c r="AB104" s="64">
        <f>IF(VLOOKUP(A104&amp;AB$2,[1]CI_REV_TAXES!$A$4:$CC$1203,AB$3,FALSE)="NULL","",VLOOKUP(A104&amp;AB$2,[1]CI_REV_TAXES!$A$4:$CC$1203,AB$3,FALSE))</f>
        <v>85437</v>
      </c>
      <c r="AC104" s="64">
        <f>IF(VLOOKUP($A104&amp;AC$2,[2]CI_REV_TAXES!$A$2:$CC$1202,AC$3,FALSE)="NULL","",VLOOKUP($A104&amp;AC$2,[2]CI_REV_TAXES!$A$2:$CC$1202,AC$3,FALSE))</f>
        <v>124061</v>
      </c>
      <c r="AD104" s="64">
        <f>IF(VLOOKUP($A104&amp;AD$2,[2]CI_REV_TAXES!$A$2:$CC$1202,AD$3,FALSE)="NULL","",VLOOKUP($A104&amp;AD$2,[2]CI_REV_TAXES!$A$2:$CC$1202,AD$3,FALSE))</f>
        <v>126233</v>
      </c>
      <c r="AG104" s="75" t="e">
        <f>+VLOOKUP($A104,#REF!,33,FALSE)</f>
        <v>#REF!</v>
      </c>
      <c r="AH104" s="67" t="e">
        <f t="shared" si="8"/>
        <v>#REF!</v>
      </c>
    </row>
    <row r="105" spans="1:34" s="75" customFormat="1" x14ac:dyDescent="0.2">
      <c r="A105" s="54" t="s">
        <v>266</v>
      </c>
      <c r="B105" s="74" t="s">
        <v>261</v>
      </c>
      <c r="C105" s="64">
        <v>113919</v>
      </c>
      <c r="D105" s="64">
        <v>102828</v>
      </c>
      <c r="E105" s="64">
        <v>98709</v>
      </c>
      <c r="F105" s="64">
        <v>101564</v>
      </c>
      <c r="G105" s="64">
        <v>106029</v>
      </c>
      <c r="H105" s="64">
        <v>108710</v>
      </c>
      <c r="I105" s="64">
        <v>116599</v>
      </c>
      <c r="J105" s="64">
        <v>171183</v>
      </c>
      <c r="K105" s="64">
        <v>168300</v>
      </c>
      <c r="L105" s="64">
        <v>162655</v>
      </c>
      <c r="M105" s="64">
        <v>180598</v>
      </c>
      <c r="N105" s="64">
        <v>181346</v>
      </c>
      <c r="O105" s="64">
        <v>192809</v>
      </c>
      <c r="P105" s="64" t="s">
        <v>545</v>
      </c>
      <c r="Q105" s="64">
        <v>223826</v>
      </c>
      <c r="R105" s="64">
        <v>256644</v>
      </c>
      <c r="S105" s="64">
        <v>303028</v>
      </c>
      <c r="T105" s="64">
        <v>293096</v>
      </c>
      <c r="U105" s="64">
        <v>205241</v>
      </c>
      <c r="V105" s="64">
        <v>281702</v>
      </c>
      <c r="W105" s="64">
        <v>352146</v>
      </c>
      <c r="X105" s="64">
        <v>539246</v>
      </c>
      <c r="Y105" s="64">
        <v>429719</v>
      </c>
      <c r="Z105" s="64">
        <v>367549</v>
      </c>
      <c r="AA105" s="64">
        <v>388998</v>
      </c>
      <c r="AB105" s="64">
        <f>IF(VLOOKUP(A105&amp;AB$2,[1]CI_REV_TAXES!$A$4:$CC$1203,AB$3,FALSE)="NULL","",VLOOKUP(A105&amp;AB$2,[1]CI_REV_TAXES!$A$4:$CC$1203,AB$3,FALSE))</f>
        <v>421858</v>
      </c>
      <c r="AC105" s="64">
        <f>IF(VLOOKUP($A105&amp;AC$2,[2]CI_REV_TAXES!$A$2:$CC$1202,AC$3,FALSE)="NULL","",VLOOKUP($A105&amp;AC$2,[2]CI_REV_TAXES!$A$2:$CC$1202,AC$3,FALSE))</f>
        <v>316518</v>
      </c>
      <c r="AD105" s="64">
        <f>IF(VLOOKUP($A105&amp;AD$2,[2]CI_REV_TAXES!$A$2:$CC$1202,AD$3,FALSE)="NULL","",VLOOKUP($A105&amp;AD$2,[2]CI_REV_TAXES!$A$2:$CC$1202,AD$3,FALSE))</f>
        <v>413547</v>
      </c>
      <c r="AG105" s="75" t="e">
        <f>+VLOOKUP($A105,#REF!,33,FALSE)</f>
        <v>#REF!</v>
      </c>
      <c r="AH105" s="67" t="e">
        <f t="shared" si="8"/>
        <v>#REF!</v>
      </c>
    </row>
    <row r="106" spans="1:34" s="75" customFormat="1" x14ac:dyDescent="0.2">
      <c r="A106" s="54" t="s">
        <v>267</v>
      </c>
      <c r="B106" s="74" t="s">
        <v>261</v>
      </c>
      <c r="C106" s="64">
        <v>644460</v>
      </c>
      <c r="D106" s="64">
        <v>558858</v>
      </c>
      <c r="E106" s="64">
        <v>388472</v>
      </c>
      <c r="F106" s="64">
        <v>394018</v>
      </c>
      <c r="G106" s="64">
        <v>387198</v>
      </c>
      <c r="H106" s="64">
        <v>392653</v>
      </c>
      <c r="I106" s="64">
        <v>372320</v>
      </c>
      <c r="J106" s="64">
        <v>418476</v>
      </c>
      <c r="K106" s="64">
        <v>387254</v>
      </c>
      <c r="L106" s="64">
        <v>369421</v>
      </c>
      <c r="M106" s="64">
        <v>338118</v>
      </c>
      <c r="N106" s="64">
        <v>381648</v>
      </c>
      <c r="O106" s="64">
        <v>357485</v>
      </c>
      <c r="P106" s="64">
        <v>367771</v>
      </c>
      <c r="Q106" s="64">
        <v>368518</v>
      </c>
      <c r="R106" s="64">
        <v>373002</v>
      </c>
      <c r="S106" s="64">
        <v>382053</v>
      </c>
      <c r="T106" s="64">
        <v>365807</v>
      </c>
      <c r="U106" s="64">
        <v>680855</v>
      </c>
      <c r="V106" s="64">
        <v>413710</v>
      </c>
      <c r="W106" s="64">
        <v>599600</v>
      </c>
      <c r="X106" s="64">
        <v>613735</v>
      </c>
      <c r="Y106" s="64">
        <v>309842</v>
      </c>
      <c r="Z106" s="64">
        <v>308924</v>
      </c>
      <c r="AA106" s="64">
        <v>307371</v>
      </c>
      <c r="AB106" s="64">
        <f>IF(VLOOKUP(A106&amp;AB$2,[1]CI_REV_TAXES!$A$4:$CC$1203,AB$3,FALSE)="NULL","",VLOOKUP(A106&amp;AB$2,[1]CI_REV_TAXES!$A$4:$CC$1203,AB$3,FALSE))</f>
        <v>385096</v>
      </c>
      <c r="AC106" s="64">
        <f>IF(VLOOKUP($A106&amp;AC$2,[2]CI_REV_TAXES!$A$2:$CC$1202,AC$3,FALSE)="NULL","",VLOOKUP($A106&amp;AC$2,[2]CI_REV_TAXES!$A$2:$CC$1202,AC$3,FALSE))</f>
        <v>397214</v>
      </c>
      <c r="AD106" s="64">
        <f>IF(VLOOKUP($A106&amp;AD$2,[2]CI_REV_TAXES!$A$2:$CC$1202,AD$3,FALSE)="NULL","",VLOOKUP($A106&amp;AD$2,[2]CI_REV_TAXES!$A$2:$CC$1202,AD$3,FALSE))</f>
        <v>398761</v>
      </c>
      <c r="AG106" s="75" t="e">
        <f>+VLOOKUP($A106,#REF!,33,FALSE)</f>
        <v>#REF!</v>
      </c>
      <c r="AH106" s="67" t="e">
        <f t="shared" si="8"/>
        <v>#REF!</v>
      </c>
    </row>
    <row r="107" spans="1:34" s="75" customFormat="1" x14ac:dyDescent="0.2">
      <c r="A107" s="54" t="s">
        <v>268</v>
      </c>
      <c r="B107" s="74" t="s">
        <v>261</v>
      </c>
      <c r="C107" s="64">
        <v>281078</v>
      </c>
      <c r="D107" s="64">
        <v>256365</v>
      </c>
      <c r="E107" s="64">
        <v>259933</v>
      </c>
      <c r="F107" s="64">
        <v>276592</v>
      </c>
      <c r="G107" s="64">
        <v>280595</v>
      </c>
      <c r="H107" s="64">
        <v>290663</v>
      </c>
      <c r="I107" s="64">
        <v>302485</v>
      </c>
      <c r="J107" s="64">
        <v>342740</v>
      </c>
      <c r="K107" s="64">
        <v>345165</v>
      </c>
      <c r="L107" s="64">
        <v>400035</v>
      </c>
      <c r="M107" s="64">
        <v>334838</v>
      </c>
      <c r="N107" s="64">
        <v>427851</v>
      </c>
      <c r="O107" s="64">
        <v>416327</v>
      </c>
      <c r="P107" s="64">
        <v>549385</v>
      </c>
      <c r="Q107" s="64">
        <v>801840</v>
      </c>
      <c r="R107" s="64">
        <v>750749</v>
      </c>
      <c r="S107" s="64">
        <v>929328</v>
      </c>
      <c r="T107" s="64">
        <v>910188</v>
      </c>
      <c r="U107" s="64">
        <v>559453</v>
      </c>
      <c r="V107" s="64">
        <v>868227</v>
      </c>
      <c r="W107" s="64">
        <v>902038</v>
      </c>
      <c r="X107" s="64">
        <v>1392949</v>
      </c>
      <c r="Y107" s="64">
        <v>1010882</v>
      </c>
      <c r="Z107" s="64">
        <v>1124846</v>
      </c>
      <c r="AA107" s="64">
        <v>1137986</v>
      </c>
      <c r="AB107" s="64">
        <f>IF(VLOOKUP(A107&amp;AB$2,[1]CI_REV_TAXES!$A$4:$CC$1203,AB$3,FALSE)="NULL","",VLOOKUP(A107&amp;AB$2,[1]CI_REV_TAXES!$A$4:$CC$1203,AB$3,FALSE))</f>
        <v>1274836</v>
      </c>
      <c r="AC107" s="64">
        <f>IF(VLOOKUP($A107&amp;AC$2,[2]CI_REV_TAXES!$A$2:$CC$1202,AC$3,FALSE)="NULL","",VLOOKUP($A107&amp;AC$2,[2]CI_REV_TAXES!$A$2:$CC$1202,AC$3,FALSE))</f>
        <v>1383260</v>
      </c>
      <c r="AD107" s="64">
        <f>IF(VLOOKUP($A107&amp;AD$2,[2]CI_REV_TAXES!$A$2:$CC$1202,AD$3,FALSE)="NULL","",VLOOKUP($A107&amp;AD$2,[2]CI_REV_TAXES!$A$2:$CC$1202,AD$3,FALSE))</f>
        <v>1519332</v>
      </c>
      <c r="AG107" s="75" t="e">
        <f>+VLOOKUP($A107,#REF!,33,FALSE)</f>
        <v>#REF!</v>
      </c>
      <c r="AH107" s="67" t="e">
        <f t="shared" si="8"/>
        <v>#REF!</v>
      </c>
    </row>
    <row r="108" spans="1:34" s="75" customFormat="1" x14ac:dyDescent="0.2">
      <c r="A108" s="54" t="s">
        <v>269</v>
      </c>
      <c r="B108" s="74" t="s">
        <v>261</v>
      </c>
      <c r="C108" s="64">
        <v>345506</v>
      </c>
      <c r="D108" s="64">
        <v>334465</v>
      </c>
      <c r="E108" s="64">
        <v>248429</v>
      </c>
      <c r="F108" s="64">
        <v>334483</v>
      </c>
      <c r="G108" s="64">
        <v>332718</v>
      </c>
      <c r="H108" s="64">
        <v>332664</v>
      </c>
      <c r="I108" s="64">
        <v>315390</v>
      </c>
      <c r="J108" s="64">
        <v>470790</v>
      </c>
      <c r="K108" s="64">
        <v>464522</v>
      </c>
      <c r="L108" s="64">
        <v>438301</v>
      </c>
      <c r="M108" s="64">
        <v>420486</v>
      </c>
      <c r="N108" s="64">
        <v>384413</v>
      </c>
      <c r="O108" s="64">
        <v>393354</v>
      </c>
      <c r="P108" s="64">
        <v>426267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390716</v>
      </c>
      <c r="W108" s="64">
        <v>638503</v>
      </c>
      <c r="X108" s="64">
        <v>698305</v>
      </c>
      <c r="Y108" s="64">
        <v>638503</v>
      </c>
      <c r="Z108" s="64">
        <v>390716</v>
      </c>
      <c r="AA108" s="64">
        <v>698305</v>
      </c>
      <c r="AB108" s="64">
        <f>IF(VLOOKUP(A108&amp;AB$2,[1]CI_REV_TAXES!$A$4:$CC$1203,AB$3,FALSE)="NULL","",VLOOKUP(A108&amp;AB$2,[1]CI_REV_TAXES!$A$4:$CC$1203,AB$3,FALSE))</f>
        <v>622289</v>
      </c>
      <c r="AC108" s="64">
        <f>IF(VLOOKUP($A108&amp;AC$2,[2]CI_REV_TAXES!$A$2:$CC$1202,AC$3,FALSE)="NULL","",VLOOKUP($A108&amp;AC$2,[2]CI_REV_TAXES!$A$2:$CC$1202,AC$3,FALSE))</f>
        <v>684666</v>
      </c>
      <c r="AD108" s="64">
        <f>IF(VLOOKUP($A108&amp;AD$2,[2]CI_REV_TAXES!$A$2:$CC$1202,AD$3,FALSE)="NULL","",VLOOKUP($A108&amp;AD$2,[2]CI_REV_TAXES!$A$2:$CC$1202,AD$3,FALSE))</f>
        <v>681045</v>
      </c>
      <c r="AG108" s="75" t="e">
        <f>+VLOOKUP($A108,#REF!,33,FALSE)</f>
        <v>#REF!</v>
      </c>
      <c r="AH108" s="67" t="e">
        <f t="shared" si="8"/>
        <v>#REF!</v>
      </c>
    </row>
    <row r="109" spans="1:34" s="75" customFormat="1" x14ac:dyDescent="0.2">
      <c r="A109" s="54" t="s">
        <v>270</v>
      </c>
      <c r="B109" s="74" t="s">
        <v>261</v>
      </c>
      <c r="C109" s="64">
        <v>462599</v>
      </c>
      <c r="D109" s="64">
        <v>445555</v>
      </c>
      <c r="E109" s="64">
        <v>445564</v>
      </c>
      <c r="F109" s="64">
        <v>414136</v>
      </c>
      <c r="G109" s="64">
        <v>418774</v>
      </c>
      <c r="H109" s="64">
        <v>435252</v>
      </c>
      <c r="I109" s="64">
        <v>425945</v>
      </c>
      <c r="J109" s="64">
        <v>517123</v>
      </c>
      <c r="K109" s="64">
        <v>472317</v>
      </c>
      <c r="L109" s="64">
        <v>469994</v>
      </c>
      <c r="M109" s="64">
        <v>454812</v>
      </c>
      <c r="N109" s="64">
        <v>503823</v>
      </c>
      <c r="O109" s="64">
        <v>497360</v>
      </c>
      <c r="P109" s="64">
        <v>565685</v>
      </c>
      <c r="Q109" s="64">
        <v>737003</v>
      </c>
      <c r="R109" s="64">
        <v>697922</v>
      </c>
      <c r="S109" s="64">
        <v>729610</v>
      </c>
      <c r="T109" s="64">
        <v>881358</v>
      </c>
      <c r="U109" s="64">
        <v>901188</v>
      </c>
      <c r="V109" s="64">
        <v>856713</v>
      </c>
      <c r="W109" s="64">
        <v>828010</v>
      </c>
      <c r="X109" s="64">
        <v>865201</v>
      </c>
      <c r="Y109" s="64">
        <v>814168</v>
      </c>
      <c r="Z109" s="64">
        <v>821823</v>
      </c>
      <c r="AA109" s="64">
        <v>852359</v>
      </c>
      <c r="AB109" s="64">
        <f>IF(VLOOKUP(A109&amp;AB$2,[1]CI_REV_TAXES!$A$4:$CC$1203,AB$3,FALSE)="NULL","",VLOOKUP(A109&amp;AB$2,[1]CI_REV_TAXES!$A$4:$CC$1203,AB$3,FALSE))</f>
        <v>909323</v>
      </c>
      <c r="AC109" s="64">
        <f>IF(VLOOKUP($A109&amp;AC$2,[2]CI_REV_TAXES!$A$2:$CC$1202,AC$3,FALSE)="NULL","",VLOOKUP($A109&amp;AC$2,[2]CI_REV_TAXES!$A$2:$CC$1202,AC$3,FALSE))</f>
        <v>997752</v>
      </c>
      <c r="AD109" s="64">
        <f>IF(VLOOKUP($A109&amp;AD$2,[2]CI_REV_TAXES!$A$2:$CC$1202,AD$3,FALSE)="NULL","",VLOOKUP($A109&amp;AD$2,[2]CI_REV_TAXES!$A$2:$CC$1202,AD$3,FALSE))</f>
        <v>917878</v>
      </c>
      <c r="AG109" s="75" t="e">
        <f>+VLOOKUP($A109,#REF!,33,FALSE)</f>
        <v>#REF!</v>
      </c>
      <c r="AH109" s="67" t="e">
        <f t="shared" si="8"/>
        <v>#REF!</v>
      </c>
    </row>
    <row r="110" spans="1:34" s="75" customFormat="1" x14ac:dyDescent="0.2">
      <c r="A110" s="54" t="s">
        <v>271</v>
      </c>
      <c r="B110" s="74" t="s">
        <v>261</v>
      </c>
      <c r="C110" s="64">
        <v>249294</v>
      </c>
      <c r="D110" s="64">
        <v>247810</v>
      </c>
      <c r="E110" s="64">
        <v>284678</v>
      </c>
      <c r="F110" s="64">
        <v>266305</v>
      </c>
      <c r="G110" s="64">
        <v>278843</v>
      </c>
      <c r="H110" s="64">
        <v>283858</v>
      </c>
      <c r="I110" s="64">
        <v>280979</v>
      </c>
      <c r="J110" s="64" t="s">
        <v>545</v>
      </c>
      <c r="K110" s="64">
        <v>301647</v>
      </c>
      <c r="L110" s="64">
        <v>314028</v>
      </c>
      <c r="M110" s="64">
        <v>323189</v>
      </c>
      <c r="N110" s="64">
        <v>346321</v>
      </c>
      <c r="O110" s="64">
        <v>384165</v>
      </c>
      <c r="P110" s="64">
        <v>382502</v>
      </c>
      <c r="Q110" s="64">
        <v>427469</v>
      </c>
      <c r="R110" s="64">
        <v>481326</v>
      </c>
      <c r="S110" s="64">
        <v>577495</v>
      </c>
      <c r="T110" s="64">
        <v>642880</v>
      </c>
      <c r="U110" s="64">
        <v>720663</v>
      </c>
      <c r="V110" s="64">
        <v>659023</v>
      </c>
      <c r="W110" s="64">
        <v>766257</v>
      </c>
      <c r="X110" s="64">
        <v>1023952</v>
      </c>
      <c r="Y110" s="64">
        <v>623939</v>
      </c>
      <c r="Z110" s="64">
        <v>689602</v>
      </c>
      <c r="AA110" s="64">
        <v>527713</v>
      </c>
      <c r="AB110" s="64">
        <f>IF(VLOOKUP(A110&amp;AB$2,[1]CI_REV_TAXES!$A$4:$CC$1203,AB$3,FALSE)="NULL","",VLOOKUP(A110&amp;AB$2,[1]CI_REV_TAXES!$A$4:$CC$1203,AB$3,FALSE))</f>
        <v>566881</v>
      </c>
      <c r="AC110" s="64">
        <f>IF(VLOOKUP($A110&amp;AC$2,[2]CI_REV_TAXES!$A$2:$CC$1202,AC$3,FALSE)="NULL","",VLOOKUP($A110&amp;AC$2,[2]CI_REV_TAXES!$A$2:$CC$1202,AC$3,FALSE))</f>
        <v>613040</v>
      </c>
      <c r="AD110" s="64">
        <f>IF(VLOOKUP($A110&amp;AD$2,[2]CI_REV_TAXES!$A$2:$CC$1202,AD$3,FALSE)="NULL","",VLOOKUP($A110&amp;AD$2,[2]CI_REV_TAXES!$A$2:$CC$1202,AD$3,FALSE))</f>
        <v>686085</v>
      </c>
      <c r="AG110" s="75" t="e">
        <f>+VLOOKUP($A110,#REF!,33,FALSE)</f>
        <v>#REF!</v>
      </c>
      <c r="AH110" s="67" t="e">
        <f t="shared" si="8"/>
        <v>#REF!</v>
      </c>
    </row>
    <row r="111" spans="1:34" s="75" customFormat="1" x14ac:dyDescent="0.2">
      <c r="A111" s="54" t="s">
        <v>272</v>
      </c>
      <c r="B111" s="74" t="s">
        <v>273</v>
      </c>
      <c r="C111" s="64">
        <v>119068</v>
      </c>
      <c r="D111" s="64">
        <v>117110</v>
      </c>
      <c r="E111" s="64">
        <v>97864</v>
      </c>
      <c r="F111" s="64">
        <v>107153</v>
      </c>
      <c r="G111" s="64">
        <v>114379</v>
      </c>
      <c r="H111" s="64">
        <v>109416</v>
      </c>
      <c r="I111" s="64">
        <v>111844</v>
      </c>
      <c r="J111" s="64">
        <v>112047</v>
      </c>
      <c r="K111" s="64">
        <v>115995</v>
      </c>
      <c r="L111" s="64">
        <v>112854</v>
      </c>
      <c r="M111" s="64">
        <v>112772</v>
      </c>
      <c r="N111" s="64">
        <v>119760</v>
      </c>
      <c r="O111" s="64">
        <v>117976</v>
      </c>
      <c r="P111" s="64">
        <v>80502</v>
      </c>
      <c r="Q111" s="64">
        <v>62952</v>
      </c>
      <c r="R111" s="64">
        <v>103194</v>
      </c>
      <c r="S111" s="64">
        <v>127658</v>
      </c>
      <c r="T111" s="64">
        <v>371756</v>
      </c>
      <c r="U111" s="64">
        <v>264730</v>
      </c>
      <c r="V111" s="64">
        <v>379267</v>
      </c>
      <c r="W111" s="64">
        <v>443911</v>
      </c>
      <c r="X111" s="64">
        <v>411622</v>
      </c>
      <c r="Y111" s="64">
        <v>277152</v>
      </c>
      <c r="Z111" s="64">
        <v>264082</v>
      </c>
      <c r="AA111" s="64">
        <v>220214</v>
      </c>
      <c r="AB111" s="64">
        <f>IF(VLOOKUP(A111&amp;AB$2,[1]CI_REV_TAXES!$A$4:$CC$1203,AB$3,FALSE)="NULL","",VLOOKUP(A111&amp;AB$2,[1]CI_REV_TAXES!$A$4:$CC$1203,AB$3,FALSE))</f>
        <v>395458</v>
      </c>
      <c r="AC111" s="64">
        <f>IF(VLOOKUP($A111&amp;AC$2,[2]CI_REV_TAXES!$A$2:$CC$1202,AC$3,FALSE)="NULL","",VLOOKUP($A111&amp;AC$2,[2]CI_REV_TAXES!$A$2:$CC$1202,AC$3,FALSE))</f>
        <v>460976</v>
      </c>
      <c r="AD111" s="64">
        <f>IF(VLOOKUP($A111&amp;AD$2,[2]CI_REV_TAXES!$A$2:$CC$1202,AD$3,FALSE)="NULL","",VLOOKUP($A111&amp;AD$2,[2]CI_REV_TAXES!$A$2:$CC$1202,AD$3,FALSE))</f>
        <v>448450</v>
      </c>
      <c r="AG111" s="75" t="e">
        <f>+VLOOKUP($A111,#REF!,33,FALSE)</f>
        <v>#REF!</v>
      </c>
      <c r="AH111" s="67" t="e">
        <f t="shared" si="8"/>
        <v>#REF!</v>
      </c>
    </row>
    <row r="112" spans="1:34" s="75" customFormat="1" x14ac:dyDescent="0.2">
      <c r="A112" s="54" t="s">
        <v>274</v>
      </c>
      <c r="B112" s="74" t="s">
        <v>273</v>
      </c>
      <c r="C112" s="64">
        <v>220399</v>
      </c>
      <c r="D112" s="64">
        <v>182786</v>
      </c>
      <c r="E112" s="64">
        <v>139194</v>
      </c>
      <c r="F112" s="64">
        <v>137156</v>
      </c>
      <c r="G112" s="64">
        <v>132748</v>
      </c>
      <c r="H112" s="64">
        <v>133216</v>
      </c>
      <c r="I112" s="64">
        <v>134891</v>
      </c>
      <c r="J112" s="64">
        <v>138094</v>
      </c>
      <c r="K112" s="64">
        <v>142090</v>
      </c>
      <c r="L112" s="64">
        <v>143858</v>
      </c>
      <c r="M112" s="64">
        <v>149260</v>
      </c>
      <c r="N112" s="64">
        <v>145377</v>
      </c>
      <c r="O112" s="64">
        <v>154874</v>
      </c>
      <c r="P112" s="64">
        <v>94364</v>
      </c>
      <c r="Q112" s="64">
        <v>65557</v>
      </c>
      <c r="R112" s="64">
        <v>129799</v>
      </c>
      <c r="S112" s="64">
        <v>172617</v>
      </c>
      <c r="T112" s="64">
        <v>142612</v>
      </c>
      <c r="U112" s="64">
        <v>154968</v>
      </c>
      <c r="V112" s="64">
        <v>186759</v>
      </c>
      <c r="W112" s="64">
        <v>208968</v>
      </c>
      <c r="X112" s="64">
        <v>276296</v>
      </c>
      <c r="Y112" s="64">
        <v>269921</v>
      </c>
      <c r="Z112" s="64">
        <v>322768</v>
      </c>
      <c r="AA112" s="64">
        <v>283881</v>
      </c>
      <c r="AB112" s="64">
        <f>IF(VLOOKUP(A112&amp;AB$2,[1]CI_REV_TAXES!$A$4:$CC$1203,AB$3,FALSE)="NULL","",VLOOKUP(A112&amp;AB$2,[1]CI_REV_TAXES!$A$4:$CC$1203,AB$3,FALSE))</f>
        <v>384950</v>
      </c>
      <c r="AC112" s="64">
        <f>IF(VLOOKUP($A112&amp;AC$2,[2]CI_REV_TAXES!$A$2:$CC$1202,AC$3,FALSE)="NULL","",VLOOKUP($A112&amp;AC$2,[2]CI_REV_TAXES!$A$2:$CC$1202,AC$3,FALSE))</f>
        <v>316411</v>
      </c>
      <c r="AD112" s="64">
        <f>IF(VLOOKUP($A112&amp;AD$2,[2]CI_REV_TAXES!$A$2:$CC$1202,AD$3,FALSE)="NULL","",VLOOKUP($A112&amp;AD$2,[2]CI_REV_TAXES!$A$2:$CC$1202,AD$3,FALSE))</f>
        <v>284320</v>
      </c>
      <c r="AG112" s="75" t="e">
        <f>+VLOOKUP($A112,#REF!,33,FALSE)</f>
        <v>#REF!</v>
      </c>
      <c r="AH112" s="67" t="e">
        <f t="shared" si="8"/>
        <v>#REF!</v>
      </c>
    </row>
    <row r="113" spans="1:34" s="75" customFormat="1" x14ac:dyDescent="0.2">
      <c r="A113" s="54" t="s">
        <v>275</v>
      </c>
      <c r="B113" s="74" t="s">
        <v>273</v>
      </c>
      <c r="C113" s="64">
        <v>1585363</v>
      </c>
      <c r="D113" s="64">
        <v>1522362</v>
      </c>
      <c r="E113" s="64">
        <v>1428236</v>
      </c>
      <c r="F113" s="64">
        <v>1548285</v>
      </c>
      <c r="G113" s="64">
        <v>1656284</v>
      </c>
      <c r="H113" s="64">
        <v>1609857</v>
      </c>
      <c r="I113" s="64">
        <v>1749734</v>
      </c>
      <c r="J113" s="64">
        <v>1855757</v>
      </c>
      <c r="K113" s="64">
        <v>1919610</v>
      </c>
      <c r="L113" s="64">
        <v>2014848</v>
      </c>
      <c r="M113" s="64">
        <v>2155488</v>
      </c>
      <c r="N113" s="64">
        <v>2211371</v>
      </c>
      <c r="O113" s="64">
        <v>2404999</v>
      </c>
      <c r="P113" s="64">
        <v>3523036</v>
      </c>
      <c r="Q113" s="64">
        <v>4119331</v>
      </c>
      <c r="R113" s="64">
        <v>5516603</v>
      </c>
      <c r="S113" s="64">
        <v>5697950</v>
      </c>
      <c r="T113" s="64">
        <v>6064315</v>
      </c>
      <c r="U113" s="64">
        <v>5616748</v>
      </c>
      <c r="V113" s="64">
        <v>5667337</v>
      </c>
      <c r="W113" s="64">
        <v>5938101</v>
      </c>
      <c r="X113" s="64">
        <v>4173236</v>
      </c>
      <c r="Y113" s="64">
        <v>4320904</v>
      </c>
      <c r="Z113" s="64">
        <v>3898184</v>
      </c>
      <c r="AA113" s="64">
        <v>5279512</v>
      </c>
      <c r="AB113" s="64">
        <f>IF(VLOOKUP(A113&amp;AB$2,[1]CI_REV_TAXES!$A$4:$CC$1203,AB$3,FALSE)="NULL","",VLOOKUP(A113&amp;AB$2,[1]CI_REV_TAXES!$A$4:$CC$1203,AB$3,FALSE))</f>
        <v>4806803</v>
      </c>
      <c r="AC113" s="64">
        <f>IF(VLOOKUP($A113&amp;AC$2,[2]CI_REV_TAXES!$A$2:$CC$1202,AC$3,FALSE)="NULL","",VLOOKUP($A113&amp;AC$2,[2]CI_REV_TAXES!$A$2:$CC$1202,AC$3,FALSE))</f>
        <v>5060767</v>
      </c>
      <c r="AD113" s="64">
        <f>IF(VLOOKUP($A113&amp;AD$2,[2]CI_REV_TAXES!$A$2:$CC$1202,AD$3,FALSE)="NULL","",VLOOKUP($A113&amp;AD$2,[2]CI_REV_TAXES!$A$2:$CC$1202,AD$3,FALSE))</f>
        <v>5329166</v>
      </c>
      <c r="AG113" s="75" t="e">
        <f>+VLOOKUP($A113,#REF!,33,FALSE)</f>
        <v>#REF!</v>
      </c>
      <c r="AH113" s="67" t="e">
        <f t="shared" si="8"/>
        <v>#REF!</v>
      </c>
    </row>
    <row r="114" spans="1:34" s="75" customFormat="1" x14ac:dyDescent="0.2">
      <c r="A114" s="54" t="s">
        <v>276</v>
      </c>
      <c r="B114" s="74" t="s">
        <v>273</v>
      </c>
      <c r="C114" s="64">
        <v>616561</v>
      </c>
      <c r="D114" s="64">
        <v>571532</v>
      </c>
      <c r="E114" s="64">
        <v>427036</v>
      </c>
      <c r="F114" s="64">
        <v>424564</v>
      </c>
      <c r="G114" s="64" t="s">
        <v>545</v>
      </c>
      <c r="H114" s="64">
        <v>406277</v>
      </c>
      <c r="I114" s="64">
        <v>471162</v>
      </c>
      <c r="J114" s="64">
        <v>482837</v>
      </c>
      <c r="K114" s="64">
        <v>507425</v>
      </c>
      <c r="L114" s="64">
        <v>514561</v>
      </c>
      <c r="M114" s="64">
        <v>532196</v>
      </c>
      <c r="N114" s="64">
        <v>583879</v>
      </c>
      <c r="O114" s="64">
        <v>614093</v>
      </c>
      <c r="P114" s="64">
        <v>1358188</v>
      </c>
      <c r="Q114" s="64">
        <v>556668</v>
      </c>
      <c r="R114" s="64">
        <v>850345</v>
      </c>
      <c r="S114" s="64">
        <v>985217</v>
      </c>
      <c r="T114" s="64">
        <v>1003372</v>
      </c>
      <c r="U114" s="64">
        <v>978559</v>
      </c>
      <c r="V114" s="64">
        <v>971995</v>
      </c>
      <c r="W114" s="64">
        <v>1161959</v>
      </c>
      <c r="X114" s="64">
        <v>1055161</v>
      </c>
      <c r="Y114" s="64">
        <v>981829</v>
      </c>
      <c r="Z114" s="64">
        <v>1001319</v>
      </c>
      <c r="AA114" s="64">
        <v>755756</v>
      </c>
      <c r="AB114" s="64">
        <f>IF(VLOOKUP(A114&amp;AB$2,[1]CI_REV_TAXES!$A$4:$CC$1203,AB$3,FALSE)="NULL","",VLOOKUP(A114&amp;AB$2,[1]CI_REV_TAXES!$A$4:$CC$1203,AB$3,FALSE))</f>
        <v>878569</v>
      </c>
      <c r="AC114" s="64">
        <f>IF(VLOOKUP($A114&amp;AC$2,[2]CI_REV_TAXES!$A$2:$CC$1202,AC$3,FALSE)="NULL","",VLOOKUP($A114&amp;AC$2,[2]CI_REV_TAXES!$A$2:$CC$1202,AC$3,FALSE))</f>
        <v>814213</v>
      </c>
      <c r="AD114" s="64">
        <f>IF(VLOOKUP($A114&amp;AD$2,[2]CI_REV_TAXES!$A$2:$CC$1202,AD$3,FALSE)="NULL","",VLOOKUP($A114&amp;AD$2,[2]CI_REV_TAXES!$A$2:$CC$1202,AD$3,FALSE))</f>
        <v>881294</v>
      </c>
      <c r="AG114" s="75" t="e">
        <f>+VLOOKUP($A114,#REF!,33,FALSE)</f>
        <v>#REF!</v>
      </c>
      <c r="AH114" s="67" t="e">
        <f t="shared" si="8"/>
        <v>#REF!</v>
      </c>
    </row>
    <row r="115" spans="1:34" s="75" customFormat="1" x14ac:dyDescent="0.2">
      <c r="A115" s="54" t="s">
        <v>277</v>
      </c>
      <c r="B115" s="74" t="s">
        <v>278</v>
      </c>
      <c r="C115" s="64">
        <v>472256</v>
      </c>
      <c r="D115" s="64">
        <v>434254</v>
      </c>
      <c r="E115" s="64">
        <v>478442</v>
      </c>
      <c r="F115" s="64">
        <v>533775</v>
      </c>
      <c r="G115" s="64">
        <v>511466</v>
      </c>
      <c r="H115" s="64">
        <v>495456</v>
      </c>
      <c r="I115" s="64">
        <v>490001</v>
      </c>
      <c r="J115" s="64">
        <v>523073</v>
      </c>
      <c r="K115" s="64">
        <v>521894</v>
      </c>
      <c r="L115" s="64">
        <v>558481</v>
      </c>
      <c r="M115" s="64">
        <v>541057</v>
      </c>
      <c r="N115" s="64">
        <v>560875</v>
      </c>
      <c r="O115" s="64">
        <v>589118</v>
      </c>
      <c r="P115" s="64">
        <v>653782</v>
      </c>
      <c r="Q115" s="64">
        <v>918845</v>
      </c>
      <c r="R115" s="64">
        <v>732526</v>
      </c>
      <c r="S115" s="64">
        <v>599481</v>
      </c>
      <c r="T115" s="64">
        <v>613800</v>
      </c>
      <c r="U115" s="64">
        <v>528222</v>
      </c>
      <c r="V115" s="64">
        <v>721229</v>
      </c>
      <c r="W115" s="64">
        <v>646848</v>
      </c>
      <c r="X115" s="64">
        <v>784540</v>
      </c>
      <c r="Y115" s="64">
        <v>774721</v>
      </c>
      <c r="Z115" s="64">
        <v>788145</v>
      </c>
      <c r="AA115" s="64">
        <v>707769</v>
      </c>
      <c r="AB115" s="64">
        <f>IF(VLOOKUP(A115&amp;AB$2,[1]CI_REV_TAXES!$A$4:$CC$1203,AB$3,FALSE)="NULL","",VLOOKUP(A115&amp;AB$2,[1]CI_REV_TAXES!$A$4:$CC$1203,AB$3,FALSE))</f>
        <v>784567</v>
      </c>
      <c r="AC115" s="64">
        <f>IF(VLOOKUP($A115&amp;AC$2,[2]CI_REV_TAXES!$A$2:$CC$1202,AC$3,FALSE)="NULL","",VLOOKUP($A115&amp;AC$2,[2]CI_REV_TAXES!$A$2:$CC$1202,AC$3,FALSE))</f>
        <v>900549</v>
      </c>
      <c r="AD115" s="64">
        <f>IF(VLOOKUP($A115&amp;AD$2,[2]CI_REV_TAXES!$A$2:$CC$1202,AD$3,FALSE)="NULL","",VLOOKUP($A115&amp;AD$2,[2]CI_REV_TAXES!$A$2:$CC$1202,AD$3,FALSE))</f>
        <v>672098</v>
      </c>
      <c r="AG115" s="75" t="e">
        <f>+VLOOKUP($A115,#REF!,33,FALSE)</f>
        <v>#REF!</v>
      </c>
      <c r="AH115" s="67" t="e">
        <f t="shared" si="8"/>
        <v>#REF!</v>
      </c>
    </row>
    <row r="116" spans="1:34" s="75" customFormat="1" x14ac:dyDescent="0.2">
      <c r="A116" s="54" t="s">
        <v>279</v>
      </c>
      <c r="B116" s="74" t="s">
        <v>278</v>
      </c>
      <c r="C116" s="64">
        <v>420707</v>
      </c>
      <c r="D116" s="64">
        <v>397285</v>
      </c>
      <c r="E116" s="64">
        <v>449521</v>
      </c>
      <c r="F116" s="64">
        <v>436182</v>
      </c>
      <c r="G116" s="64">
        <v>484318</v>
      </c>
      <c r="H116" s="64">
        <v>492577</v>
      </c>
      <c r="I116" s="64">
        <v>488283</v>
      </c>
      <c r="J116" s="64">
        <v>483208</v>
      </c>
      <c r="K116" s="64">
        <v>465297</v>
      </c>
      <c r="L116" s="64">
        <v>499863</v>
      </c>
      <c r="M116" s="64">
        <v>237687</v>
      </c>
      <c r="N116" s="64">
        <v>340483</v>
      </c>
      <c r="O116" s="64">
        <v>311860</v>
      </c>
      <c r="P116" s="64">
        <v>424726</v>
      </c>
      <c r="Q116" s="64">
        <v>425921</v>
      </c>
      <c r="R116" s="64">
        <v>437208</v>
      </c>
      <c r="S116" s="64">
        <v>398869</v>
      </c>
      <c r="T116" s="64">
        <v>367269</v>
      </c>
      <c r="U116" s="64">
        <v>343830</v>
      </c>
      <c r="V116" s="64">
        <v>364041</v>
      </c>
      <c r="W116" s="64">
        <v>393285</v>
      </c>
      <c r="X116" s="64">
        <v>440120</v>
      </c>
      <c r="Y116" s="64">
        <v>398839</v>
      </c>
      <c r="Z116" s="64">
        <v>389811</v>
      </c>
      <c r="AA116" s="64">
        <v>386008</v>
      </c>
      <c r="AB116" s="64">
        <f>IF(VLOOKUP(A116&amp;AB$2,[1]CI_REV_TAXES!$A$4:$CC$1203,AB$3,FALSE)="NULL","",VLOOKUP(A116&amp;AB$2,[1]CI_REV_TAXES!$A$4:$CC$1203,AB$3,FALSE))</f>
        <v>403589</v>
      </c>
      <c r="AC116" s="64">
        <f>IF(VLOOKUP($A116&amp;AC$2,[2]CI_REV_TAXES!$A$2:$CC$1202,AC$3,FALSE)="NULL","",VLOOKUP($A116&amp;AC$2,[2]CI_REV_TAXES!$A$2:$CC$1202,AC$3,FALSE))</f>
        <v>441967</v>
      </c>
      <c r="AD116" s="64">
        <f>IF(VLOOKUP($A116&amp;AD$2,[2]CI_REV_TAXES!$A$2:$CC$1202,AD$3,FALSE)="NULL","",VLOOKUP($A116&amp;AD$2,[2]CI_REV_TAXES!$A$2:$CC$1202,AD$3,FALSE))</f>
        <v>407676</v>
      </c>
      <c r="AG116" s="75" t="e">
        <f>+VLOOKUP($A116,#REF!,33,FALSE)</f>
        <v>#REF!</v>
      </c>
      <c r="AH116" s="67" t="e">
        <f t="shared" si="8"/>
        <v>#REF!</v>
      </c>
    </row>
    <row r="117" spans="1:34" s="75" customFormat="1" x14ac:dyDescent="0.2">
      <c r="A117" s="54" t="s">
        <v>280</v>
      </c>
      <c r="B117" s="74" t="s">
        <v>281</v>
      </c>
      <c r="C117" s="64">
        <v>391554</v>
      </c>
      <c r="D117" s="64">
        <v>355662</v>
      </c>
      <c r="E117" s="64">
        <v>409536</v>
      </c>
      <c r="F117" s="64">
        <v>377655</v>
      </c>
      <c r="G117" s="64">
        <v>431601</v>
      </c>
      <c r="H117" s="64">
        <v>483029</v>
      </c>
      <c r="I117" s="64" t="s">
        <v>545</v>
      </c>
      <c r="J117" s="64" t="s">
        <v>545</v>
      </c>
      <c r="K117" s="64">
        <v>520088</v>
      </c>
      <c r="L117" s="64">
        <v>613159</v>
      </c>
      <c r="M117" s="64">
        <v>587727</v>
      </c>
      <c r="N117" s="64">
        <v>641679</v>
      </c>
      <c r="O117" s="64">
        <v>636029</v>
      </c>
      <c r="P117" s="64">
        <v>710705</v>
      </c>
      <c r="Q117" s="64">
        <v>842131</v>
      </c>
      <c r="R117" s="64">
        <v>906170</v>
      </c>
      <c r="S117" s="64">
        <v>908505</v>
      </c>
      <c r="T117" s="64">
        <v>898404</v>
      </c>
      <c r="U117" s="64">
        <v>829452</v>
      </c>
      <c r="V117" s="64">
        <v>824578</v>
      </c>
      <c r="W117" s="64">
        <v>773795</v>
      </c>
      <c r="X117" s="64">
        <v>859457</v>
      </c>
      <c r="Y117" s="64">
        <v>860309</v>
      </c>
      <c r="Z117" s="64">
        <v>858107</v>
      </c>
      <c r="AA117" s="64">
        <v>864096</v>
      </c>
      <c r="AB117" s="64">
        <f>IF(VLOOKUP(A117&amp;AB$2,[1]CI_REV_TAXES!$A$4:$CC$1203,AB$3,FALSE)="NULL","",VLOOKUP(A117&amp;AB$2,[1]CI_REV_TAXES!$A$4:$CC$1203,AB$3,FALSE))</f>
        <v>882919</v>
      </c>
      <c r="AC117" s="64">
        <f>IF(VLOOKUP($A117&amp;AC$2,[2]CI_REV_TAXES!$A$2:$CC$1202,AC$3,FALSE)="NULL","",VLOOKUP($A117&amp;AC$2,[2]CI_REV_TAXES!$A$2:$CC$1202,AC$3,FALSE))</f>
        <v>917595</v>
      </c>
      <c r="AD117" s="64">
        <f>IF(VLOOKUP($A117&amp;AD$2,[2]CI_REV_TAXES!$A$2:$CC$1202,AD$3,FALSE)="NULL","",VLOOKUP($A117&amp;AD$2,[2]CI_REV_TAXES!$A$2:$CC$1202,AD$3,FALSE))</f>
        <v>968300</v>
      </c>
      <c r="AG117" s="75" t="e">
        <f>+VLOOKUP($A117,#REF!,33,FALSE)</f>
        <v>#REF!</v>
      </c>
      <c r="AH117" s="67" t="e">
        <f t="shared" si="8"/>
        <v>#REF!</v>
      </c>
    </row>
    <row r="118" spans="1:34" s="75" customFormat="1" x14ac:dyDescent="0.2">
      <c r="A118" s="54" t="s">
        <v>40</v>
      </c>
      <c r="B118" s="74" t="s">
        <v>39</v>
      </c>
      <c r="C118" s="64">
        <v>1465915</v>
      </c>
      <c r="D118" s="64">
        <v>1352804</v>
      </c>
      <c r="E118" s="64">
        <v>1314090</v>
      </c>
      <c r="F118" s="64">
        <v>1331001</v>
      </c>
      <c r="G118" s="64">
        <v>1317358</v>
      </c>
      <c r="H118" s="64">
        <v>1380746</v>
      </c>
      <c r="I118" s="64">
        <v>1389001</v>
      </c>
      <c r="J118" s="64">
        <v>1419339</v>
      </c>
      <c r="K118" s="64">
        <v>1481288</v>
      </c>
      <c r="L118" s="64">
        <v>1538474</v>
      </c>
      <c r="M118" s="64">
        <v>1740368</v>
      </c>
      <c r="N118" s="64">
        <v>1697573</v>
      </c>
      <c r="O118" s="64">
        <v>1734825</v>
      </c>
      <c r="P118" s="64">
        <v>2475638</v>
      </c>
      <c r="Q118" s="64">
        <v>2714864</v>
      </c>
      <c r="R118" s="64">
        <v>3097014</v>
      </c>
      <c r="S118" s="64">
        <v>3243057</v>
      </c>
      <c r="T118" s="64">
        <v>3196477</v>
      </c>
      <c r="U118" s="64">
        <v>2163832</v>
      </c>
      <c r="V118" s="64">
        <v>2148539</v>
      </c>
      <c r="W118" s="64">
        <v>2195123</v>
      </c>
      <c r="X118" s="64">
        <v>2258943</v>
      </c>
      <c r="Y118" s="64">
        <v>2358563</v>
      </c>
      <c r="Z118" s="64">
        <v>2448539</v>
      </c>
      <c r="AA118" s="64">
        <v>2576472</v>
      </c>
      <c r="AB118" s="64">
        <f>IF(VLOOKUP(A118&amp;AB$2,[1]CI_REV_TAXES!$A$4:$CC$1203,AB$3,FALSE)="NULL","",VLOOKUP(A118&amp;AB$2,[1]CI_REV_TAXES!$A$4:$CC$1203,AB$3,FALSE))</f>
        <v>2664656</v>
      </c>
      <c r="AC118" s="64">
        <f>IF(VLOOKUP($A118&amp;AC$2,[2]CI_REV_TAXES!$A$2:$CC$1202,AC$3,FALSE)="NULL","",VLOOKUP($A118&amp;AC$2,[2]CI_REV_TAXES!$A$2:$CC$1202,AC$3,FALSE))</f>
        <v>2844608</v>
      </c>
      <c r="AD118" s="64">
        <f>IF(VLOOKUP($A118&amp;AD$2,[2]CI_REV_TAXES!$A$2:$CC$1202,AD$3,FALSE)="NULL","",VLOOKUP($A118&amp;AD$2,[2]CI_REV_TAXES!$A$2:$CC$1202,AD$3,FALSE))</f>
        <v>2882003</v>
      </c>
      <c r="AG118" s="75" t="e">
        <f>+VLOOKUP($A118,#REF!,33,FALSE)</f>
        <v>#REF!</v>
      </c>
      <c r="AH118" s="67" t="e">
        <f t="shared" si="8"/>
        <v>#REF!</v>
      </c>
    </row>
    <row r="119" spans="1:34" s="75" customFormat="1" x14ac:dyDescent="0.2">
      <c r="A119" s="54" t="s">
        <v>38</v>
      </c>
      <c r="B119" s="74" t="s">
        <v>39</v>
      </c>
      <c r="C119" s="64">
        <v>5396774</v>
      </c>
      <c r="D119" s="64">
        <v>5169288</v>
      </c>
      <c r="E119" s="64">
        <v>4140000</v>
      </c>
      <c r="F119" s="64">
        <v>4094511</v>
      </c>
      <c r="G119" s="64">
        <v>3759927</v>
      </c>
      <c r="H119" s="64">
        <v>4107016</v>
      </c>
      <c r="I119" s="64">
        <v>4103961</v>
      </c>
      <c r="J119" s="64">
        <v>4178772</v>
      </c>
      <c r="K119" s="64">
        <v>4276478</v>
      </c>
      <c r="L119" s="64">
        <v>4443692</v>
      </c>
      <c r="M119" s="64">
        <v>4752635</v>
      </c>
      <c r="N119" s="64">
        <v>5052164</v>
      </c>
      <c r="O119" s="64">
        <v>3697845</v>
      </c>
      <c r="P119" s="64">
        <v>4947262</v>
      </c>
      <c r="Q119" s="64">
        <v>6114312</v>
      </c>
      <c r="R119" s="64">
        <v>6999451</v>
      </c>
      <c r="S119" s="64">
        <v>7395755</v>
      </c>
      <c r="T119" s="64">
        <v>7039378</v>
      </c>
      <c r="U119" s="64">
        <v>7805466</v>
      </c>
      <c r="V119" s="64">
        <v>7882495</v>
      </c>
      <c r="W119" s="64">
        <v>8206719</v>
      </c>
      <c r="X119" s="64">
        <v>9712479</v>
      </c>
      <c r="Y119" s="64">
        <v>9279359</v>
      </c>
      <c r="Z119" s="64">
        <v>9605446</v>
      </c>
      <c r="AA119" s="64">
        <v>9882721</v>
      </c>
      <c r="AB119" s="64">
        <f>IF(VLOOKUP(A119&amp;AB$2,[1]CI_REV_TAXES!$A$4:$CC$1203,AB$3,FALSE)="NULL","",VLOOKUP(A119&amp;AB$2,[1]CI_REV_TAXES!$A$4:$CC$1203,AB$3,FALSE))</f>
        <v>10336422</v>
      </c>
      <c r="AC119" s="64">
        <f>IF(VLOOKUP($A119&amp;AC$2,[2]CI_REV_TAXES!$A$2:$CC$1202,AC$3,FALSE)="NULL","",VLOOKUP($A119&amp;AC$2,[2]CI_REV_TAXES!$A$2:$CC$1202,AC$3,FALSE))</f>
        <v>11070221</v>
      </c>
      <c r="AD119" s="64">
        <f>IF(VLOOKUP($A119&amp;AD$2,[2]CI_REV_TAXES!$A$2:$CC$1202,AD$3,FALSE)="NULL","",VLOOKUP($A119&amp;AD$2,[2]CI_REV_TAXES!$A$2:$CC$1202,AD$3,FALSE))</f>
        <v>11632948</v>
      </c>
      <c r="AG119" s="75" t="e">
        <f>+VLOOKUP($A119,#REF!,33,FALSE)</f>
        <v>#REF!</v>
      </c>
      <c r="AH119" s="67" t="e">
        <f t="shared" si="8"/>
        <v>#REF!</v>
      </c>
    </row>
    <row r="120" spans="1:34" s="75" customFormat="1" x14ac:dyDescent="0.2">
      <c r="A120" s="54" t="s">
        <v>41</v>
      </c>
      <c r="B120" s="74" t="s">
        <v>39</v>
      </c>
      <c r="C120" s="64">
        <v>4361362</v>
      </c>
      <c r="D120" s="64">
        <v>4115709</v>
      </c>
      <c r="E120" s="64">
        <v>3666589</v>
      </c>
      <c r="F120" s="64">
        <v>3388120</v>
      </c>
      <c r="G120" s="64">
        <v>3604674</v>
      </c>
      <c r="H120" s="64">
        <v>3797164</v>
      </c>
      <c r="I120" s="64">
        <v>3885961</v>
      </c>
      <c r="J120" s="64">
        <v>3843958</v>
      </c>
      <c r="K120" s="64">
        <v>3928511</v>
      </c>
      <c r="L120" s="64">
        <v>4400545</v>
      </c>
      <c r="M120" s="64">
        <v>5252060</v>
      </c>
      <c r="N120" s="64">
        <v>6011590</v>
      </c>
      <c r="O120" s="64">
        <v>6027535</v>
      </c>
      <c r="P120" s="64">
        <v>5998799</v>
      </c>
      <c r="Q120" s="64">
        <v>5021374</v>
      </c>
      <c r="R120" s="64">
        <v>7516049</v>
      </c>
      <c r="S120" s="64">
        <v>8248206</v>
      </c>
      <c r="T120" s="64">
        <v>8958472</v>
      </c>
      <c r="U120" s="64">
        <v>8488577</v>
      </c>
      <c r="V120" s="64">
        <v>9097885</v>
      </c>
      <c r="W120" s="64">
        <v>9327736</v>
      </c>
      <c r="X120" s="64">
        <v>10070729</v>
      </c>
      <c r="Y120" s="64">
        <v>11544844</v>
      </c>
      <c r="Z120" s="64">
        <v>11532940</v>
      </c>
      <c r="AA120" s="64">
        <v>12945983</v>
      </c>
      <c r="AB120" s="64">
        <f>IF(VLOOKUP(A120&amp;AB$2,[1]CI_REV_TAXES!$A$4:$CC$1203,AB$3,FALSE)="NULL","",VLOOKUP(A120&amp;AB$2,[1]CI_REV_TAXES!$A$4:$CC$1203,AB$3,FALSE))</f>
        <v>11212024</v>
      </c>
      <c r="AC120" s="64">
        <f>IF(VLOOKUP($A120&amp;AC$2,[2]CI_REV_TAXES!$A$2:$CC$1202,AC$3,FALSE)="NULL","",VLOOKUP($A120&amp;AC$2,[2]CI_REV_TAXES!$A$2:$CC$1202,AC$3,FALSE))</f>
        <v>14663159</v>
      </c>
      <c r="AD120" s="64">
        <f>IF(VLOOKUP($A120&amp;AD$2,[2]CI_REV_TAXES!$A$2:$CC$1202,AD$3,FALSE)="NULL","",VLOOKUP($A120&amp;AD$2,[2]CI_REV_TAXES!$A$2:$CC$1202,AD$3,FALSE))</f>
        <v>14730972</v>
      </c>
      <c r="AG120" s="75" t="e">
        <f>+VLOOKUP($A120,#REF!,33,FALSE)</f>
        <v>#REF!</v>
      </c>
      <c r="AH120" s="67" t="e">
        <f t="shared" si="8"/>
        <v>#REF!</v>
      </c>
    </row>
    <row r="121" spans="1:34" s="75" customFormat="1" x14ac:dyDescent="0.2">
      <c r="A121" s="54" t="s">
        <v>42</v>
      </c>
      <c r="B121" s="74" t="s">
        <v>39</v>
      </c>
      <c r="C121" s="64">
        <v>193880</v>
      </c>
      <c r="D121" s="64">
        <v>226432</v>
      </c>
      <c r="E121" s="64">
        <v>305137</v>
      </c>
      <c r="F121" s="64">
        <v>360434</v>
      </c>
      <c r="G121" s="64">
        <v>450262</v>
      </c>
      <c r="H121" s="64">
        <v>423213</v>
      </c>
      <c r="I121" s="64">
        <v>417789</v>
      </c>
      <c r="J121" s="64">
        <v>451101</v>
      </c>
      <c r="K121" s="64">
        <v>499376</v>
      </c>
      <c r="L121" s="64">
        <v>500266</v>
      </c>
      <c r="M121" s="64">
        <v>542646</v>
      </c>
      <c r="N121" s="64">
        <v>583752</v>
      </c>
      <c r="O121" s="64">
        <v>535976</v>
      </c>
      <c r="P121" s="64">
        <v>489337</v>
      </c>
      <c r="Q121" s="64">
        <v>470578</v>
      </c>
      <c r="R121" s="64">
        <v>655911</v>
      </c>
      <c r="S121" s="64">
        <v>660866</v>
      </c>
      <c r="T121" s="64">
        <v>717446</v>
      </c>
      <c r="U121" s="64">
        <v>740713</v>
      </c>
      <c r="V121" s="64">
        <v>665188</v>
      </c>
      <c r="W121" s="64">
        <v>646960</v>
      </c>
      <c r="X121" s="64">
        <v>720867</v>
      </c>
      <c r="Y121" s="64">
        <v>812038</v>
      </c>
      <c r="Z121" s="64">
        <v>814108</v>
      </c>
      <c r="AA121" s="64">
        <v>845414</v>
      </c>
      <c r="AB121" s="64">
        <f>IF(VLOOKUP(A121&amp;AB$2,[1]CI_REV_TAXES!$A$4:$CC$1203,AB$3,FALSE)="NULL","",VLOOKUP(A121&amp;AB$2,[1]CI_REV_TAXES!$A$4:$CC$1203,AB$3,FALSE))</f>
        <v>887902</v>
      </c>
      <c r="AC121" s="64">
        <f>IF(VLOOKUP($A121&amp;AC$2,[2]CI_REV_TAXES!$A$2:$CC$1202,AC$3,FALSE)="NULL","",VLOOKUP($A121&amp;AC$2,[2]CI_REV_TAXES!$A$2:$CC$1202,AC$3,FALSE))</f>
        <v>868835</v>
      </c>
      <c r="AD121" s="64">
        <f>IF(VLOOKUP($A121&amp;AD$2,[2]CI_REV_TAXES!$A$2:$CC$1202,AD$3,FALSE)="NULL","",VLOOKUP($A121&amp;AD$2,[2]CI_REV_TAXES!$A$2:$CC$1202,AD$3,FALSE))</f>
        <v>939112</v>
      </c>
      <c r="AG121" s="75" t="e">
        <f>+VLOOKUP($A121,#REF!,33,FALSE)</f>
        <v>#REF!</v>
      </c>
      <c r="AH121" s="67" t="e">
        <f t="shared" si="8"/>
        <v>#REF!</v>
      </c>
    </row>
    <row r="122" spans="1:34" s="75" customFormat="1" x14ac:dyDescent="0.2">
      <c r="A122" s="54" t="s">
        <v>43</v>
      </c>
      <c r="B122" s="74" t="s">
        <v>39</v>
      </c>
      <c r="C122" s="64">
        <v>475470</v>
      </c>
      <c r="D122" s="64">
        <v>247073</v>
      </c>
      <c r="E122" s="64">
        <v>212218</v>
      </c>
      <c r="F122" s="64">
        <v>167290</v>
      </c>
      <c r="G122" s="64">
        <v>209101</v>
      </c>
      <c r="H122" s="64">
        <v>223260</v>
      </c>
      <c r="I122" s="64">
        <v>232138</v>
      </c>
      <c r="J122" s="64">
        <v>182155</v>
      </c>
      <c r="K122" s="64">
        <v>224718</v>
      </c>
      <c r="L122" s="64">
        <v>159235</v>
      </c>
      <c r="M122" s="64">
        <v>198739</v>
      </c>
      <c r="N122" s="64">
        <v>181012</v>
      </c>
      <c r="O122" s="64">
        <v>216703</v>
      </c>
      <c r="P122" s="64">
        <v>280033</v>
      </c>
      <c r="Q122" s="64">
        <v>164744</v>
      </c>
      <c r="R122" s="64">
        <v>153955</v>
      </c>
      <c r="S122" s="64">
        <v>182904</v>
      </c>
      <c r="T122" s="64">
        <v>213710</v>
      </c>
      <c r="U122" s="64">
        <v>199017</v>
      </c>
      <c r="V122" s="64">
        <v>272903</v>
      </c>
      <c r="W122" s="64">
        <v>239556</v>
      </c>
      <c r="X122" s="64">
        <v>224850</v>
      </c>
      <c r="Y122" s="64">
        <v>130866</v>
      </c>
      <c r="Z122" s="64">
        <v>236242</v>
      </c>
      <c r="AA122" s="64">
        <v>203278</v>
      </c>
      <c r="AB122" s="64">
        <f>IF(VLOOKUP(A122&amp;AB$2,[1]CI_REV_TAXES!$A$4:$CC$1203,AB$3,FALSE)="NULL","",VLOOKUP(A122&amp;AB$2,[1]CI_REV_TAXES!$A$4:$CC$1203,AB$3,FALSE))</f>
        <v>209578</v>
      </c>
      <c r="AC122" s="64">
        <f>IF(VLOOKUP($A122&amp;AC$2,[2]CI_REV_TAXES!$A$2:$CC$1202,AC$3,FALSE)="NULL","",VLOOKUP($A122&amp;AC$2,[2]CI_REV_TAXES!$A$2:$CC$1202,AC$3,FALSE))</f>
        <v>1013711</v>
      </c>
      <c r="AD122" s="64">
        <f>IF(VLOOKUP($A122&amp;AD$2,[2]CI_REV_TAXES!$A$2:$CC$1202,AD$3,FALSE)="NULL","",VLOOKUP($A122&amp;AD$2,[2]CI_REV_TAXES!$A$2:$CC$1202,AD$3,FALSE))</f>
        <v>2751026</v>
      </c>
      <c r="AG122" s="75" t="e">
        <f>+VLOOKUP($A122,#REF!,33,FALSE)</f>
        <v>#REF!</v>
      </c>
      <c r="AH122" s="67" t="e">
        <f t="shared" si="8"/>
        <v>#REF!</v>
      </c>
    </row>
    <row r="123" spans="1:34" s="75" customFormat="1" x14ac:dyDescent="0.2">
      <c r="A123" s="54" t="s">
        <v>44</v>
      </c>
      <c r="B123" s="74" t="s">
        <v>39</v>
      </c>
      <c r="C123" s="64">
        <v>1696968</v>
      </c>
      <c r="D123" s="64">
        <v>1965284</v>
      </c>
      <c r="E123" s="64">
        <v>1683276</v>
      </c>
      <c r="F123" s="64">
        <v>1591701</v>
      </c>
      <c r="G123" s="64">
        <v>1432427</v>
      </c>
      <c r="H123" s="64">
        <v>1543212</v>
      </c>
      <c r="I123" s="64">
        <v>1525971</v>
      </c>
      <c r="J123" s="64">
        <v>1408512</v>
      </c>
      <c r="K123" s="64">
        <v>1773096</v>
      </c>
      <c r="L123" s="64">
        <v>1810419</v>
      </c>
      <c r="M123" s="64">
        <v>1760025</v>
      </c>
      <c r="N123" s="64">
        <v>2025834</v>
      </c>
      <c r="O123" s="64">
        <v>2204053</v>
      </c>
      <c r="P123" s="64">
        <v>2252346</v>
      </c>
      <c r="Q123" s="64">
        <v>2647382</v>
      </c>
      <c r="R123" s="64">
        <v>3007936</v>
      </c>
      <c r="S123" s="64">
        <v>3173874</v>
      </c>
      <c r="T123" s="64">
        <v>3624626</v>
      </c>
      <c r="U123" s="64">
        <v>3748677</v>
      </c>
      <c r="V123" s="64">
        <v>3251516</v>
      </c>
      <c r="W123" s="64">
        <v>3195057</v>
      </c>
      <c r="X123" s="64">
        <v>3476398</v>
      </c>
      <c r="Y123" s="64">
        <v>3671767</v>
      </c>
      <c r="Z123" s="64">
        <v>3931552</v>
      </c>
      <c r="AA123" s="64">
        <v>4272877</v>
      </c>
      <c r="AB123" s="64">
        <f>IF(VLOOKUP(A123&amp;AB$2,[1]CI_REV_TAXES!$A$4:$CC$1203,AB$3,FALSE)="NULL","",VLOOKUP(A123&amp;AB$2,[1]CI_REV_TAXES!$A$4:$CC$1203,AB$3,FALSE))</f>
        <v>4358852</v>
      </c>
      <c r="AC123" s="64">
        <f>IF(VLOOKUP($A123&amp;AC$2,[2]CI_REV_TAXES!$A$2:$CC$1202,AC$3,FALSE)="NULL","",VLOOKUP($A123&amp;AC$2,[2]CI_REV_TAXES!$A$2:$CC$1202,AC$3,FALSE))</f>
        <v>4836045</v>
      </c>
      <c r="AD123" s="64">
        <f>IF(VLOOKUP($A123&amp;AD$2,[2]CI_REV_TAXES!$A$2:$CC$1202,AD$3,FALSE)="NULL","",VLOOKUP($A123&amp;AD$2,[2]CI_REV_TAXES!$A$2:$CC$1202,AD$3,FALSE))</f>
        <v>5063447</v>
      </c>
      <c r="AG123" s="75" t="e">
        <f>+VLOOKUP($A123,#REF!,33,FALSE)</f>
        <v>#REF!</v>
      </c>
      <c r="AH123" s="67" t="e">
        <f t="shared" si="8"/>
        <v>#REF!</v>
      </c>
    </row>
    <row r="124" spans="1:34" s="75" customFormat="1" x14ac:dyDescent="0.2">
      <c r="A124" s="54" t="s">
        <v>45</v>
      </c>
      <c r="B124" s="74" t="s">
        <v>39</v>
      </c>
      <c r="C124" s="64">
        <v>1816241</v>
      </c>
      <c r="D124" s="64">
        <v>1832437</v>
      </c>
      <c r="E124" s="64">
        <v>1420895</v>
      </c>
      <c r="F124" s="64">
        <v>1200525</v>
      </c>
      <c r="G124" s="64">
        <v>1197189</v>
      </c>
      <c r="H124" s="64">
        <v>1273157</v>
      </c>
      <c r="I124" s="64">
        <v>217204</v>
      </c>
      <c r="J124" s="64">
        <v>1521205</v>
      </c>
      <c r="K124" s="64">
        <v>1608305</v>
      </c>
      <c r="L124" s="64">
        <v>1485006</v>
      </c>
      <c r="M124" s="64">
        <v>1661904</v>
      </c>
      <c r="N124" s="64">
        <v>1717297</v>
      </c>
      <c r="O124" s="64">
        <v>1917315</v>
      </c>
      <c r="P124" s="64">
        <v>2164094</v>
      </c>
      <c r="Q124" s="64">
        <v>2470729</v>
      </c>
      <c r="R124" s="64">
        <v>2784940</v>
      </c>
      <c r="S124" s="64">
        <v>3677691</v>
      </c>
      <c r="T124" s="64">
        <v>4042629</v>
      </c>
      <c r="U124" s="64">
        <v>3482989</v>
      </c>
      <c r="V124" s="64">
        <v>3507172</v>
      </c>
      <c r="W124" s="64">
        <v>3491038</v>
      </c>
      <c r="X124" s="64">
        <v>4454013</v>
      </c>
      <c r="Y124" s="64">
        <v>3902620</v>
      </c>
      <c r="Z124" s="64">
        <v>4105455</v>
      </c>
      <c r="AA124" s="64">
        <v>3929040</v>
      </c>
      <c r="AB124" s="64">
        <f>IF(VLOOKUP(A124&amp;AB$2,[1]CI_REV_TAXES!$A$4:$CC$1203,AB$3,FALSE)="NULL","",VLOOKUP(A124&amp;AB$2,[1]CI_REV_TAXES!$A$4:$CC$1203,AB$3,FALSE))</f>
        <v>4208539</v>
      </c>
      <c r="AC124" s="64">
        <f>IF(VLOOKUP($A124&amp;AC$2,[2]CI_REV_TAXES!$A$2:$CC$1202,AC$3,FALSE)="NULL","",VLOOKUP($A124&amp;AC$2,[2]CI_REV_TAXES!$A$2:$CC$1202,AC$3,FALSE))</f>
        <v>4298056</v>
      </c>
      <c r="AD124" s="64">
        <f>IF(VLOOKUP($A124&amp;AD$2,[2]CI_REV_TAXES!$A$2:$CC$1202,AD$3,FALSE)="NULL","",VLOOKUP($A124&amp;AD$2,[2]CI_REV_TAXES!$A$2:$CC$1202,AD$3,FALSE))</f>
        <v>4454578</v>
      </c>
      <c r="AG124" s="75" t="e">
        <f>+VLOOKUP($A124,#REF!,33,FALSE)</f>
        <v>#REF!</v>
      </c>
      <c r="AH124" s="67" t="e">
        <f t="shared" si="8"/>
        <v>#REF!</v>
      </c>
    </row>
    <row r="125" spans="1:34" s="75" customFormat="1" x14ac:dyDescent="0.2">
      <c r="A125" s="54" t="s">
        <v>46</v>
      </c>
      <c r="B125" s="74" t="s">
        <v>39</v>
      </c>
      <c r="C125" s="64">
        <v>292019</v>
      </c>
      <c r="D125" s="64">
        <v>311335</v>
      </c>
      <c r="E125" s="64">
        <v>425909</v>
      </c>
      <c r="F125" s="64">
        <v>193539</v>
      </c>
      <c r="G125" s="64">
        <v>261500</v>
      </c>
      <c r="H125" s="64">
        <v>375051</v>
      </c>
      <c r="I125" s="64">
        <v>329804</v>
      </c>
      <c r="J125" s="64">
        <v>313878</v>
      </c>
      <c r="K125" s="64">
        <v>338190</v>
      </c>
      <c r="L125" s="64">
        <v>340500</v>
      </c>
      <c r="M125" s="64">
        <v>362392</v>
      </c>
      <c r="N125" s="64">
        <v>389821</v>
      </c>
      <c r="O125" s="64">
        <v>371995</v>
      </c>
      <c r="P125" s="64">
        <v>497217</v>
      </c>
      <c r="Q125" s="64">
        <v>566054</v>
      </c>
      <c r="R125" s="64">
        <v>572899</v>
      </c>
      <c r="S125" s="64">
        <v>571335</v>
      </c>
      <c r="T125" s="64">
        <v>556777</v>
      </c>
      <c r="U125" s="64">
        <v>488037</v>
      </c>
      <c r="V125" s="64">
        <v>556718</v>
      </c>
      <c r="W125" s="64">
        <v>522878</v>
      </c>
      <c r="X125" s="64">
        <v>700602</v>
      </c>
      <c r="Y125" s="64">
        <v>593197</v>
      </c>
      <c r="Z125" s="64">
        <v>566715</v>
      </c>
      <c r="AA125" s="64">
        <v>574089</v>
      </c>
      <c r="AB125" s="64">
        <f>IF(VLOOKUP(A125&amp;AB$2,[1]CI_REV_TAXES!$A$4:$CC$1203,AB$3,FALSE)="NULL","",VLOOKUP(A125&amp;AB$2,[1]CI_REV_TAXES!$A$4:$CC$1203,AB$3,FALSE))</f>
        <v>612427</v>
      </c>
      <c r="AC125" s="64">
        <f>IF(VLOOKUP($A125&amp;AC$2,[2]CI_REV_TAXES!$A$2:$CC$1202,AC$3,FALSE)="NULL","",VLOOKUP($A125&amp;AC$2,[2]CI_REV_TAXES!$A$2:$CC$1202,AC$3,FALSE))</f>
        <v>666885</v>
      </c>
      <c r="AD125" s="64">
        <f>IF(VLOOKUP($A125&amp;AD$2,[2]CI_REV_TAXES!$A$2:$CC$1202,AD$3,FALSE)="NULL","",VLOOKUP($A125&amp;AD$2,[2]CI_REV_TAXES!$A$2:$CC$1202,AD$3,FALSE))</f>
        <v>739577</v>
      </c>
      <c r="AG125" s="75" t="e">
        <f>+VLOOKUP($A125,#REF!,33,FALSE)</f>
        <v>#REF!</v>
      </c>
      <c r="AH125" s="67" t="e">
        <f t="shared" si="8"/>
        <v>#REF!</v>
      </c>
    </row>
    <row r="126" spans="1:34" s="75" customFormat="1" x14ac:dyDescent="0.2">
      <c r="A126" s="54" t="s">
        <v>282</v>
      </c>
      <c r="B126" s="74" t="s">
        <v>39</v>
      </c>
      <c r="C126" s="64">
        <v>577725</v>
      </c>
      <c r="D126" s="64">
        <v>454783</v>
      </c>
      <c r="E126" s="64">
        <v>486103</v>
      </c>
      <c r="F126" s="64">
        <v>302932</v>
      </c>
      <c r="G126" s="64">
        <v>346515</v>
      </c>
      <c r="H126" s="64">
        <v>341615</v>
      </c>
      <c r="I126" s="64">
        <v>400869</v>
      </c>
      <c r="J126" s="64">
        <v>404262</v>
      </c>
      <c r="K126" s="64">
        <v>507756</v>
      </c>
      <c r="L126" s="64">
        <v>448130</v>
      </c>
      <c r="M126" s="64">
        <v>462149</v>
      </c>
      <c r="N126" s="64">
        <v>803516</v>
      </c>
      <c r="O126" s="64">
        <v>632096</v>
      </c>
      <c r="P126" s="64">
        <v>741211</v>
      </c>
      <c r="Q126" s="64">
        <v>727410</v>
      </c>
      <c r="R126" s="64">
        <v>937184</v>
      </c>
      <c r="S126" s="64">
        <v>913049</v>
      </c>
      <c r="T126" s="64">
        <v>941204</v>
      </c>
      <c r="U126" s="64">
        <v>878716</v>
      </c>
      <c r="V126" s="64">
        <v>906508</v>
      </c>
      <c r="W126" s="64">
        <v>930535</v>
      </c>
      <c r="X126" s="64">
        <v>1004268</v>
      </c>
      <c r="Y126" s="64">
        <v>1022270</v>
      </c>
      <c r="Z126" s="64">
        <v>962442</v>
      </c>
      <c r="AA126" s="64">
        <v>1002680</v>
      </c>
      <c r="AB126" s="64">
        <f>IF(VLOOKUP(A126&amp;AB$2,[1]CI_REV_TAXES!$A$4:$CC$1203,AB$3,FALSE)="NULL","",VLOOKUP(A126&amp;AB$2,[1]CI_REV_TAXES!$A$4:$CC$1203,AB$3,FALSE))</f>
        <v>1040371</v>
      </c>
      <c r="AC126" s="64">
        <f>IF(VLOOKUP($A126&amp;AC$2,[2]CI_REV_TAXES!$A$2:$CC$1202,AC$3,FALSE)="NULL","",VLOOKUP($A126&amp;AC$2,[2]CI_REV_TAXES!$A$2:$CC$1202,AC$3,FALSE))</f>
        <v>1130385</v>
      </c>
      <c r="AD126" s="64">
        <f>IF(VLOOKUP($A126&amp;AD$2,[2]CI_REV_TAXES!$A$2:$CC$1202,AD$3,FALSE)="NULL","",VLOOKUP($A126&amp;AD$2,[2]CI_REV_TAXES!$A$2:$CC$1202,AD$3,FALSE))</f>
        <v>1049568</v>
      </c>
      <c r="AG126" s="75" t="e">
        <f>+VLOOKUP($A126,#REF!,33,FALSE)</f>
        <v>#REF!</v>
      </c>
      <c r="AH126" s="67" t="e">
        <f t="shared" si="8"/>
        <v>#REF!</v>
      </c>
    </row>
    <row r="127" spans="1:34" s="75" customFormat="1" x14ac:dyDescent="0.2">
      <c r="A127" s="54" t="s">
        <v>47</v>
      </c>
      <c r="B127" s="74" t="s">
        <v>39</v>
      </c>
      <c r="C127" s="64">
        <v>486738</v>
      </c>
      <c r="D127" s="64">
        <v>683900</v>
      </c>
      <c r="E127" s="64">
        <v>946841</v>
      </c>
      <c r="F127" s="64">
        <v>1156209</v>
      </c>
      <c r="G127" s="64">
        <v>1271203</v>
      </c>
      <c r="H127" s="64">
        <v>1313486</v>
      </c>
      <c r="I127" s="64">
        <v>1332581</v>
      </c>
      <c r="J127" s="64">
        <v>1323196</v>
      </c>
      <c r="K127" s="64">
        <v>1386159</v>
      </c>
      <c r="L127" s="64">
        <v>1474930</v>
      </c>
      <c r="M127" s="64">
        <v>1533199</v>
      </c>
      <c r="N127" s="64">
        <v>1653338</v>
      </c>
      <c r="O127" s="64">
        <v>1798746</v>
      </c>
      <c r="P127" s="64">
        <v>2133688</v>
      </c>
      <c r="Q127" s="64">
        <v>2505099</v>
      </c>
      <c r="R127" s="64">
        <v>2556710</v>
      </c>
      <c r="S127" s="64">
        <v>2681079</v>
      </c>
      <c r="T127" s="64">
        <v>2735826</v>
      </c>
      <c r="U127" s="64">
        <v>2405644</v>
      </c>
      <c r="V127" s="64">
        <v>2396071</v>
      </c>
      <c r="W127" s="64">
        <v>2443684</v>
      </c>
      <c r="X127" s="64">
        <v>3303783</v>
      </c>
      <c r="Y127" s="64">
        <v>2927844</v>
      </c>
      <c r="Z127" s="64">
        <v>2846357</v>
      </c>
      <c r="AA127" s="64">
        <v>3009633</v>
      </c>
      <c r="AB127" s="64">
        <f>IF(VLOOKUP(A127&amp;AB$2,[1]CI_REV_TAXES!$A$4:$CC$1203,AB$3,FALSE)="NULL","",VLOOKUP(A127&amp;AB$2,[1]CI_REV_TAXES!$A$4:$CC$1203,AB$3,FALSE))</f>
        <v>2948592</v>
      </c>
      <c r="AC127" s="64">
        <f>IF(VLOOKUP($A127&amp;AC$2,[2]CI_REV_TAXES!$A$2:$CC$1202,AC$3,FALSE)="NULL","",VLOOKUP($A127&amp;AC$2,[2]CI_REV_TAXES!$A$2:$CC$1202,AC$3,FALSE))</f>
        <v>3260718</v>
      </c>
      <c r="AD127" s="64">
        <f>IF(VLOOKUP($A127&amp;AD$2,[2]CI_REV_TAXES!$A$2:$CC$1202,AD$3,FALSE)="NULL","",VLOOKUP($A127&amp;AD$2,[2]CI_REV_TAXES!$A$2:$CC$1202,AD$3,FALSE))</f>
        <v>3359417</v>
      </c>
      <c r="AG127" s="75" t="e">
        <f>+VLOOKUP($A127,#REF!,33,FALSE)</f>
        <v>#REF!</v>
      </c>
      <c r="AH127" s="67" t="e">
        <f t="shared" si="8"/>
        <v>#REF!</v>
      </c>
    </row>
    <row r="128" spans="1:34" s="75" customFormat="1" x14ac:dyDescent="0.2">
      <c r="A128" s="54" t="s">
        <v>283</v>
      </c>
      <c r="B128" s="74" t="s">
        <v>39</v>
      </c>
      <c r="C128" s="64">
        <v>15398071</v>
      </c>
      <c r="D128" s="64">
        <v>14503129</v>
      </c>
      <c r="E128" s="64">
        <v>13623493</v>
      </c>
      <c r="F128" s="64">
        <v>13579715</v>
      </c>
      <c r="G128" s="64">
        <v>13114570</v>
      </c>
      <c r="H128" s="64">
        <v>12762874</v>
      </c>
      <c r="I128" s="64">
        <v>13518020</v>
      </c>
      <c r="J128" s="64">
        <v>14414772</v>
      </c>
      <c r="K128" s="64">
        <v>16127897</v>
      </c>
      <c r="L128" s="64">
        <v>17502362</v>
      </c>
      <c r="M128" s="64">
        <v>19092518</v>
      </c>
      <c r="N128" s="64">
        <v>18874662</v>
      </c>
      <c r="O128" s="64">
        <v>20185772</v>
      </c>
      <c r="P128" s="64">
        <v>19877588</v>
      </c>
      <c r="Q128" s="64">
        <v>22116605</v>
      </c>
      <c r="R128" s="64">
        <v>23385790</v>
      </c>
      <c r="S128" s="64">
        <v>26864607</v>
      </c>
      <c r="T128" s="64">
        <v>29880837</v>
      </c>
      <c r="U128" s="64">
        <v>29852533</v>
      </c>
      <c r="V128" s="64">
        <v>29207486</v>
      </c>
      <c r="W128" s="64">
        <v>29948950</v>
      </c>
      <c r="X128" s="64">
        <v>32126507</v>
      </c>
      <c r="Y128" s="64">
        <v>40492071</v>
      </c>
      <c r="Z128" s="64">
        <v>45035122</v>
      </c>
      <c r="AA128" s="64">
        <v>47401272</v>
      </c>
      <c r="AB128" s="64">
        <f>IF(VLOOKUP(A128&amp;AB$2,[1]CI_REV_TAXES!$A$4:$CC$1203,AB$3,FALSE)="NULL","",VLOOKUP(A128&amp;AB$2,[1]CI_REV_TAXES!$A$4:$CC$1203,AB$3,FALSE))</f>
        <v>55559119</v>
      </c>
      <c r="AC128" s="64">
        <f>IF(VLOOKUP($A128&amp;AC$2,[2]CI_REV_TAXES!$A$2:$CC$1202,AC$3,FALSE)="NULL","",VLOOKUP($A128&amp;AC$2,[2]CI_REV_TAXES!$A$2:$CC$1202,AC$3,FALSE))</f>
        <v>64111042</v>
      </c>
      <c r="AD128" s="64">
        <f>IF(VLOOKUP($A128&amp;AD$2,[2]CI_REV_TAXES!$A$2:$CC$1202,AD$3,FALSE)="NULL","",VLOOKUP($A128&amp;AD$2,[2]CI_REV_TAXES!$A$2:$CC$1202,AD$3,FALSE))</f>
        <v>60594503</v>
      </c>
      <c r="AG128" s="75" t="e">
        <f>+VLOOKUP($A128,#REF!,33,FALSE)</f>
        <v>#REF!</v>
      </c>
      <c r="AH128" s="67" t="e">
        <f t="shared" si="8"/>
        <v>#REF!</v>
      </c>
    </row>
    <row r="129" spans="1:34" s="75" customFormat="1" x14ac:dyDescent="0.2">
      <c r="A129" s="54" t="s">
        <v>284</v>
      </c>
      <c r="B129" s="74" t="s">
        <v>39</v>
      </c>
      <c r="C129" s="64">
        <v>90370</v>
      </c>
      <c r="D129" s="64">
        <v>122865</v>
      </c>
      <c r="E129" s="64">
        <v>84296</v>
      </c>
      <c r="F129" s="64">
        <v>80002</v>
      </c>
      <c r="G129" s="64">
        <v>91269</v>
      </c>
      <c r="H129" s="64">
        <v>89808</v>
      </c>
      <c r="I129" s="64">
        <v>97687</v>
      </c>
      <c r="J129" s="64">
        <v>107749</v>
      </c>
      <c r="K129" s="64">
        <v>115066</v>
      </c>
      <c r="L129" s="64">
        <v>125524</v>
      </c>
      <c r="M129" s="64">
        <v>132719</v>
      </c>
      <c r="N129" s="64">
        <v>152767</v>
      </c>
      <c r="O129" s="64">
        <v>170945</v>
      </c>
      <c r="P129" s="64">
        <v>183151</v>
      </c>
      <c r="Q129" s="64">
        <v>195287</v>
      </c>
      <c r="R129" s="64">
        <v>236323</v>
      </c>
      <c r="S129" s="64">
        <v>224220</v>
      </c>
      <c r="T129" s="64">
        <v>237087</v>
      </c>
      <c r="U129" s="64">
        <v>230475</v>
      </c>
      <c r="V129" s="64">
        <v>264919</v>
      </c>
      <c r="W129" s="64">
        <v>259420</v>
      </c>
      <c r="X129" s="64">
        <v>275426</v>
      </c>
      <c r="Y129" s="64">
        <v>310893</v>
      </c>
      <c r="Z129" s="64">
        <v>349842</v>
      </c>
      <c r="AA129" s="64">
        <v>374403</v>
      </c>
      <c r="AB129" s="64">
        <f>IF(VLOOKUP(A129&amp;AB$2,[1]CI_REV_TAXES!$A$4:$CC$1203,AB$3,FALSE)="NULL","",VLOOKUP(A129&amp;AB$2,[1]CI_REV_TAXES!$A$4:$CC$1203,AB$3,FALSE))</f>
        <v>393320</v>
      </c>
      <c r="AC129" s="64">
        <f>IF(VLOOKUP($A129&amp;AC$2,[2]CI_REV_TAXES!$A$2:$CC$1202,AC$3,FALSE)="NULL","",VLOOKUP($A129&amp;AC$2,[2]CI_REV_TAXES!$A$2:$CC$1202,AC$3,FALSE))</f>
        <v>434271</v>
      </c>
      <c r="AD129" s="64">
        <f>IF(VLOOKUP($A129&amp;AD$2,[2]CI_REV_TAXES!$A$2:$CC$1202,AD$3,FALSE)="NULL","",VLOOKUP($A129&amp;AD$2,[2]CI_REV_TAXES!$A$2:$CC$1202,AD$3,FALSE))</f>
        <v>466497</v>
      </c>
      <c r="AG129" s="75" t="e">
        <f>+VLOOKUP($A129,#REF!,33,FALSE)</f>
        <v>#REF!</v>
      </c>
      <c r="AH129" s="67" t="e">
        <f t="shared" si="8"/>
        <v>#REF!</v>
      </c>
    </row>
    <row r="130" spans="1:34" s="75" customFormat="1" x14ac:dyDescent="0.2">
      <c r="A130" s="54" t="s">
        <v>48</v>
      </c>
      <c r="B130" s="74" t="s">
        <v>39</v>
      </c>
      <c r="C130" s="64">
        <v>13941509</v>
      </c>
      <c r="D130" s="64">
        <v>13166773</v>
      </c>
      <c r="E130" s="64">
        <v>12519804</v>
      </c>
      <c r="F130" s="64">
        <v>11465769</v>
      </c>
      <c r="G130" s="64">
        <v>11586654</v>
      </c>
      <c r="H130" s="64">
        <v>12179130</v>
      </c>
      <c r="I130" s="64">
        <v>12673923</v>
      </c>
      <c r="J130" s="64">
        <v>14777723</v>
      </c>
      <c r="K130" s="64">
        <v>15292876</v>
      </c>
      <c r="L130" s="64">
        <v>16495933</v>
      </c>
      <c r="M130" s="64">
        <v>17317845</v>
      </c>
      <c r="N130" s="64">
        <v>17897001</v>
      </c>
      <c r="O130" s="64">
        <v>18996407</v>
      </c>
      <c r="P130" s="64">
        <v>18525291</v>
      </c>
      <c r="Q130" s="64">
        <v>20115040</v>
      </c>
      <c r="R130" s="64">
        <v>21375488</v>
      </c>
      <c r="S130" s="64">
        <v>22994453</v>
      </c>
      <c r="T130" s="64">
        <v>24447680</v>
      </c>
      <c r="U130" s="64">
        <v>24644558</v>
      </c>
      <c r="V130" s="64">
        <v>24877409</v>
      </c>
      <c r="W130" s="64">
        <v>25292997</v>
      </c>
      <c r="X130" s="64">
        <v>26230050</v>
      </c>
      <c r="Y130" s="64">
        <v>27208000</v>
      </c>
      <c r="Z130" s="64">
        <v>28315304</v>
      </c>
      <c r="AA130" s="64">
        <v>30160177</v>
      </c>
      <c r="AB130" s="64">
        <f>IF(VLOOKUP(A130&amp;AB$2,[1]CI_REV_TAXES!$A$4:$CC$1203,AB$3,FALSE)="NULL","",VLOOKUP(A130&amp;AB$2,[1]CI_REV_TAXES!$A$4:$CC$1203,AB$3,FALSE))</f>
        <v>31821136</v>
      </c>
      <c r="AC130" s="64">
        <f>IF(VLOOKUP($A130&amp;AC$2,[2]CI_REV_TAXES!$A$2:$CC$1202,AC$3,FALSE)="NULL","",VLOOKUP($A130&amp;AC$2,[2]CI_REV_TAXES!$A$2:$CC$1202,AC$3,FALSE))</f>
        <v>32438012</v>
      </c>
      <c r="AD130" s="64">
        <f>IF(VLOOKUP($A130&amp;AD$2,[2]CI_REV_TAXES!$A$2:$CC$1202,AD$3,FALSE)="NULL","",VLOOKUP($A130&amp;AD$2,[2]CI_REV_TAXES!$A$2:$CC$1202,AD$3,FALSE))</f>
        <v>33235262</v>
      </c>
      <c r="AG130" s="75" t="e">
        <f>+VLOOKUP($A130,#REF!,33,FALSE)</f>
        <v>#REF!</v>
      </c>
      <c r="AH130" s="67" t="e">
        <f t="shared" si="8"/>
        <v>#REF!</v>
      </c>
    </row>
    <row r="131" spans="1:34" s="75" customFormat="1" x14ac:dyDescent="0.2">
      <c r="A131" s="54" t="s">
        <v>49</v>
      </c>
      <c r="B131" s="74" t="s">
        <v>39</v>
      </c>
      <c r="C131" s="64">
        <v>541017</v>
      </c>
      <c r="D131" s="64">
        <v>564610</v>
      </c>
      <c r="E131" s="64">
        <v>954926</v>
      </c>
      <c r="F131" s="64">
        <v>835295</v>
      </c>
      <c r="G131" s="64">
        <v>1352897</v>
      </c>
      <c r="H131" s="64">
        <v>1292721</v>
      </c>
      <c r="I131" s="64">
        <v>843381</v>
      </c>
      <c r="J131" s="64">
        <v>880897</v>
      </c>
      <c r="K131" s="64">
        <v>1701546</v>
      </c>
      <c r="L131" s="64">
        <v>1859718</v>
      </c>
      <c r="M131" s="64">
        <v>2022090</v>
      </c>
      <c r="N131" s="64" t="s">
        <v>545</v>
      </c>
      <c r="O131" s="64">
        <v>1541522</v>
      </c>
      <c r="P131" s="64">
        <v>1553297</v>
      </c>
      <c r="Q131" s="64">
        <v>3745753</v>
      </c>
      <c r="R131" s="64">
        <v>3267685</v>
      </c>
      <c r="S131" s="64">
        <v>5965833</v>
      </c>
      <c r="T131" s="64">
        <v>6232817</v>
      </c>
      <c r="U131" s="64">
        <v>7724576</v>
      </c>
      <c r="V131" s="64">
        <v>7842717</v>
      </c>
      <c r="W131" s="64">
        <v>8181212</v>
      </c>
      <c r="X131" s="64">
        <v>5885335</v>
      </c>
      <c r="Y131" s="64">
        <v>6030831</v>
      </c>
      <c r="Z131" s="64">
        <v>7985425</v>
      </c>
      <c r="AA131" s="64">
        <v>6886977</v>
      </c>
      <c r="AB131" s="64">
        <f>IF(VLOOKUP(A131&amp;AB$2,[1]CI_REV_TAXES!$A$4:$CC$1203,AB$3,FALSE)="NULL","",VLOOKUP(A131&amp;AB$2,[1]CI_REV_TAXES!$A$4:$CC$1203,AB$3,FALSE))</f>
        <v>10279991</v>
      </c>
      <c r="AC131" s="64">
        <f>IF(VLOOKUP($A131&amp;AC$2,[2]CI_REV_TAXES!$A$2:$CC$1202,AC$3,FALSE)="NULL","",VLOOKUP($A131&amp;AC$2,[2]CI_REV_TAXES!$A$2:$CC$1202,AC$3,FALSE))</f>
        <v>7218736</v>
      </c>
      <c r="AD131" s="64">
        <f>IF(VLOOKUP($A131&amp;AD$2,[2]CI_REV_TAXES!$A$2:$CC$1202,AD$3,FALSE)="NULL","",VLOOKUP($A131&amp;AD$2,[2]CI_REV_TAXES!$A$2:$CC$1202,AD$3,FALSE))</f>
        <v>7749503</v>
      </c>
      <c r="AG131" s="75" t="e">
        <f>+VLOOKUP($A131,#REF!,33,FALSE)</f>
        <v>#REF!</v>
      </c>
      <c r="AH131" s="67" t="e">
        <f t="shared" si="8"/>
        <v>#REF!</v>
      </c>
    </row>
    <row r="132" spans="1:34" s="75" customFormat="1" x14ac:dyDescent="0.2">
      <c r="A132" s="54" t="s">
        <v>285</v>
      </c>
      <c r="B132" s="74" t="s">
        <v>39</v>
      </c>
      <c r="C132" s="64">
        <v>1693657</v>
      </c>
      <c r="D132" s="64">
        <v>1888923</v>
      </c>
      <c r="E132" s="64">
        <v>2320222</v>
      </c>
      <c r="F132" s="64">
        <v>3132177</v>
      </c>
      <c r="G132" s="64">
        <v>4171508</v>
      </c>
      <c r="H132" s="64">
        <v>3428087</v>
      </c>
      <c r="I132" s="64">
        <v>3570669</v>
      </c>
      <c r="J132" s="64">
        <v>4579098</v>
      </c>
      <c r="K132" s="64">
        <v>3931757</v>
      </c>
      <c r="L132" s="64">
        <v>4625032</v>
      </c>
      <c r="M132" s="64">
        <v>5435709</v>
      </c>
      <c r="N132" s="64">
        <v>5038969</v>
      </c>
      <c r="O132" s="64">
        <v>5652458</v>
      </c>
      <c r="P132" s="64">
        <v>6253369</v>
      </c>
      <c r="Q132" s="64">
        <v>6834754</v>
      </c>
      <c r="R132" s="64">
        <v>7007694</v>
      </c>
      <c r="S132" s="64">
        <v>7260391</v>
      </c>
      <c r="T132" s="64">
        <v>7284746</v>
      </c>
      <c r="U132" s="64">
        <v>5595501</v>
      </c>
      <c r="V132" s="64">
        <v>7280140</v>
      </c>
      <c r="W132" s="64">
        <v>6969543</v>
      </c>
      <c r="X132" s="64">
        <v>6861305</v>
      </c>
      <c r="Y132" s="64">
        <v>7109372</v>
      </c>
      <c r="Z132" s="64">
        <v>7057100</v>
      </c>
      <c r="AA132" s="64">
        <v>7302395</v>
      </c>
      <c r="AB132" s="64">
        <f>IF(VLOOKUP(A132&amp;AB$2,[1]CI_REV_TAXES!$A$4:$CC$1203,AB$3,FALSE)="NULL","",VLOOKUP(A132&amp;AB$2,[1]CI_REV_TAXES!$A$4:$CC$1203,AB$3,FALSE))</f>
        <v>7150404</v>
      </c>
      <c r="AC132" s="64">
        <f>IF(VLOOKUP($A132&amp;AC$2,[2]CI_REV_TAXES!$A$2:$CC$1202,AC$3,FALSE)="NULL","",VLOOKUP($A132&amp;AC$2,[2]CI_REV_TAXES!$A$2:$CC$1202,AC$3,FALSE))</f>
        <v>7562060</v>
      </c>
      <c r="AD132" s="64">
        <f>IF(VLOOKUP($A132&amp;AD$2,[2]CI_REV_TAXES!$A$2:$CC$1202,AD$3,FALSE)="NULL","",VLOOKUP($A132&amp;AD$2,[2]CI_REV_TAXES!$A$2:$CC$1202,AD$3,FALSE))</f>
        <v>7887612</v>
      </c>
      <c r="AG132" s="75" t="e">
        <f>+VLOOKUP($A132,#REF!,33,FALSE)</f>
        <v>#REF!</v>
      </c>
      <c r="AH132" s="67" t="e">
        <f t="shared" si="8"/>
        <v>#REF!</v>
      </c>
    </row>
    <row r="133" spans="1:34" s="75" customFormat="1" x14ac:dyDescent="0.2">
      <c r="A133" s="54" t="s">
        <v>286</v>
      </c>
      <c r="B133" s="74" t="s">
        <v>39</v>
      </c>
      <c r="C133" s="64" t="s">
        <v>545</v>
      </c>
      <c r="D133" s="64">
        <v>852645</v>
      </c>
      <c r="E133" s="64">
        <v>948961</v>
      </c>
      <c r="F133" s="64">
        <v>1210865</v>
      </c>
      <c r="G133" s="64">
        <v>1279165</v>
      </c>
      <c r="H133" s="64">
        <v>1310667</v>
      </c>
      <c r="I133" s="64">
        <v>1441894</v>
      </c>
      <c r="J133" s="64">
        <v>1424740</v>
      </c>
      <c r="K133" s="64">
        <v>1420261</v>
      </c>
      <c r="L133" s="64">
        <v>1575528</v>
      </c>
      <c r="M133" s="64">
        <v>1601379</v>
      </c>
      <c r="N133" s="64">
        <v>1542963</v>
      </c>
      <c r="O133" s="64">
        <v>1930172</v>
      </c>
      <c r="P133" s="64">
        <v>2259726</v>
      </c>
      <c r="Q133" s="64">
        <v>2493279</v>
      </c>
      <c r="R133" s="64">
        <v>2433154</v>
      </c>
      <c r="S133" s="64">
        <v>2551217</v>
      </c>
      <c r="T133" s="64">
        <v>2681398</v>
      </c>
      <c r="U133" s="64">
        <v>2698129</v>
      </c>
      <c r="V133" s="64">
        <v>2651428</v>
      </c>
      <c r="W133" s="64">
        <v>2557749</v>
      </c>
      <c r="X133" s="64">
        <v>2906722</v>
      </c>
      <c r="Y133" s="64">
        <v>3031360</v>
      </c>
      <c r="Z133" s="64">
        <v>3152547</v>
      </c>
      <c r="AA133" s="64">
        <v>3150219</v>
      </c>
      <c r="AB133" s="64">
        <f>IF(VLOOKUP(A133&amp;AB$2,[1]CI_REV_TAXES!$A$4:$CC$1203,AB$3,FALSE)="NULL","",VLOOKUP(A133&amp;AB$2,[1]CI_REV_TAXES!$A$4:$CC$1203,AB$3,FALSE))</f>
        <v>3291887</v>
      </c>
      <c r="AC133" s="64">
        <f>IF(VLOOKUP($A133&amp;AC$2,[2]CI_REV_TAXES!$A$2:$CC$1202,AC$3,FALSE)="NULL","",VLOOKUP($A133&amp;AC$2,[2]CI_REV_TAXES!$A$2:$CC$1202,AC$3,FALSE))</f>
        <v>3496095</v>
      </c>
      <c r="AD133" s="64">
        <f>IF(VLOOKUP($A133&amp;AD$2,[2]CI_REV_TAXES!$A$2:$CC$1202,AD$3,FALSE)="NULL","",VLOOKUP($A133&amp;AD$2,[2]CI_REV_TAXES!$A$2:$CC$1202,AD$3,FALSE))</f>
        <v>3594387</v>
      </c>
      <c r="AG133" s="75" t="e">
        <f>+VLOOKUP($A133,#REF!,33,FALSE)</f>
        <v>#REF!</v>
      </c>
      <c r="AH133" s="67" t="e">
        <f t="shared" si="8"/>
        <v>#REF!</v>
      </c>
    </row>
    <row r="134" spans="1:34" s="75" customFormat="1" x14ac:dyDescent="0.2">
      <c r="A134" s="54" t="s">
        <v>50</v>
      </c>
      <c r="B134" s="74" t="s">
        <v>39</v>
      </c>
      <c r="C134" s="64">
        <v>2162518</v>
      </c>
      <c r="D134" s="64">
        <v>2104869</v>
      </c>
      <c r="E134" s="64">
        <v>2229776</v>
      </c>
      <c r="F134" s="64">
        <v>1655840</v>
      </c>
      <c r="G134" s="64">
        <v>1706851</v>
      </c>
      <c r="H134" s="64">
        <v>1777121</v>
      </c>
      <c r="I134" s="64">
        <v>1843833</v>
      </c>
      <c r="J134" s="64">
        <v>1859786</v>
      </c>
      <c r="K134" s="64">
        <v>2003969</v>
      </c>
      <c r="L134" s="64">
        <v>2209133</v>
      </c>
      <c r="M134" s="64">
        <v>2240465</v>
      </c>
      <c r="N134" s="64">
        <v>2574237</v>
      </c>
      <c r="O134" s="64">
        <v>2499342</v>
      </c>
      <c r="P134" s="64">
        <v>2679478</v>
      </c>
      <c r="Q134" s="64">
        <v>2844772</v>
      </c>
      <c r="R134" s="64">
        <v>3448205</v>
      </c>
      <c r="S134" s="64">
        <v>3820884</v>
      </c>
      <c r="T134" s="64">
        <v>3848076</v>
      </c>
      <c r="U134" s="64">
        <v>3454456</v>
      </c>
      <c r="V134" s="64">
        <v>3757731</v>
      </c>
      <c r="W134" s="64">
        <v>3982649</v>
      </c>
      <c r="X134" s="64">
        <v>4392201</v>
      </c>
      <c r="Y134" s="64">
        <v>4373547</v>
      </c>
      <c r="Z134" s="64">
        <v>4286463</v>
      </c>
      <c r="AA134" s="64">
        <v>4545172</v>
      </c>
      <c r="AB134" s="64">
        <f>IF(VLOOKUP(A134&amp;AB$2,[1]CI_REV_TAXES!$A$4:$CC$1203,AB$3,FALSE)="NULL","",VLOOKUP(A134&amp;AB$2,[1]CI_REV_TAXES!$A$4:$CC$1203,AB$3,FALSE))</f>
        <v>4907646</v>
      </c>
      <c r="AC134" s="64">
        <f>IF(VLOOKUP($A134&amp;AC$2,[2]CI_REV_TAXES!$A$2:$CC$1202,AC$3,FALSE)="NULL","",VLOOKUP($A134&amp;AC$2,[2]CI_REV_TAXES!$A$2:$CC$1202,AC$3,FALSE))</f>
        <v>5596057</v>
      </c>
      <c r="AD134" s="64">
        <f>IF(VLOOKUP($A134&amp;AD$2,[2]CI_REV_TAXES!$A$2:$CC$1202,AD$3,FALSE)="NULL","",VLOOKUP($A134&amp;AD$2,[2]CI_REV_TAXES!$A$2:$CC$1202,AD$3,FALSE))</f>
        <v>5882541</v>
      </c>
      <c r="AG134" s="75" t="e">
        <f>+VLOOKUP($A134,#REF!,33,FALSE)</f>
        <v>#REF!</v>
      </c>
      <c r="AH134" s="67" t="e">
        <f t="shared" si="8"/>
        <v>#REF!</v>
      </c>
    </row>
    <row r="135" spans="1:34" s="75" customFormat="1" x14ac:dyDescent="0.2">
      <c r="A135" s="54" t="s">
        <v>287</v>
      </c>
      <c r="B135" s="74" t="s">
        <v>39</v>
      </c>
      <c r="C135" s="64">
        <v>546705</v>
      </c>
      <c r="D135" s="64">
        <v>654272</v>
      </c>
      <c r="E135" s="64">
        <v>883499</v>
      </c>
      <c r="F135" s="64">
        <v>1095995</v>
      </c>
      <c r="G135" s="64">
        <v>1132979</v>
      </c>
      <c r="H135" s="64">
        <v>1280548</v>
      </c>
      <c r="I135" s="64">
        <v>1321974</v>
      </c>
      <c r="J135" s="64">
        <v>1240845</v>
      </c>
      <c r="K135" s="64">
        <v>1257738</v>
      </c>
      <c r="L135" s="64">
        <v>1296922</v>
      </c>
      <c r="M135" s="64">
        <v>1345958</v>
      </c>
      <c r="N135" s="64">
        <v>1325562</v>
      </c>
      <c r="O135" s="64">
        <v>1369023</v>
      </c>
      <c r="P135" s="64">
        <v>909993</v>
      </c>
      <c r="Q135" s="64">
        <v>926894</v>
      </c>
      <c r="R135" s="64">
        <v>1433095</v>
      </c>
      <c r="S135" s="64">
        <v>1383085</v>
      </c>
      <c r="T135" s="64">
        <v>1503573</v>
      </c>
      <c r="U135" s="64">
        <v>1549055</v>
      </c>
      <c r="V135" s="64">
        <v>1648351</v>
      </c>
      <c r="W135" s="64">
        <v>1679834</v>
      </c>
      <c r="X135" s="64">
        <v>1694732</v>
      </c>
      <c r="Y135" s="64">
        <v>1715546</v>
      </c>
      <c r="Z135" s="64">
        <v>1753078</v>
      </c>
      <c r="AA135" s="64">
        <v>1839879</v>
      </c>
      <c r="AB135" s="64">
        <f>IF(VLOOKUP(A135&amp;AB$2,[1]CI_REV_TAXES!$A$4:$CC$1203,AB$3,FALSE)="NULL","",VLOOKUP(A135&amp;AB$2,[1]CI_REV_TAXES!$A$4:$CC$1203,AB$3,FALSE))</f>
        <v>1809230</v>
      </c>
      <c r="AC135" s="64">
        <f>IF(VLOOKUP($A135&amp;AC$2,[2]CI_REV_TAXES!$A$2:$CC$1202,AC$3,FALSE)="NULL","",VLOOKUP($A135&amp;AC$2,[2]CI_REV_TAXES!$A$2:$CC$1202,AC$3,FALSE))</f>
        <v>1988847</v>
      </c>
      <c r="AD135" s="64">
        <f>IF(VLOOKUP($A135&amp;AD$2,[2]CI_REV_TAXES!$A$2:$CC$1202,AD$3,FALSE)="NULL","",VLOOKUP($A135&amp;AD$2,[2]CI_REV_TAXES!$A$2:$CC$1202,AD$3,FALSE))</f>
        <v>1945839</v>
      </c>
      <c r="AG135" s="75" t="e">
        <f>+VLOOKUP($A135,#REF!,33,FALSE)</f>
        <v>#REF!</v>
      </c>
      <c r="AH135" s="67" t="e">
        <f t="shared" si="8"/>
        <v>#REF!</v>
      </c>
    </row>
    <row r="136" spans="1:34" s="75" customFormat="1" x14ac:dyDescent="0.2">
      <c r="A136" s="54" t="s">
        <v>51</v>
      </c>
      <c r="B136" s="74" t="s">
        <v>39</v>
      </c>
      <c r="C136" s="64">
        <v>1979402</v>
      </c>
      <c r="D136" s="64">
        <v>2092762</v>
      </c>
      <c r="E136" s="64">
        <v>1761843</v>
      </c>
      <c r="F136" s="64">
        <v>1743691</v>
      </c>
      <c r="G136" s="64">
        <v>1404061</v>
      </c>
      <c r="H136" s="64">
        <v>1636084</v>
      </c>
      <c r="I136" s="64">
        <v>1819230</v>
      </c>
      <c r="J136" s="64">
        <v>2053318</v>
      </c>
      <c r="K136" s="64">
        <v>1769975</v>
      </c>
      <c r="L136" s="64">
        <v>2366337</v>
      </c>
      <c r="M136" s="64">
        <v>1949943</v>
      </c>
      <c r="N136" s="64">
        <v>2179296</v>
      </c>
      <c r="O136" s="64">
        <v>2077905</v>
      </c>
      <c r="P136" s="64">
        <v>2139734</v>
      </c>
      <c r="Q136" s="64">
        <v>2542190</v>
      </c>
      <c r="R136" s="64">
        <v>3116454</v>
      </c>
      <c r="S136" s="64">
        <v>3569037</v>
      </c>
      <c r="T136" s="64">
        <v>3427772</v>
      </c>
      <c r="U136" s="64">
        <v>3796478</v>
      </c>
      <c r="V136" s="64">
        <v>2945297</v>
      </c>
      <c r="W136" s="64">
        <v>2666641</v>
      </c>
      <c r="X136" s="64">
        <v>3278239</v>
      </c>
      <c r="Y136" s="64">
        <v>3441635</v>
      </c>
      <c r="Z136" s="64">
        <v>3534359</v>
      </c>
      <c r="AA136" s="64">
        <v>4149701</v>
      </c>
      <c r="AB136" s="64">
        <f>IF(VLOOKUP(A136&amp;AB$2,[1]CI_REV_TAXES!$A$4:$CC$1203,AB$3,FALSE)="NULL","",VLOOKUP(A136&amp;AB$2,[1]CI_REV_TAXES!$A$4:$CC$1203,AB$3,FALSE))</f>
        <v>3632881</v>
      </c>
      <c r="AC136" s="64">
        <f>IF(VLOOKUP($A136&amp;AC$2,[2]CI_REV_TAXES!$A$2:$CC$1202,AC$3,FALSE)="NULL","",VLOOKUP($A136&amp;AC$2,[2]CI_REV_TAXES!$A$2:$CC$1202,AC$3,FALSE))</f>
        <v>3813118</v>
      </c>
      <c r="AD136" s="64">
        <f>IF(VLOOKUP($A136&amp;AD$2,[2]CI_REV_TAXES!$A$2:$CC$1202,AD$3,FALSE)="NULL","",VLOOKUP($A136&amp;AD$2,[2]CI_REV_TAXES!$A$2:$CC$1202,AD$3,FALSE))</f>
        <v>4347052</v>
      </c>
      <c r="AG136" s="75" t="e">
        <f>+VLOOKUP($A136,#REF!,33,FALSE)</f>
        <v>#REF!</v>
      </c>
      <c r="AH136" s="67" t="e">
        <f t="shared" si="8"/>
        <v>#REF!</v>
      </c>
    </row>
    <row r="137" spans="1:34" s="75" customFormat="1" x14ac:dyDescent="0.2">
      <c r="A137" s="54" t="s">
        <v>52</v>
      </c>
      <c r="B137" s="74" t="s">
        <v>39</v>
      </c>
      <c r="C137" s="64">
        <v>3103002</v>
      </c>
      <c r="D137" s="64">
        <v>3033522</v>
      </c>
      <c r="E137" s="64">
        <v>2563091</v>
      </c>
      <c r="F137" s="64">
        <v>2289407</v>
      </c>
      <c r="G137" s="64">
        <v>2407520</v>
      </c>
      <c r="H137" s="64">
        <v>2263745</v>
      </c>
      <c r="I137" s="64">
        <v>2380832</v>
      </c>
      <c r="J137" s="64">
        <v>2516467</v>
      </c>
      <c r="K137" s="64">
        <v>2598231</v>
      </c>
      <c r="L137" s="64">
        <v>2783489</v>
      </c>
      <c r="M137" s="64">
        <v>2943425</v>
      </c>
      <c r="N137" s="64">
        <v>3025772</v>
      </c>
      <c r="O137" s="64">
        <v>3449653</v>
      </c>
      <c r="P137" s="64">
        <v>3164539</v>
      </c>
      <c r="Q137" s="64">
        <v>3405544</v>
      </c>
      <c r="R137" s="64">
        <v>4282647</v>
      </c>
      <c r="S137" s="64">
        <v>4609034</v>
      </c>
      <c r="T137" s="64">
        <v>5035819</v>
      </c>
      <c r="U137" s="64">
        <v>4679865</v>
      </c>
      <c r="V137" s="64">
        <v>4785183</v>
      </c>
      <c r="W137" s="64">
        <v>4993830</v>
      </c>
      <c r="X137" s="64">
        <v>4914513</v>
      </c>
      <c r="Y137" s="64">
        <v>5388038</v>
      </c>
      <c r="Z137" s="64">
        <v>5811819</v>
      </c>
      <c r="AA137" s="64">
        <v>5651301</v>
      </c>
      <c r="AB137" s="64">
        <f>IF(VLOOKUP(A137&amp;AB$2,[1]CI_REV_TAXES!$A$4:$CC$1203,AB$3,FALSE)="NULL","",VLOOKUP(A137&amp;AB$2,[1]CI_REV_TAXES!$A$4:$CC$1203,AB$3,FALSE))</f>
        <v>5935312</v>
      </c>
      <c r="AC137" s="64">
        <f>IF(VLOOKUP($A137&amp;AC$2,[2]CI_REV_TAXES!$A$2:$CC$1202,AC$3,FALSE)="NULL","",VLOOKUP($A137&amp;AC$2,[2]CI_REV_TAXES!$A$2:$CC$1202,AC$3,FALSE))</f>
        <v>6445618</v>
      </c>
      <c r="AD137" s="64">
        <f>IF(VLOOKUP($A137&amp;AD$2,[2]CI_REV_TAXES!$A$2:$CC$1202,AD$3,FALSE)="NULL","",VLOOKUP($A137&amp;AD$2,[2]CI_REV_TAXES!$A$2:$CC$1202,AD$3,FALSE))</f>
        <v>6610025</v>
      </c>
      <c r="AG137" s="75" t="e">
        <f>+VLOOKUP($A137,#REF!,33,FALSE)</f>
        <v>#REF!</v>
      </c>
      <c r="AH137" s="67" t="e">
        <f t="shared" si="8"/>
        <v>#REF!</v>
      </c>
    </row>
    <row r="138" spans="1:34" s="75" customFormat="1" x14ac:dyDescent="0.2">
      <c r="A138" s="54" t="s">
        <v>53</v>
      </c>
      <c r="B138" s="74" t="s">
        <v>39</v>
      </c>
      <c r="C138" s="64" t="s">
        <v>545</v>
      </c>
      <c r="D138" s="64" t="s">
        <v>545</v>
      </c>
      <c r="E138" s="64" t="s">
        <v>545</v>
      </c>
      <c r="F138" s="64" t="s">
        <v>545</v>
      </c>
      <c r="G138" s="64" t="s">
        <v>545</v>
      </c>
      <c r="H138" s="64">
        <v>179295</v>
      </c>
      <c r="I138" s="64">
        <v>212437</v>
      </c>
      <c r="J138" s="64">
        <v>142117</v>
      </c>
      <c r="K138" s="64">
        <v>249134</v>
      </c>
      <c r="L138" s="64">
        <v>225623</v>
      </c>
      <c r="M138" s="64">
        <v>224764</v>
      </c>
      <c r="N138" s="64">
        <v>124468</v>
      </c>
      <c r="O138" s="64">
        <v>192214</v>
      </c>
      <c r="P138" s="64">
        <v>127937</v>
      </c>
      <c r="Q138" s="64">
        <v>260327</v>
      </c>
      <c r="R138" s="64">
        <v>171192</v>
      </c>
      <c r="S138" s="64">
        <v>219578</v>
      </c>
      <c r="T138" s="64">
        <v>163672</v>
      </c>
      <c r="U138" s="64">
        <v>93308</v>
      </c>
      <c r="V138" s="64">
        <v>131966</v>
      </c>
      <c r="W138" s="64">
        <v>148349</v>
      </c>
      <c r="X138" s="64">
        <v>170943</v>
      </c>
      <c r="Y138" s="64">
        <v>194695</v>
      </c>
      <c r="Z138" s="64">
        <v>291240</v>
      </c>
      <c r="AA138" s="64">
        <v>303874</v>
      </c>
      <c r="AB138" s="64">
        <f>IF(VLOOKUP(A138&amp;AB$2,[1]CI_REV_TAXES!$A$4:$CC$1203,AB$3,FALSE)="NULL","",VLOOKUP(A138&amp;AB$2,[1]CI_REV_TAXES!$A$4:$CC$1203,AB$3,FALSE))</f>
        <v>220045</v>
      </c>
      <c r="AC138" s="64">
        <f>IF(VLOOKUP($A138&amp;AC$2,[2]CI_REV_TAXES!$A$2:$CC$1202,AC$3,FALSE)="NULL","",VLOOKUP($A138&amp;AC$2,[2]CI_REV_TAXES!$A$2:$CC$1202,AC$3,FALSE))</f>
        <v>165911</v>
      </c>
      <c r="AD138" s="64">
        <f>IF(VLOOKUP($A138&amp;AD$2,[2]CI_REV_TAXES!$A$2:$CC$1202,AD$3,FALSE)="NULL","",VLOOKUP($A138&amp;AD$2,[2]CI_REV_TAXES!$A$2:$CC$1202,AD$3,FALSE))</f>
        <v>222827</v>
      </c>
      <c r="AG138" s="75" t="e">
        <f>+VLOOKUP($A138,#REF!,33,FALSE)</f>
        <v>#REF!</v>
      </c>
      <c r="AH138" s="67" t="e">
        <f t="shared" si="8"/>
        <v>#REF!</v>
      </c>
    </row>
    <row r="139" spans="1:34" s="75" customFormat="1" x14ac:dyDescent="0.2">
      <c r="A139" s="54" t="s">
        <v>54</v>
      </c>
      <c r="B139" s="74" t="s">
        <v>39</v>
      </c>
      <c r="C139" s="64">
        <v>2020541</v>
      </c>
      <c r="D139" s="64">
        <v>2889824</v>
      </c>
      <c r="E139" s="64">
        <v>1983966</v>
      </c>
      <c r="F139" s="64">
        <v>1619291</v>
      </c>
      <c r="G139" s="64">
        <v>1479820</v>
      </c>
      <c r="H139" s="64">
        <v>1721166</v>
      </c>
      <c r="I139" s="64">
        <v>1607123</v>
      </c>
      <c r="J139" s="64">
        <v>1616609</v>
      </c>
      <c r="K139" s="64">
        <v>1893308</v>
      </c>
      <c r="L139" s="64">
        <v>1940784</v>
      </c>
      <c r="M139" s="64">
        <v>2052277</v>
      </c>
      <c r="N139" s="64">
        <v>2464302</v>
      </c>
      <c r="O139" s="64">
        <v>2328644</v>
      </c>
      <c r="P139" s="64">
        <v>1774157</v>
      </c>
      <c r="Q139" s="64">
        <v>2307410</v>
      </c>
      <c r="R139" s="64">
        <v>3197773</v>
      </c>
      <c r="S139" s="64">
        <v>3323958</v>
      </c>
      <c r="T139" s="64">
        <v>3651111</v>
      </c>
      <c r="U139" s="64">
        <v>3995655</v>
      </c>
      <c r="V139" s="64">
        <v>3098961</v>
      </c>
      <c r="W139" s="64">
        <v>3548873</v>
      </c>
      <c r="X139" s="64">
        <v>3284880</v>
      </c>
      <c r="Y139" s="64">
        <v>3920783</v>
      </c>
      <c r="Z139" s="64">
        <v>4392241</v>
      </c>
      <c r="AA139" s="64">
        <v>4372513</v>
      </c>
      <c r="AB139" s="64">
        <f>IF(VLOOKUP(A139&amp;AB$2,[1]CI_REV_TAXES!$A$4:$CC$1203,AB$3,FALSE)="NULL","",VLOOKUP(A139&amp;AB$2,[1]CI_REV_TAXES!$A$4:$CC$1203,AB$3,FALSE))</f>
        <v>4560793</v>
      </c>
      <c r="AC139" s="64">
        <f>IF(VLOOKUP($A139&amp;AC$2,[2]CI_REV_TAXES!$A$2:$CC$1202,AC$3,FALSE)="NULL","",VLOOKUP($A139&amp;AC$2,[2]CI_REV_TAXES!$A$2:$CC$1202,AC$3,FALSE))</f>
        <v>5267407</v>
      </c>
      <c r="AD139" s="64">
        <f>IF(VLOOKUP($A139&amp;AD$2,[2]CI_REV_TAXES!$A$2:$CC$1202,AD$3,FALSE)="NULL","",VLOOKUP($A139&amp;AD$2,[2]CI_REV_TAXES!$A$2:$CC$1202,AD$3,FALSE))</f>
        <v>5267829</v>
      </c>
      <c r="AG139" s="75" t="e">
        <f>+VLOOKUP($A139,#REF!,33,FALSE)</f>
        <v>#REF!</v>
      </c>
      <c r="AH139" s="67" t="e">
        <f t="shared" si="8"/>
        <v>#REF!</v>
      </c>
    </row>
    <row r="140" spans="1:34" s="75" customFormat="1" x14ac:dyDescent="0.2">
      <c r="A140" s="54" t="s">
        <v>288</v>
      </c>
      <c r="B140" s="74" t="s">
        <v>39</v>
      </c>
      <c r="C140" s="64">
        <v>1310473</v>
      </c>
      <c r="D140" s="64">
        <v>1134913</v>
      </c>
      <c r="E140" s="64">
        <v>1857232</v>
      </c>
      <c r="F140" s="64">
        <v>1788517</v>
      </c>
      <c r="G140" s="64">
        <v>1889260</v>
      </c>
      <c r="H140" s="64">
        <v>1924149</v>
      </c>
      <c r="I140" s="64">
        <v>1963729</v>
      </c>
      <c r="J140" s="64">
        <v>1985229</v>
      </c>
      <c r="K140" s="64">
        <v>2025342</v>
      </c>
      <c r="L140" s="64">
        <v>2116340</v>
      </c>
      <c r="M140" s="64">
        <v>2301196</v>
      </c>
      <c r="N140" s="64">
        <v>2604887</v>
      </c>
      <c r="O140" s="64">
        <v>2533329</v>
      </c>
      <c r="P140" s="64">
        <v>2812366</v>
      </c>
      <c r="Q140" s="64">
        <v>3041035</v>
      </c>
      <c r="R140" s="64">
        <v>3367552</v>
      </c>
      <c r="S140" s="64">
        <v>3575656</v>
      </c>
      <c r="T140" s="64">
        <v>3726932</v>
      </c>
      <c r="U140" s="64">
        <v>3687298</v>
      </c>
      <c r="V140" s="64">
        <v>3747143</v>
      </c>
      <c r="W140" s="64">
        <v>3806195</v>
      </c>
      <c r="X140" s="64">
        <v>3913923</v>
      </c>
      <c r="Y140" s="64">
        <v>4067093</v>
      </c>
      <c r="Z140" s="64">
        <v>4287416</v>
      </c>
      <c r="AA140" s="64">
        <v>4496352</v>
      </c>
      <c r="AB140" s="64">
        <f>IF(VLOOKUP(A140&amp;AB$2,[1]CI_REV_TAXES!$A$4:$CC$1203,AB$3,FALSE)="NULL","",VLOOKUP(A140&amp;AB$2,[1]CI_REV_TAXES!$A$4:$CC$1203,AB$3,FALSE))</f>
        <v>4783494</v>
      </c>
      <c r="AC140" s="64">
        <f>IF(VLOOKUP($A140&amp;AC$2,[2]CI_REV_TAXES!$A$2:$CC$1202,AC$3,FALSE)="NULL","",VLOOKUP($A140&amp;AC$2,[2]CI_REV_TAXES!$A$2:$CC$1202,AC$3,FALSE))</f>
        <v>5012513</v>
      </c>
      <c r="AD140" s="64">
        <f>IF(VLOOKUP($A140&amp;AD$2,[2]CI_REV_TAXES!$A$2:$CC$1202,AD$3,FALSE)="NULL","",VLOOKUP($A140&amp;AD$2,[2]CI_REV_TAXES!$A$2:$CC$1202,AD$3,FALSE))</f>
        <v>5226999</v>
      </c>
      <c r="AG140" s="75" t="e">
        <f>+VLOOKUP($A140,#REF!,33,FALSE)</f>
        <v>#REF!</v>
      </c>
      <c r="AH140" s="67" t="e">
        <f t="shared" si="8"/>
        <v>#REF!</v>
      </c>
    </row>
    <row r="141" spans="1:34" s="75" customFormat="1" x14ac:dyDescent="0.2">
      <c r="A141" s="54" t="s">
        <v>55</v>
      </c>
      <c r="B141" s="74" t="s">
        <v>39</v>
      </c>
      <c r="C141" s="64">
        <v>6607798</v>
      </c>
      <c r="D141" s="64">
        <v>6025500</v>
      </c>
      <c r="E141" s="64">
        <v>5520994</v>
      </c>
      <c r="F141" s="64">
        <v>5300351</v>
      </c>
      <c r="G141" s="64">
        <v>5080076</v>
      </c>
      <c r="H141" s="64">
        <v>5348559</v>
      </c>
      <c r="I141" s="64">
        <v>5437972</v>
      </c>
      <c r="J141" s="64">
        <v>5582002</v>
      </c>
      <c r="K141" s="64">
        <v>5794542</v>
      </c>
      <c r="L141" s="64">
        <v>6045580</v>
      </c>
      <c r="M141" s="64">
        <v>6890356</v>
      </c>
      <c r="N141" s="64">
        <v>7174533</v>
      </c>
      <c r="O141" s="64">
        <v>7802000</v>
      </c>
      <c r="P141" s="64">
        <v>8685166</v>
      </c>
      <c r="Q141" s="64">
        <v>9635590</v>
      </c>
      <c r="R141" s="64">
        <v>10887943</v>
      </c>
      <c r="S141" s="64">
        <v>11220075</v>
      </c>
      <c r="T141" s="64">
        <v>11211536</v>
      </c>
      <c r="U141" s="64">
        <v>11733781</v>
      </c>
      <c r="V141" s="64">
        <v>10739763</v>
      </c>
      <c r="W141" s="64">
        <v>11101214</v>
      </c>
      <c r="X141" s="64">
        <v>11775227</v>
      </c>
      <c r="Y141" s="64">
        <v>11782540</v>
      </c>
      <c r="Z141" s="64">
        <v>12812932</v>
      </c>
      <c r="AA141" s="64">
        <v>13164387</v>
      </c>
      <c r="AB141" s="64">
        <f>IF(VLOOKUP(A141&amp;AB$2,[1]CI_REV_TAXES!$A$4:$CC$1203,AB$3,FALSE)="NULL","",VLOOKUP(A141&amp;AB$2,[1]CI_REV_TAXES!$A$4:$CC$1203,AB$3,FALSE))</f>
        <v>13880021</v>
      </c>
      <c r="AC141" s="64">
        <f>IF(VLOOKUP($A141&amp;AC$2,[2]CI_REV_TAXES!$A$2:$CC$1202,AC$3,FALSE)="NULL","",VLOOKUP($A141&amp;AC$2,[2]CI_REV_TAXES!$A$2:$CC$1202,AC$3,FALSE))</f>
        <v>14748696</v>
      </c>
      <c r="AD141" s="64">
        <f>IF(VLOOKUP($A141&amp;AD$2,[2]CI_REV_TAXES!$A$2:$CC$1202,AD$3,FALSE)="NULL","",VLOOKUP($A141&amp;AD$2,[2]CI_REV_TAXES!$A$2:$CC$1202,AD$3,FALSE))</f>
        <v>15954490</v>
      </c>
      <c r="AG141" s="75" t="e">
        <f>+VLOOKUP($A141,#REF!,33,FALSE)</f>
        <v>#REF!</v>
      </c>
      <c r="AH141" s="67" t="e">
        <f t="shared" si="8"/>
        <v>#REF!</v>
      </c>
    </row>
    <row r="142" spans="1:34" s="75" customFormat="1" x14ac:dyDescent="0.2">
      <c r="A142" s="54" t="s">
        <v>56</v>
      </c>
      <c r="B142" s="74" t="s">
        <v>39</v>
      </c>
      <c r="C142" s="64">
        <v>540371</v>
      </c>
      <c r="D142" s="64">
        <v>485460</v>
      </c>
      <c r="E142" s="64">
        <v>379940</v>
      </c>
      <c r="F142" s="64">
        <v>385406</v>
      </c>
      <c r="G142" s="64">
        <v>372380</v>
      </c>
      <c r="H142" s="64">
        <v>385966</v>
      </c>
      <c r="I142" s="64">
        <v>398084</v>
      </c>
      <c r="J142" s="64">
        <v>429995</v>
      </c>
      <c r="K142" s="64">
        <v>503810</v>
      </c>
      <c r="L142" s="64">
        <v>568154</v>
      </c>
      <c r="M142" s="64">
        <v>518978</v>
      </c>
      <c r="N142" s="64">
        <v>551892</v>
      </c>
      <c r="O142" s="64">
        <v>584511</v>
      </c>
      <c r="P142" s="64">
        <v>541369</v>
      </c>
      <c r="Q142" s="64">
        <v>547736</v>
      </c>
      <c r="R142" s="64">
        <v>853572</v>
      </c>
      <c r="S142" s="64">
        <v>970614</v>
      </c>
      <c r="T142" s="64">
        <v>983623</v>
      </c>
      <c r="U142" s="64">
        <v>879655</v>
      </c>
      <c r="V142" s="64">
        <v>881675</v>
      </c>
      <c r="W142" s="64">
        <v>1043027</v>
      </c>
      <c r="X142" s="64">
        <v>1012403</v>
      </c>
      <c r="Y142" s="64">
        <v>954519</v>
      </c>
      <c r="Z142" s="64">
        <v>995827</v>
      </c>
      <c r="AA142" s="64">
        <v>999569</v>
      </c>
      <c r="AB142" s="64">
        <f>IF(VLOOKUP(A142&amp;AB$2,[1]CI_REV_TAXES!$A$4:$CC$1203,AB$3,FALSE)="NULL","",VLOOKUP(A142&amp;AB$2,[1]CI_REV_TAXES!$A$4:$CC$1203,AB$3,FALSE))</f>
        <v>1787295</v>
      </c>
      <c r="AC142" s="64">
        <f>IF(VLOOKUP($A142&amp;AC$2,[2]CI_REV_TAXES!$A$2:$CC$1202,AC$3,FALSE)="NULL","",VLOOKUP($A142&amp;AC$2,[2]CI_REV_TAXES!$A$2:$CC$1202,AC$3,FALSE))</f>
        <v>1650099</v>
      </c>
      <c r="AD142" s="64">
        <f>IF(VLOOKUP($A142&amp;AD$2,[2]CI_REV_TAXES!$A$2:$CC$1202,AD$3,FALSE)="NULL","",VLOOKUP($A142&amp;AD$2,[2]CI_REV_TAXES!$A$2:$CC$1202,AD$3,FALSE))</f>
        <v>1398539</v>
      </c>
      <c r="AG142" s="75" t="e">
        <f>+VLOOKUP($A142,#REF!,33,FALSE)</f>
        <v>#REF!</v>
      </c>
      <c r="AH142" s="67" t="e">
        <f t="shared" si="8"/>
        <v>#REF!</v>
      </c>
    </row>
    <row r="143" spans="1:34" s="75" customFormat="1" x14ac:dyDescent="0.2">
      <c r="A143" s="54" t="s">
        <v>57</v>
      </c>
      <c r="B143" s="74" t="s">
        <v>39</v>
      </c>
      <c r="C143" s="64">
        <v>3570398</v>
      </c>
      <c r="D143" s="64">
        <v>3143839</v>
      </c>
      <c r="E143" s="64">
        <v>2714167</v>
      </c>
      <c r="F143" s="64">
        <v>2855870</v>
      </c>
      <c r="G143" s="64">
        <v>2861888</v>
      </c>
      <c r="H143" s="64">
        <v>2806438</v>
      </c>
      <c r="I143" s="64">
        <v>2875103</v>
      </c>
      <c r="J143" s="64">
        <v>2825741</v>
      </c>
      <c r="K143" s="64">
        <v>2899741</v>
      </c>
      <c r="L143" s="64">
        <v>2910173</v>
      </c>
      <c r="M143" s="64">
        <v>3184915</v>
      </c>
      <c r="N143" s="64">
        <v>3569776</v>
      </c>
      <c r="O143" s="64">
        <v>3613147</v>
      </c>
      <c r="P143" s="64">
        <v>2937425</v>
      </c>
      <c r="Q143" s="64">
        <v>3033128</v>
      </c>
      <c r="R143" s="64">
        <v>4391074</v>
      </c>
      <c r="S143" s="64">
        <v>4881930</v>
      </c>
      <c r="T143" s="64">
        <v>5326236</v>
      </c>
      <c r="U143" s="64">
        <v>3590896</v>
      </c>
      <c r="V143" s="64">
        <v>5156743</v>
      </c>
      <c r="W143" s="64">
        <v>5010669</v>
      </c>
      <c r="X143" s="64">
        <v>5551436</v>
      </c>
      <c r="Y143" s="64">
        <v>5702600</v>
      </c>
      <c r="Z143" s="64">
        <v>6222557</v>
      </c>
      <c r="AA143" s="64">
        <v>6016504</v>
      </c>
      <c r="AB143" s="64">
        <f>IF(VLOOKUP(A143&amp;AB$2,[1]CI_REV_TAXES!$A$4:$CC$1203,AB$3,FALSE)="NULL","",VLOOKUP(A143&amp;AB$2,[1]CI_REV_TAXES!$A$4:$CC$1203,AB$3,FALSE))</f>
        <v>6244536</v>
      </c>
      <c r="AC143" s="64">
        <f>IF(VLOOKUP($A143&amp;AC$2,[2]CI_REV_TAXES!$A$2:$CC$1202,AC$3,FALSE)="NULL","",VLOOKUP($A143&amp;AC$2,[2]CI_REV_TAXES!$A$2:$CC$1202,AC$3,FALSE))</f>
        <v>6274428</v>
      </c>
      <c r="AD143" s="64">
        <f>IF(VLOOKUP($A143&amp;AD$2,[2]CI_REV_TAXES!$A$2:$CC$1202,AD$3,FALSE)="NULL","",VLOOKUP($A143&amp;AD$2,[2]CI_REV_TAXES!$A$2:$CC$1202,AD$3,FALSE))</f>
        <v>6782920</v>
      </c>
      <c r="AG143" s="75" t="e">
        <f>+VLOOKUP($A143,#REF!,33,FALSE)</f>
        <v>#REF!</v>
      </c>
      <c r="AH143" s="67" t="e">
        <f t="shared" si="8"/>
        <v>#REF!</v>
      </c>
    </row>
    <row r="144" spans="1:34" s="75" customFormat="1" x14ac:dyDescent="0.2">
      <c r="A144" s="54" t="s">
        <v>58</v>
      </c>
      <c r="B144" s="74" t="s">
        <v>39</v>
      </c>
      <c r="C144" s="64">
        <v>3660264</v>
      </c>
      <c r="D144" s="64">
        <v>3592120</v>
      </c>
      <c r="E144" s="64">
        <v>3592674</v>
      </c>
      <c r="F144" s="64">
        <v>3432737</v>
      </c>
      <c r="G144" s="64">
        <v>3048488</v>
      </c>
      <c r="H144" s="64">
        <v>2906089</v>
      </c>
      <c r="I144" s="64">
        <v>2914155</v>
      </c>
      <c r="J144" s="64">
        <v>3434058</v>
      </c>
      <c r="K144" s="64">
        <v>3682752</v>
      </c>
      <c r="L144" s="64">
        <v>4185035</v>
      </c>
      <c r="M144" s="64">
        <v>4638151</v>
      </c>
      <c r="N144" s="64">
        <v>5000397</v>
      </c>
      <c r="O144" s="64">
        <v>4791564</v>
      </c>
      <c r="P144" s="64">
        <v>4233701</v>
      </c>
      <c r="Q144" s="64">
        <v>4244566</v>
      </c>
      <c r="R144" s="64">
        <v>5378253</v>
      </c>
      <c r="S144" s="64">
        <v>5680297</v>
      </c>
      <c r="T144" s="64">
        <v>6052014</v>
      </c>
      <c r="U144" s="64">
        <v>6127647</v>
      </c>
      <c r="V144" s="64">
        <v>5849282</v>
      </c>
      <c r="W144" s="64">
        <v>5664945</v>
      </c>
      <c r="X144" s="64">
        <v>6167593</v>
      </c>
      <c r="Y144" s="64">
        <v>6582266</v>
      </c>
      <c r="Z144" s="64">
        <v>6438118</v>
      </c>
      <c r="AA144" s="64">
        <v>6790988</v>
      </c>
      <c r="AB144" s="64">
        <f>IF(VLOOKUP(A144&amp;AB$2,[1]CI_REV_TAXES!$A$4:$CC$1203,AB$3,FALSE)="NULL","",VLOOKUP(A144&amp;AB$2,[1]CI_REV_TAXES!$A$4:$CC$1203,AB$3,FALSE))</f>
        <v>6906860</v>
      </c>
      <c r="AC144" s="64">
        <f>IF(VLOOKUP($A144&amp;AC$2,[2]CI_REV_TAXES!$A$2:$CC$1202,AC$3,FALSE)="NULL","",VLOOKUP($A144&amp;AC$2,[2]CI_REV_TAXES!$A$2:$CC$1202,AC$3,FALSE))</f>
        <v>7841749</v>
      </c>
      <c r="AD144" s="64">
        <f>IF(VLOOKUP($A144&amp;AD$2,[2]CI_REV_TAXES!$A$2:$CC$1202,AD$3,FALSE)="NULL","",VLOOKUP($A144&amp;AD$2,[2]CI_REV_TAXES!$A$2:$CC$1202,AD$3,FALSE))</f>
        <v>8365637</v>
      </c>
      <c r="AG144" s="75" t="e">
        <f>+VLOOKUP($A144,#REF!,33,FALSE)</f>
        <v>#REF!</v>
      </c>
      <c r="AH144" s="67" t="e">
        <f t="shared" si="8"/>
        <v>#REF!</v>
      </c>
    </row>
    <row r="145" spans="1:34" s="75" customFormat="1" x14ac:dyDescent="0.2">
      <c r="A145" s="54" t="s">
        <v>59</v>
      </c>
      <c r="B145" s="74" t="s">
        <v>39</v>
      </c>
      <c r="C145" s="64">
        <v>3772815</v>
      </c>
      <c r="D145" s="64">
        <v>3557033</v>
      </c>
      <c r="E145" s="64">
        <v>3015357</v>
      </c>
      <c r="F145" s="64">
        <v>2871017</v>
      </c>
      <c r="G145" s="64">
        <v>3070287</v>
      </c>
      <c r="H145" s="64">
        <v>3262107</v>
      </c>
      <c r="I145" s="64">
        <v>3143768</v>
      </c>
      <c r="J145" s="64">
        <v>3184695</v>
      </c>
      <c r="K145" s="64">
        <v>3252470</v>
      </c>
      <c r="L145" s="64">
        <v>3392122</v>
      </c>
      <c r="M145" s="64">
        <v>3557147</v>
      </c>
      <c r="N145" s="64">
        <v>3789603</v>
      </c>
      <c r="O145" s="64">
        <v>4165285</v>
      </c>
      <c r="P145" s="64">
        <v>4498800</v>
      </c>
      <c r="Q145" s="64">
        <v>4561904</v>
      </c>
      <c r="R145" s="64">
        <v>4920352</v>
      </c>
      <c r="S145" s="64">
        <v>5252995</v>
      </c>
      <c r="T145" s="64">
        <v>5616257</v>
      </c>
      <c r="U145" s="64">
        <v>5658584</v>
      </c>
      <c r="V145" s="64">
        <v>5588911</v>
      </c>
      <c r="W145" s="64">
        <v>5565681</v>
      </c>
      <c r="X145" s="64">
        <v>5709031</v>
      </c>
      <c r="Y145" s="64">
        <v>5936781</v>
      </c>
      <c r="Z145" s="64">
        <v>6167410</v>
      </c>
      <c r="AA145" s="64">
        <v>6481366</v>
      </c>
      <c r="AB145" s="64">
        <f>IF(VLOOKUP(A145&amp;AB$2,[1]CI_REV_TAXES!$A$4:$CC$1203,AB$3,FALSE)="NULL","",VLOOKUP(A145&amp;AB$2,[1]CI_REV_TAXES!$A$4:$CC$1203,AB$3,FALSE))</f>
        <v>6900913</v>
      </c>
      <c r="AC145" s="64">
        <f>IF(VLOOKUP($A145&amp;AC$2,[2]CI_REV_TAXES!$A$2:$CC$1202,AC$3,FALSE)="NULL","",VLOOKUP($A145&amp;AC$2,[2]CI_REV_TAXES!$A$2:$CC$1202,AC$3,FALSE))</f>
        <v>6909911</v>
      </c>
      <c r="AD145" s="64">
        <f>IF(VLOOKUP($A145&amp;AD$2,[2]CI_REV_TAXES!$A$2:$CC$1202,AD$3,FALSE)="NULL","",VLOOKUP($A145&amp;AD$2,[2]CI_REV_TAXES!$A$2:$CC$1202,AD$3,FALSE))</f>
        <v>7489326</v>
      </c>
      <c r="AG145" s="75" t="e">
        <f>+VLOOKUP($A145,#REF!,33,FALSE)</f>
        <v>#REF!</v>
      </c>
      <c r="AH145" s="67" t="e">
        <f t="shared" si="8"/>
        <v>#REF!</v>
      </c>
    </row>
    <row r="146" spans="1:34" s="75" customFormat="1" x14ac:dyDescent="0.2">
      <c r="A146" s="54" t="s">
        <v>60</v>
      </c>
      <c r="B146" s="74" t="s">
        <v>39</v>
      </c>
      <c r="C146" s="64">
        <v>14406104</v>
      </c>
      <c r="D146" s="64">
        <v>13521870</v>
      </c>
      <c r="E146" s="64">
        <v>10870597</v>
      </c>
      <c r="F146" s="64">
        <v>11099395</v>
      </c>
      <c r="G146" s="64">
        <v>10679878</v>
      </c>
      <c r="H146" s="64">
        <v>10905073</v>
      </c>
      <c r="I146" s="64">
        <v>11338773</v>
      </c>
      <c r="J146" s="64">
        <v>11621583</v>
      </c>
      <c r="K146" s="64">
        <v>12719677</v>
      </c>
      <c r="L146" s="64">
        <v>14411533</v>
      </c>
      <c r="M146" s="64">
        <v>14510707</v>
      </c>
      <c r="N146" s="64">
        <v>16849024</v>
      </c>
      <c r="O146" s="64">
        <v>18052169</v>
      </c>
      <c r="P146" s="64">
        <v>17009050</v>
      </c>
      <c r="Q146" s="64">
        <v>19541880</v>
      </c>
      <c r="R146" s="64">
        <v>23844052</v>
      </c>
      <c r="S146" s="64">
        <v>23681912</v>
      </c>
      <c r="T146" s="64">
        <v>24842244</v>
      </c>
      <c r="U146" s="64">
        <v>23843982</v>
      </c>
      <c r="V146" s="64">
        <v>24314580</v>
      </c>
      <c r="W146" s="64">
        <v>24958660</v>
      </c>
      <c r="X146" s="64">
        <v>28291073</v>
      </c>
      <c r="Y146" s="64">
        <v>28974390</v>
      </c>
      <c r="Z146" s="64">
        <v>27445356</v>
      </c>
      <c r="AA146" s="64">
        <v>29050325</v>
      </c>
      <c r="AB146" s="64">
        <f>IF(VLOOKUP(A146&amp;AB$2,[1]CI_REV_TAXES!$A$4:$CC$1203,AB$3,FALSE)="NULL","",VLOOKUP(A146&amp;AB$2,[1]CI_REV_TAXES!$A$4:$CC$1203,AB$3,FALSE))</f>
        <v>30511310</v>
      </c>
      <c r="AC146" s="64">
        <f>IF(VLOOKUP($A146&amp;AC$2,[2]CI_REV_TAXES!$A$2:$CC$1202,AC$3,FALSE)="NULL","",VLOOKUP($A146&amp;AC$2,[2]CI_REV_TAXES!$A$2:$CC$1202,AC$3,FALSE))</f>
        <v>33409762</v>
      </c>
      <c r="AD146" s="64">
        <f>IF(VLOOKUP($A146&amp;AD$2,[2]CI_REV_TAXES!$A$2:$CC$1202,AD$3,FALSE)="NULL","",VLOOKUP($A146&amp;AD$2,[2]CI_REV_TAXES!$A$2:$CC$1202,AD$3,FALSE))</f>
        <v>34258870</v>
      </c>
      <c r="AG146" s="75" t="e">
        <f>+VLOOKUP($A146,#REF!,33,FALSE)</f>
        <v>#REF!</v>
      </c>
      <c r="AH146" s="67" t="e">
        <f t="shared" si="8"/>
        <v>#REF!</v>
      </c>
    </row>
    <row r="147" spans="1:34" s="75" customFormat="1" x14ac:dyDescent="0.2">
      <c r="A147" s="54" t="s">
        <v>289</v>
      </c>
      <c r="B147" s="74" t="s">
        <v>39</v>
      </c>
      <c r="C147" s="64">
        <v>2548471</v>
      </c>
      <c r="D147" s="64">
        <v>2443124</v>
      </c>
      <c r="E147" s="64">
        <v>1888311</v>
      </c>
      <c r="F147" s="64">
        <v>1878123</v>
      </c>
      <c r="G147" s="64">
        <v>1977810</v>
      </c>
      <c r="H147" s="64">
        <v>2028863</v>
      </c>
      <c r="I147" s="64">
        <v>2019919</v>
      </c>
      <c r="J147" s="64">
        <v>2184292</v>
      </c>
      <c r="K147" s="64">
        <v>2469830</v>
      </c>
      <c r="L147" s="64">
        <v>2447836</v>
      </c>
      <c r="M147" s="64">
        <v>2623800</v>
      </c>
      <c r="N147" s="64">
        <v>2836437</v>
      </c>
      <c r="O147" s="64">
        <v>3022575</v>
      </c>
      <c r="P147" s="64">
        <v>2842620</v>
      </c>
      <c r="Q147" s="64">
        <v>3086950</v>
      </c>
      <c r="R147" s="64">
        <v>4081806</v>
      </c>
      <c r="S147" s="64">
        <v>4037981</v>
      </c>
      <c r="T147" s="64">
        <v>4389043</v>
      </c>
      <c r="U147" s="64">
        <v>4069952</v>
      </c>
      <c r="V147" s="64">
        <v>4170681</v>
      </c>
      <c r="W147" s="64">
        <v>3876757</v>
      </c>
      <c r="X147" s="64">
        <v>4419481</v>
      </c>
      <c r="Y147" s="64">
        <v>4578991</v>
      </c>
      <c r="Z147" s="64">
        <v>5016879</v>
      </c>
      <c r="AA147" s="64">
        <v>5271387</v>
      </c>
      <c r="AB147" s="64">
        <f>IF(VLOOKUP(A147&amp;AB$2,[1]CI_REV_TAXES!$A$4:$CC$1203,AB$3,FALSE)="NULL","",VLOOKUP(A147&amp;AB$2,[1]CI_REV_TAXES!$A$4:$CC$1203,AB$3,FALSE))</f>
        <v>5740461</v>
      </c>
      <c r="AC147" s="64">
        <f>IF(VLOOKUP($A147&amp;AC$2,[2]CI_REV_TAXES!$A$2:$CC$1202,AC$3,FALSE)="NULL","",VLOOKUP($A147&amp;AC$2,[2]CI_REV_TAXES!$A$2:$CC$1202,AC$3,FALSE))</f>
        <v>6459229</v>
      </c>
      <c r="AD147" s="64">
        <f>IF(VLOOKUP($A147&amp;AD$2,[2]CI_REV_TAXES!$A$2:$CC$1202,AD$3,FALSE)="NULL","",VLOOKUP($A147&amp;AD$2,[2]CI_REV_TAXES!$A$2:$CC$1202,AD$3,FALSE))</f>
        <v>6918296</v>
      </c>
      <c r="AG147" s="75" t="e">
        <f>+VLOOKUP($A147,#REF!,33,FALSE)</f>
        <v>#REF!</v>
      </c>
      <c r="AH147" s="67" t="e">
        <f t="shared" si="8"/>
        <v>#REF!</v>
      </c>
    </row>
    <row r="148" spans="1:34" s="75" customFormat="1" x14ac:dyDescent="0.2">
      <c r="A148" s="54" t="s">
        <v>61</v>
      </c>
      <c r="B148" s="74" t="s">
        <v>39</v>
      </c>
      <c r="C148" s="64">
        <v>79071</v>
      </c>
      <c r="D148" s="64">
        <v>55971</v>
      </c>
      <c r="E148" s="64">
        <v>5388</v>
      </c>
      <c r="F148" s="64">
        <v>597</v>
      </c>
      <c r="G148" s="64">
        <v>45</v>
      </c>
      <c r="H148" s="64" t="s">
        <v>545</v>
      </c>
      <c r="I148" s="64" t="s">
        <v>545</v>
      </c>
      <c r="J148" s="64">
        <v>173516</v>
      </c>
      <c r="K148" s="64">
        <v>117750</v>
      </c>
      <c r="L148" s="64">
        <v>11043</v>
      </c>
      <c r="M148" s="64">
        <v>380239</v>
      </c>
      <c r="N148" s="64">
        <v>9966</v>
      </c>
      <c r="O148" s="64">
        <v>60035</v>
      </c>
      <c r="P148" s="64">
        <v>27016</v>
      </c>
      <c r="Q148" s="64">
        <v>89962</v>
      </c>
      <c r="R148" s="64">
        <v>49210</v>
      </c>
      <c r="S148" s="64">
        <v>80740</v>
      </c>
      <c r="T148" s="64">
        <v>137638</v>
      </c>
      <c r="U148" s="64">
        <v>59727</v>
      </c>
      <c r="V148" s="64">
        <v>8637</v>
      </c>
      <c r="W148" s="64">
        <v>302183</v>
      </c>
      <c r="X148" s="64">
        <v>47964</v>
      </c>
      <c r="Y148" s="64">
        <v>60795</v>
      </c>
      <c r="Z148" s="64">
        <v>10102</v>
      </c>
      <c r="AA148" s="64">
        <v>6007</v>
      </c>
      <c r="AB148" s="64">
        <f>IF(VLOOKUP(A148&amp;AB$2,[1]CI_REV_TAXES!$A$4:$CC$1203,AB$3,FALSE)="NULL","",VLOOKUP(A148&amp;AB$2,[1]CI_REV_TAXES!$A$4:$CC$1203,AB$3,FALSE))</f>
        <v>10656</v>
      </c>
      <c r="AC148" s="64">
        <f>IF(VLOOKUP($A148&amp;AC$2,[2]CI_REV_TAXES!$A$2:$CC$1202,AC$3,FALSE)="NULL","",VLOOKUP($A148&amp;AC$2,[2]CI_REV_TAXES!$A$2:$CC$1202,AC$3,FALSE))</f>
        <v>-227</v>
      </c>
      <c r="AD148" s="64">
        <f>IF(VLOOKUP($A148&amp;AD$2,[2]CI_REV_TAXES!$A$2:$CC$1202,AD$3,FALSE)="NULL","",VLOOKUP($A148&amp;AD$2,[2]CI_REV_TAXES!$A$2:$CC$1202,AD$3,FALSE))</f>
        <v>9703</v>
      </c>
      <c r="AG148" s="75" t="e">
        <f>+VLOOKUP($A148,#REF!,33,FALSE)</f>
        <v>#REF!</v>
      </c>
      <c r="AH148" s="67" t="e">
        <f t="shared" ref="AH148:AH211" si="9">LEFT(AG148,1)</f>
        <v>#REF!</v>
      </c>
    </row>
    <row r="149" spans="1:34" s="75" customFormat="1" x14ac:dyDescent="0.2">
      <c r="A149" s="54" t="s">
        <v>62</v>
      </c>
      <c r="B149" s="74" t="s">
        <v>39</v>
      </c>
      <c r="C149" s="64">
        <v>3529133</v>
      </c>
      <c r="D149" s="64">
        <v>3734536</v>
      </c>
      <c r="E149" s="64">
        <v>2410093</v>
      </c>
      <c r="F149" s="64">
        <v>2550568</v>
      </c>
      <c r="G149" s="64">
        <v>2378219</v>
      </c>
      <c r="H149" s="64">
        <v>2404077</v>
      </c>
      <c r="I149" s="64">
        <v>2259130</v>
      </c>
      <c r="J149" s="64">
        <v>2323108</v>
      </c>
      <c r="K149" s="64">
        <v>2359453</v>
      </c>
      <c r="L149" s="64">
        <v>2545320</v>
      </c>
      <c r="M149" s="64">
        <v>2690173</v>
      </c>
      <c r="N149" s="64">
        <v>3061047</v>
      </c>
      <c r="O149" s="64">
        <v>2735878</v>
      </c>
      <c r="P149" s="64">
        <v>3459896</v>
      </c>
      <c r="Q149" s="64">
        <v>4038406</v>
      </c>
      <c r="R149" s="64">
        <v>4121989</v>
      </c>
      <c r="S149" s="64">
        <v>4355457</v>
      </c>
      <c r="T149" s="64">
        <v>4329179</v>
      </c>
      <c r="U149" s="64" t="s">
        <v>545</v>
      </c>
      <c r="V149" s="64">
        <v>4128674</v>
      </c>
      <c r="W149" s="64">
        <v>4292216</v>
      </c>
      <c r="X149" s="64">
        <v>6634733</v>
      </c>
      <c r="Y149" s="64">
        <v>4428380</v>
      </c>
      <c r="Z149" s="64">
        <v>4656557</v>
      </c>
      <c r="AA149" s="64">
        <v>4562967</v>
      </c>
      <c r="AB149" s="64">
        <f>IF(VLOOKUP(A149&amp;AB$2,[1]CI_REV_TAXES!$A$4:$CC$1203,AB$3,FALSE)="NULL","",VLOOKUP(A149&amp;AB$2,[1]CI_REV_TAXES!$A$4:$CC$1203,AB$3,FALSE))</f>
        <v>5358804</v>
      </c>
      <c r="AC149" s="64">
        <f>IF(VLOOKUP($A149&amp;AC$2,[2]CI_REV_TAXES!$A$2:$CC$1202,AC$3,FALSE)="NULL","",VLOOKUP($A149&amp;AC$2,[2]CI_REV_TAXES!$A$2:$CC$1202,AC$3,FALSE))</f>
        <v>5644846</v>
      </c>
      <c r="AD149" s="64">
        <f>IF(VLOOKUP($A149&amp;AD$2,[2]CI_REV_TAXES!$A$2:$CC$1202,AD$3,FALSE)="NULL","",VLOOKUP($A149&amp;AD$2,[2]CI_REV_TAXES!$A$2:$CC$1202,AD$3,FALSE))</f>
        <v>5985773</v>
      </c>
      <c r="AG149" s="75" t="e">
        <f>+VLOOKUP($A149,#REF!,33,FALSE)</f>
        <v>#REF!</v>
      </c>
      <c r="AH149" s="67" t="e">
        <f t="shared" si="9"/>
        <v>#REF!</v>
      </c>
    </row>
    <row r="150" spans="1:34" s="75" customFormat="1" x14ac:dyDescent="0.2">
      <c r="A150" s="54" t="s">
        <v>63</v>
      </c>
      <c r="B150" s="74" t="s">
        <v>39</v>
      </c>
      <c r="C150" s="64">
        <v>3615074</v>
      </c>
      <c r="D150" s="64">
        <v>3428550</v>
      </c>
      <c r="E150" s="64">
        <v>3080409</v>
      </c>
      <c r="F150" s="64">
        <v>3112195</v>
      </c>
      <c r="G150" s="64">
        <v>3701423</v>
      </c>
      <c r="H150" s="64">
        <v>3542565</v>
      </c>
      <c r="I150" s="64">
        <v>3642452</v>
      </c>
      <c r="J150" s="64">
        <v>3913204</v>
      </c>
      <c r="K150" s="64">
        <v>4249603</v>
      </c>
      <c r="L150" s="64">
        <v>4774468</v>
      </c>
      <c r="M150" s="64">
        <v>5152793</v>
      </c>
      <c r="N150" s="64">
        <v>5445122</v>
      </c>
      <c r="O150" s="64">
        <v>5939316</v>
      </c>
      <c r="P150" s="64">
        <v>6099212</v>
      </c>
      <c r="Q150" s="64">
        <v>6838980</v>
      </c>
      <c r="R150" s="64">
        <v>7775403</v>
      </c>
      <c r="S150" s="64">
        <v>8640420</v>
      </c>
      <c r="T150" s="64">
        <v>9258562</v>
      </c>
      <c r="U150" s="64">
        <v>9615262</v>
      </c>
      <c r="V150" s="64">
        <v>9786338</v>
      </c>
      <c r="W150" s="64">
        <v>9269029</v>
      </c>
      <c r="X150" s="64">
        <v>10442591</v>
      </c>
      <c r="Y150" s="64">
        <v>11091758</v>
      </c>
      <c r="Z150" s="64">
        <v>11803378</v>
      </c>
      <c r="AA150" s="64">
        <v>12574403</v>
      </c>
      <c r="AB150" s="64">
        <f>IF(VLOOKUP(A150&amp;AB$2,[1]CI_REV_TAXES!$A$4:$CC$1203,AB$3,FALSE)="NULL","",VLOOKUP(A150&amp;AB$2,[1]CI_REV_TAXES!$A$4:$CC$1203,AB$3,FALSE))</f>
        <v>13543209</v>
      </c>
      <c r="AC150" s="64">
        <f>IF(VLOOKUP($A150&amp;AC$2,[2]CI_REV_TAXES!$A$2:$CC$1202,AC$3,FALSE)="NULL","",VLOOKUP($A150&amp;AC$2,[2]CI_REV_TAXES!$A$2:$CC$1202,AC$3,FALSE))</f>
        <v>14572647</v>
      </c>
      <c r="AD150" s="64">
        <f>IF(VLOOKUP($A150&amp;AD$2,[2]CI_REV_TAXES!$A$2:$CC$1202,AD$3,FALSE)="NULL","",VLOOKUP($A150&amp;AD$2,[2]CI_REV_TAXES!$A$2:$CC$1202,AD$3,FALSE))</f>
        <v>15451986</v>
      </c>
      <c r="AG150" s="75" t="e">
        <f>+VLOOKUP($A150,#REF!,33,FALSE)</f>
        <v>#REF!</v>
      </c>
      <c r="AH150" s="67" t="e">
        <f t="shared" si="9"/>
        <v>#REF!</v>
      </c>
    </row>
    <row r="151" spans="1:34" s="75" customFormat="1" x14ac:dyDescent="0.2">
      <c r="A151" s="54" t="s">
        <v>64</v>
      </c>
      <c r="B151" s="74" t="s">
        <v>39</v>
      </c>
      <c r="C151" s="64">
        <v>128309</v>
      </c>
      <c r="D151" s="64">
        <v>429128</v>
      </c>
      <c r="E151" s="64">
        <v>281869</v>
      </c>
      <c r="F151" s="64">
        <v>276820</v>
      </c>
      <c r="G151" s="64">
        <v>262805</v>
      </c>
      <c r="H151" s="64">
        <v>235112</v>
      </c>
      <c r="I151" s="64">
        <v>269346</v>
      </c>
      <c r="J151" s="64">
        <v>265556</v>
      </c>
      <c r="K151" s="64">
        <v>332616</v>
      </c>
      <c r="L151" s="64">
        <v>347344</v>
      </c>
      <c r="M151" s="64">
        <v>361247</v>
      </c>
      <c r="N151" s="64">
        <v>434483</v>
      </c>
      <c r="O151" s="64">
        <v>450235</v>
      </c>
      <c r="P151" s="64">
        <v>471638</v>
      </c>
      <c r="Q151" s="64">
        <v>531745</v>
      </c>
      <c r="R151" s="64">
        <v>607839</v>
      </c>
      <c r="S151" s="64">
        <v>624507</v>
      </c>
      <c r="T151" s="64">
        <v>680025</v>
      </c>
      <c r="U151" s="64">
        <v>615464</v>
      </c>
      <c r="V151" s="64">
        <v>726302</v>
      </c>
      <c r="W151" s="64">
        <v>715630</v>
      </c>
      <c r="X151" s="64">
        <v>777372</v>
      </c>
      <c r="Y151" s="64">
        <v>767491</v>
      </c>
      <c r="Z151" s="64">
        <v>804899</v>
      </c>
      <c r="AA151" s="64">
        <v>846136</v>
      </c>
      <c r="AB151" s="64">
        <f>IF(VLOOKUP(A151&amp;AB$2,[1]CI_REV_TAXES!$A$4:$CC$1203,AB$3,FALSE)="NULL","",VLOOKUP(A151&amp;AB$2,[1]CI_REV_TAXES!$A$4:$CC$1203,AB$3,FALSE))</f>
        <v>924382</v>
      </c>
      <c r="AC151" s="64">
        <f>IF(VLOOKUP($A151&amp;AC$2,[2]CI_REV_TAXES!$A$2:$CC$1202,AC$3,FALSE)="NULL","",VLOOKUP($A151&amp;AC$2,[2]CI_REV_TAXES!$A$2:$CC$1202,AC$3,FALSE))</f>
        <v>906651</v>
      </c>
      <c r="AD151" s="64">
        <f>IF(VLOOKUP($A151&amp;AD$2,[2]CI_REV_TAXES!$A$2:$CC$1202,AD$3,FALSE)="NULL","",VLOOKUP($A151&amp;AD$2,[2]CI_REV_TAXES!$A$2:$CC$1202,AD$3,FALSE))</f>
        <v>1036062</v>
      </c>
      <c r="AG151" s="75" t="e">
        <f>+VLOOKUP($A151,#REF!,33,FALSE)</f>
        <v>#REF!</v>
      </c>
      <c r="AH151" s="67" t="e">
        <f t="shared" si="9"/>
        <v>#REF!</v>
      </c>
    </row>
    <row r="152" spans="1:34" s="75" customFormat="1" x14ac:dyDescent="0.2">
      <c r="A152" s="54" t="s">
        <v>65</v>
      </c>
      <c r="B152" s="74" t="s">
        <v>39</v>
      </c>
      <c r="C152" s="64">
        <v>957657</v>
      </c>
      <c r="D152" s="64">
        <v>802373</v>
      </c>
      <c r="E152" s="64">
        <v>719092</v>
      </c>
      <c r="F152" s="64">
        <v>576163</v>
      </c>
      <c r="G152" s="64">
        <v>545461</v>
      </c>
      <c r="H152" s="64">
        <v>580137</v>
      </c>
      <c r="I152" s="64">
        <v>584084</v>
      </c>
      <c r="J152" s="64">
        <v>626277</v>
      </c>
      <c r="K152" s="64">
        <v>641002</v>
      </c>
      <c r="L152" s="64">
        <v>687036</v>
      </c>
      <c r="M152" s="64">
        <v>646172</v>
      </c>
      <c r="N152" s="64">
        <v>740722</v>
      </c>
      <c r="O152" s="64">
        <v>707028</v>
      </c>
      <c r="P152" s="64">
        <v>884040</v>
      </c>
      <c r="Q152" s="64">
        <v>1059788</v>
      </c>
      <c r="R152" s="64">
        <v>1022625</v>
      </c>
      <c r="S152" s="64">
        <v>963839</v>
      </c>
      <c r="T152" s="64">
        <v>924871</v>
      </c>
      <c r="U152" s="64">
        <v>904844</v>
      </c>
      <c r="V152" s="64">
        <v>839647</v>
      </c>
      <c r="W152" s="64">
        <v>1155220</v>
      </c>
      <c r="X152" s="64">
        <v>1288144</v>
      </c>
      <c r="Y152" s="64">
        <v>905582</v>
      </c>
      <c r="Z152" s="64">
        <v>934251</v>
      </c>
      <c r="AA152" s="64">
        <v>884785</v>
      </c>
      <c r="AB152" s="64">
        <f>IF(VLOOKUP(A152&amp;AB$2,[1]CI_REV_TAXES!$A$4:$CC$1203,AB$3,FALSE)="NULL","",VLOOKUP(A152&amp;AB$2,[1]CI_REV_TAXES!$A$4:$CC$1203,AB$3,FALSE))</f>
        <v>925772</v>
      </c>
      <c r="AC152" s="64">
        <f>IF(VLOOKUP($A152&amp;AC$2,[2]CI_REV_TAXES!$A$2:$CC$1202,AC$3,FALSE)="NULL","",VLOOKUP($A152&amp;AC$2,[2]CI_REV_TAXES!$A$2:$CC$1202,AC$3,FALSE))</f>
        <v>925925</v>
      </c>
      <c r="AD152" s="64">
        <f>IF(VLOOKUP($A152&amp;AD$2,[2]CI_REV_TAXES!$A$2:$CC$1202,AD$3,FALSE)="NULL","",VLOOKUP($A152&amp;AD$2,[2]CI_REV_TAXES!$A$2:$CC$1202,AD$3,FALSE))</f>
        <v>951429</v>
      </c>
      <c r="AG152" s="75" t="e">
        <f>+VLOOKUP($A152,#REF!,33,FALSE)</f>
        <v>#REF!</v>
      </c>
      <c r="AH152" s="67" t="e">
        <f t="shared" si="9"/>
        <v>#REF!</v>
      </c>
    </row>
    <row r="153" spans="1:34" s="75" customFormat="1" x14ac:dyDescent="0.2">
      <c r="A153" s="54" t="s">
        <v>290</v>
      </c>
      <c r="B153" s="74" t="s">
        <v>39</v>
      </c>
      <c r="C153" s="64">
        <v>1078781</v>
      </c>
      <c r="D153" s="64">
        <v>1107061</v>
      </c>
      <c r="E153" s="64">
        <v>1002490</v>
      </c>
      <c r="F153" s="64">
        <v>730394</v>
      </c>
      <c r="G153" s="64">
        <v>1033622</v>
      </c>
      <c r="H153" s="64">
        <v>940512</v>
      </c>
      <c r="I153" s="64">
        <v>2283578</v>
      </c>
      <c r="J153" s="64">
        <v>989573</v>
      </c>
      <c r="K153" s="64">
        <v>927606</v>
      </c>
      <c r="L153" s="64">
        <v>713925</v>
      </c>
      <c r="M153" s="64">
        <v>1046388</v>
      </c>
      <c r="N153" s="64">
        <v>876011</v>
      </c>
      <c r="O153" s="64">
        <v>1377188</v>
      </c>
      <c r="P153" s="64">
        <v>1125807</v>
      </c>
      <c r="Q153" s="64">
        <v>1268029</v>
      </c>
      <c r="R153" s="64">
        <v>1103398</v>
      </c>
      <c r="S153" s="64">
        <v>2137490</v>
      </c>
      <c r="T153" s="64">
        <v>2007692</v>
      </c>
      <c r="U153" s="64">
        <v>2031436</v>
      </c>
      <c r="V153" s="64">
        <v>1457379</v>
      </c>
      <c r="W153" s="64">
        <v>1382536</v>
      </c>
      <c r="X153" s="64">
        <v>1392404</v>
      </c>
      <c r="Y153" s="64">
        <v>1519604</v>
      </c>
      <c r="Z153" s="64">
        <v>2287384</v>
      </c>
      <c r="AA153" s="64">
        <v>2306200</v>
      </c>
      <c r="AB153" s="64">
        <f>IF(VLOOKUP(A153&amp;AB$2,[1]CI_REV_TAXES!$A$4:$CC$1203,AB$3,FALSE)="NULL","",VLOOKUP(A153&amp;AB$2,[1]CI_REV_TAXES!$A$4:$CC$1203,AB$3,FALSE))</f>
        <v>2213705</v>
      </c>
      <c r="AC153" s="64">
        <f>IF(VLOOKUP($A153&amp;AC$2,[2]CI_REV_TAXES!$A$2:$CC$1202,AC$3,FALSE)="NULL","",VLOOKUP($A153&amp;AC$2,[2]CI_REV_TAXES!$A$2:$CC$1202,AC$3,FALSE))</f>
        <v>2328590</v>
      </c>
      <c r="AD153" s="64">
        <f>IF(VLOOKUP($A153&amp;AD$2,[2]CI_REV_TAXES!$A$2:$CC$1202,AD$3,FALSE)="NULL","",VLOOKUP($A153&amp;AD$2,[2]CI_REV_TAXES!$A$2:$CC$1202,AD$3,FALSE))</f>
        <v>2404671</v>
      </c>
      <c r="AG153" s="75" t="e">
        <f>+VLOOKUP($A153,#REF!,33,FALSE)</f>
        <v>#REF!</v>
      </c>
      <c r="AH153" s="67" t="e">
        <f t="shared" si="9"/>
        <v>#REF!</v>
      </c>
    </row>
    <row r="154" spans="1:34" s="75" customFormat="1" x14ac:dyDescent="0.2">
      <c r="A154" s="54" t="s">
        <v>66</v>
      </c>
      <c r="B154" s="74" t="s">
        <v>39</v>
      </c>
      <c r="C154" s="64">
        <v>5342370</v>
      </c>
      <c r="D154" s="64">
        <v>4863796</v>
      </c>
      <c r="E154" s="64">
        <v>3940260</v>
      </c>
      <c r="F154" s="64">
        <v>3323563</v>
      </c>
      <c r="G154" s="64">
        <v>3698265</v>
      </c>
      <c r="H154" s="64">
        <v>3780764</v>
      </c>
      <c r="I154" s="64">
        <v>3733113</v>
      </c>
      <c r="J154" s="64">
        <v>3845893</v>
      </c>
      <c r="K154" s="64">
        <v>3909091</v>
      </c>
      <c r="L154" s="64">
        <v>4065526</v>
      </c>
      <c r="M154" s="64">
        <v>4171781</v>
      </c>
      <c r="N154" s="64">
        <v>3982012</v>
      </c>
      <c r="O154" s="64">
        <v>4549086</v>
      </c>
      <c r="P154" s="64">
        <v>3869283</v>
      </c>
      <c r="Q154" s="64">
        <v>4357945</v>
      </c>
      <c r="R154" s="64">
        <v>5633726</v>
      </c>
      <c r="S154" s="64">
        <v>6129136</v>
      </c>
      <c r="T154" s="64">
        <v>6353917</v>
      </c>
      <c r="U154" s="64">
        <v>6947612</v>
      </c>
      <c r="V154" s="64">
        <v>6458853</v>
      </c>
      <c r="W154" s="64">
        <v>5998601</v>
      </c>
      <c r="X154" s="64">
        <v>7333452</v>
      </c>
      <c r="Y154" s="64">
        <v>7070722</v>
      </c>
      <c r="Z154" s="64">
        <v>7075519</v>
      </c>
      <c r="AA154" s="64">
        <v>7424123</v>
      </c>
      <c r="AB154" s="64">
        <f>IF(VLOOKUP(A154&amp;AB$2,[1]CI_REV_TAXES!$A$4:$CC$1203,AB$3,FALSE)="NULL","",VLOOKUP(A154&amp;AB$2,[1]CI_REV_TAXES!$A$4:$CC$1203,AB$3,FALSE))</f>
        <v>8203924</v>
      </c>
      <c r="AC154" s="64">
        <f>IF(VLOOKUP($A154&amp;AC$2,[2]CI_REV_TAXES!$A$2:$CC$1202,AC$3,FALSE)="NULL","",VLOOKUP($A154&amp;AC$2,[2]CI_REV_TAXES!$A$2:$CC$1202,AC$3,FALSE))</f>
        <v>8573823</v>
      </c>
      <c r="AD154" s="64">
        <f>IF(VLOOKUP($A154&amp;AD$2,[2]CI_REV_TAXES!$A$2:$CC$1202,AD$3,FALSE)="NULL","",VLOOKUP($A154&amp;AD$2,[2]CI_REV_TAXES!$A$2:$CC$1202,AD$3,FALSE))</f>
        <v>8355295</v>
      </c>
      <c r="AG154" s="75" t="e">
        <f>+VLOOKUP($A154,#REF!,33,FALSE)</f>
        <v>#REF!</v>
      </c>
      <c r="AH154" s="67" t="e">
        <f t="shared" si="9"/>
        <v>#REF!</v>
      </c>
    </row>
    <row r="155" spans="1:34" s="75" customFormat="1" x14ac:dyDescent="0.2">
      <c r="A155" s="54" t="s">
        <v>67</v>
      </c>
      <c r="B155" s="74" t="s">
        <v>39</v>
      </c>
      <c r="C155" s="64">
        <v>196120</v>
      </c>
      <c r="D155" s="64">
        <v>132841</v>
      </c>
      <c r="E155" s="64">
        <v>102738</v>
      </c>
      <c r="F155" s="64">
        <v>213754</v>
      </c>
      <c r="G155" s="64">
        <v>255066</v>
      </c>
      <c r="H155" s="64">
        <v>203244</v>
      </c>
      <c r="I155" s="64">
        <v>380385</v>
      </c>
      <c r="J155" s="64">
        <v>380376</v>
      </c>
      <c r="K155" s="64">
        <v>374963</v>
      </c>
      <c r="L155" s="64">
        <v>309741</v>
      </c>
      <c r="M155" s="64">
        <v>111817</v>
      </c>
      <c r="N155" s="64">
        <v>77140</v>
      </c>
      <c r="O155" s="64">
        <v>130784</v>
      </c>
      <c r="P155" s="64">
        <v>-25033</v>
      </c>
      <c r="Q155" s="64">
        <v>176845</v>
      </c>
      <c r="R155" s="64">
        <v>159491</v>
      </c>
      <c r="S155" s="64">
        <v>757821</v>
      </c>
      <c r="T155" s="64">
        <v>733376</v>
      </c>
      <c r="U155" s="64">
        <v>371557</v>
      </c>
      <c r="V155" s="64">
        <v>545501</v>
      </c>
      <c r="W155" s="64">
        <v>563474</v>
      </c>
      <c r="X155" s="64">
        <v>491604</v>
      </c>
      <c r="Y155" s="64">
        <v>374815</v>
      </c>
      <c r="Z155" s="64">
        <v>216081</v>
      </c>
      <c r="AA155" s="64">
        <v>552054</v>
      </c>
      <c r="AB155" s="64">
        <f>IF(VLOOKUP(A155&amp;AB$2,[1]CI_REV_TAXES!$A$4:$CC$1203,AB$3,FALSE)="NULL","",VLOOKUP(A155&amp;AB$2,[1]CI_REV_TAXES!$A$4:$CC$1203,AB$3,FALSE))</f>
        <v>448990</v>
      </c>
      <c r="AC155" s="64">
        <f>IF(VLOOKUP($A155&amp;AC$2,[2]CI_REV_TAXES!$A$2:$CC$1202,AC$3,FALSE)="NULL","",VLOOKUP($A155&amp;AC$2,[2]CI_REV_TAXES!$A$2:$CC$1202,AC$3,FALSE))</f>
        <v>500639</v>
      </c>
      <c r="AD155" s="64">
        <f>IF(VLOOKUP($A155&amp;AD$2,[2]CI_REV_TAXES!$A$2:$CC$1202,AD$3,FALSE)="NULL","",VLOOKUP($A155&amp;AD$2,[2]CI_REV_TAXES!$A$2:$CC$1202,AD$3,FALSE))</f>
        <v>481590</v>
      </c>
      <c r="AG155" s="75" t="e">
        <f>+VLOOKUP($A155,#REF!,33,FALSE)</f>
        <v>#REF!</v>
      </c>
      <c r="AH155" s="67" t="e">
        <f t="shared" si="9"/>
        <v>#REF!</v>
      </c>
    </row>
    <row r="156" spans="1:34" s="75" customFormat="1" x14ac:dyDescent="0.2">
      <c r="A156" s="54" t="s">
        <v>291</v>
      </c>
      <c r="B156" s="74" t="s">
        <v>39</v>
      </c>
      <c r="C156" s="64">
        <v>612030</v>
      </c>
      <c r="D156" s="64">
        <v>552433</v>
      </c>
      <c r="E156" s="64">
        <v>875509</v>
      </c>
      <c r="F156" s="64">
        <v>1109960</v>
      </c>
      <c r="G156" s="64">
        <v>1338987</v>
      </c>
      <c r="H156" s="64">
        <v>1482996</v>
      </c>
      <c r="I156" s="64">
        <v>1576564</v>
      </c>
      <c r="J156" s="64">
        <v>1669157</v>
      </c>
      <c r="K156" s="64">
        <v>1901174</v>
      </c>
      <c r="L156" s="64">
        <v>1968758</v>
      </c>
      <c r="M156" s="64">
        <v>2017168</v>
      </c>
      <c r="N156" s="64">
        <v>2328076</v>
      </c>
      <c r="O156" s="64">
        <v>2306212</v>
      </c>
      <c r="P156" s="64">
        <v>1280266</v>
      </c>
      <c r="Q156" s="64">
        <v>2580812</v>
      </c>
      <c r="R156" s="64">
        <v>1840141</v>
      </c>
      <c r="S156" s="64">
        <v>1633236</v>
      </c>
      <c r="T156" s="64">
        <v>3592207</v>
      </c>
      <c r="U156" s="64">
        <v>3689580</v>
      </c>
      <c r="V156" s="64">
        <v>3685240</v>
      </c>
      <c r="W156" s="64">
        <v>3783240</v>
      </c>
      <c r="X156" s="64">
        <v>3962324</v>
      </c>
      <c r="Y156" s="64">
        <v>4198919</v>
      </c>
      <c r="Z156" s="64">
        <v>4398277</v>
      </c>
      <c r="AA156" s="64">
        <v>4633134</v>
      </c>
      <c r="AB156" s="64">
        <f>IF(VLOOKUP(A156&amp;AB$2,[1]CI_REV_TAXES!$A$4:$CC$1203,AB$3,FALSE)="NULL","",VLOOKUP(A156&amp;AB$2,[1]CI_REV_TAXES!$A$4:$CC$1203,AB$3,FALSE))</f>
        <v>4895264</v>
      </c>
      <c r="AC156" s="64">
        <f>IF(VLOOKUP($A156&amp;AC$2,[2]CI_REV_TAXES!$A$2:$CC$1202,AC$3,FALSE)="NULL","",VLOOKUP($A156&amp;AC$2,[2]CI_REV_TAXES!$A$2:$CC$1202,AC$3,FALSE))</f>
        <v>5241924</v>
      </c>
      <c r="AD156" s="64">
        <f>IF(VLOOKUP($A156&amp;AD$2,[2]CI_REV_TAXES!$A$2:$CC$1202,AD$3,FALSE)="NULL","",VLOOKUP($A156&amp;AD$2,[2]CI_REV_TAXES!$A$2:$CC$1202,AD$3,FALSE))</f>
        <v>5508738</v>
      </c>
      <c r="AG156" s="75" t="e">
        <f>+VLOOKUP($A156,#REF!,33,FALSE)</f>
        <v>#REF!</v>
      </c>
      <c r="AH156" s="67" t="e">
        <f t="shared" si="9"/>
        <v>#REF!</v>
      </c>
    </row>
    <row r="157" spans="1:34" s="75" customFormat="1" x14ac:dyDescent="0.2">
      <c r="A157" s="54" t="s">
        <v>292</v>
      </c>
      <c r="B157" s="74" t="s">
        <v>39</v>
      </c>
      <c r="C157" s="64">
        <v>553013</v>
      </c>
      <c r="D157" s="64">
        <v>521376</v>
      </c>
      <c r="E157" s="64">
        <v>528509</v>
      </c>
      <c r="F157" s="64">
        <v>536041</v>
      </c>
      <c r="G157" s="64">
        <v>538110</v>
      </c>
      <c r="H157" s="64">
        <v>541337</v>
      </c>
      <c r="I157" s="64">
        <v>576837</v>
      </c>
      <c r="J157" s="64">
        <v>590374</v>
      </c>
      <c r="K157" s="64">
        <v>600127</v>
      </c>
      <c r="L157" s="64">
        <v>644081</v>
      </c>
      <c r="M157" s="64">
        <v>688110</v>
      </c>
      <c r="N157" s="64">
        <v>739591</v>
      </c>
      <c r="O157" s="64">
        <v>803119</v>
      </c>
      <c r="P157" s="64">
        <v>844720</v>
      </c>
      <c r="Q157" s="64">
        <v>903055</v>
      </c>
      <c r="R157" s="64">
        <v>1104298</v>
      </c>
      <c r="S157" s="64">
        <v>1087542</v>
      </c>
      <c r="T157" s="64">
        <v>1152136</v>
      </c>
      <c r="U157" s="64">
        <v>1209024</v>
      </c>
      <c r="V157" s="64">
        <v>1118674</v>
      </c>
      <c r="W157" s="64">
        <v>1050681</v>
      </c>
      <c r="X157" s="64">
        <v>1261911</v>
      </c>
      <c r="Y157" s="64">
        <v>1276220</v>
      </c>
      <c r="Z157" s="64">
        <v>1313983</v>
      </c>
      <c r="AA157" s="64">
        <v>1351241</v>
      </c>
      <c r="AB157" s="64">
        <f>IF(VLOOKUP(A157&amp;AB$2,[1]CI_REV_TAXES!$A$4:$CC$1203,AB$3,FALSE)="NULL","",VLOOKUP(A157&amp;AB$2,[1]CI_REV_TAXES!$A$4:$CC$1203,AB$3,FALSE))</f>
        <v>1400339</v>
      </c>
      <c r="AC157" s="64">
        <f>IF(VLOOKUP($A157&amp;AC$2,[2]CI_REV_TAXES!$A$2:$CC$1202,AC$3,FALSE)="NULL","",VLOOKUP($A157&amp;AC$2,[2]CI_REV_TAXES!$A$2:$CC$1202,AC$3,FALSE))</f>
        <v>1455906</v>
      </c>
      <c r="AD157" s="64">
        <f>IF(VLOOKUP($A157&amp;AD$2,[2]CI_REV_TAXES!$A$2:$CC$1202,AD$3,FALSE)="NULL","",VLOOKUP($A157&amp;AD$2,[2]CI_REV_TAXES!$A$2:$CC$1202,AD$3,FALSE))</f>
        <v>1557511</v>
      </c>
      <c r="AG157" s="75" t="e">
        <f>+VLOOKUP($A157,#REF!,33,FALSE)</f>
        <v>#REF!</v>
      </c>
      <c r="AH157" s="67" t="e">
        <f t="shared" si="9"/>
        <v>#REF!</v>
      </c>
    </row>
    <row r="158" spans="1:34" s="75" customFormat="1" x14ac:dyDescent="0.2">
      <c r="A158" s="54" t="s">
        <v>293</v>
      </c>
      <c r="B158" s="74" t="s">
        <v>39</v>
      </c>
      <c r="C158" s="64">
        <v>1574468</v>
      </c>
      <c r="D158" s="64">
        <v>1690093</v>
      </c>
      <c r="E158" s="64">
        <v>1825330</v>
      </c>
      <c r="F158" s="64">
        <v>2310030</v>
      </c>
      <c r="G158" s="64">
        <v>2411177</v>
      </c>
      <c r="H158" s="64">
        <v>2454908</v>
      </c>
      <c r="I158" s="64">
        <v>2586146</v>
      </c>
      <c r="J158" s="64">
        <v>2588841</v>
      </c>
      <c r="K158" s="64">
        <v>2687829</v>
      </c>
      <c r="L158" s="64">
        <v>2830962</v>
      </c>
      <c r="M158" s="64">
        <v>3030713</v>
      </c>
      <c r="N158" s="64">
        <v>3240279</v>
      </c>
      <c r="O158" s="64">
        <v>3440438</v>
      </c>
      <c r="P158" s="64">
        <v>3290183</v>
      </c>
      <c r="Q158" s="64">
        <v>3675816</v>
      </c>
      <c r="R158" s="64">
        <v>4477223</v>
      </c>
      <c r="S158" s="64">
        <v>4615724</v>
      </c>
      <c r="T158" s="64">
        <v>4896002</v>
      </c>
      <c r="U158" s="64">
        <v>4409466</v>
      </c>
      <c r="V158" s="64">
        <v>4276084</v>
      </c>
      <c r="W158" s="64">
        <v>4197501</v>
      </c>
      <c r="X158" s="64">
        <v>5605577</v>
      </c>
      <c r="Y158" s="64">
        <v>5449420</v>
      </c>
      <c r="Z158" s="64">
        <v>5920700</v>
      </c>
      <c r="AA158" s="64">
        <v>6167211</v>
      </c>
      <c r="AB158" s="64">
        <f>IF(VLOOKUP(A158&amp;AB$2,[1]CI_REV_TAXES!$A$4:$CC$1203,AB$3,FALSE)="NULL","",VLOOKUP(A158&amp;AB$2,[1]CI_REV_TAXES!$A$4:$CC$1203,AB$3,FALSE))</f>
        <v>6360253</v>
      </c>
      <c r="AC158" s="64">
        <f>IF(VLOOKUP($A158&amp;AC$2,[2]CI_REV_TAXES!$A$2:$CC$1202,AC$3,FALSE)="NULL","",VLOOKUP($A158&amp;AC$2,[2]CI_REV_TAXES!$A$2:$CC$1202,AC$3,FALSE))</f>
        <v>6757575</v>
      </c>
      <c r="AD158" s="64">
        <f>IF(VLOOKUP($A158&amp;AD$2,[2]CI_REV_TAXES!$A$2:$CC$1202,AD$3,FALSE)="NULL","",VLOOKUP($A158&amp;AD$2,[2]CI_REV_TAXES!$A$2:$CC$1202,AD$3,FALSE))</f>
        <v>5969889</v>
      </c>
      <c r="AG158" s="75" t="e">
        <f>+VLOOKUP($A158,#REF!,33,FALSE)</f>
        <v>#REF!</v>
      </c>
      <c r="AH158" s="67" t="e">
        <f t="shared" si="9"/>
        <v>#REF!</v>
      </c>
    </row>
    <row r="159" spans="1:34" s="75" customFormat="1" x14ac:dyDescent="0.2">
      <c r="A159" s="54" t="s">
        <v>295</v>
      </c>
      <c r="B159" s="74" t="s">
        <v>39</v>
      </c>
      <c r="C159" s="64" t="s">
        <v>545</v>
      </c>
      <c r="D159" s="64" t="s">
        <v>545</v>
      </c>
      <c r="E159" s="64" t="s">
        <v>545</v>
      </c>
      <c r="F159" s="64">
        <v>488636</v>
      </c>
      <c r="G159" s="64">
        <v>511867</v>
      </c>
      <c r="H159" s="64">
        <v>531221</v>
      </c>
      <c r="I159" s="64">
        <v>643384</v>
      </c>
      <c r="J159" s="64">
        <v>550668</v>
      </c>
      <c r="K159" s="64">
        <v>585256</v>
      </c>
      <c r="L159" s="64">
        <v>592622</v>
      </c>
      <c r="M159" s="64">
        <v>654585</v>
      </c>
      <c r="N159" s="64">
        <v>730943</v>
      </c>
      <c r="O159" s="64">
        <v>730890</v>
      </c>
      <c r="P159" s="64">
        <v>680532</v>
      </c>
      <c r="Q159" s="64">
        <v>851421</v>
      </c>
      <c r="R159" s="64">
        <v>1125339</v>
      </c>
      <c r="S159" s="64">
        <v>1164925</v>
      </c>
      <c r="T159" s="64">
        <v>1174223</v>
      </c>
      <c r="U159" s="64">
        <v>1015056</v>
      </c>
      <c r="V159" s="64">
        <v>986891</v>
      </c>
      <c r="W159" s="64">
        <v>1022151</v>
      </c>
      <c r="X159" s="64">
        <v>1099780</v>
      </c>
      <c r="Y159" s="64">
        <v>1172985</v>
      </c>
      <c r="Z159" s="64">
        <v>1192953</v>
      </c>
      <c r="AA159" s="64">
        <v>1336619</v>
      </c>
      <c r="AB159" s="64">
        <f>IF(VLOOKUP(A159&amp;AB$2,[1]CI_REV_TAXES!$A$4:$CC$1203,AB$3,FALSE)="NULL","",VLOOKUP(A159&amp;AB$2,[1]CI_REV_TAXES!$A$4:$CC$1203,AB$3,FALSE))</f>
        <v>1702577</v>
      </c>
      <c r="AC159" s="64">
        <f>IF(VLOOKUP($A159&amp;AC$2,[2]CI_REV_TAXES!$A$2:$CC$1202,AC$3,FALSE)="NULL","",VLOOKUP($A159&amp;AC$2,[2]CI_REV_TAXES!$A$2:$CC$1202,AC$3,FALSE))</f>
        <v>1441800</v>
      </c>
      <c r="AD159" s="64">
        <f>IF(VLOOKUP($A159&amp;AD$2,[2]CI_REV_TAXES!$A$2:$CC$1202,AD$3,FALSE)="NULL","",VLOOKUP($A159&amp;AD$2,[2]CI_REV_TAXES!$A$2:$CC$1202,AD$3,FALSE))</f>
        <v>1506438</v>
      </c>
      <c r="AG159" s="75" t="e">
        <f>+VLOOKUP($A159,#REF!,33,FALSE)</f>
        <v>#REF!</v>
      </c>
      <c r="AH159" s="67" t="e">
        <f t="shared" si="9"/>
        <v>#REF!</v>
      </c>
    </row>
    <row r="160" spans="1:34" s="75" customFormat="1" x14ac:dyDescent="0.2">
      <c r="A160" s="54" t="s">
        <v>296</v>
      </c>
      <c r="B160" s="74" t="s">
        <v>39</v>
      </c>
      <c r="C160" s="64">
        <v>2627060</v>
      </c>
      <c r="D160" s="64">
        <v>2462328</v>
      </c>
      <c r="E160" s="64">
        <v>2040743</v>
      </c>
      <c r="F160" s="64">
        <v>1697285</v>
      </c>
      <c r="G160" s="64">
        <v>1891062</v>
      </c>
      <c r="H160" s="64">
        <v>2067318</v>
      </c>
      <c r="I160" s="64">
        <v>2131854</v>
      </c>
      <c r="J160" s="64">
        <v>2279451</v>
      </c>
      <c r="K160" s="64">
        <v>2457753</v>
      </c>
      <c r="L160" s="64">
        <v>2628333</v>
      </c>
      <c r="M160" s="64">
        <v>2827809</v>
      </c>
      <c r="N160" s="64">
        <v>2959182</v>
      </c>
      <c r="O160" s="64">
        <v>3093595</v>
      </c>
      <c r="P160" s="64">
        <v>3028564</v>
      </c>
      <c r="Q160" s="64">
        <v>3042683</v>
      </c>
      <c r="R160" s="64">
        <v>3581715</v>
      </c>
      <c r="S160" s="64">
        <v>3886581</v>
      </c>
      <c r="T160" s="64">
        <v>3849836</v>
      </c>
      <c r="U160" s="64">
        <v>3779649</v>
      </c>
      <c r="V160" s="64">
        <v>3889481</v>
      </c>
      <c r="W160" s="64">
        <v>3988412</v>
      </c>
      <c r="X160" s="64">
        <v>4280675</v>
      </c>
      <c r="Y160" s="64">
        <v>4367378</v>
      </c>
      <c r="Z160" s="64">
        <v>4726929</v>
      </c>
      <c r="AA160" s="64">
        <v>4550043</v>
      </c>
      <c r="AB160" s="64">
        <f>IF(VLOOKUP(A160&amp;AB$2,[1]CI_REV_TAXES!$A$4:$CC$1203,AB$3,FALSE)="NULL","",VLOOKUP(A160&amp;AB$2,[1]CI_REV_TAXES!$A$4:$CC$1203,AB$3,FALSE))</f>
        <v>6524710</v>
      </c>
      <c r="AC160" s="64">
        <f>IF(VLOOKUP($A160&amp;AC$2,[2]CI_REV_TAXES!$A$2:$CC$1202,AC$3,FALSE)="NULL","",VLOOKUP($A160&amp;AC$2,[2]CI_REV_TAXES!$A$2:$CC$1202,AC$3,FALSE))</f>
        <v>5117172</v>
      </c>
      <c r="AD160" s="64">
        <f>IF(VLOOKUP($A160&amp;AD$2,[2]CI_REV_TAXES!$A$2:$CC$1202,AD$3,FALSE)="NULL","",VLOOKUP($A160&amp;AD$2,[2]CI_REV_TAXES!$A$2:$CC$1202,AD$3,FALSE))</f>
        <v>5260928</v>
      </c>
      <c r="AG160" s="75" t="e">
        <f>+VLOOKUP($A160,#REF!,33,FALSE)</f>
        <v>#REF!</v>
      </c>
      <c r="AH160" s="67" t="e">
        <f t="shared" si="9"/>
        <v>#REF!</v>
      </c>
    </row>
    <row r="161" spans="1:34" s="75" customFormat="1" x14ac:dyDescent="0.2">
      <c r="A161" s="54" t="s">
        <v>68</v>
      </c>
      <c r="B161" s="74" t="s">
        <v>39</v>
      </c>
      <c r="C161" s="64">
        <v>800710</v>
      </c>
      <c r="D161" s="64">
        <v>939260</v>
      </c>
      <c r="E161" s="64">
        <v>1026243</v>
      </c>
      <c r="F161" s="64">
        <v>1637612</v>
      </c>
      <c r="G161" s="64">
        <v>1949209</v>
      </c>
      <c r="H161" s="64">
        <v>1814736</v>
      </c>
      <c r="I161" s="64">
        <v>1983549</v>
      </c>
      <c r="J161" s="64">
        <v>2074155</v>
      </c>
      <c r="K161" s="64">
        <v>2104533</v>
      </c>
      <c r="L161" s="64">
        <v>2263603</v>
      </c>
      <c r="M161" s="64">
        <v>2386630</v>
      </c>
      <c r="N161" s="64">
        <v>2448649</v>
      </c>
      <c r="O161" s="64">
        <v>2717347</v>
      </c>
      <c r="P161" s="64">
        <v>3008767</v>
      </c>
      <c r="Q161" s="64">
        <v>3449685</v>
      </c>
      <c r="R161" s="64">
        <v>3671902</v>
      </c>
      <c r="S161" s="64">
        <v>4001773</v>
      </c>
      <c r="T161" s="64">
        <v>3728197</v>
      </c>
      <c r="U161" s="64">
        <v>3608264</v>
      </c>
      <c r="V161" s="64">
        <v>3571407</v>
      </c>
      <c r="W161" s="64">
        <v>3626805</v>
      </c>
      <c r="X161" s="64">
        <v>4166062</v>
      </c>
      <c r="Y161" s="64">
        <v>4042474</v>
      </c>
      <c r="Z161" s="64">
        <v>4182476</v>
      </c>
      <c r="AA161" s="64">
        <v>4795837</v>
      </c>
      <c r="AB161" s="64">
        <f>IF(VLOOKUP(A161&amp;AB$2,[1]CI_REV_TAXES!$A$4:$CC$1203,AB$3,FALSE)="NULL","",VLOOKUP(A161&amp;AB$2,[1]CI_REV_TAXES!$A$4:$CC$1203,AB$3,FALSE))</f>
        <v>4504178</v>
      </c>
      <c r="AC161" s="64">
        <f>IF(VLOOKUP($A161&amp;AC$2,[2]CI_REV_TAXES!$A$2:$CC$1202,AC$3,FALSE)="NULL","",VLOOKUP($A161&amp;AC$2,[2]CI_REV_TAXES!$A$2:$CC$1202,AC$3,FALSE))</f>
        <v>4978241</v>
      </c>
      <c r="AD161" s="64">
        <f>IF(VLOOKUP($A161&amp;AD$2,[2]CI_REV_TAXES!$A$2:$CC$1202,AD$3,FALSE)="NULL","",VLOOKUP($A161&amp;AD$2,[2]CI_REV_TAXES!$A$2:$CC$1202,AD$3,FALSE))</f>
        <v>5206883</v>
      </c>
      <c r="AG161" s="75" t="e">
        <f>+VLOOKUP($A161,#REF!,33,FALSE)</f>
        <v>#REF!</v>
      </c>
      <c r="AH161" s="67" t="e">
        <f t="shared" si="9"/>
        <v>#REF!</v>
      </c>
    </row>
    <row r="162" spans="1:34" s="75" customFormat="1" x14ac:dyDescent="0.2">
      <c r="A162" s="54" t="s">
        <v>294</v>
      </c>
      <c r="B162" s="74" t="s">
        <v>39</v>
      </c>
      <c r="C162" s="64">
        <v>1104246</v>
      </c>
      <c r="D162" s="64">
        <v>1164622</v>
      </c>
      <c r="E162" s="64">
        <v>1700928</v>
      </c>
      <c r="F162" s="64">
        <v>1956629</v>
      </c>
      <c r="G162" s="64">
        <v>2280688</v>
      </c>
      <c r="H162" s="64">
        <v>2128345</v>
      </c>
      <c r="I162" s="64">
        <v>2382957</v>
      </c>
      <c r="J162" s="64">
        <v>2165839</v>
      </c>
      <c r="K162" s="64">
        <v>2317287</v>
      </c>
      <c r="L162" s="64">
        <v>2293145</v>
      </c>
      <c r="M162" s="64">
        <v>2304596</v>
      </c>
      <c r="N162" s="64">
        <v>2338666</v>
      </c>
      <c r="O162" s="64">
        <v>2417465</v>
      </c>
      <c r="P162" s="64">
        <v>2724986</v>
      </c>
      <c r="Q162" s="64">
        <v>1798494</v>
      </c>
      <c r="R162" s="64">
        <v>3404252</v>
      </c>
      <c r="S162" s="64">
        <v>4220804</v>
      </c>
      <c r="T162" s="64">
        <v>4097958</v>
      </c>
      <c r="U162" s="64">
        <v>1560516</v>
      </c>
      <c r="V162" s="64">
        <v>2918740</v>
      </c>
      <c r="W162" s="64">
        <v>3150417</v>
      </c>
      <c r="X162" s="64">
        <v>3502625</v>
      </c>
      <c r="Y162" s="64">
        <v>3662625</v>
      </c>
      <c r="Z162" s="64">
        <v>6054333</v>
      </c>
      <c r="AA162" s="64">
        <v>5555050</v>
      </c>
      <c r="AB162" s="64">
        <f>IF(VLOOKUP(A162&amp;AB$2,[1]CI_REV_TAXES!$A$4:$CC$1203,AB$3,FALSE)="NULL","",VLOOKUP(A162&amp;AB$2,[1]CI_REV_TAXES!$A$4:$CC$1203,AB$3,FALSE))</f>
        <v>6181035</v>
      </c>
      <c r="AC162" s="64">
        <f>IF(VLOOKUP($A162&amp;AC$2,[2]CI_REV_TAXES!$A$2:$CC$1202,AC$3,FALSE)="NULL","",VLOOKUP($A162&amp;AC$2,[2]CI_REV_TAXES!$A$2:$CC$1202,AC$3,FALSE))</f>
        <v>3550198</v>
      </c>
      <c r="AD162" s="64">
        <f>IF(VLOOKUP($A162&amp;AD$2,[2]CI_REV_TAXES!$A$2:$CC$1202,AD$3,FALSE)="NULL","",VLOOKUP($A162&amp;AD$2,[2]CI_REV_TAXES!$A$2:$CC$1202,AD$3,FALSE))</f>
        <v>3816451</v>
      </c>
      <c r="AG162" s="75" t="e">
        <f>+VLOOKUP($A162,#REF!,33,FALSE)</f>
        <v>#REF!</v>
      </c>
      <c r="AH162" s="67" t="e">
        <f t="shared" si="9"/>
        <v>#REF!</v>
      </c>
    </row>
    <row r="163" spans="1:34" s="75" customFormat="1" x14ac:dyDescent="0.2">
      <c r="A163" s="54" t="s">
        <v>69</v>
      </c>
      <c r="B163" s="74" t="s">
        <v>39</v>
      </c>
      <c r="C163" s="64">
        <v>201</v>
      </c>
      <c r="D163" s="64">
        <v>55</v>
      </c>
      <c r="E163" s="64">
        <v>34</v>
      </c>
      <c r="F163" s="64" t="s">
        <v>545</v>
      </c>
      <c r="G163" s="64">
        <v>630931</v>
      </c>
      <c r="H163" s="64">
        <v>541309</v>
      </c>
      <c r="I163" s="64">
        <v>552582</v>
      </c>
      <c r="J163" s="64">
        <v>612846</v>
      </c>
      <c r="K163" s="64">
        <v>570615</v>
      </c>
      <c r="L163" s="64">
        <v>614311</v>
      </c>
      <c r="M163" s="64">
        <v>650913</v>
      </c>
      <c r="N163" s="64">
        <v>679891</v>
      </c>
      <c r="O163" s="64">
        <v>688217</v>
      </c>
      <c r="P163" s="64">
        <v>587951</v>
      </c>
      <c r="Q163" s="64">
        <v>729412</v>
      </c>
      <c r="R163" s="64">
        <v>963088</v>
      </c>
      <c r="S163" s="64">
        <v>987339</v>
      </c>
      <c r="T163" s="64">
        <v>1009452</v>
      </c>
      <c r="U163" s="64">
        <v>507174</v>
      </c>
      <c r="V163" s="64">
        <v>817375</v>
      </c>
      <c r="W163" s="64">
        <v>845062</v>
      </c>
      <c r="X163" s="64">
        <v>1580920</v>
      </c>
      <c r="Y163" s="64">
        <v>1149313</v>
      </c>
      <c r="Z163" s="64">
        <v>1198304</v>
      </c>
      <c r="AA163" s="64">
        <v>1198970</v>
      </c>
      <c r="AB163" s="64">
        <f>IF(VLOOKUP(A163&amp;AB$2,[1]CI_REV_TAXES!$A$4:$CC$1203,AB$3,FALSE)="NULL","",VLOOKUP(A163&amp;AB$2,[1]CI_REV_TAXES!$A$4:$CC$1203,AB$3,FALSE))</f>
        <v>1074182</v>
      </c>
      <c r="AC163" s="64">
        <f>IF(VLOOKUP($A163&amp;AC$2,[2]CI_REV_TAXES!$A$2:$CC$1202,AC$3,FALSE)="NULL","",VLOOKUP($A163&amp;AC$2,[2]CI_REV_TAXES!$A$2:$CC$1202,AC$3,FALSE))</f>
        <v>1040348</v>
      </c>
      <c r="AD163" s="64">
        <f>IF(VLOOKUP($A163&amp;AD$2,[2]CI_REV_TAXES!$A$2:$CC$1202,AD$3,FALSE)="NULL","",VLOOKUP($A163&amp;AD$2,[2]CI_REV_TAXES!$A$2:$CC$1202,AD$3,FALSE))</f>
        <v>1070904</v>
      </c>
      <c r="AG163" s="75" t="e">
        <f>+VLOOKUP($A163,#REF!,33,FALSE)</f>
        <v>#REF!</v>
      </c>
      <c r="AH163" s="67" t="e">
        <f t="shared" si="9"/>
        <v>#REF!</v>
      </c>
    </row>
    <row r="164" spans="1:34" s="75" customFormat="1" x14ac:dyDescent="0.2">
      <c r="A164" s="54" t="s">
        <v>297</v>
      </c>
      <c r="B164" s="74" t="s">
        <v>39</v>
      </c>
      <c r="C164" s="64" t="s">
        <v>545</v>
      </c>
      <c r="D164" s="64">
        <v>564201</v>
      </c>
      <c r="E164" s="64">
        <v>661224</v>
      </c>
      <c r="F164" s="64">
        <v>785399</v>
      </c>
      <c r="G164" s="64">
        <v>776406</v>
      </c>
      <c r="H164" s="64">
        <v>675086</v>
      </c>
      <c r="I164" s="64">
        <v>574062</v>
      </c>
      <c r="J164" s="64">
        <v>884032</v>
      </c>
      <c r="K164" s="64">
        <v>963338</v>
      </c>
      <c r="L164" s="64">
        <v>720508</v>
      </c>
      <c r="M164" s="64">
        <v>763408</v>
      </c>
      <c r="N164" s="64">
        <v>764060</v>
      </c>
      <c r="O164" s="64">
        <v>789112</v>
      </c>
      <c r="P164" s="64">
        <v>791130</v>
      </c>
      <c r="Q164" s="64">
        <v>1246348</v>
      </c>
      <c r="R164" s="64">
        <v>1526154</v>
      </c>
      <c r="S164" s="64">
        <v>1704943</v>
      </c>
      <c r="T164" s="64">
        <v>1612446</v>
      </c>
      <c r="U164" s="64">
        <v>1382908</v>
      </c>
      <c r="V164" s="64">
        <v>1506447</v>
      </c>
      <c r="W164" s="64">
        <v>1738113</v>
      </c>
      <c r="X164" s="64">
        <v>2044868</v>
      </c>
      <c r="Y164" s="64">
        <v>1927312</v>
      </c>
      <c r="Z164" s="64">
        <v>1965557</v>
      </c>
      <c r="AA164" s="64">
        <v>2061122</v>
      </c>
      <c r="AB164" s="64">
        <f>IF(VLOOKUP(A164&amp;AB$2,[1]CI_REV_TAXES!$A$4:$CC$1203,AB$3,FALSE)="NULL","",VLOOKUP(A164&amp;AB$2,[1]CI_REV_TAXES!$A$4:$CC$1203,AB$3,FALSE))</f>
        <v>2164143</v>
      </c>
      <c r="AC164" s="64">
        <f>IF(VLOOKUP($A164&amp;AC$2,[2]CI_REV_TAXES!$A$2:$CC$1202,AC$3,FALSE)="NULL","",VLOOKUP($A164&amp;AC$2,[2]CI_REV_TAXES!$A$2:$CC$1202,AC$3,FALSE))</f>
        <v>1722475</v>
      </c>
      <c r="AD164" s="64">
        <f>IF(VLOOKUP($A164&amp;AD$2,[2]CI_REV_TAXES!$A$2:$CC$1202,AD$3,FALSE)="NULL","",VLOOKUP($A164&amp;AD$2,[2]CI_REV_TAXES!$A$2:$CC$1202,AD$3,FALSE))</f>
        <v>1591325</v>
      </c>
      <c r="AG164" s="75" t="e">
        <f>+VLOOKUP($A164,#REF!,33,FALSE)</f>
        <v>#REF!</v>
      </c>
      <c r="AH164" s="67" t="e">
        <f t="shared" si="9"/>
        <v>#REF!</v>
      </c>
    </row>
    <row r="165" spans="1:34" s="75" customFormat="1" x14ac:dyDescent="0.2">
      <c r="A165" s="54" t="s">
        <v>70</v>
      </c>
      <c r="B165" s="74" t="s">
        <v>39</v>
      </c>
      <c r="C165" s="64">
        <v>67073279</v>
      </c>
      <c r="D165" s="64">
        <v>50239766</v>
      </c>
      <c r="E165" s="64">
        <v>39667311</v>
      </c>
      <c r="F165" s="64">
        <v>40089168</v>
      </c>
      <c r="G165" s="64">
        <v>51762047</v>
      </c>
      <c r="H165" s="64">
        <v>40483263</v>
      </c>
      <c r="I165" s="64">
        <v>42072761</v>
      </c>
      <c r="J165" s="64">
        <v>42411269</v>
      </c>
      <c r="K165" s="64">
        <v>42387228</v>
      </c>
      <c r="L165" s="64">
        <v>46600313</v>
      </c>
      <c r="M165" s="64">
        <v>48076120</v>
      </c>
      <c r="N165" s="64">
        <v>58139189</v>
      </c>
      <c r="O165" s="64">
        <v>65441524</v>
      </c>
      <c r="P165" s="64">
        <v>69538354</v>
      </c>
      <c r="Q165" s="64">
        <v>72477128</v>
      </c>
      <c r="R165" s="64">
        <v>82552805</v>
      </c>
      <c r="S165" s="64">
        <v>88012656</v>
      </c>
      <c r="T165" s="64">
        <v>96004281</v>
      </c>
      <c r="U165" s="64">
        <v>82473414</v>
      </c>
      <c r="V165" s="64">
        <v>87826259</v>
      </c>
      <c r="W165" s="64">
        <v>79748294</v>
      </c>
      <c r="X165" s="64">
        <v>88086333</v>
      </c>
      <c r="Y165" s="64">
        <v>78735774</v>
      </c>
      <c r="Z165" s="64">
        <v>81210000</v>
      </c>
      <c r="AA165" s="64">
        <v>83031000</v>
      </c>
      <c r="AB165" s="64">
        <f>IF(VLOOKUP(A165&amp;AB$2,[1]CI_REV_TAXES!$A$4:$CC$1203,AB$3,FALSE)="NULL","",VLOOKUP(A165&amp;AB$2,[1]CI_REV_TAXES!$A$4:$CC$1203,AB$3,FALSE))</f>
        <v>85428000</v>
      </c>
      <c r="AC165" s="64">
        <f>IF(VLOOKUP($A165&amp;AC$2,[2]CI_REV_TAXES!$A$2:$CC$1202,AC$3,FALSE)="NULL","",VLOOKUP($A165&amp;AC$2,[2]CI_REV_TAXES!$A$2:$CC$1202,AC$3,FALSE))</f>
        <v>90031000</v>
      </c>
      <c r="AD165" s="64">
        <f>IF(VLOOKUP($A165&amp;AD$2,[2]CI_REV_TAXES!$A$2:$CC$1202,AD$3,FALSE)="NULL","",VLOOKUP($A165&amp;AD$2,[2]CI_REV_TAXES!$A$2:$CC$1202,AD$3,FALSE))</f>
        <v>94941038</v>
      </c>
      <c r="AG165" s="75" t="e">
        <f>+VLOOKUP($A165,#REF!,33,FALSE)</f>
        <v>#REF!</v>
      </c>
      <c r="AH165" s="67" t="e">
        <f t="shared" si="9"/>
        <v>#REF!</v>
      </c>
    </row>
    <row r="166" spans="1:34" s="75" customFormat="1" x14ac:dyDescent="0.2">
      <c r="A166" s="54" t="s">
        <v>39</v>
      </c>
      <c r="B166" s="74" t="s">
        <v>39</v>
      </c>
      <c r="C166" s="64">
        <v>520680076</v>
      </c>
      <c r="D166" s="64">
        <v>504957472</v>
      </c>
      <c r="E166" s="64">
        <v>412858696</v>
      </c>
      <c r="F166" s="64">
        <v>429968741</v>
      </c>
      <c r="G166" s="64">
        <v>424711512</v>
      </c>
      <c r="H166" s="64">
        <v>419418488</v>
      </c>
      <c r="I166" s="64">
        <v>442737488</v>
      </c>
      <c r="J166" s="64">
        <v>458217058</v>
      </c>
      <c r="K166" s="64">
        <v>485693855</v>
      </c>
      <c r="L166" s="64">
        <v>536358770</v>
      </c>
      <c r="M166" s="64">
        <v>572136360</v>
      </c>
      <c r="N166" s="64">
        <v>601379056</v>
      </c>
      <c r="O166" s="64">
        <v>648643327</v>
      </c>
      <c r="P166" s="64">
        <v>639614654</v>
      </c>
      <c r="Q166" s="64">
        <v>667145602</v>
      </c>
      <c r="R166" s="64">
        <v>804639151</v>
      </c>
      <c r="S166" s="64">
        <v>854410533</v>
      </c>
      <c r="T166" s="64">
        <v>929646362</v>
      </c>
      <c r="U166" s="64">
        <v>925916152</v>
      </c>
      <c r="V166" s="64">
        <v>944884762</v>
      </c>
      <c r="W166" s="64">
        <v>953116495</v>
      </c>
      <c r="X166" s="64">
        <v>1077082290</v>
      </c>
      <c r="Y166" s="64">
        <v>1135225641</v>
      </c>
      <c r="Z166" s="64">
        <v>1186386468</v>
      </c>
      <c r="AA166" s="64">
        <v>1263786560</v>
      </c>
      <c r="AB166" s="64">
        <f>IF(VLOOKUP(A166&amp;AB$2,[1]CI_REV_TAXES!$A$4:$CC$1203,AB$3,FALSE)="NULL","",VLOOKUP(A166&amp;AB$2,[1]CI_REV_TAXES!$A$4:$CC$1203,AB$3,FALSE))</f>
        <v>1232448792</v>
      </c>
      <c r="AC166" s="64">
        <f>IF(VLOOKUP($A166&amp;AC$2,[2]CI_REV_TAXES!$A$2:$CC$1202,AC$3,FALSE)="NULL","",VLOOKUP($A166&amp;AC$2,[2]CI_REV_TAXES!$A$2:$CC$1202,AC$3,FALSE))</f>
        <v>1284644535</v>
      </c>
      <c r="AD166" s="64">
        <f>IF(VLOOKUP($A166&amp;AD$2,[2]CI_REV_TAXES!$A$2:$CC$1202,AD$3,FALSE)="NULL","",VLOOKUP($A166&amp;AD$2,[2]CI_REV_TAXES!$A$2:$CC$1202,AD$3,FALSE))</f>
        <v>1444968003</v>
      </c>
      <c r="AG166" s="75" t="e">
        <f>+VLOOKUP($A166,#REF!,33,FALSE)</f>
        <v>#REF!</v>
      </c>
      <c r="AH166" s="67" t="e">
        <f t="shared" si="9"/>
        <v>#REF!</v>
      </c>
    </row>
    <row r="167" spans="1:34" s="75" customFormat="1" x14ac:dyDescent="0.2">
      <c r="A167" s="54" t="s">
        <v>71</v>
      </c>
      <c r="B167" s="74" t="s">
        <v>39</v>
      </c>
      <c r="C167" s="64">
        <v>1379920</v>
      </c>
      <c r="D167" s="64">
        <v>2661693</v>
      </c>
      <c r="E167" s="64">
        <v>1218565</v>
      </c>
      <c r="F167" s="64">
        <v>1183548</v>
      </c>
      <c r="G167" s="64">
        <v>1123927</v>
      </c>
      <c r="H167" s="64">
        <v>1091226</v>
      </c>
      <c r="I167" s="64">
        <v>1156302</v>
      </c>
      <c r="J167" s="64">
        <v>1299823</v>
      </c>
      <c r="K167" s="64">
        <v>1329392</v>
      </c>
      <c r="L167" s="64">
        <v>1325722</v>
      </c>
      <c r="M167" s="64">
        <v>1331362</v>
      </c>
      <c r="N167" s="64">
        <v>1513832</v>
      </c>
      <c r="O167" s="64">
        <v>1486803</v>
      </c>
      <c r="P167" s="64">
        <v>1138593</v>
      </c>
      <c r="Q167" s="64">
        <v>1335441</v>
      </c>
      <c r="R167" s="64">
        <v>1642579</v>
      </c>
      <c r="S167" s="64">
        <v>2808874</v>
      </c>
      <c r="T167" s="64">
        <v>2510686</v>
      </c>
      <c r="U167" s="64">
        <v>2298053</v>
      </c>
      <c r="V167" s="64">
        <v>2430110</v>
      </c>
      <c r="W167" s="64">
        <v>2521786</v>
      </c>
      <c r="X167" s="64">
        <v>2483583</v>
      </c>
      <c r="Y167" s="64">
        <v>2274803</v>
      </c>
      <c r="Z167" s="64">
        <v>2360052</v>
      </c>
      <c r="AA167" s="64">
        <v>2453257</v>
      </c>
      <c r="AB167" s="64">
        <f>IF(VLOOKUP(A167&amp;AB$2,[1]CI_REV_TAXES!$A$4:$CC$1203,AB$3,FALSE)="NULL","",VLOOKUP(A167&amp;AB$2,[1]CI_REV_TAXES!$A$4:$CC$1203,AB$3,FALSE))</f>
        <v>2559610</v>
      </c>
      <c r="AC167" s="64">
        <f>IF(VLOOKUP($A167&amp;AC$2,[2]CI_REV_TAXES!$A$2:$CC$1202,AC$3,FALSE)="NULL","",VLOOKUP($A167&amp;AC$2,[2]CI_REV_TAXES!$A$2:$CC$1202,AC$3,FALSE))</f>
        <v>2731961</v>
      </c>
      <c r="AD167" s="64">
        <f>IF(VLOOKUP($A167&amp;AD$2,[2]CI_REV_TAXES!$A$2:$CC$1202,AD$3,FALSE)="NULL","",VLOOKUP($A167&amp;AD$2,[2]CI_REV_TAXES!$A$2:$CC$1202,AD$3,FALSE))</f>
        <v>2936714</v>
      </c>
      <c r="AG167" s="75" t="e">
        <f>+VLOOKUP($A167,#REF!,33,FALSE)</f>
        <v>#REF!</v>
      </c>
      <c r="AH167" s="67" t="e">
        <f t="shared" si="9"/>
        <v>#REF!</v>
      </c>
    </row>
    <row r="168" spans="1:34" s="75" customFormat="1" x14ac:dyDescent="0.2">
      <c r="A168" s="54" t="s">
        <v>72</v>
      </c>
      <c r="B168" s="74" t="s">
        <v>39</v>
      </c>
      <c r="C168" s="64">
        <v>1027035</v>
      </c>
      <c r="D168" s="64">
        <v>1139481</v>
      </c>
      <c r="E168" s="64">
        <v>1658109</v>
      </c>
      <c r="F168" s="64">
        <v>1159493</v>
      </c>
      <c r="G168" s="64">
        <v>1553733</v>
      </c>
      <c r="H168" s="64">
        <v>1966746</v>
      </c>
      <c r="I168" s="64">
        <v>3442642</v>
      </c>
      <c r="J168" s="64">
        <v>2214611</v>
      </c>
      <c r="K168" s="64">
        <v>2421488</v>
      </c>
      <c r="L168" s="64">
        <v>2725081</v>
      </c>
      <c r="M168" s="64">
        <v>3031977</v>
      </c>
      <c r="N168" s="64">
        <v>3293097</v>
      </c>
      <c r="O168" s="64">
        <v>3703128</v>
      </c>
      <c r="P168" s="64">
        <v>4074026</v>
      </c>
      <c r="Q168" s="64">
        <v>4443457</v>
      </c>
      <c r="R168" s="64">
        <v>5358229</v>
      </c>
      <c r="S168" s="64">
        <v>6101052</v>
      </c>
      <c r="T168" s="64">
        <v>6763021</v>
      </c>
      <c r="U168" s="64">
        <v>6319145</v>
      </c>
      <c r="V168" s="64">
        <v>6855958</v>
      </c>
      <c r="W168" s="64">
        <v>7407896</v>
      </c>
      <c r="X168" s="64">
        <v>7799458</v>
      </c>
      <c r="Y168" s="64">
        <v>8407888</v>
      </c>
      <c r="Z168" s="64">
        <v>8754622</v>
      </c>
      <c r="AA168" s="64">
        <v>9431339</v>
      </c>
      <c r="AB168" s="64">
        <f>IF(VLOOKUP(A168&amp;AB$2,[1]CI_REV_TAXES!$A$4:$CC$1203,AB$3,FALSE)="NULL","",VLOOKUP(A168&amp;AB$2,[1]CI_REV_TAXES!$A$4:$CC$1203,AB$3,FALSE))</f>
        <v>10095583</v>
      </c>
      <c r="AC168" s="64">
        <f>IF(VLOOKUP($A168&amp;AC$2,[2]CI_REV_TAXES!$A$2:$CC$1202,AC$3,FALSE)="NULL","",VLOOKUP($A168&amp;AC$2,[2]CI_REV_TAXES!$A$2:$CC$1202,AC$3,FALSE))</f>
        <v>10820756</v>
      </c>
      <c r="AD168" s="64">
        <f>IF(VLOOKUP($A168&amp;AD$2,[2]CI_REV_TAXES!$A$2:$CC$1202,AD$3,FALSE)="NULL","",VLOOKUP($A168&amp;AD$2,[2]CI_REV_TAXES!$A$2:$CC$1202,AD$3,FALSE))</f>
        <v>11582210</v>
      </c>
      <c r="AG168" s="75" t="e">
        <f>+VLOOKUP($A168,#REF!,33,FALSE)</f>
        <v>#REF!</v>
      </c>
      <c r="AH168" s="67" t="e">
        <f t="shared" si="9"/>
        <v>#REF!</v>
      </c>
    </row>
    <row r="169" spans="1:34" s="75" customFormat="1" x14ac:dyDescent="0.2">
      <c r="A169" s="54" t="s">
        <v>298</v>
      </c>
      <c r="B169" s="74" t="s">
        <v>39</v>
      </c>
      <c r="C169" s="64">
        <v>6382271</v>
      </c>
      <c r="D169" s="64">
        <v>5634186</v>
      </c>
      <c r="E169" s="64">
        <v>5269995</v>
      </c>
      <c r="F169" s="64">
        <v>5380242</v>
      </c>
      <c r="G169" s="64">
        <v>5425913</v>
      </c>
      <c r="H169" s="64">
        <v>5501658</v>
      </c>
      <c r="I169" s="64">
        <v>5836431</v>
      </c>
      <c r="J169" s="64">
        <v>6371225</v>
      </c>
      <c r="K169" s="64">
        <v>7158468</v>
      </c>
      <c r="L169" s="64">
        <v>7962043</v>
      </c>
      <c r="M169" s="64">
        <v>8832893</v>
      </c>
      <c r="N169" s="64">
        <v>9503648</v>
      </c>
      <c r="O169" s="64">
        <v>10335067</v>
      </c>
      <c r="P169" s="64">
        <v>11336153</v>
      </c>
      <c r="Q169" s="64">
        <v>12667137</v>
      </c>
      <c r="R169" s="64">
        <v>13558399</v>
      </c>
      <c r="S169" s="64">
        <v>14925592</v>
      </c>
      <c r="T169" s="64">
        <v>16100062</v>
      </c>
      <c r="U169" s="64">
        <v>16374437</v>
      </c>
      <c r="V169" s="64">
        <v>16410856</v>
      </c>
      <c r="W169" s="64">
        <v>17210346</v>
      </c>
      <c r="X169" s="64">
        <v>17987666</v>
      </c>
      <c r="Y169" s="64">
        <v>19155521</v>
      </c>
      <c r="Z169" s="64">
        <v>19991754</v>
      </c>
      <c r="AA169" s="64">
        <v>21697312</v>
      </c>
      <c r="AB169" s="64">
        <f>IF(VLOOKUP(A169&amp;AB$2,[1]CI_REV_TAXES!$A$4:$CC$1203,AB$3,FALSE)="NULL","",VLOOKUP(A169&amp;AB$2,[1]CI_REV_TAXES!$A$4:$CC$1203,AB$3,FALSE))</f>
        <v>23386545</v>
      </c>
      <c r="AC169" s="64">
        <f>IF(VLOOKUP($A169&amp;AC$2,[2]CI_REV_TAXES!$A$2:$CC$1202,AC$3,FALSE)="NULL","",VLOOKUP($A169&amp;AC$2,[2]CI_REV_TAXES!$A$2:$CC$1202,AC$3,FALSE))</f>
        <v>25466094</v>
      </c>
      <c r="AD169" s="64">
        <f>IF(VLOOKUP($A169&amp;AD$2,[2]CI_REV_TAXES!$A$2:$CC$1202,AD$3,FALSE)="NULL","",VLOOKUP($A169&amp;AD$2,[2]CI_REV_TAXES!$A$2:$CC$1202,AD$3,FALSE))</f>
        <v>27033568</v>
      </c>
      <c r="AG169" s="75" t="e">
        <f>+VLOOKUP($A169,#REF!,33,FALSE)</f>
        <v>#REF!</v>
      </c>
      <c r="AH169" s="67" t="e">
        <f t="shared" si="9"/>
        <v>#REF!</v>
      </c>
    </row>
    <row r="170" spans="1:34" s="75" customFormat="1" x14ac:dyDescent="0.2">
      <c r="A170" s="54" t="s">
        <v>73</v>
      </c>
      <c r="B170" s="74" t="s">
        <v>39</v>
      </c>
      <c r="C170" s="64">
        <v>387969</v>
      </c>
      <c r="D170" s="64">
        <v>314127</v>
      </c>
      <c r="E170" s="64">
        <v>199895</v>
      </c>
      <c r="F170" s="64">
        <v>243657</v>
      </c>
      <c r="G170" s="64">
        <v>239905</v>
      </c>
      <c r="H170" s="64">
        <v>254940</v>
      </c>
      <c r="I170" s="64">
        <v>253857</v>
      </c>
      <c r="J170" s="64">
        <v>204364</v>
      </c>
      <c r="K170" s="64">
        <v>247671</v>
      </c>
      <c r="L170" s="64">
        <v>266011</v>
      </c>
      <c r="M170" s="64">
        <v>284751</v>
      </c>
      <c r="N170" s="64">
        <v>295569</v>
      </c>
      <c r="O170" s="64">
        <v>260095</v>
      </c>
      <c r="P170" s="64">
        <v>291834</v>
      </c>
      <c r="Q170" s="64">
        <v>320132</v>
      </c>
      <c r="R170" s="64">
        <v>353280</v>
      </c>
      <c r="S170" s="64">
        <v>350501</v>
      </c>
      <c r="T170" s="64">
        <v>297962</v>
      </c>
      <c r="U170" s="64">
        <v>248001</v>
      </c>
      <c r="V170" s="64">
        <v>165927</v>
      </c>
      <c r="W170" s="64">
        <v>188021</v>
      </c>
      <c r="X170" s="64">
        <v>343833</v>
      </c>
      <c r="Y170" s="64">
        <v>351387</v>
      </c>
      <c r="Z170" s="64">
        <v>535031</v>
      </c>
      <c r="AA170" s="64">
        <v>276387</v>
      </c>
      <c r="AB170" s="64">
        <f>IF(VLOOKUP(A170&amp;AB$2,[1]CI_REV_TAXES!$A$4:$CC$1203,AB$3,FALSE)="NULL","",VLOOKUP(A170&amp;AB$2,[1]CI_REV_TAXES!$A$4:$CC$1203,AB$3,FALSE))</f>
        <v>556922</v>
      </c>
      <c r="AC170" s="64">
        <f>IF(VLOOKUP($A170&amp;AC$2,[2]CI_REV_TAXES!$A$2:$CC$1202,AC$3,FALSE)="NULL","",VLOOKUP($A170&amp;AC$2,[2]CI_REV_TAXES!$A$2:$CC$1202,AC$3,FALSE))</f>
        <v>265521</v>
      </c>
      <c r="AD170" s="64">
        <f>IF(VLOOKUP($A170&amp;AD$2,[2]CI_REV_TAXES!$A$2:$CC$1202,AD$3,FALSE)="NULL","",VLOOKUP($A170&amp;AD$2,[2]CI_REV_TAXES!$A$2:$CC$1202,AD$3,FALSE))</f>
        <v>264748</v>
      </c>
      <c r="AG170" s="75" t="e">
        <f>+VLOOKUP($A170,#REF!,33,FALSE)</f>
        <v>#REF!</v>
      </c>
      <c r="AH170" s="67" t="e">
        <f t="shared" si="9"/>
        <v>#REF!</v>
      </c>
    </row>
    <row r="171" spans="1:34" s="75" customFormat="1" x14ac:dyDescent="0.2">
      <c r="A171" s="54" t="s">
        <v>299</v>
      </c>
      <c r="B171" s="74" t="s">
        <v>39</v>
      </c>
      <c r="C171" s="64">
        <v>3254038</v>
      </c>
      <c r="D171" s="64">
        <v>2966603</v>
      </c>
      <c r="E171" s="64">
        <v>2781140</v>
      </c>
      <c r="F171" s="64">
        <v>2392652</v>
      </c>
      <c r="G171" s="64">
        <v>2419621</v>
      </c>
      <c r="H171" s="64">
        <v>2451921</v>
      </c>
      <c r="I171" s="64">
        <v>2674377</v>
      </c>
      <c r="J171" s="64">
        <v>2707354</v>
      </c>
      <c r="K171" s="64">
        <v>2958149</v>
      </c>
      <c r="L171" s="64">
        <v>3013415</v>
      </c>
      <c r="M171" s="64">
        <v>3233514</v>
      </c>
      <c r="N171" s="64">
        <v>3442009</v>
      </c>
      <c r="O171" s="64">
        <v>3689866</v>
      </c>
      <c r="P171" s="64">
        <v>3534968</v>
      </c>
      <c r="Q171" s="64">
        <v>3880436</v>
      </c>
      <c r="R171" s="64">
        <v>4790962</v>
      </c>
      <c r="S171" s="64">
        <v>5292334</v>
      </c>
      <c r="T171" s="64">
        <v>5901963</v>
      </c>
      <c r="U171" s="64">
        <v>5809781</v>
      </c>
      <c r="V171" s="64">
        <v>5855649</v>
      </c>
      <c r="W171" s="64">
        <v>5972519</v>
      </c>
      <c r="X171" s="64">
        <v>6230709</v>
      </c>
      <c r="Y171" s="64">
        <v>6377775</v>
      </c>
      <c r="Z171" s="64">
        <v>6754541</v>
      </c>
      <c r="AA171" s="64">
        <v>6793120</v>
      </c>
      <c r="AB171" s="64">
        <f>IF(VLOOKUP(A171&amp;AB$2,[1]CI_REV_TAXES!$A$4:$CC$1203,AB$3,FALSE)="NULL","",VLOOKUP(A171&amp;AB$2,[1]CI_REV_TAXES!$A$4:$CC$1203,AB$3,FALSE))</f>
        <v>8553794</v>
      </c>
      <c r="AC171" s="64">
        <f>IF(VLOOKUP($A171&amp;AC$2,[2]CI_REV_TAXES!$A$2:$CC$1202,AC$3,FALSE)="NULL","",VLOOKUP($A171&amp;AC$2,[2]CI_REV_TAXES!$A$2:$CC$1202,AC$3,FALSE))</f>
        <v>8094092</v>
      </c>
      <c r="AD171" s="64">
        <f>IF(VLOOKUP($A171&amp;AD$2,[2]CI_REV_TAXES!$A$2:$CC$1202,AD$3,FALSE)="NULL","",VLOOKUP($A171&amp;AD$2,[2]CI_REV_TAXES!$A$2:$CC$1202,AD$3,FALSE))</f>
        <v>7798249</v>
      </c>
      <c r="AG171" s="75" t="e">
        <f>+VLOOKUP($A171,#REF!,33,FALSE)</f>
        <v>#REF!</v>
      </c>
      <c r="AH171" s="67" t="e">
        <f t="shared" si="9"/>
        <v>#REF!</v>
      </c>
    </row>
    <row r="172" spans="1:34" s="75" customFormat="1" x14ac:dyDescent="0.2">
      <c r="A172" s="54" t="s">
        <v>300</v>
      </c>
      <c r="B172" s="74" t="s">
        <v>39</v>
      </c>
      <c r="C172" s="64">
        <v>1868204</v>
      </c>
      <c r="D172" s="64">
        <v>1664890</v>
      </c>
      <c r="E172" s="64">
        <v>1591929</v>
      </c>
      <c r="F172" s="64">
        <v>1265354</v>
      </c>
      <c r="G172" s="64">
        <v>1500762</v>
      </c>
      <c r="H172" s="64">
        <v>1512592</v>
      </c>
      <c r="I172" s="64">
        <v>1599675</v>
      </c>
      <c r="J172" s="64">
        <v>1655008</v>
      </c>
      <c r="K172" s="64">
        <v>1698941</v>
      </c>
      <c r="L172" s="64">
        <v>1845757</v>
      </c>
      <c r="M172" s="64">
        <v>1890945</v>
      </c>
      <c r="N172" s="64">
        <v>2055551</v>
      </c>
      <c r="O172" s="64">
        <v>2206361</v>
      </c>
      <c r="P172" s="64">
        <v>2400297</v>
      </c>
      <c r="Q172" s="64">
        <v>2557966</v>
      </c>
      <c r="R172" s="64">
        <v>2855198</v>
      </c>
      <c r="S172" s="64">
        <v>2794942</v>
      </c>
      <c r="T172" s="64">
        <v>2837607</v>
      </c>
      <c r="U172" s="64">
        <v>2833632</v>
      </c>
      <c r="V172" s="64">
        <v>3453527</v>
      </c>
      <c r="W172" s="64">
        <v>3646750</v>
      </c>
      <c r="X172" s="64">
        <v>5960303</v>
      </c>
      <c r="Y172" s="64">
        <v>4245675</v>
      </c>
      <c r="Z172" s="64">
        <v>5974741</v>
      </c>
      <c r="AA172" s="64">
        <v>3495726</v>
      </c>
      <c r="AB172" s="64">
        <f>IF(VLOOKUP(A172&amp;AB$2,[1]CI_REV_TAXES!$A$4:$CC$1203,AB$3,FALSE)="NULL","",VLOOKUP(A172&amp;AB$2,[1]CI_REV_TAXES!$A$4:$CC$1203,AB$3,FALSE))</f>
        <v>3743466</v>
      </c>
      <c r="AC172" s="64">
        <f>IF(VLOOKUP($A172&amp;AC$2,[2]CI_REV_TAXES!$A$2:$CC$1202,AC$3,FALSE)="NULL","",VLOOKUP($A172&amp;AC$2,[2]CI_REV_TAXES!$A$2:$CC$1202,AC$3,FALSE))</f>
        <v>3968425</v>
      </c>
      <c r="AD172" s="64">
        <f>IF(VLOOKUP($A172&amp;AD$2,[2]CI_REV_TAXES!$A$2:$CC$1202,AD$3,FALSE)="NULL","",VLOOKUP($A172&amp;AD$2,[2]CI_REV_TAXES!$A$2:$CC$1202,AD$3,FALSE))</f>
        <v>4204370</v>
      </c>
      <c r="AG172" s="75" t="e">
        <f>+VLOOKUP($A172,#REF!,33,FALSE)</f>
        <v>#REF!</v>
      </c>
      <c r="AH172" s="67" t="e">
        <f t="shared" si="9"/>
        <v>#REF!</v>
      </c>
    </row>
    <row r="173" spans="1:34" s="75" customFormat="1" x14ac:dyDescent="0.2">
      <c r="A173" s="54" t="s">
        <v>74</v>
      </c>
      <c r="B173" s="74" t="s">
        <v>39</v>
      </c>
      <c r="C173" s="64">
        <v>4782833</v>
      </c>
      <c r="D173" s="64">
        <v>4598222</v>
      </c>
      <c r="E173" s="64">
        <v>3458671</v>
      </c>
      <c r="F173" s="64">
        <v>3393235</v>
      </c>
      <c r="G173" s="64">
        <v>3455164</v>
      </c>
      <c r="H173" s="64">
        <v>3786335</v>
      </c>
      <c r="I173" s="64">
        <v>3639775</v>
      </c>
      <c r="J173" s="64">
        <v>3716829</v>
      </c>
      <c r="K173" s="64">
        <v>3828030</v>
      </c>
      <c r="L173" s="64">
        <v>3980525</v>
      </c>
      <c r="M173" s="64">
        <v>4186316</v>
      </c>
      <c r="N173" s="64">
        <v>4259849</v>
      </c>
      <c r="O173" s="64">
        <v>4408167</v>
      </c>
      <c r="P173" s="64">
        <v>4432733</v>
      </c>
      <c r="Q173" s="64">
        <v>4400887</v>
      </c>
      <c r="R173" s="64">
        <v>5366426</v>
      </c>
      <c r="S173" s="64">
        <v>5789260</v>
      </c>
      <c r="T173" s="64">
        <v>6202782</v>
      </c>
      <c r="U173" s="64">
        <v>5304667</v>
      </c>
      <c r="V173" s="64">
        <v>7368955</v>
      </c>
      <c r="W173" s="64">
        <v>6665253</v>
      </c>
      <c r="X173" s="64">
        <v>7208355</v>
      </c>
      <c r="Y173" s="64">
        <v>7593537</v>
      </c>
      <c r="Z173" s="64">
        <v>7972206</v>
      </c>
      <c r="AA173" s="64">
        <v>7652879</v>
      </c>
      <c r="AB173" s="64">
        <f>IF(VLOOKUP(A173&amp;AB$2,[1]CI_REV_TAXES!$A$4:$CC$1203,AB$3,FALSE)="NULL","",VLOOKUP(A173&amp;AB$2,[1]CI_REV_TAXES!$A$4:$CC$1203,AB$3,FALSE))</f>
        <v>8577476</v>
      </c>
      <c r="AC173" s="64">
        <f>IF(VLOOKUP($A173&amp;AC$2,[2]CI_REV_TAXES!$A$2:$CC$1202,AC$3,FALSE)="NULL","",VLOOKUP($A173&amp;AC$2,[2]CI_REV_TAXES!$A$2:$CC$1202,AC$3,FALSE))</f>
        <v>9362328</v>
      </c>
      <c r="AD173" s="64">
        <f>IF(VLOOKUP($A173&amp;AD$2,[2]CI_REV_TAXES!$A$2:$CC$1202,AD$3,FALSE)="NULL","",VLOOKUP($A173&amp;AD$2,[2]CI_REV_TAXES!$A$2:$CC$1202,AD$3,FALSE))</f>
        <v>9473771</v>
      </c>
      <c r="AG173" s="75" t="e">
        <f>+VLOOKUP($A173,#REF!,33,FALSE)</f>
        <v>#REF!</v>
      </c>
      <c r="AH173" s="67" t="e">
        <f t="shared" si="9"/>
        <v>#REF!</v>
      </c>
    </row>
    <row r="174" spans="1:34" s="75" customFormat="1" x14ac:dyDescent="0.2">
      <c r="A174" s="54" t="s">
        <v>75</v>
      </c>
      <c r="B174" s="74" t="s">
        <v>39</v>
      </c>
      <c r="C174" s="64">
        <v>1125474</v>
      </c>
      <c r="D174" s="64">
        <v>1130000</v>
      </c>
      <c r="E174" s="64">
        <v>1109763</v>
      </c>
      <c r="F174" s="64">
        <v>1190366</v>
      </c>
      <c r="G174" s="64">
        <v>1733470</v>
      </c>
      <c r="H174" s="64">
        <v>3463667</v>
      </c>
      <c r="I174" s="64">
        <v>3262324</v>
      </c>
      <c r="J174" s="64">
        <v>3236315</v>
      </c>
      <c r="K174" s="64">
        <v>3336357</v>
      </c>
      <c r="L174" s="64">
        <v>3487045</v>
      </c>
      <c r="M174" s="64">
        <v>3774020</v>
      </c>
      <c r="N174" s="64">
        <v>4084334</v>
      </c>
      <c r="O174" s="64">
        <v>4138999</v>
      </c>
      <c r="P174" s="64">
        <v>3796717</v>
      </c>
      <c r="Q174" s="64">
        <v>4518348</v>
      </c>
      <c r="R174" s="64">
        <v>5507395</v>
      </c>
      <c r="S174" s="64">
        <v>5401684</v>
      </c>
      <c r="T174" s="64">
        <v>5734354</v>
      </c>
      <c r="U174" s="64">
        <v>5282230</v>
      </c>
      <c r="V174" s="64">
        <v>5240310</v>
      </c>
      <c r="W174" s="64">
        <v>5282296</v>
      </c>
      <c r="X174" s="64">
        <v>5548310</v>
      </c>
      <c r="Y174" s="64">
        <v>5872513</v>
      </c>
      <c r="Z174" s="64">
        <v>6042356</v>
      </c>
      <c r="AA174" s="64">
        <v>6330084</v>
      </c>
      <c r="AB174" s="64">
        <f>IF(VLOOKUP(A174&amp;AB$2,[1]CI_REV_TAXES!$A$4:$CC$1203,AB$3,FALSE)="NULL","",VLOOKUP(A174&amp;AB$2,[1]CI_REV_TAXES!$A$4:$CC$1203,AB$3,FALSE))</f>
        <v>6746018</v>
      </c>
      <c r="AC174" s="64">
        <f>IF(VLOOKUP($A174&amp;AC$2,[2]CI_REV_TAXES!$A$2:$CC$1202,AC$3,FALSE)="NULL","",VLOOKUP($A174&amp;AC$2,[2]CI_REV_TAXES!$A$2:$CC$1202,AC$3,FALSE))</f>
        <v>7115241</v>
      </c>
      <c r="AD174" s="64">
        <f>IF(VLOOKUP($A174&amp;AD$2,[2]CI_REV_TAXES!$A$2:$CC$1202,AD$3,FALSE)="NULL","",VLOOKUP($A174&amp;AD$2,[2]CI_REV_TAXES!$A$2:$CC$1202,AD$3,FALSE))</f>
        <v>7082294</v>
      </c>
      <c r="AG174" s="75" t="e">
        <f>+VLOOKUP($A174,#REF!,33,FALSE)</f>
        <v>#REF!</v>
      </c>
      <c r="AH174" s="67" t="e">
        <f t="shared" si="9"/>
        <v>#REF!</v>
      </c>
    </row>
    <row r="175" spans="1:34" s="75" customFormat="1" x14ac:dyDescent="0.2">
      <c r="A175" s="54" t="s">
        <v>301</v>
      </c>
      <c r="B175" s="74" t="s">
        <v>39</v>
      </c>
      <c r="C175" s="64">
        <v>1007125</v>
      </c>
      <c r="D175" s="64">
        <v>1275001</v>
      </c>
      <c r="E175" s="64">
        <v>1862056</v>
      </c>
      <c r="F175" s="64">
        <v>2247264</v>
      </c>
      <c r="G175" s="64">
        <v>2457673</v>
      </c>
      <c r="H175" s="64">
        <v>2645902</v>
      </c>
      <c r="I175" s="64">
        <v>2604547</v>
      </c>
      <c r="J175" s="64">
        <v>2574539</v>
      </c>
      <c r="K175" s="64">
        <v>2530552</v>
      </c>
      <c r="L175" s="64">
        <v>2650924</v>
      </c>
      <c r="M175" s="64">
        <v>2718066</v>
      </c>
      <c r="N175" s="64">
        <v>2847138</v>
      </c>
      <c r="O175" s="64">
        <v>3105272</v>
      </c>
      <c r="P175" s="64">
        <v>3846659</v>
      </c>
      <c r="Q175" s="64">
        <v>4849871</v>
      </c>
      <c r="R175" s="64">
        <v>5744443</v>
      </c>
      <c r="S175" s="64">
        <v>6492727</v>
      </c>
      <c r="T175" s="64">
        <v>6197477</v>
      </c>
      <c r="U175" s="64">
        <v>5083761</v>
      </c>
      <c r="V175" s="64">
        <v>4638739</v>
      </c>
      <c r="W175" s="64">
        <v>4167887</v>
      </c>
      <c r="X175" s="64">
        <v>4593067</v>
      </c>
      <c r="Y175" s="64">
        <v>4822900</v>
      </c>
      <c r="Z175" s="64">
        <v>5118762</v>
      </c>
      <c r="AA175" s="64">
        <v>5467094</v>
      </c>
      <c r="AB175" s="64">
        <f>IF(VLOOKUP(A175&amp;AB$2,[1]CI_REV_TAXES!$A$4:$CC$1203,AB$3,FALSE)="NULL","",VLOOKUP(A175&amp;AB$2,[1]CI_REV_TAXES!$A$4:$CC$1203,AB$3,FALSE))</f>
        <v>5350697</v>
      </c>
      <c r="AC175" s="64">
        <f>IF(VLOOKUP($A175&amp;AC$2,[2]CI_REV_TAXES!$A$2:$CC$1202,AC$3,FALSE)="NULL","",VLOOKUP($A175&amp;AC$2,[2]CI_REV_TAXES!$A$2:$CC$1202,AC$3,FALSE))</f>
        <v>5761349</v>
      </c>
      <c r="AD175" s="64">
        <f>IF(VLOOKUP($A175&amp;AD$2,[2]CI_REV_TAXES!$A$2:$CC$1202,AD$3,FALSE)="NULL","",VLOOKUP($A175&amp;AD$2,[2]CI_REV_TAXES!$A$2:$CC$1202,AD$3,FALSE))</f>
        <v>6711053</v>
      </c>
      <c r="AG175" s="75" t="e">
        <f>+VLOOKUP($A175,#REF!,33,FALSE)</f>
        <v>#REF!</v>
      </c>
      <c r="AH175" s="67" t="e">
        <f t="shared" si="9"/>
        <v>#REF!</v>
      </c>
    </row>
    <row r="176" spans="1:34" s="75" customFormat="1" x14ac:dyDescent="0.2">
      <c r="A176" s="54" t="s">
        <v>76</v>
      </c>
      <c r="B176" s="74" t="s">
        <v>39</v>
      </c>
      <c r="C176" s="64">
        <v>2517248</v>
      </c>
      <c r="D176" s="64">
        <v>2479185</v>
      </c>
      <c r="E176" s="64">
        <v>2211873</v>
      </c>
      <c r="F176" s="64">
        <v>2253657</v>
      </c>
      <c r="G176" s="64">
        <v>2278302</v>
      </c>
      <c r="H176" s="64">
        <v>2373124</v>
      </c>
      <c r="I176" s="64">
        <v>2478979</v>
      </c>
      <c r="J176" s="64">
        <v>2668406</v>
      </c>
      <c r="K176" s="64">
        <v>2906314</v>
      </c>
      <c r="L176" s="64">
        <v>3114072</v>
      </c>
      <c r="M176" s="64">
        <v>3384051</v>
      </c>
      <c r="N176" s="64">
        <v>3638720</v>
      </c>
      <c r="O176" s="64">
        <v>3970680</v>
      </c>
      <c r="P176" s="64">
        <v>4218495</v>
      </c>
      <c r="Q176" s="64">
        <v>4623111</v>
      </c>
      <c r="R176" s="64">
        <v>5141821</v>
      </c>
      <c r="S176" s="64">
        <v>5368857</v>
      </c>
      <c r="T176" s="64">
        <v>5603970</v>
      </c>
      <c r="U176" s="64">
        <v>5637356</v>
      </c>
      <c r="V176" s="64">
        <v>5646423</v>
      </c>
      <c r="W176" s="64">
        <v>5757745</v>
      </c>
      <c r="X176" s="64">
        <v>6018578</v>
      </c>
      <c r="Y176" s="64">
        <v>6421484</v>
      </c>
      <c r="Z176" s="64">
        <v>6781211</v>
      </c>
      <c r="AA176" s="64">
        <v>7204389</v>
      </c>
      <c r="AB176" s="64">
        <f>IF(VLOOKUP(A176&amp;AB$2,[1]CI_REV_TAXES!$A$4:$CC$1203,AB$3,FALSE)="NULL","",VLOOKUP(A176&amp;AB$2,[1]CI_REV_TAXES!$A$4:$CC$1203,AB$3,FALSE))</f>
        <v>7644533</v>
      </c>
      <c r="AC176" s="64">
        <f>IF(VLOOKUP($A176&amp;AC$2,[2]CI_REV_TAXES!$A$2:$CC$1202,AC$3,FALSE)="NULL","",VLOOKUP($A176&amp;AC$2,[2]CI_REV_TAXES!$A$2:$CC$1202,AC$3,FALSE))</f>
        <v>8059624</v>
      </c>
      <c r="AD176" s="64">
        <f>IF(VLOOKUP($A176&amp;AD$2,[2]CI_REV_TAXES!$A$2:$CC$1202,AD$3,FALSE)="NULL","",VLOOKUP($A176&amp;AD$2,[2]CI_REV_TAXES!$A$2:$CC$1202,AD$3,FALSE))</f>
        <v>8359288</v>
      </c>
      <c r="AG176" s="75" t="e">
        <f>+VLOOKUP($A176,#REF!,33,FALSE)</f>
        <v>#REF!</v>
      </c>
      <c r="AH176" s="67" t="e">
        <f t="shared" si="9"/>
        <v>#REF!</v>
      </c>
    </row>
    <row r="177" spans="1:34" s="75" customFormat="1" x14ac:dyDescent="0.2">
      <c r="A177" s="54" t="s">
        <v>77</v>
      </c>
      <c r="B177" s="74" t="s">
        <v>39</v>
      </c>
      <c r="C177" s="64">
        <v>282521</v>
      </c>
      <c r="D177" s="64">
        <v>341761</v>
      </c>
      <c r="E177" s="64">
        <v>500142</v>
      </c>
      <c r="F177" s="64" t="s">
        <v>545</v>
      </c>
      <c r="G177" s="64">
        <v>700198</v>
      </c>
      <c r="H177" s="64">
        <v>720225</v>
      </c>
      <c r="I177" s="64" t="s">
        <v>545</v>
      </c>
      <c r="J177" s="64">
        <v>708347</v>
      </c>
      <c r="K177" s="64">
        <v>736200</v>
      </c>
      <c r="L177" s="64">
        <v>747865</v>
      </c>
      <c r="M177" s="64">
        <v>796117</v>
      </c>
      <c r="N177" s="64">
        <v>843885</v>
      </c>
      <c r="O177" s="64">
        <v>894745</v>
      </c>
      <c r="P177" s="64">
        <v>1110951</v>
      </c>
      <c r="Q177" s="64">
        <v>1331029</v>
      </c>
      <c r="R177" s="64">
        <v>1386960</v>
      </c>
      <c r="S177" s="64">
        <v>1507494</v>
      </c>
      <c r="T177" s="64">
        <v>1465640</v>
      </c>
      <c r="U177" s="64">
        <v>1288062</v>
      </c>
      <c r="V177" s="64">
        <v>1171230</v>
      </c>
      <c r="W177" s="64">
        <v>1266434</v>
      </c>
      <c r="X177" s="64">
        <v>2214976</v>
      </c>
      <c r="Y177" s="64">
        <v>1813500</v>
      </c>
      <c r="Z177" s="64">
        <v>1925010</v>
      </c>
      <c r="AA177" s="64">
        <v>1967523</v>
      </c>
      <c r="AB177" s="64">
        <f>IF(VLOOKUP(A177&amp;AB$2,[1]CI_REV_TAXES!$A$4:$CC$1203,AB$3,FALSE)="NULL","",VLOOKUP(A177&amp;AB$2,[1]CI_REV_TAXES!$A$4:$CC$1203,AB$3,FALSE))</f>
        <v>1975962</v>
      </c>
      <c r="AC177" s="64">
        <f>IF(VLOOKUP($A177&amp;AC$2,[2]CI_REV_TAXES!$A$2:$CC$1202,AC$3,FALSE)="NULL","",VLOOKUP($A177&amp;AC$2,[2]CI_REV_TAXES!$A$2:$CC$1202,AC$3,FALSE))</f>
        <v>1724899</v>
      </c>
      <c r="AD177" s="64">
        <f>IF(VLOOKUP($A177&amp;AD$2,[2]CI_REV_TAXES!$A$2:$CC$1202,AD$3,FALSE)="NULL","",VLOOKUP($A177&amp;AD$2,[2]CI_REV_TAXES!$A$2:$CC$1202,AD$3,FALSE))</f>
        <v>1679106</v>
      </c>
      <c r="AG177" s="75" t="e">
        <f>+VLOOKUP($A177,#REF!,33,FALSE)</f>
        <v>#REF!</v>
      </c>
      <c r="AH177" s="67" t="e">
        <f t="shared" si="9"/>
        <v>#REF!</v>
      </c>
    </row>
    <row r="178" spans="1:34" s="75" customFormat="1" x14ac:dyDescent="0.2">
      <c r="A178" s="54" t="s">
        <v>78</v>
      </c>
      <c r="B178" s="74" t="s">
        <v>39</v>
      </c>
      <c r="C178" s="64">
        <v>18689396</v>
      </c>
      <c r="D178" s="64">
        <v>18076377</v>
      </c>
      <c r="E178" s="64">
        <v>17055447</v>
      </c>
      <c r="F178" s="64">
        <v>15387569</v>
      </c>
      <c r="G178" s="64">
        <v>16153234</v>
      </c>
      <c r="H178" s="64">
        <v>15478833</v>
      </c>
      <c r="I178" s="64">
        <v>16675173</v>
      </c>
      <c r="J178" s="64">
        <v>16682748</v>
      </c>
      <c r="K178" s="64">
        <v>18150923</v>
      </c>
      <c r="L178" s="64">
        <v>21496870</v>
      </c>
      <c r="M178" s="64">
        <v>20586305</v>
      </c>
      <c r="N178" s="64">
        <v>20469353</v>
      </c>
      <c r="O178" s="64">
        <v>23016818</v>
      </c>
      <c r="P178" s="64">
        <v>22161121</v>
      </c>
      <c r="Q178" s="64">
        <v>25428454</v>
      </c>
      <c r="R178" s="64">
        <v>30234717</v>
      </c>
      <c r="S178" s="64">
        <v>32964896</v>
      </c>
      <c r="T178" s="64">
        <v>36488674</v>
      </c>
      <c r="U178" s="64">
        <v>35946605</v>
      </c>
      <c r="V178" s="64">
        <v>35717703</v>
      </c>
      <c r="W178" s="64">
        <v>37095170</v>
      </c>
      <c r="X178" s="64">
        <v>40163730</v>
      </c>
      <c r="Y178" s="64">
        <v>42271849</v>
      </c>
      <c r="Z178" s="64">
        <v>43565362</v>
      </c>
      <c r="AA178" s="64">
        <v>46034295</v>
      </c>
      <c r="AB178" s="64">
        <f>IF(VLOOKUP(A178&amp;AB$2,[1]CI_REV_TAXES!$A$4:$CC$1203,AB$3,FALSE)="NULL","",VLOOKUP(A178&amp;AB$2,[1]CI_REV_TAXES!$A$4:$CC$1203,AB$3,FALSE))</f>
        <v>49030077</v>
      </c>
      <c r="AC178" s="64">
        <f>IF(VLOOKUP($A178&amp;AC$2,[2]CI_REV_TAXES!$A$2:$CC$1202,AC$3,FALSE)="NULL","",VLOOKUP($A178&amp;AC$2,[2]CI_REV_TAXES!$A$2:$CC$1202,AC$3,FALSE))</f>
        <v>50137053</v>
      </c>
      <c r="AD178" s="64">
        <f>IF(VLOOKUP($A178&amp;AD$2,[2]CI_REV_TAXES!$A$2:$CC$1202,AD$3,FALSE)="NULL","",VLOOKUP($A178&amp;AD$2,[2]CI_REV_TAXES!$A$2:$CC$1202,AD$3,FALSE))</f>
        <v>58546004</v>
      </c>
      <c r="AG178" s="75" t="e">
        <f>+VLOOKUP($A178,#REF!,33,FALSE)</f>
        <v>#REF!</v>
      </c>
      <c r="AH178" s="67" t="e">
        <f t="shared" si="9"/>
        <v>#REF!</v>
      </c>
    </row>
    <row r="179" spans="1:34" s="75" customFormat="1" x14ac:dyDescent="0.2">
      <c r="A179" s="54" t="s">
        <v>79</v>
      </c>
      <c r="B179" s="74" t="s">
        <v>39</v>
      </c>
      <c r="C179" s="64" t="s">
        <v>545</v>
      </c>
      <c r="D179" s="64" t="s">
        <v>545</v>
      </c>
      <c r="E179" s="64" t="s">
        <v>545</v>
      </c>
      <c r="F179" s="64">
        <v>1148653</v>
      </c>
      <c r="G179" s="64">
        <v>1258673</v>
      </c>
      <c r="H179" s="64">
        <v>1570148</v>
      </c>
      <c r="I179" s="64" t="s">
        <v>545</v>
      </c>
      <c r="J179" s="64">
        <v>1691940</v>
      </c>
      <c r="K179" s="64">
        <v>1758266</v>
      </c>
      <c r="L179" s="64">
        <v>1913478</v>
      </c>
      <c r="M179" s="64">
        <v>1695981</v>
      </c>
      <c r="N179" s="64">
        <v>1540124</v>
      </c>
      <c r="O179" s="64">
        <v>1681182</v>
      </c>
      <c r="P179" s="64">
        <v>1808623</v>
      </c>
      <c r="Q179" s="64">
        <v>2344314</v>
      </c>
      <c r="R179" s="64">
        <v>2281049</v>
      </c>
      <c r="S179" s="64">
        <v>2418213</v>
      </c>
      <c r="T179" s="64">
        <v>2286918</v>
      </c>
      <c r="U179" s="64">
        <v>1376642</v>
      </c>
      <c r="V179" s="64">
        <v>2207783</v>
      </c>
      <c r="W179" s="64">
        <v>2194517</v>
      </c>
      <c r="X179" s="64">
        <v>2348102</v>
      </c>
      <c r="Y179" s="64">
        <v>2542366</v>
      </c>
      <c r="Z179" s="64">
        <v>2533481</v>
      </c>
      <c r="AA179" s="64">
        <v>2651014</v>
      </c>
      <c r="AB179" s="64">
        <f>IF(VLOOKUP(A179&amp;AB$2,[1]CI_REV_TAXES!$A$4:$CC$1203,AB$3,FALSE)="NULL","",VLOOKUP(A179&amp;AB$2,[1]CI_REV_TAXES!$A$4:$CC$1203,AB$3,FALSE))</f>
        <v>2831593</v>
      </c>
      <c r="AC179" s="64">
        <f>IF(VLOOKUP($A179&amp;AC$2,[2]CI_REV_TAXES!$A$2:$CC$1202,AC$3,FALSE)="NULL","",VLOOKUP($A179&amp;AC$2,[2]CI_REV_TAXES!$A$2:$CC$1202,AC$3,FALSE))</f>
        <v>2989694</v>
      </c>
      <c r="AD179" s="64">
        <f>IF(VLOOKUP($A179&amp;AD$2,[2]CI_REV_TAXES!$A$2:$CC$1202,AD$3,FALSE)="NULL","",VLOOKUP($A179&amp;AD$2,[2]CI_REV_TAXES!$A$2:$CC$1202,AD$3,FALSE))</f>
        <v>4048061</v>
      </c>
      <c r="AG179" s="75" t="e">
        <f>+VLOOKUP($A179,#REF!,33,FALSE)</f>
        <v>#REF!</v>
      </c>
      <c r="AH179" s="67" t="e">
        <f t="shared" si="9"/>
        <v>#REF!</v>
      </c>
    </row>
    <row r="180" spans="1:34" s="75" customFormat="1" x14ac:dyDescent="0.2">
      <c r="A180" s="54" t="s">
        <v>80</v>
      </c>
      <c r="B180" s="74" t="s">
        <v>39</v>
      </c>
      <c r="C180" s="64">
        <v>10094151</v>
      </c>
      <c r="D180" s="64">
        <v>9602420</v>
      </c>
      <c r="E180" s="64">
        <v>8008173</v>
      </c>
      <c r="F180" s="64">
        <v>6368383</v>
      </c>
      <c r="G180" s="64">
        <v>6730805</v>
      </c>
      <c r="H180" s="64">
        <v>7059762</v>
      </c>
      <c r="I180" s="64">
        <v>7097132</v>
      </c>
      <c r="J180" s="64">
        <v>8526277</v>
      </c>
      <c r="K180" s="64">
        <v>8627358</v>
      </c>
      <c r="L180" s="64">
        <v>8882930</v>
      </c>
      <c r="M180" s="64">
        <v>9054183</v>
      </c>
      <c r="N180" s="64">
        <v>9607450</v>
      </c>
      <c r="O180" s="64">
        <v>10062437</v>
      </c>
      <c r="P180" s="64">
        <v>11684567</v>
      </c>
      <c r="Q180" s="64">
        <v>11649829</v>
      </c>
      <c r="R180" s="64">
        <v>12626090</v>
      </c>
      <c r="S180" s="64">
        <v>13494118</v>
      </c>
      <c r="T180" s="64">
        <v>14215662</v>
      </c>
      <c r="U180" s="64">
        <v>12768929</v>
      </c>
      <c r="V180" s="64">
        <v>12539994</v>
      </c>
      <c r="W180" s="64">
        <v>12835438</v>
      </c>
      <c r="X180" s="64">
        <v>12943494</v>
      </c>
      <c r="Y180" s="64">
        <v>14002700</v>
      </c>
      <c r="Z180" s="64">
        <v>15693934</v>
      </c>
      <c r="AA180" s="64">
        <v>14427643</v>
      </c>
      <c r="AB180" s="64">
        <f>IF(VLOOKUP(A180&amp;AB$2,[1]CI_REV_TAXES!$A$4:$CC$1203,AB$3,FALSE)="NULL","",VLOOKUP(A180&amp;AB$2,[1]CI_REV_TAXES!$A$4:$CC$1203,AB$3,FALSE))</f>
        <v>15761807</v>
      </c>
      <c r="AC180" s="64">
        <f>IF(VLOOKUP($A180&amp;AC$2,[2]CI_REV_TAXES!$A$2:$CC$1202,AC$3,FALSE)="NULL","",VLOOKUP($A180&amp;AC$2,[2]CI_REV_TAXES!$A$2:$CC$1202,AC$3,FALSE))</f>
        <v>16183410</v>
      </c>
      <c r="AD180" s="64">
        <f>IF(VLOOKUP($A180&amp;AD$2,[2]CI_REV_TAXES!$A$2:$CC$1202,AD$3,FALSE)="NULL","",VLOOKUP($A180&amp;AD$2,[2]CI_REV_TAXES!$A$2:$CC$1202,AD$3,FALSE))</f>
        <v>17070815</v>
      </c>
      <c r="AG180" s="75" t="e">
        <f>+VLOOKUP($A180,#REF!,33,FALSE)</f>
        <v>#REF!</v>
      </c>
      <c r="AH180" s="67" t="e">
        <f t="shared" si="9"/>
        <v>#REF!</v>
      </c>
    </row>
    <row r="181" spans="1:34" s="75" customFormat="1" x14ac:dyDescent="0.2">
      <c r="A181" s="54" t="s">
        <v>81</v>
      </c>
      <c r="B181" s="74" t="s">
        <v>39</v>
      </c>
      <c r="C181" s="64">
        <v>1160382</v>
      </c>
      <c r="D181" s="64">
        <v>1448427</v>
      </c>
      <c r="E181" s="64">
        <v>1699633</v>
      </c>
      <c r="F181" s="64">
        <v>2181368</v>
      </c>
      <c r="G181" s="64">
        <v>2502202</v>
      </c>
      <c r="H181" s="64">
        <v>2585048</v>
      </c>
      <c r="I181" s="64">
        <v>2625090</v>
      </c>
      <c r="J181" s="64">
        <v>2786529</v>
      </c>
      <c r="K181" s="64">
        <v>3076016</v>
      </c>
      <c r="L181" s="64">
        <v>3312377</v>
      </c>
      <c r="M181" s="64">
        <v>3568390</v>
      </c>
      <c r="N181" s="64">
        <v>3761190</v>
      </c>
      <c r="O181" s="64">
        <v>3901862</v>
      </c>
      <c r="P181" s="64">
        <v>4840514</v>
      </c>
      <c r="Q181" s="64">
        <v>4540500</v>
      </c>
      <c r="R181" s="64">
        <v>6088344</v>
      </c>
      <c r="S181" s="64">
        <v>5770317</v>
      </c>
      <c r="T181" s="64">
        <v>6068381</v>
      </c>
      <c r="U181" s="64">
        <v>6502631</v>
      </c>
      <c r="V181" s="64">
        <v>6634818</v>
      </c>
      <c r="W181" s="64">
        <v>6566042</v>
      </c>
      <c r="X181" s="64">
        <v>6740079</v>
      </c>
      <c r="Y181" s="64">
        <v>7178887</v>
      </c>
      <c r="Z181" s="64">
        <v>7646595</v>
      </c>
      <c r="AA181" s="64">
        <v>7909519</v>
      </c>
      <c r="AB181" s="64">
        <f>IF(VLOOKUP(A181&amp;AB$2,[1]CI_REV_TAXES!$A$4:$CC$1203,AB$3,FALSE)="NULL","",VLOOKUP(A181&amp;AB$2,[1]CI_REV_TAXES!$A$4:$CC$1203,AB$3,FALSE))</f>
        <v>8032610</v>
      </c>
      <c r="AC181" s="64">
        <f>IF(VLOOKUP($A181&amp;AC$2,[2]CI_REV_TAXES!$A$2:$CC$1202,AC$3,FALSE)="NULL","",VLOOKUP($A181&amp;AC$2,[2]CI_REV_TAXES!$A$2:$CC$1202,AC$3,FALSE))</f>
        <v>8274284</v>
      </c>
      <c r="AD181" s="64">
        <f>IF(VLOOKUP($A181&amp;AD$2,[2]CI_REV_TAXES!$A$2:$CC$1202,AD$3,FALSE)="NULL","",VLOOKUP($A181&amp;AD$2,[2]CI_REV_TAXES!$A$2:$CC$1202,AD$3,FALSE))</f>
        <v>8677523</v>
      </c>
      <c r="AG181" s="75" t="e">
        <f>+VLOOKUP($A181,#REF!,33,FALSE)</f>
        <v>#REF!</v>
      </c>
      <c r="AH181" s="67" t="e">
        <f t="shared" si="9"/>
        <v>#REF!</v>
      </c>
    </row>
    <row r="182" spans="1:34" s="75" customFormat="1" x14ac:dyDescent="0.2">
      <c r="A182" s="54" t="s">
        <v>82</v>
      </c>
      <c r="B182" s="74" t="s">
        <v>39</v>
      </c>
      <c r="C182" s="64">
        <v>9968649</v>
      </c>
      <c r="D182" s="64">
        <v>9249440</v>
      </c>
      <c r="E182" s="64">
        <v>8122753</v>
      </c>
      <c r="F182" s="64">
        <v>7722591</v>
      </c>
      <c r="G182" s="64">
        <v>7675382</v>
      </c>
      <c r="H182" s="64">
        <v>7930327</v>
      </c>
      <c r="I182" s="64">
        <v>8200032</v>
      </c>
      <c r="J182" s="64">
        <v>8344337</v>
      </c>
      <c r="K182" s="64">
        <v>9182480</v>
      </c>
      <c r="L182" s="64">
        <v>10099809</v>
      </c>
      <c r="M182" s="64">
        <v>10977260</v>
      </c>
      <c r="N182" s="64">
        <v>11927867</v>
      </c>
      <c r="O182" s="64">
        <v>13147411</v>
      </c>
      <c r="P182" s="64">
        <v>14156592</v>
      </c>
      <c r="Q182" s="64">
        <v>15568759</v>
      </c>
      <c r="R182" s="64">
        <v>16727945</v>
      </c>
      <c r="S182" s="64">
        <v>18105963</v>
      </c>
      <c r="T182" s="64">
        <v>18981084</v>
      </c>
      <c r="U182" s="64">
        <v>18872283</v>
      </c>
      <c r="V182" s="64">
        <v>19396071</v>
      </c>
      <c r="W182" s="64">
        <v>19165289</v>
      </c>
      <c r="X182" s="64">
        <v>20852690</v>
      </c>
      <c r="Y182" s="64">
        <v>20807514</v>
      </c>
      <c r="Z182" s="64">
        <v>22234884</v>
      </c>
      <c r="AA182" s="64">
        <v>23346464</v>
      </c>
      <c r="AB182" s="64">
        <f>IF(VLOOKUP(A182&amp;AB$2,[1]CI_REV_TAXES!$A$4:$CC$1203,AB$3,FALSE)="NULL","",VLOOKUP(A182&amp;AB$2,[1]CI_REV_TAXES!$A$4:$CC$1203,AB$3,FALSE))</f>
        <v>24538116</v>
      </c>
      <c r="AC182" s="64">
        <f>IF(VLOOKUP($A182&amp;AC$2,[2]CI_REV_TAXES!$A$2:$CC$1202,AC$3,FALSE)="NULL","",VLOOKUP($A182&amp;AC$2,[2]CI_REV_TAXES!$A$2:$CC$1202,AC$3,FALSE))</f>
        <v>26067941</v>
      </c>
      <c r="AD182" s="64">
        <f>IF(VLOOKUP($A182&amp;AD$2,[2]CI_REV_TAXES!$A$2:$CC$1202,AD$3,FALSE)="NULL","",VLOOKUP($A182&amp;AD$2,[2]CI_REV_TAXES!$A$2:$CC$1202,AD$3,FALSE))</f>
        <v>27364739</v>
      </c>
      <c r="AG182" s="75" t="e">
        <f>+VLOOKUP($A182,#REF!,33,FALSE)</f>
        <v>#REF!</v>
      </c>
      <c r="AH182" s="67" t="e">
        <f t="shared" si="9"/>
        <v>#REF!</v>
      </c>
    </row>
    <row r="183" spans="1:34" s="75" customFormat="1" x14ac:dyDescent="0.2">
      <c r="A183" s="54" t="s">
        <v>302</v>
      </c>
      <c r="B183" s="74" t="s">
        <v>39</v>
      </c>
      <c r="C183" s="64">
        <v>222646</v>
      </c>
      <c r="D183" s="64">
        <v>203786</v>
      </c>
      <c r="E183" s="64">
        <v>201276</v>
      </c>
      <c r="F183" s="64">
        <v>202107</v>
      </c>
      <c r="G183" s="64">
        <v>307951</v>
      </c>
      <c r="H183" s="64">
        <v>327788</v>
      </c>
      <c r="I183" s="64">
        <v>357784</v>
      </c>
      <c r="J183" s="64">
        <v>392071</v>
      </c>
      <c r="K183" s="64">
        <v>414176</v>
      </c>
      <c r="L183" s="64">
        <v>457150</v>
      </c>
      <c r="M183" s="64">
        <v>475553</v>
      </c>
      <c r="N183" s="64">
        <v>507844</v>
      </c>
      <c r="O183" s="64">
        <v>521948</v>
      </c>
      <c r="P183" s="64">
        <v>556435</v>
      </c>
      <c r="Q183" s="64">
        <v>604119</v>
      </c>
      <c r="R183" s="64">
        <v>668079</v>
      </c>
      <c r="S183" s="64">
        <v>714546</v>
      </c>
      <c r="T183" s="64">
        <v>745092</v>
      </c>
      <c r="U183" s="64">
        <v>768380</v>
      </c>
      <c r="V183" s="64">
        <v>752382</v>
      </c>
      <c r="W183" s="64">
        <v>757301</v>
      </c>
      <c r="X183" s="64">
        <v>807462</v>
      </c>
      <c r="Y183" s="64">
        <v>866247</v>
      </c>
      <c r="Z183" s="64">
        <v>886741</v>
      </c>
      <c r="AA183" s="64">
        <v>958551</v>
      </c>
      <c r="AB183" s="64">
        <f>IF(VLOOKUP(A183&amp;AB$2,[1]CI_REV_TAXES!$A$4:$CC$1203,AB$3,FALSE)="NULL","",VLOOKUP(A183&amp;AB$2,[1]CI_REV_TAXES!$A$4:$CC$1203,AB$3,FALSE))</f>
        <v>1000887</v>
      </c>
      <c r="AC183" s="64">
        <f>IF(VLOOKUP($A183&amp;AC$2,[2]CI_REV_TAXES!$A$2:$CC$1202,AC$3,FALSE)="NULL","",VLOOKUP($A183&amp;AC$2,[2]CI_REV_TAXES!$A$2:$CC$1202,AC$3,FALSE))</f>
        <v>1083615</v>
      </c>
      <c r="AD183" s="64">
        <f>IF(VLOOKUP($A183&amp;AD$2,[2]CI_REV_TAXES!$A$2:$CC$1202,AD$3,FALSE)="NULL","",VLOOKUP($A183&amp;AD$2,[2]CI_REV_TAXES!$A$2:$CC$1202,AD$3,FALSE))</f>
        <v>1184571</v>
      </c>
      <c r="AG183" s="75" t="e">
        <f>+VLOOKUP($A183,#REF!,33,FALSE)</f>
        <v>#REF!</v>
      </c>
      <c r="AH183" s="67" t="e">
        <f t="shared" si="9"/>
        <v>#REF!</v>
      </c>
    </row>
    <row r="184" spans="1:34" s="75" customFormat="1" x14ac:dyDescent="0.2">
      <c r="A184" s="54" t="s">
        <v>303</v>
      </c>
      <c r="B184" s="74" t="s">
        <v>39</v>
      </c>
      <c r="C184" s="64" t="s">
        <v>545</v>
      </c>
      <c r="D184" s="64" t="s">
        <v>545</v>
      </c>
      <c r="E184" s="64" t="s">
        <v>545</v>
      </c>
      <c r="F184" s="64">
        <v>599103</v>
      </c>
      <c r="G184" s="64">
        <v>715325</v>
      </c>
      <c r="H184" s="64">
        <v>714846</v>
      </c>
      <c r="I184" s="64">
        <v>751101</v>
      </c>
      <c r="J184" s="64">
        <v>789813</v>
      </c>
      <c r="K184" s="64">
        <v>845169</v>
      </c>
      <c r="L184" s="64">
        <v>946638</v>
      </c>
      <c r="M184" s="64">
        <v>1020607</v>
      </c>
      <c r="N184" s="64">
        <v>1089954</v>
      </c>
      <c r="O184" s="64">
        <v>1175763</v>
      </c>
      <c r="P184" s="64">
        <v>1217539</v>
      </c>
      <c r="Q184" s="64">
        <v>1295897</v>
      </c>
      <c r="R184" s="64">
        <v>1421043</v>
      </c>
      <c r="S184" s="64">
        <v>1490679</v>
      </c>
      <c r="T184" s="64">
        <v>1521180</v>
      </c>
      <c r="U184" s="64">
        <v>1509421</v>
      </c>
      <c r="V184" s="64">
        <v>1568966</v>
      </c>
      <c r="W184" s="64">
        <v>1555362</v>
      </c>
      <c r="X184" s="64">
        <v>1593809</v>
      </c>
      <c r="Y184" s="64">
        <v>1734247</v>
      </c>
      <c r="Z184" s="64">
        <v>1920712</v>
      </c>
      <c r="AA184" s="64">
        <v>1991461</v>
      </c>
      <c r="AB184" s="64">
        <f>IF(VLOOKUP(A184&amp;AB$2,[1]CI_REV_TAXES!$A$4:$CC$1203,AB$3,FALSE)="NULL","",VLOOKUP(A184&amp;AB$2,[1]CI_REV_TAXES!$A$4:$CC$1203,AB$3,FALSE))</f>
        <v>2024182</v>
      </c>
      <c r="AC184" s="64">
        <f>IF(VLOOKUP($A184&amp;AC$2,[2]CI_REV_TAXES!$A$2:$CC$1202,AC$3,FALSE)="NULL","",VLOOKUP($A184&amp;AC$2,[2]CI_REV_TAXES!$A$2:$CC$1202,AC$3,FALSE))</f>
        <v>2153479</v>
      </c>
      <c r="AD184" s="64">
        <f>IF(VLOOKUP($A184&amp;AD$2,[2]CI_REV_TAXES!$A$2:$CC$1202,AD$3,FALSE)="NULL","",VLOOKUP($A184&amp;AD$2,[2]CI_REV_TAXES!$A$2:$CC$1202,AD$3,FALSE))</f>
        <v>2372327</v>
      </c>
      <c r="AG184" s="75" t="e">
        <f>+VLOOKUP($A184,#REF!,33,FALSE)</f>
        <v>#REF!</v>
      </c>
      <c r="AH184" s="67" t="e">
        <f t="shared" si="9"/>
        <v>#REF!</v>
      </c>
    </row>
    <row r="185" spans="1:34" s="75" customFormat="1" x14ac:dyDescent="0.2">
      <c r="A185" s="54" t="s">
        <v>304</v>
      </c>
      <c r="B185" s="74" t="s">
        <v>39</v>
      </c>
      <c r="C185" s="64" t="s">
        <v>545</v>
      </c>
      <c r="D185" s="64" t="s">
        <v>545</v>
      </c>
      <c r="E185" s="64" t="s">
        <v>545</v>
      </c>
      <c r="F185" s="64" t="s">
        <v>545</v>
      </c>
      <c r="G185" s="64">
        <v>961453</v>
      </c>
      <c r="H185" s="64">
        <v>1043425</v>
      </c>
      <c r="I185" s="64">
        <v>1030459</v>
      </c>
      <c r="J185" s="64">
        <v>917200</v>
      </c>
      <c r="K185" s="64">
        <v>1083795</v>
      </c>
      <c r="L185" s="64">
        <v>1239833</v>
      </c>
      <c r="M185" s="64">
        <v>1145957</v>
      </c>
      <c r="N185" s="64">
        <v>1139191</v>
      </c>
      <c r="O185" s="64">
        <v>1423348</v>
      </c>
      <c r="P185" s="64">
        <v>1180505</v>
      </c>
      <c r="Q185" s="64">
        <v>1484164</v>
      </c>
      <c r="R185" s="64">
        <v>2346911</v>
      </c>
      <c r="S185" s="64">
        <v>1833763</v>
      </c>
      <c r="T185" s="64">
        <v>1899969</v>
      </c>
      <c r="U185" s="64">
        <v>1217602</v>
      </c>
      <c r="V185" s="64">
        <v>1852492</v>
      </c>
      <c r="W185" s="64">
        <v>2077170</v>
      </c>
      <c r="X185" s="64">
        <v>2148675</v>
      </c>
      <c r="Y185" s="64">
        <v>2392479</v>
      </c>
      <c r="Z185" s="64">
        <v>2359475</v>
      </c>
      <c r="AA185" s="64">
        <v>2480391</v>
      </c>
      <c r="AB185" s="64">
        <f>IF(VLOOKUP(A185&amp;AB$2,[1]CI_REV_TAXES!$A$4:$CC$1203,AB$3,FALSE)="NULL","",VLOOKUP(A185&amp;AB$2,[1]CI_REV_TAXES!$A$4:$CC$1203,AB$3,FALSE))</f>
        <v>2632109</v>
      </c>
      <c r="AC185" s="64">
        <f>IF(VLOOKUP($A185&amp;AC$2,[2]CI_REV_TAXES!$A$2:$CC$1202,AC$3,FALSE)="NULL","",VLOOKUP($A185&amp;AC$2,[2]CI_REV_TAXES!$A$2:$CC$1202,AC$3,FALSE))</f>
        <v>2857948</v>
      </c>
      <c r="AD185" s="64">
        <f>IF(VLOOKUP($A185&amp;AD$2,[2]CI_REV_TAXES!$A$2:$CC$1202,AD$3,FALSE)="NULL","",VLOOKUP($A185&amp;AD$2,[2]CI_REV_TAXES!$A$2:$CC$1202,AD$3,FALSE))</f>
        <v>2988895</v>
      </c>
      <c r="AG185" s="75" t="e">
        <f>+VLOOKUP($A185,#REF!,33,FALSE)</f>
        <v>#REF!</v>
      </c>
      <c r="AH185" s="67" t="e">
        <f t="shared" si="9"/>
        <v>#REF!</v>
      </c>
    </row>
    <row r="186" spans="1:34" s="75" customFormat="1" x14ac:dyDescent="0.2">
      <c r="A186" s="54" t="s">
        <v>305</v>
      </c>
      <c r="B186" s="74" t="s">
        <v>39</v>
      </c>
      <c r="C186" s="64">
        <v>2030884</v>
      </c>
      <c r="D186" s="64">
        <v>2051443</v>
      </c>
      <c r="E186" s="64">
        <v>1650297</v>
      </c>
      <c r="F186" s="64">
        <v>1603058</v>
      </c>
      <c r="G186" s="64">
        <v>1670844</v>
      </c>
      <c r="H186" s="64">
        <v>1594792</v>
      </c>
      <c r="I186" s="64">
        <v>1728649</v>
      </c>
      <c r="J186" s="64">
        <v>1809313</v>
      </c>
      <c r="K186" s="64">
        <v>1865582</v>
      </c>
      <c r="L186" s="64">
        <v>1986551</v>
      </c>
      <c r="M186" s="64">
        <v>2109777</v>
      </c>
      <c r="N186" s="64">
        <v>2175583</v>
      </c>
      <c r="O186" s="64">
        <v>2275005</v>
      </c>
      <c r="P186" s="64">
        <v>2601910</v>
      </c>
      <c r="Q186" s="64">
        <v>2787173</v>
      </c>
      <c r="R186" s="64">
        <v>2896578</v>
      </c>
      <c r="S186" s="64">
        <v>3048197</v>
      </c>
      <c r="T186" s="64">
        <v>3064249</v>
      </c>
      <c r="U186" s="64">
        <v>2956667</v>
      </c>
      <c r="V186" s="64">
        <v>3124343</v>
      </c>
      <c r="W186" s="64">
        <v>3183819</v>
      </c>
      <c r="X186" s="64">
        <v>3306376</v>
      </c>
      <c r="Y186" s="64">
        <v>3409647</v>
      </c>
      <c r="Z186" s="64">
        <v>3580297</v>
      </c>
      <c r="AA186" s="64">
        <v>3803788</v>
      </c>
      <c r="AB186" s="64">
        <f>IF(VLOOKUP(A186&amp;AB$2,[1]CI_REV_TAXES!$A$4:$CC$1203,AB$3,FALSE)="NULL","",VLOOKUP(A186&amp;AB$2,[1]CI_REV_TAXES!$A$4:$CC$1203,AB$3,FALSE))</f>
        <v>3944921</v>
      </c>
      <c r="AC186" s="64">
        <f>IF(VLOOKUP($A186&amp;AC$2,[2]CI_REV_TAXES!$A$2:$CC$1202,AC$3,FALSE)="NULL","",VLOOKUP($A186&amp;AC$2,[2]CI_REV_TAXES!$A$2:$CC$1202,AC$3,FALSE))</f>
        <v>4128453</v>
      </c>
      <c r="AD186" s="64">
        <f>IF(VLOOKUP($A186&amp;AD$2,[2]CI_REV_TAXES!$A$2:$CC$1202,AD$3,FALSE)="NULL","",VLOOKUP($A186&amp;AD$2,[2]CI_REV_TAXES!$A$2:$CC$1202,AD$3,FALSE))</f>
        <v>4278688</v>
      </c>
      <c r="AG186" s="75" t="e">
        <f>+VLOOKUP($A186,#REF!,33,FALSE)</f>
        <v>#REF!</v>
      </c>
      <c r="AH186" s="67" t="e">
        <f t="shared" si="9"/>
        <v>#REF!</v>
      </c>
    </row>
    <row r="187" spans="1:34" s="75" customFormat="1" x14ac:dyDescent="0.2">
      <c r="A187" s="54" t="s">
        <v>306</v>
      </c>
      <c r="B187" s="74" t="s">
        <v>39</v>
      </c>
      <c r="C187" s="64">
        <v>1024576</v>
      </c>
      <c r="D187" s="64">
        <v>957668</v>
      </c>
      <c r="E187" s="64">
        <v>840625</v>
      </c>
      <c r="F187" s="64">
        <v>639437</v>
      </c>
      <c r="G187" s="64">
        <v>693773</v>
      </c>
      <c r="H187" s="64">
        <v>656969</v>
      </c>
      <c r="I187" s="64">
        <v>754101</v>
      </c>
      <c r="J187" s="64">
        <v>704450</v>
      </c>
      <c r="K187" s="64">
        <v>748983</v>
      </c>
      <c r="L187" s="64">
        <v>756205</v>
      </c>
      <c r="M187" s="64">
        <v>785595</v>
      </c>
      <c r="N187" s="64">
        <v>1068799</v>
      </c>
      <c r="O187" s="64">
        <v>1028148</v>
      </c>
      <c r="P187" s="64">
        <v>823712</v>
      </c>
      <c r="Q187" s="64">
        <v>948109</v>
      </c>
      <c r="R187" s="64">
        <v>1349540</v>
      </c>
      <c r="S187" s="64">
        <v>1382573</v>
      </c>
      <c r="T187" s="64">
        <v>1411028</v>
      </c>
      <c r="U187" s="64">
        <v>1311253</v>
      </c>
      <c r="V187" s="64">
        <v>1213973</v>
      </c>
      <c r="W187" s="64">
        <v>1340511</v>
      </c>
      <c r="X187" s="64">
        <v>1488455</v>
      </c>
      <c r="Y187" s="64">
        <v>1968884</v>
      </c>
      <c r="Z187" s="64">
        <v>2159946</v>
      </c>
      <c r="AA187" s="64">
        <v>1996023</v>
      </c>
      <c r="AB187" s="64">
        <f>IF(VLOOKUP(A187&amp;AB$2,[1]CI_REV_TAXES!$A$4:$CC$1203,AB$3,FALSE)="NULL","",VLOOKUP(A187&amp;AB$2,[1]CI_REV_TAXES!$A$4:$CC$1203,AB$3,FALSE))</f>
        <v>2012380</v>
      </c>
      <c r="AC187" s="64">
        <f>IF(VLOOKUP($A187&amp;AC$2,[2]CI_REV_TAXES!$A$2:$CC$1202,AC$3,FALSE)="NULL","",VLOOKUP($A187&amp;AC$2,[2]CI_REV_TAXES!$A$2:$CC$1202,AC$3,FALSE))</f>
        <v>1557791</v>
      </c>
      <c r="AD187" s="64">
        <f>IF(VLOOKUP($A187&amp;AD$2,[2]CI_REV_TAXES!$A$2:$CC$1202,AD$3,FALSE)="NULL","",VLOOKUP($A187&amp;AD$2,[2]CI_REV_TAXES!$A$2:$CC$1202,AD$3,FALSE))</f>
        <v>1830526</v>
      </c>
      <c r="AG187" s="75" t="e">
        <f>+VLOOKUP($A187,#REF!,33,FALSE)</f>
        <v>#REF!</v>
      </c>
      <c r="AH187" s="67" t="e">
        <f t="shared" si="9"/>
        <v>#REF!</v>
      </c>
    </row>
    <row r="188" spans="1:34" s="75" customFormat="1" x14ac:dyDescent="0.2">
      <c r="A188" s="54" t="s">
        <v>83</v>
      </c>
      <c r="B188" s="74" t="s">
        <v>39</v>
      </c>
      <c r="C188" s="64">
        <v>2033081</v>
      </c>
      <c r="D188" s="64">
        <v>1966711</v>
      </c>
      <c r="E188" s="64">
        <v>1791912</v>
      </c>
      <c r="F188" s="64">
        <v>1852363</v>
      </c>
      <c r="G188" s="64">
        <v>1832763</v>
      </c>
      <c r="H188" s="64">
        <v>1762948</v>
      </c>
      <c r="I188" s="64">
        <v>1977654</v>
      </c>
      <c r="J188" s="64">
        <v>1963404</v>
      </c>
      <c r="K188" s="64">
        <v>1907658</v>
      </c>
      <c r="L188" s="64">
        <v>2153208</v>
      </c>
      <c r="M188" s="64">
        <v>2069130</v>
      </c>
      <c r="N188" s="64">
        <v>2240724</v>
      </c>
      <c r="O188" s="64">
        <v>2397840</v>
      </c>
      <c r="P188" s="64">
        <v>2452752</v>
      </c>
      <c r="Q188" s="64">
        <v>2775817</v>
      </c>
      <c r="R188" s="64">
        <v>3343544</v>
      </c>
      <c r="S188" s="64">
        <v>3472509</v>
      </c>
      <c r="T188" s="64">
        <v>3742869</v>
      </c>
      <c r="U188" s="64">
        <v>3020987</v>
      </c>
      <c r="V188" s="64">
        <v>3763400</v>
      </c>
      <c r="W188" s="64">
        <v>3837879</v>
      </c>
      <c r="X188" s="64">
        <v>4929557</v>
      </c>
      <c r="Y188" s="64">
        <v>4555445</v>
      </c>
      <c r="Z188" s="64">
        <v>4688509</v>
      </c>
      <c r="AA188" s="64">
        <v>4660099</v>
      </c>
      <c r="AB188" s="64">
        <f>IF(VLOOKUP(A188&amp;AB$2,[1]CI_REV_TAXES!$A$4:$CC$1203,AB$3,FALSE)="NULL","",VLOOKUP(A188&amp;AB$2,[1]CI_REV_TAXES!$A$4:$CC$1203,AB$3,FALSE))</f>
        <v>4755774</v>
      </c>
      <c r="AC188" s="64">
        <f>IF(VLOOKUP($A188&amp;AC$2,[2]CI_REV_TAXES!$A$2:$CC$1202,AC$3,FALSE)="NULL","",VLOOKUP($A188&amp;AC$2,[2]CI_REV_TAXES!$A$2:$CC$1202,AC$3,FALSE))</f>
        <v>5022465</v>
      </c>
      <c r="AD188" s="64">
        <f>IF(VLOOKUP($A188&amp;AD$2,[2]CI_REV_TAXES!$A$2:$CC$1202,AD$3,FALSE)="NULL","",VLOOKUP($A188&amp;AD$2,[2]CI_REV_TAXES!$A$2:$CC$1202,AD$3,FALSE))</f>
        <v>5702424</v>
      </c>
      <c r="AG188" s="75" t="e">
        <f>+VLOOKUP($A188,#REF!,33,FALSE)</f>
        <v>#REF!</v>
      </c>
      <c r="AH188" s="67" t="e">
        <f t="shared" si="9"/>
        <v>#REF!</v>
      </c>
    </row>
    <row r="189" spans="1:34" s="75" customFormat="1" x14ac:dyDescent="0.2">
      <c r="A189" s="54" t="s">
        <v>84</v>
      </c>
      <c r="B189" s="74" t="s">
        <v>39</v>
      </c>
      <c r="C189" s="64">
        <v>4432940</v>
      </c>
      <c r="D189" s="64">
        <v>4070308</v>
      </c>
      <c r="E189" s="64">
        <v>3763275</v>
      </c>
      <c r="F189" s="64">
        <v>3946491</v>
      </c>
      <c r="G189" s="64">
        <v>4087663</v>
      </c>
      <c r="H189" s="64">
        <v>4242795</v>
      </c>
      <c r="I189" s="64">
        <v>4682075</v>
      </c>
      <c r="J189" s="64">
        <v>4725368</v>
      </c>
      <c r="K189" s="64">
        <v>5065177</v>
      </c>
      <c r="L189" s="64">
        <v>5449085</v>
      </c>
      <c r="M189" s="64">
        <v>5887093</v>
      </c>
      <c r="N189" s="64">
        <v>6315334</v>
      </c>
      <c r="O189" s="64">
        <v>6852195</v>
      </c>
      <c r="P189" s="64">
        <v>7170205</v>
      </c>
      <c r="Q189" s="64">
        <v>7813894</v>
      </c>
      <c r="R189" s="64">
        <v>8446051</v>
      </c>
      <c r="S189" s="64">
        <v>8579974</v>
      </c>
      <c r="T189" s="64">
        <v>9422487</v>
      </c>
      <c r="U189" s="64">
        <v>9497789</v>
      </c>
      <c r="V189" s="64">
        <v>9852305</v>
      </c>
      <c r="W189" s="64">
        <v>10165171</v>
      </c>
      <c r="X189" s="64">
        <v>10825442</v>
      </c>
      <c r="Y189" s="64">
        <v>12023433</v>
      </c>
      <c r="Z189" s="64">
        <v>12340319</v>
      </c>
      <c r="AA189" s="64">
        <v>13165561</v>
      </c>
      <c r="AB189" s="64">
        <f>IF(VLOOKUP(A189&amp;AB$2,[1]CI_REV_TAXES!$A$4:$CC$1203,AB$3,FALSE)="NULL","",VLOOKUP(A189&amp;AB$2,[1]CI_REV_TAXES!$A$4:$CC$1203,AB$3,FALSE))</f>
        <v>13850613</v>
      </c>
      <c r="AC189" s="64">
        <f>IF(VLOOKUP($A189&amp;AC$2,[2]CI_REV_TAXES!$A$2:$CC$1202,AC$3,FALSE)="NULL","",VLOOKUP($A189&amp;AC$2,[2]CI_REV_TAXES!$A$2:$CC$1202,AC$3,FALSE))</f>
        <v>14617819</v>
      </c>
      <c r="AD189" s="64">
        <f>IF(VLOOKUP($A189&amp;AD$2,[2]CI_REV_TAXES!$A$2:$CC$1202,AD$3,FALSE)="NULL","",VLOOKUP($A189&amp;AD$2,[2]CI_REV_TAXES!$A$2:$CC$1202,AD$3,FALSE))</f>
        <v>15684345</v>
      </c>
      <c r="AG189" s="75" t="e">
        <f>+VLOOKUP($A189,#REF!,33,FALSE)</f>
        <v>#REF!</v>
      </c>
      <c r="AH189" s="67" t="e">
        <f t="shared" si="9"/>
        <v>#REF!</v>
      </c>
    </row>
    <row r="190" spans="1:34" s="75" customFormat="1" x14ac:dyDescent="0.2">
      <c r="A190" s="54" t="s">
        <v>307</v>
      </c>
      <c r="B190" s="74" t="s">
        <v>39</v>
      </c>
      <c r="C190" s="64">
        <v>4326727</v>
      </c>
      <c r="D190" s="64">
        <v>3935351</v>
      </c>
      <c r="E190" s="64">
        <v>3948416</v>
      </c>
      <c r="F190" s="64">
        <v>4131437</v>
      </c>
      <c r="G190" s="64">
        <v>3997264</v>
      </c>
      <c r="H190" s="64">
        <v>4064379</v>
      </c>
      <c r="I190" s="64">
        <v>4640450</v>
      </c>
      <c r="J190" s="64">
        <v>5016605</v>
      </c>
      <c r="K190" s="64">
        <v>5135474</v>
      </c>
      <c r="L190" s="64">
        <v>6368622</v>
      </c>
      <c r="M190" s="64">
        <v>6274896</v>
      </c>
      <c r="N190" s="64">
        <v>7182049</v>
      </c>
      <c r="O190" s="64">
        <v>7123756</v>
      </c>
      <c r="P190" s="64">
        <v>6999257</v>
      </c>
      <c r="Q190" s="64">
        <v>7977570</v>
      </c>
      <c r="R190" s="64">
        <v>9796234</v>
      </c>
      <c r="S190" s="64">
        <v>11105402</v>
      </c>
      <c r="T190" s="64">
        <v>12171304</v>
      </c>
      <c r="U190" s="64">
        <v>11387464</v>
      </c>
      <c r="V190" s="64">
        <v>11446942</v>
      </c>
      <c r="W190" s="64">
        <v>16067322</v>
      </c>
      <c r="X190" s="64">
        <v>18173311</v>
      </c>
      <c r="Y190" s="64">
        <v>19387488</v>
      </c>
      <c r="Z190" s="64">
        <v>20923401</v>
      </c>
      <c r="AA190" s="64">
        <v>21676027</v>
      </c>
      <c r="AB190" s="64">
        <f>IF(VLOOKUP(A190&amp;AB$2,[1]CI_REV_TAXES!$A$4:$CC$1203,AB$3,FALSE)="NULL","",VLOOKUP(A190&amp;AB$2,[1]CI_REV_TAXES!$A$4:$CC$1203,AB$3,FALSE))</f>
        <v>22615052</v>
      </c>
      <c r="AC190" s="64">
        <f>IF(VLOOKUP($A190&amp;AC$2,[2]CI_REV_TAXES!$A$2:$CC$1202,AC$3,FALSE)="NULL","",VLOOKUP($A190&amp;AC$2,[2]CI_REV_TAXES!$A$2:$CC$1202,AC$3,FALSE))</f>
        <v>24369963</v>
      </c>
      <c r="AD190" s="64">
        <f>IF(VLOOKUP($A190&amp;AD$2,[2]CI_REV_TAXES!$A$2:$CC$1202,AD$3,FALSE)="NULL","",VLOOKUP($A190&amp;AD$2,[2]CI_REV_TAXES!$A$2:$CC$1202,AD$3,FALSE))</f>
        <v>25547736</v>
      </c>
      <c r="AG190" s="75" t="e">
        <f>+VLOOKUP($A190,#REF!,33,FALSE)</f>
        <v>#REF!</v>
      </c>
      <c r="AH190" s="67" t="e">
        <f t="shared" si="9"/>
        <v>#REF!</v>
      </c>
    </row>
    <row r="191" spans="1:34" s="75" customFormat="1" x14ac:dyDescent="0.2">
      <c r="A191" s="54" t="s">
        <v>308</v>
      </c>
      <c r="B191" s="74" t="s">
        <v>39</v>
      </c>
      <c r="C191" s="64">
        <v>1230601</v>
      </c>
      <c r="D191" s="64">
        <v>1169273</v>
      </c>
      <c r="E191" s="64">
        <v>1187538</v>
      </c>
      <c r="F191" s="64">
        <v>860344</v>
      </c>
      <c r="G191" s="64">
        <v>897978</v>
      </c>
      <c r="H191" s="64">
        <v>999096</v>
      </c>
      <c r="I191" s="64">
        <v>958448</v>
      </c>
      <c r="J191" s="64">
        <v>1040882</v>
      </c>
      <c r="K191" s="64">
        <v>1117571</v>
      </c>
      <c r="L191" s="64">
        <v>1179248</v>
      </c>
      <c r="M191" s="64">
        <v>1120648</v>
      </c>
      <c r="N191" s="64">
        <v>1182490</v>
      </c>
      <c r="O191" s="64">
        <v>1289990</v>
      </c>
      <c r="P191" s="64">
        <v>1145327</v>
      </c>
      <c r="Q191" s="64">
        <v>1342785</v>
      </c>
      <c r="R191" s="64">
        <v>1320060</v>
      </c>
      <c r="S191" s="64">
        <v>1844365</v>
      </c>
      <c r="T191" s="64">
        <v>1826253</v>
      </c>
      <c r="U191" s="64">
        <v>1922033</v>
      </c>
      <c r="V191" s="64">
        <v>1704708</v>
      </c>
      <c r="W191" s="64">
        <v>1923894</v>
      </c>
      <c r="X191" s="64">
        <v>2816364</v>
      </c>
      <c r="Y191" s="64">
        <v>2297409</v>
      </c>
      <c r="Z191" s="64">
        <v>2446274</v>
      </c>
      <c r="AA191" s="64">
        <v>2276535</v>
      </c>
      <c r="AB191" s="64">
        <f>IF(VLOOKUP(A191&amp;AB$2,[1]CI_REV_TAXES!$A$4:$CC$1203,AB$3,FALSE)="NULL","",VLOOKUP(A191&amp;AB$2,[1]CI_REV_TAXES!$A$4:$CC$1203,AB$3,FALSE))</f>
        <v>2355439</v>
      </c>
      <c r="AC191" s="64">
        <f>IF(VLOOKUP($A191&amp;AC$2,[2]CI_REV_TAXES!$A$2:$CC$1202,AC$3,FALSE)="NULL","",VLOOKUP($A191&amp;AC$2,[2]CI_REV_TAXES!$A$2:$CC$1202,AC$3,FALSE))</f>
        <v>2471354</v>
      </c>
      <c r="AD191" s="64">
        <f>IF(VLOOKUP($A191&amp;AD$2,[2]CI_REV_TAXES!$A$2:$CC$1202,AD$3,FALSE)="NULL","",VLOOKUP($A191&amp;AD$2,[2]CI_REV_TAXES!$A$2:$CC$1202,AD$3,FALSE))</f>
        <v>2510862</v>
      </c>
      <c r="AG191" s="75" t="e">
        <f>+VLOOKUP($A191,#REF!,33,FALSE)</f>
        <v>#REF!</v>
      </c>
      <c r="AH191" s="67" t="e">
        <f t="shared" si="9"/>
        <v>#REF!</v>
      </c>
    </row>
    <row r="192" spans="1:34" s="75" customFormat="1" x14ac:dyDescent="0.2">
      <c r="A192" s="54" t="s">
        <v>85</v>
      </c>
      <c r="B192" s="74" t="s">
        <v>39</v>
      </c>
      <c r="C192" s="64">
        <v>13484177</v>
      </c>
      <c r="D192" s="64">
        <v>12908870</v>
      </c>
      <c r="E192" s="64">
        <v>11248827</v>
      </c>
      <c r="F192" s="64">
        <v>11365362</v>
      </c>
      <c r="G192" s="64">
        <v>11859546</v>
      </c>
      <c r="H192" s="64">
        <v>12255271</v>
      </c>
      <c r="I192" s="64">
        <v>12471845</v>
      </c>
      <c r="J192" s="64">
        <v>13161684</v>
      </c>
      <c r="K192" s="64">
        <v>13732616</v>
      </c>
      <c r="L192" s="64">
        <v>14739876</v>
      </c>
      <c r="M192" s="64">
        <v>15482122</v>
      </c>
      <c r="N192" s="64">
        <v>15709167</v>
      </c>
      <c r="O192" s="64">
        <v>17784118</v>
      </c>
      <c r="P192" s="64">
        <v>13100431</v>
      </c>
      <c r="Q192" s="64">
        <v>16098239</v>
      </c>
      <c r="R192" s="64">
        <v>19908552</v>
      </c>
      <c r="S192" s="64">
        <v>20793661</v>
      </c>
      <c r="T192" s="64">
        <v>23568823</v>
      </c>
      <c r="U192" s="64">
        <v>24015463</v>
      </c>
      <c r="V192" s="64">
        <v>23514913</v>
      </c>
      <c r="W192" s="64">
        <v>24009846</v>
      </c>
      <c r="X192" s="64">
        <v>25033244</v>
      </c>
      <c r="Y192" s="64">
        <v>26199596</v>
      </c>
      <c r="Z192" s="64">
        <v>28411432</v>
      </c>
      <c r="AA192" s="64">
        <v>29128545</v>
      </c>
      <c r="AB192" s="64">
        <f>IF(VLOOKUP(A192&amp;AB$2,[1]CI_REV_TAXES!$A$4:$CC$1203,AB$3,FALSE)="NULL","",VLOOKUP(A192&amp;AB$2,[1]CI_REV_TAXES!$A$4:$CC$1203,AB$3,FALSE))</f>
        <v>30670224</v>
      </c>
      <c r="AC192" s="64">
        <f>IF(VLOOKUP($A192&amp;AC$2,[2]CI_REV_TAXES!$A$2:$CC$1202,AC$3,FALSE)="NULL","",VLOOKUP($A192&amp;AC$2,[2]CI_REV_TAXES!$A$2:$CC$1202,AC$3,FALSE))</f>
        <v>30482687</v>
      </c>
      <c r="AD192" s="64">
        <f>IF(VLOOKUP($A192&amp;AD$2,[2]CI_REV_TAXES!$A$2:$CC$1202,AD$3,FALSE)="NULL","",VLOOKUP($A192&amp;AD$2,[2]CI_REV_TAXES!$A$2:$CC$1202,AD$3,FALSE))</f>
        <v>32814830</v>
      </c>
      <c r="AG192" s="75" t="e">
        <f>+VLOOKUP($A192,#REF!,33,FALSE)</f>
        <v>#REF!</v>
      </c>
      <c r="AH192" s="67" t="e">
        <f t="shared" si="9"/>
        <v>#REF!</v>
      </c>
    </row>
    <row r="193" spans="1:34" s="75" customFormat="1" x14ac:dyDescent="0.2">
      <c r="A193" s="54" t="s">
        <v>86</v>
      </c>
      <c r="B193" s="74" t="s">
        <v>39</v>
      </c>
      <c r="C193" s="64">
        <v>1365985</v>
      </c>
      <c r="D193" s="64">
        <v>1316768</v>
      </c>
      <c r="E193" s="64">
        <v>1134759</v>
      </c>
      <c r="F193" s="64">
        <v>1258177</v>
      </c>
      <c r="G193" s="64">
        <v>1296959</v>
      </c>
      <c r="H193" s="64">
        <v>1361550</v>
      </c>
      <c r="I193" s="64">
        <v>1400998</v>
      </c>
      <c r="J193" s="64">
        <v>1457585</v>
      </c>
      <c r="K193" s="64">
        <v>1497287</v>
      </c>
      <c r="L193" s="64">
        <v>1674267</v>
      </c>
      <c r="M193" s="64">
        <v>1809178</v>
      </c>
      <c r="N193" s="64" t="s">
        <v>545</v>
      </c>
      <c r="O193" s="64" t="s">
        <v>545</v>
      </c>
      <c r="P193" s="64" t="s">
        <v>545</v>
      </c>
      <c r="Q193" s="64">
        <v>2324668</v>
      </c>
      <c r="R193" s="64">
        <v>2643791</v>
      </c>
      <c r="S193" s="64">
        <v>2668236</v>
      </c>
      <c r="T193" s="64">
        <v>2589844</v>
      </c>
      <c r="U193" s="64">
        <v>2784777</v>
      </c>
      <c r="V193" s="64">
        <v>3166894</v>
      </c>
      <c r="W193" s="64">
        <v>3066280</v>
      </c>
      <c r="X193" s="64">
        <v>3346690</v>
      </c>
      <c r="Y193" s="64">
        <v>3556137</v>
      </c>
      <c r="Z193" s="64">
        <v>3622426</v>
      </c>
      <c r="AA193" s="64">
        <v>3938894</v>
      </c>
      <c r="AB193" s="64">
        <f>IF(VLOOKUP(A193&amp;AB$2,[1]CI_REV_TAXES!$A$4:$CC$1203,AB$3,FALSE)="NULL","",VLOOKUP(A193&amp;AB$2,[1]CI_REV_TAXES!$A$4:$CC$1203,AB$3,FALSE))</f>
        <v>4232215</v>
      </c>
      <c r="AC193" s="64">
        <f>IF(VLOOKUP($A193&amp;AC$2,[2]CI_REV_TAXES!$A$2:$CC$1202,AC$3,FALSE)="NULL","",VLOOKUP($A193&amp;AC$2,[2]CI_REV_TAXES!$A$2:$CC$1202,AC$3,FALSE))</f>
        <v>4377433</v>
      </c>
      <c r="AD193" s="64">
        <f>IF(VLOOKUP($A193&amp;AD$2,[2]CI_REV_TAXES!$A$2:$CC$1202,AD$3,FALSE)="NULL","",VLOOKUP($A193&amp;AD$2,[2]CI_REV_TAXES!$A$2:$CC$1202,AD$3,FALSE))</f>
        <v>4458730</v>
      </c>
      <c r="AG193" s="75" t="e">
        <f>+VLOOKUP($A193,#REF!,33,FALSE)</f>
        <v>#REF!</v>
      </c>
      <c r="AH193" s="67" t="e">
        <f t="shared" si="9"/>
        <v>#REF!</v>
      </c>
    </row>
    <row r="194" spans="1:34" s="75" customFormat="1" x14ac:dyDescent="0.2">
      <c r="A194" s="54" t="s">
        <v>309</v>
      </c>
      <c r="B194" s="74" t="s">
        <v>39</v>
      </c>
      <c r="C194" s="64">
        <v>114284</v>
      </c>
      <c r="D194" s="64">
        <v>143262</v>
      </c>
      <c r="E194" s="64">
        <v>182508</v>
      </c>
      <c r="F194" s="64">
        <v>227985</v>
      </c>
      <c r="G194" s="64">
        <v>223379</v>
      </c>
      <c r="H194" s="64">
        <v>250538</v>
      </c>
      <c r="I194" s="64">
        <v>238237</v>
      </c>
      <c r="J194" s="64">
        <v>233689</v>
      </c>
      <c r="K194" s="64">
        <v>235966</v>
      </c>
      <c r="L194" s="64">
        <v>239609</v>
      </c>
      <c r="M194" s="64">
        <v>275414</v>
      </c>
      <c r="N194" s="64">
        <v>233719</v>
      </c>
      <c r="O194" s="64">
        <v>264333</v>
      </c>
      <c r="P194" s="64">
        <v>334955</v>
      </c>
      <c r="Q194" s="64">
        <v>350109</v>
      </c>
      <c r="R194" s="64">
        <v>360238</v>
      </c>
      <c r="S194" s="64">
        <v>428480</v>
      </c>
      <c r="T194" s="64">
        <v>548331</v>
      </c>
      <c r="U194" s="64">
        <v>85704</v>
      </c>
      <c r="V194" s="64">
        <v>394821</v>
      </c>
      <c r="W194" s="64">
        <v>438436</v>
      </c>
      <c r="X194" s="64">
        <v>428478</v>
      </c>
      <c r="Y194" s="64">
        <v>485351</v>
      </c>
      <c r="Z194" s="64">
        <v>482793</v>
      </c>
      <c r="AA194" s="64">
        <v>522450</v>
      </c>
      <c r="AB194" s="64">
        <f>IF(VLOOKUP(A194&amp;AB$2,[1]CI_REV_TAXES!$A$4:$CC$1203,AB$3,FALSE)="NULL","",VLOOKUP(A194&amp;AB$2,[1]CI_REV_TAXES!$A$4:$CC$1203,AB$3,FALSE))</f>
        <v>570704</v>
      </c>
      <c r="AC194" s="64">
        <f>IF(VLOOKUP($A194&amp;AC$2,[2]CI_REV_TAXES!$A$2:$CC$1202,AC$3,FALSE)="NULL","",VLOOKUP($A194&amp;AC$2,[2]CI_REV_TAXES!$A$2:$CC$1202,AC$3,FALSE))</f>
        <v>642232</v>
      </c>
      <c r="AD194" s="64">
        <f>IF(VLOOKUP($A194&amp;AD$2,[2]CI_REV_TAXES!$A$2:$CC$1202,AD$3,FALSE)="NULL","",VLOOKUP($A194&amp;AD$2,[2]CI_REV_TAXES!$A$2:$CC$1202,AD$3,FALSE))</f>
        <v>647692</v>
      </c>
      <c r="AG194" s="75" t="e">
        <f>+VLOOKUP($A194,#REF!,33,FALSE)</f>
        <v>#REF!</v>
      </c>
      <c r="AH194" s="67" t="e">
        <f t="shared" si="9"/>
        <v>#REF!</v>
      </c>
    </row>
    <row r="195" spans="1:34" s="75" customFormat="1" x14ac:dyDescent="0.2">
      <c r="A195" s="54" t="s">
        <v>310</v>
      </c>
      <c r="B195" s="74" t="s">
        <v>39</v>
      </c>
      <c r="C195" s="64" t="s">
        <v>545</v>
      </c>
      <c r="D195" s="64" t="s">
        <v>545</v>
      </c>
      <c r="E195" s="64" t="s">
        <v>545</v>
      </c>
      <c r="F195" s="64" t="s">
        <v>545</v>
      </c>
      <c r="G195" s="64">
        <v>569680</v>
      </c>
      <c r="H195" s="64">
        <v>697467</v>
      </c>
      <c r="I195" s="64">
        <v>622798</v>
      </c>
      <c r="J195" s="64">
        <v>601549</v>
      </c>
      <c r="K195" s="64">
        <v>692508</v>
      </c>
      <c r="L195" s="64">
        <v>768729</v>
      </c>
      <c r="M195" s="64">
        <v>788119</v>
      </c>
      <c r="N195" s="64">
        <v>764456</v>
      </c>
      <c r="O195" s="64">
        <v>752973</v>
      </c>
      <c r="P195" s="64">
        <v>578445</v>
      </c>
      <c r="Q195" s="64">
        <v>612255</v>
      </c>
      <c r="R195" s="64">
        <v>747847</v>
      </c>
      <c r="S195" s="64">
        <v>745028</v>
      </c>
      <c r="T195" s="64">
        <v>718875</v>
      </c>
      <c r="U195" s="64">
        <v>689986</v>
      </c>
      <c r="V195" s="64">
        <v>711844</v>
      </c>
      <c r="W195" s="64">
        <v>732887</v>
      </c>
      <c r="X195" s="64">
        <v>791726</v>
      </c>
      <c r="Y195" s="64">
        <v>903991</v>
      </c>
      <c r="Z195" s="64">
        <v>878672</v>
      </c>
      <c r="AA195" s="64">
        <v>788740</v>
      </c>
      <c r="AB195" s="64">
        <f>IF(VLOOKUP(A195&amp;AB$2,[1]CI_REV_TAXES!$A$4:$CC$1203,AB$3,FALSE)="NULL","",VLOOKUP(A195&amp;AB$2,[1]CI_REV_TAXES!$A$4:$CC$1203,AB$3,FALSE))</f>
        <v>806895</v>
      </c>
      <c r="AC195" s="64">
        <f>IF(VLOOKUP($A195&amp;AC$2,[2]CI_REV_TAXES!$A$2:$CC$1202,AC$3,FALSE)="NULL","",VLOOKUP($A195&amp;AC$2,[2]CI_REV_TAXES!$A$2:$CC$1202,AC$3,FALSE))</f>
        <v>792252</v>
      </c>
      <c r="AD195" s="64">
        <f>IF(VLOOKUP($A195&amp;AD$2,[2]CI_REV_TAXES!$A$2:$CC$1202,AD$3,FALSE)="NULL","",VLOOKUP($A195&amp;AD$2,[2]CI_REV_TAXES!$A$2:$CC$1202,AD$3,FALSE))</f>
        <v>967232</v>
      </c>
      <c r="AG195" s="75" t="e">
        <f>+VLOOKUP($A195,#REF!,33,FALSE)</f>
        <v>#REF!</v>
      </c>
      <c r="AH195" s="67" t="e">
        <f t="shared" si="9"/>
        <v>#REF!</v>
      </c>
    </row>
    <row r="196" spans="1:34" s="75" customFormat="1" x14ac:dyDescent="0.2">
      <c r="A196" s="54" t="s">
        <v>311</v>
      </c>
      <c r="B196" s="74" t="s">
        <v>39</v>
      </c>
      <c r="C196" s="64">
        <v>1214968</v>
      </c>
      <c r="D196" s="64">
        <v>1204901</v>
      </c>
      <c r="E196" s="64">
        <v>1172217</v>
      </c>
      <c r="F196" s="64">
        <v>1164276</v>
      </c>
      <c r="G196" s="64">
        <v>1152414</v>
      </c>
      <c r="H196" s="64">
        <v>1408663</v>
      </c>
      <c r="I196" s="64">
        <v>1396116</v>
      </c>
      <c r="J196" s="64">
        <v>1348977</v>
      </c>
      <c r="K196" s="64">
        <v>1291189</v>
      </c>
      <c r="L196" s="64">
        <v>1447617</v>
      </c>
      <c r="M196" s="64">
        <v>1542094</v>
      </c>
      <c r="N196" s="64">
        <v>1647794</v>
      </c>
      <c r="O196" s="64">
        <v>1705967</v>
      </c>
      <c r="P196" s="64">
        <v>1372399</v>
      </c>
      <c r="Q196" s="64">
        <v>1552086</v>
      </c>
      <c r="R196" s="64">
        <v>2374958</v>
      </c>
      <c r="S196" s="64">
        <v>2493973</v>
      </c>
      <c r="T196" s="64">
        <v>2459318</v>
      </c>
      <c r="U196" s="64">
        <v>2157727</v>
      </c>
      <c r="V196" s="64">
        <v>2290916</v>
      </c>
      <c r="W196" s="64">
        <v>2293564</v>
      </c>
      <c r="X196" s="64">
        <v>2567354</v>
      </c>
      <c r="Y196" s="64">
        <v>2511421</v>
      </c>
      <c r="Z196" s="64">
        <v>2364287</v>
      </c>
      <c r="AA196" s="64">
        <v>2532182</v>
      </c>
      <c r="AB196" s="64">
        <f>IF(VLOOKUP(A196&amp;AB$2,[1]CI_REV_TAXES!$A$4:$CC$1203,AB$3,FALSE)="NULL","",VLOOKUP(A196&amp;AB$2,[1]CI_REV_TAXES!$A$4:$CC$1203,AB$3,FALSE))</f>
        <v>2632287</v>
      </c>
      <c r="AC196" s="64">
        <f>IF(VLOOKUP($A196&amp;AC$2,[2]CI_REV_TAXES!$A$2:$CC$1202,AC$3,FALSE)="NULL","",VLOOKUP($A196&amp;AC$2,[2]CI_REV_TAXES!$A$2:$CC$1202,AC$3,FALSE))</f>
        <v>2715183</v>
      </c>
      <c r="AD196" s="64">
        <f>IF(VLOOKUP($A196&amp;AD$2,[2]CI_REV_TAXES!$A$2:$CC$1202,AD$3,FALSE)="NULL","",VLOOKUP($A196&amp;AD$2,[2]CI_REV_TAXES!$A$2:$CC$1202,AD$3,FALSE))</f>
        <v>2857869</v>
      </c>
      <c r="AG196" s="75" t="e">
        <f>+VLOOKUP($A196,#REF!,33,FALSE)</f>
        <v>#REF!</v>
      </c>
      <c r="AH196" s="67" t="e">
        <f t="shared" si="9"/>
        <v>#REF!</v>
      </c>
    </row>
    <row r="197" spans="1:34" s="75" customFormat="1" x14ac:dyDescent="0.2">
      <c r="A197" s="54" t="s">
        <v>87</v>
      </c>
      <c r="B197" s="74" t="s">
        <v>39</v>
      </c>
      <c r="C197" s="64">
        <v>3672944</v>
      </c>
      <c r="D197" s="64">
        <v>3382654</v>
      </c>
      <c r="E197" s="64">
        <v>3072722</v>
      </c>
      <c r="F197" s="64">
        <v>3111530</v>
      </c>
      <c r="G197" s="64">
        <v>3240646</v>
      </c>
      <c r="H197" s="64">
        <v>3326323</v>
      </c>
      <c r="I197" s="64">
        <v>3472896</v>
      </c>
      <c r="J197" s="64">
        <v>3699903</v>
      </c>
      <c r="K197" s="64">
        <v>3946087</v>
      </c>
      <c r="L197" s="64">
        <v>4087158</v>
      </c>
      <c r="M197" s="64">
        <v>4331610</v>
      </c>
      <c r="N197" s="64">
        <v>4656978</v>
      </c>
      <c r="O197" s="64">
        <v>5024890</v>
      </c>
      <c r="P197" s="64">
        <v>5067101</v>
      </c>
      <c r="Q197" s="64">
        <v>5583748</v>
      </c>
      <c r="R197" s="64">
        <v>6156933</v>
      </c>
      <c r="S197" s="64">
        <v>6852778</v>
      </c>
      <c r="T197" s="64">
        <v>7371440</v>
      </c>
      <c r="U197" s="64">
        <v>7568683</v>
      </c>
      <c r="V197" s="64">
        <v>7691650</v>
      </c>
      <c r="W197" s="64">
        <v>7895521</v>
      </c>
      <c r="X197" s="64">
        <v>8545636</v>
      </c>
      <c r="Y197" s="64">
        <v>8737293</v>
      </c>
      <c r="Z197" s="64">
        <v>9152065</v>
      </c>
      <c r="AA197" s="64">
        <v>9649493</v>
      </c>
      <c r="AB197" s="64">
        <f>IF(VLOOKUP(A197&amp;AB$2,[1]CI_REV_TAXES!$A$4:$CC$1203,AB$3,FALSE)="NULL","",VLOOKUP(A197&amp;AB$2,[1]CI_REV_TAXES!$A$4:$CC$1203,AB$3,FALSE))</f>
        <v>10018110</v>
      </c>
      <c r="AC197" s="64">
        <f>IF(VLOOKUP($A197&amp;AC$2,[2]CI_REV_TAXES!$A$2:$CC$1202,AC$3,FALSE)="NULL","",VLOOKUP($A197&amp;AC$2,[2]CI_REV_TAXES!$A$2:$CC$1202,AC$3,FALSE))</f>
        <v>10832812</v>
      </c>
      <c r="AD197" s="64">
        <f>IF(VLOOKUP($A197&amp;AD$2,[2]CI_REV_TAXES!$A$2:$CC$1202,AD$3,FALSE)="NULL","",VLOOKUP($A197&amp;AD$2,[2]CI_REV_TAXES!$A$2:$CC$1202,AD$3,FALSE))</f>
        <v>11899322</v>
      </c>
      <c r="AG197" s="75" t="e">
        <f>+VLOOKUP($A197,#REF!,33,FALSE)</f>
        <v>#REF!</v>
      </c>
      <c r="AH197" s="67" t="e">
        <f t="shared" si="9"/>
        <v>#REF!</v>
      </c>
    </row>
    <row r="198" spans="1:34" s="75" customFormat="1" x14ac:dyDescent="0.2">
      <c r="A198" s="54" t="s">
        <v>312</v>
      </c>
      <c r="B198" s="74" t="s">
        <v>39</v>
      </c>
      <c r="C198" s="64" t="s">
        <v>545</v>
      </c>
      <c r="D198" s="64" t="s">
        <v>545</v>
      </c>
      <c r="E198" s="64" t="s">
        <v>545</v>
      </c>
      <c r="F198" s="64">
        <v>736940</v>
      </c>
      <c r="G198" s="64">
        <v>974564</v>
      </c>
      <c r="H198" s="64">
        <v>903779</v>
      </c>
      <c r="I198" s="64">
        <v>932042</v>
      </c>
      <c r="J198" s="64">
        <v>972914</v>
      </c>
      <c r="K198" s="64">
        <v>1022044</v>
      </c>
      <c r="L198" s="64">
        <v>1070270</v>
      </c>
      <c r="M198" s="64">
        <v>1166846</v>
      </c>
      <c r="N198" s="64">
        <v>1345066</v>
      </c>
      <c r="O198" s="64">
        <v>1411361</v>
      </c>
      <c r="P198" s="64">
        <v>1385682</v>
      </c>
      <c r="Q198" s="64">
        <v>1631856</v>
      </c>
      <c r="R198" s="64">
        <v>1958558</v>
      </c>
      <c r="S198" s="64">
        <v>2067502</v>
      </c>
      <c r="T198" s="64">
        <v>2128779</v>
      </c>
      <c r="U198" s="64">
        <v>1638271</v>
      </c>
      <c r="V198" s="64">
        <v>2134673</v>
      </c>
      <c r="W198" s="64">
        <v>2227626</v>
      </c>
      <c r="X198" s="64">
        <v>2458994</v>
      </c>
      <c r="Y198" s="64">
        <v>2569222</v>
      </c>
      <c r="Z198" s="64">
        <v>2709713</v>
      </c>
      <c r="AA198" s="64">
        <v>2848123</v>
      </c>
      <c r="AB198" s="64">
        <f>IF(VLOOKUP(A198&amp;AB$2,[1]CI_REV_TAXES!$A$4:$CC$1203,AB$3,FALSE)="NULL","",VLOOKUP(A198&amp;AB$2,[1]CI_REV_TAXES!$A$4:$CC$1203,AB$3,FALSE))</f>
        <v>3019523</v>
      </c>
      <c r="AC198" s="64">
        <f>IF(VLOOKUP($A198&amp;AC$2,[2]CI_REV_TAXES!$A$2:$CC$1202,AC$3,FALSE)="NULL","",VLOOKUP($A198&amp;AC$2,[2]CI_REV_TAXES!$A$2:$CC$1202,AC$3,FALSE))</f>
        <v>4275079</v>
      </c>
      <c r="AD198" s="64">
        <f>IF(VLOOKUP($A198&amp;AD$2,[2]CI_REV_TAXES!$A$2:$CC$1202,AD$3,FALSE)="NULL","",VLOOKUP($A198&amp;AD$2,[2]CI_REV_TAXES!$A$2:$CC$1202,AD$3,FALSE))</f>
        <v>4642722</v>
      </c>
      <c r="AG198" s="75" t="e">
        <f>+VLOOKUP($A198,#REF!,33,FALSE)</f>
        <v>#REF!</v>
      </c>
      <c r="AH198" s="67" t="e">
        <f t="shared" si="9"/>
        <v>#REF!</v>
      </c>
    </row>
    <row r="199" spans="1:34" s="75" customFormat="1" x14ac:dyDescent="0.2">
      <c r="A199" s="54" t="s">
        <v>88</v>
      </c>
      <c r="B199" s="74" t="s">
        <v>39</v>
      </c>
      <c r="C199" s="64">
        <v>14977830</v>
      </c>
      <c r="D199" s="64">
        <v>15310943</v>
      </c>
      <c r="E199" s="64">
        <v>12945443</v>
      </c>
      <c r="F199" s="64">
        <v>12309669</v>
      </c>
      <c r="G199" s="64">
        <v>12735533</v>
      </c>
      <c r="H199" s="64">
        <v>12465184</v>
      </c>
      <c r="I199" s="64">
        <v>13262209</v>
      </c>
      <c r="J199" s="64">
        <v>13800638</v>
      </c>
      <c r="K199" s="64">
        <v>14970055</v>
      </c>
      <c r="L199" s="64">
        <v>16000343</v>
      </c>
      <c r="M199" s="64">
        <v>16979738</v>
      </c>
      <c r="N199" s="64">
        <v>16772447</v>
      </c>
      <c r="O199" s="64">
        <v>17088066</v>
      </c>
      <c r="P199" s="64">
        <v>16778723</v>
      </c>
      <c r="Q199" s="64">
        <v>18752593</v>
      </c>
      <c r="R199" s="64">
        <v>22436642</v>
      </c>
      <c r="S199" s="64">
        <v>23942745</v>
      </c>
      <c r="T199" s="64">
        <v>25030688</v>
      </c>
      <c r="U199" s="64">
        <v>25982285</v>
      </c>
      <c r="V199" s="64">
        <v>26138328</v>
      </c>
      <c r="W199" s="64">
        <v>26970306</v>
      </c>
      <c r="X199" s="64">
        <v>27963452</v>
      </c>
      <c r="Y199" s="64">
        <v>28593320</v>
      </c>
      <c r="Z199" s="64">
        <v>30316561</v>
      </c>
      <c r="AA199" s="64">
        <v>31268557</v>
      </c>
      <c r="AB199" s="64">
        <f>IF(VLOOKUP(A199&amp;AB$2,[1]CI_REV_TAXES!$A$4:$CC$1203,AB$3,FALSE)="NULL","",VLOOKUP(A199&amp;AB$2,[1]CI_REV_TAXES!$A$4:$CC$1203,AB$3,FALSE))</f>
        <v>31420155</v>
      </c>
      <c r="AC199" s="64">
        <f>IF(VLOOKUP($A199&amp;AC$2,[2]CI_REV_TAXES!$A$2:$CC$1202,AC$3,FALSE)="NULL","",VLOOKUP($A199&amp;AC$2,[2]CI_REV_TAXES!$A$2:$CC$1202,AC$3,FALSE))</f>
        <v>33951559</v>
      </c>
      <c r="AD199" s="64">
        <f>IF(VLOOKUP($A199&amp;AD$2,[2]CI_REV_TAXES!$A$2:$CC$1202,AD$3,FALSE)="NULL","",VLOOKUP($A199&amp;AD$2,[2]CI_REV_TAXES!$A$2:$CC$1202,AD$3,FALSE))</f>
        <v>35592627</v>
      </c>
      <c r="AG199" s="75" t="e">
        <f>+VLOOKUP($A199,#REF!,33,FALSE)</f>
        <v>#REF!</v>
      </c>
      <c r="AH199" s="67" t="e">
        <f t="shared" si="9"/>
        <v>#REF!</v>
      </c>
    </row>
    <row r="200" spans="1:34" s="75" customFormat="1" x14ac:dyDescent="0.2">
      <c r="A200" s="54" t="s">
        <v>313</v>
      </c>
      <c r="B200" s="74" t="s">
        <v>39</v>
      </c>
      <c r="C200" s="64">
        <v>2006999</v>
      </c>
      <c r="D200" s="64">
        <v>1893840</v>
      </c>
      <c r="E200" s="64">
        <v>1891745</v>
      </c>
      <c r="F200" s="64">
        <v>1814901</v>
      </c>
      <c r="G200" s="64">
        <v>1783228</v>
      </c>
      <c r="H200" s="64" t="s">
        <v>545</v>
      </c>
      <c r="I200" s="64">
        <v>1812112</v>
      </c>
      <c r="J200" s="64">
        <v>2030814</v>
      </c>
      <c r="K200" s="64">
        <v>2018309</v>
      </c>
      <c r="L200" s="64">
        <v>1963860</v>
      </c>
      <c r="M200" s="64">
        <v>1860502</v>
      </c>
      <c r="N200" s="64">
        <v>2071895</v>
      </c>
      <c r="O200" s="64">
        <v>2148161</v>
      </c>
      <c r="P200" s="64">
        <v>1691504</v>
      </c>
      <c r="Q200" s="64">
        <v>1683333</v>
      </c>
      <c r="R200" s="64">
        <v>2063742</v>
      </c>
      <c r="S200" s="64">
        <v>2055937</v>
      </c>
      <c r="T200" s="64">
        <v>2258145</v>
      </c>
      <c r="U200" s="64">
        <v>2509336</v>
      </c>
      <c r="V200" s="64">
        <v>2341536</v>
      </c>
      <c r="W200" s="64">
        <v>2479012</v>
      </c>
      <c r="X200" s="64">
        <v>2136274</v>
      </c>
      <c r="Y200" s="64">
        <v>2446295</v>
      </c>
      <c r="Z200" s="64">
        <v>2366511</v>
      </c>
      <c r="AA200" s="64">
        <v>3338735</v>
      </c>
      <c r="AB200" s="64">
        <f>IF(VLOOKUP(A200&amp;AB$2,[1]CI_REV_TAXES!$A$4:$CC$1203,AB$3,FALSE)="NULL","",VLOOKUP(A200&amp;AB$2,[1]CI_REV_TAXES!$A$4:$CC$1203,AB$3,FALSE))</f>
        <v>3594760</v>
      </c>
      <c r="AC200" s="64">
        <f>IF(VLOOKUP($A200&amp;AC$2,[2]CI_REV_TAXES!$A$2:$CC$1202,AC$3,FALSE)="NULL","",VLOOKUP($A200&amp;AC$2,[2]CI_REV_TAXES!$A$2:$CC$1202,AC$3,FALSE))</f>
        <v>2659264</v>
      </c>
      <c r="AD200" s="64">
        <f>IF(VLOOKUP($A200&amp;AD$2,[2]CI_REV_TAXES!$A$2:$CC$1202,AD$3,FALSE)="NULL","",VLOOKUP($A200&amp;AD$2,[2]CI_REV_TAXES!$A$2:$CC$1202,AD$3,FALSE))</f>
        <v>2598046</v>
      </c>
      <c r="AG200" s="75" t="e">
        <f>+VLOOKUP($A200,#REF!,33,FALSE)</f>
        <v>#REF!</v>
      </c>
      <c r="AH200" s="67" t="e">
        <f t="shared" si="9"/>
        <v>#REF!</v>
      </c>
    </row>
    <row r="201" spans="1:34" s="75" customFormat="1" x14ac:dyDescent="0.2">
      <c r="A201" s="54" t="s">
        <v>314</v>
      </c>
      <c r="B201" s="74" t="s">
        <v>39</v>
      </c>
      <c r="C201" s="64">
        <v>462083</v>
      </c>
      <c r="D201" s="64">
        <v>530639</v>
      </c>
      <c r="E201" s="64">
        <v>485273</v>
      </c>
      <c r="F201" s="64">
        <v>502382</v>
      </c>
      <c r="G201" s="64">
        <v>831096</v>
      </c>
      <c r="H201" s="64">
        <v>849381</v>
      </c>
      <c r="I201" s="64">
        <v>833033</v>
      </c>
      <c r="J201" s="64">
        <v>726744</v>
      </c>
      <c r="K201" s="64">
        <v>900554</v>
      </c>
      <c r="L201" s="64">
        <v>850300</v>
      </c>
      <c r="M201" s="64">
        <v>807782</v>
      </c>
      <c r="N201" s="64">
        <v>922657</v>
      </c>
      <c r="O201" s="64">
        <v>1099916</v>
      </c>
      <c r="P201" s="64">
        <v>833409</v>
      </c>
      <c r="Q201" s="64">
        <v>3884674</v>
      </c>
      <c r="R201" s="64">
        <v>2147872</v>
      </c>
      <c r="S201" s="64">
        <v>2220876</v>
      </c>
      <c r="T201" s="64">
        <v>2284106</v>
      </c>
      <c r="U201" s="64">
        <v>2242617</v>
      </c>
      <c r="V201" s="64">
        <v>2248870</v>
      </c>
      <c r="W201" s="64">
        <v>2311377</v>
      </c>
      <c r="X201" s="64">
        <v>2481023</v>
      </c>
      <c r="Y201" s="64">
        <v>2628026</v>
      </c>
      <c r="Z201" s="64">
        <v>2697748</v>
      </c>
      <c r="AA201" s="64">
        <v>1563478</v>
      </c>
      <c r="AB201" s="64">
        <f>IF(VLOOKUP(A201&amp;AB$2,[1]CI_REV_TAXES!$A$4:$CC$1203,AB$3,FALSE)="NULL","",VLOOKUP(A201&amp;AB$2,[1]CI_REV_TAXES!$A$4:$CC$1203,AB$3,FALSE))</f>
        <v>2595639</v>
      </c>
      <c r="AC201" s="64">
        <f>IF(VLOOKUP($A201&amp;AC$2,[2]CI_REV_TAXES!$A$2:$CC$1202,AC$3,FALSE)="NULL","",VLOOKUP($A201&amp;AC$2,[2]CI_REV_TAXES!$A$2:$CC$1202,AC$3,FALSE))</f>
        <v>2097045</v>
      </c>
      <c r="AD201" s="64">
        <f>IF(VLOOKUP($A201&amp;AD$2,[2]CI_REV_TAXES!$A$2:$CC$1202,AD$3,FALSE)="NULL","",VLOOKUP($A201&amp;AD$2,[2]CI_REV_TAXES!$A$2:$CC$1202,AD$3,FALSE))</f>
        <v>2677219</v>
      </c>
      <c r="AG201" s="75" t="e">
        <f>+VLOOKUP($A201,#REF!,33,FALSE)</f>
        <v>#REF!</v>
      </c>
      <c r="AH201" s="67" t="e">
        <f t="shared" si="9"/>
        <v>#REF!</v>
      </c>
    </row>
    <row r="202" spans="1:34" s="75" customFormat="1" x14ac:dyDescent="0.2">
      <c r="A202" s="54" t="s">
        <v>315</v>
      </c>
      <c r="B202" s="74" t="s">
        <v>39</v>
      </c>
      <c r="C202" s="64">
        <v>5730004</v>
      </c>
      <c r="D202" s="64">
        <v>5441031</v>
      </c>
      <c r="E202" s="64">
        <v>4454814</v>
      </c>
      <c r="F202" s="64">
        <v>4202753</v>
      </c>
      <c r="G202" s="64">
        <v>3974180</v>
      </c>
      <c r="H202" s="64">
        <v>3924917</v>
      </c>
      <c r="I202" s="64">
        <v>4411094</v>
      </c>
      <c r="J202" s="64">
        <v>4460169</v>
      </c>
      <c r="K202" s="64">
        <v>5122313</v>
      </c>
      <c r="L202" s="64">
        <v>5459044</v>
      </c>
      <c r="M202" s="64">
        <v>5236219</v>
      </c>
      <c r="N202" s="64">
        <v>5931759</v>
      </c>
      <c r="O202" s="64">
        <v>6500484</v>
      </c>
      <c r="P202" s="64">
        <v>5558251</v>
      </c>
      <c r="Q202" s="64">
        <v>6152843</v>
      </c>
      <c r="R202" s="64">
        <v>7915549</v>
      </c>
      <c r="S202" s="64">
        <v>8380519</v>
      </c>
      <c r="T202" s="64">
        <v>9546659</v>
      </c>
      <c r="U202" s="64">
        <v>8905864</v>
      </c>
      <c r="V202" s="64">
        <v>8894737</v>
      </c>
      <c r="W202" s="64">
        <v>9180795</v>
      </c>
      <c r="X202" s="64">
        <v>10000172</v>
      </c>
      <c r="Y202" s="64">
        <v>11175175</v>
      </c>
      <c r="Z202" s="64">
        <v>11284180</v>
      </c>
      <c r="AA202" s="64">
        <v>12132807</v>
      </c>
      <c r="AB202" s="64">
        <f>IF(VLOOKUP(A202&amp;AB$2,[1]CI_REV_TAXES!$A$4:$CC$1203,AB$3,FALSE)="NULL","",VLOOKUP(A202&amp;AB$2,[1]CI_REV_TAXES!$A$4:$CC$1203,AB$3,FALSE))</f>
        <v>13149933</v>
      </c>
      <c r="AC202" s="64">
        <f>IF(VLOOKUP($A202&amp;AC$2,[2]CI_REV_TAXES!$A$2:$CC$1202,AC$3,FALSE)="NULL","",VLOOKUP($A202&amp;AC$2,[2]CI_REV_TAXES!$A$2:$CC$1202,AC$3,FALSE))</f>
        <v>13420900</v>
      </c>
      <c r="AD202" s="64">
        <f>IF(VLOOKUP($A202&amp;AD$2,[2]CI_REV_TAXES!$A$2:$CC$1202,AD$3,FALSE)="NULL","",VLOOKUP($A202&amp;AD$2,[2]CI_REV_TAXES!$A$2:$CC$1202,AD$3,FALSE))</f>
        <v>11464264</v>
      </c>
      <c r="AG202" s="75" t="e">
        <f>+VLOOKUP($A202,#REF!,33,FALSE)</f>
        <v>#REF!</v>
      </c>
      <c r="AH202" s="67" t="e">
        <f t="shared" si="9"/>
        <v>#REF!</v>
      </c>
    </row>
    <row r="203" spans="1:34" s="75" customFormat="1" x14ac:dyDescent="0.2">
      <c r="A203" s="54" t="s">
        <v>317</v>
      </c>
      <c r="B203" s="74" t="s">
        <v>39</v>
      </c>
      <c r="C203" s="64">
        <v>5219001</v>
      </c>
      <c r="D203" s="64">
        <v>4924798</v>
      </c>
      <c r="E203" s="64">
        <v>5010240</v>
      </c>
      <c r="F203" s="64">
        <v>4847643</v>
      </c>
      <c r="G203" s="64">
        <v>4796022</v>
      </c>
      <c r="H203" s="64">
        <v>4394378</v>
      </c>
      <c r="I203" s="64">
        <v>4863818</v>
      </c>
      <c r="J203" s="64">
        <v>5060186</v>
      </c>
      <c r="K203" s="64">
        <v>5330817</v>
      </c>
      <c r="L203" s="64">
        <v>5486775</v>
      </c>
      <c r="M203" s="64">
        <v>5944928</v>
      </c>
      <c r="N203" s="64">
        <v>6325666</v>
      </c>
      <c r="O203" s="64">
        <v>6611606</v>
      </c>
      <c r="P203" s="64">
        <v>6352038</v>
      </c>
      <c r="Q203" s="64">
        <v>7061207</v>
      </c>
      <c r="R203" s="64">
        <v>8375438</v>
      </c>
      <c r="S203" s="64">
        <v>9125078</v>
      </c>
      <c r="T203" s="64">
        <v>9893812</v>
      </c>
      <c r="U203" s="64">
        <v>10367240</v>
      </c>
      <c r="V203" s="64">
        <v>10159187</v>
      </c>
      <c r="W203" s="64">
        <v>10936161</v>
      </c>
      <c r="X203" s="64">
        <v>11529366</v>
      </c>
      <c r="Y203" s="64">
        <v>12169051</v>
      </c>
      <c r="Z203" s="64">
        <v>12730399</v>
      </c>
      <c r="AA203" s="64">
        <v>13721310</v>
      </c>
      <c r="AB203" s="64">
        <f>IF(VLOOKUP(A203&amp;AB$2,[1]CI_REV_TAXES!$A$4:$CC$1203,AB$3,FALSE)="NULL","",VLOOKUP(A203&amp;AB$2,[1]CI_REV_TAXES!$A$4:$CC$1203,AB$3,FALSE))</f>
        <v>15004751</v>
      </c>
      <c r="AC203" s="64">
        <f>IF(VLOOKUP($A203&amp;AC$2,[2]CI_REV_TAXES!$A$2:$CC$1202,AC$3,FALSE)="NULL","",VLOOKUP($A203&amp;AC$2,[2]CI_REV_TAXES!$A$2:$CC$1202,AC$3,FALSE))</f>
        <v>16145568</v>
      </c>
      <c r="AD203" s="64">
        <f>IF(VLOOKUP($A203&amp;AD$2,[2]CI_REV_TAXES!$A$2:$CC$1202,AD$3,FALSE)="NULL","",VLOOKUP($A203&amp;AD$2,[2]CI_REV_TAXES!$A$2:$CC$1202,AD$3,FALSE))</f>
        <v>17235437</v>
      </c>
      <c r="AG203" s="75" t="e">
        <f>+VLOOKUP($A203,#REF!,33,FALSE)</f>
        <v>#REF!</v>
      </c>
      <c r="AH203" s="67" t="e">
        <f t="shared" si="9"/>
        <v>#REF!</v>
      </c>
    </row>
    <row r="204" spans="1:34" s="75" customFormat="1" x14ac:dyDescent="0.2">
      <c r="A204" s="54" t="s">
        <v>316</v>
      </c>
      <c r="B204" s="74" t="s">
        <v>39</v>
      </c>
      <c r="C204" s="64">
        <v>734538</v>
      </c>
      <c r="D204" s="64">
        <v>699939</v>
      </c>
      <c r="E204" s="64">
        <v>718083</v>
      </c>
      <c r="F204" s="64">
        <v>702210</v>
      </c>
      <c r="G204" s="64">
        <v>760327</v>
      </c>
      <c r="H204" s="64">
        <v>756026</v>
      </c>
      <c r="I204" s="64">
        <v>839069</v>
      </c>
      <c r="J204" s="64">
        <v>862987</v>
      </c>
      <c r="K204" s="64">
        <v>926607</v>
      </c>
      <c r="L204" s="64">
        <v>1009175</v>
      </c>
      <c r="M204" s="64">
        <v>1023400</v>
      </c>
      <c r="N204" s="64">
        <v>1208461</v>
      </c>
      <c r="O204" s="64">
        <v>1282426</v>
      </c>
      <c r="P204" s="64">
        <v>1237175</v>
      </c>
      <c r="Q204" s="64">
        <v>1357176</v>
      </c>
      <c r="R204" s="64">
        <v>1605719</v>
      </c>
      <c r="S204" s="64">
        <v>1775959</v>
      </c>
      <c r="T204" s="64">
        <v>1945696</v>
      </c>
      <c r="U204" s="64">
        <v>1599816</v>
      </c>
      <c r="V204" s="64">
        <v>1825323</v>
      </c>
      <c r="W204" s="64">
        <v>1814327</v>
      </c>
      <c r="X204" s="64">
        <v>2102906</v>
      </c>
      <c r="Y204" s="64">
        <v>1938411</v>
      </c>
      <c r="Z204" s="64">
        <v>1938850</v>
      </c>
      <c r="AA204" s="64">
        <v>2048597</v>
      </c>
      <c r="AB204" s="64">
        <f>IF(VLOOKUP(A204&amp;AB$2,[1]CI_REV_TAXES!$A$4:$CC$1203,AB$3,FALSE)="NULL","",VLOOKUP(A204&amp;AB$2,[1]CI_REV_TAXES!$A$4:$CC$1203,AB$3,FALSE))</f>
        <v>2137251</v>
      </c>
      <c r="AC204" s="64">
        <f>IF(VLOOKUP($A204&amp;AC$2,[2]CI_REV_TAXES!$A$2:$CC$1202,AC$3,FALSE)="NULL","",VLOOKUP($A204&amp;AC$2,[2]CI_REV_TAXES!$A$2:$CC$1202,AC$3,FALSE))</f>
        <v>2279270</v>
      </c>
      <c r="AD204" s="64">
        <f>IF(VLOOKUP($A204&amp;AD$2,[2]CI_REV_TAXES!$A$2:$CC$1202,AD$3,FALSE)="NULL","",VLOOKUP($A204&amp;AD$2,[2]CI_REV_TAXES!$A$2:$CC$1202,AD$3,FALSE))</f>
        <v>2294161</v>
      </c>
      <c r="AG204" s="75" t="e">
        <f>+VLOOKUP($A204,#REF!,33,FALSE)</f>
        <v>#REF!</v>
      </c>
      <c r="AH204" s="67" t="e">
        <f t="shared" si="9"/>
        <v>#REF!</v>
      </c>
    </row>
    <row r="205" spans="1:34" s="75" customFormat="1" x14ac:dyDescent="0.2">
      <c r="A205" s="54" t="s">
        <v>89</v>
      </c>
      <c r="B205" s="74" t="s">
        <v>39</v>
      </c>
      <c r="C205" s="64">
        <v>2927345</v>
      </c>
      <c r="D205" s="64">
        <v>2633305</v>
      </c>
      <c r="E205" s="64">
        <v>2238822</v>
      </c>
      <c r="F205" s="64">
        <v>2202598</v>
      </c>
      <c r="G205" s="64">
        <v>2251365</v>
      </c>
      <c r="H205" s="64">
        <v>2321150</v>
      </c>
      <c r="I205" s="64">
        <v>2356185</v>
      </c>
      <c r="J205" s="64">
        <v>2450842</v>
      </c>
      <c r="K205" s="64">
        <v>2757574</v>
      </c>
      <c r="L205" s="64">
        <v>2591475</v>
      </c>
      <c r="M205" s="64">
        <v>2899498</v>
      </c>
      <c r="N205" s="64">
        <v>2967117</v>
      </c>
      <c r="O205" s="64">
        <v>3113737</v>
      </c>
      <c r="P205" s="64">
        <v>2641461</v>
      </c>
      <c r="Q205" s="64">
        <v>3377954</v>
      </c>
      <c r="R205" s="64">
        <v>3698422</v>
      </c>
      <c r="S205" s="64">
        <v>3986143</v>
      </c>
      <c r="T205" s="64">
        <v>4205174</v>
      </c>
      <c r="U205" s="64">
        <v>4245780</v>
      </c>
      <c r="V205" s="64">
        <v>4108623</v>
      </c>
      <c r="W205" s="64">
        <v>4232709</v>
      </c>
      <c r="X205" s="64">
        <v>5207600</v>
      </c>
      <c r="Y205" s="64">
        <v>4673883</v>
      </c>
      <c r="Z205" s="64">
        <v>4852539</v>
      </c>
      <c r="AA205" s="64">
        <v>5001381</v>
      </c>
      <c r="AB205" s="64">
        <f>IF(VLOOKUP(A205&amp;AB$2,[1]CI_REV_TAXES!$A$4:$CC$1203,AB$3,FALSE)="NULL","",VLOOKUP(A205&amp;AB$2,[1]CI_REV_TAXES!$A$4:$CC$1203,AB$3,FALSE))</f>
        <v>5320525</v>
      </c>
      <c r="AC205" s="64">
        <f>IF(VLOOKUP($A205&amp;AC$2,[2]CI_REV_TAXES!$A$2:$CC$1202,AC$3,FALSE)="NULL","",VLOOKUP($A205&amp;AC$2,[2]CI_REV_TAXES!$A$2:$CC$1202,AC$3,FALSE))</f>
        <v>5493313</v>
      </c>
      <c r="AD205" s="64">
        <f>IF(VLOOKUP($A205&amp;AD$2,[2]CI_REV_TAXES!$A$2:$CC$1202,AD$3,FALSE)="NULL","",VLOOKUP($A205&amp;AD$2,[2]CI_REV_TAXES!$A$2:$CC$1202,AD$3,FALSE))</f>
        <v>5712910</v>
      </c>
      <c r="AG205" s="75" t="e">
        <f>+VLOOKUP($A205,#REF!,33,FALSE)</f>
        <v>#REF!</v>
      </c>
      <c r="AH205" s="67" t="e">
        <f t="shared" si="9"/>
        <v>#REF!</v>
      </c>
    </row>
    <row r="206" spans="1:34" s="75" customFormat="1" x14ac:dyDescent="0.2">
      <c r="A206" s="54" t="s">
        <v>318</v>
      </c>
      <c r="B206" s="74" t="s">
        <v>319</v>
      </c>
      <c r="C206" s="64">
        <v>392303</v>
      </c>
      <c r="D206" s="64">
        <v>363149</v>
      </c>
      <c r="E206" s="64">
        <v>304809</v>
      </c>
      <c r="F206" s="64">
        <v>314322</v>
      </c>
      <c r="G206" s="64">
        <v>310721</v>
      </c>
      <c r="H206" s="64">
        <v>321495</v>
      </c>
      <c r="I206" s="64">
        <v>319852</v>
      </c>
      <c r="J206" s="64">
        <v>325620</v>
      </c>
      <c r="K206" s="64">
        <v>329269</v>
      </c>
      <c r="L206" s="64">
        <v>473873</v>
      </c>
      <c r="M206" s="64">
        <v>488530</v>
      </c>
      <c r="N206" s="64">
        <v>994507</v>
      </c>
      <c r="O206" s="64">
        <v>1206451</v>
      </c>
      <c r="P206" s="64">
        <v>1485109</v>
      </c>
      <c r="Q206" s="64">
        <v>1482816</v>
      </c>
      <c r="R206" s="64">
        <v>673590</v>
      </c>
      <c r="S206" s="64">
        <v>970348</v>
      </c>
      <c r="T206" s="64">
        <v>957271</v>
      </c>
      <c r="U206" s="64">
        <v>583760</v>
      </c>
      <c r="V206" s="64">
        <v>677100</v>
      </c>
      <c r="W206" s="64">
        <v>639457</v>
      </c>
      <c r="X206" s="64">
        <v>591533</v>
      </c>
      <c r="Y206" s="64">
        <v>717601</v>
      </c>
      <c r="Z206" s="64">
        <v>829007</v>
      </c>
      <c r="AA206" s="64">
        <v>750593</v>
      </c>
      <c r="AB206" s="64">
        <f>IF(VLOOKUP(A206&amp;AB$2,[1]CI_REV_TAXES!$A$4:$CC$1203,AB$3,FALSE)="NULL","",VLOOKUP(A206&amp;AB$2,[1]CI_REV_TAXES!$A$4:$CC$1203,AB$3,FALSE))</f>
        <v>887110</v>
      </c>
      <c r="AC206" s="64">
        <f>IF(VLOOKUP($A206&amp;AC$2,[2]CI_REV_TAXES!$A$2:$CC$1202,AC$3,FALSE)="NULL","",VLOOKUP($A206&amp;AC$2,[2]CI_REV_TAXES!$A$2:$CC$1202,AC$3,FALSE))</f>
        <v>916496</v>
      </c>
      <c r="AD206" s="64">
        <f>IF(VLOOKUP($A206&amp;AD$2,[2]CI_REV_TAXES!$A$2:$CC$1202,AD$3,FALSE)="NULL","",VLOOKUP($A206&amp;AD$2,[2]CI_REV_TAXES!$A$2:$CC$1202,AD$3,FALSE))</f>
        <v>856210</v>
      </c>
      <c r="AG206" s="75" t="e">
        <f>+VLOOKUP($A206,#REF!,33,FALSE)</f>
        <v>#REF!</v>
      </c>
      <c r="AH206" s="67" t="e">
        <f t="shared" si="9"/>
        <v>#REF!</v>
      </c>
    </row>
    <row r="207" spans="1:34" s="75" customFormat="1" x14ac:dyDescent="0.2">
      <c r="A207" s="54" t="s">
        <v>319</v>
      </c>
      <c r="B207" s="74" t="s">
        <v>319</v>
      </c>
      <c r="C207" s="64">
        <v>1332258</v>
      </c>
      <c r="D207" s="64">
        <v>1211147</v>
      </c>
      <c r="E207" s="64">
        <v>1223442</v>
      </c>
      <c r="F207" s="64">
        <v>1181101</v>
      </c>
      <c r="G207" s="64">
        <v>1179427</v>
      </c>
      <c r="H207" s="64">
        <v>1189192</v>
      </c>
      <c r="I207" s="64">
        <v>1237025</v>
      </c>
      <c r="J207" s="64">
        <v>1232820</v>
      </c>
      <c r="K207" s="64">
        <v>1285088</v>
      </c>
      <c r="L207" s="64">
        <v>1366115</v>
      </c>
      <c r="M207" s="64">
        <v>1342586</v>
      </c>
      <c r="N207" s="64">
        <v>1416515</v>
      </c>
      <c r="O207" s="64">
        <v>1481304</v>
      </c>
      <c r="P207" s="64">
        <v>1464296</v>
      </c>
      <c r="Q207" s="64">
        <v>1419356</v>
      </c>
      <c r="R207" s="64">
        <v>1717118</v>
      </c>
      <c r="S207" s="64">
        <v>2592964</v>
      </c>
      <c r="T207" s="64">
        <v>2895884</v>
      </c>
      <c r="U207" s="64">
        <v>2511174</v>
      </c>
      <c r="V207" s="64">
        <v>2152319</v>
      </c>
      <c r="W207" s="64">
        <v>2212396</v>
      </c>
      <c r="X207" s="64">
        <v>2283779</v>
      </c>
      <c r="Y207" s="64">
        <v>2329265</v>
      </c>
      <c r="Z207" s="64">
        <v>2736320</v>
      </c>
      <c r="AA207" s="64">
        <v>2584642</v>
      </c>
      <c r="AB207" s="64">
        <f>IF(VLOOKUP(A207&amp;AB$2,[1]CI_REV_TAXES!$A$4:$CC$1203,AB$3,FALSE)="NULL","",VLOOKUP(A207&amp;AB$2,[1]CI_REV_TAXES!$A$4:$CC$1203,AB$3,FALSE))</f>
        <v>4075942</v>
      </c>
      <c r="AC207" s="64">
        <f>IF(VLOOKUP($A207&amp;AC$2,[2]CI_REV_TAXES!$A$2:$CC$1202,AC$3,FALSE)="NULL","",VLOOKUP($A207&amp;AC$2,[2]CI_REV_TAXES!$A$2:$CC$1202,AC$3,FALSE))</f>
        <v>3881730</v>
      </c>
      <c r="AD207" s="64">
        <f>IF(VLOOKUP($A207&amp;AD$2,[2]CI_REV_TAXES!$A$2:$CC$1202,AD$3,FALSE)="NULL","",VLOOKUP($A207&amp;AD$2,[2]CI_REV_TAXES!$A$2:$CC$1202,AD$3,FALSE))</f>
        <v>4293190</v>
      </c>
      <c r="AG207" s="75" t="e">
        <f>+VLOOKUP($A207,#REF!,33,FALSE)</f>
        <v>#REF!</v>
      </c>
      <c r="AH207" s="67" t="e">
        <f t="shared" si="9"/>
        <v>#REF!</v>
      </c>
    </row>
    <row r="208" spans="1:34" s="75" customFormat="1" x14ac:dyDescent="0.2">
      <c r="A208" s="54" t="s">
        <v>320</v>
      </c>
      <c r="B208" s="74" t="s">
        <v>90</v>
      </c>
      <c r="C208" s="64">
        <v>927241</v>
      </c>
      <c r="D208" s="64">
        <v>893998</v>
      </c>
      <c r="E208" s="64">
        <v>931593</v>
      </c>
      <c r="F208" s="64">
        <v>977637</v>
      </c>
      <c r="G208" s="64">
        <v>1018258</v>
      </c>
      <c r="H208" s="64">
        <v>1038468</v>
      </c>
      <c r="I208" s="64">
        <v>1091928</v>
      </c>
      <c r="J208" s="64">
        <v>1238890</v>
      </c>
      <c r="K208" s="64">
        <v>1390625</v>
      </c>
      <c r="L208" s="64">
        <v>1584895</v>
      </c>
      <c r="M208" s="64">
        <v>1771780</v>
      </c>
      <c r="N208" s="64">
        <v>1870429</v>
      </c>
      <c r="O208" s="64">
        <v>2025402</v>
      </c>
      <c r="P208" s="64">
        <v>2172629</v>
      </c>
      <c r="Q208" s="64">
        <v>2290844</v>
      </c>
      <c r="R208" s="64">
        <v>2583316</v>
      </c>
      <c r="S208" s="64">
        <v>2756453</v>
      </c>
      <c r="T208" s="64">
        <v>2951514</v>
      </c>
      <c r="U208" s="64">
        <v>3091500</v>
      </c>
      <c r="V208" s="64">
        <v>3009435</v>
      </c>
      <c r="W208" s="64">
        <v>3079589</v>
      </c>
      <c r="X208" s="64">
        <v>3194257</v>
      </c>
      <c r="Y208" s="64">
        <v>3372578</v>
      </c>
      <c r="Z208" s="64">
        <v>3528962</v>
      </c>
      <c r="AA208" s="64">
        <v>3798491</v>
      </c>
      <c r="AB208" s="64">
        <f>IF(VLOOKUP(A208&amp;AB$2,[1]CI_REV_TAXES!$A$4:$CC$1203,AB$3,FALSE)="NULL","",VLOOKUP(A208&amp;AB$2,[1]CI_REV_TAXES!$A$4:$CC$1203,AB$3,FALSE))</f>
        <v>4198316</v>
      </c>
      <c r="AC208" s="64">
        <f>IF(VLOOKUP($A208&amp;AC$2,[2]CI_REV_TAXES!$A$2:$CC$1202,AC$3,FALSE)="NULL","",VLOOKUP($A208&amp;AC$2,[2]CI_REV_TAXES!$A$2:$CC$1202,AC$3,FALSE))</f>
        <v>4427718</v>
      </c>
      <c r="AD208" s="64">
        <f>IF(VLOOKUP($A208&amp;AD$2,[2]CI_REV_TAXES!$A$2:$CC$1202,AD$3,FALSE)="NULL","",VLOOKUP($A208&amp;AD$2,[2]CI_REV_TAXES!$A$2:$CC$1202,AD$3,FALSE))</f>
        <v>4747262</v>
      </c>
      <c r="AG208" s="75" t="e">
        <f>+VLOOKUP($A208,#REF!,33,FALSE)</f>
        <v>#REF!</v>
      </c>
      <c r="AH208" s="67" t="e">
        <f t="shared" si="9"/>
        <v>#REF!</v>
      </c>
    </row>
    <row r="209" spans="1:34" s="75" customFormat="1" x14ac:dyDescent="0.2">
      <c r="A209" s="54" t="s">
        <v>321</v>
      </c>
      <c r="B209" s="74" t="s">
        <v>90</v>
      </c>
      <c r="C209" s="64">
        <v>2454374</v>
      </c>
      <c r="D209" s="64">
        <v>2317941</v>
      </c>
      <c r="E209" s="64">
        <v>2276501</v>
      </c>
      <c r="F209" s="64">
        <v>2337809</v>
      </c>
      <c r="G209" s="64">
        <v>2494140</v>
      </c>
      <c r="H209" s="64">
        <v>2532800</v>
      </c>
      <c r="I209" s="64">
        <v>2566560</v>
      </c>
      <c r="J209" s="64">
        <v>2901324</v>
      </c>
      <c r="K209" s="64">
        <v>3320266</v>
      </c>
      <c r="L209" s="64">
        <v>3577861</v>
      </c>
      <c r="M209" s="64">
        <v>3792136</v>
      </c>
      <c r="N209" s="64">
        <v>3891714</v>
      </c>
      <c r="O209" s="64">
        <v>4154447</v>
      </c>
      <c r="P209" s="64">
        <v>4432073</v>
      </c>
      <c r="Q209" s="64">
        <v>4823342</v>
      </c>
      <c r="R209" s="64">
        <v>5216906</v>
      </c>
      <c r="S209" s="64">
        <v>5567307</v>
      </c>
      <c r="T209" s="64">
        <v>5946569</v>
      </c>
      <c r="U209" s="64">
        <v>5434280</v>
      </c>
      <c r="V209" s="64">
        <v>5339522</v>
      </c>
      <c r="W209" s="64">
        <v>5416875</v>
      </c>
      <c r="X209" s="64">
        <v>5471425</v>
      </c>
      <c r="Y209" s="64">
        <v>5723644</v>
      </c>
      <c r="Z209" s="64">
        <v>3722834</v>
      </c>
      <c r="AA209" s="64">
        <v>4019649</v>
      </c>
      <c r="AB209" s="64">
        <f>IF(VLOOKUP(A209&amp;AB$2,[1]CI_REV_TAXES!$A$4:$CC$1203,AB$3,FALSE)="NULL","",VLOOKUP(A209&amp;AB$2,[1]CI_REV_TAXES!$A$4:$CC$1203,AB$3,FALSE))</f>
        <v>4335009</v>
      </c>
      <c r="AC209" s="64">
        <f>IF(VLOOKUP($A209&amp;AC$2,[2]CI_REV_TAXES!$A$2:$CC$1202,AC$3,FALSE)="NULL","",VLOOKUP($A209&amp;AC$2,[2]CI_REV_TAXES!$A$2:$CC$1202,AC$3,FALSE))</f>
        <v>4494815</v>
      </c>
      <c r="AD209" s="64">
        <f>IF(VLOOKUP($A209&amp;AD$2,[2]CI_REV_TAXES!$A$2:$CC$1202,AD$3,FALSE)="NULL","",VLOOKUP($A209&amp;AD$2,[2]CI_REV_TAXES!$A$2:$CC$1202,AD$3,FALSE))</f>
        <v>4783635</v>
      </c>
      <c r="AG209" s="75" t="e">
        <f>+VLOOKUP($A209,#REF!,33,FALSE)</f>
        <v>#REF!</v>
      </c>
      <c r="AH209" s="67" t="e">
        <f t="shared" si="9"/>
        <v>#REF!</v>
      </c>
    </row>
    <row r="210" spans="1:34" s="75" customFormat="1" x14ac:dyDescent="0.2">
      <c r="A210" s="54" t="s">
        <v>91</v>
      </c>
      <c r="B210" s="74" t="s">
        <v>90</v>
      </c>
      <c r="C210" s="64">
        <v>904876</v>
      </c>
      <c r="D210" s="64">
        <v>908066</v>
      </c>
      <c r="E210" s="64">
        <v>830716</v>
      </c>
      <c r="F210" s="64">
        <v>878436</v>
      </c>
      <c r="G210" s="64">
        <v>892522</v>
      </c>
      <c r="H210" s="64">
        <v>937862</v>
      </c>
      <c r="I210" s="64">
        <v>1002255</v>
      </c>
      <c r="J210" s="64">
        <v>1054641</v>
      </c>
      <c r="K210" s="64">
        <v>1101836</v>
      </c>
      <c r="L210" s="64">
        <v>1211786</v>
      </c>
      <c r="M210" s="64">
        <v>1668545</v>
      </c>
      <c r="N210" s="64">
        <v>1737156</v>
      </c>
      <c r="O210" s="64">
        <v>1930599</v>
      </c>
      <c r="P210" s="64">
        <v>1425663</v>
      </c>
      <c r="Q210" s="64">
        <v>2486553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2991019</v>
      </c>
      <c r="W210" s="64">
        <v>2997428</v>
      </c>
      <c r="X210" s="64">
        <v>2985256</v>
      </c>
      <c r="Y210" s="64">
        <v>3202960</v>
      </c>
      <c r="Z210" s="64">
        <v>3352265</v>
      </c>
      <c r="AA210" s="64">
        <v>3641922</v>
      </c>
      <c r="AB210" s="64">
        <f>IF(VLOOKUP(A210&amp;AB$2,[1]CI_REV_TAXES!$A$4:$CC$1203,AB$3,FALSE)="NULL","",VLOOKUP(A210&amp;AB$2,[1]CI_REV_TAXES!$A$4:$CC$1203,AB$3,FALSE))</f>
        <v>3853600</v>
      </c>
      <c r="AC210" s="64">
        <f>IF(VLOOKUP($A210&amp;AC$2,[2]CI_REV_TAXES!$A$2:$CC$1202,AC$3,FALSE)="NULL","",VLOOKUP($A210&amp;AC$2,[2]CI_REV_TAXES!$A$2:$CC$1202,AC$3,FALSE))</f>
        <v>2633936</v>
      </c>
      <c r="AD210" s="64">
        <f>IF(VLOOKUP($A210&amp;AD$2,[2]CI_REV_TAXES!$A$2:$CC$1202,AD$3,FALSE)="NULL","",VLOOKUP($A210&amp;AD$2,[2]CI_REV_TAXES!$A$2:$CC$1202,AD$3,FALSE))</f>
        <v>2727627</v>
      </c>
      <c r="AG210" s="75" t="e">
        <f>+VLOOKUP($A210,#REF!,33,FALSE)</f>
        <v>#REF!</v>
      </c>
      <c r="AH210" s="67" t="e">
        <f t="shared" si="9"/>
        <v>#REF!</v>
      </c>
    </row>
    <row r="211" spans="1:34" s="75" customFormat="1" x14ac:dyDescent="0.2">
      <c r="A211" s="54" t="s">
        <v>322</v>
      </c>
      <c r="B211" s="74" t="s">
        <v>90</v>
      </c>
      <c r="C211" s="64">
        <v>2550462</v>
      </c>
      <c r="D211" s="64">
        <v>2479847</v>
      </c>
      <c r="E211" s="64">
        <v>2460437</v>
      </c>
      <c r="F211" s="64">
        <v>2650358</v>
      </c>
      <c r="G211" s="64">
        <v>2615672</v>
      </c>
      <c r="H211" s="64">
        <v>2663828</v>
      </c>
      <c r="I211" s="64">
        <v>2708806</v>
      </c>
      <c r="J211" s="64">
        <v>2931614</v>
      </c>
      <c r="K211" s="64">
        <v>3330283</v>
      </c>
      <c r="L211" s="64">
        <v>3670144</v>
      </c>
      <c r="M211" s="64">
        <v>3875048</v>
      </c>
      <c r="N211" s="64">
        <v>4091934</v>
      </c>
      <c r="O211" s="64">
        <v>4339349</v>
      </c>
      <c r="P211" s="64">
        <v>4727185</v>
      </c>
      <c r="Q211" s="64">
        <v>5157837</v>
      </c>
      <c r="R211" s="64">
        <v>5680190</v>
      </c>
      <c r="S211" s="64">
        <v>6361902</v>
      </c>
      <c r="T211" s="64">
        <v>6471546</v>
      </c>
      <c r="U211" s="64">
        <v>6654060</v>
      </c>
      <c r="V211" s="64">
        <v>6455271</v>
      </c>
      <c r="W211" s="64">
        <v>6526779</v>
      </c>
      <c r="X211" s="64">
        <v>6717048</v>
      </c>
      <c r="Y211" s="64">
        <v>7276503</v>
      </c>
      <c r="Z211" s="64">
        <v>7776084</v>
      </c>
      <c r="AA211" s="64">
        <v>7703476</v>
      </c>
      <c r="AB211" s="64">
        <f>IF(VLOOKUP(A211&amp;AB$2,[1]CI_REV_TAXES!$A$4:$CC$1203,AB$3,FALSE)="NULL","",VLOOKUP(A211&amp;AB$2,[1]CI_REV_TAXES!$A$4:$CC$1203,AB$3,FALSE))</f>
        <v>7677218</v>
      </c>
      <c r="AC211" s="64">
        <f>IF(VLOOKUP($A211&amp;AC$2,[2]CI_REV_TAXES!$A$2:$CC$1202,AC$3,FALSE)="NULL","",VLOOKUP($A211&amp;AC$2,[2]CI_REV_TAXES!$A$2:$CC$1202,AC$3,FALSE))</f>
        <v>8123802</v>
      </c>
      <c r="AD211" s="64">
        <f>IF(VLOOKUP($A211&amp;AD$2,[2]CI_REV_TAXES!$A$2:$CC$1202,AD$3,FALSE)="NULL","",VLOOKUP($A211&amp;AD$2,[2]CI_REV_TAXES!$A$2:$CC$1202,AD$3,FALSE))</f>
        <v>8628589</v>
      </c>
      <c r="AG211" s="75" t="e">
        <f>+VLOOKUP($A211,#REF!,33,FALSE)</f>
        <v>#REF!</v>
      </c>
      <c r="AH211" s="67" t="e">
        <f t="shared" si="9"/>
        <v>#REF!</v>
      </c>
    </row>
    <row r="212" spans="1:34" s="75" customFormat="1" x14ac:dyDescent="0.2">
      <c r="A212" s="54" t="s">
        <v>323</v>
      </c>
      <c r="B212" s="74" t="s">
        <v>90</v>
      </c>
      <c r="C212" s="64">
        <v>3727695</v>
      </c>
      <c r="D212" s="64">
        <v>3579340</v>
      </c>
      <c r="E212" s="64">
        <v>3749330</v>
      </c>
      <c r="F212" s="64">
        <v>4051655</v>
      </c>
      <c r="G212" s="64">
        <v>4159018</v>
      </c>
      <c r="H212" s="64">
        <v>4327446</v>
      </c>
      <c r="I212" s="64">
        <v>4504065</v>
      </c>
      <c r="J212" s="64">
        <v>4786801</v>
      </c>
      <c r="K212" s="64">
        <v>5459280</v>
      </c>
      <c r="L212" s="64">
        <v>6001774</v>
      </c>
      <c r="M212" s="64">
        <v>6518658</v>
      </c>
      <c r="N212" s="64">
        <v>6839545</v>
      </c>
      <c r="O212" s="64">
        <v>7407506</v>
      </c>
      <c r="P212" s="64">
        <v>8079227</v>
      </c>
      <c r="Q212" s="64">
        <v>8859429</v>
      </c>
      <c r="R212" s="64">
        <v>9657951</v>
      </c>
      <c r="S212" s="64">
        <v>11062852</v>
      </c>
      <c r="T212" s="64">
        <v>11231486</v>
      </c>
      <c r="U212" s="64">
        <v>11714223</v>
      </c>
      <c r="V212" s="64">
        <v>11457334</v>
      </c>
      <c r="W212" s="64">
        <v>11503642</v>
      </c>
      <c r="X212" s="64">
        <v>11812071</v>
      </c>
      <c r="Y212" s="64">
        <v>12760887</v>
      </c>
      <c r="Z212" s="64">
        <v>13171799</v>
      </c>
      <c r="AA212" s="64">
        <v>14039355</v>
      </c>
      <c r="AB212" s="64">
        <f>IF(VLOOKUP(A212&amp;AB$2,[1]CI_REV_TAXES!$A$4:$CC$1203,AB$3,FALSE)="NULL","",VLOOKUP(A212&amp;AB$2,[1]CI_REV_TAXES!$A$4:$CC$1203,AB$3,FALSE))</f>
        <v>15354541</v>
      </c>
      <c r="AC212" s="64">
        <f>IF(VLOOKUP($A212&amp;AC$2,[2]CI_REV_TAXES!$A$2:$CC$1202,AC$3,FALSE)="NULL","",VLOOKUP($A212&amp;AC$2,[2]CI_REV_TAXES!$A$2:$CC$1202,AC$3,FALSE))</f>
        <v>16085701</v>
      </c>
      <c r="AD212" s="64">
        <f>IF(VLOOKUP($A212&amp;AD$2,[2]CI_REV_TAXES!$A$2:$CC$1202,AD$3,FALSE)="NULL","",VLOOKUP($A212&amp;AD$2,[2]CI_REV_TAXES!$A$2:$CC$1202,AD$3,FALSE))</f>
        <v>15524791</v>
      </c>
      <c r="AG212" s="75" t="e">
        <f>+VLOOKUP($A212,#REF!,33,FALSE)</f>
        <v>#REF!</v>
      </c>
      <c r="AH212" s="67" t="e">
        <f t="shared" ref="AH212:AH275" si="10">LEFT(AG212,1)</f>
        <v>#REF!</v>
      </c>
    </row>
    <row r="213" spans="1:34" s="75" customFormat="1" x14ac:dyDescent="0.2">
      <c r="A213" s="54" t="s">
        <v>324</v>
      </c>
      <c r="B213" s="74" t="s">
        <v>90</v>
      </c>
      <c r="C213" s="64">
        <v>2801909</v>
      </c>
      <c r="D213" s="64">
        <v>2632176</v>
      </c>
      <c r="E213" s="64">
        <v>2419727</v>
      </c>
      <c r="F213" s="64">
        <v>2952818</v>
      </c>
      <c r="G213" s="64">
        <v>2675687</v>
      </c>
      <c r="H213" s="64">
        <v>2797109</v>
      </c>
      <c r="I213" s="64">
        <v>2865009</v>
      </c>
      <c r="J213" s="64">
        <v>2999663</v>
      </c>
      <c r="K213" s="64">
        <v>3601996</v>
      </c>
      <c r="L213" s="64">
        <v>3920457</v>
      </c>
      <c r="M213" s="64">
        <v>4156789</v>
      </c>
      <c r="N213" s="64">
        <v>4543252</v>
      </c>
      <c r="O213" s="64">
        <v>4717151</v>
      </c>
      <c r="P213" s="64">
        <v>5373220</v>
      </c>
      <c r="Q213" s="64">
        <v>5919458</v>
      </c>
      <c r="R213" s="64">
        <v>6756204</v>
      </c>
      <c r="S213" s="64">
        <v>7722165</v>
      </c>
      <c r="T213" s="64">
        <v>7327795</v>
      </c>
      <c r="U213" s="64">
        <v>7073550</v>
      </c>
      <c r="V213" s="64">
        <v>6756360</v>
      </c>
      <c r="W213" s="64">
        <v>6815742</v>
      </c>
      <c r="X213" s="64">
        <v>6911981</v>
      </c>
      <c r="Y213" s="64">
        <v>5709433</v>
      </c>
      <c r="Z213" s="64">
        <v>5995241</v>
      </c>
      <c r="AA213" s="64">
        <v>6387934</v>
      </c>
      <c r="AB213" s="64">
        <f>IF(VLOOKUP(A213&amp;AB$2,[1]CI_REV_TAXES!$A$4:$CC$1203,AB$3,FALSE)="NULL","",VLOOKUP(A213&amp;AB$2,[1]CI_REV_TAXES!$A$4:$CC$1203,AB$3,FALSE))</f>
        <v>6774983</v>
      </c>
      <c r="AC213" s="64">
        <f>IF(VLOOKUP($A213&amp;AC$2,[2]CI_REV_TAXES!$A$2:$CC$1202,AC$3,FALSE)="NULL","",VLOOKUP($A213&amp;AC$2,[2]CI_REV_TAXES!$A$2:$CC$1202,AC$3,FALSE))</f>
        <v>7112564</v>
      </c>
      <c r="AD213" s="64">
        <f>IF(VLOOKUP($A213&amp;AD$2,[2]CI_REV_TAXES!$A$2:$CC$1202,AD$3,FALSE)="NULL","",VLOOKUP($A213&amp;AD$2,[2]CI_REV_TAXES!$A$2:$CC$1202,AD$3,FALSE))</f>
        <v>7432276</v>
      </c>
      <c r="AG213" s="75" t="e">
        <f>+VLOOKUP($A213,#REF!,33,FALSE)</f>
        <v>#REF!</v>
      </c>
      <c r="AH213" s="67" t="e">
        <f t="shared" si="10"/>
        <v>#REF!</v>
      </c>
    </row>
    <row r="214" spans="1:34" s="75" customFormat="1" x14ac:dyDescent="0.2">
      <c r="A214" s="54" t="s">
        <v>325</v>
      </c>
      <c r="B214" s="74" t="s">
        <v>90</v>
      </c>
      <c r="C214" s="64">
        <v>752152</v>
      </c>
      <c r="D214" s="64">
        <v>756090</v>
      </c>
      <c r="E214" s="64">
        <v>779320</v>
      </c>
      <c r="F214" s="64">
        <v>890580</v>
      </c>
      <c r="G214" s="64">
        <v>904533</v>
      </c>
      <c r="H214" s="64">
        <v>930014</v>
      </c>
      <c r="I214" s="64">
        <v>947602</v>
      </c>
      <c r="J214" s="64">
        <v>1060408</v>
      </c>
      <c r="K214" s="64">
        <v>1220926</v>
      </c>
      <c r="L214" s="64">
        <v>1387576</v>
      </c>
      <c r="M214" s="64">
        <v>1486656</v>
      </c>
      <c r="N214" s="64">
        <v>1676985</v>
      </c>
      <c r="O214" s="64">
        <v>1777287</v>
      </c>
      <c r="P214" s="64">
        <v>1843975</v>
      </c>
      <c r="Q214" s="64">
        <v>2178153</v>
      </c>
      <c r="R214" s="64">
        <v>2420080</v>
      </c>
      <c r="S214" s="64">
        <v>2356293</v>
      </c>
      <c r="T214" s="64">
        <v>2504675</v>
      </c>
      <c r="U214" s="64">
        <v>2409163</v>
      </c>
      <c r="V214" s="64">
        <v>2590006</v>
      </c>
      <c r="W214" s="64">
        <v>2584721</v>
      </c>
      <c r="X214" s="64">
        <v>2677704</v>
      </c>
      <c r="Y214" s="64">
        <v>2833129</v>
      </c>
      <c r="Z214" s="64">
        <v>3004131</v>
      </c>
      <c r="AA214" s="64">
        <v>3238335</v>
      </c>
      <c r="AB214" s="64">
        <f>IF(VLOOKUP(A214&amp;AB$2,[1]CI_REV_TAXES!$A$4:$CC$1203,AB$3,FALSE)="NULL","",VLOOKUP(A214&amp;AB$2,[1]CI_REV_TAXES!$A$4:$CC$1203,AB$3,FALSE))</f>
        <v>3436043</v>
      </c>
      <c r="AC214" s="64">
        <f>IF(VLOOKUP($A214&amp;AC$2,[2]CI_REV_TAXES!$A$2:$CC$1202,AC$3,FALSE)="NULL","",VLOOKUP($A214&amp;AC$2,[2]CI_REV_TAXES!$A$2:$CC$1202,AC$3,FALSE))</f>
        <v>3643479</v>
      </c>
      <c r="AD214" s="64">
        <f>IF(VLOOKUP($A214&amp;AD$2,[2]CI_REV_TAXES!$A$2:$CC$1202,AD$3,FALSE)="NULL","",VLOOKUP($A214&amp;AD$2,[2]CI_REV_TAXES!$A$2:$CC$1202,AD$3,FALSE))</f>
        <v>3855218</v>
      </c>
      <c r="AG214" s="75" t="e">
        <f>+VLOOKUP($A214,#REF!,33,FALSE)</f>
        <v>#REF!</v>
      </c>
      <c r="AH214" s="67" t="e">
        <f t="shared" si="10"/>
        <v>#REF!</v>
      </c>
    </row>
    <row r="215" spans="1:34" s="75" customFormat="1" x14ac:dyDescent="0.2">
      <c r="A215" s="54" t="s">
        <v>326</v>
      </c>
      <c r="B215" s="74" t="s">
        <v>90</v>
      </c>
      <c r="C215" s="64">
        <v>1983808</v>
      </c>
      <c r="D215" s="64">
        <v>1899208</v>
      </c>
      <c r="E215" s="64">
        <v>1964561</v>
      </c>
      <c r="F215" s="64">
        <v>1910442</v>
      </c>
      <c r="G215" s="64">
        <v>2102674</v>
      </c>
      <c r="H215" s="64">
        <v>2739033</v>
      </c>
      <c r="I215" s="64">
        <v>2781594</v>
      </c>
      <c r="J215" s="64">
        <v>2421294</v>
      </c>
      <c r="K215" s="64">
        <v>2619285</v>
      </c>
      <c r="L215" s="64">
        <v>2860728</v>
      </c>
      <c r="M215" s="64">
        <v>3833461</v>
      </c>
      <c r="N215" s="64">
        <v>3955466</v>
      </c>
      <c r="O215" s="64">
        <v>4262647</v>
      </c>
      <c r="P215" s="64">
        <v>4454969</v>
      </c>
      <c r="Q215" s="64">
        <v>4870662</v>
      </c>
      <c r="R215" s="64">
        <v>5509348</v>
      </c>
      <c r="S215" s="64">
        <v>5912799</v>
      </c>
      <c r="T215" s="64">
        <v>6253030</v>
      </c>
      <c r="U215" s="64">
        <v>6400111</v>
      </c>
      <c r="V215" s="64">
        <v>6325517</v>
      </c>
      <c r="W215" s="64">
        <v>6420424</v>
      </c>
      <c r="X215" s="64">
        <v>6578280</v>
      </c>
      <c r="Y215" s="64">
        <v>5462919</v>
      </c>
      <c r="Z215" s="64">
        <v>5686770</v>
      </c>
      <c r="AA215" s="64">
        <v>6055874</v>
      </c>
      <c r="AB215" s="64">
        <f>IF(VLOOKUP(A215&amp;AB$2,[1]CI_REV_TAXES!$A$4:$CC$1203,AB$3,FALSE)="NULL","",VLOOKUP(A215&amp;AB$2,[1]CI_REV_TAXES!$A$4:$CC$1203,AB$3,FALSE))</f>
        <v>6418132</v>
      </c>
      <c r="AC215" s="64">
        <f>IF(VLOOKUP($A215&amp;AC$2,[2]CI_REV_TAXES!$A$2:$CC$1202,AC$3,FALSE)="NULL","",VLOOKUP($A215&amp;AC$2,[2]CI_REV_TAXES!$A$2:$CC$1202,AC$3,FALSE))</f>
        <v>6765897</v>
      </c>
      <c r="AD215" s="64">
        <f>IF(VLOOKUP($A215&amp;AD$2,[2]CI_REV_TAXES!$A$2:$CC$1202,AD$3,FALSE)="NULL","",VLOOKUP($A215&amp;AD$2,[2]CI_REV_TAXES!$A$2:$CC$1202,AD$3,FALSE))</f>
        <v>7190978</v>
      </c>
      <c r="AG215" s="75" t="e">
        <f>+VLOOKUP($A215,#REF!,33,FALSE)</f>
        <v>#REF!</v>
      </c>
      <c r="AH215" s="67" t="e">
        <f t="shared" si="10"/>
        <v>#REF!</v>
      </c>
    </row>
    <row r="216" spans="1:34" s="75" customFormat="1" x14ac:dyDescent="0.2">
      <c r="A216" s="54" t="s">
        <v>327</v>
      </c>
      <c r="B216" s="74" t="s">
        <v>90</v>
      </c>
      <c r="C216" s="64">
        <v>5061274</v>
      </c>
      <c r="D216" s="64">
        <v>4786924</v>
      </c>
      <c r="E216" s="64">
        <v>4590775</v>
      </c>
      <c r="F216" s="64">
        <v>5029572</v>
      </c>
      <c r="G216" s="64">
        <v>5194696</v>
      </c>
      <c r="H216" s="64">
        <v>4903165</v>
      </c>
      <c r="I216" s="64">
        <v>5021630</v>
      </c>
      <c r="J216" s="64">
        <v>5642852</v>
      </c>
      <c r="K216" s="64">
        <v>5945485</v>
      </c>
      <c r="L216" s="64">
        <v>6486865</v>
      </c>
      <c r="M216" s="64">
        <v>7199663</v>
      </c>
      <c r="N216" s="64">
        <v>7159329</v>
      </c>
      <c r="O216" s="64">
        <v>7640930</v>
      </c>
      <c r="P216" s="64">
        <v>11080537</v>
      </c>
      <c r="Q216" s="64">
        <v>11321549</v>
      </c>
      <c r="R216" s="64">
        <v>14160311</v>
      </c>
      <c r="S216" s="64">
        <v>15232828</v>
      </c>
      <c r="T216" s="64">
        <v>15386353</v>
      </c>
      <c r="U216" s="64">
        <v>10621587</v>
      </c>
      <c r="V216" s="64">
        <v>10700961</v>
      </c>
      <c r="W216" s="64">
        <v>10766036</v>
      </c>
      <c r="X216" s="64">
        <v>11067402</v>
      </c>
      <c r="Y216" s="64">
        <v>11339088</v>
      </c>
      <c r="Z216" s="64">
        <v>12105694</v>
      </c>
      <c r="AA216" s="64">
        <v>12870624</v>
      </c>
      <c r="AB216" s="64">
        <f>IF(VLOOKUP(A216&amp;AB$2,[1]CI_REV_TAXES!$A$4:$CC$1203,AB$3,FALSE)="NULL","",VLOOKUP(A216&amp;AB$2,[1]CI_REV_TAXES!$A$4:$CC$1203,AB$3,FALSE))</f>
        <v>13685208</v>
      </c>
      <c r="AC216" s="64">
        <f>IF(VLOOKUP($A216&amp;AC$2,[2]CI_REV_TAXES!$A$2:$CC$1202,AC$3,FALSE)="NULL","",VLOOKUP($A216&amp;AC$2,[2]CI_REV_TAXES!$A$2:$CC$1202,AC$3,FALSE))</f>
        <v>14430226</v>
      </c>
      <c r="AD216" s="64">
        <f>IF(VLOOKUP($A216&amp;AD$2,[2]CI_REV_TAXES!$A$2:$CC$1202,AD$3,FALSE)="NULL","",VLOOKUP($A216&amp;AD$2,[2]CI_REV_TAXES!$A$2:$CC$1202,AD$3,FALSE))</f>
        <v>15457761</v>
      </c>
      <c r="AG216" s="75" t="e">
        <f>+VLOOKUP($A216,#REF!,33,FALSE)</f>
        <v>#REF!</v>
      </c>
      <c r="AH216" s="67" t="e">
        <f t="shared" si="10"/>
        <v>#REF!</v>
      </c>
    </row>
    <row r="217" spans="1:34" s="75" customFormat="1" x14ac:dyDescent="0.2">
      <c r="A217" s="54" t="s">
        <v>328</v>
      </c>
      <c r="B217" s="74" t="s">
        <v>90</v>
      </c>
      <c r="C217" s="64">
        <v>2288359</v>
      </c>
      <c r="D217" s="64">
        <v>2167519</v>
      </c>
      <c r="E217" s="64">
        <v>2151873</v>
      </c>
      <c r="F217" s="64">
        <v>2341909</v>
      </c>
      <c r="G217" s="64">
        <v>2413119</v>
      </c>
      <c r="H217" s="64">
        <v>2404432</v>
      </c>
      <c r="I217" s="64">
        <v>2482368</v>
      </c>
      <c r="J217" s="64">
        <v>2627856</v>
      </c>
      <c r="K217" s="64">
        <v>2984883</v>
      </c>
      <c r="L217" s="64">
        <v>3194774</v>
      </c>
      <c r="M217" s="64">
        <v>3332413</v>
      </c>
      <c r="N217" s="64">
        <v>3876507</v>
      </c>
      <c r="O217" s="64">
        <v>4105547</v>
      </c>
      <c r="P217" s="64">
        <v>4574351</v>
      </c>
      <c r="Q217" s="64">
        <v>4954428</v>
      </c>
      <c r="R217" s="64">
        <v>5266608</v>
      </c>
      <c r="S217" s="64">
        <v>5184356</v>
      </c>
      <c r="T217" s="64">
        <v>5200684</v>
      </c>
      <c r="U217" s="64">
        <v>6028663</v>
      </c>
      <c r="V217" s="64">
        <v>5853910</v>
      </c>
      <c r="W217" s="64">
        <v>5784652</v>
      </c>
      <c r="X217" s="64">
        <v>3291280</v>
      </c>
      <c r="Y217" s="64">
        <v>3614984</v>
      </c>
      <c r="Z217" s="64">
        <v>3657261</v>
      </c>
      <c r="AA217" s="64">
        <v>3834667</v>
      </c>
      <c r="AB217" s="64">
        <f>IF(VLOOKUP(A217&amp;AB$2,[1]CI_REV_TAXES!$A$4:$CC$1203,AB$3,FALSE)="NULL","",VLOOKUP(A217&amp;AB$2,[1]CI_REV_TAXES!$A$4:$CC$1203,AB$3,FALSE))</f>
        <v>4201658</v>
      </c>
      <c r="AC217" s="64">
        <f>IF(VLOOKUP($A217&amp;AC$2,[2]CI_REV_TAXES!$A$2:$CC$1202,AC$3,FALSE)="NULL","",VLOOKUP($A217&amp;AC$2,[2]CI_REV_TAXES!$A$2:$CC$1202,AC$3,FALSE))</f>
        <v>4417069</v>
      </c>
      <c r="AD217" s="64">
        <f>IF(VLOOKUP($A217&amp;AD$2,[2]CI_REV_TAXES!$A$2:$CC$1202,AD$3,FALSE)="NULL","",VLOOKUP($A217&amp;AD$2,[2]CI_REV_TAXES!$A$2:$CC$1202,AD$3,FALSE))</f>
        <v>4749945</v>
      </c>
      <c r="AG217" s="75" t="e">
        <f>+VLOOKUP($A217,#REF!,33,FALSE)</f>
        <v>#REF!</v>
      </c>
      <c r="AH217" s="67" t="e">
        <f t="shared" si="10"/>
        <v>#REF!</v>
      </c>
    </row>
    <row r="218" spans="1:34" s="75" customFormat="1" x14ac:dyDescent="0.2">
      <c r="A218" s="54" t="s">
        <v>92</v>
      </c>
      <c r="B218" s="74" t="s">
        <v>90</v>
      </c>
      <c r="C218" s="64">
        <v>975528</v>
      </c>
      <c r="D218" s="64">
        <v>953494</v>
      </c>
      <c r="E218" s="64">
        <v>892337</v>
      </c>
      <c r="F218" s="64">
        <v>940656</v>
      </c>
      <c r="G218" s="64">
        <v>1015264</v>
      </c>
      <c r="H218" s="64">
        <v>1029378</v>
      </c>
      <c r="I218" s="64" t="s">
        <v>545</v>
      </c>
      <c r="J218" s="64">
        <v>1193940</v>
      </c>
      <c r="K218" s="64">
        <v>1325848</v>
      </c>
      <c r="L218" s="64">
        <v>1497044</v>
      </c>
      <c r="M218" s="64">
        <v>1671543</v>
      </c>
      <c r="N218" s="64">
        <v>1599878</v>
      </c>
      <c r="O218" s="64">
        <v>1933003</v>
      </c>
      <c r="P218" s="64">
        <v>1893079</v>
      </c>
      <c r="Q218" s="64">
        <v>1890002</v>
      </c>
      <c r="R218" s="64">
        <v>2351792</v>
      </c>
      <c r="S218" s="64">
        <v>2562316</v>
      </c>
      <c r="T218" s="64">
        <v>2786759</v>
      </c>
      <c r="U218" s="64">
        <v>2795793</v>
      </c>
      <c r="V218" s="64">
        <v>2743384</v>
      </c>
      <c r="W218" s="64">
        <v>2800534</v>
      </c>
      <c r="X218" s="64">
        <v>2894675</v>
      </c>
      <c r="Y218" s="64">
        <v>3009763</v>
      </c>
      <c r="Z218" s="64">
        <v>3304143</v>
      </c>
      <c r="AA218" s="64">
        <v>3488849</v>
      </c>
      <c r="AB218" s="64">
        <f>IF(VLOOKUP(A218&amp;AB$2,[1]CI_REV_TAXES!$A$4:$CC$1203,AB$3,FALSE)="NULL","",VLOOKUP(A218&amp;AB$2,[1]CI_REV_TAXES!$A$4:$CC$1203,AB$3,FALSE))</f>
        <v>3742874</v>
      </c>
      <c r="AC218" s="64">
        <f>IF(VLOOKUP($A218&amp;AC$2,[2]CI_REV_TAXES!$A$2:$CC$1202,AC$3,FALSE)="NULL","",VLOOKUP($A218&amp;AC$2,[2]CI_REV_TAXES!$A$2:$CC$1202,AC$3,FALSE))</f>
        <v>3943657</v>
      </c>
      <c r="AD218" s="64">
        <f>IF(VLOOKUP($A218&amp;AD$2,[2]CI_REV_TAXES!$A$2:$CC$1202,AD$3,FALSE)="NULL","",VLOOKUP($A218&amp;AD$2,[2]CI_REV_TAXES!$A$2:$CC$1202,AD$3,FALSE))</f>
        <v>4991303</v>
      </c>
      <c r="AG218" s="75" t="e">
        <f>+VLOOKUP($A218,#REF!,33,FALSE)</f>
        <v>#REF!</v>
      </c>
      <c r="AH218" s="67" t="e">
        <f t="shared" si="10"/>
        <v>#REF!</v>
      </c>
    </row>
    <row r="219" spans="1:34" s="75" customFormat="1" x14ac:dyDescent="0.2">
      <c r="A219" s="54" t="s">
        <v>329</v>
      </c>
      <c r="B219" s="74" t="s">
        <v>330</v>
      </c>
      <c r="C219" s="64">
        <v>183783</v>
      </c>
      <c r="D219" s="64">
        <v>204409</v>
      </c>
      <c r="E219" s="64">
        <v>172312</v>
      </c>
      <c r="F219" s="64">
        <v>179769</v>
      </c>
      <c r="G219" s="64">
        <v>185047</v>
      </c>
      <c r="H219" s="64">
        <v>175594</v>
      </c>
      <c r="I219" s="64">
        <v>188217</v>
      </c>
      <c r="J219" s="64">
        <v>192869</v>
      </c>
      <c r="K219" s="64">
        <v>201978</v>
      </c>
      <c r="L219" s="64">
        <v>200320</v>
      </c>
      <c r="M219" s="64">
        <v>215557</v>
      </c>
      <c r="N219" s="64">
        <v>209806</v>
      </c>
      <c r="O219" s="64">
        <v>218224</v>
      </c>
      <c r="P219" s="64">
        <v>507222</v>
      </c>
      <c r="Q219" s="64">
        <v>252939</v>
      </c>
      <c r="R219" s="64">
        <v>269714</v>
      </c>
      <c r="S219" s="64">
        <v>278397</v>
      </c>
      <c r="T219" s="64">
        <v>289110</v>
      </c>
      <c r="U219" s="64">
        <v>293490</v>
      </c>
      <c r="V219" s="64">
        <v>298707</v>
      </c>
      <c r="W219" s="64">
        <v>292335</v>
      </c>
      <c r="X219" s="64">
        <v>333811</v>
      </c>
      <c r="Y219" s="64">
        <v>349348</v>
      </c>
      <c r="Z219" s="64">
        <v>308597</v>
      </c>
      <c r="AA219" s="64">
        <v>385295</v>
      </c>
      <c r="AB219" s="64">
        <f>IF(VLOOKUP(A219&amp;AB$2,[1]CI_REV_TAXES!$A$4:$CC$1203,AB$3,FALSE)="NULL","",VLOOKUP(A219&amp;AB$2,[1]CI_REV_TAXES!$A$4:$CC$1203,AB$3,FALSE))</f>
        <v>290751</v>
      </c>
      <c r="AC219" s="64">
        <f>IF(VLOOKUP($A219&amp;AC$2,[2]CI_REV_TAXES!$A$2:$CC$1202,AC$3,FALSE)="NULL","",VLOOKUP($A219&amp;AC$2,[2]CI_REV_TAXES!$A$2:$CC$1202,AC$3,FALSE))</f>
        <v>407278</v>
      </c>
      <c r="AD219" s="64">
        <f>IF(VLOOKUP($A219&amp;AD$2,[2]CI_REV_TAXES!$A$2:$CC$1202,AD$3,FALSE)="NULL","",VLOOKUP($A219&amp;AD$2,[2]CI_REV_TAXES!$A$2:$CC$1202,AD$3,FALSE))</f>
        <v>415465</v>
      </c>
      <c r="AG219" s="75" t="e">
        <f>+VLOOKUP($A219,#REF!,33,FALSE)</f>
        <v>#REF!</v>
      </c>
      <c r="AH219" s="67" t="e">
        <f t="shared" si="10"/>
        <v>#REF!</v>
      </c>
    </row>
    <row r="220" spans="1:34" s="75" customFormat="1" x14ac:dyDescent="0.2">
      <c r="A220" s="54" t="s">
        <v>331</v>
      </c>
      <c r="B220" s="74" t="s">
        <v>330</v>
      </c>
      <c r="C220" s="64">
        <v>23023</v>
      </c>
      <c r="D220" s="64">
        <v>23679</v>
      </c>
      <c r="E220" s="64">
        <v>25526</v>
      </c>
      <c r="F220" s="64">
        <v>26772</v>
      </c>
      <c r="G220" s="64">
        <v>27212</v>
      </c>
      <c r="H220" s="64">
        <v>27362</v>
      </c>
      <c r="I220" s="64">
        <v>27046</v>
      </c>
      <c r="J220" s="64">
        <v>27506</v>
      </c>
      <c r="K220" s="64">
        <v>28182</v>
      </c>
      <c r="L220" s="64">
        <v>28677</v>
      </c>
      <c r="M220" s="64">
        <v>29335</v>
      </c>
      <c r="N220" s="64">
        <v>29144</v>
      </c>
      <c r="O220" s="64">
        <v>30938</v>
      </c>
      <c r="P220" s="64">
        <v>38881</v>
      </c>
      <c r="Q220" s="64">
        <v>30323</v>
      </c>
      <c r="R220" s="64">
        <v>78811</v>
      </c>
      <c r="S220" s="64">
        <v>87454</v>
      </c>
      <c r="T220" s="64">
        <v>98464</v>
      </c>
      <c r="U220" s="64">
        <v>92059</v>
      </c>
      <c r="V220" s="64">
        <v>107320</v>
      </c>
      <c r="W220" s="64">
        <v>96786</v>
      </c>
      <c r="X220" s="64">
        <v>94874</v>
      </c>
      <c r="Y220" s="64">
        <v>67800</v>
      </c>
      <c r="Z220" s="64">
        <v>47958</v>
      </c>
      <c r="AA220" s="64">
        <v>48309</v>
      </c>
      <c r="AB220" s="64">
        <f>IF(VLOOKUP(A220&amp;AB$2,[1]CI_REV_TAXES!$A$4:$CC$1203,AB$3,FALSE)="NULL","",VLOOKUP(A220&amp;AB$2,[1]CI_REV_TAXES!$A$4:$CC$1203,AB$3,FALSE))</f>
        <v>49956</v>
      </c>
      <c r="AC220" s="64">
        <f>IF(VLOOKUP($A220&amp;AC$2,[2]CI_REV_TAXES!$A$2:$CC$1202,AC$3,FALSE)="NULL","",VLOOKUP($A220&amp;AC$2,[2]CI_REV_TAXES!$A$2:$CC$1202,AC$3,FALSE))</f>
        <v>55828</v>
      </c>
      <c r="AD220" s="64">
        <f>IF(VLOOKUP($A220&amp;AD$2,[2]CI_REV_TAXES!$A$2:$CC$1202,AD$3,FALSE)="NULL","",VLOOKUP($A220&amp;AD$2,[2]CI_REV_TAXES!$A$2:$CC$1202,AD$3,FALSE))</f>
        <v>54254</v>
      </c>
      <c r="AG220" s="75" t="e">
        <f>+VLOOKUP($A220,#REF!,33,FALSE)</f>
        <v>#REF!</v>
      </c>
      <c r="AH220" s="67" t="e">
        <f t="shared" si="10"/>
        <v>#REF!</v>
      </c>
    </row>
    <row r="221" spans="1:34" s="75" customFormat="1" x14ac:dyDescent="0.2">
      <c r="A221" s="54" t="s">
        <v>332</v>
      </c>
      <c r="B221" s="74" t="s">
        <v>330</v>
      </c>
      <c r="C221" s="64">
        <v>561768</v>
      </c>
      <c r="D221" s="64">
        <v>500003</v>
      </c>
      <c r="E221" s="64">
        <v>543718</v>
      </c>
      <c r="F221" s="64">
        <v>480026</v>
      </c>
      <c r="G221" s="64">
        <v>500316</v>
      </c>
      <c r="H221" s="64">
        <v>494683</v>
      </c>
      <c r="I221" s="64">
        <v>499276</v>
      </c>
      <c r="J221" s="64">
        <v>468583</v>
      </c>
      <c r="K221" s="64">
        <v>491221</v>
      </c>
      <c r="L221" s="64">
        <v>499267</v>
      </c>
      <c r="M221" s="64">
        <v>524918</v>
      </c>
      <c r="N221" s="64">
        <v>458271</v>
      </c>
      <c r="O221" s="64">
        <v>495623</v>
      </c>
      <c r="P221" s="64">
        <v>512694</v>
      </c>
      <c r="Q221" s="64">
        <v>540195</v>
      </c>
      <c r="R221" s="64">
        <v>565626</v>
      </c>
      <c r="S221" s="64">
        <v>597307</v>
      </c>
      <c r="T221" s="64">
        <v>594733</v>
      </c>
      <c r="U221" s="64">
        <v>1186283</v>
      </c>
      <c r="V221" s="64">
        <v>1220196</v>
      </c>
      <c r="W221" s="64">
        <v>1213479</v>
      </c>
      <c r="X221" s="64">
        <v>1425689</v>
      </c>
      <c r="Y221" s="64">
        <v>1249117</v>
      </c>
      <c r="Z221" s="64">
        <v>634644</v>
      </c>
      <c r="AA221" s="64">
        <v>1322741</v>
      </c>
      <c r="AB221" s="64">
        <f>IF(VLOOKUP(A221&amp;AB$2,[1]CI_REV_TAXES!$A$4:$CC$1203,AB$3,FALSE)="NULL","",VLOOKUP(A221&amp;AB$2,[1]CI_REV_TAXES!$A$4:$CC$1203,AB$3,FALSE))</f>
        <v>1362501</v>
      </c>
      <c r="AC221" s="64">
        <f>IF(VLOOKUP($A221&amp;AC$2,[2]CI_REV_TAXES!$A$2:$CC$1202,AC$3,FALSE)="NULL","",VLOOKUP($A221&amp;AC$2,[2]CI_REV_TAXES!$A$2:$CC$1202,AC$3,FALSE))</f>
        <v>694795</v>
      </c>
      <c r="AD221" s="64">
        <f>IF(VLOOKUP($A221&amp;AD$2,[2]CI_REV_TAXES!$A$2:$CC$1202,AD$3,FALSE)="NULL","",VLOOKUP($A221&amp;AD$2,[2]CI_REV_TAXES!$A$2:$CC$1202,AD$3,FALSE))</f>
        <v>735219</v>
      </c>
      <c r="AG221" s="75" t="e">
        <f>+VLOOKUP($A221,#REF!,33,FALSE)</f>
        <v>#REF!</v>
      </c>
      <c r="AH221" s="67" t="e">
        <f t="shared" si="10"/>
        <v>#REF!</v>
      </c>
    </row>
    <row r="222" spans="1:34" s="75" customFormat="1" x14ac:dyDescent="0.2">
      <c r="A222" s="54" t="s">
        <v>333</v>
      </c>
      <c r="B222" s="74" t="s">
        <v>330</v>
      </c>
      <c r="C222" s="64">
        <v>319215</v>
      </c>
      <c r="D222" s="64">
        <v>281954</v>
      </c>
      <c r="E222" s="64">
        <v>256455</v>
      </c>
      <c r="F222" s="64">
        <v>252059</v>
      </c>
      <c r="G222" s="64">
        <v>253611</v>
      </c>
      <c r="H222" s="64">
        <v>253509</v>
      </c>
      <c r="I222" s="64">
        <v>260990</v>
      </c>
      <c r="J222" s="64">
        <v>263646</v>
      </c>
      <c r="K222" s="64">
        <v>263238</v>
      </c>
      <c r="L222" s="64">
        <v>264315</v>
      </c>
      <c r="M222" s="64">
        <v>279095</v>
      </c>
      <c r="N222" s="64">
        <v>258709</v>
      </c>
      <c r="O222" s="64">
        <v>271517</v>
      </c>
      <c r="P222" s="64">
        <v>262868</v>
      </c>
      <c r="Q222" s="64">
        <v>274355</v>
      </c>
      <c r="R222" s="64">
        <v>318972</v>
      </c>
      <c r="S222" s="64">
        <v>319834</v>
      </c>
      <c r="T222" s="64">
        <v>339228</v>
      </c>
      <c r="U222" s="64">
        <v>350981</v>
      </c>
      <c r="V222" s="64">
        <v>353770</v>
      </c>
      <c r="W222" s="64">
        <v>347850</v>
      </c>
      <c r="X222" s="64">
        <v>341072</v>
      </c>
      <c r="Y222" s="64">
        <v>363962</v>
      </c>
      <c r="Z222" s="64">
        <v>328471</v>
      </c>
      <c r="AA222" s="64">
        <v>365101</v>
      </c>
      <c r="AB222" s="64">
        <f>IF(VLOOKUP(A222&amp;AB$2,[1]CI_REV_TAXES!$A$4:$CC$1203,AB$3,FALSE)="NULL","",VLOOKUP(A222&amp;AB$2,[1]CI_REV_TAXES!$A$4:$CC$1203,AB$3,FALSE))</f>
        <v>359610</v>
      </c>
      <c r="AC222" s="64">
        <f>IF(VLOOKUP($A222&amp;AC$2,[2]CI_REV_TAXES!$A$2:$CC$1202,AC$3,FALSE)="NULL","",VLOOKUP($A222&amp;AC$2,[2]CI_REV_TAXES!$A$2:$CC$1202,AC$3,FALSE))</f>
        <v>403951</v>
      </c>
      <c r="AD222" s="64">
        <f>IF(VLOOKUP($A222&amp;AD$2,[2]CI_REV_TAXES!$A$2:$CC$1202,AD$3,FALSE)="NULL","",VLOOKUP($A222&amp;AD$2,[2]CI_REV_TAXES!$A$2:$CC$1202,AD$3,FALSE))</f>
        <v>423580</v>
      </c>
      <c r="AG222" s="75" t="e">
        <f>+VLOOKUP($A222,#REF!,33,FALSE)</f>
        <v>#REF!</v>
      </c>
      <c r="AH222" s="67" t="e">
        <f t="shared" si="10"/>
        <v>#REF!</v>
      </c>
    </row>
    <row r="223" spans="1:34" s="75" customFormat="1" x14ac:dyDescent="0.2">
      <c r="A223" s="54" t="s">
        <v>93</v>
      </c>
      <c r="B223" s="74" t="s">
        <v>94</v>
      </c>
      <c r="C223" s="64">
        <v>896650</v>
      </c>
      <c r="D223" s="64">
        <v>747200</v>
      </c>
      <c r="E223" s="64">
        <v>671109</v>
      </c>
      <c r="F223" s="64">
        <v>715603</v>
      </c>
      <c r="G223" s="64">
        <v>678896</v>
      </c>
      <c r="H223" s="64">
        <v>749066</v>
      </c>
      <c r="I223" s="64">
        <v>765838</v>
      </c>
      <c r="J223" s="64">
        <v>751985</v>
      </c>
      <c r="K223" s="64">
        <v>828224</v>
      </c>
      <c r="L223" s="64">
        <v>794182</v>
      </c>
      <c r="M223" s="64">
        <v>869682</v>
      </c>
      <c r="N223" s="64">
        <v>916724</v>
      </c>
      <c r="O223" s="64">
        <v>1106162</v>
      </c>
      <c r="P223" s="64">
        <v>1111112</v>
      </c>
      <c r="Q223" s="64">
        <v>1268423</v>
      </c>
      <c r="R223" s="64">
        <v>1745323</v>
      </c>
      <c r="S223" s="64">
        <v>2041835</v>
      </c>
      <c r="T223" s="64">
        <v>1865276</v>
      </c>
      <c r="U223" s="64">
        <v>1435677</v>
      </c>
      <c r="V223" s="64">
        <v>1418020</v>
      </c>
      <c r="W223" s="64">
        <v>1211304</v>
      </c>
      <c r="X223" s="64">
        <v>1425466</v>
      </c>
      <c r="Y223" s="64">
        <v>1327267</v>
      </c>
      <c r="Z223" s="64">
        <v>1352162</v>
      </c>
      <c r="AA223" s="64">
        <v>1641648</v>
      </c>
      <c r="AB223" s="64">
        <f>IF(VLOOKUP(A223&amp;AB$2,[1]CI_REV_TAXES!$A$4:$CC$1203,AB$3,FALSE)="NULL","",VLOOKUP(A223&amp;AB$2,[1]CI_REV_TAXES!$A$4:$CC$1203,AB$3,FALSE))</f>
        <v>1638271</v>
      </c>
      <c r="AC223" s="64">
        <f>IF(VLOOKUP($A223&amp;AC$2,[2]CI_REV_TAXES!$A$2:$CC$1202,AC$3,FALSE)="NULL","",VLOOKUP($A223&amp;AC$2,[2]CI_REV_TAXES!$A$2:$CC$1202,AC$3,FALSE))</f>
        <v>1750850</v>
      </c>
      <c r="AD223" s="64">
        <f>IF(VLOOKUP($A223&amp;AD$2,[2]CI_REV_TAXES!$A$2:$CC$1202,AD$3,FALSE)="NULL","",VLOOKUP($A223&amp;AD$2,[2]CI_REV_TAXES!$A$2:$CC$1202,AD$3,FALSE))</f>
        <v>2011535</v>
      </c>
      <c r="AG223" s="75" t="e">
        <f>+VLOOKUP($A223,#REF!,33,FALSE)</f>
        <v>#REF!</v>
      </c>
      <c r="AH223" s="67" t="e">
        <f t="shared" si="10"/>
        <v>#REF!</v>
      </c>
    </row>
    <row r="224" spans="1:34" s="75" customFormat="1" x14ac:dyDescent="0.2">
      <c r="A224" s="54" t="s">
        <v>334</v>
      </c>
      <c r="B224" s="74" t="s">
        <v>94</v>
      </c>
      <c r="C224" s="64">
        <v>136263</v>
      </c>
      <c r="D224" s="64">
        <v>141085</v>
      </c>
      <c r="E224" s="64">
        <v>112314</v>
      </c>
      <c r="F224" s="64">
        <v>125570</v>
      </c>
      <c r="G224" s="64">
        <v>120683</v>
      </c>
      <c r="H224" s="64">
        <v>134395</v>
      </c>
      <c r="I224" s="64">
        <v>140838</v>
      </c>
      <c r="J224" s="64">
        <v>132077</v>
      </c>
      <c r="K224" s="64">
        <v>177287</v>
      </c>
      <c r="L224" s="64">
        <v>197635</v>
      </c>
      <c r="M224" s="64">
        <v>169843</v>
      </c>
      <c r="N224" s="64">
        <v>176727</v>
      </c>
      <c r="O224" s="64">
        <v>199913</v>
      </c>
      <c r="P224" s="64">
        <v>191788</v>
      </c>
      <c r="Q224" s="64">
        <v>219531</v>
      </c>
      <c r="R224" s="64">
        <v>261571</v>
      </c>
      <c r="S224" s="64">
        <v>322754</v>
      </c>
      <c r="T224" s="64">
        <v>301436</v>
      </c>
      <c r="U224" s="64">
        <v>223464</v>
      </c>
      <c r="V224" s="64">
        <v>202848</v>
      </c>
      <c r="W224" s="64">
        <v>190676</v>
      </c>
      <c r="X224" s="64">
        <v>193856</v>
      </c>
      <c r="Y224" s="64">
        <v>231477</v>
      </c>
      <c r="Z224" s="64">
        <v>259991</v>
      </c>
      <c r="AA224" s="64">
        <v>266271</v>
      </c>
      <c r="AB224" s="64">
        <f>IF(VLOOKUP(A224&amp;AB$2,[1]CI_REV_TAXES!$A$4:$CC$1203,AB$3,FALSE)="NULL","",VLOOKUP(A224&amp;AB$2,[1]CI_REV_TAXES!$A$4:$CC$1203,AB$3,FALSE))</f>
        <v>293465</v>
      </c>
      <c r="AC224" s="64">
        <f>IF(VLOOKUP($A224&amp;AC$2,[2]CI_REV_TAXES!$A$2:$CC$1202,AC$3,FALSE)="NULL","",VLOOKUP($A224&amp;AC$2,[2]CI_REV_TAXES!$A$2:$CC$1202,AC$3,FALSE))</f>
        <v>318564</v>
      </c>
      <c r="AD224" s="64">
        <f>IF(VLOOKUP($A224&amp;AD$2,[2]CI_REV_TAXES!$A$2:$CC$1202,AD$3,FALSE)="NULL","",VLOOKUP($A224&amp;AD$2,[2]CI_REV_TAXES!$A$2:$CC$1202,AD$3,FALSE))</f>
        <v>343855</v>
      </c>
      <c r="AG224" s="75" t="e">
        <f>+VLOOKUP($A224,#REF!,33,FALSE)</f>
        <v>#REF!</v>
      </c>
      <c r="AH224" s="67" t="e">
        <f t="shared" si="10"/>
        <v>#REF!</v>
      </c>
    </row>
    <row r="225" spans="1:34" s="75" customFormat="1" x14ac:dyDescent="0.2">
      <c r="A225" s="54" t="s">
        <v>536</v>
      </c>
      <c r="B225" s="74" t="s">
        <v>94</v>
      </c>
      <c r="C225" s="64">
        <v>239903</v>
      </c>
      <c r="D225" s="64">
        <v>213471</v>
      </c>
      <c r="E225" s="64">
        <v>197871</v>
      </c>
      <c r="F225" s="64">
        <v>190268</v>
      </c>
      <c r="G225" s="64">
        <v>194779</v>
      </c>
      <c r="H225" s="64">
        <v>199665</v>
      </c>
      <c r="I225" s="64">
        <v>204500</v>
      </c>
      <c r="J225" s="64">
        <v>210416</v>
      </c>
      <c r="K225" s="64">
        <v>231085</v>
      </c>
      <c r="L225" s="64">
        <v>263595</v>
      </c>
      <c r="M225" s="64">
        <v>310949</v>
      </c>
      <c r="N225" s="64">
        <v>320275</v>
      </c>
      <c r="O225" s="64">
        <v>333204</v>
      </c>
      <c r="P225" s="64">
        <v>340731</v>
      </c>
      <c r="Q225" s="64" t="s">
        <v>545</v>
      </c>
      <c r="R225" s="64">
        <v>565573</v>
      </c>
      <c r="S225" s="64">
        <v>511150</v>
      </c>
      <c r="T225" s="64">
        <v>522163</v>
      </c>
      <c r="U225" s="64">
        <v>430977</v>
      </c>
      <c r="V225" s="64">
        <v>447974</v>
      </c>
      <c r="W225" s="64">
        <v>320832</v>
      </c>
      <c r="X225" s="64">
        <v>339159</v>
      </c>
      <c r="Y225" s="64">
        <v>423424</v>
      </c>
      <c r="Z225" s="64">
        <v>457840</v>
      </c>
      <c r="AA225" s="64">
        <v>472064</v>
      </c>
      <c r="AB225" s="64">
        <f>IF(VLOOKUP(A225&amp;AB$2,[1]CI_REV_TAXES!$A$4:$CC$1203,AB$3,FALSE)="NULL","",VLOOKUP(A225&amp;AB$2,[1]CI_REV_TAXES!$A$4:$CC$1203,AB$3,FALSE))</f>
        <v>497544</v>
      </c>
      <c r="AC225" s="64">
        <f>IF(VLOOKUP($A225&amp;AC$2,[2]CI_REV_TAXES!$A$2:$CC$1202,AC$3,FALSE)="NULL","",VLOOKUP($A225&amp;AC$2,[2]CI_REV_TAXES!$A$2:$CC$1202,AC$3,FALSE))</f>
        <v>531080</v>
      </c>
      <c r="AD225" s="64">
        <f>IF(VLOOKUP($A225&amp;AD$2,[2]CI_REV_TAXES!$A$2:$CC$1202,AD$3,FALSE)="NULL","",VLOOKUP($A225&amp;AD$2,[2]CI_REV_TAXES!$A$2:$CC$1202,AD$3,FALSE))</f>
        <v>570381</v>
      </c>
      <c r="AG225" s="75" t="e">
        <f>+VLOOKUP($A225,#REF!,33,FALSE)</f>
        <v>#REF!</v>
      </c>
      <c r="AH225" s="67" t="e">
        <f t="shared" si="10"/>
        <v>#REF!</v>
      </c>
    </row>
    <row r="226" spans="1:34" s="75" customFormat="1" x14ac:dyDescent="0.2">
      <c r="A226" s="54" t="s">
        <v>335</v>
      </c>
      <c r="B226" s="74" t="s">
        <v>94</v>
      </c>
      <c r="C226" s="64">
        <v>376057</v>
      </c>
      <c r="D226" s="64">
        <v>373173</v>
      </c>
      <c r="E226" s="64">
        <v>334554</v>
      </c>
      <c r="F226" s="64">
        <v>350845</v>
      </c>
      <c r="G226" s="64">
        <v>350524</v>
      </c>
      <c r="H226" s="64">
        <v>347119</v>
      </c>
      <c r="I226" s="64">
        <v>348263</v>
      </c>
      <c r="J226" s="64">
        <v>306039</v>
      </c>
      <c r="K226" s="64">
        <v>331252</v>
      </c>
      <c r="L226" s="64">
        <v>474062</v>
      </c>
      <c r="M226" s="64">
        <v>456796</v>
      </c>
      <c r="N226" s="64">
        <v>454272</v>
      </c>
      <c r="O226" s="64">
        <v>454115</v>
      </c>
      <c r="P226" s="64">
        <v>603120</v>
      </c>
      <c r="Q226" s="64">
        <v>599665</v>
      </c>
      <c r="R226" s="64">
        <v>946444</v>
      </c>
      <c r="S226" s="64">
        <v>1064018</v>
      </c>
      <c r="T226" s="64">
        <v>1054440</v>
      </c>
      <c r="U226" s="64">
        <v>908728</v>
      </c>
      <c r="V226" s="64">
        <v>897586</v>
      </c>
      <c r="W226" s="64">
        <v>883076</v>
      </c>
      <c r="X226" s="64">
        <v>986604</v>
      </c>
      <c r="Y226" s="64">
        <v>934447</v>
      </c>
      <c r="Z226" s="64">
        <v>1052112</v>
      </c>
      <c r="AA226" s="64">
        <v>1104765</v>
      </c>
      <c r="AB226" s="64">
        <f>IF(VLOOKUP(A226&amp;AB$2,[1]CI_REV_TAXES!$A$4:$CC$1203,AB$3,FALSE)="NULL","",VLOOKUP(A226&amp;AB$2,[1]CI_REV_TAXES!$A$4:$CC$1203,AB$3,FALSE))</f>
        <v>1252236</v>
      </c>
      <c r="AC226" s="64">
        <f>IF(VLOOKUP($A226&amp;AC$2,[2]CI_REV_TAXES!$A$2:$CC$1202,AC$3,FALSE)="NULL","",VLOOKUP($A226&amp;AC$2,[2]CI_REV_TAXES!$A$2:$CC$1202,AC$3,FALSE))</f>
        <v>1296888</v>
      </c>
      <c r="AD226" s="64">
        <f>IF(VLOOKUP($A226&amp;AD$2,[2]CI_REV_TAXES!$A$2:$CC$1202,AD$3,FALSE)="NULL","",VLOOKUP($A226&amp;AD$2,[2]CI_REV_TAXES!$A$2:$CC$1202,AD$3,FALSE))</f>
        <v>1337458</v>
      </c>
      <c r="AG226" s="75" t="e">
        <f>+VLOOKUP($A226,#REF!,33,FALSE)</f>
        <v>#REF!</v>
      </c>
      <c r="AH226" s="67" t="e">
        <f t="shared" si="10"/>
        <v>#REF!</v>
      </c>
    </row>
    <row r="227" spans="1:34" s="75" customFormat="1" x14ac:dyDescent="0.2">
      <c r="A227" s="54" t="s">
        <v>336</v>
      </c>
      <c r="B227" s="74" t="s">
        <v>94</v>
      </c>
      <c r="C227" s="64">
        <v>1066044</v>
      </c>
      <c r="D227" s="64">
        <v>1024840</v>
      </c>
      <c r="E227" s="64">
        <v>923367</v>
      </c>
      <c r="F227" s="64">
        <v>1036272</v>
      </c>
      <c r="G227" s="64">
        <v>1034657</v>
      </c>
      <c r="H227" s="64">
        <v>1070444</v>
      </c>
      <c r="I227" s="64">
        <v>1127601</v>
      </c>
      <c r="J227" s="64">
        <v>1074963</v>
      </c>
      <c r="K227" s="64">
        <v>1298433</v>
      </c>
      <c r="L227" s="64">
        <v>1300454</v>
      </c>
      <c r="M227" s="64">
        <v>1550749</v>
      </c>
      <c r="N227" s="64">
        <v>1780529</v>
      </c>
      <c r="O227" s="64">
        <v>1939908</v>
      </c>
      <c r="P227" s="64">
        <v>1954853</v>
      </c>
      <c r="Q227" s="64">
        <v>2432855</v>
      </c>
      <c r="R227" s="64">
        <v>3274858</v>
      </c>
      <c r="S227" s="64">
        <v>3631436</v>
      </c>
      <c r="T227" s="64">
        <v>4001336</v>
      </c>
      <c r="U227" s="64">
        <v>2127614</v>
      </c>
      <c r="V227" s="64">
        <v>1937923</v>
      </c>
      <c r="W227" s="64">
        <v>1992760</v>
      </c>
      <c r="X227" s="64">
        <v>2101775</v>
      </c>
      <c r="Y227" s="64">
        <v>2336702</v>
      </c>
      <c r="Z227" s="64">
        <v>2824861</v>
      </c>
      <c r="AA227" s="64">
        <v>2960680</v>
      </c>
      <c r="AB227" s="64">
        <f>IF(VLOOKUP(A227&amp;AB$2,[1]CI_REV_TAXES!$A$4:$CC$1203,AB$3,FALSE)="NULL","",VLOOKUP(A227&amp;AB$2,[1]CI_REV_TAXES!$A$4:$CC$1203,AB$3,FALSE))</f>
        <v>3146645</v>
      </c>
      <c r="AC227" s="64">
        <f>IF(VLOOKUP($A227&amp;AC$2,[2]CI_REV_TAXES!$A$2:$CC$1202,AC$3,FALSE)="NULL","",VLOOKUP($A227&amp;AC$2,[2]CI_REV_TAXES!$A$2:$CC$1202,AC$3,FALSE))</f>
        <v>3480970</v>
      </c>
      <c r="AD227" s="64">
        <f>IF(VLOOKUP($A227&amp;AD$2,[2]CI_REV_TAXES!$A$2:$CC$1202,AD$3,FALSE)="NULL","",VLOOKUP($A227&amp;AD$2,[2]CI_REV_TAXES!$A$2:$CC$1202,AD$3,FALSE))</f>
        <v>3761905</v>
      </c>
      <c r="AG227" s="75" t="e">
        <f>+VLOOKUP($A227,#REF!,33,FALSE)</f>
        <v>#REF!</v>
      </c>
      <c r="AH227" s="67" t="e">
        <f t="shared" si="10"/>
        <v>#REF!</v>
      </c>
    </row>
    <row r="228" spans="1:34" s="75" customFormat="1" x14ac:dyDescent="0.2">
      <c r="A228" s="54" t="s">
        <v>94</v>
      </c>
      <c r="B228" s="74" t="s">
        <v>94</v>
      </c>
      <c r="C228" s="64">
        <v>2988786</v>
      </c>
      <c r="D228" s="64">
        <v>2797530</v>
      </c>
      <c r="E228" s="64">
        <v>2472277</v>
      </c>
      <c r="F228" s="64">
        <v>2598768</v>
      </c>
      <c r="G228" s="64">
        <v>2617324</v>
      </c>
      <c r="H228" s="64">
        <v>2664010</v>
      </c>
      <c r="I228" s="64">
        <v>2810955</v>
      </c>
      <c r="J228" s="64">
        <v>2786892</v>
      </c>
      <c r="K228" s="64">
        <v>2903370</v>
      </c>
      <c r="L228" s="64">
        <v>3073789</v>
      </c>
      <c r="M228" s="64">
        <v>3209641</v>
      </c>
      <c r="N228" s="64">
        <v>3646247</v>
      </c>
      <c r="O228" s="64">
        <v>4045526</v>
      </c>
      <c r="P228" s="64">
        <v>4208535</v>
      </c>
      <c r="Q228" s="64">
        <v>5782083</v>
      </c>
      <c r="R228" s="64">
        <v>7371134</v>
      </c>
      <c r="S228" s="64">
        <v>7481226</v>
      </c>
      <c r="T228" s="64">
        <v>6597221</v>
      </c>
      <c r="U228" s="64">
        <v>5552054</v>
      </c>
      <c r="V228" s="64">
        <v>5116192</v>
      </c>
      <c r="W228" s="64">
        <v>4997057</v>
      </c>
      <c r="X228" s="64">
        <v>4918787</v>
      </c>
      <c r="Y228" s="64">
        <v>5065565</v>
      </c>
      <c r="Z228" s="64">
        <v>5866181</v>
      </c>
      <c r="AA228" s="64">
        <v>6669914</v>
      </c>
      <c r="AB228" s="64">
        <f>IF(VLOOKUP(A228&amp;AB$2,[1]CI_REV_TAXES!$A$4:$CC$1203,AB$3,FALSE)="NULL","",VLOOKUP(A228&amp;AB$2,[1]CI_REV_TAXES!$A$4:$CC$1203,AB$3,FALSE))</f>
        <v>6385644</v>
      </c>
      <c r="AC228" s="64">
        <f>IF(VLOOKUP($A228&amp;AC$2,[2]CI_REV_TAXES!$A$2:$CC$1202,AC$3,FALSE)="NULL","",VLOOKUP($A228&amp;AC$2,[2]CI_REV_TAXES!$A$2:$CC$1202,AC$3,FALSE))</f>
        <v>6641723</v>
      </c>
      <c r="AD228" s="64">
        <f>IF(VLOOKUP($A228&amp;AD$2,[2]CI_REV_TAXES!$A$2:$CC$1202,AD$3,FALSE)="NULL","",VLOOKUP($A228&amp;AD$2,[2]CI_REV_TAXES!$A$2:$CC$1202,AD$3,FALSE))</f>
        <v>6796208</v>
      </c>
      <c r="AG228" s="75" t="e">
        <f>+VLOOKUP($A228,#REF!,33,FALSE)</f>
        <v>#REF!</v>
      </c>
      <c r="AH228" s="67" t="e">
        <f t="shared" si="10"/>
        <v>#REF!</v>
      </c>
    </row>
    <row r="229" spans="1:34" s="75" customFormat="1" x14ac:dyDescent="0.2">
      <c r="A229" s="54" t="s">
        <v>337</v>
      </c>
      <c r="B229" s="74" t="s">
        <v>338</v>
      </c>
      <c r="C229" s="64">
        <v>182181</v>
      </c>
      <c r="D229" s="64">
        <v>139801</v>
      </c>
      <c r="E229" s="64">
        <v>180609</v>
      </c>
      <c r="F229" s="64">
        <v>180796</v>
      </c>
      <c r="G229" s="64">
        <v>175661</v>
      </c>
      <c r="H229" s="64">
        <v>199095</v>
      </c>
      <c r="I229" s="64">
        <v>200010</v>
      </c>
      <c r="J229" s="64">
        <v>211164</v>
      </c>
      <c r="K229" s="64">
        <v>222359</v>
      </c>
      <c r="L229" s="64">
        <v>227711</v>
      </c>
      <c r="M229" s="64">
        <v>241576</v>
      </c>
      <c r="N229" s="64">
        <v>245398</v>
      </c>
      <c r="O229" s="64">
        <v>258897</v>
      </c>
      <c r="P229" s="64">
        <v>252607</v>
      </c>
      <c r="Q229" s="64">
        <v>100761</v>
      </c>
      <c r="R229" s="64">
        <v>294343</v>
      </c>
      <c r="S229" s="64">
        <v>365232</v>
      </c>
      <c r="T229" s="64">
        <v>323635</v>
      </c>
      <c r="U229" s="64">
        <v>337457</v>
      </c>
      <c r="V229" s="64">
        <v>321851</v>
      </c>
      <c r="W229" s="64">
        <v>296758</v>
      </c>
      <c r="X229" s="64">
        <v>298500</v>
      </c>
      <c r="Y229" s="64">
        <v>297290</v>
      </c>
      <c r="Z229" s="64">
        <v>320219</v>
      </c>
      <c r="AA229" s="64">
        <v>347412</v>
      </c>
      <c r="AB229" s="64">
        <f>IF(VLOOKUP(A229&amp;AB$2,[1]CI_REV_TAXES!$A$4:$CC$1203,AB$3,FALSE)="NULL","",VLOOKUP(A229&amp;AB$2,[1]CI_REV_TAXES!$A$4:$CC$1203,AB$3,FALSE))</f>
        <v>322544</v>
      </c>
      <c r="AC229" s="64">
        <f>IF(VLOOKUP($A229&amp;AC$2,[2]CI_REV_TAXES!$A$2:$CC$1202,AC$3,FALSE)="NULL","",VLOOKUP($A229&amp;AC$2,[2]CI_REV_TAXES!$A$2:$CC$1202,AC$3,FALSE))</f>
        <v>348783</v>
      </c>
      <c r="AD229" s="64">
        <f>IF(VLOOKUP($A229&amp;AD$2,[2]CI_REV_TAXES!$A$2:$CC$1202,AD$3,FALSE)="NULL","",VLOOKUP($A229&amp;AD$2,[2]CI_REV_TAXES!$A$2:$CC$1202,AD$3,FALSE))</f>
        <v>349547</v>
      </c>
      <c r="AG229" s="75" t="e">
        <f>+VLOOKUP($A229,#REF!,33,FALSE)</f>
        <v>#REF!</v>
      </c>
      <c r="AH229" s="67" t="e">
        <f t="shared" si="10"/>
        <v>#REF!</v>
      </c>
    </row>
    <row r="230" spans="1:34" s="75" customFormat="1" x14ac:dyDescent="0.2">
      <c r="A230" s="54" t="s">
        <v>95</v>
      </c>
      <c r="B230" s="74" t="s">
        <v>96</v>
      </c>
      <c r="C230" s="64">
        <v>516275</v>
      </c>
      <c r="D230" s="64">
        <v>620772</v>
      </c>
      <c r="E230" s="64">
        <v>575931</v>
      </c>
      <c r="F230" s="64">
        <v>593208</v>
      </c>
      <c r="G230" s="64">
        <v>757128</v>
      </c>
      <c r="H230" s="64">
        <v>568555</v>
      </c>
      <c r="I230" s="64">
        <v>568929</v>
      </c>
      <c r="J230" s="64">
        <v>573129</v>
      </c>
      <c r="K230" s="64">
        <v>635219</v>
      </c>
      <c r="L230" s="64">
        <v>842411</v>
      </c>
      <c r="M230" s="64">
        <v>909410</v>
      </c>
      <c r="N230" s="64">
        <v>1010545</v>
      </c>
      <c r="O230" s="64">
        <v>1285679</v>
      </c>
      <c r="P230" s="64">
        <v>1067990</v>
      </c>
      <c r="Q230" s="64">
        <v>1060350</v>
      </c>
      <c r="R230" s="64">
        <v>1978584</v>
      </c>
      <c r="S230" s="64">
        <v>2688053</v>
      </c>
      <c r="T230" s="64">
        <v>2458327</v>
      </c>
      <c r="U230" s="64">
        <v>2824792</v>
      </c>
      <c r="V230" s="64">
        <v>2311466</v>
      </c>
      <c r="W230" s="64">
        <v>2372894</v>
      </c>
      <c r="X230" s="64">
        <v>2464528</v>
      </c>
      <c r="Y230" s="64">
        <v>2205731</v>
      </c>
      <c r="Z230" s="64">
        <v>2248469</v>
      </c>
      <c r="AA230" s="64">
        <v>2345468</v>
      </c>
      <c r="AB230" s="64">
        <f>IF(VLOOKUP(A230&amp;AB$2,[1]CI_REV_TAXES!$A$4:$CC$1203,AB$3,FALSE)="NULL","",VLOOKUP(A230&amp;AB$2,[1]CI_REV_TAXES!$A$4:$CC$1203,AB$3,FALSE))</f>
        <v>2392238</v>
      </c>
      <c r="AC230" s="64">
        <f>IF(VLOOKUP($A230&amp;AC$2,[2]CI_REV_TAXES!$A$2:$CC$1202,AC$3,FALSE)="NULL","",VLOOKUP($A230&amp;AC$2,[2]CI_REV_TAXES!$A$2:$CC$1202,AC$3,FALSE))</f>
        <v>2676913</v>
      </c>
      <c r="AD230" s="64">
        <f>IF(VLOOKUP($A230&amp;AD$2,[2]CI_REV_TAXES!$A$2:$CC$1202,AD$3,FALSE)="NULL","",VLOOKUP($A230&amp;AD$2,[2]CI_REV_TAXES!$A$2:$CC$1202,AD$3,FALSE))</f>
        <v>2571365</v>
      </c>
      <c r="AG230" s="75" t="e">
        <f>+VLOOKUP($A230,#REF!,33,FALSE)</f>
        <v>#REF!</v>
      </c>
      <c r="AH230" s="67" t="e">
        <f t="shared" si="10"/>
        <v>#REF!</v>
      </c>
    </row>
    <row r="231" spans="1:34" s="75" customFormat="1" x14ac:dyDescent="0.2">
      <c r="A231" s="54" t="s">
        <v>534</v>
      </c>
      <c r="B231" s="74" t="s">
        <v>97</v>
      </c>
      <c r="C231" s="64">
        <v>1218652</v>
      </c>
      <c r="D231" s="64">
        <v>1125487</v>
      </c>
      <c r="E231" s="64">
        <v>1165028</v>
      </c>
      <c r="F231" s="64">
        <v>1241330</v>
      </c>
      <c r="G231" s="64">
        <v>1286783</v>
      </c>
      <c r="H231" s="64">
        <v>1370518</v>
      </c>
      <c r="I231" s="64">
        <v>1433159</v>
      </c>
      <c r="J231" s="64">
        <v>1551709</v>
      </c>
      <c r="K231" s="64">
        <v>1812232</v>
      </c>
      <c r="L231" s="64">
        <v>2022639</v>
      </c>
      <c r="M231" s="64">
        <v>2248020</v>
      </c>
      <c r="N231" s="64">
        <v>2337280</v>
      </c>
      <c r="O231" s="64">
        <v>2882206</v>
      </c>
      <c r="P231" s="64">
        <v>2957970</v>
      </c>
      <c r="Q231" s="64">
        <v>3346065</v>
      </c>
      <c r="R231" s="64">
        <v>3725692</v>
      </c>
      <c r="S231" s="64">
        <v>3867213</v>
      </c>
      <c r="T231" s="64">
        <v>4065740</v>
      </c>
      <c r="U231" s="64">
        <v>4189288</v>
      </c>
      <c r="V231" s="64">
        <v>4157789</v>
      </c>
      <c r="W231" s="64">
        <v>4545743</v>
      </c>
      <c r="X231" s="64">
        <v>4595275</v>
      </c>
      <c r="Y231" s="64">
        <v>4872345</v>
      </c>
      <c r="Z231" s="64">
        <v>4890267</v>
      </c>
      <c r="AA231" s="64">
        <v>5375540</v>
      </c>
      <c r="AB231" s="64">
        <f>IF(VLOOKUP(A231&amp;AB$2,[1]CI_REV_TAXES!$A$4:$CC$1203,AB$3,FALSE)="NULL","",VLOOKUP(A231&amp;AB$2,[1]CI_REV_TAXES!$A$4:$CC$1203,AB$3,FALSE))</f>
        <v>5600172</v>
      </c>
      <c r="AC231" s="64">
        <f>IF(VLOOKUP($A231&amp;AC$2,[2]CI_REV_TAXES!$A$2:$CC$1202,AC$3,FALSE)="NULL","",VLOOKUP($A231&amp;AC$2,[2]CI_REV_TAXES!$A$2:$CC$1202,AC$3,FALSE))</f>
        <v>5897759</v>
      </c>
      <c r="AD231" s="64">
        <f>IF(VLOOKUP($A231&amp;AD$2,[2]CI_REV_TAXES!$A$2:$CC$1202,AD$3,FALSE)="NULL","",VLOOKUP($A231&amp;AD$2,[2]CI_REV_TAXES!$A$2:$CC$1202,AD$3,FALSE))</f>
        <v>6217329</v>
      </c>
      <c r="AG231" s="75" t="e">
        <f>+VLOOKUP($A231,#REF!,33,FALSE)</f>
        <v>#REF!</v>
      </c>
      <c r="AH231" s="67" t="e">
        <f t="shared" si="10"/>
        <v>#REF!</v>
      </c>
    </row>
    <row r="232" spans="1:34" s="75" customFormat="1" x14ac:dyDescent="0.2">
      <c r="A232" s="54" t="s">
        <v>339</v>
      </c>
      <c r="B232" s="74" t="s">
        <v>97</v>
      </c>
      <c r="C232" s="64">
        <v>192977</v>
      </c>
      <c r="D232" s="64">
        <v>174059</v>
      </c>
      <c r="E232" s="64">
        <v>162528</v>
      </c>
      <c r="F232" s="64">
        <v>168872</v>
      </c>
      <c r="G232" s="64">
        <v>160614</v>
      </c>
      <c r="H232" s="64">
        <v>171731</v>
      </c>
      <c r="I232" s="64">
        <v>179986</v>
      </c>
      <c r="J232" s="64">
        <v>190587</v>
      </c>
      <c r="K232" s="64">
        <v>205992</v>
      </c>
      <c r="L232" s="64">
        <v>223701</v>
      </c>
      <c r="M232" s="64">
        <v>258058</v>
      </c>
      <c r="N232" s="64">
        <v>255153</v>
      </c>
      <c r="O232" s="64">
        <v>276059</v>
      </c>
      <c r="P232" s="64">
        <v>303500</v>
      </c>
      <c r="Q232" s="64">
        <v>327239</v>
      </c>
      <c r="R232" s="64">
        <v>355270</v>
      </c>
      <c r="S232" s="64">
        <v>379180</v>
      </c>
      <c r="T232" s="64">
        <v>425981</v>
      </c>
      <c r="U232" s="64">
        <v>519097</v>
      </c>
      <c r="V232" s="64">
        <v>376335</v>
      </c>
      <c r="W232" s="64">
        <v>363665</v>
      </c>
      <c r="X232" s="64">
        <v>362385</v>
      </c>
      <c r="Y232" s="64">
        <v>363353</v>
      </c>
      <c r="Z232" s="64">
        <v>381082</v>
      </c>
      <c r="AA232" s="64">
        <v>412659</v>
      </c>
      <c r="AB232" s="64">
        <f>IF(VLOOKUP(A232&amp;AB$2,[1]CI_REV_TAXES!$A$4:$CC$1203,AB$3,FALSE)="NULL","",VLOOKUP(A232&amp;AB$2,[1]CI_REV_TAXES!$A$4:$CC$1203,AB$3,FALSE))</f>
        <v>440639</v>
      </c>
      <c r="AC232" s="64">
        <f>IF(VLOOKUP($A232&amp;AC$2,[2]CI_REV_TAXES!$A$2:$CC$1202,AC$3,FALSE)="NULL","",VLOOKUP($A232&amp;AC$2,[2]CI_REV_TAXES!$A$2:$CC$1202,AC$3,FALSE))</f>
        <v>451487</v>
      </c>
      <c r="AD232" s="64">
        <f>IF(VLOOKUP($A232&amp;AD$2,[2]CI_REV_TAXES!$A$2:$CC$1202,AD$3,FALSE)="NULL","",VLOOKUP($A232&amp;AD$2,[2]CI_REV_TAXES!$A$2:$CC$1202,AD$3,FALSE))</f>
        <v>474237</v>
      </c>
      <c r="AG232" s="75" t="e">
        <f>+VLOOKUP($A232,#REF!,33,FALSE)</f>
        <v>#REF!</v>
      </c>
      <c r="AH232" s="67" t="e">
        <f t="shared" si="10"/>
        <v>#REF!</v>
      </c>
    </row>
    <row r="233" spans="1:34" s="75" customFormat="1" x14ac:dyDescent="0.2">
      <c r="A233" s="54" t="s">
        <v>98</v>
      </c>
      <c r="B233" s="74" t="s">
        <v>97</v>
      </c>
      <c r="C233" s="64">
        <v>433746</v>
      </c>
      <c r="D233" s="64">
        <v>401617</v>
      </c>
      <c r="E233" s="64">
        <v>365770</v>
      </c>
      <c r="F233" s="64">
        <v>444492</v>
      </c>
      <c r="G233" s="64">
        <v>348335</v>
      </c>
      <c r="H233" s="64">
        <v>328617</v>
      </c>
      <c r="I233" s="64">
        <v>324288</v>
      </c>
      <c r="J233" s="64">
        <v>349101</v>
      </c>
      <c r="K233" s="64">
        <v>393981</v>
      </c>
      <c r="L233" s="64">
        <v>468671</v>
      </c>
      <c r="M233" s="64">
        <v>469476</v>
      </c>
      <c r="N233" s="64">
        <v>427856</v>
      </c>
      <c r="O233" s="64">
        <v>402480</v>
      </c>
      <c r="P233" s="64">
        <v>376349</v>
      </c>
      <c r="Q233" s="64">
        <v>346083</v>
      </c>
      <c r="R233" s="64">
        <v>368580</v>
      </c>
      <c r="S233" s="64">
        <v>439654</v>
      </c>
      <c r="T233" s="64">
        <v>402517</v>
      </c>
      <c r="U233" s="64">
        <v>401376</v>
      </c>
      <c r="V233" s="64">
        <v>375572</v>
      </c>
      <c r="W233" s="64">
        <v>383693</v>
      </c>
      <c r="X233" s="64">
        <v>389672</v>
      </c>
      <c r="Y233" s="64">
        <v>446323</v>
      </c>
      <c r="Z233" s="64">
        <v>414340</v>
      </c>
      <c r="AA233" s="64">
        <v>435860</v>
      </c>
      <c r="AB233" s="64">
        <f>IF(VLOOKUP(A233&amp;AB$2,[1]CI_REV_TAXES!$A$4:$CC$1203,AB$3,FALSE)="NULL","",VLOOKUP(A233&amp;AB$2,[1]CI_REV_TAXES!$A$4:$CC$1203,AB$3,FALSE))</f>
        <v>449881</v>
      </c>
      <c r="AC233" s="64">
        <f>IF(VLOOKUP($A233&amp;AC$2,[2]CI_REV_TAXES!$A$2:$CC$1202,AC$3,FALSE)="NULL","",VLOOKUP($A233&amp;AC$2,[2]CI_REV_TAXES!$A$2:$CC$1202,AC$3,FALSE))</f>
        <v>464180</v>
      </c>
      <c r="AD233" s="64">
        <f>IF(VLOOKUP($A233&amp;AD$2,[2]CI_REV_TAXES!$A$2:$CC$1202,AD$3,FALSE)="NULL","",VLOOKUP($A233&amp;AD$2,[2]CI_REV_TAXES!$A$2:$CC$1202,AD$3,FALSE))</f>
        <v>470533</v>
      </c>
      <c r="AG233" s="75" t="e">
        <f>+VLOOKUP($A233,#REF!,33,FALSE)</f>
        <v>#REF!</v>
      </c>
      <c r="AH233" s="67" t="e">
        <f t="shared" si="10"/>
        <v>#REF!</v>
      </c>
    </row>
    <row r="234" spans="1:34" s="75" customFormat="1" x14ac:dyDescent="0.2">
      <c r="A234" s="54" t="s">
        <v>99</v>
      </c>
      <c r="B234" s="74" t="s">
        <v>97</v>
      </c>
      <c r="C234" s="64">
        <v>251694</v>
      </c>
      <c r="D234" s="64">
        <v>228810</v>
      </c>
      <c r="E234" s="64">
        <v>194373</v>
      </c>
      <c r="F234" s="64">
        <v>210059</v>
      </c>
      <c r="G234" s="64">
        <v>225724</v>
      </c>
      <c r="H234" s="64">
        <v>244097</v>
      </c>
      <c r="I234" s="64">
        <v>252037</v>
      </c>
      <c r="J234" s="64">
        <v>271054</v>
      </c>
      <c r="K234" s="64">
        <v>280269</v>
      </c>
      <c r="L234" s="64">
        <v>294642</v>
      </c>
      <c r="M234" s="64">
        <v>287253</v>
      </c>
      <c r="N234" s="64">
        <v>276489</v>
      </c>
      <c r="O234" s="64">
        <v>275061</v>
      </c>
      <c r="P234" s="64">
        <v>209859</v>
      </c>
      <c r="Q234" s="64">
        <v>233798</v>
      </c>
      <c r="R234" s="64">
        <v>226677</v>
      </c>
      <c r="S234" s="64">
        <v>354440</v>
      </c>
      <c r="T234" s="64">
        <v>320193</v>
      </c>
      <c r="U234" s="64">
        <v>292716</v>
      </c>
      <c r="V234" s="64">
        <v>287961</v>
      </c>
      <c r="W234" s="64">
        <v>290713</v>
      </c>
      <c r="X234" s="64">
        <v>291436</v>
      </c>
      <c r="Y234" s="64">
        <v>329662</v>
      </c>
      <c r="Z234" s="64">
        <v>357505</v>
      </c>
      <c r="AA234" s="64">
        <v>394716</v>
      </c>
      <c r="AB234" s="64">
        <f>IF(VLOOKUP(A234&amp;AB$2,[1]CI_REV_TAXES!$A$4:$CC$1203,AB$3,FALSE)="NULL","",VLOOKUP(A234&amp;AB$2,[1]CI_REV_TAXES!$A$4:$CC$1203,AB$3,FALSE))</f>
        <v>338693</v>
      </c>
      <c r="AC234" s="64">
        <f>IF(VLOOKUP($A234&amp;AC$2,[2]CI_REV_TAXES!$A$2:$CC$1202,AC$3,FALSE)="NULL","",VLOOKUP($A234&amp;AC$2,[2]CI_REV_TAXES!$A$2:$CC$1202,AC$3,FALSE))</f>
        <v>351679</v>
      </c>
      <c r="AD234" s="64">
        <f>IF(VLOOKUP($A234&amp;AD$2,[2]CI_REV_TAXES!$A$2:$CC$1202,AD$3,FALSE)="NULL","",VLOOKUP($A234&amp;AD$2,[2]CI_REV_TAXES!$A$2:$CC$1202,AD$3,FALSE))</f>
        <v>361626</v>
      </c>
      <c r="AG234" s="75" t="e">
        <f>+VLOOKUP($A234,#REF!,33,FALSE)</f>
        <v>#REF!</v>
      </c>
      <c r="AH234" s="67" t="e">
        <f t="shared" si="10"/>
        <v>#REF!</v>
      </c>
    </row>
    <row r="235" spans="1:34" s="75" customFormat="1" x14ac:dyDescent="0.2">
      <c r="A235" s="54" t="s">
        <v>100</v>
      </c>
      <c r="B235" s="74" t="s">
        <v>97</v>
      </c>
      <c r="C235" s="64">
        <v>480634</v>
      </c>
      <c r="D235" s="64">
        <v>416078</v>
      </c>
      <c r="E235" s="64">
        <v>368036</v>
      </c>
      <c r="F235" s="64">
        <v>403102</v>
      </c>
      <c r="G235" s="64">
        <v>420876</v>
      </c>
      <c r="H235" s="64">
        <v>425684</v>
      </c>
      <c r="I235" s="64">
        <v>401279</v>
      </c>
      <c r="J235" s="64">
        <v>453121</v>
      </c>
      <c r="K235" s="64">
        <v>465024</v>
      </c>
      <c r="L235" s="64">
        <v>490885</v>
      </c>
      <c r="M235" s="64">
        <v>511695</v>
      </c>
      <c r="N235" s="64">
        <v>523213</v>
      </c>
      <c r="O235" s="64">
        <v>637638</v>
      </c>
      <c r="P235" s="64">
        <v>503539</v>
      </c>
      <c r="Q235" s="64">
        <v>560953</v>
      </c>
      <c r="R235" s="64">
        <v>735679</v>
      </c>
      <c r="S235" s="64">
        <v>759339</v>
      </c>
      <c r="T235" s="64">
        <v>794480</v>
      </c>
      <c r="U235" s="64">
        <v>694702</v>
      </c>
      <c r="V235" s="64">
        <v>652163</v>
      </c>
      <c r="W235" s="64">
        <v>639260</v>
      </c>
      <c r="X235" s="64">
        <v>665563</v>
      </c>
      <c r="Y235" s="64">
        <v>758797</v>
      </c>
      <c r="Z235" s="64">
        <v>733287</v>
      </c>
      <c r="AA235" s="64">
        <v>790366</v>
      </c>
      <c r="AB235" s="64">
        <f>IF(VLOOKUP(A235&amp;AB$2,[1]CI_REV_TAXES!$A$4:$CC$1203,AB$3,FALSE)="NULL","",VLOOKUP(A235&amp;AB$2,[1]CI_REV_TAXES!$A$4:$CC$1203,AB$3,FALSE))</f>
        <v>804961</v>
      </c>
      <c r="AC235" s="64">
        <f>IF(VLOOKUP($A235&amp;AC$2,[2]CI_REV_TAXES!$A$2:$CC$1202,AC$3,FALSE)="NULL","",VLOOKUP($A235&amp;AC$2,[2]CI_REV_TAXES!$A$2:$CC$1202,AC$3,FALSE))</f>
        <v>851713</v>
      </c>
      <c r="AD235" s="64">
        <f>IF(VLOOKUP($A235&amp;AD$2,[2]CI_REV_TAXES!$A$2:$CC$1202,AD$3,FALSE)="NULL","",VLOOKUP($A235&amp;AD$2,[2]CI_REV_TAXES!$A$2:$CC$1202,AD$3,FALSE))</f>
        <v>900988</v>
      </c>
      <c r="AG235" s="75" t="e">
        <f>+VLOOKUP($A235,#REF!,33,FALSE)</f>
        <v>#REF!</v>
      </c>
      <c r="AH235" s="67" t="e">
        <f t="shared" si="10"/>
        <v>#REF!</v>
      </c>
    </row>
    <row r="236" spans="1:34" s="75" customFormat="1" x14ac:dyDescent="0.2">
      <c r="A236" s="54" t="s">
        <v>101</v>
      </c>
      <c r="B236" s="74" t="s">
        <v>97</v>
      </c>
      <c r="C236" s="64">
        <v>954958</v>
      </c>
      <c r="D236" s="64">
        <v>800845</v>
      </c>
      <c r="E236" s="64">
        <v>756549</v>
      </c>
      <c r="F236" s="64">
        <v>793819</v>
      </c>
      <c r="G236" s="64">
        <v>812018</v>
      </c>
      <c r="H236" s="64">
        <v>885322</v>
      </c>
      <c r="I236" s="64">
        <v>892307</v>
      </c>
      <c r="J236" s="64">
        <v>857483</v>
      </c>
      <c r="K236" s="64">
        <v>935468</v>
      </c>
      <c r="L236" s="64">
        <v>1087027</v>
      </c>
      <c r="M236" s="64">
        <v>1106851</v>
      </c>
      <c r="N236" s="64">
        <v>1193064</v>
      </c>
      <c r="O236" s="64">
        <v>1269607</v>
      </c>
      <c r="P236" s="64">
        <v>1590597</v>
      </c>
      <c r="Q236" s="64">
        <v>1800776</v>
      </c>
      <c r="R236" s="64">
        <v>1948348</v>
      </c>
      <c r="S236" s="64">
        <v>2038042</v>
      </c>
      <c r="T236" s="64">
        <v>2162718</v>
      </c>
      <c r="U236" s="64">
        <v>2096970</v>
      </c>
      <c r="V236" s="64">
        <v>2064923</v>
      </c>
      <c r="W236" s="64">
        <v>2056296</v>
      </c>
      <c r="X236" s="64">
        <v>2164029</v>
      </c>
      <c r="Y236" s="64">
        <v>2364927</v>
      </c>
      <c r="Z236" s="64">
        <v>2293973</v>
      </c>
      <c r="AA236" s="64">
        <v>1896540</v>
      </c>
      <c r="AB236" s="64">
        <f>IF(VLOOKUP(A236&amp;AB$2,[1]CI_REV_TAXES!$A$4:$CC$1203,AB$3,FALSE)="NULL","",VLOOKUP(A236&amp;AB$2,[1]CI_REV_TAXES!$A$4:$CC$1203,AB$3,FALSE))</f>
        <v>2216129</v>
      </c>
      <c r="AC236" s="64">
        <f>IF(VLOOKUP($A236&amp;AC$2,[2]CI_REV_TAXES!$A$2:$CC$1202,AC$3,FALSE)="NULL","",VLOOKUP($A236&amp;AC$2,[2]CI_REV_TAXES!$A$2:$CC$1202,AC$3,FALSE))</f>
        <v>2300328</v>
      </c>
      <c r="AD236" s="64">
        <f>IF(VLOOKUP($A236&amp;AD$2,[2]CI_REV_TAXES!$A$2:$CC$1202,AD$3,FALSE)="NULL","",VLOOKUP($A236&amp;AD$2,[2]CI_REV_TAXES!$A$2:$CC$1202,AD$3,FALSE))</f>
        <v>2417421</v>
      </c>
      <c r="AG236" s="75" t="e">
        <f>+VLOOKUP($A236,#REF!,33,FALSE)</f>
        <v>#REF!</v>
      </c>
      <c r="AH236" s="67" t="e">
        <f t="shared" si="10"/>
        <v>#REF!</v>
      </c>
    </row>
    <row r="237" spans="1:34" s="75" customFormat="1" x14ac:dyDescent="0.2">
      <c r="A237" s="54" t="s">
        <v>97</v>
      </c>
      <c r="B237" s="74" t="s">
        <v>97</v>
      </c>
      <c r="C237" s="64">
        <v>3247243</v>
      </c>
      <c r="D237" s="64">
        <v>2959165</v>
      </c>
      <c r="E237" s="64">
        <v>2692534</v>
      </c>
      <c r="F237" s="64">
        <v>2842414</v>
      </c>
      <c r="G237" s="64">
        <v>2864502</v>
      </c>
      <c r="H237" s="64">
        <v>2967437</v>
      </c>
      <c r="I237" s="64">
        <v>3000656</v>
      </c>
      <c r="J237" s="64">
        <v>3187712</v>
      </c>
      <c r="K237" s="64">
        <v>3344185</v>
      </c>
      <c r="L237" s="64">
        <v>3615930</v>
      </c>
      <c r="M237" s="64">
        <v>3787989</v>
      </c>
      <c r="N237" s="64">
        <v>4064901</v>
      </c>
      <c r="O237" s="64">
        <v>4347378</v>
      </c>
      <c r="P237" s="64">
        <v>4647386</v>
      </c>
      <c r="Q237" s="64">
        <v>5248178</v>
      </c>
      <c r="R237" s="64">
        <v>5178451</v>
      </c>
      <c r="S237" s="64">
        <v>5637381</v>
      </c>
      <c r="T237" s="64">
        <v>5770108</v>
      </c>
      <c r="U237" s="64">
        <v>5631571</v>
      </c>
      <c r="V237" s="64">
        <v>5638993</v>
      </c>
      <c r="W237" s="64">
        <v>6537193</v>
      </c>
      <c r="X237" s="64">
        <v>6794972</v>
      </c>
      <c r="Y237" s="64">
        <v>7201586</v>
      </c>
      <c r="Z237" s="64">
        <v>7111437</v>
      </c>
      <c r="AA237" s="64">
        <v>6695675</v>
      </c>
      <c r="AB237" s="64">
        <f>IF(VLOOKUP(A237&amp;AB$2,[1]CI_REV_TAXES!$A$4:$CC$1203,AB$3,FALSE)="NULL","",VLOOKUP(A237&amp;AB$2,[1]CI_REV_TAXES!$A$4:$CC$1203,AB$3,FALSE))</f>
        <v>8140522</v>
      </c>
      <c r="AC237" s="64">
        <f>IF(VLOOKUP($A237&amp;AC$2,[2]CI_REV_TAXES!$A$2:$CC$1202,AC$3,FALSE)="NULL","",VLOOKUP($A237&amp;AC$2,[2]CI_REV_TAXES!$A$2:$CC$1202,AC$3,FALSE))</f>
        <v>7106772</v>
      </c>
      <c r="AD237" s="64">
        <f>IF(VLOOKUP($A237&amp;AD$2,[2]CI_REV_TAXES!$A$2:$CC$1202,AD$3,FALSE)="NULL","",VLOOKUP($A237&amp;AD$2,[2]CI_REV_TAXES!$A$2:$CC$1202,AD$3,FALSE))</f>
        <v>7613771</v>
      </c>
      <c r="AG237" s="75" t="e">
        <f>+VLOOKUP($A237,#REF!,33,FALSE)</f>
        <v>#REF!</v>
      </c>
      <c r="AH237" s="67" t="e">
        <f t="shared" si="10"/>
        <v>#REF!</v>
      </c>
    </row>
    <row r="238" spans="1:34" s="75" customFormat="1" x14ac:dyDescent="0.2">
      <c r="A238" s="54" t="s">
        <v>102</v>
      </c>
      <c r="B238" s="74" t="s">
        <v>97</v>
      </c>
      <c r="C238" s="64">
        <v>1691088</v>
      </c>
      <c r="D238" s="64">
        <v>1585527</v>
      </c>
      <c r="E238" s="64">
        <v>1518552</v>
      </c>
      <c r="F238" s="64">
        <v>1621288</v>
      </c>
      <c r="G238" s="64">
        <v>1655319</v>
      </c>
      <c r="H238" s="64">
        <v>1727024</v>
      </c>
      <c r="I238" s="64">
        <v>1816463</v>
      </c>
      <c r="J238" s="64">
        <v>1948682</v>
      </c>
      <c r="K238" s="64">
        <v>2050725</v>
      </c>
      <c r="L238" s="64">
        <v>2231863</v>
      </c>
      <c r="M238" s="64">
        <v>2454033</v>
      </c>
      <c r="N238" s="64">
        <v>2510972</v>
      </c>
      <c r="O238" s="64">
        <v>2669500</v>
      </c>
      <c r="P238" s="64">
        <v>2912828</v>
      </c>
      <c r="Q238" s="64">
        <v>3177080</v>
      </c>
      <c r="R238" s="64">
        <v>3328344</v>
      </c>
      <c r="S238" s="64">
        <v>3619943</v>
      </c>
      <c r="T238" s="64">
        <v>3768081</v>
      </c>
      <c r="U238" s="64">
        <v>3774173</v>
      </c>
      <c r="V238" s="64">
        <v>3731954</v>
      </c>
      <c r="W238" s="64">
        <v>3753842</v>
      </c>
      <c r="X238" s="64">
        <v>3917381</v>
      </c>
      <c r="Y238" s="64">
        <v>4148998</v>
      </c>
      <c r="Z238" s="64">
        <v>4267590</v>
      </c>
      <c r="AA238" s="64">
        <v>4353673</v>
      </c>
      <c r="AB238" s="64">
        <f>IF(VLOOKUP(A238&amp;AB$2,[1]CI_REV_TAXES!$A$4:$CC$1203,AB$3,FALSE)="NULL","",VLOOKUP(A238&amp;AB$2,[1]CI_REV_TAXES!$A$4:$CC$1203,AB$3,FALSE))</f>
        <v>4616928</v>
      </c>
      <c r="AC238" s="64">
        <f>IF(VLOOKUP($A238&amp;AC$2,[2]CI_REV_TAXES!$A$2:$CC$1202,AC$3,FALSE)="NULL","",VLOOKUP($A238&amp;AC$2,[2]CI_REV_TAXES!$A$2:$CC$1202,AC$3,FALSE))</f>
        <v>4909886</v>
      </c>
      <c r="AD238" s="64">
        <f>IF(VLOOKUP($A238&amp;AD$2,[2]CI_REV_TAXES!$A$2:$CC$1202,AD$3,FALSE)="NULL","",VLOOKUP($A238&amp;AD$2,[2]CI_REV_TAXES!$A$2:$CC$1202,AD$3,FALSE))</f>
        <v>5237250</v>
      </c>
      <c r="AG238" s="75" t="e">
        <f>+VLOOKUP($A238,#REF!,33,FALSE)</f>
        <v>#REF!</v>
      </c>
      <c r="AH238" s="67" t="e">
        <f t="shared" si="10"/>
        <v>#REF!</v>
      </c>
    </row>
    <row r="239" spans="1:34" s="75" customFormat="1" x14ac:dyDescent="0.2">
      <c r="A239" s="54" t="s">
        <v>103</v>
      </c>
      <c r="B239" s="74" t="s">
        <v>97</v>
      </c>
      <c r="C239" s="64">
        <v>6341957</v>
      </c>
      <c r="D239" s="64">
        <v>5602357</v>
      </c>
      <c r="E239" s="64">
        <v>5385242</v>
      </c>
      <c r="F239" s="64">
        <v>5661374</v>
      </c>
      <c r="G239" s="64">
        <v>5906091</v>
      </c>
      <c r="H239" s="64">
        <v>6186156</v>
      </c>
      <c r="I239" s="64">
        <v>6407092</v>
      </c>
      <c r="J239" s="64">
        <v>6698537</v>
      </c>
      <c r="K239" s="64">
        <v>7060735</v>
      </c>
      <c r="L239" s="64">
        <v>7811428</v>
      </c>
      <c r="M239" s="64">
        <v>8342465</v>
      </c>
      <c r="N239" s="64">
        <v>8628472</v>
      </c>
      <c r="O239" s="64">
        <v>9222960</v>
      </c>
      <c r="P239" s="64">
        <v>10106081</v>
      </c>
      <c r="Q239" s="64">
        <v>11498919</v>
      </c>
      <c r="R239" s="64">
        <v>12621186</v>
      </c>
      <c r="S239" s="64">
        <v>13289885</v>
      </c>
      <c r="T239" s="64">
        <v>12599903</v>
      </c>
      <c r="U239" s="64">
        <v>11244334</v>
      </c>
      <c r="V239" s="64">
        <v>10693270</v>
      </c>
      <c r="W239" s="64">
        <v>10762334</v>
      </c>
      <c r="X239" s="64">
        <v>11242334</v>
      </c>
      <c r="Y239" s="64">
        <v>11473686</v>
      </c>
      <c r="Z239" s="64">
        <v>12467233</v>
      </c>
      <c r="AA239" s="64">
        <v>13278875</v>
      </c>
      <c r="AB239" s="64">
        <f>IF(VLOOKUP(A239&amp;AB$2,[1]CI_REV_TAXES!$A$4:$CC$1203,AB$3,FALSE)="NULL","",VLOOKUP(A239&amp;AB$2,[1]CI_REV_TAXES!$A$4:$CC$1203,AB$3,FALSE))</f>
        <v>13990591</v>
      </c>
      <c r="AC239" s="64">
        <f>IF(VLOOKUP($A239&amp;AC$2,[2]CI_REV_TAXES!$A$2:$CC$1202,AC$3,FALSE)="NULL","",VLOOKUP($A239&amp;AC$2,[2]CI_REV_TAXES!$A$2:$CC$1202,AC$3,FALSE))</f>
        <v>14686770</v>
      </c>
      <c r="AD239" s="64">
        <f>IF(VLOOKUP($A239&amp;AD$2,[2]CI_REV_TAXES!$A$2:$CC$1202,AD$3,FALSE)="NULL","",VLOOKUP($A239&amp;AD$2,[2]CI_REV_TAXES!$A$2:$CC$1202,AD$3,FALSE))</f>
        <v>15362471</v>
      </c>
      <c r="AG239" s="75" t="e">
        <f>+VLOOKUP($A239,#REF!,33,FALSE)</f>
        <v>#REF!</v>
      </c>
      <c r="AH239" s="67" t="e">
        <f t="shared" si="10"/>
        <v>#REF!</v>
      </c>
    </row>
    <row r="240" spans="1:34" s="75" customFormat="1" x14ac:dyDescent="0.2">
      <c r="A240" s="54" t="s">
        <v>104</v>
      </c>
      <c r="B240" s="74" t="s">
        <v>97</v>
      </c>
      <c r="C240" s="64">
        <v>100168</v>
      </c>
      <c r="D240" s="64">
        <v>86936</v>
      </c>
      <c r="E240" s="64">
        <v>87503</v>
      </c>
      <c r="F240" s="64">
        <v>89376</v>
      </c>
      <c r="G240" s="64">
        <v>89134</v>
      </c>
      <c r="H240" s="64">
        <v>90793</v>
      </c>
      <c r="I240" s="64">
        <v>94114</v>
      </c>
      <c r="J240" s="64">
        <v>90527</v>
      </c>
      <c r="K240" s="64">
        <v>87148</v>
      </c>
      <c r="L240" s="64">
        <v>87582</v>
      </c>
      <c r="M240" s="64">
        <v>84442</v>
      </c>
      <c r="N240" s="64">
        <v>77065</v>
      </c>
      <c r="O240" s="64">
        <v>82295</v>
      </c>
      <c r="P240" s="64">
        <v>77501</v>
      </c>
      <c r="Q240" s="64">
        <v>75357</v>
      </c>
      <c r="R240" s="64">
        <v>72061</v>
      </c>
      <c r="S240" s="64">
        <v>85942</v>
      </c>
      <c r="T240" s="64">
        <v>86268</v>
      </c>
      <c r="U240" s="64">
        <v>87004</v>
      </c>
      <c r="V240" s="64">
        <v>87917</v>
      </c>
      <c r="W240" s="64">
        <v>88662</v>
      </c>
      <c r="X240" s="64">
        <v>130947</v>
      </c>
      <c r="Y240" s="64">
        <v>90002</v>
      </c>
      <c r="Z240" s="64">
        <v>90284</v>
      </c>
      <c r="AA240" s="64">
        <v>90620</v>
      </c>
      <c r="AB240" s="64">
        <f>IF(VLOOKUP(A240&amp;AB$2,[1]CI_REV_TAXES!$A$4:$CC$1203,AB$3,FALSE)="NULL","",VLOOKUP(A240&amp;AB$2,[1]CI_REV_TAXES!$A$4:$CC$1203,AB$3,FALSE))</f>
        <v>90917</v>
      </c>
      <c r="AC240" s="64">
        <f>IF(VLOOKUP($A240&amp;AC$2,[2]CI_REV_TAXES!$A$2:$CC$1202,AC$3,FALSE)="NULL","",VLOOKUP($A240&amp;AC$2,[2]CI_REV_TAXES!$A$2:$CC$1202,AC$3,FALSE))</f>
        <v>90845</v>
      </c>
      <c r="AD240" s="64">
        <f>IF(VLOOKUP($A240&amp;AD$2,[2]CI_REV_TAXES!$A$2:$CC$1202,AD$3,FALSE)="NULL","",VLOOKUP($A240&amp;AD$2,[2]CI_REV_TAXES!$A$2:$CC$1202,AD$3,FALSE))</f>
        <v>90663</v>
      </c>
      <c r="AG240" s="75" t="e">
        <f>+VLOOKUP($A240,#REF!,33,FALSE)</f>
        <v>#REF!</v>
      </c>
      <c r="AH240" s="67" t="e">
        <f t="shared" si="10"/>
        <v>#REF!</v>
      </c>
    </row>
    <row r="241" spans="1:34" s="75" customFormat="1" x14ac:dyDescent="0.2">
      <c r="A241" s="54" t="s">
        <v>105</v>
      </c>
      <c r="B241" s="74" t="s">
        <v>97</v>
      </c>
      <c r="C241" s="64">
        <v>1351031</v>
      </c>
      <c r="D241" s="64">
        <v>1117147</v>
      </c>
      <c r="E241" s="64">
        <v>974308</v>
      </c>
      <c r="F241" s="64">
        <v>1053382</v>
      </c>
      <c r="G241" s="64">
        <v>1082241</v>
      </c>
      <c r="H241" s="64">
        <v>398079</v>
      </c>
      <c r="I241" s="64">
        <v>1017235</v>
      </c>
      <c r="J241" s="64">
        <v>761462</v>
      </c>
      <c r="K241" s="64">
        <v>729200</v>
      </c>
      <c r="L241" s="64">
        <v>857791</v>
      </c>
      <c r="M241" s="64">
        <v>993811</v>
      </c>
      <c r="N241" s="64">
        <v>1043160</v>
      </c>
      <c r="O241" s="64">
        <v>1025860</v>
      </c>
      <c r="P241" s="64">
        <v>925740</v>
      </c>
      <c r="Q241" s="64">
        <v>1071741</v>
      </c>
      <c r="R241" s="64">
        <v>932132</v>
      </c>
      <c r="S241" s="64">
        <v>1552758</v>
      </c>
      <c r="T241" s="64">
        <v>1624123</v>
      </c>
      <c r="U241" s="64">
        <v>1460119</v>
      </c>
      <c r="V241" s="64">
        <v>1441727</v>
      </c>
      <c r="W241" s="64">
        <v>1426108</v>
      </c>
      <c r="X241" s="64">
        <v>1404868</v>
      </c>
      <c r="Y241" s="64">
        <v>1460142</v>
      </c>
      <c r="Z241" s="64">
        <v>1532521</v>
      </c>
      <c r="AA241" s="64">
        <v>1621327</v>
      </c>
      <c r="AB241" s="64">
        <f>IF(VLOOKUP(A241&amp;AB$2,[1]CI_REV_TAXES!$A$4:$CC$1203,AB$3,FALSE)="NULL","",VLOOKUP(A241&amp;AB$2,[1]CI_REV_TAXES!$A$4:$CC$1203,AB$3,FALSE))</f>
        <v>1672563</v>
      </c>
      <c r="AC241" s="64">
        <f>IF(VLOOKUP($A241&amp;AC$2,[2]CI_REV_TAXES!$A$2:$CC$1202,AC$3,FALSE)="NULL","",VLOOKUP($A241&amp;AC$2,[2]CI_REV_TAXES!$A$2:$CC$1202,AC$3,FALSE))</f>
        <v>1766753</v>
      </c>
      <c r="AD241" s="64">
        <f>IF(VLOOKUP($A241&amp;AD$2,[2]CI_REV_TAXES!$A$2:$CC$1202,AD$3,FALSE)="NULL","",VLOOKUP($A241&amp;AD$2,[2]CI_REV_TAXES!$A$2:$CC$1202,AD$3,FALSE))</f>
        <v>1834843</v>
      </c>
      <c r="AG241" s="75" t="e">
        <f>+VLOOKUP($A241,#REF!,33,FALSE)</f>
        <v>#REF!</v>
      </c>
      <c r="AH241" s="67" t="e">
        <f t="shared" si="10"/>
        <v>#REF!</v>
      </c>
    </row>
    <row r="242" spans="1:34" s="75" customFormat="1" x14ac:dyDescent="0.2">
      <c r="A242" s="54" t="s">
        <v>106</v>
      </c>
      <c r="B242" s="74" t="s">
        <v>97</v>
      </c>
      <c r="C242" s="64">
        <v>158083</v>
      </c>
      <c r="D242" s="64">
        <v>137140</v>
      </c>
      <c r="E242" s="64">
        <v>93140</v>
      </c>
      <c r="F242" s="64">
        <v>131542</v>
      </c>
      <c r="G242" s="64">
        <v>129618</v>
      </c>
      <c r="H242" s="64">
        <v>156217</v>
      </c>
      <c r="I242" s="64">
        <v>155885</v>
      </c>
      <c r="J242" s="64">
        <v>117194</v>
      </c>
      <c r="K242" s="64">
        <v>132407</v>
      </c>
      <c r="L242" s="64">
        <v>112580</v>
      </c>
      <c r="M242" s="64">
        <v>173798</v>
      </c>
      <c r="N242" s="64">
        <v>227969</v>
      </c>
      <c r="O242" s="64">
        <v>233422</v>
      </c>
      <c r="P242" s="64">
        <v>226488</v>
      </c>
      <c r="Q242" s="64">
        <v>244179</v>
      </c>
      <c r="R242" s="64">
        <v>287999</v>
      </c>
      <c r="S242" s="64">
        <v>318968</v>
      </c>
      <c r="T242" s="64">
        <v>406559</v>
      </c>
      <c r="U242" s="64">
        <v>345242</v>
      </c>
      <c r="V242" s="64">
        <v>386021</v>
      </c>
      <c r="W242" s="64">
        <v>420285</v>
      </c>
      <c r="X242" s="64">
        <v>557272</v>
      </c>
      <c r="Y242" s="64">
        <v>387866</v>
      </c>
      <c r="Z242" s="64">
        <v>322279</v>
      </c>
      <c r="AA242" s="64">
        <v>320258</v>
      </c>
      <c r="AB242" s="64">
        <f>IF(VLOOKUP(A242&amp;AB$2,[1]CI_REV_TAXES!$A$4:$CC$1203,AB$3,FALSE)="NULL","",VLOOKUP(A242&amp;AB$2,[1]CI_REV_TAXES!$A$4:$CC$1203,AB$3,FALSE))</f>
        <v>334823</v>
      </c>
      <c r="AC242" s="64">
        <f>IF(VLOOKUP($A242&amp;AC$2,[2]CI_REV_TAXES!$A$2:$CC$1202,AC$3,FALSE)="NULL","",VLOOKUP($A242&amp;AC$2,[2]CI_REV_TAXES!$A$2:$CC$1202,AC$3,FALSE))</f>
        <v>396511</v>
      </c>
      <c r="AD242" s="64">
        <f>IF(VLOOKUP($A242&amp;AD$2,[2]CI_REV_TAXES!$A$2:$CC$1202,AD$3,FALSE)="NULL","",VLOOKUP($A242&amp;AD$2,[2]CI_REV_TAXES!$A$2:$CC$1202,AD$3,FALSE))</f>
        <v>394822</v>
      </c>
      <c r="AG242" s="75" t="e">
        <f>+VLOOKUP($A242,#REF!,33,FALSE)</f>
        <v>#REF!</v>
      </c>
      <c r="AH242" s="67" t="e">
        <f t="shared" si="10"/>
        <v>#REF!</v>
      </c>
    </row>
    <row r="243" spans="1:34" s="75" customFormat="1" x14ac:dyDescent="0.2">
      <c r="A243" s="54" t="s">
        <v>340</v>
      </c>
      <c r="B243" s="74" t="s">
        <v>341</v>
      </c>
      <c r="C243" s="64">
        <v>213368</v>
      </c>
      <c r="D243" s="64">
        <v>1153548</v>
      </c>
      <c r="E243" s="64">
        <v>1255995</v>
      </c>
      <c r="F243" s="64">
        <v>1274728</v>
      </c>
      <c r="G243" s="64">
        <v>1417777</v>
      </c>
      <c r="H243" s="64">
        <v>1399902</v>
      </c>
      <c r="I243" s="64">
        <v>1437897</v>
      </c>
      <c r="J243" s="64">
        <v>1586452</v>
      </c>
      <c r="K243" s="64">
        <v>1694401</v>
      </c>
      <c r="L243" s="64">
        <v>1926759</v>
      </c>
      <c r="M243" s="64">
        <v>2232134</v>
      </c>
      <c r="N243" s="64">
        <v>2918953</v>
      </c>
      <c r="O243" s="64">
        <v>3673907</v>
      </c>
      <c r="P243" s="64">
        <v>4371246</v>
      </c>
      <c r="Q243" s="64">
        <v>5257518</v>
      </c>
      <c r="R243" s="64">
        <v>5921248</v>
      </c>
      <c r="S243" s="64">
        <v>6679104</v>
      </c>
      <c r="T243" s="64">
        <v>6592194</v>
      </c>
      <c r="U243" s="64">
        <v>5811494</v>
      </c>
      <c r="V243" s="64">
        <v>5967866</v>
      </c>
      <c r="W243" s="64">
        <v>5853783</v>
      </c>
      <c r="X243" s="64">
        <v>5827255</v>
      </c>
      <c r="Y243" s="64">
        <v>6029658</v>
      </c>
      <c r="Z243" s="64">
        <v>6540653</v>
      </c>
      <c r="AA243" s="64">
        <v>7059725</v>
      </c>
      <c r="AB243" s="64">
        <f>IF(VLOOKUP(A243&amp;AB$2,[1]CI_REV_TAXES!$A$4:$CC$1203,AB$3,FALSE)="NULL","",VLOOKUP(A243&amp;AB$2,[1]CI_REV_TAXES!$A$4:$CC$1203,AB$3,FALSE))</f>
        <v>7260964</v>
      </c>
      <c r="AC243" s="64">
        <f>IF(VLOOKUP($A243&amp;AC$2,[2]CI_REV_TAXES!$A$2:$CC$1202,AC$3,FALSE)="NULL","",VLOOKUP($A243&amp;AC$2,[2]CI_REV_TAXES!$A$2:$CC$1202,AC$3,FALSE))</f>
        <v>12347766</v>
      </c>
      <c r="AD243" s="64">
        <f>IF(VLOOKUP($A243&amp;AD$2,[2]CI_REV_TAXES!$A$2:$CC$1202,AD$3,FALSE)="NULL","",VLOOKUP($A243&amp;AD$2,[2]CI_REV_TAXES!$A$2:$CC$1202,AD$3,FALSE))</f>
        <v>13399533</v>
      </c>
      <c r="AG243" s="75" t="e">
        <f>+VLOOKUP($A243,#REF!,33,FALSE)</f>
        <v>#REF!</v>
      </c>
      <c r="AH243" s="67" t="e">
        <f t="shared" si="10"/>
        <v>#REF!</v>
      </c>
    </row>
    <row r="244" spans="1:34" s="75" customFormat="1" x14ac:dyDescent="0.2">
      <c r="A244" s="54" t="s">
        <v>342</v>
      </c>
      <c r="B244" s="74" t="s">
        <v>341</v>
      </c>
      <c r="C244" s="64">
        <v>460991</v>
      </c>
      <c r="D244" s="64">
        <v>437493</v>
      </c>
      <c r="E244" s="64">
        <v>379743</v>
      </c>
      <c r="F244" s="64">
        <v>422188</v>
      </c>
      <c r="G244" s="64">
        <v>432505</v>
      </c>
      <c r="H244" s="64">
        <v>427347</v>
      </c>
      <c r="I244" s="64">
        <v>465588</v>
      </c>
      <c r="J244" s="64">
        <v>496383</v>
      </c>
      <c r="K244" s="64">
        <v>521993</v>
      </c>
      <c r="L244" s="64">
        <v>581076</v>
      </c>
      <c r="M244" s="64">
        <v>622656</v>
      </c>
      <c r="N244" s="64">
        <v>699386</v>
      </c>
      <c r="O244" s="64">
        <v>735185</v>
      </c>
      <c r="P244" s="64">
        <v>701215</v>
      </c>
      <c r="Q244" s="64">
        <v>786241</v>
      </c>
      <c r="R244" s="64">
        <v>953770</v>
      </c>
      <c r="S244" s="64">
        <v>1014203</v>
      </c>
      <c r="T244" s="64">
        <v>1182945</v>
      </c>
      <c r="U244" s="64">
        <v>1210979</v>
      </c>
      <c r="V244" s="64">
        <v>1282769</v>
      </c>
      <c r="W244" s="64">
        <v>1199821</v>
      </c>
      <c r="X244" s="64">
        <v>1250910</v>
      </c>
      <c r="Y244" s="64">
        <v>1250987</v>
      </c>
      <c r="Z244" s="64">
        <v>1292507</v>
      </c>
      <c r="AA244" s="64">
        <v>1429532</v>
      </c>
      <c r="AB244" s="64">
        <f>IF(VLOOKUP(A244&amp;AB$2,[1]CI_REV_TAXES!$A$4:$CC$1203,AB$3,FALSE)="NULL","",VLOOKUP(A244&amp;AB$2,[1]CI_REV_TAXES!$A$4:$CC$1203,AB$3,FALSE))</f>
        <v>1490401</v>
      </c>
      <c r="AC244" s="64">
        <f>IF(VLOOKUP($A244&amp;AC$2,[2]CI_REV_TAXES!$A$2:$CC$1202,AC$3,FALSE)="NULL","",VLOOKUP($A244&amp;AC$2,[2]CI_REV_TAXES!$A$2:$CC$1202,AC$3,FALSE))</f>
        <v>1802380</v>
      </c>
      <c r="AD244" s="64">
        <f>IF(VLOOKUP($A244&amp;AD$2,[2]CI_REV_TAXES!$A$2:$CC$1202,AD$3,FALSE)="NULL","",VLOOKUP($A244&amp;AD$2,[2]CI_REV_TAXES!$A$2:$CC$1202,AD$3,FALSE))</f>
        <v>1939516</v>
      </c>
      <c r="AG244" s="75" t="e">
        <f>+VLOOKUP($A244,#REF!,33,FALSE)</f>
        <v>#REF!</v>
      </c>
      <c r="AH244" s="67" t="e">
        <f t="shared" si="10"/>
        <v>#REF!</v>
      </c>
    </row>
    <row r="245" spans="1:34" s="75" customFormat="1" x14ac:dyDescent="0.2">
      <c r="A245" s="54" t="s">
        <v>341</v>
      </c>
      <c r="B245" s="74" t="s">
        <v>341</v>
      </c>
      <c r="C245" s="64">
        <v>6556212</v>
      </c>
      <c r="D245" s="64">
        <v>6253482</v>
      </c>
      <c r="E245" s="64">
        <v>5436894</v>
      </c>
      <c r="F245" s="64">
        <v>5592805</v>
      </c>
      <c r="G245" s="64">
        <v>5902421</v>
      </c>
      <c r="H245" s="64">
        <v>5916200</v>
      </c>
      <c r="I245" s="64">
        <v>6255557</v>
      </c>
      <c r="J245" s="64">
        <v>6618110</v>
      </c>
      <c r="K245" s="64">
        <v>6994978</v>
      </c>
      <c r="L245" s="64">
        <v>7889518</v>
      </c>
      <c r="M245" s="64">
        <v>8697561</v>
      </c>
      <c r="N245" s="64">
        <v>8878961</v>
      </c>
      <c r="O245" s="64">
        <v>9283503</v>
      </c>
      <c r="P245" s="64">
        <v>5362028</v>
      </c>
      <c r="Q245" s="64">
        <v>10434466</v>
      </c>
      <c r="R245" s="64">
        <v>12779690</v>
      </c>
      <c r="S245" s="64">
        <v>13863825</v>
      </c>
      <c r="T245" s="64">
        <v>14103792</v>
      </c>
      <c r="U245" s="64">
        <v>15366530</v>
      </c>
      <c r="V245" s="64">
        <v>14041441</v>
      </c>
      <c r="W245" s="64">
        <v>15125963</v>
      </c>
      <c r="X245" s="64">
        <v>14807161</v>
      </c>
      <c r="Y245" s="64">
        <v>14965697</v>
      </c>
      <c r="Z245" s="64">
        <v>14928914</v>
      </c>
      <c r="AA245" s="64">
        <v>16612757</v>
      </c>
      <c r="AB245" s="64">
        <f>IF(VLOOKUP(A245&amp;AB$2,[1]CI_REV_TAXES!$A$4:$CC$1203,AB$3,FALSE)="NULL","",VLOOKUP(A245&amp;AB$2,[1]CI_REV_TAXES!$A$4:$CC$1203,AB$3,FALSE))</f>
        <v>18572732</v>
      </c>
      <c r="AC245" s="64">
        <f>IF(VLOOKUP($A245&amp;AC$2,[2]CI_REV_TAXES!$A$2:$CC$1202,AC$3,FALSE)="NULL","",VLOOKUP($A245&amp;AC$2,[2]CI_REV_TAXES!$A$2:$CC$1202,AC$3,FALSE))</f>
        <v>20281935</v>
      </c>
      <c r="AD245" s="64">
        <f>IF(VLOOKUP($A245&amp;AD$2,[2]CI_REV_TAXES!$A$2:$CC$1202,AD$3,FALSE)="NULL","",VLOOKUP($A245&amp;AD$2,[2]CI_REV_TAXES!$A$2:$CC$1202,AD$3,FALSE))</f>
        <v>24323788</v>
      </c>
      <c r="AG245" s="75" t="e">
        <f>+VLOOKUP($A245,#REF!,33,FALSE)</f>
        <v>#REF!</v>
      </c>
      <c r="AH245" s="67" t="e">
        <f t="shared" si="10"/>
        <v>#REF!</v>
      </c>
    </row>
    <row r="246" spans="1:34" s="75" customFormat="1" x14ac:dyDescent="0.2">
      <c r="A246" s="54" t="s">
        <v>535</v>
      </c>
      <c r="B246" s="74" t="s">
        <v>341</v>
      </c>
      <c r="C246" s="64">
        <v>876842</v>
      </c>
      <c r="D246" s="64">
        <v>846068</v>
      </c>
      <c r="E246" s="64">
        <v>794480</v>
      </c>
      <c r="F246" s="64">
        <v>791021</v>
      </c>
      <c r="G246" s="64">
        <v>817010</v>
      </c>
      <c r="H246" s="64">
        <v>903196</v>
      </c>
      <c r="I246" s="64">
        <v>949648</v>
      </c>
      <c r="J246" s="64">
        <v>1054758</v>
      </c>
      <c r="K246" s="64">
        <v>1210536</v>
      </c>
      <c r="L246" s="64">
        <v>1359441</v>
      </c>
      <c r="M246" s="64">
        <v>1558240</v>
      </c>
      <c r="N246" s="64">
        <v>1694852</v>
      </c>
      <c r="O246" s="64">
        <v>1826438</v>
      </c>
      <c r="P246" s="64">
        <v>1832604</v>
      </c>
      <c r="Q246" s="64">
        <v>2015821</v>
      </c>
      <c r="R246" s="64">
        <v>2267306</v>
      </c>
      <c r="S246" s="64">
        <v>2529620</v>
      </c>
      <c r="T246" s="64">
        <v>2468714</v>
      </c>
      <c r="U246" s="64">
        <v>2779340</v>
      </c>
      <c r="V246" s="64">
        <v>2565576</v>
      </c>
      <c r="W246" s="64">
        <v>2566187</v>
      </c>
      <c r="X246" s="64">
        <v>2625560</v>
      </c>
      <c r="Y246" s="64">
        <v>2914606</v>
      </c>
      <c r="Z246" s="64">
        <v>3087927</v>
      </c>
      <c r="AA246" s="64">
        <v>3373881</v>
      </c>
      <c r="AB246" s="64">
        <f>IF(VLOOKUP(A246&amp;AB$2,[1]CI_REV_TAXES!$A$4:$CC$1203,AB$3,FALSE)="NULL","",VLOOKUP(A246&amp;AB$2,[1]CI_REV_TAXES!$A$4:$CC$1203,AB$3,FALSE))</f>
        <v>3389263</v>
      </c>
      <c r="AC246" s="64">
        <f>IF(VLOOKUP($A246&amp;AC$2,[2]CI_REV_TAXES!$A$2:$CC$1202,AC$3,FALSE)="NULL","",VLOOKUP($A246&amp;AC$2,[2]CI_REV_TAXES!$A$2:$CC$1202,AC$3,FALSE))</f>
        <v>3816461</v>
      </c>
      <c r="AD246" s="64">
        <f>IF(VLOOKUP($A246&amp;AD$2,[2]CI_REV_TAXES!$A$2:$CC$1202,AD$3,FALSE)="NULL","",VLOOKUP($A246&amp;AD$2,[2]CI_REV_TAXES!$A$2:$CC$1202,AD$3,FALSE))</f>
        <v>4282876</v>
      </c>
      <c r="AG246" s="75" t="e">
        <f>+VLOOKUP($A246,#REF!,33,FALSE)</f>
        <v>#REF!</v>
      </c>
      <c r="AH246" s="67" t="e">
        <f t="shared" si="10"/>
        <v>#REF!</v>
      </c>
    </row>
    <row r="247" spans="1:34" s="75" customFormat="1" x14ac:dyDescent="0.2">
      <c r="A247" s="54" t="s">
        <v>343</v>
      </c>
      <c r="B247" s="74" t="s">
        <v>341</v>
      </c>
      <c r="C247" s="64">
        <v>168532</v>
      </c>
      <c r="D247" s="64">
        <v>161916</v>
      </c>
      <c r="E247" s="64">
        <v>165128</v>
      </c>
      <c r="F247" s="64">
        <v>151553</v>
      </c>
      <c r="G247" s="64">
        <v>157312</v>
      </c>
      <c r="H247" s="64">
        <v>154000</v>
      </c>
      <c r="I247" s="64">
        <v>164217</v>
      </c>
      <c r="J247" s="64">
        <v>189589</v>
      </c>
      <c r="K247" s="64">
        <v>236069</v>
      </c>
      <c r="L247" s="64">
        <v>270082</v>
      </c>
      <c r="M247" s="64">
        <v>281814</v>
      </c>
      <c r="N247" s="64">
        <v>310141</v>
      </c>
      <c r="O247" s="64">
        <v>335403</v>
      </c>
      <c r="P247" s="64">
        <v>344145</v>
      </c>
      <c r="Q247" s="64">
        <v>335611</v>
      </c>
      <c r="R247" s="64">
        <v>411557</v>
      </c>
      <c r="S247" s="64">
        <v>445413</v>
      </c>
      <c r="T247" s="64">
        <v>521201</v>
      </c>
      <c r="U247" s="64">
        <v>564351</v>
      </c>
      <c r="V247" s="64">
        <v>532985</v>
      </c>
      <c r="W247" s="64">
        <v>506091</v>
      </c>
      <c r="X247" s="64">
        <v>633525</v>
      </c>
      <c r="Y247" s="64">
        <v>659549</v>
      </c>
      <c r="Z247" s="64">
        <v>705394</v>
      </c>
      <c r="AA247" s="64">
        <v>690460</v>
      </c>
      <c r="AB247" s="64">
        <f>IF(VLOOKUP(A247&amp;AB$2,[1]CI_REV_TAXES!$A$4:$CC$1203,AB$3,FALSE)="NULL","",VLOOKUP(A247&amp;AB$2,[1]CI_REV_TAXES!$A$4:$CC$1203,AB$3,FALSE))</f>
        <v>816378</v>
      </c>
      <c r="AC247" s="64">
        <f>IF(VLOOKUP($A247&amp;AC$2,[2]CI_REV_TAXES!$A$2:$CC$1202,AC$3,FALSE)="NULL","",VLOOKUP($A247&amp;AC$2,[2]CI_REV_TAXES!$A$2:$CC$1202,AC$3,FALSE))</f>
        <v>898880</v>
      </c>
      <c r="AD247" s="64">
        <f>IF(VLOOKUP($A247&amp;AD$2,[2]CI_REV_TAXES!$A$2:$CC$1202,AD$3,FALSE)="NULL","",VLOOKUP($A247&amp;AD$2,[2]CI_REV_TAXES!$A$2:$CC$1202,AD$3,FALSE))</f>
        <v>1038745</v>
      </c>
      <c r="AG247" s="75" t="e">
        <f>+VLOOKUP($A247,#REF!,33,FALSE)</f>
        <v>#REF!</v>
      </c>
      <c r="AH247" s="67" t="e">
        <f t="shared" si="10"/>
        <v>#REF!</v>
      </c>
    </row>
    <row r="248" spans="1:34" s="75" customFormat="1" x14ac:dyDescent="0.2">
      <c r="A248" s="54" t="s">
        <v>344</v>
      </c>
      <c r="B248" s="74" t="s">
        <v>345</v>
      </c>
      <c r="C248" s="64">
        <v>1124550</v>
      </c>
      <c r="D248" s="64">
        <v>978765</v>
      </c>
      <c r="E248" s="64">
        <v>937810</v>
      </c>
      <c r="F248" s="64">
        <v>931386</v>
      </c>
      <c r="G248" s="64">
        <v>997215</v>
      </c>
      <c r="H248" s="64">
        <v>967570</v>
      </c>
      <c r="I248" s="64">
        <v>1003103</v>
      </c>
      <c r="J248" s="64">
        <v>1045440</v>
      </c>
      <c r="K248" s="64">
        <v>1098583</v>
      </c>
      <c r="L248" s="64">
        <v>1223669</v>
      </c>
      <c r="M248" s="64">
        <v>1376288</v>
      </c>
      <c r="N248" s="64">
        <v>1288951</v>
      </c>
      <c r="O248" s="64">
        <v>1404430</v>
      </c>
      <c r="P248" s="64">
        <v>1529664</v>
      </c>
      <c r="Q248" s="64">
        <v>1907250</v>
      </c>
      <c r="R248" s="64">
        <v>1913397</v>
      </c>
      <c r="S248" s="64">
        <v>2047282</v>
      </c>
      <c r="T248" s="64">
        <v>2285513</v>
      </c>
      <c r="U248" s="64">
        <v>2319902</v>
      </c>
      <c r="V248" s="64">
        <v>2241680</v>
      </c>
      <c r="W248" s="64">
        <v>2126172</v>
      </c>
      <c r="X248" s="64">
        <v>2144524</v>
      </c>
      <c r="Y248" s="64">
        <v>2136873</v>
      </c>
      <c r="Z248" s="64">
        <v>2234852</v>
      </c>
      <c r="AA248" s="64">
        <v>2315359</v>
      </c>
      <c r="AB248" s="64">
        <f>IF(VLOOKUP(A248&amp;AB$2,[1]CI_REV_TAXES!$A$4:$CC$1203,AB$3,FALSE)="NULL","",VLOOKUP(A248&amp;AB$2,[1]CI_REV_TAXES!$A$4:$CC$1203,AB$3,FALSE))</f>
        <v>2149434</v>
      </c>
      <c r="AC248" s="64">
        <f>IF(VLOOKUP($A248&amp;AC$2,[2]CI_REV_TAXES!$A$2:$CC$1202,AC$3,FALSE)="NULL","",VLOOKUP($A248&amp;AC$2,[2]CI_REV_TAXES!$A$2:$CC$1202,AC$3,FALSE))</f>
        <v>2538238</v>
      </c>
      <c r="AD248" s="64">
        <f>IF(VLOOKUP($A248&amp;AD$2,[2]CI_REV_TAXES!$A$2:$CC$1202,AD$3,FALSE)="NULL","",VLOOKUP($A248&amp;AD$2,[2]CI_REV_TAXES!$A$2:$CC$1202,AD$3,FALSE))</f>
        <v>2696752</v>
      </c>
      <c r="AG248" s="75" t="e">
        <f>+VLOOKUP($A248,#REF!,33,FALSE)</f>
        <v>#REF!</v>
      </c>
      <c r="AH248" s="67" t="e">
        <f t="shared" si="10"/>
        <v>#REF!</v>
      </c>
    </row>
    <row r="249" spans="1:34" s="75" customFormat="1" x14ac:dyDescent="0.2">
      <c r="A249" s="54" t="s">
        <v>346</v>
      </c>
      <c r="B249" s="74" t="s">
        <v>345</v>
      </c>
      <c r="C249" s="64">
        <v>526870</v>
      </c>
      <c r="D249" s="64">
        <v>511124</v>
      </c>
      <c r="E249" s="64">
        <v>479391</v>
      </c>
      <c r="F249" s="64">
        <v>501529</v>
      </c>
      <c r="G249" s="64">
        <v>508168</v>
      </c>
      <c r="H249" s="64">
        <v>522081</v>
      </c>
      <c r="I249" s="64">
        <v>559314</v>
      </c>
      <c r="J249" s="64">
        <v>554313</v>
      </c>
      <c r="K249" s="64">
        <v>604632</v>
      </c>
      <c r="L249" s="64">
        <v>658145</v>
      </c>
      <c r="M249" s="64">
        <v>732068</v>
      </c>
      <c r="N249" s="64">
        <v>698459</v>
      </c>
      <c r="O249" s="64">
        <v>520512</v>
      </c>
      <c r="P249" s="64">
        <v>743724</v>
      </c>
      <c r="Q249" s="64">
        <v>834719</v>
      </c>
      <c r="R249" s="64">
        <v>932661</v>
      </c>
      <c r="S249" s="64">
        <v>1018764</v>
      </c>
      <c r="T249" s="64">
        <v>1066636</v>
      </c>
      <c r="U249" s="64">
        <v>1062615</v>
      </c>
      <c r="V249" s="64">
        <v>999721</v>
      </c>
      <c r="W249" s="64">
        <v>994070</v>
      </c>
      <c r="X249" s="64">
        <v>995885</v>
      </c>
      <c r="Y249" s="64">
        <v>1014400</v>
      </c>
      <c r="Z249" s="64">
        <v>1066185</v>
      </c>
      <c r="AA249" s="64">
        <v>1100733</v>
      </c>
      <c r="AB249" s="64">
        <f>IF(VLOOKUP(A249&amp;AB$2,[1]CI_REV_TAXES!$A$4:$CC$1203,AB$3,FALSE)="NULL","",VLOOKUP(A249&amp;AB$2,[1]CI_REV_TAXES!$A$4:$CC$1203,AB$3,FALSE))</f>
        <v>1145401</v>
      </c>
      <c r="AC249" s="64">
        <f>IF(VLOOKUP($A249&amp;AC$2,[2]CI_REV_TAXES!$A$2:$CC$1202,AC$3,FALSE)="NULL","",VLOOKUP($A249&amp;AC$2,[2]CI_REV_TAXES!$A$2:$CC$1202,AC$3,FALSE))</f>
        <v>1215041</v>
      </c>
      <c r="AD249" s="64">
        <f>IF(VLOOKUP($A249&amp;AD$2,[2]CI_REV_TAXES!$A$2:$CC$1202,AD$3,FALSE)="NULL","",VLOOKUP($A249&amp;AD$2,[2]CI_REV_TAXES!$A$2:$CC$1202,AD$3,FALSE))</f>
        <v>1280107</v>
      </c>
      <c r="AG249" s="75" t="e">
        <f>+VLOOKUP($A249,#REF!,33,FALSE)</f>
        <v>#REF!</v>
      </c>
      <c r="AH249" s="67" t="e">
        <f t="shared" si="10"/>
        <v>#REF!</v>
      </c>
    </row>
    <row r="250" spans="1:34" s="75" customFormat="1" x14ac:dyDescent="0.2">
      <c r="A250" s="54" t="s">
        <v>347</v>
      </c>
      <c r="B250" s="74" t="s">
        <v>345</v>
      </c>
      <c r="C250" s="64" t="s">
        <v>545</v>
      </c>
      <c r="D250" s="64" t="s">
        <v>545</v>
      </c>
      <c r="E250" s="64">
        <v>2123183</v>
      </c>
      <c r="F250" s="64">
        <v>2245174</v>
      </c>
      <c r="G250" s="64">
        <v>2407507</v>
      </c>
      <c r="H250" s="64">
        <v>2583699</v>
      </c>
      <c r="I250" s="64">
        <v>2729646</v>
      </c>
      <c r="J250" s="64">
        <v>2957298</v>
      </c>
      <c r="K250" s="64">
        <v>3220149</v>
      </c>
      <c r="L250" s="64">
        <v>3639197</v>
      </c>
      <c r="M250" s="64">
        <v>4096675</v>
      </c>
      <c r="N250" s="64">
        <v>4364649</v>
      </c>
      <c r="O250" s="64">
        <v>4935420</v>
      </c>
      <c r="P250" s="64">
        <v>4613555</v>
      </c>
      <c r="Q250" s="64">
        <v>6527618</v>
      </c>
      <c r="R250" s="64">
        <v>7694074</v>
      </c>
      <c r="S250" s="64">
        <v>8568257</v>
      </c>
      <c r="T250" s="64">
        <v>8983213</v>
      </c>
      <c r="U250" s="64">
        <v>9147662</v>
      </c>
      <c r="V250" s="64">
        <v>8665613</v>
      </c>
      <c r="W250" s="64">
        <v>8204579</v>
      </c>
      <c r="X250" s="64">
        <v>8369818</v>
      </c>
      <c r="Y250" s="64">
        <v>8557717</v>
      </c>
      <c r="Z250" s="64">
        <v>8974295</v>
      </c>
      <c r="AA250" s="64">
        <v>9620588</v>
      </c>
      <c r="AB250" s="64">
        <f>IF(VLOOKUP(A250&amp;AB$2,[1]CI_REV_TAXES!$A$4:$CC$1203,AB$3,FALSE)="NULL","",VLOOKUP(A250&amp;AB$2,[1]CI_REV_TAXES!$A$4:$CC$1203,AB$3,FALSE))</f>
        <v>10163698</v>
      </c>
      <c r="AC250" s="64">
        <f>IF(VLOOKUP($A250&amp;AC$2,[2]CI_REV_TAXES!$A$2:$CC$1202,AC$3,FALSE)="NULL","",VLOOKUP($A250&amp;AC$2,[2]CI_REV_TAXES!$A$2:$CC$1202,AC$3,FALSE))</f>
        <v>10653314</v>
      </c>
      <c r="AD250" s="64">
        <f>IF(VLOOKUP($A250&amp;AD$2,[2]CI_REV_TAXES!$A$2:$CC$1202,AD$3,FALSE)="NULL","",VLOOKUP($A250&amp;AD$2,[2]CI_REV_TAXES!$A$2:$CC$1202,AD$3,FALSE))</f>
        <v>11406585</v>
      </c>
      <c r="AG250" s="75" t="e">
        <f>+VLOOKUP($A250,#REF!,33,FALSE)</f>
        <v>#REF!</v>
      </c>
      <c r="AH250" s="67" t="e">
        <f t="shared" si="10"/>
        <v>#REF!</v>
      </c>
    </row>
    <row r="251" spans="1:34" s="77" customFormat="1" x14ac:dyDescent="0.2">
      <c r="A251" s="56" t="s">
        <v>539</v>
      </c>
      <c r="B251" s="76" t="s">
        <v>108</v>
      </c>
      <c r="C251" s="64" t="s">
        <v>545</v>
      </c>
      <c r="D251" s="64" t="s">
        <v>545</v>
      </c>
      <c r="E251" s="64" t="s">
        <v>545</v>
      </c>
      <c r="F251" s="64" t="s">
        <v>545</v>
      </c>
      <c r="G251" s="64" t="s">
        <v>545</v>
      </c>
      <c r="H251" s="64" t="s">
        <v>545</v>
      </c>
      <c r="I251" s="64" t="s">
        <v>545</v>
      </c>
      <c r="J251" s="64" t="s">
        <v>545</v>
      </c>
      <c r="K251" s="64" t="s">
        <v>545</v>
      </c>
      <c r="L251" s="64" t="s">
        <v>545</v>
      </c>
      <c r="M251" s="64" t="s">
        <v>545</v>
      </c>
      <c r="N251" s="64">
        <v>929272</v>
      </c>
      <c r="O251" s="64">
        <v>1370089</v>
      </c>
      <c r="P251" s="64">
        <v>1457220</v>
      </c>
      <c r="Q251" s="64">
        <v>1582484</v>
      </c>
      <c r="R251" s="64">
        <v>1754334</v>
      </c>
      <c r="S251" s="64">
        <v>1877835</v>
      </c>
      <c r="T251" s="64">
        <v>1937260</v>
      </c>
      <c r="U251" s="64">
        <v>1896718</v>
      </c>
      <c r="V251" s="64">
        <v>1925688</v>
      </c>
      <c r="W251" s="64">
        <v>1881041</v>
      </c>
      <c r="X251" s="64">
        <v>2186359</v>
      </c>
      <c r="Y251" s="64">
        <v>2032793</v>
      </c>
      <c r="Z251" s="64">
        <v>2161627</v>
      </c>
      <c r="AA251" s="64">
        <v>2289237</v>
      </c>
      <c r="AB251" s="64">
        <f>IF(VLOOKUP(A251&amp;AB$2,[1]CI_REV_TAXES!$A$4:$CC$1203,AB$3,FALSE)="NULL","",VLOOKUP(A251&amp;AB$2,[1]CI_REV_TAXES!$A$4:$CC$1203,AB$3,FALSE))</f>
        <v>2428307</v>
      </c>
      <c r="AC251" s="64">
        <f>IF(VLOOKUP($A251&amp;AC$2,[2]CI_REV_TAXES!$A$2:$CC$1202,AC$3,FALSE)="NULL","",VLOOKUP($A251&amp;AC$2,[2]CI_REV_TAXES!$A$2:$CC$1202,AC$3,FALSE))</f>
        <v>2570404</v>
      </c>
      <c r="AD251" s="64">
        <f>IF(VLOOKUP($A251&amp;AD$2,[2]CI_REV_TAXES!$A$2:$CC$1202,AD$3,FALSE)="NULL","",VLOOKUP($A251&amp;AD$2,[2]CI_REV_TAXES!$A$2:$CC$1202,AD$3,FALSE))</f>
        <v>2720946</v>
      </c>
      <c r="AE251" s="75"/>
      <c r="AF251" s="75"/>
      <c r="AG251" s="75" t="e">
        <f>+VLOOKUP($A251,#REF!,33,FALSE)</f>
        <v>#REF!</v>
      </c>
      <c r="AH251" s="67" t="e">
        <f t="shared" si="10"/>
        <v>#REF!</v>
      </c>
    </row>
    <row r="252" spans="1:34" s="75" customFormat="1" x14ac:dyDescent="0.2">
      <c r="A252" s="54" t="s">
        <v>107</v>
      </c>
      <c r="B252" s="74" t="s">
        <v>108</v>
      </c>
      <c r="C252" s="64">
        <v>17676288</v>
      </c>
      <c r="D252" s="64">
        <v>16031445</v>
      </c>
      <c r="E252" s="64">
        <v>15055539</v>
      </c>
      <c r="F252" s="64">
        <v>14974065</v>
      </c>
      <c r="G252" s="64">
        <v>14609746</v>
      </c>
      <c r="H252" s="64">
        <v>14901011</v>
      </c>
      <c r="I252" s="64">
        <v>15675429</v>
      </c>
      <c r="J252" s="64">
        <v>16430599</v>
      </c>
      <c r="K252" s="64">
        <v>17625043</v>
      </c>
      <c r="L252" s="64">
        <v>22359753</v>
      </c>
      <c r="M252" s="64">
        <v>21402072</v>
      </c>
      <c r="N252" s="64">
        <v>24965092</v>
      </c>
      <c r="O252" s="64">
        <v>24373861</v>
      </c>
      <c r="P252" s="64">
        <v>26712653</v>
      </c>
      <c r="Q252" s="64">
        <v>28485382</v>
      </c>
      <c r="R252" s="64">
        <v>31722966</v>
      </c>
      <c r="S252" s="64">
        <v>32213795</v>
      </c>
      <c r="T252" s="64">
        <v>32565604</v>
      </c>
      <c r="U252" s="64">
        <v>31901324</v>
      </c>
      <c r="V252" s="64">
        <v>31855166</v>
      </c>
      <c r="W252" s="64">
        <v>31899984</v>
      </c>
      <c r="X252" s="64">
        <v>33378158</v>
      </c>
      <c r="Y252" s="64">
        <v>34825775</v>
      </c>
      <c r="Z252" s="64">
        <v>36749950</v>
      </c>
      <c r="AA252" s="64">
        <v>38090742</v>
      </c>
      <c r="AB252" s="64">
        <f>IF(VLOOKUP(A252&amp;AB$2,[1]CI_REV_TAXES!$A$4:$CC$1203,AB$3,FALSE)="NULL","",VLOOKUP(A252&amp;AB$2,[1]CI_REV_TAXES!$A$4:$CC$1203,AB$3,FALSE))</f>
        <v>39665948</v>
      </c>
      <c r="AC252" s="64">
        <f>IF(VLOOKUP($A252&amp;AC$2,[2]CI_REV_TAXES!$A$2:$CC$1202,AC$3,FALSE)="NULL","",VLOOKUP($A252&amp;AC$2,[2]CI_REV_TAXES!$A$2:$CC$1202,AC$3,FALSE))</f>
        <v>41561426</v>
      </c>
      <c r="AD252" s="64">
        <f>IF(VLOOKUP($A252&amp;AD$2,[2]CI_REV_TAXES!$A$2:$CC$1202,AD$3,FALSE)="NULL","",VLOOKUP($A252&amp;AD$2,[2]CI_REV_TAXES!$A$2:$CC$1202,AD$3,FALSE))</f>
        <v>43611945</v>
      </c>
      <c r="AG252" s="75" t="e">
        <f>+VLOOKUP($A252,#REF!,33,FALSE)</f>
        <v>#REF!</v>
      </c>
      <c r="AH252" s="67" t="e">
        <f t="shared" si="10"/>
        <v>#REF!</v>
      </c>
    </row>
    <row r="253" spans="1:34" s="75" customFormat="1" x14ac:dyDescent="0.2">
      <c r="A253" s="54" t="s">
        <v>348</v>
      </c>
      <c r="B253" s="74" t="s">
        <v>108</v>
      </c>
      <c r="C253" s="64">
        <v>2743252</v>
      </c>
      <c r="D253" s="64">
        <v>2514647</v>
      </c>
      <c r="E253" s="64">
        <v>2091744</v>
      </c>
      <c r="F253" s="64">
        <v>2114475</v>
      </c>
      <c r="G253" s="64">
        <v>2122190</v>
      </c>
      <c r="H253" s="64">
        <v>2141980</v>
      </c>
      <c r="I253" s="64">
        <v>2325188</v>
      </c>
      <c r="J253" s="64">
        <v>2410921</v>
      </c>
      <c r="K253" s="64">
        <v>2608670</v>
      </c>
      <c r="L253" s="64">
        <v>2719775</v>
      </c>
      <c r="M253" s="64">
        <v>2886138</v>
      </c>
      <c r="N253" s="64">
        <v>3093880</v>
      </c>
      <c r="O253" s="64">
        <v>3443545</v>
      </c>
      <c r="P253" s="64">
        <v>3882327</v>
      </c>
      <c r="Q253" s="64">
        <v>4337124</v>
      </c>
      <c r="R253" s="64">
        <v>4884023</v>
      </c>
      <c r="S253" s="64">
        <v>5765230</v>
      </c>
      <c r="T253" s="64">
        <v>6030291</v>
      </c>
      <c r="U253" s="64">
        <v>6103005</v>
      </c>
      <c r="V253" s="64">
        <v>6077030</v>
      </c>
      <c r="W253" s="64">
        <v>6432849</v>
      </c>
      <c r="X253" s="64">
        <v>7134655</v>
      </c>
      <c r="Y253" s="64">
        <v>6711588</v>
      </c>
      <c r="Z253" s="64">
        <v>5884528</v>
      </c>
      <c r="AA253" s="64">
        <v>6442270</v>
      </c>
      <c r="AB253" s="64">
        <f>IF(VLOOKUP(A253&amp;AB$2,[1]CI_REV_TAXES!$A$4:$CC$1203,AB$3,FALSE)="NULL","",VLOOKUP(A253&amp;AB$2,[1]CI_REV_TAXES!$A$4:$CC$1203,AB$3,FALSE))</f>
        <v>9048088</v>
      </c>
      <c r="AC253" s="64">
        <f>IF(VLOOKUP($A253&amp;AC$2,[2]CI_REV_TAXES!$A$2:$CC$1202,AC$3,FALSE)="NULL","",VLOOKUP($A253&amp;AC$2,[2]CI_REV_TAXES!$A$2:$CC$1202,AC$3,FALSE))</f>
        <v>6735579</v>
      </c>
      <c r="AD253" s="64">
        <f>IF(VLOOKUP($A253&amp;AD$2,[2]CI_REV_TAXES!$A$2:$CC$1202,AD$3,FALSE)="NULL","",VLOOKUP($A253&amp;AD$2,[2]CI_REV_TAXES!$A$2:$CC$1202,AD$3,FALSE))</f>
        <v>7173278</v>
      </c>
      <c r="AG253" s="75" t="e">
        <f>+VLOOKUP($A253,#REF!,33,FALSE)</f>
        <v>#REF!</v>
      </c>
      <c r="AH253" s="67" t="e">
        <f t="shared" si="10"/>
        <v>#REF!</v>
      </c>
    </row>
    <row r="254" spans="1:34" s="75" customFormat="1" x14ac:dyDescent="0.2">
      <c r="A254" s="54" t="s">
        <v>109</v>
      </c>
      <c r="B254" s="74" t="s">
        <v>108</v>
      </c>
      <c r="C254" s="64">
        <v>4172549</v>
      </c>
      <c r="D254" s="64">
        <v>4080481</v>
      </c>
      <c r="E254" s="64">
        <v>3875177</v>
      </c>
      <c r="F254" s="64">
        <v>3596793</v>
      </c>
      <c r="G254" s="64">
        <v>3627991</v>
      </c>
      <c r="H254" s="64">
        <v>3548379</v>
      </c>
      <c r="I254" s="64">
        <v>3730760</v>
      </c>
      <c r="J254" s="64">
        <v>3667352</v>
      </c>
      <c r="K254" s="64">
        <v>4030557</v>
      </c>
      <c r="L254" s="64">
        <v>4292642</v>
      </c>
      <c r="M254" s="64">
        <v>4802578</v>
      </c>
      <c r="N254" s="64">
        <v>4956181</v>
      </c>
      <c r="O254" s="64">
        <v>4997787</v>
      </c>
      <c r="P254" s="64">
        <v>5151626</v>
      </c>
      <c r="Q254" s="64">
        <v>5516869</v>
      </c>
      <c r="R254" s="64">
        <v>5946624</v>
      </c>
      <c r="S254" s="64">
        <v>6178146</v>
      </c>
      <c r="T254" s="64">
        <v>6049560</v>
      </c>
      <c r="U254" s="64">
        <v>5955211</v>
      </c>
      <c r="V254" s="64">
        <v>6067012</v>
      </c>
      <c r="W254" s="64">
        <v>5927988</v>
      </c>
      <c r="X254" s="64">
        <v>8077395</v>
      </c>
      <c r="Y254" s="64">
        <v>6001654</v>
      </c>
      <c r="Z254" s="64">
        <v>6197274</v>
      </c>
      <c r="AA254" s="64">
        <v>6433995</v>
      </c>
      <c r="AB254" s="64">
        <f>IF(VLOOKUP(A254&amp;AB$2,[1]CI_REV_TAXES!$A$4:$CC$1203,AB$3,FALSE)="NULL","",VLOOKUP(A254&amp;AB$2,[1]CI_REV_TAXES!$A$4:$CC$1203,AB$3,FALSE))</f>
        <v>6634141</v>
      </c>
      <c r="AC254" s="64">
        <f>IF(VLOOKUP($A254&amp;AC$2,[2]CI_REV_TAXES!$A$2:$CC$1202,AC$3,FALSE)="NULL","",VLOOKUP($A254&amp;AC$2,[2]CI_REV_TAXES!$A$2:$CC$1202,AC$3,FALSE))</f>
        <v>6829609</v>
      </c>
      <c r="AD254" s="64">
        <f>IF(VLOOKUP($A254&amp;AD$2,[2]CI_REV_TAXES!$A$2:$CC$1202,AD$3,FALSE)="NULL","",VLOOKUP($A254&amp;AD$2,[2]CI_REV_TAXES!$A$2:$CC$1202,AD$3,FALSE))</f>
        <v>7054802</v>
      </c>
      <c r="AG254" s="75" t="e">
        <f>+VLOOKUP($A254,#REF!,33,FALSE)</f>
        <v>#REF!</v>
      </c>
      <c r="AH254" s="67" t="e">
        <f t="shared" si="10"/>
        <v>#REF!</v>
      </c>
    </row>
    <row r="255" spans="1:34" s="75" customFormat="1" x14ac:dyDescent="0.2">
      <c r="A255" s="54" t="s">
        <v>349</v>
      </c>
      <c r="B255" s="74" t="s">
        <v>108</v>
      </c>
      <c r="C255" s="64">
        <v>12266173</v>
      </c>
      <c r="D255" s="64">
        <v>11899443</v>
      </c>
      <c r="E255" s="64">
        <v>10721836</v>
      </c>
      <c r="F255" s="64">
        <v>9881606</v>
      </c>
      <c r="G255" s="64">
        <v>9847431</v>
      </c>
      <c r="H255" s="64">
        <v>9629038</v>
      </c>
      <c r="I255" s="64">
        <v>10271025</v>
      </c>
      <c r="J255" s="64">
        <v>10416600</v>
      </c>
      <c r="K255" s="64">
        <v>11395859</v>
      </c>
      <c r="L255" s="64">
        <v>11578581</v>
      </c>
      <c r="M255" s="64">
        <v>13057139</v>
      </c>
      <c r="N255" s="64">
        <v>13458347</v>
      </c>
      <c r="O255" s="64">
        <v>14228505</v>
      </c>
      <c r="P255" s="64">
        <v>13142346</v>
      </c>
      <c r="Q255" s="64">
        <v>14411556</v>
      </c>
      <c r="R255" s="64">
        <v>17683345</v>
      </c>
      <c r="S255" s="64">
        <v>19226634</v>
      </c>
      <c r="T255" s="64">
        <v>20163573</v>
      </c>
      <c r="U255" s="64">
        <v>20445052</v>
      </c>
      <c r="V255" s="64">
        <v>19782578</v>
      </c>
      <c r="W255" s="64">
        <v>19670959</v>
      </c>
      <c r="X255" s="64">
        <v>22144395</v>
      </c>
      <c r="Y255" s="64">
        <v>21474774</v>
      </c>
      <c r="Z255" s="64">
        <v>22706964</v>
      </c>
      <c r="AA255" s="64">
        <v>24137059</v>
      </c>
      <c r="AB255" s="64">
        <f>IF(VLOOKUP(A255&amp;AB$2,[1]CI_REV_TAXES!$A$4:$CC$1203,AB$3,FALSE)="NULL","",VLOOKUP(A255&amp;AB$2,[1]CI_REV_TAXES!$A$4:$CC$1203,AB$3,FALSE))</f>
        <v>25611636</v>
      </c>
      <c r="AC255" s="64">
        <f>IF(VLOOKUP($A255&amp;AC$2,[2]CI_REV_TAXES!$A$2:$CC$1202,AC$3,FALSE)="NULL","",VLOOKUP($A255&amp;AC$2,[2]CI_REV_TAXES!$A$2:$CC$1202,AC$3,FALSE))</f>
        <v>27154642</v>
      </c>
      <c r="AD255" s="64">
        <f>IF(VLOOKUP($A255&amp;AD$2,[2]CI_REV_TAXES!$A$2:$CC$1202,AD$3,FALSE)="NULL","",VLOOKUP($A255&amp;AD$2,[2]CI_REV_TAXES!$A$2:$CC$1202,AD$3,FALSE))</f>
        <v>29225255</v>
      </c>
      <c r="AG255" s="75" t="e">
        <f>+VLOOKUP($A255,#REF!,33,FALSE)</f>
        <v>#REF!</v>
      </c>
      <c r="AH255" s="67" t="e">
        <f t="shared" si="10"/>
        <v>#REF!</v>
      </c>
    </row>
    <row r="256" spans="1:34" s="75" customFormat="1" x14ac:dyDescent="0.2">
      <c r="A256" s="54" t="s">
        <v>350</v>
      </c>
      <c r="B256" s="74" t="s">
        <v>108</v>
      </c>
      <c r="C256" s="64">
        <v>2594015</v>
      </c>
      <c r="D256" s="64">
        <v>2412141</v>
      </c>
      <c r="E256" s="64">
        <v>2038359</v>
      </c>
      <c r="F256" s="64">
        <v>2052824</v>
      </c>
      <c r="G256" s="64">
        <v>1994609</v>
      </c>
      <c r="H256" s="64">
        <v>2028545</v>
      </c>
      <c r="I256" s="64">
        <v>2126111</v>
      </c>
      <c r="J256" s="64">
        <v>2197042</v>
      </c>
      <c r="K256" s="64">
        <v>2328955</v>
      </c>
      <c r="L256" s="64">
        <v>2486710</v>
      </c>
      <c r="M256" s="64">
        <v>2609850</v>
      </c>
      <c r="N256" s="64">
        <v>2641783</v>
      </c>
      <c r="O256" s="64">
        <v>2840856</v>
      </c>
      <c r="P256" s="64">
        <v>2429098</v>
      </c>
      <c r="Q256" s="64">
        <v>2631315</v>
      </c>
      <c r="R256" s="64">
        <v>3406119</v>
      </c>
      <c r="S256" s="64">
        <v>3602467</v>
      </c>
      <c r="T256" s="64">
        <v>3715841</v>
      </c>
      <c r="U256" s="64">
        <v>2837829</v>
      </c>
      <c r="V256" s="64">
        <v>3694509</v>
      </c>
      <c r="W256" s="64">
        <v>4221971</v>
      </c>
      <c r="X256" s="64">
        <v>4145933</v>
      </c>
      <c r="Y256" s="64">
        <v>4223380</v>
      </c>
      <c r="Z256" s="64">
        <v>4542045</v>
      </c>
      <c r="AA256" s="64">
        <v>4477050</v>
      </c>
      <c r="AB256" s="64">
        <f>IF(VLOOKUP(A256&amp;AB$2,[1]CI_REV_TAXES!$A$4:$CC$1203,AB$3,FALSE)="NULL","",VLOOKUP(A256&amp;AB$2,[1]CI_REV_TAXES!$A$4:$CC$1203,AB$3,FALSE))</f>
        <v>4515392</v>
      </c>
      <c r="AC256" s="64">
        <f>IF(VLOOKUP($A256&amp;AC$2,[2]CI_REV_TAXES!$A$2:$CC$1202,AC$3,FALSE)="NULL","",VLOOKUP($A256&amp;AC$2,[2]CI_REV_TAXES!$A$2:$CC$1202,AC$3,FALSE))</f>
        <v>9088829</v>
      </c>
      <c r="AD256" s="64">
        <f>IF(VLOOKUP($A256&amp;AD$2,[2]CI_REV_TAXES!$A$2:$CC$1202,AD$3,FALSE)="NULL","",VLOOKUP($A256&amp;AD$2,[2]CI_REV_TAXES!$A$2:$CC$1202,AD$3,FALSE))</f>
        <v>9564290</v>
      </c>
      <c r="AG256" s="75" t="e">
        <f>+VLOOKUP($A256,#REF!,33,FALSE)</f>
        <v>#REF!</v>
      </c>
      <c r="AH256" s="67" t="e">
        <f t="shared" si="10"/>
        <v>#REF!</v>
      </c>
    </row>
    <row r="257" spans="1:34" s="75" customFormat="1" x14ac:dyDescent="0.2">
      <c r="A257" s="54" t="s">
        <v>351</v>
      </c>
      <c r="B257" s="74" t="s">
        <v>108</v>
      </c>
      <c r="C257" s="64">
        <v>1496677</v>
      </c>
      <c r="D257" s="64">
        <v>1333350</v>
      </c>
      <c r="E257" s="64">
        <v>2005840</v>
      </c>
      <c r="F257" s="64">
        <v>2174940</v>
      </c>
      <c r="G257" s="64">
        <v>2204352</v>
      </c>
      <c r="H257" s="64">
        <v>2244912</v>
      </c>
      <c r="I257" s="64">
        <v>2327926</v>
      </c>
      <c r="J257" s="64">
        <v>2557476</v>
      </c>
      <c r="K257" s="64">
        <v>2978214</v>
      </c>
      <c r="L257" s="64">
        <v>3182448</v>
      </c>
      <c r="M257" s="64">
        <v>3493341</v>
      </c>
      <c r="N257" s="64">
        <v>3638944</v>
      </c>
      <c r="O257" s="64">
        <v>3911602</v>
      </c>
      <c r="P257" s="64">
        <v>4117052</v>
      </c>
      <c r="Q257" s="64">
        <v>4575488</v>
      </c>
      <c r="R257" s="64">
        <v>4774695</v>
      </c>
      <c r="S257" s="64">
        <v>5476985</v>
      </c>
      <c r="T257" s="64">
        <v>5706124</v>
      </c>
      <c r="U257" s="64">
        <v>4821195</v>
      </c>
      <c r="V257" s="64">
        <v>5609085</v>
      </c>
      <c r="W257" s="64">
        <v>5604562</v>
      </c>
      <c r="X257" s="64">
        <v>6715685</v>
      </c>
      <c r="Y257" s="64">
        <v>6142204</v>
      </c>
      <c r="Z257" s="64">
        <v>6509894</v>
      </c>
      <c r="AA257" s="64">
        <v>7013953</v>
      </c>
      <c r="AB257" s="64">
        <f>IF(VLOOKUP(A257&amp;AB$2,[1]CI_REV_TAXES!$A$4:$CC$1203,AB$3,FALSE)="NULL","",VLOOKUP(A257&amp;AB$2,[1]CI_REV_TAXES!$A$4:$CC$1203,AB$3,FALSE))</f>
        <v>7753625</v>
      </c>
      <c r="AC257" s="64">
        <f>IF(VLOOKUP($A257&amp;AC$2,[2]CI_REV_TAXES!$A$2:$CC$1202,AC$3,FALSE)="NULL","",VLOOKUP($A257&amp;AC$2,[2]CI_REV_TAXES!$A$2:$CC$1202,AC$3,FALSE))</f>
        <v>8485019</v>
      </c>
      <c r="AD257" s="64">
        <f>IF(VLOOKUP($A257&amp;AD$2,[2]CI_REV_TAXES!$A$2:$CC$1202,AD$3,FALSE)="NULL","",VLOOKUP($A257&amp;AD$2,[2]CI_REV_TAXES!$A$2:$CC$1202,AD$3,FALSE))</f>
        <v>8810397</v>
      </c>
      <c r="AG257" s="75" t="e">
        <f>+VLOOKUP($A257,#REF!,33,FALSE)</f>
        <v>#REF!</v>
      </c>
      <c r="AH257" s="67" t="e">
        <f t="shared" si="10"/>
        <v>#REF!</v>
      </c>
    </row>
    <row r="258" spans="1:34" s="75" customFormat="1" x14ac:dyDescent="0.2">
      <c r="A258" s="54" t="s">
        <v>352</v>
      </c>
      <c r="B258" s="74" t="s">
        <v>108</v>
      </c>
      <c r="C258" s="64">
        <v>4297866</v>
      </c>
      <c r="D258" s="64">
        <v>4179296</v>
      </c>
      <c r="E258" s="64">
        <v>3720112</v>
      </c>
      <c r="F258" s="64">
        <v>3688587</v>
      </c>
      <c r="G258" s="64">
        <v>3622220</v>
      </c>
      <c r="H258" s="64">
        <v>3817382</v>
      </c>
      <c r="I258" s="64">
        <v>4090140</v>
      </c>
      <c r="J258" s="64">
        <v>4164952</v>
      </c>
      <c r="K258" s="64">
        <v>4514952</v>
      </c>
      <c r="L258" s="64">
        <v>4781554</v>
      </c>
      <c r="M258" s="64">
        <v>5024119</v>
      </c>
      <c r="N258" s="64">
        <v>5308164</v>
      </c>
      <c r="O258" s="64">
        <v>5712896</v>
      </c>
      <c r="P258" s="64">
        <v>6359362</v>
      </c>
      <c r="Q258" s="64">
        <v>6905560</v>
      </c>
      <c r="R258" s="64">
        <v>7274934</v>
      </c>
      <c r="S258" s="64">
        <v>8036221</v>
      </c>
      <c r="T258" s="64">
        <v>7955595</v>
      </c>
      <c r="U258" s="64">
        <v>8046250</v>
      </c>
      <c r="V258" s="64">
        <v>8222131</v>
      </c>
      <c r="W258" s="64">
        <v>8259087</v>
      </c>
      <c r="X258" s="64">
        <v>9229170</v>
      </c>
      <c r="Y258" s="64">
        <v>9785281</v>
      </c>
      <c r="Z258" s="64">
        <v>10808299</v>
      </c>
      <c r="AA258" s="64">
        <v>11008600</v>
      </c>
      <c r="AB258" s="64">
        <f>IF(VLOOKUP(A258&amp;AB$2,[1]CI_REV_TAXES!$A$4:$CC$1203,AB$3,FALSE)="NULL","",VLOOKUP(A258&amp;AB$2,[1]CI_REV_TAXES!$A$4:$CC$1203,AB$3,FALSE))</f>
        <v>11758200</v>
      </c>
      <c r="AC258" s="64">
        <f>IF(VLOOKUP($A258&amp;AC$2,[2]CI_REV_TAXES!$A$2:$CC$1202,AC$3,FALSE)="NULL","",VLOOKUP($A258&amp;AC$2,[2]CI_REV_TAXES!$A$2:$CC$1202,AC$3,FALSE))</f>
        <v>12610178</v>
      </c>
      <c r="AD258" s="64">
        <f>IF(VLOOKUP($A258&amp;AD$2,[2]CI_REV_TAXES!$A$2:$CC$1202,AD$3,FALSE)="NULL","",VLOOKUP($A258&amp;AD$2,[2]CI_REV_TAXES!$A$2:$CC$1202,AD$3,FALSE))</f>
        <v>11642087</v>
      </c>
      <c r="AG258" s="75" t="e">
        <f>+VLOOKUP($A258,#REF!,33,FALSE)</f>
        <v>#REF!</v>
      </c>
      <c r="AH258" s="67" t="e">
        <f t="shared" si="10"/>
        <v>#REF!</v>
      </c>
    </row>
    <row r="259" spans="1:34" s="75" customFormat="1" x14ac:dyDescent="0.2">
      <c r="A259" s="54" t="s">
        <v>110</v>
      </c>
      <c r="B259" s="74" t="s">
        <v>108</v>
      </c>
      <c r="C259" s="64">
        <v>12092288</v>
      </c>
      <c r="D259" s="64">
        <v>11729577</v>
      </c>
      <c r="E259" s="64">
        <v>10022297</v>
      </c>
      <c r="F259" s="64">
        <v>9416921</v>
      </c>
      <c r="G259" s="64">
        <v>9506426</v>
      </c>
      <c r="H259" s="64">
        <v>9314705</v>
      </c>
      <c r="I259" s="64">
        <v>9696070</v>
      </c>
      <c r="J259" s="64">
        <v>9868075</v>
      </c>
      <c r="K259" s="64">
        <v>11110914</v>
      </c>
      <c r="L259" s="64">
        <v>11416488</v>
      </c>
      <c r="M259" s="64">
        <v>12202816</v>
      </c>
      <c r="N259" s="64">
        <v>12678557</v>
      </c>
      <c r="O259" s="64">
        <v>13817626</v>
      </c>
      <c r="P259" s="64">
        <v>15265671</v>
      </c>
      <c r="Q259" s="64">
        <v>16522069</v>
      </c>
      <c r="R259" s="64">
        <v>17919506</v>
      </c>
      <c r="S259" s="64">
        <v>19597865</v>
      </c>
      <c r="T259" s="64">
        <v>20607682</v>
      </c>
      <c r="U259" s="64">
        <v>20413765</v>
      </c>
      <c r="V259" s="64">
        <v>20285884</v>
      </c>
      <c r="W259" s="64">
        <v>19903052</v>
      </c>
      <c r="X259" s="64">
        <v>22201795</v>
      </c>
      <c r="Y259" s="64">
        <v>21265966</v>
      </c>
      <c r="Z259" s="64">
        <v>23454125</v>
      </c>
      <c r="AA259" s="64">
        <v>25034973</v>
      </c>
      <c r="AB259" s="64">
        <f>IF(VLOOKUP(A259&amp;AB$2,[1]CI_REV_TAXES!$A$4:$CC$1203,AB$3,FALSE)="NULL","",VLOOKUP(A259&amp;AB$2,[1]CI_REV_TAXES!$A$4:$CC$1203,AB$3,FALSE))</f>
        <v>26305549</v>
      </c>
      <c r="AC259" s="64">
        <f>IF(VLOOKUP($A259&amp;AC$2,[2]CI_REV_TAXES!$A$2:$CC$1202,AC$3,FALSE)="NULL","",VLOOKUP($A259&amp;AC$2,[2]CI_REV_TAXES!$A$2:$CC$1202,AC$3,FALSE))</f>
        <v>28007416</v>
      </c>
      <c r="AD259" s="64">
        <f>IF(VLOOKUP($A259&amp;AD$2,[2]CI_REV_TAXES!$A$2:$CC$1202,AD$3,FALSE)="NULL","",VLOOKUP($A259&amp;AD$2,[2]CI_REV_TAXES!$A$2:$CC$1202,AD$3,FALSE))</f>
        <v>29411822</v>
      </c>
      <c r="AG259" s="75" t="e">
        <f>+VLOOKUP($A259,#REF!,33,FALSE)</f>
        <v>#REF!</v>
      </c>
      <c r="AH259" s="67" t="e">
        <f t="shared" si="10"/>
        <v>#REF!</v>
      </c>
    </row>
    <row r="260" spans="1:34" s="75" customFormat="1" x14ac:dyDescent="0.2">
      <c r="A260" s="54" t="s">
        <v>353</v>
      </c>
      <c r="B260" s="74" t="s">
        <v>108</v>
      </c>
      <c r="C260" s="64">
        <v>6990317</v>
      </c>
      <c r="D260" s="64">
        <v>6544131</v>
      </c>
      <c r="E260" s="64">
        <v>5635904</v>
      </c>
      <c r="F260" s="64">
        <v>5571757</v>
      </c>
      <c r="G260" s="64">
        <v>5561001</v>
      </c>
      <c r="H260" s="64">
        <v>5521560</v>
      </c>
      <c r="I260" s="64">
        <v>5695878</v>
      </c>
      <c r="J260" s="64">
        <v>5930624</v>
      </c>
      <c r="K260" s="64">
        <v>6464013</v>
      </c>
      <c r="L260" s="64">
        <v>6918298</v>
      </c>
      <c r="M260" s="64">
        <v>7398326</v>
      </c>
      <c r="N260" s="64">
        <v>7474083</v>
      </c>
      <c r="O260" s="64">
        <v>7969174</v>
      </c>
      <c r="P260" s="64">
        <v>8668675</v>
      </c>
      <c r="Q260" s="64">
        <v>9477827</v>
      </c>
      <c r="R260" s="64">
        <v>10232557</v>
      </c>
      <c r="S260" s="64">
        <v>11027943</v>
      </c>
      <c r="T260" s="64">
        <v>11215424</v>
      </c>
      <c r="U260" s="64">
        <v>11048051</v>
      </c>
      <c r="V260" s="64">
        <v>10712569</v>
      </c>
      <c r="W260" s="64">
        <v>11011855</v>
      </c>
      <c r="X260" s="64">
        <v>11439119</v>
      </c>
      <c r="Y260" s="64">
        <v>11697990</v>
      </c>
      <c r="Z260" s="64">
        <v>12426585</v>
      </c>
      <c r="AA260" s="64">
        <v>13045089</v>
      </c>
      <c r="AB260" s="64">
        <f>IF(VLOOKUP(A260&amp;AB$2,[1]CI_REV_TAXES!$A$4:$CC$1203,AB$3,FALSE)="NULL","",VLOOKUP(A260&amp;AB$2,[1]CI_REV_TAXES!$A$4:$CC$1203,AB$3,FALSE))</f>
        <v>13665671</v>
      </c>
      <c r="AC260" s="64">
        <f>IF(VLOOKUP($A260&amp;AC$2,[2]CI_REV_TAXES!$A$2:$CC$1202,AC$3,FALSE)="NULL","",VLOOKUP($A260&amp;AC$2,[2]CI_REV_TAXES!$A$2:$CC$1202,AC$3,FALSE))</f>
        <v>14620340</v>
      </c>
      <c r="AD260" s="64">
        <f>IF(VLOOKUP($A260&amp;AD$2,[2]CI_REV_TAXES!$A$2:$CC$1202,AD$3,FALSE)="NULL","",VLOOKUP($A260&amp;AD$2,[2]CI_REV_TAXES!$A$2:$CC$1202,AD$3,FALSE))</f>
        <v>15302139</v>
      </c>
      <c r="AG260" s="75" t="e">
        <f>+VLOOKUP($A260,#REF!,33,FALSE)</f>
        <v>#REF!</v>
      </c>
      <c r="AH260" s="67" t="e">
        <f t="shared" si="10"/>
        <v>#REF!</v>
      </c>
    </row>
    <row r="261" spans="1:34" s="75" customFormat="1" x14ac:dyDescent="0.2">
      <c r="A261" s="54" t="s">
        <v>111</v>
      </c>
      <c r="B261" s="74" t="s">
        <v>108</v>
      </c>
      <c r="C261" s="64">
        <v>21197238</v>
      </c>
      <c r="D261" s="64">
        <v>19618411</v>
      </c>
      <c r="E261" s="64">
        <v>18076333</v>
      </c>
      <c r="F261" s="64">
        <v>16929838</v>
      </c>
      <c r="G261" s="64">
        <v>16510008</v>
      </c>
      <c r="H261" s="64">
        <v>17171934</v>
      </c>
      <c r="I261" s="64">
        <v>18765090</v>
      </c>
      <c r="J261" s="64">
        <v>19663431</v>
      </c>
      <c r="K261" s="64">
        <v>22330863</v>
      </c>
      <c r="L261" s="64">
        <v>17385960</v>
      </c>
      <c r="M261" s="64">
        <v>25333826</v>
      </c>
      <c r="N261" s="64">
        <v>25238861</v>
      </c>
      <c r="O261" s="64">
        <v>27715852</v>
      </c>
      <c r="P261" s="64">
        <v>30020488</v>
      </c>
      <c r="Q261" s="64">
        <v>29034614</v>
      </c>
      <c r="R261" s="64">
        <v>34112006</v>
      </c>
      <c r="S261" s="64">
        <v>36363092</v>
      </c>
      <c r="T261" s="64">
        <v>38486174</v>
      </c>
      <c r="U261" s="64">
        <v>39348469</v>
      </c>
      <c r="V261" s="64">
        <v>38929507</v>
      </c>
      <c r="W261" s="64">
        <v>38568484</v>
      </c>
      <c r="X261" s="64">
        <v>40530271</v>
      </c>
      <c r="Y261" s="64">
        <v>43215326</v>
      </c>
      <c r="Z261" s="64">
        <v>46886558</v>
      </c>
      <c r="AA261" s="64">
        <v>48936441</v>
      </c>
      <c r="AB261" s="64">
        <f>IF(VLOOKUP(A261&amp;AB$2,[1]CI_REV_TAXES!$A$4:$CC$1203,AB$3,FALSE)="NULL","",VLOOKUP(A261&amp;AB$2,[1]CI_REV_TAXES!$A$4:$CC$1203,AB$3,FALSE))</f>
        <v>50722290</v>
      </c>
      <c r="AC261" s="64">
        <f>IF(VLOOKUP($A261&amp;AC$2,[2]CI_REV_TAXES!$A$2:$CC$1202,AC$3,FALSE)="NULL","",VLOOKUP($A261&amp;AC$2,[2]CI_REV_TAXES!$A$2:$CC$1202,AC$3,FALSE))</f>
        <v>49294834</v>
      </c>
      <c r="AD261" s="64">
        <f>IF(VLOOKUP($A261&amp;AD$2,[2]CI_REV_TAXES!$A$2:$CC$1202,AD$3,FALSE)="NULL","",VLOOKUP($A261&amp;AD$2,[2]CI_REV_TAXES!$A$2:$CC$1202,AD$3,FALSE))</f>
        <v>55707604</v>
      </c>
      <c r="AG261" s="75" t="e">
        <f>+VLOOKUP($A261,#REF!,33,FALSE)</f>
        <v>#REF!</v>
      </c>
      <c r="AH261" s="67" t="e">
        <f t="shared" si="10"/>
        <v>#REF!</v>
      </c>
    </row>
    <row r="262" spans="1:34" s="75" customFormat="1" x14ac:dyDescent="0.2">
      <c r="A262" s="54" t="s">
        <v>112</v>
      </c>
      <c r="B262" s="74" t="s">
        <v>108</v>
      </c>
      <c r="C262" s="64">
        <v>6011158</v>
      </c>
      <c r="D262" s="64">
        <v>5619896</v>
      </c>
      <c r="E262" s="64">
        <v>6059745</v>
      </c>
      <c r="F262" s="64">
        <v>7064526</v>
      </c>
      <c r="G262" s="64">
        <v>9265700</v>
      </c>
      <c r="H262" s="64">
        <v>8391261</v>
      </c>
      <c r="I262" s="64">
        <v>9047863</v>
      </c>
      <c r="J262" s="64">
        <v>9689831</v>
      </c>
      <c r="K262" s="64">
        <v>11952350</v>
      </c>
      <c r="L262" s="64">
        <v>13687032</v>
      </c>
      <c r="M262" s="64">
        <v>14564670</v>
      </c>
      <c r="N262" s="64">
        <v>14541384</v>
      </c>
      <c r="O262" s="64">
        <v>15613995</v>
      </c>
      <c r="P262" s="64">
        <v>17812217</v>
      </c>
      <c r="Q262" s="64">
        <v>20303664</v>
      </c>
      <c r="R262" s="64">
        <v>22461121</v>
      </c>
      <c r="S262" s="64">
        <v>25469248</v>
      </c>
      <c r="T262" s="64">
        <v>15757909</v>
      </c>
      <c r="U262" s="64">
        <v>15393750</v>
      </c>
      <c r="V262" s="64">
        <v>27721634</v>
      </c>
      <c r="W262" s="64">
        <v>28032636</v>
      </c>
      <c r="X262" s="64">
        <v>29202735</v>
      </c>
      <c r="Y262" s="64">
        <v>30898082</v>
      </c>
      <c r="Z262" s="64">
        <v>30781615</v>
      </c>
      <c r="AA262" s="64">
        <v>33546620</v>
      </c>
      <c r="AB262" s="64">
        <f>IF(VLOOKUP(A262&amp;AB$2,[1]CI_REV_TAXES!$A$4:$CC$1203,AB$3,FALSE)="NULL","",VLOOKUP(A262&amp;AB$2,[1]CI_REV_TAXES!$A$4:$CC$1203,AB$3,FALSE))</f>
        <v>38740883</v>
      </c>
      <c r="AC262" s="64">
        <f>IF(VLOOKUP($A262&amp;AC$2,[2]CI_REV_TAXES!$A$2:$CC$1202,AC$3,FALSE)="NULL","",VLOOKUP($A262&amp;AC$2,[2]CI_REV_TAXES!$A$2:$CC$1202,AC$3,FALSE))</f>
        <v>42262900</v>
      </c>
      <c r="AD262" s="64">
        <f>IF(VLOOKUP($A262&amp;AD$2,[2]CI_REV_TAXES!$A$2:$CC$1202,AD$3,FALSE)="NULL","",VLOOKUP($A262&amp;AD$2,[2]CI_REV_TAXES!$A$2:$CC$1202,AD$3,FALSE))</f>
        <v>46355903</v>
      </c>
      <c r="AG262" s="75" t="e">
        <f>+VLOOKUP($A262,#REF!,33,FALSE)</f>
        <v>#REF!</v>
      </c>
      <c r="AH262" s="67" t="e">
        <f t="shared" si="10"/>
        <v>#REF!</v>
      </c>
    </row>
    <row r="263" spans="1:34" s="75" customFormat="1" x14ac:dyDescent="0.2">
      <c r="A263" s="54" t="s">
        <v>113</v>
      </c>
      <c r="B263" s="74" t="s">
        <v>108</v>
      </c>
      <c r="C263" s="64">
        <v>4470679</v>
      </c>
      <c r="D263" s="64">
        <v>4142819</v>
      </c>
      <c r="E263" s="64">
        <v>3962805</v>
      </c>
      <c r="F263" s="64">
        <v>3880028</v>
      </c>
      <c r="G263" s="64">
        <v>3997476</v>
      </c>
      <c r="H263" s="64">
        <v>3845964</v>
      </c>
      <c r="I263" s="64">
        <v>3729998</v>
      </c>
      <c r="J263" s="64">
        <v>4035643</v>
      </c>
      <c r="K263" s="64">
        <v>4381978</v>
      </c>
      <c r="L263" s="64">
        <v>6139402</v>
      </c>
      <c r="M263" s="64">
        <v>6645760</v>
      </c>
      <c r="N263" s="64">
        <v>5038406</v>
      </c>
      <c r="O263" s="64">
        <v>5427965</v>
      </c>
      <c r="P263" s="64">
        <v>5763551</v>
      </c>
      <c r="Q263" s="64">
        <v>6245372</v>
      </c>
      <c r="R263" s="64">
        <v>6817218</v>
      </c>
      <c r="S263" s="64">
        <v>7330221</v>
      </c>
      <c r="T263" s="64" t="s">
        <v>545</v>
      </c>
      <c r="U263" s="64" t="s">
        <v>545</v>
      </c>
      <c r="V263" s="64">
        <v>7175115</v>
      </c>
      <c r="W263" s="64">
        <v>7324781</v>
      </c>
      <c r="X263" s="64">
        <v>7534019</v>
      </c>
      <c r="Y263" s="64">
        <v>7761678</v>
      </c>
      <c r="Z263" s="64">
        <v>8210352</v>
      </c>
      <c r="AA263" s="64">
        <v>8830984</v>
      </c>
      <c r="AB263" s="64">
        <f>IF(VLOOKUP(A263&amp;AB$2,[1]CI_REV_TAXES!$A$4:$CC$1203,AB$3,FALSE)="NULL","",VLOOKUP(A263&amp;AB$2,[1]CI_REV_TAXES!$A$4:$CC$1203,AB$3,FALSE))</f>
        <v>9302291</v>
      </c>
      <c r="AC263" s="64">
        <f>IF(VLOOKUP($A263&amp;AC$2,[2]CI_REV_TAXES!$A$2:$CC$1202,AC$3,FALSE)="NULL","",VLOOKUP($A263&amp;AC$2,[2]CI_REV_TAXES!$A$2:$CC$1202,AC$3,FALSE))</f>
        <v>9772593</v>
      </c>
      <c r="AD263" s="64">
        <f>IF(VLOOKUP($A263&amp;AD$2,[2]CI_REV_TAXES!$A$2:$CC$1202,AD$3,FALSE)="NULL","",VLOOKUP($A263&amp;AD$2,[2]CI_REV_TAXES!$A$2:$CC$1202,AD$3,FALSE))</f>
        <v>10342329</v>
      </c>
      <c r="AG263" s="75" t="e">
        <f>+VLOOKUP($A263,#REF!,33,FALSE)</f>
        <v>#REF!</v>
      </c>
      <c r="AH263" s="67" t="e">
        <f t="shared" si="10"/>
        <v>#REF!</v>
      </c>
    </row>
    <row r="264" spans="1:34" s="75" customFormat="1" x14ac:dyDescent="0.2">
      <c r="A264" s="54" t="s">
        <v>114</v>
      </c>
      <c r="B264" s="74" t="s">
        <v>108</v>
      </c>
      <c r="C264" s="64">
        <v>1161590</v>
      </c>
      <c r="D264" s="64">
        <v>1127656</v>
      </c>
      <c r="E264" s="64">
        <v>918696</v>
      </c>
      <c r="F264" s="64">
        <v>882140</v>
      </c>
      <c r="G264" s="64">
        <v>862356</v>
      </c>
      <c r="H264" s="64">
        <v>885795</v>
      </c>
      <c r="I264" s="64">
        <v>953604</v>
      </c>
      <c r="J264" s="64">
        <v>991482</v>
      </c>
      <c r="K264" s="64">
        <v>1081769</v>
      </c>
      <c r="L264" s="64">
        <v>1131359</v>
      </c>
      <c r="M264" s="64">
        <v>1212744</v>
      </c>
      <c r="N264" s="64">
        <v>1160440</v>
      </c>
      <c r="O264" s="64">
        <v>1223894</v>
      </c>
      <c r="P264" s="64">
        <v>1131372</v>
      </c>
      <c r="Q264" s="64">
        <v>1221295</v>
      </c>
      <c r="R264" s="64">
        <v>1529628</v>
      </c>
      <c r="S264" s="64">
        <v>1598643</v>
      </c>
      <c r="T264" s="64">
        <v>1622354</v>
      </c>
      <c r="U264" s="64">
        <v>1343291</v>
      </c>
      <c r="V264" s="64">
        <v>1634470</v>
      </c>
      <c r="W264" s="64">
        <v>1828744</v>
      </c>
      <c r="X264" s="64">
        <v>2366756</v>
      </c>
      <c r="Y264" s="64">
        <v>1749764</v>
      </c>
      <c r="Z264" s="64">
        <v>1847705</v>
      </c>
      <c r="AA264" s="64">
        <v>1930720</v>
      </c>
      <c r="AB264" s="64">
        <f>IF(VLOOKUP(A264&amp;AB$2,[1]CI_REV_TAXES!$A$4:$CC$1203,AB$3,FALSE)="NULL","",VLOOKUP(A264&amp;AB$2,[1]CI_REV_TAXES!$A$4:$CC$1203,AB$3,FALSE))</f>
        <v>2313698</v>
      </c>
      <c r="AC264" s="64">
        <f>IF(VLOOKUP($A264&amp;AC$2,[2]CI_REV_TAXES!$A$2:$CC$1202,AC$3,FALSE)="NULL","",VLOOKUP($A264&amp;AC$2,[2]CI_REV_TAXES!$A$2:$CC$1202,AC$3,FALSE))</f>
        <v>2118317</v>
      </c>
      <c r="AD264" s="64">
        <f>IF(VLOOKUP($A264&amp;AD$2,[2]CI_REV_TAXES!$A$2:$CC$1202,AD$3,FALSE)="NULL","",VLOOKUP($A264&amp;AD$2,[2]CI_REV_TAXES!$A$2:$CC$1202,AD$3,FALSE))</f>
        <v>2215965</v>
      </c>
      <c r="AG264" s="75" t="e">
        <f>+VLOOKUP($A264,#REF!,33,FALSE)</f>
        <v>#REF!</v>
      </c>
      <c r="AH264" s="67" t="e">
        <f t="shared" si="10"/>
        <v>#REF!</v>
      </c>
    </row>
    <row r="265" spans="1:34" s="75" customFormat="1" x14ac:dyDescent="0.2">
      <c r="A265" s="54" t="s">
        <v>355</v>
      </c>
      <c r="B265" s="74" t="s">
        <v>108</v>
      </c>
      <c r="C265" s="64">
        <v>7503411</v>
      </c>
      <c r="D265" s="64">
        <v>7039908</v>
      </c>
      <c r="E265" s="64">
        <v>6709336</v>
      </c>
      <c r="F265" s="64">
        <v>6687553</v>
      </c>
      <c r="G265" s="64">
        <v>6585335</v>
      </c>
      <c r="H265" s="64">
        <v>6914895</v>
      </c>
      <c r="I265" s="64">
        <v>7681746</v>
      </c>
      <c r="J265" s="64">
        <v>8310509</v>
      </c>
      <c r="K265" s="64">
        <v>9417382</v>
      </c>
      <c r="L265" s="64">
        <v>10291413</v>
      </c>
      <c r="M265" s="64">
        <v>11545303</v>
      </c>
      <c r="N265" s="64">
        <v>11913116</v>
      </c>
      <c r="O265" s="64">
        <v>13103544</v>
      </c>
      <c r="P265" s="64">
        <v>14811483</v>
      </c>
      <c r="Q265" s="64">
        <v>16392354</v>
      </c>
      <c r="R265" s="64">
        <v>17793538</v>
      </c>
      <c r="S265" s="64">
        <v>19556594</v>
      </c>
      <c r="T265" s="64">
        <v>20933455</v>
      </c>
      <c r="U265" s="64">
        <v>21841730</v>
      </c>
      <c r="V265" s="64">
        <v>22315991</v>
      </c>
      <c r="W265" s="64">
        <v>22594971</v>
      </c>
      <c r="X265" s="64">
        <v>23340521</v>
      </c>
      <c r="Y265" s="64">
        <v>24507911</v>
      </c>
      <c r="Z265" s="64">
        <v>26155585</v>
      </c>
      <c r="AA265" s="64">
        <v>27943244</v>
      </c>
      <c r="AB265" s="64">
        <f>IF(VLOOKUP(A265&amp;AB$2,[1]CI_REV_TAXES!$A$4:$CC$1203,AB$3,FALSE)="NULL","",VLOOKUP(A265&amp;AB$2,[1]CI_REV_TAXES!$A$4:$CC$1203,AB$3,FALSE))</f>
        <v>29897954</v>
      </c>
      <c r="AC265" s="64">
        <f>IF(VLOOKUP($A265&amp;AC$2,[2]CI_REV_TAXES!$A$2:$CC$1202,AC$3,FALSE)="NULL","",VLOOKUP($A265&amp;AC$2,[2]CI_REV_TAXES!$A$2:$CC$1202,AC$3,FALSE))</f>
        <v>31780350</v>
      </c>
      <c r="AD265" s="64">
        <f>IF(VLOOKUP($A265&amp;AD$2,[2]CI_REV_TAXES!$A$2:$CC$1202,AD$3,FALSE)="NULL","",VLOOKUP($A265&amp;AD$2,[2]CI_REV_TAXES!$A$2:$CC$1202,AD$3,FALSE))</f>
        <v>33603823</v>
      </c>
      <c r="AG265" s="75" t="e">
        <f>+VLOOKUP($A265,#REF!,33,FALSE)</f>
        <v>#REF!</v>
      </c>
      <c r="AH265" s="67" t="e">
        <f t="shared" si="10"/>
        <v>#REF!</v>
      </c>
    </row>
    <row r="266" spans="1:34" s="75" customFormat="1" x14ac:dyDescent="0.2">
      <c r="A266" s="54" t="s">
        <v>354</v>
      </c>
      <c r="B266" s="74" t="s">
        <v>108</v>
      </c>
      <c r="C266" s="64" t="s">
        <v>545</v>
      </c>
      <c r="D266" s="64">
        <v>2707410</v>
      </c>
      <c r="E266" s="64">
        <v>2713456</v>
      </c>
      <c r="F266" s="64">
        <v>2949225</v>
      </c>
      <c r="G266" s="64">
        <v>2974102</v>
      </c>
      <c r="H266" s="64">
        <v>3084096</v>
      </c>
      <c r="I266" s="64">
        <v>2851989</v>
      </c>
      <c r="J266" s="64">
        <v>3042565</v>
      </c>
      <c r="K266" s="64">
        <v>3332590</v>
      </c>
      <c r="L266" s="64">
        <v>3546535</v>
      </c>
      <c r="M266" s="64">
        <v>3966400</v>
      </c>
      <c r="N266" s="64">
        <v>3944747</v>
      </c>
      <c r="O266" s="64">
        <v>4211248</v>
      </c>
      <c r="P266" s="64">
        <v>4091258</v>
      </c>
      <c r="Q266" s="64">
        <v>4450482</v>
      </c>
      <c r="R266" s="64">
        <v>5271229</v>
      </c>
      <c r="S266" s="64">
        <v>5661041</v>
      </c>
      <c r="T266" s="64">
        <v>5631280</v>
      </c>
      <c r="U266" s="64">
        <v>5575706</v>
      </c>
      <c r="V266" s="64">
        <v>5587233</v>
      </c>
      <c r="W266" s="64">
        <v>5554357</v>
      </c>
      <c r="X266" s="64">
        <v>5644219</v>
      </c>
      <c r="Y266" s="64">
        <v>5836577</v>
      </c>
      <c r="Z266" s="64">
        <v>6136271</v>
      </c>
      <c r="AA266" s="64">
        <v>6471418</v>
      </c>
      <c r="AB266" s="64">
        <f>IF(VLOOKUP(A266&amp;AB$2,[1]CI_REV_TAXES!$A$4:$CC$1203,AB$3,FALSE)="NULL","",VLOOKUP(A266&amp;AB$2,[1]CI_REV_TAXES!$A$4:$CC$1203,AB$3,FALSE))</f>
        <v>6728402</v>
      </c>
      <c r="AC266" s="64">
        <f>IF(VLOOKUP($A266&amp;AC$2,[2]CI_REV_TAXES!$A$2:$CC$1202,AC$3,FALSE)="NULL","",VLOOKUP($A266&amp;AC$2,[2]CI_REV_TAXES!$A$2:$CC$1202,AC$3,FALSE))</f>
        <v>7019458</v>
      </c>
      <c r="AD266" s="64">
        <f>IF(VLOOKUP($A266&amp;AD$2,[2]CI_REV_TAXES!$A$2:$CC$1202,AD$3,FALSE)="NULL","",VLOOKUP($A266&amp;AD$2,[2]CI_REV_TAXES!$A$2:$CC$1202,AD$3,FALSE))</f>
        <v>7383175</v>
      </c>
      <c r="AG266" s="75" t="e">
        <f>+VLOOKUP($A266,#REF!,33,FALSE)</f>
        <v>#REF!</v>
      </c>
      <c r="AH266" s="67" t="e">
        <f t="shared" si="10"/>
        <v>#REF!</v>
      </c>
    </row>
    <row r="267" spans="1:34" s="75" customFormat="1" x14ac:dyDescent="0.2">
      <c r="A267" s="54" t="s">
        <v>356</v>
      </c>
      <c r="B267" s="74" t="s">
        <v>108</v>
      </c>
      <c r="C267" s="64">
        <v>517160</v>
      </c>
      <c r="D267" s="64">
        <v>1162472</v>
      </c>
      <c r="E267" s="64">
        <v>1295089</v>
      </c>
      <c r="F267" s="64">
        <v>1183703</v>
      </c>
      <c r="G267" s="64">
        <v>1225171</v>
      </c>
      <c r="H267" s="64">
        <v>1246595</v>
      </c>
      <c r="I267" s="64">
        <v>1271417</v>
      </c>
      <c r="J267" s="64">
        <v>1365303</v>
      </c>
      <c r="K267" s="64">
        <v>1560250</v>
      </c>
      <c r="L267" s="64">
        <v>1679238</v>
      </c>
      <c r="M267" s="64">
        <v>1817938</v>
      </c>
      <c r="N267" s="64">
        <v>1860755</v>
      </c>
      <c r="O267" s="64">
        <v>2013479</v>
      </c>
      <c r="P267" s="64">
        <v>2193260</v>
      </c>
      <c r="Q267" s="64">
        <v>9620037</v>
      </c>
      <c r="R267" s="64">
        <v>10854881</v>
      </c>
      <c r="S267" s="64">
        <v>11628483</v>
      </c>
      <c r="T267" s="64">
        <v>11956178</v>
      </c>
      <c r="U267" s="64">
        <v>11723043</v>
      </c>
      <c r="V267" s="64">
        <v>11644669</v>
      </c>
      <c r="W267" s="64">
        <v>11663413</v>
      </c>
      <c r="X267" s="64">
        <v>11857533</v>
      </c>
      <c r="Y267" s="64">
        <v>12156153</v>
      </c>
      <c r="Z267" s="64">
        <v>12860794</v>
      </c>
      <c r="AA267" s="64">
        <v>13803409</v>
      </c>
      <c r="AB267" s="64">
        <f>IF(VLOOKUP(A267&amp;AB$2,[1]CI_REV_TAXES!$A$4:$CC$1203,AB$3,FALSE)="NULL","",VLOOKUP(A267&amp;AB$2,[1]CI_REV_TAXES!$A$4:$CC$1203,AB$3,FALSE))</f>
        <v>14254701</v>
      </c>
      <c r="AC267" s="64">
        <f>IF(VLOOKUP($A267&amp;AC$2,[2]CI_REV_TAXES!$A$2:$CC$1202,AC$3,FALSE)="NULL","",VLOOKUP($A267&amp;AC$2,[2]CI_REV_TAXES!$A$2:$CC$1202,AC$3,FALSE))</f>
        <v>15054646</v>
      </c>
      <c r="AD267" s="64">
        <f>IF(VLOOKUP($A267&amp;AD$2,[2]CI_REV_TAXES!$A$2:$CC$1202,AD$3,FALSE)="NULL","",VLOOKUP($A267&amp;AD$2,[2]CI_REV_TAXES!$A$2:$CC$1202,AD$3,FALSE))</f>
        <v>15621461</v>
      </c>
      <c r="AG267" s="75" t="e">
        <f>+VLOOKUP($A267,#REF!,33,FALSE)</f>
        <v>#REF!</v>
      </c>
      <c r="AH267" s="67" t="e">
        <f t="shared" si="10"/>
        <v>#REF!</v>
      </c>
    </row>
    <row r="268" spans="1:34" s="75" customFormat="1" x14ac:dyDescent="0.2">
      <c r="A268" s="54" t="s">
        <v>531</v>
      </c>
      <c r="B268" s="74" t="s">
        <v>108</v>
      </c>
      <c r="C268" s="64" t="s">
        <v>545</v>
      </c>
      <c r="D268" s="64" t="s">
        <v>545</v>
      </c>
      <c r="E268" s="64" t="s">
        <v>545</v>
      </c>
      <c r="F268" s="64" t="s">
        <v>545</v>
      </c>
      <c r="G268" s="64" t="s">
        <v>545</v>
      </c>
      <c r="H268" s="64" t="s">
        <v>545</v>
      </c>
      <c r="I268" s="64" t="s">
        <v>545</v>
      </c>
      <c r="J268" s="64" t="s">
        <v>545</v>
      </c>
      <c r="K268" s="64" t="s">
        <v>545</v>
      </c>
      <c r="L268" s="64">
        <v>228186</v>
      </c>
      <c r="M268" s="64">
        <v>136132</v>
      </c>
      <c r="N268" s="64">
        <v>142811</v>
      </c>
      <c r="O268" s="64">
        <v>146513</v>
      </c>
      <c r="P268" s="64">
        <v>187409</v>
      </c>
      <c r="Q268" s="64">
        <v>140558</v>
      </c>
      <c r="R268" s="64">
        <v>168747</v>
      </c>
      <c r="S268" s="64">
        <v>182853</v>
      </c>
      <c r="T268" s="64">
        <v>176496</v>
      </c>
      <c r="U268" s="64">
        <v>195465</v>
      </c>
      <c r="V268" s="64">
        <v>168823</v>
      </c>
      <c r="W268" s="64">
        <v>168848</v>
      </c>
      <c r="X268" s="64">
        <v>188960</v>
      </c>
      <c r="Y268" s="64">
        <v>192293</v>
      </c>
      <c r="Z268" s="64">
        <v>195627</v>
      </c>
      <c r="AA268" s="64">
        <v>222917</v>
      </c>
      <c r="AB268" s="64">
        <f>IF(VLOOKUP(A268&amp;AB$2,[1]CI_REV_TAXES!$A$4:$CC$1203,AB$3,FALSE)="NULL","",VLOOKUP(A268&amp;AB$2,[1]CI_REV_TAXES!$A$4:$CC$1203,AB$3,FALSE))</f>
        <v>237371</v>
      </c>
      <c r="AC268" s="64">
        <f>IF(VLOOKUP($A268&amp;AC$2,[2]CI_REV_TAXES!$A$2:$CC$1202,AC$3,FALSE)="NULL","",VLOOKUP($A268&amp;AC$2,[2]CI_REV_TAXES!$A$2:$CC$1202,AC$3,FALSE))</f>
        <v>252015</v>
      </c>
      <c r="AD268" s="64">
        <f>IF(VLOOKUP($A268&amp;AD$2,[2]CI_REV_TAXES!$A$2:$CC$1202,AD$3,FALSE)="NULL","",VLOOKUP($A268&amp;AD$2,[2]CI_REV_TAXES!$A$2:$CC$1202,AD$3,FALSE))</f>
        <v>268297</v>
      </c>
      <c r="AG268" s="75" t="e">
        <f>+VLOOKUP($A268,#REF!,33,FALSE)</f>
        <v>#REF!</v>
      </c>
      <c r="AH268" s="67" t="e">
        <f t="shared" si="10"/>
        <v>#REF!</v>
      </c>
    </row>
    <row r="269" spans="1:34" s="75" customFormat="1" x14ac:dyDescent="0.2">
      <c r="A269" s="54" t="s">
        <v>357</v>
      </c>
      <c r="B269" s="74" t="s">
        <v>108</v>
      </c>
      <c r="C269" s="64" t="s">
        <v>545</v>
      </c>
      <c r="D269" s="64">
        <v>2504235</v>
      </c>
      <c r="E269" s="64">
        <v>2757758</v>
      </c>
      <c r="F269" s="64">
        <v>2524296</v>
      </c>
      <c r="G269" s="64">
        <v>2612966</v>
      </c>
      <c r="H269" s="64">
        <v>2594879</v>
      </c>
      <c r="I269" s="64">
        <v>3819530</v>
      </c>
      <c r="J269" s="64">
        <v>3971036</v>
      </c>
      <c r="K269" s="64">
        <v>4489350</v>
      </c>
      <c r="L269" s="64">
        <v>4886428</v>
      </c>
      <c r="M269" s="64">
        <v>4796894</v>
      </c>
      <c r="N269" s="64">
        <v>5106820</v>
      </c>
      <c r="O269" s="64">
        <v>5504883</v>
      </c>
      <c r="P269" s="64">
        <v>4712016</v>
      </c>
      <c r="Q269" s="64">
        <v>5075740</v>
      </c>
      <c r="R269" s="64">
        <v>6287543</v>
      </c>
      <c r="S269" s="64">
        <v>6655733</v>
      </c>
      <c r="T269" s="64">
        <v>6805805</v>
      </c>
      <c r="U269" s="64">
        <v>6707401</v>
      </c>
      <c r="V269" s="64">
        <v>6536304</v>
      </c>
      <c r="W269" s="64">
        <v>6668021</v>
      </c>
      <c r="X269" s="64">
        <v>7995206</v>
      </c>
      <c r="Y269" s="64">
        <v>8255816</v>
      </c>
      <c r="Z269" s="64">
        <v>8457276</v>
      </c>
      <c r="AA269" s="64">
        <v>8634738</v>
      </c>
      <c r="AB269" s="64">
        <f>IF(VLOOKUP(A269&amp;AB$2,[1]CI_REV_TAXES!$A$4:$CC$1203,AB$3,FALSE)="NULL","",VLOOKUP(A269&amp;AB$2,[1]CI_REV_TAXES!$A$4:$CC$1203,AB$3,FALSE))</f>
        <v>9159750</v>
      </c>
      <c r="AC269" s="64">
        <f>IF(VLOOKUP($A269&amp;AC$2,[2]CI_REV_TAXES!$A$2:$CC$1202,AC$3,FALSE)="NULL","",VLOOKUP($A269&amp;AC$2,[2]CI_REV_TAXES!$A$2:$CC$1202,AC$3,FALSE))</f>
        <v>9605342</v>
      </c>
      <c r="AD269" s="64">
        <f>IF(VLOOKUP($A269&amp;AD$2,[2]CI_REV_TAXES!$A$2:$CC$1202,AD$3,FALSE)="NULL","",VLOOKUP($A269&amp;AD$2,[2]CI_REV_TAXES!$A$2:$CC$1202,AD$3,FALSE))</f>
        <v>9838485</v>
      </c>
      <c r="AG269" s="75" t="e">
        <f>+VLOOKUP($A269,#REF!,33,FALSE)</f>
        <v>#REF!</v>
      </c>
      <c r="AH269" s="67" t="e">
        <f t="shared" si="10"/>
        <v>#REF!</v>
      </c>
    </row>
    <row r="270" spans="1:34" s="75" customFormat="1" x14ac:dyDescent="0.2">
      <c r="A270" s="54" t="s">
        <v>115</v>
      </c>
      <c r="B270" s="74" t="s">
        <v>108</v>
      </c>
      <c r="C270" s="64">
        <v>1010772</v>
      </c>
      <c r="D270" s="64">
        <v>948550</v>
      </c>
      <c r="E270" s="64">
        <v>838026</v>
      </c>
      <c r="F270" s="64">
        <v>782080</v>
      </c>
      <c r="G270" s="64">
        <v>781655</v>
      </c>
      <c r="H270" s="64">
        <v>783434</v>
      </c>
      <c r="I270" s="64">
        <v>825376</v>
      </c>
      <c r="J270" s="64">
        <v>852085</v>
      </c>
      <c r="K270" s="64">
        <v>909125</v>
      </c>
      <c r="L270" s="64">
        <v>975131</v>
      </c>
      <c r="M270" s="64">
        <v>1048801</v>
      </c>
      <c r="N270" s="64">
        <v>1038178</v>
      </c>
      <c r="O270" s="64">
        <v>1145723</v>
      </c>
      <c r="P270" s="64">
        <v>1080902</v>
      </c>
      <c r="Q270" s="64">
        <v>1155175</v>
      </c>
      <c r="R270" s="64">
        <v>1382134</v>
      </c>
      <c r="S270" s="64">
        <v>1467983</v>
      </c>
      <c r="T270" s="64">
        <v>1580480</v>
      </c>
      <c r="U270" s="64">
        <v>1507999</v>
      </c>
      <c r="V270" s="64">
        <v>1529973</v>
      </c>
      <c r="W270" s="64">
        <v>1555260</v>
      </c>
      <c r="X270" s="64">
        <v>1667387</v>
      </c>
      <c r="Y270" s="64">
        <v>1673686</v>
      </c>
      <c r="Z270" s="64">
        <v>1759181</v>
      </c>
      <c r="AA270" s="64">
        <v>1878236</v>
      </c>
      <c r="AB270" s="64">
        <f>IF(VLOOKUP(A270&amp;AB$2,[1]CI_REV_TAXES!$A$4:$CC$1203,AB$3,FALSE)="NULL","",VLOOKUP(A270&amp;AB$2,[1]CI_REV_TAXES!$A$4:$CC$1203,AB$3,FALSE))</f>
        <v>1958188</v>
      </c>
      <c r="AC270" s="64">
        <f>IF(VLOOKUP($A270&amp;AC$2,[2]CI_REV_TAXES!$A$2:$CC$1202,AC$3,FALSE)="NULL","",VLOOKUP($A270&amp;AC$2,[2]CI_REV_TAXES!$A$2:$CC$1202,AC$3,FALSE))</f>
        <v>2062914</v>
      </c>
      <c r="AD270" s="64">
        <f>IF(VLOOKUP($A270&amp;AD$2,[2]CI_REV_TAXES!$A$2:$CC$1202,AD$3,FALSE)="NULL","",VLOOKUP($A270&amp;AD$2,[2]CI_REV_TAXES!$A$2:$CC$1202,AD$3,FALSE))</f>
        <v>2159009</v>
      </c>
      <c r="AG270" s="75" t="e">
        <f>+VLOOKUP($A270,#REF!,33,FALSE)</f>
        <v>#REF!</v>
      </c>
      <c r="AH270" s="67" t="e">
        <f t="shared" si="10"/>
        <v>#REF!</v>
      </c>
    </row>
    <row r="271" spans="1:34" s="75" customFormat="1" x14ac:dyDescent="0.2">
      <c r="A271" s="54" t="s">
        <v>358</v>
      </c>
      <c r="B271" s="74" t="s">
        <v>108</v>
      </c>
      <c r="C271" s="64">
        <v>8197486</v>
      </c>
      <c r="D271" s="64">
        <v>7411410</v>
      </c>
      <c r="E271" s="64">
        <v>7832570</v>
      </c>
      <c r="F271" s="64">
        <v>7623809</v>
      </c>
      <c r="G271" s="64">
        <v>7666491</v>
      </c>
      <c r="H271" s="64">
        <v>8769747</v>
      </c>
      <c r="I271" s="64">
        <v>9450859</v>
      </c>
      <c r="J271" s="64">
        <v>10141911</v>
      </c>
      <c r="K271" s="64">
        <v>11163857</v>
      </c>
      <c r="L271" s="64">
        <v>11987145</v>
      </c>
      <c r="M271" s="64">
        <v>12788089</v>
      </c>
      <c r="N271" s="64">
        <v>12919993</v>
      </c>
      <c r="O271" s="64">
        <v>13715605</v>
      </c>
      <c r="P271" s="64">
        <v>14665646</v>
      </c>
      <c r="Q271" s="64">
        <v>15899071</v>
      </c>
      <c r="R271" s="64">
        <v>17073668</v>
      </c>
      <c r="S271" s="64">
        <v>18062804</v>
      </c>
      <c r="T271" s="64">
        <v>18097068</v>
      </c>
      <c r="U271" s="64">
        <v>17835512</v>
      </c>
      <c r="V271" s="64">
        <v>18027988</v>
      </c>
      <c r="W271" s="64">
        <v>18140619</v>
      </c>
      <c r="X271" s="64">
        <v>18410423</v>
      </c>
      <c r="Y271" s="64">
        <v>18957768</v>
      </c>
      <c r="Z271" s="64">
        <v>20222337</v>
      </c>
      <c r="AA271" s="64">
        <v>21248820</v>
      </c>
      <c r="AB271" s="64">
        <f>IF(VLOOKUP(A271&amp;AB$2,[1]CI_REV_TAXES!$A$4:$CC$1203,AB$3,FALSE)="NULL","",VLOOKUP(A271&amp;AB$2,[1]CI_REV_TAXES!$A$4:$CC$1203,AB$3,FALSE))</f>
        <v>22099410</v>
      </c>
      <c r="AC271" s="64">
        <f>IF(VLOOKUP($A271&amp;AC$2,[2]CI_REV_TAXES!$A$2:$CC$1202,AC$3,FALSE)="NULL","",VLOOKUP($A271&amp;AC$2,[2]CI_REV_TAXES!$A$2:$CC$1202,AC$3,FALSE))</f>
        <v>23097595</v>
      </c>
      <c r="AD271" s="64">
        <f>IF(VLOOKUP($A271&amp;AD$2,[2]CI_REV_TAXES!$A$2:$CC$1202,AD$3,FALSE)="NULL","",VLOOKUP($A271&amp;AD$2,[2]CI_REV_TAXES!$A$2:$CC$1202,AD$3,FALSE))</f>
        <v>24179990</v>
      </c>
      <c r="AG271" s="75" t="e">
        <f>+VLOOKUP($A271,#REF!,33,FALSE)</f>
        <v>#REF!</v>
      </c>
      <c r="AH271" s="67" t="e">
        <f t="shared" si="10"/>
        <v>#REF!</v>
      </c>
    </row>
    <row r="272" spans="1:34" s="75" customFormat="1" x14ac:dyDescent="0.2">
      <c r="A272" s="54" t="s">
        <v>359</v>
      </c>
      <c r="B272" s="74" t="s">
        <v>108</v>
      </c>
      <c r="C272" s="64">
        <v>21695133</v>
      </c>
      <c r="D272" s="64">
        <v>18903094</v>
      </c>
      <c r="E272" s="64">
        <v>18340726</v>
      </c>
      <c r="F272" s="64">
        <v>17975537</v>
      </c>
      <c r="G272" s="64">
        <v>18422813</v>
      </c>
      <c r="H272" s="64">
        <v>18389466</v>
      </c>
      <c r="I272" s="64">
        <v>19979759</v>
      </c>
      <c r="J272" s="64">
        <v>21213943</v>
      </c>
      <c r="K272" s="64">
        <v>23572477</v>
      </c>
      <c r="L272" s="64">
        <v>26111920</v>
      </c>
      <c r="M272" s="64">
        <v>30307949</v>
      </c>
      <c r="N272" s="64">
        <v>35386662</v>
      </c>
      <c r="O272" s="64">
        <v>38697384</v>
      </c>
      <c r="P272" s="64">
        <v>39908443</v>
      </c>
      <c r="Q272" s="64">
        <v>45119662</v>
      </c>
      <c r="R272" s="64">
        <v>51553922</v>
      </c>
      <c r="S272" s="64">
        <v>55434167</v>
      </c>
      <c r="T272" s="64">
        <v>58512141</v>
      </c>
      <c r="U272" s="64">
        <v>60034793</v>
      </c>
      <c r="V272" s="64">
        <v>60514520</v>
      </c>
      <c r="W272" s="64">
        <v>61009179</v>
      </c>
      <c r="X272" s="64">
        <v>63832231</v>
      </c>
      <c r="Y272" s="64">
        <v>67016607</v>
      </c>
      <c r="Z272" s="64">
        <v>70338942</v>
      </c>
      <c r="AA272" s="64">
        <v>75793698</v>
      </c>
      <c r="AB272" s="64">
        <f>IF(VLOOKUP(A272&amp;AB$2,[1]CI_REV_TAXES!$A$4:$CC$1203,AB$3,FALSE)="NULL","",VLOOKUP(A272&amp;AB$2,[1]CI_REV_TAXES!$A$4:$CC$1203,AB$3,FALSE))</f>
        <v>81032552</v>
      </c>
      <c r="AC272" s="64">
        <f>IF(VLOOKUP($A272&amp;AC$2,[2]CI_REV_TAXES!$A$2:$CC$1202,AC$3,FALSE)="NULL","",VLOOKUP($A272&amp;AC$2,[2]CI_REV_TAXES!$A$2:$CC$1202,AC$3,FALSE))</f>
        <v>86945794</v>
      </c>
      <c r="AD272" s="64">
        <f>IF(VLOOKUP($A272&amp;AD$2,[2]CI_REV_TAXES!$A$2:$CC$1202,AD$3,FALSE)="NULL","",VLOOKUP($A272&amp;AD$2,[2]CI_REV_TAXES!$A$2:$CC$1202,AD$3,FALSE))</f>
        <v>93260377</v>
      </c>
      <c r="AG272" s="75" t="e">
        <f>+VLOOKUP($A272,#REF!,33,FALSE)</f>
        <v>#REF!</v>
      </c>
      <c r="AH272" s="67" t="e">
        <f t="shared" si="10"/>
        <v>#REF!</v>
      </c>
    </row>
    <row r="273" spans="1:34" s="75" customFormat="1" x14ac:dyDescent="0.2">
      <c r="A273" s="54" t="s">
        <v>108</v>
      </c>
      <c r="B273" s="74" t="s">
        <v>108</v>
      </c>
      <c r="C273" s="64">
        <v>10640575</v>
      </c>
      <c r="D273" s="64">
        <v>9819541</v>
      </c>
      <c r="E273" s="64">
        <v>8878131</v>
      </c>
      <c r="F273" s="64">
        <v>8635121</v>
      </c>
      <c r="G273" s="64">
        <v>8750638</v>
      </c>
      <c r="H273" s="64">
        <v>8993317</v>
      </c>
      <c r="I273" s="64">
        <v>9514284</v>
      </c>
      <c r="J273" s="64">
        <v>10028906</v>
      </c>
      <c r="K273" s="64">
        <v>10847714</v>
      </c>
      <c r="L273" s="64">
        <v>11425913</v>
      </c>
      <c r="M273" s="64">
        <v>12125908</v>
      </c>
      <c r="N273" s="64">
        <v>12239044</v>
      </c>
      <c r="O273" s="64">
        <v>13170898</v>
      </c>
      <c r="P273" s="64">
        <v>14339946</v>
      </c>
      <c r="Q273" s="64">
        <v>15457731</v>
      </c>
      <c r="R273" s="64">
        <v>16298477</v>
      </c>
      <c r="S273" s="64">
        <v>17439418</v>
      </c>
      <c r="T273" s="64">
        <v>17720627</v>
      </c>
      <c r="U273" s="64">
        <v>17357915</v>
      </c>
      <c r="V273" s="64">
        <v>17503701</v>
      </c>
      <c r="W273" s="64">
        <v>17735755</v>
      </c>
      <c r="X273" s="64">
        <v>18213532</v>
      </c>
      <c r="Y273" s="64">
        <v>18831046</v>
      </c>
      <c r="Z273" s="64">
        <v>19776000</v>
      </c>
      <c r="AA273" s="64">
        <v>20840222</v>
      </c>
      <c r="AB273" s="64">
        <f>IF(VLOOKUP(A273&amp;AB$2,[1]CI_REV_TAXES!$A$4:$CC$1203,AB$3,FALSE)="NULL","",VLOOKUP(A273&amp;AB$2,[1]CI_REV_TAXES!$A$4:$CC$1203,AB$3,FALSE))</f>
        <v>21642213</v>
      </c>
      <c r="AC273" s="64">
        <f>IF(VLOOKUP($A273&amp;AC$2,[2]CI_REV_TAXES!$A$2:$CC$1202,AC$3,FALSE)="NULL","",VLOOKUP($A273&amp;AC$2,[2]CI_REV_TAXES!$A$2:$CC$1202,AC$3,FALSE))</f>
        <v>22599286</v>
      </c>
      <c r="AD273" s="64">
        <f>IF(VLOOKUP($A273&amp;AD$2,[2]CI_REV_TAXES!$A$2:$CC$1202,AD$3,FALSE)="NULL","",VLOOKUP($A273&amp;AD$2,[2]CI_REV_TAXES!$A$2:$CC$1202,AD$3,FALSE))</f>
        <v>23663183</v>
      </c>
      <c r="AG273" s="75" t="e">
        <f>+VLOOKUP($A273,#REF!,33,FALSE)</f>
        <v>#REF!</v>
      </c>
      <c r="AH273" s="67" t="e">
        <f t="shared" si="10"/>
        <v>#REF!</v>
      </c>
    </row>
    <row r="274" spans="1:34" s="75" customFormat="1" x14ac:dyDescent="0.2">
      <c r="A274" s="54" t="s">
        <v>116</v>
      </c>
      <c r="B274" s="74" t="s">
        <v>108</v>
      </c>
      <c r="C274" s="64">
        <v>3148139</v>
      </c>
      <c r="D274" s="64">
        <v>2854717</v>
      </c>
      <c r="E274" s="64">
        <v>2551663</v>
      </c>
      <c r="F274" s="64">
        <v>2546097</v>
      </c>
      <c r="G274" s="64">
        <v>2591122</v>
      </c>
      <c r="H274" s="64">
        <v>2628767</v>
      </c>
      <c r="I274" s="64">
        <v>2811441</v>
      </c>
      <c r="J274" s="64">
        <v>3048288</v>
      </c>
      <c r="K274" s="64">
        <v>3392287</v>
      </c>
      <c r="L274" s="64">
        <v>2925474</v>
      </c>
      <c r="M274" s="64">
        <v>3971806</v>
      </c>
      <c r="N274" s="64">
        <v>4111446</v>
      </c>
      <c r="O274" s="64">
        <v>4438233</v>
      </c>
      <c r="P274" s="64">
        <v>4811107</v>
      </c>
      <c r="Q274" s="64">
        <v>5289559</v>
      </c>
      <c r="R274" s="64">
        <v>5691670</v>
      </c>
      <c r="S274" s="64">
        <v>6179145</v>
      </c>
      <c r="T274" s="64">
        <v>6203096</v>
      </c>
      <c r="U274" s="64">
        <v>5247463</v>
      </c>
      <c r="V274" s="64">
        <v>6244205</v>
      </c>
      <c r="W274" s="64">
        <v>6286979</v>
      </c>
      <c r="X274" s="64">
        <v>6431423</v>
      </c>
      <c r="Y274" s="64">
        <v>6623946</v>
      </c>
      <c r="Z274" s="64">
        <v>7056315</v>
      </c>
      <c r="AA274" s="64">
        <v>7534344</v>
      </c>
      <c r="AB274" s="64">
        <f>IF(VLOOKUP(A274&amp;AB$2,[1]CI_REV_TAXES!$A$4:$CC$1203,AB$3,FALSE)="NULL","",VLOOKUP(A274&amp;AB$2,[1]CI_REV_TAXES!$A$4:$CC$1203,AB$3,FALSE))</f>
        <v>7851554</v>
      </c>
      <c r="AC274" s="64">
        <f>IF(VLOOKUP($A274&amp;AC$2,[2]CI_REV_TAXES!$A$2:$CC$1202,AC$3,FALSE)="NULL","",VLOOKUP($A274&amp;AC$2,[2]CI_REV_TAXES!$A$2:$CC$1202,AC$3,FALSE))</f>
        <v>8141457</v>
      </c>
      <c r="AD274" s="64">
        <f>IF(VLOOKUP($A274&amp;AD$2,[2]CI_REV_TAXES!$A$2:$CC$1202,AD$3,FALSE)="NULL","",VLOOKUP($A274&amp;AD$2,[2]CI_REV_TAXES!$A$2:$CC$1202,AD$3,FALSE))</f>
        <v>8839771</v>
      </c>
      <c r="AG274" s="75" t="e">
        <f>+VLOOKUP($A274,#REF!,33,FALSE)</f>
        <v>#REF!</v>
      </c>
      <c r="AH274" s="67" t="e">
        <f t="shared" si="10"/>
        <v>#REF!</v>
      </c>
    </row>
    <row r="275" spans="1:34" s="77" customFormat="1" x14ac:dyDescent="0.2">
      <c r="A275" s="56" t="s">
        <v>541</v>
      </c>
      <c r="B275" s="76" t="s">
        <v>108</v>
      </c>
      <c r="C275" s="64" t="s">
        <v>545</v>
      </c>
      <c r="D275" s="64" t="s">
        <v>545</v>
      </c>
      <c r="E275" s="64" t="s">
        <v>545</v>
      </c>
      <c r="F275" s="64" t="s">
        <v>545</v>
      </c>
      <c r="G275" s="64" t="s">
        <v>545</v>
      </c>
      <c r="H275" s="64" t="s">
        <v>545</v>
      </c>
      <c r="I275" s="64" t="s">
        <v>545</v>
      </c>
      <c r="J275" s="64" t="s">
        <v>545</v>
      </c>
      <c r="K275" s="64" t="s">
        <v>545</v>
      </c>
      <c r="L275" s="64" t="s">
        <v>545</v>
      </c>
      <c r="M275" s="64" t="s">
        <v>545</v>
      </c>
      <c r="N275" s="64">
        <v>1379650</v>
      </c>
      <c r="O275" s="64">
        <v>1470492</v>
      </c>
      <c r="P275" s="64">
        <v>1166263</v>
      </c>
      <c r="Q275" s="64">
        <v>1718571</v>
      </c>
      <c r="R275" s="64">
        <v>1887417</v>
      </c>
      <c r="S275" s="64">
        <v>2022163</v>
      </c>
      <c r="T275" s="64">
        <v>2030433</v>
      </c>
      <c r="U275" s="64">
        <v>1955333</v>
      </c>
      <c r="V275" s="64">
        <v>1934714</v>
      </c>
      <c r="W275" s="64">
        <v>1925914</v>
      </c>
      <c r="X275" s="64">
        <v>1917701</v>
      </c>
      <c r="Y275" s="64">
        <v>1896000</v>
      </c>
      <c r="Z275" s="64">
        <v>2111149</v>
      </c>
      <c r="AA275" s="64">
        <v>2223564</v>
      </c>
      <c r="AB275" s="64">
        <f>IF(VLOOKUP(A275&amp;AB$2,[1]CI_REV_TAXES!$A$4:$CC$1203,AB$3,FALSE)="NULL","",VLOOKUP(A275&amp;AB$2,[1]CI_REV_TAXES!$A$4:$CC$1203,AB$3,FALSE))</f>
        <v>2294511</v>
      </c>
      <c r="AC275" s="64">
        <f>IF(VLOOKUP($A275&amp;AC$2,[2]CI_REV_TAXES!$A$2:$CC$1202,AC$3,FALSE)="NULL","",VLOOKUP($A275&amp;AC$2,[2]CI_REV_TAXES!$A$2:$CC$1202,AC$3,FALSE))</f>
        <v>2426692</v>
      </c>
      <c r="AD275" s="64">
        <f>IF(VLOOKUP($A275&amp;AD$2,[2]CI_REV_TAXES!$A$2:$CC$1202,AD$3,FALSE)="NULL","",VLOOKUP($A275&amp;AD$2,[2]CI_REV_TAXES!$A$2:$CC$1202,AD$3,FALSE))</f>
        <v>2536129</v>
      </c>
      <c r="AE275" s="75"/>
      <c r="AF275" s="75"/>
      <c r="AG275" s="75" t="e">
        <f>+VLOOKUP($A275,#REF!,33,FALSE)</f>
        <v>#REF!</v>
      </c>
      <c r="AH275" s="67" t="e">
        <f t="shared" si="10"/>
        <v>#REF!</v>
      </c>
    </row>
    <row r="276" spans="1:34" s="75" customFormat="1" x14ac:dyDescent="0.2">
      <c r="A276" s="54" t="s">
        <v>360</v>
      </c>
      <c r="B276" s="74" t="s">
        <v>108</v>
      </c>
      <c r="C276" s="64">
        <v>6324628</v>
      </c>
      <c r="D276" s="64">
        <v>5875922</v>
      </c>
      <c r="E276" s="64">
        <v>5365167</v>
      </c>
      <c r="F276" s="64">
        <v>5230237</v>
      </c>
      <c r="G276" s="64">
        <v>5177702</v>
      </c>
      <c r="H276" s="64">
        <v>5337440</v>
      </c>
      <c r="I276" s="64">
        <v>6047483</v>
      </c>
      <c r="J276" s="64">
        <v>6428817</v>
      </c>
      <c r="K276" s="64">
        <v>7114056</v>
      </c>
      <c r="L276" s="64">
        <v>7615018</v>
      </c>
      <c r="M276" s="64">
        <v>8934592</v>
      </c>
      <c r="N276" s="64">
        <v>10010474</v>
      </c>
      <c r="O276" s="64">
        <v>11283737</v>
      </c>
      <c r="P276" s="64">
        <v>12807642</v>
      </c>
      <c r="Q276" s="64">
        <v>14570914</v>
      </c>
      <c r="R276" s="64">
        <v>16375519</v>
      </c>
      <c r="S276" s="64">
        <v>17924221</v>
      </c>
      <c r="T276" s="64">
        <v>18417980</v>
      </c>
      <c r="U276" s="64">
        <v>16077191</v>
      </c>
      <c r="V276" s="64">
        <v>18014538</v>
      </c>
      <c r="W276" s="64">
        <v>18272846</v>
      </c>
      <c r="X276" s="64">
        <v>21499200</v>
      </c>
      <c r="Y276" s="64">
        <v>18942161</v>
      </c>
      <c r="Z276" s="64">
        <v>20199363</v>
      </c>
      <c r="AA276" s="64">
        <v>21909091</v>
      </c>
      <c r="AB276" s="64">
        <f>IF(VLOOKUP(A276&amp;AB$2,[1]CI_REV_TAXES!$A$4:$CC$1203,AB$3,FALSE)="NULL","",VLOOKUP(A276&amp;AB$2,[1]CI_REV_TAXES!$A$4:$CC$1203,AB$3,FALSE))</f>
        <v>23308860</v>
      </c>
      <c r="AC276" s="64">
        <f>IF(VLOOKUP($A276&amp;AC$2,[2]CI_REV_TAXES!$A$2:$CC$1202,AC$3,FALSE)="NULL","",VLOOKUP($A276&amp;AC$2,[2]CI_REV_TAXES!$A$2:$CC$1202,AC$3,FALSE))</f>
        <v>24575814</v>
      </c>
      <c r="AD276" s="64">
        <f>IF(VLOOKUP($A276&amp;AD$2,[2]CI_REV_TAXES!$A$2:$CC$1202,AD$3,FALSE)="NULL","",VLOOKUP($A276&amp;AD$2,[2]CI_REV_TAXES!$A$2:$CC$1202,AD$3,FALSE))</f>
        <v>25863686</v>
      </c>
      <c r="AG276" s="75" t="e">
        <f>+VLOOKUP($A276,#REF!,33,FALSE)</f>
        <v>#REF!</v>
      </c>
      <c r="AH276" s="67" t="e">
        <f t="shared" ref="AH276:AH339" si="11">LEFT(AG276,1)</f>
        <v>#REF!</v>
      </c>
    </row>
    <row r="277" spans="1:34" s="75" customFormat="1" x14ac:dyDescent="0.2">
      <c r="A277" s="54" t="s">
        <v>361</v>
      </c>
      <c r="B277" s="74" t="s">
        <v>108</v>
      </c>
      <c r="C277" s="64">
        <v>2595444</v>
      </c>
      <c r="D277" s="64">
        <v>2291350</v>
      </c>
      <c r="E277" s="64">
        <v>2025791</v>
      </c>
      <c r="F277" s="64">
        <v>2019732</v>
      </c>
      <c r="G277" s="64">
        <v>1927954</v>
      </c>
      <c r="H277" s="64">
        <v>1984338</v>
      </c>
      <c r="I277" s="64">
        <v>2139070</v>
      </c>
      <c r="J277" s="64">
        <v>2356060</v>
      </c>
      <c r="K277" s="64">
        <v>2740720</v>
      </c>
      <c r="L277" s="64">
        <v>2984252</v>
      </c>
      <c r="M277" s="64">
        <v>3081429</v>
      </c>
      <c r="N277" s="64">
        <v>3129572</v>
      </c>
      <c r="O277" s="64">
        <v>3354303</v>
      </c>
      <c r="P277" s="64">
        <v>3655378</v>
      </c>
      <c r="Q277" s="64">
        <v>3957130</v>
      </c>
      <c r="R277" s="64">
        <v>4273755</v>
      </c>
      <c r="S277" s="64">
        <v>4680147</v>
      </c>
      <c r="T277" s="64">
        <v>4793986</v>
      </c>
      <c r="U277" s="64">
        <v>4770892</v>
      </c>
      <c r="V277" s="64">
        <v>4773371</v>
      </c>
      <c r="W277" s="64">
        <v>4672215</v>
      </c>
      <c r="X277" s="64">
        <v>5010527</v>
      </c>
      <c r="Y277" s="64">
        <v>5029517</v>
      </c>
      <c r="Z277" s="64">
        <v>5421833</v>
      </c>
      <c r="AA277" s="64">
        <v>5817111</v>
      </c>
      <c r="AB277" s="64">
        <f>IF(VLOOKUP(A277&amp;AB$2,[1]CI_REV_TAXES!$A$4:$CC$1203,AB$3,FALSE)="NULL","",VLOOKUP(A277&amp;AB$2,[1]CI_REV_TAXES!$A$4:$CC$1203,AB$3,FALSE))</f>
        <v>6152676</v>
      </c>
      <c r="AC277" s="64">
        <f>IF(VLOOKUP($A277&amp;AC$2,[2]CI_REV_TAXES!$A$2:$CC$1202,AC$3,FALSE)="NULL","",VLOOKUP($A277&amp;AC$2,[2]CI_REV_TAXES!$A$2:$CC$1202,AC$3,FALSE))</f>
        <v>6517360</v>
      </c>
      <c r="AD277" s="64">
        <f>IF(VLOOKUP($A277&amp;AD$2,[2]CI_REV_TAXES!$A$2:$CC$1202,AD$3,FALSE)="NULL","",VLOOKUP($A277&amp;AD$2,[2]CI_REV_TAXES!$A$2:$CC$1202,AD$3,FALSE))</f>
        <v>6859422</v>
      </c>
      <c r="AG277" s="75" t="e">
        <f>+VLOOKUP($A277,#REF!,33,FALSE)</f>
        <v>#REF!</v>
      </c>
      <c r="AH277" s="67" t="e">
        <f t="shared" si="11"/>
        <v>#REF!</v>
      </c>
    </row>
    <row r="278" spans="1:34" s="75" customFormat="1" x14ac:dyDescent="0.2">
      <c r="A278" s="54" t="s">
        <v>117</v>
      </c>
      <c r="B278" s="74" t="s">
        <v>108</v>
      </c>
      <c r="C278" s="64">
        <v>21442076</v>
      </c>
      <c r="D278" s="64">
        <v>19585849</v>
      </c>
      <c r="E278" s="64">
        <v>18200375</v>
      </c>
      <c r="F278" s="64">
        <v>15782698</v>
      </c>
      <c r="G278" s="64">
        <v>15009232</v>
      </c>
      <c r="H278" s="64">
        <v>15300702</v>
      </c>
      <c r="I278" s="64">
        <v>15649782</v>
      </c>
      <c r="J278" s="64">
        <v>16470933</v>
      </c>
      <c r="K278" s="64">
        <v>17331322</v>
      </c>
      <c r="L278" s="64">
        <v>18383737</v>
      </c>
      <c r="M278" s="64">
        <v>19667291</v>
      </c>
      <c r="N278" s="64">
        <v>20404146</v>
      </c>
      <c r="O278" s="64">
        <v>21663024</v>
      </c>
      <c r="P278" s="64">
        <v>24230162</v>
      </c>
      <c r="Q278" s="64">
        <v>26288046</v>
      </c>
      <c r="R278" s="64">
        <v>28700524</v>
      </c>
      <c r="S278" s="64">
        <v>31990820</v>
      </c>
      <c r="T278" s="64">
        <v>30528609</v>
      </c>
      <c r="U278" s="64">
        <v>27288431</v>
      </c>
      <c r="V278" s="64">
        <v>26849861</v>
      </c>
      <c r="W278" s="64">
        <v>57925340</v>
      </c>
      <c r="X278" s="64">
        <v>28249824</v>
      </c>
      <c r="Y278" s="64">
        <v>29484372</v>
      </c>
      <c r="Z278" s="64">
        <v>30866045</v>
      </c>
      <c r="AA278" s="64">
        <v>32403883</v>
      </c>
      <c r="AB278" s="64">
        <f>IF(VLOOKUP(A278&amp;AB$2,[1]CI_REV_TAXES!$A$4:$CC$1203,AB$3,FALSE)="NULL","",VLOOKUP(A278&amp;AB$2,[1]CI_REV_TAXES!$A$4:$CC$1203,AB$3,FALSE))</f>
        <v>33841444</v>
      </c>
      <c r="AC278" s="64">
        <f>IF(VLOOKUP($A278&amp;AC$2,[2]CI_REV_TAXES!$A$2:$CC$1202,AC$3,FALSE)="NULL","",VLOOKUP($A278&amp;AC$2,[2]CI_REV_TAXES!$A$2:$CC$1202,AC$3,FALSE))</f>
        <v>35666775</v>
      </c>
      <c r="AD278" s="64">
        <f>IF(VLOOKUP($A278&amp;AD$2,[2]CI_REV_TAXES!$A$2:$CC$1202,AD$3,FALSE)="NULL","",VLOOKUP($A278&amp;AD$2,[2]CI_REV_TAXES!$A$2:$CC$1202,AD$3,FALSE))</f>
        <v>37309791</v>
      </c>
      <c r="AG278" s="75" t="e">
        <f>+VLOOKUP($A278,#REF!,33,FALSE)</f>
        <v>#REF!</v>
      </c>
      <c r="AH278" s="67" t="e">
        <f t="shared" si="11"/>
        <v>#REF!</v>
      </c>
    </row>
    <row r="279" spans="1:34" s="75" customFormat="1" x14ac:dyDescent="0.2">
      <c r="A279" s="54" t="s">
        <v>118</v>
      </c>
      <c r="B279" s="74" t="s">
        <v>108</v>
      </c>
      <c r="C279" s="64">
        <v>3011079</v>
      </c>
      <c r="D279" s="64">
        <v>2763420</v>
      </c>
      <c r="E279" s="64">
        <v>2431223</v>
      </c>
      <c r="F279" s="64">
        <v>3186105</v>
      </c>
      <c r="G279" s="64">
        <v>3168275</v>
      </c>
      <c r="H279" s="64">
        <v>2233295</v>
      </c>
      <c r="I279" s="64">
        <v>2446338</v>
      </c>
      <c r="J279" s="64">
        <v>2511348</v>
      </c>
      <c r="K279" s="64">
        <v>2673472</v>
      </c>
      <c r="L279" s="64">
        <v>2848880</v>
      </c>
      <c r="M279" s="64">
        <v>3113686</v>
      </c>
      <c r="N279" s="64">
        <v>3339788</v>
      </c>
      <c r="O279" s="64">
        <v>3713135</v>
      </c>
      <c r="P279" s="64">
        <v>4098778</v>
      </c>
      <c r="Q279" s="64">
        <v>4350196</v>
      </c>
      <c r="R279" s="64">
        <v>4634652</v>
      </c>
      <c r="S279" s="64">
        <v>5076446</v>
      </c>
      <c r="T279" s="64">
        <v>5572266</v>
      </c>
      <c r="U279" s="64">
        <v>4837272</v>
      </c>
      <c r="V279" s="64">
        <v>5703710</v>
      </c>
      <c r="W279" s="64">
        <v>5923434</v>
      </c>
      <c r="X279" s="64">
        <v>6110126</v>
      </c>
      <c r="Y279" s="64">
        <v>6194669</v>
      </c>
      <c r="Z279" s="64">
        <v>6511962</v>
      </c>
      <c r="AA279" s="64">
        <v>6881068</v>
      </c>
      <c r="AB279" s="64">
        <f>IF(VLOOKUP(A279&amp;AB$2,[1]CI_REV_TAXES!$A$4:$CC$1203,AB$3,FALSE)="NULL","",VLOOKUP(A279&amp;AB$2,[1]CI_REV_TAXES!$A$4:$CC$1203,AB$3,FALSE))</f>
        <v>7656648</v>
      </c>
      <c r="AC279" s="64">
        <f>IF(VLOOKUP($A279&amp;AC$2,[2]CI_REV_TAXES!$A$2:$CC$1202,AC$3,FALSE)="NULL","",VLOOKUP($A279&amp;AC$2,[2]CI_REV_TAXES!$A$2:$CC$1202,AC$3,FALSE))</f>
        <v>8087698</v>
      </c>
      <c r="AD279" s="64">
        <f>IF(VLOOKUP($A279&amp;AD$2,[2]CI_REV_TAXES!$A$2:$CC$1202,AD$3,FALSE)="NULL","",VLOOKUP($A279&amp;AD$2,[2]CI_REV_TAXES!$A$2:$CC$1202,AD$3,FALSE))</f>
        <v>8343572</v>
      </c>
      <c r="AG279" s="75" t="e">
        <f>+VLOOKUP($A279,#REF!,33,FALSE)</f>
        <v>#REF!</v>
      </c>
      <c r="AH279" s="67" t="e">
        <f t="shared" si="11"/>
        <v>#REF!</v>
      </c>
    </row>
    <row r="280" spans="1:34" s="75" customFormat="1" x14ac:dyDescent="0.2">
      <c r="A280" s="54" t="s">
        <v>119</v>
      </c>
      <c r="B280" s="74" t="s">
        <v>108</v>
      </c>
      <c r="C280" s="64">
        <v>1342221</v>
      </c>
      <c r="D280" s="64">
        <v>1164458</v>
      </c>
      <c r="E280" s="64">
        <v>1226733</v>
      </c>
      <c r="F280" s="64">
        <v>1288700</v>
      </c>
      <c r="G280" s="64">
        <v>1188624</v>
      </c>
      <c r="H280" s="64">
        <v>1221831</v>
      </c>
      <c r="I280" s="64">
        <v>953455</v>
      </c>
      <c r="J280" s="64">
        <v>1021583</v>
      </c>
      <c r="K280" s="64">
        <v>1104496</v>
      </c>
      <c r="L280" s="64">
        <v>1187187</v>
      </c>
      <c r="M280" s="64">
        <v>1097367</v>
      </c>
      <c r="N280" s="64">
        <v>1105813</v>
      </c>
      <c r="O280" s="64">
        <v>1103917</v>
      </c>
      <c r="P280" s="64">
        <v>1134139</v>
      </c>
      <c r="Q280" s="64">
        <v>1154320</v>
      </c>
      <c r="R280" s="64">
        <v>1605528</v>
      </c>
      <c r="S280" s="64">
        <v>1272620</v>
      </c>
      <c r="T280" s="64">
        <v>1909017</v>
      </c>
      <c r="U280" s="64">
        <v>1135524</v>
      </c>
      <c r="V280" s="64">
        <v>1487191</v>
      </c>
      <c r="W280" s="64">
        <v>1493242</v>
      </c>
      <c r="X280" s="64">
        <v>2083755</v>
      </c>
      <c r="Y280" s="64">
        <v>2249049</v>
      </c>
      <c r="Z280" s="64">
        <v>1776306</v>
      </c>
      <c r="AA280" s="64">
        <v>1723286</v>
      </c>
      <c r="AB280" s="64">
        <f>IF(VLOOKUP(A280&amp;AB$2,[1]CI_REV_TAXES!$A$4:$CC$1203,AB$3,FALSE)="NULL","",VLOOKUP(A280&amp;AB$2,[1]CI_REV_TAXES!$A$4:$CC$1203,AB$3,FALSE))</f>
        <v>1858500</v>
      </c>
      <c r="AC280" s="64">
        <f>IF(VLOOKUP($A280&amp;AC$2,[2]CI_REV_TAXES!$A$2:$CC$1202,AC$3,FALSE)="NULL","",VLOOKUP($A280&amp;AC$2,[2]CI_REV_TAXES!$A$2:$CC$1202,AC$3,FALSE))</f>
        <v>2429186</v>
      </c>
      <c r="AD280" s="64">
        <f>IF(VLOOKUP($A280&amp;AD$2,[2]CI_REV_TAXES!$A$2:$CC$1202,AD$3,FALSE)="NULL","",VLOOKUP($A280&amp;AD$2,[2]CI_REV_TAXES!$A$2:$CC$1202,AD$3,FALSE))</f>
        <v>1411000</v>
      </c>
      <c r="AG280" s="75" t="e">
        <f>+VLOOKUP($A280,#REF!,33,FALSE)</f>
        <v>#REF!</v>
      </c>
      <c r="AH280" s="67" t="e">
        <f t="shared" si="11"/>
        <v>#REF!</v>
      </c>
    </row>
    <row r="281" spans="1:34" s="75" customFormat="1" x14ac:dyDescent="0.2">
      <c r="A281" s="54" t="s">
        <v>362</v>
      </c>
      <c r="B281" s="74" t="s">
        <v>108</v>
      </c>
      <c r="C281" s="64">
        <v>4729514</v>
      </c>
      <c r="D281" s="64">
        <v>3805755</v>
      </c>
      <c r="E281" s="64">
        <v>3471136</v>
      </c>
      <c r="F281" s="64">
        <v>3263172</v>
      </c>
      <c r="G281" s="64">
        <v>3319889</v>
      </c>
      <c r="H281" s="64">
        <v>3318267</v>
      </c>
      <c r="I281" s="64">
        <v>3477755</v>
      </c>
      <c r="J281" s="64">
        <v>3852429</v>
      </c>
      <c r="K281" s="64">
        <v>4411010</v>
      </c>
      <c r="L281" s="64">
        <v>5006915</v>
      </c>
      <c r="M281" s="64">
        <v>5203647</v>
      </c>
      <c r="N281" s="64">
        <v>5177030</v>
      </c>
      <c r="O281" s="64">
        <v>5557400</v>
      </c>
      <c r="P281" s="64">
        <v>5907780</v>
      </c>
      <c r="Q281" s="64">
        <v>6304203</v>
      </c>
      <c r="R281" s="64">
        <v>6810103</v>
      </c>
      <c r="S281" s="64">
        <v>7445274</v>
      </c>
      <c r="T281" s="64">
        <v>7576727</v>
      </c>
      <c r="U281" s="64">
        <v>7579892</v>
      </c>
      <c r="V281" s="64">
        <v>7457788</v>
      </c>
      <c r="W281" s="64">
        <v>7505621</v>
      </c>
      <c r="X281" s="64">
        <v>7821108</v>
      </c>
      <c r="Y281" s="64">
        <v>7898600</v>
      </c>
      <c r="Z281" s="64">
        <v>8204933</v>
      </c>
      <c r="AA281" s="64">
        <v>8768901</v>
      </c>
      <c r="AB281" s="64">
        <f>IF(VLOOKUP(A281&amp;AB$2,[1]CI_REV_TAXES!$A$4:$CC$1203,AB$3,FALSE)="NULL","",VLOOKUP(A281&amp;AB$2,[1]CI_REV_TAXES!$A$4:$CC$1203,AB$3,FALSE))</f>
        <v>9138875</v>
      </c>
      <c r="AC281" s="64">
        <f>IF(VLOOKUP($A281&amp;AC$2,[2]CI_REV_TAXES!$A$2:$CC$1202,AC$3,FALSE)="NULL","",VLOOKUP($A281&amp;AC$2,[2]CI_REV_TAXES!$A$2:$CC$1202,AC$3,FALSE))</f>
        <v>9610470</v>
      </c>
      <c r="AD281" s="64">
        <f>IF(VLOOKUP($A281&amp;AD$2,[2]CI_REV_TAXES!$A$2:$CC$1202,AD$3,FALSE)="NULL","",VLOOKUP($A281&amp;AD$2,[2]CI_REV_TAXES!$A$2:$CC$1202,AD$3,FALSE))</f>
        <v>10026772</v>
      </c>
      <c r="AG281" s="75" t="e">
        <f>+VLOOKUP($A281,#REF!,33,FALSE)</f>
        <v>#REF!</v>
      </c>
      <c r="AH281" s="67" t="e">
        <f t="shared" si="11"/>
        <v>#REF!</v>
      </c>
    </row>
    <row r="282" spans="1:34" s="75" customFormat="1" x14ac:dyDescent="0.2">
      <c r="A282" s="54" t="s">
        <v>363</v>
      </c>
      <c r="B282" s="74" t="s">
        <v>108</v>
      </c>
      <c r="C282" s="64">
        <v>730146</v>
      </c>
      <c r="D282" s="64">
        <v>735825</v>
      </c>
      <c r="E282" s="64">
        <v>641144</v>
      </c>
      <c r="F282" s="64">
        <v>631081</v>
      </c>
      <c r="G282" s="64">
        <v>641035</v>
      </c>
      <c r="H282" s="64">
        <v>639166</v>
      </c>
      <c r="I282" s="64">
        <v>698033</v>
      </c>
      <c r="J282" s="64">
        <v>736673</v>
      </c>
      <c r="K282" s="64">
        <v>804599</v>
      </c>
      <c r="L282" s="64">
        <v>873242</v>
      </c>
      <c r="M282" s="64">
        <v>943221</v>
      </c>
      <c r="N282" s="64">
        <v>1003623</v>
      </c>
      <c r="O282" s="64">
        <v>1066245</v>
      </c>
      <c r="P282" s="64">
        <v>1186824</v>
      </c>
      <c r="Q282" s="64">
        <v>1262990</v>
      </c>
      <c r="R282" s="64">
        <v>1305766</v>
      </c>
      <c r="S282" s="64">
        <v>1382693</v>
      </c>
      <c r="T282" s="64">
        <v>1401713</v>
      </c>
      <c r="U282" s="64">
        <v>1366004</v>
      </c>
      <c r="V282" s="64">
        <v>1401350</v>
      </c>
      <c r="W282" s="64">
        <v>1416547</v>
      </c>
      <c r="X282" s="64">
        <v>1462934</v>
      </c>
      <c r="Y282" s="64">
        <v>1556587</v>
      </c>
      <c r="Z282" s="64">
        <v>1630561</v>
      </c>
      <c r="AA282" s="64">
        <v>1707968</v>
      </c>
      <c r="AB282" s="64">
        <f>IF(VLOOKUP(A282&amp;AB$2,[1]CI_REV_TAXES!$A$4:$CC$1203,AB$3,FALSE)="NULL","",VLOOKUP(A282&amp;AB$2,[1]CI_REV_TAXES!$A$4:$CC$1203,AB$3,FALSE))</f>
        <v>1795509</v>
      </c>
      <c r="AC282" s="64">
        <f>IF(VLOOKUP($A282&amp;AC$2,[2]CI_REV_TAXES!$A$2:$CC$1202,AC$3,FALSE)="NULL","",VLOOKUP($A282&amp;AC$2,[2]CI_REV_TAXES!$A$2:$CC$1202,AC$3,FALSE))</f>
        <v>1891119</v>
      </c>
      <c r="AD282" s="64">
        <f>IF(VLOOKUP($A282&amp;AD$2,[2]CI_REV_TAXES!$A$2:$CC$1202,AD$3,FALSE)="NULL","",VLOOKUP($A282&amp;AD$2,[2]CI_REV_TAXES!$A$2:$CC$1202,AD$3,FALSE))</f>
        <v>1894434</v>
      </c>
      <c r="AG282" s="75" t="e">
        <f>+VLOOKUP($A282,#REF!,33,FALSE)</f>
        <v>#REF!</v>
      </c>
      <c r="AH282" s="67" t="e">
        <f t="shared" si="11"/>
        <v>#REF!</v>
      </c>
    </row>
    <row r="283" spans="1:34" s="75" customFormat="1" x14ac:dyDescent="0.2">
      <c r="A283" s="54" t="s">
        <v>120</v>
      </c>
      <c r="B283" s="74" t="s">
        <v>108</v>
      </c>
      <c r="C283" s="64">
        <v>2962739</v>
      </c>
      <c r="D283" s="64">
        <v>2376038</v>
      </c>
      <c r="E283" s="64">
        <v>2124958</v>
      </c>
      <c r="F283" s="64">
        <v>2152208</v>
      </c>
      <c r="G283" s="64">
        <v>2124573</v>
      </c>
      <c r="H283" s="64">
        <v>2108534</v>
      </c>
      <c r="I283" s="64">
        <v>2268896</v>
      </c>
      <c r="J283" s="64">
        <v>2338953</v>
      </c>
      <c r="K283" s="64">
        <v>2539857</v>
      </c>
      <c r="L283" s="64">
        <v>2534094</v>
      </c>
      <c r="M283" s="64">
        <v>2428455</v>
      </c>
      <c r="N283" s="64">
        <v>2319267</v>
      </c>
      <c r="O283" s="64">
        <v>2327598</v>
      </c>
      <c r="P283" s="64">
        <v>2353357</v>
      </c>
      <c r="Q283" s="64">
        <v>2350587</v>
      </c>
      <c r="R283" s="64">
        <v>2282927</v>
      </c>
      <c r="S283" s="64">
        <v>2320382</v>
      </c>
      <c r="T283" s="64">
        <v>2321899</v>
      </c>
      <c r="U283" s="64">
        <v>2257682</v>
      </c>
      <c r="V283" s="64">
        <v>2217263</v>
      </c>
      <c r="W283" s="64">
        <v>2214978</v>
      </c>
      <c r="X283" s="64">
        <v>2317926</v>
      </c>
      <c r="Y283" s="64">
        <v>2328409</v>
      </c>
      <c r="Z283" s="64">
        <v>2300070</v>
      </c>
      <c r="AA283" s="64">
        <v>2344916</v>
      </c>
      <c r="AB283" s="64">
        <f>IF(VLOOKUP(A283&amp;AB$2,[1]CI_REV_TAXES!$A$4:$CC$1203,AB$3,FALSE)="NULL","",VLOOKUP(A283&amp;AB$2,[1]CI_REV_TAXES!$A$4:$CC$1203,AB$3,FALSE))</f>
        <v>2356029</v>
      </c>
      <c r="AC283" s="64">
        <f>IF(VLOOKUP($A283&amp;AC$2,[2]CI_REV_TAXES!$A$2:$CC$1202,AC$3,FALSE)="NULL","",VLOOKUP($A283&amp;AC$2,[2]CI_REV_TAXES!$A$2:$CC$1202,AC$3,FALSE))</f>
        <v>2355017</v>
      </c>
      <c r="AD283" s="64">
        <f>IF(VLOOKUP($A283&amp;AD$2,[2]CI_REV_TAXES!$A$2:$CC$1202,AD$3,FALSE)="NULL","",VLOOKUP($A283&amp;AD$2,[2]CI_REV_TAXES!$A$2:$CC$1202,AD$3,FALSE))</f>
        <v>2357616</v>
      </c>
      <c r="AG283" s="75" t="e">
        <f>+VLOOKUP($A283,#REF!,33,FALSE)</f>
        <v>#REF!</v>
      </c>
      <c r="AH283" s="67" t="e">
        <f t="shared" si="11"/>
        <v>#REF!</v>
      </c>
    </row>
    <row r="284" spans="1:34" s="75" customFormat="1" x14ac:dyDescent="0.2">
      <c r="A284" s="54" t="s">
        <v>364</v>
      </c>
      <c r="B284" s="74" t="s">
        <v>108</v>
      </c>
      <c r="C284" s="64">
        <v>5219539</v>
      </c>
      <c r="D284" s="64">
        <v>4866640</v>
      </c>
      <c r="E284" s="64">
        <v>5055474</v>
      </c>
      <c r="F284" s="64">
        <v>4732581</v>
      </c>
      <c r="G284" s="64">
        <v>5098484</v>
      </c>
      <c r="H284" s="64">
        <v>5040274</v>
      </c>
      <c r="I284" s="64">
        <v>5266219</v>
      </c>
      <c r="J284" s="64">
        <v>5561429</v>
      </c>
      <c r="K284" s="64">
        <v>6106958</v>
      </c>
      <c r="L284" s="64">
        <v>6500226</v>
      </c>
      <c r="M284" s="64">
        <v>7052008</v>
      </c>
      <c r="N284" s="64">
        <v>7151368</v>
      </c>
      <c r="O284" s="64">
        <v>7747028</v>
      </c>
      <c r="P284" s="64">
        <v>8432608</v>
      </c>
      <c r="Q284" s="64">
        <v>9339571</v>
      </c>
      <c r="R284" s="64">
        <v>10222558</v>
      </c>
      <c r="S284" s="64">
        <v>10969912</v>
      </c>
      <c r="T284" s="64">
        <v>11355450</v>
      </c>
      <c r="U284" s="64">
        <v>11264642</v>
      </c>
      <c r="V284" s="64">
        <v>11197029</v>
      </c>
      <c r="W284" s="64">
        <v>12068862</v>
      </c>
      <c r="X284" s="64">
        <v>12449412</v>
      </c>
      <c r="Y284" s="64">
        <v>13439850</v>
      </c>
      <c r="Z284" s="64">
        <v>14470865</v>
      </c>
      <c r="AA284" s="64">
        <v>15495961</v>
      </c>
      <c r="AB284" s="64">
        <f>IF(VLOOKUP(A284&amp;AB$2,[1]CI_REV_TAXES!$A$4:$CC$1203,AB$3,FALSE)="NULL","",VLOOKUP(A284&amp;AB$2,[1]CI_REV_TAXES!$A$4:$CC$1203,AB$3,FALSE))</f>
        <v>15092967</v>
      </c>
      <c r="AC284" s="64">
        <f>IF(VLOOKUP($A284&amp;AC$2,[2]CI_REV_TAXES!$A$2:$CC$1202,AC$3,FALSE)="NULL","",VLOOKUP($A284&amp;AC$2,[2]CI_REV_TAXES!$A$2:$CC$1202,AC$3,FALSE))</f>
        <v>15620858</v>
      </c>
      <c r="AD284" s="64">
        <f>IF(VLOOKUP($A284&amp;AD$2,[2]CI_REV_TAXES!$A$2:$CC$1202,AD$3,FALSE)="NULL","",VLOOKUP($A284&amp;AD$2,[2]CI_REV_TAXES!$A$2:$CC$1202,AD$3,FALSE))</f>
        <v>14583986</v>
      </c>
      <c r="AG284" s="75" t="e">
        <f>+VLOOKUP($A284,#REF!,33,FALSE)</f>
        <v>#REF!</v>
      </c>
      <c r="AH284" s="67" t="e">
        <f t="shared" si="11"/>
        <v>#REF!</v>
      </c>
    </row>
    <row r="285" spans="1:34" s="75" customFormat="1" x14ac:dyDescent="0.2">
      <c r="A285" s="54" t="s">
        <v>365</v>
      </c>
      <c r="B285" s="74" t="s">
        <v>121</v>
      </c>
      <c r="C285" s="64">
        <v>1119322</v>
      </c>
      <c r="D285" s="64">
        <v>1161941</v>
      </c>
      <c r="E285" s="64">
        <v>1156200</v>
      </c>
      <c r="F285" s="64">
        <v>1067440</v>
      </c>
      <c r="G285" s="64">
        <v>1098025</v>
      </c>
      <c r="H285" s="64">
        <v>1182149</v>
      </c>
      <c r="I285" s="64">
        <v>1080472</v>
      </c>
      <c r="J285" s="64">
        <v>1209047</v>
      </c>
      <c r="K285" s="64">
        <v>1293034</v>
      </c>
      <c r="L285" s="64">
        <v>1392741</v>
      </c>
      <c r="M285" s="64">
        <v>1552032</v>
      </c>
      <c r="N285" s="64">
        <v>1544664</v>
      </c>
      <c r="O285" s="64">
        <v>1673961</v>
      </c>
      <c r="P285" s="64">
        <v>1911814</v>
      </c>
      <c r="Q285" s="64">
        <v>2070092</v>
      </c>
      <c r="R285" s="64">
        <v>2412563</v>
      </c>
      <c r="S285" s="64">
        <v>2487625</v>
      </c>
      <c r="T285" s="64">
        <v>2429357</v>
      </c>
      <c r="U285" s="64">
        <v>2243039</v>
      </c>
      <c r="V285" s="64">
        <v>2105190</v>
      </c>
      <c r="W285" s="64">
        <v>2081893</v>
      </c>
      <c r="X285" s="64">
        <v>2256365</v>
      </c>
      <c r="Y285" s="64">
        <v>2181400</v>
      </c>
      <c r="Z285" s="64">
        <v>2392726</v>
      </c>
      <c r="AA285" s="64">
        <v>2502109</v>
      </c>
      <c r="AB285" s="64">
        <f>IF(VLOOKUP(A285&amp;AB$2,[1]CI_REV_TAXES!$A$4:$CC$1203,AB$3,FALSE)="NULL","",VLOOKUP(A285&amp;AB$2,[1]CI_REV_TAXES!$A$4:$CC$1203,AB$3,FALSE))</f>
        <v>2645623</v>
      </c>
      <c r="AC285" s="64">
        <f>IF(VLOOKUP($A285&amp;AC$2,[2]CI_REV_TAXES!$A$2:$CC$1202,AC$3,FALSE)="NULL","",VLOOKUP($A285&amp;AC$2,[2]CI_REV_TAXES!$A$2:$CC$1202,AC$3,FALSE))</f>
        <v>2791719</v>
      </c>
      <c r="AD285" s="64">
        <f>IF(VLOOKUP($A285&amp;AD$2,[2]CI_REV_TAXES!$A$2:$CC$1202,AD$3,FALSE)="NULL","",VLOOKUP($A285&amp;AD$2,[2]CI_REV_TAXES!$A$2:$CC$1202,AD$3,FALSE))</f>
        <v>2983797</v>
      </c>
      <c r="AG285" s="75" t="e">
        <f>+VLOOKUP($A285,#REF!,33,FALSE)</f>
        <v>#REF!</v>
      </c>
      <c r="AH285" s="67" t="e">
        <f t="shared" si="11"/>
        <v>#REF!</v>
      </c>
    </row>
    <row r="286" spans="1:34" s="75" customFormat="1" x14ac:dyDescent="0.2">
      <c r="A286" s="54" t="s">
        <v>366</v>
      </c>
      <c r="B286" s="74" t="s">
        <v>121</v>
      </c>
      <c r="C286" s="64">
        <v>120131</v>
      </c>
      <c r="D286" s="64">
        <v>124070</v>
      </c>
      <c r="E286" s="64">
        <v>116399</v>
      </c>
      <c r="F286" s="64">
        <v>96251</v>
      </c>
      <c r="G286" s="64">
        <v>112072</v>
      </c>
      <c r="H286" s="64">
        <v>112663</v>
      </c>
      <c r="I286" s="64">
        <v>113757</v>
      </c>
      <c r="J286" s="64">
        <v>126494</v>
      </c>
      <c r="K286" s="64">
        <v>140864</v>
      </c>
      <c r="L286" s="64">
        <v>155338</v>
      </c>
      <c r="M286" s="64">
        <v>175680</v>
      </c>
      <c r="N286" s="64">
        <v>204206</v>
      </c>
      <c r="O286" s="64">
        <v>210000</v>
      </c>
      <c r="P286" s="64">
        <v>187853</v>
      </c>
      <c r="Q286" s="64">
        <v>208108</v>
      </c>
      <c r="R286" s="64">
        <v>262538</v>
      </c>
      <c r="S286" s="64">
        <v>285384</v>
      </c>
      <c r="T286" s="64">
        <v>287799</v>
      </c>
      <c r="U286" s="64">
        <v>271978</v>
      </c>
      <c r="V286" s="64">
        <v>285423</v>
      </c>
      <c r="W286" s="64">
        <v>274378</v>
      </c>
      <c r="X286" s="64">
        <v>321228</v>
      </c>
      <c r="Y286" s="64">
        <v>282778</v>
      </c>
      <c r="Z286" s="64">
        <v>291514</v>
      </c>
      <c r="AA286" s="64">
        <v>304751</v>
      </c>
      <c r="AB286" s="64">
        <f>IF(VLOOKUP(A286&amp;AB$2,[1]CI_REV_TAXES!$A$4:$CC$1203,AB$3,FALSE)="NULL","",VLOOKUP(A286&amp;AB$2,[1]CI_REV_TAXES!$A$4:$CC$1203,AB$3,FALSE))</f>
        <v>321958</v>
      </c>
      <c r="AC286" s="64">
        <f>IF(VLOOKUP($A286&amp;AC$2,[2]CI_REV_TAXES!$A$2:$CC$1202,AC$3,FALSE)="NULL","",VLOOKUP($A286&amp;AC$2,[2]CI_REV_TAXES!$A$2:$CC$1202,AC$3,FALSE))</f>
        <v>335836</v>
      </c>
      <c r="AD286" s="64">
        <f>IF(VLOOKUP($A286&amp;AD$2,[2]CI_REV_TAXES!$A$2:$CC$1202,AD$3,FALSE)="NULL","",VLOOKUP($A286&amp;AD$2,[2]CI_REV_TAXES!$A$2:$CC$1202,AD$3,FALSE))</f>
        <v>356552</v>
      </c>
      <c r="AG286" s="75" t="e">
        <f>+VLOOKUP($A286,#REF!,33,FALSE)</f>
        <v>#REF!</v>
      </c>
      <c r="AH286" s="67" t="e">
        <f t="shared" si="11"/>
        <v>#REF!</v>
      </c>
    </row>
    <row r="287" spans="1:34" s="75" customFormat="1" x14ac:dyDescent="0.2">
      <c r="A287" s="54" t="s">
        <v>122</v>
      </c>
      <c r="B287" s="74" t="s">
        <v>121</v>
      </c>
      <c r="C287" s="64">
        <v>483523</v>
      </c>
      <c r="D287" s="64">
        <v>461584</v>
      </c>
      <c r="E287" s="64">
        <v>392936</v>
      </c>
      <c r="F287" s="64">
        <v>401151</v>
      </c>
      <c r="G287" s="64">
        <v>412917</v>
      </c>
      <c r="H287" s="64">
        <v>440119</v>
      </c>
      <c r="I287" s="64">
        <v>469782</v>
      </c>
      <c r="J287" s="64">
        <v>543943</v>
      </c>
      <c r="K287" s="64">
        <v>627906</v>
      </c>
      <c r="L287" s="64">
        <v>840271</v>
      </c>
      <c r="M287" s="64">
        <v>1177228</v>
      </c>
      <c r="N287" s="64">
        <v>1405912</v>
      </c>
      <c r="O287" s="64">
        <v>1891110</v>
      </c>
      <c r="P287" s="64">
        <v>2264681</v>
      </c>
      <c r="Q287" s="64">
        <v>3027845</v>
      </c>
      <c r="R287" s="64">
        <v>4527921</v>
      </c>
      <c r="S287" s="64">
        <v>5028399</v>
      </c>
      <c r="T287" s="64">
        <v>5488346</v>
      </c>
      <c r="U287" s="64">
        <v>3795521</v>
      </c>
      <c r="V287" s="64">
        <v>6191216</v>
      </c>
      <c r="W287" s="64">
        <v>5063641</v>
      </c>
      <c r="X287" s="64">
        <v>3955302</v>
      </c>
      <c r="Y287" s="64">
        <v>4242624</v>
      </c>
      <c r="Z287" s="64">
        <v>4689307</v>
      </c>
      <c r="AA287" s="64">
        <v>5292944</v>
      </c>
      <c r="AB287" s="64">
        <f>IF(VLOOKUP(A287&amp;AB$2,[1]CI_REV_TAXES!$A$4:$CC$1203,AB$3,FALSE)="NULL","",VLOOKUP(A287&amp;AB$2,[1]CI_REV_TAXES!$A$4:$CC$1203,AB$3,FALSE))</f>
        <v>5799037</v>
      </c>
      <c r="AC287" s="64">
        <f>IF(VLOOKUP($A287&amp;AC$2,[2]CI_REV_TAXES!$A$2:$CC$1202,AC$3,FALSE)="NULL","",VLOOKUP($A287&amp;AC$2,[2]CI_REV_TAXES!$A$2:$CC$1202,AC$3,FALSE))</f>
        <v>5817265</v>
      </c>
      <c r="AD287" s="64">
        <f>IF(VLOOKUP($A287&amp;AD$2,[2]CI_REV_TAXES!$A$2:$CC$1202,AD$3,FALSE)="NULL","",VLOOKUP($A287&amp;AD$2,[2]CI_REV_TAXES!$A$2:$CC$1202,AD$3,FALSE))</f>
        <v>6260037</v>
      </c>
      <c r="AG287" s="75" t="e">
        <f>+VLOOKUP($A287,#REF!,33,FALSE)</f>
        <v>#REF!</v>
      </c>
      <c r="AH287" s="67" t="e">
        <f t="shared" si="11"/>
        <v>#REF!</v>
      </c>
    </row>
    <row r="288" spans="1:34" s="75" customFormat="1" x14ac:dyDescent="0.2">
      <c r="A288" s="54" t="s">
        <v>367</v>
      </c>
      <c r="B288" s="74" t="s">
        <v>121</v>
      </c>
      <c r="C288" s="64">
        <v>296347</v>
      </c>
      <c r="D288" s="64">
        <v>297743</v>
      </c>
      <c r="E288" s="64">
        <v>375668</v>
      </c>
      <c r="F288" s="64">
        <v>350764</v>
      </c>
      <c r="G288" s="64">
        <v>360760</v>
      </c>
      <c r="H288" s="64">
        <v>356255</v>
      </c>
      <c r="I288" s="64">
        <v>376524</v>
      </c>
      <c r="J288" s="64">
        <v>392128</v>
      </c>
      <c r="K288" s="64">
        <v>421307</v>
      </c>
      <c r="L288" s="64">
        <v>461244</v>
      </c>
      <c r="M288" s="64">
        <v>497673</v>
      </c>
      <c r="N288" s="64">
        <v>505585</v>
      </c>
      <c r="O288" s="64">
        <v>546775</v>
      </c>
      <c r="P288" s="64">
        <v>516652</v>
      </c>
      <c r="Q288" s="64">
        <v>623502</v>
      </c>
      <c r="R288" s="64">
        <v>824428</v>
      </c>
      <c r="S288" s="64">
        <v>899026</v>
      </c>
      <c r="T288" s="64">
        <v>883844</v>
      </c>
      <c r="U288" s="64">
        <v>831489</v>
      </c>
      <c r="V288" s="64">
        <v>788859</v>
      </c>
      <c r="W288" s="64">
        <v>786154</v>
      </c>
      <c r="X288" s="64">
        <v>785353</v>
      </c>
      <c r="Y288" s="64">
        <v>816497</v>
      </c>
      <c r="Z288" s="64">
        <v>869439</v>
      </c>
      <c r="AA288" s="64">
        <v>969859</v>
      </c>
      <c r="AB288" s="64">
        <f>IF(VLOOKUP(A288&amp;AB$2,[1]CI_REV_TAXES!$A$4:$CC$1203,AB$3,FALSE)="NULL","",VLOOKUP(A288&amp;AB$2,[1]CI_REV_TAXES!$A$4:$CC$1203,AB$3,FALSE))</f>
        <v>1035282</v>
      </c>
      <c r="AC288" s="64">
        <f>IF(VLOOKUP($A288&amp;AC$2,[2]CI_REV_TAXES!$A$2:$CC$1202,AC$3,FALSE)="NULL","",VLOOKUP($A288&amp;AC$2,[2]CI_REV_TAXES!$A$2:$CC$1202,AC$3,FALSE))</f>
        <v>1109415</v>
      </c>
      <c r="AD288" s="64">
        <f>IF(VLOOKUP($A288&amp;AD$2,[2]CI_REV_TAXES!$A$2:$CC$1202,AD$3,FALSE)="NULL","",VLOOKUP($A288&amp;AD$2,[2]CI_REV_TAXES!$A$2:$CC$1202,AD$3,FALSE))</f>
        <v>1187677</v>
      </c>
      <c r="AG288" s="75" t="e">
        <f>+VLOOKUP($A288,#REF!,33,FALSE)</f>
        <v>#REF!</v>
      </c>
      <c r="AH288" s="67" t="e">
        <f t="shared" si="11"/>
        <v>#REF!</v>
      </c>
    </row>
    <row r="289" spans="1:34" s="75" customFormat="1" x14ac:dyDescent="0.2">
      <c r="A289" s="54" t="s">
        <v>368</v>
      </c>
      <c r="B289" s="74" t="s">
        <v>121</v>
      </c>
      <c r="C289" s="64">
        <v>1967273</v>
      </c>
      <c r="D289" s="64">
        <v>2502304</v>
      </c>
      <c r="E289" s="64">
        <v>1789651</v>
      </c>
      <c r="F289" s="64">
        <v>1945837</v>
      </c>
      <c r="G289" s="64">
        <v>2077951</v>
      </c>
      <c r="H289" s="64">
        <v>2036046</v>
      </c>
      <c r="I289" s="64">
        <v>2237002</v>
      </c>
      <c r="J289" s="64">
        <v>2322451</v>
      </c>
      <c r="K289" s="64">
        <v>2930338</v>
      </c>
      <c r="L289" s="64">
        <v>3554645</v>
      </c>
      <c r="M289" s="64">
        <v>4201283</v>
      </c>
      <c r="N289" s="64">
        <v>4541642</v>
      </c>
      <c r="O289" s="64">
        <v>5227231</v>
      </c>
      <c r="P289" s="64">
        <v>5648915</v>
      </c>
      <c r="Q289" s="64">
        <v>6714382</v>
      </c>
      <c r="R289" s="64">
        <v>7641209</v>
      </c>
      <c r="S289" s="64">
        <v>8642055</v>
      </c>
      <c r="T289" s="64">
        <v>8791739</v>
      </c>
      <c r="U289" s="64">
        <v>8127358</v>
      </c>
      <c r="V289" s="64">
        <v>7564314</v>
      </c>
      <c r="W289" s="64">
        <v>7368949</v>
      </c>
      <c r="X289" s="64">
        <v>7452683</v>
      </c>
      <c r="Y289" s="64">
        <v>7910475</v>
      </c>
      <c r="Z289" s="64">
        <v>8747517</v>
      </c>
      <c r="AA289" s="64">
        <v>9576154</v>
      </c>
      <c r="AB289" s="64">
        <f>IF(VLOOKUP(A289&amp;AB$2,[1]CI_REV_TAXES!$A$4:$CC$1203,AB$3,FALSE)="NULL","",VLOOKUP(A289&amp;AB$2,[1]CI_REV_TAXES!$A$4:$CC$1203,AB$3,FALSE))</f>
        <v>10382058</v>
      </c>
      <c r="AC289" s="64">
        <f>IF(VLOOKUP($A289&amp;AC$2,[2]CI_REV_TAXES!$A$2:$CC$1202,AC$3,FALSE)="NULL","",VLOOKUP($A289&amp;AC$2,[2]CI_REV_TAXES!$A$2:$CC$1202,AC$3,FALSE))</f>
        <v>10764499</v>
      </c>
      <c r="AD289" s="64">
        <f>IF(VLOOKUP($A289&amp;AD$2,[2]CI_REV_TAXES!$A$2:$CC$1202,AD$3,FALSE)="NULL","",VLOOKUP($A289&amp;AD$2,[2]CI_REV_TAXES!$A$2:$CC$1202,AD$3,FALSE))</f>
        <v>11560177</v>
      </c>
      <c r="AG289" s="75" t="e">
        <f>+VLOOKUP($A289,#REF!,33,FALSE)</f>
        <v>#REF!</v>
      </c>
      <c r="AH289" s="67" t="e">
        <f t="shared" si="11"/>
        <v>#REF!</v>
      </c>
    </row>
    <row r="290" spans="1:34" s="75" customFormat="1" x14ac:dyDescent="0.2">
      <c r="A290" s="54" t="s">
        <v>123</v>
      </c>
      <c r="B290" s="74" t="s">
        <v>121</v>
      </c>
      <c r="C290" s="64">
        <v>5515821</v>
      </c>
      <c r="D290" s="64">
        <v>5365080</v>
      </c>
      <c r="E290" s="64">
        <v>4625259</v>
      </c>
      <c r="F290" s="64">
        <v>5694712</v>
      </c>
      <c r="G290" s="64">
        <v>6484074</v>
      </c>
      <c r="H290" s="64">
        <v>6650983</v>
      </c>
      <c r="I290" s="64">
        <v>7160273</v>
      </c>
      <c r="J290" s="64">
        <v>7910739</v>
      </c>
      <c r="K290" s="64">
        <v>9130673</v>
      </c>
      <c r="L290" s="64">
        <v>10335508</v>
      </c>
      <c r="M290" s="64">
        <v>11834331</v>
      </c>
      <c r="N290" s="64">
        <v>12239123</v>
      </c>
      <c r="O290" s="64">
        <v>14060250</v>
      </c>
      <c r="P290" s="64">
        <v>8866811</v>
      </c>
      <c r="Q290" s="64">
        <v>16391935</v>
      </c>
      <c r="R290" s="64">
        <v>22317606</v>
      </c>
      <c r="S290" s="64">
        <v>23759499</v>
      </c>
      <c r="T290" s="64">
        <v>23791073</v>
      </c>
      <c r="U290" s="64">
        <v>22905066</v>
      </c>
      <c r="V290" s="64">
        <v>21211859</v>
      </c>
      <c r="W290" s="64">
        <v>20704289</v>
      </c>
      <c r="X290" s="64">
        <v>21198899</v>
      </c>
      <c r="Y290" s="64">
        <v>23031005</v>
      </c>
      <c r="Z290" s="64">
        <v>25629834</v>
      </c>
      <c r="AA290" s="64">
        <v>27668967</v>
      </c>
      <c r="AB290" s="64">
        <f>IF(VLOOKUP(A290&amp;AB$2,[1]CI_REV_TAXES!$A$4:$CC$1203,AB$3,FALSE)="NULL","",VLOOKUP(A290&amp;AB$2,[1]CI_REV_TAXES!$A$4:$CC$1203,AB$3,FALSE))</f>
        <v>30117473</v>
      </c>
      <c r="AC290" s="64">
        <f>IF(VLOOKUP($A290&amp;AC$2,[2]CI_REV_TAXES!$A$2:$CC$1202,AC$3,FALSE)="NULL","",VLOOKUP($A290&amp;AC$2,[2]CI_REV_TAXES!$A$2:$CC$1202,AC$3,FALSE))</f>
        <v>32982299</v>
      </c>
      <c r="AD290" s="64">
        <f>IF(VLOOKUP($A290&amp;AD$2,[2]CI_REV_TAXES!$A$2:$CC$1202,AD$3,FALSE)="NULL","",VLOOKUP($A290&amp;AD$2,[2]CI_REV_TAXES!$A$2:$CC$1202,AD$3,FALSE))</f>
        <v>35897445</v>
      </c>
      <c r="AG290" s="75" t="e">
        <f>+VLOOKUP($A290,#REF!,33,FALSE)</f>
        <v>#REF!</v>
      </c>
      <c r="AH290" s="67" t="e">
        <f t="shared" si="11"/>
        <v>#REF!</v>
      </c>
    </row>
    <row r="291" spans="1:34" s="75" customFormat="1" x14ac:dyDescent="0.2">
      <c r="A291" s="54" t="s">
        <v>369</v>
      </c>
      <c r="B291" s="74" t="s">
        <v>370</v>
      </c>
      <c r="C291" s="64">
        <v>174906</v>
      </c>
      <c r="D291" s="64">
        <v>127044</v>
      </c>
      <c r="E291" s="64">
        <v>157082</v>
      </c>
      <c r="F291" s="64">
        <v>190479</v>
      </c>
      <c r="G291" s="64">
        <v>139558</v>
      </c>
      <c r="H291" s="64">
        <v>144893</v>
      </c>
      <c r="I291" s="64">
        <v>142163</v>
      </c>
      <c r="J291" s="64">
        <v>147677</v>
      </c>
      <c r="K291" s="64">
        <v>154530</v>
      </c>
      <c r="L291" s="64">
        <v>164454</v>
      </c>
      <c r="M291" s="64">
        <v>169013</v>
      </c>
      <c r="N291" s="64">
        <v>164775</v>
      </c>
      <c r="O291" s="64">
        <v>176595</v>
      </c>
      <c r="P291" s="64">
        <v>200880</v>
      </c>
      <c r="Q291" s="64">
        <v>200324</v>
      </c>
      <c r="R291" s="64">
        <v>245876</v>
      </c>
      <c r="S291" s="64">
        <v>278904</v>
      </c>
      <c r="T291" s="64">
        <v>290417</v>
      </c>
      <c r="U291" s="64">
        <v>276972</v>
      </c>
      <c r="V291" s="64">
        <v>254274</v>
      </c>
      <c r="W291" s="64">
        <v>240481</v>
      </c>
      <c r="X291" s="64">
        <v>276630</v>
      </c>
      <c r="Y291" s="64">
        <v>222281</v>
      </c>
      <c r="Z291" s="64">
        <v>208672</v>
      </c>
      <c r="AA291" s="64">
        <v>217702</v>
      </c>
      <c r="AB291" s="64">
        <f>IF(VLOOKUP(A291&amp;AB$2,[1]CI_REV_TAXES!$A$4:$CC$1203,AB$3,FALSE)="NULL","",VLOOKUP(A291&amp;AB$2,[1]CI_REV_TAXES!$A$4:$CC$1203,AB$3,FALSE))</f>
        <v>218889</v>
      </c>
      <c r="AC291" s="64">
        <f>IF(VLOOKUP($A291&amp;AC$2,[2]CI_REV_TAXES!$A$2:$CC$1202,AC$3,FALSE)="NULL","",VLOOKUP($A291&amp;AC$2,[2]CI_REV_TAXES!$A$2:$CC$1202,AC$3,FALSE))</f>
        <v>232315</v>
      </c>
      <c r="AD291" s="64">
        <f>IF(VLOOKUP($A291&amp;AD$2,[2]CI_REV_TAXES!$A$2:$CC$1202,AD$3,FALSE)="NULL","",VLOOKUP($A291&amp;AD$2,[2]CI_REV_TAXES!$A$2:$CC$1202,AD$3,FALSE))</f>
        <v>241186</v>
      </c>
      <c r="AG291" s="75" t="e">
        <f>+VLOOKUP($A291,#REF!,33,FALSE)</f>
        <v>#REF!</v>
      </c>
      <c r="AH291" s="67" t="e">
        <f t="shared" si="11"/>
        <v>#REF!</v>
      </c>
    </row>
    <row r="292" spans="1:34" s="75" customFormat="1" x14ac:dyDescent="0.2">
      <c r="A292" s="54" t="s">
        <v>371</v>
      </c>
      <c r="B292" s="74" t="s">
        <v>124</v>
      </c>
      <c r="C292" s="64">
        <v>1270683</v>
      </c>
      <c r="D292" s="64">
        <v>1207561</v>
      </c>
      <c r="E292" s="64">
        <v>1021048</v>
      </c>
      <c r="F292" s="64">
        <v>1020146</v>
      </c>
      <c r="G292" s="64">
        <v>958374</v>
      </c>
      <c r="H292" s="64">
        <v>1001996</v>
      </c>
      <c r="I292" s="64">
        <v>1058147</v>
      </c>
      <c r="J292" s="64">
        <v>1114138</v>
      </c>
      <c r="K292" s="64">
        <v>1190205</v>
      </c>
      <c r="L292" s="64">
        <v>1227862</v>
      </c>
      <c r="M292" s="64">
        <v>1401492</v>
      </c>
      <c r="N292" s="64">
        <v>1480468</v>
      </c>
      <c r="O292" s="64">
        <v>1697925</v>
      </c>
      <c r="P292" s="64">
        <v>1516455</v>
      </c>
      <c r="Q292" s="64">
        <v>1760492</v>
      </c>
      <c r="R292" s="64">
        <v>1894304</v>
      </c>
      <c r="S292" s="64">
        <v>2154115</v>
      </c>
      <c r="T292" s="64">
        <v>2401155</v>
      </c>
      <c r="U292" s="64">
        <v>2134013</v>
      </c>
      <c r="V292" s="64">
        <v>1941277</v>
      </c>
      <c r="W292" s="64">
        <v>1849114</v>
      </c>
      <c r="X292" s="64">
        <v>1940913</v>
      </c>
      <c r="Y292" s="64">
        <v>2033949</v>
      </c>
      <c r="Z292" s="64">
        <v>2155874</v>
      </c>
      <c r="AA292" s="64">
        <v>2279801</v>
      </c>
      <c r="AB292" s="64">
        <f>IF(VLOOKUP(A292&amp;AB$2,[1]CI_REV_TAXES!$A$4:$CC$1203,AB$3,FALSE)="NULL","",VLOOKUP(A292&amp;AB$2,[1]CI_REV_TAXES!$A$4:$CC$1203,AB$3,FALSE))</f>
        <v>2456222</v>
      </c>
      <c r="AC292" s="64">
        <f>IF(VLOOKUP($A292&amp;AC$2,[2]CI_REV_TAXES!$A$2:$CC$1202,AC$3,FALSE)="NULL","",VLOOKUP($A292&amp;AC$2,[2]CI_REV_TAXES!$A$2:$CC$1202,AC$3,FALSE))</f>
        <v>2536909</v>
      </c>
      <c r="AD292" s="64">
        <f>IF(VLOOKUP($A292&amp;AD$2,[2]CI_REV_TAXES!$A$2:$CC$1202,AD$3,FALSE)="NULL","",VLOOKUP($A292&amp;AD$2,[2]CI_REV_TAXES!$A$2:$CC$1202,AD$3,FALSE))</f>
        <v>2718843</v>
      </c>
      <c r="AG292" s="75" t="e">
        <f>+VLOOKUP($A292,#REF!,33,FALSE)</f>
        <v>#REF!</v>
      </c>
      <c r="AH292" s="67" t="e">
        <f t="shared" si="11"/>
        <v>#REF!</v>
      </c>
    </row>
    <row r="293" spans="1:34" s="75" customFormat="1" x14ac:dyDescent="0.2">
      <c r="A293" s="54" t="s">
        <v>125</v>
      </c>
      <c r="B293" s="74" t="s">
        <v>124</v>
      </c>
      <c r="C293" s="64">
        <v>654327</v>
      </c>
      <c r="D293" s="64">
        <v>619293</v>
      </c>
      <c r="E293" s="64">
        <v>602848</v>
      </c>
      <c r="F293" s="64">
        <v>488788</v>
      </c>
      <c r="G293" s="64">
        <v>492978</v>
      </c>
      <c r="H293" s="64">
        <v>474014</v>
      </c>
      <c r="I293" s="64">
        <v>479666</v>
      </c>
      <c r="J293" s="64">
        <v>443978</v>
      </c>
      <c r="K293" s="64">
        <v>529723</v>
      </c>
      <c r="L293" s="64">
        <v>527424</v>
      </c>
      <c r="M293" s="64">
        <v>563069</v>
      </c>
      <c r="N293" s="64">
        <v>585663</v>
      </c>
      <c r="O293" s="64">
        <v>708213</v>
      </c>
      <c r="P293" s="64">
        <v>915302</v>
      </c>
      <c r="Q293" s="64" t="s">
        <v>545</v>
      </c>
      <c r="R293" s="64" t="s">
        <v>545</v>
      </c>
      <c r="S293" s="64">
        <v>2895071</v>
      </c>
      <c r="T293" s="64">
        <v>3000937</v>
      </c>
      <c r="U293" s="64">
        <v>2227647</v>
      </c>
      <c r="V293" s="64">
        <v>2236541</v>
      </c>
      <c r="W293" s="64">
        <v>2787558</v>
      </c>
      <c r="X293" s="64">
        <v>3223050</v>
      </c>
      <c r="Y293" s="64">
        <v>2807792</v>
      </c>
      <c r="Z293" s="64">
        <v>3178008</v>
      </c>
      <c r="AA293" s="64">
        <v>3312506</v>
      </c>
      <c r="AB293" s="64">
        <f>IF(VLOOKUP(A293&amp;AB$2,[1]CI_REV_TAXES!$A$4:$CC$1203,AB$3,FALSE)="NULL","",VLOOKUP(A293&amp;AB$2,[1]CI_REV_TAXES!$A$4:$CC$1203,AB$3,FALSE))</f>
        <v>4031384</v>
      </c>
      <c r="AC293" s="64">
        <f>IF(VLOOKUP($A293&amp;AC$2,[2]CI_REV_TAXES!$A$2:$CC$1202,AC$3,FALSE)="NULL","",VLOOKUP($A293&amp;AC$2,[2]CI_REV_TAXES!$A$2:$CC$1202,AC$3,FALSE))</f>
        <v>4292627</v>
      </c>
      <c r="AD293" s="64">
        <f>IF(VLOOKUP($A293&amp;AD$2,[2]CI_REV_TAXES!$A$2:$CC$1202,AD$3,FALSE)="NULL","",VLOOKUP($A293&amp;AD$2,[2]CI_REV_TAXES!$A$2:$CC$1202,AD$3,FALSE))</f>
        <v>4651936</v>
      </c>
      <c r="AG293" s="75" t="e">
        <f>+VLOOKUP($A293,#REF!,33,FALSE)</f>
        <v>#REF!</v>
      </c>
      <c r="AH293" s="67" t="e">
        <f t="shared" si="11"/>
        <v>#REF!</v>
      </c>
    </row>
    <row r="294" spans="1:34" s="75" customFormat="1" x14ac:dyDescent="0.2">
      <c r="A294" s="54" t="s">
        <v>372</v>
      </c>
      <c r="B294" s="74" t="s">
        <v>124</v>
      </c>
      <c r="C294" s="64">
        <v>458583</v>
      </c>
      <c r="D294" s="64">
        <v>405993</v>
      </c>
      <c r="E294" s="64">
        <v>366907</v>
      </c>
      <c r="F294" s="64">
        <v>429121</v>
      </c>
      <c r="G294" s="64">
        <v>398275</v>
      </c>
      <c r="H294" s="64">
        <v>447990</v>
      </c>
      <c r="I294" s="64">
        <v>428840</v>
      </c>
      <c r="J294" s="64">
        <v>464706</v>
      </c>
      <c r="K294" s="64">
        <v>500422</v>
      </c>
      <c r="L294" s="64">
        <v>504210</v>
      </c>
      <c r="M294" s="64">
        <v>511296</v>
      </c>
      <c r="N294" s="64">
        <v>665632</v>
      </c>
      <c r="O294" s="64">
        <v>689947</v>
      </c>
      <c r="P294" s="64">
        <v>707196</v>
      </c>
      <c r="Q294" s="64">
        <v>765646</v>
      </c>
      <c r="R294" s="64">
        <v>727280</v>
      </c>
      <c r="S294" s="64">
        <v>759006</v>
      </c>
      <c r="T294" s="64">
        <v>806441</v>
      </c>
      <c r="U294" s="64">
        <v>708629</v>
      </c>
      <c r="V294" s="64">
        <v>760513</v>
      </c>
      <c r="W294" s="64">
        <v>699168</v>
      </c>
      <c r="X294" s="64">
        <v>735275</v>
      </c>
      <c r="Y294" s="64">
        <v>762032</v>
      </c>
      <c r="Z294" s="64">
        <v>775321</v>
      </c>
      <c r="AA294" s="64">
        <v>784603</v>
      </c>
      <c r="AB294" s="64">
        <f>IF(VLOOKUP(A294&amp;AB$2,[1]CI_REV_TAXES!$A$4:$CC$1203,AB$3,FALSE)="NULL","",VLOOKUP(A294&amp;AB$2,[1]CI_REV_TAXES!$A$4:$CC$1203,AB$3,FALSE))</f>
        <v>820869</v>
      </c>
      <c r="AC294" s="64">
        <f>IF(VLOOKUP($A294&amp;AC$2,[2]CI_REV_TAXES!$A$2:$CC$1202,AC$3,FALSE)="NULL","",VLOOKUP($A294&amp;AC$2,[2]CI_REV_TAXES!$A$2:$CC$1202,AC$3,FALSE))</f>
        <v>839318</v>
      </c>
      <c r="AD294" s="64">
        <f>IF(VLOOKUP($A294&amp;AD$2,[2]CI_REV_TAXES!$A$2:$CC$1202,AD$3,FALSE)="NULL","",VLOOKUP($A294&amp;AD$2,[2]CI_REV_TAXES!$A$2:$CC$1202,AD$3,FALSE))</f>
        <v>865659</v>
      </c>
      <c r="AG294" s="75" t="e">
        <f>+VLOOKUP($A294,#REF!,33,FALSE)</f>
        <v>#REF!</v>
      </c>
      <c r="AH294" s="67" t="e">
        <f t="shared" si="11"/>
        <v>#REF!</v>
      </c>
    </row>
    <row r="295" spans="1:34" s="75" customFormat="1" x14ac:dyDescent="0.2">
      <c r="A295" s="54" t="s">
        <v>126</v>
      </c>
      <c r="B295" s="74" t="s">
        <v>124</v>
      </c>
      <c r="C295" s="64">
        <v>272249</v>
      </c>
      <c r="D295" s="64">
        <v>295492</v>
      </c>
      <c r="E295" s="64">
        <v>287007</v>
      </c>
      <c r="F295" s="64">
        <v>363041</v>
      </c>
      <c r="G295" s="64">
        <v>294877</v>
      </c>
      <c r="H295" s="64">
        <v>293068</v>
      </c>
      <c r="I295" s="64">
        <v>786190</v>
      </c>
      <c r="J295" s="64">
        <v>749346</v>
      </c>
      <c r="K295" s="64">
        <v>844231</v>
      </c>
      <c r="L295" s="64">
        <v>810555</v>
      </c>
      <c r="M295" s="64">
        <v>1164109</v>
      </c>
      <c r="N295" s="64">
        <v>861485</v>
      </c>
      <c r="O295" s="64">
        <v>894605</v>
      </c>
      <c r="P295" s="64">
        <v>938846</v>
      </c>
      <c r="Q295" s="64">
        <v>1157995</v>
      </c>
      <c r="R295" s="64">
        <v>1208829</v>
      </c>
      <c r="S295" s="64">
        <v>1144308</v>
      </c>
      <c r="T295" s="64">
        <v>1738798</v>
      </c>
      <c r="U295" s="64">
        <v>1628146</v>
      </c>
      <c r="V295" s="64">
        <v>1486356</v>
      </c>
      <c r="W295" s="64">
        <v>1407503</v>
      </c>
      <c r="X295" s="64">
        <v>1459446</v>
      </c>
      <c r="Y295" s="64">
        <v>1613028</v>
      </c>
      <c r="Z295" s="64">
        <v>1763756</v>
      </c>
      <c r="AA295" s="64">
        <v>1964206</v>
      </c>
      <c r="AB295" s="64">
        <f>IF(VLOOKUP(A295&amp;AB$2,[1]CI_REV_TAXES!$A$4:$CC$1203,AB$3,FALSE)="NULL","",VLOOKUP(A295&amp;AB$2,[1]CI_REV_TAXES!$A$4:$CC$1203,AB$3,FALSE))</f>
        <v>2192790</v>
      </c>
      <c r="AC295" s="64">
        <f>IF(VLOOKUP($A295&amp;AC$2,[2]CI_REV_TAXES!$A$2:$CC$1202,AC$3,FALSE)="NULL","",VLOOKUP($A295&amp;AC$2,[2]CI_REV_TAXES!$A$2:$CC$1202,AC$3,FALSE))</f>
        <v>2411698</v>
      </c>
      <c r="AD295" s="64">
        <f>IF(VLOOKUP($A295&amp;AD$2,[2]CI_REV_TAXES!$A$2:$CC$1202,AD$3,FALSE)="NULL","",VLOOKUP($A295&amp;AD$2,[2]CI_REV_TAXES!$A$2:$CC$1202,AD$3,FALSE))</f>
        <v>2631592</v>
      </c>
      <c r="AG295" s="75" t="e">
        <f>+VLOOKUP($A295,#REF!,33,FALSE)</f>
        <v>#REF!</v>
      </c>
      <c r="AH295" s="67" t="e">
        <f t="shared" si="11"/>
        <v>#REF!</v>
      </c>
    </row>
    <row r="296" spans="1:34" s="75" customFormat="1" x14ac:dyDescent="0.2">
      <c r="A296" s="54" t="s">
        <v>373</v>
      </c>
      <c r="B296" s="74" t="s">
        <v>124</v>
      </c>
      <c r="C296" s="64">
        <v>188429</v>
      </c>
      <c r="D296" s="64">
        <v>202953</v>
      </c>
      <c r="E296" s="64">
        <v>179692</v>
      </c>
      <c r="F296" s="64">
        <v>327029</v>
      </c>
      <c r="G296" s="64">
        <v>295927</v>
      </c>
      <c r="H296" s="64">
        <v>291627</v>
      </c>
      <c r="I296" s="64">
        <v>302682</v>
      </c>
      <c r="J296" s="64">
        <v>342400</v>
      </c>
      <c r="K296" s="64">
        <v>381302</v>
      </c>
      <c r="L296" s="64">
        <v>366745</v>
      </c>
      <c r="M296" s="64">
        <v>404394</v>
      </c>
      <c r="N296" s="64">
        <v>419385</v>
      </c>
      <c r="O296" s="64">
        <v>459221</v>
      </c>
      <c r="P296" s="64">
        <v>442045</v>
      </c>
      <c r="Q296" s="64">
        <v>532254</v>
      </c>
      <c r="R296" s="64">
        <v>638323</v>
      </c>
      <c r="S296" s="64">
        <v>678577</v>
      </c>
      <c r="T296" s="64">
        <v>660774</v>
      </c>
      <c r="U296" s="64">
        <v>1156515</v>
      </c>
      <c r="V296" s="64">
        <v>1342906</v>
      </c>
      <c r="W296" s="64">
        <v>1235896</v>
      </c>
      <c r="X296" s="64">
        <v>1274800</v>
      </c>
      <c r="Y296" s="64">
        <v>1375430</v>
      </c>
      <c r="Z296" s="64">
        <v>1506797</v>
      </c>
      <c r="AA296" s="64">
        <v>1588621</v>
      </c>
      <c r="AB296" s="64">
        <f>IF(VLOOKUP(A296&amp;AB$2,[1]CI_REV_TAXES!$A$4:$CC$1203,AB$3,FALSE)="NULL","",VLOOKUP(A296&amp;AB$2,[1]CI_REV_TAXES!$A$4:$CC$1203,AB$3,FALSE))</f>
        <v>1656957</v>
      </c>
      <c r="AC296" s="64">
        <f>IF(VLOOKUP($A296&amp;AC$2,[2]CI_REV_TAXES!$A$2:$CC$1202,AC$3,FALSE)="NULL","",VLOOKUP($A296&amp;AC$2,[2]CI_REV_TAXES!$A$2:$CC$1202,AC$3,FALSE))</f>
        <v>1725367</v>
      </c>
      <c r="AD296" s="64">
        <f>IF(VLOOKUP($A296&amp;AD$2,[2]CI_REV_TAXES!$A$2:$CC$1202,AD$3,FALSE)="NULL","",VLOOKUP($A296&amp;AD$2,[2]CI_REV_TAXES!$A$2:$CC$1202,AD$3,FALSE))</f>
        <v>1814089</v>
      </c>
      <c r="AG296" s="75" t="e">
        <f>+VLOOKUP($A296,#REF!,33,FALSE)</f>
        <v>#REF!</v>
      </c>
      <c r="AH296" s="67" t="e">
        <f t="shared" si="11"/>
        <v>#REF!</v>
      </c>
    </row>
    <row r="297" spans="1:34" s="75" customFormat="1" x14ac:dyDescent="0.2">
      <c r="A297" s="54" t="s">
        <v>374</v>
      </c>
      <c r="B297" s="74" t="s">
        <v>124</v>
      </c>
      <c r="C297" s="64">
        <v>385171</v>
      </c>
      <c r="D297" s="64">
        <v>374445</v>
      </c>
      <c r="E297" s="64">
        <v>410349</v>
      </c>
      <c r="F297" s="64">
        <v>459686</v>
      </c>
      <c r="G297" s="64">
        <v>351223</v>
      </c>
      <c r="H297" s="64">
        <v>365801</v>
      </c>
      <c r="I297" s="64">
        <v>365824</v>
      </c>
      <c r="J297" s="64">
        <v>326931</v>
      </c>
      <c r="K297" s="64">
        <v>460223</v>
      </c>
      <c r="L297" s="64">
        <v>530256</v>
      </c>
      <c r="M297" s="64">
        <v>531882</v>
      </c>
      <c r="N297" s="64">
        <v>602769</v>
      </c>
      <c r="O297" s="64">
        <v>590100</v>
      </c>
      <c r="P297" s="64">
        <v>403103</v>
      </c>
      <c r="Q297" s="64">
        <v>710998</v>
      </c>
      <c r="R297" s="64">
        <v>1178826</v>
      </c>
      <c r="S297" s="64">
        <v>1446650</v>
      </c>
      <c r="T297" s="64">
        <v>1218490</v>
      </c>
      <c r="U297" s="64">
        <v>1063522</v>
      </c>
      <c r="V297" s="64">
        <v>1140335</v>
      </c>
      <c r="W297" s="64">
        <v>1695599</v>
      </c>
      <c r="X297" s="64">
        <v>1891244</v>
      </c>
      <c r="Y297" s="64">
        <v>1759628</v>
      </c>
      <c r="Z297" s="64">
        <v>1441919</v>
      </c>
      <c r="AA297" s="64">
        <v>1885315</v>
      </c>
      <c r="AB297" s="64">
        <f>IF(VLOOKUP(A297&amp;AB$2,[1]CI_REV_TAXES!$A$4:$CC$1203,AB$3,FALSE)="NULL","",VLOOKUP(A297&amp;AB$2,[1]CI_REV_TAXES!$A$4:$CC$1203,AB$3,FALSE))</f>
        <v>776377</v>
      </c>
      <c r="AC297" s="64">
        <f>IF(VLOOKUP($A297&amp;AC$2,[2]CI_REV_TAXES!$A$2:$CC$1202,AC$3,FALSE)="NULL","",VLOOKUP($A297&amp;AC$2,[2]CI_REV_TAXES!$A$2:$CC$1202,AC$3,FALSE))</f>
        <v>1048490</v>
      </c>
      <c r="AD297" s="64">
        <f>IF(VLOOKUP($A297&amp;AD$2,[2]CI_REV_TAXES!$A$2:$CC$1202,AD$3,FALSE)="NULL","",VLOOKUP($A297&amp;AD$2,[2]CI_REV_TAXES!$A$2:$CC$1202,AD$3,FALSE))</f>
        <v>1051837</v>
      </c>
      <c r="AG297" s="75" t="e">
        <f>+VLOOKUP($A297,#REF!,33,FALSE)</f>
        <v>#REF!</v>
      </c>
      <c r="AH297" s="67" t="e">
        <f t="shared" si="11"/>
        <v>#REF!</v>
      </c>
    </row>
    <row r="298" spans="1:34" s="75" customFormat="1" x14ac:dyDescent="0.2">
      <c r="A298" s="54" t="s">
        <v>375</v>
      </c>
      <c r="B298" s="74" t="s">
        <v>124</v>
      </c>
      <c r="C298" s="64">
        <v>185845</v>
      </c>
      <c r="D298" s="64">
        <v>160615</v>
      </c>
      <c r="E298" s="64">
        <v>115776</v>
      </c>
      <c r="F298" s="64">
        <v>112684</v>
      </c>
      <c r="G298" s="64">
        <v>96440</v>
      </c>
      <c r="H298" s="64">
        <v>105857</v>
      </c>
      <c r="I298" s="64">
        <v>102315</v>
      </c>
      <c r="J298" s="64">
        <v>104514</v>
      </c>
      <c r="K298" s="64">
        <v>107856</v>
      </c>
      <c r="L298" s="64">
        <v>112614</v>
      </c>
      <c r="M298" s="64">
        <v>122351</v>
      </c>
      <c r="N298" s="64">
        <v>115209</v>
      </c>
      <c r="O298" s="64">
        <v>117921</v>
      </c>
      <c r="P298" s="64">
        <v>57878</v>
      </c>
      <c r="Q298" s="64">
        <v>231362</v>
      </c>
      <c r="R298" s="64">
        <v>373670</v>
      </c>
      <c r="S298" s="64">
        <v>451056</v>
      </c>
      <c r="T298" s="64">
        <v>442478</v>
      </c>
      <c r="U298" s="64">
        <v>352508</v>
      </c>
      <c r="V298" s="64">
        <v>338313</v>
      </c>
      <c r="W298" s="64">
        <v>264975</v>
      </c>
      <c r="X298" s="64">
        <v>284459</v>
      </c>
      <c r="Y298" s="64">
        <v>294518</v>
      </c>
      <c r="Z298" s="64">
        <v>320203</v>
      </c>
      <c r="AA298" s="64">
        <v>345689</v>
      </c>
      <c r="AB298" s="64">
        <f>IF(VLOOKUP(A298&amp;AB$2,[1]CI_REV_TAXES!$A$4:$CC$1203,AB$3,FALSE)="NULL","",VLOOKUP(A298&amp;AB$2,[1]CI_REV_TAXES!$A$4:$CC$1203,AB$3,FALSE))</f>
        <v>361402</v>
      </c>
      <c r="AC298" s="64">
        <f>IF(VLOOKUP($A298&amp;AC$2,[2]CI_REV_TAXES!$A$2:$CC$1202,AC$3,FALSE)="NULL","",VLOOKUP($A298&amp;AC$2,[2]CI_REV_TAXES!$A$2:$CC$1202,AC$3,FALSE))</f>
        <v>745852</v>
      </c>
      <c r="AD298" s="64">
        <f>IF(VLOOKUP($A298&amp;AD$2,[2]CI_REV_TAXES!$A$2:$CC$1202,AD$3,FALSE)="NULL","",VLOOKUP($A298&amp;AD$2,[2]CI_REV_TAXES!$A$2:$CC$1202,AD$3,FALSE))</f>
        <v>796583</v>
      </c>
      <c r="AG298" s="75" t="e">
        <f>+VLOOKUP($A298,#REF!,33,FALSE)</f>
        <v>#REF!</v>
      </c>
      <c r="AH298" s="67" t="e">
        <f t="shared" si="11"/>
        <v>#REF!</v>
      </c>
    </row>
    <row r="299" spans="1:34" s="75" customFormat="1" x14ac:dyDescent="0.2">
      <c r="A299" s="54" t="s">
        <v>376</v>
      </c>
      <c r="B299" s="74" t="s">
        <v>124</v>
      </c>
      <c r="C299" s="64">
        <v>8468278</v>
      </c>
      <c r="D299" s="64">
        <v>8055986</v>
      </c>
      <c r="E299" s="64">
        <v>6997328</v>
      </c>
      <c r="F299" s="64">
        <v>6786521</v>
      </c>
      <c r="G299" s="64">
        <v>6962176</v>
      </c>
      <c r="H299" s="64">
        <v>6994258</v>
      </c>
      <c r="I299" s="64">
        <v>7348685</v>
      </c>
      <c r="J299" s="64">
        <v>8283744</v>
      </c>
      <c r="K299" s="64">
        <v>9536972</v>
      </c>
      <c r="L299" s="64">
        <v>12112814</v>
      </c>
      <c r="M299" s="64">
        <v>13538596</v>
      </c>
      <c r="N299" s="64">
        <v>15009177</v>
      </c>
      <c r="O299" s="64">
        <v>16215021</v>
      </c>
      <c r="P299" s="64">
        <v>16913755</v>
      </c>
      <c r="Q299" s="64">
        <v>17038881</v>
      </c>
      <c r="R299" s="64">
        <v>21019992</v>
      </c>
      <c r="S299" s="64">
        <v>22325125</v>
      </c>
      <c r="T299" s="64">
        <v>22358160</v>
      </c>
      <c r="U299" s="64">
        <v>17202230</v>
      </c>
      <c r="V299" s="64">
        <v>20681724</v>
      </c>
      <c r="W299" s="64">
        <v>20686602</v>
      </c>
      <c r="X299" s="64">
        <v>21213535</v>
      </c>
      <c r="Y299" s="64">
        <v>22173716</v>
      </c>
      <c r="Z299" s="64">
        <v>23815034</v>
      </c>
      <c r="AA299" s="64">
        <v>24821384</v>
      </c>
      <c r="AB299" s="64">
        <f>IF(VLOOKUP(A299&amp;AB$2,[1]CI_REV_TAXES!$A$4:$CC$1203,AB$3,FALSE)="NULL","",VLOOKUP(A299&amp;AB$2,[1]CI_REV_TAXES!$A$4:$CC$1203,AB$3,FALSE))</f>
        <v>25169766</v>
      </c>
      <c r="AC299" s="64">
        <f>IF(VLOOKUP($A299&amp;AC$2,[2]CI_REV_TAXES!$A$2:$CC$1202,AC$3,FALSE)="NULL","",VLOOKUP($A299&amp;AC$2,[2]CI_REV_TAXES!$A$2:$CC$1202,AC$3,FALSE))</f>
        <v>26605471</v>
      </c>
      <c r="AD299" s="64">
        <f>IF(VLOOKUP($A299&amp;AD$2,[2]CI_REV_TAXES!$A$2:$CC$1202,AD$3,FALSE)="NULL","",VLOOKUP($A299&amp;AD$2,[2]CI_REV_TAXES!$A$2:$CC$1202,AD$3,FALSE))</f>
        <v>27950394</v>
      </c>
      <c r="AG299" s="75" t="e">
        <f>+VLOOKUP($A299,#REF!,33,FALSE)</f>
        <v>#REF!</v>
      </c>
      <c r="AH299" s="67" t="e">
        <f t="shared" si="11"/>
        <v>#REF!</v>
      </c>
    </row>
    <row r="300" spans="1:34" s="75" customFormat="1" x14ac:dyDescent="0.2">
      <c r="A300" s="54" t="s">
        <v>127</v>
      </c>
      <c r="B300" s="74" t="s">
        <v>124</v>
      </c>
      <c r="C300" s="64">
        <v>496049</v>
      </c>
      <c r="D300" s="64">
        <v>455960</v>
      </c>
      <c r="E300" s="64">
        <v>448111</v>
      </c>
      <c r="F300" s="64">
        <v>396367</v>
      </c>
      <c r="G300" s="64">
        <v>420138</v>
      </c>
      <c r="H300" s="64">
        <v>374734</v>
      </c>
      <c r="I300" s="64">
        <v>380194</v>
      </c>
      <c r="J300" s="64">
        <v>399598</v>
      </c>
      <c r="K300" s="64">
        <v>377690</v>
      </c>
      <c r="L300" s="64">
        <v>377419</v>
      </c>
      <c r="M300" s="64">
        <v>391914</v>
      </c>
      <c r="N300" s="64">
        <v>403632</v>
      </c>
      <c r="O300" s="64">
        <v>420218</v>
      </c>
      <c r="P300" s="64">
        <v>411073</v>
      </c>
      <c r="Q300" s="64">
        <v>497429</v>
      </c>
      <c r="R300" s="64">
        <v>776392</v>
      </c>
      <c r="S300" s="64">
        <v>1084427</v>
      </c>
      <c r="T300" s="64">
        <v>1463655</v>
      </c>
      <c r="U300" s="64">
        <v>1105294</v>
      </c>
      <c r="V300" s="64">
        <v>752791</v>
      </c>
      <c r="W300" s="64">
        <v>634387</v>
      </c>
      <c r="X300" s="64">
        <v>637578</v>
      </c>
      <c r="Y300" s="64">
        <v>664058</v>
      </c>
      <c r="Z300" s="64">
        <v>711555</v>
      </c>
      <c r="AA300" s="64">
        <v>732880</v>
      </c>
      <c r="AB300" s="64">
        <f>IF(VLOOKUP(A300&amp;AB$2,[1]CI_REV_TAXES!$A$4:$CC$1203,AB$3,FALSE)="NULL","",VLOOKUP(A300&amp;AB$2,[1]CI_REV_TAXES!$A$4:$CC$1203,AB$3,FALSE))</f>
        <v>778596</v>
      </c>
      <c r="AC300" s="64">
        <f>IF(VLOOKUP($A300&amp;AC$2,[2]CI_REV_TAXES!$A$2:$CC$1202,AC$3,FALSE)="NULL","",VLOOKUP($A300&amp;AC$2,[2]CI_REV_TAXES!$A$2:$CC$1202,AC$3,FALSE))</f>
        <v>808125</v>
      </c>
      <c r="AD300" s="64">
        <f>IF(VLOOKUP($A300&amp;AD$2,[2]CI_REV_TAXES!$A$2:$CC$1202,AD$3,FALSE)="NULL","",VLOOKUP($A300&amp;AD$2,[2]CI_REV_TAXES!$A$2:$CC$1202,AD$3,FALSE))</f>
        <v>843093</v>
      </c>
      <c r="AG300" s="75" t="e">
        <f>+VLOOKUP($A300,#REF!,33,FALSE)</f>
        <v>#REF!</v>
      </c>
      <c r="AH300" s="67" t="e">
        <f t="shared" si="11"/>
        <v>#REF!</v>
      </c>
    </row>
    <row r="301" spans="1:34" s="75" customFormat="1" x14ac:dyDescent="0.2">
      <c r="A301" s="54" t="s">
        <v>377</v>
      </c>
      <c r="B301" s="74" t="s">
        <v>124</v>
      </c>
      <c r="C301" s="64">
        <v>2558109</v>
      </c>
      <c r="D301" s="64">
        <v>2769390</v>
      </c>
      <c r="E301" s="64">
        <v>2359944</v>
      </c>
      <c r="F301" s="64">
        <v>2345372</v>
      </c>
      <c r="G301" s="64">
        <v>2272434</v>
      </c>
      <c r="H301" s="64">
        <v>2198280</v>
      </c>
      <c r="I301" s="64">
        <v>2324550</v>
      </c>
      <c r="J301" s="64">
        <v>2399648</v>
      </c>
      <c r="K301" s="64">
        <v>2503764</v>
      </c>
      <c r="L301" s="64">
        <v>2544676</v>
      </c>
      <c r="M301" s="64">
        <v>2659483</v>
      </c>
      <c r="N301" s="64">
        <v>2788212</v>
      </c>
      <c r="O301" s="64">
        <v>3997195</v>
      </c>
      <c r="P301" s="64">
        <v>2717133</v>
      </c>
      <c r="Q301" s="64">
        <v>3291599</v>
      </c>
      <c r="R301" s="64">
        <v>4496008</v>
      </c>
      <c r="S301" s="64">
        <v>4877137</v>
      </c>
      <c r="T301" s="64">
        <v>4800153</v>
      </c>
      <c r="U301" s="64">
        <v>4808814</v>
      </c>
      <c r="V301" s="64">
        <v>4011575</v>
      </c>
      <c r="W301" s="64">
        <v>4712488</v>
      </c>
      <c r="X301" s="64">
        <v>4063647</v>
      </c>
      <c r="Y301" s="64">
        <v>4221675</v>
      </c>
      <c r="Z301" s="64">
        <v>4650869</v>
      </c>
      <c r="AA301" s="64">
        <v>4906769</v>
      </c>
      <c r="AB301" s="64">
        <f>IF(VLOOKUP(A301&amp;AB$2,[1]CI_REV_TAXES!$A$4:$CC$1203,AB$3,FALSE)="NULL","",VLOOKUP(A301&amp;AB$2,[1]CI_REV_TAXES!$A$4:$CC$1203,AB$3,FALSE))</f>
        <v>5221921</v>
      </c>
      <c r="AC301" s="64">
        <f>IF(VLOOKUP($A301&amp;AC$2,[2]CI_REV_TAXES!$A$2:$CC$1202,AC$3,FALSE)="NULL","",VLOOKUP($A301&amp;AC$2,[2]CI_REV_TAXES!$A$2:$CC$1202,AC$3,FALSE))</f>
        <v>5495109</v>
      </c>
      <c r="AD301" s="64">
        <f>IF(VLOOKUP($A301&amp;AD$2,[2]CI_REV_TAXES!$A$2:$CC$1202,AD$3,FALSE)="NULL","",VLOOKUP($A301&amp;AD$2,[2]CI_REV_TAXES!$A$2:$CC$1202,AD$3,FALSE))</f>
        <v>5845717</v>
      </c>
      <c r="AG301" s="75" t="e">
        <f>+VLOOKUP($A301,#REF!,33,FALSE)</f>
        <v>#REF!</v>
      </c>
      <c r="AH301" s="67" t="e">
        <f t="shared" si="11"/>
        <v>#REF!</v>
      </c>
    </row>
    <row r="302" spans="1:34" s="75" customFormat="1" x14ac:dyDescent="0.2">
      <c r="A302" s="54" t="s">
        <v>378</v>
      </c>
      <c r="B302" s="74" t="s">
        <v>124</v>
      </c>
      <c r="C302" s="64">
        <v>73823</v>
      </c>
      <c r="D302" s="64">
        <v>73344</v>
      </c>
      <c r="E302" s="64">
        <v>49788</v>
      </c>
      <c r="F302" s="64">
        <v>368951</v>
      </c>
      <c r="G302" s="64">
        <v>521975</v>
      </c>
      <c r="H302" s="64">
        <v>909973</v>
      </c>
      <c r="I302" s="64">
        <v>714055</v>
      </c>
      <c r="J302" s="64">
        <v>811407</v>
      </c>
      <c r="K302" s="64">
        <v>874511</v>
      </c>
      <c r="L302" s="64">
        <v>962538</v>
      </c>
      <c r="M302" s="64">
        <v>1085287</v>
      </c>
      <c r="N302" s="64">
        <v>1365561</v>
      </c>
      <c r="O302" s="64">
        <v>1400907</v>
      </c>
      <c r="P302" s="64">
        <v>1353580</v>
      </c>
      <c r="Q302" s="64">
        <v>1516605</v>
      </c>
      <c r="R302" s="64">
        <v>1804310</v>
      </c>
      <c r="S302" s="64">
        <v>2218317</v>
      </c>
      <c r="T302" s="64">
        <v>2060471</v>
      </c>
      <c r="U302" s="64">
        <v>2047901</v>
      </c>
      <c r="V302" s="64">
        <v>2026774</v>
      </c>
      <c r="W302" s="64">
        <v>1976580</v>
      </c>
      <c r="X302" s="64">
        <v>2175086</v>
      </c>
      <c r="Y302" s="64">
        <v>2262724</v>
      </c>
      <c r="Z302" s="64">
        <v>2338011</v>
      </c>
      <c r="AA302" s="64">
        <v>2458460</v>
      </c>
      <c r="AB302" s="64">
        <f>IF(VLOOKUP(A302&amp;AB$2,[1]CI_REV_TAXES!$A$4:$CC$1203,AB$3,FALSE)="NULL","",VLOOKUP(A302&amp;AB$2,[1]CI_REV_TAXES!$A$4:$CC$1203,AB$3,FALSE))</f>
        <v>2444303</v>
      </c>
      <c r="AC302" s="64">
        <f>IF(VLOOKUP($A302&amp;AC$2,[2]CI_REV_TAXES!$A$2:$CC$1202,AC$3,FALSE)="NULL","",VLOOKUP($A302&amp;AC$2,[2]CI_REV_TAXES!$A$2:$CC$1202,AC$3,FALSE))</f>
        <v>2559302</v>
      </c>
      <c r="AD302" s="64">
        <f>IF(VLOOKUP($A302&amp;AD$2,[2]CI_REV_TAXES!$A$2:$CC$1202,AD$3,FALSE)="NULL","",VLOOKUP($A302&amp;AD$2,[2]CI_REV_TAXES!$A$2:$CC$1202,AD$3,FALSE))</f>
        <v>2703362</v>
      </c>
      <c r="AG302" s="75" t="e">
        <f>+VLOOKUP($A302,#REF!,33,FALSE)</f>
        <v>#REF!</v>
      </c>
      <c r="AH302" s="67" t="e">
        <f t="shared" si="11"/>
        <v>#REF!</v>
      </c>
    </row>
    <row r="303" spans="1:34" s="75" customFormat="1" x14ac:dyDescent="0.2">
      <c r="A303" s="54" t="s">
        <v>128</v>
      </c>
      <c r="B303" s="74" t="s">
        <v>124</v>
      </c>
      <c r="C303" s="64">
        <v>1441302</v>
      </c>
      <c r="D303" s="64">
        <v>1309615</v>
      </c>
      <c r="E303" s="64">
        <v>1361754</v>
      </c>
      <c r="F303" s="64">
        <v>1005826</v>
      </c>
      <c r="G303" s="64">
        <v>1115711</v>
      </c>
      <c r="H303" s="64">
        <v>1049234</v>
      </c>
      <c r="I303" s="64">
        <v>1162271</v>
      </c>
      <c r="J303" s="64">
        <v>1199193</v>
      </c>
      <c r="K303" s="64">
        <v>1386066</v>
      </c>
      <c r="L303" s="64">
        <v>1520158</v>
      </c>
      <c r="M303" s="64">
        <v>1500630</v>
      </c>
      <c r="N303" s="64">
        <v>1709033</v>
      </c>
      <c r="O303" s="64">
        <v>2046152</v>
      </c>
      <c r="P303" s="64">
        <v>2292934</v>
      </c>
      <c r="Q303" s="64">
        <v>4092599</v>
      </c>
      <c r="R303" s="64">
        <v>5957344</v>
      </c>
      <c r="S303" s="64">
        <v>6634651</v>
      </c>
      <c r="T303" s="64">
        <v>6872638</v>
      </c>
      <c r="U303" s="64">
        <v>4299608</v>
      </c>
      <c r="V303" s="64">
        <v>5572783</v>
      </c>
      <c r="W303" s="64">
        <v>5383553</v>
      </c>
      <c r="X303" s="64">
        <v>6604882</v>
      </c>
      <c r="Y303" s="64">
        <v>5958374</v>
      </c>
      <c r="Z303" s="64">
        <v>5676562</v>
      </c>
      <c r="AA303" s="64">
        <v>5762220</v>
      </c>
      <c r="AB303" s="64">
        <f>IF(VLOOKUP(A303&amp;AB$2,[1]CI_REV_TAXES!$A$4:$CC$1203,AB$3,FALSE)="NULL","",VLOOKUP(A303&amp;AB$2,[1]CI_REV_TAXES!$A$4:$CC$1203,AB$3,FALSE))</f>
        <v>6459469</v>
      </c>
      <c r="AC303" s="64">
        <f>IF(VLOOKUP($A303&amp;AC$2,[2]CI_REV_TAXES!$A$2:$CC$1202,AC$3,FALSE)="NULL","",VLOOKUP($A303&amp;AC$2,[2]CI_REV_TAXES!$A$2:$CC$1202,AC$3,FALSE))</f>
        <v>6653155</v>
      </c>
      <c r="AD303" s="64">
        <f>IF(VLOOKUP($A303&amp;AD$2,[2]CI_REV_TAXES!$A$2:$CC$1202,AD$3,FALSE)="NULL","",VLOOKUP($A303&amp;AD$2,[2]CI_REV_TAXES!$A$2:$CC$1202,AD$3,FALSE))</f>
        <v>7217737</v>
      </c>
      <c r="AG303" s="75" t="e">
        <f>+VLOOKUP($A303,#REF!,33,FALSE)</f>
        <v>#REF!</v>
      </c>
      <c r="AH303" s="67" t="e">
        <f t="shared" si="11"/>
        <v>#REF!</v>
      </c>
    </row>
    <row r="304" spans="1:34" s="75" customFormat="1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7001</v>
      </c>
      <c r="X304" s="64">
        <v>4231612</v>
      </c>
      <c r="Y304" s="64">
        <v>5056824</v>
      </c>
      <c r="Z304" s="64">
        <v>4803126</v>
      </c>
      <c r="AA304" s="64">
        <v>4650812</v>
      </c>
      <c r="AB304" s="64">
        <f>IF(VLOOKUP(A304&amp;AB$2,[1]CI_REV_TAXES!$A$4:$CC$1203,AB$3,FALSE)="NULL","",VLOOKUP(A304&amp;AB$2,[1]CI_REV_TAXES!$A$4:$CC$1203,AB$3,FALSE))</f>
        <v>4836930</v>
      </c>
      <c r="AC304" s="64">
        <f>IF(VLOOKUP($A304&amp;AC$2,[2]CI_REV_TAXES!$A$2:$CC$1202,AC$3,FALSE)="NULL","",VLOOKUP($A304&amp;AC$2,[2]CI_REV_TAXES!$A$2:$CC$1202,AC$3,FALSE))</f>
        <v>5011103</v>
      </c>
      <c r="AD304" s="64">
        <f>IF(VLOOKUP($A304&amp;AD$2,[2]CI_REV_TAXES!$A$2:$CC$1202,AD$3,FALSE)="NULL","",VLOOKUP($A304&amp;AD$2,[2]CI_REV_TAXES!$A$2:$CC$1202,AD$3,FALSE))</f>
        <v>5234241</v>
      </c>
      <c r="AG304" s="75" t="e">
        <f>+VLOOKUP($A304,#REF!,33,FALSE)</f>
        <v>#REF!</v>
      </c>
      <c r="AH304" s="67" t="e">
        <f t="shared" si="11"/>
        <v>#REF!</v>
      </c>
    </row>
    <row r="305" spans="1:34" s="75" customFormat="1" x14ac:dyDescent="0.2">
      <c r="A305" s="54" t="s">
        <v>380</v>
      </c>
      <c r="B305" s="74" t="s">
        <v>124</v>
      </c>
      <c r="C305" s="64">
        <v>259176</v>
      </c>
      <c r="D305" s="64">
        <v>232251</v>
      </c>
      <c r="E305" s="64">
        <v>269700</v>
      </c>
      <c r="F305" s="64">
        <v>754365</v>
      </c>
      <c r="G305" s="64">
        <v>613208</v>
      </c>
      <c r="H305" s="64">
        <v>742175</v>
      </c>
      <c r="I305" s="64">
        <v>927041</v>
      </c>
      <c r="J305" s="64">
        <v>1108158</v>
      </c>
      <c r="K305" s="64">
        <v>988464</v>
      </c>
      <c r="L305" s="64">
        <v>1134956</v>
      </c>
      <c r="M305" s="64">
        <v>1424040</v>
      </c>
      <c r="N305" s="64">
        <v>1777017</v>
      </c>
      <c r="O305" s="64">
        <v>2152292</v>
      </c>
      <c r="P305" s="64">
        <v>616392</v>
      </c>
      <c r="Q305" s="64">
        <v>673133</v>
      </c>
      <c r="R305" s="64">
        <v>949319</v>
      </c>
      <c r="S305" s="64">
        <v>1957301</v>
      </c>
      <c r="T305" s="64">
        <v>1855651</v>
      </c>
      <c r="U305" s="64">
        <v>5437263</v>
      </c>
      <c r="V305" s="64">
        <v>5560346</v>
      </c>
      <c r="W305" s="64">
        <v>5347591</v>
      </c>
      <c r="X305" s="64">
        <v>6694614</v>
      </c>
      <c r="Y305" s="64">
        <v>6190196</v>
      </c>
      <c r="Z305" s="64">
        <v>6661657</v>
      </c>
      <c r="AA305" s="64">
        <v>8717920</v>
      </c>
      <c r="AB305" s="64">
        <f>IF(VLOOKUP(A305&amp;AB$2,[1]CI_REV_TAXES!$A$4:$CC$1203,AB$3,FALSE)="NULL","",VLOOKUP(A305&amp;AB$2,[1]CI_REV_TAXES!$A$4:$CC$1203,AB$3,FALSE))</f>
        <v>7077575</v>
      </c>
      <c r="AC305" s="64">
        <f>IF(VLOOKUP($A305&amp;AC$2,[2]CI_REV_TAXES!$A$2:$CC$1202,AC$3,FALSE)="NULL","",VLOOKUP($A305&amp;AC$2,[2]CI_REV_TAXES!$A$2:$CC$1202,AC$3,FALSE))</f>
        <v>6764856</v>
      </c>
      <c r="AD305" s="64">
        <f>IF(VLOOKUP($A305&amp;AD$2,[2]CI_REV_TAXES!$A$2:$CC$1202,AD$3,FALSE)="NULL","",VLOOKUP($A305&amp;AD$2,[2]CI_REV_TAXES!$A$2:$CC$1202,AD$3,FALSE))</f>
        <v>7028540</v>
      </c>
      <c r="AG305" s="75" t="e">
        <f>+VLOOKUP($A305,#REF!,33,FALSE)</f>
        <v>#REF!</v>
      </c>
      <c r="AH305" s="67" t="e">
        <f t="shared" si="11"/>
        <v>#REF!</v>
      </c>
    </row>
    <row r="306" spans="1:34" s="75" customFormat="1" x14ac:dyDescent="0.2">
      <c r="A306" s="54" t="s">
        <v>379</v>
      </c>
      <c r="B306" s="74" t="s">
        <v>124</v>
      </c>
      <c r="C306" s="64">
        <v>982831</v>
      </c>
      <c r="D306" s="64">
        <v>1026481</v>
      </c>
      <c r="E306" s="64">
        <v>852736</v>
      </c>
      <c r="F306" s="64">
        <v>824824</v>
      </c>
      <c r="G306" s="64">
        <v>813836</v>
      </c>
      <c r="H306" s="64">
        <v>815663</v>
      </c>
      <c r="I306" s="64">
        <v>846521</v>
      </c>
      <c r="J306" s="64">
        <v>882762</v>
      </c>
      <c r="K306" s="64">
        <v>940824</v>
      </c>
      <c r="L306" s="64">
        <v>986591</v>
      </c>
      <c r="M306" s="64">
        <v>1032724</v>
      </c>
      <c r="N306" s="64">
        <v>1073748</v>
      </c>
      <c r="O306" s="64">
        <v>1125591</v>
      </c>
      <c r="P306" s="64">
        <v>1396041</v>
      </c>
      <c r="Q306" s="64">
        <v>1731516</v>
      </c>
      <c r="R306" s="64">
        <v>2060004</v>
      </c>
      <c r="S306" s="64">
        <v>2238506</v>
      </c>
      <c r="T306" s="64">
        <v>2162881</v>
      </c>
      <c r="U306" s="64">
        <v>2548729</v>
      </c>
      <c r="V306" s="64">
        <v>1685631</v>
      </c>
      <c r="W306" s="64">
        <v>1683882</v>
      </c>
      <c r="X306" s="64">
        <v>1685570</v>
      </c>
      <c r="Y306" s="64">
        <v>1839670</v>
      </c>
      <c r="Z306" s="64">
        <v>2258483</v>
      </c>
      <c r="AA306" s="64">
        <v>2300196</v>
      </c>
      <c r="AB306" s="64">
        <f>IF(VLOOKUP(A306&amp;AB$2,[1]CI_REV_TAXES!$A$4:$CC$1203,AB$3,FALSE)="NULL","",VLOOKUP(A306&amp;AB$2,[1]CI_REV_TAXES!$A$4:$CC$1203,AB$3,FALSE))</f>
        <v>2457566</v>
      </c>
      <c r="AC306" s="64">
        <f>IF(VLOOKUP($A306&amp;AC$2,[2]CI_REV_TAXES!$A$2:$CC$1202,AC$3,FALSE)="NULL","",VLOOKUP($A306&amp;AC$2,[2]CI_REV_TAXES!$A$2:$CC$1202,AC$3,FALSE))</f>
        <v>2665332</v>
      </c>
      <c r="AD306" s="64">
        <f>IF(VLOOKUP($A306&amp;AD$2,[2]CI_REV_TAXES!$A$2:$CC$1202,AD$3,FALSE)="NULL","",VLOOKUP($A306&amp;AD$2,[2]CI_REV_TAXES!$A$2:$CC$1202,AD$3,FALSE))</f>
        <v>2214755</v>
      </c>
      <c r="AG306" s="75" t="e">
        <f>+VLOOKUP($A306,#REF!,33,FALSE)</f>
        <v>#REF!</v>
      </c>
      <c r="AH306" s="67" t="e">
        <f t="shared" si="11"/>
        <v>#REF!</v>
      </c>
    </row>
    <row r="307" spans="1:34" s="75" customFormat="1" x14ac:dyDescent="0.2">
      <c r="A307" s="54" t="s">
        <v>129</v>
      </c>
      <c r="B307" s="74" t="s">
        <v>124</v>
      </c>
      <c r="C307" s="64">
        <v>3172969</v>
      </c>
      <c r="D307" s="64">
        <v>2991143</v>
      </c>
      <c r="E307" s="64">
        <v>3553006</v>
      </c>
      <c r="F307" s="64">
        <v>2978494</v>
      </c>
      <c r="G307" s="64">
        <v>2751955</v>
      </c>
      <c r="H307" s="64">
        <v>2716589</v>
      </c>
      <c r="I307" s="64">
        <v>2703501</v>
      </c>
      <c r="J307" s="64">
        <v>2640079</v>
      </c>
      <c r="K307" s="64">
        <v>1910800</v>
      </c>
      <c r="L307" s="64">
        <v>2093825</v>
      </c>
      <c r="M307" s="64">
        <v>2321397</v>
      </c>
      <c r="N307" s="64">
        <v>2546013</v>
      </c>
      <c r="O307" s="64">
        <v>2835593</v>
      </c>
      <c r="P307" s="64">
        <v>2881992</v>
      </c>
      <c r="Q307" s="64">
        <v>3012587</v>
      </c>
      <c r="R307" s="64">
        <v>7140226</v>
      </c>
      <c r="S307" s="64">
        <v>19745705</v>
      </c>
      <c r="T307" s="64">
        <v>18699595</v>
      </c>
      <c r="U307" s="64">
        <v>16579975</v>
      </c>
      <c r="V307" s="64">
        <v>9362496</v>
      </c>
      <c r="W307" s="64">
        <v>8978453</v>
      </c>
      <c r="X307" s="64">
        <v>9577163</v>
      </c>
      <c r="Y307" s="64">
        <v>10125694</v>
      </c>
      <c r="Z307" s="64">
        <v>12683108</v>
      </c>
      <c r="AA307" s="64">
        <v>14006902</v>
      </c>
      <c r="AB307" s="64">
        <f>IF(VLOOKUP(A307&amp;AB$2,[1]CI_REV_TAXES!$A$4:$CC$1203,AB$3,FALSE)="NULL","",VLOOKUP(A307&amp;AB$2,[1]CI_REV_TAXES!$A$4:$CC$1203,AB$3,FALSE))</f>
        <v>12489138</v>
      </c>
      <c r="AC307" s="64">
        <f>IF(VLOOKUP($A307&amp;AC$2,[2]CI_REV_TAXES!$A$2:$CC$1202,AC$3,FALSE)="NULL","",VLOOKUP($A307&amp;AC$2,[2]CI_REV_TAXES!$A$2:$CC$1202,AC$3,FALSE))</f>
        <v>17704230</v>
      </c>
      <c r="AD307" s="64">
        <f>IF(VLOOKUP($A307&amp;AD$2,[2]CI_REV_TAXES!$A$2:$CC$1202,AD$3,FALSE)="NULL","",VLOOKUP($A307&amp;AD$2,[2]CI_REV_TAXES!$A$2:$CC$1202,AD$3,FALSE))</f>
        <v>18670988</v>
      </c>
      <c r="AG307" s="75" t="e">
        <f>+VLOOKUP($A307,#REF!,33,FALSE)</f>
        <v>#REF!</v>
      </c>
      <c r="AH307" s="67" t="e">
        <f t="shared" si="11"/>
        <v>#REF!</v>
      </c>
    </row>
    <row r="308" spans="1:34" s="75" customFormat="1" x14ac:dyDescent="0.2">
      <c r="A308" s="54" t="s">
        <v>381</v>
      </c>
      <c r="B308" s="74" t="s">
        <v>124</v>
      </c>
      <c r="C308" s="64">
        <v>716471</v>
      </c>
      <c r="D308" s="64">
        <v>696515</v>
      </c>
      <c r="E308" s="64">
        <v>2333231</v>
      </c>
      <c r="F308" s="64">
        <v>1134296</v>
      </c>
      <c r="G308" s="64">
        <v>1210588</v>
      </c>
      <c r="H308" s="64">
        <v>1107580</v>
      </c>
      <c r="I308" s="64">
        <v>1182065</v>
      </c>
      <c r="J308" s="64">
        <v>1328079</v>
      </c>
      <c r="K308" s="64">
        <v>1624606</v>
      </c>
      <c r="L308" s="64">
        <v>1855910</v>
      </c>
      <c r="M308" s="64">
        <v>2212236</v>
      </c>
      <c r="N308" s="64">
        <v>2547110</v>
      </c>
      <c r="O308" s="64">
        <v>3224586</v>
      </c>
      <c r="P308" s="64">
        <v>3706541</v>
      </c>
      <c r="Q308" s="64">
        <v>4269829</v>
      </c>
      <c r="R308" s="64">
        <v>5636252</v>
      </c>
      <c r="S308" s="64">
        <v>6559065</v>
      </c>
      <c r="T308" s="64">
        <v>5991736</v>
      </c>
      <c r="U308" s="64">
        <v>4515304</v>
      </c>
      <c r="V308" s="64">
        <v>6144494</v>
      </c>
      <c r="W308" s="64">
        <v>6084826</v>
      </c>
      <c r="X308" s="64">
        <v>7272631</v>
      </c>
      <c r="Y308" s="64">
        <v>7079323</v>
      </c>
      <c r="Z308" s="64">
        <v>7655443</v>
      </c>
      <c r="AA308" s="64">
        <v>8519577</v>
      </c>
      <c r="AB308" s="64">
        <f>IF(VLOOKUP(A308&amp;AB$2,[1]CI_REV_TAXES!$A$4:$CC$1203,AB$3,FALSE)="NULL","",VLOOKUP(A308&amp;AB$2,[1]CI_REV_TAXES!$A$4:$CC$1203,AB$3,FALSE))</f>
        <v>8572506</v>
      </c>
      <c r="AC308" s="64">
        <f>IF(VLOOKUP($A308&amp;AC$2,[2]CI_REV_TAXES!$A$2:$CC$1202,AC$3,FALSE)="NULL","",VLOOKUP($A308&amp;AC$2,[2]CI_REV_TAXES!$A$2:$CC$1202,AC$3,FALSE))</f>
        <v>19071240</v>
      </c>
      <c r="AD308" s="64">
        <f>IF(VLOOKUP($A308&amp;AD$2,[2]CI_REV_TAXES!$A$2:$CC$1202,AD$3,FALSE)="NULL","",VLOOKUP($A308&amp;AD$2,[2]CI_REV_TAXES!$A$2:$CC$1202,AD$3,FALSE))</f>
        <v>20121964</v>
      </c>
      <c r="AG308" s="75" t="e">
        <f>+VLOOKUP($A308,#REF!,33,FALSE)</f>
        <v>#REF!</v>
      </c>
      <c r="AH308" s="67" t="e">
        <f t="shared" si="11"/>
        <v>#REF!</v>
      </c>
    </row>
    <row r="309" spans="1:34" s="75" customFormat="1" x14ac:dyDescent="0.2">
      <c r="A309" s="54" t="s">
        <v>130</v>
      </c>
      <c r="B309" s="74" t="s">
        <v>124</v>
      </c>
      <c r="C309" s="64">
        <v>920382</v>
      </c>
      <c r="D309" s="64">
        <v>827216</v>
      </c>
      <c r="E309" s="64">
        <v>605377</v>
      </c>
      <c r="F309" s="64">
        <v>573915</v>
      </c>
      <c r="G309" s="64">
        <v>572304</v>
      </c>
      <c r="H309" s="64">
        <v>563446</v>
      </c>
      <c r="I309" s="64">
        <v>603915</v>
      </c>
      <c r="J309" s="64">
        <v>615052</v>
      </c>
      <c r="K309" s="64">
        <v>663457</v>
      </c>
      <c r="L309" s="64">
        <v>75047</v>
      </c>
      <c r="M309" s="64">
        <v>706569</v>
      </c>
      <c r="N309" s="64">
        <v>683435</v>
      </c>
      <c r="O309" s="64">
        <v>738522</v>
      </c>
      <c r="P309" s="64">
        <v>586006</v>
      </c>
      <c r="Q309" s="64">
        <v>793847</v>
      </c>
      <c r="R309" s="64">
        <v>1174727</v>
      </c>
      <c r="S309" s="64">
        <v>1253022</v>
      </c>
      <c r="T309" s="64">
        <v>1233694</v>
      </c>
      <c r="U309" s="64">
        <v>1059961</v>
      </c>
      <c r="V309" s="64">
        <v>1058611</v>
      </c>
      <c r="W309" s="64">
        <v>1069968</v>
      </c>
      <c r="X309" s="64">
        <v>1095541</v>
      </c>
      <c r="Y309" s="64">
        <v>1160554</v>
      </c>
      <c r="Z309" s="64">
        <v>1227334</v>
      </c>
      <c r="AA309" s="64">
        <v>1282504</v>
      </c>
      <c r="AB309" s="64">
        <f>IF(VLOOKUP(A309&amp;AB$2,[1]CI_REV_TAXES!$A$4:$CC$1203,AB$3,FALSE)="NULL","",VLOOKUP(A309&amp;AB$2,[1]CI_REV_TAXES!$A$4:$CC$1203,AB$3,FALSE))</f>
        <v>1339047</v>
      </c>
      <c r="AC309" s="64">
        <f>IF(VLOOKUP($A309&amp;AC$2,[2]CI_REV_TAXES!$A$2:$CC$1202,AC$3,FALSE)="NULL","",VLOOKUP($A309&amp;AC$2,[2]CI_REV_TAXES!$A$2:$CC$1202,AC$3,FALSE))</f>
        <v>1388515</v>
      </c>
      <c r="AD309" s="64">
        <f>IF(VLOOKUP($A309&amp;AD$2,[2]CI_REV_TAXES!$A$2:$CC$1202,AD$3,FALSE)="NULL","",VLOOKUP($A309&amp;AD$2,[2]CI_REV_TAXES!$A$2:$CC$1202,AD$3,FALSE))</f>
        <v>1470063</v>
      </c>
      <c r="AG309" s="75" t="e">
        <f>+VLOOKUP($A309,#REF!,33,FALSE)</f>
        <v>#REF!</v>
      </c>
      <c r="AH309" s="67" t="e">
        <f t="shared" si="11"/>
        <v>#REF!</v>
      </c>
    </row>
    <row r="310" spans="1:34" s="75" customFormat="1" x14ac:dyDescent="0.2">
      <c r="A310" s="54" t="s">
        <v>382</v>
      </c>
      <c r="B310" s="74" t="s">
        <v>124</v>
      </c>
      <c r="C310" s="64">
        <v>485625</v>
      </c>
      <c r="D310" s="64">
        <v>523418</v>
      </c>
      <c r="E310" s="64">
        <v>1140584</v>
      </c>
      <c r="F310" s="64">
        <v>1888818</v>
      </c>
      <c r="G310" s="64">
        <v>1710145</v>
      </c>
      <c r="H310" s="64">
        <v>2536123</v>
      </c>
      <c r="I310" s="64">
        <v>2264951</v>
      </c>
      <c r="J310" s="64">
        <v>2376381</v>
      </c>
      <c r="K310" s="64">
        <v>2299024</v>
      </c>
      <c r="L310" s="64">
        <v>2428528</v>
      </c>
      <c r="M310" s="64">
        <v>2725950</v>
      </c>
      <c r="N310" s="64">
        <v>3021174</v>
      </c>
      <c r="O310" s="64">
        <v>3330153</v>
      </c>
      <c r="P310" s="64">
        <v>3965748</v>
      </c>
      <c r="Q310" s="64">
        <v>4760133</v>
      </c>
      <c r="R310" s="64">
        <v>5098710</v>
      </c>
      <c r="S310" s="64">
        <v>5365664</v>
      </c>
      <c r="T310" s="64">
        <v>4588966</v>
      </c>
      <c r="U310" s="64">
        <v>4655520</v>
      </c>
      <c r="V310" s="64">
        <v>4483525</v>
      </c>
      <c r="W310" s="64">
        <v>4261988</v>
      </c>
      <c r="X310" s="64">
        <v>5970852</v>
      </c>
      <c r="Y310" s="64">
        <v>5178770</v>
      </c>
      <c r="Z310" s="64">
        <v>5653051</v>
      </c>
      <c r="AA310" s="64">
        <v>6355981</v>
      </c>
      <c r="AB310" s="64">
        <f>IF(VLOOKUP(A310&amp;AB$2,[1]CI_REV_TAXES!$A$4:$CC$1203,AB$3,FALSE)="NULL","",VLOOKUP(A310&amp;AB$2,[1]CI_REV_TAXES!$A$4:$CC$1203,AB$3,FALSE))</f>
        <v>6153413</v>
      </c>
      <c r="AC310" s="64">
        <f>IF(VLOOKUP($A310&amp;AC$2,[2]CI_REV_TAXES!$A$2:$CC$1202,AC$3,FALSE)="NULL","",VLOOKUP($A310&amp;AC$2,[2]CI_REV_TAXES!$A$2:$CC$1202,AC$3,FALSE))</f>
        <v>5372188</v>
      </c>
      <c r="AD310" s="64">
        <f>IF(VLOOKUP($A310&amp;AD$2,[2]CI_REV_TAXES!$A$2:$CC$1202,AD$3,FALSE)="NULL","",VLOOKUP($A310&amp;AD$2,[2]CI_REV_TAXES!$A$2:$CC$1202,AD$3,FALSE))</f>
        <v>5293349</v>
      </c>
      <c r="AG310" s="75" t="e">
        <f>+VLOOKUP($A310,#REF!,33,FALSE)</f>
        <v>#REF!</v>
      </c>
      <c r="AH310" s="67" t="e">
        <f t="shared" si="11"/>
        <v>#REF!</v>
      </c>
    </row>
    <row r="311" spans="1:34" s="75" customFormat="1" x14ac:dyDescent="0.2">
      <c r="A311" s="54" t="s">
        <v>131</v>
      </c>
      <c r="B311" s="74" t="s">
        <v>124</v>
      </c>
      <c r="C311" s="64">
        <v>9585142</v>
      </c>
      <c r="D311" s="64">
        <v>8770615</v>
      </c>
      <c r="E311" s="64">
        <v>8872469</v>
      </c>
      <c r="F311" s="64">
        <v>8637645</v>
      </c>
      <c r="G311" s="64">
        <v>8441471</v>
      </c>
      <c r="H311" s="64">
        <v>8507695</v>
      </c>
      <c r="I311" s="64">
        <v>8625787</v>
      </c>
      <c r="J311" s="64">
        <v>8847355</v>
      </c>
      <c r="K311" s="64">
        <v>9380085</v>
      </c>
      <c r="L311" s="64">
        <v>9375427</v>
      </c>
      <c r="M311" s="64">
        <v>10294653</v>
      </c>
      <c r="N311" s="64">
        <v>11081120</v>
      </c>
      <c r="O311" s="64">
        <v>12413524</v>
      </c>
      <c r="P311" s="64">
        <v>12697259</v>
      </c>
      <c r="Q311" s="64">
        <v>16366047</v>
      </c>
      <c r="R311" s="64">
        <v>18111683</v>
      </c>
      <c r="S311" s="64">
        <v>19319089</v>
      </c>
      <c r="T311" s="64">
        <v>19116925</v>
      </c>
      <c r="U311" s="64">
        <v>18199284</v>
      </c>
      <c r="V311" s="64">
        <v>16774104</v>
      </c>
      <c r="W311" s="64">
        <v>16273975</v>
      </c>
      <c r="X311" s="64">
        <v>16604112</v>
      </c>
      <c r="Y311" s="64">
        <v>18065541</v>
      </c>
      <c r="Z311" s="64">
        <v>19177206</v>
      </c>
      <c r="AA311" s="64">
        <v>20505840</v>
      </c>
      <c r="AB311" s="64">
        <f>IF(VLOOKUP(A311&amp;AB$2,[1]CI_REV_TAXES!$A$4:$CC$1203,AB$3,FALSE)="NULL","",VLOOKUP(A311&amp;AB$2,[1]CI_REV_TAXES!$A$4:$CC$1203,AB$3,FALSE))</f>
        <v>24535870</v>
      </c>
      <c r="AC311" s="64">
        <f>IF(VLOOKUP($A311&amp;AC$2,[2]CI_REV_TAXES!$A$2:$CC$1202,AC$3,FALSE)="NULL","",VLOOKUP($A311&amp;AC$2,[2]CI_REV_TAXES!$A$2:$CC$1202,AC$3,FALSE))</f>
        <v>23152271</v>
      </c>
      <c r="AD311" s="64">
        <f>IF(VLOOKUP($A311&amp;AD$2,[2]CI_REV_TAXES!$A$2:$CC$1202,AD$3,FALSE)="NULL","",VLOOKUP($A311&amp;AD$2,[2]CI_REV_TAXES!$A$2:$CC$1202,AD$3,FALSE))</f>
        <v>24557058</v>
      </c>
      <c r="AG311" s="75" t="e">
        <f>+VLOOKUP($A311,#REF!,33,FALSE)</f>
        <v>#REF!</v>
      </c>
      <c r="AH311" s="67" t="e">
        <f t="shared" si="11"/>
        <v>#REF!</v>
      </c>
    </row>
    <row r="312" spans="1:34" s="75" customFormat="1" x14ac:dyDescent="0.2">
      <c r="A312" s="54" t="s">
        <v>383</v>
      </c>
      <c r="B312" s="74" t="s">
        <v>124</v>
      </c>
      <c r="C312" s="64">
        <v>1676502</v>
      </c>
      <c r="D312" s="64">
        <v>1725454</v>
      </c>
      <c r="E312" s="64">
        <v>1483891</v>
      </c>
      <c r="F312" s="64">
        <v>1491330</v>
      </c>
      <c r="G312" s="64">
        <v>1440743</v>
      </c>
      <c r="H312" s="64">
        <v>1334833</v>
      </c>
      <c r="I312" s="64">
        <v>1248352</v>
      </c>
      <c r="J312" s="64">
        <v>1243591</v>
      </c>
      <c r="K312" s="64">
        <v>1290659</v>
      </c>
      <c r="L312" s="64">
        <v>1318943</v>
      </c>
      <c r="M312" s="64">
        <v>1432316</v>
      </c>
      <c r="N312" s="64">
        <v>1518925</v>
      </c>
      <c r="O312" s="64">
        <v>1750867</v>
      </c>
      <c r="P312" s="64">
        <v>2202048</v>
      </c>
      <c r="Q312" s="64">
        <v>2857466</v>
      </c>
      <c r="R312" s="64">
        <v>3420798</v>
      </c>
      <c r="S312" s="64">
        <v>3998047</v>
      </c>
      <c r="T312" s="64">
        <v>4034150</v>
      </c>
      <c r="U312" s="64">
        <v>3261630</v>
      </c>
      <c r="V312" s="64">
        <v>3285631</v>
      </c>
      <c r="W312" s="64">
        <v>3349907</v>
      </c>
      <c r="X312" s="64">
        <v>3263272</v>
      </c>
      <c r="Y312" s="64">
        <v>3468402</v>
      </c>
      <c r="Z312" s="64">
        <v>3923472</v>
      </c>
      <c r="AA312" s="64">
        <v>4224758</v>
      </c>
      <c r="AB312" s="64">
        <f>IF(VLOOKUP(A312&amp;AB$2,[1]CI_REV_TAXES!$A$4:$CC$1203,AB$3,FALSE)="NULL","",VLOOKUP(A312&amp;AB$2,[1]CI_REV_TAXES!$A$4:$CC$1203,AB$3,FALSE))</f>
        <v>4626360</v>
      </c>
      <c r="AC312" s="64">
        <f>IF(VLOOKUP($A312&amp;AC$2,[2]CI_REV_TAXES!$A$2:$CC$1202,AC$3,FALSE)="NULL","",VLOOKUP($A312&amp;AC$2,[2]CI_REV_TAXES!$A$2:$CC$1202,AC$3,FALSE))</f>
        <v>5021858</v>
      </c>
      <c r="AD312" s="64">
        <f>IF(VLOOKUP($A312&amp;AD$2,[2]CI_REV_TAXES!$A$2:$CC$1202,AD$3,FALSE)="NULL","",VLOOKUP($A312&amp;AD$2,[2]CI_REV_TAXES!$A$2:$CC$1202,AD$3,FALSE))</f>
        <v>5687412</v>
      </c>
      <c r="AG312" s="75" t="e">
        <f>+VLOOKUP($A312,#REF!,33,FALSE)</f>
        <v>#REF!</v>
      </c>
      <c r="AH312" s="67" t="e">
        <f t="shared" si="11"/>
        <v>#REF!</v>
      </c>
    </row>
    <row r="313" spans="1:34" s="75" customFormat="1" x14ac:dyDescent="0.2">
      <c r="A313" s="54" t="s">
        <v>384</v>
      </c>
      <c r="B313" s="74" t="s">
        <v>124</v>
      </c>
      <c r="C313" s="64">
        <v>1124004</v>
      </c>
      <c r="D313" s="64">
        <v>1054208</v>
      </c>
      <c r="E313" s="64">
        <v>1429660</v>
      </c>
      <c r="F313" s="64">
        <v>466605</v>
      </c>
      <c r="G313" s="64">
        <v>1529196</v>
      </c>
      <c r="H313" s="64">
        <v>1209018</v>
      </c>
      <c r="I313" s="64">
        <v>1196715</v>
      </c>
      <c r="J313" s="64">
        <v>1753330</v>
      </c>
      <c r="K313" s="64">
        <v>3155846</v>
      </c>
      <c r="L313" s="64">
        <v>573103</v>
      </c>
      <c r="M313" s="64">
        <v>596381</v>
      </c>
      <c r="N313" s="64">
        <v>574498</v>
      </c>
      <c r="O313" s="64">
        <v>729140</v>
      </c>
      <c r="P313" s="64">
        <v>863294</v>
      </c>
      <c r="Q313" s="64">
        <v>1032785</v>
      </c>
      <c r="R313" s="64">
        <v>1232472</v>
      </c>
      <c r="S313" s="64">
        <v>1303454</v>
      </c>
      <c r="T313" s="64">
        <v>1447409</v>
      </c>
      <c r="U313" s="64">
        <v>1383286</v>
      </c>
      <c r="V313" s="64">
        <v>1342779</v>
      </c>
      <c r="W313" s="64">
        <v>1304875</v>
      </c>
      <c r="X313" s="64">
        <v>1290833</v>
      </c>
      <c r="Y313" s="64">
        <v>4787627</v>
      </c>
      <c r="Z313" s="64">
        <v>1620550</v>
      </c>
      <c r="AA313" s="64">
        <v>1666638</v>
      </c>
      <c r="AB313" s="64">
        <f>IF(VLOOKUP(A313&amp;AB$2,[1]CI_REV_TAXES!$A$4:$CC$1203,AB$3,FALSE)="NULL","",VLOOKUP(A313&amp;AB$2,[1]CI_REV_TAXES!$A$4:$CC$1203,AB$3,FALSE))</f>
        <v>1770611</v>
      </c>
      <c r="AC313" s="64">
        <f>IF(VLOOKUP($A313&amp;AC$2,[2]CI_REV_TAXES!$A$2:$CC$1202,AC$3,FALSE)="NULL","",VLOOKUP($A313&amp;AC$2,[2]CI_REV_TAXES!$A$2:$CC$1202,AC$3,FALSE))</f>
        <v>2972416</v>
      </c>
      <c r="AD313" s="64">
        <f>IF(VLOOKUP($A313&amp;AD$2,[2]CI_REV_TAXES!$A$2:$CC$1202,AD$3,FALSE)="NULL","",VLOOKUP($A313&amp;AD$2,[2]CI_REV_TAXES!$A$2:$CC$1202,AD$3,FALSE))</f>
        <v>3014310</v>
      </c>
      <c r="AG313" s="75" t="e">
        <f>+VLOOKUP($A313,#REF!,33,FALSE)</f>
        <v>#REF!</v>
      </c>
      <c r="AH313" s="67" t="e">
        <f t="shared" si="11"/>
        <v>#REF!</v>
      </c>
    </row>
    <row r="314" spans="1:34" s="75" customFormat="1" x14ac:dyDescent="0.2">
      <c r="A314" s="54" t="s">
        <v>124</v>
      </c>
      <c r="B314" s="74" t="s">
        <v>124</v>
      </c>
      <c r="C314" s="64">
        <v>11986940</v>
      </c>
      <c r="D314" s="64">
        <v>11980972</v>
      </c>
      <c r="E314" s="64">
        <v>10859735</v>
      </c>
      <c r="F314" s="64">
        <v>10641815</v>
      </c>
      <c r="G314" s="64">
        <v>10604408</v>
      </c>
      <c r="H314" s="64">
        <v>10249367</v>
      </c>
      <c r="I314" s="64">
        <v>10541192</v>
      </c>
      <c r="J314" s="64">
        <v>10260195</v>
      </c>
      <c r="K314" s="64">
        <v>10871373</v>
      </c>
      <c r="L314" s="64">
        <v>11374028</v>
      </c>
      <c r="M314" s="64">
        <v>12206078</v>
      </c>
      <c r="N314" s="64">
        <v>9007137</v>
      </c>
      <c r="O314" s="64">
        <v>13681277</v>
      </c>
      <c r="P314" s="64">
        <v>14761362</v>
      </c>
      <c r="Q314" s="64">
        <v>24116304</v>
      </c>
      <c r="R314" s="64">
        <v>30817258</v>
      </c>
      <c r="S314" s="64">
        <v>38173794</v>
      </c>
      <c r="T314" s="64">
        <v>36385661</v>
      </c>
      <c r="U314" s="64">
        <v>28792045</v>
      </c>
      <c r="V314" s="64">
        <v>17193185</v>
      </c>
      <c r="W314" s="64">
        <v>17132652</v>
      </c>
      <c r="X314" s="64">
        <v>17044294</v>
      </c>
      <c r="Y314" s="64">
        <v>17487541</v>
      </c>
      <c r="Z314" s="64">
        <v>19206150</v>
      </c>
      <c r="AA314" s="64">
        <v>20081611</v>
      </c>
      <c r="AB314" s="64">
        <f>IF(VLOOKUP(A314&amp;AB$2,[1]CI_REV_TAXES!$A$4:$CC$1203,AB$3,FALSE)="NULL","",VLOOKUP(A314&amp;AB$2,[1]CI_REV_TAXES!$A$4:$CC$1203,AB$3,FALSE))</f>
        <v>21046521</v>
      </c>
      <c r="AC314" s="64">
        <f>IF(VLOOKUP($A314&amp;AC$2,[2]CI_REV_TAXES!$A$2:$CC$1202,AC$3,FALSE)="NULL","",VLOOKUP($A314&amp;AC$2,[2]CI_REV_TAXES!$A$2:$CC$1202,AC$3,FALSE))</f>
        <v>22096295</v>
      </c>
      <c r="AD314" s="64">
        <f>IF(VLOOKUP($A314&amp;AD$2,[2]CI_REV_TAXES!$A$2:$CC$1202,AD$3,FALSE)="NULL","",VLOOKUP($A314&amp;AD$2,[2]CI_REV_TAXES!$A$2:$CC$1202,AD$3,FALSE))</f>
        <v>23189223</v>
      </c>
      <c r="AG314" s="75" t="e">
        <f>+VLOOKUP($A314,#REF!,33,FALSE)</f>
        <v>#REF!</v>
      </c>
      <c r="AH314" s="67" t="e">
        <f t="shared" si="11"/>
        <v>#REF!</v>
      </c>
    </row>
    <row r="315" spans="1:34" s="75" customFormat="1" x14ac:dyDescent="0.2">
      <c r="A315" s="54" t="s">
        <v>385</v>
      </c>
      <c r="B315" s="74" t="s">
        <v>124</v>
      </c>
      <c r="C315" s="64">
        <v>669148</v>
      </c>
      <c r="D315" s="64">
        <v>672767</v>
      </c>
      <c r="E315" s="64">
        <v>453538</v>
      </c>
      <c r="F315" s="64">
        <v>530558</v>
      </c>
      <c r="G315" s="64">
        <v>587576</v>
      </c>
      <c r="H315" s="64">
        <v>507700</v>
      </c>
      <c r="I315" s="64">
        <v>547134</v>
      </c>
      <c r="J315" s="64">
        <v>483977</v>
      </c>
      <c r="K315" s="64">
        <v>588738</v>
      </c>
      <c r="L315" s="64">
        <v>612130</v>
      </c>
      <c r="M315" s="64">
        <v>602798</v>
      </c>
      <c r="N315" s="64">
        <v>700023</v>
      </c>
      <c r="O315" s="64">
        <v>774014</v>
      </c>
      <c r="P315" s="64">
        <v>1092163</v>
      </c>
      <c r="Q315" s="64">
        <v>1473673</v>
      </c>
      <c r="R315" s="64">
        <v>2208064</v>
      </c>
      <c r="S315" s="64">
        <v>2129323</v>
      </c>
      <c r="T315" s="64">
        <v>2163471</v>
      </c>
      <c r="U315" s="64">
        <v>1575218</v>
      </c>
      <c r="V315" s="64">
        <v>1387247</v>
      </c>
      <c r="W315" s="64">
        <v>1349917</v>
      </c>
      <c r="X315" s="64">
        <v>1585864</v>
      </c>
      <c r="Y315" s="64">
        <v>1603845</v>
      </c>
      <c r="Z315" s="64">
        <v>1746050</v>
      </c>
      <c r="AA315" s="64">
        <v>1901315</v>
      </c>
      <c r="AB315" s="64">
        <f>IF(VLOOKUP(A315&amp;AB$2,[1]CI_REV_TAXES!$A$4:$CC$1203,AB$3,FALSE)="NULL","",VLOOKUP(A315&amp;AB$2,[1]CI_REV_TAXES!$A$4:$CC$1203,AB$3,FALSE))</f>
        <v>74661</v>
      </c>
      <c r="AC315" s="64">
        <f>IF(VLOOKUP($A315&amp;AC$2,[2]CI_REV_TAXES!$A$2:$CC$1202,AC$3,FALSE)="NULL","",VLOOKUP($A315&amp;AC$2,[2]CI_REV_TAXES!$A$2:$CC$1202,AC$3,FALSE))</f>
        <v>1795240</v>
      </c>
      <c r="AD315" s="64">
        <f>IF(VLOOKUP($A315&amp;AD$2,[2]CI_REV_TAXES!$A$2:$CC$1202,AD$3,FALSE)="NULL","",VLOOKUP($A315&amp;AD$2,[2]CI_REV_TAXES!$A$2:$CC$1202,AD$3,FALSE))</f>
        <v>1927991</v>
      </c>
      <c r="AG315" s="75" t="e">
        <f>+VLOOKUP($A315,#REF!,33,FALSE)</f>
        <v>#REF!</v>
      </c>
      <c r="AH315" s="67" t="e">
        <f t="shared" si="11"/>
        <v>#REF!</v>
      </c>
    </row>
    <row r="316" spans="1:34" s="75" customFormat="1" x14ac:dyDescent="0.2">
      <c r="A316" s="54" t="s">
        <v>386</v>
      </c>
      <c r="B316" s="74" t="s">
        <v>124</v>
      </c>
      <c r="C316" s="64">
        <v>1016499</v>
      </c>
      <c r="D316" s="64">
        <v>1051985</v>
      </c>
      <c r="E316" s="64">
        <v>1191137</v>
      </c>
      <c r="F316" s="64">
        <v>1075032</v>
      </c>
      <c r="G316" s="64">
        <v>1140885</v>
      </c>
      <c r="H316" s="64">
        <v>1184218</v>
      </c>
      <c r="I316" s="64">
        <v>1207668</v>
      </c>
      <c r="J316" s="64">
        <v>1309401</v>
      </c>
      <c r="K316" s="64">
        <v>1483006</v>
      </c>
      <c r="L316" s="64">
        <v>1866258</v>
      </c>
      <c r="M316" s="64">
        <v>2277956</v>
      </c>
      <c r="N316" s="64">
        <v>2531670</v>
      </c>
      <c r="O316" s="64">
        <v>2861524</v>
      </c>
      <c r="P316" s="64">
        <v>3234207</v>
      </c>
      <c r="Q316" s="64">
        <v>4386124</v>
      </c>
      <c r="R316" s="64">
        <v>4925848</v>
      </c>
      <c r="S316" s="64">
        <v>5710225</v>
      </c>
      <c r="T316" s="64">
        <v>5798812</v>
      </c>
      <c r="U316" s="64">
        <v>5035443</v>
      </c>
      <c r="V316" s="64">
        <v>4700961</v>
      </c>
      <c r="W316" s="64">
        <v>4913444</v>
      </c>
      <c r="X316" s="64">
        <v>5020389</v>
      </c>
      <c r="Y316" s="64">
        <v>5490505</v>
      </c>
      <c r="Z316" s="64">
        <v>6094846</v>
      </c>
      <c r="AA316" s="64">
        <v>6458836</v>
      </c>
      <c r="AB316" s="64">
        <f>IF(VLOOKUP(A316&amp;AB$2,[1]CI_REV_TAXES!$A$4:$CC$1203,AB$3,FALSE)="NULL","",VLOOKUP(A316&amp;AB$2,[1]CI_REV_TAXES!$A$4:$CC$1203,AB$3,FALSE))</f>
        <v>6792043</v>
      </c>
      <c r="AC316" s="64">
        <f>IF(VLOOKUP($A316&amp;AC$2,[2]CI_REV_TAXES!$A$2:$CC$1202,AC$3,FALSE)="NULL","",VLOOKUP($A316&amp;AC$2,[2]CI_REV_TAXES!$A$2:$CC$1202,AC$3,FALSE))</f>
        <v>7132362</v>
      </c>
      <c r="AD316" s="64">
        <f>IF(VLOOKUP($A316&amp;AD$2,[2]CI_REV_TAXES!$A$2:$CC$1202,AD$3,FALSE)="NULL","",VLOOKUP($A316&amp;AD$2,[2]CI_REV_TAXES!$A$2:$CC$1202,AD$3,FALSE))</f>
        <v>7709207</v>
      </c>
      <c r="AG316" s="75" t="e">
        <f>+VLOOKUP($A316,#REF!,33,FALSE)</f>
        <v>#REF!</v>
      </c>
      <c r="AH316" s="67" t="e">
        <f t="shared" si="11"/>
        <v>#REF!</v>
      </c>
    </row>
    <row r="317" spans="1:34" s="75" customFormat="1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3871272</v>
      </c>
      <c r="W317" s="64">
        <v>4597452</v>
      </c>
      <c r="X317" s="64">
        <v>6108206</v>
      </c>
      <c r="Y317" s="64">
        <v>6054686</v>
      </c>
      <c r="Z317" s="64">
        <v>7076573</v>
      </c>
      <c r="AA317" s="64">
        <v>8054233</v>
      </c>
      <c r="AB317" s="64">
        <f>IF(VLOOKUP(A317&amp;AB$2,[1]CI_REV_TAXES!$A$4:$CC$1203,AB$3,FALSE)="NULL","",VLOOKUP(A317&amp;AB$2,[1]CI_REV_TAXES!$A$4:$CC$1203,AB$3,FALSE))</f>
        <v>8083798</v>
      </c>
      <c r="AC317" s="64">
        <f>IF(VLOOKUP($A317&amp;AC$2,[2]CI_REV_TAXES!$A$2:$CC$1202,AC$3,FALSE)="NULL","",VLOOKUP($A317&amp;AC$2,[2]CI_REV_TAXES!$A$2:$CC$1202,AC$3,FALSE))</f>
        <v>8481114</v>
      </c>
      <c r="AD317" s="64">
        <f>IF(VLOOKUP($A317&amp;AD$2,[2]CI_REV_TAXES!$A$2:$CC$1202,AD$3,FALSE)="NULL","",VLOOKUP($A317&amp;AD$2,[2]CI_REV_TAXES!$A$2:$CC$1202,AD$3,FALSE))</f>
        <v>8078604</v>
      </c>
      <c r="AG317" s="75" t="e">
        <f>+VLOOKUP($A317,#REF!,33,FALSE)</f>
        <v>#REF!</v>
      </c>
      <c r="AH317" s="67" t="e">
        <f t="shared" si="11"/>
        <v>#REF!</v>
      </c>
    </row>
    <row r="318" spans="1:34" s="75" customFormat="1" x14ac:dyDescent="0.2">
      <c r="A318" s="54" t="s">
        <v>562</v>
      </c>
      <c r="B318" s="74" t="s">
        <v>124</v>
      </c>
      <c r="C318" s="64" t="s">
        <v>545</v>
      </c>
      <c r="D318" s="64" t="s">
        <v>545</v>
      </c>
      <c r="E318" s="64" t="s">
        <v>545</v>
      </c>
      <c r="F318" s="64" t="s">
        <v>545</v>
      </c>
      <c r="G318" s="64" t="s">
        <v>545</v>
      </c>
      <c r="H318" s="64" t="s">
        <v>545</v>
      </c>
      <c r="I318" s="64" t="s">
        <v>545</v>
      </c>
      <c r="J318" s="64" t="s">
        <v>545</v>
      </c>
      <c r="K318" s="64" t="s">
        <v>545</v>
      </c>
      <c r="L318" s="64" t="s">
        <v>545</v>
      </c>
      <c r="M318" s="64" t="s">
        <v>545</v>
      </c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 t="s">
        <v>545</v>
      </c>
      <c r="U318" s="64">
        <v>2574443</v>
      </c>
      <c r="V318" s="64">
        <v>1630741</v>
      </c>
      <c r="W318" s="64">
        <v>2592108</v>
      </c>
      <c r="X318" s="64">
        <v>2460311</v>
      </c>
      <c r="Y318" s="64">
        <v>2915721</v>
      </c>
      <c r="Z318" s="64">
        <v>3115207</v>
      </c>
      <c r="AA318" s="64">
        <v>3471153</v>
      </c>
      <c r="AB318" s="64">
        <f>IF(VLOOKUP(A318&amp;AB$2,[1]CI_REV_TAXES!$A$4:$CC$1203,AB$3,FALSE)="NULL","",VLOOKUP(A318&amp;AB$2,[1]CI_REV_TAXES!$A$4:$CC$1203,AB$3,FALSE))</f>
        <v>3513836</v>
      </c>
      <c r="AC318" s="64">
        <f>IF(VLOOKUP($A318&amp;AC$2,[2]CI_REV_TAXES!$A$2:$CC$1202,AC$3,FALSE)="NULL","",VLOOKUP($A318&amp;AC$2,[2]CI_REV_TAXES!$A$2:$CC$1202,AC$3,FALSE))</f>
        <v>3848480</v>
      </c>
      <c r="AD318" s="64">
        <f>IF(VLOOKUP($A318&amp;AD$2,[2]CI_REV_TAXES!$A$2:$CC$1202,AD$3,FALSE)="NULL","",VLOOKUP($A318&amp;AD$2,[2]CI_REV_TAXES!$A$2:$CC$1202,AD$3,FALSE))</f>
        <v>4069828</v>
      </c>
      <c r="AG318" s="75" t="e">
        <f>+VLOOKUP($A318,#REF!,33,FALSE)</f>
        <v>#REF!</v>
      </c>
      <c r="AH318" s="67" t="e">
        <f t="shared" si="11"/>
        <v>#REF!</v>
      </c>
    </row>
    <row r="319" spans="1:34" s="75" customFormat="1" x14ac:dyDescent="0.2">
      <c r="A319" s="54" t="s">
        <v>561</v>
      </c>
      <c r="B319" s="74" t="s">
        <v>124</v>
      </c>
      <c r="C319" s="64" t="s">
        <v>545</v>
      </c>
      <c r="D319" s="64" t="s">
        <v>545</v>
      </c>
      <c r="E319" s="64" t="s">
        <v>545</v>
      </c>
      <c r="F319" s="64" t="s">
        <v>545</v>
      </c>
      <c r="G319" s="64" t="s">
        <v>545</v>
      </c>
      <c r="H319" s="64" t="s">
        <v>545</v>
      </c>
      <c r="I319" s="64" t="s">
        <v>545</v>
      </c>
      <c r="J319" s="64" t="s">
        <v>545</v>
      </c>
      <c r="K319" s="64" t="s">
        <v>545</v>
      </c>
      <c r="L319" s="64" t="s">
        <v>545</v>
      </c>
      <c r="M319" s="64" t="s">
        <v>545</v>
      </c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4670431</v>
      </c>
      <c r="U319" s="64">
        <v>4267735</v>
      </c>
      <c r="V319" s="64">
        <v>3754578</v>
      </c>
      <c r="W319" s="64">
        <v>4579919</v>
      </c>
      <c r="X319" s="64">
        <v>4602028</v>
      </c>
      <c r="Y319" s="64">
        <v>4975264</v>
      </c>
      <c r="Z319" s="64">
        <v>10646774</v>
      </c>
      <c r="AA319" s="64">
        <v>11107531</v>
      </c>
      <c r="AB319" s="64">
        <f>IF(VLOOKUP(A319&amp;AB$2,[1]CI_REV_TAXES!$A$4:$CC$1203,AB$3,FALSE)="NULL","",VLOOKUP(A319&amp;AB$2,[1]CI_REV_TAXES!$A$4:$CC$1203,AB$3,FALSE))</f>
        <v>11834244</v>
      </c>
      <c r="AC319" s="64">
        <f>IF(VLOOKUP($A319&amp;AC$2,[2]CI_REV_TAXES!$A$2:$CC$1202,AC$3,FALSE)="NULL","",VLOOKUP($A319&amp;AC$2,[2]CI_REV_TAXES!$A$2:$CC$1202,AC$3,FALSE))</f>
        <v>12393597</v>
      </c>
      <c r="AD319" s="64">
        <f>IF(VLOOKUP($A319&amp;AD$2,[2]CI_REV_TAXES!$A$2:$CC$1202,AD$3,FALSE)="NULL","",VLOOKUP($A319&amp;AD$2,[2]CI_REV_TAXES!$A$2:$CC$1202,AD$3,FALSE))</f>
        <v>13549229</v>
      </c>
      <c r="AG319" s="75" t="e">
        <f>+VLOOKUP($A319,#REF!,33,FALSE)</f>
        <v>#REF!</v>
      </c>
      <c r="AH319" s="67" t="e">
        <f t="shared" si="11"/>
        <v>#REF!</v>
      </c>
    </row>
    <row r="320" spans="1:34" s="75" customFormat="1" x14ac:dyDescent="0.2">
      <c r="A320" s="54" t="s">
        <v>132</v>
      </c>
      <c r="B320" s="74" t="s">
        <v>133</v>
      </c>
      <c r="C320" s="64" t="s">
        <v>545</v>
      </c>
      <c r="D320" s="64" t="s">
        <v>545</v>
      </c>
      <c r="E320" s="64" t="s">
        <v>545</v>
      </c>
      <c r="F320" s="64" t="s">
        <v>545</v>
      </c>
      <c r="G320" s="64" t="s">
        <v>545</v>
      </c>
      <c r="H320" s="64" t="s">
        <v>545</v>
      </c>
      <c r="I320" s="64">
        <v>2175695</v>
      </c>
      <c r="J320" s="64">
        <v>2273128</v>
      </c>
      <c r="K320" s="64">
        <v>2681085</v>
      </c>
      <c r="L320" s="64">
        <v>2848465</v>
      </c>
      <c r="M320" s="64">
        <v>2642016</v>
      </c>
      <c r="N320" s="64">
        <v>2883328</v>
      </c>
      <c r="O320" s="64">
        <v>3336740</v>
      </c>
      <c r="P320" s="64">
        <v>3374426</v>
      </c>
      <c r="Q320" s="64">
        <v>4062715</v>
      </c>
      <c r="R320" s="64">
        <v>4951766</v>
      </c>
      <c r="S320" s="64">
        <v>4822871</v>
      </c>
      <c r="T320" s="64">
        <v>4667534</v>
      </c>
      <c r="U320" s="64">
        <v>4077499</v>
      </c>
      <c r="V320" s="64">
        <v>3868549</v>
      </c>
      <c r="W320" s="64">
        <v>3780939</v>
      </c>
      <c r="X320" s="64">
        <v>3887675</v>
      </c>
      <c r="Y320" s="64">
        <v>4180600</v>
      </c>
      <c r="Z320" s="64">
        <v>4481807</v>
      </c>
      <c r="AA320" s="64">
        <v>4801884</v>
      </c>
      <c r="AB320" s="64">
        <f>IF(VLOOKUP(A320&amp;AB$2,[1]CI_REV_TAXES!$A$4:$CC$1203,AB$3,FALSE)="NULL","",VLOOKUP(A320&amp;AB$2,[1]CI_REV_TAXES!$A$4:$CC$1203,AB$3,FALSE))</f>
        <v>4960512</v>
      </c>
      <c r="AC320" s="64">
        <f>IF(VLOOKUP($A320&amp;AC$2,[2]CI_REV_TAXES!$A$2:$CC$1202,AC$3,FALSE)="NULL","",VLOOKUP($A320&amp;AC$2,[2]CI_REV_TAXES!$A$2:$CC$1202,AC$3,FALSE))</f>
        <v>5231722</v>
      </c>
      <c r="AD320" s="64">
        <f>IF(VLOOKUP($A320&amp;AD$2,[2]CI_REV_TAXES!$A$2:$CC$1202,AD$3,FALSE)="NULL","",VLOOKUP($A320&amp;AD$2,[2]CI_REV_TAXES!$A$2:$CC$1202,AD$3,FALSE))</f>
        <v>5530450</v>
      </c>
      <c r="AG320" s="75" t="e">
        <f>+VLOOKUP($A320,#REF!,33,FALSE)</f>
        <v>#REF!</v>
      </c>
      <c r="AH320" s="67" t="e">
        <f t="shared" si="11"/>
        <v>#REF!</v>
      </c>
    </row>
    <row r="321" spans="1:34" s="77" customFormat="1" x14ac:dyDescent="0.2">
      <c r="A321" s="56" t="s">
        <v>542</v>
      </c>
      <c r="B321" s="74" t="s">
        <v>133</v>
      </c>
      <c r="C321" s="64" t="s">
        <v>545</v>
      </c>
      <c r="D321" s="64" t="s">
        <v>545</v>
      </c>
      <c r="E321" s="64" t="s">
        <v>545</v>
      </c>
      <c r="F321" s="64" t="s">
        <v>545</v>
      </c>
      <c r="G321" s="64" t="s">
        <v>545</v>
      </c>
      <c r="H321" s="64" t="s">
        <v>545</v>
      </c>
      <c r="I321" s="64" t="s">
        <v>545</v>
      </c>
      <c r="J321" s="64" t="s">
        <v>545</v>
      </c>
      <c r="K321" s="64" t="s">
        <v>545</v>
      </c>
      <c r="L321" s="64" t="s">
        <v>545</v>
      </c>
      <c r="M321" s="64" t="s">
        <v>545</v>
      </c>
      <c r="N321" s="64">
        <v>2618053</v>
      </c>
      <c r="O321" s="64">
        <v>3358218</v>
      </c>
      <c r="P321" s="64">
        <v>7513045</v>
      </c>
      <c r="Q321" s="64">
        <v>8349161</v>
      </c>
      <c r="R321" s="64">
        <v>11122483</v>
      </c>
      <c r="S321" s="64">
        <v>10933754</v>
      </c>
      <c r="T321" s="64">
        <v>11479479</v>
      </c>
      <c r="U321" s="64">
        <v>8053788</v>
      </c>
      <c r="V321" s="64">
        <v>9060646</v>
      </c>
      <c r="W321" s="64">
        <v>8672901</v>
      </c>
      <c r="X321" s="64">
        <v>8416625</v>
      </c>
      <c r="Y321" s="64">
        <v>9142310</v>
      </c>
      <c r="Z321" s="64">
        <v>10267252</v>
      </c>
      <c r="AA321" s="64">
        <v>10949064</v>
      </c>
      <c r="AB321" s="64">
        <f>IF(VLOOKUP(A321&amp;AB$2,[1]CI_REV_TAXES!$A$4:$CC$1203,AB$3,FALSE)="NULL","",VLOOKUP(A321&amp;AB$2,[1]CI_REV_TAXES!$A$4:$CC$1203,AB$3,FALSE))</f>
        <v>12934822</v>
      </c>
      <c r="AC321" s="64">
        <f>IF(VLOOKUP($A321&amp;AC$2,[2]CI_REV_TAXES!$A$2:$CC$1202,AC$3,FALSE)="NULL","",VLOOKUP($A321&amp;AC$2,[2]CI_REV_TAXES!$A$2:$CC$1202,AC$3,FALSE))</f>
        <v>12181203</v>
      </c>
      <c r="AD321" s="64">
        <f>IF(VLOOKUP($A321&amp;AD$2,[2]CI_REV_TAXES!$A$2:$CC$1202,AD$3,FALSE)="NULL","",VLOOKUP($A321&amp;AD$2,[2]CI_REV_TAXES!$A$2:$CC$1202,AD$3,FALSE))</f>
        <v>12857911</v>
      </c>
      <c r="AE321" s="75"/>
      <c r="AF321" s="75"/>
      <c r="AG321" s="75" t="e">
        <f>+VLOOKUP($A321,#REF!,33,FALSE)</f>
        <v>#REF!</v>
      </c>
      <c r="AH321" s="67" t="e">
        <f t="shared" si="11"/>
        <v>#REF!</v>
      </c>
    </row>
    <row r="322" spans="1:34" s="75" customFormat="1" x14ac:dyDescent="0.2">
      <c r="A322" s="54" t="s">
        <v>387</v>
      </c>
      <c r="B322" s="74" t="s">
        <v>133</v>
      </c>
      <c r="C322" s="64">
        <v>5215641</v>
      </c>
      <c r="D322" s="64">
        <v>5012650</v>
      </c>
      <c r="E322" s="64">
        <v>4437078</v>
      </c>
      <c r="F322" s="64">
        <v>4325574</v>
      </c>
      <c r="G322" s="64">
        <v>4416236</v>
      </c>
      <c r="H322" s="64">
        <v>4060675</v>
      </c>
      <c r="I322" s="64">
        <v>4302389</v>
      </c>
      <c r="J322" s="64">
        <v>4849410</v>
      </c>
      <c r="K322" s="64">
        <v>5116371</v>
      </c>
      <c r="L322" s="64">
        <v>5709685</v>
      </c>
      <c r="M322" s="64">
        <v>7490623</v>
      </c>
      <c r="N322" s="64">
        <v>8423359</v>
      </c>
      <c r="O322" s="64">
        <v>9426718</v>
      </c>
      <c r="P322" s="64">
        <v>11219324</v>
      </c>
      <c r="Q322" s="64">
        <v>13418350</v>
      </c>
      <c r="R322" s="64">
        <v>16028626</v>
      </c>
      <c r="S322" s="64">
        <v>17331885</v>
      </c>
      <c r="T322" s="64">
        <v>19936202</v>
      </c>
      <c r="U322" s="64">
        <v>19864031</v>
      </c>
      <c r="V322" s="64">
        <v>18305517</v>
      </c>
      <c r="W322" s="64">
        <v>17951088</v>
      </c>
      <c r="X322" s="64">
        <v>17138883</v>
      </c>
      <c r="Y322" s="64">
        <v>19042480</v>
      </c>
      <c r="Z322" s="64">
        <v>20169495</v>
      </c>
      <c r="AA322" s="64">
        <v>21732471</v>
      </c>
      <c r="AB322" s="64">
        <f>IF(VLOOKUP(A322&amp;AB$2,[1]CI_REV_TAXES!$A$4:$CC$1203,AB$3,FALSE)="NULL","",VLOOKUP(A322&amp;AB$2,[1]CI_REV_TAXES!$A$4:$CC$1203,AB$3,FALSE))</f>
        <v>24206750</v>
      </c>
      <c r="AC322" s="64">
        <f>IF(VLOOKUP($A322&amp;AC$2,[2]CI_REV_TAXES!$A$2:$CC$1202,AC$3,FALSE)="NULL","",VLOOKUP($A322&amp;AC$2,[2]CI_REV_TAXES!$A$2:$CC$1202,AC$3,FALSE))</f>
        <v>24537818</v>
      </c>
      <c r="AD322" s="64">
        <f>IF(VLOOKUP($A322&amp;AD$2,[2]CI_REV_TAXES!$A$2:$CC$1202,AD$3,FALSE)="NULL","",VLOOKUP($A322&amp;AD$2,[2]CI_REV_TAXES!$A$2:$CC$1202,AD$3,FALSE))</f>
        <v>26669898</v>
      </c>
      <c r="AG322" s="75" t="e">
        <f>+VLOOKUP($A322,#REF!,33,FALSE)</f>
        <v>#REF!</v>
      </c>
      <c r="AH322" s="67" t="e">
        <f t="shared" si="11"/>
        <v>#REF!</v>
      </c>
    </row>
    <row r="323" spans="1:34" s="75" customFormat="1" x14ac:dyDescent="0.2">
      <c r="A323" s="54" t="s">
        <v>388</v>
      </c>
      <c r="B323" s="74" t="s">
        <v>133</v>
      </c>
      <c r="C323" s="64">
        <v>589933</v>
      </c>
      <c r="D323" s="64">
        <v>672364</v>
      </c>
      <c r="E323" s="64">
        <v>766241</v>
      </c>
      <c r="F323" s="64">
        <v>780973</v>
      </c>
      <c r="G323" s="64">
        <v>810123</v>
      </c>
      <c r="H323" s="64">
        <v>799810</v>
      </c>
      <c r="I323" s="64">
        <v>826110</v>
      </c>
      <c r="J323" s="64">
        <v>856432</v>
      </c>
      <c r="K323" s="64">
        <v>950088</v>
      </c>
      <c r="L323" s="64">
        <v>1046640</v>
      </c>
      <c r="M323" s="64">
        <v>1151420</v>
      </c>
      <c r="N323" s="64">
        <v>1207068</v>
      </c>
      <c r="O323" s="64">
        <v>1397719</v>
      </c>
      <c r="P323" s="64">
        <v>1535374</v>
      </c>
      <c r="Q323" s="64">
        <v>1856515</v>
      </c>
      <c r="R323" s="64">
        <v>2131348</v>
      </c>
      <c r="S323" s="64">
        <v>2397826</v>
      </c>
      <c r="T323" s="64">
        <v>2353391</v>
      </c>
      <c r="U323" s="64">
        <v>2012517</v>
      </c>
      <c r="V323" s="64">
        <v>1929894</v>
      </c>
      <c r="W323" s="64">
        <v>1855150</v>
      </c>
      <c r="X323" s="64">
        <v>1688262</v>
      </c>
      <c r="Y323" s="64">
        <v>1885120</v>
      </c>
      <c r="Z323" s="64">
        <v>2081678</v>
      </c>
      <c r="AA323" s="64">
        <v>2258676</v>
      </c>
      <c r="AB323" s="64">
        <f>IF(VLOOKUP(A323&amp;AB$2,[1]CI_REV_TAXES!$A$4:$CC$1203,AB$3,FALSE)="NULL","",VLOOKUP(A323&amp;AB$2,[1]CI_REV_TAXES!$A$4:$CC$1203,AB$3,FALSE))</f>
        <v>2352997</v>
      </c>
      <c r="AC323" s="64">
        <f>IF(VLOOKUP($A323&amp;AC$2,[2]CI_REV_TAXES!$A$2:$CC$1202,AC$3,FALSE)="NULL","",VLOOKUP($A323&amp;AC$2,[2]CI_REV_TAXES!$A$2:$CC$1202,AC$3,FALSE))</f>
        <v>2567550</v>
      </c>
      <c r="AD323" s="64">
        <f>IF(VLOOKUP($A323&amp;AD$2,[2]CI_REV_TAXES!$A$2:$CC$1202,AD$3,FALSE)="NULL","",VLOOKUP($A323&amp;AD$2,[2]CI_REV_TAXES!$A$2:$CC$1202,AD$3,FALSE))</f>
        <v>2812068</v>
      </c>
      <c r="AG323" s="75" t="e">
        <f>+VLOOKUP($A323,#REF!,33,FALSE)</f>
        <v>#REF!</v>
      </c>
      <c r="AH323" s="67" t="e">
        <f t="shared" si="11"/>
        <v>#REF!</v>
      </c>
    </row>
    <row r="324" spans="1:34" s="75" customFormat="1" x14ac:dyDescent="0.2">
      <c r="A324" s="54" t="s">
        <v>389</v>
      </c>
      <c r="B324" s="74" t="s">
        <v>133</v>
      </c>
      <c r="C324" s="64">
        <v>79249</v>
      </c>
      <c r="D324" s="64">
        <v>75323</v>
      </c>
      <c r="E324" s="64">
        <v>83602</v>
      </c>
      <c r="F324" s="64">
        <v>72714</v>
      </c>
      <c r="G324" s="64">
        <v>69865</v>
      </c>
      <c r="H324" s="64">
        <v>84838</v>
      </c>
      <c r="I324" s="64" t="s">
        <v>545</v>
      </c>
      <c r="J324" s="64" t="s">
        <v>545</v>
      </c>
      <c r="K324" s="64" t="s">
        <v>545</v>
      </c>
      <c r="L324" s="64">
        <v>96643</v>
      </c>
      <c r="M324" s="64">
        <v>145087</v>
      </c>
      <c r="N324" s="64">
        <v>57296</v>
      </c>
      <c r="O324" s="64">
        <v>56572</v>
      </c>
      <c r="P324" s="64">
        <v>132735</v>
      </c>
      <c r="Q324" s="64">
        <v>60254</v>
      </c>
      <c r="R324" s="64">
        <v>158602</v>
      </c>
      <c r="S324" s="64">
        <v>220419</v>
      </c>
      <c r="T324" s="64">
        <v>127131</v>
      </c>
      <c r="U324" s="64">
        <v>101900</v>
      </c>
      <c r="V324" s="64">
        <v>76324</v>
      </c>
      <c r="W324" s="64">
        <v>67963</v>
      </c>
      <c r="X324" s="64">
        <v>124054</v>
      </c>
      <c r="Y324" s="64">
        <v>73019</v>
      </c>
      <c r="Z324" s="64">
        <v>75161</v>
      </c>
      <c r="AA324" s="64">
        <v>69239</v>
      </c>
      <c r="AB324" s="64">
        <f>IF(VLOOKUP(A324&amp;AB$2,[1]CI_REV_TAXES!$A$4:$CC$1203,AB$3,FALSE)="NULL","",VLOOKUP(A324&amp;AB$2,[1]CI_REV_TAXES!$A$4:$CC$1203,AB$3,FALSE))</f>
        <v>72826</v>
      </c>
      <c r="AC324" s="64">
        <f>IF(VLOOKUP($A324&amp;AC$2,[2]CI_REV_TAXES!$A$2:$CC$1202,AC$3,FALSE)="NULL","",VLOOKUP($A324&amp;AC$2,[2]CI_REV_TAXES!$A$2:$CC$1202,AC$3,FALSE))</f>
        <v>74119</v>
      </c>
      <c r="AD324" s="64">
        <f>IF(VLOOKUP($A324&amp;AD$2,[2]CI_REV_TAXES!$A$2:$CC$1202,AD$3,FALSE)="NULL","",VLOOKUP($A324&amp;AD$2,[2]CI_REV_TAXES!$A$2:$CC$1202,AD$3,FALSE))</f>
        <v>75693</v>
      </c>
      <c r="AG324" s="75" t="e">
        <f>+VLOOKUP($A324,#REF!,33,FALSE)</f>
        <v>#REF!</v>
      </c>
      <c r="AH324" s="67" t="e">
        <f t="shared" si="11"/>
        <v>#REF!</v>
      </c>
    </row>
    <row r="325" spans="1:34" s="77" customFormat="1" x14ac:dyDescent="0.2">
      <c r="A325" s="56" t="s">
        <v>538</v>
      </c>
      <c r="B325" s="74" t="s">
        <v>133</v>
      </c>
      <c r="C325" s="64" t="s">
        <v>545</v>
      </c>
      <c r="D325" s="64" t="s">
        <v>545</v>
      </c>
      <c r="E325" s="64" t="s">
        <v>545</v>
      </c>
      <c r="F325" s="64" t="s">
        <v>545</v>
      </c>
      <c r="G325" s="64" t="s">
        <v>545</v>
      </c>
      <c r="H325" s="64" t="s">
        <v>545</v>
      </c>
      <c r="I325" s="64" t="s">
        <v>545</v>
      </c>
      <c r="J325" s="64" t="s">
        <v>545</v>
      </c>
      <c r="K325" s="64" t="s">
        <v>545</v>
      </c>
      <c r="L325" s="64" t="s">
        <v>545</v>
      </c>
      <c r="M325" s="64" t="s">
        <v>545</v>
      </c>
      <c r="N325" s="64" t="s">
        <v>545</v>
      </c>
      <c r="O325" s="64">
        <v>132796</v>
      </c>
      <c r="P325" s="64">
        <v>258352</v>
      </c>
      <c r="Q325" s="64">
        <v>6349255</v>
      </c>
      <c r="R325" s="64">
        <v>7550341</v>
      </c>
      <c r="S325" s="64">
        <v>8076062</v>
      </c>
      <c r="T325" s="64">
        <v>7991594</v>
      </c>
      <c r="U325" s="64">
        <v>7718742</v>
      </c>
      <c r="V325" s="64">
        <v>7350968</v>
      </c>
      <c r="W325" s="64">
        <v>7029593</v>
      </c>
      <c r="X325" s="64">
        <v>7117591</v>
      </c>
      <c r="Y325" s="64">
        <v>7316440</v>
      </c>
      <c r="Z325" s="64">
        <v>7802771</v>
      </c>
      <c r="AA325" s="64">
        <v>8134674</v>
      </c>
      <c r="AB325" s="64">
        <f>IF(VLOOKUP(A325&amp;AB$2,[1]CI_REV_TAXES!$A$4:$CC$1203,AB$3,FALSE)="NULL","",VLOOKUP(A325&amp;AB$2,[1]CI_REV_TAXES!$A$4:$CC$1203,AB$3,FALSE))</f>
        <v>8582529</v>
      </c>
      <c r="AC325" s="64">
        <f>IF(VLOOKUP($A325&amp;AC$2,[2]CI_REV_TAXES!$A$2:$CC$1202,AC$3,FALSE)="NULL","",VLOOKUP($A325&amp;AC$2,[2]CI_REV_TAXES!$A$2:$CC$1202,AC$3,FALSE))</f>
        <v>9685010</v>
      </c>
      <c r="AD325" s="64">
        <f>IF(VLOOKUP($A325&amp;AD$2,[2]CI_REV_TAXES!$A$2:$CC$1202,AD$3,FALSE)="NULL","",VLOOKUP($A325&amp;AD$2,[2]CI_REV_TAXES!$A$2:$CC$1202,AD$3,FALSE))</f>
        <v>10361196</v>
      </c>
      <c r="AE325" s="75"/>
      <c r="AF325" s="75"/>
      <c r="AG325" s="75" t="e">
        <f>+VLOOKUP($A325,#REF!,33,FALSE)</f>
        <v>#REF!</v>
      </c>
      <c r="AH325" s="67" t="e">
        <f t="shared" si="11"/>
        <v>#REF!</v>
      </c>
    </row>
    <row r="326" spans="1:34" s="75" customFormat="1" x14ac:dyDescent="0.2">
      <c r="A326" s="54" t="s">
        <v>133</v>
      </c>
      <c r="B326" s="74" t="s">
        <v>133</v>
      </c>
      <c r="C326" s="64">
        <v>47806182</v>
      </c>
      <c r="D326" s="64">
        <v>44454443</v>
      </c>
      <c r="E326" s="64">
        <v>40988655</v>
      </c>
      <c r="F326" s="64">
        <v>40161336</v>
      </c>
      <c r="G326" s="64">
        <v>40446777</v>
      </c>
      <c r="H326" s="64">
        <v>40340127</v>
      </c>
      <c r="I326" s="64">
        <v>41172000</v>
      </c>
      <c r="J326" s="64">
        <v>43681000</v>
      </c>
      <c r="K326" s="64">
        <v>34017000</v>
      </c>
      <c r="L326" s="64">
        <v>50150000</v>
      </c>
      <c r="M326" s="64">
        <v>53828000</v>
      </c>
      <c r="N326" s="64">
        <v>55731000</v>
      </c>
      <c r="O326" s="64">
        <v>61148000</v>
      </c>
      <c r="P326" s="64">
        <v>63388000</v>
      </c>
      <c r="Q326" s="64">
        <v>71996000</v>
      </c>
      <c r="R326" s="64">
        <v>84710000</v>
      </c>
      <c r="S326" s="64">
        <v>88639000</v>
      </c>
      <c r="T326" s="64">
        <v>92203000</v>
      </c>
      <c r="U326" s="64">
        <v>86800000</v>
      </c>
      <c r="V326" s="64">
        <v>82300000</v>
      </c>
      <c r="W326" s="64">
        <v>81280000</v>
      </c>
      <c r="X326" s="64">
        <v>81110000</v>
      </c>
      <c r="Y326" s="64">
        <v>87591000</v>
      </c>
      <c r="Z326" s="64">
        <v>95592311</v>
      </c>
      <c r="AA326" s="64">
        <v>98433000</v>
      </c>
      <c r="AB326" s="64">
        <f>IF(VLOOKUP(A326&amp;AB$2,[1]CI_REV_TAXES!$A$4:$CC$1203,AB$3,FALSE)="NULL","",VLOOKUP(A326&amp;AB$2,[1]CI_REV_TAXES!$A$4:$CC$1203,AB$3,FALSE))</f>
        <v>107950000</v>
      </c>
      <c r="AC326" s="64">
        <f>IF(VLOOKUP($A326&amp;AC$2,[2]CI_REV_TAXES!$A$2:$CC$1202,AC$3,FALSE)="NULL","",VLOOKUP($A326&amp;AC$2,[2]CI_REV_TAXES!$A$2:$CC$1202,AC$3,FALSE))</f>
        <v>115332000</v>
      </c>
      <c r="AD326" s="64">
        <f>IF(VLOOKUP($A326&amp;AD$2,[2]CI_REV_TAXES!$A$2:$CC$1202,AD$3,FALSE)="NULL","",VLOOKUP($A326&amp;AD$2,[2]CI_REV_TAXES!$A$2:$CC$1202,AD$3,FALSE))</f>
        <v>125793000</v>
      </c>
      <c r="AG326" s="75" t="e">
        <f>+VLOOKUP($A326,#REF!,33,FALSE)</f>
        <v>#REF!</v>
      </c>
      <c r="AH326" s="67" t="e">
        <f t="shared" si="11"/>
        <v>#REF!</v>
      </c>
    </row>
    <row r="327" spans="1:34" s="75" customFormat="1" x14ac:dyDescent="0.2">
      <c r="A327" s="54" t="s">
        <v>134</v>
      </c>
      <c r="B327" s="74" t="s">
        <v>135</v>
      </c>
      <c r="C327" s="64">
        <v>609277</v>
      </c>
      <c r="D327" s="64">
        <v>575554</v>
      </c>
      <c r="E327" s="64">
        <v>464846</v>
      </c>
      <c r="F327" s="64">
        <v>447617</v>
      </c>
      <c r="G327" s="64">
        <v>477781</v>
      </c>
      <c r="H327" s="64">
        <v>707387</v>
      </c>
      <c r="I327" s="64">
        <v>495855</v>
      </c>
      <c r="J327" s="64">
        <v>882331</v>
      </c>
      <c r="K327" s="64">
        <v>855794</v>
      </c>
      <c r="L327" s="64" t="s">
        <v>545</v>
      </c>
      <c r="M327" s="64" t="s">
        <v>545</v>
      </c>
      <c r="N327" s="64" t="s">
        <v>545</v>
      </c>
      <c r="O327" s="64">
        <v>925878</v>
      </c>
      <c r="P327" s="64">
        <v>927149</v>
      </c>
      <c r="Q327" s="64">
        <v>645180</v>
      </c>
      <c r="R327" s="64">
        <v>1046088</v>
      </c>
      <c r="S327" s="64">
        <v>906782</v>
      </c>
      <c r="T327" s="64">
        <v>964063</v>
      </c>
      <c r="U327" s="64">
        <v>918472</v>
      </c>
      <c r="V327" s="64">
        <v>857268</v>
      </c>
      <c r="W327" s="64">
        <v>1026299</v>
      </c>
      <c r="X327" s="64">
        <v>771980</v>
      </c>
      <c r="Y327" s="64">
        <v>831392</v>
      </c>
      <c r="Z327" s="64">
        <v>930177</v>
      </c>
      <c r="AA327" s="64">
        <v>940568</v>
      </c>
      <c r="AB327" s="64">
        <f>IF(VLOOKUP(A327&amp;AB$2,[1]CI_REV_TAXES!$A$4:$CC$1203,AB$3,FALSE)="NULL","",VLOOKUP(A327&amp;AB$2,[1]CI_REV_TAXES!$A$4:$CC$1203,AB$3,FALSE))</f>
        <v>1040446</v>
      </c>
      <c r="AC327" s="64">
        <f>IF(VLOOKUP($A327&amp;AC$2,[2]CI_REV_TAXES!$A$2:$CC$1202,AC$3,FALSE)="NULL","",VLOOKUP($A327&amp;AC$2,[2]CI_REV_TAXES!$A$2:$CC$1202,AC$3,FALSE))</f>
        <v>1117112</v>
      </c>
      <c r="AD327" s="64">
        <f>IF(VLOOKUP($A327&amp;AD$2,[2]CI_REV_TAXES!$A$2:$CC$1202,AD$3,FALSE)="NULL","",VLOOKUP($A327&amp;AD$2,[2]CI_REV_TAXES!$A$2:$CC$1202,AD$3,FALSE))</f>
        <v>1203363</v>
      </c>
      <c r="AG327" s="75" t="e">
        <f>+VLOOKUP($A327,#REF!,33,FALSE)</f>
        <v>#REF!</v>
      </c>
      <c r="AH327" s="67" t="e">
        <f t="shared" si="11"/>
        <v>#REF!</v>
      </c>
    </row>
    <row r="328" spans="1:34" s="75" customFormat="1" x14ac:dyDescent="0.2">
      <c r="A328" s="54" t="s">
        <v>390</v>
      </c>
      <c r="B328" s="74" t="s">
        <v>135</v>
      </c>
      <c r="C328" s="64">
        <v>99984</v>
      </c>
      <c r="D328" s="64">
        <v>114847</v>
      </c>
      <c r="E328" s="64">
        <v>111915</v>
      </c>
      <c r="F328" s="64">
        <v>120443</v>
      </c>
      <c r="G328" s="64">
        <v>123680</v>
      </c>
      <c r="H328" s="64">
        <v>127187</v>
      </c>
      <c r="I328" s="64">
        <v>136055</v>
      </c>
      <c r="J328" s="64">
        <v>149619</v>
      </c>
      <c r="K328" s="64">
        <v>144043</v>
      </c>
      <c r="L328" s="64">
        <v>134046</v>
      </c>
      <c r="M328" s="64">
        <v>196710</v>
      </c>
      <c r="N328" s="64">
        <v>177747</v>
      </c>
      <c r="O328" s="64">
        <v>186374</v>
      </c>
      <c r="P328" s="64">
        <v>207620</v>
      </c>
      <c r="Q328" s="64">
        <v>231241</v>
      </c>
      <c r="R328" s="64">
        <v>327424</v>
      </c>
      <c r="S328" s="64">
        <v>328959</v>
      </c>
      <c r="T328" s="64">
        <v>337811</v>
      </c>
      <c r="U328" s="64">
        <v>236479</v>
      </c>
      <c r="V328" s="64">
        <v>256353</v>
      </c>
      <c r="W328" s="64">
        <v>229545</v>
      </c>
      <c r="X328" s="64">
        <v>267263</v>
      </c>
      <c r="Y328" s="64">
        <v>242513</v>
      </c>
      <c r="Z328" s="64">
        <v>264450</v>
      </c>
      <c r="AA328" s="64">
        <v>295736</v>
      </c>
      <c r="AB328" s="64">
        <f>IF(VLOOKUP(A328&amp;AB$2,[1]CI_REV_TAXES!$A$4:$CC$1203,AB$3,FALSE)="NULL","",VLOOKUP(A328&amp;AB$2,[1]CI_REV_TAXES!$A$4:$CC$1203,AB$3,FALSE))</f>
        <v>316123</v>
      </c>
      <c r="AC328" s="64">
        <f>IF(VLOOKUP($A328&amp;AC$2,[2]CI_REV_TAXES!$A$2:$CC$1202,AC$3,FALSE)="NULL","",VLOOKUP($A328&amp;AC$2,[2]CI_REV_TAXES!$A$2:$CC$1202,AC$3,FALSE))</f>
        <v>342720</v>
      </c>
      <c r="AD328" s="64">
        <f>IF(VLOOKUP($A328&amp;AD$2,[2]CI_REV_TAXES!$A$2:$CC$1202,AD$3,FALSE)="NULL","",VLOOKUP($A328&amp;AD$2,[2]CI_REV_TAXES!$A$2:$CC$1202,AD$3,FALSE))</f>
        <v>377392</v>
      </c>
      <c r="AG328" s="75" t="e">
        <f>+VLOOKUP($A328,#REF!,33,FALSE)</f>
        <v>#REF!</v>
      </c>
      <c r="AH328" s="67" t="e">
        <f t="shared" si="11"/>
        <v>#REF!</v>
      </c>
    </row>
    <row r="329" spans="1:34" s="75" customFormat="1" x14ac:dyDescent="0.2">
      <c r="A329" s="54" t="s">
        <v>391</v>
      </c>
      <c r="B329" s="74" t="s">
        <v>136</v>
      </c>
      <c r="C329" s="64">
        <v>197088</v>
      </c>
      <c r="D329" s="64">
        <v>247620</v>
      </c>
      <c r="E329" s="64">
        <v>80041</v>
      </c>
      <c r="F329" s="64">
        <v>81677</v>
      </c>
      <c r="G329" s="64">
        <v>72607</v>
      </c>
      <c r="H329" s="64">
        <v>73756</v>
      </c>
      <c r="I329" s="64">
        <v>66855</v>
      </c>
      <c r="J329" s="64">
        <v>45684</v>
      </c>
      <c r="K329" s="64" t="s">
        <v>545</v>
      </c>
      <c r="L329" s="64">
        <v>115588</v>
      </c>
      <c r="M329" s="64">
        <v>71198</v>
      </c>
      <c r="N329" s="64" t="s">
        <v>545</v>
      </c>
      <c r="O329" s="64">
        <v>80459</v>
      </c>
      <c r="P329" s="64">
        <v>195041</v>
      </c>
      <c r="Q329" s="64">
        <v>204700</v>
      </c>
      <c r="R329" s="64" t="s">
        <v>545</v>
      </c>
      <c r="S329" s="64">
        <v>1794742</v>
      </c>
      <c r="T329" s="64">
        <v>309431</v>
      </c>
      <c r="U329" s="64">
        <v>173572</v>
      </c>
      <c r="V329" s="64">
        <v>162620</v>
      </c>
      <c r="W329" s="64">
        <v>197590</v>
      </c>
      <c r="X329" s="64">
        <v>463701</v>
      </c>
      <c r="Y329" s="64">
        <v>377436</v>
      </c>
      <c r="Z329" s="64">
        <v>271720</v>
      </c>
      <c r="AA329" s="64">
        <v>289264</v>
      </c>
      <c r="AB329" s="64">
        <f>IF(VLOOKUP(A329&amp;AB$2,[1]CI_REV_TAXES!$A$4:$CC$1203,AB$3,FALSE)="NULL","",VLOOKUP(A329&amp;AB$2,[1]CI_REV_TAXES!$A$4:$CC$1203,AB$3,FALSE))</f>
        <v>250802</v>
      </c>
      <c r="AC329" s="64">
        <f>IF(VLOOKUP($A329&amp;AC$2,[2]CI_REV_TAXES!$A$2:$CC$1202,AC$3,FALSE)="NULL","",VLOOKUP($A329&amp;AC$2,[2]CI_REV_TAXES!$A$2:$CC$1202,AC$3,FALSE))</f>
        <v>371577</v>
      </c>
      <c r="AD329" s="64">
        <f>IF(VLOOKUP($A329&amp;AD$2,[2]CI_REV_TAXES!$A$2:$CC$1202,AD$3,FALSE)="NULL","",VLOOKUP($A329&amp;AD$2,[2]CI_REV_TAXES!$A$2:$CC$1202,AD$3,FALSE))</f>
        <v>242081</v>
      </c>
      <c r="AG329" s="75" t="e">
        <f>+VLOOKUP($A329,#REF!,33,FALSE)</f>
        <v>#REF!</v>
      </c>
      <c r="AH329" s="67" t="e">
        <f t="shared" si="11"/>
        <v>#REF!</v>
      </c>
    </row>
    <row r="330" spans="1:34" s="75" customFormat="1" x14ac:dyDescent="0.2">
      <c r="A330" s="54" t="s">
        <v>392</v>
      </c>
      <c r="B330" s="74" t="s">
        <v>136</v>
      </c>
      <c r="C330" s="64">
        <v>888678</v>
      </c>
      <c r="D330" s="64">
        <v>918482</v>
      </c>
      <c r="E330" s="64">
        <v>944175</v>
      </c>
      <c r="F330" s="64">
        <v>956402</v>
      </c>
      <c r="G330" s="64">
        <v>1017651</v>
      </c>
      <c r="H330" s="64">
        <v>1246035</v>
      </c>
      <c r="I330" s="64">
        <v>1142647</v>
      </c>
      <c r="J330" s="64">
        <v>1081520</v>
      </c>
      <c r="K330" s="64">
        <v>1188538</v>
      </c>
      <c r="L330" s="64">
        <v>2424558</v>
      </c>
      <c r="M330" s="64">
        <v>2743372</v>
      </c>
      <c r="N330" s="64">
        <v>2593813</v>
      </c>
      <c r="O330" s="64">
        <v>2474980</v>
      </c>
      <c r="P330" s="64">
        <v>2576183</v>
      </c>
      <c r="Q330" s="64">
        <v>3680533</v>
      </c>
      <c r="R330" s="64">
        <v>4146259</v>
      </c>
      <c r="S330" s="64">
        <v>4225327</v>
      </c>
      <c r="T330" s="64">
        <v>4127165</v>
      </c>
      <c r="U330" s="64">
        <v>3102201</v>
      </c>
      <c r="V330" s="64">
        <v>3755702</v>
      </c>
      <c r="W330" s="64">
        <v>3995115</v>
      </c>
      <c r="X330" s="64">
        <v>4835404</v>
      </c>
      <c r="Y330" s="64">
        <v>3467996</v>
      </c>
      <c r="Z330" s="64">
        <v>2466034</v>
      </c>
      <c r="AA330" s="64">
        <v>2959787</v>
      </c>
      <c r="AB330" s="64">
        <f>IF(VLOOKUP(A330&amp;AB$2,[1]CI_REV_TAXES!$A$4:$CC$1203,AB$3,FALSE)="NULL","",VLOOKUP(A330&amp;AB$2,[1]CI_REV_TAXES!$A$4:$CC$1203,AB$3,FALSE))</f>
        <v>3140124</v>
      </c>
      <c r="AC330" s="64">
        <f>IF(VLOOKUP($A330&amp;AC$2,[2]CI_REV_TAXES!$A$2:$CC$1202,AC$3,FALSE)="NULL","",VLOOKUP($A330&amp;AC$2,[2]CI_REV_TAXES!$A$2:$CC$1202,AC$3,FALSE))</f>
        <v>4585725</v>
      </c>
      <c r="AD330" s="64">
        <f>IF(VLOOKUP($A330&amp;AD$2,[2]CI_REV_TAXES!$A$2:$CC$1202,AD$3,FALSE)="NULL","",VLOOKUP($A330&amp;AD$2,[2]CI_REV_TAXES!$A$2:$CC$1202,AD$3,FALSE))</f>
        <v>4807532</v>
      </c>
      <c r="AG330" s="75" t="e">
        <f>+VLOOKUP($A330,#REF!,33,FALSE)</f>
        <v>#REF!</v>
      </c>
      <c r="AH330" s="67" t="e">
        <f t="shared" si="11"/>
        <v>#REF!</v>
      </c>
    </row>
    <row r="331" spans="1:34" s="75" customFormat="1" x14ac:dyDescent="0.2">
      <c r="A331" s="54" t="s">
        <v>393</v>
      </c>
      <c r="B331" s="74" t="s">
        <v>136</v>
      </c>
      <c r="C331" s="64">
        <v>866910</v>
      </c>
      <c r="D331" s="64">
        <v>769361</v>
      </c>
      <c r="E331" s="64">
        <v>664083</v>
      </c>
      <c r="F331" s="64">
        <v>666463</v>
      </c>
      <c r="G331" s="64">
        <v>669370</v>
      </c>
      <c r="H331" s="64">
        <v>627923</v>
      </c>
      <c r="I331" s="64">
        <v>626624</v>
      </c>
      <c r="J331" s="64">
        <v>666903</v>
      </c>
      <c r="K331" s="64">
        <v>696907</v>
      </c>
      <c r="L331" s="64">
        <v>685782</v>
      </c>
      <c r="M331" s="64">
        <v>714694</v>
      </c>
      <c r="N331" s="64">
        <v>693113</v>
      </c>
      <c r="O331" s="64">
        <v>745375</v>
      </c>
      <c r="P331" s="64">
        <v>513736</v>
      </c>
      <c r="Q331" s="64">
        <v>550013</v>
      </c>
      <c r="R331" s="64">
        <v>831319</v>
      </c>
      <c r="S331" s="64">
        <v>937543</v>
      </c>
      <c r="T331" s="64">
        <v>950975</v>
      </c>
      <c r="U331" s="64">
        <v>1615218</v>
      </c>
      <c r="V331" s="64">
        <v>1520539</v>
      </c>
      <c r="W331" s="64">
        <v>1665806</v>
      </c>
      <c r="X331" s="64">
        <v>1493671</v>
      </c>
      <c r="Y331" s="64">
        <v>1488584</v>
      </c>
      <c r="Z331" s="64">
        <v>1510696</v>
      </c>
      <c r="AA331" s="64">
        <v>1542681</v>
      </c>
      <c r="AB331" s="64">
        <f>IF(VLOOKUP(A331&amp;AB$2,[1]CI_REV_TAXES!$A$4:$CC$1203,AB$3,FALSE)="NULL","",VLOOKUP(A331&amp;AB$2,[1]CI_REV_TAXES!$A$4:$CC$1203,AB$3,FALSE))</f>
        <v>1746631</v>
      </c>
      <c r="AC331" s="64">
        <f>IF(VLOOKUP($A331&amp;AC$2,[2]CI_REV_TAXES!$A$2:$CC$1202,AC$3,FALSE)="NULL","",VLOOKUP($A331&amp;AC$2,[2]CI_REV_TAXES!$A$2:$CC$1202,AC$3,FALSE))</f>
        <v>5573820</v>
      </c>
      <c r="AD331" s="64">
        <f>IF(VLOOKUP($A331&amp;AD$2,[2]CI_REV_TAXES!$A$2:$CC$1202,AD$3,FALSE)="NULL","",VLOOKUP($A331&amp;AD$2,[2]CI_REV_TAXES!$A$2:$CC$1202,AD$3,FALSE))</f>
        <v>4975424</v>
      </c>
      <c r="AG331" s="75" t="e">
        <f>+VLOOKUP($A331,#REF!,33,FALSE)</f>
        <v>#REF!</v>
      </c>
      <c r="AH331" s="67" t="e">
        <f t="shared" si="11"/>
        <v>#REF!</v>
      </c>
    </row>
    <row r="332" spans="1:34" s="75" customFormat="1" x14ac:dyDescent="0.2">
      <c r="A332" s="54" t="s">
        <v>394</v>
      </c>
      <c r="B332" s="74" t="s">
        <v>136</v>
      </c>
      <c r="C332" s="64">
        <v>1164348</v>
      </c>
      <c r="D332" s="64">
        <v>1015251</v>
      </c>
      <c r="E332" s="64">
        <v>1125157</v>
      </c>
      <c r="F332" s="64">
        <v>1088933</v>
      </c>
      <c r="G332" s="64">
        <v>1143375</v>
      </c>
      <c r="H332" s="64">
        <v>1153946</v>
      </c>
      <c r="I332" s="64">
        <v>1148326</v>
      </c>
      <c r="J332" s="64">
        <v>1190094</v>
      </c>
      <c r="K332" s="64">
        <v>1221368</v>
      </c>
      <c r="L332" s="64">
        <v>1305518</v>
      </c>
      <c r="M332" s="64">
        <v>1378905</v>
      </c>
      <c r="N332" s="64">
        <v>1443960</v>
      </c>
      <c r="O332" s="64">
        <v>1605557</v>
      </c>
      <c r="P332" s="64">
        <v>1589811</v>
      </c>
      <c r="Q332" s="64">
        <v>1733607</v>
      </c>
      <c r="R332" s="64">
        <v>2110572</v>
      </c>
      <c r="S332" s="64">
        <v>2357423</v>
      </c>
      <c r="T332" s="64">
        <v>2426316</v>
      </c>
      <c r="U332" s="64">
        <v>2137584</v>
      </c>
      <c r="V332" s="64">
        <v>2391694</v>
      </c>
      <c r="W332" s="64">
        <v>2351651</v>
      </c>
      <c r="X332" s="64">
        <v>2397336</v>
      </c>
      <c r="Y332" s="64">
        <v>2426081</v>
      </c>
      <c r="Z332" s="64">
        <v>2505929</v>
      </c>
      <c r="AA332" s="64">
        <v>2609703</v>
      </c>
      <c r="AB332" s="64">
        <f>IF(VLOOKUP(A332&amp;AB$2,[1]CI_REV_TAXES!$A$4:$CC$1203,AB$3,FALSE)="NULL","",VLOOKUP(A332&amp;AB$2,[1]CI_REV_TAXES!$A$4:$CC$1203,AB$3,FALSE))</f>
        <v>2713156</v>
      </c>
      <c r="AC332" s="64">
        <f>IF(VLOOKUP($A332&amp;AC$2,[2]CI_REV_TAXES!$A$2:$CC$1202,AC$3,FALSE)="NULL","",VLOOKUP($A332&amp;AC$2,[2]CI_REV_TAXES!$A$2:$CC$1202,AC$3,FALSE))</f>
        <v>7073552</v>
      </c>
      <c r="AD332" s="64">
        <f>IF(VLOOKUP($A332&amp;AD$2,[2]CI_REV_TAXES!$A$2:$CC$1202,AD$3,FALSE)="NULL","",VLOOKUP($A332&amp;AD$2,[2]CI_REV_TAXES!$A$2:$CC$1202,AD$3,FALSE))</f>
        <v>2943959</v>
      </c>
      <c r="AG332" s="75" t="e">
        <f>+VLOOKUP($A332,#REF!,33,FALSE)</f>
        <v>#REF!</v>
      </c>
      <c r="AH332" s="67" t="e">
        <f t="shared" si="11"/>
        <v>#REF!</v>
      </c>
    </row>
    <row r="333" spans="1:34" s="75" customFormat="1" x14ac:dyDescent="0.2">
      <c r="A333" s="54" t="s">
        <v>137</v>
      </c>
      <c r="B333" s="74" t="s">
        <v>136</v>
      </c>
      <c r="C333" s="64">
        <v>3607509</v>
      </c>
      <c r="D333" s="64">
        <v>3378135</v>
      </c>
      <c r="E333" s="64">
        <v>2565363</v>
      </c>
      <c r="F333" s="64">
        <v>2576712</v>
      </c>
      <c r="G333" s="64">
        <v>2592641</v>
      </c>
      <c r="H333" s="64">
        <v>2357962</v>
      </c>
      <c r="I333" s="64">
        <v>2388173</v>
      </c>
      <c r="J333" s="64">
        <v>2721290</v>
      </c>
      <c r="K333" s="64">
        <v>2668321</v>
      </c>
      <c r="L333" s="64">
        <v>3128962</v>
      </c>
      <c r="M333" s="64">
        <v>3309601</v>
      </c>
      <c r="N333" s="64">
        <v>3570945</v>
      </c>
      <c r="O333" s="64">
        <v>3940680</v>
      </c>
      <c r="P333" s="64">
        <v>4378046</v>
      </c>
      <c r="Q333" s="64">
        <v>5028498</v>
      </c>
      <c r="R333" s="64">
        <v>5683768</v>
      </c>
      <c r="S333" s="64">
        <v>6488020</v>
      </c>
      <c r="T333" s="64">
        <v>6921367</v>
      </c>
      <c r="U333" s="64">
        <v>6787836</v>
      </c>
      <c r="V333" s="64">
        <v>6786415</v>
      </c>
      <c r="W333" s="64">
        <v>6670780</v>
      </c>
      <c r="X333" s="64">
        <v>6723515</v>
      </c>
      <c r="Y333" s="64">
        <v>7155458</v>
      </c>
      <c r="Z333" s="64">
        <v>7873698</v>
      </c>
      <c r="AA333" s="64">
        <v>8274128</v>
      </c>
      <c r="AB333" s="64">
        <f>IF(VLOOKUP(A333&amp;AB$2,[1]CI_REV_TAXES!$A$4:$CC$1203,AB$3,FALSE)="NULL","",VLOOKUP(A333&amp;AB$2,[1]CI_REV_TAXES!$A$4:$CC$1203,AB$3,FALSE))</f>
        <v>8756787</v>
      </c>
      <c r="AC333" s="64">
        <f>IF(VLOOKUP($A333&amp;AC$2,[2]CI_REV_TAXES!$A$2:$CC$1202,AC$3,FALSE)="NULL","",VLOOKUP($A333&amp;AC$2,[2]CI_REV_TAXES!$A$2:$CC$1202,AC$3,FALSE))</f>
        <v>9392543</v>
      </c>
      <c r="AD333" s="64">
        <f>IF(VLOOKUP($A333&amp;AD$2,[2]CI_REV_TAXES!$A$2:$CC$1202,AD$3,FALSE)="NULL","",VLOOKUP($A333&amp;AD$2,[2]CI_REV_TAXES!$A$2:$CC$1202,AD$3,FALSE))</f>
        <v>10226294</v>
      </c>
      <c r="AG333" s="75" t="e">
        <f>+VLOOKUP($A333,#REF!,33,FALSE)</f>
        <v>#REF!</v>
      </c>
      <c r="AH333" s="67" t="e">
        <f t="shared" si="11"/>
        <v>#REF!</v>
      </c>
    </row>
    <row r="334" spans="1:34" s="75" customFormat="1" x14ac:dyDescent="0.2">
      <c r="A334" s="54" t="s">
        <v>395</v>
      </c>
      <c r="B334" s="74" t="s">
        <v>136</v>
      </c>
      <c r="C334" s="64">
        <v>210860</v>
      </c>
      <c r="D334" s="64">
        <v>674269</v>
      </c>
      <c r="E334" s="64">
        <v>1073016</v>
      </c>
      <c r="F334" s="64">
        <v>1085715</v>
      </c>
      <c r="G334" s="64">
        <v>1121705</v>
      </c>
      <c r="H334" s="64">
        <v>1125449</v>
      </c>
      <c r="I334" s="64">
        <v>1231269</v>
      </c>
      <c r="J334" s="64">
        <v>1323454</v>
      </c>
      <c r="K334" s="64">
        <v>1451395</v>
      </c>
      <c r="L334" s="64">
        <v>1566692</v>
      </c>
      <c r="M334" s="64">
        <v>1740635</v>
      </c>
      <c r="N334" s="64">
        <v>1860976</v>
      </c>
      <c r="O334" s="64">
        <v>2090069</v>
      </c>
      <c r="P334" s="64">
        <v>1818432</v>
      </c>
      <c r="Q334" s="64">
        <v>2040734</v>
      </c>
      <c r="R334" s="64">
        <v>2640357</v>
      </c>
      <c r="S334" s="64">
        <v>2931684</v>
      </c>
      <c r="T334" s="64">
        <v>3151377</v>
      </c>
      <c r="U334" s="64">
        <v>3096651</v>
      </c>
      <c r="V334" s="64">
        <v>3152679</v>
      </c>
      <c r="W334" s="64">
        <v>3183857</v>
      </c>
      <c r="X334" s="64">
        <v>3362345</v>
      </c>
      <c r="Y334" s="64">
        <v>3533509</v>
      </c>
      <c r="Z334" s="64">
        <v>3745639</v>
      </c>
      <c r="AA334" s="64">
        <v>3952280</v>
      </c>
      <c r="AB334" s="64">
        <f>IF(VLOOKUP(A334&amp;AB$2,[1]CI_REV_TAXES!$A$4:$CC$1203,AB$3,FALSE)="NULL","",VLOOKUP(A334&amp;AB$2,[1]CI_REV_TAXES!$A$4:$CC$1203,AB$3,FALSE))</f>
        <v>4188642</v>
      </c>
      <c r="AC334" s="64">
        <f>IF(VLOOKUP($A334&amp;AC$2,[2]CI_REV_TAXES!$A$2:$CC$1202,AC$3,FALSE)="NULL","",VLOOKUP($A334&amp;AC$2,[2]CI_REV_TAXES!$A$2:$CC$1202,AC$3,FALSE))</f>
        <v>4488998</v>
      </c>
      <c r="AD334" s="64">
        <f>IF(VLOOKUP($A334&amp;AD$2,[2]CI_REV_TAXES!$A$2:$CC$1202,AD$3,FALSE)="NULL","",VLOOKUP($A334&amp;AD$2,[2]CI_REV_TAXES!$A$2:$CC$1202,AD$3,FALSE))</f>
        <v>5339558</v>
      </c>
      <c r="AG334" s="75" t="e">
        <f>+VLOOKUP($A334,#REF!,33,FALSE)</f>
        <v>#REF!</v>
      </c>
      <c r="AH334" s="67" t="e">
        <f t="shared" si="11"/>
        <v>#REF!</v>
      </c>
    </row>
    <row r="335" spans="1:34" s="75" customFormat="1" x14ac:dyDescent="0.2">
      <c r="A335" s="54" t="s">
        <v>138</v>
      </c>
      <c r="B335" s="74" t="s">
        <v>136</v>
      </c>
      <c r="C335" s="64">
        <v>2413654</v>
      </c>
      <c r="D335" s="64">
        <v>2298205</v>
      </c>
      <c r="E335" s="64">
        <v>1709145</v>
      </c>
      <c r="F335" s="64">
        <v>1703970</v>
      </c>
      <c r="G335" s="64">
        <v>1878491</v>
      </c>
      <c r="H335" s="64">
        <v>1767622</v>
      </c>
      <c r="I335" s="64">
        <v>1815647</v>
      </c>
      <c r="J335" s="64">
        <v>1967844</v>
      </c>
      <c r="K335" s="64">
        <v>2196171</v>
      </c>
      <c r="L335" s="64">
        <v>1805318</v>
      </c>
      <c r="M335" s="64">
        <v>1779653</v>
      </c>
      <c r="N335" s="64">
        <v>2063156</v>
      </c>
      <c r="O335" s="64">
        <v>2141990</v>
      </c>
      <c r="P335" s="64">
        <v>2138720</v>
      </c>
      <c r="Q335" s="64">
        <v>2393547</v>
      </c>
      <c r="R335" s="64">
        <v>3248371</v>
      </c>
      <c r="S335" s="64">
        <v>3512131</v>
      </c>
      <c r="T335" s="64">
        <v>3362525</v>
      </c>
      <c r="U335" s="64">
        <v>2622381</v>
      </c>
      <c r="V335" s="64">
        <v>2640901</v>
      </c>
      <c r="W335" s="64">
        <v>2544251</v>
      </c>
      <c r="X335" s="64">
        <v>2727678</v>
      </c>
      <c r="Y335" s="64">
        <v>2886196</v>
      </c>
      <c r="Z335" s="64">
        <v>3001612</v>
      </c>
      <c r="AA335" s="64">
        <v>3191045</v>
      </c>
      <c r="AB335" s="64">
        <f>IF(VLOOKUP(A335&amp;AB$2,[1]CI_REV_TAXES!$A$4:$CC$1203,AB$3,FALSE)="NULL","",VLOOKUP(A335&amp;AB$2,[1]CI_REV_TAXES!$A$4:$CC$1203,AB$3,FALSE))</f>
        <v>3361140</v>
      </c>
      <c r="AC335" s="64">
        <f>IF(VLOOKUP($A335&amp;AC$2,[2]CI_REV_TAXES!$A$2:$CC$1202,AC$3,FALSE)="NULL","",VLOOKUP($A335&amp;AC$2,[2]CI_REV_TAXES!$A$2:$CC$1202,AC$3,FALSE))</f>
        <v>3630200</v>
      </c>
      <c r="AD335" s="64">
        <f>IF(VLOOKUP($A335&amp;AD$2,[2]CI_REV_TAXES!$A$2:$CC$1202,AD$3,FALSE)="NULL","",VLOOKUP($A335&amp;AD$2,[2]CI_REV_TAXES!$A$2:$CC$1202,AD$3,FALSE))</f>
        <v>3799672</v>
      </c>
      <c r="AG335" s="75" t="e">
        <f>+VLOOKUP($A335,#REF!,33,FALSE)</f>
        <v>#REF!</v>
      </c>
      <c r="AH335" s="67" t="e">
        <f t="shared" si="11"/>
        <v>#REF!</v>
      </c>
    </row>
    <row r="336" spans="1:34" s="75" customFormat="1" x14ac:dyDescent="0.2">
      <c r="A336" s="54" t="s">
        <v>139</v>
      </c>
      <c r="B336" s="74" t="s">
        <v>136</v>
      </c>
      <c r="C336" s="64">
        <v>2312499</v>
      </c>
      <c r="D336" s="64">
        <v>2238980</v>
      </c>
      <c r="E336" s="64">
        <v>648419</v>
      </c>
      <c r="F336" s="64">
        <v>621493</v>
      </c>
      <c r="G336" s="64">
        <v>645535</v>
      </c>
      <c r="H336" s="64">
        <v>635787</v>
      </c>
      <c r="I336" s="64">
        <v>584249</v>
      </c>
      <c r="J336" s="64">
        <v>612022</v>
      </c>
      <c r="K336" s="64">
        <v>628582</v>
      </c>
      <c r="L336" s="64">
        <v>672144</v>
      </c>
      <c r="M336" s="64">
        <v>707986</v>
      </c>
      <c r="N336" s="64">
        <v>719280</v>
      </c>
      <c r="O336" s="64">
        <v>781184</v>
      </c>
      <c r="P336" s="64">
        <v>-150268</v>
      </c>
      <c r="Q336" s="64">
        <v>-63310</v>
      </c>
      <c r="R336" s="64">
        <v>996881</v>
      </c>
      <c r="S336" s="64">
        <v>1193259</v>
      </c>
      <c r="T336" s="64">
        <v>1514349</v>
      </c>
      <c r="U336" s="64">
        <v>1374959</v>
      </c>
      <c r="V336" s="64">
        <v>1388677</v>
      </c>
      <c r="W336" s="64">
        <v>1701527</v>
      </c>
      <c r="X336" s="64">
        <v>3703520</v>
      </c>
      <c r="Y336" s="64">
        <v>2792967</v>
      </c>
      <c r="Z336" s="64">
        <v>1948204</v>
      </c>
      <c r="AA336" s="64">
        <v>2125698</v>
      </c>
      <c r="AB336" s="64">
        <f>IF(VLOOKUP(A336&amp;AB$2,[1]CI_REV_TAXES!$A$4:$CC$1203,AB$3,FALSE)="NULL","",VLOOKUP(A336&amp;AB$2,[1]CI_REV_TAXES!$A$4:$CC$1203,AB$3,FALSE))</f>
        <v>2205073</v>
      </c>
      <c r="AC336" s="64">
        <f>IF(VLOOKUP($A336&amp;AC$2,[2]CI_REV_TAXES!$A$2:$CC$1202,AC$3,FALSE)="NULL","",VLOOKUP($A336&amp;AC$2,[2]CI_REV_TAXES!$A$2:$CC$1202,AC$3,FALSE))</f>
        <v>15639271</v>
      </c>
      <c r="AD336" s="64">
        <f>IF(VLOOKUP($A336&amp;AD$2,[2]CI_REV_TAXES!$A$2:$CC$1202,AD$3,FALSE)="NULL","",VLOOKUP($A336&amp;AD$2,[2]CI_REV_TAXES!$A$2:$CC$1202,AD$3,FALSE))</f>
        <v>27033048</v>
      </c>
      <c r="AG336" s="75" t="e">
        <f>+VLOOKUP($A336,#REF!,33,FALSE)</f>
        <v>#REF!</v>
      </c>
      <c r="AH336" s="67" t="e">
        <f t="shared" si="11"/>
        <v>#REF!</v>
      </c>
    </row>
    <row r="337" spans="1:34" s="75" customFormat="1" x14ac:dyDescent="0.2">
      <c r="A337" s="54" t="s">
        <v>396</v>
      </c>
      <c r="B337" s="74" t="s">
        <v>136</v>
      </c>
      <c r="C337" s="64">
        <v>1043623</v>
      </c>
      <c r="D337" s="64">
        <v>935239</v>
      </c>
      <c r="E337" s="64">
        <v>386938</v>
      </c>
      <c r="F337" s="64">
        <v>332372</v>
      </c>
      <c r="G337" s="64">
        <v>376671</v>
      </c>
      <c r="H337" s="64">
        <v>375101</v>
      </c>
      <c r="I337" s="64">
        <v>365444</v>
      </c>
      <c r="J337" s="64">
        <v>365642</v>
      </c>
      <c r="K337" s="64">
        <v>369689</v>
      </c>
      <c r="L337" s="64">
        <v>367706</v>
      </c>
      <c r="M337" s="64">
        <v>375477</v>
      </c>
      <c r="N337" s="64">
        <v>356977</v>
      </c>
      <c r="O337" s="64">
        <v>366313</v>
      </c>
      <c r="P337" s="64">
        <v>323104</v>
      </c>
      <c r="Q337" s="64">
        <v>343345</v>
      </c>
      <c r="R337" s="64">
        <v>419123</v>
      </c>
      <c r="S337" s="64">
        <v>419202</v>
      </c>
      <c r="T337" s="64">
        <v>509403</v>
      </c>
      <c r="U337" s="64">
        <v>475967</v>
      </c>
      <c r="V337" s="64">
        <v>426271</v>
      </c>
      <c r="W337" s="64">
        <v>426430</v>
      </c>
      <c r="X337" s="64">
        <v>442865</v>
      </c>
      <c r="Y337" s="64">
        <v>456708</v>
      </c>
      <c r="Z337" s="64">
        <v>403449</v>
      </c>
      <c r="AA337" s="64">
        <v>393678</v>
      </c>
      <c r="AB337" s="64">
        <f>IF(VLOOKUP(A337&amp;AB$2,[1]CI_REV_TAXES!$A$4:$CC$1203,AB$3,FALSE)="NULL","",VLOOKUP(A337&amp;AB$2,[1]CI_REV_TAXES!$A$4:$CC$1203,AB$3,FALSE))</f>
        <v>397277</v>
      </c>
      <c r="AC337" s="64">
        <f>IF(VLOOKUP($A337&amp;AC$2,[2]CI_REV_TAXES!$A$2:$CC$1202,AC$3,FALSE)="NULL","",VLOOKUP($A337&amp;AC$2,[2]CI_REV_TAXES!$A$2:$CC$1202,AC$3,FALSE))</f>
        <v>569953</v>
      </c>
      <c r="AD337" s="64">
        <f>IF(VLOOKUP($A337&amp;AD$2,[2]CI_REV_TAXES!$A$2:$CC$1202,AD$3,FALSE)="NULL","",VLOOKUP($A337&amp;AD$2,[2]CI_REV_TAXES!$A$2:$CC$1202,AD$3,FALSE))</f>
        <v>591150</v>
      </c>
      <c r="AG337" s="75" t="e">
        <f>+VLOOKUP($A337,#REF!,33,FALSE)</f>
        <v>#REF!</v>
      </c>
      <c r="AH337" s="67" t="e">
        <f t="shared" si="11"/>
        <v>#REF!</v>
      </c>
    </row>
    <row r="338" spans="1:34" s="75" customFormat="1" x14ac:dyDescent="0.2">
      <c r="A338" s="54" t="s">
        <v>397</v>
      </c>
      <c r="B338" s="74" t="s">
        <v>136</v>
      </c>
      <c r="C338" s="64">
        <v>353991</v>
      </c>
      <c r="D338" s="64">
        <v>362251</v>
      </c>
      <c r="E338" s="64">
        <v>352852</v>
      </c>
      <c r="F338" s="64">
        <v>362360</v>
      </c>
      <c r="G338" s="64">
        <v>367355</v>
      </c>
      <c r="H338" s="64">
        <v>357443</v>
      </c>
      <c r="I338" s="64">
        <v>673177</v>
      </c>
      <c r="J338" s="64">
        <v>325490</v>
      </c>
      <c r="K338" s="64">
        <v>474888</v>
      </c>
      <c r="L338" s="64">
        <v>525336</v>
      </c>
      <c r="M338" s="64">
        <v>333186</v>
      </c>
      <c r="N338" s="64">
        <v>337349</v>
      </c>
      <c r="O338" s="64">
        <v>378171</v>
      </c>
      <c r="P338" s="64">
        <v>75471</v>
      </c>
      <c r="Q338" s="64">
        <v>368978</v>
      </c>
      <c r="R338" s="64">
        <v>863702</v>
      </c>
      <c r="S338" s="64">
        <v>780676</v>
      </c>
      <c r="T338" s="64">
        <v>544330</v>
      </c>
      <c r="U338" s="64">
        <v>397350</v>
      </c>
      <c r="V338" s="64">
        <v>395153</v>
      </c>
      <c r="W338" s="64">
        <v>415118</v>
      </c>
      <c r="X338" s="64">
        <v>1656193</v>
      </c>
      <c r="Y338" s="64">
        <v>449853</v>
      </c>
      <c r="Z338" s="64">
        <v>444454</v>
      </c>
      <c r="AA338" s="64">
        <v>475586</v>
      </c>
      <c r="AB338" s="64">
        <f>IF(VLOOKUP(A338&amp;AB$2,[1]CI_REV_TAXES!$A$4:$CC$1203,AB$3,FALSE)="NULL","",VLOOKUP(A338&amp;AB$2,[1]CI_REV_TAXES!$A$4:$CC$1203,AB$3,FALSE))</f>
        <v>487105</v>
      </c>
      <c r="AC338" s="64">
        <f>IF(VLOOKUP($A338&amp;AC$2,[2]CI_REV_TAXES!$A$2:$CC$1202,AC$3,FALSE)="NULL","",VLOOKUP($A338&amp;AC$2,[2]CI_REV_TAXES!$A$2:$CC$1202,AC$3,FALSE))</f>
        <v>4661975</v>
      </c>
      <c r="AD338" s="64">
        <f>IF(VLOOKUP($A338&amp;AD$2,[2]CI_REV_TAXES!$A$2:$CC$1202,AD$3,FALSE)="NULL","",VLOOKUP($A338&amp;AD$2,[2]CI_REV_TAXES!$A$2:$CC$1202,AD$3,FALSE))</f>
        <v>913552</v>
      </c>
      <c r="AG338" s="75" t="e">
        <f>+VLOOKUP($A338,#REF!,33,FALSE)</f>
        <v>#REF!</v>
      </c>
      <c r="AH338" s="67" t="e">
        <f t="shared" si="11"/>
        <v>#REF!</v>
      </c>
    </row>
    <row r="339" spans="1:34" s="75" customFormat="1" x14ac:dyDescent="0.2">
      <c r="A339" s="54" t="s">
        <v>398</v>
      </c>
      <c r="B339" s="74" t="s">
        <v>136</v>
      </c>
      <c r="C339" s="64">
        <v>1152079</v>
      </c>
      <c r="D339" s="64">
        <v>1115544</v>
      </c>
      <c r="E339" s="64">
        <v>1569427</v>
      </c>
      <c r="F339" s="64">
        <v>1583465</v>
      </c>
      <c r="G339" s="64">
        <v>1641551</v>
      </c>
      <c r="H339" s="64">
        <v>1655846</v>
      </c>
      <c r="I339" s="64">
        <v>1674002</v>
      </c>
      <c r="J339" s="64">
        <v>1770342</v>
      </c>
      <c r="K339" s="64">
        <v>1864962</v>
      </c>
      <c r="L339" s="64">
        <v>1801324</v>
      </c>
      <c r="M339" s="64">
        <v>1911578</v>
      </c>
      <c r="N339" s="64">
        <v>2054189</v>
      </c>
      <c r="O339" s="64">
        <v>2229597</v>
      </c>
      <c r="P339" s="64">
        <v>2247914</v>
      </c>
      <c r="Q339" s="64">
        <v>2478057</v>
      </c>
      <c r="R339" s="64">
        <v>2903317</v>
      </c>
      <c r="S339" s="64">
        <v>3253226</v>
      </c>
      <c r="T339" s="64">
        <v>3432660</v>
      </c>
      <c r="U339" s="64">
        <v>2872091</v>
      </c>
      <c r="V339" s="64">
        <v>2873162</v>
      </c>
      <c r="W339" s="64">
        <v>3214671</v>
      </c>
      <c r="X339" s="64">
        <v>6407029</v>
      </c>
      <c r="Y339" s="64">
        <v>3396182</v>
      </c>
      <c r="Z339" s="64">
        <v>5681062</v>
      </c>
      <c r="AA339" s="64">
        <v>6602891</v>
      </c>
      <c r="AB339" s="64">
        <f>IF(VLOOKUP(A339&amp;AB$2,[1]CI_REV_TAXES!$A$4:$CC$1203,AB$3,FALSE)="NULL","",VLOOKUP(A339&amp;AB$2,[1]CI_REV_TAXES!$A$4:$CC$1203,AB$3,FALSE))</f>
        <v>5935492</v>
      </c>
      <c r="AC339" s="64">
        <f>IF(VLOOKUP($A339&amp;AC$2,[2]CI_REV_TAXES!$A$2:$CC$1202,AC$3,FALSE)="NULL","",VLOOKUP($A339&amp;AC$2,[2]CI_REV_TAXES!$A$2:$CC$1202,AC$3,FALSE))</f>
        <v>6189966</v>
      </c>
      <c r="AD339" s="64">
        <f>IF(VLOOKUP($A339&amp;AD$2,[2]CI_REV_TAXES!$A$2:$CC$1202,AD$3,FALSE)="NULL","",VLOOKUP($A339&amp;AD$2,[2]CI_REV_TAXES!$A$2:$CC$1202,AD$3,FALSE))</f>
        <v>6170432</v>
      </c>
      <c r="AG339" s="75" t="e">
        <f>+VLOOKUP($A339,#REF!,33,FALSE)</f>
        <v>#REF!</v>
      </c>
      <c r="AH339" s="67" t="e">
        <f t="shared" si="11"/>
        <v>#REF!</v>
      </c>
    </row>
    <row r="340" spans="1:34" s="75" customFormat="1" x14ac:dyDescent="0.2">
      <c r="A340" s="54" t="s">
        <v>140</v>
      </c>
      <c r="B340" s="74" t="s">
        <v>136</v>
      </c>
      <c r="C340" s="64">
        <v>624821</v>
      </c>
      <c r="D340" s="64">
        <v>549486</v>
      </c>
      <c r="E340" s="64">
        <v>485536</v>
      </c>
      <c r="F340" s="64">
        <v>452855</v>
      </c>
      <c r="G340" s="64">
        <v>484998</v>
      </c>
      <c r="H340" s="64">
        <v>499802</v>
      </c>
      <c r="I340" s="64">
        <v>506194</v>
      </c>
      <c r="J340" s="64">
        <v>515247</v>
      </c>
      <c r="K340" s="64">
        <v>558049</v>
      </c>
      <c r="L340" s="64">
        <v>590150</v>
      </c>
      <c r="M340" s="64">
        <v>623893</v>
      </c>
      <c r="N340" s="64">
        <v>656593</v>
      </c>
      <c r="O340" s="64">
        <v>716464</v>
      </c>
      <c r="P340" s="64">
        <v>646660</v>
      </c>
      <c r="Q340" s="64">
        <v>636706</v>
      </c>
      <c r="R340" s="64">
        <v>793043</v>
      </c>
      <c r="S340" s="64">
        <v>876081</v>
      </c>
      <c r="T340" s="64">
        <v>1161864</v>
      </c>
      <c r="U340" s="64">
        <v>944395</v>
      </c>
      <c r="V340" s="64">
        <v>1015838</v>
      </c>
      <c r="W340" s="64">
        <v>923213</v>
      </c>
      <c r="X340" s="64">
        <v>967789</v>
      </c>
      <c r="Y340" s="64">
        <v>988814</v>
      </c>
      <c r="Z340" s="64">
        <v>1039949</v>
      </c>
      <c r="AA340" s="64">
        <v>1080190</v>
      </c>
      <c r="AB340" s="64">
        <f>IF(VLOOKUP(A340&amp;AB$2,[1]CI_REV_TAXES!$A$4:$CC$1203,AB$3,FALSE)="NULL","",VLOOKUP(A340&amp;AB$2,[1]CI_REV_TAXES!$A$4:$CC$1203,AB$3,FALSE))</f>
        <v>1154542</v>
      </c>
      <c r="AC340" s="64">
        <f>IF(VLOOKUP($A340&amp;AC$2,[2]CI_REV_TAXES!$A$2:$CC$1202,AC$3,FALSE)="NULL","",VLOOKUP($A340&amp;AC$2,[2]CI_REV_TAXES!$A$2:$CC$1202,AC$3,FALSE))</f>
        <v>1233650</v>
      </c>
      <c r="AD340" s="64">
        <f>IF(VLOOKUP($A340&amp;AD$2,[2]CI_REV_TAXES!$A$2:$CC$1202,AD$3,FALSE)="NULL","",VLOOKUP($A340&amp;AD$2,[2]CI_REV_TAXES!$A$2:$CC$1202,AD$3,FALSE))</f>
        <v>1314378</v>
      </c>
      <c r="AG340" s="75" t="e">
        <f>+VLOOKUP($A340,#REF!,33,FALSE)</f>
        <v>#REF!</v>
      </c>
      <c r="AH340" s="67" t="e">
        <f t="shared" ref="AH340:AH403" si="12">LEFT(AG340,1)</f>
        <v>#REF!</v>
      </c>
    </row>
    <row r="341" spans="1:34" s="75" customFormat="1" x14ac:dyDescent="0.2">
      <c r="A341" s="54" t="s">
        <v>141</v>
      </c>
      <c r="B341" s="74" t="s">
        <v>136</v>
      </c>
      <c r="C341" s="64">
        <v>1870772</v>
      </c>
      <c r="D341" s="64">
        <v>1504577</v>
      </c>
      <c r="E341" s="64">
        <v>1106895</v>
      </c>
      <c r="F341" s="64">
        <v>1071134</v>
      </c>
      <c r="G341" s="64">
        <v>1119038</v>
      </c>
      <c r="H341" s="64">
        <v>1119040</v>
      </c>
      <c r="I341" s="64">
        <v>1125707</v>
      </c>
      <c r="J341" s="64">
        <v>1112649</v>
      </c>
      <c r="K341" s="64">
        <v>1166312</v>
      </c>
      <c r="L341" s="64">
        <v>1196327</v>
      </c>
      <c r="M341" s="64">
        <v>1277843</v>
      </c>
      <c r="N341" s="64">
        <v>1303487</v>
      </c>
      <c r="O341" s="64">
        <v>1419011</v>
      </c>
      <c r="P341" s="64">
        <v>1480194</v>
      </c>
      <c r="Q341" s="64">
        <v>1586881</v>
      </c>
      <c r="R341" s="64">
        <v>1916628</v>
      </c>
      <c r="S341" s="64">
        <v>1925164</v>
      </c>
      <c r="T341" s="64">
        <v>2112145</v>
      </c>
      <c r="U341" s="64">
        <v>1462914</v>
      </c>
      <c r="V341" s="64">
        <v>2011851</v>
      </c>
      <c r="W341" s="64">
        <v>2206219</v>
      </c>
      <c r="X341" s="64">
        <v>2328255</v>
      </c>
      <c r="Y341" s="64">
        <v>2426329</v>
      </c>
      <c r="Z341" s="64">
        <v>2497671</v>
      </c>
      <c r="AA341" s="64">
        <v>2628057</v>
      </c>
      <c r="AB341" s="64">
        <f>IF(VLOOKUP(A341&amp;AB$2,[1]CI_REV_TAXES!$A$4:$CC$1203,AB$3,FALSE)="NULL","",VLOOKUP(A341&amp;AB$2,[1]CI_REV_TAXES!$A$4:$CC$1203,AB$3,FALSE))</f>
        <v>3521912</v>
      </c>
      <c r="AC341" s="64">
        <f>IF(VLOOKUP($A341&amp;AC$2,[2]CI_REV_TAXES!$A$2:$CC$1202,AC$3,FALSE)="NULL","",VLOOKUP($A341&amp;AC$2,[2]CI_REV_TAXES!$A$2:$CC$1202,AC$3,FALSE))</f>
        <v>2920659</v>
      </c>
      <c r="AD341" s="64">
        <f>IF(VLOOKUP($A341&amp;AD$2,[2]CI_REV_TAXES!$A$2:$CC$1202,AD$3,FALSE)="NULL","",VLOOKUP($A341&amp;AD$2,[2]CI_REV_TAXES!$A$2:$CC$1202,AD$3,FALSE))</f>
        <v>3073023</v>
      </c>
      <c r="AG341" s="75" t="e">
        <f>+VLOOKUP($A341,#REF!,33,FALSE)</f>
        <v>#REF!</v>
      </c>
      <c r="AH341" s="67" t="e">
        <f t="shared" si="12"/>
        <v>#REF!</v>
      </c>
    </row>
    <row r="342" spans="1:34" s="75" customFormat="1" x14ac:dyDescent="0.2">
      <c r="A342" s="54" t="s">
        <v>399</v>
      </c>
      <c r="B342" s="74" t="s">
        <v>136</v>
      </c>
      <c r="C342" s="64">
        <v>410797</v>
      </c>
      <c r="D342" s="64">
        <v>363316</v>
      </c>
      <c r="E342" s="64">
        <v>343993</v>
      </c>
      <c r="F342" s="64" t="s">
        <v>545</v>
      </c>
      <c r="G342" s="64" t="s">
        <v>545</v>
      </c>
      <c r="H342" s="64">
        <v>358942</v>
      </c>
      <c r="I342" s="64">
        <v>434050</v>
      </c>
      <c r="J342" s="64">
        <v>459162</v>
      </c>
      <c r="K342" s="64">
        <v>480745</v>
      </c>
      <c r="L342" s="64">
        <v>477687</v>
      </c>
      <c r="M342" s="64" t="s">
        <v>545</v>
      </c>
      <c r="N342" s="64">
        <v>775069</v>
      </c>
      <c r="O342" s="64">
        <v>835478</v>
      </c>
      <c r="P342" s="64">
        <v>1022437</v>
      </c>
      <c r="Q342" s="64">
        <v>1190851</v>
      </c>
      <c r="R342" s="64">
        <v>1161706</v>
      </c>
      <c r="S342" s="64">
        <v>1051872</v>
      </c>
      <c r="T342" s="64">
        <v>1334540</v>
      </c>
      <c r="U342" s="64">
        <v>1239224</v>
      </c>
      <c r="V342" s="64">
        <v>1426596</v>
      </c>
      <c r="W342" s="64">
        <v>1268275</v>
      </c>
      <c r="X342" s="64">
        <v>1138264</v>
      </c>
      <c r="Y342" s="64">
        <v>779316</v>
      </c>
      <c r="Z342" s="64">
        <v>996128</v>
      </c>
      <c r="AA342" s="64">
        <v>814367</v>
      </c>
      <c r="AB342" s="64">
        <f>IF(VLOOKUP(A342&amp;AB$2,[1]CI_REV_TAXES!$A$4:$CC$1203,AB$3,FALSE)="NULL","",VLOOKUP(A342&amp;AB$2,[1]CI_REV_TAXES!$A$4:$CC$1203,AB$3,FALSE))</f>
        <v>1504471</v>
      </c>
      <c r="AC342" s="64">
        <f>IF(VLOOKUP($A342&amp;AC$2,[2]CI_REV_TAXES!$A$2:$CC$1202,AC$3,FALSE)="NULL","",VLOOKUP($A342&amp;AC$2,[2]CI_REV_TAXES!$A$2:$CC$1202,AC$3,FALSE))</f>
        <v>1384199</v>
      </c>
      <c r="AD342" s="64">
        <f>IF(VLOOKUP($A342&amp;AD$2,[2]CI_REV_TAXES!$A$2:$CC$1202,AD$3,FALSE)="NULL","",VLOOKUP($A342&amp;AD$2,[2]CI_REV_TAXES!$A$2:$CC$1202,AD$3,FALSE))</f>
        <v>1303700</v>
      </c>
      <c r="AG342" s="75" t="e">
        <f>+VLOOKUP($A342,#REF!,33,FALSE)</f>
        <v>#REF!</v>
      </c>
      <c r="AH342" s="67" t="e">
        <f t="shared" si="12"/>
        <v>#REF!</v>
      </c>
    </row>
    <row r="343" spans="1:34" s="75" customFormat="1" x14ac:dyDescent="0.2">
      <c r="A343" s="54" t="s">
        <v>400</v>
      </c>
      <c r="B343" s="74" t="s">
        <v>136</v>
      </c>
      <c r="C343" s="64">
        <v>12365736</v>
      </c>
      <c r="D343" s="64">
        <v>11851716</v>
      </c>
      <c r="E343" s="64">
        <v>9988229</v>
      </c>
      <c r="F343" s="64">
        <v>9066054</v>
      </c>
      <c r="G343" s="64">
        <v>9392544</v>
      </c>
      <c r="H343" s="64">
        <v>9608224</v>
      </c>
      <c r="I343" s="64">
        <v>10321586</v>
      </c>
      <c r="J343" s="64">
        <v>10329568</v>
      </c>
      <c r="K343" s="64">
        <v>9885403</v>
      </c>
      <c r="L343" s="64">
        <v>11245798</v>
      </c>
      <c r="M343" s="64">
        <v>12334545</v>
      </c>
      <c r="N343" s="64">
        <v>13614074</v>
      </c>
      <c r="O343" s="64">
        <v>15036852</v>
      </c>
      <c r="P343" s="64">
        <v>16438152</v>
      </c>
      <c r="Q343" s="64">
        <v>18663311</v>
      </c>
      <c r="R343" s="64">
        <v>19981990</v>
      </c>
      <c r="S343" s="64">
        <v>21319394</v>
      </c>
      <c r="T343" s="64">
        <v>21723413</v>
      </c>
      <c r="U343" s="64">
        <v>21484314</v>
      </c>
      <c r="V343" s="64">
        <v>21163263</v>
      </c>
      <c r="W343" s="64">
        <v>21155922</v>
      </c>
      <c r="X343" s="64">
        <v>21661362</v>
      </c>
      <c r="Y343" s="64">
        <v>22684692</v>
      </c>
      <c r="Z343" s="64">
        <v>24349014</v>
      </c>
      <c r="AA343" s="64">
        <v>27144737</v>
      </c>
      <c r="AB343" s="64">
        <f>IF(VLOOKUP(A343&amp;AB$2,[1]CI_REV_TAXES!$A$4:$CC$1203,AB$3,FALSE)="NULL","",VLOOKUP(A343&amp;AB$2,[1]CI_REV_TAXES!$A$4:$CC$1203,AB$3,FALSE))</f>
        <v>28207922</v>
      </c>
      <c r="AC343" s="64">
        <f>IF(VLOOKUP($A343&amp;AC$2,[2]CI_REV_TAXES!$A$2:$CC$1202,AC$3,FALSE)="NULL","",VLOOKUP($A343&amp;AC$2,[2]CI_REV_TAXES!$A$2:$CC$1202,AC$3,FALSE))</f>
        <v>29240846</v>
      </c>
      <c r="AD343" s="64">
        <f>IF(VLOOKUP($A343&amp;AD$2,[2]CI_REV_TAXES!$A$2:$CC$1202,AD$3,FALSE)="NULL","",VLOOKUP($A343&amp;AD$2,[2]CI_REV_TAXES!$A$2:$CC$1202,AD$3,FALSE))</f>
        <v>32294484</v>
      </c>
      <c r="AG343" s="75" t="e">
        <f>+VLOOKUP($A343,#REF!,33,FALSE)</f>
        <v>#REF!</v>
      </c>
      <c r="AH343" s="67" t="e">
        <f t="shared" si="12"/>
        <v>#REF!</v>
      </c>
    </row>
    <row r="344" spans="1:34" s="75" customFormat="1" x14ac:dyDescent="0.2">
      <c r="A344" s="54" t="s">
        <v>142</v>
      </c>
      <c r="B344" s="74" t="s">
        <v>136</v>
      </c>
      <c r="C344" s="64">
        <v>2304430</v>
      </c>
      <c r="D344" s="64">
        <v>2045865</v>
      </c>
      <c r="E344" s="64">
        <v>1490530</v>
      </c>
      <c r="F344" s="64">
        <v>2180885</v>
      </c>
      <c r="G344" s="64">
        <v>2311854</v>
      </c>
      <c r="H344" s="64">
        <v>2332526</v>
      </c>
      <c r="I344" s="64">
        <v>2335685</v>
      </c>
      <c r="J344" s="64">
        <v>2420572</v>
      </c>
      <c r="K344" s="64">
        <v>2649512</v>
      </c>
      <c r="L344" s="64">
        <v>2991050</v>
      </c>
      <c r="M344" s="64">
        <v>3752128</v>
      </c>
      <c r="N344" s="64">
        <v>3417455</v>
      </c>
      <c r="O344" s="64">
        <v>3953879</v>
      </c>
      <c r="P344" s="64">
        <v>4280077</v>
      </c>
      <c r="Q344" s="64">
        <v>4845893</v>
      </c>
      <c r="R344" s="64">
        <v>5673825</v>
      </c>
      <c r="S344" s="64">
        <v>6400565</v>
      </c>
      <c r="T344" s="64">
        <v>6657648</v>
      </c>
      <c r="U344" s="64">
        <v>6217499</v>
      </c>
      <c r="V344" s="64">
        <v>4938126</v>
      </c>
      <c r="W344" s="64">
        <v>5951725</v>
      </c>
      <c r="X344" s="64">
        <v>6548340</v>
      </c>
      <c r="Y344" s="64">
        <v>6675749</v>
      </c>
      <c r="Z344" s="64">
        <v>7195347</v>
      </c>
      <c r="AA344" s="64">
        <v>7587686</v>
      </c>
      <c r="AB344" s="64">
        <f>IF(VLOOKUP(A344&amp;AB$2,[1]CI_REV_TAXES!$A$4:$CC$1203,AB$3,FALSE)="NULL","",VLOOKUP(A344&amp;AB$2,[1]CI_REV_TAXES!$A$4:$CC$1203,AB$3,FALSE))</f>
        <v>8068251</v>
      </c>
      <c r="AC344" s="64">
        <f>IF(VLOOKUP($A344&amp;AC$2,[2]CI_REV_TAXES!$A$2:$CC$1202,AC$3,FALSE)="NULL","",VLOOKUP($A344&amp;AC$2,[2]CI_REV_TAXES!$A$2:$CC$1202,AC$3,FALSE))</f>
        <v>32403321</v>
      </c>
      <c r="AD344" s="64">
        <f>IF(VLOOKUP($A344&amp;AD$2,[2]CI_REV_TAXES!$A$2:$CC$1202,AD$3,FALSE)="NULL","",VLOOKUP($A344&amp;AD$2,[2]CI_REV_TAXES!$A$2:$CC$1202,AD$3,FALSE))</f>
        <v>34372212</v>
      </c>
      <c r="AG344" s="75" t="e">
        <f>+VLOOKUP($A344,#REF!,33,FALSE)</f>
        <v>#REF!</v>
      </c>
      <c r="AH344" s="67" t="e">
        <f t="shared" si="12"/>
        <v>#REF!</v>
      </c>
    </row>
    <row r="345" spans="1:34" s="75" customFormat="1" x14ac:dyDescent="0.2">
      <c r="A345" s="54" t="s">
        <v>143</v>
      </c>
      <c r="B345" s="74" t="s">
        <v>136</v>
      </c>
      <c r="C345" s="64">
        <v>6359995</v>
      </c>
      <c r="D345" s="64">
        <v>5956409</v>
      </c>
      <c r="E345" s="64">
        <v>5251283</v>
      </c>
      <c r="F345" s="64">
        <v>5055019</v>
      </c>
      <c r="G345" s="64">
        <v>5413358</v>
      </c>
      <c r="H345" s="64">
        <v>5202495</v>
      </c>
      <c r="I345" s="64">
        <v>5279345</v>
      </c>
      <c r="J345" s="64">
        <v>5186094</v>
      </c>
      <c r="K345" s="64">
        <v>5591478</v>
      </c>
      <c r="L345" s="64">
        <v>5970635</v>
      </c>
      <c r="M345" s="64">
        <v>6279324</v>
      </c>
      <c r="N345" s="64">
        <v>7031455</v>
      </c>
      <c r="O345" s="64">
        <v>7832608</v>
      </c>
      <c r="P345" s="64">
        <v>7654945</v>
      </c>
      <c r="Q345" s="64">
        <v>9124147</v>
      </c>
      <c r="R345" s="64">
        <v>11398550</v>
      </c>
      <c r="S345" s="64">
        <v>12725794</v>
      </c>
      <c r="T345" s="64">
        <v>13717019</v>
      </c>
      <c r="U345" s="64">
        <v>13502635</v>
      </c>
      <c r="V345" s="64">
        <v>13311838</v>
      </c>
      <c r="W345" s="64">
        <v>13557318</v>
      </c>
      <c r="X345" s="64">
        <v>13970673</v>
      </c>
      <c r="Y345" s="64">
        <v>14758284</v>
      </c>
      <c r="Z345" s="64">
        <v>14198648</v>
      </c>
      <c r="AA345" s="64">
        <v>16504554</v>
      </c>
      <c r="AB345" s="64">
        <f>IF(VLOOKUP(A345&amp;AB$2,[1]CI_REV_TAXES!$A$4:$CC$1203,AB$3,FALSE)="NULL","",VLOOKUP(A345&amp;AB$2,[1]CI_REV_TAXES!$A$4:$CC$1203,AB$3,FALSE))</f>
        <v>17878878</v>
      </c>
      <c r="AC345" s="64">
        <f>IF(VLOOKUP($A345&amp;AC$2,[2]CI_REV_TAXES!$A$2:$CC$1202,AC$3,FALSE)="NULL","",VLOOKUP($A345&amp;AC$2,[2]CI_REV_TAXES!$A$2:$CC$1202,AC$3,FALSE))</f>
        <v>19087214</v>
      </c>
      <c r="AD345" s="64">
        <f>IF(VLOOKUP($A345&amp;AD$2,[2]CI_REV_TAXES!$A$2:$CC$1202,AD$3,FALSE)="NULL","",VLOOKUP($A345&amp;AD$2,[2]CI_REV_TAXES!$A$2:$CC$1202,AD$3,FALSE))</f>
        <v>20331796</v>
      </c>
      <c r="AG345" s="75" t="e">
        <f>+VLOOKUP($A345,#REF!,33,FALSE)</f>
        <v>#REF!</v>
      </c>
      <c r="AH345" s="67" t="e">
        <f t="shared" si="12"/>
        <v>#REF!</v>
      </c>
    </row>
    <row r="346" spans="1:34" s="75" customFormat="1" x14ac:dyDescent="0.2">
      <c r="A346" s="54" t="s">
        <v>401</v>
      </c>
      <c r="B346" s="74" t="s">
        <v>136</v>
      </c>
      <c r="C346" s="64">
        <v>4855749</v>
      </c>
      <c r="D346" s="64">
        <v>4234157</v>
      </c>
      <c r="E346" s="64">
        <v>3775475</v>
      </c>
      <c r="F346" s="64">
        <v>3364883</v>
      </c>
      <c r="G346" s="64">
        <v>3390539</v>
      </c>
      <c r="H346" s="64">
        <v>3345203</v>
      </c>
      <c r="I346" s="64">
        <v>3238680</v>
      </c>
      <c r="J346" s="64">
        <v>3282062</v>
      </c>
      <c r="K346" s="64">
        <v>7554921</v>
      </c>
      <c r="L346" s="64">
        <v>3331770</v>
      </c>
      <c r="M346" s="64">
        <v>3564931</v>
      </c>
      <c r="N346" s="64">
        <v>3462829</v>
      </c>
      <c r="O346" s="64">
        <v>3570980</v>
      </c>
      <c r="P346" s="64">
        <v>3173314</v>
      </c>
      <c r="Q346" s="64">
        <v>3551354</v>
      </c>
      <c r="R346" s="64">
        <v>4865642</v>
      </c>
      <c r="S346" s="64">
        <v>5343517</v>
      </c>
      <c r="T346" s="64">
        <v>5537615</v>
      </c>
      <c r="U346" s="64">
        <v>4864287</v>
      </c>
      <c r="V346" s="64">
        <v>4221894</v>
      </c>
      <c r="W346" s="64">
        <v>5217984</v>
      </c>
      <c r="X346" s="64">
        <v>8281660</v>
      </c>
      <c r="Y346" s="64">
        <v>6234765</v>
      </c>
      <c r="Z346" s="64">
        <v>7553559</v>
      </c>
      <c r="AA346" s="64">
        <v>5244010</v>
      </c>
      <c r="AB346" s="64">
        <f>IF(VLOOKUP(A346&amp;AB$2,[1]CI_REV_TAXES!$A$4:$CC$1203,AB$3,FALSE)="NULL","",VLOOKUP(A346&amp;AB$2,[1]CI_REV_TAXES!$A$4:$CC$1203,AB$3,FALSE))</f>
        <v>6041444</v>
      </c>
      <c r="AC346" s="64">
        <f>IF(VLOOKUP($A346&amp;AC$2,[2]CI_REV_TAXES!$A$2:$CC$1202,AC$3,FALSE)="NULL","",VLOOKUP($A346&amp;AC$2,[2]CI_REV_TAXES!$A$2:$CC$1202,AC$3,FALSE))</f>
        <v>5992593</v>
      </c>
      <c r="AD346" s="64">
        <f>IF(VLOOKUP($A346&amp;AD$2,[2]CI_REV_TAXES!$A$2:$CC$1202,AD$3,FALSE)="NULL","",VLOOKUP($A346&amp;AD$2,[2]CI_REV_TAXES!$A$2:$CC$1202,AD$3,FALSE))</f>
        <v>6888842</v>
      </c>
      <c r="AG346" s="75" t="e">
        <f>+VLOOKUP($A346,#REF!,33,FALSE)</f>
        <v>#REF!</v>
      </c>
      <c r="AH346" s="67" t="e">
        <f t="shared" si="12"/>
        <v>#REF!</v>
      </c>
    </row>
    <row r="347" spans="1:34" s="75" customFormat="1" x14ac:dyDescent="0.2">
      <c r="A347" s="54" t="s">
        <v>136</v>
      </c>
      <c r="B347" s="74" t="s">
        <v>136</v>
      </c>
      <c r="C347" s="64">
        <v>8992405</v>
      </c>
      <c r="D347" s="64">
        <v>8349335</v>
      </c>
      <c r="E347" s="64">
        <v>6489173</v>
      </c>
      <c r="F347" s="64">
        <v>6546958</v>
      </c>
      <c r="G347" s="64">
        <v>6614489</v>
      </c>
      <c r="H347" s="64">
        <v>6652273</v>
      </c>
      <c r="I347" s="64">
        <v>6386429</v>
      </c>
      <c r="J347" s="64">
        <v>6525242</v>
      </c>
      <c r="K347" s="64">
        <v>6667007</v>
      </c>
      <c r="L347" s="64">
        <v>6873867</v>
      </c>
      <c r="M347" s="64">
        <v>7194268</v>
      </c>
      <c r="N347" s="64">
        <v>7099297</v>
      </c>
      <c r="O347" s="64">
        <v>7835157</v>
      </c>
      <c r="P347" s="64">
        <v>8454226</v>
      </c>
      <c r="Q347" s="64">
        <v>9356346</v>
      </c>
      <c r="R347" s="64">
        <v>10317495</v>
      </c>
      <c r="S347" s="64">
        <v>11504472</v>
      </c>
      <c r="T347" s="64">
        <v>12224857</v>
      </c>
      <c r="U347" s="64">
        <v>10334749</v>
      </c>
      <c r="V347" s="64">
        <v>10023483</v>
      </c>
      <c r="W347" s="64">
        <v>11054937</v>
      </c>
      <c r="X347" s="64">
        <v>9067419</v>
      </c>
      <c r="Y347" s="64">
        <v>9594526</v>
      </c>
      <c r="Z347" s="64">
        <v>9862838</v>
      </c>
      <c r="AA347" s="64">
        <v>10387801</v>
      </c>
      <c r="AB347" s="64">
        <f>IF(VLOOKUP(A347&amp;AB$2,[1]CI_REV_TAXES!$A$4:$CC$1203,AB$3,FALSE)="NULL","",VLOOKUP(A347&amp;AB$2,[1]CI_REV_TAXES!$A$4:$CC$1203,AB$3,FALSE))</f>
        <v>11386120</v>
      </c>
      <c r="AC347" s="64">
        <f>IF(VLOOKUP($A347&amp;AC$2,[2]CI_REV_TAXES!$A$2:$CC$1202,AC$3,FALSE)="NULL","",VLOOKUP($A347&amp;AC$2,[2]CI_REV_TAXES!$A$2:$CC$1202,AC$3,FALSE))</f>
        <v>25161</v>
      </c>
      <c r="AD347" s="64">
        <f>IF(VLOOKUP($A347&amp;AD$2,[2]CI_REV_TAXES!$A$2:$CC$1202,AD$3,FALSE)="NULL","",VLOOKUP($A347&amp;AD$2,[2]CI_REV_TAXES!$A$2:$CC$1202,AD$3,FALSE))</f>
        <v>19583</v>
      </c>
      <c r="AG347" s="75" t="e">
        <f>+VLOOKUP($A347,#REF!,33,FALSE)</f>
        <v>#REF!</v>
      </c>
      <c r="AH347" s="67" t="e">
        <f t="shared" si="12"/>
        <v>#REF!</v>
      </c>
    </row>
    <row r="348" spans="1:34" s="75" customFormat="1" x14ac:dyDescent="0.2">
      <c r="A348" s="54" t="s">
        <v>402</v>
      </c>
      <c r="B348" s="74" t="s">
        <v>136</v>
      </c>
      <c r="C348" s="64">
        <v>451166</v>
      </c>
      <c r="D348" s="64">
        <v>450742</v>
      </c>
      <c r="E348" s="64">
        <v>1165120</v>
      </c>
      <c r="F348" s="64">
        <v>1073659</v>
      </c>
      <c r="G348" s="64">
        <v>1107808</v>
      </c>
      <c r="H348" s="64">
        <v>1098462</v>
      </c>
      <c r="I348" s="64">
        <v>1084872</v>
      </c>
      <c r="J348" s="64">
        <v>1028300</v>
      </c>
      <c r="K348" s="64">
        <v>1006538</v>
      </c>
      <c r="L348" s="64">
        <v>1126140</v>
      </c>
      <c r="M348" s="64">
        <v>1087864</v>
      </c>
      <c r="N348" s="64">
        <v>1058115</v>
      </c>
      <c r="O348" s="64">
        <v>1053373</v>
      </c>
      <c r="P348" s="64">
        <v>896820</v>
      </c>
      <c r="Q348" s="64">
        <v>1010554</v>
      </c>
      <c r="R348" s="64">
        <v>1385976</v>
      </c>
      <c r="S348" s="64">
        <v>1551631</v>
      </c>
      <c r="T348" s="64">
        <v>1600569</v>
      </c>
      <c r="U348" s="64">
        <v>1653902</v>
      </c>
      <c r="V348" s="64">
        <v>1621570</v>
      </c>
      <c r="W348" s="64">
        <v>1747179</v>
      </c>
      <c r="X348" s="64">
        <v>2228614</v>
      </c>
      <c r="Y348" s="64">
        <v>1750478</v>
      </c>
      <c r="Z348" s="64">
        <v>1822420</v>
      </c>
      <c r="AA348" s="64">
        <v>1840402</v>
      </c>
      <c r="AB348" s="64">
        <f>IF(VLOOKUP(A348&amp;AB$2,[1]CI_REV_TAXES!$A$4:$CC$1203,AB$3,FALSE)="NULL","",VLOOKUP(A348&amp;AB$2,[1]CI_REV_TAXES!$A$4:$CC$1203,AB$3,FALSE))</f>
        <v>1882079</v>
      </c>
      <c r="AC348" s="64">
        <f>IF(VLOOKUP($A348&amp;AC$2,[2]CI_REV_TAXES!$A$2:$CC$1202,AC$3,FALSE)="NULL","",VLOOKUP($A348&amp;AC$2,[2]CI_REV_TAXES!$A$2:$CC$1202,AC$3,FALSE))</f>
        <v>1976059</v>
      </c>
      <c r="AD348" s="64">
        <f>IF(VLOOKUP($A348&amp;AD$2,[2]CI_REV_TAXES!$A$2:$CC$1202,AD$3,FALSE)="NULL","",VLOOKUP($A348&amp;AD$2,[2]CI_REV_TAXES!$A$2:$CC$1202,AD$3,FALSE))</f>
        <v>1977254</v>
      </c>
      <c r="AG348" s="75" t="e">
        <f>+VLOOKUP($A348,#REF!,33,FALSE)</f>
        <v>#REF!</v>
      </c>
      <c r="AH348" s="67" t="e">
        <f t="shared" si="12"/>
        <v>#REF!</v>
      </c>
    </row>
    <row r="349" spans="1:34" s="75" customFormat="1" x14ac:dyDescent="0.2">
      <c r="A349" s="54" t="s">
        <v>403</v>
      </c>
      <c r="B349" s="74" t="s">
        <v>136</v>
      </c>
      <c r="C349" s="64">
        <v>6264203</v>
      </c>
      <c r="D349" s="64">
        <v>5843465</v>
      </c>
      <c r="E349" s="64">
        <v>4752045</v>
      </c>
      <c r="F349" s="64">
        <v>4634446</v>
      </c>
      <c r="G349" s="64">
        <v>4722131</v>
      </c>
      <c r="H349" s="64">
        <v>4705461</v>
      </c>
      <c r="I349" s="64">
        <v>4870962</v>
      </c>
      <c r="J349" s="64">
        <v>4934582</v>
      </c>
      <c r="K349" s="64">
        <v>5234874</v>
      </c>
      <c r="L349" s="64">
        <v>5309402</v>
      </c>
      <c r="M349" s="64">
        <v>5449199</v>
      </c>
      <c r="N349" s="64">
        <v>5495295</v>
      </c>
      <c r="O349" s="64">
        <v>6734803</v>
      </c>
      <c r="P349" s="64">
        <v>6345127</v>
      </c>
      <c r="Q349" s="64">
        <v>7801541</v>
      </c>
      <c r="R349" s="64">
        <v>8707242</v>
      </c>
      <c r="S349" s="64">
        <v>9108335</v>
      </c>
      <c r="T349" s="64">
        <v>9964991</v>
      </c>
      <c r="U349" s="64">
        <v>9506300</v>
      </c>
      <c r="V349" s="64">
        <v>9306312</v>
      </c>
      <c r="W349" s="64">
        <v>9543477</v>
      </c>
      <c r="X349" s="64">
        <v>10526968</v>
      </c>
      <c r="Y349" s="64">
        <v>10277446</v>
      </c>
      <c r="Z349" s="64">
        <v>10807776</v>
      </c>
      <c r="AA349" s="64">
        <v>18076646</v>
      </c>
      <c r="AB349" s="64">
        <f>IF(VLOOKUP(A349&amp;AB$2,[1]CI_REV_TAXES!$A$4:$CC$1203,AB$3,FALSE)="NULL","",VLOOKUP(A349&amp;AB$2,[1]CI_REV_TAXES!$A$4:$CC$1203,AB$3,FALSE))</f>
        <v>19240026</v>
      </c>
      <c r="AC349" s="64">
        <f>IF(VLOOKUP($A349&amp;AC$2,[2]CI_REV_TAXES!$A$2:$CC$1202,AC$3,FALSE)="NULL","",VLOOKUP($A349&amp;AC$2,[2]CI_REV_TAXES!$A$2:$CC$1202,AC$3,FALSE))</f>
        <v>5912553</v>
      </c>
      <c r="AD349" s="64">
        <f>IF(VLOOKUP($A349&amp;AD$2,[2]CI_REV_TAXES!$A$2:$CC$1202,AD$3,FALSE)="NULL","",VLOOKUP($A349&amp;AD$2,[2]CI_REV_TAXES!$A$2:$CC$1202,AD$3,FALSE))</f>
        <v>6249324</v>
      </c>
      <c r="AG349" s="75" t="e">
        <f>+VLOOKUP($A349,#REF!,33,FALSE)</f>
        <v>#REF!</v>
      </c>
      <c r="AH349" s="67" t="e">
        <f t="shared" si="12"/>
        <v>#REF!</v>
      </c>
    </row>
    <row r="350" spans="1:34" s="75" customFormat="1" x14ac:dyDescent="0.2">
      <c r="A350" s="54" t="s">
        <v>404</v>
      </c>
      <c r="B350" s="74" t="s">
        <v>136</v>
      </c>
      <c r="C350" s="64">
        <v>24805</v>
      </c>
      <c r="D350" s="64">
        <v>14126</v>
      </c>
      <c r="E350" s="64">
        <v>1457</v>
      </c>
      <c r="F350" s="64">
        <v>654</v>
      </c>
      <c r="G350" s="64">
        <v>95587</v>
      </c>
      <c r="H350" s="64">
        <v>801</v>
      </c>
      <c r="I350" s="64">
        <v>7592</v>
      </c>
      <c r="J350" s="64" t="s">
        <v>545</v>
      </c>
      <c r="K350" s="64" t="s">
        <v>545</v>
      </c>
      <c r="L350" s="64">
        <v>515754</v>
      </c>
      <c r="M350" s="64">
        <v>447907</v>
      </c>
      <c r="N350" s="64">
        <v>500366</v>
      </c>
      <c r="O350" s="64">
        <v>486292</v>
      </c>
      <c r="P350" s="64">
        <v>4034876</v>
      </c>
      <c r="Q350" s="64">
        <v>308703</v>
      </c>
      <c r="R350" s="64">
        <v>1818009</v>
      </c>
      <c r="S350" s="64">
        <v>1741176</v>
      </c>
      <c r="T350" s="64">
        <v>1389726</v>
      </c>
      <c r="U350" s="64">
        <v>6248372</v>
      </c>
      <c r="V350" s="64">
        <v>7306506</v>
      </c>
      <c r="W350" s="64">
        <v>14321167</v>
      </c>
      <c r="X350" s="64">
        <v>15805789</v>
      </c>
      <c r="Y350" s="64">
        <v>7707950</v>
      </c>
      <c r="Z350" s="64">
        <v>10920251</v>
      </c>
      <c r="AA350" s="64">
        <v>8174790</v>
      </c>
      <c r="AB350" s="64">
        <f>IF(VLOOKUP(A350&amp;AB$2,[1]CI_REV_TAXES!$A$4:$CC$1203,AB$3,FALSE)="NULL","",VLOOKUP(A350&amp;AB$2,[1]CI_REV_TAXES!$A$4:$CC$1203,AB$3,FALSE))</f>
        <v>2317460</v>
      </c>
      <c r="AC350" s="64">
        <f>IF(VLOOKUP($A350&amp;AC$2,[2]CI_REV_TAXES!$A$2:$CC$1202,AC$3,FALSE)="NULL","",VLOOKUP($A350&amp;AC$2,[2]CI_REV_TAXES!$A$2:$CC$1202,AC$3,FALSE))</f>
        <v>8812970</v>
      </c>
      <c r="AD350" s="64">
        <f>IF(VLOOKUP($A350&amp;AD$2,[2]CI_REV_TAXES!$A$2:$CC$1202,AD$3,FALSE)="NULL","",VLOOKUP($A350&amp;AD$2,[2]CI_REV_TAXES!$A$2:$CC$1202,AD$3,FALSE))</f>
        <v>9105135</v>
      </c>
      <c r="AG350" s="75" t="e">
        <f>+VLOOKUP($A350,#REF!,33,FALSE)</f>
        <v>#REF!</v>
      </c>
      <c r="AH350" s="67" t="e">
        <f t="shared" si="12"/>
        <v>#REF!</v>
      </c>
    </row>
    <row r="351" spans="1:34" s="75" customFormat="1" x14ac:dyDescent="0.2">
      <c r="A351" s="54" t="s">
        <v>406</v>
      </c>
      <c r="B351" s="74" t="s">
        <v>136</v>
      </c>
      <c r="C351" s="64">
        <v>1103799</v>
      </c>
      <c r="D351" s="64">
        <v>1011368</v>
      </c>
      <c r="E351" s="64">
        <v>1090298</v>
      </c>
      <c r="F351" s="64">
        <v>1051024</v>
      </c>
      <c r="G351" s="64">
        <v>1101145</v>
      </c>
      <c r="H351" s="64">
        <v>2044539</v>
      </c>
      <c r="I351" s="64">
        <v>2052491</v>
      </c>
      <c r="J351" s="64">
        <v>2030708</v>
      </c>
      <c r="K351" s="64">
        <v>3626281</v>
      </c>
      <c r="L351" s="64">
        <v>2313410</v>
      </c>
      <c r="M351" s="64">
        <v>2510217</v>
      </c>
      <c r="N351" s="64">
        <v>2251454</v>
      </c>
      <c r="O351" s="64">
        <v>3028886</v>
      </c>
      <c r="P351" s="64">
        <v>3093874</v>
      </c>
      <c r="Q351" s="64">
        <v>3894505</v>
      </c>
      <c r="R351" s="64">
        <v>4539081</v>
      </c>
      <c r="S351" s="64">
        <v>5095631</v>
      </c>
      <c r="T351" s="64">
        <v>5243114</v>
      </c>
      <c r="U351" s="64">
        <v>5166548</v>
      </c>
      <c r="V351" s="64">
        <v>4944637</v>
      </c>
      <c r="W351" s="64">
        <v>4809342</v>
      </c>
      <c r="X351" s="64">
        <v>4815285</v>
      </c>
      <c r="Y351" s="64">
        <v>4963722</v>
      </c>
      <c r="Z351" s="64">
        <v>5315314</v>
      </c>
      <c r="AA351" s="64">
        <v>5579853</v>
      </c>
      <c r="AB351" s="64">
        <f>IF(VLOOKUP(A351&amp;AB$2,[1]CI_REV_TAXES!$A$4:$CC$1203,AB$3,FALSE)="NULL","",VLOOKUP(A351&amp;AB$2,[1]CI_REV_TAXES!$A$4:$CC$1203,AB$3,FALSE))</f>
        <v>6033701</v>
      </c>
      <c r="AC351" s="64">
        <f>IF(VLOOKUP($A351&amp;AC$2,[2]CI_REV_TAXES!$A$2:$CC$1202,AC$3,FALSE)="NULL","",VLOOKUP($A351&amp;AC$2,[2]CI_REV_TAXES!$A$2:$CC$1202,AC$3,FALSE))</f>
        <v>6318856</v>
      </c>
      <c r="AD351" s="64">
        <f>IF(VLOOKUP($A351&amp;AD$2,[2]CI_REV_TAXES!$A$2:$CC$1202,AD$3,FALSE)="NULL","",VLOOKUP($A351&amp;AD$2,[2]CI_REV_TAXES!$A$2:$CC$1202,AD$3,FALSE))</f>
        <v>6515832</v>
      </c>
      <c r="AG351" s="75" t="e">
        <f>+VLOOKUP($A351,#REF!,33,FALSE)</f>
        <v>#REF!</v>
      </c>
      <c r="AH351" s="67" t="e">
        <f t="shared" si="12"/>
        <v>#REF!</v>
      </c>
    </row>
    <row r="352" spans="1:34" s="75" customFormat="1" x14ac:dyDescent="0.2">
      <c r="A352" s="54" t="s">
        <v>405</v>
      </c>
      <c r="B352" s="74" t="s">
        <v>136</v>
      </c>
      <c r="C352" s="64" t="s">
        <v>545</v>
      </c>
      <c r="D352" s="64">
        <v>1073956</v>
      </c>
      <c r="E352" s="64">
        <v>1106847</v>
      </c>
      <c r="F352" s="64">
        <v>982618</v>
      </c>
      <c r="G352" s="64">
        <v>1541168</v>
      </c>
      <c r="H352" s="64">
        <v>1574028</v>
      </c>
      <c r="I352" s="64">
        <v>1523596</v>
      </c>
      <c r="J352" s="64">
        <v>1550610</v>
      </c>
      <c r="K352" s="64">
        <v>1585112</v>
      </c>
      <c r="L352" s="64">
        <v>1625866</v>
      </c>
      <c r="M352" s="64">
        <v>1688552</v>
      </c>
      <c r="N352" s="64">
        <v>1680641</v>
      </c>
      <c r="O352" s="64">
        <v>1835986</v>
      </c>
      <c r="P352" s="64">
        <v>1676807</v>
      </c>
      <c r="Q352" s="64">
        <v>1865729</v>
      </c>
      <c r="R352" s="64">
        <v>2354707</v>
      </c>
      <c r="S352" s="64">
        <v>2553280</v>
      </c>
      <c r="T352" s="64">
        <v>2627381</v>
      </c>
      <c r="U352" s="64">
        <v>2477352</v>
      </c>
      <c r="V352" s="64">
        <v>2339724</v>
      </c>
      <c r="W352" s="64">
        <v>2348830</v>
      </c>
      <c r="X352" s="64">
        <v>2664977</v>
      </c>
      <c r="Y352" s="64">
        <v>2451782</v>
      </c>
      <c r="Z352" s="64">
        <v>2585817</v>
      </c>
      <c r="AA352" s="64">
        <v>2603153</v>
      </c>
      <c r="AB352" s="64">
        <f>IF(VLOOKUP(A352&amp;AB$2,[1]CI_REV_TAXES!$A$4:$CC$1203,AB$3,FALSE)="NULL","",VLOOKUP(A352&amp;AB$2,[1]CI_REV_TAXES!$A$4:$CC$1203,AB$3,FALSE))</f>
        <v>2578120</v>
      </c>
      <c r="AC352" s="64">
        <f>IF(VLOOKUP($A352&amp;AC$2,[2]CI_REV_TAXES!$A$2:$CC$1202,AC$3,FALSE)="NULL","",VLOOKUP($A352&amp;AC$2,[2]CI_REV_TAXES!$A$2:$CC$1202,AC$3,FALSE))</f>
        <v>2643410</v>
      </c>
      <c r="AD352" s="64">
        <f>IF(VLOOKUP($A352&amp;AD$2,[2]CI_REV_TAXES!$A$2:$CC$1202,AD$3,FALSE)="NULL","",VLOOKUP($A352&amp;AD$2,[2]CI_REV_TAXES!$A$2:$CC$1202,AD$3,FALSE))</f>
        <v>2791775</v>
      </c>
      <c r="AG352" s="75" t="e">
        <f>+VLOOKUP($A352,#REF!,33,FALSE)</f>
        <v>#REF!</v>
      </c>
      <c r="AH352" s="67" t="e">
        <f t="shared" si="12"/>
        <v>#REF!</v>
      </c>
    </row>
    <row r="353" spans="1:34" s="75" customFormat="1" x14ac:dyDescent="0.2">
      <c r="A353" s="54" t="s">
        <v>407</v>
      </c>
      <c r="B353" s="74" t="s">
        <v>144</v>
      </c>
      <c r="C353" s="64">
        <v>14211284</v>
      </c>
      <c r="D353" s="64">
        <v>12854936</v>
      </c>
      <c r="E353" s="64">
        <v>11746865</v>
      </c>
      <c r="F353" s="64">
        <v>12377284</v>
      </c>
      <c r="G353" s="64">
        <v>9782500</v>
      </c>
      <c r="H353" s="64">
        <v>9855529</v>
      </c>
      <c r="I353" s="64">
        <v>11654733</v>
      </c>
      <c r="J353" s="64">
        <v>13421321</v>
      </c>
      <c r="K353" s="64">
        <v>16509495</v>
      </c>
      <c r="L353" s="64">
        <v>19566312</v>
      </c>
      <c r="M353" s="64">
        <v>20392055</v>
      </c>
      <c r="N353" s="64">
        <v>22359861</v>
      </c>
      <c r="O353" s="64">
        <v>24295815</v>
      </c>
      <c r="P353" s="64">
        <v>24790887</v>
      </c>
      <c r="Q353" s="64">
        <v>27776214</v>
      </c>
      <c r="R353" s="64">
        <v>33026155</v>
      </c>
      <c r="S353" s="64">
        <v>35873113</v>
      </c>
      <c r="T353" s="64">
        <v>38150418</v>
      </c>
      <c r="U353" s="64">
        <v>37945257</v>
      </c>
      <c r="V353" s="64">
        <v>37960030</v>
      </c>
      <c r="W353" s="64">
        <v>38107628</v>
      </c>
      <c r="X353" s="64">
        <v>41018971</v>
      </c>
      <c r="Y353" s="64">
        <v>40057235</v>
      </c>
      <c r="Z353" s="64">
        <v>43002742</v>
      </c>
      <c r="AA353" s="64">
        <v>45539700</v>
      </c>
      <c r="AB353" s="64">
        <f>IF(VLOOKUP(A353&amp;AB$2,[1]CI_REV_TAXES!$A$4:$CC$1203,AB$3,FALSE)="NULL","",VLOOKUP(A353&amp;AB$2,[1]CI_REV_TAXES!$A$4:$CC$1203,AB$3,FALSE))</f>
        <v>49248578</v>
      </c>
      <c r="AC353" s="64">
        <f>IF(VLOOKUP($A353&amp;AC$2,[2]CI_REV_TAXES!$A$2:$CC$1202,AC$3,FALSE)="NULL","",VLOOKUP($A353&amp;AC$2,[2]CI_REV_TAXES!$A$2:$CC$1202,AC$3,FALSE))</f>
        <v>51654772</v>
      </c>
      <c r="AD353" s="64">
        <f>IF(VLOOKUP($A353&amp;AD$2,[2]CI_REV_TAXES!$A$2:$CC$1202,AD$3,FALSE)="NULL","",VLOOKUP($A353&amp;AD$2,[2]CI_REV_TAXES!$A$2:$CC$1202,AD$3,FALSE))</f>
        <v>55211178</v>
      </c>
      <c r="AG353" s="75" t="e">
        <f>+VLOOKUP($A353,#REF!,33,FALSE)</f>
        <v>#REF!</v>
      </c>
      <c r="AH353" s="67" t="e">
        <f t="shared" si="12"/>
        <v>#REF!</v>
      </c>
    </row>
    <row r="354" spans="1:34" s="75" customFormat="1" x14ac:dyDescent="0.2">
      <c r="A354" s="54" t="s">
        <v>145</v>
      </c>
      <c r="B354" s="74" t="s">
        <v>144</v>
      </c>
      <c r="C354" s="64">
        <v>8729410</v>
      </c>
      <c r="D354" s="64">
        <v>8179474</v>
      </c>
      <c r="E354" s="64">
        <v>7477515</v>
      </c>
      <c r="F354" s="64">
        <v>7702800</v>
      </c>
      <c r="G354" s="64">
        <v>8026157</v>
      </c>
      <c r="H354" s="64">
        <v>8183508</v>
      </c>
      <c r="I354" s="64">
        <v>8475044</v>
      </c>
      <c r="J354" s="64">
        <v>9164044</v>
      </c>
      <c r="K354" s="64">
        <v>10077102</v>
      </c>
      <c r="L354" s="64">
        <v>11322061</v>
      </c>
      <c r="M354" s="64">
        <v>12903409</v>
      </c>
      <c r="N354" s="64">
        <v>13698738</v>
      </c>
      <c r="O354" s="64">
        <v>15206435</v>
      </c>
      <c r="P354" s="64">
        <v>15993911</v>
      </c>
      <c r="Q354" s="64">
        <v>19382780</v>
      </c>
      <c r="R354" s="64">
        <v>16457062</v>
      </c>
      <c r="S354" s="64">
        <v>26982227</v>
      </c>
      <c r="T354" s="64">
        <v>27359271</v>
      </c>
      <c r="U354" s="64">
        <v>24550205</v>
      </c>
      <c r="V354" s="64">
        <v>23955244</v>
      </c>
      <c r="W354" s="64">
        <v>23990122</v>
      </c>
      <c r="X354" s="64">
        <v>28139013</v>
      </c>
      <c r="Y354" s="64">
        <v>26429141</v>
      </c>
      <c r="Z354" s="64">
        <v>28474503</v>
      </c>
      <c r="AA354" s="64">
        <v>30041798</v>
      </c>
      <c r="AB354" s="64">
        <f>IF(VLOOKUP(A354&amp;AB$2,[1]CI_REV_TAXES!$A$4:$CC$1203,AB$3,FALSE)="NULL","",VLOOKUP(A354&amp;AB$2,[1]CI_REV_TAXES!$A$4:$CC$1203,AB$3,FALSE))</f>
        <v>31332796</v>
      </c>
      <c r="AC354" s="64">
        <f>IF(VLOOKUP($A354&amp;AC$2,[2]CI_REV_TAXES!$A$2:$CC$1202,AC$3,FALSE)="NULL","",VLOOKUP($A354&amp;AC$2,[2]CI_REV_TAXES!$A$2:$CC$1202,AC$3,FALSE))</f>
        <v>33319299</v>
      </c>
      <c r="AD354" s="64">
        <f>IF(VLOOKUP($A354&amp;AD$2,[2]CI_REV_TAXES!$A$2:$CC$1202,AD$3,FALSE)="NULL","",VLOOKUP($A354&amp;AD$2,[2]CI_REV_TAXES!$A$2:$CC$1202,AD$3,FALSE))</f>
        <v>35507470</v>
      </c>
      <c r="AG354" s="75" t="e">
        <f>+VLOOKUP($A354,#REF!,33,FALSE)</f>
        <v>#REF!</v>
      </c>
      <c r="AH354" s="67" t="e">
        <f t="shared" si="12"/>
        <v>#REF!</v>
      </c>
    </row>
    <row r="355" spans="1:34" s="75" customFormat="1" x14ac:dyDescent="0.2">
      <c r="A355" s="54" t="s">
        <v>408</v>
      </c>
      <c r="B355" s="74" t="s">
        <v>144</v>
      </c>
      <c r="C355" s="64">
        <v>5906905</v>
      </c>
      <c r="D355" s="64">
        <v>5590131</v>
      </c>
      <c r="E355" s="64">
        <v>5367802</v>
      </c>
      <c r="F355" s="64">
        <v>5510604</v>
      </c>
      <c r="G355" s="64">
        <v>5611302</v>
      </c>
      <c r="H355" s="64">
        <v>5738909</v>
      </c>
      <c r="I355" s="64">
        <v>6258102</v>
      </c>
      <c r="J355" s="64">
        <v>7184476</v>
      </c>
      <c r="K355" s="64">
        <v>7789750</v>
      </c>
      <c r="L355" s="64">
        <v>8584466</v>
      </c>
      <c r="M355" s="64">
        <v>9493062</v>
      </c>
      <c r="N355" s="64">
        <v>9858100</v>
      </c>
      <c r="O355" s="64">
        <v>10631113</v>
      </c>
      <c r="P355" s="64">
        <v>11074091</v>
      </c>
      <c r="Q355" s="64">
        <v>12459547</v>
      </c>
      <c r="R355" s="64">
        <v>14412164</v>
      </c>
      <c r="S355" s="64">
        <v>15827546</v>
      </c>
      <c r="T355" s="64">
        <v>17181477</v>
      </c>
      <c r="U355" s="64">
        <v>17787466</v>
      </c>
      <c r="V355" s="64">
        <v>17722693</v>
      </c>
      <c r="W355" s="64">
        <v>18367316</v>
      </c>
      <c r="X355" s="64">
        <v>19578496</v>
      </c>
      <c r="Y355" s="64">
        <v>20131757</v>
      </c>
      <c r="Z355" s="64">
        <v>21259190</v>
      </c>
      <c r="AA355" s="64">
        <v>22742189</v>
      </c>
      <c r="AB355" s="64">
        <f>IF(VLOOKUP(A355&amp;AB$2,[1]CI_REV_TAXES!$A$4:$CC$1203,AB$3,FALSE)="NULL","",VLOOKUP(A355&amp;AB$2,[1]CI_REV_TAXES!$A$4:$CC$1203,AB$3,FALSE))</f>
        <v>24028640</v>
      </c>
      <c r="AC355" s="64">
        <f>IF(VLOOKUP($A355&amp;AC$2,[2]CI_REV_TAXES!$A$2:$CC$1202,AC$3,FALSE)="NULL","",VLOOKUP($A355&amp;AC$2,[2]CI_REV_TAXES!$A$2:$CC$1202,AC$3,FALSE))</f>
        <v>25613105</v>
      </c>
      <c r="AD355" s="64">
        <f>IF(VLOOKUP($A355&amp;AD$2,[2]CI_REV_TAXES!$A$2:$CC$1202,AD$3,FALSE)="NULL","",VLOOKUP($A355&amp;AD$2,[2]CI_REV_TAXES!$A$2:$CC$1202,AD$3,FALSE))</f>
        <v>27057433</v>
      </c>
      <c r="AG355" s="75" t="e">
        <f>+VLOOKUP($A355,#REF!,33,FALSE)</f>
        <v>#REF!</v>
      </c>
      <c r="AH355" s="67" t="e">
        <f t="shared" si="12"/>
        <v>#REF!</v>
      </c>
    </row>
    <row r="356" spans="1:34" s="75" customFormat="1" x14ac:dyDescent="0.2">
      <c r="A356" s="54" t="s">
        <v>409</v>
      </c>
      <c r="B356" s="74" t="s">
        <v>144</v>
      </c>
      <c r="C356" s="64">
        <v>1193941</v>
      </c>
      <c r="D356" s="64">
        <v>1127234</v>
      </c>
      <c r="E356" s="64">
        <v>1106779</v>
      </c>
      <c r="F356" s="64">
        <v>1088887</v>
      </c>
      <c r="G356" s="64">
        <v>1146118</v>
      </c>
      <c r="H356" s="64">
        <v>1181059</v>
      </c>
      <c r="I356" s="64">
        <v>1257297</v>
      </c>
      <c r="J356" s="64">
        <v>1360656</v>
      </c>
      <c r="K356" s="64">
        <v>1547264</v>
      </c>
      <c r="L356" s="64">
        <v>1727997</v>
      </c>
      <c r="M356" s="64">
        <v>1961506</v>
      </c>
      <c r="N356" s="64">
        <v>1970967</v>
      </c>
      <c r="O356" s="64">
        <v>2126894</v>
      </c>
      <c r="P356" s="64">
        <v>2198700</v>
      </c>
      <c r="Q356" s="64">
        <v>2463717</v>
      </c>
      <c r="R356" s="64">
        <v>3042269</v>
      </c>
      <c r="S356" s="64">
        <v>3418349</v>
      </c>
      <c r="T356" s="64">
        <v>3481117</v>
      </c>
      <c r="U356" s="64">
        <v>3632399</v>
      </c>
      <c r="V356" s="64">
        <v>3736026</v>
      </c>
      <c r="W356" s="64">
        <v>3814209</v>
      </c>
      <c r="X356" s="64">
        <v>4016347</v>
      </c>
      <c r="Y356" s="64">
        <v>4321060</v>
      </c>
      <c r="Z356" s="64">
        <v>4485598</v>
      </c>
      <c r="AA356" s="64">
        <v>4787517</v>
      </c>
      <c r="AB356" s="64">
        <f>IF(VLOOKUP(A356&amp;AB$2,[1]CI_REV_TAXES!$A$4:$CC$1203,AB$3,FALSE)="NULL","",VLOOKUP(A356&amp;AB$2,[1]CI_REV_TAXES!$A$4:$CC$1203,AB$3,FALSE))</f>
        <v>5129724</v>
      </c>
      <c r="AC356" s="64">
        <f>IF(VLOOKUP($A356&amp;AC$2,[2]CI_REV_TAXES!$A$2:$CC$1202,AC$3,FALSE)="NULL","",VLOOKUP($A356&amp;AC$2,[2]CI_REV_TAXES!$A$2:$CC$1202,AC$3,FALSE))</f>
        <v>5405272</v>
      </c>
      <c r="AD356" s="64">
        <f>IF(VLOOKUP($A356&amp;AD$2,[2]CI_REV_TAXES!$A$2:$CC$1202,AD$3,FALSE)="NULL","",VLOOKUP($A356&amp;AD$2,[2]CI_REV_TAXES!$A$2:$CC$1202,AD$3,FALSE))</f>
        <v>5662270</v>
      </c>
      <c r="AG356" s="75" t="e">
        <f>+VLOOKUP($A356,#REF!,33,FALSE)</f>
        <v>#REF!</v>
      </c>
      <c r="AH356" s="67" t="e">
        <f t="shared" si="12"/>
        <v>#REF!</v>
      </c>
    </row>
    <row r="357" spans="1:34" s="75" customFormat="1" x14ac:dyDescent="0.2">
      <c r="A357" s="54" t="s">
        <v>410</v>
      </c>
      <c r="B357" s="74" t="s">
        <v>144</v>
      </c>
      <c r="C357" s="64">
        <v>4420266</v>
      </c>
      <c r="D357" s="64">
        <v>4208695</v>
      </c>
      <c r="E357" s="64">
        <v>3561097</v>
      </c>
      <c r="F357" s="64">
        <v>3551849</v>
      </c>
      <c r="G357" s="64">
        <v>3442162</v>
      </c>
      <c r="H357" s="64">
        <v>3425929</v>
      </c>
      <c r="I357" s="64">
        <v>3521165</v>
      </c>
      <c r="J357" s="64">
        <v>3594030</v>
      </c>
      <c r="K357" s="64">
        <v>3944635</v>
      </c>
      <c r="L357" s="64">
        <v>4207419</v>
      </c>
      <c r="M357" s="64">
        <v>4415631</v>
      </c>
      <c r="N357" s="64">
        <v>4456923</v>
      </c>
      <c r="O357" s="64">
        <v>5105823</v>
      </c>
      <c r="P357" s="64">
        <v>4641041</v>
      </c>
      <c r="Q357" s="64">
        <v>5459432</v>
      </c>
      <c r="R357" s="64">
        <v>6799211</v>
      </c>
      <c r="S357" s="64">
        <v>7126203</v>
      </c>
      <c r="T357" s="64">
        <v>6817514</v>
      </c>
      <c r="U357" s="64">
        <v>6310159</v>
      </c>
      <c r="V357" s="64">
        <v>6090460</v>
      </c>
      <c r="W357" s="64">
        <v>6113262</v>
      </c>
      <c r="X357" s="64">
        <v>6984225</v>
      </c>
      <c r="Y357" s="64">
        <v>6772895</v>
      </c>
      <c r="Z357" s="64">
        <v>6983801</v>
      </c>
      <c r="AA357" s="64">
        <v>7390093</v>
      </c>
      <c r="AB357" s="64">
        <f>IF(VLOOKUP(A357&amp;AB$2,[1]CI_REV_TAXES!$A$4:$CC$1203,AB$3,FALSE)="NULL","",VLOOKUP(A357&amp;AB$2,[1]CI_REV_TAXES!$A$4:$CC$1203,AB$3,FALSE))</f>
        <v>7397695</v>
      </c>
      <c r="AC357" s="64">
        <f>IF(VLOOKUP($A357&amp;AC$2,[2]CI_REV_TAXES!$A$2:$CC$1202,AC$3,FALSE)="NULL","",VLOOKUP($A357&amp;AC$2,[2]CI_REV_TAXES!$A$2:$CC$1202,AC$3,FALSE))</f>
        <v>7814160</v>
      </c>
      <c r="AD357" s="64">
        <f>IF(VLOOKUP($A357&amp;AD$2,[2]CI_REV_TAXES!$A$2:$CC$1202,AD$3,FALSE)="NULL","",VLOOKUP($A357&amp;AD$2,[2]CI_REV_TAXES!$A$2:$CC$1202,AD$3,FALSE))</f>
        <v>8232363</v>
      </c>
      <c r="AG357" s="75" t="e">
        <f>+VLOOKUP($A357,#REF!,33,FALSE)</f>
        <v>#REF!</v>
      </c>
      <c r="AH357" s="67" t="e">
        <f t="shared" si="12"/>
        <v>#REF!</v>
      </c>
    </row>
    <row r="358" spans="1:34" s="75" customFormat="1" x14ac:dyDescent="0.2">
      <c r="A358" s="54" t="s">
        <v>411</v>
      </c>
      <c r="B358" s="74" t="s">
        <v>144</v>
      </c>
      <c r="C358" s="64">
        <v>2618576</v>
      </c>
      <c r="D358" s="64">
        <v>2625922</v>
      </c>
      <c r="E358" s="64">
        <v>3870638</v>
      </c>
      <c r="F358" s="64">
        <v>3833601</v>
      </c>
      <c r="G358" s="64">
        <v>9952443</v>
      </c>
      <c r="H358" s="64">
        <v>10288390</v>
      </c>
      <c r="I358" s="64">
        <v>10877920</v>
      </c>
      <c r="J358" s="64">
        <v>11803939</v>
      </c>
      <c r="K358" s="64">
        <v>12855269</v>
      </c>
      <c r="L358" s="64">
        <v>14144749</v>
      </c>
      <c r="M358" s="64">
        <v>15454919</v>
      </c>
      <c r="N358" s="64">
        <v>15874076</v>
      </c>
      <c r="O358" s="64">
        <v>17463627</v>
      </c>
      <c r="P358" s="64">
        <v>18060151</v>
      </c>
      <c r="Q358" s="64">
        <v>20007970</v>
      </c>
      <c r="R358" s="64">
        <v>23025327</v>
      </c>
      <c r="S358" s="64">
        <v>24364960</v>
      </c>
      <c r="T358" s="64">
        <v>25705960</v>
      </c>
      <c r="U358" s="64">
        <v>26033181</v>
      </c>
      <c r="V358" s="64">
        <v>26264654</v>
      </c>
      <c r="W358" s="64">
        <v>26865579</v>
      </c>
      <c r="X358" s="64">
        <v>28485681</v>
      </c>
      <c r="Y358" s="64">
        <v>29519693</v>
      </c>
      <c r="Z358" s="64">
        <v>31157325</v>
      </c>
      <c r="AA358" s="64">
        <v>33423762</v>
      </c>
      <c r="AB358" s="64">
        <f>IF(VLOOKUP(A358&amp;AB$2,[1]CI_REV_TAXES!$A$4:$CC$1203,AB$3,FALSE)="NULL","",VLOOKUP(A358&amp;AB$2,[1]CI_REV_TAXES!$A$4:$CC$1203,AB$3,FALSE))</f>
        <v>35376998</v>
      </c>
      <c r="AC358" s="64">
        <f>IF(VLOOKUP($A358&amp;AC$2,[2]CI_REV_TAXES!$A$2:$CC$1202,AC$3,FALSE)="NULL","",VLOOKUP($A358&amp;AC$2,[2]CI_REV_TAXES!$A$2:$CC$1202,AC$3,FALSE))</f>
        <v>37580605</v>
      </c>
      <c r="AD358" s="64">
        <f>IF(VLOOKUP($A358&amp;AD$2,[2]CI_REV_TAXES!$A$2:$CC$1202,AD$3,FALSE)="NULL","",VLOOKUP($A358&amp;AD$2,[2]CI_REV_TAXES!$A$2:$CC$1202,AD$3,FALSE))</f>
        <v>39952979</v>
      </c>
      <c r="AG358" s="75" t="e">
        <f>+VLOOKUP($A358,#REF!,33,FALSE)</f>
        <v>#REF!</v>
      </c>
      <c r="AH358" s="67" t="e">
        <f t="shared" si="12"/>
        <v>#REF!</v>
      </c>
    </row>
    <row r="359" spans="1:34" s="75" customFormat="1" x14ac:dyDescent="0.2">
      <c r="A359" s="54" t="s">
        <v>412</v>
      </c>
      <c r="B359" s="74" t="s">
        <v>144</v>
      </c>
      <c r="C359" s="64">
        <v>5675050</v>
      </c>
      <c r="D359" s="64">
        <v>5177186</v>
      </c>
      <c r="E359" s="64">
        <v>4467182</v>
      </c>
      <c r="F359" s="64">
        <v>4398896</v>
      </c>
      <c r="G359" s="64">
        <v>4457354</v>
      </c>
      <c r="H359" s="64">
        <v>4528497</v>
      </c>
      <c r="I359" s="64">
        <v>4682198</v>
      </c>
      <c r="J359" s="64">
        <v>5006870</v>
      </c>
      <c r="K359" s="64">
        <v>5274503</v>
      </c>
      <c r="L359" s="64">
        <v>5617436</v>
      </c>
      <c r="M359" s="64">
        <v>6094813</v>
      </c>
      <c r="N359" s="64">
        <v>6103897</v>
      </c>
      <c r="O359" s="64">
        <v>7112752</v>
      </c>
      <c r="P359" s="64">
        <v>8336140</v>
      </c>
      <c r="Q359" s="64">
        <v>9799852</v>
      </c>
      <c r="R359" s="64">
        <v>15969107</v>
      </c>
      <c r="S359" s="64">
        <v>16271286</v>
      </c>
      <c r="T359" s="64">
        <v>15227769</v>
      </c>
      <c r="U359" s="64">
        <v>9585788</v>
      </c>
      <c r="V359" s="64">
        <v>9344120</v>
      </c>
      <c r="W359" s="64">
        <v>9697495</v>
      </c>
      <c r="X359" s="64">
        <v>10030269</v>
      </c>
      <c r="Y359" s="64">
        <v>10175973</v>
      </c>
      <c r="Z359" s="64">
        <v>10744143</v>
      </c>
      <c r="AA359" s="64">
        <v>11306532</v>
      </c>
      <c r="AB359" s="64">
        <f>IF(VLOOKUP(A359&amp;AB$2,[1]CI_REV_TAXES!$A$4:$CC$1203,AB$3,FALSE)="NULL","",VLOOKUP(A359&amp;AB$2,[1]CI_REV_TAXES!$A$4:$CC$1203,AB$3,FALSE))</f>
        <v>11855009</v>
      </c>
      <c r="AC359" s="64">
        <f>IF(VLOOKUP($A359&amp;AC$2,[2]CI_REV_TAXES!$A$2:$CC$1202,AC$3,FALSE)="NULL","",VLOOKUP($A359&amp;AC$2,[2]CI_REV_TAXES!$A$2:$CC$1202,AC$3,FALSE))</f>
        <v>12560691</v>
      </c>
      <c r="AD359" s="64">
        <f>IF(VLOOKUP($A359&amp;AD$2,[2]CI_REV_TAXES!$A$2:$CC$1202,AD$3,FALSE)="NULL","",VLOOKUP($A359&amp;AD$2,[2]CI_REV_TAXES!$A$2:$CC$1202,AD$3,FALSE))</f>
        <v>13178444</v>
      </c>
      <c r="AG359" s="75" t="e">
        <f>+VLOOKUP($A359,#REF!,33,FALSE)</f>
        <v>#REF!</v>
      </c>
      <c r="AH359" s="67" t="e">
        <f t="shared" si="12"/>
        <v>#REF!</v>
      </c>
    </row>
    <row r="360" spans="1:34" s="75" customFormat="1" x14ac:dyDescent="0.2">
      <c r="A360" s="54" t="s">
        <v>413</v>
      </c>
      <c r="B360" s="74" t="s">
        <v>144</v>
      </c>
      <c r="C360" s="64">
        <v>1670912</v>
      </c>
      <c r="D360" s="64">
        <v>1541103</v>
      </c>
      <c r="E360" s="64">
        <v>1395033</v>
      </c>
      <c r="F360" s="64">
        <v>1421186</v>
      </c>
      <c r="G360" s="64">
        <v>1420568</v>
      </c>
      <c r="H360" s="64">
        <v>1403383</v>
      </c>
      <c r="I360" s="64">
        <v>1431349</v>
      </c>
      <c r="J360" s="64">
        <v>1500572</v>
      </c>
      <c r="K360" s="64">
        <v>1537065</v>
      </c>
      <c r="L360" s="64">
        <v>1630609</v>
      </c>
      <c r="M360" s="64">
        <v>1820259</v>
      </c>
      <c r="N360" s="64">
        <v>1724375</v>
      </c>
      <c r="O360" s="64">
        <v>1727616</v>
      </c>
      <c r="P360" s="64">
        <v>1648379</v>
      </c>
      <c r="Q360" s="64">
        <v>1676263</v>
      </c>
      <c r="R360" s="64">
        <v>1822605</v>
      </c>
      <c r="S360" s="64">
        <v>1788708</v>
      </c>
      <c r="T360" s="64">
        <v>1699818</v>
      </c>
      <c r="U360" s="64">
        <v>1693653</v>
      </c>
      <c r="V360" s="64">
        <v>1679018</v>
      </c>
      <c r="W360" s="64">
        <v>1614244</v>
      </c>
      <c r="X360" s="64">
        <v>1694725</v>
      </c>
      <c r="Y360" s="64">
        <v>1731480</v>
      </c>
      <c r="Z360" s="64">
        <v>1698675</v>
      </c>
      <c r="AA360" s="64">
        <v>1704265</v>
      </c>
      <c r="AB360" s="64">
        <f>IF(VLOOKUP(A360&amp;AB$2,[1]CI_REV_TAXES!$A$4:$CC$1203,AB$3,FALSE)="NULL","",VLOOKUP(A360&amp;AB$2,[1]CI_REV_TAXES!$A$4:$CC$1203,AB$3,FALSE))</f>
        <v>1717462</v>
      </c>
      <c r="AC360" s="64">
        <f>IF(VLOOKUP($A360&amp;AC$2,[2]CI_REV_TAXES!$A$2:$CC$1202,AC$3,FALSE)="NULL","",VLOOKUP($A360&amp;AC$2,[2]CI_REV_TAXES!$A$2:$CC$1202,AC$3,FALSE))</f>
        <v>1712000</v>
      </c>
      <c r="AD360" s="64">
        <f>IF(VLOOKUP($A360&amp;AD$2,[2]CI_REV_TAXES!$A$2:$CC$1202,AD$3,FALSE)="NULL","",VLOOKUP($A360&amp;AD$2,[2]CI_REV_TAXES!$A$2:$CC$1202,AD$3,FALSE))</f>
        <v>1743763</v>
      </c>
      <c r="AG360" s="75" t="e">
        <f>+VLOOKUP($A360,#REF!,33,FALSE)</f>
        <v>#REF!</v>
      </c>
      <c r="AH360" s="67" t="e">
        <f t="shared" si="12"/>
        <v>#REF!</v>
      </c>
    </row>
    <row r="361" spans="1:34" s="75" customFormat="1" x14ac:dyDescent="0.2">
      <c r="A361" s="54" t="s">
        <v>414</v>
      </c>
      <c r="B361" s="74" t="s">
        <v>144</v>
      </c>
      <c r="C361" s="64">
        <v>2960583</v>
      </c>
      <c r="D361" s="64">
        <v>2854361</v>
      </c>
      <c r="E361" s="64">
        <v>2460374</v>
      </c>
      <c r="F361" s="64">
        <v>2509007</v>
      </c>
      <c r="G361" s="64">
        <v>2635594</v>
      </c>
      <c r="H361" s="64">
        <v>2642111</v>
      </c>
      <c r="I361" s="64">
        <v>2738068</v>
      </c>
      <c r="J361" s="64">
        <v>2852761</v>
      </c>
      <c r="K361" s="64">
        <v>2986871</v>
      </c>
      <c r="L361" s="64">
        <v>3138890</v>
      </c>
      <c r="M361" s="64">
        <v>3302449</v>
      </c>
      <c r="N361" s="64">
        <v>3331216</v>
      </c>
      <c r="O361" s="64">
        <v>3579089</v>
      </c>
      <c r="P361" s="64">
        <v>3873776</v>
      </c>
      <c r="Q361" s="64">
        <v>4290791</v>
      </c>
      <c r="R361" s="64">
        <v>4788752</v>
      </c>
      <c r="S361" s="64">
        <v>5190518</v>
      </c>
      <c r="T361" s="64">
        <v>5369926</v>
      </c>
      <c r="U361" s="64">
        <v>5223847</v>
      </c>
      <c r="V361" s="64">
        <v>5374838</v>
      </c>
      <c r="W361" s="64">
        <v>5427491</v>
      </c>
      <c r="X361" s="64">
        <v>5482972</v>
      </c>
      <c r="Y361" s="64">
        <v>5738466</v>
      </c>
      <c r="Z361" s="64">
        <v>5951314</v>
      </c>
      <c r="AA361" s="64">
        <v>6329612</v>
      </c>
      <c r="AB361" s="64">
        <f>IF(VLOOKUP(A361&amp;AB$2,[1]CI_REV_TAXES!$A$4:$CC$1203,AB$3,FALSE)="NULL","",VLOOKUP(A361&amp;AB$2,[1]CI_REV_TAXES!$A$4:$CC$1203,AB$3,FALSE))</f>
        <v>6778277</v>
      </c>
      <c r="AC361" s="64">
        <f>IF(VLOOKUP($A361&amp;AC$2,[2]CI_REV_TAXES!$A$2:$CC$1202,AC$3,FALSE)="NULL","",VLOOKUP($A361&amp;AC$2,[2]CI_REV_TAXES!$A$2:$CC$1202,AC$3,FALSE))</f>
        <v>7185498</v>
      </c>
      <c r="AD361" s="64">
        <f>IF(VLOOKUP($A361&amp;AD$2,[2]CI_REV_TAXES!$A$2:$CC$1202,AD$3,FALSE)="NULL","",VLOOKUP($A361&amp;AD$2,[2]CI_REV_TAXES!$A$2:$CC$1202,AD$3,FALSE))</f>
        <v>7659971</v>
      </c>
      <c r="AG361" s="75" t="e">
        <f>+VLOOKUP($A361,#REF!,33,FALSE)</f>
        <v>#REF!</v>
      </c>
      <c r="AH361" s="67" t="e">
        <f t="shared" si="12"/>
        <v>#REF!</v>
      </c>
    </row>
    <row r="362" spans="1:34" s="75" customFormat="1" x14ac:dyDescent="0.2">
      <c r="A362" s="54" t="s">
        <v>415</v>
      </c>
      <c r="B362" s="74" t="s">
        <v>144</v>
      </c>
      <c r="C362" s="64">
        <v>1072662</v>
      </c>
      <c r="D362" s="64">
        <v>1005382</v>
      </c>
      <c r="E362" s="64">
        <v>969152</v>
      </c>
      <c r="F362" s="64">
        <v>995380</v>
      </c>
      <c r="G362" s="64">
        <v>994579</v>
      </c>
      <c r="H362" s="64">
        <v>1025892</v>
      </c>
      <c r="I362" s="64">
        <v>1068082</v>
      </c>
      <c r="J362" s="64">
        <v>1117561</v>
      </c>
      <c r="K362" s="64">
        <v>1154471</v>
      </c>
      <c r="L362" s="64">
        <v>1215191</v>
      </c>
      <c r="M362" s="64">
        <v>1292560</v>
      </c>
      <c r="N362" s="64">
        <v>1284766</v>
      </c>
      <c r="O362" s="64">
        <v>1369694</v>
      </c>
      <c r="P362" s="64">
        <v>1208653</v>
      </c>
      <c r="Q362" s="64">
        <v>1378251</v>
      </c>
      <c r="R362" s="64">
        <v>1820468</v>
      </c>
      <c r="S362" s="64">
        <v>1958810</v>
      </c>
      <c r="T362" s="64">
        <v>2012741</v>
      </c>
      <c r="U362" s="64">
        <v>1737590</v>
      </c>
      <c r="V362" s="64">
        <v>1713199</v>
      </c>
      <c r="W362" s="64">
        <v>1740088</v>
      </c>
      <c r="X362" s="64">
        <v>1952555</v>
      </c>
      <c r="Y362" s="64">
        <v>1876674</v>
      </c>
      <c r="Z362" s="64">
        <v>1954836</v>
      </c>
      <c r="AA362" s="64">
        <v>2075660</v>
      </c>
      <c r="AB362" s="64">
        <f>IF(VLOOKUP(A362&amp;AB$2,[1]CI_REV_TAXES!$A$4:$CC$1203,AB$3,FALSE)="NULL","",VLOOKUP(A362&amp;AB$2,[1]CI_REV_TAXES!$A$4:$CC$1203,AB$3,FALSE))</f>
        <v>2201072</v>
      </c>
      <c r="AC362" s="64">
        <f>IF(VLOOKUP($A362&amp;AC$2,[2]CI_REV_TAXES!$A$2:$CC$1202,AC$3,FALSE)="NULL","",VLOOKUP($A362&amp;AC$2,[2]CI_REV_TAXES!$A$2:$CC$1202,AC$3,FALSE))</f>
        <v>2347009</v>
      </c>
      <c r="AD362" s="64">
        <f>IF(VLOOKUP($A362&amp;AD$2,[2]CI_REV_TAXES!$A$2:$CC$1202,AD$3,FALSE)="NULL","",VLOOKUP($A362&amp;AD$2,[2]CI_REV_TAXES!$A$2:$CC$1202,AD$3,FALSE))</f>
        <v>2491574</v>
      </c>
      <c r="AG362" s="75" t="e">
        <f>+VLOOKUP($A362,#REF!,33,FALSE)</f>
        <v>#REF!</v>
      </c>
      <c r="AH362" s="67" t="e">
        <f t="shared" si="12"/>
        <v>#REF!</v>
      </c>
    </row>
    <row r="363" spans="1:34" s="75" customFormat="1" x14ac:dyDescent="0.2">
      <c r="A363" s="54" t="s">
        <v>416</v>
      </c>
      <c r="B363" s="74" t="s">
        <v>144</v>
      </c>
      <c r="C363" s="64">
        <v>1979467</v>
      </c>
      <c r="D363" s="64">
        <v>1731354</v>
      </c>
      <c r="E363" s="64">
        <v>1610413</v>
      </c>
      <c r="F363" s="64">
        <v>1647636</v>
      </c>
      <c r="G363" s="64">
        <v>1620091</v>
      </c>
      <c r="H363" s="64">
        <v>1594651</v>
      </c>
      <c r="I363" s="64">
        <v>1719861</v>
      </c>
      <c r="J363" s="64">
        <v>1884029</v>
      </c>
      <c r="K363" s="64">
        <v>1962983</v>
      </c>
      <c r="L363" s="64">
        <v>2154072</v>
      </c>
      <c r="M363" s="64">
        <v>2216151</v>
      </c>
      <c r="N363" s="64">
        <v>2014775</v>
      </c>
      <c r="O363" s="64">
        <v>2094901</v>
      </c>
      <c r="P363" s="64">
        <v>1427477</v>
      </c>
      <c r="Q363" s="64">
        <v>1634304</v>
      </c>
      <c r="R363" s="64">
        <v>2602242</v>
      </c>
      <c r="S363" s="64">
        <v>2786993</v>
      </c>
      <c r="T363" s="64">
        <v>2921745</v>
      </c>
      <c r="U363" s="64">
        <v>2870123</v>
      </c>
      <c r="V363" s="64">
        <v>2831015</v>
      </c>
      <c r="W363" s="64">
        <v>3848156</v>
      </c>
      <c r="X363" s="64">
        <v>3485986</v>
      </c>
      <c r="Y363" s="64">
        <v>3365320</v>
      </c>
      <c r="Z363" s="64">
        <v>3449049</v>
      </c>
      <c r="AA363" s="64">
        <v>3379018</v>
      </c>
      <c r="AB363" s="64">
        <f>IF(VLOOKUP(A363&amp;AB$2,[1]CI_REV_TAXES!$A$4:$CC$1203,AB$3,FALSE)="NULL","",VLOOKUP(A363&amp;AB$2,[1]CI_REV_TAXES!$A$4:$CC$1203,AB$3,FALSE))</f>
        <v>3521733</v>
      </c>
      <c r="AC363" s="64">
        <f>IF(VLOOKUP($A363&amp;AC$2,[2]CI_REV_TAXES!$A$2:$CC$1202,AC$3,FALSE)="NULL","",VLOOKUP($A363&amp;AC$2,[2]CI_REV_TAXES!$A$2:$CC$1202,AC$3,FALSE))</f>
        <v>3693741</v>
      </c>
      <c r="AD363" s="64">
        <f>IF(VLOOKUP($A363&amp;AD$2,[2]CI_REV_TAXES!$A$2:$CC$1202,AD$3,FALSE)="NULL","",VLOOKUP($A363&amp;AD$2,[2]CI_REV_TAXES!$A$2:$CC$1202,AD$3,FALSE))</f>
        <v>3769392</v>
      </c>
      <c r="AG363" s="75" t="e">
        <f>+VLOOKUP($A363,#REF!,33,FALSE)</f>
        <v>#REF!</v>
      </c>
      <c r="AH363" s="67" t="e">
        <f t="shared" si="12"/>
        <v>#REF!</v>
      </c>
    </row>
    <row r="364" spans="1:34" s="75" customFormat="1" x14ac:dyDescent="0.2">
      <c r="A364" s="54" t="s">
        <v>417</v>
      </c>
      <c r="B364" s="74" t="s">
        <v>144</v>
      </c>
      <c r="C364" s="64">
        <v>14850317</v>
      </c>
      <c r="D364" s="64">
        <v>13827065</v>
      </c>
      <c r="E364" s="64">
        <v>11757737</v>
      </c>
      <c r="F364" s="64">
        <v>11869682</v>
      </c>
      <c r="G364" s="64">
        <v>11890844</v>
      </c>
      <c r="H364" s="64">
        <v>11744687</v>
      </c>
      <c r="I364" s="64">
        <v>12129615</v>
      </c>
      <c r="J364" s="64">
        <v>12926983</v>
      </c>
      <c r="K364" s="64">
        <v>14573849</v>
      </c>
      <c r="L364" s="64">
        <v>16151140</v>
      </c>
      <c r="M364" s="64">
        <v>17319858</v>
      </c>
      <c r="N364" s="64">
        <v>17850457</v>
      </c>
      <c r="O364" s="64">
        <v>19772652</v>
      </c>
      <c r="P364" s="64">
        <v>22246003</v>
      </c>
      <c r="Q364" s="64">
        <v>25724882</v>
      </c>
      <c r="R364" s="64">
        <v>28910129</v>
      </c>
      <c r="S364" s="64">
        <v>31292436</v>
      </c>
      <c r="T364" s="64">
        <v>32637594</v>
      </c>
      <c r="U364" s="64">
        <v>30433176</v>
      </c>
      <c r="V364" s="64">
        <v>30166343</v>
      </c>
      <c r="W364" s="64">
        <v>30386091</v>
      </c>
      <c r="X364" s="64">
        <v>31168209</v>
      </c>
      <c r="Y364" s="64">
        <v>32236970</v>
      </c>
      <c r="Z364" s="64">
        <v>33683849</v>
      </c>
      <c r="AA364" s="64">
        <v>35458702</v>
      </c>
      <c r="AB364" s="64">
        <f>IF(VLOOKUP(A364&amp;AB$2,[1]CI_REV_TAXES!$A$4:$CC$1203,AB$3,FALSE)="NULL","",VLOOKUP(A364&amp;AB$2,[1]CI_REV_TAXES!$A$4:$CC$1203,AB$3,FALSE))</f>
        <v>37698473</v>
      </c>
      <c r="AC364" s="64">
        <f>IF(VLOOKUP($A364&amp;AC$2,[2]CI_REV_TAXES!$A$2:$CC$1202,AC$3,FALSE)="NULL","",VLOOKUP($A364&amp;AC$2,[2]CI_REV_TAXES!$A$2:$CC$1202,AC$3,FALSE))</f>
        <v>40163902</v>
      </c>
      <c r="AD364" s="64">
        <f>IF(VLOOKUP($A364&amp;AD$2,[2]CI_REV_TAXES!$A$2:$CC$1202,AD$3,FALSE)="NULL","",VLOOKUP($A364&amp;AD$2,[2]CI_REV_TAXES!$A$2:$CC$1202,AD$3,FALSE))</f>
        <v>42585364</v>
      </c>
      <c r="AG364" s="75" t="e">
        <f>+VLOOKUP($A364,#REF!,33,FALSE)</f>
        <v>#REF!</v>
      </c>
      <c r="AH364" s="67" t="e">
        <f t="shared" si="12"/>
        <v>#REF!</v>
      </c>
    </row>
    <row r="365" spans="1:34" s="75" customFormat="1" x14ac:dyDescent="0.2">
      <c r="A365" s="54" t="s">
        <v>418</v>
      </c>
      <c r="B365" s="74" t="s">
        <v>144</v>
      </c>
      <c r="C365" s="64">
        <v>3475124</v>
      </c>
      <c r="D365" s="64">
        <v>3246146</v>
      </c>
      <c r="E365" s="64">
        <v>3287745</v>
      </c>
      <c r="F365" s="64">
        <v>3447906</v>
      </c>
      <c r="G365" s="64">
        <v>3575697</v>
      </c>
      <c r="H365" s="64">
        <v>3552724</v>
      </c>
      <c r="I365" s="64">
        <v>3794633</v>
      </c>
      <c r="J365" s="64">
        <v>4092875</v>
      </c>
      <c r="K365" s="64">
        <v>4477156</v>
      </c>
      <c r="L365" s="64">
        <v>5060778</v>
      </c>
      <c r="M365" s="64">
        <v>5256304</v>
      </c>
      <c r="N365" s="64">
        <v>5063398</v>
      </c>
      <c r="O365" s="64">
        <v>5439886</v>
      </c>
      <c r="P365" s="64">
        <v>3193482</v>
      </c>
      <c r="Q365" s="64">
        <v>5820598</v>
      </c>
      <c r="R365" s="64">
        <v>7007984</v>
      </c>
      <c r="S365" s="64">
        <v>7418142</v>
      </c>
      <c r="T365" s="64">
        <v>7534712</v>
      </c>
      <c r="U365" s="64">
        <v>7529719</v>
      </c>
      <c r="V365" s="64">
        <v>7474117</v>
      </c>
      <c r="W365" s="64">
        <v>8413945</v>
      </c>
      <c r="X365" s="64">
        <v>7861336</v>
      </c>
      <c r="Y365" s="64">
        <v>8162461</v>
      </c>
      <c r="Z365" s="64">
        <v>8542619</v>
      </c>
      <c r="AA365" s="64">
        <v>8991524</v>
      </c>
      <c r="AB365" s="64">
        <f>IF(VLOOKUP(A365&amp;AB$2,[1]CI_REV_TAXES!$A$4:$CC$1203,AB$3,FALSE)="NULL","",VLOOKUP(A365&amp;AB$2,[1]CI_REV_TAXES!$A$4:$CC$1203,AB$3,FALSE))</f>
        <v>9771728</v>
      </c>
      <c r="AC365" s="64">
        <f>IF(VLOOKUP($A365&amp;AC$2,[2]CI_REV_TAXES!$A$2:$CC$1202,AC$3,FALSE)="NULL","",VLOOKUP($A365&amp;AC$2,[2]CI_REV_TAXES!$A$2:$CC$1202,AC$3,FALSE))</f>
        <v>10176481</v>
      </c>
      <c r="AD365" s="64">
        <f>IF(VLOOKUP($A365&amp;AD$2,[2]CI_REV_TAXES!$A$2:$CC$1202,AD$3,FALSE)="NULL","",VLOOKUP($A365&amp;AD$2,[2]CI_REV_TAXES!$A$2:$CC$1202,AD$3,FALSE))</f>
        <v>10659183</v>
      </c>
      <c r="AG365" s="75" t="e">
        <f>+VLOOKUP($A365,#REF!,33,FALSE)</f>
        <v>#REF!</v>
      </c>
      <c r="AH365" s="67" t="e">
        <f t="shared" si="12"/>
        <v>#REF!</v>
      </c>
    </row>
    <row r="366" spans="1:34" s="75" customFormat="1" x14ac:dyDescent="0.2">
      <c r="A366" s="54" t="s">
        <v>144</v>
      </c>
      <c r="B366" s="74" t="s">
        <v>144</v>
      </c>
      <c r="C366" s="64">
        <v>120699393</v>
      </c>
      <c r="D366" s="64">
        <v>110415227</v>
      </c>
      <c r="E366" s="64">
        <v>103152560</v>
      </c>
      <c r="F366" s="64">
        <v>104636668</v>
      </c>
      <c r="G366" s="64">
        <v>106116936</v>
      </c>
      <c r="H366" s="64">
        <v>105164065</v>
      </c>
      <c r="I366" s="64">
        <v>120865112</v>
      </c>
      <c r="J366" s="64">
        <v>129683033</v>
      </c>
      <c r="K366" s="64">
        <v>144087591</v>
      </c>
      <c r="L366" s="64">
        <v>156925333</v>
      </c>
      <c r="M366" s="64">
        <v>170426711</v>
      </c>
      <c r="N366" s="64">
        <v>176095685</v>
      </c>
      <c r="O366" s="64">
        <v>193803772</v>
      </c>
      <c r="P366" s="64">
        <v>209964370</v>
      </c>
      <c r="Q366" s="64" t="s">
        <v>545</v>
      </c>
      <c r="R366" s="64">
        <v>250676095</v>
      </c>
      <c r="S366" s="64">
        <v>269544770</v>
      </c>
      <c r="T366" s="64">
        <v>154158379</v>
      </c>
      <c r="U366" s="64" t="s">
        <v>545</v>
      </c>
      <c r="V366" s="64">
        <v>291968725</v>
      </c>
      <c r="W366" s="64">
        <v>294480169</v>
      </c>
      <c r="X366" s="64">
        <v>304314743</v>
      </c>
      <c r="Y366" s="64">
        <v>299749349</v>
      </c>
      <c r="Z366" s="64">
        <v>317839237</v>
      </c>
      <c r="AA366" s="64">
        <v>320736900</v>
      </c>
      <c r="AB366" s="64">
        <f>IF(VLOOKUP(A366&amp;AB$2,[1]CI_REV_TAXES!$A$4:$CC$1203,AB$3,FALSE)="NULL","",VLOOKUP(A366&amp;AB$2,[1]CI_REV_TAXES!$A$4:$CC$1203,AB$3,FALSE))</f>
        <v>339519556</v>
      </c>
      <c r="AC366" s="64">
        <f>IF(VLOOKUP($A366&amp;AC$2,[2]CI_REV_TAXES!$A$2:$CC$1202,AC$3,FALSE)="NULL","",VLOOKUP($A366&amp;AC$2,[2]CI_REV_TAXES!$A$2:$CC$1202,AC$3,FALSE))</f>
        <v>360056794</v>
      </c>
      <c r="AD366" s="64">
        <f>IF(VLOOKUP($A366&amp;AD$2,[2]CI_REV_TAXES!$A$2:$CC$1202,AD$3,FALSE)="NULL","",VLOOKUP($A366&amp;AD$2,[2]CI_REV_TAXES!$A$2:$CC$1202,AD$3,FALSE))</f>
        <v>380996652</v>
      </c>
      <c r="AG366" s="75" t="e">
        <f>+VLOOKUP($A366,#REF!,33,FALSE)</f>
        <v>#REF!</v>
      </c>
      <c r="AH366" s="67" t="e">
        <f t="shared" si="12"/>
        <v>#REF!</v>
      </c>
    </row>
    <row r="367" spans="1:34" s="75" customFormat="1" x14ac:dyDescent="0.2">
      <c r="A367" s="54" t="s">
        <v>419</v>
      </c>
      <c r="B367" s="74" t="s">
        <v>144</v>
      </c>
      <c r="C367" s="64">
        <v>1117010</v>
      </c>
      <c r="D367" s="64">
        <v>1017625</v>
      </c>
      <c r="E367" s="64">
        <v>878769</v>
      </c>
      <c r="F367" s="64">
        <v>816741</v>
      </c>
      <c r="G367" s="64">
        <v>876736</v>
      </c>
      <c r="H367" s="64">
        <v>940331</v>
      </c>
      <c r="I367" s="64">
        <v>869560</v>
      </c>
      <c r="J367" s="64">
        <v>912463</v>
      </c>
      <c r="K367" s="64">
        <v>2620569</v>
      </c>
      <c r="L367" s="64">
        <v>2862216</v>
      </c>
      <c r="M367" s="64">
        <v>3132531</v>
      </c>
      <c r="N367" s="64">
        <v>3334016</v>
      </c>
      <c r="O367" s="64">
        <v>3624842</v>
      </c>
      <c r="P367" s="64">
        <v>4131042</v>
      </c>
      <c r="Q367" s="64">
        <v>4689502</v>
      </c>
      <c r="R367" s="64">
        <v>5079745</v>
      </c>
      <c r="S367" s="64">
        <v>5307366</v>
      </c>
      <c r="T367" s="64">
        <v>5054665</v>
      </c>
      <c r="U367" s="64">
        <v>4615132</v>
      </c>
      <c r="V367" s="64">
        <v>4565037</v>
      </c>
      <c r="W367" s="64">
        <v>4661719</v>
      </c>
      <c r="X367" s="64">
        <v>4949172</v>
      </c>
      <c r="Y367" s="64">
        <v>5139940</v>
      </c>
      <c r="Z367" s="64">
        <v>5477648</v>
      </c>
      <c r="AA367" s="64">
        <v>5601279</v>
      </c>
      <c r="AB367" s="64">
        <f>IF(VLOOKUP(A367&amp;AB$2,[1]CI_REV_TAXES!$A$4:$CC$1203,AB$3,FALSE)="NULL","",VLOOKUP(A367&amp;AB$2,[1]CI_REV_TAXES!$A$4:$CC$1203,AB$3,FALSE))</f>
        <v>5881171</v>
      </c>
      <c r="AC367" s="64">
        <f>IF(VLOOKUP($A367&amp;AC$2,[2]CI_REV_TAXES!$A$2:$CC$1202,AC$3,FALSE)="NULL","",VLOOKUP($A367&amp;AC$2,[2]CI_REV_TAXES!$A$2:$CC$1202,AC$3,FALSE))</f>
        <v>6177344</v>
      </c>
      <c r="AD367" s="64">
        <f>IF(VLOOKUP($A367&amp;AD$2,[2]CI_REV_TAXES!$A$2:$CC$1202,AD$3,FALSE)="NULL","",VLOOKUP($A367&amp;AD$2,[2]CI_REV_TAXES!$A$2:$CC$1202,AD$3,FALSE))</f>
        <v>6452021</v>
      </c>
      <c r="AG367" s="75" t="e">
        <f>+VLOOKUP($A367,#REF!,33,FALSE)</f>
        <v>#REF!</v>
      </c>
      <c r="AH367" s="67" t="e">
        <f t="shared" si="12"/>
        <v>#REF!</v>
      </c>
    </row>
    <row r="368" spans="1:34" s="75" customFormat="1" x14ac:dyDescent="0.2">
      <c r="A368" s="54" t="s">
        <v>420</v>
      </c>
      <c r="B368" s="74" t="s">
        <v>144</v>
      </c>
      <c r="C368" s="64">
        <v>4069999</v>
      </c>
      <c r="D368" s="64">
        <v>3738368</v>
      </c>
      <c r="E368" s="64">
        <v>3807372</v>
      </c>
      <c r="F368" s="64">
        <v>4011087</v>
      </c>
      <c r="G368" s="64">
        <v>4133911</v>
      </c>
      <c r="H368" s="64">
        <v>4145826</v>
      </c>
      <c r="I368" s="64">
        <v>4267459</v>
      </c>
      <c r="J368" s="64">
        <v>4455600</v>
      </c>
      <c r="K368" s="64">
        <v>4725966</v>
      </c>
      <c r="L368" s="64">
        <v>5220487</v>
      </c>
      <c r="M368" s="64">
        <v>5264088</v>
      </c>
      <c r="N368" s="64">
        <v>5531868</v>
      </c>
      <c r="O368" s="64">
        <v>6015289</v>
      </c>
      <c r="P368" s="64">
        <v>6340000</v>
      </c>
      <c r="Q368" s="64">
        <v>7512363</v>
      </c>
      <c r="R368" s="64">
        <v>7776880</v>
      </c>
      <c r="S368" s="64">
        <v>8516976</v>
      </c>
      <c r="T368" s="64">
        <v>8328232</v>
      </c>
      <c r="U368" s="64">
        <v>7774221</v>
      </c>
      <c r="V368" s="64">
        <v>7441637</v>
      </c>
      <c r="W368" s="64">
        <v>7967593</v>
      </c>
      <c r="X368" s="64">
        <v>8103296</v>
      </c>
      <c r="Y368" s="64">
        <v>8169832</v>
      </c>
      <c r="Z368" s="64">
        <v>8543871</v>
      </c>
      <c r="AA368" s="64">
        <v>9016454</v>
      </c>
      <c r="AB368" s="64">
        <f>IF(VLOOKUP(A368&amp;AB$2,[1]CI_REV_TAXES!$A$4:$CC$1203,AB$3,FALSE)="NULL","",VLOOKUP(A368&amp;AB$2,[1]CI_REV_TAXES!$A$4:$CC$1203,AB$3,FALSE))</f>
        <v>9405422</v>
      </c>
      <c r="AC368" s="64">
        <f>IF(VLOOKUP($A368&amp;AC$2,[2]CI_REV_TAXES!$A$2:$CC$1202,AC$3,FALSE)="NULL","",VLOOKUP($A368&amp;AC$2,[2]CI_REV_TAXES!$A$2:$CC$1202,AC$3,FALSE))</f>
        <v>10010992</v>
      </c>
      <c r="AD368" s="64">
        <f>IF(VLOOKUP($A368&amp;AD$2,[2]CI_REV_TAXES!$A$2:$CC$1202,AD$3,FALSE)="NULL","",VLOOKUP($A368&amp;AD$2,[2]CI_REV_TAXES!$A$2:$CC$1202,AD$3,FALSE))</f>
        <v>10538309</v>
      </c>
      <c r="AG368" s="75" t="e">
        <f>+VLOOKUP($A368,#REF!,33,FALSE)</f>
        <v>#REF!</v>
      </c>
      <c r="AH368" s="67" t="e">
        <f t="shared" si="12"/>
        <v>#REF!</v>
      </c>
    </row>
    <row r="369" spans="1:34" s="75" customFormat="1" x14ac:dyDescent="0.2">
      <c r="A369" s="54" t="s">
        <v>421</v>
      </c>
      <c r="B369" s="74" t="s">
        <v>144</v>
      </c>
      <c r="C369" s="64">
        <v>1899487</v>
      </c>
      <c r="D369" s="64">
        <v>1799353</v>
      </c>
      <c r="E369" s="64">
        <v>2102171</v>
      </c>
      <c r="F369" s="64">
        <v>2150813</v>
      </c>
      <c r="G369" s="64">
        <v>2178980</v>
      </c>
      <c r="H369" s="64">
        <v>2242985</v>
      </c>
      <c r="I369" s="64">
        <v>2298100</v>
      </c>
      <c r="J369" s="64">
        <v>2437254</v>
      </c>
      <c r="K369" s="64">
        <v>2702579</v>
      </c>
      <c r="L369" s="64">
        <v>3026148</v>
      </c>
      <c r="M369" s="64">
        <v>3252958</v>
      </c>
      <c r="N369" s="64">
        <v>3455717</v>
      </c>
      <c r="O369" s="64">
        <v>3715577</v>
      </c>
      <c r="P369" s="64">
        <v>3826160</v>
      </c>
      <c r="Q369" s="64">
        <v>4248647</v>
      </c>
      <c r="R369" s="64">
        <v>4729553</v>
      </c>
      <c r="S369" s="64">
        <v>4941718</v>
      </c>
      <c r="T369" s="64">
        <v>5131101</v>
      </c>
      <c r="U369" s="64">
        <v>5185909</v>
      </c>
      <c r="V369" s="64">
        <v>5234499</v>
      </c>
      <c r="W369" s="64">
        <v>5368463</v>
      </c>
      <c r="X369" s="64">
        <v>5736828</v>
      </c>
      <c r="Y369" s="64">
        <v>5946309</v>
      </c>
      <c r="Z369" s="64">
        <v>6271544</v>
      </c>
      <c r="AA369" s="64">
        <v>6642809</v>
      </c>
      <c r="AB369" s="64">
        <f>IF(VLOOKUP(A369&amp;AB$2,[1]CI_REV_TAXES!$A$4:$CC$1203,AB$3,FALSE)="NULL","",VLOOKUP(A369&amp;AB$2,[1]CI_REV_TAXES!$A$4:$CC$1203,AB$3,FALSE))</f>
        <v>7009206</v>
      </c>
      <c r="AC369" s="64">
        <f>IF(VLOOKUP($A369&amp;AC$2,[2]CI_REV_TAXES!$A$2:$CC$1202,AC$3,FALSE)="NULL","",VLOOKUP($A369&amp;AC$2,[2]CI_REV_TAXES!$A$2:$CC$1202,AC$3,FALSE))</f>
        <v>7457366</v>
      </c>
      <c r="AD369" s="64">
        <f>IF(VLOOKUP($A369&amp;AD$2,[2]CI_REV_TAXES!$A$2:$CC$1202,AD$3,FALSE)="NULL","",VLOOKUP($A369&amp;AD$2,[2]CI_REV_TAXES!$A$2:$CC$1202,AD$3,FALSE))</f>
        <v>7932800</v>
      </c>
      <c r="AG369" s="75" t="e">
        <f>+VLOOKUP($A369,#REF!,33,FALSE)</f>
        <v>#REF!</v>
      </c>
      <c r="AH369" s="67" t="e">
        <f t="shared" si="12"/>
        <v>#REF!</v>
      </c>
    </row>
    <row r="370" spans="1:34" s="75" customFormat="1" x14ac:dyDescent="0.2">
      <c r="A370" s="54" t="s">
        <v>422</v>
      </c>
      <c r="B370" s="74" t="s">
        <v>144</v>
      </c>
      <c r="C370" s="64">
        <v>5501206</v>
      </c>
      <c r="D370" s="64">
        <v>5058531</v>
      </c>
      <c r="E370" s="64">
        <v>4577573</v>
      </c>
      <c r="F370" s="64">
        <v>4381442</v>
      </c>
      <c r="G370" s="64">
        <v>4197318</v>
      </c>
      <c r="H370" s="64">
        <v>4145941</v>
      </c>
      <c r="I370" s="64">
        <v>4186512</v>
      </c>
      <c r="J370" s="64">
        <v>4539610</v>
      </c>
      <c r="K370" s="64">
        <v>5144119</v>
      </c>
      <c r="L370" s="64">
        <v>5586811</v>
      </c>
      <c r="M370" s="64">
        <v>6007096</v>
      </c>
      <c r="N370" s="64">
        <v>6078776</v>
      </c>
      <c r="O370" s="64">
        <v>6572595</v>
      </c>
      <c r="P370" s="64">
        <v>7283068</v>
      </c>
      <c r="Q370" s="64">
        <v>8191513</v>
      </c>
      <c r="R370" s="64">
        <v>9033893</v>
      </c>
      <c r="S370" s="64">
        <v>9659576</v>
      </c>
      <c r="T370" s="64">
        <v>9624831</v>
      </c>
      <c r="U370" s="64">
        <v>8981150</v>
      </c>
      <c r="V370" s="64">
        <v>8588749</v>
      </c>
      <c r="W370" s="64">
        <v>8645943</v>
      </c>
      <c r="X370" s="64">
        <v>9024429</v>
      </c>
      <c r="Y370" s="64">
        <v>9380365</v>
      </c>
      <c r="Z370" s="64">
        <v>9955199</v>
      </c>
      <c r="AA370" s="64">
        <v>10496301</v>
      </c>
      <c r="AB370" s="64">
        <f>IF(VLOOKUP(A370&amp;AB$2,[1]CI_REV_TAXES!$A$4:$CC$1203,AB$3,FALSE)="NULL","",VLOOKUP(A370&amp;AB$2,[1]CI_REV_TAXES!$A$4:$CC$1203,AB$3,FALSE))</f>
        <v>11253039</v>
      </c>
      <c r="AC370" s="64">
        <f>IF(VLOOKUP($A370&amp;AC$2,[2]CI_REV_TAXES!$A$2:$CC$1202,AC$3,FALSE)="NULL","",VLOOKUP($A370&amp;AC$2,[2]CI_REV_TAXES!$A$2:$CC$1202,AC$3,FALSE))</f>
        <v>11636492</v>
      </c>
      <c r="AD370" s="64">
        <f>IF(VLOOKUP($A370&amp;AD$2,[2]CI_REV_TAXES!$A$2:$CC$1202,AD$3,FALSE)="NULL","",VLOOKUP($A370&amp;AD$2,[2]CI_REV_TAXES!$A$2:$CC$1202,AD$3,FALSE))</f>
        <v>12503029</v>
      </c>
      <c r="AG370" s="75" t="e">
        <f>+VLOOKUP($A370,#REF!,33,FALSE)</f>
        <v>#REF!</v>
      </c>
      <c r="AH370" s="67" t="e">
        <f t="shared" si="12"/>
        <v>#REF!</v>
      </c>
    </row>
    <row r="371" spans="1:34" s="75" customFormat="1" x14ac:dyDescent="0.2">
      <c r="A371" s="54" t="s">
        <v>146</v>
      </c>
      <c r="B371" s="74" t="s">
        <v>146</v>
      </c>
      <c r="C371" s="64">
        <v>453642723</v>
      </c>
      <c r="D371" s="64">
        <v>423258815</v>
      </c>
      <c r="E371" s="64">
        <v>357865748</v>
      </c>
      <c r="F371" s="64">
        <v>347955738</v>
      </c>
      <c r="G371" s="64">
        <v>345872781</v>
      </c>
      <c r="H371" s="64">
        <v>350371660</v>
      </c>
      <c r="I371" s="64">
        <v>375108112</v>
      </c>
      <c r="J371" s="64">
        <v>417186847</v>
      </c>
      <c r="K371" s="64">
        <v>436269310</v>
      </c>
      <c r="L371" s="64">
        <v>497467245</v>
      </c>
      <c r="M371" s="64">
        <v>543132846</v>
      </c>
      <c r="N371" s="64">
        <v>550025440</v>
      </c>
      <c r="O371" s="64">
        <v>591934113</v>
      </c>
      <c r="P371" s="64">
        <v>611883234</v>
      </c>
      <c r="Q371" s="64">
        <v>676471033</v>
      </c>
      <c r="R371" s="64">
        <v>761936125</v>
      </c>
      <c r="S371" s="64">
        <v>809962153</v>
      </c>
      <c r="T371" s="64">
        <v>898107845</v>
      </c>
      <c r="U371" s="64">
        <v>923989024</v>
      </c>
      <c r="V371" s="64">
        <v>932276306</v>
      </c>
      <c r="W371" s="64">
        <v>918491692</v>
      </c>
      <c r="X371" s="64">
        <v>963478666</v>
      </c>
      <c r="Y371" s="64">
        <v>1019528880</v>
      </c>
      <c r="Z371" s="64">
        <v>1104435462</v>
      </c>
      <c r="AA371" s="64">
        <v>1231420689</v>
      </c>
      <c r="AB371" s="64">
        <f>IF(VLOOKUP(A371&amp;AB$2,[1]CI_REV_TAXES!$A$4:$CC$1203,AB$3,FALSE)="NULL","",VLOOKUP(A371&amp;AB$2,[1]CI_REV_TAXES!$A$4:$CC$1203,AB$3,FALSE))</f>
        <v>1327486410</v>
      </c>
      <c r="AC371" s="64">
        <f>IF(VLOOKUP($A371&amp;AC$2,[2]CI_REV_TAXES!$A$2:$CC$1202,AC$3,FALSE)="NULL","",VLOOKUP($A371&amp;AC$2,[2]CI_REV_TAXES!$A$2:$CC$1202,AC$3,FALSE))</f>
        <v>1430002636</v>
      </c>
      <c r="AD371" s="64">
        <f>IF(VLOOKUP($A371&amp;AD$2,[2]CI_REV_TAXES!$A$2:$CC$1202,AD$3,FALSE)="NULL","",VLOOKUP($A371&amp;AD$2,[2]CI_REV_TAXES!$A$2:$CC$1202,AD$3,FALSE))</f>
        <v>1474328175</v>
      </c>
      <c r="AG371" s="75" t="e">
        <f>+VLOOKUP($A371,#REF!,33,FALSE)</f>
        <v>#REF!</v>
      </c>
      <c r="AH371" s="67" t="e">
        <f t="shared" si="12"/>
        <v>#REF!</v>
      </c>
    </row>
    <row r="372" spans="1:34" s="75" customFormat="1" x14ac:dyDescent="0.2">
      <c r="A372" s="54" t="s">
        <v>423</v>
      </c>
      <c r="B372" s="74" t="s">
        <v>27</v>
      </c>
      <c r="C372" s="64">
        <v>348541</v>
      </c>
      <c r="D372" s="64">
        <v>334844</v>
      </c>
      <c r="E372" s="64">
        <v>257972</v>
      </c>
      <c r="F372" s="64">
        <v>327895</v>
      </c>
      <c r="G372" s="64">
        <v>337291</v>
      </c>
      <c r="H372" s="64">
        <v>347841</v>
      </c>
      <c r="I372" s="64">
        <v>378676</v>
      </c>
      <c r="J372" s="64">
        <v>400789</v>
      </c>
      <c r="K372" s="64">
        <v>455315</v>
      </c>
      <c r="L372" s="64">
        <v>485328</v>
      </c>
      <c r="M372" s="64">
        <v>544086</v>
      </c>
      <c r="N372" s="64">
        <v>560185</v>
      </c>
      <c r="O372" s="64">
        <v>634240</v>
      </c>
      <c r="P372" s="64">
        <v>668841</v>
      </c>
      <c r="Q372" s="64">
        <v>849899</v>
      </c>
      <c r="R372" s="64">
        <v>1266670</v>
      </c>
      <c r="S372" s="64">
        <v>1055764</v>
      </c>
      <c r="T372" s="64">
        <v>985062</v>
      </c>
      <c r="U372" s="64">
        <v>868950</v>
      </c>
      <c r="V372" s="64">
        <v>838439</v>
      </c>
      <c r="W372" s="64">
        <v>790077</v>
      </c>
      <c r="X372" s="64">
        <v>757903</v>
      </c>
      <c r="Y372" s="64">
        <v>795631</v>
      </c>
      <c r="Z372" s="64">
        <v>877503</v>
      </c>
      <c r="AA372" s="64">
        <v>943648</v>
      </c>
      <c r="AB372" s="64">
        <f>IF(VLOOKUP(A372&amp;AB$2,[1]CI_REV_TAXES!$A$4:$CC$1203,AB$3,FALSE)="NULL","",VLOOKUP(A372&amp;AB$2,[1]CI_REV_TAXES!$A$4:$CC$1203,AB$3,FALSE))</f>
        <v>1052596</v>
      </c>
      <c r="AC372" s="64">
        <f>IF(VLOOKUP($A372&amp;AC$2,[2]CI_REV_TAXES!$A$2:$CC$1202,AC$3,FALSE)="NULL","",VLOOKUP($A372&amp;AC$2,[2]CI_REV_TAXES!$A$2:$CC$1202,AC$3,FALSE))</f>
        <v>1077046</v>
      </c>
      <c r="AD372" s="64">
        <f>IF(VLOOKUP($A372&amp;AD$2,[2]CI_REV_TAXES!$A$2:$CC$1202,AD$3,FALSE)="NULL","",VLOOKUP($A372&amp;AD$2,[2]CI_REV_TAXES!$A$2:$CC$1202,AD$3,FALSE))</f>
        <v>1141915</v>
      </c>
      <c r="AG372" s="75" t="e">
        <f>+VLOOKUP($A372,#REF!,33,FALSE)</f>
        <v>#REF!</v>
      </c>
      <c r="AH372" s="67" t="e">
        <f t="shared" si="12"/>
        <v>#REF!</v>
      </c>
    </row>
    <row r="373" spans="1:34" s="75" customFormat="1" x14ac:dyDescent="0.2">
      <c r="A373" s="54" t="s">
        <v>424</v>
      </c>
      <c r="B373" s="74" t="s">
        <v>27</v>
      </c>
      <c r="C373" s="64">
        <v>703763</v>
      </c>
      <c r="D373" s="64">
        <v>774526</v>
      </c>
      <c r="E373" s="64">
        <v>745185</v>
      </c>
      <c r="F373" s="64">
        <v>936906</v>
      </c>
      <c r="G373" s="64">
        <v>976431</v>
      </c>
      <c r="H373" s="64">
        <v>1003752</v>
      </c>
      <c r="I373" s="64">
        <v>1038377</v>
      </c>
      <c r="J373" s="64">
        <v>1072087</v>
      </c>
      <c r="K373" s="64">
        <v>1201839</v>
      </c>
      <c r="L373" s="64">
        <v>1305963</v>
      </c>
      <c r="M373" s="64">
        <v>1541275</v>
      </c>
      <c r="N373" s="64">
        <v>1661127</v>
      </c>
      <c r="O373" s="64">
        <v>1910610</v>
      </c>
      <c r="P373" s="64">
        <v>1972138</v>
      </c>
      <c r="Q373" s="64">
        <v>2139729</v>
      </c>
      <c r="R373" s="64">
        <v>2967633</v>
      </c>
      <c r="S373" s="64">
        <v>3598660</v>
      </c>
      <c r="T373" s="64">
        <v>3600021</v>
      </c>
      <c r="U373" s="64">
        <v>2848080</v>
      </c>
      <c r="V373" s="64">
        <v>2880076</v>
      </c>
      <c r="W373" s="64">
        <v>2785042</v>
      </c>
      <c r="X373" s="64">
        <v>2776751</v>
      </c>
      <c r="Y373" s="64">
        <v>2912667</v>
      </c>
      <c r="Z373" s="64">
        <v>3239926</v>
      </c>
      <c r="AA373" s="64">
        <v>3379856</v>
      </c>
      <c r="AB373" s="64">
        <f>IF(VLOOKUP(A373&amp;AB$2,[1]CI_REV_TAXES!$A$4:$CC$1203,AB$3,FALSE)="NULL","",VLOOKUP(A373&amp;AB$2,[1]CI_REV_TAXES!$A$4:$CC$1203,AB$3,FALSE))</f>
        <v>3774015</v>
      </c>
      <c r="AC373" s="64">
        <f>IF(VLOOKUP($A373&amp;AC$2,[2]CI_REV_TAXES!$A$2:$CC$1202,AC$3,FALSE)="NULL","",VLOOKUP($A373&amp;AC$2,[2]CI_REV_TAXES!$A$2:$CC$1202,AC$3,FALSE))</f>
        <v>4081942</v>
      </c>
      <c r="AD373" s="64">
        <f>IF(VLOOKUP($A373&amp;AD$2,[2]CI_REV_TAXES!$A$2:$CC$1202,AD$3,FALSE)="NULL","",VLOOKUP($A373&amp;AD$2,[2]CI_REV_TAXES!$A$2:$CC$1202,AD$3,FALSE))</f>
        <v>4401993</v>
      </c>
      <c r="AG373" s="75" t="e">
        <f>+VLOOKUP($A373,#REF!,33,FALSE)</f>
        <v>#REF!</v>
      </c>
      <c r="AH373" s="67" t="e">
        <f t="shared" si="12"/>
        <v>#REF!</v>
      </c>
    </row>
    <row r="374" spans="1:34" s="75" customFormat="1" x14ac:dyDescent="0.2">
      <c r="A374" s="54" t="s">
        <v>425</v>
      </c>
      <c r="B374" s="74" t="s">
        <v>27</v>
      </c>
      <c r="C374" s="64">
        <v>4585664</v>
      </c>
      <c r="D374" s="64">
        <v>4230523</v>
      </c>
      <c r="E374" s="64">
        <v>3928329</v>
      </c>
      <c r="F374" s="64">
        <v>3922259</v>
      </c>
      <c r="G374" s="64">
        <v>4084928</v>
      </c>
      <c r="H374" s="64">
        <v>4105608</v>
      </c>
      <c r="I374" s="64">
        <v>4374430</v>
      </c>
      <c r="J374" s="64">
        <v>4410984</v>
      </c>
      <c r="K374" s="64">
        <v>4671797</v>
      </c>
      <c r="L374" s="64">
        <v>5215541</v>
      </c>
      <c r="M374" s="64">
        <v>5532557</v>
      </c>
      <c r="N374" s="64">
        <v>6079787</v>
      </c>
      <c r="O374" s="64">
        <v>6837931</v>
      </c>
      <c r="P374" s="64">
        <v>6658854</v>
      </c>
      <c r="Q374" s="64">
        <v>7573465</v>
      </c>
      <c r="R374" s="64">
        <v>10198383</v>
      </c>
      <c r="S374" s="64">
        <v>9769044</v>
      </c>
      <c r="T374" s="64">
        <v>9057746</v>
      </c>
      <c r="U374" s="64">
        <v>8520334</v>
      </c>
      <c r="V374" s="64">
        <v>8470532</v>
      </c>
      <c r="W374" s="64">
        <v>8051483</v>
      </c>
      <c r="X374" s="64">
        <v>8152234</v>
      </c>
      <c r="Y374" s="64">
        <v>8519386</v>
      </c>
      <c r="Z374" s="64">
        <v>8749002</v>
      </c>
      <c r="AA374" s="64">
        <v>9062849</v>
      </c>
      <c r="AB374" s="64">
        <f>IF(VLOOKUP(A374&amp;AB$2,[1]CI_REV_TAXES!$A$4:$CC$1203,AB$3,FALSE)="NULL","",VLOOKUP(A374&amp;AB$2,[1]CI_REV_TAXES!$A$4:$CC$1203,AB$3,FALSE))</f>
        <v>9398443</v>
      </c>
      <c r="AC374" s="64">
        <f>IF(VLOOKUP($A374&amp;AC$2,[2]CI_REV_TAXES!$A$2:$CC$1202,AC$3,FALSE)="NULL","",VLOOKUP($A374&amp;AC$2,[2]CI_REV_TAXES!$A$2:$CC$1202,AC$3,FALSE))</f>
        <v>9958944</v>
      </c>
      <c r="AD374" s="64">
        <f>IF(VLOOKUP($A374&amp;AD$2,[2]CI_REV_TAXES!$A$2:$CC$1202,AD$3,FALSE)="NULL","",VLOOKUP($A374&amp;AD$2,[2]CI_REV_TAXES!$A$2:$CC$1202,AD$3,FALSE))</f>
        <v>10710564</v>
      </c>
      <c r="AG374" s="75" t="e">
        <f>+VLOOKUP($A374,#REF!,33,FALSE)</f>
        <v>#REF!</v>
      </c>
      <c r="AH374" s="67" t="e">
        <f t="shared" si="12"/>
        <v>#REF!</v>
      </c>
    </row>
    <row r="375" spans="1:34" s="75" customFormat="1" x14ac:dyDescent="0.2">
      <c r="A375" s="54" t="s">
        <v>147</v>
      </c>
      <c r="B375" s="74" t="s">
        <v>27</v>
      </c>
      <c r="C375" s="64">
        <v>2489950</v>
      </c>
      <c r="D375" s="64">
        <v>2314113</v>
      </c>
      <c r="E375" s="64">
        <v>2039046</v>
      </c>
      <c r="F375" s="64">
        <v>2082500</v>
      </c>
      <c r="G375" s="64">
        <v>2124432</v>
      </c>
      <c r="H375" s="64">
        <v>2138241</v>
      </c>
      <c r="I375" s="64">
        <v>2254393</v>
      </c>
      <c r="J375" s="64">
        <v>2304290</v>
      </c>
      <c r="K375" s="64">
        <v>2550811</v>
      </c>
      <c r="L375" s="64">
        <v>2510775</v>
      </c>
      <c r="M375" s="64">
        <v>2846436</v>
      </c>
      <c r="N375" s="64">
        <v>3173531</v>
      </c>
      <c r="O375" s="64">
        <v>3501992</v>
      </c>
      <c r="P375" s="64">
        <v>3904759</v>
      </c>
      <c r="Q375" s="64">
        <v>4342892</v>
      </c>
      <c r="R375" s="64">
        <v>5046045</v>
      </c>
      <c r="S375" s="64">
        <v>5491604</v>
      </c>
      <c r="T375" s="64">
        <v>5692115</v>
      </c>
      <c r="U375" s="64">
        <v>4713812</v>
      </c>
      <c r="V375" s="64">
        <v>4706814</v>
      </c>
      <c r="W375" s="64">
        <v>4684609</v>
      </c>
      <c r="X375" s="64">
        <v>4797169</v>
      </c>
      <c r="Y375" s="64">
        <v>5366799</v>
      </c>
      <c r="Z375" s="64">
        <v>6092263</v>
      </c>
      <c r="AA375" s="64">
        <v>6557584</v>
      </c>
      <c r="AB375" s="64">
        <f>IF(VLOOKUP(A375&amp;AB$2,[1]CI_REV_TAXES!$A$4:$CC$1203,AB$3,FALSE)="NULL","",VLOOKUP(A375&amp;AB$2,[1]CI_REV_TAXES!$A$4:$CC$1203,AB$3,FALSE))</f>
        <v>7201944</v>
      </c>
      <c r="AC375" s="64">
        <f>IF(VLOOKUP($A375&amp;AC$2,[2]CI_REV_TAXES!$A$2:$CC$1202,AC$3,FALSE)="NULL","",VLOOKUP($A375&amp;AC$2,[2]CI_REV_TAXES!$A$2:$CC$1202,AC$3,FALSE))</f>
        <v>7632386</v>
      </c>
      <c r="AD375" s="64">
        <f>IF(VLOOKUP($A375&amp;AD$2,[2]CI_REV_TAXES!$A$2:$CC$1202,AD$3,FALSE)="NULL","",VLOOKUP($A375&amp;AD$2,[2]CI_REV_TAXES!$A$2:$CC$1202,AD$3,FALSE))</f>
        <v>8538973</v>
      </c>
      <c r="AG375" s="75" t="e">
        <f>+VLOOKUP($A375,#REF!,33,FALSE)</f>
        <v>#REF!</v>
      </c>
      <c r="AH375" s="67" t="e">
        <f t="shared" si="12"/>
        <v>#REF!</v>
      </c>
    </row>
    <row r="376" spans="1:34" s="75" customFormat="1" x14ac:dyDescent="0.2">
      <c r="A376" s="54" t="s">
        <v>426</v>
      </c>
      <c r="B376" s="74" t="s">
        <v>27</v>
      </c>
      <c r="C376" s="64">
        <v>316050</v>
      </c>
      <c r="D376" s="64">
        <v>277456</v>
      </c>
      <c r="E376" s="64">
        <v>296910</v>
      </c>
      <c r="F376" s="64">
        <v>257724</v>
      </c>
      <c r="G376" s="64">
        <v>272796</v>
      </c>
      <c r="H376" s="64">
        <v>310285</v>
      </c>
      <c r="I376" s="64">
        <v>527440</v>
      </c>
      <c r="J376" s="64">
        <v>461045</v>
      </c>
      <c r="K376" s="64">
        <v>414932</v>
      </c>
      <c r="L376" s="64">
        <v>346535</v>
      </c>
      <c r="M376" s="64">
        <v>474255</v>
      </c>
      <c r="N376" s="64">
        <v>509886</v>
      </c>
      <c r="O376" s="64">
        <v>580041</v>
      </c>
      <c r="P376" s="64">
        <v>683484</v>
      </c>
      <c r="Q376" s="64">
        <v>824456</v>
      </c>
      <c r="R376" s="64">
        <v>980613</v>
      </c>
      <c r="S376" s="64">
        <v>1190672</v>
      </c>
      <c r="T376" s="64">
        <v>1346548</v>
      </c>
      <c r="U376" s="64">
        <v>1287900</v>
      </c>
      <c r="V376" s="64">
        <v>1279877</v>
      </c>
      <c r="W376" s="64">
        <v>1430694</v>
      </c>
      <c r="X376" s="64">
        <v>1316550</v>
      </c>
      <c r="Y376" s="64">
        <v>1320436</v>
      </c>
      <c r="Z376" s="64">
        <v>1683087</v>
      </c>
      <c r="AA376" s="64">
        <v>1660277</v>
      </c>
      <c r="AB376" s="64">
        <f>IF(VLOOKUP(A376&amp;AB$2,[1]CI_REV_TAXES!$A$4:$CC$1203,AB$3,FALSE)="NULL","",VLOOKUP(A376&amp;AB$2,[1]CI_REV_TAXES!$A$4:$CC$1203,AB$3,FALSE))</f>
        <v>1598343</v>
      </c>
      <c r="AC376" s="64">
        <f>IF(VLOOKUP($A376&amp;AC$2,[2]CI_REV_TAXES!$A$2:$CC$1202,AC$3,FALSE)="NULL","",VLOOKUP($A376&amp;AC$2,[2]CI_REV_TAXES!$A$2:$CC$1202,AC$3,FALSE))</f>
        <v>1790489</v>
      </c>
      <c r="AD376" s="64">
        <f>IF(VLOOKUP($A376&amp;AD$2,[2]CI_REV_TAXES!$A$2:$CC$1202,AD$3,FALSE)="NULL","",VLOOKUP($A376&amp;AD$2,[2]CI_REV_TAXES!$A$2:$CC$1202,AD$3,FALSE))</f>
        <v>1734026</v>
      </c>
      <c r="AG376" s="75" t="e">
        <f>+VLOOKUP($A376,#REF!,33,FALSE)</f>
        <v>#REF!</v>
      </c>
      <c r="AH376" s="67" t="e">
        <f t="shared" si="12"/>
        <v>#REF!</v>
      </c>
    </row>
    <row r="377" spans="1:34" s="75" customFormat="1" x14ac:dyDescent="0.2">
      <c r="A377" s="54" t="s">
        <v>148</v>
      </c>
      <c r="B377" s="74" t="s">
        <v>27</v>
      </c>
      <c r="C377" s="64">
        <v>15121765</v>
      </c>
      <c r="D377" s="64">
        <v>15378530</v>
      </c>
      <c r="E377" s="64">
        <v>13374862</v>
      </c>
      <c r="F377" s="64">
        <v>13698614</v>
      </c>
      <c r="G377" s="64">
        <v>14085525</v>
      </c>
      <c r="H377" s="64">
        <v>13963365</v>
      </c>
      <c r="I377" s="64">
        <v>14328120</v>
      </c>
      <c r="J377" s="64">
        <v>14817963</v>
      </c>
      <c r="K377" s="64">
        <v>15103903</v>
      </c>
      <c r="L377" s="64">
        <v>16211917</v>
      </c>
      <c r="M377" s="64">
        <v>18361260</v>
      </c>
      <c r="N377" s="64">
        <v>20982007</v>
      </c>
      <c r="O377" s="64">
        <v>24283823</v>
      </c>
      <c r="P377" s="64">
        <v>26492974</v>
      </c>
      <c r="Q377" s="64">
        <v>28662246</v>
      </c>
      <c r="R377" s="64">
        <v>30421432</v>
      </c>
      <c r="S377" s="64">
        <v>32113611</v>
      </c>
      <c r="T377" s="64">
        <v>31558788</v>
      </c>
      <c r="U377" s="64">
        <v>34746744</v>
      </c>
      <c r="V377" s="64">
        <v>28113332</v>
      </c>
      <c r="W377" s="64">
        <v>26354959</v>
      </c>
      <c r="X377" s="64">
        <v>29095117</v>
      </c>
      <c r="Y377" s="64">
        <v>27381574</v>
      </c>
      <c r="Z377" s="64">
        <v>29114321</v>
      </c>
      <c r="AA377" s="64">
        <v>30154918</v>
      </c>
      <c r="AB377" s="64">
        <f>IF(VLOOKUP(A377&amp;AB$2,[1]CI_REV_TAXES!$A$4:$CC$1203,AB$3,FALSE)="NULL","",VLOOKUP(A377&amp;AB$2,[1]CI_REV_TAXES!$A$4:$CC$1203,AB$3,FALSE))</f>
        <v>31490037</v>
      </c>
      <c r="AC377" s="64">
        <f>IF(VLOOKUP($A377&amp;AC$2,[2]CI_REV_TAXES!$A$2:$CC$1202,AC$3,FALSE)="NULL","",VLOOKUP($A377&amp;AC$2,[2]CI_REV_TAXES!$A$2:$CC$1202,AC$3,FALSE))</f>
        <v>32490449</v>
      </c>
      <c r="AD377" s="64">
        <f>IF(VLOOKUP($A377&amp;AD$2,[2]CI_REV_TAXES!$A$2:$CC$1202,AD$3,FALSE)="NULL","",VLOOKUP($A377&amp;AD$2,[2]CI_REV_TAXES!$A$2:$CC$1202,AD$3,FALSE))</f>
        <v>34027804</v>
      </c>
      <c r="AG377" s="75" t="e">
        <f>+VLOOKUP($A377,#REF!,33,FALSE)</f>
        <v>#REF!</v>
      </c>
      <c r="AH377" s="67" t="e">
        <f t="shared" si="12"/>
        <v>#REF!</v>
      </c>
    </row>
    <row r="378" spans="1:34" s="75" customFormat="1" x14ac:dyDescent="0.2">
      <c r="A378" s="54" t="s">
        <v>427</v>
      </c>
      <c r="B378" s="74" t="s">
        <v>27</v>
      </c>
      <c r="C378" s="64">
        <v>3858809</v>
      </c>
      <c r="D378" s="64">
        <v>3745882</v>
      </c>
      <c r="E378" s="64">
        <v>3404091</v>
      </c>
      <c r="F378" s="64">
        <v>3346492</v>
      </c>
      <c r="G378" s="64">
        <v>3581171</v>
      </c>
      <c r="H378" s="64">
        <v>5649613</v>
      </c>
      <c r="I378" s="64">
        <v>6179074</v>
      </c>
      <c r="J378" s="64">
        <v>4289378</v>
      </c>
      <c r="K378" s="64">
        <v>4995822</v>
      </c>
      <c r="L378" s="64">
        <v>5679098</v>
      </c>
      <c r="M378" s="64">
        <v>6740927</v>
      </c>
      <c r="N378" s="64">
        <v>7140790</v>
      </c>
      <c r="O378" s="64">
        <v>8410246</v>
      </c>
      <c r="P378" s="64">
        <v>8406403</v>
      </c>
      <c r="Q378" s="64">
        <v>11039029</v>
      </c>
      <c r="R378" s="64">
        <v>12636095</v>
      </c>
      <c r="S378" s="64">
        <v>13551184</v>
      </c>
      <c r="T378" s="64">
        <v>12610678</v>
      </c>
      <c r="U378" s="64">
        <v>9522586</v>
      </c>
      <c r="V378" s="64">
        <v>9918993</v>
      </c>
      <c r="W378" s="64">
        <v>9408816</v>
      </c>
      <c r="X378" s="64">
        <v>9322915</v>
      </c>
      <c r="Y378" s="64">
        <v>10185096</v>
      </c>
      <c r="Z378" s="64">
        <v>11403560</v>
      </c>
      <c r="AA378" s="64">
        <v>12308999</v>
      </c>
      <c r="AB378" s="64">
        <f>IF(VLOOKUP(A378&amp;AB$2,[1]CI_REV_TAXES!$A$4:$CC$1203,AB$3,FALSE)="NULL","",VLOOKUP(A378&amp;AB$2,[1]CI_REV_TAXES!$A$4:$CC$1203,AB$3,FALSE))</f>
        <v>13021711</v>
      </c>
      <c r="AC378" s="64">
        <f>IF(VLOOKUP($A378&amp;AC$2,[2]CI_REV_TAXES!$A$2:$CC$1202,AC$3,FALSE)="NULL","",VLOOKUP($A378&amp;AC$2,[2]CI_REV_TAXES!$A$2:$CC$1202,AC$3,FALSE))</f>
        <v>13610803</v>
      </c>
      <c r="AD378" s="64">
        <f>IF(VLOOKUP($A378&amp;AD$2,[2]CI_REV_TAXES!$A$2:$CC$1202,AD$3,FALSE)="NULL","",VLOOKUP($A378&amp;AD$2,[2]CI_REV_TAXES!$A$2:$CC$1202,AD$3,FALSE))</f>
        <v>14347751</v>
      </c>
      <c r="AG378" s="75" t="e">
        <f>+VLOOKUP($A378,#REF!,33,FALSE)</f>
        <v>#REF!</v>
      </c>
      <c r="AH378" s="67" t="e">
        <f t="shared" si="12"/>
        <v>#REF!</v>
      </c>
    </row>
    <row r="379" spans="1:34" s="75" customFormat="1" x14ac:dyDescent="0.2">
      <c r="A379" s="54" t="s">
        <v>149</v>
      </c>
      <c r="B379" s="74" t="s">
        <v>150</v>
      </c>
      <c r="C379" s="64">
        <v>1587486</v>
      </c>
      <c r="D379" s="64">
        <v>1452669</v>
      </c>
      <c r="E379" s="64">
        <v>1467614</v>
      </c>
      <c r="F379" s="64">
        <v>1496342</v>
      </c>
      <c r="G379" s="64">
        <v>1514414</v>
      </c>
      <c r="H379" s="64">
        <v>1554132</v>
      </c>
      <c r="I379" s="64">
        <v>1579286</v>
      </c>
      <c r="J379" s="64">
        <v>1695921</v>
      </c>
      <c r="K379" s="64">
        <v>1814462</v>
      </c>
      <c r="L379" s="64">
        <v>2077214</v>
      </c>
      <c r="M379" s="64">
        <v>2260999</v>
      </c>
      <c r="N379" s="64">
        <v>2368848</v>
      </c>
      <c r="O379" s="64">
        <v>2723664</v>
      </c>
      <c r="P379" s="64">
        <v>2826599</v>
      </c>
      <c r="Q379" s="64">
        <v>3176978</v>
      </c>
      <c r="R379" s="64">
        <v>3696495</v>
      </c>
      <c r="S379" s="64">
        <v>3736603</v>
      </c>
      <c r="T379" s="64">
        <v>3851652</v>
      </c>
      <c r="U379" s="64">
        <v>3630253</v>
      </c>
      <c r="V379" s="64">
        <v>3581226</v>
      </c>
      <c r="W379" s="64">
        <v>3648492</v>
      </c>
      <c r="X379" s="64">
        <v>3799574</v>
      </c>
      <c r="Y379" s="64">
        <v>3980778</v>
      </c>
      <c r="Z379" s="64">
        <v>4260369</v>
      </c>
      <c r="AA379" s="64">
        <v>4442123</v>
      </c>
      <c r="AB379" s="64">
        <f>IF(VLOOKUP(A379&amp;AB$2,[1]CI_REV_TAXES!$A$4:$CC$1203,AB$3,FALSE)="NULL","",VLOOKUP(A379&amp;AB$2,[1]CI_REV_TAXES!$A$4:$CC$1203,AB$3,FALSE))</f>
        <v>4691225</v>
      </c>
      <c r="AC379" s="64">
        <f>IF(VLOOKUP($A379&amp;AC$2,[2]CI_REV_TAXES!$A$2:$CC$1202,AC$3,FALSE)="NULL","",VLOOKUP($A379&amp;AC$2,[2]CI_REV_TAXES!$A$2:$CC$1202,AC$3,FALSE))</f>
        <v>4927918</v>
      </c>
      <c r="AD379" s="64">
        <f>IF(VLOOKUP($A379&amp;AD$2,[2]CI_REV_TAXES!$A$2:$CC$1202,AD$3,FALSE)="NULL","",VLOOKUP($A379&amp;AD$2,[2]CI_REV_TAXES!$A$2:$CC$1202,AD$3,FALSE))</f>
        <v>5218690</v>
      </c>
      <c r="AG379" s="75" t="e">
        <f>+VLOOKUP($A379,#REF!,33,FALSE)</f>
        <v>#REF!</v>
      </c>
      <c r="AH379" s="67" t="e">
        <f t="shared" si="12"/>
        <v>#REF!</v>
      </c>
    </row>
    <row r="380" spans="1:34" s="75" customFormat="1" x14ac:dyDescent="0.2">
      <c r="A380" s="54" t="s">
        <v>428</v>
      </c>
      <c r="B380" s="74" t="s">
        <v>150</v>
      </c>
      <c r="C380" s="64">
        <v>2136877</v>
      </c>
      <c r="D380" s="64">
        <v>1959130</v>
      </c>
      <c r="E380" s="64">
        <v>2132453</v>
      </c>
      <c r="F380" s="64">
        <v>2167069</v>
      </c>
      <c r="G380" s="64">
        <v>2131760</v>
      </c>
      <c r="H380" s="64">
        <v>2288405</v>
      </c>
      <c r="I380" s="64">
        <v>2333074</v>
      </c>
      <c r="J380" s="64">
        <v>2440600</v>
      </c>
      <c r="K380" s="64">
        <v>2606811</v>
      </c>
      <c r="L380" s="64">
        <v>3154566</v>
      </c>
      <c r="M380" s="64">
        <v>2999261</v>
      </c>
      <c r="N380" s="64">
        <v>2947355</v>
      </c>
      <c r="O380" s="64">
        <v>3301081</v>
      </c>
      <c r="P380" s="64">
        <v>3315923</v>
      </c>
      <c r="Q380" s="64">
        <v>3698915</v>
      </c>
      <c r="R380" s="64">
        <v>4578587</v>
      </c>
      <c r="S380" s="64">
        <v>5008706</v>
      </c>
      <c r="T380" s="64">
        <v>5131816</v>
      </c>
      <c r="U380" s="64">
        <v>4932882</v>
      </c>
      <c r="V380" s="64">
        <v>4833420</v>
      </c>
      <c r="W380" s="64">
        <v>4784347</v>
      </c>
      <c r="X380" s="64">
        <v>4784309</v>
      </c>
      <c r="Y380" s="64">
        <v>5280923</v>
      </c>
      <c r="Z380" s="64">
        <v>5418096</v>
      </c>
      <c r="AA380" s="64">
        <v>5727803</v>
      </c>
      <c r="AB380" s="64">
        <f>IF(VLOOKUP(A380&amp;AB$2,[1]CI_REV_TAXES!$A$4:$CC$1203,AB$3,FALSE)="NULL","",VLOOKUP(A380&amp;AB$2,[1]CI_REV_TAXES!$A$4:$CC$1203,AB$3,FALSE))</f>
        <v>6478893</v>
      </c>
      <c r="AC380" s="64">
        <f>IF(VLOOKUP($A380&amp;AC$2,[2]CI_REV_TAXES!$A$2:$CC$1202,AC$3,FALSE)="NULL","",VLOOKUP($A380&amp;AC$2,[2]CI_REV_TAXES!$A$2:$CC$1202,AC$3,FALSE))</f>
        <v>6728517</v>
      </c>
      <c r="AD380" s="64">
        <f>IF(VLOOKUP($A380&amp;AD$2,[2]CI_REV_TAXES!$A$2:$CC$1202,AD$3,FALSE)="NULL","",VLOOKUP($A380&amp;AD$2,[2]CI_REV_TAXES!$A$2:$CC$1202,AD$3,FALSE))</f>
        <v>7211606</v>
      </c>
      <c r="AG380" s="75" t="e">
        <f>+VLOOKUP($A380,#REF!,33,FALSE)</f>
        <v>#REF!</v>
      </c>
      <c r="AH380" s="67" t="e">
        <f t="shared" si="12"/>
        <v>#REF!</v>
      </c>
    </row>
    <row r="381" spans="1:34" s="75" customFormat="1" x14ac:dyDescent="0.2">
      <c r="A381" s="54" t="s">
        <v>429</v>
      </c>
      <c r="B381" s="74" t="s">
        <v>150</v>
      </c>
      <c r="C381" s="64">
        <v>2050838</v>
      </c>
      <c r="D381" s="64">
        <v>1875021</v>
      </c>
      <c r="E381" s="64">
        <v>1804175</v>
      </c>
      <c r="F381" s="64">
        <v>1534139</v>
      </c>
      <c r="G381" s="64">
        <v>1893049</v>
      </c>
      <c r="H381" s="64">
        <v>1729303</v>
      </c>
      <c r="I381" s="64">
        <v>1741016</v>
      </c>
      <c r="J381" s="64">
        <v>2120287</v>
      </c>
      <c r="K381" s="64">
        <v>2287553</v>
      </c>
      <c r="L381" s="64">
        <v>2512533</v>
      </c>
      <c r="M381" s="64">
        <v>2833571</v>
      </c>
      <c r="N381" s="64">
        <v>2968101</v>
      </c>
      <c r="O381" s="64">
        <v>3331820</v>
      </c>
      <c r="P381" s="64">
        <v>2201331</v>
      </c>
      <c r="Q381" s="64">
        <v>3315782</v>
      </c>
      <c r="R381" s="64">
        <v>5046322</v>
      </c>
      <c r="S381" s="64">
        <v>5921415</v>
      </c>
      <c r="T381" s="64">
        <v>6113687</v>
      </c>
      <c r="U381" s="64">
        <v>5895181</v>
      </c>
      <c r="V381" s="64">
        <v>5855083</v>
      </c>
      <c r="W381" s="64">
        <v>5673141</v>
      </c>
      <c r="X381" s="64">
        <v>6049953</v>
      </c>
      <c r="Y381" s="64">
        <v>6026203</v>
      </c>
      <c r="Z381" s="64">
        <v>5401040</v>
      </c>
      <c r="AA381" s="64">
        <v>5606035</v>
      </c>
      <c r="AB381" s="64">
        <f>IF(VLOOKUP(A381&amp;AB$2,[1]CI_REV_TAXES!$A$4:$CC$1203,AB$3,FALSE)="NULL","",VLOOKUP(A381&amp;AB$2,[1]CI_REV_TAXES!$A$4:$CC$1203,AB$3,FALSE))</f>
        <v>6034744</v>
      </c>
      <c r="AC381" s="64">
        <f>IF(VLOOKUP($A381&amp;AC$2,[2]CI_REV_TAXES!$A$2:$CC$1202,AC$3,FALSE)="NULL","",VLOOKUP($A381&amp;AC$2,[2]CI_REV_TAXES!$A$2:$CC$1202,AC$3,FALSE))</f>
        <v>6416433</v>
      </c>
      <c r="AD381" s="64">
        <f>IF(VLOOKUP($A381&amp;AD$2,[2]CI_REV_TAXES!$A$2:$CC$1202,AD$3,FALSE)="NULL","",VLOOKUP($A381&amp;AD$2,[2]CI_REV_TAXES!$A$2:$CC$1202,AD$3,FALSE))</f>
        <v>6479122</v>
      </c>
      <c r="AG381" s="75" t="e">
        <f>+VLOOKUP($A381,#REF!,33,FALSE)</f>
        <v>#REF!</v>
      </c>
      <c r="AH381" s="67" t="e">
        <f t="shared" si="12"/>
        <v>#REF!</v>
      </c>
    </row>
    <row r="382" spans="1:34" s="75" customFormat="1" x14ac:dyDescent="0.2">
      <c r="A382" s="54" t="s">
        <v>575</v>
      </c>
      <c r="B382" s="74" t="s">
        <v>150</v>
      </c>
      <c r="C382" s="64">
        <v>856506</v>
      </c>
      <c r="D382" s="64">
        <v>767122</v>
      </c>
      <c r="E382" s="64">
        <v>745947</v>
      </c>
      <c r="F382" s="64">
        <v>740809</v>
      </c>
      <c r="G382" s="64">
        <v>795333</v>
      </c>
      <c r="H382" s="64">
        <v>796347</v>
      </c>
      <c r="I382" s="64">
        <v>802788</v>
      </c>
      <c r="J382" s="64">
        <v>849887</v>
      </c>
      <c r="K382" s="64">
        <v>974251</v>
      </c>
      <c r="L382" s="64">
        <v>1061015</v>
      </c>
      <c r="M382" s="64">
        <v>1166269</v>
      </c>
      <c r="N382" s="64">
        <v>1253878</v>
      </c>
      <c r="O382" s="64">
        <v>1323382</v>
      </c>
      <c r="P382" s="64">
        <v>702332</v>
      </c>
      <c r="Q382" s="64">
        <v>1722652</v>
      </c>
      <c r="R382" s="64">
        <v>3299640</v>
      </c>
      <c r="S382" s="64">
        <v>3149361</v>
      </c>
      <c r="T382" s="64">
        <v>3748254</v>
      </c>
      <c r="U382" s="64">
        <v>3137475</v>
      </c>
      <c r="V382" s="64">
        <v>3027575</v>
      </c>
      <c r="W382" s="64">
        <v>2717077</v>
      </c>
      <c r="X382" s="64">
        <v>2511414</v>
      </c>
      <c r="Y382" s="64">
        <v>2775841</v>
      </c>
      <c r="Z382" s="64">
        <v>2395352</v>
      </c>
      <c r="AA382" s="64">
        <v>2478500</v>
      </c>
      <c r="AB382" s="64">
        <f>IF(VLOOKUP(A382&amp;AB$2,[1]CI_REV_TAXES!$A$4:$CC$1203,AB$3,FALSE)="NULL","",VLOOKUP(A382&amp;AB$2,[1]CI_REV_TAXES!$A$4:$CC$1203,AB$3,FALSE))</f>
        <v>2241844</v>
      </c>
      <c r="AC382" s="64">
        <f>IF(VLOOKUP($A382&amp;AC$2,[2]CI_REV_TAXES!$A$2:$CC$1202,AC$3,FALSE)="NULL","",VLOOKUP($A382&amp;AC$2,[2]CI_REV_TAXES!$A$2:$CC$1202,AC$3,FALSE))</f>
        <v>2279809</v>
      </c>
      <c r="AD382" s="64">
        <f>IF(VLOOKUP($A382&amp;AD$2,[2]CI_REV_TAXES!$A$2:$CC$1202,AD$3,FALSE)="NULL","",VLOOKUP($A382&amp;AD$2,[2]CI_REV_TAXES!$A$2:$CC$1202,AD$3,FALSE))</f>
        <v>2466852</v>
      </c>
      <c r="AG382" s="75" t="e">
        <f>+VLOOKUP($A382,#REF!,33,FALSE)</f>
        <v>#REF!</v>
      </c>
      <c r="AH382" s="67" t="e">
        <f t="shared" si="12"/>
        <v>#REF!</v>
      </c>
    </row>
    <row r="383" spans="1:34" s="75" customFormat="1" x14ac:dyDescent="0.2">
      <c r="A383" s="54" t="s">
        <v>430</v>
      </c>
      <c r="B383" s="74" t="s">
        <v>150</v>
      </c>
      <c r="C383" s="64">
        <v>1258153</v>
      </c>
      <c r="D383" s="64">
        <v>1179431</v>
      </c>
      <c r="E383" s="64">
        <v>1106762</v>
      </c>
      <c r="F383" s="64">
        <v>1195594</v>
      </c>
      <c r="G383" s="64">
        <v>1217265</v>
      </c>
      <c r="H383" s="64">
        <v>1208413</v>
      </c>
      <c r="I383" s="64">
        <v>1220777</v>
      </c>
      <c r="J383" s="64">
        <v>1281839</v>
      </c>
      <c r="K383" s="64">
        <v>1570628</v>
      </c>
      <c r="L383" s="64">
        <v>1636297</v>
      </c>
      <c r="M383" s="64">
        <v>1653224</v>
      </c>
      <c r="N383" s="64">
        <v>1793823</v>
      </c>
      <c r="O383" s="64">
        <v>1835416</v>
      </c>
      <c r="P383" s="64">
        <v>1677426</v>
      </c>
      <c r="Q383" s="64">
        <v>1993684</v>
      </c>
      <c r="R383" s="64">
        <v>2398077</v>
      </c>
      <c r="S383" s="64">
        <v>2440173</v>
      </c>
      <c r="T383" s="64">
        <v>2529470</v>
      </c>
      <c r="U383" s="64">
        <v>2463979</v>
      </c>
      <c r="V383" s="64">
        <v>2440819</v>
      </c>
      <c r="W383" s="64">
        <v>2411575</v>
      </c>
      <c r="X383" s="64">
        <v>2544716</v>
      </c>
      <c r="Y383" s="64">
        <v>2523177</v>
      </c>
      <c r="Z383" s="64">
        <v>2681038</v>
      </c>
      <c r="AA383" s="64">
        <v>2786602</v>
      </c>
      <c r="AB383" s="64">
        <f>IF(VLOOKUP(A383&amp;AB$2,[1]CI_REV_TAXES!$A$4:$CC$1203,AB$3,FALSE)="NULL","",VLOOKUP(A383&amp;AB$2,[1]CI_REV_TAXES!$A$4:$CC$1203,AB$3,FALSE))</f>
        <v>2945187</v>
      </c>
      <c r="AC383" s="64">
        <f>IF(VLOOKUP($A383&amp;AC$2,[2]CI_REV_TAXES!$A$2:$CC$1202,AC$3,FALSE)="NULL","",VLOOKUP($A383&amp;AC$2,[2]CI_REV_TAXES!$A$2:$CC$1202,AC$3,FALSE))</f>
        <v>3148990</v>
      </c>
      <c r="AD383" s="64">
        <f>IF(VLOOKUP($A383&amp;AD$2,[2]CI_REV_TAXES!$A$2:$CC$1202,AD$3,FALSE)="NULL","",VLOOKUP($A383&amp;AD$2,[2]CI_REV_TAXES!$A$2:$CC$1202,AD$3,FALSE))</f>
        <v>3309966</v>
      </c>
      <c r="AG383" s="75" t="e">
        <f>+VLOOKUP($A383,#REF!,33,FALSE)</f>
        <v>#REF!</v>
      </c>
      <c r="AH383" s="67" t="e">
        <f t="shared" si="12"/>
        <v>#REF!</v>
      </c>
    </row>
    <row r="384" spans="1:34" s="75" customFormat="1" x14ac:dyDescent="0.2">
      <c r="A384" s="54" t="s">
        <v>431</v>
      </c>
      <c r="B384" s="74" t="s">
        <v>150</v>
      </c>
      <c r="C384" s="64">
        <v>1184088</v>
      </c>
      <c r="D384" s="64">
        <v>1185751</v>
      </c>
      <c r="E384" s="64">
        <v>1364006</v>
      </c>
      <c r="F384" s="64">
        <v>1114475</v>
      </c>
      <c r="G384" s="64">
        <v>1086769</v>
      </c>
      <c r="H384" s="64">
        <v>1179203</v>
      </c>
      <c r="I384" s="64">
        <v>1248752</v>
      </c>
      <c r="J384" s="64">
        <v>1214262</v>
      </c>
      <c r="K384" s="64">
        <v>1487914</v>
      </c>
      <c r="L384" s="64">
        <v>1540164</v>
      </c>
      <c r="M384" s="64">
        <v>1663394</v>
      </c>
      <c r="N384" s="64">
        <v>1820239</v>
      </c>
      <c r="O384" s="64">
        <v>1979620</v>
      </c>
      <c r="P384" s="64">
        <v>2019693</v>
      </c>
      <c r="Q384" s="64">
        <v>2368782</v>
      </c>
      <c r="R384" s="64">
        <v>2831419</v>
      </c>
      <c r="S384" s="64">
        <v>2979342</v>
      </c>
      <c r="T384" s="64">
        <v>3181537</v>
      </c>
      <c r="U384" s="64">
        <v>2764089</v>
      </c>
      <c r="V384" s="64">
        <v>2996172</v>
      </c>
      <c r="W384" s="64">
        <v>3046645</v>
      </c>
      <c r="X384" s="64">
        <v>3034668</v>
      </c>
      <c r="Y384" s="64">
        <v>3196911</v>
      </c>
      <c r="Z384" s="64">
        <v>3396672</v>
      </c>
      <c r="AA384" s="64">
        <v>3588253</v>
      </c>
      <c r="AB384" s="64">
        <f>IF(VLOOKUP(A384&amp;AB$2,[1]CI_REV_TAXES!$A$4:$CC$1203,AB$3,FALSE)="NULL","",VLOOKUP(A384&amp;AB$2,[1]CI_REV_TAXES!$A$4:$CC$1203,AB$3,FALSE))</f>
        <v>3867984</v>
      </c>
      <c r="AC384" s="64">
        <f>IF(VLOOKUP($A384&amp;AC$2,[2]CI_REV_TAXES!$A$2:$CC$1202,AC$3,FALSE)="NULL","",VLOOKUP($A384&amp;AC$2,[2]CI_REV_TAXES!$A$2:$CC$1202,AC$3,FALSE))</f>
        <v>4085495</v>
      </c>
      <c r="AD384" s="64">
        <f>IF(VLOOKUP($A384&amp;AD$2,[2]CI_REV_TAXES!$A$2:$CC$1202,AD$3,FALSE)="NULL","",VLOOKUP($A384&amp;AD$2,[2]CI_REV_TAXES!$A$2:$CC$1202,AD$3,FALSE))</f>
        <v>4324213</v>
      </c>
      <c r="AG384" s="75" t="e">
        <f>+VLOOKUP($A384,#REF!,33,FALSE)</f>
        <v>#REF!</v>
      </c>
      <c r="AH384" s="67" t="e">
        <f t="shared" si="12"/>
        <v>#REF!</v>
      </c>
    </row>
    <row r="385" spans="1:34" s="75" customFormat="1" x14ac:dyDescent="0.2">
      <c r="A385" s="54" t="s">
        <v>150</v>
      </c>
      <c r="B385" s="74" t="s">
        <v>150</v>
      </c>
      <c r="C385" s="64">
        <v>4314778</v>
      </c>
      <c r="D385" s="64">
        <v>4016100</v>
      </c>
      <c r="E385" s="64">
        <v>4163100</v>
      </c>
      <c r="F385" s="64">
        <v>3716400</v>
      </c>
      <c r="G385" s="64">
        <v>3821900</v>
      </c>
      <c r="H385" s="64">
        <v>3873500</v>
      </c>
      <c r="I385" s="64">
        <v>3966300</v>
      </c>
      <c r="J385" s="64">
        <v>4169300</v>
      </c>
      <c r="K385" s="64">
        <v>4501300</v>
      </c>
      <c r="L385" s="64">
        <v>4799800</v>
      </c>
      <c r="M385" s="64">
        <v>5219000</v>
      </c>
      <c r="N385" s="64">
        <v>5584200</v>
      </c>
      <c r="O385" s="64">
        <v>6069600</v>
      </c>
      <c r="P385" s="64">
        <v>5950400</v>
      </c>
      <c r="Q385" s="64">
        <v>7519600</v>
      </c>
      <c r="R385" s="64">
        <v>8255000</v>
      </c>
      <c r="S385" s="64">
        <v>8374200</v>
      </c>
      <c r="T385" s="64">
        <v>8788400</v>
      </c>
      <c r="U385" s="64">
        <v>8579300</v>
      </c>
      <c r="V385" s="64">
        <v>8441100</v>
      </c>
      <c r="W385" s="64">
        <v>8367000</v>
      </c>
      <c r="X385" s="64">
        <v>9205700</v>
      </c>
      <c r="Y385" s="64">
        <v>8969651</v>
      </c>
      <c r="Z385" s="64">
        <v>9638480</v>
      </c>
      <c r="AA385" s="64">
        <v>10196267</v>
      </c>
      <c r="AB385" s="64">
        <f>IF(VLOOKUP(A385&amp;AB$2,[1]CI_REV_TAXES!$A$4:$CC$1203,AB$3,FALSE)="NULL","",VLOOKUP(A385&amp;AB$2,[1]CI_REV_TAXES!$A$4:$CC$1203,AB$3,FALSE))</f>
        <v>10762312</v>
      </c>
      <c r="AC385" s="64">
        <f>IF(VLOOKUP($A385&amp;AC$2,[2]CI_REV_TAXES!$A$2:$CC$1202,AC$3,FALSE)="NULL","",VLOOKUP($A385&amp;AC$2,[2]CI_REV_TAXES!$A$2:$CC$1202,AC$3,FALSE))</f>
        <v>11437119</v>
      </c>
      <c r="AD385" s="64">
        <f>IF(VLOOKUP($A385&amp;AD$2,[2]CI_REV_TAXES!$A$2:$CC$1202,AD$3,FALSE)="NULL","",VLOOKUP($A385&amp;AD$2,[2]CI_REV_TAXES!$A$2:$CC$1202,AD$3,FALSE))</f>
        <v>12163395</v>
      </c>
      <c r="AG385" s="75" t="e">
        <f>+VLOOKUP($A385,#REF!,33,FALSE)</f>
        <v>#REF!</v>
      </c>
      <c r="AH385" s="67" t="e">
        <f t="shared" si="12"/>
        <v>#REF!</v>
      </c>
    </row>
    <row r="386" spans="1:34" s="75" customFormat="1" x14ac:dyDescent="0.2">
      <c r="A386" s="54" t="s">
        <v>432</v>
      </c>
      <c r="B386" s="74" t="s">
        <v>151</v>
      </c>
      <c r="C386" s="64">
        <v>1301884</v>
      </c>
      <c r="D386" s="64">
        <v>1282555</v>
      </c>
      <c r="E386" s="64">
        <v>1312490</v>
      </c>
      <c r="F386" s="64">
        <v>1308918</v>
      </c>
      <c r="G386" s="64">
        <v>1407546</v>
      </c>
      <c r="H386" s="64">
        <v>1512844</v>
      </c>
      <c r="I386" s="64">
        <v>1685237</v>
      </c>
      <c r="J386" s="64">
        <v>1958858</v>
      </c>
      <c r="K386" s="64">
        <v>1984298</v>
      </c>
      <c r="L386" s="64">
        <v>2210694</v>
      </c>
      <c r="M386" s="64">
        <v>3295073</v>
      </c>
      <c r="N386" s="64">
        <v>3226628</v>
      </c>
      <c r="O386" s="64">
        <v>3644680</v>
      </c>
      <c r="P386" s="64">
        <v>3591961</v>
      </c>
      <c r="Q386" s="64">
        <v>4155116</v>
      </c>
      <c r="R386" s="64">
        <v>5051782</v>
      </c>
      <c r="S386" s="64">
        <v>5283605</v>
      </c>
      <c r="T386" s="64">
        <v>6256541</v>
      </c>
      <c r="U386" s="64">
        <v>6769322</v>
      </c>
      <c r="V386" s="64">
        <v>6646599</v>
      </c>
      <c r="W386" s="64">
        <v>6979924</v>
      </c>
      <c r="X386" s="64">
        <v>6706186</v>
      </c>
      <c r="Y386" s="64">
        <v>7417537</v>
      </c>
      <c r="Z386" s="64">
        <v>6723223</v>
      </c>
      <c r="AA386" s="64">
        <v>7289971</v>
      </c>
      <c r="AB386" s="64">
        <f>IF(VLOOKUP(A386&amp;AB$2,[1]CI_REV_TAXES!$A$4:$CC$1203,AB$3,FALSE)="NULL","",VLOOKUP(A386&amp;AB$2,[1]CI_REV_TAXES!$A$4:$CC$1203,AB$3,FALSE))</f>
        <v>7896159</v>
      </c>
      <c r="AC386" s="64">
        <f>IF(VLOOKUP($A386&amp;AC$2,[2]CI_REV_TAXES!$A$2:$CC$1202,AC$3,FALSE)="NULL","",VLOOKUP($A386&amp;AC$2,[2]CI_REV_TAXES!$A$2:$CC$1202,AC$3,FALSE))</f>
        <v>8631819</v>
      </c>
      <c r="AD386" s="64">
        <f>IF(VLOOKUP($A386&amp;AD$2,[2]CI_REV_TAXES!$A$2:$CC$1202,AD$3,FALSE)="NULL","",VLOOKUP($A386&amp;AD$2,[2]CI_REV_TAXES!$A$2:$CC$1202,AD$3,FALSE))</f>
        <v>9219603</v>
      </c>
      <c r="AG386" s="75" t="e">
        <f>+VLOOKUP($A386,#REF!,33,FALSE)</f>
        <v>#REF!</v>
      </c>
      <c r="AH386" s="67" t="e">
        <f t="shared" si="12"/>
        <v>#REF!</v>
      </c>
    </row>
    <row r="387" spans="1:34" s="75" customFormat="1" x14ac:dyDescent="0.2">
      <c r="A387" s="54" t="s">
        <v>433</v>
      </c>
      <c r="B387" s="74" t="s">
        <v>151</v>
      </c>
      <c r="C387" s="64">
        <v>1327099</v>
      </c>
      <c r="D387" s="64">
        <v>1174985</v>
      </c>
      <c r="E387" s="64">
        <v>1166064</v>
      </c>
      <c r="F387" s="64">
        <v>1091828</v>
      </c>
      <c r="G387" s="64">
        <v>1126942</v>
      </c>
      <c r="H387" s="64">
        <v>1173384</v>
      </c>
      <c r="I387" s="64">
        <v>1236967</v>
      </c>
      <c r="J387" s="64">
        <v>1467175</v>
      </c>
      <c r="K387" s="64">
        <v>1487160</v>
      </c>
      <c r="L387" s="64">
        <v>1596750</v>
      </c>
      <c r="M387" s="64">
        <v>1784279</v>
      </c>
      <c r="N387" s="64">
        <v>1743425</v>
      </c>
      <c r="O387" s="64">
        <v>1887125</v>
      </c>
      <c r="P387" s="64">
        <v>2157289</v>
      </c>
      <c r="Q387" s="64">
        <v>1921224</v>
      </c>
      <c r="R387" s="64">
        <v>2338696</v>
      </c>
      <c r="S387" s="64">
        <v>2535014</v>
      </c>
      <c r="T387" s="64">
        <v>2680897</v>
      </c>
      <c r="U387" s="64">
        <v>2708778</v>
      </c>
      <c r="V387" s="64">
        <v>2709417</v>
      </c>
      <c r="W387" s="64">
        <v>2687150</v>
      </c>
      <c r="X387" s="64">
        <v>2798325</v>
      </c>
      <c r="Y387" s="64">
        <v>3018312</v>
      </c>
      <c r="Z387" s="64">
        <v>3196712</v>
      </c>
      <c r="AA387" s="64">
        <v>3377099</v>
      </c>
      <c r="AB387" s="64">
        <f>IF(VLOOKUP(A387&amp;AB$2,[1]CI_REV_TAXES!$A$4:$CC$1203,AB$3,FALSE)="NULL","",VLOOKUP(A387&amp;AB$2,[1]CI_REV_TAXES!$A$4:$CC$1203,AB$3,FALSE))</f>
        <v>3638523</v>
      </c>
      <c r="AC387" s="64">
        <f>IF(VLOOKUP($A387&amp;AC$2,[2]CI_REV_TAXES!$A$2:$CC$1202,AC$3,FALSE)="NULL","",VLOOKUP($A387&amp;AC$2,[2]CI_REV_TAXES!$A$2:$CC$1202,AC$3,FALSE))</f>
        <v>3874001</v>
      </c>
      <c r="AD387" s="64">
        <f>IF(VLOOKUP($A387&amp;AD$2,[2]CI_REV_TAXES!$A$2:$CC$1202,AD$3,FALSE)="NULL","",VLOOKUP($A387&amp;AD$2,[2]CI_REV_TAXES!$A$2:$CC$1202,AD$3,FALSE))</f>
        <v>4094423</v>
      </c>
      <c r="AG387" s="75" t="e">
        <f>+VLOOKUP($A387,#REF!,33,FALSE)</f>
        <v>#REF!</v>
      </c>
      <c r="AH387" s="67" t="e">
        <f t="shared" si="12"/>
        <v>#REF!</v>
      </c>
    </row>
    <row r="388" spans="1:34" s="75" customFormat="1" x14ac:dyDescent="0.2">
      <c r="A388" s="54" t="s">
        <v>434</v>
      </c>
      <c r="B388" s="74" t="s">
        <v>151</v>
      </c>
      <c r="C388" s="64">
        <v>765054</v>
      </c>
      <c r="D388" s="64">
        <v>689933</v>
      </c>
      <c r="E388" s="64">
        <v>749529</v>
      </c>
      <c r="F388" s="64">
        <v>786834</v>
      </c>
      <c r="G388" s="64">
        <v>742309</v>
      </c>
      <c r="H388" s="64">
        <v>737847</v>
      </c>
      <c r="I388" s="64">
        <v>771841</v>
      </c>
      <c r="J388" s="64">
        <v>846043</v>
      </c>
      <c r="K388" s="64">
        <v>904759</v>
      </c>
      <c r="L388" s="64">
        <v>1012965</v>
      </c>
      <c r="M388" s="64">
        <v>1387102</v>
      </c>
      <c r="N388" s="64">
        <v>1328563</v>
      </c>
      <c r="O388" s="64">
        <v>1415599</v>
      </c>
      <c r="P388" s="64">
        <v>1396452</v>
      </c>
      <c r="Q388" s="64">
        <v>1539257</v>
      </c>
      <c r="R388" s="64">
        <v>1684168</v>
      </c>
      <c r="S388" s="64">
        <v>1779255</v>
      </c>
      <c r="T388" s="64">
        <v>1977252</v>
      </c>
      <c r="U388" s="64">
        <v>1791447</v>
      </c>
      <c r="V388" s="64">
        <v>2061842</v>
      </c>
      <c r="W388" s="64">
        <v>1824298</v>
      </c>
      <c r="X388" s="64">
        <v>1945720</v>
      </c>
      <c r="Y388" s="64">
        <v>1767046</v>
      </c>
      <c r="Z388" s="64">
        <v>1944838</v>
      </c>
      <c r="AA388" s="64">
        <v>2187119</v>
      </c>
      <c r="AB388" s="64">
        <f>IF(VLOOKUP(A388&amp;AB$2,[1]CI_REV_TAXES!$A$4:$CC$1203,AB$3,FALSE)="NULL","",VLOOKUP(A388&amp;AB$2,[1]CI_REV_TAXES!$A$4:$CC$1203,AB$3,FALSE))</f>
        <v>2220212</v>
      </c>
      <c r="AC388" s="64">
        <f>IF(VLOOKUP($A388&amp;AC$2,[2]CI_REV_TAXES!$A$2:$CC$1202,AC$3,FALSE)="NULL","",VLOOKUP($A388&amp;AC$2,[2]CI_REV_TAXES!$A$2:$CC$1202,AC$3,FALSE))</f>
        <v>2369525</v>
      </c>
      <c r="AD388" s="64">
        <f>IF(VLOOKUP($A388&amp;AD$2,[2]CI_REV_TAXES!$A$2:$CC$1202,AD$3,FALSE)="NULL","",VLOOKUP($A388&amp;AD$2,[2]CI_REV_TAXES!$A$2:$CC$1202,AD$3,FALSE))</f>
        <v>2687419</v>
      </c>
      <c r="AG388" s="75" t="e">
        <f>+VLOOKUP($A388,#REF!,33,FALSE)</f>
        <v>#REF!</v>
      </c>
      <c r="AH388" s="67" t="e">
        <f t="shared" si="12"/>
        <v>#REF!</v>
      </c>
    </row>
    <row r="389" spans="1:34" s="75" customFormat="1" x14ac:dyDescent="0.2">
      <c r="A389" s="54" t="s">
        <v>435</v>
      </c>
      <c r="B389" s="74" t="s">
        <v>151</v>
      </c>
      <c r="C389" s="64">
        <v>4454966</v>
      </c>
      <c r="D389" s="64">
        <v>4101419</v>
      </c>
      <c r="E389" s="64">
        <v>3990438</v>
      </c>
      <c r="F389" s="64">
        <v>4028136</v>
      </c>
      <c r="G389" s="64">
        <v>4049372</v>
      </c>
      <c r="H389" s="64">
        <v>4206505</v>
      </c>
      <c r="I389" s="64">
        <v>4314362</v>
      </c>
      <c r="J389" s="64">
        <v>3186516</v>
      </c>
      <c r="K389" s="64">
        <v>5422620</v>
      </c>
      <c r="L389" s="64">
        <v>5864009</v>
      </c>
      <c r="M389" s="64">
        <v>6588432</v>
      </c>
      <c r="N389" s="64">
        <v>6315490</v>
      </c>
      <c r="O389" s="64">
        <v>6926591</v>
      </c>
      <c r="P389" s="64">
        <v>6494511</v>
      </c>
      <c r="Q389" s="64">
        <v>6829514</v>
      </c>
      <c r="R389" s="64">
        <v>8200381</v>
      </c>
      <c r="S389" s="64">
        <v>8809743</v>
      </c>
      <c r="T389" s="64">
        <v>9158667</v>
      </c>
      <c r="U389" s="64">
        <v>8472648</v>
      </c>
      <c r="V389" s="64">
        <v>9677133</v>
      </c>
      <c r="W389" s="64">
        <v>9716646</v>
      </c>
      <c r="X389" s="64">
        <v>10249669</v>
      </c>
      <c r="Y389" s="64">
        <v>10973425</v>
      </c>
      <c r="Z389" s="64">
        <v>11850078</v>
      </c>
      <c r="AA389" s="64">
        <v>12603360</v>
      </c>
      <c r="AB389" s="64">
        <f>IF(VLOOKUP(A389&amp;AB$2,[1]CI_REV_TAXES!$A$4:$CC$1203,AB$3,FALSE)="NULL","",VLOOKUP(A389&amp;AB$2,[1]CI_REV_TAXES!$A$4:$CC$1203,AB$3,FALSE))</f>
        <v>13637084</v>
      </c>
      <c r="AC389" s="64">
        <f>IF(VLOOKUP($A389&amp;AC$2,[2]CI_REV_TAXES!$A$2:$CC$1202,AC$3,FALSE)="NULL","",VLOOKUP($A389&amp;AC$2,[2]CI_REV_TAXES!$A$2:$CC$1202,AC$3,FALSE))</f>
        <v>14591907</v>
      </c>
      <c r="AD389" s="64">
        <f>IF(VLOOKUP($A389&amp;AD$2,[2]CI_REV_TAXES!$A$2:$CC$1202,AD$3,FALSE)="NULL","",VLOOKUP($A389&amp;AD$2,[2]CI_REV_TAXES!$A$2:$CC$1202,AD$3,FALSE))</f>
        <v>15428968</v>
      </c>
      <c r="AG389" s="75" t="e">
        <f>+VLOOKUP($A389,#REF!,33,FALSE)</f>
        <v>#REF!</v>
      </c>
      <c r="AH389" s="67" t="e">
        <f t="shared" si="12"/>
        <v>#REF!</v>
      </c>
    </row>
    <row r="390" spans="1:34" s="75" customFormat="1" x14ac:dyDescent="0.2">
      <c r="A390" s="54" t="s">
        <v>436</v>
      </c>
      <c r="B390" s="74" t="s">
        <v>151</v>
      </c>
      <c r="C390" s="64">
        <v>23897</v>
      </c>
      <c r="D390" s="64">
        <v>21562</v>
      </c>
      <c r="E390" s="64">
        <v>24337</v>
      </c>
      <c r="F390" s="64">
        <v>25927</v>
      </c>
      <c r="G390" s="64">
        <v>25680</v>
      </c>
      <c r="H390" s="64">
        <v>26447</v>
      </c>
      <c r="I390" s="64">
        <v>31070</v>
      </c>
      <c r="J390" s="64">
        <v>28147</v>
      </c>
      <c r="K390" s="64">
        <v>35535</v>
      </c>
      <c r="L390" s="64">
        <v>35640</v>
      </c>
      <c r="M390" s="64">
        <v>38306</v>
      </c>
      <c r="N390" s="64">
        <v>38960</v>
      </c>
      <c r="O390" s="64">
        <v>40195</v>
      </c>
      <c r="P390" s="64">
        <v>93544</v>
      </c>
      <c r="Q390" s="64">
        <v>566363</v>
      </c>
      <c r="R390" s="64">
        <v>1306577</v>
      </c>
      <c r="S390" s="64">
        <v>210235</v>
      </c>
      <c r="T390" s="64">
        <v>360420</v>
      </c>
      <c r="U390" s="64">
        <v>352464</v>
      </c>
      <c r="V390" s="64">
        <v>324904</v>
      </c>
      <c r="W390" s="64">
        <v>346469</v>
      </c>
      <c r="X390" s="64">
        <v>59223</v>
      </c>
      <c r="Y390" s="64">
        <v>386511</v>
      </c>
      <c r="Z390" s="64">
        <v>413578</v>
      </c>
      <c r="AA390" s="64">
        <v>426931</v>
      </c>
      <c r="AB390" s="64">
        <f>IF(VLOOKUP(A390&amp;AB$2,[1]CI_REV_TAXES!$A$4:$CC$1203,AB$3,FALSE)="NULL","",VLOOKUP(A390&amp;AB$2,[1]CI_REV_TAXES!$A$4:$CC$1203,AB$3,FALSE))</f>
        <v>435857</v>
      </c>
      <c r="AC390" s="64">
        <f>IF(VLOOKUP($A390&amp;AC$2,[2]CI_REV_TAXES!$A$2:$CC$1202,AC$3,FALSE)="NULL","",VLOOKUP($A390&amp;AC$2,[2]CI_REV_TAXES!$A$2:$CC$1202,AC$3,FALSE))</f>
        <v>449580</v>
      </c>
      <c r="AD390" s="64">
        <f>IF(VLOOKUP($A390&amp;AD$2,[2]CI_REV_TAXES!$A$2:$CC$1202,AD$3,FALSE)="NULL","",VLOOKUP($A390&amp;AD$2,[2]CI_REV_TAXES!$A$2:$CC$1202,AD$3,FALSE))</f>
        <v>471595</v>
      </c>
      <c r="AG390" s="75" t="e">
        <f>+VLOOKUP($A390,#REF!,33,FALSE)</f>
        <v>#REF!</v>
      </c>
      <c r="AH390" s="67" t="e">
        <f t="shared" si="12"/>
        <v>#REF!</v>
      </c>
    </row>
    <row r="391" spans="1:34" s="75" customFormat="1" x14ac:dyDescent="0.2">
      <c r="A391" s="54" t="s">
        <v>152</v>
      </c>
      <c r="B391" s="74" t="s">
        <v>151</v>
      </c>
      <c r="C391" s="64">
        <v>7994299</v>
      </c>
      <c r="D391" s="64">
        <v>7516327</v>
      </c>
      <c r="E391" s="64">
        <v>7070232</v>
      </c>
      <c r="F391" s="64">
        <v>7182932</v>
      </c>
      <c r="G391" s="64">
        <v>7405961</v>
      </c>
      <c r="H391" s="64">
        <v>7696680</v>
      </c>
      <c r="I391" s="64">
        <v>7860891</v>
      </c>
      <c r="J391" s="64">
        <v>8205892</v>
      </c>
      <c r="K391" s="64">
        <v>8756429</v>
      </c>
      <c r="L391" s="64">
        <v>9387341</v>
      </c>
      <c r="M391" s="64">
        <v>10522616</v>
      </c>
      <c r="N391" s="64">
        <v>10023006</v>
      </c>
      <c r="O391" s="64">
        <v>11039828</v>
      </c>
      <c r="P391" s="64">
        <v>12085467</v>
      </c>
      <c r="Q391" s="64">
        <v>12491828</v>
      </c>
      <c r="R391" s="64">
        <v>13899385</v>
      </c>
      <c r="S391" s="64">
        <v>14817842</v>
      </c>
      <c r="T391" s="64">
        <v>15347826</v>
      </c>
      <c r="U391" s="64">
        <v>14880443</v>
      </c>
      <c r="V391" s="64">
        <v>14890593</v>
      </c>
      <c r="W391" s="64">
        <v>14869648</v>
      </c>
      <c r="X391" s="64">
        <v>15093021</v>
      </c>
      <c r="Y391" s="64">
        <v>16016285</v>
      </c>
      <c r="Z391" s="64">
        <v>16988530</v>
      </c>
      <c r="AA391" s="64">
        <v>17961326</v>
      </c>
      <c r="AB391" s="64">
        <f>IF(VLOOKUP(A391&amp;AB$2,[1]CI_REV_TAXES!$A$4:$CC$1203,AB$3,FALSE)="NULL","",VLOOKUP(A391&amp;AB$2,[1]CI_REV_TAXES!$A$4:$CC$1203,AB$3,FALSE))</f>
        <v>18986842</v>
      </c>
      <c r="AC391" s="64">
        <f>IF(VLOOKUP($A391&amp;AC$2,[2]CI_REV_TAXES!$A$2:$CC$1202,AC$3,FALSE)="NULL","",VLOOKUP($A391&amp;AC$2,[2]CI_REV_TAXES!$A$2:$CC$1202,AC$3,FALSE))</f>
        <v>20121170</v>
      </c>
      <c r="AD391" s="64">
        <f>IF(VLOOKUP($A391&amp;AD$2,[2]CI_REV_TAXES!$A$2:$CC$1202,AD$3,FALSE)="NULL","",VLOOKUP($A391&amp;AD$2,[2]CI_REV_TAXES!$A$2:$CC$1202,AD$3,FALSE))</f>
        <v>22248816</v>
      </c>
      <c r="AG391" s="75" t="e">
        <f>+VLOOKUP($A391,#REF!,33,FALSE)</f>
        <v>#REF!</v>
      </c>
      <c r="AH391" s="67" t="e">
        <f t="shared" si="12"/>
        <v>#REF!</v>
      </c>
    </row>
    <row r="392" spans="1:34" s="75" customFormat="1" x14ac:dyDescent="0.2">
      <c r="A392" s="54" t="s">
        <v>153</v>
      </c>
      <c r="B392" s="74" t="s">
        <v>151</v>
      </c>
      <c r="C392" s="64">
        <v>1712244</v>
      </c>
      <c r="D392" s="64">
        <v>1604989</v>
      </c>
      <c r="E392" s="64">
        <v>1675985</v>
      </c>
      <c r="F392" s="64">
        <v>1727118</v>
      </c>
      <c r="G392" s="64">
        <v>1712525</v>
      </c>
      <c r="H392" s="64">
        <v>1768469</v>
      </c>
      <c r="I392" s="64">
        <v>1896426</v>
      </c>
      <c r="J392" s="64">
        <v>1865221</v>
      </c>
      <c r="K392" s="64">
        <v>1837444</v>
      </c>
      <c r="L392" s="64">
        <v>2038734</v>
      </c>
      <c r="M392" s="64">
        <v>2565406</v>
      </c>
      <c r="N392" s="64">
        <v>2671098</v>
      </c>
      <c r="O392" s="64">
        <v>2800618</v>
      </c>
      <c r="P392" s="64">
        <v>3066812</v>
      </c>
      <c r="Q392" s="64">
        <v>3573229</v>
      </c>
      <c r="R392" s="64">
        <v>4236721</v>
      </c>
      <c r="S392" s="64">
        <v>5072384</v>
      </c>
      <c r="T392" s="64">
        <v>5615119</v>
      </c>
      <c r="U392" s="64">
        <v>5041024</v>
      </c>
      <c r="V392" s="64">
        <v>4723193</v>
      </c>
      <c r="W392" s="64">
        <v>5289205</v>
      </c>
      <c r="X392" s="64">
        <v>4367673</v>
      </c>
      <c r="Y392" s="64">
        <v>4234782</v>
      </c>
      <c r="Z392" s="64">
        <v>4446692</v>
      </c>
      <c r="AA392" s="64">
        <v>4776770</v>
      </c>
      <c r="AB392" s="64">
        <f>IF(VLOOKUP(A392&amp;AB$2,[1]CI_REV_TAXES!$A$4:$CC$1203,AB$3,FALSE)="NULL","",VLOOKUP(A392&amp;AB$2,[1]CI_REV_TAXES!$A$4:$CC$1203,AB$3,FALSE))</f>
        <v>5457517</v>
      </c>
      <c r="AC392" s="64">
        <f>IF(VLOOKUP($A392&amp;AC$2,[2]CI_REV_TAXES!$A$2:$CC$1202,AC$3,FALSE)="NULL","",VLOOKUP($A392&amp;AC$2,[2]CI_REV_TAXES!$A$2:$CC$1202,AC$3,FALSE))</f>
        <v>6644076</v>
      </c>
      <c r="AD392" s="64">
        <f>IF(VLOOKUP($A392&amp;AD$2,[2]CI_REV_TAXES!$A$2:$CC$1202,AD$3,FALSE)="NULL","",VLOOKUP($A392&amp;AD$2,[2]CI_REV_TAXES!$A$2:$CC$1202,AD$3,FALSE))</f>
        <v>7190648</v>
      </c>
      <c r="AG392" s="75" t="e">
        <f>+VLOOKUP($A392,#REF!,33,FALSE)</f>
        <v>#REF!</v>
      </c>
      <c r="AH392" s="67" t="e">
        <f t="shared" si="12"/>
        <v>#REF!</v>
      </c>
    </row>
    <row r="393" spans="1:34" s="75" customFormat="1" x14ac:dyDescent="0.2">
      <c r="A393" s="54" t="s">
        <v>437</v>
      </c>
      <c r="B393" s="74" t="s">
        <v>151</v>
      </c>
      <c r="C393" s="64" t="s">
        <v>545</v>
      </c>
      <c r="D393" s="64" t="s">
        <v>545</v>
      </c>
      <c r="E393" s="64" t="s">
        <v>545</v>
      </c>
      <c r="F393" s="64" t="s">
        <v>545</v>
      </c>
      <c r="G393" s="64" t="s">
        <v>545</v>
      </c>
      <c r="H393" s="64" t="s">
        <v>545</v>
      </c>
      <c r="I393" s="64" t="s">
        <v>545</v>
      </c>
      <c r="J393" s="64" t="s">
        <v>545</v>
      </c>
      <c r="K393" s="64" t="s">
        <v>545</v>
      </c>
      <c r="L393" s="64">
        <v>0</v>
      </c>
      <c r="M393" s="64">
        <v>0</v>
      </c>
      <c r="N393" s="64" t="s">
        <v>603</v>
      </c>
      <c r="O393" s="64" t="s">
        <v>603</v>
      </c>
      <c r="P393" s="64" t="s">
        <v>603</v>
      </c>
      <c r="Q393" s="64" t="s">
        <v>603</v>
      </c>
      <c r="R393" s="64" t="s">
        <v>603</v>
      </c>
      <c r="S393" s="64" t="s">
        <v>603</v>
      </c>
      <c r="T393" s="64" t="s">
        <v>603</v>
      </c>
      <c r="U393" s="64" t="s">
        <v>603</v>
      </c>
      <c r="V393" s="64" t="s">
        <v>603</v>
      </c>
      <c r="W393" s="64" t="s">
        <v>603</v>
      </c>
      <c r="X393" s="64" t="s">
        <v>603</v>
      </c>
      <c r="Y393" s="64" t="s">
        <v>603</v>
      </c>
      <c r="Z393" s="64" t="s">
        <v>603</v>
      </c>
      <c r="AA393" s="64" t="s">
        <v>603</v>
      </c>
      <c r="AB393" s="64" t="str">
        <f>IF(VLOOKUP(A393&amp;AB$2,[1]CI_REV_TAXES!$A$4:$CC$1203,AB$3,FALSE)="NULL","",VLOOKUP(A393&amp;AB$2,[1]CI_REV_TAXES!$A$4:$CC$1203,AB$3,FALSE))</f>
        <v/>
      </c>
      <c r="AC393" s="64" t="str">
        <f>IF(VLOOKUP($A393&amp;AC$2,[2]CI_REV_TAXES!$A$2:$CC$1202,AC$3,FALSE)="NULL","",VLOOKUP($A393&amp;AC$2,[2]CI_REV_TAXES!$A$2:$CC$1202,AC$3,FALSE))</f>
        <v/>
      </c>
      <c r="AD393" s="64" t="str">
        <f>IF(VLOOKUP($A393&amp;AD$2,[2]CI_REV_TAXES!$A$2:$CC$1202,AD$3,FALSE)="NULL","",VLOOKUP($A393&amp;AD$2,[2]CI_REV_TAXES!$A$2:$CC$1202,AD$3,FALSE))</f>
        <v/>
      </c>
      <c r="AG393" s="75" t="e">
        <f>+VLOOKUP($A393,#REF!,33,FALSE)</f>
        <v>#REF!</v>
      </c>
      <c r="AH393" s="67" t="e">
        <f t="shared" si="12"/>
        <v>#REF!</v>
      </c>
    </row>
    <row r="394" spans="1:34" s="75" customFormat="1" x14ac:dyDescent="0.2">
      <c r="A394" s="54" t="s">
        <v>438</v>
      </c>
      <c r="B394" s="74" t="s">
        <v>151</v>
      </c>
      <c r="C394" s="64">
        <v>523407</v>
      </c>
      <c r="D394" s="64">
        <v>482998</v>
      </c>
      <c r="E394" s="64">
        <v>464381</v>
      </c>
      <c r="F394" s="64">
        <v>468779</v>
      </c>
      <c r="G394" s="64">
        <v>487273</v>
      </c>
      <c r="H394" s="64">
        <v>513634</v>
      </c>
      <c r="I394" s="64">
        <v>528148</v>
      </c>
      <c r="J394" s="64">
        <v>582850</v>
      </c>
      <c r="K394" s="64">
        <v>626966</v>
      </c>
      <c r="L394" s="64">
        <v>695370</v>
      </c>
      <c r="M394" s="64">
        <v>800690</v>
      </c>
      <c r="N394" s="64">
        <v>823916</v>
      </c>
      <c r="O394" s="64">
        <v>899805</v>
      </c>
      <c r="P394" s="64">
        <v>995564</v>
      </c>
      <c r="Q394" s="64">
        <v>1191907</v>
      </c>
      <c r="R394" s="64">
        <v>1476445</v>
      </c>
      <c r="S394" s="64">
        <v>1307881</v>
      </c>
      <c r="T394" s="64">
        <v>1394656</v>
      </c>
      <c r="U394" s="64">
        <v>1245590</v>
      </c>
      <c r="V394" s="64">
        <v>1364053</v>
      </c>
      <c r="W394" s="64">
        <v>1302197</v>
      </c>
      <c r="X394" s="64">
        <v>1553233</v>
      </c>
      <c r="Y394" s="64">
        <v>1638792</v>
      </c>
      <c r="Z394" s="64">
        <v>2034062</v>
      </c>
      <c r="AA394" s="64">
        <v>1808562</v>
      </c>
      <c r="AB394" s="64">
        <f>IF(VLOOKUP(A394&amp;AB$2,[1]CI_REV_TAXES!$A$4:$CC$1203,AB$3,FALSE)="NULL","",VLOOKUP(A394&amp;AB$2,[1]CI_REV_TAXES!$A$4:$CC$1203,AB$3,FALSE))</f>
        <v>1659961</v>
      </c>
      <c r="AC394" s="64">
        <f>IF(VLOOKUP($A394&amp;AC$2,[2]CI_REV_TAXES!$A$2:$CC$1202,AC$3,FALSE)="NULL","",VLOOKUP($A394&amp;AC$2,[2]CI_REV_TAXES!$A$2:$CC$1202,AC$3,FALSE))</f>
        <v>1798256</v>
      </c>
      <c r="AD394" s="64">
        <f>IF(VLOOKUP($A394&amp;AD$2,[2]CI_REV_TAXES!$A$2:$CC$1202,AD$3,FALSE)="NULL","",VLOOKUP($A394&amp;AD$2,[2]CI_REV_TAXES!$A$2:$CC$1202,AD$3,FALSE))</f>
        <v>1893444</v>
      </c>
      <c r="AG394" s="75" t="e">
        <f>+VLOOKUP($A394,#REF!,33,FALSE)</f>
        <v>#REF!</v>
      </c>
      <c r="AH394" s="67" t="e">
        <f t="shared" si="12"/>
        <v>#REF!</v>
      </c>
    </row>
    <row r="395" spans="1:34" s="75" customFormat="1" x14ac:dyDescent="0.2">
      <c r="A395" s="54" t="s">
        <v>439</v>
      </c>
      <c r="B395" s="74" t="s">
        <v>151</v>
      </c>
      <c r="C395" s="64">
        <v>3528053</v>
      </c>
      <c r="D395" s="64">
        <v>3419297</v>
      </c>
      <c r="E395" s="64">
        <v>3493839</v>
      </c>
      <c r="F395" s="64">
        <v>3557972</v>
      </c>
      <c r="G395" s="64">
        <v>3731141</v>
      </c>
      <c r="H395" s="64">
        <v>3904156</v>
      </c>
      <c r="I395" s="64">
        <v>4052438</v>
      </c>
      <c r="J395" s="64">
        <v>4447529</v>
      </c>
      <c r="K395" s="64">
        <v>4909168</v>
      </c>
      <c r="L395" s="64">
        <v>5518186</v>
      </c>
      <c r="M395" s="64">
        <v>6563369</v>
      </c>
      <c r="N395" s="64">
        <v>6459690</v>
      </c>
      <c r="O395" s="64">
        <v>7013171</v>
      </c>
      <c r="P395" s="64">
        <v>7459074</v>
      </c>
      <c r="Q395" s="64">
        <v>7829773</v>
      </c>
      <c r="R395" s="64">
        <v>7893468</v>
      </c>
      <c r="S395" s="64">
        <v>9072760</v>
      </c>
      <c r="T395" s="64">
        <v>9675409</v>
      </c>
      <c r="U395" s="64">
        <v>10282228</v>
      </c>
      <c r="V395" s="64">
        <v>10348253</v>
      </c>
      <c r="W395" s="64">
        <v>10177613</v>
      </c>
      <c r="X395" s="64">
        <v>10655420</v>
      </c>
      <c r="Y395" s="64">
        <v>11375992</v>
      </c>
      <c r="Z395" s="64">
        <v>12188546</v>
      </c>
      <c r="AA395" s="64">
        <v>13226869</v>
      </c>
      <c r="AB395" s="64">
        <f>IF(VLOOKUP(A395&amp;AB$2,[1]CI_REV_TAXES!$A$4:$CC$1203,AB$3,FALSE)="NULL","",VLOOKUP(A395&amp;AB$2,[1]CI_REV_TAXES!$A$4:$CC$1203,AB$3,FALSE))</f>
        <v>14290213</v>
      </c>
      <c r="AC395" s="64">
        <f>IF(VLOOKUP($A395&amp;AC$2,[2]CI_REV_TAXES!$A$2:$CC$1202,AC$3,FALSE)="NULL","",VLOOKUP($A395&amp;AC$2,[2]CI_REV_TAXES!$A$2:$CC$1202,AC$3,FALSE))</f>
        <v>15210290</v>
      </c>
      <c r="AD395" s="64">
        <f>IF(VLOOKUP($A395&amp;AD$2,[2]CI_REV_TAXES!$A$2:$CC$1202,AD$3,FALSE)="NULL","",VLOOKUP($A395&amp;AD$2,[2]CI_REV_TAXES!$A$2:$CC$1202,AD$3,FALSE))</f>
        <v>16023614</v>
      </c>
      <c r="AG395" s="75" t="e">
        <f>+VLOOKUP($A395,#REF!,33,FALSE)</f>
        <v>#REF!</v>
      </c>
      <c r="AH395" s="67" t="e">
        <f t="shared" si="12"/>
        <v>#REF!</v>
      </c>
    </row>
    <row r="396" spans="1:34" s="75" customFormat="1" x14ac:dyDescent="0.2">
      <c r="A396" s="54" t="s">
        <v>440</v>
      </c>
      <c r="B396" s="74" t="s">
        <v>151</v>
      </c>
      <c r="C396" s="64">
        <v>3414693</v>
      </c>
      <c r="D396" s="64">
        <v>3238283</v>
      </c>
      <c r="E396" s="64">
        <v>3199532</v>
      </c>
      <c r="F396" s="64">
        <v>3158105</v>
      </c>
      <c r="G396" s="64">
        <v>3247572</v>
      </c>
      <c r="H396" s="64">
        <v>3390155</v>
      </c>
      <c r="I396" s="64">
        <v>3612782</v>
      </c>
      <c r="J396" s="64">
        <v>3955892</v>
      </c>
      <c r="K396" s="64">
        <v>4490116</v>
      </c>
      <c r="L396" s="64">
        <v>4872370</v>
      </c>
      <c r="M396" s="64">
        <v>5641880</v>
      </c>
      <c r="N396" s="64">
        <v>5235752</v>
      </c>
      <c r="O396" s="64">
        <v>6025316</v>
      </c>
      <c r="P396" s="64">
        <v>6266942</v>
      </c>
      <c r="Q396" s="64">
        <v>6930148</v>
      </c>
      <c r="R396" s="64">
        <v>7719053</v>
      </c>
      <c r="S396" s="64">
        <v>8344595</v>
      </c>
      <c r="T396" s="64">
        <v>9189221</v>
      </c>
      <c r="U396" s="64">
        <v>10998693</v>
      </c>
      <c r="V396" s="64">
        <v>9699861</v>
      </c>
      <c r="W396" s="64">
        <v>10063261</v>
      </c>
      <c r="X396" s="64">
        <v>13830397</v>
      </c>
      <c r="Y396" s="64">
        <v>12810991</v>
      </c>
      <c r="Z396" s="64">
        <v>12632053</v>
      </c>
      <c r="AA396" s="64">
        <v>16927390</v>
      </c>
      <c r="AB396" s="64">
        <f>IF(VLOOKUP(A396&amp;AB$2,[1]CI_REV_TAXES!$A$4:$CC$1203,AB$3,FALSE)="NULL","",VLOOKUP(A396&amp;AB$2,[1]CI_REV_TAXES!$A$4:$CC$1203,AB$3,FALSE))</f>
        <v>15870992</v>
      </c>
      <c r="AC396" s="64">
        <f>IF(VLOOKUP($A396&amp;AC$2,[2]CI_REV_TAXES!$A$2:$CC$1202,AC$3,FALSE)="NULL","",VLOOKUP($A396&amp;AC$2,[2]CI_REV_TAXES!$A$2:$CC$1202,AC$3,FALSE))</f>
        <v>13541023</v>
      </c>
      <c r="AD396" s="64">
        <f>IF(VLOOKUP($A396&amp;AD$2,[2]CI_REV_TAXES!$A$2:$CC$1202,AD$3,FALSE)="NULL","",VLOOKUP($A396&amp;AD$2,[2]CI_REV_TAXES!$A$2:$CC$1202,AD$3,FALSE))</f>
        <v>25046664</v>
      </c>
      <c r="AG396" s="75" t="e">
        <f>+VLOOKUP($A396,#REF!,33,FALSE)</f>
        <v>#REF!</v>
      </c>
      <c r="AH396" s="67" t="e">
        <f t="shared" si="12"/>
        <v>#REF!</v>
      </c>
    </row>
    <row r="397" spans="1:34" s="75" customFormat="1" x14ac:dyDescent="0.2">
      <c r="A397" s="54" t="s">
        <v>441</v>
      </c>
      <c r="B397" s="74" t="s">
        <v>151</v>
      </c>
      <c r="C397" s="64">
        <v>1760178</v>
      </c>
      <c r="D397" s="64">
        <v>1619894</v>
      </c>
      <c r="E397" s="64">
        <v>1634381</v>
      </c>
      <c r="F397" s="64">
        <v>1601039</v>
      </c>
      <c r="G397" s="64">
        <v>1673322</v>
      </c>
      <c r="H397" s="64">
        <v>1743997</v>
      </c>
      <c r="I397" s="64">
        <v>1806411</v>
      </c>
      <c r="J397" s="64">
        <v>1945968</v>
      </c>
      <c r="K397" s="64">
        <v>2110425</v>
      </c>
      <c r="L397" s="64">
        <v>2257739</v>
      </c>
      <c r="M397" s="64">
        <v>3088678</v>
      </c>
      <c r="N397" s="64">
        <v>2954254</v>
      </c>
      <c r="O397" s="64">
        <v>3191253</v>
      </c>
      <c r="P397" s="64">
        <v>3377919</v>
      </c>
      <c r="Q397" s="64">
        <v>3509651</v>
      </c>
      <c r="R397" s="64">
        <v>3836654</v>
      </c>
      <c r="S397" s="64">
        <v>4101100</v>
      </c>
      <c r="T397" s="64">
        <v>4258646</v>
      </c>
      <c r="U397" s="64">
        <v>4415207</v>
      </c>
      <c r="V397" s="64">
        <v>4935522</v>
      </c>
      <c r="W397" s="64">
        <v>4953925</v>
      </c>
      <c r="X397" s="64">
        <v>4055276</v>
      </c>
      <c r="Y397" s="64">
        <v>4932595</v>
      </c>
      <c r="Z397" s="64">
        <v>4841602</v>
      </c>
      <c r="AA397" s="64">
        <v>4851862</v>
      </c>
      <c r="AB397" s="64">
        <f>IF(VLOOKUP(A397&amp;AB$2,[1]CI_REV_TAXES!$A$4:$CC$1203,AB$3,FALSE)="NULL","",VLOOKUP(A397&amp;AB$2,[1]CI_REV_TAXES!$A$4:$CC$1203,AB$3,FALSE))</f>
        <v>5185107</v>
      </c>
      <c r="AC397" s="64">
        <f>IF(VLOOKUP($A397&amp;AC$2,[2]CI_REV_TAXES!$A$2:$CC$1202,AC$3,FALSE)="NULL","",VLOOKUP($A397&amp;AC$2,[2]CI_REV_TAXES!$A$2:$CC$1202,AC$3,FALSE))</f>
        <v>5497400</v>
      </c>
      <c r="AD397" s="64">
        <f>IF(VLOOKUP($A397&amp;AD$2,[2]CI_REV_TAXES!$A$2:$CC$1202,AD$3,FALSE)="NULL","",VLOOKUP($A397&amp;AD$2,[2]CI_REV_TAXES!$A$2:$CC$1202,AD$3,FALSE))</f>
        <v>5860375</v>
      </c>
      <c r="AG397" s="75" t="e">
        <f>+VLOOKUP($A397,#REF!,33,FALSE)</f>
        <v>#REF!</v>
      </c>
      <c r="AH397" s="67" t="e">
        <f t="shared" si="12"/>
        <v>#REF!</v>
      </c>
    </row>
    <row r="398" spans="1:34" s="75" customFormat="1" x14ac:dyDescent="0.2">
      <c r="A398" s="54" t="s">
        <v>154</v>
      </c>
      <c r="B398" s="74" t="s">
        <v>151</v>
      </c>
      <c r="C398" s="64">
        <v>3921203</v>
      </c>
      <c r="D398" s="64">
        <v>3705109</v>
      </c>
      <c r="E398" s="64">
        <v>3535178</v>
      </c>
      <c r="F398" s="64">
        <v>3582847</v>
      </c>
      <c r="G398" s="64">
        <v>3738335</v>
      </c>
      <c r="H398" s="64">
        <v>3863488</v>
      </c>
      <c r="I398" s="64">
        <v>3985796</v>
      </c>
      <c r="J398" s="64">
        <v>4163686</v>
      </c>
      <c r="K398" s="64">
        <v>4603621</v>
      </c>
      <c r="L398" s="64">
        <v>4977241</v>
      </c>
      <c r="M398" s="65" t="s">
        <v>545</v>
      </c>
      <c r="N398" s="64" t="s">
        <v>545</v>
      </c>
      <c r="O398" s="64">
        <v>6024005</v>
      </c>
      <c r="P398" s="64" t="s">
        <v>545</v>
      </c>
      <c r="Q398" s="64">
        <v>6875837</v>
      </c>
      <c r="R398" s="64">
        <v>7627379</v>
      </c>
      <c r="S398" s="64">
        <v>7698554</v>
      </c>
      <c r="T398" s="64">
        <v>8523332</v>
      </c>
      <c r="U398" s="64">
        <v>8441273</v>
      </c>
      <c r="V398" s="64">
        <v>8454264</v>
      </c>
      <c r="W398" s="64">
        <v>8463520</v>
      </c>
      <c r="X398" s="64">
        <v>8586946</v>
      </c>
      <c r="Y398" s="64">
        <v>8957652</v>
      </c>
      <c r="Z398" s="64">
        <v>9653907</v>
      </c>
      <c r="AA398" s="64">
        <v>10023064</v>
      </c>
      <c r="AB398" s="64">
        <f>IF(VLOOKUP(A398&amp;AB$2,[1]CI_REV_TAXES!$A$4:$CC$1203,AB$3,FALSE)="NULL","",VLOOKUP(A398&amp;AB$2,[1]CI_REV_TAXES!$A$4:$CC$1203,AB$3,FALSE))</f>
        <v>10761240</v>
      </c>
      <c r="AC398" s="64">
        <f>IF(VLOOKUP($A398&amp;AC$2,[2]CI_REV_TAXES!$A$2:$CC$1202,AC$3,FALSE)="NULL","",VLOOKUP($A398&amp;AC$2,[2]CI_REV_TAXES!$A$2:$CC$1202,AC$3,FALSE))</f>
        <v>11482457</v>
      </c>
      <c r="AD398" s="64">
        <f>IF(VLOOKUP($A398&amp;AD$2,[2]CI_REV_TAXES!$A$2:$CC$1202,AD$3,FALSE)="NULL","",VLOOKUP($A398&amp;AD$2,[2]CI_REV_TAXES!$A$2:$CC$1202,AD$3,FALSE))</f>
        <v>12075802</v>
      </c>
      <c r="AG398" s="75" t="e">
        <f>+VLOOKUP($A398,#REF!,33,FALSE)</f>
        <v>#REF!</v>
      </c>
      <c r="AH398" s="67" t="e">
        <f t="shared" si="12"/>
        <v>#REF!</v>
      </c>
    </row>
    <row r="399" spans="1:34" s="75" customFormat="1" x14ac:dyDescent="0.2">
      <c r="A399" s="54" t="s">
        <v>155</v>
      </c>
      <c r="B399" s="74" t="s">
        <v>151</v>
      </c>
      <c r="C399" s="64">
        <v>257943</v>
      </c>
      <c r="D399" s="64">
        <v>247790</v>
      </c>
      <c r="E399" s="64">
        <v>250367</v>
      </c>
      <c r="F399" s="64">
        <v>257407</v>
      </c>
      <c r="G399" s="64">
        <v>271759</v>
      </c>
      <c r="H399" s="64">
        <v>292998</v>
      </c>
      <c r="I399" s="64">
        <v>317018</v>
      </c>
      <c r="J399" s="64">
        <v>347798</v>
      </c>
      <c r="K399" s="64">
        <v>396161</v>
      </c>
      <c r="L399" s="64">
        <v>440926</v>
      </c>
      <c r="M399" s="64">
        <v>543510</v>
      </c>
      <c r="N399" s="64">
        <v>468950</v>
      </c>
      <c r="O399" s="64">
        <v>519014</v>
      </c>
      <c r="P399" s="64">
        <v>643807</v>
      </c>
      <c r="Q399" s="64">
        <v>1804279</v>
      </c>
      <c r="R399" s="64">
        <v>1955845</v>
      </c>
      <c r="S399" s="64">
        <v>1258523</v>
      </c>
      <c r="T399" s="64">
        <v>1660487</v>
      </c>
      <c r="U399" s="64">
        <v>1334492</v>
      </c>
      <c r="V399" s="64">
        <v>1476203</v>
      </c>
      <c r="W399" s="64">
        <v>1515683</v>
      </c>
      <c r="X399" s="64">
        <v>2151468</v>
      </c>
      <c r="Y399" s="64">
        <v>1771253</v>
      </c>
      <c r="Z399" s="64">
        <v>1883548</v>
      </c>
      <c r="AA399" s="64">
        <v>2016492</v>
      </c>
      <c r="AB399" s="64">
        <f>IF(VLOOKUP(A399&amp;AB$2,[1]CI_REV_TAXES!$A$4:$CC$1203,AB$3,FALSE)="NULL","",VLOOKUP(A399&amp;AB$2,[1]CI_REV_TAXES!$A$4:$CC$1203,AB$3,FALSE))</f>
        <v>2108973</v>
      </c>
      <c r="AC399" s="64">
        <f>IF(VLOOKUP($A399&amp;AC$2,[2]CI_REV_TAXES!$A$2:$CC$1202,AC$3,FALSE)="NULL","",VLOOKUP($A399&amp;AC$2,[2]CI_REV_TAXES!$A$2:$CC$1202,AC$3,FALSE))</f>
        <v>2254186</v>
      </c>
      <c r="AD399" s="64">
        <f>IF(VLOOKUP($A399&amp;AD$2,[2]CI_REV_TAXES!$A$2:$CC$1202,AD$3,FALSE)="NULL","",VLOOKUP($A399&amp;AD$2,[2]CI_REV_TAXES!$A$2:$CC$1202,AD$3,FALSE))</f>
        <v>2400052</v>
      </c>
      <c r="AG399" s="75" t="e">
        <f>+VLOOKUP($A399,#REF!,33,FALSE)</f>
        <v>#REF!</v>
      </c>
      <c r="AH399" s="67" t="e">
        <f t="shared" si="12"/>
        <v>#REF!</v>
      </c>
    </row>
    <row r="400" spans="1:34" s="75" customFormat="1" x14ac:dyDescent="0.2">
      <c r="A400" s="54" t="s">
        <v>156</v>
      </c>
      <c r="B400" s="74" t="s">
        <v>151</v>
      </c>
      <c r="C400" s="64">
        <v>10986594</v>
      </c>
      <c r="D400" s="64">
        <v>10345415</v>
      </c>
      <c r="E400" s="64">
        <v>9761255</v>
      </c>
      <c r="F400" s="64">
        <v>9699178</v>
      </c>
      <c r="G400" s="64">
        <v>10078910</v>
      </c>
      <c r="H400" s="64">
        <v>10655674</v>
      </c>
      <c r="I400" s="64">
        <v>11172472</v>
      </c>
      <c r="J400" s="64">
        <v>12397875</v>
      </c>
      <c r="K400" s="64">
        <v>13934603</v>
      </c>
      <c r="L400" s="64">
        <v>15390866</v>
      </c>
      <c r="M400" s="64">
        <v>18532189</v>
      </c>
      <c r="N400" s="64">
        <v>18086369</v>
      </c>
      <c r="O400" s="64">
        <v>18497670</v>
      </c>
      <c r="P400" s="64">
        <v>19289655</v>
      </c>
      <c r="Q400" s="64">
        <v>19687100</v>
      </c>
      <c r="R400" s="64">
        <v>21688365</v>
      </c>
      <c r="S400" s="64">
        <v>23230332</v>
      </c>
      <c r="T400" s="64">
        <v>24732667</v>
      </c>
      <c r="U400" s="64">
        <v>25081429</v>
      </c>
      <c r="V400" s="64">
        <v>24734718</v>
      </c>
      <c r="W400" s="64">
        <v>24713562</v>
      </c>
      <c r="X400" s="64">
        <v>25478547</v>
      </c>
      <c r="Y400" s="64">
        <v>27345209</v>
      </c>
      <c r="Z400" s="64">
        <v>28862898</v>
      </c>
      <c r="AA400" s="64">
        <v>31170596</v>
      </c>
      <c r="AB400" s="64">
        <f>IF(VLOOKUP(A400&amp;AB$2,[1]CI_REV_TAXES!$A$4:$CC$1203,AB$3,FALSE)="NULL","",VLOOKUP(A400&amp;AB$2,[1]CI_REV_TAXES!$A$4:$CC$1203,AB$3,FALSE))</f>
        <v>33580370</v>
      </c>
      <c r="AC400" s="64">
        <f>IF(VLOOKUP($A400&amp;AC$2,[2]CI_REV_TAXES!$A$2:$CC$1202,AC$3,FALSE)="NULL","",VLOOKUP($A400&amp;AC$2,[2]CI_REV_TAXES!$A$2:$CC$1202,AC$3,FALSE))</f>
        <v>35757150</v>
      </c>
      <c r="AD400" s="64">
        <f>IF(VLOOKUP($A400&amp;AD$2,[2]CI_REV_TAXES!$A$2:$CC$1202,AD$3,FALSE)="NULL","",VLOOKUP($A400&amp;AD$2,[2]CI_REV_TAXES!$A$2:$CC$1202,AD$3,FALSE))</f>
        <v>39074485</v>
      </c>
      <c r="AG400" s="75" t="e">
        <f>+VLOOKUP($A400,#REF!,33,FALSE)</f>
        <v>#REF!</v>
      </c>
      <c r="AH400" s="67" t="e">
        <f t="shared" si="12"/>
        <v>#REF!</v>
      </c>
    </row>
    <row r="401" spans="1:34" s="75" customFormat="1" x14ac:dyDescent="0.2">
      <c r="A401" s="54" t="s">
        <v>442</v>
      </c>
      <c r="B401" s="74" t="s">
        <v>151</v>
      </c>
      <c r="C401" s="64">
        <v>2788140</v>
      </c>
      <c r="D401" s="64">
        <v>2602633</v>
      </c>
      <c r="E401" s="64">
        <v>2613146</v>
      </c>
      <c r="F401" s="64">
        <v>2646394</v>
      </c>
      <c r="G401" s="64">
        <v>2698895</v>
      </c>
      <c r="H401" s="64">
        <v>2775184</v>
      </c>
      <c r="I401" s="64">
        <v>2830902</v>
      </c>
      <c r="J401" s="64">
        <v>3052737</v>
      </c>
      <c r="K401" s="64">
        <v>3414991</v>
      </c>
      <c r="L401" s="64">
        <v>3542675</v>
      </c>
      <c r="M401" s="64">
        <v>4409781</v>
      </c>
      <c r="N401" s="64">
        <v>4120901</v>
      </c>
      <c r="O401" s="64">
        <v>4216635</v>
      </c>
      <c r="P401" s="64">
        <v>4027643</v>
      </c>
      <c r="Q401" s="64">
        <v>4450195</v>
      </c>
      <c r="R401" s="64">
        <v>5212523</v>
      </c>
      <c r="S401" s="64">
        <v>5286878</v>
      </c>
      <c r="T401" s="64">
        <v>5187591</v>
      </c>
      <c r="U401" s="64">
        <v>5743757</v>
      </c>
      <c r="V401" s="64">
        <v>4883117</v>
      </c>
      <c r="W401" s="64">
        <v>4887673</v>
      </c>
      <c r="X401" s="64">
        <v>5131340</v>
      </c>
      <c r="Y401" s="64">
        <v>5412202</v>
      </c>
      <c r="Z401" s="64">
        <v>5835046</v>
      </c>
      <c r="AA401" s="64">
        <v>6175437</v>
      </c>
      <c r="AB401" s="64">
        <f>IF(VLOOKUP(A401&amp;AB$2,[1]CI_REV_TAXES!$A$4:$CC$1203,AB$3,FALSE)="NULL","",VLOOKUP(A401&amp;AB$2,[1]CI_REV_TAXES!$A$4:$CC$1203,AB$3,FALSE))</f>
        <v>6631058</v>
      </c>
      <c r="AC401" s="64">
        <f>IF(VLOOKUP($A401&amp;AC$2,[2]CI_REV_TAXES!$A$2:$CC$1202,AC$3,FALSE)="NULL","",VLOOKUP($A401&amp;AC$2,[2]CI_REV_TAXES!$A$2:$CC$1202,AC$3,FALSE))</f>
        <v>7216297</v>
      </c>
      <c r="AD401" s="64">
        <f>IF(VLOOKUP($A401&amp;AD$2,[2]CI_REV_TAXES!$A$2:$CC$1202,AD$3,FALSE)="NULL","",VLOOKUP($A401&amp;AD$2,[2]CI_REV_TAXES!$A$2:$CC$1202,AD$3,FALSE))</f>
        <v>7514666</v>
      </c>
      <c r="AG401" s="75" t="e">
        <f>+VLOOKUP($A401,#REF!,33,FALSE)</f>
        <v>#REF!</v>
      </c>
      <c r="AH401" s="67" t="e">
        <f t="shared" si="12"/>
        <v>#REF!</v>
      </c>
    </row>
    <row r="402" spans="1:34" s="75" customFormat="1" x14ac:dyDescent="0.2">
      <c r="A402" s="54" t="s">
        <v>443</v>
      </c>
      <c r="B402" s="74" t="s">
        <v>151</v>
      </c>
      <c r="C402" s="64">
        <v>2732064</v>
      </c>
      <c r="D402" s="64">
        <v>2646095</v>
      </c>
      <c r="E402" s="64">
        <v>2612280</v>
      </c>
      <c r="F402" s="64">
        <v>2564002</v>
      </c>
      <c r="G402" s="64">
        <v>2680076</v>
      </c>
      <c r="H402" s="64">
        <v>2828282</v>
      </c>
      <c r="I402" s="64">
        <v>2935930</v>
      </c>
      <c r="J402" s="64">
        <v>3310917</v>
      </c>
      <c r="K402" s="64">
        <v>3063858</v>
      </c>
      <c r="L402" s="64">
        <v>3984346</v>
      </c>
      <c r="M402" s="64">
        <v>4422224</v>
      </c>
      <c r="N402" s="64">
        <v>4327542</v>
      </c>
      <c r="O402" s="64">
        <v>4671462</v>
      </c>
      <c r="P402" s="64">
        <v>6132399</v>
      </c>
      <c r="Q402" s="64">
        <v>6569018</v>
      </c>
      <c r="R402" s="64">
        <v>7652142</v>
      </c>
      <c r="S402" s="64">
        <v>6376407</v>
      </c>
      <c r="T402" s="64">
        <v>6705741</v>
      </c>
      <c r="U402" s="64">
        <v>6727649</v>
      </c>
      <c r="V402" s="64">
        <v>8590893</v>
      </c>
      <c r="W402" s="64">
        <v>8669818</v>
      </c>
      <c r="X402" s="64">
        <v>7148559</v>
      </c>
      <c r="Y402" s="64">
        <v>8190995</v>
      </c>
      <c r="Z402" s="64">
        <v>8502930</v>
      </c>
      <c r="AA402" s="64">
        <v>9339026</v>
      </c>
      <c r="AB402" s="64">
        <f>IF(VLOOKUP(A402&amp;AB$2,[1]CI_REV_TAXES!$A$4:$CC$1203,AB$3,FALSE)="NULL","",VLOOKUP(A402&amp;AB$2,[1]CI_REV_TAXES!$A$4:$CC$1203,AB$3,FALSE))</f>
        <v>9889202</v>
      </c>
      <c r="AC402" s="64">
        <f>IF(VLOOKUP($A402&amp;AC$2,[2]CI_REV_TAXES!$A$2:$CC$1202,AC$3,FALSE)="NULL","",VLOOKUP($A402&amp;AC$2,[2]CI_REV_TAXES!$A$2:$CC$1202,AC$3,FALSE))</f>
        <v>10726674</v>
      </c>
      <c r="AD402" s="64">
        <f>IF(VLOOKUP($A402&amp;AD$2,[2]CI_REV_TAXES!$A$2:$CC$1202,AD$3,FALSE)="NULL","",VLOOKUP($A402&amp;AD$2,[2]CI_REV_TAXES!$A$2:$CC$1202,AD$3,FALSE))</f>
        <v>10900417</v>
      </c>
      <c r="AG402" s="75" t="e">
        <f>+VLOOKUP($A402,#REF!,33,FALSE)</f>
        <v>#REF!</v>
      </c>
      <c r="AH402" s="67" t="e">
        <f t="shared" si="12"/>
        <v>#REF!</v>
      </c>
    </row>
    <row r="403" spans="1:34" s="75" customFormat="1" x14ac:dyDescent="0.2">
      <c r="A403" s="54" t="s">
        <v>151</v>
      </c>
      <c r="B403" s="74" t="s">
        <v>151</v>
      </c>
      <c r="C403" s="64">
        <v>9503777</v>
      </c>
      <c r="D403" s="64">
        <v>9068453</v>
      </c>
      <c r="E403" s="64">
        <v>9258417</v>
      </c>
      <c r="F403" s="64">
        <v>9239301</v>
      </c>
      <c r="G403" s="64">
        <v>9548286</v>
      </c>
      <c r="H403" s="64">
        <v>9822326</v>
      </c>
      <c r="I403" s="64">
        <v>10332828</v>
      </c>
      <c r="J403" s="64">
        <v>11314366</v>
      </c>
      <c r="K403" s="64">
        <v>12474772</v>
      </c>
      <c r="L403" s="64">
        <v>13489007</v>
      </c>
      <c r="M403" s="64">
        <v>15999917</v>
      </c>
      <c r="N403" s="64">
        <v>15386045</v>
      </c>
      <c r="O403" s="64">
        <v>16372516</v>
      </c>
      <c r="P403" s="64">
        <v>17397376</v>
      </c>
      <c r="Q403" s="64">
        <v>18197379</v>
      </c>
      <c r="R403" s="64">
        <v>20553592</v>
      </c>
      <c r="S403" s="64">
        <v>21504552</v>
      </c>
      <c r="T403" s="64">
        <v>23055396</v>
      </c>
      <c r="U403" s="64">
        <v>23049001</v>
      </c>
      <c r="V403" s="64">
        <v>22526391</v>
      </c>
      <c r="W403" s="64">
        <v>24231887</v>
      </c>
      <c r="X403" s="64">
        <v>23532674</v>
      </c>
      <c r="Y403" s="64">
        <v>25061753</v>
      </c>
      <c r="Z403" s="64">
        <v>27036310</v>
      </c>
      <c r="AA403" s="64">
        <v>29460240</v>
      </c>
      <c r="AB403" s="64">
        <f>IF(VLOOKUP(A403&amp;AB$2,[1]CI_REV_TAXES!$A$4:$CC$1203,AB$3,FALSE)="NULL","",VLOOKUP(A403&amp;AB$2,[1]CI_REV_TAXES!$A$4:$CC$1203,AB$3,FALSE))</f>
        <v>31820090</v>
      </c>
      <c r="AC403" s="64">
        <f>IF(VLOOKUP($A403&amp;AC$2,[2]CI_REV_TAXES!$A$2:$CC$1202,AC$3,FALSE)="NULL","",VLOOKUP($A403&amp;AC$2,[2]CI_REV_TAXES!$A$2:$CC$1202,AC$3,FALSE))</f>
        <v>34526024</v>
      </c>
      <c r="AD403" s="64">
        <f>IF(VLOOKUP($A403&amp;AD$2,[2]CI_REV_TAXES!$A$2:$CC$1202,AD$3,FALSE)="NULL","",VLOOKUP($A403&amp;AD$2,[2]CI_REV_TAXES!$A$2:$CC$1202,AD$3,FALSE))</f>
        <v>37467929</v>
      </c>
      <c r="AG403" s="75" t="e">
        <f>+VLOOKUP($A403,#REF!,33,FALSE)</f>
        <v>#REF!</v>
      </c>
      <c r="AH403" s="67" t="e">
        <f t="shared" si="12"/>
        <v>#REF!</v>
      </c>
    </row>
    <row r="404" spans="1:34" s="75" customFormat="1" x14ac:dyDescent="0.2">
      <c r="A404" s="54" t="s">
        <v>444</v>
      </c>
      <c r="B404" s="74" t="s">
        <v>151</v>
      </c>
      <c r="C404" s="64">
        <v>6912092</v>
      </c>
      <c r="D404" s="64">
        <v>6488538</v>
      </c>
      <c r="E404" s="64">
        <v>6459380</v>
      </c>
      <c r="F404" s="64">
        <v>6333272</v>
      </c>
      <c r="G404" s="64">
        <v>6425706</v>
      </c>
      <c r="H404" s="64">
        <v>6702718</v>
      </c>
      <c r="I404" s="64">
        <v>6856675</v>
      </c>
      <c r="J404" s="64">
        <v>7186411</v>
      </c>
      <c r="K404" s="64">
        <v>8667788</v>
      </c>
      <c r="L404" s="64">
        <v>8232519</v>
      </c>
      <c r="M404" s="64">
        <v>10117708</v>
      </c>
      <c r="N404" s="64">
        <v>10078255</v>
      </c>
      <c r="O404" s="64">
        <v>11295648</v>
      </c>
      <c r="P404" s="64">
        <v>11513389</v>
      </c>
      <c r="Q404" s="64">
        <v>12101729</v>
      </c>
      <c r="R404" s="64">
        <v>12358315</v>
      </c>
      <c r="S404" s="64">
        <v>13268213</v>
      </c>
      <c r="T404" s="64">
        <v>15242904</v>
      </c>
      <c r="U404" s="64">
        <v>13805398</v>
      </c>
      <c r="V404" s="64">
        <v>13509029</v>
      </c>
      <c r="W404" s="64">
        <v>13421345</v>
      </c>
      <c r="X404" s="64">
        <v>13961964</v>
      </c>
      <c r="Y404" s="64">
        <v>13964433</v>
      </c>
      <c r="Z404" s="64">
        <v>14987239</v>
      </c>
      <c r="AA404" s="64">
        <v>16044272</v>
      </c>
      <c r="AB404" s="64">
        <f>IF(VLOOKUP(A404&amp;AB$2,[1]CI_REV_TAXES!$A$4:$CC$1203,AB$3,FALSE)="NULL","",VLOOKUP(A404&amp;AB$2,[1]CI_REV_TAXES!$A$4:$CC$1203,AB$3,FALSE))</f>
        <v>16871092</v>
      </c>
      <c r="AC404" s="64">
        <f>IF(VLOOKUP($A404&amp;AC$2,[2]CI_REV_TAXES!$A$2:$CC$1202,AC$3,FALSE)="NULL","",VLOOKUP($A404&amp;AC$2,[2]CI_REV_TAXES!$A$2:$CC$1202,AC$3,FALSE))</f>
        <v>17636632</v>
      </c>
      <c r="AD404" s="64">
        <f>IF(VLOOKUP($A404&amp;AD$2,[2]CI_REV_TAXES!$A$2:$CC$1202,AD$3,FALSE)="NULL","",VLOOKUP($A404&amp;AD$2,[2]CI_REV_TAXES!$A$2:$CC$1202,AD$3,FALSE))</f>
        <v>19005437</v>
      </c>
      <c r="AG404" s="75" t="e">
        <f>+VLOOKUP($A404,#REF!,33,FALSE)</f>
        <v>#REF!</v>
      </c>
      <c r="AH404" s="67" t="e">
        <f t="shared" ref="AH404:AH467" si="13">LEFT(AG404,1)</f>
        <v>#REF!</v>
      </c>
    </row>
    <row r="405" spans="1:34" s="75" customFormat="1" x14ac:dyDescent="0.2">
      <c r="A405" s="54" t="s">
        <v>445</v>
      </c>
      <c r="B405" s="74" t="s">
        <v>151</v>
      </c>
      <c r="C405" s="64">
        <v>469527</v>
      </c>
      <c r="D405" s="64">
        <v>454254</v>
      </c>
      <c r="E405" s="64">
        <v>478745</v>
      </c>
      <c r="F405" s="64">
        <v>486028</v>
      </c>
      <c r="G405" s="64">
        <v>513898</v>
      </c>
      <c r="H405" s="64">
        <v>555087</v>
      </c>
      <c r="I405" s="64">
        <v>598211</v>
      </c>
      <c r="J405" s="64">
        <v>668574</v>
      </c>
      <c r="K405" s="64">
        <v>750286</v>
      </c>
      <c r="L405" s="64">
        <v>870357</v>
      </c>
      <c r="M405" s="64">
        <v>1106062</v>
      </c>
      <c r="N405" s="64">
        <v>999644</v>
      </c>
      <c r="O405" s="64">
        <v>1099917</v>
      </c>
      <c r="P405" s="64">
        <v>1205092</v>
      </c>
      <c r="Q405" s="64">
        <v>1310436</v>
      </c>
      <c r="R405" s="64">
        <v>2079903</v>
      </c>
      <c r="S405" s="64">
        <v>2198393</v>
      </c>
      <c r="T405" s="64">
        <v>2337943</v>
      </c>
      <c r="U405" s="64">
        <v>2472699</v>
      </c>
      <c r="V405" s="64">
        <v>2434105</v>
      </c>
      <c r="W405" s="64">
        <v>2513712</v>
      </c>
      <c r="X405" s="64">
        <v>1849704</v>
      </c>
      <c r="Y405" s="64">
        <v>3820914</v>
      </c>
      <c r="Z405" s="64">
        <v>2903381</v>
      </c>
      <c r="AA405" s="64">
        <v>3257584</v>
      </c>
      <c r="AB405" s="64">
        <f>IF(VLOOKUP(A405&amp;AB$2,[1]CI_REV_TAXES!$A$4:$CC$1203,AB$3,FALSE)="NULL","",VLOOKUP(A405&amp;AB$2,[1]CI_REV_TAXES!$A$4:$CC$1203,AB$3,FALSE))</f>
        <v>3433813</v>
      </c>
      <c r="AC405" s="64">
        <f>IF(VLOOKUP($A405&amp;AC$2,[2]CI_REV_TAXES!$A$2:$CC$1202,AC$3,FALSE)="NULL","",VLOOKUP($A405&amp;AC$2,[2]CI_REV_TAXES!$A$2:$CC$1202,AC$3,FALSE))</f>
        <v>3674589</v>
      </c>
      <c r="AD405" s="64">
        <f>IF(VLOOKUP($A405&amp;AD$2,[2]CI_REV_TAXES!$A$2:$CC$1202,AD$3,FALSE)="NULL","",VLOOKUP($A405&amp;AD$2,[2]CI_REV_TAXES!$A$2:$CC$1202,AD$3,FALSE))</f>
        <v>3810901</v>
      </c>
      <c r="AG405" s="75" t="e">
        <f>+VLOOKUP($A405,#REF!,33,FALSE)</f>
        <v>#REF!</v>
      </c>
      <c r="AH405" s="67" t="e">
        <f t="shared" si="13"/>
        <v>#REF!</v>
      </c>
    </row>
    <row r="406" spans="1:34" s="75" customFormat="1" x14ac:dyDescent="0.2">
      <c r="A406" s="54" t="s">
        <v>446</v>
      </c>
      <c r="B406" s="74" t="s">
        <v>157</v>
      </c>
      <c r="C406" s="64" t="s">
        <v>545</v>
      </c>
      <c r="D406" s="64">
        <v>294260</v>
      </c>
      <c r="E406" s="64">
        <v>301959</v>
      </c>
      <c r="F406" s="64">
        <v>314163</v>
      </c>
      <c r="G406" s="64">
        <v>315610</v>
      </c>
      <c r="H406" s="64">
        <v>318083</v>
      </c>
      <c r="I406" s="64">
        <v>334166</v>
      </c>
      <c r="J406" s="64">
        <v>345667</v>
      </c>
      <c r="K406" s="64">
        <v>368039</v>
      </c>
      <c r="L406" s="64">
        <v>420904</v>
      </c>
      <c r="M406" s="64">
        <v>455467</v>
      </c>
      <c r="N406" s="64">
        <v>511928</v>
      </c>
      <c r="O406" s="64">
        <v>578116</v>
      </c>
      <c r="P406" s="64">
        <v>619841</v>
      </c>
      <c r="Q406" s="64">
        <v>911357</v>
      </c>
      <c r="R406" s="64">
        <v>875993</v>
      </c>
      <c r="S406" s="64">
        <v>946902</v>
      </c>
      <c r="T406" s="64">
        <v>951608</v>
      </c>
      <c r="U406" s="64">
        <v>788421</v>
      </c>
      <c r="V406" s="64">
        <v>930063</v>
      </c>
      <c r="W406" s="64">
        <v>1049930</v>
      </c>
      <c r="X406" s="64">
        <v>956398</v>
      </c>
      <c r="Y406" s="64">
        <v>1070590</v>
      </c>
      <c r="Z406" s="64">
        <v>1146289</v>
      </c>
      <c r="AA406" s="64">
        <v>2396533</v>
      </c>
      <c r="AB406" s="64">
        <f>IF(VLOOKUP(A406&amp;AB$2,[1]CI_REV_TAXES!$A$4:$CC$1203,AB$3,FALSE)="NULL","",VLOOKUP(A406&amp;AB$2,[1]CI_REV_TAXES!$A$4:$CC$1203,AB$3,FALSE))</f>
        <v>1292191</v>
      </c>
      <c r="AC406" s="64">
        <f>IF(VLOOKUP($A406&amp;AC$2,[2]CI_REV_TAXES!$A$2:$CC$1202,AC$3,FALSE)="NULL","",VLOOKUP($A406&amp;AC$2,[2]CI_REV_TAXES!$A$2:$CC$1202,AC$3,FALSE))</f>
        <v>1443459</v>
      </c>
      <c r="AD406" s="64">
        <f>IF(VLOOKUP($A406&amp;AD$2,[2]CI_REV_TAXES!$A$2:$CC$1202,AD$3,FALSE)="NULL","",VLOOKUP($A406&amp;AD$2,[2]CI_REV_TAXES!$A$2:$CC$1202,AD$3,FALSE))</f>
        <v>1501880</v>
      </c>
      <c r="AG406" s="75" t="e">
        <f>+VLOOKUP($A406,#REF!,33,FALSE)</f>
        <v>#REF!</v>
      </c>
      <c r="AH406" s="67" t="e">
        <f t="shared" si="13"/>
        <v>#REF!</v>
      </c>
    </row>
    <row r="407" spans="1:34" s="75" customFormat="1" x14ac:dyDescent="0.2">
      <c r="A407" s="54" t="s">
        <v>447</v>
      </c>
      <c r="B407" s="74" t="s">
        <v>157</v>
      </c>
      <c r="C407" s="64">
        <v>813721</v>
      </c>
      <c r="D407" s="64">
        <v>744622</v>
      </c>
      <c r="E407" s="64">
        <v>681569</v>
      </c>
      <c r="F407" s="64">
        <v>692392</v>
      </c>
      <c r="G407" s="64">
        <v>689327</v>
      </c>
      <c r="H407" s="64">
        <v>694166</v>
      </c>
      <c r="I407" s="64">
        <v>713565</v>
      </c>
      <c r="J407" s="64">
        <v>767086</v>
      </c>
      <c r="K407" s="64">
        <v>871684</v>
      </c>
      <c r="L407" s="64">
        <v>1046214</v>
      </c>
      <c r="M407" s="64">
        <v>989318</v>
      </c>
      <c r="N407" s="64">
        <v>984909</v>
      </c>
      <c r="O407" s="64">
        <v>1053097</v>
      </c>
      <c r="P407" s="64">
        <v>1000001</v>
      </c>
      <c r="Q407" s="64">
        <v>888934</v>
      </c>
      <c r="R407" s="64">
        <v>1245703</v>
      </c>
      <c r="S407" s="64">
        <v>1386634</v>
      </c>
      <c r="T407" s="64">
        <v>1414837</v>
      </c>
      <c r="U407" s="64">
        <v>1230579</v>
      </c>
      <c r="V407" s="64">
        <v>1423312</v>
      </c>
      <c r="W407" s="64">
        <v>1438295</v>
      </c>
      <c r="X407" s="64">
        <v>1692824</v>
      </c>
      <c r="Y407" s="64">
        <v>1617846</v>
      </c>
      <c r="Z407" s="64">
        <v>1709860</v>
      </c>
      <c r="AA407" s="64">
        <v>1771740</v>
      </c>
      <c r="AB407" s="64">
        <f>IF(VLOOKUP(A407&amp;AB$2,[1]CI_REV_TAXES!$A$4:$CC$1203,AB$3,FALSE)="NULL","",VLOOKUP(A407&amp;AB$2,[1]CI_REV_TAXES!$A$4:$CC$1203,AB$3,FALSE))</f>
        <v>1896314</v>
      </c>
      <c r="AC407" s="64">
        <f>IF(VLOOKUP($A407&amp;AC$2,[2]CI_REV_TAXES!$A$2:$CC$1202,AC$3,FALSE)="NULL","",VLOOKUP($A407&amp;AC$2,[2]CI_REV_TAXES!$A$2:$CC$1202,AC$3,FALSE))</f>
        <v>2357534</v>
      </c>
      <c r="AD407" s="64">
        <f>IF(VLOOKUP($A407&amp;AD$2,[2]CI_REV_TAXES!$A$2:$CC$1202,AD$3,FALSE)="NULL","",VLOOKUP($A407&amp;AD$2,[2]CI_REV_TAXES!$A$2:$CC$1202,AD$3,FALSE))</f>
        <v>2454271</v>
      </c>
      <c r="AG407" s="75" t="e">
        <f>+VLOOKUP($A407,#REF!,33,FALSE)</f>
        <v>#REF!</v>
      </c>
      <c r="AH407" s="67" t="e">
        <f t="shared" si="13"/>
        <v>#REF!</v>
      </c>
    </row>
    <row r="408" spans="1:34" s="77" customFormat="1" x14ac:dyDescent="0.2">
      <c r="A408" s="56" t="s">
        <v>540</v>
      </c>
      <c r="B408" s="76" t="s">
        <v>157</v>
      </c>
      <c r="C408" s="64" t="s">
        <v>545</v>
      </c>
      <c r="D408" s="64" t="s">
        <v>545</v>
      </c>
      <c r="E408" s="64" t="s">
        <v>545</v>
      </c>
      <c r="F408" s="64" t="s">
        <v>545</v>
      </c>
      <c r="G408" s="64" t="s">
        <v>545</v>
      </c>
      <c r="H408" s="64" t="s">
        <v>545</v>
      </c>
      <c r="I408" s="64" t="s">
        <v>545</v>
      </c>
      <c r="J408" s="64" t="s">
        <v>545</v>
      </c>
      <c r="K408" s="64" t="s">
        <v>545</v>
      </c>
      <c r="L408" s="64" t="s">
        <v>545</v>
      </c>
      <c r="M408" s="64" t="s">
        <v>545</v>
      </c>
      <c r="N408" s="64">
        <v>2453871</v>
      </c>
      <c r="O408" s="64">
        <v>1797937</v>
      </c>
      <c r="P408" s="64">
        <v>1734035</v>
      </c>
      <c r="Q408" s="64">
        <v>2001942</v>
      </c>
      <c r="R408" s="64">
        <v>2183589</v>
      </c>
      <c r="S408" s="64">
        <v>2116870</v>
      </c>
      <c r="T408" s="64">
        <v>2189149</v>
      </c>
      <c r="U408" s="64">
        <v>2252324</v>
      </c>
      <c r="V408" s="64">
        <v>2244652</v>
      </c>
      <c r="W408" s="64">
        <v>2387036</v>
      </c>
      <c r="X408" s="64">
        <v>2398657</v>
      </c>
      <c r="Y408" s="64">
        <v>2441634</v>
      </c>
      <c r="Z408" s="64">
        <v>2514772</v>
      </c>
      <c r="AA408" s="64">
        <v>2733488</v>
      </c>
      <c r="AB408" s="64">
        <f>IF(VLOOKUP(A408&amp;AB$2,[1]CI_REV_TAXES!$A$4:$CC$1203,AB$3,FALSE)="NULL","",VLOOKUP(A408&amp;AB$2,[1]CI_REV_TAXES!$A$4:$CC$1203,AB$3,FALSE))</f>
        <v>2907588</v>
      </c>
      <c r="AC408" s="64">
        <f>IF(VLOOKUP($A408&amp;AC$2,[2]CI_REV_TAXES!$A$2:$CC$1202,AC$3,FALSE)="NULL","",VLOOKUP($A408&amp;AC$2,[2]CI_REV_TAXES!$A$2:$CC$1202,AC$3,FALSE))</f>
        <v>3172894</v>
      </c>
      <c r="AD408" s="64">
        <f>IF(VLOOKUP($A408&amp;AD$2,[2]CI_REV_TAXES!$A$2:$CC$1202,AD$3,FALSE)="NULL","",VLOOKUP($A408&amp;AD$2,[2]CI_REV_TAXES!$A$2:$CC$1202,AD$3,FALSE))</f>
        <v>3341295</v>
      </c>
      <c r="AE408" s="75"/>
      <c r="AF408" s="75"/>
      <c r="AG408" s="75" t="e">
        <f>+VLOOKUP($A408,#REF!,33,FALSE)</f>
        <v>#REF!</v>
      </c>
      <c r="AH408" s="67" t="e">
        <f t="shared" si="13"/>
        <v>#REF!</v>
      </c>
    </row>
    <row r="409" spans="1:34" s="75" customFormat="1" x14ac:dyDescent="0.2">
      <c r="A409" s="54" t="s">
        <v>158</v>
      </c>
      <c r="B409" s="74" t="s">
        <v>157</v>
      </c>
      <c r="C409" s="64">
        <v>89491</v>
      </c>
      <c r="D409" s="64">
        <v>83126</v>
      </c>
      <c r="E409" s="64">
        <v>75129</v>
      </c>
      <c r="F409" s="64">
        <v>51636</v>
      </c>
      <c r="G409" s="64">
        <v>59376</v>
      </c>
      <c r="H409" s="64">
        <v>62912</v>
      </c>
      <c r="I409" s="64">
        <v>67332</v>
      </c>
      <c r="J409" s="64">
        <v>81482</v>
      </c>
      <c r="K409" s="64">
        <v>48845</v>
      </c>
      <c r="L409" s="64">
        <v>87178</v>
      </c>
      <c r="M409" s="64">
        <v>92382</v>
      </c>
      <c r="N409" s="64">
        <v>107939</v>
      </c>
      <c r="O409" s="64">
        <v>95152</v>
      </c>
      <c r="P409" s="64">
        <v>504461</v>
      </c>
      <c r="Q409" s="64">
        <v>448594</v>
      </c>
      <c r="R409" s="64">
        <v>839163</v>
      </c>
      <c r="S409" s="64">
        <v>383164</v>
      </c>
      <c r="T409" s="64">
        <v>235091</v>
      </c>
      <c r="U409" s="64">
        <v>255876</v>
      </c>
      <c r="V409" s="64">
        <v>269484</v>
      </c>
      <c r="W409" s="64">
        <v>225003</v>
      </c>
      <c r="X409" s="64">
        <v>135915</v>
      </c>
      <c r="Y409" s="64">
        <v>127379</v>
      </c>
      <c r="Z409" s="64">
        <v>130864</v>
      </c>
      <c r="AA409" s="64">
        <v>133221</v>
      </c>
      <c r="AB409" s="64">
        <f>IF(VLOOKUP(A409&amp;AB$2,[1]CI_REV_TAXES!$A$4:$CC$1203,AB$3,FALSE)="NULL","",VLOOKUP(A409&amp;AB$2,[1]CI_REV_TAXES!$A$4:$CC$1203,AB$3,FALSE))</f>
        <v>157686</v>
      </c>
      <c r="AC409" s="64">
        <f>IF(VLOOKUP($A409&amp;AC$2,[2]CI_REV_TAXES!$A$2:$CC$1202,AC$3,FALSE)="NULL","",VLOOKUP($A409&amp;AC$2,[2]CI_REV_TAXES!$A$2:$CC$1202,AC$3,FALSE))</f>
        <v>175966</v>
      </c>
      <c r="AD409" s="64">
        <f>IF(VLOOKUP($A409&amp;AD$2,[2]CI_REV_TAXES!$A$2:$CC$1202,AD$3,FALSE)="NULL","",VLOOKUP($A409&amp;AD$2,[2]CI_REV_TAXES!$A$2:$CC$1202,AD$3,FALSE))</f>
        <v>213471</v>
      </c>
      <c r="AG409" s="75" t="e">
        <f>+VLOOKUP($A409,#REF!,33,FALSE)</f>
        <v>#REF!</v>
      </c>
      <c r="AH409" s="67" t="e">
        <f t="shared" si="13"/>
        <v>#REF!</v>
      </c>
    </row>
    <row r="410" spans="1:34" s="75" customFormat="1" x14ac:dyDescent="0.2">
      <c r="A410" s="54" t="s">
        <v>448</v>
      </c>
      <c r="B410" s="74" t="s">
        <v>157</v>
      </c>
      <c r="C410" s="64">
        <v>2073023</v>
      </c>
      <c r="D410" s="64">
        <v>1920548</v>
      </c>
      <c r="E410" s="64">
        <v>1770936</v>
      </c>
      <c r="F410" s="64">
        <v>1896872</v>
      </c>
      <c r="G410" s="64">
        <v>1892781</v>
      </c>
      <c r="H410" s="64">
        <v>1945237</v>
      </c>
      <c r="I410" s="64">
        <v>1983519</v>
      </c>
      <c r="J410" s="64">
        <v>2051495</v>
      </c>
      <c r="K410" s="64">
        <v>2142433</v>
      </c>
      <c r="L410" s="64">
        <v>2174597</v>
      </c>
      <c r="M410" s="64">
        <v>2362569</v>
      </c>
      <c r="N410" s="64">
        <v>2360835</v>
      </c>
      <c r="O410" s="64">
        <v>2534721</v>
      </c>
      <c r="P410" s="64">
        <v>2414037</v>
      </c>
      <c r="Q410" s="64">
        <v>2688262</v>
      </c>
      <c r="R410" s="64">
        <v>3381896</v>
      </c>
      <c r="S410" s="64">
        <v>3448024</v>
      </c>
      <c r="T410" s="64">
        <v>3400529</v>
      </c>
      <c r="U410" s="64">
        <v>3258373</v>
      </c>
      <c r="V410" s="64">
        <v>3285215</v>
      </c>
      <c r="W410" s="64">
        <v>3172638</v>
      </c>
      <c r="X410" s="64">
        <v>3279563</v>
      </c>
      <c r="Y410" s="64">
        <v>3558617</v>
      </c>
      <c r="Z410" s="64">
        <v>3791393</v>
      </c>
      <c r="AA410" s="64">
        <v>3769323</v>
      </c>
      <c r="AB410" s="64">
        <f>IF(VLOOKUP(A410&amp;AB$2,[1]CI_REV_TAXES!$A$4:$CC$1203,AB$3,FALSE)="NULL","",VLOOKUP(A410&amp;AB$2,[1]CI_REV_TAXES!$A$4:$CC$1203,AB$3,FALSE))</f>
        <v>3507234</v>
      </c>
      <c r="AC410" s="64">
        <f>IF(VLOOKUP($A410&amp;AC$2,[2]CI_REV_TAXES!$A$2:$CC$1202,AC$3,FALSE)="NULL","",VLOOKUP($A410&amp;AC$2,[2]CI_REV_TAXES!$A$2:$CC$1202,AC$3,FALSE))</f>
        <v>4097895</v>
      </c>
      <c r="AD410" s="64">
        <f>IF(VLOOKUP($A410&amp;AD$2,[2]CI_REV_TAXES!$A$2:$CC$1202,AD$3,FALSE)="NULL","",VLOOKUP($A410&amp;AD$2,[2]CI_REV_TAXES!$A$2:$CC$1202,AD$3,FALSE))</f>
        <v>4305184</v>
      </c>
      <c r="AG410" s="75" t="e">
        <f>+VLOOKUP($A410,#REF!,33,FALSE)</f>
        <v>#REF!</v>
      </c>
      <c r="AH410" s="67" t="e">
        <f t="shared" si="13"/>
        <v>#REF!</v>
      </c>
    </row>
    <row r="411" spans="1:34" s="75" customFormat="1" x14ac:dyDescent="0.2">
      <c r="A411" s="54" t="s">
        <v>157</v>
      </c>
      <c r="B411" s="74" t="s">
        <v>157</v>
      </c>
      <c r="C411" s="64">
        <v>6883393</v>
      </c>
      <c r="D411" s="64">
        <v>5707026</v>
      </c>
      <c r="E411" s="64">
        <v>5380704</v>
      </c>
      <c r="F411" s="64">
        <v>5550817</v>
      </c>
      <c r="G411" s="64">
        <v>6690277</v>
      </c>
      <c r="H411" s="64">
        <v>6536341</v>
      </c>
      <c r="I411" s="64">
        <v>6788781</v>
      </c>
      <c r="J411" s="64">
        <v>7400305</v>
      </c>
      <c r="K411" s="64">
        <v>7999099</v>
      </c>
      <c r="L411" s="64">
        <v>8572240</v>
      </c>
      <c r="M411" s="64">
        <v>9388677</v>
      </c>
      <c r="N411" s="64">
        <v>10237339</v>
      </c>
      <c r="O411" s="64">
        <v>11062345</v>
      </c>
      <c r="P411" s="64">
        <v>10911331</v>
      </c>
      <c r="Q411" s="64">
        <v>12498155</v>
      </c>
      <c r="R411" s="64">
        <v>14632906</v>
      </c>
      <c r="S411" s="64">
        <v>15459257</v>
      </c>
      <c r="T411" s="64">
        <v>15838705</v>
      </c>
      <c r="U411" s="64">
        <v>15598019</v>
      </c>
      <c r="V411" s="64">
        <v>15360935</v>
      </c>
      <c r="W411" s="64">
        <v>16270275</v>
      </c>
      <c r="X411" s="64">
        <v>16125956</v>
      </c>
      <c r="Y411" s="64">
        <v>16985453</v>
      </c>
      <c r="Z411" s="64">
        <v>19425443</v>
      </c>
      <c r="AA411" s="64">
        <v>20573712</v>
      </c>
      <c r="AB411" s="64">
        <f>IF(VLOOKUP(A411&amp;AB$2,[1]CI_REV_TAXES!$A$4:$CC$1203,AB$3,FALSE)="NULL","",VLOOKUP(A411&amp;AB$2,[1]CI_REV_TAXES!$A$4:$CC$1203,AB$3,FALSE))</f>
        <v>40555591</v>
      </c>
      <c r="AC411" s="64">
        <f>IF(VLOOKUP($A411&amp;AC$2,[2]CI_REV_TAXES!$A$2:$CC$1202,AC$3,FALSE)="NULL","",VLOOKUP($A411&amp;AC$2,[2]CI_REV_TAXES!$A$2:$CC$1202,AC$3,FALSE))</f>
        <v>21751584</v>
      </c>
      <c r="AD411" s="64">
        <f>IF(VLOOKUP($A411&amp;AD$2,[2]CI_REV_TAXES!$A$2:$CC$1202,AD$3,FALSE)="NULL","",VLOOKUP($A411&amp;AD$2,[2]CI_REV_TAXES!$A$2:$CC$1202,AD$3,FALSE))</f>
        <v>22124859</v>
      </c>
      <c r="AG411" s="75" t="e">
        <f>+VLOOKUP($A411,#REF!,33,FALSE)</f>
        <v>#REF!</v>
      </c>
      <c r="AH411" s="67" t="e">
        <f t="shared" si="13"/>
        <v>#REF!</v>
      </c>
    </row>
    <row r="412" spans="1:34" s="75" customFormat="1" x14ac:dyDescent="0.2">
      <c r="A412" s="54" t="s">
        <v>449</v>
      </c>
      <c r="B412" s="74" t="s">
        <v>157</v>
      </c>
      <c r="C412" s="64">
        <v>4168805</v>
      </c>
      <c r="D412" s="64">
        <v>3643067</v>
      </c>
      <c r="E412" s="64">
        <v>3419517</v>
      </c>
      <c r="F412" s="64">
        <v>2704955</v>
      </c>
      <c r="G412" s="64">
        <v>2682107</v>
      </c>
      <c r="H412" s="64">
        <v>2751027</v>
      </c>
      <c r="I412" s="64">
        <v>2793883</v>
      </c>
      <c r="J412" s="64">
        <v>2937813</v>
      </c>
      <c r="K412" s="64">
        <v>3138459</v>
      </c>
      <c r="L412" s="64">
        <v>3395646</v>
      </c>
      <c r="M412" s="64">
        <v>3680315</v>
      </c>
      <c r="N412" s="64">
        <v>4109043</v>
      </c>
      <c r="O412" s="64">
        <v>4692574</v>
      </c>
      <c r="P412" s="64">
        <v>4275525</v>
      </c>
      <c r="Q412" s="64">
        <v>5463167</v>
      </c>
      <c r="R412" s="64">
        <v>7107054</v>
      </c>
      <c r="S412" s="64">
        <v>7248454</v>
      </c>
      <c r="T412" s="64">
        <v>7547775</v>
      </c>
      <c r="U412" s="64">
        <v>7371554</v>
      </c>
      <c r="V412" s="64">
        <v>7509648</v>
      </c>
      <c r="W412" s="64">
        <v>7604511</v>
      </c>
      <c r="X412" s="64">
        <v>8004958</v>
      </c>
      <c r="Y412" s="64">
        <v>8035176</v>
      </c>
      <c r="Z412" s="64">
        <v>8287540</v>
      </c>
      <c r="AA412" s="64">
        <v>8721400</v>
      </c>
      <c r="AB412" s="64">
        <f>IF(VLOOKUP(A412&amp;AB$2,[1]CI_REV_TAXES!$A$4:$CC$1203,AB$3,FALSE)="NULL","",VLOOKUP(A412&amp;AB$2,[1]CI_REV_TAXES!$A$4:$CC$1203,AB$3,FALSE))</f>
        <v>9569901</v>
      </c>
      <c r="AC412" s="64">
        <f>IF(VLOOKUP($A412&amp;AC$2,[2]CI_REV_TAXES!$A$2:$CC$1202,AC$3,FALSE)="NULL","",VLOOKUP($A412&amp;AC$2,[2]CI_REV_TAXES!$A$2:$CC$1202,AC$3,FALSE))</f>
        <v>10680799</v>
      </c>
      <c r="AD412" s="64">
        <f>IF(VLOOKUP($A412&amp;AD$2,[2]CI_REV_TAXES!$A$2:$CC$1202,AD$3,FALSE)="NULL","",VLOOKUP($A412&amp;AD$2,[2]CI_REV_TAXES!$A$2:$CC$1202,AD$3,FALSE))</f>
        <v>10739359</v>
      </c>
      <c r="AG412" s="75" t="e">
        <f>+VLOOKUP($A412,#REF!,33,FALSE)</f>
        <v>#REF!</v>
      </c>
      <c r="AH412" s="67" t="e">
        <f t="shared" si="13"/>
        <v>#REF!</v>
      </c>
    </row>
    <row r="413" spans="1:34" s="75" customFormat="1" x14ac:dyDescent="0.2">
      <c r="A413" s="54" t="s">
        <v>450</v>
      </c>
      <c r="B413" s="74" t="s">
        <v>157</v>
      </c>
      <c r="C413" s="64">
        <v>811175</v>
      </c>
      <c r="D413" s="64">
        <v>727168</v>
      </c>
      <c r="E413" s="64">
        <v>622962</v>
      </c>
      <c r="F413" s="64">
        <v>723493</v>
      </c>
      <c r="G413" s="64">
        <v>596393</v>
      </c>
      <c r="H413" s="64">
        <v>648344</v>
      </c>
      <c r="I413" s="64">
        <v>676916</v>
      </c>
      <c r="J413" s="64">
        <v>662796</v>
      </c>
      <c r="K413" s="64">
        <v>709299</v>
      </c>
      <c r="L413" s="64">
        <v>716242</v>
      </c>
      <c r="M413" s="64">
        <v>742969</v>
      </c>
      <c r="N413" s="64">
        <v>732555</v>
      </c>
      <c r="O413" s="64">
        <v>830293</v>
      </c>
      <c r="P413" s="64">
        <v>914003</v>
      </c>
      <c r="Q413" s="64">
        <v>999253</v>
      </c>
      <c r="R413" s="64">
        <v>1014759</v>
      </c>
      <c r="S413" s="64">
        <v>1155637</v>
      </c>
      <c r="T413" s="64">
        <v>1218728</v>
      </c>
      <c r="U413" s="64">
        <v>481674</v>
      </c>
      <c r="V413" s="64">
        <v>635364</v>
      </c>
      <c r="W413" s="64">
        <v>622412</v>
      </c>
      <c r="X413" s="64">
        <v>788024</v>
      </c>
      <c r="Y413" s="64">
        <v>650271</v>
      </c>
      <c r="Z413" s="64">
        <v>661311</v>
      </c>
      <c r="AA413" s="64">
        <v>706703</v>
      </c>
      <c r="AB413" s="64">
        <f>IF(VLOOKUP(A413&amp;AB$2,[1]CI_REV_TAXES!$A$4:$CC$1203,AB$3,FALSE)="NULL","",VLOOKUP(A413&amp;AB$2,[1]CI_REV_TAXES!$A$4:$CC$1203,AB$3,FALSE))</f>
        <v>734527</v>
      </c>
      <c r="AC413" s="64">
        <f>IF(VLOOKUP($A413&amp;AC$2,[2]CI_REV_TAXES!$A$2:$CC$1202,AC$3,FALSE)="NULL","",VLOOKUP($A413&amp;AC$2,[2]CI_REV_TAXES!$A$2:$CC$1202,AC$3,FALSE))</f>
        <v>767841</v>
      </c>
      <c r="AD413" s="64">
        <f>IF(VLOOKUP($A413&amp;AD$2,[2]CI_REV_TAXES!$A$2:$CC$1202,AD$3,FALSE)="NULL","",VLOOKUP($A413&amp;AD$2,[2]CI_REV_TAXES!$A$2:$CC$1202,AD$3,FALSE))</f>
        <v>806574</v>
      </c>
      <c r="AG413" s="75" t="e">
        <f>+VLOOKUP($A413,#REF!,33,FALSE)</f>
        <v>#REF!</v>
      </c>
      <c r="AH413" s="67" t="e">
        <f t="shared" si="13"/>
        <v>#REF!</v>
      </c>
    </row>
    <row r="414" spans="1:34" s="75" customFormat="1" x14ac:dyDescent="0.2">
      <c r="A414" s="54" t="s">
        <v>451</v>
      </c>
      <c r="B414" s="74" t="s">
        <v>159</v>
      </c>
      <c r="C414" s="64">
        <v>2707363</v>
      </c>
      <c r="D414" s="64">
        <v>2563767</v>
      </c>
      <c r="E414" s="64">
        <v>2351784</v>
      </c>
      <c r="F414" s="64">
        <v>2297552</v>
      </c>
      <c r="G414" s="64">
        <v>2316359</v>
      </c>
      <c r="H414" s="64">
        <v>2523246</v>
      </c>
      <c r="I414" s="64">
        <v>2745330</v>
      </c>
      <c r="J414" s="64">
        <v>2972770</v>
      </c>
      <c r="K414" s="64">
        <v>3395851</v>
      </c>
      <c r="L414" s="64">
        <v>3744656</v>
      </c>
      <c r="M414" s="64">
        <v>4153104</v>
      </c>
      <c r="N414" s="64">
        <v>4237690</v>
      </c>
      <c r="O414" s="64">
        <v>4265988</v>
      </c>
      <c r="P414" s="64">
        <v>4164539</v>
      </c>
      <c r="Q414" s="64">
        <v>4567587</v>
      </c>
      <c r="R414" s="64">
        <v>5571113</v>
      </c>
      <c r="S414" s="64">
        <v>6176115</v>
      </c>
      <c r="T414" s="64">
        <v>6571309</v>
      </c>
      <c r="U414" s="64">
        <v>6391562</v>
      </c>
      <c r="V414" s="64">
        <v>6212139</v>
      </c>
      <c r="W414" s="64">
        <v>6552232</v>
      </c>
      <c r="X414" s="64">
        <v>6469851</v>
      </c>
      <c r="Y414" s="64">
        <v>7417741</v>
      </c>
      <c r="Z414" s="64">
        <v>7971677</v>
      </c>
      <c r="AA414" s="64">
        <v>8494902</v>
      </c>
      <c r="AB414" s="64">
        <f>IF(VLOOKUP(A414&amp;AB$2,[1]CI_REV_TAXES!$A$4:$CC$1203,AB$3,FALSE)="NULL","",VLOOKUP(A414&amp;AB$2,[1]CI_REV_TAXES!$A$4:$CC$1203,AB$3,FALSE))</f>
        <v>9223908</v>
      </c>
      <c r="AC414" s="64">
        <f>IF(VLOOKUP($A414&amp;AC$2,[2]CI_REV_TAXES!$A$2:$CC$1202,AC$3,FALSE)="NULL","",VLOOKUP($A414&amp;AC$2,[2]CI_REV_TAXES!$A$2:$CC$1202,AC$3,FALSE))</f>
        <v>9755191</v>
      </c>
      <c r="AD414" s="64">
        <f>IF(VLOOKUP($A414&amp;AD$2,[2]CI_REV_TAXES!$A$2:$CC$1202,AD$3,FALSE)="NULL","",VLOOKUP($A414&amp;AD$2,[2]CI_REV_TAXES!$A$2:$CC$1202,AD$3,FALSE))</f>
        <v>10487407</v>
      </c>
      <c r="AG414" s="75" t="e">
        <f>+VLOOKUP($A414,#REF!,33,FALSE)</f>
        <v>#REF!</v>
      </c>
      <c r="AH414" s="67" t="e">
        <f t="shared" si="13"/>
        <v>#REF!</v>
      </c>
    </row>
    <row r="415" spans="1:34" s="75" customFormat="1" x14ac:dyDescent="0.2">
      <c r="A415" s="54" t="s">
        <v>160</v>
      </c>
      <c r="B415" s="74" t="s">
        <v>159</v>
      </c>
      <c r="C415" s="64">
        <v>1265219</v>
      </c>
      <c r="D415" s="64">
        <v>1397425</v>
      </c>
      <c r="E415" s="64">
        <v>1682648</v>
      </c>
      <c r="F415" s="64">
        <v>1735789</v>
      </c>
      <c r="G415" s="64">
        <v>889736</v>
      </c>
      <c r="H415" s="64">
        <v>1264550</v>
      </c>
      <c r="I415" s="64">
        <v>951534</v>
      </c>
      <c r="J415" s="64">
        <v>1008728</v>
      </c>
      <c r="K415" s="64">
        <v>1246254</v>
      </c>
      <c r="L415" s="64">
        <v>3298166</v>
      </c>
      <c r="M415" s="64">
        <v>3560435</v>
      </c>
      <c r="N415" s="64">
        <v>3691929</v>
      </c>
      <c r="O415" s="64">
        <v>3908165</v>
      </c>
      <c r="P415" s="64">
        <v>4253432</v>
      </c>
      <c r="Q415" s="64">
        <v>4364680</v>
      </c>
      <c r="R415" s="64">
        <v>6249363</v>
      </c>
      <c r="S415" s="64">
        <v>6523653</v>
      </c>
      <c r="T415" s="64">
        <v>7171664</v>
      </c>
      <c r="U415" s="64">
        <v>7192743</v>
      </c>
      <c r="V415" s="64">
        <v>7202803</v>
      </c>
      <c r="W415" s="64">
        <v>7255528</v>
      </c>
      <c r="X415" s="64">
        <v>8580346</v>
      </c>
      <c r="Y415" s="64">
        <v>8835822</v>
      </c>
      <c r="Z415" s="64">
        <v>9522037</v>
      </c>
      <c r="AA415" s="64">
        <v>11481467</v>
      </c>
      <c r="AB415" s="64">
        <f>IF(VLOOKUP(A415&amp;AB$2,[1]CI_REV_TAXES!$A$4:$CC$1203,AB$3,FALSE)="NULL","",VLOOKUP(A415&amp;AB$2,[1]CI_REV_TAXES!$A$4:$CC$1203,AB$3,FALSE))</f>
        <v>12867519</v>
      </c>
      <c r="AC415" s="64">
        <f>IF(VLOOKUP($A415&amp;AC$2,[2]CI_REV_TAXES!$A$2:$CC$1202,AC$3,FALSE)="NULL","",VLOOKUP($A415&amp;AC$2,[2]CI_REV_TAXES!$A$2:$CC$1202,AC$3,FALSE))</f>
        <v>14441763</v>
      </c>
      <c r="AD415" s="64">
        <f>IF(VLOOKUP($A415&amp;AD$2,[2]CI_REV_TAXES!$A$2:$CC$1202,AD$3,FALSE)="NULL","",VLOOKUP($A415&amp;AD$2,[2]CI_REV_TAXES!$A$2:$CC$1202,AD$3,FALSE))</f>
        <v>16534517</v>
      </c>
      <c r="AG415" s="75" t="e">
        <f>+VLOOKUP($A415,#REF!,33,FALSE)</f>
        <v>#REF!</v>
      </c>
      <c r="AH415" s="67" t="e">
        <f t="shared" si="13"/>
        <v>#REF!</v>
      </c>
    </row>
    <row r="416" spans="1:34" s="75" customFormat="1" x14ac:dyDescent="0.2">
      <c r="A416" s="54" t="s">
        <v>161</v>
      </c>
      <c r="B416" s="74" t="s">
        <v>159</v>
      </c>
      <c r="C416" s="64">
        <v>1944784</v>
      </c>
      <c r="D416" s="64">
        <v>1875645</v>
      </c>
      <c r="E416" s="64">
        <v>1682470</v>
      </c>
      <c r="F416" s="64">
        <v>2136866</v>
      </c>
      <c r="G416" s="64">
        <v>1833981</v>
      </c>
      <c r="H416" s="64">
        <v>1986046</v>
      </c>
      <c r="I416" s="64">
        <v>2265566</v>
      </c>
      <c r="J416" s="64">
        <v>2463275</v>
      </c>
      <c r="K416" s="64">
        <v>2860538</v>
      </c>
      <c r="L416" s="64">
        <v>3187609</v>
      </c>
      <c r="M416" s="64">
        <v>3884568</v>
      </c>
      <c r="N416" s="64">
        <v>3858473</v>
      </c>
      <c r="O416" s="64">
        <v>4361625</v>
      </c>
      <c r="P416" s="64">
        <v>3913647</v>
      </c>
      <c r="Q416" s="64">
        <v>4436924</v>
      </c>
      <c r="R416" s="64">
        <v>5559044</v>
      </c>
      <c r="S416" s="64">
        <v>6167715</v>
      </c>
      <c r="T416" s="64">
        <v>6565087</v>
      </c>
      <c r="U416" s="64">
        <v>5210647</v>
      </c>
      <c r="V416" s="64">
        <v>5510644</v>
      </c>
      <c r="W416" s="64">
        <v>5466002</v>
      </c>
      <c r="X416" s="64">
        <v>6045986</v>
      </c>
      <c r="Y416" s="64">
        <v>6003141</v>
      </c>
      <c r="Z416" s="64">
        <v>6841329</v>
      </c>
      <c r="AA416" s="64">
        <v>7233021</v>
      </c>
      <c r="AB416" s="64">
        <f>IF(VLOOKUP(A416&amp;AB$2,[1]CI_REV_TAXES!$A$4:$CC$1203,AB$3,FALSE)="NULL","",VLOOKUP(A416&amp;AB$2,[1]CI_REV_TAXES!$A$4:$CC$1203,AB$3,FALSE))</f>
        <v>7691110</v>
      </c>
      <c r="AC416" s="64">
        <f>IF(VLOOKUP($A416&amp;AC$2,[2]CI_REV_TAXES!$A$2:$CC$1202,AC$3,FALSE)="NULL","",VLOOKUP($A416&amp;AC$2,[2]CI_REV_TAXES!$A$2:$CC$1202,AC$3,FALSE))</f>
        <v>8278945</v>
      </c>
      <c r="AD416" s="64">
        <f>IF(VLOOKUP($A416&amp;AD$2,[2]CI_REV_TAXES!$A$2:$CC$1202,AD$3,FALSE)="NULL","",VLOOKUP($A416&amp;AD$2,[2]CI_REV_TAXES!$A$2:$CC$1202,AD$3,FALSE))</f>
        <v>9245260</v>
      </c>
      <c r="AG416" s="75" t="e">
        <f>+VLOOKUP($A416,#REF!,33,FALSE)</f>
        <v>#REF!</v>
      </c>
      <c r="AH416" s="67" t="e">
        <f t="shared" si="13"/>
        <v>#REF!</v>
      </c>
    </row>
    <row r="417" spans="1:34" s="75" customFormat="1" x14ac:dyDescent="0.2">
      <c r="A417" s="54" t="s">
        <v>162</v>
      </c>
      <c r="B417" s="74" t="s">
        <v>159</v>
      </c>
      <c r="C417" s="64">
        <v>3368655</v>
      </c>
      <c r="D417" s="64">
        <v>3304353</v>
      </c>
      <c r="E417" s="64">
        <v>3244668</v>
      </c>
      <c r="F417" s="64">
        <v>3173753</v>
      </c>
      <c r="G417" s="64">
        <v>3338833</v>
      </c>
      <c r="H417" s="64">
        <v>3423765</v>
      </c>
      <c r="I417" s="64">
        <v>3885316</v>
      </c>
      <c r="J417" s="64">
        <v>4266855</v>
      </c>
      <c r="K417" s="64">
        <v>4713517</v>
      </c>
      <c r="L417" s="64">
        <v>5281689</v>
      </c>
      <c r="M417" s="64">
        <v>6088173</v>
      </c>
      <c r="N417" s="64">
        <v>6057163</v>
      </c>
      <c r="O417" s="64">
        <v>6435144</v>
      </c>
      <c r="P417" s="64">
        <v>6665573</v>
      </c>
      <c r="Q417" s="64">
        <v>7328850</v>
      </c>
      <c r="R417" s="64">
        <v>8505498</v>
      </c>
      <c r="S417" s="64">
        <v>9332537</v>
      </c>
      <c r="T417" s="64">
        <v>10160132</v>
      </c>
      <c r="U417" s="64">
        <v>10486704</v>
      </c>
      <c r="V417" s="64">
        <v>10350778</v>
      </c>
      <c r="W417" s="64">
        <v>10647521</v>
      </c>
      <c r="X417" s="64">
        <v>11357468</v>
      </c>
      <c r="Y417" s="64">
        <v>12455299</v>
      </c>
      <c r="Z417" s="64">
        <v>14026430</v>
      </c>
      <c r="AA417" s="64">
        <v>14628502</v>
      </c>
      <c r="AB417" s="64">
        <f>IF(VLOOKUP(A417&amp;AB$2,[1]CI_REV_TAXES!$A$4:$CC$1203,AB$3,FALSE)="NULL","",VLOOKUP(A417&amp;AB$2,[1]CI_REV_TAXES!$A$4:$CC$1203,AB$3,FALSE))</f>
        <v>15916765</v>
      </c>
      <c r="AC417" s="64">
        <f>IF(VLOOKUP($A417&amp;AC$2,[2]CI_REV_TAXES!$A$2:$CC$1202,AC$3,FALSE)="NULL","",VLOOKUP($A417&amp;AC$2,[2]CI_REV_TAXES!$A$2:$CC$1202,AC$3,FALSE))</f>
        <v>17214279</v>
      </c>
      <c r="AD417" s="64">
        <f>IF(VLOOKUP($A417&amp;AD$2,[2]CI_REV_TAXES!$A$2:$CC$1202,AD$3,FALSE)="NULL","",VLOOKUP($A417&amp;AD$2,[2]CI_REV_TAXES!$A$2:$CC$1202,AD$3,FALSE))</f>
        <v>19221220</v>
      </c>
      <c r="AG417" s="75" t="e">
        <f>+VLOOKUP($A417,#REF!,33,FALSE)</f>
        <v>#REF!</v>
      </c>
      <c r="AH417" s="67" t="e">
        <f t="shared" si="13"/>
        <v>#REF!</v>
      </c>
    </row>
    <row r="418" spans="1:34" s="75" customFormat="1" x14ac:dyDescent="0.2">
      <c r="A418" s="54" t="s">
        <v>452</v>
      </c>
      <c r="B418" s="74" t="s">
        <v>159</v>
      </c>
      <c r="C418" s="64">
        <v>499849</v>
      </c>
      <c r="D418" s="64">
        <v>538749</v>
      </c>
      <c r="E418" s="64">
        <v>451717</v>
      </c>
      <c r="F418" s="64">
        <v>470210</v>
      </c>
      <c r="G418" s="64">
        <v>500001</v>
      </c>
      <c r="H418" s="64">
        <v>533386</v>
      </c>
      <c r="I418" s="64">
        <v>599663</v>
      </c>
      <c r="J418" s="64">
        <v>662977</v>
      </c>
      <c r="K418" s="64">
        <v>760100</v>
      </c>
      <c r="L418" s="64">
        <v>892223</v>
      </c>
      <c r="M418" s="64">
        <v>1463276</v>
      </c>
      <c r="N418" s="64">
        <v>1464875</v>
      </c>
      <c r="O418" s="64">
        <v>1545140</v>
      </c>
      <c r="P418" s="64">
        <v>1275017</v>
      </c>
      <c r="Q418" s="64">
        <v>1722305</v>
      </c>
      <c r="R418" s="64">
        <v>2320119</v>
      </c>
      <c r="S418" s="64">
        <v>2405309</v>
      </c>
      <c r="T418" s="64">
        <v>2609894</v>
      </c>
      <c r="U418" s="64">
        <v>2460845</v>
      </c>
      <c r="V418" s="64">
        <v>2645805</v>
      </c>
      <c r="W418" s="64">
        <v>2733676</v>
      </c>
      <c r="X418" s="64">
        <v>2949141</v>
      </c>
      <c r="Y418" s="64">
        <v>3190148</v>
      </c>
      <c r="Z418" s="64">
        <v>3440899</v>
      </c>
      <c r="AA418" s="64">
        <v>3733496</v>
      </c>
      <c r="AB418" s="64">
        <f>IF(VLOOKUP(A418&amp;AB$2,[1]CI_REV_TAXES!$A$4:$CC$1203,AB$3,FALSE)="NULL","",VLOOKUP(A418&amp;AB$2,[1]CI_REV_TAXES!$A$4:$CC$1203,AB$3,FALSE))</f>
        <v>4055177</v>
      </c>
      <c r="AC418" s="64">
        <f>IF(VLOOKUP($A418&amp;AC$2,[2]CI_REV_TAXES!$A$2:$CC$1202,AC$3,FALSE)="NULL","",VLOOKUP($A418&amp;AC$2,[2]CI_REV_TAXES!$A$2:$CC$1202,AC$3,FALSE))</f>
        <v>4360702</v>
      </c>
      <c r="AD418" s="64">
        <f>IF(VLOOKUP($A418&amp;AD$2,[2]CI_REV_TAXES!$A$2:$CC$1202,AD$3,FALSE)="NULL","",VLOOKUP($A418&amp;AD$2,[2]CI_REV_TAXES!$A$2:$CC$1202,AD$3,FALSE))</f>
        <v>4788600</v>
      </c>
      <c r="AG418" s="75" t="e">
        <f>+VLOOKUP($A418,#REF!,33,FALSE)</f>
        <v>#REF!</v>
      </c>
      <c r="AH418" s="67" t="e">
        <f t="shared" si="13"/>
        <v>#REF!</v>
      </c>
    </row>
    <row r="419" spans="1:34" s="75" customFormat="1" x14ac:dyDescent="0.2">
      <c r="A419" s="54" t="s">
        <v>453</v>
      </c>
      <c r="B419" s="74" t="s">
        <v>159</v>
      </c>
      <c r="C419" s="64">
        <v>2977781</v>
      </c>
      <c r="D419" s="64">
        <v>2798815</v>
      </c>
      <c r="E419" s="64">
        <v>2589184</v>
      </c>
      <c r="F419" s="64">
        <v>2187050</v>
      </c>
      <c r="G419" s="64">
        <v>2525847</v>
      </c>
      <c r="H419" s="64">
        <v>2650940</v>
      </c>
      <c r="I419" s="64">
        <v>2910742</v>
      </c>
      <c r="J419" s="64">
        <v>3313200</v>
      </c>
      <c r="K419" s="64">
        <v>3567900</v>
      </c>
      <c r="L419" s="64">
        <v>3856439</v>
      </c>
      <c r="M419" s="64">
        <v>4130394</v>
      </c>
      <c r="N419" s="64">
        <v>4396351</v>
      </c>
      <c r="O419" s="64">
        <v>4473552</v>
      </c>
      <c r="P419" s="64">
        <v>4462331</v>
      </c>
      <c r="Q419" s="64">
        <v>4845708</v>
      </c>
      <c r="R419" s="64">
        <v>5770744</v>
      </c>
      <c r="S419" s="64">
        <v>6190430</v>
      </c>
      <c r="T419" s="64">
        <v>6682565</v>
      </c>
      <c r="U419" s="64">
        <v>6774960</v>
      </c>
      <c r="V419" s="64">
        <v>6757862</v>
      </c>
      <c r="W419" s="64">
        <v>6639220</v>
      </c>
      <c r="X419" s="64">
        <v>8682724</v>
      </c>
      <c r="Y419" s="64">
        <v>8133898</v>
      </c>
      <c r="Z419" s="64">
        <v>8743729</v>
      </c>
      <c r="AA419" s="64">
        <v>8357849</v>
      </c>
      <c r="AB419" s="64">
        <f>IF(VLOOKUP(A419&amp;AB$2,[1]CI_REV_TAXES!$A$4:$CC$1203,AB$3,FALSE)="NULL","",VLOOKUP(A419&amp;AB$2,[1]CI_REV_TAXES!$A$4:$CC$1203,AB$3,FALSE))</f>
        <v>6903252</v>
      </c>
      <c r="AC419" s="64">
        <f>IF(VLOOKUP($A419&amp;AC$2,[2]CI_REV_TAXES!$A$2:$CC$1202,AC$3,FALSE)="NULL","",VLOOKUP($A419&amp;AC$2,[2]CI_REV_TAXES!$A$2:$CC$1202,AC$3,FALSE))</f>
        <v>7529774</v>
      </c>
      <c r="AD419" s="64">
        <f>IF(VLOOKUP($A419&amp;AD$2,[2]CI_REV_TAXES!$A$2:$CC$1202,AD$3,FALSE)="NULL","",VLOOKUP($A419&amp;AD$2,[2]CI_REV_TAXES!$A$2:$CC$1202,AD$3,FALSE))</f>
        <v>8527207</v>
      </c>
      <c r="AG419" s="75" t="e">
        <f>+VLOOKUP($A419,#REF!,33,FALSE)</f>
        <v>#REF!</v>
      </c>
      <c r="AH419" s="67" t="e">
        <f t="shared" si="13"/>
        <v>#REF!</v>
      </c>
    </row>
    <row r="420" spans="1:34" s="75" customFormat="1" x14ac:dyDescent="0.2">
      <c r="A420" s="54" t="s">
        <v>454</v>
      </c>
      <c r="B420" s="74" t="s">
        <v>159</v>
      </c>
      <c r="C420" s="64">
        <v>5751001</v>
      </c>
      <c r="D420" s="64">
        <v>5921548</v>
      </c>
      <c r="E420" s="64">
        <v>5474777</v>
      </c>
      <c r="F420" s="64">
        <v>4866539</v>
      </c>
      <c r="G420" s="64">
        <v>5014460</v>
      </c>
      <c r="H420" s="64">
        <v>5007670</v>
      </c>
      <c r="I420" s="64">
        <v>6140023</v>
      </c>
      <c r="J420" s="64">
        <v>6540928</v>
      </c>
      <c r="K420" s="64">
        <v>7065834</v>
      </c>
      <c r="L420" s="64">
        <v>7293432</v>
      </c>
      <c r="M420" s="64">
        <v>8709585</v>
      </c>
      <c r="N420" s="64">
        <v>9356510</v>
      </c>
      <c r="O420" s="64">
        <v>9549605</v>
      </c>
      <c r="P420" s="64">
        <v>8905733</v>
      </c>
      <c r="Q420" s="64">
        <v>9211750</v>
      </c>
      <c r="R420" s="64">
        <v>10872749</v>
      </c>
      <c r="S420" s="64">
        <v>11638813</v>
      </c>
      <c r="T420" s="64">
        <v>12434956</v>
      </c>
      <c r="U420" s="64">
        <v>12087215</v>
      </c>
      <c r="V420" s="64">
        <v>11782876</v>
      </c>
      <c r="W420" s="64">
        <v>12475955</v>
      </c>
      <c r="X420" s="64">
        <v>14857999</v>
      </c>
      <c r="Y420" s="64">
        <v>12363974</v>
      </c>
      <c r="Z420" s="64">
        <v>12843154</v>
      </c>
      <c r="AA420" s="64">
        <v>13476458</v>
      </c>
      <c r="AB420" s="64">
        <f>IF(VLOOKUP(A420&amp;AB$2,[1]CI_REV_TAXES!$A$4:$CC$1203,AB$3,FALSE)="NULL","",VLOOKUP(A420&amp;AB$2,[1]CI_REV_TAXES!$A$4:$CC$1203,AB$3,FALSE))</f>
        <v>15856999</v>
      </c>
      <c r="AC420" s="64">
        <f>IF(VLOOKUP($A420&amp;AC$2,[2]CI_REV_TAXES!$A$2:$CC$1202,AC$3,FALSE)="NULL","",VLOOKUP($A420&amp;AC$2,[2]CI_REV_TAXES!$A$2:$CC$1202,AC$3,FALSE))</f>
        <v>17165592</v>
      </c>
      <c r="AD420" s="64">
        <f>IF(VLOOKUP($A420&amp;AD$2,[2]CI_REV_TAXES!$A$2:$CC$1202,AD$3,FALSE)="NULL","",VLOOKUP($A420&amp;AD$2,[2]CI_REV_TAXES!$A$2:$CC$1202,AD$3,FALSE))</f>
        <v>17520871</v>
      </c>
      <c r="AG420" s="75" t="e">
        <f>+VLOOKUP($A420,#REF!,33,FALSE)</f>
        <v>#REF!</v>
      </c>
      <c r="AH420" s="67" t="e">
        <f t="shared" si="13"/>
        <v>#REF!</v>
      </c>
    </row>
    <row r="421" spans="1:34" s="75" customFormat="1" x14ac:dyDescent="0.2">
      <c r="A421" s="54" t="s">
        <v>455</v>
      </c>
      <c r="B421" s="74" t="s">
        <v>159</v>
      </c>
      <c r="C421" s="64">
        <v>87366</v>
      </c>
      <c r="D421" s="64">
        <v>88477</v>
      </c>
      <c r="E421" s="64">
        <v>118783</v>
      </c>
      <c r="F421" s="64">
        <v>147635</v>
      </c>
      <c r="G421" s="64">
        <v>209205</v>
      </c>
      <c r="H421" s="64">
        <v>279335</v>
      </c>
      <c r="I421" s="64">
        <v>276965</v>
      </c>
      <c r="J421" s="64">
        <v>249620</v>
      </c>
      <c r="K421" s="64">
        <v>272658</v>
      </c>
      <c r="L421" s="64">
        <v>288481</v>
      </c>
      <c r="M421" s="64">
        <v>349340</v>
      </c>
      <c r="N421" s="64">
        <v>357622</v>
      </c>
      <c r="O421" s="64">
        <v>375928</v>
      </c>
      <c r="P421" s="64">
        <v>386361</v>
      </c>
      <c r="Q421" s="64">
        <v>434484</v>
      </c>
      <c r="R421" s="64">
        <v>707214</v>
      </c>
      <c r="S421" s="64">
        <v>744478</v>
      </c>
      <c r="T421" s="64">
        <v>795138</v>
      </c>
      <c r="U421" s="64">
        <v>808260</v>
      </c>
      <c r="V421" s="64">
        <v>815911</v>
      </c>
      <c r="W421" s="64">
        <v>734317</v>
      </c>
      <c r="X421" s="64">
        <v>791879</v>
      </c>
      <c r="Y421" s="64">
        <v>826224</v>
      </c>
      <c r="Z421" s="64">
        <v>918445</v>
      </c>
      <c r="AA421" s="64">
        <v>1375399</v>
      </c>
      <c r="AB421" s="64">
        <f>IF(VLOOKUP(A421&amp;AB$2,[1]CI_REV_TAXES!$A$4:$CC$1203,AB$3,FALSE)="NULL","",VLOOKUP(A421&amp;AB$2,[1]CI_REV_TAXES!$A$4:$CC$1203,AB$3,FALSE))</f>
        <v>1515109</v>
      </c>
      <c r="AC421" s="64">
        <f>IF(VLOOKUP($A421&amp;AC$2,[2]CI_REV_TAXES!$A$2:$CC$1202,AC$3,FALSE)="NULL","",VLOOKUP($A421&amp;AC$2,[2]CI_REV_TAXES!$A$2:$CC$1202,AC$3,FALSE))</f>
        <v>1241135</v>
      </c>
      <c r="AD421" s="64">
        <f>IF(VLOOKUP($A421&amp;AD$2,[2]CI_REV_TAXES!$A$2:$CC$1202,AD$3,FALSE)="NULL","",VLOOKUP($A421&amp;AD$2,[2]CI_REV_TAXES!$A$2:$CC$1202,AD$3,FALSE))</f>
        <v>1368370</v>
      </c>
      <c r="AG421" s="75" t="e">
        <f>+VLOOKUP($A421,#REF!,33,FALSE)</f>
        <v>#REF!</v>
      </c>
      <c r="AH421" s="67" t="e">
        <f t="shared" si="13"/>
        <v>#REF!</v>
      </c>
    </row>
    <row r="422" spans="1:34" s="75" customFormat="1" x14ac:dyDescent="0.2">
      <c r="A422" s="54" t="s">
        <v>163</v>
      </c>
      <c r="B422" s="74" t="s">
        <v>159</v>
      </c>
      <c r="C422" s="64">
        <v>1406696</v>
      </c>
      <c r="D422" s="64">
        <v>1474190</v>
      </c>
      <c r="E422" s="64">
        <v>1325917</v>
      </c>
      <c r="F422" s="64">
        <v>883197</v>
      </c>
      <c r="G422" s="64">
        <v>955495</v>
      </c>
      <c r="H422" s="64">
        <v>964891</v>
      </c>
      <c r="I422" s="64">
        <v>1355625</v>
      </c>
      <c r="J422" s="64">
        <v>1363527</v>
      </c>
      <c r="K422" s="64">
        <v>1635363</v>
      </c>
      <c r="L422" s="64">
        <v>1848188</v>
      </c>
      <c r="M422" s="64">
        <v>2167507</v>
      </c>
      <c r="N422" s="64">
        <v>2135445</v>
      </c>
      <c r="O422" s="64">
        <v>2363025</v>
      </c>
      <c r="P422" s="64">
        <v>2223848</v>
      </c>
      <c r="Q422" s="64">
        <v>2488746</v>
      </c>
      <c r="R422" s="64">
        <v>3129656</v>
      </c>
      <c r="S422" s="64">
        <v>4276023</v>
      </c>
      <c r="T422" s="64">
        <v>3940798</v>
      </c>
      <c r="U422" s="64">
        <v>4027178</v>
      </c>
      <c r="V422" s="64">
        <v>3742307</v>
      </c>
      <c r="W422" s="64">
        <v>3786079</v>
      </c>
      <c r="X422" s="64">
        <v>3753792</v>
      </c>
      <c r="Y422" s="64">
        <v>3832813</v>
      </c>
      <c r="Z422" s="64">
        <v>4296572</v>
      </c>
      <c r="AA422" s="64">
        <v>4547745</v>
      </c>
      <c r="AB422" s="64">
        <f>IF(VLOOKUP(A422&amp;AB$2,[1]CI_REV_TAXES!$A$4:$CC$1203,AB$3,FALSE)="NULL","",VLOOKUP(A422&amp;AB$2,[1]CI_REV_TAXES!$A$4:$CC$1203,AB$3,FALSE))</f>
        <v>4869392</v>
      </c>
      <c r="AC422" s="64">
        <f>IF(VLOOKUP($A422&amp;AC$2,[2]CI_REV_TAXES!$A$2:$CC$1202,AC$3,FALSE)="NULL","",VLOOKUP($A422&amp;AC$2,[2]CI_REV_TAXES!$A$2:$CC$1202,AC$3,FALSE))</f>
        <v>5044988</v>
      </c>
      <c r="AD422" s="64">
        <f>IF(VLOOKUP($A422&amp;AD$2,[2]CI_REV_TAXES!$A$2:$CC$1202,AD$3,FALSE)="NULL","",VLOOKUP($A422&amp;AD$2,[2]CI_REV_TAXES!$A$2:$CC$1202,AD$3,FALSE))</f>
        <v>5415983</v>
      </c>
      <c r="AG422" s="75" t="e">
        <f>+VLOOKUP($A422,#REF!,33,FALSE)</f>
        <v>#REF!</v>
      </c>
      <c r="AH422" s="67" t="e">
        <f t="shared" si="13"/>
        <v>#REF!</v>
      </c>
    </row>
    <row r="423" spans="1:34" s="75" customFormat="1" x14ac:dyDescent="0.2">
      <c r="A423" s="54" t="s">
        <v>164</v>
      </c>
      <c r="B423" s="74" t="s">
        <v>159</v>
      </c>
      <c r="C423" s="64">
        <v>9143000</v>
      </c>
      <c r="D423" s="64">
        <v>9162200</v>
      </c>
      <c r="E423" s="64">
        <v>8598710</v>
      </c>
      <c r="F423" s="64">
        <v>8007696</v>
      </c>
      <c r="G423" s="64">
        <v>8147710</v>
      </c>
      <c r="H423" s="64">
        <v>7965988</v>
      </c>
      <c r="I423" s="64">
        <v>9119687</v>
      </c>
      <c r="J423" s="64">
        <v>10073619</v>
      </c>
      <c r="K423" s="64">
        <v>11570302</v>
      </c>
      <c r="L423" s="64">
        <v>12772884</v>
      </c>
      <c r="M423" s="64">
        <v>13972692</v>
      </c>
      <c r="N423" s="64">
        <v>14016188</v>
      </c>
      <c r="O423" s="64">
        <v>14018537</v>
      </c>
      <c r="P423" s="64">
        <v>12861467</v>
      </c>
      <c r="Q423" s="64">
        <v>13125266</v>
      </c>
      <c r="R423" s="64">
        <v>16270226</v>
      </c>
      <c r="S423" s="64">
        <v>17558440</v>
      </c>
      <c r="T423" s="64">
        <v>19353353</v>
      </c>
      <c r="U423" s="64">
        <v>19731335</v>
      </c>
      <c r="V423" s="64">
        <v>19310478</v>
      </c>
      <c r="W423" s="64">
        <v>20099927</v>
      </c>
      <c r="X423" s="64">
        <v>21895574</v>
      </c>
      <c r="Y423" s="64">
        <v>24179012</v>
      </c>
      <c r="Z423" s="64">
        <v>27788000</v>
      </c>
      <c r="AA423" s="64">
        <v>31047000</v>
      </c>
      <c r="AB423" s="64">
        <f>IF(VLOOKUP(A423&amp;AB$2,[1]CI_REV_TAXES!$A$4:$CC$1203,AB$3,FALSE)="NULL","",VLOOKUP(A423&amp;AB$2,[1]CI_REV_TAXES!$A$4:$CC$1203,AB$3,FALSE))</f>
        <v>34269122</v>
      </c>
      <c r="AC423" s="64">
        <f>IF(VLOOKUP($A423&amp;AC$2,[2]CI_REV_TAXES!$A$2:$CC$1202,AC$3,FALSE)="NULL","",VLOOKUP($A423&amp;AC$2,[2]CI_REV_TAXES!$A$2:$CC$1202,AC$3,FALSE))</f>
        <v>80345854</v>
      </c>
      <c r="AD423" s="64">
        <f>IF(VLOOKUP($A423&amp;AD$2,[2]CI_REV_TAXES!$A$2:$CC$1202,AD$3,FALSE)="NULL","",VLOOKUP($A423&amp;AD$2,[2]CI_REV_TAXES!$A$2:$CC$1202,AD$3,FALSE))</f>
        <v>83019486</v>
      </c>
      <c r="AG423" s="75" t="e">
        <f>+VLOOKUP($A423,#REF!,33,FALSE)</f>
        <v>#REF!</v>
      </c>
      <c r="AH423" s="67" t="e">
        <f t="shared" si="13"/>
        <v>#REF!</v>
      </c>
    </row>
    <row r="424" spans="1:34" s="75" customFormat="1" x14ac:dyDescent="0.2">
      <c r="A424" s="54" t="s">
        <v>165</v>
      </c>
      <c r="B424" s="74" t="s">
        <v>159</v>
      </c>
      <c r="C424" s="64">
        <v>8144443</v>
      </c>
      <c r="D424" s="64">
        <v>7930985</v>
      </c>
      <c r="E424" s="64">
        <v>7097714</v>
      </c>
      <c r="F424" s="64">
        <v>7301369</v>
      </c>
      <c r="G424" s="64">
        <v>7611572</v>
      </c>
      <c r="H424" s="64">
        <v>7462593</v>
      </c>
      <c r="I424" s="64">
        <v>8632196</v>
      </c>
      <c r="J424" s="64">
        <v>9294688</v>
      </c>
      <c r="K424" s="64">
        <v>10513478</v>
      </c>
      <c r="L424" s="64">
        <v>11268059</v>
      </c>
      <c r="M424" s="64">
        <v>12403400</v>
      </c>
      <c r="N424" s="64">
        <v>13078860</v>
      </c>
      <c r="O424" s="64">
        <v>13289000</v>
      </c>
      <c r="P424" s="64">
        <v>13076000</v>
      </c>
      <c r="Q424" s="64">
        <v>15220000</v>
      </c>
      <c r="R424" s="64">
        <v>16697000</v>
      </c>
      <c r="S424" s="64">
        <v>17885000</v>
      </c>
      <c r="T424" s="64">
        <v>19946000</v>
      </c>
      <c r="U424" s="64">
        <v>20548000</v>
      </c>
      <c r="V424" s="64">
        <v>22509000</v>
      </c>
      <c r="W424" s="64">
        <v>22793000</v>
      </c>
      <c r="X424" s="64">
        <v>23410185</v>
      </c>
      <c r="Y424" s="64">
        <v>22245080</v>
      </c>
      <c r="Z424" s="64">
        <v>24779471</v>
      </c>
      <c r="AA424" s="64">
        <v>27220249</v>
      </c>
      <c r="AB424" s="64">
        <f>IF(VLOOKUP(A424&amp;AB$2,[1]CI_REV_TAXES!$A$4:$CC$1203,AB$3,FALSE)="NULL","",VLOOKUP(A424&amp;AB$2,[1]CI_REV_TAXES!$A$4:$CC$1203,AB$3,FALSE))</f>
        <v>29211481</v>
      </c>
      <c r="AC424" s="64">
        <f>IF(VLOOKUP($A424&amp;AC$2,[2]CI_REV_TAXES!$A$2:$CC$1202,AC$3,FALSE)="NULL","",VLOOKUP($A424&amp;AC$2,[2]CI_REV_TAXES!$A$2:$CC$1202,AC$3,FALSE))</f>
        <v>31946135</v>
      </c>
      <c r="AD424" s="64">
        <f>IF(VLOOKUP($A424&amp;AD$2,[2]CI_REV_TAXES!$A$2:$CC$1202,AD$3,FALSE)="NULL","",VLOOKUP($A424&amp;AD$2,[2]CI_REV_TAXES!$A$2:$CC$1202,AD$3,FALSE))</f>
        <v>35379670</v>
      </c>
      <c r="AG424" s="75" t="e">
        <f>+VLOOKUP($A424,#REF!,33,FALSE)</f>
        <v>#REF!</v>
      </c>
      <c r="AH424" s="67" t="e">
        <f t="shared" si="13"/>
        <v>#REF!</v>
      </c>
    </row>
    <row r="425" spans="1:34" s="75" customFormat="1" x14ac:dyDescent="0.2">
      <c r="A425" s="54" t="s">
        <v>166</v>
      </c>
      <c r="B425" s="74" t="s">
        <v>159</v>
      </c>
      <c r="C425" s="64">
        <v>56799119</v>
      </c>
      <c r="D425" s="64">
        <v>53203293</v>
      </c>
      <c r="E425" s="64">
        <v>48458431</v>
      </c>
      <c r="F425" s="64">
        <v>49528889</v>
      </c>
      <c r="G425" s="64">
        <v>49798129</v>
      </c>
      <c r="H425" s="64">
        <v>46929031</v>
      </c>
      <c r="I425" s="64">
        <v>61075712</v>
      </c>
      <c r="J425" s="64">
        <v>63505191</v>
      </c>
      <c r="K425" s="64">
        <v>70633925</v>
      </c>
      <c r="L425" s="64">
        <v>79321799</v>
      </c>
      <c r="M425" s="64">
        <v>94222303</v>
      </c>
      <c r="N425" s="64">
        <v>104134566</v>
      </c>
      <c r="O425" s="64">
        <v>103206225</v>
      </c>
      <c r="P425" s="64">
        <v>121228054</v>
      </c>
      <c r="Q425" s="64">
        <v>122935652</v>
      </c>
      <c r="R425" s="64">
        <v>152130743</v>
      </c>
      <c r="S425" s="64">
        <v>168599683</v>
      </c>
      <c r="T425" s="64">
        <v>175893229</v>
      </c>
      <c r="U425" s="64">
        <v>128378546</v>
      </c>
      <c r="V425" s="64">
        <v>125219983</v>
      </c>
      <c r="W425" s="64">
        <v>127447286</v>
      </c>
      <c r="X425" s="64">
        <v>130161369</v>
      </c>
      <c r="Y425" s="64">
        <v>140796573</v>
      </c>
      <c r="Z425" s="64">
        <v>157788183</v>
      </c>
      <c r="AA425" s="64">
        <v>168377667</v>
      </c>
      <c r="AB425" s="64">
        <f>IF(VLOOKUP(A425&amp;AB$2,[1]CI_REV_TAXES!$A$4:$CC$1203,AB$3,FALSE)="NULL","",VLOOKUP(A425&amp;AB$2,[1]CI_REV_TAXES!$A$4:$CC$1203,AB$3,FALSE))</f>
        <v>174750717</v>
      </c>
      <c r="AC425" s="64">
        <f>IF(VLOOKUP($A425&amp;AC$2,[2]CI_REV_TAXES!$A$2:$CC$1202,AC$3,FALSE)="NULL","",VLOOKUP($A425&amp;AC$2,[2]CI_REV_TAXES!$A$2:$CC$1202,AC$3,FALSE))</f>
        <v>198664211</v>
      </c>
      <c r="AD425" s="64">
        <f>IF(VLOOKUP($A425&amp;AD$2,[2]CI_REV_TAXES!$A$2:$CC$1202,AD$3,FALSE)="NULL","",VLOOKUP($A425&amp;AD$2,[2]CI_REV_TAXES!$A$2:$CC$1202,AD$3,FALSE))</f>
        <v>206965556</v>
      </c>
      <c r="AG425" s="75" t="e">
        <f>+VLOOKUP($A425,#REF!,33,FALSE)</f>
        <v>#REF!</v>
      </c>
      <c r="AH425" s="67" t="e">
        <f t="shared" si="13"/>
        <v>#REF!</v>
      </c>
    </row>
    <row r="426" spans="1:34" s="75" customFormat="1" x14ac:dyDescent="0.2">
      <c r="A426" s="54" t="s">
        <v>159</v>
      </c>
      <c r="B426" s="74" t="s">
        <v>159</v>
      </c>
      <c r="C426" s="64">
        <v>9807129</v>
      </c>
      <c r="D426" s="64">
        <v>9065862</v>
      </c>
      <c r="E426" s="64">
        <v>8474526</v>
      </c>
      <c r="F426" s="64">
        <v>8620504</v>
      </c>
      <c r="G426" s="64">
        <v>8782815</v>
      </c>
      <c r="H426" s="64">
        <v>8330248</v>
      </c>
      <c r="I426" s="64">
        <v>11537908</v>
      </c>
      <c r="J426" s="64">
        <v>11946716</v>
      </c>
      <c r="K426" s="64">
        <v>13355697</v>
      </c>
      <c r="L426" s="64">
        <v>14601387</v>
      </c>
      <c r="M426" s="64">
        <v>16683355</v>
      </c>
      <c r="N426" s="64">
        <v>17227152</v>
      </c>
      <c r="O426" s="64">
        <v>16628215</v>
      </c>
      <c r="P426" s="64">
        <v>14345219</v>
      </c>
      <c r="Q426" s="64">
        <v>15352973</v>
      </c>
      <c r="R426" s="64">
        <v>17543922</v>
      </c>
      <c r="S426" s="64">
        <v>19069544</v>
      </c>
      <c r="T426" s="64">
        <v>20760591</v>
      </c>
      <c r="U426" s="64">
        <v>20703415</v>
      </c>
      <c r="V426" s="64">
        <v>19797738</v>
      </c>
      <c r="W426" s="64">
        <v>19970994</v>
      </c>
      <c r="X426" s="64">
        <v>22696903</v>
      </c>
      <c r="Y426" s="64">
        <v>30015183</v>
      </c>
      <c r="Z426" s="64">
        <v>26931983</v>
      </c>
      <c r="AA426" s="64">
        <v>27216946</v>
      </c>
      <c r="AB426" s="64">
        <f>IF(VLOOKUP(A426&amp;AB$2,[1]CI_REV_TAXES!$A$4:$CC$1203,AB$3,FALSE)="NULL","",VLOOKUP(A426&amp;AB$2,[1]CI_REV_TAXES!$A$4:$CC$1203,AB$3,FALSE))</f>
        <v>30758749</v>
      </c>
      <c r="AC426" s="64">
        <f>IF(VLOOKUP($A426&amp;AC$2,[2]CI_REV_TAXES!$A$2:$CC$1202,AC$3,FALSE)="NULL","",VLOOKUP($A426&amp;AC$2,[2]CI_REV_TAXES!$A$2:$CC$1202,AC$3,FALSE))</f>
        <v>32788019</v>
      </c>
      <c r="AD426" s="64">
        <f>IF(VLOOKUP($A426&amp;AD$2,[2]CI_REV_TAXES!$A$2:$CC$1202,AD$3,FALSE)="NULL","",VLOOKUP($A426&amp;AD$2,[2]CI_REV_TAXES!$A$2:$CC$1202,AD$3,FALSE))</f>
        <v>36595901</v>
      </c>
      <c r="AG426" s="75" t="e">
        <f>+VLOOKUP($A426,#REF!,33,FALSE)</f>
        <v>#REF!</v>
      </c>
      <c r="AH426" s="67" t="e">
        <f t="shared" si="13"/>
        <v>#REF!</v>
      </c>
    </row>
    <row r="427" spans="1:34" s="75" customFormat="1" x14ac:dyDescent="0.2">
      <c r="A427" s="54" t="s">
        <v>167</v>
      </c>
      <c r="B427" s="74" t="s">
        <v>159</v>
      </c>
      <c r="C427" s="64">
        <v>960997</v>
      </c>
      <c r="D427" s="64">
        <v>966185</v>
      </c>
      <c r="E427" s="64">
        <v>1124775</v>
      </c>
      <c r="F427" s="64">
        <v>1273641</v>
      </c>
      <c r="G427" s="64">
        <v>1209012</v>
      </c>
      <c r="H427" s="64">
        <v>1292260</v>
      </c>
      <c r="I427" s="64">
        <v>1061105</v>
      </c>
      <c r="J427" s="64">
        <v>1192062</v>
      </c>
      <c r="K427" s="64">
        <v>1376756</v>
      </c>
      <c r="L427" s="64">
        <v>1593551</v>
      </c>
      <c r="M427" s="64">
        <v>4006211</v>
      </c>
      <c r="N427" s="64">
        <v>4179302</v>
      </c>
      <c r="O427" s="64">
        <v>3020516</v>
      </c>
      <c r="P427" s="64">
        <v>3201841</v>
      </c>
      <c r="Q427" s="64">
        <v>3477384</v>
      </c>
      <c r="R427" s="64">
        <v>4726430</v>
      </c>
      <c r="S427" s="64">
        <v>4947161</v>
      </c>
      <c r="T427" s="64">
        <v>5246474</v>
      </c>
      <c r="U427" s="64">
        <v>5261292</v>
      </c>
      <c r="V427" s="64">
        <v>5189235</v>
      </c>
      <c r="W427" s="64">
        <v>5211842</v>
      </c>
      <c r="X427" s="64">
        <v>5574676</v>
      </c>
      <c r="Y427" s="64">
        <v>6012813</v>
      </c>
      <c r="Z427" s="64">
        <v>6450410</v>
      </c>
      <c r="AA427" s="64">
        <v>7060142</v>
      </c>
      <c r="AB427" s="64">
        <f>IF(VLOOKUP(A427&amp;AB$2,[1]CI_REV_TAXES!$A$4:$CC$1203,AB$3,FALSE)="NULL","",VLOOKUP(A427&amp;AB$2,[1]CI_REV_TAXES!$A$4:$CC$1203,AB$3,FALSE))</f>
        <v>7636266</v>
      </c>
      <c r="AC427" s="64">
        <f>IF(VLOOKUP($A427&amp;AC$2,[2]CI_REV_TAXES!$A$2:$CC$1202,AC$3,FALSE)="NULL","",VLOOKUP($A427&amp;AC$2,[2]CI_REV_TAXES!$A$2:$CC$1202,AC$3,FALSE))</f>
        <v>8291115</v>
      </c>
      <c r="AD427" s="64">
        <f>IF(VLOOKUP($A427&amp;AD$2,[2]CI_REV_TAXES!$A$2:$CC$1202,AD$3,FALSE)="NULL","",VLOOKUP($A427&amp;AD$2,[2]CI_REV_TAXES!$A$2:$CC$1202,AD$3,FALSE))</f>
        <v>9082894</v>
      </c>
      <c r="AG427" s="75" t="e">
        <f>+VLOOKUP($A427,#REF!,33,FALSE)</f>
        <v>#REF!</v>
      </c>
      <c r="AH427" s="67" t="e">
        <f t="shared" si="13"/>
        <v>#REF!</v>
      </c>
    </row>
    <row r="428" spans="1:34" s="75" customFormat="1" x14ac:dyDescent="0.2">
      <c r="A428" s="54" t="s">
        <v>168</v>
      </c>
      <c r="B428" s="74" t="s">
        <v>159</v>
      </c>
      <c r="C428" s="64">
        <v>16170955</v>
      </c>
      <c r="D428" s="64">
        <v>15170711</v>
      </c>
      <c r="E428" s="64">
        <v>13143393</v>
      </c>
      <c r="F428" s="64">
        <v>12756276</v>
      </c>
      <c r="G428" s="64">
        <v>12722880</v>
      </c>
      <c r="H428" s="64">
        <v>13488391</v>
      </c>
      <c r="I428" s="64">
        <v>14383011</v>
      </c>
      <c r="J428" s="64">
        <v>16299067</v>
      </c>
      <c r="K428" s="64">
        <v>17411875</v>
      </c>
      <c r="L428" s="64">
        <v>19198607</v>
      </c>
      <c r="M428" s="64">
        <v>21743220</v>
      </c>
      <c r="N428" s="64">
        <v>21832620</v>
      </c>
      <c r="O428" s="64">
        <v>22125158</v>
      </c>
      <c r="P428" s="64">
        <v>19952169</v>
      </c>
      <c r="Q428" s="64">
        <v>21302808</v>
      </c>
      <c r="R428" s="64">
        <v>24909060</v>
      </c>
      <c r="S428" s="64">
        <v>26977385</v>
      </c>
      <c r="T428" s="64">
        <v>29193129</v>
      </c>
      <c r="U428" s="64">
        <v>30599786</v>
      </c>
      <c r="V428" s="64">
        <v>30363951</v>
      </c>
      <c r="W428" s="64">
        <v>30917217</v>
      </c>
      <c r="X428" s="64">
        <v>34872728</v>
      </c>
      <c r="Y428" s="64">
        <v>36405809</v>
      </c>
      <c r="Z428" s="64">
        <v>41171284</v>
      </c>
      <c r="AA428" s="64">
        <v>42843022</v>
      </c>
      <c r="AB428" s="64">
        <f>IF(VLOOKUP(A428&amp;AB$2,[1]CI_REV_TAXES!$A$4:$CC$1203,AB$3,FALSE)="NULL","",VLOOKUP(A428&amp;AB$2,[1]CI_REV_TAXES!$A$4:$CC$1203,AB$3,FALSE))</f>
        <v>46923745</v>
      </c>
      <c r="AC428" s="64">
        <f>IF(VLOOKUP($A428&amp;AC$2,[2]CI_REV_TAXES!$A$2:$CC$1202,AC$3,FALSE)="NULL","",VLOOKUP($A428&amp;AC$2,[2]CI_REV_TAXES!$A$2:$CC$1202,AC$3,FALSE))</f>
        <v>50958175</v>
      </c>
      <c r="AD428" s="64">
        <f>IF(VLOOKUP($A428&amp;AD$2,[2]CI_REV_TAXES!$A$2:$CC$1202,AD$3,FALSE)="NULL","",VLOOKUP($A428&amp;AD$2,[2]CI_REV_TAXES!$A$2:$CC$1202,AD$3,FALSE))</f>
        <v>57187103</v>
      </c>
      <c r="AG428" s="75" t="e">
        <f>+VLOOKUP($A428,#REF!,33,FALSE)</f>
        <v>#REF!</v>
      </c>
      <c r="AH428" s="67" t="e">
        <f t="shared" si="13"/>
        <v>#REF!</v>
      </c>
    </row>
    <row r="429" spans="1:34" s="75" customFormat="1" x14ac:dyDescent="0.2">
      <c r="A429" s="54" t="s">
        <v>456</v>
      </c>
      <c r="B429" s="74" t="s">
        <v>169</v>
      </c>
      <c r="C429" s="64">
        <v>392867</v>
      </c>
      <c r="D429" s="64">
        <v>357874</v>
      </c>
      <c r="E429" s="64">
        <v>338126</v>
      </c>
      <c r="F429" s="64">
        <v>326274</v>
      </c>
      <c r="G429" s="64">
        <v>347465</v>
      </c>
      <c r="H429" s="64">
        <v>393584</v>
      </c>
      <c r="I429" s="64">
        <v>390820</v>
      </c>
      <c r="J429" s="64">
        <v>394134</v>
      </c>
      <c r="K429" s="64">
        <v>482231</v>
      </c>
      <c r="L429" s="64">
        <v>500300</v>
      </c>
      <c r="M429" s="64">
        <v>514200</v>
      </c>
      <c r="N429" s="64">
        <v>588064</v>
      </c>
      <c r="O429" s="64">
        <v>596651</v>
      </c>
      <c r="P429" s="64">
        <v>638700</v>
      </c>
      <c r="Q429" s="64">
        <v>686981</v>
      </c>
      <c r="R429" s="64">
        <v>752040</v>
      </c>
      <c r="S429" s="64">
        <v>816324</v>
      </c>
      <c r="T429" s="64">
        <v>836396</v>
      </c>
      <c r="U429" s="64">
        <v>829730</v>
      </c>
      <c r="V429" s="64">
        <v>837127</v>
      </c>
      <c r="W429" s="64">
        <v>844175</v>
      </c>
      <c r="X429" s="64">
        <v>854744</v>
      </c>
      <c r="Y429" s="64">
        <v>881973</v>
      </c>
      <c r="Z429" s="64">
        <v>947061</v>
      </c>
      <c r="AA429" s="64">
        <v>1002694</v>
      </c>
      <c r="AB429" s="64">
        <f>IF(VLOOKUP(A429&amp;AB$2,[1]CI_REV_TAXES!$A$4:$CC$1203,AB$3,FALSE)="NULL","",VLOOKUP(A429&amp;AB$2,[1]CI_REV_TAXES!$A$4:$CC$1203,AB$3,FALSE))</f>
        <v>1083266</v>
      </c>
      <c r="AC429" s="64">
        <f>IF(VLOOKUP($A429&amp;AC$2,[2]CI_REV_TAXES!$A$2:$CC$1202,AC$3,FALSE)="NULL","",VLOOKUP($A429&amp;AC$2,[2]CI_REV_TAXES!$A$2:$CC$1202,AC$3,FALSE))</f>
        <v>1136103</v>
      </c>
      <c r="AD429" s="64">
        <f>IF(VLOOKUP($A429&amp;AD$2,[2]CI_REV_TAXES!$A$2:$CC$1202,AD$3,FALSE)="NULL","",VLOOKUP($A429&amp;AD$2,[2]CI_REV_TAXES!$A$2:$CC$1202,AD$3,FALSE))</f>
        <v>1190635</v>
      </c>
      <c r="AG429" s="75" t="e">
        <f>+VLOOKUP($A429,#REF!,33,FALSE)</f>
        <v>#REF!</v>
      </c>
      <c r="AH429" s="67" t="e">
        <f t="shared" si="13"/>
        <v>#REF!</v>
      </c>
    </row>
    <row r="430" spans="1:34" s="75" customFormat="1" x14ac:dyDescent="0.2">
      <c r="A430" s="54" t="s">
        <v>169</v>
      </c>
      <c r="B430" s="74" t="s">
        <v>169</v>
      </c>
      <c r="C430" s="64">
        <v>6067529</v>
      </c>
      <c r="D430" s="64">
        <v>4237328</v>
      </c>
      <c r="E430" s="64">
        <v>4197413</v>
      </c>
      <c r="F430" s="64">
        <v>4046240</v>
      </c>
      <c r="G430" s="64">
        <v>4234792</v>
      </c>
      <c r="H430" s="64">
        <v>4651425</v>
      </c>
      <c r="I430" s="64">
        <v>4872591</v>
      </c>
      <c r="J430" s="64">
        <v>5008607</v>
      </c>
      <c r="K430" s="64">
        <v>5714477</v>
      </c>
      <c r="L430" s="64">
        <v>5879573</v>
      </c>
      <c r="M430" s="64">
        <v>6264838</v>
      </c>
      <c r="N430" s="64">
        <v>6329694</v>
      </c>
      <c r="O430" s="64">
        <v>6708692</v>
      </c>
      <c r="P430" s="64">
        <v>6392050</v>
      </c>
      <c r="Q430" s="64">
        <v>6974381</v>
      </c>
      <c r="R430" s="64">
        <v>8240893</v>
      </c>
      <c r="S430" s="64">
        <v>8844966</v>
      </c>
      <c r="T430" s="64">
        <v>9558816</v>
      </c>
      <c r="U430" s="64">
        <v>9153741</v>
      </c>
      <c r="V430" s="64">
        <v>9076750</v>
      </c>
      <c r="W430" s="64">
        <v>8621629</v>
      </c>
      <c r="X430" s="64">
        <v>9372019</v>
      </c>
      <c r="Y430" s="64">
        <v>10306120</v>
      </c>
      <c r="Z430" s="64">
        <v>11100148</v>
      </c>
      <c r="AA430" s="64">
        <v>12272756</v>
      </c>
      <c r="AB430" s="64">
        <f>IF(VLOOKUP(A430&amp;AB$2,[1]CI_REV_TAXES!$A$4:$CC$1203,AB$3,FALSE)="NULL","",VLOOKUP(A430&amp;AB$2,[1]CI_REV_TAXES!$A$4:$CC$1203,AB$3,FALSE))</f>
        <v>12454312</v>
      </c>
      <c r="AC430" s="64">
        <f>IF(VLOOKUP($A430&amp;AC$2,[2]CI_REV_TAXES!$A$2:$CC$1202,AC$3,FALSE)="NULL","",VLOOKUP($A430&amp;AC$2,[2]CI_REV_TAXES!$A$2:$CC$1202,AC$3,FALSE))</f>
        <v>12627279</v>
      </c>
      <c r="AD430" s="64">
        <f>IF(VLOOKUP($A430&amp;AD$2,[2]CI_REV_TAXES!$A$2:$CC$1202,AD$3,FALSE)="NULL","",VLOOKUP($A430&amp;AD$2,[2]CI_REV_TAXES!$A$2:$CC$1202,AD$3,FALSE))</f>
        <v>13867260</v>
      </c>
      <c r="AG430" s="75" t="e">
        <f>+VLOOKUP($A430,#REF!,33,FALSE)</f>
        <v>#REF!</v>
      </c>
      <c r="AH430" s="67" t="e">
        <f t="shared" si="13"/>
        <v>#REF!</v>
      </c>
    </row>
    <row r="431" spans="1:34" s="75" customFormat="1" x14ac:dyDescent="0.2">
      <c r="A431" s="54" t="s">
        <v>170</v>
      </c>
      <c r="B431" s="74" t="s">
        <v>169</v>
      </c>
      <c r="C431" s="64">
        <v>473921</v>
      </c>
      <c r="D431" s="64">
        <v>468772</v>
      </c>
      <c r="E431" s="64">
        <v>431450</v>
      </c>
      <c r="F431" s="64">
        <v>444329</v>
      </c>
      <c r="G431" s="64">
        <v>416615</v>
      </c>
      <c r="H431" s="64">
        <v>428354</v>
      </c>
      <c r="I431" s="64">
        <v>472097</v>
      </c>
      <c r="J431" s="64">
        <v>493774</v>
      </c>
      <c r="K431" s="64">
        <v>533836</v>
      </c>
      <c r="L431" s="64">
        <v>504305</v>
      </c>
      <c r="M431" s="64">
        <v>616685</v>
      </c>
      <c r="N431" s="64">
        <v>529519</v>
      </c>
      <c r="O431" s="64">
        <v>594869</v>
      </c>
      <c r="P431" s="64">
        <v>495322</v>
      </c>
      <c r="Q431" s="64">
        <v>535465</v>
      </c>
      <c r="R431" s="64">
        <v>683490</v>
      </c>
      <c r="S431" s="64">
        <v>731132</v>
      </c>
      <c r="T431" s="64">
        <v>740086</v>
      </c>
      <c r="U431" s="64">
        <v>745656</v>
      </c>
      <c r="V431" s="64">
        <v>737178</v>
      </c>
      <c r="W431" s="64">
        <v>753727</v>
      </c>
      <c r="X431" s="64">
        <v>1812573</v>
      </c>
      <c r="Y431" s="64">
        <v>1680914</v>
      </c>
      <c r="Z431" s="64">
        <v>880845</v>
      </c>
      <c r="AA431" s="64">
        <v>827972</v>
      </c>
      <c r="AB431" s="64">
        <f>IF(VLOOKUP(A431&amp;AB$2,[1]CI_REV_TAXES!$A$4:$CC$1203,AB$3,FALSE)="NULL","",VLOOKUP(A431&amp;AB$2,[1]CI_REV_TAXES!$A$4:$CC$1203,AB$3,FALSE))</f>
        <v>881952</v>
      </c>
      <c r="AC431" s="64">
        <f>IF(VLOOKUP($A431&amp;AC$2,[2]CI_REV_TAXES!$A$2:$CC$1202,AC$3,FALSE)="NULL","",VLOOKUP($A431&amp;AC$2,[2]CI_REV_TAXES!$A$2:$CC$1202,AC$3,FALSE))</f>
        <v>919974</v>
      </c>
      <c r="AD431" s="64">
        <f>IF(VLOOKUP($A431&amp;AD$2,[2]CI_REV_TAXES!$A$2:$CC$1202,AD$3,FALSE)="NULL","",VLOOKUP($A431&amp;AD$2,[2]CI_REV_TAXES!$A$2:$CC$1202,AD$3,FALSE))</f>
        <v>958736</v>
      </c>
      <c r="AG431" s="75" t="e">
        <f>+VLOOKUP($A431,#REF!,33,FALSE)</f>
        <v>#REF!</v>
      </c>
      <c r="AH431" s="67" t="e">
        <f t="shared" si="13"/>
        <v>#REF!</v>
      </c>
    </row>
    <row r="432" spans="1:34" s="75" customFormat="1" x14ac:dyDescent="0.2">
      <c r="A432" s="54" t="s">
        <v>171</v>
      </c>
      <c r="B432" s="74" t="s">
        <v>169</v>
      </c>
      <c r="C432" s="64">
        <v>2643697</v>
      </c>
      <c r="D432" s="64">
        <v>3001264</v>
      </c>
      <c r="E432" s="64">
        <v>2225569</v>
      </c>
      <c r="F432" s="64">
        <v>2051595</v>
      </c>
      <c r="G432" s="64">
        <v>2055974</v>
      </c>
      <c r="H432" s="64">
        <v>2022906</v>
      </c>
      <c r="I432" s="64">
        <v>2141563</v>
      </c>
      <c r="J432" s="64">
        <v>2450683</v>
      </c>
      <c r="K432" s="64">
        <v>2656072</v>
      </c>
      <c r="L432" s="64">
        <v>2837312</v>
      </c>
      <c r="M432" s="64">
        <v>2998712</v>
      </c>
      <c r="N432" s="64">
        <v>3117404</v>
      </c>
      <c r="O432" s="64">
        <v>3225981</v>
      </c>
      <c r="P432" s="64">
        <v>3568135</v>
      </c>
      <c r="Q432" s="64">
        <v>3908785</v>
      </c>
      <c r="R432" s="64">
        <v>4773532</v>
      </c>
      <c r="S432" s="64">
        <v>5445755</v>
      </c>
      <c r="T432" s="64">
        <v>5269811</v>
      </c>
      <c r="U432" s="64">
        <v>4577275</v>
      </c>
      <c r="V432" s="64">
        <v>4500349</v>
      </c>
      <c r="W432" s="64">
        <v>4603207</v>
      </c>
      <c r="X432" s="64">
        <v>5117075</v>
      </c>
      <c r="Y432" s="64">
        <v>5775234</v>
      </c>
      <c r="Z432" s="64">
        <v>5603314</v>
      </c>
      <c r="AA432" s="64">
        <v>4962869</v>
      </c>
      <c r="AB432" s="64">
        <f>IF(VLOOKUP(A432&amp;AB$2,[1]CI_REV_TAXES!$A$4:$CC$1203,AB$3,FALSE)="NULL","",VLOOKUP(A432&amp;AB$2,[1]CI_REV_TAXES!$A$4:$CC$1203,AB$3,FALSE))</f>
        <v>5812868</v>
      </c>
      <c r="AC432" s="64">
        <f>IF(VLOOKUP($A432&amp;AC$2,[2]CI_REV_TAXES!$A$2:$CC$1202,AC$3,FALSE)="NULL","",VLOOKUP($A432&amp;AC$2,[2]CI_REV_TAXES!$A$2:$CC$1202,AC$3,FALSE))</f>
        <v>5664984</v>
      </c>
      <c r="AD432" s="64">
        <f>IF(VLOOKUP($A432&amp;AD$2,[2]CI_REV_TAXES!$A$2:$CC$1202,AD$3,FALSE)="NULL","",VLOOKUP($A432&amp;AD$2,[2]CI_REV_TAXES!$A$2:$CC$1202,AD$3,FALSE))</f>
        <v>7410454</v>
      </c>
      <c r="AG432" s="75" t="e">
        <f>+VLOOKUP($A432,#REF!,33,FALSE)</f>
        <v>#REF!</v>
      </c>
      <c r="AH432" s="67" t="e">
        <f t="shared" si="13"/>
        <v>#REF!</v>
      </c>
    </row>
    <row r="433" spans="1:34" s="75" customFormat="1" x14ac:dyDescent="0.2">
      <c r="A433" s="54" t="s">
        <v>457</v>
      </c>
      <c r="B433" s="74" t="s">
        <v>458</v>
      </c>
      <c r="C433" s="64">
        <v>566738</v>
      </c>
      <c r="D433" s="64">
        <v>502755</v>
      </c>
      <c r="E433" s="64">
        <v>366630</v>
      </c>
      <c r="F433" s="64">
        <v>421291</v>
      </c>
      <c r="G433" s="64">
        <v>450667</v>
      </c>
      <c r="H433" s="64">
        <v>487035</v>
      </c>
      <c r="I433" s="64">
        <v>491617</v>
      </c>
      <c r="J433" s="64">
        <v>366947</v>
      </c>
      <c r="K433" s="64">
        <v>509259</v>
      </c>
      <c r="L433" s="64">
        <v>513754</v>
      </c>
      <c r="M433" s="64">
        <v>587605</v>
      </c>
      <c r="N433" s="64">
        <v>576012</v>
      </c>
      <c r="O433" s="64">
        <v>598254</v>
      </c>
      <c r="P433" s="64">
        <v>605378</v>
      </c>
      <c r="Q433" s="64">
        <v>540457</v>
      </c>
      <c r="R433" s="64">
        <v>589283</v>
      </c>
      <c r="S433" s="64">
        <v>679535</v>
      </c>
      <c r="T433" s="64">
        <v>669162</v>
      </c>
      <c r="U433" s="64">
        <v>659843</v>
      </c>
      <c r="V433" s="64">
        <v>629631</v>
      </c>
      <c r="W433" s="64">
        <v>560293</v>
      </c>
      <c r="X433" s="64">
        <v>679532</v>
      </c>
      <c r="Y433" s="64">
        <v>629415</v>
      </c>
      <c r="Z433" s="64">
        <v>650241</v>
      </c>
      <c r="AA433" s="64">
        <v>712406</v>
      </c>
      <c r="AB433" s="64">
        <f>IF(VLOOKUP(A433&amp;AB$2,[1]CI_REV_TAXES!$A$4:$CC$1203,AB$3,FALSE)="NULL","",VLOOKUP(A433&amp;AB$2,[1]CI_REV_TAXES!$A$4:$CC$1203,AB$3,FALSE))</f>
        <v>743607</v>
      </c>
      <c r="AC433" s="64">
        <f>IF(VLOOKUP($A433&amp;AC$2,[2]CI_REV_TAXES!$A$2:$CC$1202,AC$3,FALSE)="NULL","",VLOOKUP($A433&amp;AC$2,[2]CI_REV_TAXES!$A$2:$CC$1202,AC$3,FALSE))</f>
        <v>797426</v>
      </c>
      <c r="AD433" s="64">
        <f>IF(VLOOKUP($A433&amp;AD$2,[2]CI_REV_TAXES!$A$2:$CC$1202,AD$3,FALSE)="NULL","",VLOOKUP($A433&amp;AD$2,[2]CI_REV_TAXES!$A$2:$CC$1202,AD$3,FALSE))</f>
        <v>862593</v>
      </c>
      <c r="AG433" s="75" t="e">
        <f>+VLOOKUP($A433,#REF!,33,FALSE)</f>
        <v>#REF!</v>
      </c>
      <c r="AH433" s="67" t="e">
        <f t="shared" si="13"/>
        <v>#REF!</v>
      </c>
    </row>
    <row r="434" spans="1:34" s="75" customFormat="1" x14ac:dyDescent="0.2">
      <c r="A434" s="54" t="s">
        <v>459</v>
      </c>
      <c r="B434" s="74" t="s">
        <v>458</v>
      </c>
      <c r="C434" s="64">
        <v>4848523</v>
      </c>
      <c r="D434" s="64">
        <v>4546541</v>
      </c>
      <c r="E434" s="64">
        <v>4247933</v>
      </c>
      <c r="F434" s="64">
        <v>4513661</v>
      </c>
      <c r="G434" s="64">
        <v>4494082</v>
      </c>
      <c r="H434" s="64">
        <v>4576733</v>
      </c>
      <c r="I434" s="64">
        <v>4567676</v>
      </c>
      <c r="J434" s="64">
        <v>4630363</v>
      </c>
      <c r="K434" s="64">
        <v>4800597</v>
      </c>
      <c r="L434" s="64">
        <v>5406063</v>
      </c>
      <c r="M434" s="64">
        <v>5425435</v>
      </c>
      <c r="N434" s="64">
        <v>5775716</v>
      </c>
      <c r="O434" s="64">
        <v>6225303</v>
      </c>
      <c r="P434" s="64">
        <v>5943551</v>
      </c>
      <c r="Q434" s="64">
        <v>7163924</v>
      </c>
      <c r="R434" s="64">
        <v>8769016</v>
      </c>
      <c r="S434" s="64">
        <v>9327074</v>
      </c>
      <c r="T434" s="64">
        <v>8900895</v>
      </c>
      <c r="U434" s="64">
        <v>8488269</v>
      </c>
      <c r="V434" s="64">
        <v>8260398</v>
      </c>
      <c r="W434" s="64">
        <v>7921950</v>
      </c>
      <c r="X434" s="64">
        <v>8115899</v>
      </c>
      <c r="Y434" s="64">
        <v>9370924</v>
      </c>
      <c r="Z434" s="64">
        <v>9482094</v>
      </c>
      <c r="AA434" s="64">
        <v>10150401</v>
      </c>
      <c r="AB434" s="64">
        <f>IF(VLOOKUP(A434&amp;AB$2,[1]CI_REV_TAXES!$A$4:$CC$1203,AB$3,FALSE)="NULL","",VLOOKUP(A434&amp;AB$2,[1]CI_REV_TAXES!$A$4:$CC$1203,AB$3,FALSE))</f>
        <v>10731113</v>
      </c>
      <c r="AC434" s="64">
        <f>IF(VLOOKUP($A434&amp;AC$2,[2]CI_REV_TAXES!$A$2:$CC$1202,AC$3,FALSE)="NULL","",VLOOKUP($A434&amp;AC$2,[2]CI_REV_TAXES!$A$2:$CC$1202,AC$3,FALSE))</f>
        <v>11326299</v>
      </c>
      <c r="AD434" s="64">
        <f>IF(VLOOKUP($A434&amp;AD$2,[2]CI_REV_TAXES!$A$2:$CC$1202,AD$3,FALSE)="NULL","",VLOOKUP($A434&amp;AD$2,[2]CI_REV_TAXES!$A$2:$CC$1202,AD$3,FALSE))</f>
        <v>10498903</v>
      </c>
      <c r="AG434" s="75" t="e">
        <f>+VLOOKUP($A434,#REF!,33,FALSE)</f>
        <v>#REF!</v>
      </c>
      <c r="AH434" s="67" t="e">
        <f t="shared" si="13"/>
        <v>#REF!</v>
      </c>
    </row>
    <row r="435" spans="1:34" s="75" customFormat="1" x14ac:dyDescent="0.2">
      <c r="A435" s="54" t="s">
        <v>460</v>
      </c>
      <c r="B435" s="74" t="s">
        <v>458</v>
      </c>
      <c r="C435" s="64" t="s">
        <v>545</v>
      </c>
      <c r="D435" s="64" t="s">
        <v>545</v>
      </c>
      <c r="E435" s="64">
        <v>575948</v>
      </c>
      <c r="F435" s="64" t="s">
        <v>545</v>
      </c>
      <c r="G435" s="64">
        <v>247596</v>
      </c>
      <c r="H435" s="64">
        <v>251371</v>
      </c>
      <c r="I435" s="64">
        <v>332133</v>
      </c>
      <c r="J435" s="64">
        <v>455829</v>
      </c>
      <c r="K435" s="64">
        <v>702623</v>
      </c>
      <c r="L435" s="64">
        <v>775970</v>
      </c>
      <c r="M435" s="64">
        <v>495435</v>
      </c>
      <c r="N435" s="64">
        <v>523069</v>
      </c>
      <c r="O435" s="64">
        <v>540544</v>
      </c>
      <c r="P435" s="64">
        <v>567696</v>
      </c>
      <c r="Q435" s="64">
        <v>611576</v>
      </c>
      <c r="R435" s="64">
        <v>666948</v>
      </c>
      <c r="S435" s="64">
        <v>677371</v>
      </c>
      <c r="T435" s="64">
        <v>679935</v>
      </c>
      <c r="U435" s="64">
        <v>674849</v>
      </c>
      <c r="V435" s="64">
        <v>652976</v>
      </c>
      <c r="W435" s="64">
        <v>656509</v>
      </c>
      <c r="X435" s="64">
        <v>642237</v>
      </c>
      <c r="Y435" s="64">
        <v>529222</v>
      </c>
      <c r="Z435" s="64">
        <v>466493</v>
      </c>
      <c r="AA435" s="64">
        <v>480137</v>
      </c>
      <c r="AB435" s="64">
        <f>IF(VLOOKUP(A435&amp;AB$2,[1]CI_REV_TAXES!$A$4:$CC$1203,AB$3,FALSE)="NULL","",VLOOKUP(A435&amp;AB$2,[1]CI_REV_TAXES!$A$4:$CC$1203,AB$3,FALSE))</f>
        <v>676067</v>
      </c>
      <c r="AC435" s="64">
        <f>IF(VLOOKUP($A435&amp;AC$2,[2]CI_REV_TAXES!$A$2:$CC$1202,AC$3,FALSE)="NULL","",VLOOKUP($A435&amp;AC$2,[2]CI_REV_TAXES!$A$2:$CC$1202,AC$3,FALSE))</f>
        <v>771412</v>
      </c>
      <c r="AD435" s="64">
        <f>IF(VLOOKUP($A435&amp;AD$2,[2]CI_REV_TAXES!$A$2:$CC$1202,AD$3,FALSE)="NULL","",VLOOKUP($A435&amp;AD$2,[2]CI_REV_TAXES!$A$2:$CC$1202,AD$3,FALSE))</f>
        <v>791920</v>
      </c>
      <c r="AG435" s="75" t="e">
        <f>+VLOOKUP($A435,#REF!,33,FALSE)</f>
        <v>#REF!</v>
      </c>
      <c r="AH435" s="67" t="e">
        <f t="shared" si="13"/>
        <v>#REF!</v>
      </c>
    </row>
    <row r="436" spans="1:34" s="75" customFormat="1" x14ac:dyDescent="0.2">
      <c r="A436" s="54" t="s">
        <v>461</v>
      </c>
      <c r="B436" s="74" t="s">
        <v>462</v>
      </c>
      <c r="C436" s="64">
        <v>23682</v>
      </c>
      <c r="D436" s="64">
        <v>18815</v>
      </c>
      <c r="E436" s="64">
        <v>22871</v>
      </c>
      <c r="F436" s="64">
        <v>20920</v>
      </c>
      <c r="G436" s="64">
        <v>21602</v>
      </c>
      <c r="H436" s="64">
        <v>24179</v>
      </c>
      <c r="I436" s="64">
        <v>22317</v>
      </c>
      <c r="J436" s="64">
        <v>22601</v>
      </c>
      <c r="K436" s="64">
        <v>25100</v>
      </c>
      <c r="L436" s="64">
        <v>24371</v>
      </c>
      <c r="M436" s="64">
        <v>24561</v>
      </c>
      <c r="N436" s="64">
        <v>26110</v>
      </c>
      <c r="O436" s="64" t="s">
        <v>545</v>
      </c>
      <c r="P436" s="64">
        <v>21478</v>
      </c>
      <c r="Q436" s="64" t="s">
        <v>545</v>
      </c>
      <c r="R436" s="64">
        <v>42718</v>
      </c>
      <c r="S436" s="64">
        <v>131806</v>
      </c>
      <c r="T436" s="64">
        <v>133201</v>
      </c>
      <c r="U436" s="64">
        <v>116186</v>
      </c>
      <c r="V436" s="64">
        <v>108690</v>
      </c>
      <c r="W436" s="64">
        <v>89091</v>
      </c>
      <c r="X436" s="64">
        <v>31319</v>
      </c>
      <c r="Y436" s="64">
        <v>32676</v>
      </c>
      <c r="Z436" s="64">
        <v>31404</v>
      </c>
      <c r="AA436" s="64">
        <v>34850</v>
      </c>
      <c r="AB436" s="64">
        <f>IF(VLOOKUP(A436&amp;AB$2,[1]CI_REV_TAXES!$A$4:$CC$1203,AB$3,FALSE)="NULL","",VLOOKUP(A436&amp;AB$2,[1]CI_REV_TAXES!$A$4:$CC$1203,AB$3,FALSE))</f>
        <v>38838</v>
      </c>
      <c r="AC436" s="64">
        <f>IF(VLOOKUP($A436&amp;AC$2,[2]CI_REV_TAXES!$A$2:$CC$1202,AC$3,FALSE)="NULL","",VLOOKUP($A436&amp;AC$2,[2]CI_REV_TAXES!$A$2:$CC$1202,AC$3,FALSE))</f>
        <v>34097</v>
      </c>
      <c r="AD436" s="64">
        <f>IF(VLOOKUP($A436&amp;AD$2,[2]CI_REV_TAXES!$A$2:$CC$1202,AD$3,FALSE)="NULL","",VLOOKUP($A436&amp;AD$2,[2]CI_REV_TAXES!$A$2:$CC$1202,AD$3,FALSE))</f>
        <v>62693</v>
      </c>
      <c r="AG436" s="75" t="e">
        <f>+VLOOKUP($A436,#REF!,33,FALSE)</f>
        <v>#REF!</v>
      </c>
      <c r="AH436" s="67" t="e">
        <f t="shared" si="13"/>
        <v>#REF!</v>
      </c>
    </row>
    <row r="437" spans="1:34" s="75" customFormat="1" x14ac:dyDescent="0.2">
      <c r="A437" s="54" t="s">
        <v>463</v>
      </c>
      <c r="B437" s="74" t="s">
        <v>464</v>
      </c>
      <c r="C437" s="64">
        <v>58322</v>
      </c>
      <c r="D437" s="64">
        <v>52811</v>
      </c>
      <c r="E437" s="64">
        <v>49712</v>
      </c>
      <c r="F437" s="64">
        <v>54235</v>
      </c>
      <c r="G437" s="64">
        <v>49974</v>
      </c>
      <c r="H437" s="64">
        <v>55242</v>
      </c>
      <c r="I437" s="64">
        <v>47246</v>
      </c>
      <c r="J437" s="64">
        <v>60030</v>
      </c>
      <c r="K437" s="64">
        <v>59546</v>
      </c>
      <c r="L437" s="64">
        <v>67512</v>
      </c>
      <c r="M437" s="64">
        <v>59665</v>
      </c>
      <c r="N437" s="64" t="s">
        <v>545</v>
      </c>
      <c r="O437" s="64" t="s">
        <v>545</v>
      </c>
      <c r="P437" s="64" t="s">
        <v>545</v>
      </c>
      <c r="Q437" s="64">
        <v>7341</v>
      </c>
      <c r="R437" s="64">
        <v>90953</v>
      </c>
      <c r="S437" s="64">
        <v>78882</v>
      </c>
      <c r="T437" s="64">
        <v>80579</v>
      </c>
      <c r="U437" s="64">
        <v>85611</v>
      </c>
      <c r="V437" s="64">
        <v>84289</v>
      </c>
      <c r="W437" s="64">
        <v>77577</v>
      </c>
      <c r="X437" s="64">
        <v>78436</v>
      </c>
      <c r="Y437" s="64">
        <v>91381</v>
      </c>
      <c r="Z437" s="64">
        <v>82882</v>
      </c>
      <c r="AA437" s="64">
        <v>84595</v>
      </c>
      <c r="AB437" s="64">
        <f>IF(VLOOKUP(A437&amp;AB$2,[1]CI_REV_TAXES!$A$4:$CC$1203,AB$3,FALSE)="NULL","",VLOOKUP(A437&amp;AB$2,[1]CI_REV_TAXES!$A$4:$CC$1203,AB$3,FALSE))</f>
        <v>92922</v>
      </c>
      <c r="AC437" s="64">
        <f>IF(VLOOKUP($A437&amp;AC$2,[2]CI_REV_TAXES!$A$2:$CC$1202,AC$3,FALSE)="NULL","",VLOOKUP($A437&amp;AC$2,[2]CI_REV_TAXES!$A$2:$CC$1202,AC$3,FALSE))</f>
        <v>93106</v>
      </c>
      <c r="AD437" s="64">
        <f>IF(VLOOKUP($A437&amp;AD$2,[2]CI_REV_TAXES!$A$2:$CC$1202,AD$3,FALSE)="NULL","",VLOOKUP($A437&amp;AD$2,[2]CI_REV_TAXES!$A$2:$CC$1202,AD$3,FALSE))</f>
        <v>93834</v>
      </c>
      <c r="AG437" s="75" t="e">
        <f>+VLOOKUP($A437,#REF!,33,FALSE)</f>
        <v>#REF!</v>
      </c>
      <c r="AH437" s="67" t="e">
        <f t="shared" si="13"/>
        <v>#REF!</v>
      </c>
    </row>
    <row r="438" spans="1:34" s="75" customFormat="1" x14ac:dyDescent="0.2">
      <c r="A438" s="54" t="s">
        <v>465</v>
      </c>
      <c r="B438" s="74" t="s">
        <v>464</v>
      </c>
      <c r="C438" s="64">
        <v>150864</v>
      </c>
      <c r="D438" s="64">
        <v>144588</v>
      </c>
      <c r="E438" s="64">
        <v>134762</v>
      </c>
      <c r="F438" s="64">
        <v>134908</v>
      </c>
      <c r="G438" s="64">
        <v>141986</v>
      </c>
      <c r="H438" s="64">
        <v>142713</v>
      </c>
      <c r="I438" s="64">
        <v>143294</v>
      </c>
      <c r="J438" s="64">
        <v>150600</v>
      </c>
      <c r="K438" s="64">
        <v>173443</v>
      </c>
      <c r="L438" s="64">
        <v>176076</v>
      </c>
      <c r="M438" s="64">
        <v>170280</v>
      </c>
      <c r="N438" s="64">
        <v>180284</v>
      </c>
      <c r="O438" s="64">
        <v>183248</v>
      </c>
      <c r="P438" s="64">
        <v>120663</v>
      </c>
      <c r="Q438" s="64">
        <v>207385</v>
      </c>
      <c r="R438" s="64">
        <v>237819</v>
      </c>
      <c r="S438" s="64">
        <v>335195</v>
      </c>
      <c r="T438" s="64">
        <v>272938</v>
      </c>
      <c r="U438" s="64">
        <v>262591</v>
      </c>
      <c r="V438" s="64">
        <v>277966</v>
      </c>
      <c r="W438" s="64">
        <v>290626</v>
      </c>
      <c r="X438" s="64">
        <v>252305</v>
      </c>
      <c r="Y438" s="64">
        <v>270605</v>
      </c>
      <c r="Z438" s="64">
        <v>266640</v>
      </c>
      <c r="AA438" s="64">
        <v>271281</v>
      </c>
      <c r="AB438" s="64">
        <f>IF(VLOOKUP(A438&amp;AB$2,[1]CI_REV_TAXES!$A$4:$CC$1203,AB$3,FALSE)="NULL","",VLOOKUP(A438&amp;AB$2,[1]CI_REV_TAXES!$A$4:$CC$1203,AB$3,FALSE))</f>
        <v>290566</v>
      </c>
      <c r="AC438" s="64">
        <f>IF(VLOOKUP($A438&amp;AC$2,[2]CI_REV_TAXES!$A$2:$CC$1202,AC$3,FALSE)="NULL","",VLOOKUP($A438&amp;AC$2,[2]CI_REV_TAXES!$A$2:$CC$1202,AC$3,FALSE))</f>
        <v>294426</v>
      </c>
      <c r="AD438" s="64">
        <f>IF(VLOOKUP($A438&amp;AD$2,[2]CI_REV_TAXES!$A$2:$CC$1202,AD$3,FALSE)="NULL","",VLOOKUP($A438&amp;AD$2,[2]CI_REV_TAXES!$A$2:$CC$1202,AD$3,FALSE))</f>
        <v>302762</v>
      </c>
      <c r="AG438" s="75" t="e">
        <f>+VLOOKUP($A438,#REF!,33,FALSE)</f>
        <v>#REF!</v>
      </c>
      <c r="AH438" s="67" t="e">
        <f t="shared" si="13"/>
        <v>#REF!</v>
      </c>
    </row>
    <row r="439" spans="1:34" s="75" customFormat="1" x14ac:dyDescent="0.2">
      <c r="A439" s="54" t="s">
        <v>466</v>
      </c>
      <c r="B439" s="74" t="s">
        <v>464</v>
      </c>
      <c r="C439" s="64">
        <v>50671</v>
      </c>
      <c r="D439" s="64">
        <v>47431</v>
      </c>
      <c r="E439" s="64">
        <v>37719</v>
      </c>
      <c r="F439" s="64">
        <v>49958</v>
      </c>
      <c r="G439" s="64">
        <v>47692</v>
      </c>
      <c r="H439" s="64">
        <v>49636</v>
      </c>
      <c r="I439" s="64">
        <v>45468</v>
      </c>
      <c r="J439" s="64">
        <v>56813</v>
      </c>
      <c r="K439" s="64" t="s">
        <v>545</v>
      </c>
      <c r="L439" s="64">
        <v>57756</v>
      </c>
      <c r="M439" s="64">
        <v>58856</v>
      </c>
      <c r="N439" s="64">
        <v>62096</v>
      </c>
      <c r="O439" s="64">
        <v>65451</v>
      </c>
      <c r="P439" s="64">
        <v>59787</v>
      </c>
      <c r="Q439" s="64">
        <v>64276</v>
      </c>
      <c r="R439" s="64">
        <v>83989</v>
      </c>
      <c r="S439" s="64">
        <v>89098</v>
      </c>
      <c r="T439" s="64">
        <v>92284</v>
      </c>
      <c r="U439" s="64">
        <v>92007</v>
      </c>
      <c r="V439" s="64">
        <v>89545</v>
      </c>
      <c r="W439" s="64">
        <v>99346</v>
      </c>
      <c r="X439" s="64">
        <v>89760</v>
      </c>
      <c r="Y439" s="64">
        <v>92128</v>
      </c>
      <c r="Z439" s="64">
        <v>92580</v>
      </c>
      <c r="AA439" s="64">
        <v>95648</v>
      </c>
      <c r="AB439" s="64">
        <f>IF(VLOOKUP(A439&amp;AB$2,[1]CI_REV_TAXES!$A$4:$CC$1203,AB$3,FALSE)="NULL","",VLOOKUP(A439&amp;AB$2,[1]CI_REV_TAXES!$A$4:$CC$1203,AB$3,FALSE))</f>
        <v>166603</v>
      </c>
      <c r="AC439" s="64">
        <f>IF(VLOOKUP($A439&amp;AC$2,[2]CI_REV_TAXES!$A$2:$CC$1202,AC$3,FALSE)="NULL","",VLOOKUP($A439&amp;AC$2,[2]CI_REV_TAXES!$A$2:$CC$1202,AC$3,FALSE))</f>
        <v>102464</v>
      </c>
      <c r="AD439" s="64">
        <f>IF(VLOOKUP($A439&amp;AD$2,[2]CI_REV_TAXES!$A$2:$CC$1202,AD$3,FALSE)="NULL","",VLOOKUP($A439&amp;AD$2,[2]CI_REV_TAXES!$A$2:$CC$1202,AD$3,FALSE))</f>
        <v>105364</v>
      </c>
      <c r="AG439" s="75" t="e">
        <f>+VLOOKUP($A439,#REF!,33,FALSE)</f>
        <v>#REF!</v>
      </c>
      <c r="AH439" s="67" t="e">
        <f t="shared" si="13"/>
        <v>#REF!</v>
      </c>
    </row>
    <row r="440" spans="1:34" s="75" customFormat="1" x14ac:dyDescent="0.2">
      <c r="A440" s="54" t="s">
        <v>467</v>
      </c>
      <c r="B440" s="74" t="s">
        <v>464</v>
      </c>
      <c r="C440" s="64">
        <v>47574</v>
      </c>
      <c r="D440" s="64">
        <v>43398</v>
      </c>
      <c r="E440" s="64">
        <v>44021</v>
      </c>
      <c r="F440" s="64" t="s">
        <v>545</v>
      </c>
      <c r="G440" s="64" t="s">
        <v>545</v>
      </c>
      <c r="H440" s="64" t="s">
        <v>545</v>
      </c>
      <c r="I440" s="64">
        <v>47991</v>
      </c>
      <c r="J440" s="64" t="s">
        <v>545</v>
      </c>
      <c r="K440" s="64">
        <v>70559</v>
      </c>
      <c r="L440" s="64" t="s">
        <v>545</v>
      </c>
      <c r="M440" s="64">
        <v>32808</v>
      </c>
      <c r="N440" s="64">
        <v>55554</v>
      </c>
      <c r="O440" s="64">
        <v>55721</v>
      </c>
      <c r="P440" s="64">
        <v>47928</v>
      </c>
      <c r="Q440" s="64">
        <v>51155</v>
      </c>
      <c r="R440" s="64">
        <v>65938</v>
      </c>
      <c r="S440" s="64">
        <v>44211</v>
      </c>
      <c r="T440" s="64">
        <v>73157</v>
      </c>
      <c r="U440" s="64">
        <v>67414</v>
      </c>
      <c r="V440" s="64">
        <v>51993</v>
      </c>
      <c r="W440" s="64">
        <v>72810</v>
      </c>
      <c r="X440" s="64">
        <v>76456</v>
      </c>
      <c r="Y440" s="64">
        <v>73224</v>
      </c>
      <c r="Z440" s="64">
        <v>79911</v>
      </c>
      <c r="AA440" s="64">
        <v>78385</v>
      </c>
      <c r="AB440" s="64">
        <f>IF(VLOOKUP(A440&amp;AB$2,[1]CI_REV_TAXES!$A$4:$CC$1203,AB$3,FALSE)="NULL","",VLOOKUP(A440&amp;AB$2,[1]CI_REV_TAXES!$A$4:$CC$1203,AB$3,FALSE))</f>
        <v>82761</v>
      </c>
      <c r="AC440" s="64">
        <f>IF(VLOOKUP($A440&amp;AC$2,[2]CI_REV_TAXES!$A$2:$CC$1202,AC$3,FALSE)="NULL","",VLOOKUP($A440&amp;AC$2,[2]CI_REV_TAXES!$A$2:$CC$1202,AC$3,FALSE))</f>
        <v>84787</v>
      </c>
      <c r="AD440" s="64">
        <f>IF(VLOOKUP($A440&amp;AD$2,[2]CI_REV_TAXES!$A$2:$CC$1202,AD$3,FALSE)="NULL","",VLOOKUP($A440&amp;AD$2,[2]CI_REV_TAXES!$A$2:$CC$1202,AD$3,FALSE))</f>
        <v>84762</v>
      </c>
      <c r="AG440" s="75" t="e">
        <f>+VLOOKUP($A440,#REF!,33,FALSE)</f>
        <v>#REF!</v>
      </c>
      <c r="AH440" s="67" t="e">
        <f t="shared" si="13"/>
        <v>#REF!</v>
      </c>
    </row>
    <row r="441" spans="1:34" s="75" customFormat="1" x14ac:dyDescent="0.2">
      <c r="A441" s="54" t="s">
        <v>468</v>
      </c>
      <c r="B441" s="74" t="s">
        <v>464</v>
      </c>
      <c r="C441" s="64">
        <v>79274</v>
      </c>
      <c r="D441" s="64">
        <v>76703</v>
      </c>
      <c r="E441" s="64">
        <v>65258</v>
      </c>
      <c r="F441" s="64">
        <v>69448</v>
      </c>
      <c r="G441" s="64">
        <v>68736</v>
      </c>
      <c r="H441" s="64">
        <v>72460</v>
      </c>
      <c r="I441" s="64">
        <v>74837</v>
      </c>
      <c r="J441" s="64">
        <v>71367</v>
      </c>
      <c r="K441" s="64">
        <v>83969</v>
      </c>
      <c r="L441" s="64">
        <v>87935</v>
      </c>
      <c r="M441" s="64">
        <v>86626</v>
      </c>
      <c r="N441" s="64">
        <v>91929</v>
      </c>
      <c r="O441" s="64">
        <v>95494</v>
      </c>
      <c r="P441" s="64">
        <v>86076</v>
      </c>
      <c r="Q441" s="64">
        <v>115720</v>
      </c>
      <c r="R441" s="64">
        <v>127712</v>
      </c>
      <c r="S441" s="64">
        <v>142643</v>
      </c>
      <c r="T441" s="64">
        <v>145324</v>
      </c>
      <c r="U441" s="64">
        <v>149137</v>
      </c>
      <c r="V441" s="64">
        <v>148807</v>
      </c>
      <c r="W441" s="64">
        <v>137908</v>
      </c>
      <c r="X441" s="64">
        <v>141845</v>
      </c>
      <c r="Y441" s="64">
        <v>139215</v>
      </c>
      <c r="Z441" s="64">
        <v>204560</v>
      </c>
      <c r="AA441" s="64">
        <v>145396</v>
      </c>
      <c r="AB441" s="64">
        <f>IF(VLOOKUP(A441&amp;AB$2,[1]CI_REV_TAXES!$A$4:$CC$1203,AB$3,FALSE)="NULL","",VLOOKUP(A441&amp;AB$2,[1]CI_REV_TAXES!$A$4:$CC$1203,AB$3,FALSE))</f>
        <v>142208</v>
      </c>
      <c r="AC441" s="64">
        <f>IF(VLOOKUP($A441&amp;AC$2,[2]CI_REV_TAXES!$A$2:$CC$1202,AC$3,FALSE)="NULL","",VLOOKUP($A441&amp;AC$2,[2]CI_REV_TAXES!$A$2:$CC$1202,AC$3,FALSE))</f>
        <v>145540</v>
      </c>
      <c r="AD441" s="64">
        <f>IF(VLOOKUP($A441&amp;AD$2,[2]CI_REV_TAXES!$A$2:$CC$1202,AD$3,FALSE)="NULL","",VLOOKUP($A441&amp;AD$2,[2]CI_REV_TAXES!$A$2:$CC$1202,AD$3,FALSE))</f>
        <v>153443</v>
      </c>
      <c r="AG441" s="75" t="e">
        <f>+VLOOKUP($A441,#REF!,33,FALSE)</f>
        <v>#REF!</v>
      </c>
      <c r="AH441" s="67" t="e">
        <f t="shared" si="13"/>
        <v>#REF!</v>
      </c>
    </row>
    <row r="442" spans="1:34" s="75" customFormat="1" x14ac:dyDescent="0.2">
      <c r="A442" s="54" t="s">
        <v>537</v>
      </c>
      <c r="B442" s="74" t="s">
        <v>464</v>
      </c>
      <c r="C442" s="64">
        <v>244631</v>
      </c>
      <c r="D442" s="64">
        <v>257827</v>
      </c>
      <c r="E442" s="64">
        <v>244894</v>
      </c>
      <c r="F442" s="64">
        <v>232549</v>
      </c>
      <c r="G442" s="64">
        <v>237942</v>
      </c>
      <c r="H442" s="64">
        <v>220875</v>
      </c>
      <c r="I442" s="64">
        <v>238919</v>
      </c>
      <c r="J442" s="64">
        <v>250824</v>
      </c>
      <c r="K442" s="64">
        <v>267337</v>
      </c>
      <c r="L442" s="64">
        <v>268706</v>
      </c>
      <c r="M442" s="64">
        <v>286640</v>
      </c>
      <c r="N442" s="64">
        <v>309602</v>
      </c>
      <c r="O442" s="64">
        <v>330678</v>
      </c>
      <c r="P442" s="64">
        <v>314516</v>
      </c>
      <c r="Q442" s="64">
        <v>374974</v>
      </c>
      <c r="R442" s="64">
        <v>456139</v>
      </c>
      <c r="S442" s="64">
        <v>492154</v>
      </c>
      <c r="T442" s="64">
        <v>498650</v>
      </c>
      <c r="U442" s="64">
        <v>506748</v>
      </c>
      <c r="V442" s="64">
        <v>500652</v>
      </c>
      <c r="W442" s="64">
        <v>490788</v>
      </c>
      <c r="X442" s="64">
        <v>478975</v>
      </c>
      <c r="Y442" s="64">
        <v>484106</v>
      </c>
      <c r="Z442" s="64">
        <v>471722</v>
      </c>
      <c r="AA442" s="64">
        <v>481956</v>
      </c>
      <c r="AB442" s="64">
        <f>IF(VLOOKUP(A442&amp;AB$2,[1]CI_REV_TAXES!$A$4:$CC$1203,AB$3,FALSE)="NULL","",VLOOKUP(A442&amp;AB$2,[1]CI_REV_TAXES!$A$4:$CC$1203,AB$3,FALSE))</f>
        <v>528633</v>
      </c>
      <c r="AC442" s="64">
        <f>IF(VLOOKUP($A442&amp;AC$2,[2]CI_REV_TAXES!$A$2:$CC$1202,AC$3,FALSE)="NULL","",VLOOKUP($A442&amp;AC$2,[2]CI_REV_TAXES!$A$2:$CC$1202,AC$3,FALSE))</f>
        <v>533365</v>
      </c>
      <c r="AD442" s="64">
        <f>IF(VLOOKUP($A442&amp;AD$2,[2]CI_REV_TAXES!$A$2:$CC$1202,AD$3,FALSE)="NULL","",VLOOKUP($A442&amp;AD$2,[2]CI_REV_TAXES!$A$2:$CC$1202,AD$3,FALSE))</f>
        <v>550975</v>
      </c>
      <c r="AG442" s="75" t="e">
        <f>+VLOOKUP($A442,#REF!,33,FALSE)</f>
        <v>#REF!</v>
      </c>
      <c r="AH442" s="67" t="e">
        <f t="shared" si="13"/>
        <v>#REF!</v>
      </c>
    </row>
    <row r="443" spans="1:34" s="75" customFormat="1" x14ac:dyDescent="0.2">
      <c r="A443" s="54" t="s">
        <v>469</v>
      </c>
      <c r="B443" s="74" t="s">
        <v>464</v>
      </c>
      <c r="C443" s="64">
        <v>56634</v>
      </c>
      <c r="D443" s="64">
        <v>48698</v>
      </c>
      <c r="E443" s="64">
        <v>50551</v>
      </c>
      <c r="F443" s="64">
        <v>49243</v>
      </c>
      <c r="G443" s="64">
        <v>44809</v>
      </c>
      <c r="H443" s="64">
        <v>50485</v>
      </c>
      <c r="I443" s="64">
        <v>43703</v>
      </c>
      <c r="J443" s="64">
        <v>54379</v>
      </c>
      <c r="K443" s="64">
        <v>55412</v>
      </c>
      <c r="L443" s="64">
        <v>50787</v>
      </c>
      <c r="M443" s="65" t="s">
        <v>545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115402</v>
      </c>
      <c r="W443" s="64">
        <v>124589</v>
      </c>
      <c r="X443" s="64">
        <v>68426</v>
      </c>
      <c r="Y443" s="64">
        <v>58494</v>
      </c>
      <c r="Z443" s="64">
        <v>62720</v>
      </c>
      <c r="AA443" s="64">
        <v>59213</v>
      </c>
      <c r="AB443" s="64">
        <f>IF(VLOOKUP(A443&amp;AB$2,[1]CI_REV_TAXES!$A$4:$CC$1203,AB$3,FALSE)="NULL","",VLOOKUP(A443&amp;AB$2,[1]CI_REV_TAXES!$A$4:$CC$1203,AB$3,FALSE))</f>
        <v>78856</v>
      </c>
      <c r="AC443" s="64">
        <f>IF(VLOOKUP($A443&amp;AC$2,[2]CI_REV_TAXES!$A$2:$CC$1202,AC$3,FALSE)="NULL","",VLOOKUP($A443&amp;AC$2,[2]CI_REV_TAXES!$A$2:$CC$1202,AC$3,FALSE))</f>
        <v>69861</v>
      </c>
      <c r="AD443" s="64">
        <f>IF(VLOOKUP($A443&amp;AD$2,[2]CI_REV_TAXES!$A$2:$CC$1202,AD$3,FALSE)="NULL","",VLOOKUP($A443&amp;AD$2,[2]CI_REV_TAXES!$A$2:$CC$1202,AD$3,FALSE))</f>
        <v>72048</v>
      </c>
      <c r="AG443" s="75" t="e">
        <f>+VLOOKUP($A443,#REF!,33,FALSE)</f>
        <v>#REF!</v>
      </c>
      <c r="AH443" s="67" t="e">
        <f t="shared" si="13"/>
        <v>#REF!</v>
      </c>
    </row>
    <row r="444" spans="1:34" s="75" customFormat="1" x14ac:dyDescent="0.2">
      <c r="A444" s="54" t="s">
        <v>470</v>
      </c>
      <c r="B444" s="74" t="s">
        <v>464</v>
      </c>
      <c r="C444" s="64">
        <v>146698</v>
      </c>
      <c r="D444" s="64">
        <v>141374</v>
      </c>
      <c r="E444" s="64">
        <v>125689</v>
      </c>
      <c r="F444" s="64">
        <v>141720</v>
      </c>
      <c r="G444" s="64">
        <v>150814</v>
      </c>
      <c r="H444" s="64">
        <v>151919</v>
      </c>
      <c r="I444" s="64">
        <v>150533</v>
      </c>
      <c r="J444" s="64">
        <v>154259</v>
      </c>
      <c r="K444" s="64">
        <v>187539</v>
      </c>
      <c r="L444" s="64">
        <v>194886</v>
      </c>
      <c r="M444" s="64">
        <v>213845</v>
      </c>
      <c r="N444" s="64">
        <v>249851</v>
      </c>
      <c r="O444" s="64">
        <v>228626</v>
      </c>
      <c r="P444" s="64">
        <v>261341</v>
      </c>
      <c r="Q444" s="64">
        <v>292006</v>
      </c>
      <c r="R444" s="64">
        <v>320140</v>
      </c>
      <c r="S444" s="64" t="s">
        <v>545</v>
      </c>
      <c r="T444" s="64" t="s">
        <v>545</v>
      </c>
      <c r="U444" s="64" t="s">
        <v>545</v>
      </c>
      <c r="V444" s="64">
        <v>393044</v>
      </c>
      <c r="W444" s="64">
        <v>382425</v>
      </c>
      <c r="X444" s="64">
        <v>375518</v>
      </c>
      <c r="Y444" s="64">
        <v>366980</v>
      </c>
      <c r="Z444" s="64">
        <v>362988</v>
      </c>
      <c r="AA444" s="64">
        <v>341376</v>
      </c>
      <c r="AB444" s="64">
        <f>IF(VLOOKUP(A444&amp;AB$2,[1]CI_REV_TAXES!$A$4:$CC$1203,AB$3,FALSE)="NULL","",VLOOKUP(A444&amp;AB$2,[1]CI_REV_TAXES!$A$4:$CC$1203,AB$3,FALSE))</f>
        <v>362089</v>
      </c>
      <c r="AC444" s="64">
        <f>IF(VLOOKUP($A444&amp;AC$2,[2]CI_REV_TAXES!$A$2:$CC$1202,AC$3,FALSE)="NULL","",VLOOKUP($A444&amp;AC$2,[2]CI_REV_TAXES!$A$2:$CC$1202,AC$3,FALSE))</f>
        <v>367848</v>
      </c>
      <c r="AD444" s="64">
        <f>IF(VLOOKUP($A444&amp;AD$2,[2]CI_REV_TAXES!$A$2:$CC$1202,AD$3,FALSE)="NULL","",VLOOKUP($A444&amp;AD$2,[2]CI_REV_TAXES!$A$2:$CC$1202,AD$3,FALSE))</f>
        <v>376842</v>
      </c>
      <c r="AG444" s="75" t="e">
        <f>+VLOOKUP($A444,#REF!,33,FALSE)</f>
        <v>#REF!</v>
      </c>
      <c r="AH444" s="67" t="e">
        <f t="shared" si="13"/>
        <v>#REF!</v>
      </c>
    </row>
    <row r="445" spans="1:34" s="75" customFormat="1" x14ac:dyDescent="0.2">
      <c r="A445" s="54" t="s">
        <v>471</v>
      </c>
      <c r="B445" s="74" t="s">
        <v>464</v>
      </c>
      <c r="C445" s="64">
        <v>536847</v>
      </c>
      <c r="D445" s="64">
        <v>489815</v>
      </c>
      <c r="E445" s="64">
        <v>486480</v>
      </c>
      <c r="F445" s="64">
        <v>506320</v>
      </c>
      <c r="G445" s="64">
        <v>489517</v>
      </c>
      <c r="H445" s="64">
        <v>572077</v>
      </c>
      <c r="I445" s="64">
        <v>520497</v>
      </c>
      <c r="J445" s="64">
        <v>541405</v>
      </c>
      <c r="K445" s="64">
        <v>541936</v>
      </c>
      <c r="L445" s="64">
        <v>633250</v>
      </c>
      <c r="M445" s="64">
        <v>576873</v>
      </c>
      <c r="N445" s="64">
        <v>683345</v>
      </c>
      <c r="O445" s="64">
        <v>673158</v>
      </c>
      <c r="P445" s="64">
        <v>636127</v>
      </c>
      <c r="Q445" s="64">
        <v>593760</v>
      </c>
      <c r="R445" s="64">
        <v>801905</v>
      </c>
      <c r="S445" s="64">
        <v>845199</v>
      </c>
      <c r="T445" s="64">
        <v>898023</v>
      </c>
      <c r="U445" s="64">
        <v>919793</v>
      </c>
      <c r="V445" s="64">
        <v>924363</v>
      </c>
      <c r="W445" s="64">
        <v>890099</v>
      </c>
      <c r="X445" s="64">
        <v>915526</v>
      </c>
      <c r="Y445" s="64">
        <v>939656</v>
      </c>
      <c r="Z445" s="64">
        <v>939632</v>
      </c>
      <c r="AA445" s="64">
        <v>987735</v>
      </c>
      <c r="AB445" s="64">
        <f>IF(VLOOKUP(A445&amp;AB$2,[1]CI_REV_TAXES!$A$4:$CC$1203,AB$3,FALSE)="NULL","",VLOOKUP(A445&amp;AB$2,[1]CI_REV_TAXES!$A$4:$CC$1203,AB$3,FALSE))</f>
        <v>1033707</v>
      </c>
      <c r="AC445" s="64">
        <f>IF(VLOOKUP($A445&amp;AC$2,[2]CI_REV_TAXES!$A$2:$CC$1202,AC$3,FALSE)="NULL","",VLOOKUP($A445&amp;AC$2,[2]CI_REV_TAXES!$A$2:$CC$1202,AC$3,FALSE))</f>
        <v>1059394</v>
      </c>
      <c r="AD445" s="64">
        <f>IF(VLOOKUP($A445&amp;AD$2,[2]CI_REV_TAXES!$A$2:$CC$1202,AD$3,FALSE)="NULL","",VLOOKUP($A445&amp;AD$2,[2]CI_REV_TAXES!$A$2:$CC$1202,AD$3,FALSE))</f>
        <v>1045584</v>
      </c>
      <c r="AG445" s="75" t="e">
        <f>+VLOOKUP($A445,#REF!,33,FALSE)</f>
        <v>#REF!</v>
      </c>
      <c r="AH445" s="67" t="e">
        <f t="shared" si="13"/>
        <v>#REF!</v>
      </c>
    </row>
    <row r="446" spans="1:34" s="75" customFormat="1" x14ac:dyDescent="0.2">
      <c r="A446" s="54" t="s">
        <v>172</v>
      </c>
      <c r="B446" s="74" t="s">
        <v>173</v>
      </c>
      <c r="C446" s="64">
        <v>5854818</v>
      </c>
      <c r="D446" s="64">
        <v>5764177</v>
      </c>
      <c r="E446" s="64">
        <v>5434046</v>
      </c>
      <c r="F446" s="64">
        <v>5619688</v>
      </c>
      <c r="G446" s="64">
        <v>5935947</v>
      </c>
      <c r="H446" s="64">
        <v>6343468</v>
      </c>
      <c r="I446" s="64">
        <v>6542657</v>
      </c>
      <c r="J446" s="64">
        <v>6529489</v>
      </c>
      <c r="K446" s="64">
        <v>7251904</v>
      </c>
      <c r="L446" s="64">
        <v>8838140</v>
      </c>
      <c r="M446" s="64">
        <v>9692104</v>
      </c>
      <c r="N446" s="64">
        <v>10079903</v>
      </c>
      <c r="O446" s="64">
        <v>10488426</v>
      </c>
      <c r="P446" s="64">
        <v>10477949</v>
      </c>
      <c r="Q446" s="64">
        <v>9678970</v>
      </c>
      <c r="R446" s="64">
        <v>11087259</v>
      </c>
      <c r="S446" s="64">
        <v>11677849</v>
      </c>
      <c r="T446" s="64">
        <v>12316608</v>
      </c>
      <c r="U446" s="64">
        <v>12036592</v>
      </c>
      <c r="V446" s="64">
        <v>11962925</v>
      </c>
      <c r="W446" s="64">
        <v>12523093</v>
      </c>
      <c r="X446" s="64">
        <v>11641551</v>
      </c>
      <c r="Y446" s="64">
        <v>12145652</v>
      </c>
      <c r="Z446" s="64">
        <v>12867066</v>
      </c>
      <c r="AA446" s="64">
        <v>13088277</v>
      </c>
      <c r="AB446" s="64">
        <f>IF(VLOOKUP(A446&amp;AB$2,[1]CI_REV_TAXES!$A$4:$CC$1203,AB$3,FALSE)="NULL","",VLOOKUP(A446&amp;AB$2,[1]CI_REV_TAXES!$A$4:$CC$1203,AB$3,FALSE))</f>
        <v>13687669</v>
      </c>
      <c r="AC446" s="64">
        <f>IF(VLOOKUP($A446&amp;AC$2,[2]CI_REV_TAXES!$A$2:$CC$1202,AC$3,FALSE)="NULL","",VLOOKUP($A446&amp;AC$2,[2]CI_REV_TAXES!$A$2:$CC$1202,AC$3,FALSE))</f>
        <v>16821577</v>
      </c>
      <c r="AD446" s="64">
        <f>IF(VLOOKUP($A446&amp;AD$2,[2]CI_REV_TAXES!$A$2:$CC$1202,AD$3,FALSE)="NULL","",VLOOKUP($A446&amp;AD$2,[2]CI_REV_TAXES!$A$2:$CC$1202,AD$3,FALSE))</f>
        <v>15477666</v>
      </c>
      <c r="AG446" s="75" t="e">
        <f>+VLOOKUP($A446,#REF!,33,FALSE)</f>
        <v>#REF!</v>
      </c>
      <c r="AH446" s="67" t="e">
        <f t="shared" si="13"/>
        <v>#REF!</v>
      </c>
    </row>
    <row r="447" spans="1:34" s="75" customFormat="1" x14ac:dyDescent="0.2">
      <c r="A447" s="54" t="s">
        <v>472</v>
      </c>
      <c r="B447" s="74" t="s">
        <v>173</v>
      </c>
      <c r="C447" s="64">
        <v>1370395</v>
      </c>
      <c r="D447" s="64">
        <v>1136048</v>
      </c>
      <c r="E447" s="64">
        <v>1012466</v>
      </c>
      <c r="F447" s="64">
        <v>1061778</v>
      </c>
      <c r="G447" s="64">
        <v>1113513</v>
      </c>
      <c r="H447" s="64">
        <v>1126049</v>
      </c>
      <c r="I447" s="64">
        <v>1266146</v>
      </c>
      <c r="J447" s="64">
        <v>1330921</v>
      </c>
      <c r="K447" s="64">
        <v>1412437</v>
      </c>
      <c r="L447" s="64">
        <v>1571736</v>
      </c>
      <c r="M447" s="64">
        <v>1673835</v>
      </c>
      <c r="N447" s="64">
        <v>1701396</v>
      </c>
      <c r="O447" s="64">
        <v>1854983</v>
      </c>
      <c r="P447" s="64">
        <v>2082958</v>
      </c>
      <c r="Q447" s="64">
        <v>2491769</v>
      </c>
      <c r="R447" s="64">
        <v>2791293</v>
      </c>
      <c r="S447" s="64">
        <v>2921752</v>
      </c>
      <c r="T447" s="64">
        <v>2955875</v>
      </c>
      <c r="U447" s="64">
        <v>2630044</v>
      </c>
      <c r="V447" s="64">
        <v>2651833</v>
      </c>
      <c r="W447" s="64">
        <v>2922936</v>
      </c>
      <c r="X447" s="64">
        <v>3031779</v>
      </c>
      <c r="Y447" s="64">
        <v>3103707</v>
      </c>
      <c r="Z447" s="64">
        <v>3416801</v>
      </c>
      <c r="AA447" s="64">
        <v>3393043</v>
      </c>
      <c r="AB447" s="64">
        <f>IF(VLOOKUP(A447&amp;AB$2,[1]CI_REV_TAXES!$A$4:$CC$1203,AB$3,FALSE)="NULL","",VLOOKUP(A447&amp;AB$2,[1]CI_REV_TAXES!$A$4:$CC$1203,AB$3,FALSE))</f>
        <v>3676458</v>
      </c>
      <c r="AC447" s="64">
        <f>IF(VLOOKUP($A447&amp;AC$2,[2]CI_REV_TAXES!$A$2:$CC$1202,AC$3,FALSE)="NULL","",VLOOKUP($A447&amp;AC$2,[2]CI_REV_TAXES!$A$2:$CC$1202,AC$3,FALSE))</f>
        <v>3915888</v>
      </c>
      <c r="AD447" s="64">
        <f>IF(VLOOKUP($A447&amp;AD$2,[2]CI_REV_TAXES!$A$2:$CC$1202,AD$3,FALSE)="NULL","",VLOOKUP($A447&amp;AD$2,[2]CI_REV_TAXES!$A$2:$CC$1202,AD$3,FALSE))</f>
        <v>4132510</v>
      </c>
      <c r="AG447" s="75" t="e">
        <f>+VLOOKUP($A447,#REF!,33,FALSE)</f>
        <v>#REF!</v>
      </c>
      <c r="AH447" s="67" t="e">
        <f t="shared" si="13"/>
        <v>#REF!</v>
      </c>
    </row>
    <row r="448" spans="1:34" s="75" customFormat="1" x14ac:dyDescent="0.2">
      <c r="A448" s="54" t="s">
        <v>174</v>
      </c>
      <c r="B448" s="74" t="s">
        <v>173</v>
      </c>
      <c r="C448" s="64">
        <v>6055558</v>
      </c>
      <c r="D448" s="64">
        <v>5717861</v>
      </c>
      <c r="E448" s="64">
        <v>4636747</v>
      </c>
      <c r="F448" s="64">
        <v>4491737</v>
      </c>
      <c r="G448" s="64">
        <v>4550970</v>
      </c>
      <c r="H448" s="64">
        <v>4698500</v>
      </c>
      <c r="I448" s="64">
        <v>4574312</v>
      </c>
      <c r="J448" s="64">
        <v>4847163</v>
      </c>
      <c r="K448" s="64">
        <v>5270772</v>
      </c>
      <c r="L448" s="64">
        <v>5997279</v>
      </c>
      <c r="M448" s="64">
        <v>6371601</v>
      </c>
      <c r="N448" s="64">
        <v>6723581</v>
      </c>
      <c r="O448" s="64">
        <v>7513164</v>
      </c>
      <c r="P448" s="64">
        <v>7431864</v>
      </c>
      <c r="Q448" s="64">
        <v>9876693</v>
      </c>
      <c r="R448" s="64">
        <v>11003194</v>
      </c>
      <c r="S448" s="64">
        <v>12152647</v>
      </c>
      <c r="T448" s="64">
        <v>11716260</v>
      </c>
      <c r="U448" s="64">
        <v>9896004</v>
      </c>
      <c r="V448" s="64">
        <v>9113457</v>
      </c>
      <c r="W448" s="64">
        <v>11561718</v>
      </c>
      <c r="X448" s="64">
        <v>9723485</v>
      </c>
      <c r="Y448" s="64">
        <v>10716976</v>
      </c>
      <c r="Z448" s="64">
        <v>11724750</v>
      </c>
      <c r="AA448" s="64">
        <v>12655647</v>
      </c>
      <c r="AB448" s="64">
        <f>IF(VLOOKUP(A448&amp;AB$2,[1]CI_REV_TAXES!$A$4:$CC$1203,AB$3,FALSE)="NULL","",VLOOKUP(A448&amp;AB$2,[1]CI_REV_TAXES!$A$4:$CC$1203,AB$3,FALSE))</f>
        <v>13942456</v>
      </c>
      <c r="AC448" s="64">
        <f>IF(VLOOKUP($A448&amp;AC$2,[2]CI_REV_TAXES!$A$2:$CC$1202,AC$3,FALSE)="NULL","",VLOOKUP($A448&amp;AC$2,[2]CI_REV_TAXES!$A$2:$CC$1202,AC$3,FALSE))</f>
        <v>14134213</v>
      </c>
      <c r="AD448" s="64">
        <f>IF(VLOOKUP($A448&amp;AD$2,[2]CI_REV_TAXES!$A$2:$CC$1202,AD$3,FALSE)="NULL","",VLOOKUP($A448&amp;AD$2,[2]CI_REV_TAXES!$A$2:$CC$1202,AD$3,FALSE))</f>
        <v>14990439</v>
      </c>
      <c r="AG448" s="75" t="e">
        <f>+VLOOKUP($A448,#REF!,33,FALSE)</f>
        <v>#REF!</v>
      </c>
      <c r="AH448" s="67" t="e">
        <f t="shared" si="13"/>
        <v>#REF!</v>
      </c>
    </row>
    <row r="449" spans="1:34" s="75" customFormat="1" x14ac:dyDescent="0.2">
      <c r="A449" s="54" t="s">
        <v>473</v>
      </c>
      <c r="B449" s="74" t="s">
        <v>173</v>
      </c>
      <c r="C449" s="64">
        <v>191409</v>
      </c>
      <c r="D449" s="64">
        <v>239489</v>
      </c>
      <c r="E449" s="64">
        <v>191466</v>
      </c>
      <c r="F449" s="64">
        <v>191304</v>
      </c>
      <c r="G449" s="64">
        <v>213994</v>
      </c>
      <c r="H449" s="64">
        <v>213136</v>
      </c>
      <c r="I449" s="64">
        <v>219085</v>
      </c>
      <c r="J449" s="64">
        <v>252267</v>
      </c>
      <c r="K449" s="64">
        <v>292804</v>
      </c>
      <c r="L449" s="64">
        <v>380884</v>
      </c>
      <c r="M449" s="64">
        <v>436230</v>
      </c>
      <c r="N449" s="64">
        <v>531754</v>
      </c>
      <c r="O449" s="64">
        <v>669908</v>
      </c>
      <c r="P449" s="64">
        <v>501986</v>
      </c>
      <c r="Q449" s="64">
        <v>1048087</v>
      </c>
      <c r="R449" s="64">
        <v>1240253</v>
      </c>
      <c r="S449" s="64">
        <v>1418495</v>
      </c>
      <c r="T449" s="64">
        <v>1928954</v>
      </c>
      <c r="U449" s="64">
        <v>1216401</v>
      </c>
      <c r="V449" s="64">
        <v>1143021</v>
      </c>
      <c r="W449" s="64">
        <v>1128507</v>
      </c>
      <c r="X449" s="64">
        <v>1072631</v>
      </c>
      <c r="Y449" s="64">
        <v>1200808</v>
      </c>
      <c r="Z449" s="64">
        <v>1419103</v>
      </c>
      <c r="AA449" s="64">
        <v>1608547</v>
      </c>
      <c r="AB449" s="64">
        <f>IF(VLOOKUP(A449&amp;AB$2,[1]CI_REV_TAXES!$A$4:$CC$1203,AB$3,FALSE)="NULL","",VLOOKUP(A449&amp;AB$2,[1]CI_REV_TAXES!$A$4:$CC$1203,AB$3,FALSE))</f>
        <v>1861387</v>
      </c>
      <c r="AC449" s="64">
        <f>IF(VLOOKUP($A449&amp;AC$2,[2]CI_REV_TAXES!$A$2:$CC$1202,AC$3,FALSE)="NULL","",VLOOKUP($A449&amp;AC$2,[2]CI_REV_TAXES!$A$2:$CC$1202,AC$3,FALSE))</f>
        <v>1524524</v>
      </c>
      <c r="AD449" s="64">
        <f>IF(VLOOKUP($A449&amp;AD$2,[2]CI_REV_TAXES!$A$2:$CC$1202,AD$3,FALSE)="NULL","",VLOOKUP($A449&amp;AD$2,[2]CI_REV_TAXES!$A$2:$CC$1202,AD$3,FALSE))</f>
        <v>1669673</v>
      </c>
      <c r="AG449" s="75" t="e">
        <f>+VLOOKUP($A449,#REF!,33,FALSE)</f>
        <v>#REF!</v>
      </c>
      <c r="AH449" s="67" t="e">
        <f t="shared" si="13"/>
        <v>#REF!</v>
      </c>
    </row>
    <row r="450" spans="1:34" s="75" customFormat="1" x14ac:dyDescent="0.2">
      <c r="A450" s="54" t="s">
        <v>474</v>
      </c>
      <c r="B450" s="74" t="s">
        <v>173</v>
      </c>
      <c r="C450" s="64">
        <v>786502</v>
      </c>
      <c r="D450" s="64">
        <v>660880</v>
      </c>
      <c r="E450" s="64">
        <v>471604</v>
      </c>
      <c r="F450" s="64">
        <v>513938</v>
      </c>
      <c r="G450" s="64">
        <v>513373</v>
      </c>
      <c r="H450" s="64">
        <v>594745</v>
      </c>
      <c r="I450" s="64">
        <v>609115</v>
      </c>
      <c r="J450" s="64">
        <v>604720</v>
      </c>
      <c r="K450" s="64">
        <v>635073</v>
      </c>
      <c r="L450" s="64">
        <v>642173</v>
      </c>
      <c r="M450" s="64">
        <v>629421</v>
      </c>
      <c r="N450" s="64">
        <v>611440</v>
      </c>
      <c r="O450" s="64">
        <v>654658</v>
      </c>
      <c r="P450" s="64">
        <v>762804</v>
      </c>
      <c r="Q450" s="64">
        <v>877616</v>
      </c>
      <c r="R450" s="64">
        <v>898416</v>
      </c>
      <c r="S450" s="64">
        <v>985485</v>
      </c>
      <c r="T450" s="64">
        <v>786581</v>
      </c>
      <c r="U450" s="64">
        <v>730397</v>
      </c>
      <c r="V450" s="64">
        <v>728663</v>
      </c>
      <c r="W450" s="64">
        <v>709900</v>
      </c>
      <c r="X450" s="64">
        <v>651803</v>
      </c>
      <c r="Y450" s="64">
        <v>708705</v>
      </c>
      <c r="Z450" s="64">
        <v>744200</v>
      </c>
      <c r="AA450" s="64">
        <v>749728</v>
      </c>
      <c r="AB450" s="64">
        <f>IF(VLOOKUP(A450&amp;AB$2,[1]CI_REV_TAXES!$A$4:$CC$1203,AB$3,FALSE)="NULL","",VLOOKUP(A450&amp;AB$2,[1]CI_REV_TAXES!$A$4:$CC$1203,AB$3,FALSE))</f>
        <v>801854</v>
      </c>
      <c r="AC450" s="64">
        <f>IF(VLOOKUP($A450&amp;AC$2,[2]CI_REV_TAXES!$A$2:$CC$1202,AC$3,FALSE)="NULL","",VLOOKUP($A450&amp;AC$2,[2]CI_REV_TAXES!$A$2:$CC$1202,AC$3,FALSE))</f>
        <v>816824</v>
      </c>
      <c r="AD450" s="64">
        <f>IF(VLOOKUP($A450&amp;AD$2,[2]CI_REV_TAXES!$A$2:$CC$1202,AD$3,FALSE)="NULL","",VLOOKUP($A450&amp;AD$2,[2]CI_REV_TAXES!$A$2:$CC$1202,AD$3,FALSE))</f>
        <v>861716</v>
      </c>
      <c r="AG450" s="75" t="e">
        <f>+VLOOKUP($A450,#REF!,33,FALSE)</f>
        <v>#REF!</v>
      </c>
      <c r="AH450" s="67" t="e">
        <f t="shared" si="13"/>
        <v>#REF!</v>
      </c>
    </row>
    <row r="451" spans="1:34" s="75" customFormat="1" x14ac:dyDescent="0.2">
      <c r="A451" s="54" t="s">
        <v>475</v>
      </c>
      <c r="B451" s="74" t="s">
        <v>173</v>
      </c>
      <c r="C451" s="64">
        <v>5813122</v>
      </c>
      <c r="D451" s="64">
        <v>5522254</v>
      </c>
      <c r="E451" s="64">
        <v>5026202</v>
      </c>
      <c r="F451" s="64">
        <v>4987422</v>
      </c>
      <c r="G451" s="64">
        <v>4900659</v>
      </c>
      <c r="H451" s="64">
        <v>5014494</v>
      </c>
      <c r="I451" s="64">
        <v>5184095</v>
      </c>
      <c r="J451" s="64">
        <v>5177024</v>
      </c>
      <c r="K451" s="64">
        <v>5819013</v>
      </c>
      <c r="L451" s="64">
        <v>6252190</v>
      </c>
      <c r="M451" s="64">
        <v>6974897</v>
      </c>
      <c r="N451" s="64">
        <v>7025232</v>
      </c>
      <c r="O451" s="64">
        <v>7561118</v>
      </c>
      <c r="P451" s="64">
        <v>8423370</v>
      </c>
      <c r="Q451" s="64">
        <v>11708284</v>
      </c>
      <c r="R451" s="64">
        <v>12950136</v>
      </c>
      <c r="S451" s="64">
        <v>13941914</v>
      </c>
      <c r="T451" s="64">
        <v>13761907</v>
      </c>
      <c r="U451" s="64">
        <v>12680480</v>
      </c>
      <c r="V451" s="64">
        <v>12583605</v>
      </c>
      <c r="W451" s="64">
        <v>13685342</v>
      </c>
      <c r="X451" s="64">
        <v>9934019</v>
      </c>
      <c r="Y451" s="64">
        <v>10114911</v>
      </c>
      <c r="Z451" s="64">
        <v>11174878</v>
      </c>
      <c r="AA451" s="64">
        <v>11897092</v>
      </c>
      <c r="AB451" s="64">
        <f>IF(VLOOKUP(A451&amp;AB$2,[1]CI_REV_TAXES!$A$4:$CC$1203,AB$3,FALSE)="NULL","",VLOOKUP(A451&amp;AB$2,[1]CI_REV_TAXES!$A$4:$CC$1203,AB$3,FALSE))</f>
        <v>12825077</v>
      </c>
      <c r="AC451" s="64">
        <f>IF(VLOOKUP($A451&amp;AC$2,[2]CI_REV_TAXES!$A$2:$CC$1202,AC$3,FALSE)="NULL","",VLOOKUP($A451&amp;AC$2,[2]CI_REV_TAXES!$A$2:$CC$1202,AC$3,FALSE))</f>
        <v>13721900</v>
      </c>
      <c r="AD451" s="64">
        <f>IF(VLOOKUP($A451&amp;AD$2,[2]CI_REV_TAXES!$A$2:$CC$1202,AD$3,FALSE)="NULL","",VLOOKUP($A451&amp;AD$2,[2]CI_REV_TAXES!$A$2:$CC$1202,AD$3,FALSE))</f>
        <v>13972371</v>
      </c>
      <c r="AG451" s="75" t="e">
        <f>+VLOOKUP($A451,#REF!,33,FALSE)</f>
        <v>#REF!</v>
      </c>
      <c r="AH451" s="67" t="e">
        <f t="shared" si="13"/>
        <v>#REF!</v>
      </c>
    </row>
    <row r="452" spans="1:34" s="75" customFormat="1" x14ac:dyDescent="0.2">
      <c r="A452" s="54" t="s">
        <v>175</v>
      </c>
      <c r="B452" s="74" t="s">
        <v>173</v>
      </c>
      <c r="C452" s="64">
        <v>7956753</v>
      </c>
      <c r="D452" s="64">
        <v>7873569</v>
      </c>
      <c r="E452" s="64">
        <v>6948686</v>
      </c>
      <c r="F452" s="64">
        <v>7264699</v>
      </c>
      <c r="G452" s="64">
        <v>7906519</v>
      </c>
      <c r="H452" s="64">
        <v>7795835</v>
      </c>
      <c r="I452" s="64">
        <v>7719626</v>
      </c>
      <c r="J452" s="64">
        <v>9201597</v>
      </c>
      <c r="K452" s="64">
        <v>8579490</v>
      </c>
      <c r="L452" s="64">
        <v>9480265</v>
      </c>
      <c r="M452" s="64">
        <v>10761650</v>
      </c>
      <c r="N452" s="64">
        <v>10741717</v>
      </c>
      <c r="O452" s="64">
        <v>10727495</v>
      </c>
      <c r="P452" s="64">
        <v>10874286</v>
      </c>
      <c r="Q452" s="64">
        <v>13512287</v>
      </c>
      <c r="R452" s="64">
        <v>16825594</v>
      </c>
      <c r="S452" s="64">
        <v>18045422</v>
      </c>
      <c r="T452" s="64">
        <v>17129053</v>
      </c>
      <c r="U452" s="64">
        <v>13918483</v>
      </c>
      <c r="V452" s="64">
        <v>13101476</v>
      </c>
      <c r="W452" s="64">
        <v>12634335</v>
      </c>
      <c r="X452" s="64">
        <v>13781736</v>
      </c>
      <c r="Y452" s="64">
        <v>13167485</v>
      </c>
      <c r="Z452" s="64">
        <v>14692485</v>
      </c>
      <c r="AA452" s="64">
        <v>15685180</v>
      </c>
      <c r="AB452" s="64">
        <f>IF(VLOOKUP(A452&amp;AB$2,[1]CI_REV_TAXES!$A$4:$CC$1203,AB$3,FALSE)="NULL","",VLOOKUP(A452&amp;AB$2,[1]CI_REV_TAXES!$A$4:$CC$1203,AB$3,FALSE))</f>
        <v>16796616</v>
      </c>
      <c r="AC452" s="64">
        <f>IF(VLOOKUP($A452&amp;AC$2,[2]CI_REV_TAXES!$A$2:$CC$1202,AC$3,FALSE)="NULL","",VLOOKUP($A452&amp;AC$2,[2]CI_REV_TAXES!$A$2:$CC$1202,AC$3,FALSE))</f>
        <v>17840968</v>
      </c>
      <c r="AD452" s="64">
        <f>IF(VLOOKUP($A452&amp;AD$2,[2]CI_REV_TAXES!$A$2:$CC$1202,AD$3,FALSE)="NULL","",VLOOKUP($A452&amp;AD$2,[2]CI_REV_TAXES!$A$2:$CC$1202,AD$3,FALSE))</f>
        <v>19022986</v>
      </c>
      <c r="AG452" s="75" t="e">
        <f>+VLOOKUP($A452,#REF!,33,FALSE)</f>
        <v>#REF!</v>
      </c>
      <c r="AH452" s="67" t="e">
        <f t="shared" si="13"/>
        <v>#REF!</v>
      </c>
    </row>
    <row r="453" spans="1:34" s="75" customFormat="1" x14ac:dyDescent="0.2">
      <c r="A453" s="54" t="s">
        <v>176</v>
      </c>
      <c r="B453" s="74" t="s">
        <v>177</v>
      </c>
      <c r="C453" s="64">
        <v>526384</v>
      </c>
      <c r="D453" s="64">
        <v>528077</v>
      </c>
      <c r="E453" s="64">
        <v>488855</v>
      </c>
      <c r="F453" s="64">
        <v>371526</v>
      </c>
      <c r="G453" s="64">
        <v>329231</v>
      </c>
      <c r="H453" s="64">
        <v>447733</v>
      </c>
      <c r="I453" s="64">
        <v>461966</v>
      </c>
      <c r="J453" s="64">
        <v>481128</v>
      </c>
      <c r="K453" s="64">
        <v>524015</v>
      </c>
      <c r="L453" s="64">
        <v>652345</v>
      </c>
      <c r="M453" s="64">
        <v>901520</v>
      </c>
      <c r="N453" s="64">
        <v>886672</v>
      </c>
      <c r="O453" s="64">
        <v>1010457</v>
      </c>
      <c r="P453" s="64">
        <v>1072600</v>
      </c>
      <c r="Q453" s="64">
        <v>1282488</v>
      </c>
      <c r="R453" s="64">
        <v>1502857</v>
      </c>
      <c r="S453" s="64">
        <v>1502857</v>
      </c>
      <c r="T453" s="64">
        <v>1456442</v>
      </c>
      <c r="U453" s="64">
        <v>1212399</v>
      </c>
      <c r="V453" s="64">
        <v>987479</v>
      </c>
      <c r="W453" s="64">
        <v>968788</v>
      </c>
      <c r="X453" s="64">
        <v>869717</v>
      </c>
      <c r="Y453" s="64">
        <v>987601</v>
      </c>
      <c r="Z453" s="64">
        <v>1108143</v>
      </c>
      <c r="AA453" s="64">
        <v>1192417</v>
      </c>
      <c r="AB453" s="64">
        <f>IF(VLOOKUP(A453&amp;AB$2,[1]CI_REV_TAXES!$A$4:$CC$1203,AB$3,FALSE)="NULL","",VLOOKUP(A453&amp;AB$2,[1]CI_REV_TAXES!$A$4:$CC$1203,AB$3,FALSE))</f>
        <v>1409983</v>
      </c>
      <c r="AC453" s="64">
        <f>IF(VLOOKUP($A453&amp;AC$2,[2]CI_REV_TAXES!$A$2:$CC$1202,AC$3,FALSE)="NULL","",VLOOKUP($A453&amp;AC$2,[2]CI_REV_TAXES!$A$2:$CC$1202,AC$3,FALSE))</f>
        <v>1452597</v>
      </c>
      <c r="AD453" s="64">
        <f>IF(VLOOKUP($A453&amp;AD$2,[2]CI_REV_TAXES!$A$2:$CC$1202,AD$3,FALSE)="NULL","",VLOOKUP($A453&amp;AD$2,[2]CI_REV_TAXES!$A$2:$CC$1202,AD$3,FALSE))</f>
        <v>1633231</v>
      </c>
      <c r="AG453" s="75" t="e">
        <f>+VLOOKUP($A453,#REF!,33,FALSE)</f>
        <v>#REF!</v>
      </c>
      <c r="AH453" s="67" t="e">
        <f t="shared" si="13"/>
        <v>#REF!</v>
      </c>
    </row>
    <row r="454" spans="1:34" s="75" customFormat="1" x14ac:dyDescent="0.2">
      <c r="A454" s="54" t="s">
        <v>476</v>
      </c>
      <c r="B454" s="74" t="s">
        <v>177</v>
      </c>
      <c r="C454" s="64">
        <v>307810</v>
      </c>
      <c r="D454" s="64">
        <v>269679</v>
      </c>
      <c r="E454" s="64">
        <v>283457</v>
      </c>
      <c r="F454" s="64">
        <v>230919</v>
      </c>
      <c r="G454" s="64">
        <v>218072</v>
      </c>
      <c r="H454" s="64">
        <v>238463</v>
      </c>
      <c r="I454" s="64">
        <v>260961</v>
      </c>
      <c r="J454" s="64">
        <v>270920</v>
      </c>
      <c r="K454" s="64">
        <v>286641</v>
      </c>
      <c r="L454" s="64">
        <v>287472</v>
      </c>
      <c r="M454" s="64">
        <v>318579</v>
      </c>
      <c r="N454" s="64">
        <v>347845</v>
      </c>
      <c r="O454" s="64">
        <v>368577</v>
      </c>
      <c r="P454" s="64">
        <v>394411</v>
      </c>
      <c r="Q454" s="64">
        <v>412427</v>
      </c>
      <c r="R454" s="64">
        <v>507361</v>
      </c>
      <c r="S454" s="64">
        <v>508997</v>
      </c>
      <c r="T454" s="64">
        <v>457131</v>
      </c>
      <c r="U454" s="64">
        <v>499463</v>
      </c>
      <c r="V454" s="64">
        <v>403624</v>
      </c>
      <c r="W454" s="64">
        <v>611351</v>
      </c>
      <c r="X454" s="64">
        <v>598376</v>
      </c>
      <c r="Y454" s="64">
        <v>569521</v>
      </c>
      <c r="Z454" s="64">
        <v>461265</v>
      </c>
      <c r="AA454" s="64">
        <v>482793</v>
      </c>
      <c r="AB454" s="64">
        <f>IF(VLOOKUP(A454&amp;AB$2,[1]CI_REV_TAXES!$A$4:$CC$1203,AB$3,FALSE)="NULL","",VLOOKUP(A454&amp;AB$2,[1]CI_REV_TAXES!$A$4:$CC$1203,AB$3,FALSE))</f>
        <v>510782</v>
      </c>
      <c r="AC454" s="64">
        <f>IF(VLOOKUP($A454&amp;AC$2,[2]CI_REV_TAXES!$A$2:$CC$1202,AC$3,FALSE)="NULL","",VLOOKUP($A454&amp;AC$2,[2]CI_REV_TAXES!$A$2:$CC$1202,AC$3,FALSE))</f>
        <v>523935</v>
      </c>
      <c r="AD454" s="64">
        <f>IF(VLOOKUP($A454&amp;AD$2,[2]CI_REV_TAXES!$A$2:$CC$1202,AD$3,FALSE)="NULL","",VLOOKUP($A454&amp;AD$2,[2]CI_REV_TAXES!$A$2:$CC$1202,AD$3,FALSE))</f>
        <v>573650</v>
      </c>
      <c r="AG454" s="75" t="e">
        <f>+VLOOKUP($A454,#REF!,33,FALSE)</f>
        <v>#REF!</v>
      </c>
      <c r="AH454" s="67" t="e">
        <f t="shared" si="13"/>
        <v>#REF!</v>
      </c>
    </row>
    <row r="455" spans="1:34" s="75" customFormat="1" x14ac:dyDescent="0.2">
      <c r="A455" s="54" t="s">
        <v>477</v>
      </c>
      <c r="B455" s="74" t="s">
        <v>177</v>
      </c>
      <c r="C455" s="64">
        <v>504021</v>
      </c>
      <c r="D455" s="64">
        <v>543940</v>
      </c>
      <c r="E455" s="64">
        <v>281458</v>
      </c>
      <c r="F455" s="64">
        <v>268550</v>
      </c>
      <c r="G455" s="64">
        <v>267134</v>
      </c>
      <c r="H455" s="64">
        <v>296063</v>
      </c>
      <c r="I455" s="64">
        <v>296817</v>
      </c>
      <c r="J455" s="64">
        <v>333741</v>
      </c>
      <c r="K455" s="64">
        <v>324717</v>
      </c>
      <c r="L455" s="64">
        <v>464743</v>
      </c>
      <c r="M455" s="64">
        <v>494533</v>
      </c>
      <c r="N455" s="64">
        <v>519534</v>
      </c>
      <c r="O455" s="64">
        <v>567489</v>
      </c>
      <c r="P455" s="64">
        <v>513112</v>
      </c>
      <c r="Q455" s="64">
        <v>667777</v>
      </c>
      <c r="R455" s="64">
        <v>848746</v>
      </c>
      <c r="S455" s="64">
        <v>888620</v>
      </c>
      <c r="T455" s="64">
        <v>888516</v>
      </c>
      <c r="U455" s="64">
        <v>874457</v>
      </c>
      <c r="V455" s="64">
        <v>817332</v>
      </c>
      <c r="W455" s="64">
        <v>816721</v>
      </c>
      <c r="X455" s="64">
        <v>2072386</v>
      </c>
      <c r="Y455" s="64">
        <v>1075482</v>
      </c>
      <c r="Z455" s="64">
        <v>1216049</v>
      </c>
      <c r="AA455" s="64">
        <v>2281788</v>
      </c>
      <c r="AB455" s="64">
        <f>IF(VLOOKUP(A455&amp;AB$2,[1]CI_REV_TAXES!$A$4:$CC$1203,AB$3,FALSE)="NULL","",VLOOKUP(A455&amp;AB$2,[1]CI_REV_TAXES!$A$4:$CC$1203,AB$3,FALSE))</f>
        <v>1896043</v>
      </c>
      <c r="AC455" s="64">
        <f>IF(VLOOKUP($A455&amp;AC$2,[2]CI_REV_TAXES!$A$2:$CC$1202,AC$3,FALSE)="NULL","",VLOOKUP($A455&amp;AC$2,[2]CI_REV_TAXES!$A$2:$CC$1202,AC$3,FALSE))</f>
        <v>2099228</v>
      </c>
      <c r="AD455" s="64">
        <f>IF(VLOOKUP($A455&amp;AD$2,[2]CI_REV_TAXES!$A$2:$CC$1202,AD$3,FALSE)="NULL","",VLOOKUP($A455&amp;AD$2,[2]CI_REV_TAXES!$A$2:$CC$1202,AD$3,FALSE))</f>
        <v>2486134</v>
      </c>
      <c r="AG455" s="75" t="e">
        <f>+VLOOKUP($A455,#REF!,33,FALSE)</f>
        <v>#REF!</v>
      </c>
      <c r="AH455" s="67" t="e">
        <f t="shared" si="13"/>
        <v>#REF!</v>
      </c>
    </row>
    <row r="456" spans="1:34" s="75" customFormat="1" x14ac:dyDescent="0.2">
      <c r="A456" s="54" t="s">
        <v>478</v>
      </c>
      <c r="B456" s="74" t="s">
        <v>177</v>
      </c>
      <c r="C456" s="64">
        <v>3409267</v>
      </c>
      <c r="D456" s="64">
        <v>3127898</v>
      </c>
      <c r="E456" s="64">
        <v>2680635</v>
      </c>
      <c r="F456" s="64">
        <v>2898243</v>
      </c>
      <c r="G456" s="64">
        <v>3028758</v>
      </c>
      <c r="H456" s="64">
        <v>3248912</v>
      </c>
      <c r="I456" s="64">
        <v>3373002</v>
      </c>
      <c r="J456" s="64">
        <v>3581852</v>
      </c>
      <c r="K456" s="64">
        <v>3929796</v>
      </c>
      <c r="L456" s="64">
        <v>4171836</v>
      </c>
      <c r="M456" s="64">
        <v>4689237</v>
      </c>
      <c r="N456" s="64">
        <v>4746612</v>
      </c>
      <c r="O456" s="64">
        <v>5035770</v>
      </c>
      <c r="P456" s="64">
        <v>4678080</v>
      </c>
      <c r="Q456" s="64">
        <v>5489346</v>
      </c>
      <c r="R456" s="64">
        <v>6483938</v>
      </c>
      <c r="S456" s="64">
        <v>6975636</v>
      </c>
      <c r="T456" s="64">
        <v>6917249</v>
      </c>
      <c r="U456" s="64">
        <v>6742557</v>
      </c>
      <c r="V456" s="64">
        <v>6584151</v>
      </c>
      <c r="W456" s="64">
        <v>6668399</v>
      </c>
      <c r="X456" s="64">
        <v>7491960</v>
      </c>
      <c r="Y456" s="64">
        <v>6792478</v>
      </c>
      <c r="Z456" s="64">
        <v>7423383</v>
      </c>
      <c r="AA456" s="64">
        <v>8725241</v>
      </c>
      <c r="AB456" s="64">
        <f>IF(VLOOKUP(A456&amp;AB$2,[1]CI_REV_TAXES!$A$4:$CC$1203,AB$3,FALSE)="NULL","",VLOOKUP(A456&amp;AB$2,[1]CI_REV_TAXES!$A$4:$CC$1203,AB$3,FALSE))</f>
        <v>8442832</v>
      </c>
      <c r="AC456" s="64">
        <f>IF(VLOOKUP($A456&amp;AC$2,[2]CI_REV_TAXES!$A$2:$CC$1202,AC$3,FALSE)="NULL","",VLOOKUP($A456&amp;AC$2,[2]CI_REV_TAXES!$A$2:$CC$1202,AC$3,FALSE))</f>
        <v>8470438</v>
      </c>
      <c r="AD456" s="64">
        <f>IF(VLOOKUP($A456&amp;AD$2,[2]CI_REV_TAXES!$A$2:$CC$1202,AD$3,FALSE)="NULL","",VLOOKUP($A456&amp;AD$2,[2]CI_REV_TAXES!$A$2:$CC$1202,AD$3,FALSE))</f>
        <v>9335794</v>
      </c>
      <c r="AG456" s="75" t="e">
        <f>+VLOOKUP($A456,#REF!,33,FALSE)</f>
        <v>#REF!</v>
      </c>
      <c r="AH456" s="67" t="e">
        <f t="shared" si="13"/>
        <v>#REF!</v>
      </c>
    </row>
    <row r="457" spans="1:34" s="75" customFormat="1" x14ac:dyDescent="0.2">
      <c r="A457" s="54" t="s">
        <v>479</v>
      </c>
      <c r="B457" s="74" t="s">
        <v>177</v>
      </c>
      <c r="C457" s="64">
        <v>2120144</v>
      </c>
      <c r="D457" s="64">
        <v>1907879</v>
      </c>
      <c r="E457" s="64">
        <v>1767728</v>
      </c>
      <c r="F457" s="64">
        <v>1731802</v>
      </c>
      <c r="G457" s="64">
        <v>1762047</v>
      </c>
      <c r="H457" s="64">
        <v>1812479</v>
      </c>
      <c r="I457" s="64">
        <v>1862962</v>
      </c>
      <c r="J457" s="64">
        <v>1903374</v>
      </c>
      <c r="K457" s="64">
        <v>2022042</v>
      </c>
      <c r="L457" s="64">
        <v>2058893</v>
      </c>
      <c r="M457" s="64">
        <v>2240686</v>
      </c>
      <c r="N457" s="64">
        <v>2218504</v>
      </c>
      <c r="O457" s="64">
        <v>2310196</v>
      </c>
      <c r="P457" s="64">
        <v>2433667</v>
      </c>
      <c r="Q457" s="64">
        <v>2620832</v>
      </c>
      <c r="R457" s="64">
        <v>2792583</v>
      </c>
      <c r="S457" s="64">
        <v>2932944</v>
      </c>
      <c r="T457" s="64">
        <v>2879161</v>
      </c>
      <c r="U457" s="64">
        <v>2742238</v>
      </c>
      <c r="V457" s="64">
        <v>2594817</v>
      </c>
      <c r="W457" s="64">
        <v>2671161</v>
      </c>
      <c r="X457" s="64">
        <v>2551052</v>
      </c>
      <c r="Y457" s="64">
        <v>2678889</v>
      </c>
      <c r="Z457" s="64">
        <v>2991156</v>
      </c>
      <c r="AA457" s="64">
        <v>3166395</v>
      </c>
      <c r="AB457" s="64">
        <f>IF(VLOOKUP(A457&amp;AB$2,[1]CI_REV_TAXES!$A$4:$CC$1203,AB$3,FALSE)="NULL","",VLOOKUP(A457&amp;AB$2,[1]CI_REV_TAXES!$A$4:$CC$1203,AB$3,FALSE))</f>
        <v>3246329</v>
      </c>
      <c r="AC457" s="64">
        <f>IF(VLOOKUP($A457&amp;AC$2,[2]CI_REV_TAXES!$A$2:$CC$1202,AC$3,FALSE)="NULL","",VLOOKUP($A457&amp;AC$2,[2]CI_REV_TAXES!$A$2:$CC$1202,AC$3,FALSE))</f>
        <v>3359951</v>
      </c>
      <c r="AD457" s="64">
        <f>IF(VLOOKUP($A457&amp;AD$2,[2]CI_REV_TAXES!$A$2:$CC$1202,AD$3,FALSE)="NULL","",VLOOKUP($A457&amp;AD$2,[2]CI_REV_TAXES!$A$2:$CC$1202,AD$3,FALSE))</f>
        <v>3857064</v>
      </c>
      <c r="AG457" s="75" t="e">
        <f>+VLOOKUP($A457,#REF!,33,FALSE)</f>
        <v>#REF!</v>
      </c>
      <c r="AH457" s="67" t="e">
        <f t="shared" si="13"/>
        <v>#REF!</v>
      </c>
    </row>
    <row r="458" spans="1:34" s="75" customFormat="1" x14ac:dyDescent="0.2">
      <c r="A458" s="54" t="s">
        <v>178</v>
      </c>
      <c r="B458" s="74" t="s">
        <v>177</v>
      </c>
      <c r="C458" s="64">
        <v>9993171</v>
      </c>
      <c r="D458" s="64">
        <v>9304256</v>
      </c>
      <c r="E458" s="64">
        <v>8983892</v>
      </c>
      <c r="F458" s="64">
        <v>8769380</v>
      </c>
      <c r="G458" s="64">
        <v>8589519</v>
      </c>
      <c r="H458" s="64">
        <v>9098066</v>
      </c>
      <c r="I458" s="64">
        <v>9402188</v>
      </c>
      <c r="J458" s="64">
        <v>10026391</v>
      </c>
      <c r="K458" s="64">
        <v>11015785</v>
      </c>
      <c r="L458" s="64">
        <v>11909106</v>
      </c>
      <c r="M458" s="64">
        <v>13463720</v>
      </c>
      <c r="N458" s="64">
        <v>13971426</v>
      </c>
      <c r="O458" s="64">
        <v>15013928</v>
      </c>
      <c r="P458" s="64">
        <v>14955665</v>
      </c>
      <c r="Q458" s="64">
        <v>16585549</v>
      </c>
      <c r="R458" s="64">
        <v>20002586</v>
      </c>
      <c r="S458" s="64">
        <v>20846063</v>
      </c>
      <c r="T458" s="64">
        <v>20817774</v>
      </c>
      <c r="U458" s="64">
        <v>19846960</v>
      </c>
      <c r="V458" s="64">
        <v>18777983</v>
      </c>
      <c r="W458" s="64">
        <v>19356055</v>
      </c>
      <c r="X458" s="64">
        <v>18923393</v>
      </c>
      <c r="Y458" s="64">
        <v>19670519</v>
      </c>
      <c r="Z458" s="64">
        <v>21761066</v>
      </c>
      <c r="AA458" s="64">
        <v>23617170</v>
      </c>
      <c r="AB458" s="64">
        <f>IF(VLOOKUP(A458&amp;AB$2,[1]CI_REV_TAXES!$A$4:$CC$1203,AB$3,FALSE)="NULL","",VLOOKUP(A458&amp;AB$2,[1]CI_REV_TAXES!$A$4:$CC$1203,AB$3,FALSE))</f>
        <v>24835276</v>
      </c>
      <c r="AC458" s="64">
        <f>IF(VLOOKUP($A458&amp;AC$2,[2]CI_REV_TAXES!$A$2:$CC$1202,AC$3,FALSE)="NULL","",VLOOKUP($A458&amp;AC$2,[2]CI_REV_TAXES!$A$2:$CC$1202,AC$3,FALSE))</f>
        <v>25442186</v>
      </c>
      <c r="AD458" s="64">
        <f>IF(VLOOKUP($A458&amp;AD$2,[2]CI_REV_TAXES!$A$2:$CC$1202,AD$3,FALSE)="NULL","",VLOOKUP($A458&amp;AD$2,[2]CI_REV_TAXES!$A$2:$CC$1202,AD$3,FALSE))</f>
        <v>28253588</v>
      </c>
      <c r="AG458" s="75" t="e">
        <f>+VLOOKUP($A458,#REF!,33,FALSE)</f>
        <v>#REF!</v>
      </c>
      <c r="AH458" s="67" t="e">
        <f t="shared" si="13"/>
        <v>#REF!</v>
      </c>
    </row>
    <row r="459" spans="1:34" s="75" customFormat="1" x14ac:dyDescent="0.2">
      <c r="A459" s="54" t="s">
        <v>480</v>
      </c>
      <c r="B459" s="74" t="s">
        <v>177</v>
      </c>
      <c r="C459" s="64">
        <v>549060</v>
      </c>
      <c r="D459" s="64">
        <v>527388</v>
      </c>
      <c r="E459" s="64">
        <v>481890</v>
      </c>
      <c r="F459" s="64">
        <v>477639</v>
      </c>
      <c r="G459" s="64">
        <v>485740</v>
      </c>
      <c r="H459" s="64">
        <v>536495</v>
      </c>
      <c r="I459" s="64">
        <v>539626</v>
      </c>
      <c r="J459" s="64">
        <v>543105</v>
      </c>
      <c r="K459" s="64">
        <v>605865</v>
      </c>
      <c r="L459" s="64">
        <v>652080</v>
      </c>
      <c r="M459" s="64">
        <v>692612</v>
      </c>
      <c r="N459" s="64">
        <v>721661</v>
      </c>
      <c r="O459" s="64">
        <v>757072</v>
      </c>
      <c r="P459" s="64">
        <v>699985</v>
      </c>
      <c r="Q459" s="64">
        <v>768007</v>
      </c>
      <c r="R459" s="64">
        <v>948791</v>
      </c>
      <c r="S459" s="64">
        <v>1010039</v>
      </c>
      <c r="T459" s="64">
        <v>1089038</v>
      </c>
      <c r="U459" s="64">
        <v>1012500</v>
      </c>
      <c r="V459" s="64">
        <v>987192</v>
      </c>
      <c r="W459" s="64">
        <v>1253944</v>
      </c>
      <c r="X459" s="64">
        <v>1335547</v>
      </c>
      <c r="Y459" s="64">
        <v>1537358</v>
      </c>
      <c r="Z459" s="64">
        <v>1574475</v>
      </c>
      <c r="AA459" s="64">
        <v>1344892</v>
      </c>
      <c r="AB459" s="64">
        <f>IF(VLOOKUP(A459&amp;AB$2,[1]CI_REV_TAXES!$A$4:$CC$1203,AB$3,FALSE)="NULL","",VLOOKUP(A459&amp;AB$2,[1]CI_REV_TAXES!$A$4:$CC$1203,AB$3,FALSE))</f>
        <v>1643668</v>
      </c>
      <c r="AC459" s="64">
        <f>IF(VLOOKUP($A459&amp;AC$2,[2]CI_REV_TAXES!$A$2:$CC$1202,AC$3,FALSE)="NULL","",VLOOKUP($A459&amp;AC$2,[2]CI_REV_TAXES!$A$2:$CC$1202,AC$3,FALSE))</f>
        <v>1355307</v>
      </c>
      <c r="AD459" s="64">
        <f>IF(VLOOKUP($A459&amp;AD$2,[2]CI_REV_TAXES!$A$2:$CC$1202,AD$3,FALSE)="NULL","",VLOOKUP($A459&amp;AD$2,[2]CI_REV_TAXES!$A$2:$CC$1202,AD$3,FALSE))</f>
        <v>1486809</v>
      </c>
      <c r="AG459" s="75" t="e">
        <f>+VLOOKUP($A459,#REF!,33,FALSE)</f>
        <v>#REF!</v>
      </c>
      <c r="AH459" s="67" t="e">
        <f t="shared" si="13"/>
        <v>#REF!</v>
      </c>
    </row>
    <row r="460" spans="1:34" s="75" customFormat="1" x14ac:dyDescent="0.2">
      <c r="A460" s="54" t="s">
        <v>177</v>
      </c>
      <c r="B460" s="74" t="s">
        <v>177</v>
      </c>
      <c r="C460" s="64">
        <v>710529</v>
      </c>
      <c r="D460" s="64">
        <v>661182</v>
      </c>
      <c r="E460" s="64">
        <v>527938</v>
      </c>
      <c r="F460" s="64">
        <v>573279</v>
      </c>
      <c r="G460" s="64">
        <v>563037</v>
      </c>
      <c r="H460" s="64">
        <v>641090</v>
      </c>
      <c r="I460" s="64">
        <v>629126</v>
      </c>
      <c r="J460" s="64">
        <v>695716</v>
      </c>
      <c r="K460" s="64">
        <v>749425</v>
      </c>
      <c r="L460" s="64">
        <v>806171</v>
      </c>
      <c r="M460" s="64">
        <v>883145</v>
      </c>
      <c r="N460" s="64">
        <v>917491</v>
      </c>
      <c r="O460" s="64">
        <v>959068</v>
      </c>
      <c r="P460" s="64">
        <v>978249</v>
      </c>
      <c r="Q460" s="64">
        <v>1301896</v>
      </c>
      <c r="R460" s="64">
        <v>2525765</v>
      </c>
      <c r="S460" s="64">
        <v>2721130</v>
      </c>
      <c r="T460" s="64">
        <v>2665965</v>
      </c>
      <c r="U460" s="64">
        <v>2258960</v>
      </c>
      <c r="V460" s="64">
        <v>2431099</v>
      </c>
      <c r="W460" s="64">
        <v>2483252</v>
      </c>
      <c r="X460" s="64">
        <v>2501373</v>
      </c>
      <c r="Y460" s="64">
        <v>2722511</v>
      </c>
      <c r="Z460" s="64">
        <v>3064677</v>
      </c>
      <c r="AA460" s="64">
        <v>3298183</v>
      </c>
      <c r="AB460" s="64">
        <f>IF(VLOOKUP(A460&amp;AB$2,[1]CI_REV_TAXES!$A$4:$CC$1203,AB$3,FALSE)="NULL","",VLOOKUP(A460&amp;AB$2,[1]CI_REV_TAXES!$A$4:$CC$1203,AB$3,FALSE))</f>
        <v>3510330</v>
      </c>
      <c r="AC460" s="64">
        <f>IF(VLOOKUP($A460&amp;AC$2,[2]CI_REV_TAXES!$A$2:$CC$1202,AC$3,FALSE)="NULL","",VLOOKUP($A460&amp;AC$2,[2]CI_REV_TAXES!$A$2:$CC$1202,AC$3,FALSE))</f>
        <v>3657635</v>
      </c>
      <c r="AD460" s="64">
        <f>IF(VLOOKUP($A460&amp;AD$2,[2]CI_REV_TAXES!$A$2:$CC$1202,AD$3,FALSE)="NULL","",VLOOKUP($A460&amp;AD$2,[2]CI_REV_TAXES!$A$2:$CC$1202,AD$3,FALSE))</f>
        <v>3996528</v>
      </c>
      <c r="AG460" s="75" t="e">
        <f>+VLOOKUP($A460,#REF!,33,FALSE)</f>
        <v>#REF!</v>
      </c>
      <c r="AH460" s="67" t="e">
        <f t="shared" si="13"/>
        <v>#REF!</v>
      </c>
    </row>
    <row r="461" spans="1:34" s="75" customFormat="1" x14ac:dyDescent="0.2">
      <c r="A461" s="54" t="s">
        <v>481</v>
      </c>
      <c r="B461" s="74" t="s">
        <v>177</v>
      </c>
      <c r="C461" s="64" t="s">
        <v>545</v>
      </c>
      <c r="D461" s="64">
        <v>1048479</v>
      </c>
      <c r="E461" s="64">
        <v>1224085</v>
      </c>
      <c r="F461" s="64">
        <v>1293299</v>
      </c>
      <c r="G461" s="64">
        <v>1382505</v>
      </c>
      <c r="H461" s="64">
        <v>1455702</v>
      </c>
      <c r="I461" s="64">
        <v>1511570</v>
      </c>
      <c r="J461" s="64">
        <v>1624536</v>
      </c>
      <c r="K461" s="64">
        <v>1684683</v>
      </c>
      <c r="L461" s="64">
        <v>1977744</v>
      </c>
      <c r="M461" s="64">
        <v>2223981</v>
      </c>
      <c r="N461" s="64">
        <v>2327357</v>
      </c>
      <c r="O461" s="64">
        <v>2576425</v>
      </c>
      <c r="P461" s="64">
        <v>3080582</v>
      </c>
      <c r="Q461" s="64">
        <v>2746666</v>
      </c>
      <c r="R461" s="64">
        <v>3620808</v>
      </c>
      <c r="S461" s="64">
        <v>4089422</v>
      </c>
      <c r="T461" s="64">
        <v>3817352</v>
      </c>
      <c r="U461" s="64">
        <v>3513976</v>
      </c>
      <c r="V461" s="64">
        <v>3510155</v>
      </c>
      <c r="W461" s="64">
        <v>3489261</v>
      </c>
      <c r="X461" s="64">
        <v>5071118</v>
      </c>
      <c r="Y461" s="64">
        <v>3854527</v>
      </c>
      <c r="Z461" s="64">
        <v>4136830</v>
      </c>
      <c r="AA461" s="64">
        <v>5711144</v>
      </c>
      <c r="AB461" s="64">
        <f>IF(VLOOKUP(A461&amp;AB$2,[1]CI_REV_TAXES!$A$4:$CC$1203,AB$3,FALSE)="NULL","",VLOOKUP(A461&amp;AB$2,[1]CI_REV_TAXES!$A$4:$CC$1203,AB$3,FALSE))</f>
        <v>4441890</v>
      </c>
      <c r="AC461" s="64">
        <f>IF(VLOOKUP($A461&amp;AC$2,[2]CI_REV_TAXES!$A$2:$CC$1202,AC$3,FALSE)="NULL","",VLOOKUP($A461&amp;AC$2,[2]CI_REV_TAXES!$A$2:$CC$1202,AC$3,FALSE))</f>
        <v>5029921</v>
      </c>
      <c r="AD461" s="64">
        <f>IF(VLOOKUP($A461&amp;AD$2,[2]CI_REV_TAXES!$A$2:$CC$1202,AD$3,FALSE)="NULL","",VLOOKUP($A461&amp;AD$2,[2]CI_REV_TAXES!$A$2:$CC$1202,AD$3,FALSE))</f>
        <v>5063790</v>
      </c>
      <c r="AG461" s="75" t="e">
        <f>+VLOOKUP($A461,#REF!,33,FALSE)</f>
        <v>#REF!</v>
      </c>
      <c r="AH461" s="67" t="e">
        <f t="shared" si="13"/>
        <v>#REF!</v>
      </c>
    </row>
    <row r="462" spans="1:34" s="75" customFormat="1" x14ac:dyDescent="0.2">
      <c r="A462" s="54" t="s">
        <v>179</v>
      </c>
      <c r="B462" s="74" t="s">
        <v>180</v>
      </c>
      <c r="C462" s="64">
        <v>1251443</v>
      </c>
      <c r="D462" s="64">
        <v>1125493</v>
      </c>
      <c r="E462" s="64">
        <v>978774</v>
      </c>
      <c r="F462" s="64">
        <v>1018063</v>
      </c>
      <c r="G462" s="64">
        <v>1032387</v>
      </c>
      <c r="H462" s="64">
        <v>1059211</v>
      </c>
      <c r="I462" s="64">
        <v>1003347</v>
      </c>
      <c r="J462" s="64">
        <v>1008508</v>
      </c>
      <c r="K462" s="64">
        <v>1089942</v>
      </c>
      <c r="L462" s="64">
        <v>1120645</v>
      </c>
      <c r="M462" s="64">
        <v>1251085</v>
      </c>
      <c r="N462" s="64">
        <v>1322607</v>
      </c>
      <c r="O462" s="64">
        <v>1375416</v>
      </c>
      <c r="P462" s="64">
        <v>1494173</v>
      </c>
      <c r="Q462" s="64">
        <v>1805573</v>
      </c>
      <c r="R462" s="64">
        <v>2088572</v>
      </c>
      <c r="S462" s="64">
        <v>2340011</v>
      </c>
      <c r="T462" s="64">
        <v>2158295</v>
      </c>
      <c r="U462" s="64">
        <v>1907230</v>
      </c>
      <c r="V462" s="64">
        <v>1792608</v>
      </c>
      <c r="W462" s="64">
        <v>1684619</v>
      </c>
      <c r="X462" s="64">
        <v>1597773</v>
      </c>
      <c r="Y462" s="64">
        <v>1626348</v>
      </c>
      <c r="Z462" s="64">
        <v>1901176</v>
      </c>
      <c r="AA462" s="64">
        <v>1977574</v>
      </c>
      <c r="AB462" s="64">
        <f>IF(VLOOKUP(A462&amp;AB$2,[1]CI_REV_TAXES!$A$4:$CC$1203,AB$3,FALSE)="NULL","",VLOOKUP(A462&amp;AB$2,[1]CI_REV_TAXES!$A$4:$CC$1203,AB$3,FALSE))</f>
        <v>2038350</v>
      </c>
      <c r="AC462" s="64">
        <f>IF(VLOOKUP($A462&amp;AC$2,[2]CI_REV_TAXES!$A$2:$CC$1202,AC$3,FALSE)="NULL","",VLOOKUP($A462&amp;AC$2,[2]CI_REV_TAXES!$A$2:$CC$1202,AC$3,FALSE))</f>
        <v>2199690</v>
      </c>
      <c r="AD462" s="64">
        <f>IF(VLOOKUP($A462&amp;AD$2,[2]CI_REV_TAXES!$A$2:$CC$1202,AD$3,FALSE)="NULL","",VLOOKUP($A462&amp;AD$2,[2]CI_REV_TAXES!$A$2:$CC$1202,AD$3,FALSE))</f>
        <v>2333134</v>
      </c>
      <c r="AG462" s="75" t="e">
        <f>+VLOOKUP($A462,#REF!,33,FALSE)</f>
        <v>#REF!</v>
      </c>
      <c r="AH462" s="67" t="e">
        <f t="shared" si="13"/>
        <v>#REF!</v>
      </c>
    </row>
    <row r="463" spans="1:34" s="75" customFormat="1" x14ac:dyDescent="0.2">
      <c r="A463" s="54" t="s">
        <v>482</v>
      </c>
      <c r="B463" s="74" t="s">
        <v>180</v>
      </c>
      <c r="C463" s="64">
        <v>87186</v>
      </c>
      <c r="D463" s="64">
        <v>81395</v>
      </c>
      <c r="E463" s="64">
        <v>82432</v>
      </c>
      <c r="F463" s="64">
        <v>84237</v>
      </c>
      <c r="G463" s="64">
        <v>83630</v>
      </c>
      <c r="H463" s="64">
        <v>88983</v>
      </c>
      <c r="I463" s="64">
        <v>80989</v>
      </c>
      <c r="J463" s="64">
        <v>79473</v>
      </c>
      <c r="K463" s="64">
        <v>87370</v>
      </c>
      <c r="L463" s="64">
        <v>87215</v>
      </c>
      <c r="M463" s="64">
        <v>111481</v>
      </c>
      <c r="N463" s="64">
        <v>109557</v>
      </c>
      <c r="O463" s="64">
        <v>128592</v>
      </c>
      <c r="P463" s="64">
        <v>117612</v>
      </c>
      <c r="Q463" s="64">
        <v>377451</v>
      </c>
      <c r="R463" s="64">
        <v>231595</v>
      </c>
      <c r="S463" s="64">
        <v>261085</v>
      </c>
      <c r="T463" s="64">
        <v>211447</v>
      </c>
      <c r="U463" s="64">
        <v>266528</v>
      </c>
      <c r="V463" s="64">
        <v>165062</v>
      </c>
      <c r="W463" s="64">
        <v>187126</v>
      </c>
      <c r="X463" s="64">
        <v>185171</v>
      </c>
      <c r="Y463" s="64">
        <v>255768</v>
      </c>
      <c r="Z463" s="64">
        <v>271822</v>
      </c>
      <c r="AA463" s="64">
        <v>258822</v>
      </c>
      <c r="AB463" s="64">
        <f>IF(VLOOKUP(A463&amp;AB$2,[1]CI_REV_TAXES!$A$4:$CC$1203,AB$3,FALSE)="NULL","",VLOOKUP(A463&amp;AB$2,[1]CI_REV_TAXES!$A$4:$CC$1203,AB$3,FALSE))</f>
        <v>289663</v>
      </c>
      <c r="AC463" s="64">
        <f>IF(VLOOKUP($A463&amp;AC$2,[2]CI_REV_TAXES!$A$2:$CC$1202,AC$3,FALSE)="NULL","",VLOOKUP($A463&amp;AC$2,[2]CI_REV_TAXES!$A$2:$CC$1202,AC$3,FALSE))</f>
        <v>319865</v>
      </c>
      <c r="AD463" s="64">
        <f>IF(VLOOKUP($A463&amp;AD$2,[2]CI_REV_TAXES!$A$2:$CC$1202,AD$3,FALSE)="NULL","",VLOOKUP($A463&amp;AD$2,[2]CI_REV_TAXES!$A$2:$CC$1202,AD$3,FALSE))</f>
        <v>324781</v>
      </c>
      <c r="AG463" s="75" t="e">
        <f>+VLOOKUP($A463,#REF!,33,FALSE)</f>
        <v>#REF!</v>
      </c>
      <c r="AH463" s="67" t="e">
        <f t="shared" si="13"/>
        <v>#REF!</v>
      </c>
    </row>
    <row r="464" spans="1:34" s="75" customFormat="1" x14ac:dyDescent="0.2">
      <c r="A464" s="54" t="s">
        <v>181</v>
      </c>
      <c r="B464" s="74" t="s">
        <v>180</v>
      </c>
      <c r="C464" s="64">
        <v>7751918</v>
      </c>
      <c r="D464" s="64">
        <v>7100911</v>
      </c>
      <c r="E464" s="64">
        <v>6674221</v>
      </c>
      <c r="F464" s="64">
        <v>6704004</v>
      </c>
      <c r="G464" s="64">
        <v>6704857</v>
      </c>
      <c r="H464" s="64">
        <v>6693910</v>
      </c>
      <c r="I464" s="64">
        <v>6625684</v>
      </c>
      <c r="J464" s="64">
        <v>6758479</v>
      </c>
      <c r="K464" s="64">
        <v>7464582</v>
      </c>
      <c r="L464" s="64">
        <v>8136632</v>
      </c>
      <c r="M464" s="64">
        <v>8478028</v>
      </c>
      <c r="N464" s="64">
        <v>9093626</v>
      </c>
      <c r="O464" s="64">
        <v>9749612</v>
      </c>
      <c r="P464" s="64">
        <v>8419046</v>
      </c>
      <c r="Q464" s="64">
        <v>10213636</v>
      </c>
      <c r="R464" s="64">
        <v>13407938</v>
      </c>
      <c r="S464" s="64">
        <v>14401415</v>
      </c>
      <c r="T464" s="64">
        <v>13128148</v>
      </c>
      <c r="U464" s="64">
        <v>11821659</v>
      </c>
      <c r="V464" s="64">
        <v>11346393</v>
      </c>
      <c r="W464" s="64">
        <v>11074953</v>
      </c>
      <c r="X464" s="64">
        <v>10726176</v>
      </c>
      <c r="Y464" s="64">
        <v>11365091</v>
      </c>
      <c r="Z464" s="64">
        <v>12563728</v>
      </c>
      <c r="AA464" s="64">
        <v>13315639</v>
      </c>
      <c r="AB464" s="64">
        <f>IF(VLOOKUP(A464&amp;AB$2,[1]CI_REV_TAXES!$A$4:$CC$1203,AB$3,FALSE)="NULL","",VLOOKUP(A464&amp;AB$2,[1]CI_REV_TAXES!$A$4:$CC$1203,AB$3,FALSE))</f>
        <v>13988946</v>
      </c>
      <c r="AC464" s="64">
        <f>IF(VLOOKUP($A464&amp;AC$2,[2]CI_REV_TAXES!$A$2:$CC$1202,AC$3,FALSE)="NULL","",VLOOKUP($A464&amp;AC$2,[2]CI_REV_TAXES!$A$2:$CC$1202,AC$3,FALSE))</f>
        <v>14888678</v>
      </c>
      <c r="AD464" s="64">
        <f>IF(VLOOKUP($A464&amp;AD$2,[2]CI_REV_TAXES!$A$2:$CC$1202,AD$3,FALSE)="NULL","",VLOOKUP($A464&amp;AD$2,[2]CI_REV_TAXES!$A$2:$CC$1202,AD$3,FALSE))</f>
        <v>15692763</v>
      </c>
      <c r="AG464" s="75" t="e">
        <f>+VLOOKUP($A464,#REF!,33,FALSE)</f>
        <v>#REF!</v>
      </c>
      <c r="AH464" s="67" t="e">
        <f t="shared" si="13"/>
        <v>#REF!</v>
      </c>
    </row>
    <row r="465" spans="1:34" s="75" customFormat="1" x14ac:dyDescent="0.2">
      <c r="A465" s="54" t="s">
        <v>483</v>
      </c>
      <c r="B465" s="74" t="s">
        <v>180</v>
      </c>
      <c r="C465" s="64">
        <v>330612</v>
      </c>
      <c r="D465" s="64">
        <v>297794</v>
      </c>
      <c r="E465" s="64">
        <v>282060</v>
      </c>
      <c r="F465" s="64">
        <v>273960</v>
      </c>
      <c r="G465" s="64">
        <v>269292</v>
      </c>
      <c r="H465" s="64">
        <v>276376</v>
      </c>
      <c r="I465" s="64">
        <v>265973</v>
      </c>
      <c r="J465" s="64">
        <v>267973</v>
      </c>
      <c r="K465" s="64">
        <v>271104</v>
      </c>
      <c r="L465" s="64">
        <v>289542</v>
      </c>
      <c r="M465" s="64">
        <v>319883</v>
      </c>
      <c r="N465" s="64">
        <v>333548</v>
      </c>
      <c r="O465" s="64">
        <v>559035</v>
      </c>
      <c r="P465" s="64">
        <v>431733</v>
      </c>
      <c r="Q465" s="64">
        <v>534788</v>
      </c>
      <c r="R465" s="64">
        <v>710901</v>
      </c>
      <c r="S465" s="64">
        <v>703539</v>
      </c>
      <c r="T465" s="64">
        <v>606459</v>
      </c>
      <c r="U465" s="64">
        <v>528231</v>
      </c>
      <c r="V465" s="64">
        <v>467174</v>
      </c>
      <c r="W465" s="64">
        <v>467954</v>
      </c>
      <c r="X465" s="64">
        <v>473142</v>
      </c>
      <c r="Y465" s="64">
        <v>502825</v>
      </c>
      <c r="Z465" s="64">
        <v>583210</v>
      </c>
      <c r="AA465" s="64">
        <v>639531</v>
      </c>
      <c r="AB465" s="64">
        <f>IF(VLOOKUP(A465&amp;AB$2,[1]CI_REV_TAXES!$A$4:$CC$1203,AB$3,FALSE)="NULL","",VLOOKUP(A465&amp;AB$2,[1]CI_REV_TAXES!$A$4:$CC$1203,AB$3,FALSE))</f>
        <v>776689</v>
      </c>
      <c r="AC465" s="64">
        <f>IF(VLOOKUP($A465&amp;AC$2,[2]CI_REV_TAXES!$A$2:$CC$1202,AC$3,FALSE)="NULL","",VLOOKUP($A465&amp;AC$2,[2]CI_REV_TAXES!$A$2:$CC$1202,AC$3,FALSE))</f>
        <v>792143</v>
      </c>
      <c r="AD465" s="64">
        <f>IF(VLOOKUP($A465&amp;AD$2,[2]CI_REV_TAXES!$A$2:$CC$1202,AD$3,FALSE)="NULL","",VLOOKUP($A465&amp;AD$2,[2]CI_REV_TAXES!$A$2:$CC$1202,AD$3,FALSE))</f>
        <v>668203</v>
      </c>
      <c r="AG465" s="75" t="e">
        <f>+VLOOKUP($A465,#REF!,33,FALSE)</f>
        <v>#REF!</v>
      </c>
      <c r="AH465" s="67" t="e">
        <f t="shared" si="13"/>
        <v>#REF!</v>
      </c>
    </row>
    <row r="466" spans="1:34" s="75" customFormat="1" x14ac:dyDescent="0.2">
      <c r="A466" s="54" t="s">
        <v>484</v>
      </c>
      <c r="B466" s="74" t="s">
        <v>180</v>
      </c>
      <c r="C466" s="64">
        <v>865655</v>
      </c>
      <c r="D466" s="64">
        <v>783817</v>
      </c>
      <c r="E466" s="64">
        <v>696101</v>
      </c>
      <c r="F466" s="64">
        <v>689320</v>
      </c>
      <c r="G466" s="64">
        <v>696295</v>
      </c>
      <c r="H466" s="64">
        <v>679273</v>
      </c>
      <c r="I466" s="64">
        <v>678739</v>
      </c>
      <c r="J466" s="64">
        <v>675066</v>
      </c>
      <c r="K466" s="64">
        <v>698606</v>
      </c>
      <c r="L466" s="64">
        <v>729070</v>
      </c>
      <c r="M466" s="64">
        <v>803585</v>
      </c>
      <c r="N466" s="64">
        <v>775259</v>
      </c>
      <c r="O466" s="64">
        <v>896521</v>
      </c>
      <c r="P466" s="64">
        <v>915999</v>
      </c>
      <c r="Q466" s="64">
        <v>1196889</v>
      </c>
      <c r="R466" s="64">
        <v>1477881</v>
      </c>
      <c r="S466" s="64">
        <v>1664526</v>
      </c>
      <c r="T466" s="64">
        <v>1529978</v>
      </c>
      <c r="U466" s="64">
        <v>1411091</v>
      </c>
      <c r="V466" s="64">
        <v>1306629</v>
      </c>
      <c r="W466" s="64">
        <v>1289349</v>
      </c>
      <c r="X466" s="64">
        <v>1351989</v>
      </c>
      <c r="Y466" s="64">
        <v>1597395</v>
      </c>
      <c r="Z466" s="64">
        <v>1634165</v>
      </c>
      <c r="AA466" s="64">
        <v>1623408</v>
      </c>
      <c r="AB466" s="64">
        <f>IF(VLOOKUP(A466&amp;AB$2,[1]CI_REV_TAXES!$A$4:$CC$1203,AB$3,FALSE)="NULL","",VLOOKUP(A466&amp;AB$2,[1]CI_REV_TAXES!$A$4:$CC$1203,AB$3,FALSE))</f>
        <v>1486324</v>
      </c>
      <c r="AC466" s="64">
        <f>IF(VLOOKUP($A466&amp;AC$2,[2]CI_REV_TAXES!$A$2:$CC$1202,AC$3,FALSE)="NULL","",VLOOKUP($A466&amp;AC$2,[2]CI_REV_TAXES!$A$2:$CC$1202,AC$3,FALSE))</f>
        <v>1592444</v>
      </c>
      <c r="AD466" s="64">
        <f>IF(VLOOKUP($A466&amp;AD$2,[2]CI_REV_TAXES!$A$2:$CC$1202,AD$3,FALSE)="NULL","",VLOOKUP($A466&amp;AD$2,[2]CI_REV_TAXES!$A$2:$CC$1202,AD$3,FALSE))</f>
        <v>1621731</v>
      </c>
      <c r="AG466" s="75" t="e">
        <f>+VLOOKUP($A466,#REF!,33,FALSE)</f>
        <v>#REF!</v>
      </c>
      <c r="AH466" s="67" t="e">
        <f t="shared" si="13"/>
        <v>#REF!</v>
      </c>
    </row>
    <row r="467" spans="1:34" s="75" customFormat="1" x14ac:dyDescent="0.2">
      <c r="A467" s="54" t="s">
        <v>485</v>
      </c>
      <c r="B467" s="74" t="s">
        <v>180</v>
      </c>
      <c r="C467" s="64">
        <v>390521</v>
      </c>
      <c r="D467" s="64">
        <v>319536</v>
      </c>
      <c r="E467" s="64">
        <v>284881</v>
      </c>
      <c r="F467" s="64">
        <v>274261</v>
      </c>
      <c r="G467" s="64">
        <v>284347</v>
      </c>
      <c r="H467" s="64">
        <v>310022</v>
      </c>
      <c r="I467" s="64">
        <v>289404</v>
      </c>
      <c r="J467" s="64">
        <v>308194</v>
      </c>
      <c r="K467" s="64">
        <v>385269</v>
      </c>
      <c r="L467" s="64">
        <v>410924</v>
      </c>
      <c r="M467" s="64">
        <v>490926</v>
      </c>
      <c r="N467" s="64">
        <v>624614</v>
      </c>
      <c r="O467" s="64">
        <v>696601</v>
      </c>
      <c r="P467" s="64">
        <v>962603</v>
      </c>
      <c r="Q467" s="64">
        <v>1722251</v>
      </c>
      <c r="R467" s="64">
        <v>2739701</v>
      </c>
      <c r="S467" s="64">
        <v>3385696</v>
      </c>
      <c r="T467" s="64">
        <v>2478129</v>
      </c>
      <c r="U467" s="64">
        <v>2055771</v>
      </c>
      <c r="V467" s="64">
        <v>1824583</v>
      </c>
      <c r="W467" s="64">
        <v>1716956</v>
      </c>
      <c r="X467" s="64">
        <v>2003768</v>
      </c>
      <c r="Y467" s="64">
        <v>1949531</v>
      </c>
      <c r="Z467" s="64">
        <v>2376623</v>
      </c>
      <c r="AA467" s="64">
        <v>2565341</v>
      </c>
      <c r="AB467" s="64">
        <f>IF(VLOOKUP(A467&amp;AB$2,[1]CI_REV_TAXES!$A$4:$CC$1203,AB$3,FALSE)="NULL","",VLOOKUP(A467&amp;AB$2,[1]CI_REV_TAXES!$A$4:$CC$1203,AB$3,FALSE))</f>
        <v>2736916</v>
      </c>
      <c r="AC467" s="64">
        <f>IF(VLOOKUP($A467&amp;AC$2,[2]CI_REV_TAXES!$A$2:$CC$1202,AC$3,FALSE)="NULL","",VLOOKUP($A467&amp;AC$2,[2]CI_REV_TAXES!$A$2:$CC$1202,AC$3,FALSE))</f>
        <v>2885752</v>
      </c>
      <c r="AD467" s="64">
        <f>IF(VLOOKUP($A467&amp;AD$2,[2]CI_REV_TAXES!$A$2:$CC$1202,AD$3,FALSE)="NULL","",VLOOKUP($A467&amp;AD$2,[2]CI_REV_TAXES!$A$2:$CC$1202,AD$3,FALSE))</f>
        <v>3126625</v>
      </c>
      <c r="AG467" s="75" t="e">
        <f>+VLOOKUP($A467,#REF!,33,FALSE)</f>
        <v>#REF!</v>
      </c>
      <c r="AH467" s="67" t="e">
        <f t="shared" si="13"/>
        <v>#REF!</v>
      </c>
    </row>
    <row r="468" spans="1:34" s="75" customFormat="1" x14ac:dyDescent="0.2">
      <c r="A468" s="54" t="s">
        <v>486</v>
      </c>
      <c r="B468" s="74" t="s">
        <v>180</v>
      </c>
      <c r="C468" s="64">
        <v>652103</v>
      </c>
      <c r="D468" s="64">
        <v>650762</v>
      </c>
      <c r="E468" s="64">
        <v>658236</v>
      </c>
      <c r="F468" s="64">
        <v>560636</v>
      </c>
      <c r="G468" s="64">
        <v>568000</v>
      </c>
      <c r="H468" s="64">
        <v>576165</v>
      </c>
      <c r="I468" s="64">
        <v>598737</v>
      </c>
      <c r="J468" s="64">
        <v>603292</v>
      </c>
      <c r="K468" s="64">
        <v>603292</v>
      </c>
      <c r="L468" s="64">
        <v>648686</v>
      </c>
      <c r="M468" s="64">
        <v>681142</v>
      </c>
      <c r="N468" s="64">
        <v>758933</v>
      </c>
      <c r="O468" s="64">
        <v>814633</v>
      </c>
      <c r="P468" s="64">
        <v>786337</v>
      </c>
      <c r="Q468" s="64">
        <v>1159103</v>
      </c>
      <c r="R468" s="64">
        <v>1554664</v>
      </c>
      <c r="S468" s="64">
        <v>1422230</v>
      </c>
      <c r="T468" s="64">
        <v>1301462</v>
      </c>
      <c r="U468" s="64">
        <v>1481148</v>
      </c>
      <c r="V468" s="64">
        <v>906544</v>
      </c>
      <c r="W468" s="64">
        <v>1095244</v>
      </c>
      <c r="X468" s="64">
        <v>1059857</v>
      </c>
      <c r="Y468" s="64">
        <v>1173206</v>
      </c>
      <c r="Z468" s="64">
        <v>1260933</v>
      </c>
      <c r="AA468" s="64">
        <v>1256963</v>
      </c>
      <c r="AB468" s="64">
        <f>IF(VLOOKUP(A468&amp;AB$2,[1]CI_REV_TAXES!$A$4:$CC$1203,AB$3,FALSE)="NULL","",VLOOKUP(A468&amp;AB$2,[1]CI_REV_TAXES!$A$4:$CC$1203,AB$3,FALSE))</f>
        <v>1231093</v>
      </c>
      <c r="AC468" s="64">
        <f>IF(VLOOKUP($A468&amp;AC$2,[2]CI_REV_TAXES!$A$2:$CC$1202,AC$3,FALSE)="NULL","",VLOOKUP($A468&amp;AC$2,[2]CI_REV_TAXES!$A$2:$CC$1202,AC$3,FALSE))</f>
        <v>1276797</v>
      </c>
      <c r="AD468" s="64">
        <f>IF(VLOOKUP($A468&amp;AD$2,[2]CI_REV_TAXES!$A$2:$CC$1202,AD$3,FALSE)="NULL","",VLOOKUP($A468&amp;AD$2,[2]CI_REV_TAXES!$A$2:$CC$1202,AD$3,FALSE))</f>
        <v>1302123</v>
      </c>
      <c r="AG468" s="75" t="e">
        <f>+VLOOKUP($A468,#REF!,33,FALSE)</f>
        <v>#REF!</v>
      </c>
      <c r="AH468" s="67" t="e">
        <f t="shared" ref="AH468:AH500" si="14">LEFT(AG468,1)</f>
        <v>#REF!</v>
      </c>
    </row>
    <row r="469" spans="1:34" s="75" customFormat="1" x14ac:dyDescent="0.2">
      <c r="A469" s="54" t="s">
        <v>182</v>
      </c>
      <c r="B469" s="74" t="s">
        <v>180</v>
      </c>
      <c r="C469" s="64">
        <v>2107568</v>
      </c>
      <c r="D469" s="64">
        <v>1930957</v>
      </c>
      <c r="E469" s="64">
        <v>1916253</v>
      </c>
      <c r="F469" s="64">
        <v>1923045</v>
      </c>
      <c r="G469" s="64">
        <v>1960043</v>
      </c>
      <c r="H469" s="64">
        <v>1990983</v>
      </c>
      <c r="I469" s="64">
        <v>2049239</v>
      </c>
      <c r="J469" s="64">
        <v>2083364</v>
      </c>
      <c r="K469" s="64">
        <v>2248122</v>
      </c>
      <c r="L469" s="64">
        <v>2446099</v>
      </c>
      <c r="M469" s="64">
        <v>2533884</v>
      </c>
      <c r="N469" s="64">
        <v>2638709</v>
      </c>
      <c r="O469" s="64">
        <v>2803449</v>
      </c>
      <c r="P469" s="64">
        <v>3060471</v>
      </c>
      <c r="Q469" s="64">
        <v>3480281</v>
      </c>
      <c r="R469" s="64">
        <v>3981021</v>
      </c>
      <c r="S469" s="64">
        <v>4321342</v>
      </c>
      <c r="T469" s="64">
        <v>4148183</v>
      </c>
      <c r="U469" s="64">
        <v>4115134</v>
      </c>
      <c r="V469" s="64">
        <v>3719848</v>
      </c>
      <c r="W469" s="64">
        <v>3750494</v>
      </c>
      <c r="X469" s="64">
        <v>3638505</v>
      </c>
      <c r="Y469" s="64">
        <v>4092530</v>
      </c>
      <c r="Z469" s="64">
        <v>4321408</v>
      </c>
      <c r="AA469" s="64">
        <v>4342706</v>
      </c>
      <c r="AB469" s="64">
        <f>IF(VLOOKUP(A469&amp;AB$2,[1]CI_REV_TAXES!$A$4:$CC$1203,AB$3,FALSE)="NULL","",VLOOKUP(A469&amp;AB$2,[1]CI_REV_TAXES!$A$4:$CC$1203,AB$3,FALSE))</f>
        <v>4683356</v>
      </c>
      <c r="AC469" s="64">
        <f>IF(VLOOKUP($A469&amp;AC$2,[2]CI_REV_TAXES!$A$2:$CC$1202,AC$3,FALSE)="NULL","",VLOOKUP($A469&amp;AC$2,[2]CI_REV_TAXES!$A$2:$CC$1202,AC$3,FALSE))</f>
        <v>4903104</v>
      </c>
      <c r="AD469" s="64">
        <f>IF(VLOOKUP($A469&amp;AD$2,[2]CI_REV_TAXES!$A$2:$CC$1202,AD$3,FALSE)="NULL","",VLOOKUP($A469&amp;AD$2,[2]CI_REV_TAXES!$A$2:$CC$1202,AD$3,FALSE))</f>
        <v>5177104</v>
      </c>
      <c r="AG469" s="75" t="e">
        <f>+VLOOKUP($A469,#REF!,33,FALSE)</f>
        <v>#REF!</v>
      </c>
      <c r="AH469" s="67" t="e">
        <f t="shared" si="14"/>
        <v>#REF!</v>
      </c>
    </row>
    <row r="470" spans="1:34" s="75" customFormat="1" x14ac:dyDescent="0.2">
      <c r="A470" s="54" t="s">
        <v>183</v>
      </c>
      <c r="B470" s="74" t="s">
        <v>180</v>
      </c>
      <c r="C470" s="64">
        <v>126212</v>
      </c>
      <c r="D470" s="64">
        <v>159243</v>
      </c>
      <c r="E470" s="64">
        <v>161915</v>
      </c>
      <c r="F470" s="64">
        <v>139442</v>
      </c>
      <c r="G470" s="64">
        <v>134571</v>
      </c>
      <c r="H470" s="64">
        <v>138804</v>
      </c>
      <c r="I470" s="64">
        <v>177078</v>
      </c>
      <c r="J470" s="64">
        <v>190432</v>
      </c>
      <c r="K470" s="64">
        <v>182104</v>
      </c>
      <c r="L470" s="64">
        <v>223063</v>
      </c>
      <c r="M470" s="64">
        <v>183198</v>
      </c>
      <c r="N470" s="64">
        <v>194821</v>
      </c>
      <c r="O470" s="64">
        <v>208570</v>
      </c>
      <c r="P470" s="64">
        <v>211873</v>
      </c>
      <c r="Q470" s="64">
        <v>235493</v>
      </c>
      <c r="R470" s="64">
        <v>321878</v>
      </c>
      <c r="S470" s="64">
        <v>371517</v>
      </c>
      <c r="T470" s="64">
        <v>293080</v>
      </c>
      <c r="U470" s="64">
        <v>333651</v>
      </c>
      <c r="V470" s="64">
        <v>210940</v>
      </c>
      <c r="W470" s="64">
        <v>235062</v>
      </c>
      <c r="X470" s="64">
        <v>298495</v>
      </c>
      <c r="Y470" s="64">
        <v>303525</v>
      </c>
      <c r="Z470" s="64">
        <v>305295</v>
      </c>
      <c r="AA470" s="64">
        <v>289664</v>
      </c>
      <c r="AB470" s="64">
        <f>IF(VLOOKUP(A470&amp;AB$2,[1]CI_REV_TAXES!$A$4:$CC$1203,AB$3,FALSE)="NULL","",VLOOKUP(A470&amp;AB$2,[1]CI_REV_TAXES!$A$4:$CC$1203,AB$3,FALSE))</f>
        <v>324760</v>
      </c>
      <c r="AC470" s="64">
        <f>IF(VLOOKUP($A470&amp;AC$2,[2]CI_REV_TAXES!$A$2:$CC$1202,AC$3,FALSE)="NULL","",VLOOKUP($A470&amp;AC$2,[2]CI_REV_TAXES!$A$2:$CC$1202,AC$3,FALSE))</f>
        <v>344841</v>
      </c>
      <c r="AD470" s="64">
        <f>IF(VLOOKUP($A470&amp;AD$2,[2]CI_REV_TAXES!$A$2:$CC$1202,AD$3,FALSE)="NULL","",VLOOKUP($A470&amp;AD$2,[2]CI_REV_TAXES!$A$2:$CC$1202,AD$3,FALSE))</f>
        <v>353588</v>
      </c>
      <c r="AG470" s="75" t="e">
        <f>+VLOOKUP($A470,#REF!,33,FALSE)</f>
        <v>#REF!</v>
      </c>
      <c r="AH470" s="67" t="e">
        <f t="shared" si="14"/>
        <v>#REF!</v>
      </c>
    </row>
    <row r="471" spans="1:34" s="75" customFormat="1" x14ac:dyDescent="0.2">
      <c r="A471" s="54" t="s">
        <v>487</v>
      </c>
      <c r="B471" s="74" t="s">
        <v>488</v>
      </c>
      <c r="C471" s="64">
        <v>211155</v>
      </c>
      <c r="D471" s="64">
        <v>200094</v>
      </c>
      <c r="E471" s="64">
        <v>186095</v>
      </c>
      <c r="F471" s="64">
        <v>208947</v>
      </c>
      <c r="G471" s="64">
        <v>228215</v>
      </c>
      <c r="H471" s="64">
        <v>224067</v>
      </c>
      <c r="I471" s="64">
        <v>229795</v>
      </c>
      <c r="J471" s="64">
        <v>231121</v>
      </c>
      <c r="K471" s="64">
        <v>248258</v>
      </c>
      <c r="L471" s="64">
        <v>268916</v>
      </c>
      <c r="M471" s="64">
        <v>264849</v>
      </c>
      <c r="N471" s="64">
        <v>294056</v>
      </c>
      <c r="O471" s="64">
        <v>274295</v>
      </c>
      <c r="P471" s="64">
        <v>259914</v>
      </c>
      <c r="Q471" s="64">
        <v>385164</v>
      </c>
      <c r="R471" s="64">
        <v>613573</v>
      </c>
      <c r="S471" s="64">
        <v>720703</v>
      </c>
      <c r="T471" s="64">
        <v>700964</v>
      </c>
      <c r="U471" s="64">
        <v>601827</v>
      </c>
      <c r="V471" s="64">
        <v>542489</v>
      </c>
      <c r="W471" s="64">
        <v>501628</v>
      </c>
      <c r="X471" s="64">
        <v>538186</v>
      </c>
      <c r="Y471" s="64">
        <v>472340</v>
      </c>
      <c r="Z471" s="64">
        <v>549253</v>
      </c>
      <c r="AA471" s="64">
        <v>573226</v>
      </c>
      <c r="AB471" s="64">
        <f>IF(VLOOKUP(A471&amp;AB$2,[1]CI_REV_TAXES!$A$4:$CC$1203,AB$3,FALSE)="NULL","",VLOOKUP(A471&amp;AB$2,[1]CI_REV_TAXES!$A$4:$CC$1203,AB$3,FALSE))</f>
        <v>644753</v>
      </c>
      <c r="AC471" s="64">
        <f>IF(VLOOKUP($A471&amp;AC$2,[2]CI_REV_TAXES!$A$2:$CC$1202,AC$3,FALSE)="NULL","",VLOOKUP($A471&amp;AC$2,[2]CI_REV_TAXES!$A$2:$CC$1202,AC$3,FALSE))</f>
        <v>634418</v>
      </c>
      <c r="AD471" s="64">
        <f>IF(VLOOKUP($A471&amp;AD$2,[2]CI_REV_TAXES!$A$2:$CC$1202,AD$3,FALSE)="NULL","",VLOOKUP($A471&amp;AD$2,[2]CI_REV_TAXES!$A$2:$CC$1202,AD$3,FALSE))</f>
        <v>663970</v>
      </c>
      <c r="AG471" s="75" t="e">
        <f>+VLOOKUP($A471,#REF!,33,FALSE)</f>
        <v>#REF!</v>
      </c>
      <c r="AH471" s="67" t="e">
        <f t="shared" si="14"/>
        <v>#REF!</v>
      </c>
    </row>
    <row r="472" spans="1:34" s="75" customFormat="1" x14ac:dyDescent="0.2">
      <c r="A472" s="54" t="s">
        <v>489</v>
      </c>
      <c r="B472" s="74" t="s">
        <v>488</v>
      </c>
      <c r="C472" s="64">
        <v>2692001</v>
      </c>
      <c r="D472" s="64">
        <v>2662784</v>
      </c>
      <c r="E472" s="64">
        <v>2475226</v>
      </c>
      <c r="F472" s="64">
        <v>2645626</v>
      </c>
      <c r="G472" s="64">
        <v>2723074</v>
      </c>
      <c r="H472" s="64">
        <v>2809711</v>
      </c>
      <c r="I472" s="64">
        <v>2523584</v>
      </c>
      <c r="J472" s="64">
        <v>2515643</v>
      </c>
      <c r="K472" s="64">
        <v>2665493</v>
      </c>
      <c r="L472" s="64">
        <v>3996632</v>
      </c>
      <c r="M472" s="64">
        <v>4694490</v>
      </c>
      <c r="N472" s="64">
        <v>5105928</v>
      </c>
      <c r="O472" s="64">
        <v>6512683</v>
      </c>
      <c r="P472" s="64">
        <v>5985689</v>
      </c>
      <c r="Q472" s="64">
        <v>4933088</v>
      </c>
      <c r="R472" s="64">
        <v>6337068</v>
      </c>
      <c r="S472" s="64">
        <v>6993718</v>
      </c>
      <c r="T472" s="64">
        <v>6881721</v>
      </c>
      <c r="U472" s="64">
        <v>5459886</v>
      </c>
      <c r="V472" s="64">
        <v>6279263</v>
      </c>
      <c r="W472" s="64">
        <v>6728815</v>
      </c>
      <c r="X472" s="64">
        <v>6051632</v>
      </c>
      <c r="Y472" s="64">
        <v>6198508</v>
      </c>
      <c r="Z472" s="64">
        <v>6546567</v>
      </c>
      <c r="AA472" s="64">
        <v>6923200</v>
      </c>
      <c r="AB472" s="64">
        <f>IF(VLOOKUP(A472&amp;AB$2,[1]CI_REV_TAXES!$A$4:$CC$1203,AB$3,FALSE)="NULL","",VLOOKUP(A472&amp;AB$2,[1]CI_REV_TAXES!$A$4:$CC$1203,AB$3,FALSE))</f>
        <v>6828340</v>
      </c>
      <c r="AC472" s="64">
        <f>IF(VLOOKUP($A472&amp;AC$2,[2]CI_REV_TAXES!$A$2:$CC$1202,AC$3,FALSE)="NULL","",VLOOKUP($A472&amp;AC$2,[2]CI_REV_TAXES!$A$2:$CC$1202,AC$3,FALSE))</f>
        <v>7085345</v>
      </c>
      <c r="AD472" s="64">
        <f>IF(VLOOKUP($A472&amp;AD$2,[2]CI_REV_TAXES!$A$2:$CC$1202,AD$3,FALSE)="NULL","",VLOOKUP($A472&amp;AD$2,[2]CI_REV_TAXES!$A$2:$CC$1202,AD$3,FALSE))</f>
        <v>7425215</v>
      </c>
      <c r="AG472" s="75" t="e">
        <f>+VLOOKUP($A472,#REF!,33,FALSE)</f>
        <v>#REF!</v>
      </c>
      <c r="AH472" s="67" t="e">
        <f t="shared" si="14"/>
        <v>#REF!</v>
      </c>
    </row>
    <row r="473" spans="1:34" s="75" customFormat="1" x14ac:dyDescent="0.2">
      <c r="A473" s="54" t="s">
        <v>490</v>
      </c>
      <c r="B473" s="74" t="s">
        <v>491</v>
      </c>
      <c r="C473" s="64">
        <v>250651</v>
      </c>
      <c r="D473" s="64">
        <v>241493</v>
      </c>
      <c r="E473" s="64">
        <v>230240</v>
      </c>
      <c r="F473" s="64">
        <v>254275</v>
      </c>
      <c r="G473" s="64">
        <v>266842</v>
      </c>
      <c r="H473" s="64">
        <v>270738</v>
      </c>
      <c r="I473" s="64">
        <v>274986</v>
      </c>
      <c r="J473" s="64">
        <v>282583</v>
      </c>
      <c r="K473" s="64">
        <v>278318</v>
      </c>
      <c r="L473" s="64">
        <v>291546</v>
      </c>
      <c r="M473" s="64">
        <v>320700</v>
      </c>
      <c r="N473" s="64">
        <v>324142</v>
      </c>
      <c r="O473" s="64">
        <v>293291</v>
      </c>
      <c r="P473" s="64">
        <v>269927</v>
      </c>
      <c r="Q473" s="64">
        <v>301312</v>
      </c>
      <c r="R473" s="64">
        <v>458699</v>
      </c>
      <c r="S473" s="64">
        <v>511145</v>
      </c>
      <c r="T473" s="64">
        <v>553301</v>
      </c>
      <c r="U473" s="64">
        <v>514712</v>
      </c>
      <c r="V473" s="64">
        <v>485043</v>
      </c>
      <c r="W473" s="64">
        <v>487153</v>
      </c>
      <c r="X473" s="64">
        <v>475446</v>
      </c>
      <c r="Y473" s="64">
        <v>490658</v>
      </c>
      <c r="Z473" s="64">
        <v>494077</v>
      </c>
      <c r="AA473" s="64">
        <v>523240</v>
      </c>
      <c r="AB473" s="64">
        <f>IF(VLOOKUP(A473&amp;AB$2,[1]CI_REV_TAXES!$A$4:$CC$1203,AB$3,FALSE)="NULL","",VLOOKUP(A473&amp;AB$2,[1]CI_REV_TAXES!$A$4:$CC$1203,AB$3,FALSE))</f>
        <v>542185</v>
      </c>
      <c r="AC473" s="64">
        <f>IF(VLOOKUP($A473&amp;AC$2,[2]CI_REV_TAXES!$A$2:$CC$1202,AC$3,FALSE)="NULL","",VLOOKUP($A473&amp;AC$2,[2]CI_REV_TAXES!$A$2:$CC$1202,AC$3,FALSE))</f>
        <v>539841</v>
      </c>
      <c r="AD473" s="64">
        <f>IF(VLOOKUP($A473&amp;AD$2,[2]CI_REV_TAXES!$A$2:$CC$1202,AD$3,FALSE)="NULL","",VLOOKUP($A473&amp;AD$2,[2]CI_REV_TAXES!$A$2:$CC$1202,AD$3,FALSE))</f>
        <v>595322</v>
      </c>
      <c r="AG473" s="75" t="e">
        <f>+VLOOKUP($A473,#REF!,33,FALSE)</f>
        <v>#REF!</v>
      </c>
      <c r="AH473" s="67" t="e">
        <f t="shared" si="14"/>
        <v>#REF!</v>
      </c>
    </row>
    <row r="474" spans="1:34" s="75" customFormat="1" x14ac:dyDescent="0.2">
      <c r="A474" s="54" t="s">
        <v>492</v>
      </c>
      <c r="B474" s="74" t="s">
        <v>491</v>
      </c>
      <c r="C474" s="64">
        <v>754126</v>
      </c>
      <c r="D474" s="64">
        <v>804697</v>
      </c>
      <c r="E474" s="64">
        <v>697227</v>
      </c>
      <c r="F474" s="64">
        <v>749062</v>
      </c>
      <c r="G474" s="64">
        <v>775528</v>
      </c>
      <c r="H474" s="64">
        <v>603261</v>
      </c>
      <c r="I474" s="64">
        <v>794133</v>
      </c>
      <c r="J474" s="64">
        <v>825612</v>
      </c>
      <c r="K474" s="64">
        <v>802662</v>
      </c>
      <c r="L474" s="64">
        <v>830564</v>
      </c>
      <c r="M474" s="64">
        <v>886596</v>
      </c>
      <c r="N474" s="64">
        <v>911704</v>
      </c>
      <c r="O474" s="64">
        <v>959474</v>
      </c>
      <c r="P474" s="64">
        <v>935120</v>
      </c>
      <c r="Q474" s="64">
        <v>1206315</v>
      </c>
      <c r="R474" s="64">
        <v>559870</v>
      </c>
      <c r="S474" s="64">
        <v>451035</v>
      </c>
      <c r="T474" s="64">
        <v>414479</v>
      </c>
      <c r="U474" s="64">
        <v>423678</v>
      </c>
      <c r="V474" s="64">
        <v>275476</v>
      </c>
      <c r="W474" s="64">
        <v>267022</v>
      </c>
      <c r="X474" s="64">
        <v>1246793</v>
      </c>
      <c r="Y474" s="64">
        <v>1303485</v>
      </c>
      <c r="Z474" s="64">
        <v>1370034</v>
      </c>
      <c r="AA474" s="64">
        <v>1384310</v>
      </c>
      <c r="AB474" s="64">
        <f>IF(VLOOKUP(A474&amp;AB$2,[1]CI_REV_TAXES!$A$4:$CC$1203,AB$3,FALSE)="NULL","",VLOOKUP(A474&amp;AB$2,[1]CI_REV_TAXES!$A$4:$CC$1203,AB$3,FALSE))</f>
        <v>1512445</v>
      </c>
      <c r="AC474" s="64">
        <f>IF(VLOOKUP($A474&amp;AC$2,[2]CI_REV_TAXES!$A$2:$CC$1202,AC$3,FALSE)="NULL","",VLOOKUP($A474&amp;AC$2,[2]CI_REV_TAXES!$A$2:$CC$1202,AC$3,FALSE))</f>
        <v>1467165</v>
      </c>
      <c r="AD474" s="64">
        <f>IF(VLOOKUP($A474&amp;AD$2,[2]CI_REV_TAXES!$A$2:$CC$1202,AD$3,FALSE)="NULL","",VLOOKUP($A474&amp;AD$2,[2]CI_REV_TAXES!$A$2:$CC$1202,AD$3,FALSE))</f>
        <v>1636800</v>
      </c>
      <c r="AG474" s="75" t="e">
        <f>+VLOOKUP($A474,#REF!,33,FALSE)</f>
        <v>#REF!</v>
      </c>
      <c r="AH474" s="67" t="e">
        <f t="shared" si="14"/>
        <v>#REF!</v>
      </c>
    </row>
    <row r="475" spans="1:34" s="75" customFormat="1" x14ac:dyDescent="0.2">
      <c r="A475" s="54" t="s">
        <v>491</v>
      </c>
      <c r="B475" s="74" t="s">
        <v>491</v>
      </c>
      <c r="C475" s="64">
        <v>10868</v>
      </c>
      <c r="D475" s="64">
        <v>10784</v>
      </c>
      <c r="E475" s="64">
        <v>9708</v>
      </c>
      <c r="F475" s="64">
        <v>10283</v>
      </c>
      <c r="G475" s="64">
        <v>11161</v>
      </c>
      <c r="H475" s="64">
        <v>10477</v>
      </c>
      <c r="I475" s="64">
        <v>11609</v>
      </c>
      <c r="J475" s="64">
        <v>11738</v>
      </c>
      <c r="K475" s="64">
        <v>11489</v>
      </c>
      <c r="L475" s="64">
        <v>11662</v>
      </c>
      <c r="M475" s="64">
        <v>12598</v>
      </c>
      <c r="N475" s="64">
        <v>12180</v>
      </c>
      <c r="O475" s="64">
        <v>12735</v>
      </c>
      <c r="P475" s="64">
        <v>14128</v>
      </c>
      <c r="Q475" s="64">
        <v>16286</v>
      </c>
      <c r="R475" s="64">
        <v>17879</v>
      </c>
      <c r="S475" s="64">
        <v>18493</v>
      </c>
      <c r="T475" s="64">
        <v>18444</v>
      </c>
      <c r="U475" s="64">
        <v>14199</v>
      </c>
      <c r="V475" s="64">
        <v>17264</v>
      </c>
      <c r="W475" s="64">
        <v>17757</v>
      </c>
      <c r="X475" s="64">
        <v>17089</v>
      </c>
      <c r="Y475" s="64">
        <v>19515</v>
      </c>
      <c r="Z475" s="64">
        <v>17020</v>
      </c>
      <c r="AA475" s="64">
        <v>18635</v>
      </c>
      <c r="AB475" s="64">
        <f>IF(VLOOKUP(A475&amp;AB$2,[1]CI_REV_TAXES!$A$4:$CC$1203,AB$3,FALSE)="NULL","",VLOOKUP(A475&amp;AB$2,[1]CI_REV_TAXES!$A$4:$CC$1203,AB$3,FALSE))</f>
        <v>19204</v>
      </c>
      <c r="AC475" s="64">
        <f>IF(VLOOKUP($A475&amp;AC$2,[2]CI_REV_TAXES!$A$2:$CC$1202,AC$3,FALSE)="NULL","",VLOOKUP($A475&amp;AC$2,[2]CI_REV_TAXES!$A$2:$CC$1202,AC$3,FALSE))</f>
        <v>19022</v>
      </c>
      <c r="AD475" s="64">
        <f>IF(VLOOKUP($A475&amp;AD$2,[2]CI_REV_TAXES!$A$2:$CC$1202,AD$3,FALSE)="NULL","",VLOOKUP($A475&amp;AD$2,[2]CI_REV_TAXES!$A$2:$CC$1202,AD$3,FALSE))</f>
        <v>20371</v>
      </c>
      <c r="AG475" s="75" t="e">
        <f>+VLOOKUP($A475,#REF!,33,FALSE)</f>
        <v>#REF!</v>
      </c>
      <c r="AH475" s="67" t="e">
        <f t="shared" si="14"/>
        <v>#REF!</v>
      </c>
    </row>
    <row r="476" spans="1:34" s="75" customFormat="1" x14ac:dyDescent="0.2">
      <c r="A476" s="54" t="s">
        <v>184</v>
      </c>
      <c r="B476" s="74" t="s">
        <v>185</v>
      </c>
      <c r="C476" s="64">
        <v>427136</v>
      </c>
      <c r="D476" s="64">
        <v>430553</v>
      </c>
      <c r="E476" s="64">
        <v>367628</v>
      </c>
      <c r="F476" s="64">
        <v>364114</v>
      </c>
      <c r="G476" s="64">
        <v>408553</v>
      </c>
      <c r="H476" s="64">
        <v>398493</v>
      </c>
      <c r="I476" s="64">
        <v>397641</v>
      </c>
      <c r="J476" s="64">
        <v>405104</v>
      </c>
      <c r="K476" s="64">
        <v>420279</v>
      </c>
      <c r="L476" s="64">
        <v>514799</v>
      </c>
      <c r="M476" s="64">
        <v>520485</v>
      </c>
      <c r="N476" s="64">
        <v>454628</v>
      </c>
      <c r="O476" s="64">
        <v>431161</v>
      </c>
      <c r="P476" s="64">
        <v>441317</v>
      </c>
      <c r="Q476" s="64">
        <v>455379</v>
      </c>
      <c r="R476" s="64">
        <v>444392</v>
      </c>
      <c r="S476" s="64">
        <v>462612</v>
      </c>
      <c r="T476" s="64">
        <v>534469</v>
      </c>
      <c r="U476" s="64">
        <v>496868</v>
      </c>
      <c r="V476" s="64">
        <v>506716</v>
      </c>
      <c r="W476" s="64">
        <v>522820</v>
      </c>
      <c r="X476" s="64">
        <v>515626</v>
      </c>
      <c r="Y476" s="64">
        <v>546876</v>
      </c>
      <c r="Z476" s="64">
        <v>575937</v>
      </c>
      <c r="AA476" s="64">
        <v>632074</v>
      </c>
      <c r="AB476" s="64">
        <f>IF(VLOOKUP(A476&amp;AB$2,[1]CI_REV_TAXES!$A$4:$CC$1203,AB$3,FALSE)="NULL","",VLOOKUP(A476&amp;AB$2,[1]CI_REV_TAXES!$A$4:$CC$1203,AB$3,FALSE))</f>
        <v>671427</v>
      </c>
      <c r="AC476" s="64">
        <f>IF(VLOOKUP($A476&amp;AC$2,[2]CI_REV_TAXES!$A$2:$CC$1202,AC$3,FALSE)="NULL","",VLOOKUP($A476&amp;AC$2,[2]CI_REV_TAXES!$A$2:$CC$1202,AC$3,FALSE))</f>
        <v>711196</v>
      </c>
      <c r="AD476" s="64">
        <f>IF(VLOOKUP($A476&amp;AD$2,[2]CI_REV_TAXES!$A$2:$CC$1202,AD$3,FALSE)="NULL","",VLOOKUP($A476&amp;AD$2,[2]CI_REV_TAXES!$A$2:$CC$1202,AD$3,FALSE))</f>
        <v>706489</v>
      </c>
      <c r="AG476" s="75" t="e">
        <f>+VLOOKUP($A476,#REF!,33,FALSE)</f>
        <v>#REF!</v>
      </c>
      <c r="AH476" s="67" t="e">
        <f t="shared" si="14"/>
        <v>#REF!</v>
      </c>
    </row>
    <row r="477" spans="1:34" s="75" customFormat="1" x14ac:dyDescent="0.2">
      <c r="A477" s="54" t="s">
        <v>186</v>
      </c>
      <c r="B477" s="74" t="s">
        <v>185</v>
      </c>
      <c r="C477" s="64">
        <v>349845</v>
      </c>
      <c r="D477" s="64">
        <v>330698</v>
      </c>
      <c r="E477" s="64">
        <v>290065</v>
      </c>
      <c r="F477" s="64">
        <v>304258</v>
      </c>
      <c r="G477" s="64">
        <v>313992</v>
      </c>
      <c r="H477" s="64">
        <v>310899</v>
      </c>
      <c r="I477" s="64">
        <v>295067</v>
      </c>
      <c r="J477" s="64">
        <v>327677</v>
      </c>
      <c r="K477" s="64">
        <v>358622</v>
      </c>
      <c r="L477" s="64">
        <v>329457</v>
      </c>
      <c r="M477" s="64">
        <v>345783</v>
      </c>
      <c r="N477" s="64">
        <v>358248</v>
      </c>
      <c r="O477" s="64">
        <v>365374</v>
      </c>
      <c r="P477" s="64">
        <v>389151</v>
      </c>
      <c r="Q477" s="64">
        <v>368799</v>
      </c>
      <c r="R477" s="64">
        <v>482886</v>
      </c>
      <c r="S477" s="64">
        <v>522871</v>
      </c>
      <c r="T477" s="64">
        <v>579525</v>
      </c>
      <c r="U477" s="64">
        <v>498445</v>
      </c>
      <c r="V477" s="64">
        <v>515963</v>
      </c>
      <c r="W477" s="64">
        <v>501911</v>
      </c>
      <c r="X477" s="64">
        <v>480751</v>
      </c>
      <c r="Y477" s="64">
        <v>521534</v>
      </c>
      <c r="Z477" s="64">
        <v>538584</v>
      </c>
      <c r="AA477" s="64">
        <v>563218</v>
      </c>
      <c r="AB477" s="64">
        <f>IF(VLOOKUP(A477&amp;AB$2,[1]CI_REV_TAXES!$A$4:$CC$1203,AB$3,FALSE)="NULL","",VLOOKUP(A477&amp;AB$2,[1]CI_REV_TAXES!$A$4:$CC$1203,AB$3,FALSE))</f>
        <v>589895</v>
      </c>
      <c r="AC477" s="64">
        <f>IF(VLOOKUP($A477&amp;AC$2,[2]CI_REV_TAXES!$A$2:$CC$1202,AC$3,FALSE)="NULL","",VLOOKUP($A477&amp;AC$2,[2]CI_REV_TAXES!$A$2:$CC$1202,AC$3,FALSE))</f>
        <v>988943</v>
      </c>
      <c r="AD477" s="64">
        <f>IF(VLOOKUP($A477&amp;AD$2,[2]CI_REV_TAXES!$A$2:$CC$1202,AD$3,FALSE)="NULL","",VLOOKUP($A477&amp;AD$2,[2]CI_REV_TAXES!$A$2:$CC$1202,AD$3,FALSE))</f>
        <v>1070771</v>
      </c>
      <c r="AG477" s="75" t="e">
        <f>+VLOOKUP($A477,#REF!,33,FALSE)</f>
        <v>#REF!</v>
      </c>
      <c r="AH477" s="67" t="e">
        <f t="shared" si="14"/>
        <v>#REF!</v>
      </c>
    </row>
    <row r="478" spans="1:34" s="75" customFormat="1" x14ac:dyDescent="0.2">
      <c r="A478" s="54" t="s">
        <v>187</v>
      </c>
      <c r="B478" s="74" t="s">
        <v>185</v>
      </c>
      <c r="C478" s="64">
        <v>110661</v>
      </c>
      <c r="D478" s="64">
        <v>107498</v>
      </c>
      <c r="E478" s="64">
        <v>88422</v>
      </c>
      <c r="F478" s="64">
        <v>98739</v>
      </c>
      <c r="G478" s="64">
        <v>114949</v>
      </c>
      <c r="H478" s="64">
        <v>105157</v>
      </c>
      <c r="I478" s="64">
        <v>115054</v>
      </c>
      <c r="J478" s="64">
        <v>129667</v>
      </c>
      <c r="K478" s="64">
        <v>121488</v>
      </c>
      <c r="L478" s="64">
        <v>196542</v>
      </c>
      <c r="M478" s="64">
        <v>203051</v>
      </c>
      <c r="N478" s="64">
        <v>145432</v>
      </c>
      <c r="O478" s="64">
        <v>159037</v>
      </c>
      <c r="P478" s="64">
        <v>120255</v>
      </c>
      <c r="Q478" s="64">
        <v>131397</v>
      </c>
      <c r="R478" s="64">
        <v>309532</v>
      </c>
      <c r="S478" s="64">
        <v>243389</v>
      </c>
      <c r="T478" s="64">
        <v>268590</v>
      </c>
      <c r="U478" s="64">
        <v>97263</v>
      </c>
      <c r="V478" s="64">
        <v>192574</v>
      </c>
      <c r="W478" s="64">
        <v>202665</v>
      </c>
      <c r="X478" s="64">
        <v>190582</v>
      </c>
      <c r="Y478" s="64">
        <v>268681</v>
      </c>
      <c r="Z478" s="64">
        <v>275759</v>
      </c>
      <c r="AA478" s="64">
        <v>321038</v>
      </c>
      <c r="AB478" s="64">
        <f>IF(VLOOKUP(A478&amp;AB$2,[1]CI_REV_TAXES!$A$4:$CC$1203,AB$3,FALSE)="NULL","",VLOOKUP(A478&amp;AB$2,[1]CI_REV_TAXES!$A$4:$CC$1203,AB$3,FALSE))</f>
        <v>332665</v>
      </c>
      <c r="AC478" s="64">
        <f>IF(VLOOKUP($A478&amp;AC$2,[2]CI_REV_TAXES!$A$2:$CC$1202,AC$3,FALSE)="NULL","",VLOOKUP($A478&amp;AC$2,[2]CI_REV_TAXES!$A$2:$CC$1202,AC$3,FALSE))</f>
        <v>353980</v>
      </c>
      <c r="AD478" s="64">
        <f>IF(VLOOKUP($A478&amp;AD$2,[2]CI_REV_TAXES!$A$2:$CC$1202,AD$3,FALSE)="NULL","",VLOOKUP($A478&amp;AD$2,[2]CI_REV_TAXES!$A$2:$CC$1202,AD$3,FALSE))</f>
        <v>360680</v>
      </c>
      <c r="AG478" s="75" t="e">
        <f>+VLOOKUP($A478,#REF!,33,FALSE)</f>
        <v>#REF!</v>
      </c>
      <c r="AH478" s="67" t="e">
        <f t="shared" si="14"/>
        <v>#REF!</v>
      </c>
    </row>
    <row r="479" spans="1:34" s="75" customFormat="1" x14ac:dyDescent="0.2">
      <c r="A479" s="54" t="s">
        <v>188</v>
      </c>
      <c r="B479" s="74" t="s">
        <v>185</v>
      </c>
      <c r="C479" s="64">
        <v>287555</v>
      </c>
      <c r="D479" s="64">
        <v>270489</v>
      </c>
      <c r="E479" s="64">
        <v>280267</v>
      </c>
      <c r="F479" s="64">
        <v>161312</v>
      </c>
      <c r="G479" s="64">
        <v>215255</v>
      </c>
      <c r="H479" s="64">
        <v>200844</v>
      </c>
      <c r="I479" s="64">
        <v>220707</v>
      </c>
      <c r="J479" s="64">
        <v>228863</v>
      </c>
      <c r="K479" s="64">
        <v>218339</v>
      </c>
      <c r="L479" s="64">
        <v>219633</v>
      </c>
      <c r="M479" s="64">
        <v>228123</v>
      </c>
      <c r="N479" s="64">
        <v>212646</v>
      </c>
      <c r="O479" s="64">
        <v>225993</v>
      </c>
      <c r="P479" s="64">
        <v>162962</v>
      </c>
      <c r="Q479" s="64">
        <v>154266</v>
      </c>
      <c r="R479" s="64">
        <v>207831</v>
      </c>
      <c r="S479" s="64">
        <v>229908</v>
      </c>
      <c r="T479" s="64">
        <v>263499</v>
      </c>
      <c r="U479" s="64">
        <v>252896</v>
      </c>
      <c r="V479" s="64">
        <v>312791</v>
      </c>
      <c r="W479" s="64">
        <v>274924</v>
      </c>
      <c r="X479" s="64">
        <v>273000</v>
      </c>
      <c r="Y479" s="64">
        <v>277345</v>
      </c>
      <c r="Z479" s="64">
        <v>285258</v>
      </c>
      <c r="AA479" s="64">
        <v>295637</v>
      </c>
      <c r="AB479" s="64">
        <f>IF(VLOOKUP(A479&amp;AB$2,[1]CI_REV_TAXES!$A$4:$CC$1203,AB$3,FALSE)="NULL","",VLOOKUP(A479&amp;AB$2,[1]CI_REV_TAXES!$A$4:$CC$1203,AB$3,FALSE))</f>
        <v>326483</v>
      </c>
      <c r="AC479" s="64">
        <f>IF(VLOOKUP($A479&amp;AC$2,[2]CI_REV_TAXES!$A$2:$CC$1202,AC$3,FALSE)="NULL","",VLOOKUP($A479&amp;AC$2,[2]CI_REV_TAXES!$A$2:$CC$1202,AC$3,FALSE))</f>
        <v>328892</v>
      </c>
      <c r="AD479" s="64">
        <f>IF(VLOOKUP($A479&amp;AD$2,[2]CI_REV_TAXES!$A$2:$CC$1202,AD$3,FALSE)="NULL","",VLOOKUP($A479&amp;AD$2,[2]CI_REV_TAXES!$A$2:$CC$1202,AD$3,FALSE))</f>
        <v>355271</v>
      </c>
      <c r="AG479" s="75" t="e">
        <f>+VLOOKUP($A479,#REF!,33,FALSE)</f>
        <v>#REF!</v>
      </c>
      <c r="AH479" s="67" t="e">
        <f t="shared" si="14"/>
        <v>#REF!</v>
      </c>
    </row>
    <row r="480" spans="1:34" s="75" customFormat="1" x14ac:dyDescent="0.2">
      <c r="A480" s="54" t="s">
        <v>189</v>
      </c>
      <c r="B480" s="74" t="s">
        <v>185</v>
      </c>
      <c r="C480" s="64">
        <v>1159516</v>
      </c>
      <c r="D480" s="64">
        <v>1145122</v>
      </c>
      <c r="E480" s="64">
        <v>1016297</v>
      </c>
      <c r="F480" s="64">
        <v>1046316</v>
      </c>
      <c r="G480" s="64">
        <v>1124952</v>
      </c>
      <c r="H480" s="64">
        <v>1116925</v>
      </c>
      <c r="I480" s="64">
        <v>1166084</v>
      </c>
      <c r="J480" s="64">
        <v>1205871</v>
      </c>
      <c r="K480" s="64">
        <v>1254962</v>
      </c>
      <c r="L480" s="64">
        <v>1322117</v>
      </c>
      <c r="M480" s="64">
        <v>1392959</v>
      </c>
      <c r="N480" s="64">
        <v>1395301</v>
      </c>
      <c r="O480" s="64">
        <v>1499955</v>
      </c>
      <c r="P480" s="64">
        <v>1260254</v>
      </c>
      <c r="Q480" s="64">
        <v>1385794</v>
      </c>
      <c r="R480" s="64">
        <v>1860935</v>
      </c>
      <c r="S480" s="64">
        <v>2178123</v>
      </c>
      <c r="T480" s="64">
        <v>2331424</v>
      </c>
      <c r="U480" s="64">
        <v>2129243</v>
      </c>
      <c r="V480" s="64">
        <v>2094000</v>
      </c>
      <c r="W480" s="64">
        <v>2057825</v>
      </c>
      <c r="X480" s="64">
        <v>2783886</v>
      </c>
      <c r="Y480" s="64">
        <v>2276696</v>
      </c>
      <c r="Z480" s="64">
        <v>2350903</v>
      </c>
      <c r="AA480" s="64">
        <v>2474816</v>
      </c>
      <c r="AB480" s="64">
        <f>IF(VLOOKUP(A480&amp;AB$2,[1]CI_REV_TAXES!$A$4:$CC$1203,AB$3,FALSE)="NULL","",VLOOKUP(A480&amp;AB$2,[1]CI_REV_TAXES!$A$4:$CC$1203,AB$3,FALSE))</f>
        <v>2573300</v>
      </c>
      <c r="AC480" s="64">
        <f>IF(VLOOKUP($A480&amp;AC$2,[2]CI_REV_TAXES!$A$2:$CC$1202,AC$3,FALSE)="NULL","",VLOOKUP($A480&amp;AC$2,[2]CI_REV_TAXES!$A$2:$CC$1202,AC$3,FALSE))</f>
        <v>2743543</v>
      </c>
      <c r="AD480" s="64">
        <f>IF(VLOOKUP($A480&amp;AD$2,[2]CI_REV_TAXES!$A$2:$CC$1202,AD$3,FALSE)="NULL","",VLOOKUP($A480&amp;AD$2,[2]CI_REV_TAXES!$A$2:$CC$1202,AD$3,FALSE))</f>
        <v>2872395</v>
      </c>
      <c r="AG480" s="75" t="e">
        <f>+VLOOKUP($A480,#REF!,33,FALSE)</f>
        <v>#REF!</v>
      </c>
      <c r="AH480" s="67" t="e">
        <f t="shared" si="14"/>
        <v>#REF!</v>
      </c>
    </row>
    <row r="481" spans="1:34" s="75" customFormat="1" x14ac:dyDescent="0.2">
      <c r="A481" s="54" t="s">
        <v>185</v>
      </c>
      <c r="B481" s="74" t="s">
        <v>185</v>
      </c>
      <c r="C481" s="64">
        <v>1705849</v>
      </c>
      <c r="D481" s="64">
        <v>1814680</v>
      </c>
      <c r="E481" s="64">
        <v>1527398</v>
      </c>
      <c r="F481" s="64">
        <v>1583623</v>
      </c>
      <c r="G481" s="64">
        <v>1714491</v>
      </c>
      <c r="H481" s="64">
        <v>1760713</v>
      </c>
      <c r="I481" s="64">
        <v>1786764</v>
      </c>
      <c r="J481" s="64">
        <v>1836206</v>
      </c>
      <c r="K481" s="64">
        <v>1820346</v>
      </c>
      <c r="L481" s="64">
        <v>2014893</v>
      </c>
      <c r="M481" s="64">
        <v>2113445</v>
      </c>
      <c r="N481" s="64">
        <v>2113930</v>
      </c>
      <c r="O481" s="64">
        <v>2176475</v>
      </c>
      <c r="P481" s="64">
        <v>1890976</v>
      </c>
      <c r="Q481" s="64">
        <v>2148456</v>
      </c>
      <c r="R481" s="64">
        <v>3083937</v>
      </c>
      <c r="S481" s="64">
        <v>3677107</v>
      </c>
      <c r="T481" s="64">
        <v>4166092</v>
      </c>
      <c r="U481" s="64">
        <v>3790439</v>
      </c>
      <c r="V481" s="64">
        <v>3924741</v>
      </c>
      <c r="W481" s="64">
        <v>4135953</v>
      </c>
      <c r="X481" s="64">
        <v>3630673</v>
      </c>
      <c r="Y481" s="64">
        <v>3991960</v>
      </c>
      <c r="Z481" s="64">
        <v>4198403</v>
      </c>
      <c r="AA481" s="64">
        <v>4498259</v>
      </c>
      <c r="AB481" s="64">
        <f>IF(VLOOKUP(A481&amp;AB$2,[1]CI_REV_TAXES!$A$4:$CC$1203,AB$3,FALSE)="NULL","",VLOOKUP(A481&amp;AB$2,[1]CI_REV_TAXES!$A$4:$CC$1203,AB$3,FALSE))</f>
        <v>4597903</v>
      </c>
      <c r="AC481" s="64">
        <f>IF(VLOOKUP($A481&amp;AC$2,[2]CI_REV_TAXES!$A$2:$CC$1202,AC$3,FALSE)="NULL","",VLOOKUP($A481&amp;AC$2,[2]CI_REV_TAXES!$A$2:$CC$1202,AC$3,FALSE))</f>
        <v>4921063</v>
      </c>
      <c r="AD481" s="64">
        <f>IF(VLOOKUP($A481&amp;AD$2,[2]CI_REV_TAXES!$A$2:$CC$1202,AD$3,FALSE)="NULL","",VLOOKUP($A481&amp;AD$2,[2]CI_REV_TAXES!$A$2:$CC$1202,AD$3,FALSE))</f>
        <v>5182170</v>
      </c>
      <c r="AG481" s="75" t="e">
        <f>+VLOOKUP($A481,#REF!,33,FALSE)</f>
        <v>#REF!</v>
      </c>
      <c r="AH481" s="67" t="e">
        <f t="shared" si="14"/>
        <v>#REF!</v>
      </c>
    </row>
    <row r="482" spans="1:34" s="75" customFormat="1" x14ac:dyDescent="0.2">
      <c r="A482" s="54" t="s">
        <v>493</v>
      </c>
      <c r="B482" s="74" t="s">
        <v>185</v>
      </c>
      <c r="C482" s="64">
        <v>3961506</v>
      </c>
      <c r="D482" s="64">
        <v>3902822</v>
      </c>
      <c r="E482" s="64">
        <v>3396659</v>
      </c>
      <c r="F482" s="64">
        <v>4416324</v>
      </c>
      <c r="G482" s="64">
        <v>3949226</v>
      </c>
      <c r="H482" s="64">
        <v>3735523</v>
      </c>
      <c r="I482" s="64">
        <v>4466334</v>
      </c>
      <c r="J482" s="64">
        <v>4410065</v>
      </c>
      <c r="K482" s="64">
        <v>5126717</v>
      </c>
      <c r="L482" s="64">
        <v>5455537</v>
      </c>
      <c r="M482" s="64">
        <v>5406989</v>
      </c>
      <c r="N482" s="64">
        <v>5724076</v>
      </c>
      <c r="O482" s="64">
        <v>6004177</v>
      </c>
      <c r="P482" s="64">
        <v>6970838</v>
      </c>
      <c r="Q482" s="64">
        <v>6512239</v>
      </c>
      <c r="R482" s="64">
        <v>7529301</v>
      </c>
      <c r="S482" s="64">
        <v>8734787</v>
      </c>
      <c r="T482" s="64">
        <v>9498517</v>
      </c>
      <c r="U482" s="64">
        <v>8314197</v>
      </c>
      <c r="V482" s="64">
        <v>8383475</v>
      </c>
      <c r="W482" s="64">
        <v>8401591</v>
      </c>
      <c r="X482" s="64">
        <v>8033015</v>
      </c>
      <c r="Y482" s="64">
        <v>8640030</v>
      </c>
      <c r="Z482" s="64">
        <v>9021075</v>
      </c>
      <c r="AA482" s="64">
        <v>9904640</v>
      </c>
      <c r="AB482" s="64">
        <f>IF(VLOOKUP(A482&amp;AB$2,[1]CI_REV_TAXES!$A$4:$CC$1203,AB$3,FALSE)="NULL","",VLOOKUP(A482&amp;AB$2,[1]CI_REV_TAXES!$A$4:$CC$1203,AB$3,FALSE))</f>
        <v>10425961</v>
      </c>
      <c r="AC482" s="64">
        <f>IF(VLOOKUP($A482&amp;AC$2,[2]CI_REV_TAXES!$A$2:$CC$1202,AC$3,FALSE)="NULL","",VLOOKUP($A482&amp;AC$2,[2]CI_REV_TAXES!$A$2:$CC$1202,AC$3,FALSE))</f>
        <v>11026812</v>
      </c>
      <c r="AD482" s="64">
        <f>IF(VLOOKUP($A482&amp;AD$2,[2]CI_REV_TAXES!$A$2:$CC$1202,AD$3,FALSE)="NULL","",VLOOKUP($A482&amp;AD$2,[2]CI_REV_TAXES!$A$2:$CC$1202,AD$3,FALSE))</f>
        <v>11717530</v>
      </c>
      <c r="AG482" s="75" t="e">
        <f>+VLOOKUP($A482,#REF!,33,FALSE)</f>
        <v>#REF!</v>
      </c>
      <c r="AH482" s="67" t="e">
        <f t="shared" si="14"/>
        <v>#REF!</v>
      </c>
    </row>
    <row r="483" spans="1:34" s="75" customFormat="1" x14ac:dyDescent="0.2">
      <c r="A483" s="54" t="s">
        <v>190</v>
      </c>
      <c r="B483" s="74" t="s">
        <v>185</v>
      </c>
      <c r="C483" s="64">
        <v>126589</v>
      </c>
      <c r="D483" s="64">
        <v>121060</v>
      </c>
      <c r="E483" s="64">
        <v>101706</v>
      </c>
      <c r="F483" s="64">
        <v>109717</v>
      </c>
      <c r="G483" s="64">
        <v>105251</v>
      </c>
      <c r="H483" s="64">
        <v>103595</v>
      </c>
      <c r="I483" s="64">
        <v>104688</v>
      </c>
      <c r="J483" s="64">
        <v>105224</v>
      </c>
      <c r="K483" s="64">
        <v>103951</v>
      </c>
      <c r="L483" s="64">
        <v>107772</v>
      </c>
      <c r="M483" s="64">
        <v>111106</v>
      </c>
      <c r="N483" s="64">
        <v>109977</v>
      </c>
      <c r="O483" s="64">
        <v>111977</v>
      </c>
      <c r="P483" s="64">
        <v>122815</v>
      </c>
      <c r="Q483" s="64">
        <v>141071</v>
      </c>
      <c r="R483" s="64">
        <v>137923</v>
      </c>
      <c r="S483" s="64">
        <v>145248</v>
      </c>
      <c r="T483" s="64">
        <v>143572</v>
      </c>
      <c r="U483" s="64">
        <v>134255</v>
      </c>
      <c r="V483" s="64">
        <v>140477</v>
      </c>
      <c r="W483" s="64">
        <v>145680</v>
      </c>
      <c r="X483" s="64">
        <v>357383</v>
      </c>
      <c r="Y483" s="64">
        <v>153854</v>
      </c>
      <c r="Z483" s="64">
        <v>138233</v>
      </c>
      <c r="AA483" s="64">
        <v>144157</v>
      </c>
      <c r="AB483" s="64">
        <f>IF(VLOOKUP(A483&amp;AB$2,[1]CI_REV_TAXES!$A$4:$CC$1203,AB$3,FALSE)="NULL","",VLOOKUP(A483&amp;AB$2,[1]CI_REV_TAXES!$A$4:$CC$1203,AB$3,FALSE))</f>
        <v>144748</v>
      </c>
      <c r="AC483" s="64">
        <f>IF(VLOOKUP($A483&amp;AC$2,[2]CI_REV_TAXES!$A$2:$CC$1202,AC$3,FALSE)="NULL","",VLOOKUP($A483&amp;AC$2,[2]CI_REV_TAXES!$A$2:$CC$1202,AC$3,FALSE))</f>
        <v>182354</v>
      </c>
      <c r="AD483" s="64">
        <f>IF(VLOOKUP($A483&amp;AD$2,[2]CI_REV_TAXES!$A$2:$CC$1202,AD$3,FALSE)="NULL","",VLOOKUP($A483&amp;AD$2,[2]CI_REV_TAXES!$A$2:$CC$1202,AD$3,FALSE))</f>
        <v>187313</v>
      </c>
      <c r="AG483" s="75" t="e">
        <f>+VLOOKUP($A483,#REF!,33,FALSE)</f>
        <v>#REF!</v>
      </c>
      <c r="AH483" s="67" t="e">
        <f t="shared" si="14"/>
        <v>#REF!</v>
      </c>
    </row>
    <row r="484" spans="1:34" s="75" customFormat="1" x14ac:dyDescent="0.2">
      <c r="A484" s="54" t="s">
        <v>494</v>
      </c>
      <c r="B484" s="74" t="s">
        <v>495</v>
      </c>
      <c r="C484" s="64">
        <v>316449</v>
      </c>
      <c r="D484" s="64">
        <v>302991</v>
      </c>
      <c r="E484" s="64">
        <v>376852</v>
      </c>
      <c r="F484" s="64">
        <v>361523</v>
      </c>
      <c r="G484" s="64">
        <v>323521</v>
      </c>
      <c r="H484" s="64">
        <v>340613</v>
      </c>
      <c r="I484" s="64">
        <v>325601</v>
      </c>
      <c r="J484" s="64">
        <v>325118</v>
      </c>
      <c r="K484" s="64">
        <v>354373</v>
      </c>
      <c r="L484" s="64">
        <v>332104</v>
      </c>
      <c r="M484" s="64">
        <v>351035</v>
      </c>
      <c r="N484" s="64">
        <v>355852</v>
      </c>
      <c r="O484" s="64">
        <v>371114</v>
      </c>
      <c r="P484" s="64">
        <v>319506</v>
      </c>
      <c r="Q484" s="64">
        <v>367766</v>
      </c>
      <c r="R484" s="64">
        <v>499679</v>
      </c>
      <c r="S484" s="64">
        <v>526836</v>
      </c>
      <c r="T484" s="64">
        <v>548389</v>
      </c>
      <c r="U484" s="64">
        <v>535551</v>
      </c>
      <c r="V484" s="64">
        <v>666003</v>
      </c>
      <c r="W484" s="64">
        <v>665526</v>
      </c>
      <c r="X484" s="64">
        <v>483057</v>
      </c>
      <c r="Y484" s="64">
        <v>681308</v>
      </c>
      <c r="Z484" s="64">
        <v>697888</v>
      </c>
      <c r="AA484" s="64">
        <v>544748</v>
      </c>
      <c r="AB484" s="64">
        <f>IF(VLOOKUP(A484&amp;AB$2,[1]CI_REV_TAXES!$A$4:$CC$1203,AB$3,FALSE)="NULL","",VLOOKUP(A484&amp;AB$2,[1]CI_REV_TAXES!$A$4:$CC$1203,AB$3,FALSE))</f>
        <v>758352</v>
      </c>
      <c r="AC484" s="64">
        <f>IF(VLOOKUP($A484&amp;AC$2,[2]CI_REV_TAXES!$A$2:$CC$1202,AC$3,FALSE)="NULL","",VLOOKUP($A484&amp;AC$2,[2]CI_REV_TAXES!$A$2:$CC$1202,AC$3,FALSE))</f>
        <v>562632</v>
      </c>
      <c r="AD484" s="64">
        <f>IF(VLOOKUP($A484&amp;AD$2,[2]CI_REV_TAXES!$A$2:$CC$1202,AD$3,FALSE)="NULL","",VLOOKUP($A484&amp;AD$2,[2]CI_REV_TAXES!$A$2:$CC$1202,AD$3,FALSE))</f>
        <v>600218</v>
      </c>
      <c r="AG484" s="75" t="e">
        <f>+VLOOKUP($A484,#REF!,33,FALSE)</f>
        <v>#REF!</v>
      </c>
      <c r="AH484" s="67" t="e">
        <f t="shared" si="14"/>
        <v>#REF!</v>
      </c>
    </row>
    <row r="485" spans="1:34" s="75" customFormat="1" x14ac:dyDescent="0.2">
      <c r="A485" s="54" t="s">
        <v>496</v>
      </c>
      <c r="B485" s="74" t="s">
        <v>191</v>
      </c>
      <c r="C485" s="64" t="s">
        <v>545</v>
      </c>
      <c r="D485" s="64">
        <v>358373</v>
      </c>
      <c r="E485" s="64">
        <v>268881</v>
      </c>
      <c r="F485" s="64">
        <v>1519248</v>
      </c>
      <c r="G485" s="64">
        <v>1283884</v>
      </c>
      <c r="H485" s="64">
        <v>1592510</v>
      </c>
      <c r="I485" s="64">
        <v>1720369</v>
      </c>
      <c r="J485" s="64">
        <v>1886983</v>
      </c>
      <c r="K485" s="64">
        <v>2024452</v>
      </c>
      <c r="L485" s="64">
        <v>2195413</v>
      </c>
      <c r="M485" s="64">
        <v>2384809</v>
      </c>
      <c r="N485" s="64">
        <v>3166196</v>
      </c>
      <c r="O485" s="64">
        <v>3064633</v>
      </c>
      <c r="P485" s="64">
        <v>3147894</v>
      </c>
      <c r="Q485" s="64">
        <v>3885222</v>
      </c>
      <c r="R485" s="64">
        <v>4819375</v>
      </c>
      <c r="S485" s="64">
        <v>4979554</v>
      </c>
      <c r="T485" s="64">
        <v>4948052</v>
      </c>
      <c r="U485" s="64">
        <v>4930245</v>
      </c>
      <c r="V485" s="64">
        <v>4909060</v>
      </c>
      <c r="W485" s="64">
        <v>4987527</v>
      </c>
      <c r="X485" s="64">
        <v>4748044</v>
      </c>
      <c r="Y485" s="64">
        <v>4923502</v>
      </c>
      <c r="Z485" s="64">
        <v>5127051</v>
      </c>
      <c r="AA485" s="64">
        <v>5441946</v>
      </c>
      <c r="AB485" s="64">
        <f>IF(VLOOKUP(A485&amp;AB$2,[1]CI_REV_TAXES!$A$4:$CC$1203,AB$3,FALSE)="NULL","",VLOOKUP(A485&amp;AB$2,[1]CI_REV_TAXES!$A$4:$CC$1203,AB$3,FALSE))</f>
        <v>7626399</v>
      </c>
      <c r="AC485" s="64">
        <f>IF(VLOOKUP($A485&amp;AC$2,[2]CI_REV_TAXES!$A$2:$CC$1202,AC$3,FALSE)="NULL","",VLOOKUP($A485&amp;AC$2,[2]CI_REV_TAXES!$A$2:$CC$1202,AC$3,FALSE))</f>
        <v>9408645</v>
      </c>
      <c r="AD485" s="64">
        <f>IF(VLOOKUP($A485&amp;AD$2,[2]CI_REV_TAXES!$A$2:$CC$1202,AD$3,FALSE)="NULL","",VLOOKUP($A485&amp;AD$2,[2]CI_REV_TAXES!$A$2:$CC$1202,AD$3,FALSE))</f>
        <v>9650052</v>
      </c>
      <c r="AG485" s="75" t="e">
        <f>+VLOOKUP($A485,#REF!,33,FALSE)</f>
        <v>#REF!</v>
      </c>
      <c r="AH485" s="67" t="e">
        <f t="shared" si="14"/>
        <v>#REF!</v>
      </c>
    </row>
    <row r="486" spans="1:34" s="75" customFormat="1" x14ac:dyDescent="0.2">
      <c r="A486" s="54" t="s">
        <v>497</v>
      </c>
      <c r="B486" s="74" t="s">
        <v>191</v>
      </c>
      <c r="C486" s="64">
        <v>368374</v>
      </c>
      <c r="D486" s="64">
        <v>320739</v>
      </c>
      <c r="E486" s="64">
        <v>327889</v>
      </c>
      <c r="F486" s="64">
        <v>205732</v>
      </c>
      <c r="G486" s="64">
        <v>214000</v>
      </c>
      <c r="H486" s="64">
        <v>236221</v>
      </c>
      <c r="I486" s="64">
        <v>244638</v>
      </c>
      <c r="J486" s="64">
        <v>263087</v>
      </c>
      <c r="K486" s="64">
        <v>284895</v>
      </c>
      <c r="L486" s="64">
        <v>231383</v>
      </c>
      <c r="M486" s="64">
        <v>254086</v>
      </c>
      <c r="N486" s="64">
        <v>250258</v>
      </c>
      <c r="O486" s="64">
        <v>276616</v>
      </c>
      <c r="P486" s="64">
        <v>207278</v>
      </c>
      <c r="Q486" s="64">
        <v>213604</v>
      </c>
      <c r="R486" s="64">
        <v>1933753</v>
      </c>
      <c r="S486" s="64">
        <v>2232098</v>
      </c>
      <c r="T486" s="64">
        <v>1711967</v>
      </c>
      <c r="U486" s="64">
        <v>241294</v>
      </c>
      <c r="V486" s="64">
        <v>486428</v>
      </c>
      <c r="W486" s="64">
        <v>427119</v>
      </c>
      <c r="X486" s="64">
        <v>368808</v>
      </c>
      <c r="Y486" s="64">
        <v>367738</v>
      </c>
      <c r="Z486" s="64">
        <v>455425</v>
      </c>
      <c r="AA486" s="64">
        <v>420386</v>
      </c>
      <c r="AB486" s="64">
        <f>IF(VLOOKUP(A486&amp;AB$2,[1]CI_REV_TAXES!$A$4:$CC$1203,AB$3,FALSE)="NULL","",VLOOKUP(A486&amp;AB$2,[1]CI_REV_TAXES!$A$4:$CC$1203,AB$3,FALSE))</f>
        <v>420827</v>
      </c>
      <c r="AC486" s="64">
        <f>IF(VLOOKUP($A486&amp;AC$2,[2]CI_REV_TAXES!$A$2:$CC$1202,AC$3,FALSE)="NULL","",VLOOKUP($A486&amp;AC$2,[2]CI_REV_TAXES!$A$2:$CC$1202,AC$3,FALSE))</f>
        <v>508833</v>
      </c>
      <c r="AD486" s="64">
        <f>IF(VLOOKUP($A486&amp;AD$2,[2]CI_REV_TAXES!$A$2:$CC$1202,AD$3,FALSE)="NULL","",VLOOKUP($A486&amp;AD$2,[2]CI_REV_TAXES!$A$2:$CC$1202,AD$3,FALSE))</f>
        <v>564735</v>
      </c>
      <c r="AG486" s="75" t="e">
        <f>+VLOOKUP($A486,#REF!,33,FALSE)</f>
        <v>#REF!</v>
      </c>
      <c r="AH486" s="67" t="e">
        <f t="shared" si="14"/>
        <v>#REF!</v>
      </c>
    </row>
    <row r="487" spans="1:34" s="75" customFormat="1" x14ac:dyDescent="0.2">
      <c r="A487" s="54" t="s">
        <v>498</v>
      </c>
      <c r="B487" s="74" t="s">
        <v>191</v>
      </c>
      <c r="C487" s="64">
        <v>1197370</v>
      </c>
      <c r="D487" s="64">
        <v>1017647</v>
      </c>
      <c r="E487" s="64">
        <v>1075854</v>
      </c>
      <c r="F487" s="64">
        <v>1085125</v>
      </c>
      <c r="G487" s="64">
        <v>1122291</v>
      </c>
      <c r="H487" s="64">
        <v>1162686</v>
      </c>
      <c r="I487" s="64">
        <v>1202380</v>
      </c>
      <c r="J487" s="64">
        <v>1428852</v>
      </c>
      <c r="K487" s="64">
        <v>1520292</v>
      </c>
      <c r="L487" s="64">
        <v>1721507</v>
      </c>
      <c r="M487" s="64">
        <v>1936137</v>
      </c>
      <c r="N487" s="64">
        <v>2080144</v>
      </c>
      <c r="O487" s="64">
        <v>2209842</v>
      </c>
      <c r="P487" s="64">
        <v>2125108</v>
      </c>
      <c r="Q487" s="64">
        <v>2401193</v>
      </c>
      <c r="R487" s="64">
        <v>2845872</v>
      </c>
      <c r="S487" s="64">
        <v>2964028</v>
      </c>
      <c r="T487" s="64">
        <v>3851415</v>
      </c>
      <c r="U487" s="64">
        <v>3263626</v>
      </c>
      <c r="V487" s="64">
        <v>3219449</v>
      </c>
      <c r="W487" s="64">
        <v>4035698</v>
      </c>
      <c r="X487" s="64">
        <v>3836527</v>
      </c>
      <c r="Y487" s="64">
        <v>3920100</v>
      </c>
      <c r="Z487" s="64">
        <v>4157027</v>
      </c>
      <c r="AA487" s="64">
        <v>4345838</v>
      </c>
      <c r="AB487" s="64">
        <f>IF(VLOOKUP(A487&amp;AB$2,[1]CI_REV_TAXES!$A$4:$CC$1203,AB$3,FALSE)="NULL","",VLOOKUP(A487&amp;AB$2,[1]CI_REV_TAXES!$A$4:$CC$1203,AB$3,FALSE))</f>
        <v>4574312</v>
      </c>
      <c r="AC487" s="64">
        <f>IF(VLOOKUP($A487&amp;AC$2,[2]CI_REV_TAXES!$A$2:$CC$1202,AC$3,FALSE)="NULL","",VLOOKUP($A487&amp;AC$2,[2]CI_REV_TAXES!$A$2:$CC$1202,AC$3,FALSE))</f>
        <v>4805722</v>
      </c>
      <c r="AD487" s="64">
        <f>IF(VLOOKUP($A487&amp;AD$2,[2]CI_REV_TAXES!$A$2:$CC$1202,AD$3,FALSE)="NULL","",VLOOKUP($A487&amp;AD$2,[2]CI_REV_TAXES!$A$2:$CC$1202,AD$3,FALSE))</f>
        <v>5054125</v>
      </c>
      <c r="AG487" s="75" t="e">
        <f>+VLOOKUP($A487,#REF!,33,FALSE)</f>
        <v>#REF!</v>
      </c>
      <c r="AH487" s="67" t="e">
        <f t="shared" si="14"/>
        <v>#REF!</v>
      </c>
    </row>
    <row r="488" spans="1:34" s="75" customFormat="1" x14ac:dyDescent="0.2">
      <c r="A488" s="54" t="s">
        <v>499</v>
      </c>
      <c r="B488" s="74" t="s">
        <v>191</v>
      </c>
      <c r="C488" s="64">
        <v>674916</v>
      </c>
      <c r="D488" s="64">
        <v>653913</v>
      </c>
      <c r="E488" s="64">
        <v>570252</v>
      </c>
      <c r="F488" s="64">
        <v>507163</v>
      </c>
      <c r="G488" s="64">
        <v>520647</v>
      </c>
      <c r="H488" s="64">
        <v>550854</v>
      </c>
      <c r="I488" s="64">
        <v>561038</v>
      </c>
      <c r="J488" s="64">
        <v>592479</v>
      </c>
      <c r="K488" s="64">
        <v>628611</v>
      </c>
      <c r="L488" s="64">
        <v>696315</v>
      </c>
      <c r="M488" s="64">
        <v>737768</v>
      </c>
      <c r="N488" s="64">
        <v>767497</v>
      </c>
      <c r="O488" s="64">
        <v>846095</v>
      </c>
      <c r="P488" s="64">
        <v>823179</v>
      </c>
      <c r="Q488" s="64">
        <v>873005</v>
      </c>
      <c r="R488" s="64">
        <v>1102383</v>
      </c>
      <c r="S488" s="64">
        <v>1194954</v>
      </c>
      <c r="T488" s="64">
        <v>1238527</v>
      </c>
      <c r="U488" s="64">
        <v>1258286</v>
      </c>
      <c r="V488" s="64">
        <v>1248882</v>
      </c>
      <c r="W488" s="64">
        <v>1242754</v>
      </c>
      <c r="X488" s="64">
        <v>1582366</v>
      </c>
      <c r="Y488" s="64">
        <v>1433455</v>
      </c>
      <c r="Z488" s="64">
        <v>1563725</v>
      </c>
      <c r="AA488" s="64">
        <v>1435803</v>
      </c>
      <c r="AB488" s="64">
        <f>IF(VLOOKUP(A488&amp;AB$2,[1]CI_REV_TAXES!$A$4:$CC$1203,AB$3,FALSE)="NULL","",VLOOKUP(A488&amp;AB$2,[1]CI_REV_TAXES!$A$4:$CC$1203,AB$3,FALSE))</f>
        <v>1501203</v>
      </c>
      <c r="AC488" s="64">
        <f>IF(VLOOKUP($A488&amp;AC$2,[2]CI_REV_TAXES!$A$2:$CC$1202,AC$3,FALSE)="NULL","",VLOOKUP($A488&amp;AC$2,[2]CI_REV_TAXES!$A$2:$CC$1202,AC$3,FALSE))</f>
        <v>1578421</v>
      </c>
      <c r="AD488" s="64">
        <f>IF(VLOOKUP($A488&amp;AD$2,[2]CI_REV_TAXES!$A$2:$CC$1202,AD$3,FALSE)="NULL","",VLOOKUP($A488&amp;AD$2,[2]CI_REV_TAXES!$A$2:$CC$1202,AD$3,FALSE))</f>
        <v>1656129</v>
      </c>
      <c r="AG488" s="75" t="e">
        <f>+VLOOKUP($A488,#REF!,33,FALSE)</f>
        <v>#REF!</v>
      </c>
      <c r="AH488" s="67" t="e">
        <f t="shared" si="14"/>
        <v>#REF!</v>
      </c>
    </row>
    <row r="489" spans="1:34" s="75" customFormat="1" x14ac:dyDescent="0.2">
      <c r="A489" s="54" t="s">
        <v>500</v>
      </c>
      <c r="B489" s="74" t="s">
        <v>191</v>
      </c>
      <c r="C489" s="64">
        <v>11757537</v>
      </c>
      <c r="D489" s="64">
        <v>10783293</v>
      </c>
      <c r="E489" s="64">
        <v>9989433</v>
      </c>
      <c r="F489" s="64">
        <v>10061095</v>
      </c>
      <c r="G489" s="64">
        <v>10185982</v>
      </c>
      <c r="H489" s="64">
        <v>10064633</v>
      </c>
      <c r="I489" s="64">
        <v>10451215</v>
      </c>
      <c r="J489" s="64">
        <v>10803737</v>
      </c>
      <c r="K489" s="64">
        <v>11477146</v>
      </c>
      <c r="L489" s="64">
        <v>12564226</v>
      </c>
      <c r="M489" s="64">
        <v>14059699</v>
      </c>
      <c r="N489" s="64">
        <v>14965124</v>
      </c>
      <c r="O489" s="64">
        <v>16103109</v>
      </c>
      <c r="P489" s="64">
        <v>18048389</v>
      </c>
      <c r="Q489" s="64">
        <v>20486613</v>
      </c>
      <c r="R489" s="64">
        <v>22951965</v>
      </c>
      <c r="S489" s="64">
        <v>24299093</v>
      </c>
      <c r="T489" s="64">
        <v>25756842</v>
      </c>
      <c r="U489" s="64">
        <v>25021443</v>
      </c>
      <c r="V489" s="64">
        <v>24454317</v>
      </c>
      <c r="W489" s="64">
        <v>25482891</v>
      </c>
      <c r="X489" s="64">
        <v>26048567</v>
      </c>
      <c r="Y489" s="64">
        <v>26572225</v>
      </c>
      <c r="Z489" s="64">
        <v>28097757</v>
      </c>
      <c r="AA489" s="64">
        <v>30810061</v>
      </c>
      <c r="AB489" s="64">
        <f>IF(VLOOKUP(A489&amp;AB$2,[1]CI_REV_TAXES!$A$4:$CC$1203,AB$3,FALSE)="NULL","",VLOOKUP(A489&amp;AB$2,[1]CI_REV_TAXES!$A$4:$CC$1203,AB$3,FALSE))</f>
        <v>32262748</v>
      </c>
      <c r="AC489" s="64">
        <f>IF(VLOOKUP($A489&amp;AC$2,[2]CI_REV_TAXES!$A$2:$CC$1202,AC$3,FALSE)="NULL","",VLOOKUP($A489&amp;AC$2,[2]CI_REV_TAXES!$A$2:$CC$1202,AC$3,FALSE))</f>
        <v>34114311</v>
      </c>
      <c r="AD489" s="64">
        <f>IF(VLOOKUP($A489&amp;AD$2,[2]CI_REV_TAXES!$A$2:$CC$1202,AD$3,FALSE)="NULL","",VLOOKUP($A489&amp;AD$2,[2]CI_REV_TAXES!$A$2:$CC$1202,AD$3,FALSE))</f>
        <v>36601012</v>
      </c>
      <c r="AG489" s="75" t="e">
        <f>+VLOOKUP($A489,#REF!,33,FALSE)</f>
        <v>#REF!</v>
      </c>
      <c r="AH489" s="67" t="e">
        <f t="shared" si="14"/>
        <v>#REF!</v>
      </c>
    </row>
    <row r="490" spans="1:34" s="75" customFormat="1" x14ac:dyDescent="0.2">
      <c r="A490" s="54" t="s">
        <v>192</v>
      </c>
      <c r="B490" s="74" t="s">
        <v>191</v>
      </c>
      <c r="C490" s="64">
        <v>926446</v>
      </c>
      <c r="D490" s="64">
        <v>843379</v>
      </c>
      <c r="E490" s="64">
        <v>745355</v>
      </c>
      <c r="F490" s="64">
        <v>611673</v>
      </c>
      <c r="G490" s="64">
        <v>645324</v>
      </c>
      <c r="H490" s="64">
        <v>632650</v>
      </c>
      <c r="I490" s="64">
        <v>626872</v>
      </c>
      <c r="J490" s="64">
        <v>636838</v>
      </c>
      <c r="K490" s="64">
        <v>703053</v>
      </c>
      <c r="L490" s="64">
        <v>745497</v>
      </c>
      <c r="M490" s="64">
        <v>784698</v>
      </c>
      <c r="N490" s="64">
        <v>778697</v>
      </c>
      <c r="O490" s="64">
        <v>882140</v>
      </c>
      <c r="P490" s="64">
        <v>860573</v>
      </c>
      <c r="Q490" s="64">
        <v>1068045</v>
      </c>
      <c r="R490" s="64">
        <v>1230585</v>
      </c>
      <c r="S490" s="64">
        <v>1259318</v>
      </c>
      <c r="T490" s="64">
        <v>1243049</v>
      </c>
      <c r="U490" s="64">
        <v>1147947</v>
      </c>
      <c r="V490" s="64">
        <v>1125435</v>
      </c>
      <c r="W490" s="64">
        <v>1056839</v>
      </c>
      <c r="X490" s="64">
        <v>1175133</v>
      </c>
      <c r="Y490" s="64">
        <v>1172506</v>
      </c>
      <c r="Z490" s="64">
        <v>1335096</v>
      </c>
      <c r="AA490" s="64">
        <v>1377946</v>
      </c>
      <c r="AB490" s="64">
        <f>IF(VLOOKUP(A490&amp;AB$2,[1]CI_REV_TAXES!$A$4:$CC$1203,AB$3,FALSE)="NULL","",VLOOKUP(A490&amp;AB$2,[1]CI_REV_TAXES!$A$4:$CC$1203,AB$3,FALSE))</f>
        <v>1465722</v>
      </c>
      <c r="AC490" s="64">
        <f>IF(VLOOKUP($A490&amp;AC$2,[2]CI_REV_TAXES!$A$2:$CC$1202,AC$3,FALSE)="NULL","",VLOOKUP($A490&amp;AC$2,[2]CI_REV_TAXES!$A$2:$CC$1202,AC$3,FALSE))</f>
        <v>1572914</v>
      </c>
      <c r="AD490" s="64">
        <f>IF(VLOOKUP($A490&amp;AD$2,[2]CI_REV_TAXES!$A$2:$CC$1202,AD$3,FALSE)="NULL","",VLOOKUP($A490&amp;AD$2,[2]CI_REV_TAXES!$A$2:$CC$1202,AD$3,FALSE))</f>
        <v>1625599</v>
      </c>
      <c r="AG490" s="75" t="e">
        <f>+VLOOKUP($A490,#REF!,33,FALSE)</f>
        <v>#REF!</v>
      </c>
      <c r="AH490" s="67" t="e">
        <f t="shared" si="14"/>
        <v>#REF!</v>
      </c>
    </row>
    <row r="491" spans="1:34" s="75" customFormat="1" x14ac:dyDescent="0.2">
      <c r="A491" s="54" t="s">
        <v>193</v>
      </c>
      <c r="B491" s="74" t="s">
        <v>191</v>
      </c>
      <c r="C491" s="64">
        <v>10105551</v>
      </c>
      <c r="D491" s="64">
        <v>9625488</v>
      </c>
      <c r="E491" s="64">
        <v>8462827</v>
      </c>
      <c r="F491" s="64">
        <v>8345554</v>
      </c>
      <c r="G491" s="64">
        <v>8351966</v>
      </c>
      <c r="H491" s="64">
        <v>8630429</v>
      </c>
      <c r="I491" s="64">
        <v>8755569</v>
      </c>
      <c r="J491" s="64">
        <v>9151816</v>
      </c>
      <c r="K491" s="64">
        <v>9568296</v>
      </c>
      <c r="L491" s="64">
        <v>10614246</v>
      </c>
      <c r="M491" s="64">
        <v>11568742</v>
      </c>
      <c r="N491" s="64">
        <v>12194401</v>
      </c>
      <c r="O491" s="64">
        <v>13314841</v>
      </c>
      <c r="P491" s="64">
        <v>14544573</v>
      </c>
      <c r="Q491" s="64">
        <v>15601947</v>
      </c>
      <c r="R491" s="64">
        <v>17238166</v>
      </c>
      <c r="S491" s="64">
        <v>18255865</v>
      </c>
      <c r="T491" s="64">
        <v>19013827</v>
      </c>
      <c r="U491" s="64">
        <v>16115822</v>
      </c>
      <c r="V491" s="64">
        <v>19699952</v>
      </c>
      <c r="W491" s="64">
        <v>19973869</v>
      </c>
      <c r="X491" s="64">
        <v>19941906</v>
      </c>
      <c r="Y491" s="64">
        <v>20397203</v>
      </c>
      <c r="Z491" s="64">
        <v>21452081</v>
      </c>
      <c r="AA491" s="64">
        <v>22863482</v>
      </c>
      <c r="AB491" s="64">
        <f>IF(VLOOKUP(A491&amp;AB$2,[1]CI_REV_TAXES!$A$4:$CC$1203,AB$3,FALSE)="NULL","",VLOOKUP(A491&amp;AB$2,[1]CI_REV_TAXES!$A$4:$CC$1203,AB$3,FALSE))</f>
        <v>24111112</v>
      </c>
      <c r="AC491" s="64">
        <f>IF(VLOOKUP($A491&amp;AC$2,[2]CI_REV_TAXES!$A$2:$CC$1202,AC$3,FALSE)="NULL","",VLOOKUP($A491&amp;AC$2,[2]CI_REV_TAXES!$A$2:$CC$1202,AC$3,FALSE))</f>
        <v>25332826</v>
      </c>
      <c r="AD491" s="64">
        <f>IF(VLOOKUP($A491&amp;AD$2,[2]CI_REV_TAXES!$A$2:$CC$1202,AD$3,FALSE)="NULL","",VLOOKUP($A491&amp;AD$2,[2]CI_REV_TAXES!$A$2:$CC$1202,AD$3,FALSE))</f>
        <v>26545851</v>
      </c>
      <c r="AG491" s="75" t="e">
        <f>+VLOOKUP($A491,#REF!,33,FALSE)</f>
        <v>#REF!</v>
      </c>
      <c r="AH491" s="67" t="e">
        <f t="shared" si="14"/>
        <v>#REF!</v>
      </c>
    </row>
    <row r="492" spans="1:34" s="75" customFormat="1" x14ac:dyDescent="0.2">
      <c r="A492" s="54" t="s">
        <v>501</v>
      </c>
      <c r="B492" s="74" t="s">
        <v>191</v>
      </c>
      <c r="C492" s="64">
        <v>2010324</v>
      </c>
      <c r="D492" s="64">
        <v>1679455</v>
      </c>
      <c r="E492" s="64">
        <v>1534950</v>
      </c>
      <c r="F492" s="64">
        <v>1533783</v>
      </c>
      <c r="G492" s="64">
        <v>1439945</v>
      </c>
      <c r="H492" s="64">
        <v>1463225</v>
      </c>
      <c r="I492" s="64">
        <v>1559376</v>
      </c>
      <c r="J492" s="64">
        <v>1574261</v>
      </c>
      <c r="K492" s="64">
        <v>1607240</v>
      </c>
      <c r="L492" s="64">
        <v>1687753</v>
      </c>
      <c r="M492" s="64">
        <v>1768544</v>
      </c>
      <c r="N492" s="64">
        <v>1966117</v>
      </c>
      <c r="O492" s="64">
        <v>2091514</v>
      </c>
      <c r="P492" s="64">
        <v>2024985</v>
      </c>
      <c r="Q492" s="64">
        <v>2165939</v>
      </c>
      <c r="R492" s="64">
        <v>2625400</v>
      </c>
      <c r="S492" s="64">
        <v>2610201</v>
      </c>
      <c r="T492" s="64">
        <v>2662667</v>
      </c>
      <c r="U492" s="64">
        <v>2121465</v>
      </c>
      <c r="V492" s="64">
        <v>2481143</v>
      </c>
      <c r="W492" s="64">
        <v>2951544</v>
      </c>
      <c r="X492" s="64">
        <v>3292299</v>
      </c>
      <c r="Y492" s="64">
        <v>2958129</v>
      </c>
      <c r="Z492" s="64">
        <v>3620814</v>
      </c>
      <c r="AA492" s="64">
        <v>3092878</v>
      </c>
      <c r="AB492" s="64">
        <f>IF(VLOOKUP(A492&amp;AB$2,[1]CI_REV_TAXES!$A$4:$CC$1203,AB$3,FALSE)="NULL","",VLOOKUP(A492&amp;AB$2,[1]CI_REV_TAXES!$A$4:$CC$1203,AB$3,FALSE))</f>
        <v>3286567</v>
      </c>
      <c r="AC492" s="64">
        <f>IF(VLOOKUP($A492&amp;AC$2,[2]CI_REV_TAXES!$A$2:$CC$1202,AC$3,FALSE)="NULL","",VLOOKUP($A492&amp;AC$2,[2]CI_REV_TAXES!$A$2:$CC$1202,AC$3,FALSE))</f>
        <v>3263943</v>
      </c>
      <c r="AD492" s="64">
        <f>IF(VLOOKUP($A492&amp;AD$2,[2]CI_REV_TAXES!$A$2:$CC$1202,AD$3,FALSE)="NULL","",VLOOKUP($A492&amp;AD$2,[2]CI_REV_TAXES!$A$2:$CC$1202,AD$3,FALSE))</f>
        <v>701743</v>
      </c>
      <c r="AG492" s="75" t="e">
        <f>+VLOOKUP($A492,#REF!,33,FALSE)</f>
        <v>#REF!</v>
      </c>
      <c r="AH492" s="67" t="e">
        <f t="shared" si="14"/>
        <v>#REF!</v>
      </c>
    </row>
    <row r="493" spans="1:34" s="75" customFormat="1" x14ac:dyDescent="0.2">
      <c r="A493" s="54" t="s">
        <v>502</v>
      </c>
      <c r="B493" s="74" t="s">
        <v>191</v>
      </c>
      <c r="C493" s="64">
        <v>1918583</v>
      </c>
      <c r="D493" s="64">
        <v>1649391</v>
      </c>
      <c r="E493" s="64">
        <v>1913412</v>
      </c>
      <c r="F493" s="64">
        <v>1768064</v>
      </c>
      <c r="G493" s="64">
        <v>3665954</v>
      </c>
      <c r="H493" s="64">
        <v>4330839</v>
      </c>
      <c r="I493" s="64">
        <v>4672801</v>
      </c>
      <c r="J493" s="64">
        <v>4933514</v>
      </c>
      <c r="K493" s="64">
        <v>5713297</v>
      </c>
      <c r="L493" s="64">
        <v>6263419</v>
      </c>
      <c r="M493" s="64">
        <v>6736195</v>
      </c>
      <c r="N493" s="64">
        <v>7349555</v>
      </c>
      <c r="O493" s="64">
        <v>8340402</v>
      </c>
      <c r="P493" s="64">
        <v>8115187</v>
      </c>
      <c r="Q493" s="64">
        <v>8763154</v>
      </c>
      <c r="R493" s="64">
        <v>10675731</v>
      </c>
      <c r="S493" s="64">
        <v>11426518</v>
      </c>
      <c r="T493" s="64">
        <v>11523128</v>
      </c>
      <c r="U493" s="64">
        <v>11112791</v>
      </c>
      <c r="V493" s="64">
        <v>11023974</v>
      </c>
      <c r="W493" s="64">
        <v>11421497</v>
      </c>
      <c r="X493" s="64">
        <v>15264126</v>
      </c>
      <c r="Y493" s="64">
        <v>17455530</v>
      </c>
      <c r="Z493" s="64">
        <v>18556972</v>
      </c>
      <c r="AA493" s="64">
        <v>18775494</v>
      </c>
      <c r="AB493" s="64">
        <f>IF(VLOOKUP(A493&amp;AB$2,[1]CI_REV_TAXES!$A$4:$CC$1203,AB$3,FALSE)="NULL","",VLOOKUP(A493&amp;AB$2,[1]CI_REV_TAXES!$A$4:$CC$1203,AB$3,FALSE))</f>
        <v>19634060</v>
      </c>
      <c r="AC493" s="64">
        <f>IF(VLOOKUP($A493&amp;AC$2,[2]CI_REV_TAXES!$A$2:$CC$1202,AC$3,FALSE)="NULL","",VLOOKUP($A493&amp;AC$2,[2]CI_REV_TAXES!$A$2:$CC$1202,AC$3,FALSE))</f>
        <v>18563204</v>
      </c>
      <c r="AD493" s="64">
        <f>IF(VLOOKUP($A493&amp;AD$2,[2]CI_REV_TAXES!$A$2:$CC$1202,AD$3,FALSE)="NULL","",VLOOKUP($A493&amp;AD$2,[2]CI_REV_TAXES!$A$2:$CC$1202,AD$3,FALSE))</f>
        <v>19455442</v>
      </c>
      <c r="AG493" s="75" t="e">
        <f>+VLOOKUP($A493,#REF!,33,FALSE)</f>
        <v>#REF!</v>
      </c>
      <c r="AH493" s="67" t="e">
        <f t="shared" si="14"/>
        <v>#REF!</v>
      </c>
    </row>
    <row r="494" spans="1:34" s="75" customFormat="1" x14ac:dyDescent="0.2">
      <c r="A494" s="54" t="s">
        <v>503</v>
      </c>
      <c r="B494" s="74" t="s">
        <v>191</v>
      </c>
      <c r="C494" s="64">
        <v>3424191</v>
      </c>
      <c r="D494" s="64">
        <v>4316367</v>
      </c>
      <c r="E494" s="64">
        <v>4329663</v>
      </c>
      <c r="F494" s="64">
        <v>4371446</v>
      </c>
      <c r="G494" s="64">
        <v>4530689</v>
      </c>
      <c r="H494" s="64">
        <v>4736023</v>
      </c>
      <c r="I494" s="64">
        <v>5069061</v>
      </c>
      <c r="J494" s="64">
        <v>5380608</v>
      </c>
      <c r="K494" s="64">
        <v>5865544</v>
      </c>
      <c r="L494" s="64">
        <v>6721818</v>
      </c>
      <c r="M494" s="64">
        <v>7236175</v>
      </c>
      <c r="N494" s="64">
        <v>7554678</v>
      </c>
      <c r="O494" s="64">
        <v>8191056</v>
      </c>
      <c r="P494" s="64">
        <v>8661107</v>
      </c>
      <c r="Q494" s="64">
        <v>9471334</v>
      </c>
      <c r="R494" s="64">
        <v>10292303</v>
      </c>
      <c r="S494" s="64">
        <v>10783984</v>
      </c>
      <c r="T494" s="64">
        <v>11232032</v>
      </c>
      <c r="U494" s="64">
        <v>11208089</v>
      </c>
      <c r="V494" s="64">
        <v>10779765</v>
      </c>
      <c r="W494" s="64">
        <v>10910683</v>
      </c>
      <c r="X494" s="64">
        <v>11320108</v>
      </c>
      <c r="Y494" s="64">
        <v>12016712</v>
      </c>
      <c r="Z494" s="64">
        <v>12472015</v>
      </c>
      <c r="AA494" s="64">
        <v>12916090</v>
      </c>
      <c r="AB494" s="64">
        <f>IF(VLOOKUP(A494&amp;AB$2,[1]CI_REV_TAXES!$A$4:$CC$1203,AB$3,FALSE)="NULL","",VLOOKUP(A494&amp;AB$2,[1]CI_REV_TAXES!$A$4:$CC$1203,AB$3,FALSE))</f>
        <v>13416187</v>
      </c>
      <c r="AC494" s="64">
        <f>IF(VLOOKUP($A494&amp;AC$2,[2]CI_REV_TAXES!$A$2:$CC$1202,AC$3,FALSE)="NULL","",VLOOKUP($A494&amp;AC$2,[2]CI_REV_TAXES!$A$2:$CC$1202,AC$3,FALSE))</f>
        <v>14159539</v>
      </c>
      <c r="AD494" s="64">
        <f>IF(VLOOKUP($A494&amp;AD$2,[2]CI_REV_TAXES!$A$2:$CC$1202,AD$3,FALSE)="NULL","",VLOOKUP($A494&amp;AD$2,[2]CI_REV_TAXES!$A$2:$CC$1202,AD$3,FALSE))</f>
        <v>14676009</v>
      </c>
      <c r="AG494" s="75" t="e">
        <f>+VLOOKUP($A494,#REF!,33,FALSE)</f>
        <v>#REF!</v>
      </c>
      <c r="AH494" s="67" t="e">
        <f t="shared" si="14"/>
        <v>#REF!</v>
      </c>
    </row>
    <row r="495" spans="1:34" s="75" customFormat="1" x14ac:dyDescent="0.2">
      <c r="A495" s="54" t="s">
        <v>504</v>
      </c>
      <c r="B495" s="74" t="s">
        <v>194</v>
      </c>
      <c r="C495" s="64">
        <v>4807267</v>
      </c>
      <c r="D495" s="64">
        <v>4534945</v>
      </c>
      <c r="E495" s="64">
        <v>4197721</v>
      </c>
      <c r="F495" s="64">
        <v>4182647</v>
      </c>
      <c r="G495" s="64">
        <v>4312235</v>
      </c>
      <c r="H495" s="64">
        <v>4446118</v>
      </c>
      <c r="I495" s="64">
        <v>4725959</v>
      </c>
      <c r="J495" s="64">
        <v>4989000</v>
      </c>
      <c r="K495" s="64">
        <v>5494910</v>
      </c>
      <c r="L495" s="64">
        <v>5993992</v>
      </c>
      <c r="M495" s="64">
        <v>6252628</v>
      </c>
      <c r="N495" s="64">
        <v>6375819</v>
      </c>
      <c r="O495" s="64">
        <v>6928414</v>
      </c>
      <c r="P495" s="64">
        <v>7406559</v>
      </c>
      <c r="Q495" s="64">
        <v>8009954</v>
      </c>
      <c r="R495" s="64">
        <v>8504163</v>
      </c>
      <c r="S495" s="64">
        <v>9235107</v>
      </c>
      <c r="T495" s="64">
        <v>9338224</v>
      </c>
      <c r="U495" s="64">
        <v>9473153</v>
      </c>
      <c r="V495" s="64">
        <v>9563028</v>
      </c>
      <c r="W495" s="64">
        <v>9722352</v>
      </c>
      <c r="X495" s="64">
        <v>10386419</v>
      </c>
      <c r="Y495" s="64">
        <v>11144238</v>
      </c>
      <c r="Z495" s="64">
        <v>12024711</v>
      </c>
      <c r="AA495" s="64">
        <v>11760841</v>
      </c>
      <c r="AB495" s="64">
        <f>IF(VLOOKUP(A495&amp;AB$2,[1]CI_REV_TAXES!$A$4:$CC$1203,AB$3,FALSE)="NULL","",VLOOKUP(A495&amp;AB$2,[1]CI_REV_TAXES!$A$4:$CC$1203,AB$3,FALSE))</f>
        <v>13457448</v>
      </c>
      <c r="AC495" s="64">
        <f>IF(VLOOKUP($A495&amp;AC$2,[2]CI_REV_TAXES!$A$2:$CC$1202,AC$3,FALSE)="NULL","",VLOOKUP($A495&amp;AC$2,[2]CI_REV_TAXES!$A$2:$CC$1202,AC$3,FALSE))</f>
        <v>15002537</v>
      </c>
      <c r="AD495" s="64">
        <f>IF(VLOOKUP($A495&amp;AD$2,[2]CI_REV_TAXES!$A$2:$CC$1202,AD$3,FALSE)="NULL","",VLOOKUP($A495&amp;AD$2,[2]CI_REV_TAXES!$A$2:$CC$1202,AD$3,FALSE))</f>
        <v>13397372</v>
      </c>
      <c r="AG495" s="75" t="e">
        <f>+VLOOKUP($A495,#REF!,33,FALSE)</f>
        <v>#REF!</v>
      </c>
      <c r="AH495" s="67" t="e">
        <f t="shared" si="14"/>
        <v>#REF!</v>
      </c>
    </row>
    <row r="496" spans="1:34" s="75" customFormat="1" x14ac:dyDescent="0.2">
      <c r="A496" s="54" t="s">
        <v>505</v>
      </c>
      <c r="B496" s="74" t="s">
        <v>194</v>
      </c>
      <c r="C496" s="64">
        <v>5291538</v>
      </c>
      <c r="D496" s="64">
        <v>4942280</v>
      </c>
      <c r="E496" s="64">
        <v>5341945</v>
      </c>
      <c r="F496" s="64">
        <v>5178721</v>
      </c>
      <c r="G496" s="64">
        <v>5206157</v>
      </c>
      <c r="H496" s="64">
        <v>5219915</v>
      </c>
      <c r="I496" s="64">
        <v>5278166</v>
      </c>
      <c r="J496" s="64">
        <v>5352284</v>
      </c>
      <c r="K496" s="64">
        <v>5590766</v>
      </c>
      <c r="L496" s="64">
        <v>5854743</v>
      </c>
      <c r="M496" s="64">
        <v>6534327</v>
      </c>
      <c r="N496" s="64">
        <v>7241655</v>
      </c>
      <c r="O496" s="64">
        <v>8653580</v>
      </c>
      <c r="P496" s="64">
        <v>9298006</v>
      </c>
      <c r="Q496" s="64">
        <v>11910163</v>
      </c>
      <c r="R496" s="64">
        <v>15750900</v>
      </c>
      <c r="S496" s="64">
        <v>17402109</v>
      </c>
      <c r="T496" s="64">
        <v>17150393</v>
      </c>
      <c r="U496" s="64">
        <v>15461574</v>
      </c>
      <c r="V496" s="64">
        <v>14780527</v>
      </c>
      <c r="W496" s="64">
        <v>14478722</v>
      </c>
      <c r="X496" s="64">
        <v>13743390</v>
      </c>
      <c r="Y496" s="64">
        <v>14287689</v>
      </c>
      <c r="Z496" s="64">
        <v>16129979</v>
      </c>
      <c r="AA496" s="64">
        <v>16992199</v>
      </c>
      <c r="AB496" s="64">
        <f>IF(VLOOKUP(A496&amp;AB$2,[1]CI_REV_TAXES!$A$4:$CC$1203,AB$3,FALSE)="NULL","",VLOOKUP(A496&amp;AB$2,[1]CI_REV_TAXES!$A$4:$CC$1203,AB$3,FALSE))</f>
        <v>18107682</v>
      </c>
      <c r="AC496" s="64">
        <f>IF(VLOOKUP($A496&amp;AC$2,[2]CI_REV_TAXES!$A$2:$CC$1202,AC$3,FALSE)="NULL","",VLOOKUP($A496&amp;AC$2,[2]CI_REV_TAXES!$A$2:$CC$1202,AC$3,FALSE))</f>
        <v>19048861</v>
      </c>
      <c r="AD496" s="64">
        <f>IF(VLOOKUP($A496&amp;AD$2,[2]CI_REV_TAXES!$A$2:$CC$1202,AD$3,FALSE)="NULL","",VLOOKUP($A496&amp;AD$2,[2]CI_REV_TAXES!$A$2:$CC$1202,AD$3,FALSE))</f>
        <v>20012833</v>
      </c>
      <c r="AG496" s="75" t="e">
        <f>+VLOOKUP($A496,#REF!,33,FALSE)</f>
        <v>#REF!</v>
      </c>
      <c r="AH496" s="67" t="e">
        <f t="shared" si="14"/>
        <v>#REF!</v>
      </c>
    </row>
    <row r="497" spans="1:36" s="75" customFormat="1" x14ac:dyDescent="0.2">
      <c r="A497" s="54" t="s">
        <v>195</v>
      </c>
      <c r="B497" s="74" t="s">
        <v>194</v>
      </c>
      <c r="C497" s="64">
        <v>425751</v>
      </c>
      <c r="D497" s="64">
        <v>419449</v>
      </c>
      <c r="E497" s="64">
        <v>414540</v>
      </c>
      <c r="F497" s="64">
        <v>422888</v>
      </c>
      <c r="G497" s="64">
        <v>416746</v>
      </c>
      <c r="H497" s="64">
        <v>410362</v>
      </c>
      <c r="I497" s="64">
        <v>424913</v>
      </c>
      <c r="J497" s="64">
        <v>423733</v>
      </c>
      <c r="K497" s="64">
        <v>449066</v>
      </c>
      <c r="L497" s="64">
        <v>451998</v>
      </c>
      <c r="M497" s="64">
        <v>499038</v>
      </c>
      <c r="N497" s="64">
        <v>498127</v>
      </c>
      <c r="O497" s="64">
        <v>553104</v>
      </c>
      <c r="P497" s="64">
        <v>530507</v>
      </c>
      <c r="Q497" s="64">
        <v>614194</v>
      </c>
      <c r="R497" s="64">
        <v>731220</v>
      </c>
      <c r="S497" s="64">
        <v>728428</v>
      </c>
      <c r="T497" s="64">
        <v>710301</v>
      </c>
      <c r="U497" s="64">
        <v>539322</v>
      </c>
      <c r="V497" s="64">
        <v>637141</v>
      </c>
      <c r="W497" s="64">
        <v>646590</v>
      </c>
      <c r="X497" s="64">
        <v>638767</v>
      </c>
      <c r="Y497" s="64">
        <v>657737</v>
      </c>
      <c r="Z497" s="64">
        <v>687655</v>
      </c>
      <c r="AA497" s="64">
        <v>708701</v>
      </c>
      <c r="AB497" s="64">
        <f>IF(VLOOKUP(A497&amp;AB$2,[1]CI_REV_TAXES!$A$4:$CC$1203,AB$3,FALSE)="NULL","",VLOOKUP(A497&amp;AB$2,[1]CI_REV_TAXES!$A$4:$CC$1203,AB$3,FALSE))</f>
        <v>763904</v>
      </c>
      <c r="AC497" s="64">
        <f>IF(VLOOKUP($A497&amp;AC$2,[2]CI_REV_TAXES!$A$2:$CC$1202,AC$3,FALSE)="NULL","",VLOOKUP($A497&amp;AC$2,[2]CI_REV_TAXES!$A$2:$CC$1202,AC$3,FALSE))</f>
        <v>689887</v>
      </c>
      <c r="AD497" s="64">
        <f>IF(VLOOKUP($A497&amp;AD$2,[2]CI_REV_TAXES!$A$2:$CC$1202,AD$3,FALSE)="NULL","",VLOOKUP($A497&amp;AD$2,[2]CI_REV_TAXES!$A$2:$CC$1202,AD$3,FALSE))</f>
        <v>719646</v>
      </c>
      <c r="AG497" s="75" t="e">
        <f>+VLOOKUP($A497,#REF!,33,FALSE)</f>
        <v>#REF!</v>
      </c>
      <c r="AH497" s="67" t="e">
        <f t="shared" si="14"/>
        <v>#REF!</v>
      </c>
    </row>
    <row r="498" spans="1:36" s="75" customFormat="1" x14ac:dyDescent="0.2">
      <c r="A498" s="54" t="s">
        <v>196</v>
      </c>
      <c r="B498" s="74" t="s">
        <v>194</v>
      </c>
      <c r="C498" s="64">
        <v>5286763</v>
      </c>
      <c r="D498" s="64">
        <v>4717267</v>
      </c>
      <c r="E498" s="64">
        <v>4254094</v>
      </c>
      <c r="F498" s="64">
        <v>4311969</v>
      </c>
      <c r="G498" s="64">
        <v>4508284</v>
      </c>
      <c r="H498" s="64">
        <v>4648915</v>
      </c>
      <c r="I498" s="64">
        <v>4929689</v>
      </c>
      <c r="J498" s="64">
        <v>5203892</v>
      </c>
      <c r="K498" s="64">
        <v>7192222</v>
      </c>
      <c r="L498" s="64">
        <v>7654618</v>
      </c>
      <c r="M498" s="64">
        <v>7605079</v>
      </c>
      <c r="N498" s="64">
        <v>6619074</v>
      </c>
      <c r="O498" s="64">
        <v>7440596</v>
      </c>
      <c r="P498" s="64">
        <v>7003791</v>
      </c>
      <c r="Q498" s="64">
        <v>8092565</v>
      </c>
      <c r="R498" s="64">
        <v>8854353</v>
      </c>
      <c r="S498" s="64">
        <v>9424575</v>
      </c>
      <c r="T498" s="64">
        <v>9669290</v>
      </c>
      <c r="U498" s="64">
        <v>9264802</v>
      </c>
      <c r="V498" s="64">
        <v>8887186</v>
      </c>
      <c r="W498" s="64">
        <v>8645601</v>
      </c>
      <c r="X498" s="64">
        <v>8579935</v>
      </c>
      <c r="Y498" s="64">
        <v>8715664</v>
      </c>
      <c r="Z498" s="64">
        <v>5431449</v>
      </c>
      <c r="AA498" s="64">
        <v>10075195</v>
      </c>
      <c r="AB498" s="64">
        <f>IF(VLOOKUP(A498&amp;AB$2,[1]CI_REV_TAXES!$A$4:$CC$1203,AB$3,FALSE)="NULL","",VLOOKUP(A498&amp;AB$2,[1]CI_REV_TAXES!$A$4:$CC$1203,AB$3,FALSE))</f>
        <v>10712478</v>
      </c>
      <c r="AC498" s="64">
        <f>IF(VLOOKUP($A498&amp;AC$2,[2]CI_REV_TAXES!$A$2:$CC$1202,AC$3,FALSE)="NULL","",VLOOKUP($A498&amp;AC$2,[2]CI_REV_TAXES!$A$2:$CC$1202,AC$3,FALSE))</f>
        <v>11301218</v>
      </c>
      <c r="AD498" s="64">
        <f>IF(VLOOKUP($A498&amp;AD$2,[2]CI_REV_TAXES!$A$2:$CC$1202,AD$3,FALSE)="NULL","",VLOOKUP($A498&amp;AD$2,[2]CI_REV_TAXES!$A$2:$CC$1202,AD$3,FALSE))</f>
        <v>12149288</v>
      </c>
      <c r="AG498" s="75" t="e">
        <f>+VLOOKUP($A498,#REF!,33,FALSE)</f>
        <v>#REF!</v>
      </c>
      <c r="AH498" s="67" t="e">
        <f t="shared" si="14"/>
        <v>#REF!</v>
      </c>
    </row>
    <row r="499" spans="1:36" s="75" customFormat="1" x14ac:dyDescent="0.2">
      <c r="A499" s="54" t="s">
        <v>506</v>
      </c>
      <c r="B499" s="74" t="s">
        <v>197</v>
      </c>
      <c r="C499" s="64">
        <v>993029</v>
      </c>
      <c r="D499" s="64">
        <v>878769</v>
      </c>
      <c r="E499" s="64">
        <v>777965</v>
      </c>
      <c r="F499" s="64">
        <v>744020</v>
      </c>
      <c r="G499" s="64">
        <v>826789</v>
      </c>
      <c r="H499" s="64">
        <v>773082</v>
      </c>
      <c r="I499" s="64">
        <v>751395</v>
      </c>
      <c r="J499" s="64">
        <v>738664</v>
      </c>
      <c r="K499" s="64">
        <v>827397</v>
      </c>
      <c r="L499" s="64">
        <v>836168</v>
      </c>
      <c r="M499" s="64">
        <v>1175423</v>
      </c>
      <c r="N499" s="64">
        <v>799520</v>
      </c>
      <c r="O499" s="64">
        <v>886376</v>
      </c>
      <c r="P499" s="64">
        <v>772670</v>
      </c>
      <c r="Q499" s="64">
        <v>832919</v>
      </c>
      <c r="R499" s="64">
        <v>957687</v>
      </c>
      <c r="S499" s="64">
        <v>1021696</v>
      </c>
      <c r="T499" s="64">
        <v>1110034</v>
      </c>
      <c r="U499" s="64">
        <v>855999</v>
      </c>
      <c r="V499" s="64">
        <v>995474</v>
      </c>
      <c r="W499" s="64">
        <v>952322</v>
      </c>
      <c r="X499" s="64">
        <v>913084</v>
      </c>
      <c r="Y499" s="64">
        <v>999193</v>
      </c>
      <c r="Z499" s="64">
        <v>1028986</v>
      </c>
      <c r="AA499" s="64">
        <v>1031341</v>
      </c>
      <c r="AB499" s="64">
        <f>IF(VLOOKUP(A499&amp;AB$2,[1]CI_REV_TAXES!$A$4:$CC$1203,AB$3,FALSE)="NULL","",VLOOKUP(A499&amp;AB$2,[1]CI_REV_TAXES!$A$4:$CC$1203,AB$3,FALSE))</f>
        <v>1309778</v>
      </c>
      <c r="AC499" s="64">
        <f>IF(VLOOKUP($A499&amp;AC$2,[2]CI_REV_TAXES!$A$2:$CC$1202,AC$3,FALSE)="NULL","",VLOOKUP($A499&amp;AC$2,[2]CI_REV_TAXES!$A$2:$CC$1202,AC$3,FALSE))</f>
        <v>1037973</v>
      </c>
      <c r="AD499" s="64">
        <f>IF(VLOOKUP($A499&amp;AD$2,[2]CI_REV_TAXES!$A$2:$CC$1202,AD$3,FALSE)="NULL","",VLOOKUP($A499&amp;AD$2,[2]CI_REV_TAXES!$A$2:$CC$1202,AD$3,FALSE))</f>
        <v>1206670</v>
      </c>
      <c r="AG499" s="75" t="e">
        <f>+VLOOKUP($A499,#REF!,33,FALSE)</f>
        <v>#REF!</v>
      </c>
      <c r="AH499" s="67" t="e">
        <f t="shared" si="14"/>
        <v>#REF!</v>
      </c>
    </row>
    <row r="500" spans="1:36" s="75" customFormat="1" x14ac:dyDescent="0.2">
      <c r="A500" s="54" t="s">
        <v>198</v>
      </c>
      <c r="B500" s="74" t="s">
        <v>197</v>
      </c>
      <c r="C500" s="64">
        <v>65415</v>
      </c>
      <c r="D500" s="64">
        <v>62838</v>
      </c>
      <c r="E500" s="64">
        <v>66471</v>
      </c>
      <c r="F500" s="64">
        <v>56448</v>
      </c>
      <c r="G500" s="64">
        <v>60131</v>
      </c>
      <c r="H500" s="64">
        <v>52122</v>
      </c>
      <c r="I500" s="64">
        <v>53985</v>
      </c>
      <c r="J500" s="64">
        <v>57464</v>
      </c>
      <c r="K500" s="64">
        <v>60700</v>
      </c>
      <c r="L500" s="64">
        <v>67462</v>
      </c>
      <c r="M500" s="64">
        <v>69590</v>
      </c>
      <c r="N500" s="64">
        <v>89275</v>
      </c>
      <c r="O500" s="64">
        <v>103201</v>
      </c>
      <c r="P500" s="64">
        <v>152550</v>
      </c>
      <c r="Q500" s="64">
        <v>204746</v>
      </c>
      <c r="R500" s="64">
        <v>236628</v>
      </c>
      <c r="S500" s="64">
        <v>259375</v>
      </c>
      <c r="T500" s="64">
        <v>308758</v>
      </c>
      <c r="U500" s="64">
        <v>196620</v>
      </c>
      <c r="V500" s="64">
        <v>217466</v>
      </c>
      <c r="W500" s="64">
        <v>214148</v>
      </c>
      <c r="X500" s="64">
        <v>206642</v>
      </c>
      <c r="Y500" s="64">
        <v>209588</v>
      </c>
      <c r="Z500" s="64">
        <v>240224</v>
      </c>
      <c r="AA500" s="64">
        <v>333198</v>
      </c>
      <c r="AB500" s="64">
        <f>IF(VLOOKUP(A500&amp;AB$2,[1]CI_REV_TAXES!$A$4:$CC$1203,AB$3,FALSE)="NULL","",VLOOKUP(A500&amp;AB$2,[1]CI_REV_TAXES!$A$4:$CC$1203,AB$3,FALSE))</f>
        <v>347259</v>
      </c>
      <c r="AC500" s="64">
        <f>IF(VLOOKUP($A500&amp;AC$2,[2]CI_REV_TAXES!$A$2:$CC$1202,AC$3,FALSE)="NULL","",VLOOKUP($A500&amp;AC$2,[2]CI_REV_TAXES!$A$2:$CC$1202,AC$3,FALSE))</f>
        <v>356620</v>
      </c>
      <c r="AD500" s="64">
        <f>IF(VLOOKUP($A500&amp;AD$2,[2]CI_REV_TAXES!$A$2:$CC$1202,AD$3,FALSE)="NULL","",VLOOKUP($A500&amp;AD$2,[2]CI_REV_TAXES!$A$2:$CC$1202,AD$3,FALSE))</f>
        <v>392252</v>
      </c>
      <c r="AG500" s="75" t="e">
        <f>+VLOOKUP($A500,#REF!,33,FALSE)</f>
        <v>#REF!</v>
      </c>
      <c r="AH500" s="67" t="e">
        <f t="shared" si="14"/>
        <v>#REF!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D305:M500 D19:M303">
    <cfRule type="expression" dxfId="91" priority="15" stopIfTrue="1">
      <formula>C19&gt;D19</formula>
    </cfRule>
  </conditionalFormatting>
  <conditionalFormatting sqref="C305:M500 C19:M303">
    <cfRule type="cellIs" dxfId="90" priority="14" stopIfTrue="1" operator="equal">
      <formula>"NR"</formula>
    </cfRule>
  </conditionalFormatting>
  <conditionalFormatting sqref="D304:M304">
    <cfRule type="expression" dxfId="89" priority="10" stopIfTrue="1">
      <formula>C304&gt;D304</formula>
    </cfRule>
  </conditionalFormatting>
  <conditionalFormatting sqref="C304:M304">
    <cfRule type="cellIs" dxfId="88" priority="9" stopIfTrue="1" operator="equal">
      <formula>"NR"</formula>
    </cfRule>
  </conditionalFormatting>
  <conditionalFormatting sqref="N19:Z500">
    <cfRule type="cellIs" dxfId="87" priority="7" operator="equal">
      <formula>"NR"</formula>
    </cfRule>
  </conditionalFormatting>
  <conditionalFormatting sqref="AA19:AA500">
    <cfRule type="cellIs" dxfId="86" priority="6" operator="equal">
      <formula>"NR"</formula>
    </cfRule>
  </conditionalFormatting>
  <conditionalFormatting sqref="AB19:AB500">
    <cfRule type="cellIs" dxfId="85" priority="5" operator="equal">
      <formula>"NR"</formula>
    </cfRule>
  </conditionalFormatting>
  <conditionalFormatting sqref="AD19:AD500">
    <cfRule type="cellIs" dxfId="84" priority="1" operator="equal">
      <formula>"NR"</formula>
    </cfRule>
  </conditionalFormatting>
  <conditionalFormatting sqref="AC19:AC500">
    <cfRule type="cellIs" dxfId="83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613"/>
  <sheetViews>
    <sheetView showGridLines="0" zoomScaleNormal="100" zoomScaleSheetLayoutView="100" workbookViewId="0">
      <selection activeCell="A5" sqref="A1:XFD5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10.85546875" style="45" bestFit="1" customWidth="1"/>
    <col min="4" max="5" width="10.5703125" style="1" bestFit="1" customWidth="1"/>
    <col min="6" max="8" width="10.28515625" style="1" bestFit="1" customWidth="1"/>
    <col min="9" max="9" width="10.85546875" style="1" bestFit="1" customWidth="1"/>
    <col min="10" max="10" width="10.5703125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581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68" t="s">
        <v>583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2779342990</v>
      </c>
      <c r="D14" s="48">
        <v>2607543718</v>
      </c>
      <c r="E14" s="48">
        <v>2339802931</v>
      </c>
      <c r="F14" s="48">
        <v>2310483017</v>
      </c>
      <c r="G14" s="48">
        <v>2308114895</v>
      </c>
      <c r="H14" s="48">
        <v>2316643601</v>
      </c>
      <c r="I14" s="48">
        <v>2494272358</v>
      </c>
      <c r="J14" s="48">
        <v>2636698031</v>
      </c>
      <c r="K14" s="48">
        <v>2835232319</v>
      </c>
      <c r="L14" s="48">
        <v>3157520392</v>
      </c>
      <c r="M14" s="48">
        <v>3429907178</v>
      </c>
      <c r="N14" s="51">
        <v>3554412338</v>
      </c>
      <c r="O14" s="51">
        <v>3807227875</v>
      </c>
      <c r="P14" s="51">
        <v>3979924668</v>
      </c>
      <c r="Q14" s="51">
        <v>4245653148</v>
      </c>
      <c r="R14" s="51">
        <v>5210688590</v>
      </c>
      <c r="S14" s="51">
        <v>5543209547</v>
      </c>
      <c r="T14" s="51">
        <v>5659744516</v>
      </c>
      <c r="U14" s="51">
        <v>5221448215</v>
      </c>
      <c r="V14" s="51">
        <v>5529018645</v>
      </c>
      <c r="W14" s="51">
        <v>5578114825</v>
      </c>
      <c r="X14" s="51">
        <v>5970286410</v>
      </c>
      <c r="Y14" s="51">
        <v>6136909555</v>
      </c>
      <c r="Z14" s="51">
        <v>6511484889</v>
      </c>
      <c r="AA14" s="51">
        <v>6950773159</v>
      </c>
      <c r="AB14" s="51">
        <v>7338080623</v>
      </c>
      <c r="AC14" s="51">
        <v>7874445588</v>
      </c>
      <c r="AD14" s="51">
        <v>8337895684</v>
      </c>
    </row>
    <row r="15" spans="1:30" x14ac:dyDescent="0.2">
      <c r="B15" s="47" t="s">
        <v>200</v>
      </c>
      <c r="C15" s="29">
        <v>452</v>
      </c>
      <c r="D15" s="29">
        <v>460</v>
      </c>
      <c r="E15" s="29">
        <v>461</v>
      </c>
      <c r="F15" s="29">
        <v>459</v>
      </c>
      <c r="G15" s="29">
        <v>463</v>
      </c>
      <c r="H15" s="29">
        <v>465</v>
      </c>
      <c r="I15" s="29">
        <v>462</v>
      </c>
      <c r="J15" s="29">
        <v>464</v>
      </c>
      <c r="K15" s="29">
        <v>464</v>
      </c>
      <c r="L15" s="29">
        <v>468</v>
      </c>
      <c r="M15" s="29">
        <v>466</v>
      </c>
      <c r="N15" s="52">
        <v>468</v>
      </c>
      <c r="O15" s="52">
        <v>471</v>
      </c>
      <c r="P15" s="52">
        <v>469</v>
      </c>
      <c r="Q15" s="52">
        <v>471</v>
      </c>
      <c r="R15" s="52">
        <v>469</v>
      </c>
      <c r="S15" s="52">
        <v>472</v>
      </c>
      <c r="T15" s="52">
        <v>472</v>
      </c>
      <c r="U15" s="52">
        <v>470</v>
      </c>
      <c r="V15" s="52">
        <v>480</v>
      </c>
      <c r="W15" s="52">
        <v>481</v>
      </c>
      <c r="X15" s="52">
        <v>481</v>
      </c>
      <c r="Y15" s="52">
        <v>480</v>
      </c>
      <c r="Z15" s="52">
        <v>481</v>
      </c>
      <c r="AA15" s="52">
        <v>481</v>
      </c>
      <c r="AB15" s="52">
        <v>481</v>
      </c>
      <c r="AC15" s="52">
        <v>481</v>
      </c>
      <c r="AD15" s="52">
        <v>481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6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6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6" x14ac:dyDescent="0.2">
      <c r="A19" s="33" t="s">
        <v>2</v>
      </c>
      <c r="B19" s="33" t="s">
        <v>2</v>
      </c>
      <c r="C19" s="2">
        <v>11297553</v>
      </c>
      <c r="D19" s="2">
        <v>10555523</v>
      </c>
      <c r="E19" s="2">
        <v>10644377</v>
      </c>
      <c r="F19" s="2">
        <v>9427006</v>
      </c>
      <c r="G19" s="2">
        <v>9488244</v>
      </c>
      <c r="H19" s="2">
        <v>10054119</v>
      </c>
      <c r="I19" s="2">
        <v>10021489</v>
      </c>
      <c r="J19" s="2">
        <v>11201143</v>
      </c>
      <c r="K19" s="2">
        <v>12604469</v>
      </c>
      <c r="L19" s="2">
        <v>13841318</v>
      </c>
      <c r="M19" s="2">
        <v>15190568</v>
      </c>
      <c r="N19" s="2">
        <v>15844907</v>
      </c>
      <c r="O19" s="2">
        <v>17488203</v>
      </c>
      <c r="P19" s="2">
        <v>16797033</v>
      </c>
      <c r="Q19" s="2">
        <v>16607889</v>
      </c>
      <c r="R19" s="2">
        <v>19466785</v>
      </c>
      <c r="S19" s="2">
        <v>20615582</v>
      </c>
      <c r="T19" s="2">
        <v>19811336</v>
      </c>
      <c r="U19" s="2">
        <v>21675145</v>
      </c>
      <c r="V19" s="2">
        <v>21701231</v>
      </c>
      <c r="W19" s="2">
        <v>21548973</v>
      </c>
      <c r="X19" s="2">
        <v>23503272</v>
      </c>
      <c r="Y19" s="2">
        <v>24770404</v>
      </c>
      <c r="Z19" s="2">
        <v>24195735</v>
      </c>
      <c r="AA19" s="2">
        <v>24895745</v>
      </c>
      <c r="AB19" s="2">
        <v>26801852</v>
      </c>
      <c r="AC19" s="2">
        <v>28974381</v>
      </c>
      <c r="AD19" s="2">
        <v>30972796</v>
      </c>
      <c r="AG19" s="55" t="s">
        <v>518</v>
      </c>
      <c r="AJ19" s="55" t="s">
        <v>546</v>
      </c>
    </row>
    <row r="20" spans="1:36" x14ac:dyDescent="0.2">
      <c r="A20" s="33" t="s">
        <v>3</v>
      </c>
      <c r="B20" s="33" t="s">
        <v>2</v>
      </c>
      <c r="C20" s="2">
        <v>1852381</v>
      </c>
      <c r="D20" s="2">
        <v>1718250</v>
      </c>
      <c r="E20" s="2">
        <v>1572018</v>
      </c>
      <c r="F20" s="2">
        <v>2434782</v>
      </c>
      <c r="G20" s="2">
        <v>1981273</v>
      </c>
      <c r="H20" s="2">
        <v>1357258</v>
      </c>
      <c r="I20" s="2">
        <v>1675536</v>
      </c>
      <c r="J20" s="2">
        <v>1595652</v>
      </c>
      <c r="K20" s="2">
        <v>2101219</v>
      </c>
      <c r="L20" s="2">
        <v>2203656</v>
      </c>
      <c r="M20" s="2">
        <v>2335345</v>
      </c>
      <c r="N20" s="2">
        <v>2378304</v>
      </c>
      <c r="O20" s="2">
        <v>2503941</v>
      </c>
      <c r="P20" s="2">
        <v>2568891</v>
      </c>
      <c r="Q20" s="2">
        <v>2895789</v>
      </c>
      <c r="R20" s="2">
        <v>3280157</v>
      </c>
      <c r="S20" s="2">
        <v>3507928</v>
      </c>
      <c r="T20" s="2">
        <v>3598414</v>
      </c>
      <c r="U20" s="2">
        <v>3643099</v>
      </c>
      <c r="V20" s="2">
        <v>3660947</v>
      </c>
      <c r="W20" s="2">
        <v>3716618</v>
      </c>
      <c r="X20" s="2">
        <v>3852564</v>
      </c>
      <c r="Y20" s="2">
        <v>8965961</v>
      </c>
      <c r="Z20" s="2">
        <v>4360045</v>
      </c>
      <c r="AA20" s="2">
        <v>4587448</v>
      </c>
      <c r="AB20" s="2">
        <v>5931492</v>
      </c>
      <c r="AC20" s="2">
        <v>5339966</v>
      </c>
      <c r="AD20" s="2">
        <v>5740380</v>
      </c>
      <c r="AG20" s="55" t="s">
        <v>518</v>
      </c>
      <c r="AJ20" s="55" t="s">
        <v>546</v>
      </c>
    </row>
    <row r="21" spans="1:36" x14ac:dyDescent="0.2">
      <c r="A21" s="33" t="s">
        <v>4</v>
      </c>
      <c r="B21" s="33" t="s">
        <v>2</v>
      </c>
      <c r="C21" s="2">
        <v>19701298</v>
      </c>
      <c r="D21" s="2">
        <v>17369492</v>
      </c>
      <c r="E21" s="2">
        <v>17139567</v>
      </c>
      <c r="F21" s="2">
        <v>17876777</v>
      </c>
      <c r="G21" s="2">
        <v>18607508</v>
      </c>
      <c r="H21" s="2">
        <v>18674778</v>
      </c>
      <c r="I21" s="2">
        <v>20395408</v>
      </c>
      <c r="J21" s="2">
        <v>21680766</v>
      </c>
      <c r="K21" s="2">
        <v>23936039</v>
      </c>
      <c r="L21" s="2">
        <v>27521722</v>
      </c>
      <c r="M21" s="2">
        <v>27612271</v>
      </c>
      <c r="N21" s="2">
        <v>27890211</v>
      </c>
      <c r="O21" s="2">
        <v>28334842</v>
      </c>
      <c r="P21" s="2">
        <v>30393814</v>
      </c>
      <c r="Q21" s="2">
        <v>28005252</v>
      </c>
      <c r="R21" s="2">
        <v>36897002</v>
      </c>
      <c r="S21" s="2">
        <v>39702675</v>
      </c>
      <c r="T21" s="2">
        <v>42757163</v>
      </c>
      <c r="U21" s="2">
        <v>42269118</v>
      </c>
      <c r="V21" s="2">
        <v>41998573</v>
      </c>
      <c r="W21" s="2">
        <v>43185251</v>
      </c>
      <c r="X21" s="2">
        <v>56380096</v>
      </c>
      <c r="Y21" s="2">
        <v>46828191</v>
      </c>
      <c r="Z21" s="2">
        <v>48250193</v>
      </c>
      <c r="AA21" s="2">
        <v>52982800</v>
      </c>
      <c r="AB21" s="2">
        <v>56597433</v>
      </c>
      <c r="AC21" s="2">
        <v>61640070</v>
      </c>
      <c r="AD21" s="2">
        <v>64785039</v>
      </c>
      <c r="AG21" s="55" t="s">
        <v>518</v>
      </c>
      <c r="AJ21" s="55" t="s">
        <v>546</v>
      </c>
    </row>
    <row r="22" spans="1:36" x14ac:dyDescent="0.2">
      <c r="A22" s="33" t="s">
        <v>208</v>
      </c>
      <c r="B22" s="33" t="s">
        <v>2</v>
      </c>
      <c r="C22" s="2">
        <v>3876027</v>
      </c>
      <c r="D22" s="2">
        <v>3703388</v>
      </c>
      <c r="E22" s="2">
        <v>3889049</v>
      </c>
      <c r="F22" s="2">
        <v>3919754</v>
      </c>
      <c r="G22" s="2">
        <v>3852443</v>
      </c>
      <c r="H22" s="2">
        <v>3876698</v>
      </c>
      <c r="I22" s="2">
        <v>4364540</v>
      </c>
      <c r="J22" s="2">
        <v>4963083</v>
      </c>
      <c r="K22" s="2">
        <v>6181249</v>
      </c>
      <c r="L22" s="2">
        <v>7459725</v>
      </c>
      <c r="M22" s="2">
        <v>9068235</v>
      </c>
      <c r="N22" s="2">
        <v>9894761</v>
      </c>
      <c r="O22" s="2">
        <v>11157587</v>
      </c>
      <c r="P22" s="2">
        <v>11439286</v>
      </c>
      <c r="Q22" s="2">
        <v>13988099</v>
      </c>
      <c r="R22" s="2">
        <v>16944815</v>
      </c>
      <c r="S22" s="2">
        <v>18524225</v>
      </c>
      <c r="T22" s="2">
        <v>19924662</v>
      </c>
      <c r="U22" s="2">
        <v>19073435</v>
      </c>
      <c r="V22" s="2">
        <v>19044902</v>
      </c>
      <c r="W22" s="2">
        <v>18716966</v>
      </c>
      <c r="X22" s="2">
        <v>19947851</v>
      </c>
      <c r="Y22" s="2">
        <v>21291289</v>
      </c>
      <c r="Z22" s="2">
        <v>24831449</v>
      </c>
      <c r="AA22" s="2">
        <v>28375422</v>
      </c>
      <c r="AB22" s="2">
        <v>31264327</v>
      </c>
      <c r="AC22" s="2">
        <v>34383701</v>
      </c>
      <c r="AD22" s="2">
        <v>37562521</v>
      </c>
      <c r="AG22" s="55" t="s">
        <v>518</v>
      </c>
      <c r="AJ22" s="55" t="s">
        <v>546</v>
      </c>
    </row>
    <row r="23" spans="1:36" x14ac:dyDescent="0.2">
      <c r="A23" s="33" t="s">
        <v>6</v>
      </c>
      <c r="B23" s="33" t="s">
        <v>2</v>
      </c>
      <c r="C23" s="2">
        <v>1084140</v>
      </c>
      <c r="D23" s="2">
        <v>905961</v>
      </c>
      <c r="E23" s="2">
        <v>729433</v>
      </c>
      <c r="F23" s="2">
        <v>752932</v>
      </c>
      <c r="G23" s="2">
        <v>1017655</v>
      </c>
      <c r="H23" s="2">
        <v>854310</v>
      </c>
      <c r="I23" s="2">
        <v>953341</v>
      </c>
      <c r="J23" s="2">
        <v>1001826</v>
      </c>
      <c r="K23" s="2">
        <v>1023110</v>
      </c>
      <c r="L23" s="2">
        <v>944681</v>
      </c>
      <c r="M23" s="2">
        <v>839289</v>
      </c>
      <c r="N23" s="2">
        <v>808112</v>
      </c>
      <c r="O23" s="2">
        <v>1006951</v>
      </c>
      <c r="P23" s="2">
        <v>1126727</v>
      </c>
      <c r="Q23" s="2">
        <v>1736610</v>
      </c>
      <c r="R23" s="2">
        <v>1123473</v>
      </c>
      <c r="S23" s="2">
        <v>1033353</v>
      </c>
      <c r="T23" s="2">
        <v>1409971</v>
      </c>
      <c r="U23" s="2">
        <v>1745730</v>
      </c>
      <c r="V23" s="2">
        <v>1471631</v>
      </c>
      <c r="W23" s="2">
        <v>2461950</v>
      </c>
      <c r="X23" s="2">
        <v>1700121</v>
      </c>
      <c r="Y23" s="2">
        <v>1714514</v>
      </c>
      <c r="Z23" s="2">
        <v>1922572</v>
      </c>
      <c r="AA23" s="2">
        <v>2001189</v>
      </c>
      <c r="AB23" s="2">
        <v>2364604</v>
      </c>
      <c r="AC23" s="2">
        <v>1737516</v>
      </c>
      <c r="AD23" s="2">
        <v>1805220</v>
      </c>
      <c r="AG23" s="55" t="s">
        <v>519</v>
      </c>
      <c r="AJ23" s="55" t="s">
        <v>547</v>
      </c>
    </row>
    <row r="24" spans="1:36" x14ac:dyDescent="0.2">
      <c r="A24" s="33" t="s">
        <v>209</v>
      </c>
      <c r="B24" s="33" t="s">
        <v>2</v>
      </c>
      <c r="C24" s="2">
        <v>22643569</v>
      </c>
      <c r="D24" s="2">
        <v>21475398</v>
      </c>
      <c r="E24" s="2">
        <v>18816077</v>
      </c>
      <c r="F24" s="2">
        <v>18912143</v>
      </c>
      <c r="G24" s="2">
        <v>19295236</v>
      </c>
      <c r="H24" s="2">
        <v>19482383</v>
      </c>
      <c r="I24" s="2">
        <v>22746097</v>
      </c>
      <c r="J24" s="2">
        <v>24903841</v>
      </c>
      <c r="K24" s="2">
        <v>27018812</v>
      </c>
      <c r="L24" s="2">
        <v>29267061</v>
      </c>
      <c r="M24" s="2">
        <v>31222502</v>
      </c>
      <c r="N24" s="2">
        <v>30519732</v>
      </c>
      <c r="O24" s="2">
        <v>33403764</v>
      </c>
      <c r="P24" s="2">
        <v>31781438</v>
      </c>
      <c r="Q24" s="2">
        <v>36847628</v>
      </c>
      <c r="R24" s="2">
        <v>38639459</v>
      </c>
      <c r="S24" s="2">
        <v>41289056</v>
      </c>
      <c r="T24" s="2">
        <v>44595719</v>
      </c>
      <c r="U24" s="2">
        <v>44638264</v>
      </c>
      <c r="V24" s="2">
        <v>44303534</v>
      </c>
      <c r="W24" s="2">
        <v>47353762</v>
      </c>
      <c r="X24" s="2">
        <v>47135656</v>
      </c>
      <c r="Y24" s="2">
        <v>45851139</v>
      </c>
      <c r="Z24" s="2">
        <v>51945757</v>
      </c>
      <c r="AA24" s="2">
        <v>57810298</v>
      </c>
      <c r="AB24" s="2">
        <v>62986934</v>
      </c>
      <c r="AC24" s="2">
        <v>67777371</v>
      </c>
      <c r="AD24" s="2">
        <v>72358401</v>
      </c>
      <c r="AG24" s="55" t="s">
        <v>519</v>
      </c>
      <c r="AJ24" s="55" t="s">
        <v>547</v>
      </c>
    </row>
    <row r="25" spans="1:36" x14ac:dyDescent="0.2">
      <c r="A25" s="33" t="s">
        <v>7</v>
      </c>
      <c r="B25" s="33" t="s">
        <v>2</v>
      </c>
      <c r="C25" s="2">
        <v>13465366</v>
      </c>
      <c r="D25" s="2">
        <v>11831599</v>
      </c>
      <c r="E25" s="2">
        <v>10734903</v>
      </c>
      <c r="F25" s="2">
        <v>11080960</v>
      </c>
      <c r="G25" s="2">
        <v>11500465</v>
      </c>
      <c r="H25" s="2">
        <v>11407332</v>
      </c>
      <c r="I25" s="2">
        <v>12496296</v>
      </c>
      <c r="J25" s="2">
        <v>19210025</v>
      </c>
      <c r="K25" s="2">
        <v>18124878</v>
      </c>
      <c r="L25" s="2">
        <v>19561452</v>
      </c>
      <c r="M25" s="2">
        <v>20891410</v>
      </c>
      <c r="N25" s="2">
        <v>18918985</v>
      </c>
      <c r="O25" s="2">
        <v>20892924</v>
      </c>
      <c r="P25" s="2">
        <v>19597194</v>
      </c>
      <c r="Q25" s="2">
        <v>21841134</v>
      </c>
      <c r="R25" s="2">
        <v>23932581</v>
      </c>
      <c r="S25" s="2">
        <v>25980758</v>
      </c>
      <c r="T25" s="2">
        <v>27021752</v>
      </c>
      <c r="U25" s="2">
        <v>20490764</v>
      </c>
      <c r="V25" s="2">
        <v>24333711</v>
      </c>
      <c r="W25" s="2">
        <v>24398213</v>
      </c>
      <c r="X25" s="2">
        <v>26961940</v>
      </c>
      <c r="Y25" s="2">
        <v>27318173</v>
      </c>
      <c r="Z25" s="2">
        <v>29057672</v>
      </c>
      <c r="AA25" s="2">
        <v>31138279</v>
      </c>
      <c r="AB25" s="2">
        <v>33462282</v>
      </c>
      <c r="AC25" s="2">
        <v>36514026</v>
      </c>
      <c r="AD25" s="2">
        <v>38881851</v>
      </c>
      <c r="AG25" s="55" t="s">
        <v>564</v>
      </c>
      <c r="AJ25" s="55" t="s">
        <v>547</v>
      </c>
    </row>
    <row r="26" spans="1:36" x14ac:dyDescent="0.2">
      <c r="A26" s="33" t="s">
        <v>210</v>
      </c>
      <c r="B26" s="33" t="s">
        <v>2</v>
      </c>
      <c r="C26" s="2">
        <v>7663613</v>
      </c>
      <c r="D26" s="2">
        <v>7374714</v>
      </c>
      <c r="E26" s="2">
        <v>6606269</v>
      </c>
      <c r="F26" s="2">
        <v>7017663</v>
      </c>
      <c r="G26" s="2">
        <v>7390961</v>
      </c>
      <c r="H26" s="2">
        <v>7306693</v>
      </c>
      <c r="I26" s="2">
        <v>8462786</v>
      </c>
      <c r="J26" s="2">
        <v>9594248</v>
      </c>
      <c r="K26" s="2">
        <v>10975909</v>
      </c>
      <c r="L26" s="2">
        <v>12724438</v>
      </c>
      <c r="M26" s="2">
        <v>14257729</v>
      </c>
      <c r="N26" s="2">
        <v>15059005</v>
      </c>
      <c r="O26" s="2">
        <v>16699817</v>
      </c>
      <c r="P26" s="2">
        <v>17102744</v>
      </c>
      <c r="Q26" s="2">
        <v>20568931</v>
      </c>
      <c r="R26" s="2">
        <v>22937996</v>
      </c>
      <c r="S26" s="2">
        <v>24170394</v>
      </c>
      <c r="T26" s="2">
        <v>24999120</v>
      </c>
      <c r="U26" s="2">
        <v>23356684</v>
      </c>
      <c r="V26" s="2">
        <v>22559763</v>
      </c>
      <c r="W26" s="2">
        <v>22803312</v>
      </c>
      <c r="X26" s="2">
        <v>23539523</v>
      </c>
      <c r="Y26" s="2">
        <v>23777804</v>
      </c>
      <c r="Z26" s="2">
        <v>25816655</v>
      </c>
      <c r="AA26" s="2">
        <v>27784728</v>
      </c>
      <c r="AB26" s="2">
        <v>29616095</v>
      </c>
      <c r="AC26" s="2">
        <v>32064126</v>
      </c>
      <c r="AD26" s="2">
        <v>35339772</v>
      </c>
      <c r="AG26" s="55" t="s">
        <v>564</v>
      </c>
      <c r="AJ26" s="55" t="s">
        <v>547</v>
      </c>
    </row>
    <row r="27" spans="1:36" x14ac:dyDescent="0.2">
      <c r="A27" s="33" t="s">
        <v>211</v>
      </c>
      <c r="B27" s="33" t="s">
        <v>2</v>
      </c>
      <c r="C27" s="2">
        <v>4872978</v>
      </c>
      <c r="D27" s="2">
        <v>4598701</v>
      </c>
      <c r="E27" s="2">
        <v>4155664</v>
      </c>
      <c r="F27" s="2">
        <v>4092520</v>
      </c>
      <c r="G27" s="2">
        <v>4184067</v>
      </c>
      <c r="H27" s="2">
        <v>4304734</v>
      </c>
      <c r="I27" s="2">
        <v>4595336</v>
      </c>
      <c r="J27" s="2">
        <v>5111885</v>
      </c>
      <c r="K27" s="2">
        <v>5899125</v>
      </c>
      <c r="L27" s="2">
        <v>6822041</v>
      </c>
      <c r="M27" s="2">
        <v>7451790</v>
      </c>
      <c r="N27" s="2">
        <v>7707608</v>
      </c>
      <c r="O27" s="2">
        <v>7960974</v>
      </c>
      <c r="P27" s="2">
        <v>8246145</v>
      </c>
      <c r="Q27" s="2">
        <v>9134173</v>
      </c>
      <c r="R27" s="2">
        <v>9139718</v>
      </c>
      <c r="S27" s="2">
        <v>9853598</v>
      </c>
      <c r="T27" s="2">
        <v>9806667</v>
      </c>
      <c r="U27" s="2">
        <v>9195619</v>
      </c>
      <c r="V27" s="2">
        <v>9016510</v>
      </c>
      <c r="W27" s="2">
        <v>9091062</v>
      </c>
      <c r="X27" s="2">
        <v>9660991</v>
      </c>
      <c r="Y27" s="2">
        <v>10010654</v>
      </c>
      <c r="Z27" s="2">
        <v>10738485</v>
      </c>
      <c r="AA27" s="2">
        <v>11518616</v>
      </c>
      <c r="AB27" s="2">
        <v>16427697</v>
      </c>
      <c r="AC27" s="2">
        <v>14841116</v>
      </c>
      <c r="AD27" s="2">
        <v>15986372</v>
      </c>
      <c r="AG27" s="55" t="s">
        <v>519</v>
      </c>
      <c r="AJ27" s="55" t="s">
        <v>547</v>
      </c>
    </row>
    <row r="28" spans="1:36" x14ac:dyDescent="0.2">
      <c r="A28" s="33" t="s">
        <v>8</v>
      </c>
      <c r="B28" s="33" t="s">
        <v>2</v>
      </c>
      <c r="C28" s="2">
        <v>50426299</v>
      </c>
      <c r="D28" s="2">
        <v>53168535</v>
      </c>
      <c r="E28" s="2">
        <v>54299997</v>
      </c>
      <c r="F28" s="2">
        <v>45343696</v>
      </c>
      <c r="G28" s="2">
        <v>44294791</v>
      </c>
      <c r="H28" s="2">
        <v>45451799</v>
      </c>
      <c r="I28" s="2">
        <v>49816319</v>
      </c>
      <c r="J28" s="2">
        <v>50530002</v>
      </c>
      <c r="K28" s="2">
        <v>56006570</v>
      </c>
      <c r="L28" s="2">
        <v>58261968</v>
      </c>
      <c r="M28" s="2">
        <v>63262825</v>
      </c>
      <c r="N28" s="2">
        <v>65747937</v>
      </c>
      <c r="O28" s="2">
        <v>68761670</v>
      </c>
      <c r="P28" s="2">
        <v>71394231</v>
      </c>
      <c r="Q28" s="2">
        <v>78615272</v>
      </c>
      <c r="R28" s="2">
        <v>81073646</v>
      </c>
      <c r="S28" s="2">
        <v>95481053</v>
      </c>
      <c r="T28" s="2">
        <v>96677200</v>
      </c>
      <c r="U28" s="2">
        <v>94975325</v>
      </c>
      <c r="V28" s="2">
        <v>90845294</v>
      </c>
      <c r="W28" s="2">
        <v>104443472</v>
      </c>
      <c r="X28" s="2">
        <v>107096621</v>
      </c>
      <c r="Y28" s="2">
        <v>107189066</v>
      </c>
      <c r="Z28" s="2">
        <v>121076147</v>
      </c>
      <c r="AA28" s="2">
        <v>119673786</v>
      </c>
      <c r="AB28" s="2">
        <v>113835698</v>
      </c>
      <c r="AC28" s="2">
        <v>123481252</v>
      </c>
      <c r="AD28" s="2">
        <v>131119966</v>
      </c>
      <c r="AG28" s="55" t="s">
        <v>518</v>
      </c>
      <c r="AJ28" s="55" t="s">
        <v>546</v>
      </c>
    </row>
    <row r="29" spans="1:36" x14ac:dyDescent="0.2">
      <c r="A29" s="33" t="s">
        <v>9</v>
      </c>
      <c r="B29" s="33" t="s">
        <v>2</v>
      </c>
      <c r="C29" s="2">
        <v>3621612</v>
      </c>
      <c r="D29" s="2">
        <v>3474325</v>
      </c>
      <c r="E29" s="2">
        <v>3848572</v>
      </c>
      <c r="F29" s="2">
        <v>3596911</v>
      </c>
      <c r="G29" s="2">
        <v>3710470</v>
      </c>
      <c r="H29" s="2">
        <v>3838519</v>
      </c>
      <c r="I29" s="2">
        <v>4188661</v>
      </c>
      <c r="J29" s="2">
        <v>4546659</v>
      </c>
      <c r="K29" s="2">
        <v>4921642</v>
      </c>
      <c r="L29" s="2">
        <v>5394862</v>
      </c>
      <c r="M29" s="2">
        <v>6179589</v>
      </c>
      <c r="N29" s="2">
        <v>6018514</v>
      </c>
      <c r="O29" s="2">
        <v>6521077</v>
      </c>
      <c r="P29" s="2">
        <v>6612793</v>
      </c>
      <c r="Q29" s="2">
        <v>7509306</v>
      </c>
      <c r="R29" s="2">
        <v>8214124</v>
      </c>
      <c r="S29" s="2">
        <v>8694421</v>
      </c>
      <c r="T29" s="2">
        <v>8982064</v>
      </c>
      <c r="U29" s="2">
        <v>8999679</v>
      </c>
      <c r="V29" s="2">
        <v>9023120</v>
      </c>
      <c r="W29" s="2">
        <v>8723330</v>
      </c>
      <c r="X29" s="2">
        <v>9590577</v>
      </c>
      <c r="Y29" s="2">
        <v>10143858</v>
      </c>
      <c r="Z29" s="2">
        <v>10838594</v>
      </c>
      <c r="AA29" s="2">
        <v>11919637</v>
      </c>
      <c r="AB29" s="2">
        <v>12507796</v>
      </c>
      <c r="AC29" s="2">
        <v>13367689</v>
      </c>
      <c r="AD29" s="2">
        <v>14070951</v>
      </c>
      <c r="AG29" s="55" t="s">
        <v>518</v>
      </c>
      <c r="AJ29" s="55" t="s">
        <v>546</v>
      </c>
    </row>
    <row r="30" spans="1:36" x14ac:dyDescent="0.2">
      <c r="A30" s="33" t="s">
        <v>212</v>
      </c>
      <c r="B30" s="33" t="s">
        <v>2</v>
      </c>
      <c r="C30" s="2">
        <v>13327445</v>
      </c>
      <c r="D30" s="2">
        <v>12585222</v>
      </c>
      <c r="E30" s="2">
        <v>12031273</v>
      </c>
      <c r="F30" s="2">
        <v>12902876</v>
      </c>
      <c r="G30" s="2">
        <v>12791661</v>
      </c>
      <c r="H30" s="2">
        <v>13230214</v>
      </c>
      <c r="I30" s="2">
        <v>15510284</v>
      </c>
      <c r="J30" s="2">
        <v>17566025</v>
      </c>
      <c r="K30" s="2">
        <v>24289365</v>
      </c>
      <c r="L30" s="2">
        <v>27127750</v>
      </c>
      <c r="M30" s="2">
        <v>30475358</v>
      </c>
      <c r="N30" s="2">
        <v>31203628</v>
      </c>
      <c r="O30" s="2">
        <v>33310792</v>
      </c>
      <c r="P30" s="2">
        <v>33091076</v>
      </c>
      <c r="Q30" s="2">
        <v>36934608</v>
      </c>
      <c r="R30" s="2">
        <v>40892994</v>
      </c>
      <c r="S30" s="2">
        <v>43220619</v>
      </c>
      <c r="T30" s="2">
        <v>45417692</v>
      </c>
      <c r="U30" s="2">
        <v>44751334</v>
      </c>
      <c r="V30" s="2">
        <v>43686822</v>
      </c>
      <c r="W30" s="2">
        <v>43106928</v>
      </c>
      <c r="X30" s="2">
        <v>43793369</v>
      </c>
      <c r="Y30" s="2">
        <v>45311747</v>
      </c>
      <c r="Z30" s="2">
        <v>48393596</v>
      </c>
      <c r="AA30" s="2">
        <v>51616545</v>
      </c>
      <c r="AB30" s="2">
        <v>54854298</v>
      </c>
      <c r="AC30" s="2">
        <v>59021739</v>
      </c>
      <c r="AD30" s="2">
        <v>62741132</v>
      </c>
      <c r="AG30" s="55" t="s">
        <v>518</v>
      </c>
      <c r="AJ30" s="55" t="s">
        <v>546</v>
      </c>
    </row>
    <row r="31" spans="1:36" x14ac:dyDescent="0.2">
      <c r="A31" s="33" t="s">
        <v>10</v>
      </c>
      <c r="B31" s="33" t="s">
        <v>2</v>
      </c>
      <c r="C31" s="2">
        <v>6077296</v>
      </c>
      <c r="D31" s="2">
        <v>5628321</v>
      </c>
      <c r="E31" s="2">
        <v>5091160</v>
      </c>
      <c r="F31" s="2">
        <v>5211370</v>
      </c>
      <c r="G31" s="2">
        <v>5527936</v>
      </c>
      <c r="H31" s="2">
        <v>5172560</v>
      </c>
      <c r="I31" s="2">
        <v>5692827</v>
      </c>
      <c r="J31" s="2">
        <v>6168733</v>
      </c>
      <c r="K31" s="2">
        <v>6494483</v>
      </c>
      <c r="L31" s="2">
        <v>7155997</v>
      </c>
      <c r="M31" s="2">
        <v>7785037</v>
      </c>
      <c r="N31" s="2">
        <v>7389488</v>
      </c>
      <c r="O31" s="2">
        <v>7958298</v>
      </c>
      <c r="P31" s="2">
        <v>7201806</v>
      </c>
      <c r="Q31" s="2">
        <v>8218789</v>
      </c>
      <c r="R31" s="2">
        <v>9768398</v>
      </c>
      <c r="S31" s="2">
        <v>10298240</v>
      </c>
      <c r="T31" s="2">
        <v>10506734</v>
      </c>
      <c r="U31" s="2">
        <v>10219727</v>
      </c>
      <c r="V31" s="2">
        <v>9736362</v>
      </c>
      <c r="W31" s="2">
        <v>9553659</v>
      </c>
      <c r="X31" s="2">
        <v>11472553</v>
      </c>
      <c r="Y31" s="2">
        <v>12006183</v>
      </c>
      <c r="Z31" s="2">
        <v>12414366</v>
      </c>
      <c r="AA31" s="2">
        <v>13083250</v>
      </c>
      <c r="AB31" s="2">
        <v>12000725</v>
      </c>
      <c r="AC31" s="2">
        <v>12825209</v>
      </c>
      <c r="AD31" s="2">
        <v>13361005</v>
      </c>
      <c r="AG31" s="55" t="s">
        <v>518</v>
      </c>
      <c r="AJ31" s="55" t="s">
        <v>546</v>
      </c>
    </row>
    <row r="32" spans="1:36" x14ac:dyDescent="0.2">
      <c r="A32" s="33" t="s">
        <v>213</v>
      </c>
      <c r="B32" s="33" t="s">
        <v>2</v>
      </c>
      <c r="C32" s="2">
        <v>5564588</v>
      </c>
      <c r="D32" s="2">
        <v>5239764</v>
      </c>
      <c r="E32" s="2">
        <v>4580328</v>
      </c>
      <c r="F32" s="2">
        <v>4618298</v>
      </c>
      <c r="G32" s="2">
        <v>4651263</v>
      </c>
      <c r="H32" s="2">
        <v>4666611</v>
      </c>
      <c r="I32" s="2">
        <v>5008906</v>
      </c>
      <c r="J32" s="2">
        <v>5317418</v>
      </c>
      <c r="K32" s="2">
        <v>6031792</v>
      </c>
      <c r="L32" s="2">
        <v>6815856</v>
      </c>
      <c r="M32" s="2">
        <v>7035420</v>
      </c>
      <c r="N32" s="2">
        <v>7247817</v>
      </c>
      <c r="O32" s="2">
        <v>8248548</v>
      </c>
      <c r="P32" s="2">
        <v>7533279</v>
      </c>
      <c r="Q32" s="2">
        <v>8617688</v>
      </c>
      <c r="R32" s="2">
        <v>9940837</v>
      </c>
      <c r="S32" s="2">
        <v>10364232</v>
      </c>
      <c r="T32" s="2">
        <v>10804766</v>
      </c>
      <c r="U32" s="2">
        <v>10230204</v>
      </c>
      <c r="V32" s="2">
        <v>10000120</v>
      </c>
      <c r="W32" s="2">
        <v>9696165</v>
      </c>
      <c r="X32" s="2">
        <v>10004981</v>
      </c>
      <c r="Y32" s="2">
        <v>10341635</v>
      </c>
      <c r="Z32" s="2">
        <v>10937960</v>
      </c>
      <c r="AA32" s="2">
        <v>12030001</v>
      </c>
      <c r="AB32" s="2">
        <v>12772958</v>
      </c>
      <c r="AC32" s="2">
        <v>13274430</v>
      </c>
      <c r="AD32" s="2">
        <v>13752478</v>
      </c>
      <c r="AG32" s="55" t="s">
        <v>519</v>
      </c>
      <c r="AJ32" s="55" t="s">
        <v>547</v>
      </c>
    </row>
    <row r="33" spans="1:36" x14ac:dyDescent="0.2">
      <c r="A33" s="33" t="s">
        <v>214</v>
      </c>
      <c r="B33" s="33" t="s">
        <v>214</v>
      </c>
      <c r="C33" s="2">
        <v>16168</v>
      </c>
      <c r="D33" s="2">
        <v>15927</v>
      </c>
      <c r="E33" s="2">
        <v>17104</v>
      </c>
      <c r="F33" s="2">
        <v>15348</v>
      </c>
      <c r="G33" s="2">
        <v>14343</v>
      </c>
      <c r="H33" s="2">
        <v>17735</v>
      </c>
      <c r="I33" s="2">
        <v>14769</v>
      </c>
      <c r="J33" s="2">
        <v>18698</v>
      </c>
      <c r="K33" s="2">
        <v>17015</v>
      </c>
      <c r="L33" s="2">
        <v>18132</v>
      </c>
      <c r="M33" s="2">
        <v>17057</v>
      </c>
      <c r="N33" s="2">
        <v>19634</v>
      </c>
      <c r="O33" s="2">
        <v>20364</v>
      </c>
      <c r="P33" s="2">
        <v>26685</v>
      </c>
      <c r="Q33" s="2">
        <v>27478</v>
      </c>
      <c r="R33" s="2">
        <v>30178</v>
      </c>
      <c r="S33" s="2">
        <v>36971</v>
      </c>
      <c r="T33" s="2">
        <v>36234</v>
      </c>
      <c r="U33" s="2">
        <v>32278</v>
      </c>
      <c r="V33" s="2">
        <v>175812</v>
      </c>
      <c r="W33" s="2">
        <v>32021</v>
      </c>
      <c r="X33" s="2">
        <v>30358</v>
      </c>
      <c r="Y33" s="2">
        <v>34667</v>
      </c>
      <c r="Z33" s="2">
        <v>30634</v>
      </c>
      <c r="AA33" s="2">
        <v>34424</v>
      </c>
      <c r="AB33" s="2">
        <v>40386</v>
      </c>
      <c r="AC33" s="2">
        <v>39729</v>
      </c>
      <c r="AD33" s="2">
        <v>43361</v>
      </c>
      <c r="AG33" s="55" t="s">
        <v>521</v>
      </c>
      <c r="AJ33" s="55" t="s">
        <v>548</v>
      </c>
    </row>
    <row r="34" spans="1:36" x14ac:dyDescent="0.2">
      <c r="A34" s="33" t="s">
        <v>215</v>
      </c>
      <c r="B34" s="33" t="s">
        <v>214</v>
      </c>
      <c r="C34" s="2">
        <v>157700</v>
      </c>
      <c r="D34" s="2">
        <v>155009</v>
      </c>
      <c r="E34" s="2">
        <v>155346</v>
      </c>
      <c r="F34" s="2">
        <v>152469</v>
      </c>
      <c r="G34" s="2">
        <v>168320</v>
      </c>
      <c r="H34" s="2">
        <v>173807</v>
      </c>
      <c r="I34" s="2">
        <v>179412</v>
      </c>
      <c r="J34" s="2">
        <v>189772</v>
      </c>
      <c r="K34" s="2">
        <v>211403</v>
      </c>
      <c r="L34" s="2">
        <v>221163</v>
      </c>
      <c r="M34" s="2">
        <v>279006</v>
      </c>
      <c r="N34" s="2">
        <v>284966</v>
      </c>
      <c r="O34" s="2">
        <v>331360</v>
      </c>
      <c r="P34" s="2">
        <v>331259</v>
      </c>
      <c r="Q34" s="2">
        <v>870912</v>
      </c>
      <c r="R34" s="2">
        <v>569932</v>
      </c>
      <c r="S34" s="2">
        <v>689780</v>
      </c>
      <c r="T34" s="2">
        <v>638265</v>
      </c>
      <c r="U34" s="2">
        <v>556641</v>
      </c>
      <c r="V34" s="2">
        <v>505398</v>
      </c>
      <c r="W34" s="2">
        <v>496336</v>
      </c>
      <c r="X34" s="2">
        <v>458723</v>
      </c>
      <c r="Y34" s="2">
        <v>513543</v>
      </c>
      <c r="Z34" s="2">
        <v>535107</v>
      </c>
      <c r="AA34" s="2">
        <v>601862</v>
      </c>
      <c r="AB34" s="2">
        <v>618883</v>
      </c>
      <c r="AC34" s="2">
        <v>681720</v>
      </c>
      <c r="AD34" s="2">
        <v>726642</v>
      </c>
      <c r="AG34" s="55" t="s">
        <v>519</v>
      </c>
      <c r="AJ34" s="55" t="s">
        <v>547</v>
      </c>
    </row>
    <row r="35" spans="1:36" x14ac:dyDescent="0.2">
      <c r="A35" s="33" t="s">
        <v>216</v>
      </c>
      <c r="B35" s="33" t="s">
        <v>214</v>
      </c>
      <c r="C35" s="2">
        <v>368853</v>
      </c>
      <c r="D35" s="2">
        <v>357218</v>
      </c>
      <c r="E35" s="2">
        <v>349503</v>
      </c>
      <c r="F35" s="2">
        <v>373194</v>
      </c>
      <c r="G35" s="2">
        <v>357477</v>
      </c>
      <c r="H35" s="2">
        <v>386113</v>
      </c>
      <c r="I35" s="2">
        <v>399856</v>
      </c>
      <c r="J35" s="2">
        <v>401090</v>
      </c>
      <c r="K35" s="2">
        <v>430855</v>
      </c>
      <c r="L35" s="2">
        <v>445115</v>
      </c>
      <c r="M35" s="2">
        <v>483789</v>
      </c>
      <c r="N35" s="2">
        <v>482203</v>
      </c>
      <c r="O35" s="2">
        <v>518912</v>
      </c>
      <c r="P35" s="2">
        <v>529866</v>
      </c>
      <c r="Q35" s="2">
        <v>645360</v>
      </c>
      <c r="R35" s="2">
        <v>747963</v>
      </c>
      <c r="S35" s="2">
        <v>825238</v>
      </c>
      <c r="T35" s="2">
        <v>803012</v>
      </c>
      <c r="U35" s="2">
        <v>780412</v>
      </c>
      <c r="V35" s="2">
        <v>758939</v>
      </c>
      <c r="W35" s="2">
        <v>734381</v>
      </c>
      <c r="X35" s="2">
        <v>702175</v>
      </c>
      <c r="Y35" s="2">
        <v>703518</v>
      </c>
      <c r="Z35" s="2">
        <v>721783</v>
      </c>
      <c r="AA35" s="2">
        <v>786970</v>
      </c>
      <c r="AB35" s="2">
        <v>847077</v>
      </c>
      <c r="AC35" s="2">
        <v>801440</v>
      </c>
      <c r="AD35" s="2">
        <v>889231</v>
      </c>
      <c r="AG35" s="55" t="s">
        <v>519</v>
      </c>
      <c r="AJ35" s="55" t="s">
        <v>547</v>
      </c>
    </row>
    <row r="36" spans="1:36" x14ac:dyDescent="0.2">
      <c r="A36" s="33" t="s">
        <v>217</v>
      </c>
      <c r="B36" s="33" t="s">
        <v>214</v>
      </c>
      <c r="C36" s="2">
        <v>106987</v>
      </c>
      <c r="D36" s="2">
        <v>93939</v>
      </c>
      <c r="E36" s="2">
        <v>99086</v>
      </c>
      <c r="F36" s="2">
        <v>90061</v>
      </c>
      <c r="G36" s="2">
        <v>95787</v>
      </c>
      <c r="H36" s="2">
        <v>105188</v>
      </c>
      <c r="I36" s="2">
        <v>104038</v>
      </c>
      <c r="J36" s="2">
        <v>111178</v>
      </c>
      <c r="K36" s="2">
        <v>104292</v>
      </c>
      <c r="L36" s="2">
        <v>102792</v>
      </c>
      <c r="M36" s="2">
        <v>117931</v>
      </c>
      <c r="N36" s="2">
        <v>111540</v>
      </c>
      <c r="O36" s="2">
        <v>117829</v>
      </c>
      <c r="P36" s="2">
        <v>122795</v>
      </c>
      <c r="Q36" s="2">
        <v>150447</v>
      </c>
      <c r="R36" s="2">
        <v>139434</v>
      </c>
      <c r="S36" s="2">
        <v>175841</v>
      </c>
      <c r="T36" s="2">
        <v>186731</v>
      </c>
      <c r="U36" s="2">
        <v>182427</v>
      </c>
      <c r="V36" s="2">
        <v>174675</v>
      </c>
      <c r="W36" s="2">
        <v>178400</v>
      </c>
      <c r="X36" s="2">
        <v>171438</v>
      </c>
      <c r="Y36" s="2">
        <v>173740</v>
      </c>
      <c r="Z36" s="2">
        <v>178188</v>
      </c>
      <c r="AA36" s="2">
        <v>183221</v>
      </c>
      <c r="AB36" s="2">
        <v>191796</v>
      </c>
      <c r="AC36" s="2">
        <v>203655</v>
      </c>
      <c r="AD36" s="2">
        <v>236224</v>
      </c>
      <c r="AG36" s="55" t="s">
        <v>519</v>
      </c>
      <c r="AJ36" s="55" t="s">
        <v>547</v>
      </c>
    </row>
    <row r="37" spans="1:36" x14ac:dyDescent="0.2">
      <c r="A37" s="33" t="s">
        <v>218</v>
      </c>
      <c r="B37" s="33" t="s">
        <v>214</v>
      </c>
      <c r="C37" s="2">
        <v>215174</v>
      </c>
      <c r="D37" s="2">
        <v>199871</v>
      </c>
      <c r="E37" s="2">
        <v>194070</v>
      </c>
      <c r="F37" s="2">
        <v>219076</v>
      </c>
      <c r="G37" s="2">
        <v>183654</v>
      </c>
      <c r="H37" s="2">
        <v>204507</v>
      </c>
      <c r="I37" s="2">
        <v>231953</v>
      </c>
      <c r="J37" s="2">
        <v>229646</v>
      </c>
      <c r="K37" s="2">
        <v>239153</v>
      </c>
      <c r="L37" s="2">
        <v>266038</v>
      </c>
      <c r="M37" s="2">
        <v>279499</v>
      </c>
      <c r="N37" s="2">
        <v>289239</v>
      </c>
      <c r="O37" s="2">
        <v>322713</v>
      </c>
      <c r="P37" s="2">
        <v>340682</v>
      </c>
      <c r="Q37" s="2">
        <v>379470</v>
      </c>
      <c r="R37" s="2" t="s">
        <v>545</v>
      </c>
      <c r="S37" s="2">
        <v>473761</v>
      </c>
      <c r="T37" s="2">
        <v>498410</v>
      </c>
      <c r="U37" s="2">
        <v>490167</v>
      </c>
      <c r="V37" s="2">
        <v>468292</v>
      </c>
      <c r="W37" s="2">
        <v>466160</v>
      </c>
      <c r="X37" s="2">
        <v>440989</v>
      </c>
      <c r="Y37" s="2">
        <v>453266</v>
      </c>
      <c r="Z37" s="2">
        <v>477760</v>
      </c>
      <c r="AA37" s="2">
        <v>474392</v>
      </c>
      <c r="AB37" s="2">
        <v>478274</v>
      </c>
      <c r="AC37" s="2">
        <v>512791</v>
      </c>
      <c r="AD37" s="2">
        <v>541366</v>
      </c>
      <c r="AG37" s="55" t="s">
        <v>521</v>
      </c>
      <c r="AJ37" s="55" t="s">
        <v>548</v>
      </c>
    </row>
    <row r="38" spans="1:36" x14ac:dyDescent="0.2">
      <c r="A38" s="33" t="s">
        <v>219</v>
      </c>
      <c r="B38" s="33" t="s">
        <v>11</v>
      </c>
      <c r="C38" s="2">
        <v>56396</v>
      </c>
      <c r="D38" s="2">
        <v>56601</v>
      </c>
      <c r="E38" s="2">
        <v>56354</v>
      </c>
      <c r="F38" s="2">
        <v>50867</v>
      </c>
      <c r="G38" s="2">
        <v>53999</v>
      </c>
      <c r="H38" s="2">
        <v>56537</v>
      </c>
      <c r="I38" s="2">
        <v>59291</v>
      </c>
      <c r="J38" s="2">
        <v>58848</v>
      </c>
      <c r="K38" s="2">
        <v>64934</v>
      </c>
      <c r="L38" s="2">
        <v>65204</v>
      </c>
      <c r="M38" s="2">
        <v>86704</v>
      </c>
      <c r="N38" s="2">
        <v>75772</v>
      </c>
      <c r="O38" s="2">
        <v>85039</v>
      </c>
      <c r="P38" s="2">
        <v>78023</v>
      </c>
      <c r="Q38" s="2">
        <v>87748</v>
      </c>
      <c r="R38" s="2">
        <v>118070</v>
      </c>
      <c r="S38" s="2">
        <v>133396</v>
      </c>
      <c r="T38" s="2">
        <v>133886</v>
      </c>
      <c r="U38" s="2">
        <v>135368</v>
      </c>
      <c r="V38" s="2">
        <v>122747</v>
      </c>
      <c r="W38" s="2">
        <v>145907</v>
      </c>
      <c r="X38" s="2">
        <v>126112</v>
      </c>
      <c r="Y38" s="2">
        <v>136139</v>
      </c>
      <c r="Z38" s="2">
        <v>129110</v>
      </c>
      <c r="AA38" s="2">
        <v>145421</v>
      </c>
      <c r="AB38" s="2">
        <v>150595</v>
      </c>
      <c r="AC38" s="2">
        <v>159439</v>
      </c>
      <c r="AD38" s="2">
        <v>174263</v>
      </c>
      <c r="AG38" s="55" t="s">
        <v>519</v>
      </c>
      <c r="AJ38" s="55" t="s">
        <v>547</v>
      </c>
    </row>
    <row r="39" spans="1:36" x14ac:dyDescent="0.2">
      <c r="A39" s="33" t="s">
        <v>12</v>
      </c>
      <c r="B39" s="33" t="s">
        <v>11</v>
      </c>
      <c r="C39" s="2">
        <v>2202464</v>
      </c>
      <c r="D39" s="2">
        <v>1884051</v>
      </c>
      <c r="E39" s="2">
        <v>2390201</v>
      </c>
      <c r="F39" s="2">
        <v>1543787</v>
      </c>
      <c r="G39" s="2">
        <v>1656334</v>
      </c>
      <c r="H39" s="2">
        <v>1815884</v>
      </c>
      <c r="I39" s="2">
        <v>1966485</v>
      </c>
      <c r="J39" s="2">
        <v>2044877</v>
      </c>
      <c r="K39" s="2">
        <v>2284772</v>
      </c>
      <c r="L39" s="2">
        <v>2438726</v>
      </c>
      <c r="M39" s="2">
        <v>2698311</v>
      </c>
      <c r="N39" s="2">
        <v>2891548</v>
      </c>
      <c r="O39" s="2">
        <v>3215761</v>
      </c>
      <c r="P39" s="2">
        <v>2643646</v>
      </c>
      <c r="Q39" s="2">
        <v>3204118</v>
      </c>
      <c r="R39" s="2">
        <v>4418109</v>
      </c>
      <c r="S39" s="2">
        <v>4704805</v>
      </c>
      <c r="T39" s="2">
        <v>4690844</v>
      </c>
      <c r="U39" s="2">
        <v>4662765</v>
      </c>
      <c r="V39" s="2">
        <v>4226412</v>
      </c>
      <c r="W39" s="2">
        <v>4156256</v>
      </c>
      <c r="X39" s="2">
        <v>4451229</v>
      </c>
      <c r="Y39" s="2">
        <v>5482800</v>
      </c>
      <c r="Z39" s="2">
        <v>6455062</v>
      </c>
      <c r="AA39" s="2">
        <v>6940270</v>
      </c>
      <c r="AB39" s="2">
        <v>7319489</v>
      </c>
      <c r="AC39" s="2">
        <v>7665957</v>
      </c>
      <c r="AD39" s="2">
        <v>8486837</v>
      </c>
      <c r="AG39" s="55" t="s">
        <v>519</v>
      </c>
      <c r="AJ39" s="55" t="s">
        <v>547</v>
      </c>
    </row>
    <row r="40" spans="1:36" x14ac:dyDescent="0.2">
      <c r="A40" s="33" t="s">
        <v>220</v>
      </c>
      <c r="B40" s="33" t="s">
        <v>11</v>
      </c>
      <c r="C40" s="2">
        <v>234056</v>
      </c>
      <c r="D40" s="2">
        <v>232118</v>
      </c>
      <c r="E40" s="2">
        <v>221080</v>
      </c>
      <c r="F40" s="2">
        <v>208083</v>
      </c>
      <c r="G40" s="2">
        <v>214768</v>
      </c>
      <c r="H40" s="2">
        <v>235207</v>
      </c>
      <c r="I40" s="2">
        <v>235200</v>
      </c>
      <c r="J40" s="2">
        <v>216289</v>
      </c>
      <c r="K40" s="2">
        <v>224314</v>
      </c>
      <c r="L40" s="2">
        <v>254385</v>
      </c>
      <c r="M40" s="2">
        <v>267352</v>
      </c>
      <c r="N40" s="2">
        <v>280100</v>
      </c>
      <c r="O40" s="2">
        <v>295064</v>
      </c>
      <c r="P40" s="2">
        <v>312150</v>
      </c>
      <c r="Q40" s="2">
        <v>342726</v>
      </c>
      <c r="R40" s="2">
        <v>395860</v>
      </c>
      <c r="S40" s="2">
        <v>440690</v>
      </c>
      <c r="T40" s="2">
        <v>530273</v>
      </c>
      <c r="U40" s="2">
        <v>514747</v>
      </c>
      <c r="V40" s="2">
        <v>497382</v>
      </c>
      <c r="W40" s="2">
        <v>385149</v>
      </c>
      <c r="X40" s="2">
        <v>372357</v>
      </c>
      <c r="Y40" s="2">
        <v>402619</v>
      </c>
      <c r="Z40" s="2">
        <v>523988</v>
      </c>
      <c r="AA40" s="2">
        <v>445272</v>
      </c>
      <c r="AB40" s="2">
        <v>582157</v>
      </c>
      <c r="AC40" s="2">
        <v>469346</v>
      </c>
      <c r="AD40" s="2">
        <v>481999</v>
      </c>
      <c r="AG40" s="55" t="s">
        <v>519</v>
      </c>
      <c r="AJ40" s="55" t="s">
        <v>547</v>
      </c>
    </row>
    <row r="41" spans="1:36" x14ac:dyDescent="0.2">
      <c r="A41" s="33" t="s">
        <v>13</v>
      </c>
      <c r="B41" s="33" t="s">
        <v>11</v>
      </c>
      <c r="C41" s="2">
        <v>494878</v>
      </c>
      <c r="D41" s="2">
        <v>615837</v>
      </c>
      <c r="E41" s="2">
        <v>480613</v>
      </c>
      <c r="F41" s="2">
        <v>339934</v>
      </c>
      <c r="G41" s="2">
        <v>382133</v>
      </c>
      <c r="H41" s="2">
        <v>433674</v>
      </c>
      <c r="I41" s="2">
        <v>395229</v>
      </c>
      <c r="J41" s="2">
        <v>399292</v>
      </c>
      <c r="K41" s="2">
        <v>415332</v>
      </c>
      <c r="L41" s="2">
        <v>417674</v>
      </c>
      <c r="M41" s="2">
        <v>425554</v>
      </c>
      <c r="N41" s="2">
        <v>433009</v>
      </c>
      <c r="O41" s="2">
        <v>447785</v>
      </c>
      <c r="P41" s="2">
        <v>368430</v>
      </c>
      <c r="Q41" s="2">
        <v>362512</v>
      </c>
      <c r="R41" s="2">
        <v>527571</v>
      </c>
      <c r="S41" s="2">
        <v>667235</v>
      </c>
      <c r="T41" s="2">
        <v>655025</v>
      </c>
      <c r="U41" s="2">
        <v>622019</v>
      </c>
      <c r="V41" s="2">
        <v>573629</v>
      </c>
      <c r="W41" s="2">
        <v>1118386</v>
      </c>
      <c r="X41" s="2">
        <v>1386337</v>
      </c>
      <c r="Y41" s="2">
        <v>1360135</v>
      </c>
      <c r="Z41" s="2">
        <v>634245</v>
      </c>
      <c r="AA41" s="2">
        <v>654894</v>
      </c>
      <c r="AB41" s="2">
        <v>597708</v>
      </c>
      <c r="AC41" s="2">
        <v>552125</v>
      </c>
      <c r="AD41" s="2">
        <v>553593</v>
      </c>
      <c r="AG41" s="55" t="s">
        <v>519</v>
      </c>
      <c r="AJ41" s="55" t="s">
        <v>547</v>
      </c>
    </row>
    <row r="42" spans="1:36" x14ac:dyDescent="0.2">
      <c r="A42" s="33" t="s">
        <v>221</v>
      </c>
      <c r="B42" s="33" t="s">
        <v>11</v>
      </c>
      <c r="C42" s="2">
        <v>2282397</v>
      </c>
      <c r="D42" s="2">
        <v>2277245</v>
      </c>
      <c r="E42" s="2">
        <v>2522313</v>
      </c>
      <c r="F42" s="2">
        <v>2369011</v>
      </c>
      <c r="G42" s="2">
        <v>2410665</v>
      </c>
      <c r="H42" s="2">
        <v>2473190</v>
      </c>
      <c r="I42" s="2">
        <v>2573122</v>
      </c>
      <c r="J42" s="2">
        <v>2556230</v>
      </c>
      <c r="K42" s="2">
        <v>2865703</v>
      </c>
      <c r="L42" s="2">
        <v>2748465</v>
      </c>
      <c r="M42" s="2">
        <v>2870028</v>
      </c>
      <c r="N42" s="2">
        <v>3061239</v>
      </c>
      <c r="O42" s="2">
        <v>3287088</v>
      </c>
      <c r="P42" s="2">
        <v>3390742</v>
      </c>
      <c r="Q42" s="2">
        <v>3350253</v>
      </c>
      <c r="R42" s="2">
        <v>4069673</v>
      </c>
      <c r="S42" s="2">
        <v>4611095</v>
      </c>
      <c r="T42" s="2">
        <v>5105438</v>
      </c>
      <c r="U42" s="2">
        <v>5062398</v>
      </c>
      <c r="V42" s="2">
        <v>4403485</v>
      </c>
      <c r="W42" s="2">
        <v>4301673</v>
      </c>
      <c r="X42" s="2">
        <v>4209256</v>
      </c>
      <c r="Y42" s="2">
        <v>4310387</v>
      </c>
      <c r="Z42" s="2">
        <v>4438783</v>
      </c>
      <c r="AA42" s="2">
        <v>4644191</v>
      </c>
      <c r="AB42" s="2">
        <v>4854651</v>
      </c>
      <c r="AC42" s="2">
        <v>5047777</v>
      </c>
      <c r="AD42" s="2">
        <v>5275989</v>
      </c>
      <c r="AG42" s="55" t="s">
        <v>520</v>
      </c>
      <c r="AJ42" s="55" t="s">
        <v>551</v>
      </c>
    </row>
    <row r="43" spans="1:36" x14ac:dyDescent="0.2">
      <c r="A43" s="33" t="s">
        <v>574</v>
      </c>
      <c r="B43" s="33" t="s">
        <v>222</v>
      </c>
      <c r="C43" s="2">
        <v>141284</v>
      </c>
      <c r="D43" s="2">
        <v>145404</v>
      </c>
      <c r="E43" s="2">
        <v>112222</v>
      </c>
      <c r="F43" s="2">
        <v>121463</v>
      </c>
      <c r="G43" s="2">
        <v>114483</v>
      </c>
      <c r="H43" s="2">
        <v>125539</v>
      </c>
      <c r="I43" s="2">
        <v>61204</v>
      </c>
      <c r="J43" s="2">
        <v>172243</v>
      </c>
      <c r="K43" s="2">
        <v>162331</v>
      </c>
      <c r="L43" s="2">
        <v>253361</v>
      </c>
      <c r="M43" s="2">
        <v>263535</v>
      </c>
      <c r="N43" s="2">
        <v>440448</v>
      </c>
      <c r="O43" s="2">
        <v>427687</v>
      </c>
      <c r="P43" s="2">
        <v>395262</v>
      </c>
      <c r="Q43" s="2">
        <v>377378</v>
      </c>
      <c r="R43" s="2">
        <v>560189</v>
      </c>
      <c r="S43" s="2">
        <v>597989</v>
      </c>
      <c r="T43" s="2">
        <v>653862</v>
      </c>
      <c r="U43" s="2">
        <v>582333</v>
      </c>
      <c r="V43" s="2">
        <v>496978</v>
      </c>
      <c r="W43" s="2">
        <v>455916</v>
      </c>
      <c r="X43" s="2">
        <v>468989</v>
      </c>
      <c r="Y43" s="2">
        <v>470316</v>
      </c>
      <c r="Z43" s="2">
        <v>486937</v>
      </c>
      <c r="AA43" s="2">
        <v>494619</v>
      </c>
      <c r="AB43" s="2">
        <v>510090</v>
      </c>
      <c r="AC43" s="2">
        <v>550536</v>
      </c>
      <c r="AD43" s="2">
        <v>574430</v>
      </c>
      <c r="AG43" s="55" t="s">
        <v>519</v>
      </c>
      <c r="AJ43" s="55" t="s">
        <v>547</v>
      </c>
    </row>
    <row r="44" spans="1:36" x14ac:dyDescent="0.2">
      <c r="A44" s="33" t="s">
        <v>223</v>
      </c>
      <c r="B44" s="33" t="s">
        <v>223</v>
      </c>
      <c r="C44" s="2">
        <v>472145</v>
      </c>
      <c r="D44" s="2">
        <v>444279</v>
      </c>
      <c r="E44" s="2">
        <v>421143</v>
      </c>
      <c r="F44" s="2">
        <v>436174</v>
      </c>
      <c r="G44" s="2">
        <v>463931</v>
      </c>
      <c r="H44" s="2">
        <v>466988</v>
      </c>
      <c r="I44" s="2">
        <v>470647</v>
      </c>
      <c r="J44" s="2">
        <v>646445</v>
      </c>
      <c r="K44" s="2">
        <v>540743</v>
      </c>
      <c r="L44" s="2">
        <v>547040</v>
      </c>
      <c r="M44" s="2">
        <v>597059</v>
      </c>
      <c r="N44" s="2">
        <v>502634</v>
      </c>
      <c r="O44" s="2">
        <v>570081</v>
      </c>
      <c r="P44" s="2">
        <v>540576</v>
      </c>
      <c r="Q44" s="2">
        <v>681650</v>
      </c>
      <c r="R44" s="2" t="s">
        <v>545</v>
      </c>
      <c r="S44" s="2" t="s">
        <v>545</v>
      </c>
      <c r="T44" s="2">
        <v>753138</v>
      </c>
      <c r="U44" s="2">
        <v>759295</v>
      </c>
      <c r="V44" s="2">
        <v>776212</v>
      </c>
      <c r="W44" s="2">
        <v>675622</v>
      </c>
      <c r="X44" s="2">
        <v>739620</v>
      </c>
      <c r="Y44" s="2">
        <v>712067</v>
      </c>
      <c r="Z44" s="2">
        <v>813909</v>
      </c>
      <c r="AA44" s="2">
        <v>884412</v>
      </c>
      <c r="AB44" s="2">
        <v>802328</v>
      </c>
      <c r="AC44" s="2">
        <v>832216</v>
      </c>
      <c r="AD44" s="2">
        <v>865901</v>
      </c>
      <c r="AG44" s="55" t="s">
        <v>519</v>
      </c>
      <c r="AJ44" s="55" t="s">
        <v>547</v>
      </c>
    </row>
    <row r="45" spans="1:36" x14ac:dyDescent="0.2">
      <c r="A45" s="33" t="s">
        <v>224</v>
      </c>
      <c r="B45" s="33" t="s">
        <v>223</v>
      </c>
      <c r="C45" s="2">
        <v>192996</v>
      </c>
      <c r="D45" s="2">
        <v>183381</v>
      </c>
      <c r="E45" s="2">
        <v>186593</v>
      </c>
      <c r="F45" s="2">
        <v>193311</v>
      </c>
      <c r="G45" s="2">
        <v>195997</v>
      </c>
      <c r="H45" s="2">
        <v>267386</v>
      </c>
      <c r="I45" s="2">
        <v>302603</v>
      </c>
      <c r="J45" s="2">
        <v>291571</v>
      </c>
      <c r="K45" s="2">
        <v>311576</v>
      </c>
      <c r="L45" s="2">
        <v>338217</v>
      </c>
      <c r="M45" s="2">
        <v>403913</v>
      </c>
      <c r="N45" s="2" t="s">
        <v>545</v>
      </c>
      <c r="O45" s="2">
        <v>461560</v>
      </c>
      <c r="P45" s="2" t="s">
        <v>545</v>
      </c>
      <c r="Q45" s="2">
        <v>652673</v>
      </c>
      <c r="R45" s="2">
        <v>644218</v>
      </c>
      <c r="S45" s="2">
        <v>646693</v>
      </c>
      <c r="T45" s="2">
        <v>790369</v>
      </c>
      <c r="U45" s="2">
        <v>773135</v>
      </c>
      <c r="V45" s="2">
        <v>800476</v>
      </c>
      <c r="W45" s="2">
        <v>767646</v>
      </c>
      <c r="X45" s="2">
        <v>851874</v>
      </c>
      <c r="Y45" s="2">
        <v>795945</v>
      </c>
      <c r="Z45" s="2">
        <v>858016</v>
      </c>
      <c r="AA45" s="2">
        <v>927045</v>
      </c>
      <c r="AB45" s="2">
        <v>1147529</v>
      </c>
      <c r="AC45" s="2">
        <v>1080284</v>
      </c>
      <c r="AD45" s="2">
        <v>1091339</v>
      </c>
      <c r="AG45" s="55" t="s">
        <v>521</v>
      </c>
      <c r="AJ45" s="55" t="s">
        <v>548</v>
      </c>
    </row>
    <row r="46" spans="1:36" x14ac:dyDescent="0.2">
      <c r="A46" s="33" t="s">
        <v>225</v>
      </c>
      <c r="B46" s="33" t="s">
        <v>14</v>
      </c>
      <c r="C46" s="2">
        <v>3974023</v>
      </c>
      <c r="D46" s="2">
        <v>3848839</v>
      </c>
      <c r="E46" s="2">
        <v>3405401</v>
      </c>
      <c r="F46" s="2">
        <v>3174419</v>
      </c>
      <c r="G46" s="2">
        <v>3264329</v>
      </c>
      <c r="H46" s="2">
        <v>3387667</v>
      </c>
      <c r="I46" s="2">
        <v>3372640</v>
      </c>
      <c r="J46" s="2">
        <v>3688613</v>
      </c>
      <c r="K46" s="2">
        <v>4079752</v>
      </c>
      <c r="L46" s="2">
        <v>4619312</v>
      </c>
      <c r="M46" s="2">
        <v>5267701</v>
      </c>
      <c r="N46" s="2">
        <v>6183432</v>
      </c>
      <c r="O46" s="2">
        <v>6873110</v>
      </c>
      <c r="P46" s="2">
        <v>7636361</v>
      </c>
      <c r="Q46" s="2">
        <v>8702881</v>
      </c>
      <c r="R46" s="2">
        <v>10030142</v>
      </c>
      <c r="S46" s="2">
        <v>10698079</v>
      </c>
      <c r="T46" s="2">
        <v>9689426</v>
      </c>
      <c r="U46" s="2">
        <v>7315680</v>
      </c>
      <c r="V46" s="2">
        <v>6938888</v>
      </c>
      <c r="W46" s="2">
        <v>6402964</v>
      </c>
      <c r="X46" s="2">
        <v>6292229</v>
      </c>
      <c r="Y46" s="2">
        <v>6967836</v>
      </c>
      <c r="Z46" s="2">
        <v>8443536</v>
      </c>
      <c r="AA46" s="2">
        <v>9598870</v>
      </c>
      <c r="AB46" s="2">
        <v>10705074</v>
      </c>
      <c r="AC46" s="2">
        <v>10910155</v>
      </c>
      <c r="AD46" s="2">
        <v>11648955</v>
      </c>
      <c r="AG46" s="55" t="s">
        <v>521</v>
      </c>
      <c r="AJ46" s="55" t="s">
        <v>548</v>
      </c>
    </row>
    <row r="47" spans="1:36" x14ac:dyDescent="0.2">
      <c r="A47" s="33" t="s">
        <v>226</v>
      </c>
      <c r="B47" s="33" t="s">
        <v>14</v>
      </c>
      <c r="C47" s="2">
        <v>726604</v>
      </c>
      <c r="D47" s="2">
        <v>702723</v>
      </c>
      <c r="E47" s="2">
        <v>585103</v>
      </c>
      <c r="F47" s="2">
        <v>644960</v>
      </c>
      <c r="G47" s="2">
        <v>743469</v>
      </c>
      <c r="H47" s="2">
        <v>844309</v>
      </c>
      <c r="I47" s="2">
        <v>976577</v>
      </c>
      <c r="J47" s="2">
        <v>1180102</v>
      </c>
      <c r="K47" s="2">
        <v>1587467</v>
      </c>
      <c r="L47" s="2">
        <v>1994136</v>
      </c>
      <c r="M47" s="2">
        <v>2597637</v>
      </c>
      <c r="N47" s="2">
        <v>3206107</v>
      </c>
      <c r="O47" s="2">
        <v>4001660</v>
      </c>
      <c r="P47" s="2">
        <v>4894411</v>
      </c>
      <c r="Q47" s="2">
        <v>6217480</v>
      </c>
      <c r="R47" s="2">
        <v>10292823</v>
      </c>
      <c r="S47" s="2">
        <v>10933781</v>
      </c>
      <c r="T47" s="2">
        <v>9858872</v>
      </c>
      <c r="U47" s="2">
        <v>7870994</v>
      </c>
      <c r="V47" s="2">
        <v>7661176</v>
      </c>
      <c r="W47" s="2">
        <v>7277969</v>
      </c>
      <c r="X47" s="2">
        <v>7025160</v>
      </c>
      <c r="Y47" s="2">
        <v>7804675</v>
      </c>
      <c r="Z47" s="2">
        <v>9402678</v>
      </c>
      <c r="AA47" s="2">
        <v>10601625</v>
      </c>
      <c r="AB47" s="2">
        <v>11559723</v>
      </c>
      <c r="AC47" s="2">
        <v>12415316</v>
      </c>
      <c r="AD47" s="2">
        <v>13374939</v>
      </c>
      <c r="AG47" s="55" t="s">
        <v>521</v>
      </c>
      <c r="AJ47" s="55" t="s">
        <v>548</v>
      </c>
    </row>
    <row r="48" spans="1:36" x14ac:dyDescent="0.2">
      <c r="A48" s="33" t="s">
        <v>227</v>
      </c>
      <c r="B48" s="33" t="s">
        <v>14</v>
      </c>
      <c r="C48" s="2">
        <v>464180</v>
      </c>
      <c r="D48" s="2">
        <v>388345</v>
      </c>
      <c r="E48" s="2">
        <v>337844</v>
      </c>
      <c r="F48" s="2">
        <v>299614</v>
      </c>
      <c r="G48" s="2">
        <v>308679</v>
      </c>
      <c r="H48" s="2">
        <v>359472</v>
      </c>
      <c r="I48" s="2">
        <v>370738</v>
      </c>
      <c r="J48" s="2">
        <v>419416</v>
      </c>
      <c r="K48" s="2">
        <v>451311</v>
      </c>
      <c r="L48" s="2">
        <v>525770</v>
      </c>
      <c r="M48" s="2">
        <v>561306</v>
      </c>
      <c r="N48" s="2">
        <v>581469</v>
      </c>
      <c r="O48" s="2">
        <v>591710</v>
      </c>
      <c r="P48" s="2">
        <v>673852</v>
      </c>
      <c r="Q48" s="2">
        <v>722850</v>
      </c>
      <c r="R48" s="2">
        <v>824888</v>
      </c>
      <c r="S48" s="2">
        <v>845597</v>
      </c>
      <c r="T48" s="2">
        <v>747059</v>
      </c>
      <c r="U48" s="2">
        <v>732762</v>
      </c>
      <c r="V48" s="2">
        <v>1117026</v>
      </c>
      <c r="W48" s="2">
        <v>734886</v>
      </c>
      <c r="X48" s="2">
        <v>652246</v>
      </c>
      <c r="Y48" s="2">
        <v>781437</v>
      </c>
      <c r="Z48" s="2">
        <v>781517</v>
      </c>
      <c r="AA48" s="2">
        <v>846743</v>
      </c>
      <c r="AB48" s="2">
        <v>953098</v>
      </c>
      <c r="AC48" s="2">
        <v>954411</v>
      </c>
      <c r="AD48" s="2">
        <v>1004825</v>
      </c>
      <c r="AG48" s="55" t="s">
        <v>522</v>
      </c>
      <c r="AJ48" s="55" t="s">
        <v>549</v>
      </c>
    </row>
    <row r="49" spans="1:36" x14ac:dyDescent="0.2">
      <c r="A49" s="33" t="s">
        <v>228</v>
      </c>
      <c r="B49" s="33" t="s">
        <v>14</v>
      </c>
      <c r="C49" s="2">
        <v>6816893</v>
      </c>
      <c r="D49" s="2">
        <v>6713588</v>
      </c>
      <c r="E49" s="2">
        <v>6237648</v>
      </c>
      <c r="F49" s="2">
        <v>5593847</v>
      </c>
      <c r="G49" s="2">
        <v>5712837</v>
      </c>
      <c r="H49" s="2">
        <v>6166426</v>
      </c>
      <c r="I49" s="2">
        <v>6634893</v>
      </c>
      <c r="J49" s="2">
        <v>7238514</v>
      </c>
      <c r="K49" s="2">
        <v>7627370</v>
      </c>
      <c r="L49" s="2">
        <v>8109668</v>
      </c>
      <c r="M49" s="2">
        <v>9356855</v>
      </c>
      <c r="N49" s="2">
        <v>9662317</v>
      </c>
      <c r="O49" s="2">
        <v>9894694</v>
      </c>
      <c r="P49" s="2">
        <v>9604707</v>
      </c>
      <c r="Q49" s="2">
        <v>10683768</v>
      </c>
      <c r="R49" s="2">
        <v>13433660</v>
      </c>
      <c r="S49" s="2">
        <v>12506387</v>
      </c>
      <c r="T49" s="2">
        <v>12381522</v>
      </c>
      <c r="U49" s="2">
        <v>10935392</v>
      </c>
      <c r="V49" s="2">
        <v>10889812</v>
      </c>
      <c r="W49" s="2">
        <v>10454265</v>
      </c>
      <c r="X49" s="2">
        <v>10600867</v>
      </c>
      <c r="Y49" s="2">
        <v>11355306</v>
      </c>
      <c r="Z49" s="2">
        <v>12986141</v>
      </c>
      <c r="AA49" s="2">
        <v>13640458</v>
      </c>
      <c r="AB49" s="2">
        <v>14602390</v>
      </c>
      <c r="AC49" s="2">
        <v>15725856</v>
      </c>
      <c r="AD49" s="2">
        <v>15885615</v>
      </c>
      <c r="AG49" s="55" t="s">
        <v>521</v>
      </c>
      <c r="AJ49" s="55" t="s">
        <v>548</v>
      </c>
    </row>
    <row r="50" spans="1:36" x14ac:dyDescent="0.2">
      <c r="A50" s="33" t="s">
        <v>229</v>
      </c>
      <c r="B50" s="33" t="s">
        <v>14</v>
      </c>
      <c r="C50" s="2">
        <v>1887998</v>
      </c>
      <c r="D50" s="2">
        <v>1754557</v>
      </c>
      <c r="E50" s="2">
        <v>1845525</v>
      </c>
      <c r="F50" s="2">
        <v>1954065</v>
      </c>
      <c r="G50" s="2">
        <v>2429053</v>
      </c>
      <c r="H50" s="2">
        <v>2621158</v>
      </c>
      <c r="I50" s="2">
        <v>2678720</v>
      </c>
      <c r="J50" s="2">
        <v>2885703</v>
      </c>
      <c r="K50" s="2">
        <v>3140064</v>
      </c>
      <c r="L50" s="2">
        <v>4278901</v>
      </c>
      <c r="M50" s="2">
        <v>4688761</v>
      </c>
      <c r="N50" s="2">
        <v>5050477</v>
      </c>
      <c r="O50" s="2">
        <v>5361226</v>
      </c>
      <c r="P50" s="2">
        <v>5435341</v>
      </c>
      <c r="Q50" s="2">
        <v>5890742</v>
      </c>
      <c r="R50" s="2">
        <v>7098830</v>
      </c>
      <c r="S50" s="2">
        <v>6957606</v>
      </c>
      <c r="T50" s="2">
        <v>7097136</v>
      </c>
      <c r="U50" s="2">
        <v>6895155</v>
      </c>
      <c r="V50" s="2">
        <v>6843212</v>
      </c>
      <c r="W50" s="2">
        <v>6794241</v>
      </c>
      <c r="X50" s="2">
        <v>7215382</v>
      </c>
      <c r="Y50" s="2">
        <v>7502568</v>
      </c>
      <c r="Z50" s="2">
        <v>8089167</v>
      </c>
      <c r="AA50" s="2">
        <v>8610169</v>
      </c>
      <c r="AB50" s="2">
        <v>9240000</v>
      </c>
      <c r="AC50" s="2">
        <v>9626264</v>
      </c>
      <c r="AD50" s="2">
        <v>10170146</v>
      </c>
      <c r="AG50" s="55" t="s">
        <v>521</v>
      </c>
      <c r="AJ50" s="55" t="s">
        <v>548</v>
      </c>
    </row>
    <row r="51" spans="1:36" x14ac:dyDescent="0.2">
      <c r="A51" s="33" t="s">
        <v>15</v>
      </c>
      <c r="B51" s="33" t="s">
        <v>14</v>
      </c>
      <c r="C51" s="2">
        <v>2884359</v>
      </c>
      <c r="D51" s="2">
        <v>2755225</v>
      </c>
      <c r="E51" s="2">
        <v>2479916</v>
      </c>
      <c r="F51" s="2">
        <v>2450913</v>
      </c>
      <c r="G51" s="2">
        <v>2531423</v>
      </c>
      <c r="H51" s="2">
        <v>2565486</v>
      </c>
      <c r="I51" s="2">
        <v>2563873</v>
      </c>
      <c r="J51" s="2">
        <v>2764246</v>
      </c>
      <c r="K51" s="2">
        <v>2991760</v>
      </c>
      <c r="L51" s="2">
        <v>3297698</v>
      </c>
      <c r="M51" s="2">
        <v>3655101</v>
      </c>
      <c r="N51" s="2">
        <v>3628674</v>
      </c>
      <c r="O51" s="2">
        <v>3967887</v>
      </c>
      <c r="P51" s="2">
        <v>4381969</v>
      </c>
      <c r="Q51" s="2">
        <v>4796987</v>
      </c>
      <c r="R51" s="2">
        <v>5497010</v>
      </c>
      <c r="S51" s="2">
        <v>5461477</v>
      </c>
      <c r="T51" s="2">
        <v>5642976</v>
      </c>
      <c r="U51" s="2">
        <v>5542357</v>
      </c>
      <c r="V51" s="2">
        <v>5671981</v>
      </c>
      <c r="W51" s="2">
        <v>5465432</v>
      </c>
      <c r="X51" s="2">
        <v>5240797</v>
      </c>
      <c r="Y51" s="2">
        <v>5574496</v>
      </c>
      <c r="Z51" s="2">
        <v>6131100</v>
      </c>
      <c r="AA51" s="2">
        <v>6722379</v>
      </c>
      <c r="AB51" s="2">
        <v>7275232</v>
      </c>
      <c r="AC51" s="2">
        <v>7697013</v>
      </c>
      <c r="AD51" s="2">
        <v>8202176</v>
      </c>
      <c r="AG51" s="55" t="s">
        <v>519</v>
      </c>
      <c r="AJ51" s="55" t="s">
        <v>547</v>
      </c>
    </row>
    <row r="52" spans="1:36" x14ac:dyDescent="0.2">
      <c r="A52" s="33" t="s">
        <v>16</v>
      </c>
      <c r="B52" s="33" t="s">
        <v>14</v>
      </c>
      <c r="C52" s="2">
        <v>842758</v>
      </c>
      <c r="D52" s="2">
        <v>798077</v>
      </c>
      <c r="E52" s="2">
        <v>650778</v>
      </c>
      <c r="F52" s="2">
        <v>604219</v>
      </c>
      <c r="G52" s="2">
        <v>635096</v>
      </c>
      <c r="H52" s="2">
        <v>614100</v>
      </c>
      <c r="I52" s="2">
        <v>550313</v>
      </c>
      <c r="J52" s="2">
        <v>603175</v>
      </c>
      <c r="K52" s="2">
        <v>670015</v>
      </c>
      <c r="L52" s="2">
        <v>731027</v>
      </c>
      <c r="M52" s="2">
        <v>798714</v>
      </c>
      <c r="N52" s="2">
        <v>839316</v>
      </c>
      <c r="O52" s="2">
        <v>881649</v>
      </c>
      <c r="P52" s="2">
        <v>1047571</v>
      </c>
      <c r="Q52" s="2">
        <v>1178046</v>
      </c>
      <c r="R52" s="2">
        <v>1395126</v>
      </c>
      <c r="S52" s="2">
        <v>1285955</v>
      </c>
      <c r="T52" s="2">
        <v>1218808</v>
      </c>
      <c r="U52" s="2">
        <v>1013650</v>
      </c>
      <c r="V52" s="2">
        <v>927894</v>
      </c>
      <c r="W52" s="2">
        <v>910929</v>
      </c>
      <c r="X52" s="2">
        <v>856413</v>
      </c>
      <c r="Y52" s="2">
        <v>887550</v>
      </c>
      <c r="Z52" s="2">
        <v>1053454</v>
      </c>
      <c r="AA52" s="2">
        <v>1119582</v>
      </c>
      <c r="AB52" s="2">
        <v>1165024</v>
      </c>
      <c r="AC52" s="2">
        <v>1230387</v>
      </c>
      <c r="AD52" s="2">
        <v>1296155</v>
      </c>
      <c r="AG52" s="55" t="s">
        <v>521</v>
      </c>
      <c r="AJ52" s="55" t="s">
        <v>548</v>
      </c>
    </row>
    <row r="53" spans="1:36" x14ac:dyDescent="0.2">
      <c r="A53" s="33" t="s">
        <v>230</v>
      </c>
      <c r="B53" s="33" t="s">
        <v>14</v>
      </c>
      <c r="C53" s="2">
        <v>562528</v>
      </c>
      <c r="D53" s="2">
        <v>694428</v>
      </c>
      <c r="E53" s="2">
        <v>1049799</v>
      </c>
      <c r="F53" s="2">
        <v>1476190</v>
      </c>
      <c r="G53" s="2">
        <v>2306254</v>
      </c>
      <c r="H53" s="2">
        <v>1016893</v>
      </c>
      <c r="I53" s="2">
        <v>1475312</v>
      </c>
      <c r="J53" s="2">
        <v>1505425</v>
      </c>
      <c r="K53" s="2">
        <v>1761394</v>
      </c>
      <c r="L53" s="2">
        <v>1963079</v>
      </c>
      <c r="M53" s="2">
        <v>2165495</v>
      </c>
      <c r="N53" s="2">
        <v>2222505</v>
      </c>
      <c r="O53" s="2">
        <v>2351998</v>
      </c>
      <c r="P53" s="2">
        <v>2377344</v>
      </c>
      <c r="Q53" s="2">
        <v>2543528</v>
      </c>
      <c r="R53" s="2">
        <v>3162238</v>
      </c>
      <c r="S53" s="2">
        <v>3134914</v>
      </c>
      <c r="T53" s="2">
        <v>3267639</v>
      </c>
      <c r="U53" s="2">
        <v>3307836</v>
      </c>
      <c r="V53" s="2">
        <v>3411323</v>
      </c>
      <c r="W53" s="2">
        <v>3389147</v>
      </c>
      <c r="X53" s="2">
        <v>3887625</v>
      </c>
      <c r="Y53" s="2">
        <v>3655983</v>
      </c>
      <c r="Z53" s="2">
        <v>3964632</v>
      </c>
      <c r="AA53" s="2">
        <v>4406036</v>
      </c>
      <c r="AB53" s="2">
        <v>4721526</v>
      </c>
      <c r="AC53" s="2">
        <v>5023200</v>
      </c>
      <c r="AD53" s="2">
        <v>5257039</v>
      </c>
      <c r="AG53" s="55" t="s">
        <v>521</v>
      </c>
      <c r="AJ53" s="55" t="s">
        <v>548</v>
      </c>
    </row>
    <row r="54" spans="1:36" x14ac:dyDescent="0.2">
      <c r="A54" s="33" t="s">
        <v>231</v>
      </c>
      <c r="B54" s="33" t="s">
        <v>14</v>
      </c>
      <c r="C54" s="2">
        <v>3792338</v>
      </c>
      <c r="D54" s="2">
        <v>3819240</v>
      </c>
      <c r="E54" s="2">
        <v>3194433</v>
      </c>
      <c r="F54" s="2">
        <v>3351750</v>
      </c>
      <c r="G54" s="2">
        <v>3413158</v>
      </c>
      <c r="H54" s="2">
        <v>3506024</v>
      </c>
      <c r="I54" s="2">
        <v>3378028</v>
      </c>
      <c r="J54" s="2">
        <v>3690558</v>
      </c>
      <c r="K54" s="2">
        <v>3914884</v>
      </c>
      <c r="L54" s="2">
        <v>4380212</v>
      </c>
      <c r="M54" s="2">
        <v>4360313</v>
      </c>
      <c r="N54" s="2">
        <v>4591575</v>
      </c>
      <c r="O54" s="2">
        <v>4938656</v>
      </c>
      <c r="P54" s="2">
        <v>5204821</v>
      </c>
      <c r="Q54" s="2">
        <v>5649785</v>
      </c>
      <c r="R54" s="2">
        <v>6749334</v>
      </c>
      <c r="S54" s="2">
        <v>6778702</v>
      </c>
      <c r="T54" s="2">
        <v>6833260</v>
      </c>
      <c r="U54" s="2">
        <v>6440076</v>
      </c>
      <c r="V54" s="2">
        <v>6413940</v>
      </c>
      <c r="W54" s="2">
        <v>6262619</v>
      </c>
      <c r="X54" s="2">
        <v>6154962</v>
      </c>
      <c r="Y54" s="2">
        <v>6603214</v>
      </c>
      <c r="Z54" s="2">
        <v>7165086</v>
      </c>
      <c r="AA54" s="2">
        <v>7755254</v>
      </c>
      <c r="AB54" s="2">
        <v>8212232</v>
      </c>
      <c r="AC54" s="2">
        <v>8574093</v>
      </c>
      <c r="AD54" s="2">
        <v>9163549</v>
      </c>
      <c r="AG54" s="55" t="s">
        <v>521</v>
      </c>
      <c r="AJ54" s="55" t="s">
        <v>548</v>
      </c>
    </row>
    <row r="55" spans="1:36" x14ac:dyDescent="0.2">
      <c r="A55" s="33" t="s">
        <v>232</v>
      </c>
      <c r="B55" s="33" t="s">
        <v>14</v>
      </c>
      <c r="C55" s="2">
        <v>798873</v>
      </c>
      <c r="D55" s="2">
        <v>800579</v>
      </c>
      <c r="E55" s="2">
        <v>681590</v>
      </c>
      <c r="F55" s="2">
        <v>693560</v>
      </c>
      <c r="G55" s="2">
        <v>768240</v>
      </c>
      <c r="H55" s="2">
        <v>777821</v>
      </c>
      <c r="I55" s="2">
        <v>796124</v>
      </c>
      <c r="J55" s="2">
        <v>873387</v>
      </c>
      <c r="K55" s="2">
        <v>894855</v>
      </c>
      <c r="L55" s="2">
        <v>999835</v>
      </c>
      <c r="M55" s="2">
        <v>1105826</v>
      </c>
      <c r="N55" s="2">
        <v>1127395</v>
      </c>
      <c r="O55" s="2">
        <v>1181822</v>
      </c>
      <c r="P55" s="2">
        <v>1314885</v>
      </c>
      <c r="Q55" s="2">
        <v>1408561</v>
      </c>
      <c r="R55" s="2">
        <v>1660095</v>
      </c>
      <c r="S55" s="2">
        <v>1553615</v>
      </c>
      <c r="T55" s="2">
        <v>1584269</v>
      </c>
      <c r="U55" s="2">
        <v>1575461</v>
      </c>
      <c r="V55" s="2">
        <v>1569739</v>
      </c>
      <c r="W55" s="2">
        <v>1580316</v>
      </c>
      <c r="X55" s="2">
        <v>1671647</v>
      </c>
      <c r="Y55" s="2">
        <v>1708441</v>
      </c>
      <c r="Z55" s="2">
        <v>1853970</v>
      </c>
      <c r="AA55" s="2">
        <v>1967809</v>
      </c>
      <c r="AB55" s="2">
        <v>2095950</v>
      </c>
      <c r="AC55" s="2">
        <v>2212437</v>
      </c>
      <c r="AD55" s="2">
        <v>2337410</v>
      </c>
      <c r="AG55" s="55" t="s">
        <v>521</v>
      </c>
      <c r="AJ55" s="55" t="s">
        <v>548</v>
      </c>
    </row>
    <row r="56" spans="1:36" x14ac:dyDescent="0.2">
      <c r="A56" s="33" t="s">
        <v>530</v>
      </c>
      <c r="B56" s="33" t="s">
        <v>14</v>
      </c>
      <c r="C56" s="2" t="s">
        <v>545</v>
      </c>
      <c r="D56" s="2" t="s">
        <v>545</v>
      </c>
      <c r="E56" s="2" t="s">
        <v>545</v>
      </c>
      <c r="F56" s="2" t="s">
        <v>545</v>
      </c>
      <c r="G56" s="2" t="s">
        <v>545</v>
      </c>
      <c r="H56" s="2" t="s">
        <v>545</v>
      </c>
      <c r="I56" s="2" t="s">
        <v>545</v>
      </c>
      <c r="J56" s="2" t="s">
        <v>545</v>
      </c>
      <c r="K56" s="2">
        <v>1641991</v>
      </c>
      <c r="L56" s="2">
        <v>826957</v>
      </c>
      <c r="M56" s="2">
        <v>1068091</v>
      </c>
      <c r="N56" s="2">
        <v>1709714</v>
      </c>
      <c r="O56" s="2">
        <v>1364257</v>
      </c>
      <c r="P56" s="2">
        <v>1376642</v>
      </c>
      <c r="Q56" s="2">
        <v>1615671</v>
      </c>
      <c r="R56" s="2">
        <v>2361815</v>
      </c>
      <c r="S56" s="2">
        <v>2629249</v>
      </c>
      <c r="T56" s="2">
        <v>2437465</v>
      </c>
      <c r="U56" s="2">
        <v>1406566</v>
      </c>
      <c r="V56" s="2">
        <v>1859071</v>
      </c>
      <c r="W56" s="2">
        <v>1655291</v>
      </c>
      <c r="X56" s="2">
        <v>2367345</v>
      </c>
      <c r="Y56" s="2">
        <v>1921111</v>
      </c>
      <c r="Z56" s="2">
        <v>2343616</v>
      </c>
      <c r="AA56" s="2">
        <v>2592938</v>
      </c>
      <c r="AB56" s="2">
        <v>2853022</v>
      </c>
      <c r="AC56" s="2">
        <v>3144982</v>
      </c>
      <c r="AD56" s="2">
        <v>3420816</v>
      </c>
      <c r="AG56" s="55" t="s">
        <v>521</v>
      </c>
      <c r="AJ56" s="55" t="s">
        <v>548</v>
      </c>
    </row>
    <row r="57" spans="1:36" x14ac:dyDescent="0.2">
      <c r="A57" s="33" t="s">
        <v>233</v>
      </c>
      <c r="B57" s="33" t="s">
        <v>14</v>
      </c>
      <c r="C57" s="2">
        <v>906519</v>
      </c>
      <c r="D57" s="2">
        <v>892497</v>
      </c>
      <c r="E57" s="2">
        <v>921663</v>
      </c>
      <c r="F57" s="2">
        <v>1047280</v>
      </c>
      <c r="G57" s="2">
        <v>1268642</v>
      </c>
      <c r="H57" s="2">
        <v>1446186</v>
      </c>
      <c r="I57" s="2">
        <v>1418268</v>
      </c>
      <c r="J57" s="2">
        <v>1552792</v>
      </c>
      <c r="K57" s="2">
        <v>1745270</v>
      </c>
      <c r="L57" s="2">
        <v>1963622</v>
      </c>
      <c r="M57" s="2">
        <v>2144798</v>
      </c>
      <c r="N57" s="2">
        <v>2301247</v>
      </c>
      <c r="O57" s="2">
        <v>2429420</v>
      </c>
      <c r="P57" s="2">
        <v>2520454</v>
      </c>
      <c r="Q57" s="2">
        <v>2742045</v>
      </c>
      <c r="R57" s="2">
        <v>3278195</v>
      </c>
      <c r="S57" s="2">
        <v>3488114</v>
      </c>
      <c r="T57" s="2">
        <v>3134765</v>
      </c>
      <c r="U57" s="2">
        <v>3472353</v>
      </c>
      <c r="V57" s="2">
        <v>3495111</v>
      </c>
      <c r="W57" s="2">
        <v>3385686</v>
      </c>
      <c r="X57" s="2">
        <v>3404459</v>
      </c>
      <c r="Y57" s="2">
        <v>4262124</v>
      </c>
      <c r="Z57" s="2">
        <v>4013546</v>
      </c>
      <c r="AA57" s="2">
        <v>4347586</v>
      </c>
      <c r="AB57" s="2">
        <v>4656163</v>
      </c>
      <c r="AC57" s="2">
        <v>4933170</v>
      </c>
      <c r="AD57" s="2">
        <v>5249201</v>
      </c>
      <c r="AG57" s="55" t="s">
        <v>522</v>
      </c>
      <c r="AJ57" s="55" t="s">
        <v>549</v>
      </c>
    </row>
    <row r="58" spans="1:36" x14ac:dyDescent="0.2">
      <c r="A58" s="33" t="s">
        <v>17</v>
      </c>
      <c r="B58" s="33" t="s">
        <v>14</v>
      </c>
      <c r="C58" s="2">
        <v>1085557</v>
      </c>
      <c r="D58" s="2">
        <v>1090659</v>
      </c>
      <c r="E58" s="2">
        <v>1000442</v>
      </c>
      <c r="F58" s="2">
        <v>773398</v>
      </c>
      <c r="G58" s="2">
        <v>774095</v>
      </c>
      <c r="H58" s="2">
        <v>870625</v>
      </c>
      <c r="I58" s="2">
        <v>827290</v>
      </c>
      <c r="J58" s="2">
        <v>933449</v>
      </c>
      <c r="K58" s="2">
        <v>1029505</v>
      </c>
      <c r="L58" s="2">
        <v>1172667</v>
      </c>
      <c r="M58" s="2">
        <v>1303876</v>
      </c>
      <c r="N58" s="2">
        <v>1292131</v>
      </c>
      <c r="O58" s="2">
        <v>1336467</v>
      </c>
      <c r="P58" s="2">
        <v>1372214</v>
      </c>
      <c r="Q58" s="2">
        <v>1510411</v>
      </c>
      <c r="R58" s="2">
        <v>2053529</v>
      </c>
      <c r="S58" s="2">
        <v>1948243</v>
      </c>
      <c r="T58" s="2">
        <v>1892515</v>
      </c>
      <c r="U58" s="2">
        <v>1665451</v>
      </c>
      <c r="V58" s="2">
        <v>1616435</v>
      </c>
      <c r="W58" s="2">
        <v>1757464</v>
      </c>
      <c r="X58" s="2">
        <v>1974486</v>
      </c>
      <c r="Y58" s="2">
        <v>1624295</v>
      </c>
      <c r="Z58" s="2">
        <v>1919651</v>
      </c>
      <c r="AA58" s="2">
        <v>1958023</v>
      </c>
      <c r="AB58" s="2">
        <v>3354479</v>
      </c>
      <c r="AC58" s="2">
        <v>4524869</v>
      </c>
      <c r="AD58" s="2">
        <v>2345841</v>
      </c>
      <c r="AG58" s="55" t="s">
        <v>519</v>
      </c>
      <c r="AJ58" s="55" t="s">
        <v>547</v>
      </c>
    </row>
    <row r="59" spans="1:36" x14ac:dyDescent="0.2">
      <c r="A59" s="33" t="s">
        <v>234</v>
      </c>
      <c r="B59" s="33" t="s">
        <v>14</v>
      </c>
      <c r="C59" s="2">
        <v>2080055</v>
      </c>
      <c r="D59" s="2">
        <v>1696313</v>
      </c>
      <c r="E59" s="2">
        <v>1501210</v>
      </c>
      <c r="F59" s="2">
        <v>1222324</v>
      </c>
      <c r="G59" s="2">
        <v>850747</v>
      </c>
      <c r="H59" s="2">
        <v>1412551</v>
      </c>
      <c r="I59" s="2">
        <v>1767307</v>
      </c>
      <c r="J59" s="2">
        <v>1615789</v>
      </c>
      <c r="K59" s="2">
        <v>1679669</v>
      </c>
      <c r="L59" s="2">
        <v>1997610</v>
      </c>
      <c r="M59" s="2">
        <v>2066446</v>
      </c>
      <c r="N59" s="2">
        <v>1931385</v>
      </c>
      <c r="O59" s="2">
        <v>2123057</v>
      </c>
      <c r="P59" s="2">
        <v>1917934</v>
      </c>
      <c r="Q59" s="2">
        <v>2038223</v>
      </c>
      <c r="R59" s="2">
        <v>3522255</v>
      </c>
      <c r="S59" s="2">
        <v>2872944</v>
      </c>
      <c r="T59" s="2">
        <v>2805608</v>
      </c>
      <c r="U59" s="2">
        <v>2088668</v>
      </c>
      <c r="V59" s="2">
        <v>2114768</v>
      </c>
      <c r="W59" s="2">
        <v>2237255</v>
      </c>
      <c r="X59" s="2">
        <v>2089538</v>
      </c>
      <c r="Y59" s="2">
        <v>2528645</v>
      </c>
      <c r="Z59" s="2">
        <v>3121482</v>
      </c>
      <c r="AA59" s="2">
        <v>3219096</v>
      </c>
      <c r="AB59" s="2">
        <v>3495541</v>
      </c>
      <c r="AC59" s="2">
        <v>3894486</v>
      </c>
      <c r="AD59" s="2">
        <v>3913630</v>
      </c>
      <c r="AG59" s="55" t="s">
        <v>521</v>
      </c>
      <c r="AJ59" s="55" t="s">
        <v>548</v>
      </c>
    </row>
    <row r="60" spans="1:36" x14ac:dyDescent="0.2">
      <c r="A60" s="33" t="s">
        <v>18</v>
      </c>
      <c r="B60" s="33" t="s">
        <v>14</v>
      </c>
      <c r="C60" s="2">
        <v>614419</v>
      </c>
      <c r="D60" s="2">
        <v>746086</v>
      </c>
      <c r="E60" s="2">
        <v>844576</v>
      </c>
      <c r="F60" s="2">
        <v>1329250</v>
      </c>
      <c r="G60" s="2">
        <v>1145125</v>
      </c>
      <c r="H60" s="2">
        <v>1170068</v>
      </c>
      <c r="I60" s="2">
        <v>1175717</v>
      </c>
      <c r="J60" s="2">
        <v>1332762</v>
      </c>
      <c r="K60" s="2">
        <v>1650919</v>
      </c>
      <c r="L60" s="2">
        <v>1781658</v>
      </c>
      <c r="M60" s="2">
        <v>1930787</v>
      </c>
      <c r="N60" s="2">
        <v>1937386</v>
      </c>
      <c r="O60" s="2">
        <v>2062927</v>
      </c>
      <c r="P60" s="2">
        <v>1920297</v>
      </c>
      <c r="Q60" s="2">
        <v>2119182</v>
      </c>
      <c r="R60" s="2">
        <v>2916221</v>
      </c>
      <c r="S60" s="2">
        <v>2820364</v>
      </c>
      <c r="T60" s="2">
        <v>2455922</v>
      </c>
      <c r="U60" s="2">
        <v>2302051</v>
      </c>
      <c r="V60" s="2">
        <v>2306998</v>
      </c>
      <c r="W60" s="2">
        <v>2246671</v>
      </c>
      <c r="X60" s="2">
        <v>2415814</v>
      </c>
      <c r="Y60" s="2">
        <v>2376178</v>
      </c>
      <c r="Z60" s="2">
        <v>2705791</v>
      </c>
      <c r="AA60" s="2">
        <v>2758785</v>
      </c>
      <c r="AB60" s="2">
        <v>2898034</v>
      </c>
      <c r="AC60" s="2">
        <v>3134449</v>
      </c>
      <c r="AD60" s="2">
        <v>3213418</v>
      </c>
      <c r="AG60" s="55" t="s">
        <v>523</v>
      </c>
      <c r="AJ60" s="55" t="s">
        <v>550</v>
      </c>
    </row>
    <row r="61" spans="1:36" x14ac:dyDescent="0.2">
      <c r="A61" s="33" t="s">
        <v>19</v>
      </c>
      <c r="B61" s="33" t="s">
        <v>14</v>
      </c>
      <c r="C61" s="2">
        <v>19143788</v>
      </c>
      <c r="D61" s="2">
        <v>17301412</v>
      </c>
      <c r="E61" s="2">
        <v>17031545</v>
      </c>
      <c r="F61" s="2">
        <v>17235452</v>
      </c>
      <c r="G61" s="2">
        <v>16819187</v>
      </c>
      <c r="H61" s="2">
        <v>17429678</v>
      </c>
      <c r="I61" s="2">
        <v>16669024</v>
      </c>
      <c r="J61" s="2">
        <v>17382255</v>
      </c>
      <c r="K61" s="2">
        <v>18625859</v>
      </c>
      <c r="L61" s="2">
        <v>18351707</v>
      </c>
      <c r="M61" s="2">
        <v>21954316</v>
      </c>
      <c r="N61" s="2">
        <v>21539316</v>
      </c>
      <c r="O61" s="2" t="s">
        <v>545</v>
      </c>
      <c r="P61" s="2" t="s">
        <v>545</v>
      </c>
      <c r="Q61" s="2">
        <v>27721263</v>
      </c>
      <c r="R61" s="2">
        <v>33168832</v>
      </c>
      <c r="S61" s="2">
        <v>36844414</v>
      </c>
      <c r="T61" s="2">
        <v>38781914</v>
      </c>
      <c r="U61" s="2">
        <v>29162988</v>
      </c>
      <c r="V61" s="2">
        <v>25946984</v>
      </c>
      <c r="W61" s="2">
        <v>27231364</v>
      </c>
      <c r="X61" s="2">
        <v>32108322</v>
      </c>
      <c r="Y61" s="2">
        <v>28645000</v>
      </c>
      <c r="Z61" s="2">
        <v>31868868</v>
      </c>
      <c r="AA61" s="2">
        <v>32322754</v>
      </c>
      <c r="AB61" s="2">
        <v>34170032</v>
      </c>
      <c r="AC61" s="2">
        <v>34639315</v>
      </c>
      <c r="AD61" s="2">
        <v>41785482</v>
      </c>
      <c r="AG61" s="55" t="s">
        <v>518</v>
      </c>
      <c r="AJ61" s="55" t="s">
        <v>546</v>
      </c>
    </row>
    <row r="62" spans="1:36" x14ac:dyDescent="0.2">
      <c r="A62" s="33" t="s">
        <v>20</v>
      </c>
      <c r="B62" s="33" t="s">
        <v>14</v>
      </c>
      <c r="C62" s="2">
        <v>376369</v>
      </c>
      <c r="D62" s="2">
        <v>330971</v>
      </c>
      <c r="E62" s="2">
        <v>312770</v>
      </c>
      <c r="F62" s="2">
        <v>186822</v>
      </c>
      <c r="G62" s="2">
        <v>174148</v>
      </c>
      <c r="H62" s="2">
        <v>216807</v>
      </c>
      <c r="I62" s="2">
        <v>198287</v>
      </c>
      <c r="J62" s="2">
        <v>235866</v>
      </c>
      <c r="K62" s="2">
        <v>356475</v>
      </c>
      <c r="L62" s="2">
        <v>371923</v>
      </c>
      <c r="M62" s="2">
        <v>299247</v>
      </c>
      <c r="N62" s="2">
        <v>275195</v>
      </c>
      <c r="O62" s="2">
        <v>280985</v>
      </c>
      <c r="P62" s="2">
        <v>171114</v>
      </c>
      <c r="Q62" s="2">
        <v>188821</v>
      </c>
      <c r="R62" s="2">
        <v>501451</v>
      </c>
      <c r="S62" s="2">
        <v>338209</v>
      </c>
      <c r="T62" s="2">
        <v>420654</v>
      </c>
      <c r="U62" s="2">
        <v>245909</v>
      </c>
      <c r="V62" s="2">
        <v>277856</v>
      </c>
      <c r="W62" s="2">
        <v>492959</v>
      </c>
      <c r="X62" s="2">
        <v>236297</v>
      </c>
      <c r="Y62" s="2">
        <v>332526</v>
      </c>
      <c r="Z62" s="2">
        <v>338316</v>
      </c>
      <c r="AA62" s="2">
        <v>380315</v>
      </c>
      <c r="AB62" s="2">
        <v>864797</v>
      </c>
      <c r="AC62" s="2">
        <v>1223564</v>
      </c>
      <c r="AD62" s="2">
        <v>1816262</v>
      </c>
      <c r="AG62" s="55" t="s">
        <v>521</v>
      </c>
      <c r="AJ62" s="55" t="s">
        <v>548</v>
      </c>
    </row>
    <row r="63" spans="1:36" x14ac:dyDescent="0.2">
      <c r="A63" s="33" t="s">
        <v>235</v>
      </c>
      <c r="B63" s="33" t="s">
        <v>14</v>
      </c>
      <c r="C63" s="2">
        <v>4122056</v>
      </c>
      <c r="D63" s="2">
        <v>4068053</v>
      </c>
      <c r="E63" s="2">
        <v>4374948</v>
      </c>
      <c r="F63" s="2">
        <v>4413261</v>
      </c>
      <c r="G63" s="2">
        <v>4780002</v>
      </c>
      <c r="H63" s="2">
        <v>4953917</v>
      </c>
      <c r="I63" s="2">
        <v>5118290</v>
      </c>
      <c r="J63" s="2">
        <v>5577662</v>
      </c>
      <c r="K63" s="2">
        <v>5956014</v>
      </c>
      <c r="L63" s="2">
        <v>6078772</v>
      </c>
      <c r="M63" s="2">
        <v>6552287</v>
      </c>
      <c r="N63" s="2">
        <v>6618840</v>
      </c>
      <c r="O63" s="2">
        <v>7061975</v>
      </c>
      <c r="P63" s="2">
        <v>7460941</v>
      </c>
      <c r="Q63" s="2">
        <v>8124617</v>
      </c>
      <c r="R63" s="2">
        <v>10418219</v>
      </c>
      <c r="S63" s="2">
        <v>10460491</v>
      </c>
      <c r="T63" s="2">
        <v>10617244</v>
      </c>
      <c r="U63" s="2">
        <v>10225013</v>
      </c>
      <c r="V63" s="2">
        <v>11907453</v>
      </c>
      <c r="W63" s="2">
        <v>10160359</v>
      </c>
      <c r="X63" s="2">
        <v>9994325</v>
      </c>
      <c r="Y63" s="2">
        <v>10718143</v>
      </c>
      <c r="Z63" s="2">
        <v>11780807</v>
      </c>
      <c r="AA63" s="2">
        <v>12502086</v>
      </c>
      <c r="AB63" s="2">
        <v>13331817</v>
      </c>
      <c r="AC63" s="2">
        <v>14104401</v>
      </c>
      <c r="AD63" s="2">
        <v>15100580</v>
      </c>
      <c r="AG63" s="55" t="s">
        <v>522</v>
      </c>
      <c r="AJ63" s="55" t="s">
        <v>549</v>
      </c>
    </row>
    <row r="64" spans="1:36" x14ac:dyDescent="0.2">
      <c r="A64" s="33" t="s">
        <v>236</v>
      </c>
      <c r="B64" s="33" t="s">
        <v>14</v>
      </c>
      <c r="C64" s="2">
        <v>6340854</v>
      </c>
      <c r="D64" s="2">
        <v>5923878</v>
      </c>
      <c r="E64" s="2">
        <v>5297800</v>
      </c>
      <c r="F64" s="2">
        <v>5329451</v>
      </c>
      <c r="G64" s="2">
        <v>5483729</v>
      </c>
      <c r="H64" s="2">
        <v>5556664</v>
      </c>
      <c r="I64" s="2">
        <v>5585588</v>
      </c>
      <c r="J64" s="2">
        <v>6000609</v>
      </c>
      <c r="K64" s="2">
        <v>6515100</v>
      </c>
      <c r="L64" s="2">
        <v>7161202</v>
      </c>
      <c r="M64" s="2">
        <v>7771548</v>
      </c>
      <c r="N64" s="2">
        <v>7978065</v>
      </c>
      <c r="O64" s="2">
        <v>8336331</v>
      </c>
      <c r="P64" s="2">
        <v>8137776</v>
      </c>
      <c r="Q64" s="2">
        <v>8769511</v>
      </c>
      <c r="R64" s="2">
        <v>11002259</v>
      </c>
      <c r="S64" s="2">
        <v>11173129</v>
      </c>
      <c r="T64" s="2">
        <v>11266676</v>
      </c>
      <c r="U64" s="2">
        <v>9213423</v>
      </c>
      <c r="V64" s="2">
        <v>11387211</v>
      </c>
      <c r="W64" s="2">
        <v>11643774</v>
      </c>
      <c r="X64" s="2">
        <v>11457911</v>
      </c>
      <c r="Y64" s="2">
        <v>12780889</v>
      </c>
      <c r="Z64" s="2">
        <v>13604497</v>
      </c>
      <c r="AA64" s="2">
        <v>14699570</v>
      </c>
      <c r="AB64" s="2">
        <v>15942797</v>
      </c>
      <c r="AC64" s="2">
        <v>17013048</v>
      </c>
      <c r="AD64" s="2">
        <v>18269946</v>
      </c>
      <c r="AG64" s="55" t="s">
        <v>521</v>
      </c>
      <c r="AJ64" s="55" t="s">
        <v>548</v>
      </c>
    </row>
    <row r="65" spans="1:36" x14ac:dyDescent="0.2">
      <c r="A65" s="33" t="s">
        <v>237</v>
      </c>
      <c r="B65" s="33" t="s">
        <v>238</v>
      </c>
      <c r="C65" s="2">
        <v>119885</v>
      </c>
      <c r="D65" s="2">
        <v>110226</v>
      </c>
      <c r="E65" s="2">
        <v>127139</v>
      </c>
      <c r="F65" s="2">
        <v>107547</v>
      </c>
      <c r="G65" s="2">
        <v>92497</v>
      </c>
      <c r="H65" s="2">
        <v>96074</v>
      </c>
      <c r="I65" s="2">
        <v>98424</v>
      </c>
      <c r="J65" s="2">
        <v>96787</v>
      </c>
      <c r="K65" s="2">
        <v>101386</v>
      </c>
      <c r="L65" s="2">
        <v>106582</v>
      </c>
      <c r="M65" s="2">
        <v>101506</v>
      </c>
      <c r="N65" s="2">
        <v>102290</v>
      </c>
      <c r="O65" s="2">
        <v>104172</v>
      </c>
      <c r="P65" s="2">
        <v>54489</v>
      </c>
      <c r="Q65" s="2">
        <v>59282</v>
      </c>
      <c r="R65" s="2">
        <v>226340</v>
      </c>
      <c r="S65" s="2">
        <v>161425</v>
      </c>
      <c r="T65" s="2">
        <v>105664</v>
      </c>
      <c r="U65" s="2">
        <v>149777</v>
      </c>
      <c r="V65" s="2">
        <v>145708</v>
      </c>
      <c r="W65" s="2">
        <v>140223</v>
      </c>
      <c r="X65" s="2">
        <v>163260</v>
      </c>
      <c r="Y65" s="2">
        <v>133200</v>
      </c>
      <c r="Z65" s="2">
        <v>130403</v>
      </c>
      <c r="AA65" s="2">
        <v>133064</v>
      </c>
      <c r="AB65" s="2">
        <v>134362</v>
      </c>
      <c r="AC65" s="2">
        <v>136928</v>
      </c>
      <c r="AD65" s="2">
        <v>138504</v>
      </c>
      <c r="AG65" s="55" t="s">
        <v>519</v>
      </c>
      <c r="AJ65" s="55" t="s">
        <v>547</v>
      </c>
    </row>
    <row r="66" spans="1:36" x14ac:dyDescent="0.2">
      <c r="A66" s="33" t="s">
        <v>239</v>
      </c>
      <c r="B66" s="33" t="s">
        <v>240</v>
      </c>
      <c r="C66" s="2">
        <v>815963</v>
      </c>
      <c r="D66" s="2">
        <v>746535</v>
      </c>
      <c r="E66" s="2" t="s">
        <v>545</v>
      </c>
      <c r="F66" s="2">
        <v>29097</v>
      </c>
      <c r="G66" s="2">
        <v>45946</v>
      </c>
      <c r="H66" s="2">
        <v>33948</v>
      </c>
      <c r="I66" s="2" t="s">
        <v>545</v>
      </c>
      <c r="J66" s="2">
        <v>52126</v>
      </c>
      <c r="K66" s="2" t="s">
        <v>545</v>
      </c>
      <c r="L66" s="2" t="s">
        <v>545</v>
      </c>
      <c r="M66" s="2" t="s">
        <v>545</v>
      </c>
      <c r="N66" s="2">
        <v>110863</v>
      </c>
      <c r="O66" s="2">
        <v>104063</v>
      </c>
      <c r="P66" s="2">
        <v>14792</v>
      </c>
      <c r="Q66" s="2">
        <v>40155</v>
      </c>
      <c r="R66" s="2" t="s">
        <v>545</v>
      </c>
      <c r="S66" s="2">
        <v>178821</v>
      </c>
      <c r="T66" s="2" t="s">
        <v>545</v>
      </c>
      <c r="U66" s="2">
        <v>65793</v>
      </c>
      <c r="V66" s="2">
        <v>160891</v>
      </c>
      <c r="W66" s="2">
        <v>151853</v>
      </c>
      <c r="X66" s="2">
        <v>195009</v>
      </c>
      <c r="Y66" s="2">
        <v>211398</v>
      </c>
      <c r="Z66" s="2">
        <v>215513</v>
      </c>
      <c r="AA66" s="2">
        <v>223185</v>
      </c>
      <c r="AB66" s="2">
        <v>237734</v>
      </c>
      <c r="AC66" s="2">
        <v>262008</v>
      </c>
      <c r="AD66" s="2">
        <v>279243</v>
      </c>
      <c r="AG66" s="55" t="s">
        <v>521</v>
      </c>
      <c r="AJ66" s="55" t="s">
        <v>548</v>
      </c>
    </row>
    <row r="67" spans="1:36" x14ac:dyDescent="0.2">
      <c r="A67" s="33" t="s">
        <v>241</v>
      </c>
      <c r="B67" s="33" t="s">
        <v>240</v>
      </c>
      <c r="C67" s="2">
        <v>3702270</v>
      </c>
      <c r="D67" s="2">
        <v>3537605</v>
      </c>
      <c r="E67" s="2">
        <v>3107241</v>
      </c>
      <c r="F67" s="2">
        <v>3121377</v>
      </c>
      <c r="G67" s="2">
        <v>3108227</v>
      </c>
      <c r="H67" s="2">
        <v>3362796</v>
      </c>
      <c r="I67" s="2">
        <v>3263311</v>
      </c>
      <c r="J67" s="2">
        <v>3740324</v>
      </c>
      <c r="K67" s="2">
        <v>3633224</v>
      </c>
      <c r="L67" s="2">
        <v>5568100</v>
      </c>
      <c r="M67" s="2">
        <v>4342293</v>
      </c>
      <c r="N67" s="2">
        <v>4236219</v>
      </c>
      <c r="O67" s="2">
        <v>4475275</v>
      </c>
      <c r="P67" s="2">
        <v>4593339</v>
      </c>
      <c r="Q67" s="2">
        <v>5466049</v>
      </c>
      <c r="R67" s="2">
        <v>6237720</v>
      </c>
      <c r="S67" s="2">
        <v>6275054</v>
      </c>
      <c r="T67" s="2">
        <v>6540004</v>
      </c>
      <c r="U67" s="2">
        <v>6347824</v>
      </c>
      <c r="V67" s="2">
        <v>5982921</v>
      </c>
      <c r="W67" s="2">
        <v>5845214</v>
      </c>
      <c r="X67" s="2">
        <v>6055494</v>
      </c>
      <c r="Y67" s="2">
        <v>6267156</v>
      </c>
      <c r="Z67" s="2">
        <v>6563991</v>
      </c>
      <c r="AA67" s="2">
        <v>6913752</v>
      </c>
      <c r="AB67" s="2">
        <v>7285775</v>
      </c>
      <c r="AC67" s="2">
        <v>7765570</v>
      </c>
      <c r="AD67" s="2">
        <v>8113063</v>
      </c>
      <c r="AG67" s="55" t="s">
        <v>519</v>
      </c>
      <c r="AJ67" s="55" t="s">
        <v>547</v>
      </c>
    </row>
    <row r="68" spans="1:36" x14ac:dyDescent="0.2">
      <c r="A68" s="33" t="s">
        <v>242</v>
      </c>
      <c r="B68" s="33" t="s">
        <v>21</v>
      </c>
      <c r="C68" s="2">
        <v>3123166</v>
      </c>
      <c r="D68" s="2">
        <v>3039949</v>
      </c>
      <c r="E68" s="2">
        <v>2766607</v>
      </c>
      <c r="F68" s="2">
        <v>3073160</v>
      </c>
      <c r="G68" s="2">
        <v>3447186</v>
      </c>
      <c r="H68" s="2">
        <v>3069940</v>
      </c>
      <c r="I68" s="2">
        <v>3522722</v>
      </c>
      <c r="J68" s="2">
        <v>3551033</v>
      </c>
      <c r="K68" s="2">
        <v>3701266</v>
      </c>
      <c r="L68" s="2">
        <v>3880895</v>
      </c>
      <c r="M68" s="2">
        <v>3955530</v>
      </c>
      <c r="N68" s="2">
        <v>4235638</v>
      </c>
      <c r="O68" s="2">
        <v>4852945</v>
      </c>
      <c r="P68" s="2">
        <v>5244341</v>
      </c>
      <c r="Q68" s="2">
        <v>6879851</v>
      </c>
      <c r="R68" s="2">
        <v>9135242</v>
      </c>
      <c r="S68" s="2">
        <v>10229185</v>
      </c>
      <c r="T68" s="2">
        <v>10156632</v>
      </c>
      <c r="U68" s="2">
        <v>9512006</v>
      </c>
      <c r="V68" s="2">
        <v>10061488</v>
      </c>
      <c r="W68" s="2">
        <v>9764131</v>
      </c>
      <c r="X68" s="2">
        <v>9899988</v>
      </c>
      <c r="Y68" s="2">
        <v>10482626</v>
      </c>
      <c r="Z68" s="2">
        <v>12075504</v>
      </c>
      <c r="AA68" s="2">
        <v>12553601</v>
      </c>
      <c r="AB68" s="2">
        <v>14213036</v>
      </c>
      <c r="AC68" s="2">
        <v>14040362</v>
      </c>
      <c r="AD68" s="2">
        <v>14950921</v>
      </c>
      <c r="AG68" s="55" t="s">
        <v>519</v>
      </c>
      <c r="AJ68" s="55" t="s">
        <v>547</v>
      </c>
    </row>
    <row r="69" spans="1:36" x14ac:dyDescent="0.2">
      <c r="A69" s="33" t="s">
        <v>243</v>
      </c>
      <c r="B69" s="33" t="s">
        <v>21</v>
      </c>
      <c r="C69" s="2">
        <v>266964</v>
      </c>
      <c r="D69" s="2">
        <v>212211</v>
      </c>
      <c r="E69" s="2">
        <v>156184</v>
      </c>
      <c r="F69" s="2">
        <v>182900</v>
      </c>
      <c r="G69" s="2">
        <v>305216</v>
      </c>
      <c r="H69" s="2">
        <v>168082</v>
      </c>
      <c r="I69" s="2">
        <v>171516</v>
      </c>
      <c r="J69" s="2">
        <v>180453</v>
      </c>
      <c r="K69" s="2">
        <v>186390</v>
      </c>
      <c r="L69" s="2">
        <v>199604</v>
      </c>
      <c r="M69" s="2">
        <v>202619</v>
      </c>
      <c r="N69" s="2">
        <v>174236</v>
      </c>
      <c r="O69" s="2">
        <v>193914</v>
      </c>
      <c r="P69" s="2">
        <v>180051</v>
      </c>
      <c r="Q69" s="2">
        <v>190868</v>
      </c>
      <c r="R69" s="2">
        <v>318307</v>
      </c>
      <c r="S69" s="2">
        <v>327894</v>
      </c>
      <c r="T69" s="2">
        <v>415373</v>
      </c>
      <c r="U69" s="2">
        <v>265645</v>
      </c>
      <c r="V69" s="2">
        <v>406220</v>
      </c>
      <c r="W69" s="2">
        <v>334989</v>
      </c>
      <c r="X69" s="2">
        <v>477128</v>
      </c>
      <c r="Y69" s="2">
        <v>401422</v>
      </c>
      <c r="Z69" s="2">
        <v>381279</v>
      </c>
      <c r="AA69" s="2">
        <v>388807</v>
      </c>
      <c r="AB69" s="2">
        <v>680367</v>
      </c>
      <c r="AC69" s="2">
        <v>371048</v>
      </c>
      <c r="AD69" s="2">
        <v>429653</v>
      </c>
      <c r="AG69" s="55" t="s">
        <v>520</v>
      </c>
      <c r="AJ69" s="55" t="s">
        <v>551</v>
      </c>
    </row>
    <row r="70" spans="1:36" x14ac:dyDescent="0.2">
      <c r="A70" s="33" t="s">
        <v>22</v>
      </c>
      <c r="B70" s="33" t="s">
        <v>21</v>
      </c>
      <c r="C70" s="2">
        <v>109671</v>
      </c>
      <c r="D70" s="2">
        <v>109430</v>
      </c>
      <c r="E70" s="2">
        <v>77498</v>
      </c>
      <c r="F70" s="2">
        <v>84197</v>
      </c>
      <c r="G70" s="2">
        <v>77317</v>
      </c>
      <c r="H70" s="2">
        <v>76637</v>
      </c>
      <c r="I70" s="2">
        <v>75610</v>
      </c>
      <c r="J70" s="2">
        <v>77837</v>
      </c>
      <c r="K70" s="2">
        <v>90684</v>
      </c>
      <c r="L70" s="2">
        <v>82884</v>
      </c>
      <c r="M70" s="2">
        <v>80323</v>
      </c>
      <c r="N70" s="2">
        <v>79799</v>
      </c>
      <c r="O70" s="2">
        <v>116464</v>
      </c>
      <c r="P70" s="2">
        <v>145491</v>
      </c>
      <c r="Q70" s="2">
        <v>79320</v>
      </c>
      <c r="R70" s="2">
        <v>209433</v>
      </c>
      <c r="S70" s="2">
        <v>172054</v>
      </c>
      <c r="T70" s="2">
        <v>222798</v>
      </c>
      <c r="U70" s="2">
        <v>165691</v>
      </c>
      <c r="V70" s="2">
        <v>159237</v>
      </c>
      <c r="W70" s="2">
        <v>119860</v>
      </c>
      <c r="X70" s="2">
        <v>298633</v>
      </c>
      <c r="Y70" s="2">
        <v>203704</v>
      </c>
      <c r="Z70" s="2">
        <v>190603</v>
      </c>
      <c r="AA70" s="2">
        <v>199049</v>
      </c>
      <c r="AB70" s="2">
        <v>173202</v>
      </c>
      <c r="AC70" s="2">
        <v>211558</v>
      </c>
      <c r="AD70" s="2">
        <v>229264</v>
      </c>
      <c r="AG70" s="55" t="s">
        <v>519</v>
      </c>
      <c r="AJ70" s="55" t="s">
        <v>547</v>
      </c>
    </row>
    <row r="71" spans="1:36" x14ac:dyDescent="0.2">
      <c r="A71" s="33" t="s">
        <v>244</v>
      </c>
      <c r="B71" s="33" t="s">
        <v>21</v>
      </c>
      <c r="C71" s="2">
        <v>171176</v>
      </c>
      <c r="D71" s="2">
        <v>167854</v>
      </c>
      <c r="E71" s="2">
        <v>187829</v>
      </c>
      <c r="F71" s="2">
        <v>185519</v>
      </c>
      <c r="G71" s="2">
        <v>175174</v>
      </c>
      <c r="H71" s="2">
        <v>166162</v>
      </c>
      <c r="I71" s="2">
        <v>155679</v>
      </c>
      <c r="J71" s="2">
        <v>171341</v>
      </c>
      <c r="K71" s="2">
        <v>159785</v>
      </c>
      <c r="L71" s="2">
        <v>168912</v>
      </c>
      <c r="M71" s="2">
        <v>159696</v>
      </c>
      <c r="N71" s="2">
        <v>403339</v>
      </c>
      <c r="O71" s="2">
        <v>399452</v>
      </c>
      <c r="P71" s="2">
        <v>221232</v>
      </c>
      <c r="Q71" s="2">
        <v>454502</v>
      </c>
      <c r="R71" s="2">
        <v>493933</v>
      </c>
      <c r="S71" s="2">
        <v>579100</v>
      </c>
      <c r="T71" s="2">
        <v>649945</v>
      </c>
      <c r="U71" s="2">
        <v>611151</v>
      </c>
      <c r="V71" s="2">
        <v>620266</v>
      </c>
      <c r="W71" s="2">
        <v>592095</v>
      </c>
      <c r="X71" s="2">
        <v>619599</v>
      </c>
      <c r="Y71" s="2">
        <v>363472</v>
      </c>
      <c r="Z71" s="2">
        <v>399915</v>
      </c>
      <c r="AA71" s="2">
        <v>702408</v>
      </c>
      <c r="AB71" s="2">
        <v>662571</v>
      </c>
      <c r="AC71" s="2">
        <v>697354</v>
      </c>
      <c r="AD71" s="2">
        <v>727267</v>
      </c>
      <c r="AG71" s="55" t="s">
        <v>519</v>
      </c>
      <c r="AJ71" s="55" t="s">
        <v>547</v>
      </c>
    </row>
    <row r="72" spans="1:36" x14ac:dyDescent="0.2">
      <c r="A72" s="33" t="s">
        <v>21</v>
      </c>
      <c r="B72" s="33" t="s">
        <v>21</v>
      </c>
      <c r="C72" s="2">
        <v>34800085</v>
      </c>
      <c r="D72" s="2">
        <v>33463089</v>
      </c>
      <c r="E72" s="2">
        <v>29209512</v>
      </c>
      <c r="F72" s="2">
        <v>30220426</v>
      </c>
      <c r="G72" s="2">
        <v>32794552</v>
      </c>
      <c r="H72" s="2">
        <v>29628616</v>
      </c>
      <c r="I72" s="2">
        <v>32340014</v>
      </c>
      <c r="J72" s="2">
        <v>32350437</v>
      </c>
      <c r="K72" s="2">
        <v>33306104</v>
      </c>
      <c r="L72" s="2">
        <v>33973654</v>
      </c>
      <c r="M72" s="2">
        <v>37435831</v>
      </c>
      <c r="N72" s="2">
        <v>35955885</v>
      </c>
      <c r="O72" s="2">
        <v>37188438</v>
      </c>
      <c r="P72" s="2">
        <v>42566949</v>
      </c>
      <c r="Q72" s="2">
        <v>50027895</v>
      </c>
      <c r="R72" s="2">
        <v>59556113</v>
      </c>
      <c r="S72" s="2">
        <v>59309624</v>
      </c>
      <c r="T72" s="2">
        <v>62152048</v>
      </c>
      <c r="U72" s="2">
        <v>56537783</v>
      </c>
      <c r="V72" s="2">
        <v>55684591</v>
      </c>
      <c r="W72" s="2">
        <v>51717960</v>
      </c>
      <c r="X72" s="2">
        <v>54321016</v>
      </c>
      <c r="Y72" s="2">
        <v>58696189</v>
      </c>
      <c r="Z72" s="2">
        <v>60824356</v>
      </c>
      <c r="AA72" s="2">
        <v>63910001</v>
      </c>
      <c r="AB72" s="2">
        <v>67597053</v>
      </c>
      <c r="AC72" s="2">
        <v>71777726</v>
      </c>
      <c r="AD72" s="2">
        <v>76358757</v>
      </c>
      <c r="AG72" s="55" t="s">
        <v>519</v>
      </c>
      <c r="AJ72" s="55" t="s">
        <v>547</v>
      </c>
    </row>
    <row r="73" spans="1:36" x14ac:dyDescent="0.2">
      <c r="A73" s="33" t="s">
        <v>23</v>
      </c>
      <c r="B73" s="33" t="s">
        <v>21</v>
      </c>
      <c r="C73" s="2">
        <v>79080</v>
      </c>
      <c r="D73" s="2">
        <v>66100</v>
      </c>
      <c r="E73" s="2">
        <v>34663</v>
      </c>
      <c r="F73" s="2">
        <v>38953</v>
      </c>
      <c r="G73" s="2">
        <v>57171</v>
      </c>
      <c r="H73" s="2">
        <v>24645</v>
      </c>
      <c r="I73" s="2">
        <v>24682</v>
      </c>
      <c r="J73" s="2">
        <v>63246</v>
      </c>
      <c r="K73" s="2">
        <v>39060</v>
      </c>
      <c r="L73" s="2">
        <v>35977</v>
      </c>
      <c r="M73" s="2">
        <v>31949</v>
      </c>
      <c r="N73" s="2">
        <v>30175</v>
      </c>
      <c r="O73" s="2">
        <v>27291</v>
      </c>
      <c r="P73" s="2">
        <v>209658</v>
      </c>
      <c r="Q73" s="2">
        <v>113415</v>
      </c>
      <c r="R73" s="2">
        <v>49366</v>
      </c>
      <c r="S73" s="2">
        <v>17226</v>
      </c>
      <c r="T73" s="2">
        <v>153954</v>
      </c>
      <c r="U73" s="2">
        <v>100832</v>
      </c>
      <c r="V73" s="2">
        <v>81971</v>
      </c>
      <c r="W73" s="2">
        <v>51085</v>
      </c>
      <c r="X73" s="2">
        <v>222693</v>
      </c>
      <c r="Y73" s="2">
        <v>119866</v>
      </c>
      <c r="Z73" s="2">
        <v>117749</v>
      </c>
      <c r="AA73" s="2">
        <v>52069</v>
      </c>
      <c r="AB73" s="2">
        <v>70540</v>
      </c>
      <c r="AC73" s="2">
        <v>58879</v>
      </c>
      <c r="AD73" s="2">
        <v>35893</v>
      </c>
      <c r="AG73" s="55" t="s">
        <v>523</v>
      </c>
      <c r="AJ73" s="55" t="s">
        <v>550</v>
      </c>
    </row>
    <row r="74" spans="1:36" x14ac:dyDescent="0.2">
      <c r="A74" s="33" t="s">
        <v>245</v>
      </c>
      <c r="B74" s="33" t="s">
        <v>21</v>
      </c>
      <c r="C74" s="2">
        <v>208096</v>
      </c>
      <c r="D74" s="2">
        <v>199316</v>
      </c>
      <c r="E74" s="2">
        <v>189756</v>
      </c>
      <c r="F74" s="2">
        <v>185067</v>
      </c>
      <c r="G74" s="2">
        <v>191055</v>
      </c>
      <c r="H74" s="2">
        <v>195778</v>
      </c>
      <c r="I74" s="2">
        <v>198862</v>
      </c>
      <c r="J74" s="2">
        <v>221827</v>
      </c>
      <c r="K74" s="2">
        <v>248678</v>
      </c>
      <c r="L74" s="2">
        <v>253957</v>
      </c>
      <c r="M74" s="2">
        <v>244431</v>
      </c>
      <c r="N74" s="2">
        <v>258006</v>
      </c>
      <c r="O74" s="2">
        <v>258801</v>
      </c>
      <c r="P74" s="2">
        <v>316232</v>
      </c>
      <c r="Q74" s="2">
        <v>401911</v>
      </c>
      <c r="R74" s="2">
        <v>493181</v>
      </c>
      <c r="S74" s="2">
        <v>540084</v>
      </c>
      <c r="T74" s="2">
        <v>735507</v>
      </c>
      <c r="U74" s="2">
        <v>487359</v>
      </c>
      <c r="V74" s="2">
        <v>474329</v>
      </c>
      <c r="W74" s="2">
        <v>492331</v>
      </c>
      <c r="X74" s="2">
        <v>533084</v>
      </c>
      <c r="Y74" s="2">
        <v>557915</v>
      </c>
      <c r="Z74" s="2">
        <v>624315</v>
      </c>
      <c r="AA74" s="2">
        <v>633102</v>
      </c>
      <c r="AB74" s="2">
        <v>723885</v>
      </c>
      <c r="AC74" s="2">
        <v>727576</v>
      </c>
      <c r="AD74" s="2">
        <v>893415</v>
      </c>
      <c r="AG74" s="55" t="s">
        <v>521</v>
      </c>
      <c r="AJ74" s="55" t="s">
        <v>548</v>
      </c>
    </row>
    <row r="75" spans="1:36" x14ac:dyDescent="0.2">
      <c r="A75" s="33" t="s">
        <v>24</v>
      </c>
      <c r="B75" s="33" t="s">
        <v>21</v>
      </c>
      <c r="C75" s="2">
        <v>310681</v>
      </c>
      <c r="D75" s="2">
        <v>289574</v>
      </c>
      <c r="E75" s="2">
        <v>281221</v>
      </c>
      <c r="F75" s="2">
        <v>300878</v>
      </c>
      <c r="G75" s="2">
        <v>313943</v>
      </c>
      <c r="H75" s="2">
        <v>317985</v>
      </c>
      <c r="I75" s="2">
        <v>346262</v>
      </c>
      <c r="J75" s="2">
        <v>366087</v>
      </c>
      <c r="K75" s="2">
        <v>451907</v>
      </c>
      <c r="L75" s="2">
        <v>430875</v>
      </c>
      <c r="M75" s="2">
        <v>1202820</v>
      </c>
      <c r="N75" s="2">
        <v>1255290</v>
      </c>
      <c r="O75" s="2">
        <v>1152043</v>
      </c>
      <c r="P75" s="2">
        <v>1169678</v>
      </c>
      <c r="Q75" s="2">
        <v>970304</v>
      </c>
      <c r="R75" s="2">
        <v>777530</v>
      </c>
      <c r="S75" s="2">
        <v>800812</v>
      </c>
      <c r="T75" s="2">
        <v>924576</v>
      </c>
      <c r="U75" s="2">
        <v>707365</v>
      </c>
      <c r="V75" s="2">
        <v>708098</v>
      </c>
      <c r="W75" s="2">
        <v>727352</v>
      </c>
      <c r="X75" s="2">
        <v>856333</v>
      </c>
      <c r="Y75" s="2">
        <v>843453</v>
      </c>
      <c r="Z75" s="2">
        <v>853725</v>
      </c>
      <c r="AA75" s="2">
        <v>1088445</v>
      </c>
      <c r="AB75" s="2">
        <v>1031298</v>
      </c>
      <c r="AC75" s="2">
        <v>1213315</v>
      </c>
      <c r="AD75" s="2">
        <v>1283989</v>
      </c>
      <c r="AG75" s="55" t="s">
        <v>519</v>
      </c>
      <c r="AJ75" s="55" t="s">
        <v>547</v>
      </c>
    </row>
    <row r="76" spans="1:36" x14ac:dyDescent="0.2">
      <c r="A76" s="33" t="s">
        <v>246</v>
      </c>
      <c r="B76" s="33" t="s">
        <v>21</v>
      </c>
      <c r="C76" s="2">
        <v>134802</v>
      </c>
      <c r="D76" s="2">
        <v>118498</v>
      </c>
      <c r="E76" s="2">
        <v>64151</v>
      </c>
      <c r="F76" s="2">
        <v>48072</v>
      </c>
      <c r="G76" s="2">
        <v>49992</v>
      </c>
      <c r="H76" s="2">
        <v>54207</v>
      </c>
      <c r="I76" s="2">
        <v>49594</v>
      </c>
      <c r="J76" s="2">
        <v>59862</v>
      </c>
      <c r="K76" s="2">
        <v>35930</v>
      </c>
      <c r="L76" s="2">
        <v>248895</v>
      </c>
      <c r="M76" s="2">
        <v>25143</v>
      </c>
      <c r="N76" s="2">
        <v>18952</v>
      </c>
      <c r="O76" s="2">
        <v>35029</v>
      </c>
      <c r="P76" s="2">
        <v>295261</v>
      </c>
      <c r="Q76" s="2">
        <v>349405</v>
      </c>
      <c r="R76" s="2">
        <v>188665</v>
      </c>
      <c r="S76" s="2">
        <v>127010</v>
      </c>
      <c r="T76" s="2">
        <v>149439</v>
      </c>
      <c r="U76" s="2">
        <v>178332</v>
      </c>
      <c r="V76" s="2">
        <v>177038</v>
      </c>
      <c r="W76" s="2">
        <v>260123</v>
      </c>
      <c r="X76" s="2">
        <v>264529</v>
      </c>
      <c r="Y76" s="2">
        <v>248550</v>
      </c>
      <c r="Z76" s="2">
        <v>244800</v>
      </c>
      <c r="AA76" s="2">
        <v>319967</v>
      </c>
      <c r="AB76" s="2">
        <v>298930</v>
      </c>
      <c r="AC76" s="2">
        <v>393275</v>
      </c>
      <c r="AD76" s="2">
        <v>438197</v>
      </c>
      <c r="AG76" s="55" t="s">
        <v>521</v>
      </c>
      <c r="AJ76" s="55" t="s">
        <v>548</v>
      </c>
    </row>
    <row r="77" spans="1:36" x14ac:dyDescent="0.2">
      <c r="A77" s="33" t="s">
        <v>25</v>
      </c>
      <c r="B77" s="33" t="s">
        <v>21</v>
      </c>
      <c r="C77" s="2">
        <v>66358</v>
      </c>
      <c r="D77" s="2">
        <v>59151</v>
      </c>
      <c r="E77" s="2">
        <v>44569</v>
      </c>
      <c r="F77" s="2">
        <v>40353</v>
      </c>
      <c r="G77" s="2">
        <v>33645</v>
      </c>
      <c r="H77" s="2">
        <v>36874</v>
      </c>
      <c r="I77" s="2">
        <v>36374</v>
      </c>
      <c r="J77" s="2">
        <v>34659</v>
      </c>
      <c r="K77" s="2">
        <v>29361</v>
      </c>
      <c r="L77" s="2">
        <v>44187</v>
      </c>
      <c r="M77" s="2">
        <v>28051</v>
      </c>
      <c r="N77" s="2">
        <v>26505</v>
      </c>
      <c r="O77" s="2">
        <v>27351</v>
      </c>
      <c r="P77" s="2">
        <v>26941</v>
      </c>
      <c r="Q77" s="2">
        <v>8970</v>
      </c>
      <c r="R77" s="2">
        <v>99575</v>
      </c>
      <c r="S77" s="2">
        <v>39344</v>
      </c>
      <c r="T77" s="2">
        <v>39470</v>
      </c>
      <c r="U77" s="2">
        <v>48587</v>
      </c>
      <c r="V77" s="2">
        <v>32438</v>
      </c>
      <c r="W77" s="2">
        <v>144020</v>
      </c>
      <c r="X77" s="2">
        <v>40399</v>
      </c>
      <c r="Y77" s="2">
        <v>41937</v>
      </c>
      <c r="Z77" s="2">
        <v>42004</v>
      </c>
      <c r="AA77" s="2">
        <v>51204</v>
      </c>
      <c r="AB77" s="2">
        <v>43303</v>
      </c>
      <c r="AC77" s="2">
        <v>47584</v>
      </c>
      <c r="AD77" s="2">
        <v>248070</v>
      </c>
      <c r="AG77" s="55" t="s">
        <v>521</v>
      </c>
      <c r="AJ77" s="55" t="s">
        <v>548</v>
      </c>
    </row>
    <row r="78" spans="1:36" x14ac:dyDescent="0.2">
      <c r="A78" s="33" t="s">
        <v>247</v>
      </c>
      <c r="B78" s="33" t="s">
        <v>21</v>
      </c>
      <c r="C78" s="2">
        <v>114649</v>
      </c>
      <c r="D78" s="2">
        <v>81138</v>
      </c>
      <c r="E78" s="2">
        <v>60859</v>
      </c>
      <c r="F78" s="2">
        <v>85163</v>
      </c>
      <c r="G78" s="2">
        <v>61820</v>
      </c>
      <c r="H78" s="2">
        <v>73077</v>
      </c>
      <c r="I78" s="2">
        <v>81125</v>
      </c>
      <c r="J78" s="2">
        <v>97732</v>
      </c>
      <c r="K78" s="2">
        <v>115447</v>
      </c>
      <c r="L78" s="2">
        <v>101400</v>
      </c>
      <c r="M78" s="2">
        <v>109712</v>
      </c>
      <c r="N78" s="2">
        <v>112392</v>
      </c>
      <c r="O78" s="2">
        <v>91434</v>
      </c>
      <c r="P78" s="2">
        <v>126125</v>
      </c>
      <c r="Q78" s="2">
        <v>61513</v>
      </c>
      <c r="R78" s="2">
        <v>266441</v>
      </c>
      <c r="S78" s="2">
        <v>183428</v>
      </c>
      <c r="T78" s="2">
        <v>382124</v>
      </c>
      <c r="U78" s="2">
        <v>57177</v>
      </c>
      <c r="V78" s="2">
        <v>148967</v>
      </c>
      <c r="W78" s="2">
        <v>162065</v>
      </c>
      <c r="X78" s="2">
        <v>246158</v>
      </c>
      <c r="Y78" s="2">
        <v>178851</v>
      </c>
      <c r="Z78" s="2">
        <v>205957</v>
      </c>
      <c r="AA78" s="2">
        <v>212534</v>
      </c>
      <c r="AB78" s="2">
        <v>226862</v>
      </c>
      <c r="AC78" s="2">
        <v>245226</v>
      </c>
      <c r="AD78" s="2">
        <v>260978</v>
      </c>
      <c r="AG78" s="55" t="s">
        <v>521</v>
      </c>
      <c r="AJ78" s="55" t="s">
        <v>548</v>
      </c>
    </row>
    <row r="79" spans="1:36" x14ac:dyDescent="0.2">
      <c r="A79" s="33" t="s">
        <v>248</v>
      </c>
      <c r="B79" s="33" t="s">
        <v>21</v>
      </c>
      <c r="C79" s="2">
        <v>664186</v>
      </c>
      <c r="D79" s="2">
        <v>545453</v>
      </c>
      <c r="E79" s="2">
        <v>550497</v>
      </c>
      <c r="F79" s="2">
        <v>553333</v>
      </c>
      <c r="G79" s="2">
        <v>584753</v>
      </c>
      <c r="H79" s="2">
        <v>600044</v>
      </c>
      <c r="I79" s="2">
        <v>619523</v>
      </c>
      <c r="J79" s="2">
        <v>642167</v>
      </c>
      <c r="K79" s="2">
        <v>708202</v>
      </c>
      <c r="L79" s="2">
        <v>675789</v>
      </c>
      <c r="M79" s="2">
        <v>657575</v>
      </c>
      <c r="N79" s="2">
        <v>696774</v>
      </c>
      <c r="O79" s="2">
        <v>722016</v>
      </c>
      <c r="P79" s="2">
        <v>794205</v>
      </c>
      <c r="Q79" s="2">
        <v>716717</v>
      </c>
      <c r="R79" s="2">
        <v>972377</v>
      </c>
      <c r="S79" s="2">
        <v>1033229</v>
      </c>
      <c r="T79" s="2">
        <v>1254732</v>
      </c>
      <c r="U79" s="2">
        <v>954215</v>
      </c>
      <c r="V79" s="2">
        <v>936185</v>
      </c>
      <c r="W79" s="2">
        <v>976349</v>
      </c>
      <c r="X79" s="2">
        <v>941395</v>
      </c>
      <c r="Y79" s="2">
        <v>991438</v>
      </c>
      <c r="Z79" s="2">
        <v>1064990</v>
      </c>
      <c r="AA79" s="2">
        <v>1153170</v>
      </c>
      <c r="AB79" s="2">
        <v>1170605</v>
      </c>
      <c r="AC79" s="2">
        <v>1237575</v>
      </c>
      <c r="AD79" s="2">
        <v>1284678</v>
      </c>
      <c r="AG79" s="55" t="s">
        <v>519</v>
      </c>
      <c r="AJ79" s="55" t="s">
        <v>547</v>
      </c>
    </row>
    <row r="80" spans="1:36" x14ac:dyDescent="0.2">
      <c r="A80" s="33" t="s">
        <v>27</v>
      </c>
      <c r="B80" s="33" t="s">
        <v>21</v>
      </c>
      <c r="C80" s="2">
        <v>36217</v>
      </c>
      <c r="D80" s="2">
        <v>29464</v>
      </c>
      <c r="E80" s="2">
        <v>37623</v>
      </c>
      <c r="F80" s="2">
        <v>31545</v>
      </c>
      <c r="G80" s="2">
        <v>33413</v>
      </c>
      <c r="H80" s="2">
        <v>27425</v>
      </c>
      <c r="I80" s="2">
        <v>30346</v>
      </c>
      <c r="J80" s="2">
        <v>32952</v>
      </c>
      <c r="K80" s="2">
        <v>30437</v>
      </c>
      <c r="L80" s="2">
        <v>44687</v>
      </c>
      <c r="M80" s="2">
        <v>21585</v>
      </c>
      <c r="N80" s="2">
        <v>25585</v>
      </c>
      <c r="O80" s="2">
        <v>21768</v>
      </c>
      <c r="P80" s="2">
        <v>124908</v>
      </c>
      <c r="Q80" s="2">
        <v>73988</v>
      </c>
      <c r="R80" s="2">
        <v>48880</v>
      </c>
      <c r="S80" s="2">
        <v>30743</v>
      </c>
      <c r="T80" s="2">
        <v>256582</v>
      </c>
      <c r="U80" s="2">
        <v>13269</v>
      </c>
      <c r="V80" s="2">
        <v>24593</v>
      </c>
      <c r="W80" s="2">
        <v>24045</v>
      </c>
      <c r="X80" s="2">
        <v>66012</v>
      </c>
      <c r="Y80" s="2">
        <v>79285</v>
      </c>
      <c r="Z80" s="2">
        <v>34198</v>
      </c>
      <c r="AA80" s="2">
        <v>31798</v>
      </c>
      <c r="AB80" s="2">
        <v>89621</v>
      </c>
      <c r="AC80" s="2">
        <v>56143</v>
      </c>
      <c r="AD80" s="2">
        <v>42468</v>
      </c>
      <c r="AG80" s="55" t="s">
        <v>521</v>
      </c>
      <c r="AJ80" s="55" t="s">
        <v>548</v>
      </c>
    </row>
    <row r="81" spans="1:36" x14ac:dyDescent="0.2">
      <c r="A81" s="33" t="s">
        <v>26</v>
      </c>
      <c r="B81" s="33" t="s">
        <v>21</v>
      </c>
      <c r="C81" s="2">
        <v>759418</v>
      </c>
      <c r="D81" s="2">
        <v>820722</v>
      </c>
      <c r="E81" s="2">
        <v>531597</v>
      </c>
      <c r="F81" s="2">
        <v>603349</v>
      </c>
      <c r="G81" s="2">
        <v>781683</v>
      </c>
      <c r="H81" s="2">
        <v>583935</v>
      </c>
      <c r="I81" s="2">
        <v>610614</v>
      </c>
      <c r="J81" s="2">
        <v>705236</v>
      </c>
      <c r="K81" s="2">
        <v>690940</v>
      </c>
      <c r="L81" s="2">
        <v>730405</v>
      </c>
      <c r="M81" s="2">
        <v>721913</v>
      </c>
      <c r="N81" s="2">
        <v>713964</v>
      </c>
      <c r="O81" s="2">
        <v>726830</v>
      </c>
      <c r="P81" s="2">
        <v>884328</v>
      </c>
      <c r="Q81" s="2">
        <v>1041115</v>
      </c>
      <c r="R81" s="2">
        <v>1284927</v>
      </c>
      <c r="S81" s="2">
        <v>1544445</v>
      </c>
      <c r="T81" s="2">
        <v>1529221</v>
      </c>
      <c r="U81" s="2">
        <v>1135181</v>
      </c>
      <c r="V81" s="2">
        <v>1414040</v>
      </c>
      <c r="W81" s="2">
        <v>1447964</v>
      </c>
      <c r="X81" s="2">
        <v>1612914</v>
      </c>
      <c r="Y81" s="2">
        <v>1788705</v>
      </c>
      <c r="Z81" s="2">
        <v>1644739</v>
      </c>
      <c r="AA81" s="2">
        <v>1458759</v>
      </c>
      <c r="AB81" s="2">
        <v>1544269</v>
      </c>
      <c r="AC81" s="2">
        <v>1663907</v>
      </c>
      <c r="AD81" s="2">
        <v>1782770</v>
      </c>
      <c r="AG81" s="55" t="s">
        <v>519</v>
      </c>
      <c r="AJ81" s="55" t="s">
        <v>547</v>
      </c>
    </row>
    <row r="82" spans="1:36" x14ac:dyDescent="0.2">
      <c r="A82" s="33" t="s">
        <v>249</v>
      </c>
      <c r="B82" s="33" t="s">
        <v>21</v>
      </c>
      <c r="C82" s="2">
        <v>543076</v>
      </c>
      <c r="D82" s="2">
        <v>525936</v>
      </c>
      <c r="E82" s="2">
        <v>549515</v>
      </c>
      <c r="F82" s="2">
        <v>536161</v>
      </c>
      <c r="G82" s="2">
        <v>544357</v>
      </c>
      <c r="H82" s="2">
        <v>535857</v>
      </c>
      <c r="I82" s="2">
        <v>575186</v>
      </c>
      <c r="J82" s="2">
        <v>585638</v>
      </c>
      <c r="K82" s="2">
        <v>662352</v>
      </c>
      <c r="L82" s="2">
        <v>715035</v>
      </c>
      <c r="M82" s="2">
        <v>648773</v>
      </c>
      <c r="N82" s="2">
        <v>666074</v>
      </c>
      <c r="O82" s="2">
        <v>714436</v>
      </c>
      <c r="P82" s="2">
        <v>605213</v>
      </c>
      <c r="Q82" s="2">
        <v>757895</v>
      </c>
      <c r="R82" s="2">
        <v>1226115</v>
      </c>
      <c r="S82" s="2">
        <v>1248461</v>
      </c>
      <c r="T82" s="2">
        <v>1527318</v>
      </c>
      <c r="U82" s="2">
        <v>1148076</v>
      </c>
      <c r="V82" s="2">
        <v>1034412</v>
      </c>
      <c r="W82" s="2">
        <v>1028077</v>
      </c>
      <c r="X82" s="2">
        <v>1083120</v>
      </c>
      <c r="Y82" s="2">
        <v>1137822</v>
      </c>
      <c r="Z82" s="2">
        <v>1193269</v>
      </c>
      <c r="AA82" s="2">
        <v>1239761</v>
      </c>
      <c r="AB82" s="2">
        <v>1297402</v>
      </c>
      <c r="AC82" s="2">
        <v>1384697</v>
      </c>
      <c r="AD82" s="2">
        <v>1458625</v>
      </c>
      <c r="AG82" s="55" t="s">
        <v>519</v>
      </c>
      <c r="AJ82" s="55" t="s">
        <v>547</v>
      </c>
    </row>
    <row r="83" spans="1:36" x14ac:dyDescent="0.2">
      <c r="A83" s="33" t="s">
        <v>250</v>
      </c>
      <c r="B83" s="33" t="s">
        <v>251</v>
      </c>
      <c r="C83" s="2">
        <v>428475</v>
      </c>
      <c r="D83" s="2">
        <v>412521</v>
      </c>
      <c r="E83" s="2">
        <v>446996</v>
      </c>
      <c r="F83" s="2">
        <v>407555</v>
      </c>
      <c r="G83" s="2">
        <v>420072</v>
      </c>
      <c r="H83" s="2">
        <v>421839</v>
      </c>
      <c r="I83" s="2">
        <v>429600</v>
      </c>
      <c r="J83" s="2">
        <v>454090</v>
      </c>
      <c r="K83" s="2">
        <v>459993</v>
      </c>
      <c r="L83" s="2">
        <v>490358</v>
      </c>
      <c r="M83" s="2">
        <v>459354</v>
      </c>
      <c r="N83" s="2">
        <v>466958</v>
      </c>
      <c r="O83" s="2">
        <v>483720</v>
      </c>
      <c r="P83" s="2">
        <v>510215</v>
      </c>
      <c r="Q83" s="2">
        <v>567701</v>
      </c>
      <c r="R83" s="2">
        <v>696034</v>
      </c>
      <c r="S83" s="2">
        <v>854817</v>
      </c>
      <c r="T83" s="2">
        <v>854783</v>
      </c>
      <c r="U83" s="2">
        <v>700981</v>
      </c>
      <c r="V83" s="2">
        <v>798060</v>
      </c>
      <c r="W83" s="2">
        <v>785210</v>
      </c>
      <c r="X83" s="2">
        <v>786985</v>
      </c>
      <c r="Y83" s="2">
        <v>787253</v>
      </c>
      <c r="Z83" s="2">
        <v>817658</v>
      </c>
      <c r="AA83" s="2">
        <v>789534</v>
      </c>
      <c r="AB83" s="2">
        <v>798631</v>
      </c>
      <c r="AC83" s="2">
        <v>838617</v>
      </c>
      <c r="AD83" s="2">
        <v>901133</v>
      </c>
      <c r="AG83" s="55" t="s">
        <v>518</v>
      </c>
      <c r="AJ83" s="55" t="s">
        <v>546</v>
      </c>
    </row>
    <row r="84" spans="1:36" x14ac:dyDescent="0.2">
      <c r="A84" s="33" t="s">
        <v>252</v>
      </c>
      <c r="B84" s="33" t="s">
        <v>251</v>
      </c>
      <c r="C84" s="2">
        <v>435617</v>
      </c>
      <c r="D84" s="2">
        <v>412476</v>
      </c>
      <c r="E84" s="2">
        <v>455815</v>
      </c>
      <c r="F84" s="2">
        <v>436054</v>
      </c>
      <c r="G84" s="2">
        <v>439261</v>
      </c>
      <c r="H84" s="2">
        <v>429469</v>
      </c>
      <c r="I84" s="2">
        <v>474361</v>
      </c>
      <c r="J84" s="2">
        <v>467602</v>
      </c>
      <c r="K84" s="2">
        <v>465975</v>
      </c>
      <c r="L84" s="2">
        <v>496601</v>
      </c>
      <c r="M84" s="2">
        <v>502875</v>
      </c>
      <c r="N84" s="2">
        <v>511064</v>
      </c>
      <c r="O84" s="2">
        <v>527933</v>
      </c>
      <c r="P84" s="2">
        <v>526655</v>
      </c>
      <c r="Q84" s="2">
        <v>589329</v>
      </c>
      <c r="R84" s="2">
        <v>710752</v>
      </c>
      <c r="S84" s="2">
        <v>812440</v>
      </c>
      <c r="T84" s="2">
        <v>807451</v>
      </c>
      <c r="U84" s="2">
        <v>614667</v>
      </c>
      <c r="V84" s="2">
        <v>710293</v>
      </c>
      <c r="W84" s="2">
        <v>709936</v>
      </c>
      <c r="X84" s="2">
        <v>730831</v>
      </c>
      <c r="Y84" s="2">
        <v>742384</v>
      </c>
      <c r="Z84" s="2">
        <v>749942</v>
      </c>
      <c r="AA84" s="2">
        <v>625082</v>
      </c>
      <c r="AB84" s="2">
        <v>742797</v>
      </c>
      <c r="AC84" s="2">
        <v>784202</v>
      </c>
      <c r="AD84" s="2">
        <v>802763</v>
      </c>
      <c r="AG84" s="55" t="s">
        <v>518</v>
      </c>
      <c r="AJ84" s="55" t="s">
        <v>546</v>
      </c>
    </row>
    <row r="85" spans="1:36" x14ac:dyDescent="0.2">
      <c r="A85" s="33" t="s">
        <v>28</v>
      </c>
      <c r="B85" s="33" t="s">
        <v>29</v>
      </c>
      <c r="C85" s="2">
        <v>623939</v>
      </c>
      <c r="D85" s="2">
        <v>557000</v>
      </c>
      <c r="E85" s="2">
        <v>514913</v>
      </c>
      <c r="F85" s="2">
        <v>443471</v>
      </c>
      <c r="G85" s="2">
        <v>426048</v>
      </c>
      <c r="H85" s="2">
        <v>478992</v>
      </c>
      <c r="I85" s="2">
        <v>451215</v>
      </c>
      <c r="J85" s="2">
        <v>509434</v>
      </c>
      <c r="K85" s="2">
        <v>497544</v>
      </c>
      <c r="L85" s="2">
        <v>532496</v>
      </c>
      <c r="M85" s="2">
        <v>498638</v>
      </c>
      <c r="N85" s="2">
        <v>462164</v>
      </c>
      <c r="O85" s="2">
        <v>528315</v>
      </c>
      <c r="P85" s="2">
        <v>385759</v>
      </c>
      <c r="Q85" s="2">
        <v>655555</v>
      </c>
      <c r="R85" s="2">
        <v>702547</v>
      </c>
      <c r="S85" s="2">
        <v>692357</v>
      </c>
      <c r="T85" s="2">
        <v>656690</v>
      </c>
      <c r="U85" s="2">
        <v>484733</v>
      </c>
      <c r="V85" s="2">
        <v>650605</v>
      </c>
      <c r="W85" s="2">
        <v>662613</v>
      </c>
      <c r="X85" s="2">
        <v>979779</v>
      </c>
      <c r="Y85" s="2">
        <v>758224</v>
      </c>
      <c r="Z85" s="2">
        <v>1194151</v>
      </c>
      <c r="AA85" s="2">
        <v>1627014</v>
      </c>
      <c r="AB85" s="2">
        <v>1372151</v>
      </c>
      <c r="AC85" s="2">
        <v>1465970</v>
      </c>
      <c r="AD85" s="2">
        <v>1530187</v>
      </c>
      <c r="AG85" s="55" t="s">
        <v>521</v>
      </c>
      <c r="AJ85" s="55" t="s">
        <v>548</v>
      </c>
    </row>
    <row r="86" spans="1:36" x14ac:dyDescent="0.2">
      <c r="A86" s="33" t="s">
        <v>253</v>
      </c>
      <c r="B86" s="33" t="s">
        <v>29</v>
      </c>
      <c r="C86" s="2">
        <v>99611</v>
      </c>
      <c r="D86" s="2">
        <v>91421</v>
      </c>
      <c r="E86" s="2">
        <v>79602</v>
      </c>
      <c r="F86" s="2">
        <v>75390</v>
      </c>
      <c r="G86" s="2">
        <v>84923</v>
      </c>
      <c r="H86" s="2">
        <v>82411</v>
      </c>
      <c r="I86" s="2">
        <v>66496</v>
      </c>
      <c r="J86" s="2">
        <v>63390</v>
      </c>
      <c r="K86" s="2">
        <v>72123</v>
      </c>
      <c r="L86" s="2">
        <v>71534</v>
      </c>
      <c r="M86" s="2">
        <v>67711</v>
      </c>
      <c r="N86" s="2">
        <v>67602</v>
      </c>
      <c r="O86" s="2">
        <v>70624</v>
      </c>
      <c r="P86" s="2">
        <v>83261</v>
      </c>
      <c r="Q86" s="2">
        <v>80572</v>
      </c>
      <c r="R86" s="2">
        <v>104876</v>
      </c>
      <c r="S86" s="2">
        <v>98632</v>
      </c>
      <c r="T86" s="2">
        <v>106005</v>
      </c>
      <c r="U86" s="2">
        <v>123001</v>
      </c>
      <c r="V86" s="2">
        <v>106961</v>
      </c>
      <c r="W86" s="2">
        <v>114878</v>
      </c>
      <c r="X86" s="2">
        <v>127512</v>
      </c>
      <c r="Y86" s="2">
        <v>118881</v>
      </c>
      <c r="Z86" s="2">
        <v>120183</v>
      </c>
      <c r="AA86" s="2">
        <v>125441</v>
      </c>
      <c r="AB86" s="2">
        <v>123088</v>
      </c>
      <c r="AC86" s="2">
        <v>125895</v>
      </c>
      <c r="AD86" s="2">
        <v>126567</v>
      </c>
      <c r="AG86" s="55" t="s">
        <v>521</v>
      </c>
      <c r="AJ86" s="55" t="s">
        <v>548</v>
      </c>
    </row>
    <row r="87" spans="1:36" x14ac:dyDescent="0.2">
      <c r="A87" s="33" t="s">
        <v>30</v>
      </c>
      <c r="B87" s="33" t="s">
        <v>29</v>
      </c>
      <c r="C87" s="2">
        <v>1282929</v>
      </c>
      <c r="D87" s="2">
        <v>1233528</v>
      </c>
      <c r="E87" s="2">
        <v>999056</v>
      </c>
      <c r="F87" s="2">
        <v>921974</v>
      </c>
      <c r="G87" s="2">
        <v>961795</v>
      </c>
      <c r="H87" s="2">
        <v>968647</v>
      </c>
      <c r="I87" s="2">
        <v>998732</v>
      </c>
      <c r="J87" s="2">
        <v>974046</v>
      </c>
      <c r="K87" s="2">
        <v>1018537</v>
      </c>
      <c r="L87" s="2">
        <v>1055836</v>
      </c>
      <c r="M87" s="2">
        <v>1064097</v>
      </c>
      <c r="N87" s="2">
        <v>1049789</v>
      </c>
      <c r="O87" s="2">
        <v>1147197</v>
      </c>
      <c r="P87" s="2">
        <v>905044</v>
      </c>
      <c r="Q87" s="2">
        <v>1545356</v>
      </c>
      <c r="R87" s="2">
        <v>1255434</v>
      </c>
      <c r="S87" s="2">
        <v>1626847</v>
      </c>
      <c r="T87" s="2">
        <v>1481872</v>
      </c>
      <c r="U87" s="2">
        <v>1365490</v>
      </c>
      <c r="V87" s="2">
        <v>1302968</v>
      </c>
      <c r="W87" s="2">
        <v>1459841</v>
      </c>
      <c r="X87" s="2">
        <v>1462944</v>
      </c>
      <c r="Y87" s="2">
        <v>2399588</v>
      </c>
      <c r="Z87" s="2">
        <v>1514158</v>
      </c>
      <c r="AA87" s="2">
        <v>2581918</v>
      </c>
      <c r="AB87" s="2">
        <v>2039650</v>
      </c>
      <c r="AC87" s="2">
        <v>2048653</v>
      </c>
      <c r="AD87" s="2">
        <v>2853791</v>
      </c>
      <c r="AG87" s="55" t="s">
        <v>519</v>
      </c>
      <c r="AJ87" s="55" t="s">
        <v>547</v>
      </c>
    </row>
    <row r="88" spans="1:36" x14ac:dyDescent="0.2">
      <c r="A88" s="33" t="s">
        <v>254</v>
      </c>
      <c r="B88" s="33" t="s">
        <v>29</v>
      </c>
      <c r="C88" s="2">
        <v>54273</v>
      </c>
      <c r="D88" s="2">
        <v>48695</v>
      </c>
      <c r="E88" s="2">
        <v>50263</v>
      </c>
      <c r="F88" s="2">
        <v>51811</v>
      </c>
      <c r="G88" s="2">
        <v>52268</v>
      </c>
      <c r="H88" s="2">
        <v>56003</v>
      </c>
      <c r="I88" s="2">
        <v>56547</v>
      </c>
      <c r="J88" s="2">
        <v>54751</v>
      </c>
      <c r="K88" s="2">
        <v>60856</v>
      </c>
      <c r="L88" s="2">
        <v>70493</v>
      </c>
      <c r="M88" s="2">
        <v>74748</v>
      </c>
      <c r="N88" s="2">
        <v>75189</v>
      </c>
      <c r="O88" s="2">
        <v>84174</v>
      </c>
      <c r="P88" s="2">
        <v>104239</v>
      </c>
      <c r="Q88" s="2">
        <v>106553</v>
      </c>
      <c r="R88" s="2">
        <v>122382</v>
      </c>
      <c r="S88" s="2">
        <v>124254</v>
      </c>
      <c r="T88" s="2">
        <v>146357</v>
      </c>
      <c r="U88" s="2">
        <v>144727</v>
      </c>
      <c r="V88" s="2">
        <v>132253</v>
      </c>
      <c r="W88" s="2">
        <v>138447</v>
      </c>
      <c r="X88" s="2">
        <v>169328</v>
      </c>
      <c r="Y88" s="2">
        <v>169557</v>
      </c>
      <c r="Z88" s="2">
        <v>140082</v>
      </c>
      <c r="AA88" s="2">
        <v>146386</v>
      </c>
      <c r="AB88" s="2">
        <v>150459</v>
      </c>
      <c r="AC88" s="2">
        <v>149017</v>
      </c>
      <c r="AD88" s="2">
        <v>158825</v>
      </c>
      <c r="AG88" s="55" t="s">
        <v>522</v>
      </c>
      <c r="AJ88" s="55" t="s">
        <v>549</v>
      </c>
    </row>
    <row r="89" spans="1:36" x14ac:dyDescent="0.2">
      <c r="A89" s="33" t="s">
        <v>255</v>
      </c>
      <c r="B89" s="33" t="s">
        <v>29</v>
      </c>
      <c r="C89" s="2">
        <v>211791</v>
      </c>
      <c r="D89" s="2">
        <v>207719</v>
      </c>
      <c r="E89" s="2">
        <v>258818</v>
      </c>
      <c r="F89" s="2">
        <v>174619</v>
      </c>
      <c r="G89" s="2">
        <v>181078</v>
      </c>
      <c r="H89" s="2">
        <v>197994</v>
      </c>
      <c r="I89" s="2">
        <v>193701</v>
      </c>
      <c r="J89" s="2">
        <v>189765</v>
      </c>
      <c r="K89" s="2">
        <v>194634</v>
      </c>
      <c r="L89" s="2">
        <v>201556</v>
      </c>
      <c r="M89" s="2">
        <v>200836</v>
      </c>
      <c r="N89" s="2">
        <v>207064</v>
      </c>
      <c r="O89" s="2">
        <v>230231</v>
      </c>
      <c r="P89" s="2">
        <v>259902</v>
      </c>
      <c r="Q89" s="2">
        <v>310359</v>
      </c>
      <c r="R89" s="2">
        <v>343426</v>
      </c>
      <c r="S89" s="2">
        <v>349505</v>
      </c>
      <c r="T89" s="2">
        <v>361067</v>
      </c>
      <c r="U89" s="2">
        <v>223516</v>
      </c>
      <c r="V89" s="2">
        <v>342219</v>
      </c>
      <c r="W89" s="2">
        <v>383349</v>
      </c>
      <c r="X89" s="2">
        <v>530249</v>
      </c>
      <c r="Y89" s="2" t="s">
        <v>545</v>
      </c>
      <c r="Z89" s="2">
        <v>380525</v>
      </c>
      <c r="AA89" s="2">
        <v>390547</v>
      </c>
      <c r="AB89" s="2">
        <v>392612</v>
      </c>
      <c r="AC89" s="2">
        <v>487024</v>
      </c>
      <c r="AD89" s="2">
        <v>444412</v>
      </c>
      <c r="AG89" s="55" t="s">
        <v>521</v>
      </c>
      <c r="AJ89" s="55" t="s">
        <v>548</v>
      </c>
    </row>
    <row r="90" spans="1:36" x14ac:dyDescent="0.2">
      <c r="A90" s="33" t="s">
        <v>31</v>
      </c>
      <c r="B90" s="33" t="s">
        <v>29</v>
      </c>
      <c r="C90" s="2">
        <v>44342</v>
      </c>
      <c r="D90" s="2">
        <v>36447</v>
      </c>
      <c r="E90" s="2">
        <v>43959</v>
      </c>
      <c r="F90" s="2" t="s">
        <v>545</v>
      </c>
      <c r="G90" s="2" t="s">
        <v>545</v>
      </c>
      <c r="H90" s="2" t="s">
        <v>545</v>
      </c>
      <c r="I90" s="2" t="s">
        <v>545</v>
      </c>
      <c r="J90" s="2" t="s">
        <v>545</v>
      </c>
      <c r="K90" s="2" t="s">
        <v>545</v>
      </c>
      <c r="L90" s="2" t="s">
        <v>545</v>
      </c>
      <c r="M90" s="2" t="s">
        <v>545</v>
      </c>
      <c r="N90" s="2">
        <v>43770</v>
      </c>
      <c r="O90" s="2">
        <v>57111</v>
      </c>
      <c r="P90" s="2">
        <v>41718</v>
      </c>
      <c r="Q90" s="2">
        <v>81449</v>
      </c>
      <c r="R90" s="2">
        <v>80293</v>
      </c>
      <c r="S90" s="2">
        <v>105200</v>
      </c>
      <c r="T90" s="2">
        <v>97295</v>
      </c>
      <c r="U90" s="2">
        <v>101181</v>
      </c>
      <c r="V90" s="2">
        <v>95118</v>
      </c>
      <c r="W90" s="2">
        <v>102604</v>
      </c>
      <c r="X90" s="2">
        <v>104450</v>
      </c>
      <c r="Y90" s="2">
        <v>108453</v>
      </c>
      <c r="Z90" s="2">
        <v>106435</v>
      </c>
      <c r="AA90" s="2">
        <v>116326</v>
      </c>
      <c r="AB90" s="2">
        <v>112884</v>
      </c>
      <c r="AC90" s="2">
        <v>115899</v>
      </c>
      <c r="AD90" s="2">
        <v>118253</v>
      </c>
      <c r="AG90" s="55" t="s">
        <v>523</v>
      </c>
      <c r="AJ90" s="55" t="s">
        <v>550</v>
      </c>
    </row>
    <row r="91" spans="1:36" x14ac:dyDescent="0.2">
      <c r="A91" s="33" t="s">
        <v>256</v>
      </c>
      <c r="B91" s="33" t="s">
        <v>29</v>
      </c>
      <c r="C91" s="2">
        <v>29353</v>
      </c>
      <c r="D91" s="2">
        <v>24527</v>
      </c>
      <c r="E91" s="2">
        <v>25893</v>
      </c>
      <c r="F91" s="2">
        <v>27048</v>
      </c>
      <c r="G91" s="2">
        <v>28932</v>
      </c>
      <c r="H91" s="2">
        <v>29633</v>
      </c>
      <c r="I91" s="2">
        <v>30515</v>
      </c>
      <c r="J91" s="2">
        <v>30067</v>
      </c>
      <c r="K91" s="2">
        <v>33731</v>
      </c>
      <c r="L91" s="2">
        <v>39511</v>
      </c>
      <c r="M91" s="2">
        <v>43624</v>
      </c>
      <c r="N91" s="2">
        <v>44149</v>
      </c>
      <c r="O91" s="2">
        <v>55771</v>
      </c>
      <c r="P91" s="2">
        <v>47153</v>
      </c>
      <c r="Q91" s="2">
        <v>67052</v>
      </c>
      <c r="R91" s="2">
        <v>61976</v>
      </c>
      <c r="S91" s="2">
        <v>72579</v>
      </c>
      <c r="T91" s="2">
        <v>75054</v>
      </c>
      <c r="U91" s="2">
        <v>90627</v>
      </c>
      <c r="V91" s="2">
        <v>75249</v>
      </c>
      <c r="W91" s="2">
        <v>79062</v>
      </c>
      <c r="X91" s="2">
        <v>86322</v>
      </c>
      <c r="Y91" s="2">
        <v>91198</v>
      </c>
      <c r="Z91" s="2">
        <v>87871</v>
      </c>
      <c r="AA91" s="2">
        <v>89745</v>
      </c>
      <c r="AB91" s="2">
        <v>91575</v>
      </c>
      <c r="AC91" s="2">
        <v>93481</v>
      </c>
      <c r="AD91" s="2">
        <v>101457</v>
      </c>
      <c r="AG91" s="55" t="s">
        <v>520</v>
      </c>
      <c r="AJ91" s="55" t="s">
        <v>551</v>
      </c>
    </row>
    <row r="92" spans="1:36" x14ac:dyDescent="0.2">
      <c r="A92" s="33" t="s">
        <v>32</v>
      </c>
      <c r="B92" s="33" t="s">
        <v>33</v>
      </c>
      <c r="C92" s="2">
        <v>994537</v>
      </c>
      <c r="D92" s="2">
        <v>1297336</v>
      </c>
      <c r="E92" s="2">
        <v>970614</v>
      </c>
      <c r="F92" s="2">
        <v>891040</v>
      </c>
      <c r="G92" s="2">
        <v>933287</v>
      </c>
      <c r="H92" s="2">
        <v>932370</v>
      </c>
      <c r="I92" s="2">
        <v>942810</v>
      </c>
      <c r="J92" s="2">
        <v>953860</v>
      </c>
      <c r="K92" s="2">
        <v>940863</v>
      </c>
      <c r="L92" s="2">
        <v>1020395</v>
      </c>
      <c r="M92" s="2">
        <v>1049014</v>
      </c>
      <c r="N92" s="2">
        <v>1206071</v>
      </c>
      <c r="O92" s="2">
        <v>1227444</v>
      </c>
      <c r="P92" s="2">
        <v>1163061</v>
      </c>
      <c r="Q92" s="2">
        <v>1108634</v>
      </c>
      <c r="R92" s="2">
        <v>1800458</v>
      </c>
      <c r="S92" s="2">
        <v>1747407</v>
      </c>
      <c r="T92" s="2">
        <v>1674327</v>
      </c>
      <c r="U92" s="2">
        <v>1857911</v>
      </c>
      <c r="V92" s="2">
        <v>1495797</v>
      </c>
      <c r="W92" s="2">
        <v>1492714</v>
      </c>
      <c r="X92" s="2">
        <v>1503357</v>
      </c>
      <c r="Y92" s="2">
        <v>1525831</v>
      </c>
      <c r="Z92" s="2">
        <v>1594956</v>
      </c>
      <c r="AA92" s="2">
        <v>1643290</v>
      </c>
      <c r="AB92" s="2">
        <v>1652310</v>
      </c>
      <c r="AC92" s="2">
        <v>1731982</v>
      </c>
      <c r="AD92" s="2">
        <v>1830751</v>
      </c>
      <c r="AG92" s="55" t="s">
        <v>518</v>
      </c>
      <c r="AJ92" s="55" t="s">
        <v>546</v>
      </c>
    </row>
    <row r="93" spans="1:36" x14ac:dyDescent="0.2">
      <c r="A93" s="33" t="s">
        <v>34</v>
      </c>
      <c r="B93" s="33" t="s">
        <v>33</v>
      </c>
      <c r="C93" s="2">
        <v>747753</v>
      </c>
      <c r="D93" s="2">
        <v>674019</v>
      </c>
      <c r="E93" s="2">
        <v>585917</v>
      </c>
      <c r="F93" s="2">
        <v>690004</v>
      </c>
      <c r="G93" s="2">
        <v>728059</v>
      </c>
      <c r="H93" s="2">
        <v>1028838</v>
      </c>
      <c r="I93" s="2">
        <v>1329482</v>
      </c>
      <c r="J93" s="2">
        <v>689982</v>
      </c>
      <c r="K93" s="2">
        <v>748031</v>
      </c>
      <c r="L93" s="2">
        <v>801205</v>
      </c>
      <c r="M93" s="2">
        <v>797800</v>
      </c>
      <c r="N93" s="2">
        <v>918022</v>
      </c>
      <c r="O93" s="2">
        <v>1046427</v>
      </c>
      <c r="P93" s="2">
        <v>989444</v>
      </c>
      <c r="Q93" s="2">
        <v>1173892</v>
      </c>
      <c r="R93" s="2">
        <v>1836804</v>
      </c>
      <c r="S93" s="2">
        <v>2053183</v>
      </c>
      <c r="T93" s="2">
        <v>1933269</v>
      </c>
      <c r="U93" s="2">
        <v>1718838</v>
      </c>
      <c r="V93" s="2">
        <v>1692168</v>
      </c>
      <c r="W93" s="2">
        <v>1542367</v>
      </c>
      <c r="X93" s="2">
        <v>1525911</v>
      </c>
      <c r="Y93" s="2">
        <v>1524006</v>
      </c>
      <c r="Z93" s="2">
        <v>2106791</v>
      </c>
      <c r="AA93" s="2">
        <v>1824210</v>
      </c>
      <c r="AB93" s="2">
        <v>1843575</v>
      </c>
      <c r="AC93" s="2">
        <v>1789582</v>
      </c>
      <c r="AD93" s="2">
        <v>1903210</v>
      </c>
      <c r="AG93" s="55" t="s">
        <v>518</v>
      </c>
      <c r="AJ93" s="55" t="s">
        <v>546</v>
      </c>
    </row>
    <row r="94" spans="1:36" x14ac:dyDescent="0.2">
      <c r="A94" s="33" t="s">
        <v>257</v>
      </c>
      <c r="B94" s="33" t="s">
        <v>33</v>
      </c>
      <c r="C94" s="2">
        <v>134069</v>
      </c>
      <c r="D94" s="2">
        <v>187025</v>
      </c>
      <c r="E94" s="2">
        <v>112583</v>
      </c>
      <c r="F94" s="2">
        <v>81325</v>
      </c>
      <c r="G94" s="2">
        <v>87147</v>
      </c>
      <c r="H94" s="2">
        <v>86682</v>
      </c>
      <c r="I94" s="2">
        <v>69462</v>
      </c>
      <c r="J94" s="2">
        <v>73720</v>
      </c>
      <c r="K94" s="2">
        <v>88388</v>
      </c>
      <c r="L94" s="2">
        <v>75304</v>
      </c>
      <c r="M94" s="2">
        <v>70060</v>
      </c>
      <c r="N94" s="2">
        <v>74363</v>
      </c>
      <c r="O94" s="2">
        <v>59852</v>
      </c>
      <c r="P94" s="2">
        <v>19784</v>
      </c>
      <c r="Q94" s="2">
        <v>22033</v>
      </c>
      <c r="R94" s="2">
        <v>66257</v>
      </c>
      <c r="S94" s="2">
        <v>45829</v>
      </c>
      <c r="T94" s="2">
        <v>30659</v>
      </c>
      <c r="U94" s="2">
        <v>78534</v>
      </c>
      <c r="V94" s="2">
        <v>26435</v>
      </c>
      <c r="W94" s="2">
        <v>24122</v>
      </c>
      <c r="X94" s="2">
        <v>25598</v>
      </c>
      <c r="Y94" s="2">
        <v>34603</v>
      </c>
      <c r="Z94" s="2">
        <v>70916</v>
      </c>
      <c r="AA94" s="2">
        <v>36432</v>
      </c>
      <c r="AB94" s="2">
        <v>20881</v>
      </c>
      <c r="AC94" s="2">
        <v>55192</v>
      </c>
      <c r="AD94" s="2">
        <v>51811</v>
      </c>
      <c r="AG94" s="55" t="s">
        <v>519</v>
      </c>
      <c r="AJ94" s="55" t="s">
        <v>547</v>
      </c>
    </row>
    <row r="95" spans="1:36" x14ac:dyDescent="0.2">
      <c r="A95" s="33" t="s">
        <v>35</v>
      </c>
      <c r="B95" s="33" t="s">
        <v>33</v>
      </c>
      <c r="C95" s="2">
        <v>2172075</v>
      </c>
      <c r="D95" s="2">
        <v>1964989</v>
      </c>
      <c r="E95" s="2">
        <v>1937113</v>
      </c>
      <c r="F95" s="2">
        <v>1860994</v>
      </c>
      <c r="G95" s="2">
        <v>1945478</v>
      </c>
      <c r="H95" s="2">
        <v>1884240</v>
      </c>
      <c r="I95" s="2">
        <v>1961656</v>
      </c>
      <c r="J95" s="2">
        <v>1939982</v>
      </c>
      <c r="K95" s="2">
        <v>1936350</v>
      </c>
      <c r="L95" s="2">
        <v>2040209</v>
      </c>
      <c r="M95" s="2">
        <v>2047040</v>
      </c>
      <c r="N95" s="2">
        <v>2021757</v>
      </c>
      <c r="O95" s="2">
        <v>2084819</v>
      </c>
      <c r="P95" s="2">
        <v>1804124</v>
      </c>
      <c r="Q95" s="2">
        <v>2036474</v>
      </c>
      <c r="R95" s="2">
        <v>3399072</v>
      </c>
      <c r="S95" s="2">
        <v>3658705</v>
      </c>
      <c r="T95" s="2">
        <v>3409806</v>
      </c>
      <c r="U95" s="2">
        <v>3118193</v>
      </c>
      <c r="V95" s="2">
        <v>3004545</v>
      </c>
      <c r="W95" s="2">
        <v>2920471</v>
      </c>
      <c r="X95" s="2">
        <v>2912069</v>
      </c>
      <c r="Y95" s="2">
        <v>2983917</v>
      </c>
      <c r="Z95" s="2">
        <v>3093196</v>
      </c>
      <c r="AA95" s="2">
        <v>3184676</v>
      </c>
      <c r="AB95" s="2">
        <v>3207891</v>
      </c>
      <c r="AC95" s="2">
        <v>3583353</v>
      </c>
      <c r="AD95" s="2">
        <v>3725678</v>
      </c>
      <c r="AG95" s="55" t="s">
        <v>518</v>
      </c>
      <c r="AJ95" s="55" t="s">
        <v>546</v>
      </c>
    </row>
    <row r="96" spans="1:36" x14ac:dyDescent="0.2">
      <c r="A96" s="33" t="s">
        <v>36</v>
      </c>
      <c r="B96" s="33" t="s">
        <v>33</v>
      </c>
      <c r="C96" s="2">
        <v>323330</v>
      </c>
      <c r="D96" s="2">
        <v>378206</v>
      </c>
      <c r="E96" s="2">
        <v>262655</v>
      </c>
      <c r="F96" s="2">
        <v>223717</v>
      </c>
      <c r="G96" s="2">
        <v>224255</v>
      </c>
      <c r="H96" s="2">
        <v>236269</v>
      </c>
      <c r="I96" s="2">
        <v>204500</v>
      </c>
      <c r="J96" s="2">
        <v>208445</v>
      </c>
      <c r="K96" s="2">
        <v>208107</v>
      </c>
      <c r="L96" s="2">
        <v>209859</v>
      </c>
      <c r="M96" s="2">
        <v>213878</v>
      </c>
      <c r="N96" s="2">
        <v>203308</v>
      </c>
      <c r="O96" s="2">
        <v>193382</v>
      </c>
      <c r="P96" s="2">
        <v>331281</v>
      </c>
      <c r="Q96" s="2">
        <v>164435</v>
      </c>
      <c r="R96" s="2">
        <v>195052</v>
      </c>
      <c r="S96" s="2">
        <v>260950</v>
      </c>
      <c r="T96" s="2">
        <v>194222</v>
      </c>
      <c r="U96" s="2">
        <v>192259</v>
      </c>
      <c r="V96" s="2">
        <v>108944</v>
      </c>
      <c r="W96" s="2">
        <v>114496</v>
      </c>
      <c r="X96" s="2">
        <v>114803</v>
      </c>
      <c r="Y96" s="2">
        <v>113910</v>
      </c>
      <c r="Z96" s="2">
        <v>106504</v>
      </c>
      <c r="AA96" s="2">
        <v>105563</v>
      </c>
      <c r="AB96" s="2">
        <v>99860</v>
      </c>
      <c r="AC96" s="2">
        <v>341789</v>
      </c>
      <c r="AD96" s="2">
        <v>242347</v>
      </c>
      <c r="AG96" s="55" t="s">
        <v>519</v>
      </c>
      <c r="AJ96" s="55" t="s">
        <v>547</v>
      </c>
    </row>
    <row r="97" spans="1:36" x14ac:dyDescent="0.2">
      <c r="A97" s="33" t="s">
        <v>33</v>
      </c>
      <c r="B97" s="33" t="s">
        <v>33</v>
      </c>
      <c r="C97" s="2">
        <v>353161</v>
      </c>
      <c r="D97" s="2">
        <v>487688</v>
      </c>
      <c r="E97" s="2">
        <v>403402</v>
      </c>
      <c r="F97" s="2">
        <v>421432</v>
      </c>
      <c r="G97" s="2">
        <v>465067</v>
      </c>
      <c r="H97" s="2">
        <v>509602</v>
      </c>
      <c r="I97" s="2">
        <v>526599</v>
      </c>
      <c r="J97" s="2">
        <v>561792</v>
      </c>
      <c r="K97" s="2">
        <v>593692</v>
      </c>
      <c r="L97" s="2">
        <v>642448</v>
      </c>
      <c r="M97" s="2">
        <v>733810</v>
      </c>
      <c r="N97" s="2">
        <v>764830</v>
      </c>
      <c r="O97" s="2" t="s">
        <v>545</v>
      </c>
      <c r="P97" s="2" t="s">
        <v>545</v>
      </c>
      <c r="Q97" s="2">
        <v>873395</v>
      </c>
      <c r="R97" s="2">
        <v>1113549</v>
      </c>
      <c r="S97" s="2">
        <v>988441</v>
      </c>
      <c r="T97" s="2">
        <v>984363</v>
      </c>
      <c r="U97" s="2" t="s">
        <v>545</v>
      </c>
      <c r="V97" s="2">
        <v>3282120</v>
      </c>
      <c r="W97" s="2">
        <v>795366</v>
      </c>
      <c r="X97" s="2">
        <v>1315439</v>
      </c>
      <c r="Y97" s="2">
        <v>1316816</v>
      </c>
      <c r="Z97" s="2">
        <v>1501440</v>
      </c>
      <c r="AA97" s="2">
        <v>1508270</v>
      </c>
      <c r="AB97" s="2">
        <v>1692338</v>
      </c>
      <c r="AC97" s="2">
        <v>1299923</v>
      </c>
      <c r="AD97" s="2">
        <v>1452891</v>
      </c>
      <c r="AG97" s="55" t="s">
        <v>518</v>
      </c>
      <c r="AJ97" s="55" t="s">
        <v>546</v>
      </c>
    </row>
    <row r="98" spans="1:36" x14ac:dyDescent="0.2">
      <c r="A98" s="33" t="s">
        <v>37</v>
      </c>
      <c r="B98" s="33" t="s">
        <v>33</v>
      </c>
      <c r="C98" s="2">
        <v>45395</v>
      </c>
      <c r="D98" s="2">
        <v>133198</v>
      </c>
      <c r="E98" s="2">
        <v>75943</v>
      </c>
      <c r="F98" s="2" t="s">
        <v>545</v>
      </c>
      <c r="G98" s="2" t="s">
        <v>545</v>
      </c>
      <c r="H98" s="2">
        <v>40406</v>
      </c>
      <c r="I98" s="2">
        <v>32496</v>
      </c>
      <c r="J98" s="2">
        <v>47234</v>
      </c>
      <c r="K98" s="2">
        <v>55385</v>
      </c>
      <c r="L98" s="2">
        <v>37331</v>
      </c>
      <c r="M98" s="2">
        <v>32171</v>
      </c>
      <c r="N98" s="2">
        <v>31265</v>
      </c>
      <c r="O98" s="2">
        <v>26427</v>
      </c>
      <c r="P98" s="2">
        <v>87928</v>
      </c>
      <c r="Q98" s="2">
        <v>16555</v>
      </c>
      <c r="R98" s="2">
        <v>29435</v>
      </c>
      <c r="S98" s="2">
        <v>33903</v>
      </c>
      <c r="T98" s="2">
        <v>40404</v>
      </c>
      <c r="U98" s="2" t="s">
        <v>545</v>
      </c>
      <c r="V98" s="2">
        <v>26494</v>
      </c>
      <c r="W98" s="2">
        <v>34761</v>
      </c>
      <c r="X98" s="2">
        <v>35579</v>
      </c>
      <c r="Y98" s="2">
        <v>35600</v>
      </c>
      <c r="Z98" s="2">
        <v>37969</v>
      </c>
      <c r="AA98" s="2">
        <v>34111</v>
      </c>
      <c r="AB98" s="2">
        <v>32086</v>
      </c>
      <c r="AC98" s="2">
        <v>68042</v>
      </c>
      <c r="AD98" s="2">
        <v>60692</v>
      </c>
      <c r="AG98" s="55" t="s">
        <v>519</v>
      </c>
      <c r="AJ98" s="55" t="s">
        <v>547</v>
      </c>
    </row>
    <row r="99" spans="1:36" x14ac:dyDescent="0.2">
      <c r="A99" s="33" t="s">
        <v>258</v>
      </c>
      <c r="B99" s="33" t="s">
        <v>259</v>
      </c>
      <c r="C99" s="2">
        <v>295343</v>
      </c>
      <c r="D99" s="2">
        <v>273017</v>
      </c>
      <c r="E99" s="2">
        <v>254929</v>
      </c>
      <c r="F99" s="2">
        <v>254250</v>
      </c>
      <c r="G99" s="2">
        <v>261309</v>
      </c>
      <c r="H99" s="2">
        <v>274784</v>
      </c>
      <c r="I99" s="2">
        <v>276462</v>
      </c>
      <c r="J99" s="2">
        <v>282504</v>
      </c>
      <c r="K99" s="2">
        <v>253278</v>
      </c>
      <c r="L99" s="2">
        <v>403756</v>
      </c>
      <c r="M99" s="2">
        <v>373082</v>
      </c>
      <c r="N99" s="2">
        <v>336581</v>
      </c>
      <c r="O99" s="2">
        <v>323368</v>
      </c>
      <c r="P99" s="2">
        <v>289533</v>
      </c>
      <c r="Q99" s="2">
        <v>302254</v>
      </c>
      <c r="R99" s="2">
        <v>168709</v>
      </c>
      <c r="S99" s="2">
        <v>187057</v>
      </c>
      <c r="T99" s="2">
        <v>435610</v>
      </c>
      <c r="U99" s="2">
        <v>492908</v>
      </c>
      <c r="V99" s="2">
        <v>463570</v>
      </c>
      <c r="W99" s="2">
        <v>458059</v>
      </c>
      <c r="X99" s="2">
        <v>447743</v>
      </c>
      <c r="Y99" s="2">
        <v>494341</v>
      </c>
      <c r="Z99" s="2">
        <v>475421</v>
      </c>
      <c r="AA99" s="2">
        <v>478646</v>
      </c>
      <c r="AB99" s="2">
        <v>522339</v>
      </c>
      <c r="AC99" s="2">
        <v>542761</v>
      </c>
      <c r="AD99" s="2">
        <v>534253</v>
      </c>
      <c r="AG99" s="55" t="s">
        <v>519</v>
      </c>
      <c r="AJ99" s="55" t="s">
        <v>547</v>
      </c>
    </row>
    <row r="100" spans="1:36" x14ac:dyDescent="0.2">
      <c r="A100" s="33" t="s">
        <v>260</v>
      </c>
      <c r="B100" s="33" t="s">
        <v>261</v>
      </c>
      <c r="C100" s="2">
        <v>113825</v>
      </c>
      <c r="D100" s="2">
        <v>35145</v>
      </c>
      <c r="E100" s="2">
        <v>58836</v>
      </c>
      <c r="F100" s="2">
        <v>67252</v>
      </c>
      <c r="G100" s="2">
        <v>96308</v>
      </c>
      <c r="H100" s="2">
        <v>87760</v>
      </c>
      <c r="I100" s="2">
        <v>83839</v>
      </c>
      <c r="J100" s="2">
        <v>123852</v>
      </c>
      <c r="K100" s="2">
        <v>99266</v>
      </c>
      <c r="L100" s="2">
        <v>96679</v>
      </c>
      <c r="M100" s="2">
        <v>94580</v>
      </c>
      <c r="N100" s="2">
        <v>123300</v>
      </c>
      <c r="O100" s="2">
        <v>136144</v>
      </c>
      <c r="P100" s="2">
        <v>161838</v>
      </c>
      <c r="Q100" s="2">
        <v>250544</v>
      </c>
      <c r="R100" s="2">
        <v>389799</v>
      </c>
      <c r="S100" s="2">
        <v>291278</v>
      </c>
      <c r="T100" s="2">
        <v>274884</v>
      </c>
      <c r="U100" s="2">
        <v>302794</v>
      </c>
      <c r="V100" s="2">
        <v>244518</v>
      </c>
      <c r="W100" s="2">
        <v>225990</v>
      </c>
      <c r="X100" s="2">
        <v>261287</v>
      </c>
      <c r="Y100" s="2">
        <v>176951</v>
      </c>
      <c r="Z100" s="2">
        <v>151002</v>
      </c>
      <c r="AA100" s="2">
        <v>185948</v>
      </c>
      <c r="AB100" s="2">
        <v>223356</v>
      </c>
      <c r="AC100" s="2">
        <v>212077</v>
      </c>
      <c r="AD100" s="2">
        <v>235804</v>
      </c>
      <c r="AG100" s="55" t="s">
        <v>521</v>
      </c>
      <c r="AJ100" s="55" t="s">
        <v>548</v>
      </c>
    </row>
    <row r="101" spans="1:36" x14ac:dyDescent="0.2">
      <c r="A101" s="33" t="s">
        <v>262</v>
      </c>
      <c r="B101" s="33" t="s">
        <v>261</v>
      </c>
      <c r="C101" s="2">
        <v>17831935</v>
      </c>
      <c r="D101" s="2">
        <v>17004151</v>
      </c>
      <c r="E101" s="2">
        <v>15818123</v>
      </c>
      <c r="F101" s="2">
        <v>16229255</v>
      </c>
      <c r="G101" s="2">
        <v>16875008</v>
      </c>
      <c r="H101" s="2">
        <v>17362182</v>
      </c>
      <c r="I101" s="2">
        <v>17299610</v>
      </c>
      <c r="J101" s="2">
        <v>22815226</v>
      </c>
      <c r="K101" s="2">
        <v>19115131</v>
      </c>
      <c r="L101" s="2">
        <v>16963491</v>
      </c>
      <c r="M101" s="2">
        <v>20693407</v>
      </c>
      <c r="N101" s="2">
        <v>23226154</v>
      </c>
      <c r="O101" s="2">
        <v>23602114</v>
      </c>
      <c r="P101" s="2">
        <v>27276453</v>
      </c>
      <c r="Q101" s="2">
        <v>32090733</v>
      </c>
      <c r="R101" s="2">
        <v>38760429</v>
      </c>
      <c r="S101" s="2">
        <v>43741193</v>
      </c>
      <c r="T101" s="2">
        <v>42982731</v>
      </c>
      <c r="U101" s="2">
        <v>39002278</v>
      </c>
      <c r="V101" s="2">
        <v>38599012</v>
      </c>
      <c r="W101" s="2">
        <v>37123719</v>
      </c>
      <c r="X101" s="2">
        <v>38676231</v>
      </c>
      <c r="Y101" s="2">
        <v>40646788</v>
      </c>
      <c r="Z101" s="2">
        <v>44428607</v>
      </c>
      <c r="AA101" s="2">
        <v>46183242</v>
      </c>
      <c r="AB101" s="2">
        <v>46800573</v>
      </c>
      <c r="AC101" s="2">
        <v>47298932</v>
      </c>
      <c r="AD101" s="2">
        <v>49564427</v>
      </c>
      <c r="AG101" s="55" t="s">
        <v>519</v>
      </c>
      <c r="AJ101" s="55" t="s">
        <v>547</v>
      </c>
    </row>
    <row r="102" spans="1:36" x14ac:dyDescent="0.2">
      <c r="A102" s="33" t="s">
        <v>263</v>
      </c>
      <c r="B102" s="33" t="s">
        <v>261</v>
      </c>
      <c r="C102" s="2">
        <v>724152</v>
      </c>
      <c r="D102" s="2">
        <v>660021</v>
      </c>
      <c r="E102" s="2">
        <v>540349</v>
      </c>
      <c r="F102" s="2">
        <v>564016</v>
      </c>
      <c r="G102" s="2">
        <v>1360483</v>
      </c>
      <c r="H102" s="2">
        <v>1275398</v>
      </c>
      <c r="I102" s="2">
        <v>807831</v>
      </c>
      <c r="J102" s="2">
        <v>1458894</v>
      </c>
      <c r="K102" s="2">
        <v>1190958</v>
      </c>
      <c r="L102" s="2">
        <v>1057819</v>
      </c>
      <c r="M102" s="2">
        <v>850212</v>
      </c>
      <c r="N102" s="2">
        <v>893052</v>
      </c>
      <c r="O102" s="2">
        <v>893139</v>
      </c>
      <c r="P102" s="2">
        <v>562228</v>
      </c>
      <c r="Q102" s="2">
        <v>1025592</v>
      </c>
      <c r="R102" s="2">
        <v>1046608</v>
      </c>
      <c r="S102" s="2">
        <v>1069402</v>
      </c>
      <c r="T102" s="2">
        <v>1052739</v>
      </c>
      <c r="U102" s="2">
        <v>1057860</v>
      </c>
      <c r="V102" s="2">
        <v>605257</v>
      </c>
      <c r="W102" s="2">
        <v>995924</v>
      </c>
      <c r="X102" s="2">
        <v>1281440</v>
      </c>
      <c r="Y102" s="2">
        <v>1666860</v>
      </c>
      <c r="Z102" s="2">
        <v>939567</v>
      </c>
      <c r="AA102" s="2">
        <v>1552493</v>
      </c>
      <c r="AB102" s="2">
        <v>1374747</v>
      </c>
      <c r="AC102" s="2">
        <v>1381316</v>
      </c>
      <c r="AD102" s="2">
        <v>1469485</v>
      </c>
      <c r="AG102" s="55" t="s">
        <v>519</v>
      </c>
      <c r="AJ102" s="55" t="s">
        <v>547</v>
      </c>
    </row>
    <row r="103" spans="1:36" x14ac:dyDescent="0.2">
      <c r="A103" s="33" t="s">
        <v>264</v>
      </c>
      <c r="B103" s="33" t="s">
        <v>261</v>
      </c>
      <c r="C103" s="2">
        <v>1059174</v>
      </c>
      <c r="D103" s="2">
        <v>945731</v>
      </c>
      <c r="E103" s="2">
        <v>984112</v>
      </c>
      <c r="F103" s="2">
        <v>925984</v>
      </c>
      <c r="G103" s="2">
        <v>986689</v>
      </c>
      <c r="H103" s="2">
        <v>1090940</v>
      </c>
      <c r="I103" s="2">
        <v>1084450</v>
      </c>
      <c r="J103" s="2">
        <v>1437787</v>
      </c>
      <c r="K103" s="2">
        <v>1163105</v>
      </c>
      <c r="L103" s="2">
        <v>1132636</v>
      </c>
      <c r="M103" s="2">
        <v>1123065</v>
      </c>
      <c r="N103" s="2">
        <v>1314795</v>
      </c>
      <c r="O103" s="2">
        <v>1331822</v>
      </c>
      <c r="P103" s="2">
        <v>1455421</v>
      </c>
      <c r="Q103" s="2">
        <v>1539108</v>
      </c>
      <c r="R103" s="2">
        <v>2004451</v>
      </c>
      <c r="S103" s="2">
        <v>2332720</v>
      </c>
      <c r="T103" s="2">
        <v>2429901</v>
      </c>
      <c r="U103" s="2">
        <v>2182166</v>
      </c>
      <c r="V103" s="2">
        <v>1943904</v>
      </c>
      <c r="W103" s="2">
        <v>1891669</v>
      </c>
      <c r="X103" s="2">
        <v>2880790</v>
      </c>
      <c r="Y103" s="2">
        <v>1829417</v>
      </c>
      <c r="Z103" s="2">
        <v>1750201</v>
      </c>
      <c r="AA103" s="2">
        <v>1917328</v>
      </c>
      <c r="AB103" s="2">
        <v>2107187</v>
      </c>
      <c r="AC103" s="2">
        <v>2315727</v>
      </c>
      <c r="AD103" s="2">
        <v>2645045</v>
      </c>
      <c r="AG103" s="55" t="s">
        <v>519</v>
      </c>
      <c r="AJ103" s="55" t="s">
        <v>547</v>
      </c>
    </row>
    <row r="104" spans="1:36" x14ac:dyDescent="0.2">
      <c r="A104" s="33" t="s">
        <v>265</v>
      </c>
      <c r="B104" s="33" t="s">
        <v>261</v>
      </c>
      <c r="C104" s="2">
        <v>51620</v>
      </c>
      <c r="D104" s="2">
        <v>41368</v>
      </c>
      <c r="E104" s="2">
        <v>41143</v>
      </c>
      <c r="F104" s="2">
        <v>41405</v>
      </c>
      <c r="G104" s="2">
        <v>41401</v>
      </c>
      <c r="H104" s="2">
        <v>38761</v>
      </c>
      <c r="I104" s="2">
        <v>36047</v>
      </c>
      <c r="J104" s="2">
        <v>40793</v>
      </c>
      <c r="K104" s="2" t="s">
        <v>545</v>
      </c>
      <c r="L104" s="2">
        <v>41981</v>
      </c>
      <c r="M104" s="2">
        <v>43084</v>
      </c>
      <c r="N104" s="2">
        <v>46383</v>
      </c>
      <c r="O104" s="2">
        <v>45656</v>
      </c>
      <c r="P104" s="2">
        <v>47325</v>
      </c>
      <c r="Q104" s="2">
        <v>62150</v>
      </c>
      <c r="R104" s="2">
        <v>121998</v>
      </c>
      <c r="S104" s="2">
        <v>176005</v>
      </c>
      <c r="T104" s="2">
        <v>58761</v>
      </c>
      <c r="U104" s="2">
        <v>57370</v>
      </c>
      <c r="V104" s="2">
        <v>82949</v>
      </c>
      <c r="W104" s="2">
        <v>73147</v>
      </c>
      <c r="X104" s="2">
        <v>130686</v>
      </c>
      <c r="Y104" s="2">
        <v>133755</v>
      </c>
      <c r="Z104" s="2">
        <v>82166</v>
      </c>
      <c r="AA104" s="2">
        <v>81856</v>
      </c>
      <c r="AB104" s="2">
        <v>85437</v>
      </c>
      <c r="AC104" s="2">
        <v>124061</v>
      </c>
      <c r="AD104" s="2">
        <v>126233</v>
      </c>
      <c r="AG104" s="55" t="s">
        <v>521</v>
      </c>
      <c r="AJ104" s="55" t="s">
        <v>548</v>
      </c>
    </row>
    <row r="105" spans="1:36" x14ac:dyDescent="0.2">
      <c r="A105" s="33" t="s">
        <v>266</v>
      </c>
      <c r="B105" s="33" t="s">
        <v>261</v>
      </c>
      <c r="C105" s="2">
        <v>119254</v>
      </c>
      <c r="D105" s="2">
        <v>107385</v>
      </c>
      <c r="E105" s="2">
        <v>103327</v>
      </c>
      <c r="F105" s="2">
        <v>105587</v>
      </c>
      <c r="G105" s="2">
        <v>110106</v>
      </c>
      <c r="H105" s="2">
        <v>112745</v>
      </c>
      <c r="I105" s="2">
        <v>120018</v>
      </c>
      <c r="J105" s="2">
        <v>195617</v>
      </c>
      <c r="K105" s="2">
        <v>175007</v>
      </c>
      <c r="L105" s="2">
        <v>168293</v>
      </c>
      <c r="M105" s="2">
        <v>187464</v>
      </c>
      <c r="N105" s="2">
        <v>188847</v>
      </c>
      <c r="O105" s="2">
        <v>202230</v>
      </c>
      <c r="P105" s="2" t="s">
        <v>545</v>
      </c>
      <c r="Q105" s="2">
        <v>281601</v>
      </c>
      <c r="R105" s="2">
        <v>329316</v>
      </c>
      <c r="S105" s="2">
        <v>372863</v>
      </c>
      <c r="T105" s="2">
        <v>316565</v>
      </c>
      <c r="U105" s="2">
        <v>270645</v>
      </c>
      <c r="V105" s="2">
        <v>312736</v>
      </c>
      <c r="W105" s="2">
        <v>373512</v>
      </c>
      <c r="X105" s="2">
        <v>575026</v>
      </c>
      <c r="Y105" s="2">
        <v>455489</v>
      </c>
      <c r="Z105" s="2">
        <v>386869</v>
      </c>
      <c r="AA105" s="2">
        <v>398072</v>
      </c>
      <c r="AB105" s="2">
        <v>426243</v>
      </c>
      <c r="AC105" s="2">
        <v>325837</v>
      </c>
      <c r="AD105" s="2">
        <v>413547</v>
      </c>
      <c r="AG105" s="55" t="s">
        <v>523</v>
      </c>
      <c r="AJ105" s="55" t="s">
        <v>550</v>
      </c>
    </row>
    <row r="106" spans="1:36" x14ac:dyDescent="0.2">
      <c r="A106" s="33" t="s">
        <v>267</v>
      </c>
      <c r="B106" s="33" t="s">
        <v>261</v>
      </c>
      <c r="C106" s="2">
        <v>673928</v>
      </c>
      <c r="D106" s="2">
        <v>578978</v>
      </c>
      <c r="E106" s="2">
        <v>431488</v>
      </c>
      <c r="F106" s="2">
        <v>399780</v>
      </c>
      <c r="G106" s="2">
        <v>392138</v>
      </c>
      <c r="H106" s="2">
        <v>396802</v>
      </c>
      <c r="I106" s="2">
        <v>373457</v>
      </c>
      <c r="J106" s="2">
        <v>467138</v>
      </c>
      <c r="K106" s="2">
        <v>394708</v>
      </c>
      <c r="L106" s="2">
        <v>375790</v>
      </c>
      <c r="M106" s="2">
        <v>344010</v>
      </c>
      <c r="N106" s="2">
        <v>389794</v>
      </c>
      <c r="O106" s="2">
        <v>367431</v>
      </c>
      <c r="P106" s="2">
        <v>445138</v>
      </c>
      <c r="Q106" s="2">
        <v>469948</v>
      </c>
      <c r="R106" s="2">
        <v>522401</v>
      </c>
      <c r="S106" s="2">
        <v>490995</v>
      </c>
      <c r="T106" s="2">
        <v>407397</v>
      </c>
      <c r="U106" s="2">
        <v>688544</v>
      </c>
      <c r="V106" s="2">
        <v>456224</v>
      </c>
      <c r="W106" s="2">
        <v>625915</v>
      </c>
      <c r="X106" s="2">
        <v>663991</v>
      </c>
      <c r="Y106" s="2">
        <v>354781</v>
      </c>
      <c r="Z106" s="2">
        <v>317795</v>
      </c>
      <c r="AA106" s="2">
        <v>316237</v>
      </c>
      <c r="AB106" s="2">
        <v>406869</v>
      </c>
      <c r="AC106" s="2">
        <v>404350</v>
      </c>
      <c r="AD106" s="2">
        <v>401041</v>
      </c>
      <c r="AG106" s="55" t="s">
        <v>521</v>
      </c>
      <c r="AJ106" s="55" t="s">
        <v>548</v>
      </c>
    </row>
    <row r="107" spans="1:36" x14ac:dyDescent="0.2">
      <c r="A107" s="33" t="s">
        <v>268</v>
      </c>
      <c r="B107" s="33" t="s">
        <v>261</v>
      </c>
      <c r="C107" s="2">
        <v>286125</v>
      </c>
      <c r="D107" s="2">
        <v>258999</v>
      </c>
      <c r="E107" s="2">
        <v>262431</v>
      </c>
      <c r="F107" s="2">
        <v>280248</v>
      </c>
      <c r="G107" s="2">
        <v>291907</v>
      </c>
      <c r="H107" s="2">
        <v>299588</v>
      </c>
      <c r="I107" s="2">
        <v>316326</v>
      </c>
      <c r="J107" s="2">
        <v>356039</v>
      </c>
      <c r="K107" s="2">
        <v>356358</v>
      </c>
      <c r="L107" s="2">
        <v>458062</v>
      </c>
      <c r="M107" s="2">
        <v>341728</v>
      </c>
      <c r="N107" s="2">
        <v>460913</v>
      </c>
      <c r="O107" s="2">
        <v>425147</v>
      </c>
      <c r="P107" s="2">
        <v>562276</v>
      </c>
      <c r="Q107" s="2">
        <v>889288</v>
      </c>
      <c r="R107" s="2">
        <v>765426</v>
      </c>
      <c r="S107" s="2">
        <v>956906</v>
      </c>
      <c r="T107" s="2">
        <v>962700</v>
      </c>
      <c r="U107" s="2">
        <v>693126</v>
      </c>
      <c r="V107" s="2">
        <v>887780</v>
      </c>
      <c r="W107" s="2">
        <v>911268</v>
      </c>
      <c r="X107" s="2">
        <v>1329149</v>
      </c>
      <c r="Y107" s="2">
        <v>891651</v>
      </c>
      <c r="Z107" s="2">
        <v>1321926</v>
      </c>
      <c r="AA107" s="2">
        <v>1132553</v>
      </c>
      <c r="AB107" s="2">
        <v>1339143</v>
      </c>
      <c r="AC107" s="2">
        <v>1423237</v>
      </c>
      <c r="AD107" s="2">
        <v>1539475</v>
      </c>
      <c r="AG107" s="55" t="s">
        <v>521</v>
      </c>
      <c r="AJ107" s="55" t="s">
        <v>548</v>
      </c>
    </row>
    <row r="108" spans="1:36" x14ac:dyDescent="0.2">
      <c r="A108" s="33" t="s">
        <v>269</v>
      </c>
      <c r="B108" s="33" t="s">
        <v>261</v>
      </c>
      <c r="C108" s="2">
        <v>388624</v>
      </c>
      <c r="D108" s="2">
        <v>357595</v>
      </c>
      <c r="E108" s="2">
        <v>251091</v>
      </c>
      <c r="F108" s="2">
        <v>334489</v>
      </c>
      <c r="G108" s="2">
        <v>332725</v>
      </c>
      <c r="H108" s="2">
        <v>334514</v>
      </c>
      <c r="I108" s="2">
        <v>318332</v>
      </c>
      <c r="J108" s="2">
        <v>474779</v>
      </c>
      <c r="K108" s="2">
        <v>472240</v>
      </c>
      <c r="L108" s="2">
        <v>445051</v>
      </c>
      <c r="M108" s="2">
        <v>427986</v>
      </c>
      <c r="N108" s="2">
        <v>392708</v>
      </c>
      <c r="O108" s="2">
        <v>407803</v>
      </c>
      <c r="P108" s="2">
        <v>468909</v>
      </c>
      <c r="Q108" s="2" t="s">
        <v>545</v>
      </c>
      <c r="R108" s="2" t="s">
        <v>545</v>
      </c>
      <c r="S108" s="2" t="s">
        <v>545</v>
      </c>
      <c r="T108" s="2" t="s">
        <v>545</v>
      </c>
      <c r="U108" s="2" t="s">
        <v>545</v>
      </c>
      <c r="V108" s="2">
        <v>399019</v>
      </c>
      <c r="W108" s="2">
        <v>657779</v>
      </c>
      <c r="X108" s="2">
        <v>735157</v>
      </c>
      <c r="Y108" s="2">
        <v>657756</v>
      </c>
      <c r="Z108" s="2">
        <v>398997</v>
      </c>
      <c r="AA108" s="2">
        <v>735157</v>
      </c>
      <c r="AB108" s="2">
        <v>655290</v>
      </c>
      <c r="AC108" s="2">
        <v>719957</v>
      </c>
      <c r="AD108" s="2">
        <v>741752</v>
      </c>
      <c r="AG108" s="55" t="s">
        <v>519</v>
      </c>
      <c r="AJ108" s="55" t="s">
        <v>547</v>
      </c>
    </row>
    <row r="109" spans="1:36" x14ac:dyDescent="0.2">
      <c r="A109" s="33" t="s">
        <v>270</v>
      </c>
      <c r="B109" s="33" t="s">
        <v>261</v>
      </c>
      <c r="C109" s="2">
        <v>470967</v>
      </c>
      <c r="D109" s="2">
        <v>455563</v>
      </c>
      <c r="E109" s="2">
        <v>453836</v>
      </c>
      <c r="F109" s="2">
        <v>420399</v>
      </c>
      <c r="G109" s="2">
        <v>421854</v>
      </c>
      <c r="H109" s="2">
        <v>440424</v>
      </c>
      <c r="I109" s="2">
        <v>430694</v>
      </c>
      <c r="J109" s="2">
        <v>578413</v>
      </c>
      <c r="K109" s="2">
        <v>495645</v>
      </c>
      <c r="L109" s="2">
        <v>496287</v>
      </c>
      <c r="M109" s="2">
        <v>435567</v>
      </c>
      <c r="N109" s="2">
        <v>540255</v>
      </c>
      <c r="O109" s="2">
        <v>513430</v>
      </c>
      <c r="P109" s="2">
        <v>619682</v>
      </c>
      <c r="Q109" s="2">
        <v>816950</v>
      </c>
      <c r="R109" s="2">
        <v>796120</v>
      </c>
      <c r="S109" s="2">
        <v>856155</v>
      </c>
      <c r="T109" s="2">
        <v>929464</v>
      </c>
      <c r="U109" s="2">
        <v>953797</v>
      </c>
      <c r="V109" s="2">
        <v>906225</v>
      </c>
      <c r="W109" s="2">
        <v>858815</v>
      </c>
      <c r="X109" s="2">
        <v>911484</v>
      </c>
      <c r="Y109" s="2">
        <v>847904</v>
      </c>
      <c r="Z109" s="2">
        <v>821823</v>
      </c>
      <c r="AA109" s="2">
        <v>876683</v>
      </c>
      <c r="AB109" s="2">
        <v>934863</v>
      </c>
      <c r="AC109" s="2">
        <v>1009332</v>
      </c>
      <c r="AD109" s="2">
        <v>928201</v>
      </c>
      <c r="AG109" s="55" t="s">
        <v>523</v>
      </c>
      <c r="AJ109" s="55" t="s">
        <v>550</v>
      </c>
    </row>
    <row r="110" spans="1:36" x14ac:dyDescent="0.2">
      <c r="A110" s="33" t="s">
        <v>271</v>
      </c>
      <c r="B110" s="33" t="s">
        <v>261</v>
      </c>
      <c r="C110" s="2">
        <v>262779</v>
      </c>
      <c r="D110" s="2">
        <v>258262</v>
      </c>
      <c r="E110" s="2">
        <v>303634</v>
      </c>
      <c r="F110" s="2">
        <v>269910</v>
      </c>
      <c r="G110" s="2">
        <v>278850</v>
      </c>
      <c r="H110" s="2">
        <v>283866</v>
      </c>
      <c r="I110" s="2">
        <v>280988</v>
      </c>
      <c r="J110" s="2" t="s">
        <v>545</v>
      </c>
      <c r="K110" s="2">
        <v>308121</v>
      </c>
      <c r="L110" s="2">
        <v>319963</v>
      </c>
      <c r="M110" s="2">
        <v>309019</v>
      </c>
      <c r="N110" s="2">
        <v>378138</v>
      </c>
      <c r="O110" s="2">
        <v>397154</v>
      </c>
      <c r="P110" s="2">
        <v>456830</v>
      </c>
      <c r="Q110" s="2">
        <v>534951</v>
      </c>
      <c r="R110" s="2">
        <v>614962</v>
      </c>
      <c r="S110" s="2">
        <v>717530</v>
      </c>
      <c r="T110" s="2">
        <v>695443</v>
      </c>
      <c r="U110" s="2">
        <v>766559</v>
      </c>
      <c r="V110" s="2">
        <v>850696</v>
      </c>
      <c r="W110" s="2">
        <v>878895</v>
      </c>
      <c r="X110" s="2">
        <v>1135910</v>
      </c>
      <c r="Y110" s="2">
        <v>685098</v>
      </c>
      <c r="Z110" s="2">
        <v>689602</v>
      </c>
      <c r="AA110" s="2">
        <v>527713</v>
      </c>
      <c r="AB110" s="2">
        <v>593903</v>
      </c>
      <c r="AC110" s="2">
        <v>641913</v>
      </c>
      <c r="AD110" s="2">
        <v>688671</v>
      </c>
      <c r="AG110" s="55" t="s">
        <v>523</v>
      </c>
      <c r="AJ110" s="55" t="s">
        <v>550</v>
      </c>
    </row>
    <row r="111" spans="1:36" x14ac:dyDescent="0.2">
      <c r="A111" s="33" t="s">
        <v>272</v>
      </c>
      <c r="B111" s="33" t="s">
        <v>273</v>
      </c>
      <c r="C111" s="2">
        <v>122492</v>
      </c>
      <c r="D111" s="2">
        <v>123821</v>
      </c>
      <c r="E111" s="2">
        <v>106474</v>
      </c>
      <c r="F111" s="2">
        <v>107159</v>
      </c>
      <c r="G111" s="2">
        <v>117784</v>
      </c>
      <c r="H111" s="2">
        <v>112603</v>
      </c>
      <c r="I111" s="2">
        <v>113259</v>
      </c>
      <c r="J111" s="2">
        <v>116380</v>
      </c>
      <c r="K111" s="2">
        <v>121493</v>
      </c>
      <c r="L111" s="2">
        <v>116456</v>
      </c>
      <c r="M111" s="2">
        <v>116333</v>
      </c>
      <c r="N111" s="2">
        <v>124657</v>
      </c>
      <c r="O111" s="2">
        <v>126497</v>
      </c>
      <c r="P111" s="2">
        <v>105162</v>
      </c>
      <c r="Q111" s="2">
        <v>119560</v>
      </c>
      <c r="R111" s="2">
        <v>172820</v>
      </c>
      <c r="S111" s="2">
        <v>210408</v>
      </c>
      <c r="T111" s="2">
        <v>485038</v>
      </c>
      <c r="U111" s="2">
        <v>293585</v>
      </c>
      <c r="V111" s="2">
        <v>426931</v>
      </c>
      <c r="W111" s="2">
        <v>466981</v>
      </c>
      <c r="X111" s="2">
        <v>439676</v>
      </c>
      <c r="Y111" s="2">
        <v>291818</v>
      </c>
      <c r="Z111" s="2">
        <v>292748</v>
      </c>
      <c r="AA111" s="2">
        <v>266533</v>
      </c>
      <c r="AB111" s="2">
        <v>408747</v>
      </c>
      <c r="AC111" s="2">
        <v>472541</v>
      </c>
      <c r="AD111" s="2">
        <v>459305</v>
      </c>
      <c r="AG111" s="55" t="s">
        <v>521</v>
      </c>
      <c r="AJ111" s="55" t="s">
        <v>548</v>
      </c>
    </row>
    <row r="112" spans="1:36" x14ac:dyDescent="0.2">
      <c r="A112" s="33" t="s">
        <v>274</v>
      </c>
      <c r="B112" s="33" t="s">
        <v>273</v>
      </c>
      <c r="C112" s="2">
        <v>231413</v>
      </c>
      <c r="D112" s="2">
        <v>193704</v>
      </c>
      <c r="E112" s="2">
        <v>154160</v>
      </c>
      <c r="F112" s="2">
        <v>141414</v>
      </c>
      <c r="G112" s="2">
        <v>137282</v>
      </c>
      <c r="H112" s="2">
        <v>136869</v>
      </c>
      <c r="I112" s="2">
        <v>137353</v>
      </c>
      <c r="J112" s="2">
        <v>143480</v>
      </c>
      <c r="K112" s="2">
        <v>149125</v>
      </c>
      <c r="L112" s="2">
        <v>145606</v>
      </c>
      <c r="M112" s="2">
        <v>153783</v>
      </c>
      <c r="N112" s="2">
        <v>155274</v>
      </c>
      <c r="O112" s="2">
        <v>158364</v>
      </c>
      <c r="P112" s="2">
        <v>103277</v>
      </c>
      <c r="Q112" s="2">
        <v>133528</v>
      </c>
      <c r="R112" s="2">
        <v>217516</v>
      </c>
      <c r="S112" s="2">
        <v>278775</v>
      </c>
      <c r="T112" s="2">
        <v>219718</v>
      </c>
      <c r="U112" s="2">
        <v>171590</v>
      </c>
      <c r="V112" s="2">
        <v>211493</v>
      </c>
      <c r="W112" s="2">
        <v>233109</v>
      </c>
      <c r="X112" s="2">
        <v>426262</v>
      </c>
      <c r="Y112" s="2">
        <v>466586</v>
      </c>
      <c r="Z112" s="2">
        <v>432145</v>
      </c>
      <c r="AA112" s="2">
        <v>283881</v>
      </c>
      <c r="AB112" s="2">
        <v>384950</v>
      </c>
      <c r="AC112" s="2">
        <v>316411</v>
      </c>
      <c r="AD112" s="2">
        <v>284320</v>
      </c>
      <c r="AG112" s="55" t="s">
        <v>521</v>
      </c>
      <c r="AJ112" s="55" t="s">
        <v>548</v>
      </c>
    </row>
    <row r="113" spans="1:36" x14ac:dyDescent="0.2">
      <c r="A113" s="33" t="s">
        <v>275</v>
      </c>
      <c r="B113" s="33" t="s">
        <v>273</v>
      </c>
      <c r="C113" s="2">
        <v>1662735</v>
      </c>
      <c r="D113" s="2">
        <v>1605123</v>
      </c>
      <c r="E113" s="2">
        <v>1560610</v>
      </c>
      <c r="F113" s="2">
        <v>1579346</v>
      </c>
      <c r="G113" s="2">
        <v>1728378</v>
      </c>
      <c r="H113" s="2">
        <v>1659196</v>
      </c>
      <c r="I113" s="2">
        <v>1807405</v>
      </c>
      <c r="J113" s="2">
        <v>1928958</v>
      </c>
      <c r="K113" s="2">
        <v>2015924</v>
      </c>
      <c r="L113" s="2">
        <v>2078931</v>
      </c>
      <c r="M113" s="2">
        <v>2224819</v>
      </c>
      <c r="N113" s="2">
        <v>2307046</v>
      </c>
      <c r="O113" s="2">
        <v>2530597</v>
      </c>
      <c r="P113" s="2">
        <v>3785681</v>
      </c>
      <c r="Q113" s="2">
        <v>4448869</v>
      </c>
      <c r="R113" s="2">
        <v>5950341</v>
      </c>
      <c r="S113" s="2">
        <v>6156946</v>
      </c>
      <c r="T113" s="2">
        <v>6507941</v>
      </c>
      <c r="U113" s="2">
        <v>5798290</v>
      </c>
      <c r="V113" s="2">
        <v>5927709</v>
      </c>
      <c r="W113" s="2">
        <v>6061569</v>
      </c>
      <c r="X113" s="2">
        <v>4346501</v>
      </c>
      <c r="Y113" s="2">
        <v>4354346</v>
      </c>
      <c r="Z113" s="2">
        <v>4055739</v>
      </c>
      <c r="AA113" s="2">
        <v>5497218</v>
      </c>
      <c r="AB113" s="2">
        <v>4975853</v>
      </c>
      <c r="AC113" s="2">
        <v>5225972</v>
      </c>
      <c r="AD113" s="2">
        <v>5489845</v>
      </c>
      <c r="AG113" s="55" t="s">
        <v>519</v>
      </c>
      <c r="AJ113" s="55" t="s">
        <v>547</v>
      </c>
    </row>
    <row r="114" spans="1:36" x14ac:dyDescent="0.2">
      <c r="A114" s="33" t="s">
        <v>276</v>
      </c>
      <c r="B114" s="33" t="s">
        <v>273</v>
      </c>
      <c r="C114" s="2">
        <v>648451</v>
      </c>
      <c r="D114" s="2">
        <v>613851</v>
      </c>
      <c r="E114" s="2">
        <v>489610</v>
      </c>
      <c r="F114" s="2">
        <v>436657</v>
      </c>
      <c r="G114" s="2" t="s">
        <v>545</v>
      </c>
      <c r="H114" s="2">
        <v>434663</v>
      </c>
      <c r="I114" s="2">
        <v>485441</v>
      </c>
      <c r="J114" s="2">
        <v>520519</v>
      </c>
      <c r="K114" s="2">
        <v>507436</v>
      </c>
      <c r="L114" s="2">
        <v>516604</v>
      </c>
      <c r="M114" s="2">
        <v>549000</v>
      </c>
      <c r="N114" s="2">
        <v>607620</v>
      </c>
      <c r="O114" s="2">
        <v>654745</v>
      </c>
      <c r="P114" s="2">
        <v>1483961</v>
      </c>
      <c r="Q114" s="2">
        <v>711147</v>
      </c>
      <c r="R114" s="2">
        <v>1050152</v>
      </c>
      <c r="S114" s="2">
        <v>1185517</v>
      </c>
      <c r="T114" s="2">
        <v>1190263</v>
      </c>
      <c r="U114" s="2">
        <v>1028286</v>
      </c>
      <c r="V114" s="2">
        <v>1059539</v>
      </c>
      <c r="W114" s="2">
        <v>1197388</v>
      </c>
      <c r="X114" s="2">
        <v>1099260</v>
      </c>
      <c r="Y114" s="2">
        <v>998108</v>
      </c>
      <c r="Z114" s="2">
        <v>1050348</v>
      </c>
      <c r="AA114" s="2">
        <v>817458</v>
      </c>
      <c r="AB114" s="2">
        <v>2290748</v>
      </c>
      <c r="AC114" s="2">
        <v>2464252</v>
      </c>
      <c r="AD114" s="2">
        <v>2690870</v>
      </c>
      <c r="AG114" s="55" t="s">
        <v>519</v>
      </c>
      <c r="AJ114" s="55" t="s">
        <v>547</v>
      </c>
    </row>
    <row r="115" spans="1:36" x14ac:dyDescent="0.2">
      <c r="A115" s="33" t="s">
        <v>277</v>
      </c>
      <c r="B115" s="33" t="s">
        <v>278</v>
      </c>
      <c r="C115" s="2">
        <v>500642</v>
      </c>
      <c r="D115" s="2">
        <v>445355</v>
      </c>
      <c r="E115" s="2">
        <v>499303</v>
      </c>
      <c r="F115" s="2">
        <v>546236</v>
      </c>
      <c r="G115" s="2">
        <v>518923</v>
      </c>
      <c r="H115" s="2">
        <v>501128</v>
      </c>
      <c r="I115" s="2">
        <v>537574</v>
      </c>
      <c r="J115" s="2">
        <v>533756</v>
      </c>
      <c r="K115" s="2">
        <v>521905</v>
      </c>
      <c r="L115" s="2">
        <v>558493</v>
      </c>
      <c r="M115" s="2">
        <v>571965</v>
      </c>
      <c r="N115" s="2">
        <v>604164</v>
      </c>
      <c r="O115" s="2">
        <v>615139</v>
      </c>
      <c r="P115" s="2">
        <v>695147</v>
      </c>
      <c r="Q115" s="2">
        <v>1047155</v>
      </c>
      <c r="R115" s="2">
        <v>812794</v>
      </c>
      <c r="S115" s="2">
        <v>656412</v>
      </c>
      <c r="T115" s="2">
        <v>648379</v>
      </c>
      <c r="U115" s="2">
        <v>536801</v>
      </c>
      <c r="V115" s="2">
        <v>728752</v>
      </c>
      <c r="W115" s="2">
        <v>647664</v>
      </c>
      <c r="X115" s="2">
        <v>781418</v>
      </c>
      <c r="Y115" s="2">
        <v>769397</v>
      </c>
      <c r="Z115" s="2">
        <v>792167</v>
      </c>
      <c r="AA115" s="2">
        <v>715751</v>
      </c>
      <c r="AB115" s="2">
        <v>790819</v>
      </c>
      <c r="AC115" s="2">
        <v>918180</v>
      </c>
      <c r="AD115" s="2">
        <v>685098</v>
      </c>
      <c r="AG115" s="55" t="s">
        <v>521</v>
      </c>
      <c r="AJ115" s="55" t="s">
        <v>548</v>
      </c>
    </row>
    <row r="116" spans="1:36" x14ac:dyDescent="0.2">
      <c r="A116" s="33" t="s">
        <v>279</v>
      </c>
      <c r="B116" s="33" t="s">
        <v>278</v>
      </c>
      <c r="C116" s="2">
        <v>481555</v>
      </c>
      <c r="D116" s="2">
        <v>472208</v>
      </c>
      <c r="E116" s="2">
        <v>519271</v>
      </c>
      <c r="F116" s="2">
        <v>449932</v>
      </c>
      <c r="G116" s="2">
        <v>492308</v>
      </c>
      <c r="H116" s="2">
        <v>498071</v>
      </c>
      <c r="I116" s="2">
        <v>490324</v>
      </c>
      <c r="J116" s="2">
        <v>483218</v>
      </c>
      <c r="K116" s="2">
        <v>473575</v>
      </c>
      <c r="L116" s="2">
        <v>530900</v>
      </c>
      <c r="M116" s="2">
        <v>411765</v>
      </c>
      <c r="N116" s="2">
        <v>377581</v>
      </c>
      <c r="O116" s="2">
        <v>331258</v>
      </c>
      <c r="P116" s="2">
        <v>424742</v>
      </c>
      <c r="Q116" s="2">
        <v>479391</v>
      </c>
      <c r="R116" s="2">
        <v>479864</v>
      </c>
      <c r="S116" s="2">
        <v>423885</v>
      </c>
      <c r="T116" s="2">
        <v>370056</v>
      </c>
      <c r="U116" s="2">
        <v>351209</v>
      </c>
      <c r="V116" s="2">
        <v>361570</v>
      </c>
      <c r="W116" s="2">
        <v>395335</v>
      </c>
      <c r="X116" s="2">
        <v>439123</v>
      </c>
      <c r="Y116" s="2">
        <v>396719</v>
      </c>
      <c r="Z116" s="2">
        <v>391781</v>
      </c>
      <c r="AA116" s="2">
        <v>391735</v>
      </c>
      <c r="AB116" s="2">
        <v>407090</v>
      </c>
      <c r="AC116" s="2">
        <v>450842</v>
      </c>
      <c r="AD116" s="2">
        <v>414971</v>
      </c>
      <c r="AG116" s="55" t="s">
        <v>521</v>
      </c>
      <c r="AJ116" s="55" t="s">
        <v>548</v>
      </c>
    </row>
    <row r="117" spans="1:36" x14ac:dyDescent="0.2">
      <c r="A117" s="33" t="s">
        <v>280</v>
      </c>
      <c r="B117" s="33" t="s">
        <v>281</v>
      </c>
      <c r="C117" s="2">
        <v>456014</v>
      </c>
      <c r="D117" s="2">
        <v>404945</v>
      </c>
      <c r="E117" s="2">
        <v>420534</v>
      </c>
      <c r="F117" s="2">
        <v>392078</v>
      </c>
      <c r="G117" s="2">
        <v>440693</v>
      </c>
      <c r="H117" s="2">
        <v>492494</v>
      </c>
      <c r="I117" s="2" t="s">
        <v>545</v>
      </c>
      <c r="J117" s="2" t="s">
        <v>545</v>
      </c>
      <c r="K117" s="2">
        <v>526763</v>
      </c>
      <c r="L117" s="2">
        <v>620253</v>
      </c>
      <c r="M117" s="2">
        <v>591683</v>
      </c>
      <c r="N117" s="2">
        <v>645658</v>
      </c>
      <c r="O117" s="2">
        <v>645709</v>
      </c>
      <c r="P117" s="2">
        <v>710721</v>
      </c>
      <c r="Q117" s="2">
        <v>842148</v>
      </c>
      <c r="R117" s="2">
        <v>906188</v>
      </c>
      <c r="S117" s="2">
        <v>908524</v>
      </c>
      <c r="T117" s="2">
        <v>898424</v>
      </c>
      <c r="U117" s="2">
        <v>829473</v>
      </c>
      <c r="V117" s="2">
        <v>824600</v>
      </c>
      <c r="W117" s="2">
        <v>773818</v>
      </c>
      <c r="X117" s="2">
        <v>859457</v>
      </c>
      <c r="Y117" s="2">
        <v>1455797</v>
      </c>
      <c r="Z117" s="2">
        <v>863218</v>
      </c>
      <c r="AA117" s="2">
        <v>864096</v>
      </c>
      <c r="AB117" s="2">
        <v>882919</v>
      </c>
      <c r="AC117" s="2">
        <v>917595</v>
      </c>
      <c r="AD117" s="2">
        <v>968300</v>
      </c>
      <c r="AG117" s="55" t="s">
        <v>519</v>
      </c>
      <c r="AJ117" s="55" t="s">
        <v>547</v>
      </c>
    </row>
    <row r="118" spans="1:36" x14ac:dyDescent="0.2">
      <c r="A118" s="33" t="s">
        <v>40</v>
      </c>
      <c r="B118" s="33" t="s">
        <v>39</v>
      </c>
      <c r="C118" s="2">
        <v>1465918</v>
      </c>
      <c r="D118" s="2">
        <v>1352808</v>
      </c>
      <c r="E118" s="2">
        <v>1314095</v>
      </c>
      <c r="F118" s="2">
        <v>1331007</v>
      </c>
      <c r="G118" s="2">
        <v>1317365</v>
      </c>
      <c r="H118" s="2">
        <v>1380754</v>
      </c>
      <c r="I118" s="2">
        <v>1389010</v>
      </c>
      <c r="J118" s="2">
        <v>1419349</v>
      </c>
      <c r="K118" s="2">
        <v>1481299</v>
      </c>
      <c r="L118" s="2">
        <v>1538486</v>
      </c>
      <c r="M118" s="2">
        <v>1740381</v>
      </c>
      <c r="N118" s="2">
        <v>1697587</v>
      </c>
      <c r="O118" s="2">
        <v>1734840</v>
      </c>
      <c r="P118" s="2">
        <v>2475654</v>
      </c>
      <c r="Q118" s="2">
        <v>2714881</v>
      </c>
      <c r="R118" s="2">
        <v>3097032</v>
      </c>
      <c r="S118" s="2">
        <v>3243076</v>
      </c>
      <c r="T118" s="2">
        <v>3196497</v>
      </c>
      <c r="U118" s="2">
        <v>2163853</v>
      </c>
      <c r="V118" s="2">
        <v>2148561</v>
      </c>
      <c r="W118" s="2">
        <v>2195146</v>
      </c>
      <c r="X118" s="2">
        <v>2258943</v>
      </c>
      <c r="Y118" s="2">
        <v>2358563</v>
      </c>
      <c r="Z118" s="2">
        <v>2448539</v>
      </c>
      <c r="AA118" s="2">
        <v>2576472</v>
      </c>
      <c r="AB118" s="2">
        <v>2664656</v>
      </c>
      <c r="AC118" s="2">
        <v>2844608</v>
      </c>
      <c r="AD118" s="2">
        <v>2882003</v>
      </c>
      <c r="AG118" s="55" t="s">
        <v>521</v>
      </c>
      <c r="AJ118" s="55" t="s">
        <v>548</v>
      </c>
    </row>
    <row r="119" spans="1:36" x14ac:dyDescent="0.2">
      <c r="A119" s="33" t="s">
        <v>38</v>
      </c>
      <c r="B119" s="33" t="s">
        <v>39</v>
      </c>
      <c r="C119" s="2">
        <v>5487747</v>
      </c>
      <c r="D119" s="2">
        <v>5426089</v>
      </c>
      <c r="E119" s="2">
        <v>4429981</v>
      </c>
      <c r="F119" s="2">
        <v>4094517</v>
      </c>
      <c r="G119" s="2">
        <v>3838409</v>
      </c>
      <c r="H119" s="2">
        <v>4107024</v>
      </c>
      <c r="I119" s="2">
        <v>4103970</v>
      </c>
      <c r="J119" s="2">
        <v>4178782</v>
      </c>
      <c r="K119" s="2">
        <v>4474862</v>
      </c>
      <c r="L119" s="2">
        <v>4670592</v>
      </c>
      <c r="M119" s="2">
        <v>4945031</v>
      </c>
      <c r="N119" s="2">
        <v>5314719</v>
      </c>
      <c r="O119" s="2">
        <v>5502956</v>
      </c>
      <c r="P119" s="2">
        <v>5394636</v>
      </c>
      <c r="Q119" s="2">
        <v>6707122</v>
      </c>
      <c r="R119" s="2">
        <v>7218999</v>
      </c>
      <c r="S119" s="2">
        <v>7574898</v>
      </c>
      <c r="T119" s="2">
        <v>7364926</v>
      </c>
      <c r="U119" s="2">
        <v>7877620</v>
      </c>
      <c r="V119" s="2">
        <v>7961949</v>
      </c>
      <c r="W119" s="2">
        <v>8356493</v>
      </c>
      <c r="X119" s="2">
        <v>9738466</v>
      </c>
      <c r="Y119" s="2">
        <v>9291910</v>
      </c>
      <c r="Z119" s="2">
        <v>9683607</v>
      </c>
      <c r="AA119" s="2">
        <v>9897956</v>
      </c>
      <c r="AB119" s="2">
        <v>10368905</v>
      </c>
      <c r="AC119" s="2">
        <v>11169005</v>
      </c>
      <c r="AD119" s="2">
        <v>11585486</v>
      </c>
      <c r="AG119" s="55" t="s">
        <v>518</v>
      </c>
      <c r="AJ119" s="55" t="s">
        <v>546</v>
      </c>
    </row>
    <row r="120" spans="1:36" x14ac:dyDescent="0.2">
      <c r="A120" s="33" t="s">
        <v>41</v>
      </c>
      <c r="B120" s="33" t="s">
        <v>39</v>
      </c>
      <c r="C120" s="2">
        <v>4361365</v>
      </c>
      <c r="D120" s="2">
        <v>4115713</v>
      </c>
      <c r="E120" s="2">
        <v>3666594</v>
      </c>
      <c r="F120" s="2">
        <v>3388126</v>
      </c>
      <c r="G120" s="2">
        <v>3604681</v>
      </c>
      <c r="H120" s="2">
        <v>3797172</v>
      </c>
      <c r="I120" s="2">
        <v>3885970</v>
      </c>
      <c r="J120" s="2">
        <v>3843968</v>
      </c>
      <c r="K120" s="2">
        <v>3928522</v>
      </c>
      <c r="L120" s="2">
        <v>4400557</v>
      </c>
      <c r="M120" s="2">
        <v>5252073</v>
      </c>
      <c r="N120" s="2">
        <v>6011604</v>
      </c>
      <c r="O120" s="2">
        <v>6797739</v>
      </c>
      <c r="P120" s="2">
        <v>5998815</v>
      </c>
      <c r="Q120" s="2">
        <v>5021391</v>
      </c>
      <c r="R120" s="2">
        <v>7516067</v>
      </c>
      <c r="S120" s="2">
        <v>8248225</v>
      </c>
      <c r="T120" s="2">
        <v>8958492</v>
      </c>
      <c r="U120" s="2">
        <v>8488598</v>
      </c>
      <c r="V120" s="2">
        <v>9097907</v>
      </c>
      <c r="W120" s="2">
        <v>9327759</v>
      </c>
      <c r="X120" s="2">
        <v>10070729</v>
      </c>
      <c r="Y120" s="2">
        <v>11544844</v>
      </c>
      <c r="Z120" s="2">
        <v>11532940</v>
      </c>
      <c r="AA120" s="2">
        <v>12945983</v>
      </c>
      <c r="AB120" s="2">
        <v>11547020</v>
      </c>
      <c r="AC120" s="2">
        <v>15006819</v>
      </c>
      <c r="AD120" s="2">
        <v>15004438</v>
      </c>
      <c r="AG120" s="55" t="s">
        <v>518</v>
      </c>
      <c r="AJ120" s="55" t="s">
        <v>546</v>
      </c>
    </row>
    <row r="121" spans="1:36" x14ac:dyDescent="0.2">
      <c r="A121" s="33" t="s">
        <v>42</v>
      </c>
      <c r="B121" s="33" t="s">
        <v>39</v>
      </c>
      <c r="C121" s="2">
        <v>193883</v>
      </c>
      <c r="D121" s="2">
        <v>226436</v>
      </c>
      <c r="E121" s="2">
        <v>305142</v>
      </c>
      <c r="F121" s="2">
        <v>360440</v>
      </c>
      <c r="G121" s="2">
        <v>450269</v>
      </c>
      <c r="H121" s="2">
        <v>423221</v>
      </c>
      <c r="I121" s="2">
        <v>417798</v>
      </c>
      <c r="J121" s="2">
        <v>451111</v>
      </c>
      <c r="K121" s="2">
        <v>499387</v>
      </c>
      <c r="L121" s="2">
        <v>500278</v>
      </c>
      <c r="M121" s="2">
        <v>542659</v>
      </c>
      <c r="N121" s="2">
        <v>583766</v>
      </c>
      <c r="O121" s="2">
        <v>535991</v>
      </c>
      <c r="P121" s="2">
        <v>489353</v>
      </c>
      <c r="Q121" s="2">
        <v>470595</v>
      </c>
      <c r="R121" s="2">
        <v>655929</v>
      </c>
      <c r="S121" s="2">
        <v>660885</v>
      </c>
      <c r="T121" s="2">
        <v>717466</v>
      </c>
      <c r="U121" s="2">
        <v>740734</v>
      </c>
      <c r="V121" s="2">
        <v>665210</v>
      </c>
      <c r="W121" s="2">
        <v>646983</v>
      </c>
      <c r="X121" s="2">
        <v>720867</v>
      </c>
      <c r="Y121" s="2">
        <v>812038</v>
      </c>
      <c r="Z121" s="2">
        <v>814108</v>
      </c>
      <c r="AA121" s="2">
        <v>845414</v>
      </c>
      <c r="AB121" s="2">
        <v>887902</v>
      </c>
      <c r="AC121" s="2">
        <v>868835</v>
      </c>
      <c r="AD121" s="2">
        <v>939112</v>
      </c>
      <c r="AG121" s="55" t="s">
        <v>521</v>
      </c>
      <c r="AJ121" s="55" t="s">
        <v>548</v>
      </c>
    </row>
    <row r="122" spans="1:36" x14ac:dyDescent="0.2">
      <c r="A122" s="33" t="s">
        <v>43</v>
      </c>
      <c r="B122" s="33" t="s">
        <v>39</v>
      </c>
      <c r="C122" s="2">
        <v>528363</v>
      </c>
      <c r="D122" s="2">
        <v>247077</v>
      </c>
      <c r="E122" s="2">
        <v>212223</v>
      </c>
      <c r="F122" s="2">
        <v>167296</v>
      </c>
      <c r="G122" s="2">
        <v>209108</v>
      </c>
      <c r="H122" s="2">
        <v>223268</v>
      </c>
      <c r="I122" s="2">
        <v>232147</v>
      </c>
      <c r="J122" s="2">
        <v>182165</v>
      </c>
      <c r="K122" s="2">
        <v>224729</v>
      </c>
      <c r="L122" s="2">
        <v>159247</v>
      </c>
      <c r="M122" s="2">
        <v>198752</v>
      </c>
      <c r="N122" s="2">
        <v>181026</v>
      </c>
      <c r="O122" s="2">
        <v>216718</v>
      </c>
      <c r="P122" s="2">
        <v>280049</v>
      </c>
      <c r="Q122" s="2">
        <v>164761</v>
      </c>
      <c r="R122" s="2">
        <v>153973</v>
      </c>
      <c r="S122" s="2">
        <v>182923</v>
      </c>
      <c r="T122" s="2">
        <v>213730</v>
      </c>
      <c r="U122" s="2">
        <v>199038</v>
      </c>
      <c r="V122" s="2">
        <v>272925</v>
      </c>
      <c r="W122" s="2">
        <v>239579</v>
      </c>
      <c r="X122" s="2">
        <v>291744</v>
      </c>
      <c r="Y122" s="2">
        <v>130866</v>
      </c>
      <c r="Z122" s="2">
        <v>236242</v>
      </c>
      <c r="AA122" s="2">
        <v>203278</v>
      </c>
      <c r="AB122" s="2">
        <v>209578</v>
      </c>
      <c r="AC122" s="2">
        <v>1013711</v>
      </c>
      <c r="AD122" s="2">
        <v>2751026</v>
      </c>
      <c r="AG122" s="55" t="s">
        <v>519</v>
      </c>
      <c r="AJ122" s="55" t="s">
        <v>547</v>
      </c>
    </row>
    <row r="123" spans="1:36" x14ac:dyDescent="0.2">
      <c r="A123" s="33" t="s">
        <v>44</v>
      </c>
      <c r="B123" s="33" t="s">
        <v>39</v>
      </c>
      <c r="C123" s="2">
        <v>1708170</v>
      </c>
      <c r="D123" s="2">
        <v>2068159</v>
      </c>
      <c r="E123" s="2">
        <v>1717072</v>
      </c>
      <c r="F123" s="2">
        <v>1696018</v>
      </c>
      <c r="G123" s="2">
        <v>1506570</v>
      </c>
      <c r="H123" s="2">
        <v>1543220</v>
      </c>
      <c r="I123" s="2">
        <v>1530312</v>
      </c>
      <c r="J123" s="2">
        <v>1408527</v>
      </c>
      <c r="K123" s="2">
        <v>1789129</v>
      </c>
      <c r="L123" s="2">
        <v>1847709</v>
      </c>
      <c r="M123" s="2">
        <v>1776343</v>
      </c>
      <c r="N123" s="2">
        <v>2039248</v>
      </c>
      <c r="O123" s="2">
        <v>2230355</v>
      </c>
      <c r="P123" s="2">
        <v>2484241</v>
      </c>
      <c r="Q123" s="2">
        <v>3003442</v>
      </c>
      <c r="R123" s="2">
        <v>3381452</v>
      </c>
      <c r="S123" s="2">
        <v>3405104</v>
      </c>
      <c r="T123" s="2">
        <v>3752779</v>
      </c>
      <c r="U123" s="2">
        <v>3747676</v>
      </c>
      <c r="V123" s="2">
        <v>3313357</v>
      </c>
      <c r="W123" s="2">
        <v>3254432</v>
      </c>
      <c r="X123" s="2">
        <v>3562020</v>
      </c>
      <c r="Y123" s="2">
        <v>3822931</v>
      </c>
      <c r="Z123" s="2">
        <v>4029774</v>
      </c>
      <c r="AA123" s="2">
        <v>4329361</v>
      </c>
      <c r="AB123" s="2">
        <v>4491648</v>
      </c>
      <c r="AC123" s="2">
        <v>4938927</v>
      </c>
      <c r="AD123" s="2">
        <v>5172754</v>
      </c>
      <c r="AG123" s="55" t="s">
        <v>518</v>
      </c>
      <c r="AJ123" s="55" t="s">
        <v>546</v>
      </c>
    </row>
    <row r="124" spans="1:36" x14ac:dyDescent="0.2">
      <c r="A124" s="33" t="s">
        <v>45</v>
      </c>
      <c r="B124" s="33" t="s">
        <v>39</v>
      </c>
      <c r="C124" s="2">
        <v>2040831</v>
      </c>
      <c r="D124" s="2">
        <v>1869705</v>
      </c>
      <c r="E124" s="2">
        <v>1420900</v>
      </c>
      <c r="F124" s="2">
        <v>1211860</v>
      </c>
      <c r="G124" s="2">
        <v>1197196</v>
      </c>
      <c r="H124" s="2">
        <v>1273165</v>
      </c>
      <c r="I124" s="2">
        <v>217213</v>
      </c>
      <c r="J124" s="2">
        <v>1624764</v>
      </c>
      <c r="K124" s="2">
        <v>1715913</v>
      </c>
      <c r="L124" s="2">
        <v>1541806</v>
      </c>
      <c r="M124" s="2">
        <v>1734119</v>
      </c>
      <c r="N124" s="2">
        <v>1759850</v>
      </c>
      <c r="O124" s="2">
        <v>1982199</v>
      </c>
      <c r="P124" s="2">
        <v>2388162</v>
      </c>
      <c r="Q124" s="2">
        <v>2700091</v>
      </c>
      <c r="R124" s="2">
        <v>3087974</v>
      </c>
      <c r="S124" s="2">
        <v>3677710</v>
      </c>
      <c r="T124" s="2">
        <v>4042649</v>
      </c>
      <c r="U124" s="2">
        <v>3483010</v>
      </c>
      <c r="V124" s="2">
        <v>3507194</v>
      </c>
      <c r="W124" s="2">
        <v>3491061</v>
      </c>
      <c r="X124" s="2">
        <v>4454013</v>
      </c>
      <c r="Y124" s="2">
        <v>3902620</v>
      </c>
      <c r="Z124" s="2">
        <v>4105455</v>
      </c>
      <c r="AA124" s="2">
        <v>3929040</v>
      </c>
      <c r="AB124" s="2">
        <v>4208539</v>
      </c>
      <c r="AC124" s="2">
        <v>4298056</v>
      </c>
      <c r="AD124" s="2">
        <v>4454578</v>
      </c>
      <c r="AG124" s="55" t="s">
        <v>521</v>
      </c>
      <c r="AJ124" s="55" t="s">
        <v>548</v>
      </c>
    </row>
    <row r="125" spans="1:36" x14ac:dyDescent="0.2">
      <c r="A125" s="33" t="s">
        <v>46</v>
      </c>
      <c r="B125" s="33" t="s">
        <v>39</v>
      </c>
      <c r="C125" s="2">
        <v>292022</v>
      </c>
      <c r="D125" s="2">
        <v>311339</v>
      </c>
      <c r="E125" s="2">
        <v>521348</v>
      </c>
      <c r="F125" s="2">
        <v>193545</v>
      </c>
      <c r="G125" s="2">
        <v>261507</v>
      </c>
      <c r="H125" s="2">
        <v>377084</v>
      </c>
      <c r="I125" s="2">
        <v>369391</v>
      </c>
      <c r="J125" s="2">
        <v>313888</v>
      </c>
      <c r="K125" s="2">
        <v>363323</v>
      </c>
      <c r="L125" s="2">
        <v>339655</v>
      </c>
      <c r="M125" s="2">
        <v>369460</v>
      </c>
      <c r="N125" s="2">
        <v>396402</v>
      </c>
      <c r="O125" s="2">
        <v>379350</v>
      </c>
      <c r="P125" s="2">
        <v>507517</v>
      </c>
      <c r="Q125" s="2">
        <v>612396</v>
      </c>
      <c r="R125" s="2">
        <v>577425</v>
      </c>
      <c r="S125" s="2">
        <v>571954</v>
      </c>
      <c r="T125" s="2">
        <v>558376</v>
      </c>
      <c r="U125" s="2">
        <v>530095</v>
      </c>
      <c r="V125" s="2">
        <v>556740</v>
      </c>
      <c r="W125" s="2">
        <v>527056</v>
      </c>
      <c r="X125" s="2">
        <v>730251</v>
      </c>
      <c r="Y125" s="2">
        <v>592717</v>
      </c>
      <c r="Z125" s="2">
        <v>564330</v>
      </c>
      <c r="AA125" s="2">
        <v>585951</v>
      </c>
      <c r="AB125" s="2">
        <v>613368</v>
      </c>
      <c r="AC125" s="2">
        <v>688541</v>
      </c>
      <c r="AD125" s="2">
        <v>739577</v>
      </c>
      <c r="AG125" s="55" t="s">
        <v>521</v>
      </c>
      <c r="AJ125" s="55" t="s">
        <v>548</v>
      </c>
    </row>
    <row r="126" spans="1:36" x14ac:dyDescent="0.2">
      <c r="A126" s="33" t="s">
        <v>282</v>
      </c>
      <c r="B126" s="33" t="s">
        <v>39</v>
      </c>
      <c r="C126" s="2">
        <v>606041</v>
      </c>
      <c r="D126" s="2">
        <v>459134</v>
      </c>
      <c r="E126" s="2">
        <v>486108</v>
      </c>
      <c r="F126" s="2">
        <v>302938</v>
      </c>
      <c r="G126" s="2">
        <v>346522</v>
      </c>
      <c r="H126" s="2">
        <v>341623</v>
      </c>
      <c r="I126" s="2">
        <v>400878</v>
      </c>
      <c r="J126" s="2">
        <v>404272</v>
      </c>
      <c r="K126" s="2">
        <v>507767</v>
      </c>
      <c r="L126" s="2">
        <v>448142</v>
      </c>
      <c r="M126" s="2">
        <v>462162</v>
      </c>
      <c r="N126" s="2">
        <v>803530</v>
      </c>
      <c r="O126" s="2">
        <v>632111</v>
      </c>
      <c r="P126" s="2">
        <v>752137</v>
      </c>
      <c r="Q126" s="2">
        <v>801475</v>
      </c>
      <c r="R126" s="2">
        <v>943827</v>
      </c>
      <c r="S126" s="2">
        <v>911195</v>
      </c>
      <c r="T126" s="2">
        <v>942598</v>
      </c>
      <c r="U126" s="2">
        <v>879873</v>
      </c>
      <c r="V126" s="2">
        <v>906936</v>
      </c>
      <c r="W126" s="2">
        <v>946907</v>
      </c>
      <c r="X126" s="2">
        <v>1005459</v>
      </c>
      <c r="Y126" s="2">
        <v>1023245</v>
      </c>
      <c r="Z126" s="2">
        <v>963471</v>
      </c>
      <c r="AA126" s="2">
        <v>1002680</v>
      </c>
      <c r="AB126" s="2">
        <v>1040371</v>
      </c>
      <c r="AC126" s="2">
        <v>1130385</v>
      </c>
      <c r="AD126" s="2">
        <v>1049568</v>
      </c>
      <c r="AG126" s="55" t="s">
        <v>521</v>
      </c>
      <c r="AJ126" s="55" t="s">
        <v>548</v>
      </c>
    </row>
    <row r="127" spans="1:36" x14ac:dyDescent="0.2">
      <c r="A127" s="33" t="s">
        <v>47</v>
      </c>
      <c r="B127" s="33" t="s">
        <v>39</v>
      </c>
      <c r="C127" s="2">
        <v>486741</v>
      </c>
      <c r="D127" s="2">
        <v>683904</v>
      </c>
      <c r="E127" s="2">
        <v>946846</v>
      </c>
      <c r="F127" s="2">
        <v>1156215</v>
      </c>
      <c r="G127" s="2">
        <v>1271210</v>
      </c>
      <c r="H127" s="2">
        <v>1313494</v>
      </c>
      <c r="I127" s="2">
        <v>1332590</v>
      </c>
      <c r="J127" s="2">
        <v>1323206</v>
      </c>
      <c r="K127" s="2">
        <v>1386170</v>
      </c>
      <c r="L127" s="2">
        <v>1474942</v>
      </c>
      <c r="M127" s="2">
        <v>1533212</v>
      </c>
      <c r="N127" s="2">
        <v>1653352</v>
      </c>
      <c r="O127" s="2">
        <v>1798761</v>
      </c>
      <c r="P127" s="2">
        <v>2133704</v>
      </c>
      <c r="Q127" s="2">
        <v>2505116</v>
      </c>
      <c r="R127" s="2">
        <v>2556728</v>
      </c>
      <c r="S127" s="2">
        <v>2681098</v>
      </c>
      <c r="T127" s="2">
        <v>2735846</v>
      </c>
      <c r="U127" s="2">
        <v>2405665</v>
      </c>
      <c r="V127" s="2">
        <v>2396093</v>
      </c>
      <c r="W127" s="2">
        <v>2443707</v>
      </c>
      <c r="X127" s="2">
        <v>3303783</v>
      </c>
      <c r="Y127" s="2">
        <v>2927844</v>
      </c>
      <c r="Z127" s="2">
        <v>2846357</v>
      </c>
      <c r="AA127" s="2">
        <v>3009633</v>
      </c>
      <c r="AB127" s="2">
        <v>2948592</v>
      </c>
      <c r="AC127" s="2">
        <v>3260718</v>
      </c>
      <c r="AD127" s="2">
        <v>3359417</v>
      </c>
      <c r="AG127" s="55" t="s">
        <v>521</v>
      </c>
      <c r="AJ127" s="55" t="s">
        <v>548</v>
      </c>
    </row>
    <row r="128" spans="1:36" x14ac:dyDescent="0.2">
      <c r="A128" s="33" t="s">
        <v>283</v>
      </c>
      <c r="B128" s="33" t="s">
        <v>39</v>
      </c>
      <c r="C128" s="2">
        <v>17780851</v>
      </c>
      <c r="D128" s="2">
        <v>16495185</v>
      </c>
      <c r="E128" s="2">
        <v>14551274</v>
      </c>
      <c r="F128" s="2">
        <v>14420689</v>
      </c>
      <c r="G128" s="2">
        <v>13181933</v>
      </c>
      <c r="H128" s="2">
        <v>13688197</v>
      </c>
      <c r="I128" s="2">
        <v>14837898</v>
      </c>
      <c r="J128" s="2">
        <v>15409508</v>
      </c>
      <c r="K128" s="2">
        <v>17454146</v>
      </c>
      <c r="L128" s="2">
        <v>19788659</v>
      </c>
      <c r="M128" s="2">
        <v>20907553</v>
      </c>
      <c r="N128" s="2">
        <v>20845125</v>
      </c>
      <c r="O128" s="2">
        <v>22424834</v>
      </c>
      <c r="P128" s="2">
        <v>22619149</v>
      </c>
      <c r="Q128" s="2">
        <v>25107024</v>
      </c>
      <c r="R128" s="2">
        <v>28403059</v>
      </c>
      <c r="S128" s="2">
        <v>30713290</v>
      </c>
      <c r="T128" s="2">
        <v>33978434</v>
      </c>
      <c r="U128" s="2">
        <v>34576492</v>
      </c>
      <c r="V128" s="2">
        <v>34099953</v>
      </c>
      <c r="W128" s="2">
        <v>33874861</v>
      </c>
      <c r="X128" s="2">
        <v>36402341</v>
      </c>
      <c r="Y128" s="2">
        <v>42413499</v>
      </c>
      <c r="Z128" s="2">
        <v>46437997</v>
      </c>
      <c r="AA128" s="2">
        <v>48020652</v>
      </c>
      <c r="AB128" s="2">
        <v>55431292</v>
      </c>
      <c r="AC128" s="2">
        <v>63838248</v>
      </c>
      <c r="AD128" s="2">
        <v>57527947</v>
      </c>
      <c r="AG128" s="55" t="s">
        <v>518</v>
      </c>
      <c r="AJ128" s="55" t="s">
        <v>546</v>
      </c>
    </row>
    <row r="129" spans="1:36" x14ac:dyDescent="0.2">
      <c r="A129" s="33" t="s">
        <v>284</v>
      </c>
      <c r="B129" s="33" t="s">
        <v>39</v>
      </c>
      <c r="C129" s="2">
        <v>97512</v>
      </c>
      <c r="D129" s="2">
        <v>124838</v>
      </c>
      <c r="E129" s="2">
        <v>84444</v>
      </c>
      <c r="F129" s="2">
        <v>81263</v>
      </c>
      <c r="G129" s="2">
        <v>92799</v>
      </c>
      <c r="H129" s="2">
        <v>90916</v>
      </c>
      <c r="I129" s="2">
        <v>98224</v>
      </c>
      <c r="J129" s="2">
        <v>107980</v>
      </c>
      <c r="K129" s="2">
        <v>116862</v>
      </c>
      <c r="L129" s="2">
        <v>129097</v>
      </c>
      <c r="M129" s="2">
        <v>133758</v>
      </c>
      <c r="N129" s="2">
        <v>155179</v>
      </c>
      <c r="O129" s="2">
        <v>174041</v>
      </c>
      <c r="P129" s="2">
        <v>186248</v>
      </c>
      <c r="Q129" s="2">
        <v>195304</v>
      </c>
      <c r="R129" s="2">
        <v>239233</v>
      </c>
      <c r="S129" s="2">
        <v>227093</v>
      </c>
      <c r="T129" s="2">
        <v>258393</v>
      </c>
      <c r="U129" s="2">
        <v>243519</v>
      </c>
      <c r="V129" s="2">
        <v>274317</v>
      </c>
      <c r="W129" s="2">
        <v>280153</v>
      </c>
      <c r="X129" s="2">
        <v>293936</v>
      </c>
      <c r="Y129" s="2">
        <v>355525</v>
      </c>
      <c r="Z129" s="2">
        <v>364395</v>
      </c>
      <c r="AA129" s="2">
        <v>390264</v>
      </c>
      <c r="AB129" s="2">
        <v>409468</v>
      </c>
      <c r="AC129" s="2">
        <v>438212</v>
      </c>
      <c r="AD129" s="2">
        <v>484593</v>
      </c>
      <c r="AG129" s="55" t="s">
        <v>521</v>
      </c>
      <c r="AJ129" s="55" t="s">
        <v>548</v>
      </c>
    </row>
    <row r="130" spans="1:36" x14ac:dyDescent="0.2">
      <c r="A130" s="33" t="s">
        <v>48</v>
      </c>
      <c r="B130" s="33" t="s">
        <v>39</v>
      </c>
      <c r="C130" s="2">
        <v>14728083</v>
      </c>
      <c r="D130" s="2">
        <v>13562019</v>
      </c>
      <c r="E130" s="2">
        <v>12970663</v>
      </c>
      <c r="F130" s="2">
        <v>11537879</v>
      </c>
      <c r="G130" s="2">
        <v>11658256</v>
      </c>
      <c r="H130" s="2">
        <v>12240502</v>
      </c>
      <c r="I130" s="2">
        <v>12755325</v>
      </c>
      <c r="J130" s="2">
        <v>14966068</v>
      </c>
      <c r="K130" s="2">
        <v>15599908</v>
      </c>
      <c r="L130" s="2">
        <v>16500073</v>
      </c>
      <c r="M130" s="2">
        <v>17790406</v>
      </c>
      <c r="N130" s="2">
        <v>18523841</v>
      </c>
      <c r="O130" s="2">
        <v>19808524</v>
      </c>
      <c r="P130" s="2">
        <v>20065741</v>
      </c>
      <c r="Q130" s="2">
        <v>22024002</v>
      </c>
      <c r="R130" s="2">
        <v>23062748</v>
      </c>
      <c r="S130" s="2">
        <v>24873647</v>
      </c>
      <c r="T130" s="2">
        <v>26144857</v>
      </c>
      <c r="U130" s="2">
        <v>25934811</v>
      </c>
      <c r="V130" s="2">
        <v>25333972</v>
      </c>
      <c r="W130" s="2">
        <v>26325533</v>
      </c>
      <c r="X130" s="2">
        <v>28636500</v>
      </c>
      <c r="Y130" s="2">
        <v>28407346</v>
      </c>
      <c r="Z130" s="2">
        <v>29322888</v>
      </c>
      <c r="AA130" s="2">
        <v>31225145</v>
      </c>
      <c r="AB130" s="2">
        <v>32503132</v>
      </c>
      <c r="AC130" s="2">
        <v>33371642</v>
      </c>
      <c r="AD130" s="2">
        <v>35445205</v>
      </c>
      <c r="AG130" s="55" t="s">
        <v>518</v>
      </c>
      <c r="AJ130" s="55" t="s">
        <v>546</v>
      </c>
    </row>
    <row r="131" spans="1:36" x14ac:dyDescent="0.2">
      <c r="A131" s="33" t="s">
        <v>49</v>
      </c>
      <c r="B131" s="33" t="s">
        <v>39</v>
      </c>
      <c r="C131" s="2">
        <v>541020</v>
      </c>
      <c r="D131" s="2">
        <v>627442</v>
      </c>
      <c r="E131" s="2">
        <v>984126</v>
      </c>
      <c r="F131" s="2">
        <v>888049</v>
      </c>
      <c r="G131" s="2">
        <v>1416462</v>
      </c>
      <c r="H131" s="2">
        <v>1292729</v>
      </c>
      <c r="I131" s="2">
        <v>843390</v>
      </c>
      <c r="J131" s="2">
        <v>880907</v>
      </c>
      <c r="K131" s="2">
        <v>1701557</v>
      </c>
      <c r="L131" s="2">
        <v>1859730</v>
      </c>
      <c r="M131" s="2">
        <v>2022103</v>
      </c>
      <c r="N131" s="2" t="s">
        <v>545</v>
      </c>
      <c r="O131" s="2">
        <v>2503806</v>
      </c>
      <c r="P131" s="2">
        <v>2513696</v>
      </c>
      <c r="Q131" s="2">
        <v>4076687</v>
      </c>
      <c r="R131" s="2">
        <v>3559596</v>
      </c>
      <c r="S131" s="2">
        <v>6490321</v>
      </c>
      <c r="T131" s="2">
        <v>6780777</v>
      </c>
      <c r="U131" s="2">
        <v>8446860</v>
      </c>
      <c r="V131" s="2">
        <v>7842739</v>
      </c>
      <c r="W131" s="2">
        <v>8181235</v>
      </c>
      <c r="X131" s="2">
        <v>5885335</v>
      </c>
      <c r="Y131" s="2">
        <v>6030831</v>
      </c>
      <c r="Z131" s="2">
        <v>7985425</v>
      </c>
      <c r="AA131" s="2">
        <v>6886977</v>
      </c>
      <c r="AB131" s="2">
        <v>10279991</v>
      </c>
      <c r="AC131" s="2">
        <v>7218736</v>
      </c>
      <c r="AD131" s="2">
        <v>7749503</v>
      </c>
      <c r="AG131" s="55" t="s">
        <v>522</v>
      </c>
      <c r="AJ131" s="55" t="s">
        <v>549</v>
      </c>
    </row>
    <row r="132" spans="1:36" x14ac:dyDescent="0.2">
      <c r="A132" s="33" t="s">
        <v>285</v>
      </c>
      <c r="B132" s="33" t="s">
        <v>39</v>
      </c>
      <c r="C132" s="2">
        <v>1693660</v>
      </c>
      <c r="D132" s="2">
        <v>1888927</v>
      </c>
      <c r="E132" s="2">
        <v>2320227</v>
      </c>
      <c r="F132" s="2">
        <v>3132183</v>
      </c>
      <c r="G132" s="2">
        <v>4171515</v>
      </c>
      <c r="H132" s="2">
        <v>3428095</v>
      </c>
      <c r="I132" s="2">
        <v>3570678</v>
      </c>
      <c r="J132" s="2">
        <v>4579108</v>
      </c>
      <c r="K132" s="2">
        <v>3931768</v>
      </c>
      <c r="L132" s="2">
        <v>4625044</v>
      </c>
      <c r="M132" s="2">
        <v>5435722</v>
      </c>
      <c r="N132" s="2">
        <v>5038983</v>
      </c>
      <c r="O132" s="2">
        <v>5652473</v>
      </c>
      <c r="P132" s="2">
        <v>6253385</v>
      </c>
      <c r="Q132" s="2">
        <v>6834771</v>
      </c>
      <c r="R132" s="2">
        <v>7007712</v>
      </c>
      <c r="S132" s="2">
        <v>7260410</v>
      </c>
      <c r="T132" s="2">
        <v>7284766</v>
      </c>
      <c r="U132" s="2">
        <v>5595522</v>
      </c>
      <c r="V132" s="2">
        <v>7280162</v>
      </c>
      <c r="W132" s="2">
        <v>6969566</v>
      </c>
      <c r="X132" s="2">
        <v>6861305</v>
      </c>
      <c r="Y132" s="2">
        <v>7109372</v>
      </c>
      <c r="Z132" s="2">
        <v>7057100</v>
      </c>
      <c r="AA132" s="2">
        <v>7302395</v>
      </c>
      <c r="AB132" s="2">
        <v>7150404</v>
      </c>
      <c r="AC132" s="2">
        <v>7562060</v>
      </c>
      <c r="AD132" s="2">
        <v>7887612</v>
      </c>
      <c r="AG132" s="55" t="s">
        <v>521</v>
      </c>
      <c r="AJ132" s="55" t="s">
        <v>548</v>
      </c>
    </row>
    <row r="133" spans="1:36" x14ac:dyDescent="0.2">
      <c r="A133" s="33" t="s">
        <v>286</v>
      </c>
      <c r="B133" s="33" t="s">
        <v>39</v>
      </c>
      <c r="C133" s="2" t="s">
        <v>545</v>
      </c>
      <c r="D133" s="2">
        <v>852649</v>
      </c>
      <c r="E133" s="2">
        <v>948966</v>
      </c>
      <c r="F133" s="2">
        <v>1210871</v>
      </c>
      <c r="G133" s="2">
        <v>1279172</v>
      </c>
      <c r="H133" s="2">
        <v>1310675</v>
      </c>
      <c r="I133" s="2">
        <v>1441903</v>
      </c>
      <c r="J133" s="2">
        <v>1424750</v>
      </c>
      <c r="K133" s="2">
        <v>1420272</v>
      </c>
      <c r="L133" s="2">
        <v>1575540</v>
      </c>
      <c r="M133" s="2">
        <v>1601392</v>
      </c>
      <c r="N133" s="2">
        <v>1542977</v>
      </c>
      <c r="O133" s="2">
        <v>1930187</v>
      </c>
      <c r="P133" s="2">
        <v>2259742</v>
      </c>
      <c r="Q133" s="2">
        <v>2493296</v>
      </c>
      <c r="R133" s="2">
        <v>2433172</v>
      </c>
      <c r="S133" s="2">
        <v>2551236</v>
      </c>
      <c r="T133" s="2">
        <v>2681418</v>
      </c>
      <c r="U133" s="2">
        <v>2698150</v>
      </c>
      <c r="V133" s="2">
        <v>2651450</v>
      </c>
      <c r="W133" s="2">
        <v>2557772</v>
      </c>
      <c r="X133" s="2">
        <v>2906722</v>
      </c>
      <c r="Y133" s="2">
        <v>3031360</v>
      </c>
      <c r="Z133" s="2">
        <v>3152547</v>
      </c>
      <c r="AA133" s="2">
        <v>3150219</v>
      </c>
      <c r="AB133" s="2">
        <v>3291887</v>
      </c>
      <c r="AC133" s="2">
        <v>3496095</v>
      </c>
      <c r="AD133" s="2">
        <v>3594387</v>
      </c>
      <c r="AG133" s="55" t="s">
        <v>522</v>
      </c>
      <c r="AJ133" s="55" t="s">
        <v>549</v>
      </c>
    </row>
    <row r="134" spans="1:36" x14ac:dyDescent="0.2">
      <c r="A134" s="33" t="s">
        <v>50</v>
      </c>
      <c r="B134" s="33" t="s">
        <v>39</v>
      </c>
      <c r="C134" s="2">
        <v>2279963</v>
      </c>
      <c r="D134" s="2">
        <v>2196374</v>
      </c>
      <c r="E134" s="2">
        <v>2236335</v>
      </c>
      <c r="F134" s="2">
        <v>1655846</v>
      </c>
      <c r="G134" s="2">
        <v>1706858</v>
      </c>
      <c r="H134" s="2">
        <v>1777129</v>
      </c>
      <c r="I134" s="2">
        <v>1843842</v>
      </c>
      <c r="J134" s="2">
        <v>1869022</v>
      </c>
      <c r="K134" s="2">
        <v>2039405</v>
      </c>
      <c r="L134" s="2">
        <v>2240605</v>
      </c>
      <c r="M134" s="2">
        <v>2259946</v>
      </c>
      <c r="N134" s="2">
        <v>2610462</v>
      </c>
      <c r="O134" s="2">
        <v>2527406</v>
      </c>
      <c r="P134" s="2">
        <v>2718019</v>
      </c>
      <c r="Q134" s="2">
        <v>2900570</v>
      </c>
      <c r="R134" s="2">
        <v>3455748</v>
      </c>
      <c r="S134" s="2">
        <v>3820006</v>
      </c>
      <c r="T134" s="2">
        <v>3846941</v>
      </c>
      <c r="U134" s="2">
        <v>3458112</v>
      </c>
      <c r="V134" s="2">
        <v>3754441</v>
      </c>
      <c r="W134" s="2">
        <v>3973934</v>
      </c>
      <c r="X134" s="2">
        <v>4384646</v>
      </c>
      <c r="Y134" s="2">
        <v>4365763</v>
      </c>
      <c r="Z134" s="2">
        <v>4278807</v>
      </c>
      <c r="AA134" s="2">
        <v>4535851</v>
      </c>
      <c r="AB134" s="2">
        <v>4907646</v>
      </c>
      <c r="AC134" s="2">
        <v>5596057</v>
      </c>
      <c r="AD134" s="2">
        <v>5882541</v>
      </c>
      <c r="AG134" s="55" t="s">
        <v>521</v>
      </c>
      <c r="AJ134" s="55" t="s">
        <v>548</v>
      </c>
    </row>
    <row r="135" spans="1:36" x14ac:dyDescent="0.2">
      <c r="A135" s="33" t="s">
        <v>287</v>
      </c>
      <c r="B135" s="33" t="s">
        <v>39</v>
      </c>
      <c r="C135" s="2">
        <v>546708</v>
      </c>
      <c r="D135" s="2">
        <v>654276</v>
      </c>
      <c r="E135" s="2">
        <v>883504</v>
      </c>
      <c r="F135" s="2">
        <v>1096001</v>
      </c>
      <c r="G135" s="2">
        <v>1132986</v>
      </c>
      <c r="H135" s="2">
        <v>1280556</v>
      </c>
      <c r="I135" s="2">
        <v>1321983</v>
      </c>
      <c r="J135" s="2">
        <v>1240855</v>
      </c>
      <c r="K135" s="2">
        <v>1257749</v>
      </c>
      <c r="L135" s="2">
        <v>1336775</v>
      </c>
      <c r="M135" s="2">
        <v>1380610</v>
      </c>
      <c r="N135" s="2">
        <v>1386634</v>
      </c>
      <c r="O135" s="2">
        <v>1432179</v>
      </c>
      <c r="P135" s="2">
        <v>1018012</v>
      </c>
      <c r="Q135" s="2">
        <v>1094789</v>
      </c>
      <c r="R135" s="2">
        <v>1518561</v>
      </c>
      <c r="S135" s="2">
        <v>1383104</v>
      </c>
      <c r="T135" s="2">
        <v>1503593</v>
      </c>
      <c r="U135" s="2">
        <v>1549076</v>
      </c>
      <c r="V135" s="2">
        <v>1648373</v>
      </c>
      <c r="W135" s="2">
        <v>1679857</v>
      </c>
      <c r="X135" s="2">
        <v>1694732</v>
      </c>
      <c r="Y135" s="2">
        <v>1715546</v>
      </c>
      <c r="Z135" s="2">
        <v>1753078</v>
      </c>
      <c r="AA135" s="2">
        <v>1839879</v>
      </c>
      <c r="AB135" s="2">
        <v>1809230</v>
      </c>
      <c r="AC135" s="2">
        <v>1988847</v>
      </c>
      <c r="AD135" s="2">
        <v>2241608</v>
      </c>
      <c r="AG135" s="55" t="s">
        <v>565</v>
      </c>
      <c r="AJ135" s="55" t="s">
        <v>546</v>
      </c>
    </row>
    <row r="136" spans="1:36" x14ac:dyDescent="0.2">
      <c r="A136" s="33" t="s">
        <v>51</v>
      </c>
      <c r="B136" s="33" t="s">
        <v>39</v>
      </c>
      <c r="C136" s="2">
        <v>2401935</v>
      </c>
      <c r="D136" s="2">
        <v>2298308</v>
      </c>
      <c r="E136" s="2">
        <v>1878136</v>
      </c>
      <c r="F136" s="2">
        <v>1743697</v>
      </c>
      <c r="G136" s="2">
        <v>1404068</v>
      </c>
      <c r="H136" s="2">
        <v>1664484</v>
      </c>
      <c r="I136" s="2">
        <v>1819239</v>
      </c>
      <c r="J136" s="2">
        <v>2091454</v>
      </c>
      <c r="K136" s="2">
        <v>1958727</v>
      </c>
      <c r="L136" s="2">
        <v>2366349</v>
      </c>
      <c r="M136" s="2">
        <v>1958375</v>
      </c>
      <c r="N136" s="2">
        <v>2145062</v>
      </c>
      <c r="O136" s="2">
        <v>2168061</v>
      </c>
      <c r="P136" s="2">
        <v>2294085</v>
      </c>
      <c r="Q136" s="2">
        <v>3148105</v>
      </c>
      <c r="R136" s="2">
        <v>3059822</v>
      </c>
      <c r="S136" s="2">
        <v>3573033</v>
      </c>
      <c r="T136" s="2">
        <v>3437814</v>
      </c>
      <c r="U136" s="2">
        <v>4070331</v>
      </c>
      <c r="V136" s="2">
        <v>2457642</v>
      </c>
      <c r="W136" s="2">
        <v>2703308</v>
      </c>
      <c r="X136" s="2">
        <v>3327856</v>
      </c>
      <c r="Y136" s="2">
        <v>4064865</v>
      </c>
      <c r="Z136" s="2">
        <v>3534359</v>
      </c>
      <c r="AA136" s="2">
        <v>4149701</v>
      </c>
      <c r="AB136" s="2">
        <v>3636267</v>
      </c>
      <c r="AC136" s="2">
        <v>4099590</v>
      </c>
      <c r="AD136" s="2">
        <v>4347052</v>
      </c>
      <c r="AG136" s="55" t="s">
        <v>519</v>
      </c>
      <c r="AJ136" s="55" t="s">
        <v>547</v>
      </c>
    </row>
    <row r="137" spans="1:36" x14ac:dyDescent="0.2">
      <c r="A137" s="33" t="s">
        <v>52</v>
      </c>
      <c r="B137" s="33" t="s">
        <v>39</v>
      </c>
      <c r="C137" s="2">
        <v>3406587</v>
      </c>
      <c r="D137" s="2">
        <v>3192951</v>
      </c>
      <c r="E137" s="2">
        <v>2770585</v>
      </c>
      <c r="F137" s="2">
        <v>2310826</v>
      </c>
      <c r="G137" s="2">
        <v>2409089</v>
      </c>
      <c r="H137" s="2">
        <v>2310391</v>
      </c>
      <c r="I137" s="2">
        <v>2557777</v>
      </c>
      <c r="J137" s="2">
        <v>2585525</v>
      </c>
      <c r="K137" s="2">
        <v>2719218</v>
      </c>
      <c r="L137" s="2">
        <v>2831541</v>
      </c>
      <c r="M137" s="2">
        <v>3044116</v>
      </c>
      <c r="N137" s="2">
        <v>3080052</v>
      </c>
      <c r="O137" s="2">
        <v>3522010</v>
      </c>
      <c r="P137" s="2">
        <v>3395203</v>
      </c>
      <c r="Q137" s="2">
        <v>3758357</v>
      </c>
      <c r="R137" s="2">
        <v>4663153</v>
      </c>
      <c r="S137" s="2">
        <v>4855671</v>
      </c>
      <c r="T137" s="2">
        <v>5248012</v>
      </c>
      <c r="U137" s="2">
        <v>4775609</v>
      </c>
      <c r="V137" s="2">
        <v>4927619</v>
      </c>
      <c r="W137" s="2">
        <v>5206179</v>
      </c>
      <c r="X137" s="2">
        <v>7254011</v>
      </c>
      <c r="Y137" s="2">
        <v>5588823</v>
      </c>
      <c r="Z137" s="2">
        <v>5981223</v>
      </c>
      <c r="AA137" s="2">
        <v>5796736</v>
      </c>
      <c r="AB137" s="2">
        <v>6110083</v>
      </c>
      <c r="AC137" s="2">
        <v>6648409</v>
      </c>
      <c r="AD137" s="2">
        <v>6804230</v>
      </c>
      <c r="AG137" s="55" t="s">
        <v>518</v>
      </c>
      <c r="AJ137" s="55" t="s">
        <v>546</v>
      </c>
    </row>
    <row r="138" spans="1:36" x14ac:dyDescent="0.2">
      <c r="A138" s="33" t="s">
        <v>53</v>
      </c>
      <c r="B138" s="33" t="s">
        <v>39</v>
      </c>
      <c r="C138" s="2" t="s">
        <v>545</v>
      </c>
      <c r="D138" s="2" t="s">
        <v>545</v>
      </c>
      <c r="E138" s="2" t="s">
        <v>545</v>
      </c>
      <c r="F138" s="2" t="s">
        <v>545</v>
      </c>
      <c r="G138" s="2" t="s">
        <v>545</v>
      </c>
      <c r="H138" s="2">
        <v>179303</v>
      </c>
      <c r="I138" s="2">
        <v>212446</v>
      </c>
      <c r="J138" s="2">
        <v>142127</v>
      </c>
      <c r="K138" s="2">
        <v>249145</v>
      </c>
      <c r="L138" s="2">
        <v>225635</v>
      </c>
      <c r="M138" s="2">
        <v>224777</v>
      </c>
      <c r="N138" s="2">
        <v>124482</v>
      </c>
      <c r="O138" s="2">
        <v>192229</v>
      </c>
      <c r="P138" s="2">
        <v>127953</v>
      </c>
      <c r="Q138" s="2">
        <v>260344</v>
      </c>
      <c r="R138" s="2">
        <v>171210</v>
      </c>
      <c r="S138" s="2">
        <v>219597</v>
      </c>
      <c r="T138" s="2">
        <v>163692</v>
      </c>
      <c r="U138" s="2">
        <v>93329</v>
      </c>
      <c r="V138" s="2">
        <v>131988</v>
      </c>
      <c r="W138" s="2">
        <v>148372</v>
      </c>
      <c r="X138" s="2">
        <v>170943</v>
      </c>
      <c r="Y138" s="2">
        <v>194695</v>
      </c>
      <c r="Z138" s="2">
        <v>291240</v>
      </c>
      <c r="AA138" s="2">
        <v>303874</v>
      </c>
      <c r="AB138" s="2">
        <v>220045</v>
      </c>
      <c r="AC138" s="2">
        <v>165911</v>
      </c>
      <c r="AD138" s="2">
        <v>222827</v>
      </c>
      <c r="AG138" s="55" t="s">
        <v>521</v>
      </c>
      <c r="AJ138" s="55" t="s">
        <v>548</v>
      </c>
    </row>
    <row r="139" spans="1:36" x14ac:dyDescent="0.2">
      <c r="A139" s="33" t="s">
        <v>54</v>
      </c>
      <c r="B139" s="33" t="s">
        <v>39</v>
      </c>
      <c r="C139" s="2">
        <v>2221215</v>
      </c>
      <c r="D139" s="2">
        <v>2922439</v>
      </c>
      <c r="E139" s="2">
        <v>2107891</v>
      </c>
      <c r="F139" s="2">
        <v>1653661</v>
      </c>
      <c r="G139" s="2">
        <v>1512416</v>
      </c>
      <c r="H139" s="2">
        <v>1758841</v>
      </c>
      <c r="I139" s="2">
        <v>1607132</v>
      </c>
      <c r="J139" s="2">
        <v>1616619</v>
      </c>
      <c r="K139" s="2">
        <v>1952713</v>
      </c>
      <c r="L139" s="2">
        <v>1977305</v>
      </c>
      <c r="M139" s="2">
        <v>2052290</v>
      </c>
      <c r="N139" s="2">
        <v>2398726</v>
      </c>
      <c r="O139" s="2">
        <v>2355201</v>
      </c>
      <c r="P139" s="2">
        <v>1831301</v>
      </c>
      <c r="Q139" s="2">
        <v>2307427</v>
      </c>
      <c r="R139" s="2">
        <v>3197791</v>
      </c>
      <c r="S139" s="2">
        <v>3323977</v>
      </c>
      <c r="T139" s="2">
        <v>3650504</v>
      </c>
      <c r="U139" s="2">
        <v>3995009</v>
      </c>
      <c r="V139" s="2">
        <v>3098983</v>
      </c>
      <c r="W139" s="2">
        <v>3548896</v>
      </c>
      <c r="X139" s="2">
        <v>3909242</v>
      </c>
      <c r="Y139" s="2">
        <v>3920783</v>
      </c>
      <c r="Z139" s="2">
        <v>4394590</v>
      </c>
      <c r="AA139" s="2">
        <v>4372513</v>
      </c>
      <c r="AB139" s="2">
        <v>4560793</v>
      </c>
      <c r="AC139" s="2">
        <v>5267407</v>
      </c>
      <c r="AD139" s="2">
        <v>5267829</v>
      </c>
      <c r="AG139" s="55" t="s">
        <v>519</v>
      </c>
      <c r="AJ139" s="55" t="s">
        <v>547</v>
      </c>
    </row>
    <row r="140" spans="1:36" x14ac:dyDescent="0.2">
      <c r="A140" s="33" t="s">
        <v>288</v>
      </c>
      <c r="B140" s="33" t="s">
        <v>39</v>
      </c>
      <c r="C140" s="2">
        <v>1313791</v>
      </c>
      <c r="D140" s="2">
        <v>1138015</v>
      </c>
      <c r="E140" s="2">
        <v>1920137</v>
      </c>
      <c r="F140" s="2">
        <v>1788523</v>
      </c>
      <c r="G140" s="2">
        <v>2004266</v>
      </c>
      <c r="H140" s="2">
        <v>2027954</v>
      </c>
      <c r="I140" s="2">
        <v>2087562</v>
      </c>
      <c r="J140" s="2">
        <v>2074404</v>
      </c>
      <c r="K140" s="2">
        <v>2107983</v>
      </c>
      <c r="L140" s="2">
        <v>2252160</v>
      </c>
      <c r="M140" s="2">
        <v>2349705</v>
      </c>
      <c r="N140" s="2">
        <v>2680464</v>
      </c>
      <c r="O140" s="2">
        <v>2656678</v>
      </c>
      <c r="P140" s="2">
        <v>3146443</v>
      </c>
      <c r="Q140" s="2">
        <v>3463571</v>
      </c>
      <c r="R140" s="2">
        <v>3683523</v>
      </c>
      <c r="S140" s="2">
        <v>3844346</v>
      </c>
      <c r="T140" s="2">
        <v>3917244</v>
      </c>
      <c r="U140" s="2">
        <v>3758078</v>
      </c>
      <c r="V140" s="2">
        <v>3834152</v>
      </c>
      <c r="W140" s="2">
        <v>3885717</v>
      </c>
      <c r="X140" s="2">
        <v>4015927</v>
      </c>
      <c r="Y140" s="2">
        <v>4246595</v>
      </c>
      <c r="Z140" s="2">
        <v>4395609</v>
      </c>
      <c r="AA140" s="2">
        <v>4616719</v>
      </c>
      <c r="AB140" s="2">
        <v>4904537</v>
      </c>
      <c r="AC140" s="2">
        <v>5142539</v>
      </c>
      <c r="AD140" s="2">
        <v>5361350</v>
      </c>
      <c r="AG140" s="55" t="s">
        <v>521</v>
      </c>
      <c r="AJ140" s="55" t="s">
        <v>548</v>
      </c>
    </row>
    <row r="141" spans="1:36" x14ac:dyDescent="0.2">
      <c r="A141" s="33" t="s">
        <v>55</v>
      </c>
      <c r="B141" s="33" t="s">
        <v>39</v>
      </c>
      <c r="C141" s="2">
        <v>6884748</v>
      </c>
      <c r="D141" s="2">
        <v>6457588</v>
      </c>
      <c r="E141" s="2">
        <v>5727093</v>
      </c>
      <c r="F141" s="2">
        <v>5419295</v>
      </c>
      <c r="G141" s="2">
        <v>5080083</v>
      </c>
      <c r="H141" s="2">
        <v>5490062</v>
      </c>
      <c r="I141" s="2">
        <v>5487456</v>
      </c>
      <c r="J141" s="2">
        <v>5700471</v>
      </c>
      <c r="K141" s="2">
        <v>5894091</v>
      </c>
      <c r="L141" s="2">
        <v>6105046</v>
      </c>
      <c r="M141" s="2">
        <v>6978232</v>
      </c>
      <c r="N141" s="2">
        <v>7400907</v>
      </c>
      <c r="O141" s="2">
        <v>7929470</v>
      </c>
      <c r="P141" s="2">
        <v>8839661</v>
      </c>
      <c r="Q141" s="2">
        <v>10181857</v>
      </c>
      <c r="R141" s="2">
        <v>11240566</v>
      </c>
      <c r="S141" s="2">
        <v>11398838</v>
      </c>
      <c r="T141" s="2">
        <v>11737464</v>
      </c>
      <c r="U141" s="2">
        <v>11852689</v>
      </c>
      <c r="V141" s="2">
        <v>10941946</v>
      </c>
      <c r="W141" s="2">
        <v>11138355</v>
      </c>
      <c r="X141" s="2">
        <v>12037854</v>
      </c>
      <c r="Y141" s="2">
        <v>11930174</v>
      </c>
      <c r="Z141" s="2">
        <v>13082800</v>
      </c>
      <c r="AA141" s="2">
        <v>14110590</v>
      </c>
      <c r="AB141" s="2">
        <v>14223922</v>
      </c>
      <c r="AC141" s="2">
        <v>15123854</v>
      </c>
      <c r="AD141" s="2">
        <v>16311270</v>
      </c>
      <c r="AG141" s="55" t="s">
        <v>518</v>
      </c>
      <c r="AJ141" s="55" t="s">
        <v>546</v>
      </c>
    </row>
    <row r="142" spans="1:36" x14ac:dyDescent="0.2">
      <c r="A142" s="33" t="s">
        <v>56</v>
      </c>
      <c r="B142" s="33" t="s">
        <v>39</v>
      </c>
      <c r="C142" s="2">
        <v>569081</v>
      </c>
      <c r="D142" s="2">
        <v>507023</v>
      </c>
      <c r="E142" s="2">
        <v>433318</v>
      </c>
      <c r="F142" s="2">
        <v>419051</v>
      </c>
      <c r="G142" s="2">
        <v>395244</v>
      </c>
      <c r="H142" s="2">
        <v>406809</v>
      </c>
      <c r="I142" s="2">
        <v>412527</v>
      </c>
      <c r="J142" s="2">
        <v>430005</v>
      </c>
      <c r="K142" s="2">
        <v>503821</v>
      </c>
      <c r="L142" s="2">
        <v>568166</v>
      </c>
      <c r="M142" s="2">
        <v>518991</v>
      </c>
      <c r="N142" s="2">
        <v>551906</v>
      </c>
      <c r="O142" s="2">
        <v>584526</v>
      </c>
      <c r="P142" s="2">
        <v>541385</v>
      </c>
      <c r="Q142" s="2">
        <v>547753</v>
      </c>
      <c r="R142" s="2">
        <v>853590</v>
      </c>
      <c r="S142" s="2">
        <v>970633</v>
      </c>
      <c r="T142" s="2">
        <v>983643</v>
      </c>
      <c r="U142" s="2">
        <v>879676</v>
      </c>
      <c r="V142" s="2">
        <v>881697</v>
      </c>
      <c r="W142" s="2">
        <v>1043050</v>
      </c>
      <c r="X142" s="2">
        <v>1012403</v>
      </c>
      <c r="Y142" s="2">
        <v>954519</v>
      </c>
      <c r="Z142" s="2">
        <v>995827</v>
      </c>
      <c r="AA142" s="2">
        <v>999569</v>
      </c>
      <c r="AB142" s="2">
        <v>1787295</v>
      </c>
      <c r="AC142" s="2">
        <v>1650099</v>
      </c>
      <c r="AD142" s="2">
        <v>1398539</v>
      </c>
      <c r="AG142" s="55" t="s">
        <v>521</v>
      </c>
      <c r="AJ142" s="55" t="s">
        <v>548</v>
      </c>
    </row>
    <row r="143" spans="1:36" x14ac:dyDescent="0.2">
      <c r="A143" s="33" t="s">
        <v>57</v>
      </c>
      <c r="B143" s="33" t="s">
        <v>39</v>
      </c>
      <c r="C143" s="2">
        <v>3678244</v>
      </c>
      <c r="D143" s="2">
        <v>3409452</v>
      </c>
      <c r="E143" s="2">
        <v>2982241</v>
      </c>
      <c r="F143" s="2">
        <v>2870786</v>
      </c>
      <c r="G143" s="2">
        <v>2875972</v>
      </c>
      <c r="H143" s="2">
        <v>2806446</v>
      </c>
      <c r="I143" s="2">
        <v>2879199</v>
      </c>
      <c r="J143" s="2">
        <v>2902716</v>
      </c>
      <c r="K143" s="2">
        <v>2911275</v>
      </c>
      <c r="L143" s="2">
        <v>2936725</v>
      </c>
      <c r="M143" s="2">
        <v>3238977</v>
      </c>
      <c r="N143" s="2">
        <v>3655107</v>
      </c>
      <c r="O143" s="2">
        <v>3676965</v>
      </c>
      <c r="P143" s="2">
        <v>3017089</v>
      </c>
      <c r="Q143" s="2">
        <v>3206729</v>
      </c>
      <c r="R143" s="2">
        <v>4403089</v>
      </c>
      <c r="S143" s="2">
        <v>4968023</v>
      </c>
      <c r="T143" s="2">
        <v>5336990</v>
      </c>
      <c r="U143" s="2">
        <v>3599774</v>
      </c>
      <c r="V143" s="2">
        <v>5160139</v>
      </c>
      <c r="W143" s="2">
        <v>5006091</v>
      </c>
      <c r="X143" s="2">
        <v>5534727</v>
      </c>
      <c r="Y143" s="2">
        <v>5689199</v>
      </c>
      <c r="Z143" s="2">
        <v>6233883</v>
      </c>
      <c r="AA143" s="2">
        <v>6016834</v>
      </c>
      <c r="AB143" s="2">
        <v>6242586</v>
      </c>
      <c r="AC143" s="2">
        <v>6292237</v>
      </c>
      <c r="AD143" s="2">
        <v>6753654</v>
      </c>
      <c r="AG143" s="55" t="s">
        <v>519</v>
      </c>
      <c r="AJ143" s="55" t="s">
        <v>547</v>
      </c>
    </row>
    <row r="144" spans="1:36" x14ac:dyDescent="0.2">
      <c r="A144" s="33" t="s">
        <v>58</v>
      </c>
      <c r="B144" s="33" t="s">
        <v>39</v>
      </c>
      <c r="C144" s="2">
        <v>3924726</v>
      </c>
      <c r="D144" s="2">
        <v>3681007</v>
      </c>
      <c r="E144" s="2">
        <v>3628994</v>
      </c>
      <c r="F144" s="2">
        <v>3475272</v>
      </c>
      <c r="G144" s="2">
        <v>3057133</v>
      </c>
      <c r="H144" s="2">
        <v>2931391</v>
      </c>
      <c r="I144" s="2">
        <v>2961307</v>
      </c>
      <c r="J144" s="2">
        <v>3628166</v>
      </c>
      <c r="K144" s="2">
        <v>3682763</v>
      </c>
      <c r="L144" s="2">
        <v>4243662</v>
      </c>
      <c r="M144" s="2">
        <v>4825686</v>
      </c>
      <c r="N144" s="2">
        <v>5080557</v>
      </c>
      <c r="O144" s="2">
        <v>5019045</v>
      </c>
      <c r="P144" s="2">
        <v>4432484</v>
      </c>
      <c r="Q144" s="2">
        <v>4375489</v>
      </c>
      <c r="R144" s="2">
        <v>5462030</v>
      </c>
      <c r="S144" s="2">
        <v>5766233</v>
      </c>
      <c r="T144" s="2">
        <v>6152693</v>
      </c>
      <c r="U144" s="2">
        <v>6210755</v>
      </c>
      <c r="V144" s="2">
        <v>5918076</v>
      </c>
      <c r="W144" s="2">
        <v>5744333</v>
      </c>
      <c r="X144" s="2">
        <v>6240913</v>
      </c>
      <c r="Y144" s="2">
        <v>6670624</v>
      </c>
      <c r="Z144" s="2">
        <v>6624709</v>
      </c>
      <c r="AA144" s="2">
        <v>6862952</v>
      </c>
      <c r="AB144" s="2">
        <v>6994610</v>
      </c>
      <c r="AC144" s="2">
        <v>7909103</v>
      </c>
      <c r="AD144" s="2">
        <v>8408349</v>
      </c>
      <c r="AG144" s="55" t="s">
        <v>518</v>
      </c>
      <c r="AJ144" s="55" t="s">
        <v>546</v>
      </c>
    </row>
    <row r="145" spans="1:36" x14ac:dyDescent="0.2">
      <c r="A145" s="33" t="s">
        <v>59</v>
      </c>
      <c r="B145" s="33" t="s">
        <v>39</v>
      </c>
      <c r="C145" s="2">
        <v>4020348</v>
      </c>
      <c r="D145" s="2">
        <v>3649253</v>
      </c>
      <c r="E145" s="2">
        <v>3225034</v>
      </c>
      <c r="F145" s="2">
        <v>3041844</v>
      </c>
      <c r="G145" s="2">
        <v>3072534</v>
      </c>
      <c r="H145" s="2">
        <v>3376689</v>
      </c>
      <c r="I145" s="2">
        <v>3143777</v>
      </c>
      <c r="J145" s="2">
        <v>3203188</v>
      </c>
      <c r="K145" s="2">
        <v>3280339</v>
      </c>
      <c r="L145" s="2">
        <v>3422016</v>
      </c>
      <c r="M145" s="2">
        <v>3573458</v>
      </c>
      <c r="N145" s="2">
        <v>3854308</v>
      </c>
      <c r="O145" s="2">
        <v>4218363</v>
      </c>
      <c r="P145" s="2">
        <v>4620536</v>
      </c>
      <c r="Q145" s="2">
        <v>5047915</v>
      </c>
      <c r="R145" s="2">
        <v>5409925</v>
      </c>
      <c r="S145" s="2">
        <v>5666071</v>
      </c>
      <c r="T145" s="2">
        <v>5919849</v>
      </c>
      <c r="U145" s="2">
        <v>5743310</v>
      </c>
      <c r="V145" s="2">
        <v>5689461</v>
      </c>
      <c r="W145" s="2">
        <v>5649708</v>
      </c>
      <c r="X145" s="2">
        <v>5833453</v>
      </c>
      <c r="Y145" s="2">
        <v>6109539</v>
      </c>
      <c r="Z145" s="2">
        <v>6326107</v>
      </c>
      <c r="AA145" s="2">
        <v>6657817</v>
      </c>
      <c r="AB145" s="2">
        <v>7065592</v>
      </c>
      <c r="AC145" s="2">
        <v>7087903</v>
      </c>
      <c r="AD145" s="2">
        <v>7673752</v>
      </c>
      <c r="AG145" s="55" t="s">
        <v>519</v>
      </c>
      <c r="AJ145" s="55" t="s">
        <v>547</v>
      </c>
    </row>
    <row r="146" spans="1:36" x14ac:dyDescent="0.2">
      <c r="A146" s="33" t="s">
        <v>60</v>
      </c>
      <c r="B146" s="33" t="s">
        <v>39</v>
      </c>
      <c r="C146" s="2">
        <v>14942122</v>
      </c>
      <c r="D146" s="2">
        <v>13917649</v>
      </c>
      <c r="E146" s="2">
        <v>10966447</v>
      </c>
      <c r="F146" s="2">
        <v>11325516</v>
      </c>
      <c r="G146" s="2">
        <v>10727357</v>
      </c>
      <c r="H146" s="2">
        <v>10997722</v>
      </c>
      <c r="I146" s="2">
        <v>11461843</v>
      </c>
      <c r="J146" s="2">
        <v>11764310</v>
      </c>
      <c r="K146" s="2">
        <v>12983257</v>
      </c>
      <c r="L146" s="2">
        <v>14411545</v>
      </c>
      <c r="M146" s="2">
        <v>14510720</v>
      </c>
      <c r="N146" s="2">
        <v>16849038</v>
      </c>
      <c r="O146" s="2">
        <v>18052184</v>
      </c>
      <c r="P146" s="2">
        <v>17009066</v>
      </c>
      <c r="Q146" s="2">
        <v>19541897</v>
      </c>
      <c r="R146" s="2">
        <v>23844070</v>
      </c>
      <c r="S146" s="2">
        <v>25117359</v>
      </c>
      <c r="T146" s="2">
        <v>25530372</v>
      </c>
      <c r="U146" s="2">
        <v>24108647</v>
      </c>
      <c r="V146" s="2">
        <v>24761295</v>
      </c>
      <c r="W146" s="2">
        <v>25434722</v>
      </c>
      <c r="X146" s="2">
        <v>29013931</v>
      </c>
      <c r="Y146" s="2">
        <v>29994026</v>
      </c>
      <c r="Z146" s="2">
        <v>28260951</v>
      </c>
      <c r="AA146" s="2">
        <v>29858041</v>
      </c>
      <c r="AB146" s="2">
        <v>31296121</v>
      </c>
      <c r="AC146" s="2">
        <v>34515395</v>
      </c>
      <c r="AD146" s="2">
        <v>35334740</v>
      </c>
      <c r="AG146" s="55" t="s">
        <v>518</v>
      </c>
      <c r="AJ146" s="55" t="s">
        <v>546</v>
      </c>
    </row>
    <row r="147" spans="1:36" x14ac:dyDescent="0.2">
      <c r="A147" s="33" t="s">
        <v>289</v>
      </c>
      <c r="B147" s="33" t="s">
        <v>39</v>
      </c>
      <c r="C147" s="2">
        <v>2844924</v>
      </c>
      <c r="D147" s="2">
        <v>2582265</v>
      </c>
      <c r="E147" s="2">
        <v>2091648</v>
      </c>
      <c r="F147" s="2">
        <v>2003560</v>
      </c>
      <c r="G147" s="2">
        <v>2101422</v>
      </c>
      <c r="H147" s="2">
        <v>2285973</v>
      </c>
      <c r="I147" s="2">
        <v>2353829</v>
      </c>
      <c r="J147" s="2">
        <v>2460332</v>
      </c>
      <c r="K147" s="2">
        <v>2469841</v>
      </c>
      <c r="L147" s="2">
        <v>2506088</v>
      </c>
      <c r="M147" s="2">
        <v>2652075</v>
      </c>
      <c r="N147" s="2">
        <v>2846041</v>
      </c>
      <c r="O147" s="2">
        <v>3097389</v>
      </c>
      <c r="P147" s="2">
        <v>2946661</v>
      </c>
      <c r="Q147" s="2">
        <v>3282209</v>
      </c>
      <c r="R147" s="2">
        <v>4238148</v>
      </c>
      <c r="S147" s="2">
        <v>4415254</v>
      </c>
      <c r="T147" s="2">
        <v>4563150</v>
      </c>
      <c r="U147" s="2">
        <v>4101571</v>
      </c>
      <c r="V147" s="2">
        <v>4248526</v>
      </c>
      <c r="W147" s="2">
        <v>3970893</v>
      </c>
      <c r="X147" s="2">
        <v>4535784</v>
      </c>
      <c r="Y147" s="2">
        <v>4729995</v>
      </c>
      <c r="Z147" s="2">
        <v>5425976</v>
      </c>
      <c r="AA147" s="2">
        <v>5377195</v>
      </c>
      <c r="AB147" s="2">
        <v>5855968</v>
      </c>
      <c r="AC147" s="2">
        <v>6552188</v>
      </c>
      <c r="AD147" s="2">
        <v>7099651</v>
      </c>
      <c r="AG147" s="55" t="s">
        <v>522</v>
      </c>
      <c r="AJ147" s="55" t="s">
        <v>549</v>
      </c>
    </row>
    <row r="148" spans="1:36" x14ac:dyDescent="0.2">
      <c r="A148" s="33" t="s">
        <v>61</v>
      </c>
      <c r="B148" s="33" t="s">
        <v>39</v>
      </c>
      <c r="C148" s="2">
        <v>80374</v>
      </c>
      <c r="D148" s="2">
        <v>57160</v>
      </c>
      <c r="E148" s="2">
        <v>6409</v>
      </c>
      <c r="F148" s="2">
        <v>603</v>
      </c>
      <c r="G148" s="2">
        <v>52</v>
      </c>
      <c r="H148" s="2" t="s">
        <v>545</v>
      </c>
      <c r="I148" s="2" t="s">
        <v>545</v>
      </c>
      <c r="J148" s="2">
        <v>175053</v>
      </c>
      <c r="K148" s="2">
        <v>117761</v>
      </c>
      <c r="L148" s="2">
        <v>11055</v>
      </c>
      <c r="M148" s="2">
        <v>380252</v>
      </c>
      <c r="N148" s="2">
        <v>9980</v>
      </c>
      <c r="O148" s="2">
        <v>60050</v>
      </c>
      <c r="P148" s="2">
        <v>27032</v>
      </c>
      <c r="Q148" s="2">
        <v>89979</v>
      </c>
      <c r="R148" s="2">
        <v>49228</v>
      </c>
      <c r="S148" s="2">
        <v>80759</v>
      </c>
      <c r="T148" s="2">
        <v>137658</v>
      </c>
      <c r="U148" s="2">
        <v>59748</v>
      </c>
      <c r="V148" s="2">
        <v>8659</v>
      </c>
      <c r="W148" s="2">
        <v>302206</v>
      </c>
      <c r="X148" s="2">
        <v>47964</v>
      </c>
      <c r="Y148" s="2">
        <v>60795</v>
      </c>
      <c r="Z148" s="2">
        <v>10102</v>
      </c>
      <c r="AA148" s="2">
        <v>6007</v>
      </c>
      <c r="AB148" s="2">
        <v>10656</v>
      </c>
      <c r="AC148" s="2">
        <v>-227</v>
      </c>
      <c r="AD148" s="2">
        <v>9703</v>
      </c>
      <c r="AG148" s="55" t="s">
        <v>521</v>
      </c>
      <c r="AJ148" s="55" t="s">
        <v>548</v>
      </c>
    </row>
    <row r="149" spans="1:36" x14ac:dyDescent="0.2">
      <c r="A149" s="33" t="s">
        <v>62</v>
      </c>
      <c r="B149" s="33" t="s">
        <v>39</v>
      </c>
      <c r="C149" s="2">
        <v>3674721</v>
      </c>
      <c r="D149" s="2">
        <v>3864743</v>
      </c>
      <c r="E149" s="2">
        <v>2601150</v>
      </c>
      <c r="F149" s="2">
        <v>2550574</v>
      </c>
      <c r="G149" s="2">
        <v>2378226</v>
      </c>
      <c r="H149" s="2">
        <v>2404085</v>
      </c>
      <c r="I149" s="2">
        <v>2259139</v>
      </c>
      <c r="J149" s="2">
        <v>2323118</v>
      </c>
      <c r="K149" s="2">
        <v>2397057</v>
      </c>
      <c r="L149" s="2">
        <v>2545332</v>
      </c>
      <c r="M149" s="2">
        <v>2690186</v>
      </c>
      <c r="N149" s="2">
        <v>3061061</v>
      </c>
      <c r="O149" s="2">
        <v>2735893</v>
      </c>
      <c r="P149" s="2">
        <v>3459912</v>
      </c>
      <c r="Q149" s="2">
        <v>4038423</v>
      </c>
      <c r="R149" s="2">
        <v>4122007</v>
      </c>
      <c r="S149" s="2">
        <v>4355476</v>
      </c>
      <c r="T149" s="2">
        <v>4329199</v>
      </c>
      <c r="U149" s="2" t="s">
        <v>545</v>
      </c>
      <c r="V149" s="2">
        <v>4131519</v>
      </c>
      <c r="W149" s="2">
        <v>4287844</v>
      </c>
      <c r="X149" s="2">
        <v>6630651</v>
      </c>
      <c r="Y149" s="2">
        <v>4432975</v>
      </c>
      <c r="Z149" s="2">
        <v>4656557</v>
      </c>
      <c r="AA149" s="2">
        <v>4562967</v>
      </c>
      <c r="AB149" s="2">
        <v>5358811</v>
      </c>
      <c r="AC149" s="2">
        <v>5650776</v>
      </c>
      <c r="AD149" s="2">
        <v>5992124</v>
      </c>
      <c r="AG149" s="55" t="s">
        <v>519</v>
      </c>
      <c r="AJ149" s="55" t="s">
        <v>547</v>
      </c>
    </row>
    <row r="150" spans="1:36" x14ac:dyDescent="0.2">
      <c r="A150" s="33" t="s">
        <v>63</v>
      </c>
      <c r="B150" s="33" t="s">
        <v>39</v>
      </c>
      <c r="C150" s="2">
        <v>3963514</v>
      </c>
      <c r="D150" s="2">
        <v>3694150</v>
      </c>
      <c r="E150" s="2">
        <v>3365104</v>
      </c>
      <c r="F150" s="2">
        <v>3309043</v>
      </c>
      <c r="G150" s="2">
        <v>3875585</v>
      </c>
      <c r="H150" s="2">
        <v>3649785</v>
      </c>
      <c r="I150" s="2">
        <v>3874969</v>
      </c>
      <c r="J150" s="2">
        <v>4095999</v>
      </c>
      <c r="K150" s="2">
        <v>4484074</v>
      </c>
      <c r="L150" s="2">
        <v>4993338</v>
      </c>
      <c r="M150" s="2">
        <v>5449654</v>
      </c>
      <c r="N150" s="2">
        <v>5739978</v>
      </c>
      <c r="O150" s="2">
        <v>6341625</v>
      </c>
      <c r="P150" s="2">
        <v>6670400</v>
      </c>
      <c r="Q150" s="2">
        <v>7514696</v>
      </c>
      <c r="R150" s="2">
        <v>8443099</v>
      </c>
      <c r="S150" s="2">
        <v>9349803</v>
      </c>
      <c r="T150" s="2">
        <v>9966467</v>
      </c>
      <c r="U150" s="2">
        <v>10140230</v>
      </c>
      <c r="V150" s="2">
        <v>10241245</v>
      </c>
      <c r="W150" s="2">
        <v>9566134</v>
      </c>
      <c r="X150" s="2">
        <v>10798650</v>
      </c>
      <c r="Y150" s="2">
        <v>11446283</v>
      </c>
      <c r="Z150" s="2">
        <v>12157333</v>
      </c>
      <c r="AA150" s="2">
        <v>12937673</v>
      </c>
      <c r="AB150" s="2">
        <v>13852880</v>
      </c>
      <c r="AC150" s="2">
        <v>14982545</v>
      </c>
      <c r="AD150" s="2">
        <v>15853517</v>
      </c>
      <c r="AG150" s="55" t="s">
        <v>519</v>
      </c>
      <c r="AJ150" s="55" t="s">
        <v>547</v>
      </c>
    </row>
    <row r="151" spans="1:36" x14ac:dyDescent="0.2">
      <c r="A151" s="33" t="s">
        <v>64</v>
      </c>
      <c r="B151" s="33" t="s">
        <v>39</v>
      </c>
      <c r="C151" s="2">
        <v>128312</v>
      </c>
      <c r="D151" s="2">
        <v>429132</v>
      </c>
      <c r="E151" s="2">
        <v>281874</v>
      </c>
      <c r="F151" s="2">
        <v>276826</v>
      </c>
      <c r="G151" s="2">
        <v>262812</v>
      </c>
      <c r="H151" s="2">
        <v>235120</v>
      </c>
      <c r="I151" s="2">
        <v>269355</v>
      </c>
      <c r="J151" s="2">
        <v>265566</v>
      </c>
      <c r="K151" s="2">
        <v>332627</v>
      </c>
      <c r="L151" s="2">
        <v>347356</v>
      </c>
      <c r="M151" s="2">
        <v>361260</v>
      </c>
      <c r="N151" s="2">
        <v>434497</v>
      </c>
      <c r="O151" s="2">
        <v>450250</v>
      </c>
      <c r="P151" s="2">
        <v>471654</v>
      </c>
      <c r="Q151" s="2">
        <v>531762</v>
      </c>
      <c r="R151" s="2">
        <v>607857</v>
      </c>
      <c r="S151" s="2">
        <v>624526</v>
      </c>
      <c r="T151" s="2">
        <v>680045</v>
      </c>
      <c r="U151" s="2">
        <v>615485</v>
      </c>
      <c r="V151" s="2">
        <v>726324</v>
      </c>
      <c r="W151" s="2">
        <v>715653</v>
      </c>
      <c r="X151" s="2">
        <v>777372</v>
      </c>
      <c r="Y151" s="2">
        <v>767491</v>
      </c>
      <c r="Z151" s="2">
        <v>804899</v>
      </c>
      <c r="AA151" s="2">
        <v>846136</v>
      </c>
      <c r="AB151" s="2">
        <v>924382</v>
      </c>
      <c r="AC151" s="2">
        <v>906651</v>
      </c>
      <c r="AD151" s="2">
        <v>1036062</v>
      </c>
      <c r="AG151" s="55" t="s">
        <v>521</v>
      </c>
      <c r="AJ151" s="55" t="s">
        <v>548</v>
      </c>
    </row>
    <row r="152" spans="1:36" x14ac:dyDescent="0.2">
      <c r="A152" s="33" t="s">
        <v>65</v>
      </c>
      <c r="B152" s="33" t="s">
        <v>39</v>
      </c>
      <c r="C152" s="2">
        <v>957660</v>
      </c>
      <c r="D152" s="2">
        <v>802377</v>
      </c>
      <c r="E152" s="2">
        <v>719097</v>
      </c>
      <c r="F152" s="2">
        <v>576169</v>
      </c>
      <c r="G152" s="2">
        <v>545468</v>
      </c>
      <c r="H152" s="2">
        <v>580145</v>
      </c>
      <c r="I152" s="2">
        <v>584093</v>
      </c>
      <c r="J152" s="2">
        <v>654183</v>
      </c>
      <c r="K152" s="2">
        <v>641013</v>
      </c>
      <c r="L152" s="2">
        <v>687048</v>
      </c>
      <c r="M152" s="2">
        <v>646185</v>
      </c>
      <c r="N152" s="2">
        <v>740736</v>
      </c>
      <c r="O152" s="2">
        <v>707043</v>
      </c>
      <c r="P152" s="2">
        <v>884056</v>
      </c>
      <c r="Q152" s="2">
        <v>1059805</v>
      </c>
      <c r="R152" s="2">
        <v>1022643</v>
      </c>
      <c r="S152" s="2">
        <v>963858</v>
      </c>
      <c r="T152" s="2">
        <v>924891</v>
      </c>
      <c r="U152" s="2">
        <v>904865</v>
      </c>
      <c r="V152" s="2">
        <v>839669</v>
      </c>
      <c r="W152" s="2">
        <v>1155243</v>
      </c>
      <c r="X152" s="2">
        <v>1288144</v>
      </c>
      <c r="Y152" s="2">
        <v>905582</v>
      </c>
      <c r="Z152" s="2">
        <v>934251</v>
      </c>
      <c r="AA152" s="2">
        <v>884785</v>
      </c>
      <c r="AB152" s="2">
        <v>925772</v>
      </c>
      <c r="AC152" s="2">
        <v>925925</v>
      </c>
      <c r="AD152" s="2">
        <v>951429</v>
      </c>
      <c r="AG152" s="55" t="s">
        <v>521</v>
      </c>
      <c r="AJ152" s="55" t="s">
        <v>548</v>
      </c>
    </row>
    <row r="153" spans="1:36" x14ac:dyDescent="0.2">
      <c r="A153" s="33" t="s">
        <v>290</v>
      </c>
      <c r="B153" s="33" t="s">
        <v>39</v>
      </c>
      <c r="C153" s="2">
        <v>1078784</v>
      </c>
      <c r="D153" s="2">
        <v>1107065</v>
      </c>
      <c r="E153" s="2">
        <v>1002495</v>
      </c>
      <c r="F153" s="2">
        <v>730400</v>
      </c>
      <c r="G153" s="2">
        <v>1033629</v>
      </c>
      <c r="H153" s="2">
        <v>940520</v>
      </c>
      <c r="I153" s="2">
        <v>2283587</v>
      </c>
      <c r="J153" s="2">
        <v>989583</v>
      </c>
      <c r="K153" s="2">
        <v>927617</v>
      </c>
      <c r="L153" s="2">
        <v>713937</v>
      </c>
      <c r="M153" s="2">
        <v>1046401</v>
      </c>
      <c r="N153" s="2">
        <v>876025</v>
      </c>
      <c r="O153" s="2">
        <v>1377203</v>
      </c>
      <c r="P153" s="2">
        <v>1125823</v>
      </c>
      <c r="Q153" s="2">
        <v>1268046</v>
      </c>
      <c r="R153" s="2">
        <v>1103416</v>
      </c>
      <c r="S153" s="2">
        <v>2137509</v>
      </c>
      <c r="T153" s="2">
        <v>2007712</v>
      </c>
      <c r="U153" s="2">
        <v>2031457</v>
      </c>
      <c r="V153" s="2">
        <v>1457401</v>
      </c>
      <c r="W153" s="2">
        <v>1382559</v>
      </c>
      <c r="X153" s="2">
        <v>1392404</v>
      </c>
      <c r="Y153" s="2">
        <v>1519604</v>
      </c>
      <c r="Z153" s="2">
        <v>2287384</v>
      </c>
      <c r="AA153" s="2">
        <v>2306200</v>
      </c>
      <c r="AB153" s="2">
        <v>2213705</v>
      </c>
      <c r="AC153" s="2">
        <v>2326668</v>
      </c>
      <c r="AD153" s="2">
        <v>2392026</v>
      </c>
      <c r="AG153" s="55" t="s">
        <v>566</v>
      </c>
      <c r="AJ153" s="55" t="s">
        <v>548</v>
      </c>
    </row>
    <row r="154" spans="1:36" x14ac:dyDescent="0.2">
      <c r="A154" s="33" t="s">
        <v>66</v>
      </c>
      <c r="B154" s="33" t="s">
        <v>39</v>
      </c>
      <c r="C154" s="2">
        <v>6004628</v>
      </c>
      <c r="D154" s="2">
        <v>5632093</v>
      </c>
      <c r="E154" s="2">
        <v>4544299</v>
      </c>
      <c r="F154" s="2">
        <v>3937425</v>
      </c>
      <c r="G154" s="2">
        <v>4192319</v>
      </c>
      <c r="H154" s="2">
        <v>4238677</v>
      </c>
      <c r="I154" s="2">
        <v>3829401</v>
      </c>
      <c r="J154" s="2">
        <v>3899809</v>
      </c>
      <c r="K154" s="2">
        <v>3981327</v>
      </c>
      <c r="L154" s="2">
        <v>4564914</v>
      </c>
      <c r="M154" s="2">
        <v>4827022</v>
      </c>
      <c r="N154" s="2">
        <v>4578643</v>
      </c>
      <c r="O154" s="2">
        <v>5252759</v>
      </c>
      <c r="P154" s="2">
        <v>4765311</v>
      </c>
      <c r="Q154" s="2">
        <v>5249274</v>
      </c>
      <c r="R154" s="2">
        <v>6846086</v>
      </c>
      <c r="S154" s="2">
        <v>7501701</v>
      </c>
      <c r="T154" s="2">
        <v>7680808</v>
      </c>
      <c r="U154" s="2">
        <v>7857673</v>
      </c>
      <c r="V154" s="2">
        <v>7350007</v>
      </c>
      <c r="W154" s="2">
        <v>6826657</v>
      </c>
      <c r="X154" s="2">
        <v>7902281</v>
      </c>
      <c r="Y154" s="2">
        <v>7898438</v>
      </c>
      <c r="Z154" s="2">
        <v>7684701</v>
      </c>
      <c r="AA154" s="2">
        <v>7806697</v>
      </c>
      <c r="AB154" s="2">
        <v>8616398</v>
      </c>
      <c r="AC154" s="2">
        <v>9161747</v>
      </c>
      <c r="AD154" s="2">
        <v>9204811</v>
      </c>
      <c r="AG154" s="55" t="s">
        <v>518</v>
      </c>
      <c r="AJ154" s="55" t="s">
        <v>546</v>
      </c>
    </row>
    <row r="155" spans="1:36" x14ac:dyDescent="0.2">
      <c r="A155" s="33" t="s">
        <v>67</v>
      </c>
      <c r="B155" s="33" t="s">
        <v>39</v>
      </c>
      <c r="C155" s="2">
        <v>209543</v>
      </c>
      <c r="D155" s="2">
        <v>139175</v>
      </c>
      <c r="E155" s="2">
        <v>102743</v>
      </c>
      <c r="F155" s="2">
        <v>213760</v>
      </c>
      <c r="G155" s="2">
        <v>255073</v>
      </c>
      <c r="H155" s="2">
        <v>212639</v>
      </c>
      <c r="I155" s="2">
        <v>382165</v>
      </c>
      <c r="J155" s="2">
        <v>380386</v>
      </c>
      <c r="K155" s="2">
        <v>374974</v>
      </c>
      <c r="L155" s="2">
        <v>309753</v>
      </c>
      <c r="M155" s="2">
        <v>111830</v>
      </c>
      <c r="N155" s="2">
        <v>53705</v>
      </c>
      <c r="O155" s="2">
        <v>111466</v>
      </c>
      <c r="P155" s="2">
        <v>-64075</v>
      </c>
      <c r="Q155" s="2">
        <v>204831</v>
      </c>
      <c r="R155" s="2">
        <v>158634</v>
      </c>
      <c r="S155" s="2">
        <v>756300</v>
      </c>
      <c r="T155" s="2">
        <v>733396</v>
      </c>
      <c r="U155" s="2">
        <v>371578</v>
      </c>
      <c r="V155" s="2">
        <v>545523</v>
      </c>
      <c r="W155" s="2">
        <v>563497</v>
      </c>
      <c r="X155" s="2">
        <v>491604</v>
      </c>
      <c r="Y155" s="2">
        <v>374815</v>
      </c>
      <c r="Z155" s="2">
        <v>518181</v>
      </c>
      <c r="AA155" s="2">
        <v>552063</v>
      </c>
      <c r="AB155" s="2">
        <v>491510</v>
      </c>
      <c r="AC155" s="2">
        <v>507286</v>
      </c>
      <c r="AD155" s="2">
        <v>518460</v>
      </c>
      <c r="AG155" s="55" t="s">
        <v>522</v>
      </c>
      <c r="AJ155" s="55" t="s">
        <v>549</v>
      </c>
    </row>
    <row r="156" spans="1:36" x14ac:dyDescent="0.2">
      <c r="A156" s="33" t="s">
        <v>291</v>
      </c>
      <c r="B156" s="33" t="s">
        <v>39</v>
      </c>
      <c r="C156" s="2">
        <v>612033</v>
      </c>
      <c r="D156" s="2">
        <v>552437</v>
      </c>
      <c r="E156" s="2">
        <v>875514</v>
      </c>
      <c r="F156" s="2">
        <v>1109966</v>
      </c>
      <c r="G156" s="2">
        <v>1338994</v>
      </c>
      <c r="H156" s="2">
        <v>1483004</v>
      </c>
      <c r="I156" s="2">
        <v>1576573</v>
      </c>
      <c r="J156" s="2">
        <v>1669167</v>
      </c>
      <c r="K156" s="2">
        <v>1901185</v>
      </c>
      <c r="L156" s="2">
        <v>1968770</v>
      </c>
      <c r="M156" s="2">
        <v>2017181</v>
      </c>
      <c r="N156" s="2">
        <v>2328090</v>
      </c>
      <c r="O156" s="2">
        <v>2306227</v>
      </c>
      <c r="P156" s="2">
        <v>1380282</v>
      </c>
      <c r="Q156" s="2">
        <v>2580829</v>
      </c>
      <c r="R156" s="2">
        <v>1840159</v>
      </c>
      <c r="S156" s="2">
        <v>1633255</v>
      </c>
      <c r="T156" s="2">
        <v>3592227</v>
      </c>
      <c r="U156" s="2">
        <v>3689601</v>
      </c>
      <c r="V156" s="2">
        <v>3685262</v>
      </c>
      <c r="W156" s="2">
        <v>3783263</v>
      </c>
      <c r="X156" s="2">
        <v>3962324</v>
      </c>
      <c r="Y156" s="2">
        <v>4198919</v>
      </c>
      <c r="Z156" s="2">
        <v>4398277</v>
      </c>
      <c r="AA156" s="2">
        <v>4633134</v>
      </c>
      <c r="AB156" s="2">
        <v>4895264</v>
      </c>
      <c r="AC156" s="2">
        <v>5241924</v>
      </c>
      <c r="AD156" s="2">
        <v>5508738</v>
      </c>
      <c r="AG156" s="55" t="s">
        <v>521</v>
      </c>
      <c r="AJ156" s="55" t="s">
        <v>548</v>
      </c>
    </row>
    <row r="157" spans="1:36" x14ac:dyDescent="0.2">
      <c r="A157" s="33" t="s">
        <v>292</v>
      </c>
      <c r="B157" s="33" t="s">
        <v>39</v>
      </c>
      <c r="C157" s="2">
        <v>569410</v>
      </c>
      <c r="D157" s="2">
        <v>521692</v>
      </c>
      <c r="E157" s="2">
        <v>529504</v>
      </c>
      <c r="F157" s="2">
        <v>536101</v>
      </c>
      <c r="G157" s="2">
        <v>569203</v>
      </c>
      <c r="H157" s="2">
        <v>560909</v>
      </c>
      <c r="I157" s="2">
        <v>582048</v>
      </c>
      <c r="J157" s="2">
        <v>590749</v>
      </c>
      <c r="K157" s="2">
        <v>604729</v>
      </c>
      <c r="L157" s="2">
        <v>648615</v>
      </c>
      <c r="M157" s="2">
        <v>698552</v>
      </c>
      <c r="N157" s="2">
        <v>739605</v>
      </c>
      <c r="O157" s="2">
        <v>807884</v>
      </c>
      <c r="P157" s="2">
        <v>844736</v>
      </c>
      <c r="Q157" s="2">
        <v>903072</v>
      </c>
      <c r="R157" s="2">
        <v>1104316</v>
      </c>
      <c r="S157" s="2">
        <v>1087561</v>
      </c>
      <c r="T157" s="2">
        <v>1152156</v>
      </c>
      <c r="U157" s="2">
        <v>1209045</v>
      </c>
      <c r="V157" s="2">
        <v>1118696</v>
      </c>
      <c r="W157" s="2">
        <v>1050704</v>
      </c>
      <c r="X157" s="2">
        <v>1261911</v>
      </c>
      <c r="Y157" s="2">
        <v>1276220</v>
      </c>
      <c r="Z157" s="2">
        <v>1313983</v>
      </c>
      <c r="AA157" s="2">
        <v>1351241</v>
      </c>
      <c r="AB157" s="2">
        <v>1400339</v>
      </c>
      <c r="AC157" s="2">
        <v>1455906</v>
      </c>
      <c r="AD157" s="2">
        <v>1557511</v>
      </c>
      <c r="AG157" s="55" t="s">
        <v>518</v>
      </c>
      <c r="AJ157" s="55" t="s">
        <v>546</v>
      </c>
    </row>
    <row r="158" spans="1:36" x14ac:dyDescent="0.2">
      <c r="A158" s="33" t="s">
        <v>293</v>
      </c>
      <c r="B158" s="33" t="s">
        <v>39</v>
      </c>
      <c r="C158" s="2">
        <v>1632537</v>
      </c>
      <c r="D158" s="2">
        <v>1760009</v>
      </c>
      <c r="E158" s="2">
        <v>1883654</v>
      </c>
      <c r="F158" s="2">
        <v>2362253</v>
      </c>
      <c r="G158" s="2">
        <v>2411184</v>
      </c>
      <c r="H158" s="2">
        <v>2513361</v>
      </c>
      <c r="I158" s="2">
        <v>2586155</v>
      </c>
      <c r="J158" s="2">
        <v>2588851</v>
      </c>
      <c r="K158" s="2">
        <v>2713859</v>
      </c>
      <c r="L158" s="2">
        <v>2760116</v>
      </c>
      <c r="M158" s="2">
        <v>3148881</v>
      </c>
      <c r="N158" s="2">
        <v>3303618</v>
      </c>
      <c r="O158" s="2">
        <v>3496783</v>
      </c>
      <c r="P158" s="2">
        <v>3355088</v>
      </c>
      <c r="Q158" s="2">
        <v>3811377</v>
      </c>
      <c r="R158" s="2">
        <v>4450999</v>
      </c>
      <c r="S158" s="2">
        <v>4650865</v>
      </c>
      <c r="T158" s="2">
        <v>4894521</v>
      </c>
      <c r="U158" s="2">
        <v>4403669</v>
      </c>
      <c r="V158" s="2">
        <v>4283867</v>
      </c>
      <c r="W158" s="2">
        <v>4196571</v>
      </c>
      <c r="X158" s="2">
        <v>5610876</v>
      </c>
      <c r="Y158" s="2">
        <v>5442114</v>
      </c>
      <c r="Z158" s="2">
        <v>5927585</v>
      </c>
      <c r="AA158" s="2">
        <v>6156314</v>
      </c>
      <c r="AB158" s="2">
        <v>6371690</v>
      </c>
      <c r="AC158" s="2">
        <v>6745788</v>
      </c>
      <c r="AD158" s="2">
        <v>5950111</v>
      </c>
      <c r="AG158" s="55" t="s">
        <v>521</v>
      </c>
      <c r="AJ158" s="55" t="s">
        <v>548</v>
      </c>
    </row>
    <row r="159" spans="1:36" x14ac:dyDescent="0.2">
      <c r="A159" s="33" t="s">
        <v>295</v>
      </c>
      <c r="B159" s="33" t="s">
        <v>39</v>
      </c>
      <c r="C159" s="2" t="s">
        <v>545</v>
      </c>
      <c r="D159" s="2" t="s">
        <v>545</v>
      </c>
      <c r="E159" s="2" t="s">
        <v>545</v>
      </c>
      <c r="F159" s="2">
        <v>488642</v>
      </c>
      <c r="G159" s="2">
        <v>511874</v>
      </c>
      <c r="H159" s="2">
        <v>531229</v>
      </c>
      <c r="I159" s="2">
        <v>643393</v>
      </c>
      <c r="J159" s="2">
        <v>550678</v>
      </c>
      <c r="K159" s="2">
        <v>585267</v>
      </c>
      <c r="L159" s="2">
        <v>592634</v>
      </c>
      <c r="M159" s="2">
        <v>654598</v>
      </c>
      <c r="N159" s="2">
        <v>730957</v>
      </c>
      <c r="O159" s="2">
        <v>730905</v>
      </c>
      <c r="P159" s="2">
        <v>680548</v>
      </c>
      <c r="Q159" s="2">
        <v>851438</v>
      </c>
      <c r="R159" s="2">
        <v>1125357</v>
      </c>
      <c r="S159" s="2">
        <v>1164944</v>
      </c>
      <c r="T159" s="2">
        <v>1174243</v>
      </c>
      <c r="U159" s="2">
        <v>1015077</v>
      </c>
      <c r="V159" s="2">
        <v>986913</v>
      </c>
      <c r="W159" s="2">
        <v>1022174</v>
      </c>
      <c r="X159" s="2">
        <v>1099780</v>
      </c>
      <c r="Y159" s="2">
        <v>1172985</v>
      </c>
      <c r="Z159" s="2">
        <v>1210722</v>
      </c>
      <c r="AA159" s="2">
        <v>1353037</v>
      </c>
      <c r="AB159" s="2">
        <v>1720730</v>
      </c>
      <c r="AC159" s="2">
        <v>1463095</v>
      </c>
      <c r="AD159" s="2">
        <v>1525967</v>
      </c>
      <c r="AG159" s="55" t="s">
        <v>521</v>
      </c>
      <c r="AJ159" s="55" t="s">
        <v>548</v>
      </c>
    </row>
    <row r="160" spans="1:36" x14ac:dyDescent="0.2">
      <c r="A160" s="33" t="s">
        <v>296</v>
      </c>
      <c r="B160" s="33" t="s">
        <v>39</v>
      </c>
      <c r="C160" s="2">
        <v>2934057</v>
      </c>
      <c r="D160" s="2">
        <v>2670598</v>
      </c>
      <c r="E160" s="2">
        <v>2239336</v>
      </c>
      <c r="F160" s="2">
        <v>1861761</v>
      </c>
      <c r="G160" s="2">
        <v>1902191</v>
      </c>
      <c r="H160" s="2">
        <v>2087484</v>
      </c>
      <c r="I160" s="2">
        <v>2231758</v>
      </c>
      <c r="J160" s="2">
        <v>2356382</v>
      </c>
      <c r="K160" s="2">
        <v>2541297</v>
      </c>
      <c r="L160" s="2">
        <v>2686537</v>
      </c>
      <c r="M160" s="2">
        <v>2871670</v>
      </c>
      <c r="N160" s="2">
        <v>3017996</v>
      </c>
      <c r="O160" s="2">
        <v>3197951</v>
      </c>
      <c r="P160" s="2">
        <v>3124438</v>
      </c>
      <c r="Q160" s="2">
        <v>3445105</v>
      </c>
      <c r="R160" s="2">
        <v>3922084</v>
      </c>
      <c r="S160" s="2">
        <v>4120315</v>
      </c>
      <c r="T160" s="2">
        <v>4171745</v>
      </c>
      <c r="U160" s="2">
        <v>3947359</v>
      </c>
      <c r="V160" s="2">
        <v>4029249</v>
      </c>
      <c r="W160" s="2">
        <v>4061394</v>
      </c>
      <c r="X160" s="2">
        <v>4395237</v>
      </c>
      <c r="Y160" s="2">
        <v>4561696</v>
      </c>
      <c r="Z160" s="2">
        <v>4917130</v>
      </c>
      <c r="AA160" s="2">
        <v>4692252</v>
      </c>
      <c r="AB160" s="2">
        <v>6734179</v>
      </c>
      <c r="AC160" s="2">
        <v>5282307</v>
      </c>
      <c r="AD160" s="2">
        <v>5382642</v>
      </c>
      <c r="AG160" s="55" t="s">
        <v>519</v>
      </c>
      <c r="AJ160" s="55" t="s">
        <v>547</v>
      </c>
    </row>
    <row r="161" spans="1:36" x14ac:dyDescent="0.2">
      <c r="A161" s="33" t="s">
        <v>68</v>
      </c>
      <c r="B161" s="33" t="s">
        <v>39</v>
      </c>
      <c r="C161" s="2">
        <v>853434</v>
      </c>
      <c r="D161" s="2">
        <v>951590</v>
      </c>
      <c r="E161" s="2">
        <v>1082908</v>
      </c>
      <c r="F161" s="2">
        <v>1637618</v>
      </c>
      <c r="G161" s="2">
        <v>1966024</v>
      </c>
      <c r="H161" s="2">
        <v>1814744</v>
      </c>
      <c r="I161" s="2">
        <v>1983558</v>
      </c>
      <c r="J161" s="2">
        <v>2074165</v>
      </c>
      <c r="K161" s="2">
        <v>2104544</v>
      </c>
      <c r="L161" s="2">
        <v>2232790</v>
      </c>
      <c r="M161" s="2">
        <v>2387110</v>
      </c>
      <c r="N161" s="2">
        <v>2612416</v>
      </c>
      <c r="O161" s="2">
        <v>2666940</v>
      </c>
      <c r="P161" s="2">
        <v>3082130</v>
      </c>
      <c r="Q161" s="2">
        <v>3685434</v>
      </c>
      <c r="R161" s="2">
        <v>3707639</v>
      </c>
      <c r="S161" s="2">
        <v>4113991</v>
      </c>
      <c r="T161" s="2">
        <v>3734892</v>
      </c>
      <c r="U161" s="2">
        <v>3613727</v>
      </c>
      <c r="V161" s="2">
        <v>3735945</v>
      </c>
      <c r="W161" s="2">
        <v>3781364</v>
      </c>
      <c r="X161" s="2">
        <v>5120865</v>
      </c>
      <c r="Y161" s="2">
        <v>4226197</v>
      </c>
      <c r="Z161" s="2">
        <v>4345617</v>
      </c>
      <c r="AA161" s="2">
        <v>4902314</v>
      </c>
      <c r="AB161" s="2">
        <v>4680263</v>
      </c>
      <c r="AC161" s="2">
        <v>5157316</v>
      </c>
      <c r="AD161" s="2">
        <v>5457858</v>
      </c>
      <c r="AG161" s="55" t="s">
        <v>521</v>
      </c>
      <c r="AJ161" s="55" t="s">
        <v>548</v>
      </c>
    </row>
    <row r="162" spans="1:36" x14ac:dyDescent="0.2">
      <c r="A162" s="33" t="s">
        <v>294</v>
      </c>
      <c r="B162" s="33" t="s">
        <v>39</v>
      </c>
      <c r="C162" s="2">
        <v>1171182</v>
      </c>
      <c r="D162" s="2">
        <v>1238512</v>
      </c>
      <c r="E162" s="2">
        <v>1700933</v>
      </c>
      <c r="F162" s="2">
        <v>1956635</v>
      </c>
      <c r="G162" s="2">
        <v>2280695</v>
      </c>
      <c r="H162" s="2">
        <v>2128353</v>
      </c>
      <c r="I162" s="2">
        <v>2382966</v>
      </c>
      <c r="J162" s="2">
        <v>2165849</v>
      </c>
      <c r="K162" s="2">
        <v>2317298</v>
      </c>
      <c r="L162" s="2">
        <v>2293157</v>
      </c>
      <c r="M162" s="2">
        <v>2304609</v>
      </c>
      <c r="N162" s="2">
        <v>2338680</v>
      </c>
      <c r="O162" s="2">
        <v>2417480</v>
      </c>
      <c r="P162" s="2">
        <v>2725002</v>
      </c>
      <c r="Q162" s="2">
        <v>1798511</v>
      </c>
      <c r="R162" s="2">
        <v>3404270</v>
      </c>
      <c r="S162" s="2">
        <v>4220823</v>
      </c>
      <c r="T162" s="2">
        <v>4097978</v>
      </c>
      <c r="U162" s="2">
        <v>1560537</v>
      </c>
      <c r="V162" s="2">
        <v>2918762</v>
      </c>
      <c r="W162" s="2">
        <v>3150440</v>
      </c>
      <c r="X162" s="2">
        <v>3502625</v>
      </c>
      <c r="Y162" s="2">
        <v>3662625</v>
      </c>
      <c r="Z162" s="2">
        <v>6054333</v>
      </c>
      <c r="AA162" s="2">
        <v>5555050</v>
      </c>
      <c r="AB162" s="2">
        <v>6181035</v>
      </c>
      <c r="AC162" s="2">
        <v>3645874</v>
      </c>
      <c r="AD162" s="2">
        <v>3905649</v>
      </c>
      <c r="AG162" s="55" t="s">
        <v>521</v>
      </c>
      <c r="AJ162" s="55" t="s">
        <v>548</v>
      </c>
    </row>
    <row r="163" spans="1:36" x14ac:dyDescent="0.2">
      <c r="A163" s="33" t="s">
        <v>69</v>
      </c>
      <c r="B163" s="33" t="s">
        <v>39</v>
      </c>
      <c r="C163" s="2">
        <v>204</v>
      </c>
      <c r="D163" s="2">
        <v>59</v>
      </c>
      <c r="E163" s="2">
        <v>39</v>
      </c>
      <c r="F163" s="2" t="s">
        <v>545</v>
      </c>
      <c r="G163" s="2">
        <v>630938</v>
      </c>
      <c r="H163" s="2">
        <v>541317</v>
      </c>
      <c r="I163" s="2">
        <v>552591</v>
      </c>
      <c r="J163" s="2">
        <v>612856</v>
      </c>
      <c r="K163" s="2">
        <v>570626</v>
      </c>
      <c r="L163" s="2">
        <v>614323</v>
      </c>
      <c r="M163" s="2">
        <v>650926</v>
      </c>
      <c r="N163" s="2">
        <v>679905</v>
      </c>
      <c r="O163" s="2">
        <v>688232</v>
      </c>
      <c r="P163" s="2">
        <v>587967</v>
      </c>
      <c r="Q163" s="2">
        <v>729429</v>
      </c>
      <c r="R163" s="2">
        <v>963106</v>
      </c>
      <c r="S163" s="2">
        <v>987358</v>
      </c>
      <c r="T163" s="2">
        <v>1009472</v>
      </c>
      <c r="U163" s="2">
        <v>507195</v>
      </c>
      <c r="V163" s="2">
        <v>817397</v>
      </c>
      <c r="W163" s="2">
        <v>845085</v>
      </c>
      <c r="X163" s="2">
        <v>1580920</v>
      </c>
      <c r="Y163" s="2">
        <v>1149313</v>
      </c>
      <c r="Z163" s="2">
        <v>1198304</v>
      </c>
      <c r="AA163" s="2">
        <v>1198970</v>
      </c>
      <c r="AB163" s="2">
        <v>1074182</v>
      </c>
      <c r="AC163" s="2">
        <v>1040348</v>
      </c>
      <c r="AD163" s="2">
        <v>1070904</v>
      </c>
      <c r="AG163" s="55" t="s">
        <v>521</v>
      </c>
      <c r="AJ163" s="55" t="s">
        <v>548</v>
      </c>
    </row>
    <row r="164" spans="1:36" x14ac:dyDescent="0.2">
      <c r="A164" s="33" t="s">
        <v>297</v>
      </c>
      <c r="B164" s="33" t="s">
        <v>39</v>
      </c>
      <c r="C164" s="2" t="s">
        <v>545</v>
      </c>
      <c r="D164" s="2">
        <v>564205</v>
      </c>
      <c r="E164" s="2">
        <v>661229</v>
      </c>
      <c r="F164" s="2">
        <v>785405</v>
      </c>
      <c r="G164" s="2">
        <v>776413</v>
      </c>
      <c r="H164" s="2">
        <v>675094</v>
      </c>
      <c r="I164" s="2">
        <v>574071</v>
      </c>
      <c r="J164" s="2">
        <v>884042</v>
      </c>
      <c r="K164" s="2">
        <v>963349</v>
      </c>
      <c r="L164" s="2">
        <v>720520</v>
      </c>
      <c r="M164" s="2">
        <v>763421</v>
      </c>
      <c r="N164" s="2">
        <v>764074</v>
      </c>
      <c r="O164" s="2">
        <v>789127</v>
      </c>
      <c r="P164" s="2">
        <v>791146</v>
      </c>
      <c r="Q164" s="2">
        <v>1246365</v>
      </c>
      <c r="R164" s="2">
        <v>1526172</v>
      </c>
      <c r="S164" s="2">
        <v>1704962</v>
      </c>
      <c r="T164" s="2">
        <v>1612466</v>
      </c>
      <c r="U164" s="2">
        <v>1382929</v>
      </c>
      <c r="V164" s="2">
        <v>1506469</v>
      </c>
      <c r="W164" s="2">
        <v>1738136</v>
      </c>
      <c r="X164" s="2">
        <v>2044868</v>
      </c>
      <c r="Y164" s="2">
        <v>1927312</v>
      </c>
      <c r="Z164" s="2">
        <v>1965557</v>
      </c>
      <c r="AA164" s="2">
        <v>2061122</v>
      </c>
      <c r="AB164" s="2">
        <v>2164143</v>
      </c>
      <c r="AC164" s="2">
        <v>1722475</v>
      </c>
      <c r="AD164" s="2">
        <v>1591325</v>
      </c>
      <c r="AG164" s="55" t="s">
        <v>521</v>
      </c>
      <c r="AJ164" s="55" t="s">
        <v>548</v>
      </c>
    </row>
    <row r="165" spans="1:36" x14ac:dyDescent="0.2">
      <c r="A165" s="33" t="s">
        <v>70</v>
      </c>
      <c r="B165" s="33" t="s">
        <v>39</v>
      </c>
      <c r="C165" s="2">
        <v>74114209</v>
      </c>
      <c r="D165" s="2">
        <v>53314256</v>
      </c>
      <c r="E165" s="2">
        <v>42104561</v>
      </c>
      <c r="F165" s="2">
        <v>41812745</v>
      </c>
      <c r="G165" s="2">
        <v>53465093</v>
      </c>
      <c r="H165" s="2">
        <v>42429834</v>
      </c>
      <c r="I165" s="2">
        <v>44095600</v>
      </c>
      <c r="J165" s="2">
        <v>45176007</v>
      </c>
      <c r="K165" s="2">
        <v>43730748</v>
      </c>
      <c r="L165" s="2">
        <v>48036832</v>
      </c>
      <c r="M165" s="2">
        <v>49737996</v>
      </c>
      <c r="N165" s="2">
        <v>59416952</v>
      </c>
      <c r="O165" s="2">
        <v>65663779</v>
      </c>
      <c r="P165" s="2">
        <v>73149637</v>
      </c>
      <c r="Q165" s="2">
        <v>77307787</v>
      </c>
      <c r="R165" s="2">
        <v>88387119</v>
      </c>
      <c r="S165" s="2">
        <v>94050521</v>
      </c>
      <c r="T165" s="2">
        <v>100897111</v>
      </c>
      <c r="U165" s="2">
        <v>85844579</v>
      </c>
      <c r="V165" s="2">
        <v>94452532</v>
      </c>
      <c r="W165" s="2">
        <v>84826345</v>
      </c>
      <c r="X165" s="2">
        <v>90456834</v>
      </c>
      <c r="Y165" s="2">
        <v>82108877</v>
      </c>
      <c r="Z165" s="2">
        <v>84814000</v>
      </c>
      <c r="AA165" s="2">
        <v>85436000</v>
      </c>
      <c r="AB165" s="2">
        <v>92621000</v>
      </c>
      <c r="AC165" s="2">
        <v>92753000</v>
      </c>
      <c r="AD165" s="2">
        <v>99702354</v>
      </c>
      <c r="AG165" s="55" t="s">
        <v>518</v>
      </c>
      <c r="AJ165" s="55" t="s">
        <v>546</v>
      </c>
    </row>
    <row r="166" spans="1:36" x14ac:dyDescent="0.2">
      <c r="A166" s="33" t="s">
        <v>39</v>
      </c>
      <c r="B166" s="33" t="s">
        <v>39</v>
      </c>
      <c r="C166" s="2">
        <v>581345408</v>
      </c>
      <c r="D166" s="2">
        <v>544942362</v>
      </c>
      <c r="E166" s="2">
        <v>466234778</v>
      </c>
      <c r="F166" s="2">
        <v>486016246</v>
      </c>
      <c r="G166" s="2">
        <v>449429070</v>
      </c>
      <c r="H166" s="2">
        <v>449981688</v>
      </c>
      <c r="I166" s="2">
        <v>488101307</v>
      </c>
      <c r="J166" s="2">
        <v>490872248</v>
      </c>
      <c r="K166" s="2">
        <v>517256495</v>
      </c>
      <c r="L166" s="2">
        <v>581000206</v>
      </c>
      <c r="M166" s="2">
        <v>615422550</v>
      </c>
      <c r="N166" s="2">
        <v>639574115</v>
      </c>
      <c r="O166" s="2">
        <v>691856090</v>
      </c>
      <c r="P166" s="2">
        <v>693839682</v>
      </c>
      <c r="Q166" s="2">
        <v>741223260</v>
      </c>
      <c r="R166" s="2">
        <v>927159374</v>
      </c>
      <c r="S166" s="2">
        <v>942026165</v>
      </c>
      <c r="T166" s="2">
        <v>1043945301</v>
      </c>
      <c r="U166" s="2">
        <v>1009717900</v>
      </c>
      <c r="V166" s="2">
        <v>1025258840</v>
      </c>
      <c r="W166" s="2">
        <v>1014340577</v>
      </c>
      <c r="X166" s="2">
        <v>1171984887</v>
      </c>
      <c r="Y166" s="2">
        <v>1188668819</v>
      </c>
      <c r="Z166" s="2">
        <v>1236564883</v>
      </c>
      <c r="AA166" s="2">
        <v>1310445500</v>
      </c>
      <c r="AB166" s="2">
        <v>1311337439</v>
      </c>
      <c r="AC166" s="2">
        <v>1395672045</v>
      </c>
      <c r="AD166" s="2">
        <v>1499799397</v>
      </c>
      <c r="AG166" s="55" t="s">
        <v>518</v>
      </c>
      <c r="AJ166" s="55" t="s">
        <v>546</v>
      </c>
    </row>
    <row r="167" spans="1:36" x14ac:dyDescent="0.2">
      <c r="A167" s="33" t="s">
        <v>71</v>
      </c>
      <c r="B167" s="33" t="s">
        <v>39</v>
      </c>
      <c r="C167" s="2">
        <v>1415417</v>
      </c>
      <c r="D167" s="2">
        <v>2793331</v>
      </c>
      <c r="E167" s="2">
        <v>1330263</v>
      </c>
      <c r="F167" s="2">
        <v>1219744</v>
      </c>
      <c r="G167" s="2">
        <v>1125319</v>
      </c>
      <c r="H167" s="2">
        <v>1096526</v>
      </c>
      <c r="I167" s="2">
        <v>1158511</v>
      </c>
      <c r="J167" s="2">
        <v>1321810</v>
      </c>
      <c r="K167" s="2">
        <v>1512019</v>
      </c>
      <c r="L167" s="2">
        <v>1357124</v>
      </c>
      <c r="M167" s="2">
        <v>1376102</v>
      </c>
      <c r="N167" s="2">
        <v>1581601</v>
      </c>
      <c r="O167" s="2">
        <v>1596137</v>
      </c>
      <c r="P167" s="2">
        <v>1420649</v>
      </c>
      <c r="Q167" s="2">
        <v>1724734</v>
      </c>
      <c r="R167" s="2">
        <v>2223548</v>
      </c>
      <c r="S167" s="2">
        <v>3361314</v>
      </c>
      <c r="T167" s="2">
        <v>2595148</v>
      </c>
      <c r="U167" s="2">
        <v>2330097</v>
      </c>
      <c r="V167" s="2">
        <v>2511360</v>
      </c>
      <c r="W167" s="2">
        <v>2580554</v>
      </c>
      <c r="X167" s="2">
        <v>2598083</v>
      </c>
      <c r="Y167" s="2">
        <v>2444160</v>
      </c>
      <c r="Z167" s="2">
        <v>2435059</v>
      </c>
      <c r="AA167" s="2">
        <v>2502390</v>
      </c>
      <c r="AB167" s="2">
        <v>2847865</v>
      </c>
      <c r="AC167" s="2">
        <v>2780929</v>
      </c>
      <c r="AD167" s="2">
        <v>2984111</v>
      </c>
      <c r="AG167" s="55" t="s">
        <v>519</v>
      </c>
      <c r="AJ167" s="55" t="s">
        <v>547</v>
      </c>
    </row>
    <row r="168" spans="1:36" x14ac:dyDescent="0.2">
      <c r="A168" s="33" t="s">
        <v>72</v>
      </c>
      <c r="B168" s="33" t="s">
        <v>39</v>
      </c>
      <c r="C168" s="2">
        <v>1027038</v>
      </c>
      <c r="D168" s="2">
        <v>1139485</v>
      </c>
      <c r="E168" s="2">
        <v>1658114</v>
      </c>
      <c r="F168" s="2">
        <v>1159499</v>
      </c>
      <c r="G168" s="2">
        <v>1553740</v>
      </c>
      <c r="H168" s="2">
        <v>1966754</v>
      </c>
      <c r="I168" s="2">
        <v>3442651</v>
      </c>
      <c r="J168" s="2">
        <v>2214621</v>
      </c>
      <c r="K168" s="2">
        <v>2481396</v>
      </c>
      <c r="L168" s="2">
        <v>2806426</v>
      </c>
      <c r="M168" s="2">
        <v>3130814</v>
      </c>
      <c r="N168" s="2">
        <v>3465636</v>
      </c>
      <c r="O168" s="2">
        <v>3909128</v>
      </c>
      <c r="P168" s="2">
        <v>4199496</v>
      </c>
      <c r="Q168" s="2">
        <v>4827264</v>
      </c>
      <c r="R168" s="2">
        <v>5650479</v>
      </c>
      <c r="S168" s="2">
        <v>6203856</v>
      </c>
      <c r="T168" s="2">
        <v>6773435</v>
      </c>
      <c r="U168" s="2">
        <v>6420239</v>
      </c>
      <c r="V168" s="2">
        <v>7199987</v>
      </c>
      <c r="W168" s="2">
        <v>7418343</v>
      </c>
      <c r="X168" s="2">
        <v>7808931</v>
      </c>
      <c r="Y168" s="2">
        <v>8407853</v>
      </c>
      <c r="Z168" s="2">
        <v>8764445</v>
      </c>
      <c r="AA168" s="2">
        <v>9430991</v>
      </c>
      <c r="AB168" s="2">
        <v>10095593</v>
      </c>
      <c r="AC168" s="2">
        <v>10820839</v>
      </c>
      <c r="AD168" s="2">
        <v>11594777</v>
      </c>
      <c r="AG168" s="55" t="s">
        <v>521</v>
      </c>
      <c r="AJ168" s="55" t="s">
        <v>548</v>
      </c>
    </row>
    <row r="169" spans="1:36" x14ac:dyDescent="0.2">
      <c r="A169" s="33" t="s">
        <v>298</v>
      </c>
      <c r="B169" s="33" t="s">
        <v>39</v>
      </c>
      <c r="C169" s="2">
        <v>6934544</v>
      </c>
      <c r="D169" s="2">
        <v>5724184</v>
      </c>
      <c r="E169" s="2">
        <v>5582025</v>
      </c>
      <c r="F169" s="2">
        <v>5630179</v>
      </c>
      <c r="G169" s="2">
        <v>5556487</v>
      </c>
      <c r="H169" s="2">
        <v>5626919</v>
      </c>
      <c r="I169" s="2">
        <v>6047549</v>
      </c>
      <c r="J169" s="2">
        <v>6590663</v>
      </c>
      <c r="K169" s="2">
        <v>7414439</v>
      </c>
      <c r="L169" s="2">
        <v>8291413</v>
      </c>
      <c r="M169" s="2">
        <v>9283572</v>
      </c>
      <c r="N169" s="2">
        <v>9951552</v>
      </c>
      <c r="O169" s="2">
        <v>10952907</v>
      </c>
      <c r="P169" s="2">
        <v>12259544</v>
      </c>
      <c r="Q169" s="2">
        <v>13891737</v>
      </c>
      <c r="R169" s="2">
        <v>14778241</v>
      </c>
      <c r="S169" s="2">
        <v>15990915</v>
      </c>
      <c r="T169" s="2">
        <v>17086279</v>
      </c>
      <c r="U169" s="2">
        <v>17144616</v>
      </c>
      <c r="V169" s="2">
        <v>17015527</v>
      </c>
      <c r="W169" s="2">
        <v>17544486</v>
      </c>
      <c r="X169" s="2">
        <v>18267441</v>
      </c>
      <c r="Y169" s="2">
        <v>19404253</v>
      </c>
      <c r="Z169" s="2">
        <v>20194448</v>
      </c>
      <c r="AA169" s="2">
        <v>21751405</v>
      </c>
      <c r="AB169" s="2">
        <v>23983016</v>
      </c>
      <c r="AC169" s="2">
        <v>26141120</v>
      </c>
      <c r="AD169" s="2">
        <v>27687812</v>
      </c>
      <c r="AG169" s="55" t="s">
        <v>519</v>
      </c>
      <c r="AJ169" s="55" t="s">
        <v>547</v>
      </c>
    </row>
    <row r="170" spans="1:36" x14ac:dyDescent="0.2">
      <c r="A170" s="33" t="s">
        <v>73</v>
      </c>
      <c r="B170" s="33" t="s">
        <v>39</v>
      </c>
      <c r="C170" s="2">
        <v>397575</v>
      </c>
      <c r="D170" s="2">
        <v>314772</v>
      </c>
      <c r="E170" s="2">
        <v>210429</v>
      </c>
      <c r="F170" s="2">
        <v>247406</v>
      </c>
      <c r="G170" s="2">
        <v>239912</v>
      </c>
      <c r="H170" s="2">
        <v>254948</v>
      </c>
      <c r="I170" s="2">
        <v>256096</v>
      </c>
      <c r="J170" s="2">
        <v>304069</v>
      </c>
      <c r="K170" s="2">
        <v>247682</v>
      </c>
      <c r="L170" s="2">
        <v>267446</v>
      </c>
      <c r="M170" s="2">
        <v>296981</v>
      </c>
      <c r="N170" s="2">
        <v>296510</v>
      </c>
      <c r="O170" s="2">
        <v>264844</v>
      </c>
      <c r="P170" s="2">
        <v>291224</v>
      </c>
      <c r="Q170" s="2">
        <v>347167</v>
      </c>
      <c r="R170" s="2">
        <v>357766</v>
      </c>
      <c r="S170" s="2">
        <v>349751</v>
      </c>
      <c r="T170" s="2">
        <v>300285</v>
      </c>
      <c r="U170" s="2">
        <v>249426</v>
      </c>
      <c r="V170" s="2">
        <v>254804</v>
      </c>
      <c r="W170" s="2">
        <v>188044</v>
      </c>
      <c r="X170" s="2">
        <v>343833</v>
      </c>
      <c r="Y170" s="2">
        <v>351387</v>
      </c>
      <c r="Z170" s="2">
        <v>535031</v>
      </c>
      <c r="AA170" s="2">
        <v>361693</v>
      </c>
      <c r="AB170" s="2">
        <v>556922</v>
      </c>
      <c r="AC170" s="2">
        <v>559721</v>
      </c>
      <c r="AD170" s="2">
        <v>985510</v>
      </c>
      <c r="AG170" s="55" t="s">
        <v>521</v>
      </c>
      <c r="AJ170" s="55" t="s">
        <v>548</v>
      </c>
    </row>
    <row r="171" spans="1:36" x14ac:dyDescent="0.2">
      <c r="A171" s="33" t="s">
        <v>299</v>
      </c>
      <c r="B171" s="33" t="s">
        <v>39</v>
      </c>
      <c r="C171" s="2">
        <v>3319151</v>
      </c>
      <c r="D171" s="2">
        <v>2966607</v>
      </c>
      <c r="E171" s="2">
        <v>2781145</v>
      </c>
      <c r="F171" s="2">
        <v>2410269</v>
      </c>
      <c r="G171" s="2">
        <v>2419628</v>
      </c>
      <c r="H171" s="2">
        <v>2469576</v>
      </c>
      <c r="I171" s="2">
        <v>2674386</v>
      </c>
      <c r="J171" s="2">
        <v>2707364</v>
      </c>
      <c r="K171" s="2">
        <v>2958160</v>
      </c>
      <c r="L171" s="2">
        <v>3013427</v>
      </c>
      <c r="M171" s="2">
        <v>3233527</v>
      </c>
      <c r="N171" s="2">
        <v>3442023</v>
      </c>
      <c r="O171" s="2">
        <v>3689881</v>
      </c>
      <c r="P171" s="2">
        <v>3534984</v>
      </c>
      <c r="Q171" s="2">
        <v>3880453</v>
      </c>
      <c r="R171" s="2">
        <v>4790980</v>
      </c>
      <c r="S171" s="2">
        <v>5292353</v>
      </c>
      <c r="T171" s="2">
        <v>6148696</v>
      </c>
      <c r="U171" s="2">
        <v>5966394</v>
      </c>
      <c r="V171" s="2">
        <v>6071598</v>
      </c>
      <c r="W171" s="2">
        <v>6224813</v>
      </c>
      <c r="X171" s="2">
        <v>6580355</v>
      </c>
      <c r="Y171" s="2">
        <v>6565610</v>
      </c>
      <c r="Z171" s="2">
        <v>7457278</v>
      </c>
      <c r="AA171" s="2">
        <v>7820764</v>
      </c>
      <c r="AB171" s="2">
        <v>8749168</v>
      </c>
      <c r="AC171" s="2">
        <v>9267717</v>
      </c>
      <c r="AD171" s="2">
        <v>8864327</v>
      </c>
      <c r="AG171" s="55" t="s">
        <v>518</v>
      </c>
      <c r="AJ171" s="55" t="s">
        <v>546</v>
      </c>
    </row>
    <row r="172" spans="1:36" x14ac:dyDescent="0.2">
      <c r="A172" s="33" t="s">
        <v>300</v>
      </c>
      <c r="B172" s="33" t="s">
        <v>39</v>
      </c>
      <c r="C172" s="2">
        <v>2327046</v>
      </c>
      <c r="D172" s="2">
        <v>1938320</v>
      </c>
      <c r="E172" s="2">
        <v>1757387</v>
      </c>
      <c r="F172" s="2">
        <v>1477540</v>
      </c>
      <c r="G172" s="2">
        <v>1670417</v>
      </c>
      <c r="H172" s="2">
        <v>1512600</v>
      </c>
      <c r="I172" s="2">
        <v>1682850</v>
      </c>
      <c r="J172" s="2">
        <v>1716603</v>
      </c>
      <c r="K172" s="2">
        <v>1719058</v>
      </c>
      <c r="L172" s="2">
        <v>2020490</v>
      </c>
      <c r="M172" s="2">
        <v>2070066</v>
      </c>
      <c r="N172" s="2">
        <v>2154028</v>
      </c>
      <c r="O172" s="2">
        <v>2246911</v>
      </c>
      <c r="P172" s="2">
        <v>2538152</v>
      </c>
      <c r="Q172" s="2">
        <v>2793685</v>
      </c>
      <c r="R172" s="2">
        <v>2929624</v>
      </c>
      <c r="S172" s="2">
        <v>3063907</v>
      </c>
      <c r="T172" s="2">
        <v>3111649</v>
      </c>
      <c r="U172" s="2">
        <v>2956025</v>
      </c>
      <c r="V172" s="2">
        <v>3515848</v>
      </c>
      <c r="W172" s="2">
        <v>3915154</v>
      </c>
      <c r="X172" s="2">
        <v>6644881</v>
      </c>
      <c r="Y172" s="2">
        <v>4483214</v>
      </c>
      <c r="Z172" s="2">
        <v>5965993</v>
      </c>
      <c r="AA172" s="2">
        <v>3473048</v>
      </c>
      <c r="AB172" s="2">
        <v>3744478</v>
      </c>
      <c r="AC172" s="2">
        <v>3950382</v>
      </c>
      <c r="AD172" s="2">
        <v>4122878</v>
      </c>
      <c r="AG172" s="55" t="s">
        <v>519</v>
      </c>
      <c r="AJ172" s="55" t="s">
        <v>547</v>
      </c>
    </row>
    <row r="173" spans="1:36" x14ac:dyDescent="0.2">
      <c r="A173" s="33" t="s">
        <v>74</v>
      </c>
      <c r="B173" s="33" t="s">
        <v>39</v>
      </c>
      <c r="C173" s="2">
        <v>4990773</v>
      </c>
      <c r="D173" s="2">
        <v>4736634</v>
      </c>
      <c r="E173" s="2">
        <v>3606626</v>
      </c>
      <c r="F173" s="2">
        <v>3451547</v>
      </c>
      <c r="G173" s="2">
        <v>3527233</v>
      </c>
      <c r="H173" s="2">
        <v>3838104</v>
      </c>
      <c r="I173" s="2">
        <v>3907864</v>
      </c>
      <c r="J173" s="2">
        <v>3968390</v>
      </c>
      <c r="K173" s="2">
        <v>4087775</v>
      </c>
      <c r="L173" s="2">
        <v>4257064</v>
      </c>
      <c r="M173" s="2">
        <v>4529350</v>
      </c>
      <c r="N173" s="2">
        <v>4609125</v>
      </c>
      <c r="O173" s="2">
        <v>4909956</v>
      </c>
      <c r="P173" s="2">
        <v>5000900</v>
      </c>
      <c r="Q173" s="2">
        <v>5508118</v>
      </c>
      <c r="R173" s="2">
        <v>6353656</v>
      </c>
      <c r="S173" s="2">
        <v>6534616</v>
      </c>
      <c r="T173" s="2">
        <v>6913320</v>
      </c>
      <c r="U173" s="2">
        <v>5790396</v>
      </c>
      <c r="V173" s="2">
        <v>7762747</v>
      </c>
      <c r="W173" s="2">
        <v>6858609</v>
      </c>
      <c r="X173" s="2">
        <v>7490383</v>
      </c>
      <c r="Y173" s="2">
        <v>7962507</v>
      </c>
      <c r="Z173" s="2">
        <v>8178121</v>
      </c>
      <c r="AA173" s="2">
        <v>7970393</v>
      </c>
      <c r="AB173" s="2">
        <v>8983526</v>
      </c>
      <c r="AC173" s="2">
        <v>9621684</v>
      </c>
      <c r="AD173" s="2">
        <v>9800401</v>
      </c>
      <c r="AG173" s="55" t="s">
        <v>518</v>
      </c>
      <c r="AJ173" s="55" t="s">
        <v>546</v>
      </c>
    </row>
    <row r="174" spans="1:36" x14ac:dyDescent="0.2">
      <c r="A174" s="33" t="s">
        <v>75</v>
      </c>
      <c r="B174" s="33" t="s">
        <v>39</v>
      </c>
      <c r="C174" s="2">
        <v>1145452</v>
      </c>
      <c r="D174" s="2">
        <v>1130225</v>
      </c>
      <c r="E174" s="2">
        <v>1176682</v>
      </c>
      <c r="F174" s="2">
        <v>1191722</v>
      </c>
      <c r="G174" s="2">
        <v>1750586</v>
      </c>
      <c r="H174" s="2">
        <v>3463675</v>
      </c>
      <c r="I174" s="2">
        <v>3266235</v>
      </c>
      <c r="J174" s="2">
        <v>3237420</v>
      </c>
      <c r="K174" s="2">
        <v>3346518</v>
      </c>
      <c r="L174" s="2">
        <v>3588415</v>
      </c>
      <c r="M174" s="2">
        <v>3854518</v>
      </c>
      <c r="N174" s="2">
        <v>4167909</v>
      </c>
      <c r="O174" s="2">
        <v>4238530</v>
      </c>
      <c r="P174" s="2">
        <v>3928409</v>
      </c>
      <c r="Q174" s="2">
        <v>4550106</v>
      </c>
      <c r="R174" s="2">
        <v>5596465</v>
      </c>
      <c r="S174" s="2">
        <v>5702428</v>
      </c>
      <c r="T174" s="2">
        <v>6065487</v>
      </c>
      <c r="U174" s="2">
        <v>5366824</v>
      </c>
      <c r="V174" s="2">
        <v>5384485</v>
      </c>
      <c r="W174" s="2">
        <v>5406724</v>
      </c>
      <c r="X174" s="2">
        <v>5727606</v>
      </c>
      <c r="Y174" s="2">
        <v>6113267</v>
      </c>
      <c r="Z174" s="2">
        <v>6281612</v>
      </c>
      <c r="AA174" s="2">
        <v>6529745</v>
      </c>
      <c r="AB174" s="2">
        <v>6832082</v>
      </c>
      <c r="AC174" s="2">
        <v>7265679</v>
      </c>
      <c r="AD174" s="2">
        <v>7203072</v>
      </c>
      <c r="AG174" s="55" t="s">
        <v>521</v>
      </c>
      <c r="AJ174" s="55" t="s">
        <v>548</v>
      </c>
    </row>
    <row r="175" spans="1:36" x14ac:dyDescent="0.2">
      <c r="A175" s="33" t="s">
        <v>301</v>
      </c>
      <c r="B175" s="33" t="s">
        <v>39</v>
      </c>
      <c r="C175" s="2">
        <v>1007128</v>
      </c>
      <c r="D175" s="2">
        <v>1275005</v>
      </c>
      <c r="E175" s="2">
        <v>1862061</v>
      </c>
      <c r="F175" s="2">
        <v>2247270</v>
      </c>
      <c r="G175" s="2">
        <v>2457680</v>
      </c>
      <c r="H175" s="2">
        <v>2645910</v>
      </c>
      <c r="I175" s="2">
        <v>2604556</v>
      </c>
      <c r="J175" s="2">
        <v>2574549</v>
      </c>
      <c r="K175" s="2">
        <v>2530563</v>
      </c>
      <c r="L175" s="2">
        <v>2651683</v>
      </c>
      <c r="M175" s="2">
        <v>2718079</v>
      </c>
      <c r="N175" s="2">
        <v>2847152</v>
      </c>
      <c r="O175" s="2">
        <v>3105287</v>
      </c>
      <c r="P175" s="2">
        <v>3846675</v>
      </c>
      <c r="Q175" s="2">
        <v>4849888</v>
      </c>
      <c r="R175" s="2">
        <v>5744461</v>
      </c>
      <c r="S175" s="2">
        <v>6492746</v>
      </c>
      <c r="T175" s="2">
        <v>6197497</v>
      </c>
      <c r="U175" s="2">
        <v>5083782</v>
      </c>
      <c r="V175" s="2">
        <v>4638761</v>
      </c>
      <c r="W175" s="2">
        <v>4167910</v>
      </c>
      <c r="X175" s="2">
        <v>4593067</v>
      </c>
      <c r="Y175" s="2">
        <v>4822900</v>
      </c>
      <c r="Z175" s="2">
        <v>5118762</v>
      </c>
      <c r="AA175" s="2">
        <v>5467094</v>
      </c>
      <c r="AB175" s="2">
        <v>5350697</v>
      </c>
      <c r="AC175" s="2">
        <v>5761349</v>
      </c>
      <c r="AD175" s="2">
        <v>6711053</v>
      </c>
      <c r="AG175" s="55" t="s">
        <v>522</v>
      </c>
      <c r="AJ175" s="55" t="s">
        <v>549</v>
      </c>
    </row>
    <row r="176" spans="1:36" x14ac:dyDescent="0.2">
      <c r="A176" s="33" t="s">
        <v>76</v>
      </c>
      <c r="B176" s="33" t="s">
        <v>39</v>
      </c>
      <c r="C176" s="2">
        <v>2605674</v>
      </c>
      <c r="D176" s="2">
        <v>2561462</v>
      </c>
      <c r="E176" s="2">
        <v>2292480</v>
      </c>
      <c r="F176" s="2">
        <v>2272086</v>
      </c>
      <c r="G176" s="2">
        <v>2413537</v>
      </c>
      <c r="H176" s="2">
        <v>2544626</v>
      </c>
      <c r="I176" s="2">
        <v>2646958</v>
      </c>
      <c r="J176" s="2">
        <v>2850522</v>
      </c>
      <c r="K176" s="2">
        <v>3104561</v>
      </c>
      <c r="L176" s="2">
        <v>3148114</v>
      </c>
      <c r="M176" s="2">
        <v>3408438</v>
      </c>
      <c r="N176" s="2">
        <v>3675536</v>
      </c>
      <c r="O176" s="2">
        <v>4034361</v>
      </c>
      <c r="P176" s="2">
        <v>4264176</v>
      </c>
      <c r="Q176" s="2">
        <v>4689032</v>
      </c>
      <c r="R176" s="2">
        <v>5129914</v>
      </c>
      <c r="S176" s="2">
        <v>5349891</v>
      </c>
      <c r="T176" s="2">
        <v>5599540</v>
      </c>
      <c r="U176" s="2">
        <v>5634465</v>
      </c>
      <c r="V176" s="2">
        <v>5636409</v>
      </c>
      <c r="W176" s="2">
        <v>5757768</v>
      </c>
      <c r="X176" s="2">
        <v>6006877</v>
      </c>
      <c r="Y176" s="2">
        <v>6406434</v>
      </c>
      <c r="Z176" s="2">
        <v>6784041</v>
      </c>
      <c r="AA176" s="2">
        <v>7183922</v>
      </c>
      <c r="AB176" s="2">
        <v>7633493</v>
      </c>
      <c r="AC176" s="2">
        <v>8046396</v>
      </c>
      <c r="AD176" s="2">
        <v>8328922</v>
      </c>
      <c r="AG176" s="55" t="s">
        <v>519</v>
      </c>
      <c r="AJ176" s="55" t="s">
        <v>547</v>
      </c>
    </row>
    <row r="177" spans="1:36" x14ac:dyDescent="0.2">
      <c r="A177" s="33" t="s">
        <v>77</v>
      </c>
      <c r="B177" s="33" t="s">
        <v>39</v>
      </c>
      <c r="C177" s="2">
        <v>282524</v>
      </c>
      <c r="D177" s="2">
        <v>341765</v>
      </c>
      <c r="E177" s="2">
        <v>500147</v>
      </c>
      <c r="F177" s="2" t="s">
        <v>545</v>
      </c>
      <c r="G177" s="2">
        <v>700205</v>
      </c>
      <c r="H177" s="2">
        <v>720233</v>
      </c>
      <c r="I177" s="2" t="s">
        <v>545</v>
      </c>
      <c r="J177" s="2">
        <v>708357</v>
      </c>
      <c r="K177" s="2">
        <v>736211</v>
      </c>
      <c r="L177" s="2">
        <v>747877</v>
      </c>
      <c r="M177" s="2">
        <v>796130</v>
      </c>
      <c r="N177" s="2">
        <v>843899</v>
      </c>
      <c r="O177" s="2">
        <v>894760</v>
      </c>
      <c r="P177" s="2">
        <v>1110967</v>
      </c>
      <c r="Q177" s="2">
        <v>1331046</v>
      </c>
      <c r="R177" s="2">
        <v>1386978</v>
      </c>
      <c r="S177" s="2">
        <v>1507513</v>
      </c>
      <c r="T177" s="2">
        <v>1465660</v>
      </c>
      <c r="U177" s="2">
        <v>1288083</v>
      </c>
      <c r="V177" s="2">
        <v>1171252</v>
      </c>
      <c r="W177" s="2">
        <v>1266457</v>
      </c>
      <c r="X177" s="2">
        <v>2214976</v>
      </c>
      <c r="Y177" s="2">
        <v>1813500</v>
      </c>
      <c r="Z177" s="2">
        <v>1925010</v>
      </c>
      <c r="AA177" s="2">
        <v>1967523</v>
      </c>
      <c r="AB177" s="2">
        <v>1975962</v>
      </c>
      <c r="AC177" s="2">
        <v>1724899</v>
      </c>
      <c r="AD177" s="2">
        <v>1679106</v>
      </c>
      <c r="AG177" s="55" t="s">
        <v>521</v>
      </c>
      <c r="AJ177" s="55" t="s">
        <v>548</v>
      </c>
    </row>
    <row r="178" spans="1:36" x14ac:dyDescent="0.2">
      <c r="A178" s="33" t="s">
        <v>78</v>
      </c>
      <c r="B178" s="33" t="s">
        <v>39</v>
      </c>
      <c r="C178" s="2">
        <v>19975415</v>
      </c>
      <c r="D178" s="2">
        <v>19020040</v>
      </c>
      <c r="E178" s="2">
        <v>18101391</v>
      </c>
      <c r="F178" s="2">
        <v>16437139</v>
      </c>
      <c r="G178" s="2">
        <v>17136059</v>
      </c>
      <c r="H178" s="2">
        <v>16628879</v>
      </c>
      <c r="I178" s="2">
        <v>17797689</v>
      </c>
      <c r="J178" s="2">
        <v>17788201</v>
      </c>
      <c r="K178" s="2">
        <v>19345433</v>
      </c>
      <c r="L178" s="2">
        <v>21496882</v>
      </c>
      <c r="M178" s="2">
        <v>21968056</v>
      </c>
      <c r="N178" s="2">
        <v>21671257</v>
      </c>
      <c r="O178" s="2">
        <v>24263469</v>
      </c>
      <c r="P178" s="2">
        <v>23473735</v>
      </c>
      <c r="Q178" s="2">
        <v>26707215</v>
      </c>
      <c r="R178" s="2">
        <v>31420285</v>
      </c>
      <c r="S178" s="2">
        <v>34227690</v>
      </c>
      <c r="T178" s="2">
        <v>37841447</v>
      </c>
      <c r="U178" s="2">
        <v>37521877</v>
      </c>
      <c r="V178" s="2">
        <v>37295353</v>
      </c>
      <c r="W178" s="2">
        <v>38720160</v>
      </c>
      <c r="X178" s="2">
        <v>41654077</v>
      </c>
      <c r="Y178" s="2">
        <v>44282237</v>
      </c>
      <c r="Z178" s="2">
        <v>44832571</v>
      </c>
      <c r="AA178" s="2">
        <v>46847950</v>
      </c>
      <c r="AB178" s="2">
        <v>50756989</v>
      </c>
      <c r="AC178" s="2">
        <v>52071745</v>
      </c>
      <c r="AD178" s="2">
        <v>60478001</v>
      </c>
      <c r="AG178" s="55" t="s">
        <v>518</v>
      </c>
      <c r="AJ178" s="55" t="s">
        <v>546</v>
      </c>
    </row>
    <row r="179" spans="1:36" x14ac:dyDescent="0.2">
      <c r="A179" s="33" t="s">
        <v>79</v>
      </c>
      <c r="B179" s="33" t="s">
        <v>39</v>
      </c>
      <c r="C179" s="2" t="s">
        <v>545</v>
      </c>
      <c r="D179" s="2" t="s">
        <v>545</v>
      </c>
      <c r="E179" s="2" t="s">
        <v>545</v>
      </c>
      <c r="F179" s="2">
        <v>1148659</v>
      </c>
      <c r="G179" s="2">
        <v>1258680</v>
      </c>
      <c r="H179" s="2">
        <v>1570156</v>
      </c>
      <c r="I179" s="2" t="s">
        <v>545</v>
      </c>
      <c r="J179" s="2">
        <v>1691950</v>
      </c>
      <c r="K179" s="2">
        <v>1758277</v>
      </c>
      <c r="L179" s="2">
        <v>1913490</v>
      </c>
      <c r="M179" s="2">
        <v>1695994</v>
      </c>
      <c r="N179" s="2">
        <v>1540138</v>
      </c>
      <c r="O179" s="2">
        <v>1681197</v>
      </c>
      <c r="P179" s="2">
        <v>1808639</v>
      </c>
      <c r="Q179" s="2">
        <v>2344331</v>
      </c>
      <c r="R179" s="2">
        <v>2281067</v>
      </c>
      <c r="S179" s="2">
        <v>2418232</v>
      </c>
      <c r="T179" s="2">
        <v>2286938</v>
      </c>
      <c r="U179" s="2">
        <v>1376663</v>
      </c>
      <c r="V179" s="2">
        <v>2207805</v>
      </c>
      <c r="W179" s="2">
        <v>2194540</v>
      </c>
      <c r="X179" s="2">
        <v>2348102</v>
      </c>
      <c r="Y179" s="2">
        <v>2542366</v>
      </c>
      <c r="Z179" s="2">
        <v>2533481</v>
      </c>
      <c r="AA179" s="2">
        <v>2651014</v>
      </c>
      <c r="AB179" s="2">
        <v>2831593</v>
      </c>
      <c r="AC179" s="2">
        <v>2989694</v>
      </c>
      <c r="AD179" s="2">
        <v>4048061</v>
      </c>
      <c r="AG179" s="55" t="s">
        <v>521</v>
      </c>
      <c r="AJ179" s="55" t="s">
        <v>548</v>
      </c>
    </row>
    <row r="180" spans="1:36" x14ac:dyDescent="0.2">
      <c r="A180" s="33" t="s">
        <v>80</v>
      </c>
      <c r="B180" s="33" t="s">
        <v>39</v>
      </c>
      <c r="C180" s="2">
        <v>10710431</v>
      </c>
      <c r="D180" s="2">
        <v>10168177</v>
      </c>
      <c r="E180" s="2">
        <v>8303954</v>
      </c>
      <c r="F180" s="2">
        <v>6683132</v>
      </c>
      <c r="G180" s="2">
        <v>6784123</v>
      </c>
      <c r="H180" s="2">
        <v>7268616</v>
      </c>
      <c r="I180" s="2">
        <v>7370127</v>
      </c>
      <c r="J180" s="2">
        <v>8863997</v>
      </c>
      <c r="K180" s="2">
        <v>9040688</v>
      </c>
      <c r="L180" s="2">
        <v>9236690</v>
      </c>
      <c r="M180" s="2">
        <v>10317658</v>
      </c>
      <c r="N180" s="2">
        <v>9857606</v>
      </c>
      <c r="O180" s="2">
        <v>10663584</v>
      </c>
      <c r="P180" s="2">
        <v>12600653</v>
      </c>
      <c r="Q180" s="2">
        <v>13019785</v>
      </c>
      <c r="R180" s="2">
        <v>14253792</v>
      </c>
      <c r="S180" s="2">
        <v>14850107</v>
      </c>
      <c r="T180" s="2">
        <v>15192984</v>
      </c>
      <c r="U180" s="2">
        <v>13377341</v>
      </c>
      <c r="V180" s="2">
        <v>13237754</v>
      </c>
      <c r="W180" s="2">
        <v>13281320</v>
      </c>
      <c r="X180" s="2">
        <v>13292831</v>
      </c>
      <c r="Y180" s="2">
        <v>14640532</v>
      </c>
      <c r="Z180" s="2">
        <v>16307705</v>
      </c>
      <c r="AA180" s="2">
        <v>14657871</v>
      </c>
      <c r="AB180" s="2">
        <v>15868800</v>
      </c>
      <c r="AC180" s="2">
        <v>16468496</v>
      </c>
      <c r="AD180" s="2">
        <v>17596279</v>
      </c>
      <c r="AG180" s="55" t="s">
        <v>518</v>
      </c>
      <c r="AJ180" s="55" t="s">
        <v>546</v>
      </c>
    </row>
    <row r="181" spans="1:36" x14ac:dyDescent="0.2">
      <c r="A181" s="33" t="s">
        <v>81</v>
      </c>
      <c r="B181" s="33" t="s">
        <v>39</v>
      </c>
      <c r="C181" s="2">
        <v>1223430</v>
      </c>
      <c r="D181" s="2">
        <v>1464773</v>
      </c>
      <c r="E181" s="2">
        <v>1737256</v>
      </c>
      <c r="F181" s="2">
        <v>2204406</v>
      </c>
      <c r="G181" s="2">
        <v>2520150</v>
      </c>
      <c r="H181" s="2">
        <v>2704548</v>
      </c>
      <c r="I181" s="2">
        <v>2824002</v>
      </c>
      <c r="J181" s="2">
        <v>2956019</v>
      </c>
      <c r="K181" s="2">
        <v>3254118</v>
      </c>
      <c r="L181" s="2">
        <v>3499312</v>
      </c>
      <c r="M181" s="2">
        <v>3760913</v>
      </c>
      <c r="N181" s="2">
        <v>3887533</v>
      </c>
      <c r="O181" s="2">
        <v>4194043</v>
      </c>
      <c r="P181" s="2">
        <v>5185898</v>
      </c>
      <c r="Q181" s="2">
        <v>4965165</v>
      </c>
      <c r="R181" s="2">
        <v>6088362</v>
      </c>
      <c r="S181" s="2">
        <v>6111445</v>
      </c>
      <c r="T181" s="2">
        <v>6223876</v>
      </c>
      <c r="U181" s="2">
        <v>6552381</v>
      </c>
      <c r="V181" s="2">
        <v>6719675</v>
      </c>
      <c r="W181" s="2">
        <v>6659475</v>
      </c>
      <c r="X181" s="2">
        <v>6856685</v>
      </c>
      <c r="Y181" s="2">
        <v>7382576</v>
      </c>
      <c r="Z181" s="2">
        <v>7830494</v>
      </c>
      <c r="AA181" s="2">
        <v>8119479</v>
      </c>
      <c r="AB181" s="2">
        <v>8364906</v>
      </c>
      <c r="AC181" s="2">
        <v>8509776</v>
      </c>
      <c r="AD181" s="2">
        <v>8936661</v>
      </c>
      <c r="AG181" s="55" t="s">
        <v>521</v>
      </c>
      <c r="AJ181" s="55" t="s">
        <v>548</v>
      </c>
    </row>
    <row r="182" spans="1:36" x14ac:dyDescent="0.2">
      <c r="A182" s="33" t="s">
        <v>82</v>
      </c>
      <c r="B182" s="33" t="s">
        <v>39</v>
      </c>
      <c r="C182" s="2">
        <v>10470213</v>
      </c>
      <c r="D182" s="2">
        <v>9364313</v>
      </c>
      <c r="E182" s="2">
        <v>8122758</v>
      </c>
      <c r="F182" s="2">
        <v>7722597</v>
      </c>
      <c r="G182" s="2">
        <v>7776209</v>
      </c>
      <c r="H182" s="2">
        <v>7966513</v>
      </c>
      <c r="I182" s="2">
        <v>8261042</v>
      </c>
      <c r="J182" s="2">
        <v>8354956</v>
      </c>
      <c r="K182" s="2">
        <v>9183298</v>
      </c>
      <c r="L182" s="2">
        <v>10182429</v>
      </c>
      <c r="M182" s="2">
        <v>11162469</v>
      </c>
      <c r="N182" s="2">
        <v>12067480</v>
      </c>
      <c r="O182" s="2">
        <v>13335078</v>
      </c>
      <c r="P182" s="2">
        <v>14368492</v>
      </c>
      <c r="Q182" s="2">
        <v>15925468</v>
      </c>
      <c r="R182" s="2">
        <v>16727963</v>
      </c>
      <c r="S182" s="2">
        <v>18105982</v>
      </c>
      <c r="T182" s="2">
        <v>19002948</v>
      </c>
      <c r="U182" s="2">
        <v>18899234</v>
      </c>
      <c r="V182" s="2">
        <v>19416029</v>
      </c>
      <c r="W182" s="2">
        <v>19432140</v>
      </c>
      <c r="X182" s="2">
        <v>20898491</v>
      </c>
      <c r="Y182" s="2">
        <v>21328109</v>
      </c>
      <c r="Z182" s="2">
        <v>22259965</v>
      </c>
      <c r="AA182" s="2">
        <v>23324711</v>
      </c>
      <c r="AB182" s="2">
        <v>24561005</v>
      </c>
      <c r="AC182" s="2">
        <v>26091486</v>
      </c>
      <c r="AD182" s="2">
        <v>27364739</v>
      </c>
      <c r="AG182" s="55" t="s">
        <v>518</v>
      </c>
      <c r="AJ182" s="55" t="s">
        <v>546</v>
      </c>
    </row>
    <row r="183" spans="1:36" x14ac:dyDescent="0.2">
      <c r="A183" s="33" t="s">
        <v>302</v>
      </c>
      <c r="B183" s="33" t="s">
        <v>39</v>
      </c>
      <c r="C183" s="2">
        <v>236373</v>
      </c>
      <c r="D183" s="2">
        <v>221046</v>
      </c>
      <c r="E183" s="2">
        <v>210123</v>
      </c>
      <c r="F183" s="2">
        <v>227576</v>
      </c>
      <c r="G183" s="2">
        <v>315095</v>
      </c>
      <c r="H183" s="2">
        <v>346936</v>
      </c>
      <c r="I183" s="2">
        <v>392851</v>
      </c>
      <c r="J183" s="2">
        <v>411072</v>
      </c>
      <c r="K183" s="2">
        <v>457468</v>
      </c>
      <c r="L183" s="2">
        <v>473637</v>
      </c>
      <c r="M183" s="2">
        <v>488189</v>
      </c>
      <c r="N183" s="2">
        <v>516600</v>
      </c>
      <c r="O183" s="2">
        <v>555199</v>
      </c>
      <c r="P183" s="2">
        <v>584185</v>
      </c>
      <c r="Q183" s="2">
        <v>621782</v>
      </c>
      <c r="R183" s="2">
        <v>696111</v>
      </c>
      <c r="S183" s="2">
        <v>739083</v>
      </c>
      <c r="T183" s="2">
        <v>745112</v>
      </c>
      <c r="U183" s="2">
        <v>768401</v>
      </c>
      <c r="V183" s="2">
        <v>752404</v>
      </c>
      <c r="W183" s="2">
        <v>757324</v>
      </c>
      <c r="X183" s="2">
        <v>807462</v>
      </c>
      <c r="Y183" s="2">
        <v>866247</v>
      </c>
      <c r="Z183" s="2">
        <v>886741</v>
      </c>
      <c r="AA183" s="2">
        <v>958551</v>
      </c>
      <c r="AB183" s="2">
        <v>1000887</v>
      </c>
      <c r="AC183" s="2">
        <v>1083615</v>
      </c>
      <c r="AD183" s="2">
        <v>1184571</v>
      </c>
      <c r="AG183" s="55" t="s">
        <v>523</v>
      </c>
      <c r="AJ183" s="55" t="s">
        <v>550</v>
      </c>
    </row>
    <row r="184" spans="1:36" x14ac:dyDescent="0.2">
      <c r="A184" s="33" t="s">
        <v>303</v>
      </c>
      <c r="B184" s="33" t="s">
        <v>39</v>
      </c>
      <c r="C184" s="2" t="s">
        <v>545</v>
      </c>
      <c r="D184" s="2" t="s">
        <v>545</v>
      </c>
      <c r="E184" s="2" t="s">
        <v>545</v>
      </c>
      <c r="F184" s="2">
        <v>599109</v>
      </c>
      <c r="G184" s="2">
        <v>715332</v>
      </c>
      <c r="H184" s="2">
        <v>714854</v>
      </c>
      <c r="I184" s="2">
        <v>751110</v>
      </c>
      <c r="J184" s="2">
        <v>789823</v>
      </c>
      <c r="K184" s="2">
        <v>845180</v>
      </c>
      <c r="L184" s="2">
        <v>946650</v>
      </c>
      <c r="M184" s="2">
        <v>1020620</v>
      </c>
      <c r="N184" s="2">
        <v>1089968</v>
      </c>
      <c r="O184" s="2">
        <v>1175778</v>
      </c>
      <c r="P184" s="2">
        <v>1217555</v>
      </c>
      <c r="Q184" s="2">
        <v>1295914</v>
      </c>
      <c r="R184" s="2">
        <v>1421061</v>
      </c>
      <c r="S184" s="2">
        <v>1490698</v>
      </c>
      <c r="T184" s="2">
        <v>1521200</v>
      </c>
      <c r="U184" s="2">
        <v>1509442</v>
      </c>
      <c r="V184" s="2">
        <v>1568988</v>
      </c>
      <c r="W184" s="2">
        <v>1555385</v>
      </c>
      <c r="X184" s="2">
        <v>1593809</v>
      </c>
      <c r="Y184" s="2">
        <v>1734247</v>
      </c>
      <c r="Z184" s="2">
        <v>1920712</v>
      </c>
      <c r="AA184" s="2">
        <v>1991461</v>
      </c>
      <c r="AB184" s="2">
        <v>2024182</v>
      </c>
      <c r="AC184" s="2">
        <v>2153479</v>
      </c>
      <c r="AD184" s="2">
        <v>2372327</v>
      </c>
      <c r="AG184" s="55" t="s">
        <v>521</v>
      </c>
      <c r="AJ184" s="55" t="s">
        <v>548</v>
      </c>
    </row>
    <row r="185" spans="1:36" x14ac:dyDescent="0.2">
      <c r="A185" s="33" t="s">
        <v>304</v>
      </c>
      <c r="B185" s="33" t="s">
        <v>39</v>
      </c>
      <c r="C185" s="2" t="s">
        <v>545</v>
      </c>
      <c r="D185" s="2" t="s">
        <v>545</v>
      </c>
      <c r="E185" s="2" t="s">
        <v>545</v>
      </c>
      <c r="F185" s="2" t="s">
        <v>545</v>
      </c>
      <c r="G185" s="2">
        <v>961460</v>
      </c>
      <c r="H185" s="2">
        <v>1043433</v>
      </c>
      <c r="I185" s="2">
        <v>1030468</v>
      </c>
      <c r="J185" s="2">
        <v>917210</v>
      </c>
      <c r="K185" s="2">
        <v>1083806</v>
      </c>
      <c r="L185" s="2">
        <v>1239845</v>
      </c>
      <c r="M185" s="2">
        <v>1145970</v>
      </c>
      <c r="N185" s="2">
        <v>1139205</v>
      </c>
      <c r="O185" s="2">
        <v>1423363</v>
      </c>
      <c r="P185" s="2">
        <v>1180521</v>
      </c>
      <c r="Q185" s="2">
        <v>1484181</v>
      </c>
      <c r="R185" s="2">
        <v>2346929</v>
      </c>
      <c r="S185" s="2">
        <v>1833782</v>
      </c>
      <c r="T185" s="2">
        <v>1899989</v>
      </c>
      <c r="U185" s="2">
        <v>1217623</v>
      </c>
      <c r="V185" s="2">
        <v>1852514</v>
      </c>
      <c r="W185" s="2">
        <v>2077193</v>
      </c>
      <c r="X185" s="2">
        <v>2148675</v>
      </c>
      <c r="Y185" s="2">
        <v>2392479</v>
      </c>
      <c r="Z185" s="2">
        <v>2359475</v>
      </c>
      <c r="AA185" s="2">
        <v>2480391</v>
      </c>
      <c r="AB185" s="2">
        <v>2632109</v>
      </c>
      <c r="AC185" s="2">
        <v>2857948</v>
      </c>
      <c r="AD185" s="2">
        <v>2988895</v>
      </c>
      <c r="AG185" s="55" t="s">
        <v>521</v>
      </c>
      <c r="AJ185" s="55" t="s">
        <v>548</v>
      </c>
    </row>
    <row r="186" spans="1:36" x14ac:dyDescent="0.2">
      <c r="A186" s="33" t="s">
        <v>305</v>
      </c>
      <c r="B186" s="33" t="s">
        <v>39</v>
      </c>
      <c r="C186" s="2">
        <v>2129287</v>
      </c>
      <c r="D186" s="2">
        <v>2108003</v>
      </c>
      <c r="E186" s="2">
        <v>1653371</v>
      </c>
      <c r="F186" s="2">
        <v>1603064</v>
      </c>
      <c r="G186" s="2">
        <v>1670851</v>
      </c>
      <c r="H186" s="2">
        <v>1597684</v>
      </c>
      <c r="I186" s="2">
        <v>1728658</v>
      </c>
      <c r="J186" s="2">
        <v>1837685</v>
      </c>
      <c r="K186" s="2">
        <v>1869631</v>
      </c>
      <c r="L186" s="2">
        <v>2002918</v>
      </c>
      <c r="M186" s="2">
        <v>2137717</v>
      </c>
      <c r="N186" s="2">
        <v>2210229</v>
      </c>
      <c r="O186" s="2">
        <v>2294188</v>
      </c>
      <c r="P186" s="2">
        <v>2637921</v>
      </c>
      <c r="Q186" s="2">
        <v>2862265</v>
      </c>
      <c r="R186" s="2">
        <v>2900022</v>
      </c>
      <c r="S186" s="2">
        <v>3048216</v>
      </c>
      <c r="T186" s="2">
        <v>3077800</v>
      </c>
      <c r="U186" s="2">
        <v>2956688</v>
      </c>
      <c r="V186" s="2">
        <v>3124365</v>
      </c>
      <c r="W186" s="2">
        <v>3183842</v>
      </c>
      <c r="X186" s="2">
        <v>3306376</v>
      </c>
      <c r="Y186" s="2">
        <v>3409647</v>
      </c>
      <c r="Z186" s="2">
        <v>3580297</v>
      </c>
      <c r="AA186" s="2">
        <v>3803788</v>
      </c>
      <c r="AB186" s="2">
        <v>3944921</v>
      </c>
      <c r="AC186" s="2">
        <v>4128453</v>
      </c>
      <c r="AD186" s="2">
        <v>4278688</v>
      </c>
      <c r="AG186" s="55" t="s">
        <v>521</v>
      </c>
      <c r="AJ186" s="55" t="s">
        <v>548</v>
      </c>
    </row>
    <row r="187" spans="1:36" x14ac:dyDescent="0.2">
      <c r="A187" s="33" t="s">
        <v>306</v>
      </c>
      <c r="B187" s="33" t="s">
        <v>39</v>
      </c>
      <c r="C187" s="2">
        <v>1097228</v>
      </c>
      <c r="D187" s="2">
        <v>982937</v>
      </c>
      <c r="E187" s="2">
        <v>1041531</v>
      </c>
      <c r="F187" s="2">
        <v>659178</v>
      </c>
      <c r="G187" s="2">
        <v>724853</v>
      </c>
      <c r="H187" s="2">
        <v>664073</v>
      </c>
      <c r="I187" s="2">
        <v>754110</v>
      </c>
      <c r="J187" s="2">
        <v>704460</v>
      </c>
      <c r="K187" s="2">
        <v>803606</v>
      </c>
      <c r="L187" s="2">
        <v>744121</v>
      </c>
      <c r="M187" s="2">
        <v>793562</v>
      </c>
      <c r="N187" s="2">
        <v>1100958</v>
      </c>
      <c r="O187" s="2">
        <v>1067336</v>
      </c>
      <c r="P187" s="2">
        <v>862250</v>
      </c>
      <c r="Q187" s="2">
        <v>1053906</v>
      </c>
      <c r="R187" s="2">
        <v>1347651</v>
      </c>
      <c r="S187" s="2">
        <v>1397635</v>
      </c>
      <c r="T187" s="2">
        <v>1422445</v>
      </c>
      <c r="U187" s="2">
        <v>1306614</v>
      </c>
      <c r="V187" s="2">
        <v>1194791</v>
      </c>
      <c r="W187" s="2">
        <v>1380389</v>
      </c>
      <c r="X187" s="2">
        <v>1398764</v>
      </c>
      <c r="Y187" s="2">
        <v>1842902</v>
      </c>
      <c r="Z187" s="2">
        <v>2158759</v>
      </c>
      <c r="AA187" s="2">
        <v>1993124</v>
      </c>
      <c r="AB187" s="2">
        <v>2009488</v>
      </c>
      <c r="AC187" s="2">
        <v>1553906</v>
      </c>
      <c r="AD187" s="2">
        <v>1825850</v>
      </c>
      <c r="AG187" s="55" t="s">
        <v>519</v>
      </c>
      <c r="AJ187" s="55" t="s">
        <v>547</v>
      </c>
    </row>
    <row r="188" spans="1:36" x14ac:dyDescent="0.2">
      <c r="A188" s="33" t="s">
        <v>83</v>
      </c>
      <c r="B188" s="33" t="s">
        <v>39</v>
      </c>
      <c r="C188" s="2">
        <v>2069427</v>
      </c>
      <c r="D188" s="2">
        <v>2006590</v>
      </c>
      <c r="E188" s="2">
        <v>1953279</v>
      </c>
      <c r="F188" s="2">
        <v>2022766</v>
      </c>
      <c r="G188" s="2">
        <v>1832770</v>
      </c>
      <c r="H188" s="2">
        <v>1762956</v>
      </c>
      <c r="I188" s="2">
        <v>1977663</v>
      </c>
      <c r="J188" s="2">
        <v>1963414</v>
      </c>
      <c r="K188" s="2">
        <v>1907669</v>
      </c>
      <c r="L188" s="2">
        <v>2153220</v>
      </c>
      <c r="M188" s="2">
        <v>2069143</v>
      </c>
      <c r="N188" s="2">
        <v>2240738</v>
      </c>
      <c r="O188" s="2">
        <v>2397855</v>
      </c>
      <c r="P188" s="2">
        <v>2452768</v>
      </c>
      <c r="Q188" s="2">
        <v>2775834</v>
      </c>
      <c r="R188" s="2">
        <v>3343562</v>
      </c>
      <c r="S188" s="2">
        <v>3472528</v>
      </c>
      <c r="T188" s="2">
        <v>3742889</v>
      </c>
      <c r="U188" s="2">
        <v>3021008</v>
      </c>
      <c r="V188" s="2">
        <v>3763422</v>
      </c>
      <c r="W188" s="2">
        <v>3837902</v>
      </c>
      <c r="X188" s="2">
        <v>4929557</v>
      </c>
      <c r="Y188" s="2">
        <v>4555445</v>
      </c>
      <c r="Z188" s="2">
        <v>4688509</v>
      </c>
      <c r="AA188" s="2">
        <v>4660099</v>
      </c>
      <c r="AB188" s="2">
        <v>4755774</v>
      </c>
      <c r="AC188" s="2">
        <v>5022465</v>
      </c>
      <c r="AD188" s="2">
        <v>5702424</v>
      </c>
      <c r="AG188" s="55" t="s">
        <v>519</v>
      </c>
      <c r="AJ188" s="55" t="s">
        <v>547</v>
      </c>
    </row>
    <row r="189" spans="1:36" x14ac:dyDescent="0.2">
      <c r="A189" s="33" t="s">
        <v>84</v>
      </c>
      <c r="B189" s="33" t="s">
        <v>39</v>
      </c>
      <c r="C189" s="2">
        <v>4432943</v>
      </c>
      <c r="D189" s="2">
        <v>4070312</v>
      </c>
      <c r="E189" s="2">
        <v>3763280</v>
      </c>
      <c r="F189" s="2">
        <v>3946497</v>
      </c>
      <c r="G189" s="2">
        <v>4087670</v>
      </c>
      <c r="H189" s="2">
        <v>4242803</v>
      </c>
      <c r="I189" s="2">
        <v>4682084</v>
      </c>
      <c r="J189" s="2">
        <v>4725378</v>
      </c>
      <c r="K189" s="2">
        <v>5065188</v>
      </c>
      <c r="L189" s="2">
        <v>5449097</v>
      </c>
      <c r="M189" s="2">
        <v>5887106</v>
      </c>
      <c r="N189" s="2">
        <v>6315348</v>
      </c>
      <c r="O189" s="2">
        <v>6852210</v>
      </c>
      <c r="P189" s="2">
        <v>7170221</v>
      </c>
      <c r="Q189" s="2">
        <v>7813911</v>
      </c>
      <c r="R189" s="2">
        <v>8446069</v>
      </c>
      <c r="S189" s="2">
        <v>8579993</v>
      </c>
      <c r="T189" s="2">
        <v>9422507</v>
      </c>
      <c r="U189" s="2">
        <v>9497810</v>
      </c>
      <c r="V189" s="2">
        <v>9852327</v>
      </c>
      <c r="W189" s="2">
        <v>10165194</v>
      </c>
      <c r="X189" s="2">
        <v>10825442</v>
      </c>
      <c r="Y189" s="2">
        <v>12023433</v>
      </c>
      <c r="Z189" s="2">
        <v>12340319</v>
      </c>
      <c r="AA189" s="2">
        <v>13165561</v>
      </c>
      <c r="AB189" s="2">
        <v>13850613</v>
      </c>
      <c r="AC189" s="2">
        <v>14617819</v>
      </c>
      <c r="AD189" s="2">
        <v>15684345</v>
      </c>
      <c r="AG189" s="55" t="s">
        <v>518</v>
      </c>
      <c r="AJ189" s="55" t="s">
        <v>546</v>
      </c>
    </row>
    <row r="190" spans="1:36" x14ac:dyDescent="0.2">
      <c r="A190" s="33" t="s">
        <v>307</v>
      </c>
      <c r="B190" s="33" t="s">
        <v>39</v>
      </c>
      <c r="C190" s="2">
        <v>4418292</v>
      </c>
      <c r="D190" s="2">
        <v>3935355</v>
      </c>
      <c r="E190" s="2">
        <v>3948421</v>
      </c>
      <c r="F190" s="2">
        <v>4131443</v>
      </c>
      <c r="G190" s="2">
        <v>3997271</v>
      </c>
      <c r="H190" s="2">
        <v>4064387</v>
      </c>
      <c r="I190" s="2">
        <v>4640459</v>
      </c>
      <c r="J190" s="2">
        <v>5016615</v>
      </c>
      <c r="K190" s="2">
        <v>5135485</v>
      </c>
      <c r="L190" s="2">
        <v>6368634</v>
      </c>
      <c r="M190" s="2">
        <v>6674549</v>
      </c>
      <c r="N190" s="2">
        <v>7481258</v>
      </c>
      <c r="O190" s="2">
        <v>7473053</v>
      </c>
      <c r="P190" s="2">
        <v>7342024</v>
      </c>
      <c r="Q190" s="2">
        <v>9212796</v>
      </c>
      <c r="R190" s="2">
        <v>11114914</v>
      </c>
      <c r="S190" s="2">
        <v>12181350</v>
      </c>
      <c r="T190" s="2">
        <v>12854316</v>
      </c>
      <c r="U190" s="2">
        <v>11387485</v>
      </c>
      <c r="V190" s="2">
        <v>11446964</v>
      </c>
      <c r="W190" s="2">
        <v>16067345</v>
      </c>
      <c r="X190" s="2">
        <v>18173311</v>
      </c>
      <c r="Y190" s="2">
        <v>19387488</v>
      </c>
      <c r="Z190" s="2">
        <v>20923401</v>
      </c>
      <c r="AA190" s="2">
        <v>21676027</v>
      </c>
      <c r="AB190" s="2">
        <v>22615052</v>
      </c>
      <c r="AC190" s="2">
        <v>24369963</v>
      </c>
      <c r="AD190" s="2">
        <v>25547736</v>
      </c>
      <c r="AG190" s="55" t="s">
        <v>521</v>
      </c>
      <c r="AJ190" s="55" t="s">
        <v>548</v>
      </c>
    </row>
    <row r="191" spans="1:36" x14ac:dyDescent="0.2">
      <c r="A191" s="33" t="s">
        <v>308</v>
      </c>
      <c r="B191" s="33" t="s">
        <v>39</v>
      </c>
      <c r="C191" s="2">
        <v>1326672</v>
      </c>
      <c r="D191" s="2">
        <v>1186734</v>
      </c>
      <c r="E191" s="2">
        <v>1205756</v>
      </c>
      <c r="F191" s="2">
        <v>892147</v>
      </c>
      <c r="G191" s="2">
        <v>914076</v>
      </c>
      <c r="H191" s="2">
        <v>1493007</v>
      </c>
      <c r="I191" s="2">
        <v>974542</v>
      </c>
      <c r="J191" s="2">
        <v>1064345</v>
      </c>
      <c r="K191" s="2">
        <v>1135661</v>
      </c>
      <c r="L191" s="2">
        <v>1208926</v>
      </c>
      <c r="M191" s="2">
        <v>1085355</v>
      </c>
      <c r="N191" s="2">
        <v>1187891</v>
      </c>
      <c r="O191" s="2">
        <v>1422301</v>
      </c>
      <c r="P191" s="2">
        <v>1366869</v>
      </c>
      <c r="Q191" s="2">
        <v>1509339</v>
      </c>
      <c r="R191" s="2">
        <v>1476730</v>
      </c>
      <c r="S191" s="2">
        <v>1984327</v>
      </c>
      <c r="T191" s="2">
        <v>1893889</v>
      </c>
      <c r="U191" s="2">
        <v>1945584</v>
      </c>
      <c r="V191" s="2">
        <v>1792408</v>
      </c>
      <c r="W191" s="2">
        <v>1765691</v>
      </c>
      <c r="X191" s="2">
        <v>2468218</v>
      </c>
      <c r="Y191" s="2">
        <v>2299055</v>
      </c>
      <c r="Z191" s="2">
        <v>2447109</v>
      </c>
      <c r="AA191" s="2">
        <v>2278058</v>
      </c>
      <c r="AB191" s="2">
        <v>2355428</v>
      </c>
      <c r="AC191" s="2">
        <v>2471682</v>
      </c>
      <c r="AD191" s="2">
        <v>2511230</v>
      </c>
      <c r="AG191" s="55" t="s">
        <v>518</v>
      </c>
      <c r="AJ191" s="55" t="s">
        <v>546</v>
      </c>
    </row>
    <row r="192" spans="1:36" x14ac:dyDescent="0.2">
      <c r="A192" s="33" t="s">
        <v>85</v>
      </c>
      <c r="B192" s="33" t="s">
        <v>39</v>
      </c>
      <c r="C192" s="2">
        <v>14595503</v>
      </c>
      <c r="D192" s="2">
        <v>13798311</v>
      </c>
      <c r="E192" s="2">
        <v>12404344</v>
      </c>
      <c r="F192" s="2">
        <v>12255981</v>
      </c>
      <c r="G192" s="2">
        <v>12626244</v>
      </c>
      <c r="H192" s="2">
        <v>12956099</v>
      </c>
      <c r="I192" s="2">
        <v>13430323</v>
      </c>
      <c r="J192" s="2">
        <v>13807055</v>
      </c>
      <c r="K192" s="2">
        <v>13732627</v>
      </c>
      <c r="L192" s="2">
        <v>14836720</v>
      </c>
      <c r="M192" s="2">
        <v>15590530</v>
      </c>
      <c r="N192" s="2">
        <v>15760737</v>
      </c>
      <c r="O192" s="2">
        <v>18238520</v>
      </c>
      <c r="P192" s="2">
        <v>13951284</v>
      </c>
      <c r="Q192" s="2">
        <v>17293206</v>
      </c>
      <c r="R192" s="2">
        <v>21123106</v>
      </c>
      <c r="S192" s="2">
        <v>21498899</v>
      </c>
      <c r="T192" s="2">
        <v>23916706</v>
      </c>
      <c r="U192" s="2">
        <v>24082740</v>
      </c>
      <c r="V192" s="2">
        <v>23700777</v>
      </c>
      <c r="W192" s="2">
        <v>24142154</v>
      </c>
      <c r="X192" s="2">
        <v>25104091</v>
      </c>
      <c r="Y192" s="2">
        <v>26648957</v>
      </c>
      <c r="Z192" s="2">
        <v>29146417</v>
      </c>
      <c r="AA192" s="2">
        <v>29734291</v>
      </c>
      <c r="AB192" s="2">
        <v>31232075</v>
      </c>
      <c r="AC192" s="2">
        <v>30969028</v>
      </c>
      <c r="AD192" s="2">
        <v>33364936</v>
      </c>
      <c r="AG192" s="55" t="s">
        <v>518</v>
      </c>
      <c r="AJ192" s="55" t="s">
        <v>546</v>
      </c>
    </row>
    <row r="193" spans="1:36" x14ac:dyDescent="0.2">
      <c r="A193" s="33" t="s">
        <v>86</v>
      </c>
      <c r="B193" s="33" t="s">
        <v>39</v>
      </c>
      <c r="C193" s="2">
        <v>1418449</v>
      </c>
      <c r="D193" s="2">
        <v>1369767</v>
      </c>
      <c r="E193" s="2">
        <v>1157245</v>
      </c>
      <c r="F193" s="2">
        <v>1258183</v>
      </c>
      <c r="G193" s="2">
        <v>1296979</v>
      </c>
      <c r="H193" s="2">
        <v>1378138</v>
      </c>
      <c r="I193" s="2">
        <v>1404777</v>
      </c>
      <c r="J193" s="2">
        <v>1463482</v>
      </c>
      <c r="K193" s="2">
        <v>1510955</v>
      </c>
      <c r="L193" s="2">
        <v>1876218</v>
      </c>
      <c r="M193" s="2">
        <v>1842704</v>
      </c>
      <c r="N193" s="2" t="s">
        <v>545</v>
      </c>
      <c r="O193" s="2" t="s">
        <v>545</v>
      </c>
      <c r="P193" s="2" t="s">
        <v>545</v>
      </c>
      <c r="Q193" s="2">
        <v>2369372</v>
      </c>
      <c r="R193" s="2">
        <v>2647367</v>
      </c>
      <c r="S193" s="2">
        <v>2663608</v>
      </c>
      <c r="T193" s="2">
        <v>2589183</v>
      </c>
      <c r="U193" s="2">
        <v>2779908</v>
      </c>
      <c r="V193" s="2">
        <v>3165354</v>
      </c>
      <c r="W193" s="2">
        <v>3058789</v>
      </c>
      <c r="X193" s="2">
        <v>3334861</v>
      </c>
      <c r="Y193" s="2">
        <v>3569978</v>
      </c>
      <c r="Z193" s="2">
        <v>3639715</v>
      </c>
      <c r="AA193" s="2">
        <v>3940728</v>
      </c>
      <c r="AB193" s="2">
        <v>4224892</v>
      </c>
      <c r="AC193" s="2">
        <v>4365459</v>
      </c>
      <c r="AD193" s="2">
        <v>4458730</v>
      </c>
      <c r="AG193" s="55" t="s">
        <v>518</v>
      </c>
      <c r="AJ193" s="55" t="s">
        <v>546</v>
      </c>
    </row>
    <row r="194" spans="1:36" x14ac:dyDescent="0.2">
      <c r="A194" s="33" t="s">
        <v>309</v>
      </c>
      <c r="B194" s="33" t="s">
        <v>39</v>
      </c>
      <c r="C194" s="2">
        <v>115900</v>
      </c>
      <c r="D194" s="2">
        <v>147043</v>
      </c>
      <c r="E194" s="2">
        <v>182804</v>
      </c>
      <c r="F194" s="2">
        <v>227991</v>
      </c>
      <c r="G194" s="2">
        <v>223386</v>
      </c>
      <c r="H194" s="2">
        <v>250579</v>
      </c>
      <c r="I194" s="2">
        <v>252167</v>
      </c>
      <c r="J194" s="2">
        <v>247074</v>
      </c>
      <c r="K194" s="2">
        <v>244591</v>
      </c>
      <c r="L194" s="2">
        <v>244394</v>
      </c>
      <c r="M194" s="2">
        <v>283558</v>
      </c>
      <c r="N194" s="2">
        <v>211427</v>
      </c>
      <c r="O194" s="2">
        <v>260803</v>
      </c>
      <c r="P194" s="2">
        <v>360307</v>
      </c>
      <c r="Q194" s="2">
        <v>395530</v>
      </c>
      <c r="R194" s="2">
        <v>427836</v>
      </c>
      <c r="S194" s="2">
        <v>509139</v>
      </c>
      <c r="T194" s="2">
        <v>596975</v>
      </c>
      <c r="U194" s="2">
        <v>100208</v>
      </c>
      <c r="V194" s="2">
        <v>437226</v>
      </c>
      <c r="W194" s="2">
        <v>451962</v>
      </c>
      <c r="X194" s="2">
        <v>1122258</v>
      </c>
      <c r="Y194" s="2">
        <v>530096</v>
      </c>
      <c r="Z194" s="2">
        <v>506302</v>
      </c>
      <c r="AA194" s="2">
        <v>564377</v>
      </c>
      <c r="AB194" s="2">
        <v>604632</v>
      </c>
      <c r="AC194" s="2">
        <v>668399</v>
      </c>
      <c r="AD194" s="2">
        <v>705569</v>
      </c>
      <c r="AG194" s="55" t="s">
        <v>522</v>
      </c>
      <c r="AJ194" s="55" t="s">
        <v>549</v>
      </c>
    </row>
    <row r="195" spans="1:36" x14ac:dyDescent="0.2">
      <c r="A195" s="33" t="s">
        <v>310</v>
      </c>
      <c r="B195" s="33" t="s">
        <v>39</v>
      </c>
      <c r="C195" s="2" t="s">
        <v>545</v>
      </c>
      <c r="D195" s="2" t="s">
        <v>545</v>
      </c>
      <c r="E195" s="2" t="s">
        <v>545</v>
      </c>
      <c r="F195" s="2" t="s">
        <v>545</v>
      </c>
      <c r="G195" s="2">
        <v>569687</v>
      </c>
      <c r="H195" s="2">
        <v>697475</v>
      </c>
      <c r="I195" s="2">
        <v>622807</v>
      </c>
      <c r="J195" s="2">
        <v>601559</v>
      </c>
      <c r="K195" s="2">
        <v>692519</v>
      </c>
      <c r="L195" s="2">
        <v>768741</v>
      </c>
      <c r="M195" s="2">
        <v>788132</v>
      </c>
      <c r="N195" s="2">
        <v>764470</v>
      </c>
      <c r="O195" s="2">
        <v>752988</v>
      </c>
      <c r="P195" s="2">
        <v>578461</v>
      </c>
      <c r="Q195" s="2">
        <v>612272</v>
      </c>
      <c r="R195" s="2">
        <v>747865</v>
      </c>
      <c r="S195" s="2">
        <v>745047</v>
      </c>
      <c r="T195" s="2">
        <v>718895</v>
      </c>
      <c r="U195" s="2">
        <v>690007</v>
      </c>
      <c r="V195" s="2">
        <v>711866</v>
      </c>
      <c r="W195" s="2">
        <v>732910</v>
      </c>
      <c r="X195" s="2">
        <v>791726</v>
      </c>
      <c r="Y195" s="2">
        <v>903991</v>
      </c>
      <c r="Z195" s="2">
        <v>878672</v>
      </c>
      <c r="AA195" s="2">
        <v>788740</v>
      </c>
      <c r="AB195" s="2">
        <v>806895</v>
      </c>
      <c r="AC195" s="2">
        <v>792252</v>
      </c>
      <c r="AD195" s="2">
        <v>967232</v>
      </c>
      <c r="AG195" s="55" t="s">
        <v>521</v>
      </c>
      <c r="AJ195" s="55" t="s">
        <v>548</v>
      </c>
    </row>
    <row r="196" spans="1:36" x14ac:dyDescent="0.2">
      <c r="A196" s="33" t="s">
        <v>311</v>
      </c>
      <c r="B196" s="33" t="s">
        <v>39</v>
      </c>
      <c r="C196" s="2">
        <v>1237851</v>
      </c>
      <c r="D196" s="2">
        <v>1224152</v>
      </c>
      <c r="E196" s="2">
        <v>1178936</v>
      </c>
      <c r="F196" s="2">
        <v>1195175</v>
      </c>
      <c r="G196" s="2">
        <v>1152421</v>
      </c>
      <c r="H196" s="2">
        <v>1408671</v>
      </c>
      <c r="I196" s="2">
        <v>1396125</v>
      </c>
      <c r="J196" s="2">
        <v>1348987</v>
      </c>
      <c r="K196" s="2">
        <v>1291200</v>
      </c>
      <c r="L196" s="2">
        <v>1447629</v>
      </c>
      <c r="M196" s="2">
        <v>1542107</v>
      </c>
      <c r="N196" s="2">
        <v>1647808</v>
      </c>
      <c r="O196" s="2">
        <v>1705982</v>
      </c>
      <c r="P196" s="2">
        <v>1410564</v>
      </c>
      <c r="Q196" s="2">
        <v>1755211</v>
      </c>
      <c r="R196" s="2">
        <v>2426333</v>
      </c>
      <c r="S196" s="2">
        <v>2497865</v>
      </c>
      <c r="T196" s="2">
        <v>2463886</v>
      </c>
      <c r="U196" s="2">
        <v>2160112</v>
      </c>
      <c r="V196" s="2">
        <v>2302534</v>
      </c>
      <c r="W196" s="2">
        <v>2288856</v>
      </c>
      <c r="X196" s="2">
        <v>2555683</v>
      </c>
      <c r="Y196" s="2">
        <v>2501439</v>
      </c>
      <c r="Z196" s="2">
        <v>2362474</v>
      </c>
      <c r="AA196" s="2">
        <v>2530123</v>
      </c>
      <c r="AB196" s="2">
        <v>2632287</v>
      </c>
      <c r="AC196" s="2">
        <v>2715183</v>
      </c>
      <c r="AD196" s="2">
        <v>2857869</v>
      </c>
      <c r="AG196" s="55" t="s">
        <v>521</v>
      </c>
      <c r="AJ196" s="55" t="s">
        <v>548</v>
      </c>
    </row>
    <row r="197" spans="1:36" x14ac:dyDescent="0.2">
      <c r="A197" s="33" t="s">
        <v>87</v>
      </c>
      <c r="B197" s="33" t="s">
        <v>39</v>
      </c>
      <c r="C197" s="2">
        <v>3939977</v>
      </c>
      <c r="D197" s="2">
        <v>3615054</v>
      </c>
      <c r="E197" s="2">
        <v>3308907</v>
      </c>
      <c r="F197" s="2">
        <v>3234188</v>
      </c>
      <c r="G197" s="2">
        <v>3338636</v>
      </c>
      <c r="H197" s="2">
        <v>3404455</v>
      </c>
      <c r="I197" s="2">
        <v>3548231</v>
      </c>
      <c r="J197" s="2">
        <v>3775496</v>
      </c>
      <c r="K197" s="2">
        <v>4044231</v>
      </c>
      <c r="L197" s="2">
        <v>4185938</v>
      </c>
      <c r="M197" s="2">
        <v>4485095</v>
      </c>
      <c r="N197" s="2">
        <v>4808525</v>
      </c>
      <c r="O197" s="2">
        <v>5234009</v>
      </c>
      <c r="P197" s="2">
        <v>5469057</v>
      </c>
      <c r="Q197" s="2">
        <v>6053278</v>
      </c>
      <c r="R197" s="2">
        <v>6668993</v>
      </c>
      <c r="S197" s="2">
        <v>7332567</v>
      </c>
      <c r="T197" s="2">
        <v>7592763</v>
      </c>
      <c r="U197" s="2">
        <v>7634044</v>
      </c>
      <c r="V197" s="2">
        <v>7792611</v>
      </c>
      <c r="W197" s="2">
        <v>7970239</v>
      </c>
      <c r="X197" s="2">
        <v>8670584</v>
      </c>
      <c r="Y197" s="2">
        <v>8950515</v>
      </c>
      <c r="Z197" s="2">
        <v>9381488</v>
      </c>
      <c r="AA197" s="2">
        <v>9900553</v>
      </c>
      <c r="AB197" s="2">
        <v>10273131</v>
      </c>
      <c r="AC197" s="2">
        <v>11122962</v>
      </c>
      <c r="AD197" s="2">
        <v>12176677</v>
      </c>
      <c r="AG197" s="55" t="s">
        <v>518</v>
      </c>
      <c r="AJ197" s="55" t="s">
        <v>546</v>
      </c>
    </row>
    <row r="198" spans="1:36" x14ac:dyDescent="0.2">
      <c r="A198" s="33" t="s">
        <v>312</v>
      </c>
      <c r="B198" s="33" t="s">
        <v>39</v>
      </c>
      <c r="C198" s="2" t="s">
        <v>545</v>
      </c>
      <c r="D198" s="2" t="s">
        <v>545</v>
      </c>
      <c r="E198" s="2" t="s">
        <v>545</v>
      </c>
      <c r="F198" s="2">
        <v>736946</v>
      </c>
      <c r="G198" s="2">
        <v>974571</v>
      </c>
      <c r="H198" s="2">
        <v>903787</v>
      </c>
      <c r="I198" s="2">
        <v>932051</v>
      </c>
      <c r="J198" s="2">
        <v>972924</v>
      </c>
      <c r="K198" s="2">
        <v>1022055</v>
      </c>
      <c r="L198" s="2">
        <v>1070282</v>
      </c>
      <c r="M198" s="2">
        <v>1166859</v>
      </c>
      <c r="N198" s="2">
        <v>1345080</v>
      </c>
      <c r="O198" s="2">
        <v>1411376</v>
      </c>
      <c r="P198" s="2">
        <v>1385698</v>
      </c>
      <c r="Q198" s="2">
        <v>1631873</v>
      </c>
      <c r="R198" s="2">
        <v>1958576</v>
      </c>
      <c r="S198" s="2">
        <v>2067521</v>
      </c>
      <c r="T198" s="2">
        <v>2128799</v>
      </c>
      <c r="U198" s="2">
        <v>1638292</v>
      </c>
      <c r="V198" s="2">
        <v>2134695</v>
      </c>
      <c r="W198" s="2">
        <v>2227649</v>
      </c>
      <c r="X198" s="2">
        <v>2458994</v>
      </c>
      <c r="Y198" s="2">
        <v>2569222</v>
      </c>
      <c r="Z198" s="2">
        <v>2709713</v>
      </c>
      <c r="AA198" s="2">
        <v>2848123</v>
      </c>
      <c r="AB198" s="2">
        <v>3019523</v>
      </c>
      <c r="AC198" s="2">
        <v>4275079</v>
      </c>
      <c r="AD198" s="2">
        <v>4642722</v>
      </c>
      <c r="AG198" s="55" t="s">
        <v>521</v>
      </c>
      <c r="AJ198" s="55" t="s">
        <v>548</v>
      </c>
    </row>
    <row r="199" spans="1:36" x14ac:dyDescent="0.2">
      <c r="A199" s="33" t="s">
        <v>88</v>
      </c>
      <c r="B199" s="33" t="s">
        <v>39</v>
      </c>
      <c r="C199" s="2">
        <v>16567524</v>
      </c>
      <c r="D199" s="2">
        <v>15684855</v>
      </c>
      <c r="E199" s="2">
        <v>13671736</v>
      </c>
      <c r="F199" s="2">
        <v>13283323</v>
      </c>
      <c r="G199" s="2">
        <v>13373682</v>
      </c>
      <c r="H199" s="2">
        <v>12973607</v>
      </c>
      <c r="I199" s="2">
        <v>14081443</v>
      </c>
      <c r="J199" s="2">
        <v>14427963</v>
      </c>
      <c r="K199" s="2">
        <v>15875466</v>
      </c>
      <c r="L199" s="2">
        <v>16917861</v>
      </c>
      <c r="M199" s="2">
        <v>17582486</v>
      </c>
      <c r="N199" s="2">
        <v>18203360</v>
      </c>
      <c r="O199" s="2">
        <v>19651157</v>
      </c>
      <c r="P199" s="2">
        <v>19129359</v>
      </c>
      <c r="Q199" s="2">
        <v>21050045</v>
      </c>
      <c r="R199" s="2">
        <v>24988690</v>
      </c>
      <c r="S199" s="2">
        <v>26196024</v>
      </c>
      <c r="T199" s="2">
        <v>27273933</v>
      </c>
      <c r="U199" s="2">
        <v>27725943</v>
      </c>
      <c r="V199" s="2">
        <v>27760728</v>
      </c>
      <c r="W199" s="2">
        <v>28017444</v>
      </c>
      <c r="X199" s="2">
        <v>29777461</v>
      </c>
      <c r="Y199" s="2">
        <v>29842800</v>
      </c>
      <c r="Z199" s="2">
        <v>31519499</v>
      </c>
      <c r="AA199" s="2">
        <v>32522961</v>
      </c>
      <c r="AB199" s="2">
        <v>33574702</v>
      </c>
      <c r="AC199" s="2">
        <v>35237757</v>
      </c>
      <c r="AD199" s="2">
        <v>37086899</v>
      </c>
      <c r="AG199" s="55" t="s">
        <v>518</v>
      </c>
      <c r="AJ199" s="55" t="s">
        <v>546</v>
      </c>
    </row>
    <row r="200" spans="1:36" x14ac:dyDescent="0.2">
      <c r="A200" s="33" t="s">
        <v>313</v>
      </c>
      <c r="B200" s="33" t="s">
        <v>39</v>
      </c>
      <c r="C200" s="2">
        <v>2182857</v>
      </c>
      <c r="D200" s="2">
        <v>1901645</v>
      </c>
      <c r="E200" s="2">
        <v>2003170</v>
      </c>
      <c r="F200" s="2">
        <v>1916908</v>
      </c>
      <c r="G200" s="2">
        <v>1843339</v>
      </c>
      <c r="H200" s="2" t="s">
        <v>545</v>
      </c>
      <c r="I200" s="2">
        <v>1869246</v>
      </c>
      <c r="J200" s="2">
        <v>2057534</v>
      </c>
      <c r="K200" s="2">
        <v>2022425</v>
      </c>
      <c r="L200" s="2">
        <v>1940438</v>
      </c>
      <c r="M200" s="2">
        <v>1800361</v>
      </c>
      <c r="N200" s="2">
        <v>1860765</v>
      </c>
      <c r="O200" s="2">
        <v>2148176</v>
      </c>
      <c r="P200" s="2">
        <v>1691520</v>
      </c>
      <c r="Q200" s="2">
        <v>1712779</v>
      </c>
      <c r="R200" s="2">
        <v>1966889</v>
      </c>
      <c r="S200" s="2">
        <v>2167190</v>
      </c>
      <c r="T200" s="2">
        <v>2243467</v>
      </c>
      <c r="U200" s="2">
        <v>2509357</v>
      </c>
      <c r="V200" s="2">
        <v>2363234</v>
      </c>
      <c r="W200" s="2">
        <v>2484169</v>
      </c>
      <c r="X200" s="2">
        <v>2130086</v>
      </c>
      <c r="Y200" s="2">
        <v>2459018</v>
      </c>
      <c r="Z200" s="2">
        <v>2366511</v>
      </c>
      <c r="AA200" s="2">
        <v>3338735</v>
      </c>
      <c r="AB200" s="2">
        <v>3594760</v>
      </c>
      <c r="AC200" s="2">
        <v>2659264</v>
      </c>
      <c r="AD200" s="2">
        <v>2598046</v>
      </c>
      <c r="AG200" s="55" t="s">
        <v>565</v>
      </c>
      <c r="AJ200" s="55" t="s">
        <v>546</v>
      </c>
    </row>
    <row r="201" spans="1:36" x14ac:dyDescent="0.2">
      <c r="A201" s="33" t="s">
        <v>314</v>
      </c>
      <c r="B201" s="33" t="s">
        <v>39</v>
      </c>
      <c r="C201" s="2">
        <v>462086</v>
      </c>
      <c r="D201" s="2">
        <v>537618</v>
      </c>
      <c r="E201" s="2">
        <v>488346</v>
      </c>
      <c r="F201" s="2">
        <v>544909</v>
      </c>
      <c r="G201" s="2">
        <v>831103</v>
      </c>
      <c r="H201" s="2">
        <v>863577</v>
      </c>
      <c r="I201" s="2">
        <v>833042</v>
      </c>
      <c r="J201" s="2">
        <v>726754</v>
      </c>
      <c r="K201" s="2">
        <v>900565</v>
      </c>
      <c r="L201" s="2">
        <v>850312</v>
      </c>
      <c r="M201" s="2">
        <v>792835</v>
      </c>
      <c r="N201" s="2">
        <v>937965</v>
      </c>
      <c r="O201" s="2">
        <v>1130150</v>
      </c>
      <c r="P201" s="2">
        <v>907159</v>
      </c>
      <c r="Q201" s="2">
        <v>3939047</v>
      </c>
      <c r="R201" s="2">
        <v>2147542</v>
      </c>
      <c r="S201" s="2">
        <v>2219343</v>
      </c>
      <c r="T201" s="2">
        <v>2286203</v>
      </c>
      <c r="U201" s="2">
        <v>2244322</v>
      </c>
      <c r="V201" s="2">
        <v>2250334</v>
      </c>
      <c r="W201" s="2">
        <v>2311378</v>
      </c>
      <c r="X201" s="2">
        <v>2482674</v>
      </c>
      <c r="Y201" s="2">
        <v>2629351</v>
      </c>
      <c r="Z201" s="2">
        <v>2790561</v>
      </c>
      <c r="AA201" s="2">
        <v>1564558</v>
      </c>
      <c r="AB201" s="2">
        <v>2593598</v>
      </c>
      <c r="AC201" s="2">
        <v>2094700</v>
      </c>
      <c r="AD201" s="2">
        <v>2677219</v>
      </c>
      <c r="AG201" s="55" t="s">
        <v>521</v>
      </c>
      <c r="AJ201" s="55" t="s">
        <v>548</v>
      </c>
    </row>
    <row r="202" spans="1:36" x14ac:dyDescent="0.2">
      <c r="A202" s="33" t="s">
        <v>315</v>
      </c>
      <c r="B202" s="33" t="s">
        <v>39</v>
      </c>
      <c r="C202" s="2">
        <v>5930576</v>
      </c>
      <c r="D202" s="2">
        <v>5491938</v>
      </c>
      <c r="E202" s="2">
        <v>4454819</v>
      </c>
      <c r="F202" s="2">
        <v>4202759</v>
      </c>
      <c r="G202" s="2">
        <v>3974187</v>
      </c>
      <c r="H202" s="2">
        <v>3924925</v>
      </c>
      <c r="I202" s="2">
        <v>4411103</v>
      </c>
      <c r="J202" s="2">
        <v>4460179</v>
      </c>
      <c r="K202" s="2">
        <v>5122324</v>
      </c>
      <c r="L202" s="2">
        <v>5459056</v>
      </c>
      <c r="M202" s="2">
        <v>5236232</v>
      </c>
      <c r="N202" s="2">
        <v>5931773</v>
      </c>
      <c r="O202" s="2">
        <v>6500499</v>
      </c>
      <c r="P202" s="2">
        <v>6058643</v>
      </c>
      <c r="Q202" s="2">
        <v>7034116</v>
      </c>
      <c r="R202" s="2">
        <v>8790174</v>
      </c>
      <c r="S202" s="2">
        <v>8943552</v>
      </c>
      <c r="T202" s="2">
        <v>9769124</v>
      </c>
      <c r="U202" s="2">
        <v>8990193</v>
      </c>
      <c r="V202" s="2">
        <v>8989531</v>
      </c>
      <c r="W202" s="2">
        <v>9316713</v>
      </c>
      <c r="X202" s="2">
        <v>10255633</v>
      </c>
      <c r="Y202" s="2">
        <v>11533275</v>
      </c>
      <c r="Z202" s="2">
        <v>11284180</v>
      </c>
      <c r="AA202" s="2">
        <v>12132807</v>
      </c>
      <c r="AB202" s="2">
        <v>13149933</v>
      </c>
      <c r="AC202" s="2">
        <v>13420900</v>
      </c>
      <c r="AD202" s="2">
        <v>11464264</v>
      </c>
      <c r="AG202" s="55" t="s">
        <v>519</v>
      </c>
      <c r="AJ202" s="55" t="s">
        <v>547</v>
      </c>
    </row>
    <row r="203" spans="1:36" x14ac:dyDescent="0.2">
      <c r="A203" s="33" t="s">
        <v>317</v>
      </c>
      <c r="B203" s="33" t="s">
        <v>39</v>
      </c>
      <c r="C203" s="2">
        <v>5755277</v>
      </c>
      <c r="D203" s="2">
        <v>5295054</v>
      </c>
      <c r="E203" s="2">
        <v>5492019</v>
      </c>
      <c r="F203" s="2">
        <v>5081446</v>
      </c>
      <c r="G203" s="2">
        <v>5025733</v>
      </c>
      <c r="H203" s="2">
        <v>4696398</v>
      </c>
      <c r="I203" s="2">
        <v>4863827</v>
      </c>
      <c r="J203" s="2">
        <v>5060196</v>
      </c>
      <c r="K203" s="2">
        <v>5330828</v>
      </c>
      <c r="L203" s="2">
        <v>5662159</v>
      </c>
      <c r="M203" s="2">
        <v>6230675</v>
      </c>
      <c r="N203" s="2">
        <v>6601059</v>
      </c>
      <c r="O203" s="2">
        <v>6927277</v>
      </c>
      <c r="P203" s="2">
        <v>7105933</v>
      </c>
      <c r="Q203" s="2">
        <v>7370758</v>
      </c>
      <c r="R203" s="2">
        <v>9098011</v>
      </c>
      <c r="S203" s="2">
        <v>9723383</v>
      </c>
      <c r="T203" s="2">
        <v>10281296</v>
      </c>
      <c r="U203" s="2">
        <v>10608575</v>
      </c>
      <c r="V203" s="2">
        <v>10536099</v>
      </c>
      <c r="W203" s="2">
        <v>11321959</v>
      </c>
      <c r="X203" s="2">
        <v>11879885</v>
      </c>
      <c r="Y203" s="2">
        <v>12812023</v>
      </c>
      <c r="Z203" s="2">
        <v>12900766</v>
      </c>
      <c r="AA203" s="2">
        <v>14022039</v>
      </c>
      <c r="AB203" s="2">
        <v>15014057</v>
      </c>
      <c r="AC203" s="2">
        <v>16400248</v>
      </c>
      <c r="AD203" s="2">
        <v>17384741</v>
      </c>
      <c r="AG203" s="55" t="s">
        <v>521</v>
      </c>
      <c r="AJ203" s="55" t="s">
        <v>548</v>
      </c>
    </row>
    <row r="204" spans="1:36" x14ac:dyDescent="0.2">
      <c r="A204" s="33" t="s">
        <v>316</v>
      </c>
      <c r="B204" s="33" t="s">
        <v>39</v>
      </c>
      <c r="C204" s="2">
        <v>734541</v>
      </c>
      <c r="D204" s="2">
        <v>699943</v>
      </c>
      <c r="E204" s="2">
        <v>718088</v>
      </c>
      <c r="F204" s="2">
        <v>702216</v>
      </c>
      <c r="G204" s="2">
        <v>760334</v>
      </c>
      <c r="H204" s="2">
        <v>756034</v>
      </c>
      <c r="I204" s="2">
        <v>839078</v>
      </c>
      <c r="J204" s="2">
        <v>862997</v>
      </c>
      <c r="K204" s="2">
        <v>926618</v>
      </c>
      <c r="L204" s="2">
        <v>1009187</v>
      </c>
      <c r="M204" s="2">
        <v>1023413</v>
      </c>
      <c r="N204" s="2">
        <v>1208475</v>
      </c>
      <c r="O204" s="2">
        <v>1282441</v>
      </c>
      <c r="P204" s="2">
        <v>1237191</v>
      </c>
      <c r="Q204" s="2">
        <v>1357193</v>
      </c>
      <c r="R204" s="2">
        <v>1605737</v>
      </c>
      <c r="S204" s="2">
        <v>1775978</v>
      </c>
      <c r="T204" s="2">
        <v>1945716</v>
      </c>
      <c r="U204" s="2">
        <v>1599837</v>
      </c>
      <c r="V204" s="2">
        <v>1825345</v>
      </c>
      <c r="W204" s="2">
        <v>1814350</v>
      </c>
      <c r="X204" s="2">
        <v>2102906</v>
      </c>
      <c r="Y204" s="2">
        <v>1967771</v>
      </c>
      <c r="Z204" s="2">
        <v>1973322</v>
      </c>
      <c r="AA204" s="2">
        <v>2082432</v>
      </c>
      <c r="AB204" s="2">
        <v>2188418</v>
      </c>
      <c r="AC204" s="2">
        <v>2311769</v>
      </c>
      <c r="AD204" s="2">
        <v>2294161</v>
      </c>
      <c r="AG204" s="55" t="s">
        <v>522</v>
      </c>
      <c r="AJ204" s="55" t="s">
        <v>549</v>
      </c>
    </row>
    <row r="205" spans="1:36" x14ac:dyDescent="0.2">
      <c r="A205" s="33" t="s">
        <v>89</v>
      </c>
      <c r="B205" s="33" t="s">
        <v>39</v>
      </c>
      <c r="C205" s="2">
        <v>3237242</v>
      </c>
      <c r="D205" s="2">
        <v>2841592</v>
      </c>
      <c r="E205" s="2">
        <v>2395877</v>
      </c>
      <c r="F205" s="2">
        <v>2337205</v>
      </c>
      <c r="G205" s="2">
        <v>2318217</v>
      </c>
      <c r="H205" s="2">
        <v>2410930</v>
      </c>
      <c r="I205" s="2">
        <v>2543148</v>
      </c>
      <c r="J205" s="2">
        <v>2612222</v>
      </c>
      <c r="K205" s="2">
        <v>2913621</v>
      </c>
      <c r="L205" s="2">
        <v>2691158</v>
      </c>
      <c r="M205" s="2">
        <v>3062503</v>
      </c>
      <c r="N205" s="2">
        <v>3141126</v>
      </c>
      <c r="O205" s="2">
        <v>3352433</v>
      </c>
      <c r="P205" s="2">
        <v>3078373</v>
      </c>
      <c r="Q205" s="2">
        <v>4004414</v>
      </c>
      <c r="R205" s="2">
        <v>4334008</v>
      </c>
      <c r="S205" s="2">
        <v>4585119</v>
      </c>
      <c r="T205" s="2">
        <v>4761278</v>
      </c>
      <c r="U205" s="2">
        <v>4539935</v>
      </c>
      <c r="V205" s="2">
        <v>4345907</v>
      </c>
      <c r="W205" s="2">
        <v>4414317</v>
      </c>
      <c r="X205" s="2">
        <v>5468377</v>
      </c>
      <c r="Y205" s="2">
        <v>4961059</v>
      </c>
      <c r="Z205" s="2">
        <v>5042248</v>
      </c>
      <c r="AA205" s="2">
        <v>5154913</v>
      </c>
      <c r="AB205" s="2">
        <v>5466917</v>
      </c>
      <c r="AC205" s="2">
        <v>5609171</v>
      </c>
      <c r="AD205" s="2">
        <v>5852895</v>
      </c>
      <c r="AG205" s="55" t="s">
        <v>522</v>
      </c>
      <c r="AJ205" s="55" t="s">
        <v>549</v>
      </c>
    </row>
    <row r="206" spans="1:36" x14ac:dyDescent="0.2">
      <c r="A206" s="33" t="s">
        <v>318</v>
      </c>
      <c r="B206" s="33" t="s">
        <v>319</v>
      </c>
      <c r="C206" s="2">
        <v>425164</v>
      </c>
      <c r="D206" s="2">
        <v>389998</v>
      </c>
      <c r="E206" s="2">
        <v>315118</v>
      </c>
      <c r="F206" s="2">
        <v>322296</v>
      </c>
      <c r="G206" s="2">
        <v>321154</v>
      </c>
      <c r="H206" s="2">
        <v>327157</v>
      </c>
      <c r="I206" s="2">
        <v>324094</v>
      </c>
      <c r="J206" s="2">
        <v>330451</v>
      </c>
      <c r="K206" s="2">
        <v>330677</v>
      </c>
      <c r="L206" s="2">
        <v>479331</v>
      </c>
      <c r="M206" s="2">
        <v>494685</v>
      </c>
      <c r="N206" s="2">
        <v>1001722</v>
      </c>
      <c r="O206" s="2">
        <v>1219278</v>
      </c>
      <c r="P206" s="2">
        <v>1530063</v>
      </c>
      <c r="Q206" s="2">
        <v>1527036</v>
      </c>
      <c r="R206" s="2">
        <v>719668</v>
      </c>
      <c r="S206" s="2">
        <v>1037258</v>
      </c>
      <c r="T206" s="2">
        <v>952800</v>
      </c>
      <c r="U206" s="2">
        <v>583998</v>
      </c>
      <c r="V206" s="2">
        <v>690256</v>
      </c>
      <c r="W206" s="2">
        <v>657541</v>
      </c>
      <c r="X206" s="2">
        <v>594497</v>
      </c>
      <c r="Y206" s="2">
        <v>724892</v>
      </c>
      <c r="Z206" s="2">
        <v>850257</v>
      </c>
      <c r="AA206" s="2">
        <v>1117402</v>
      </c>
      <c r="AB206" s="2">
        <v>913766</v>
      </c>
      <c r="AC206" s="2">
        <v>933155</v>
      </c>
      <c r="AD206" s="2">
        <v>881754</v>
      </c>
      <c r="AG206" s="55" t="s">
        <v>519</v>
      </c>
      <c r="AJ206" s="55" t="s">
        <v>547</v>
      </c>
    </row>
    <row r="207" spans="1:36" x14ac:dyDescent="0.2">
      <c r="A207" s="33" t="s">
        <v>319</v>
      </c>
      <c r="B207" s="33" t="s">
        <v>319</v>
      </c>
      <c r="C207" s="2">
        <v>1426850</v>
      </c>
      <c r="D207" s="2">
        <v>1312192</v>
      </c>
      <c r="E207" s="2">
        <v>1384783</v>
      </c>
      <c r="F207" s="2">
        <v>1220585</v>
      </c>
      <c r="G207" s="2">
        <v>1200059</v>
      </c>
      <c r="H207" s="2">
        <v>1213241</v>
      </c>
      <c r="I207" s="2">
        <v>1257863</v>
      </c>
      <c r="J207" s="2">
        <v>1249098</v>
      </c>
      <c r="K207" s="2">
        <v>1390086</v>
      </c>
      <c r="L207" s="2">
        <v>1388902</v>
      </c>
      <c r="M207" s="2">
        <v>1377099</v>
      </c>
      <c r="N207" s="2">
        <v>1461948</v>
      </c>
      <c r="O207" s="2">
        <v>1543424</v>
      </c>
      <c r="P207" s="2">
        <v>1564461</v>
      </c>
      <c r="Q207" s="2">
        <v>1656134</v>
      </c>
      <c r="R207" s="2">
        <v>1893616</v>
      </c>
      <c r="S207" s="2">
        <v>2859815</v>
      </c>
      <c r="T207" s="2">
        <v>2860758</v>
      </c>
      <c r="U207" s="2">
        <v>2508400</v>
      </c>
      <c r="V207" s="2">
        <v>2192895</v>
      </c>
      <c r="W207" s="2">
        <v>2277065</v>
      </c>
      <c r="X207" s="2">
        <v>2460351</v>
      </c>
      <c r="Y207" s="2">
        <v>2356007</v>
      </c>
      <c r="Z207" s="2">
        <v>2784680</v>
      </c>
      <c r="AA207" s="2">
        <v>3071235</v>
      </c>
      <c r="AB207" s="2">
        <v>4181660</v>
      </c>
      <c r="AC207" s="2">
        <v>3980239</v>
      </c>
      <c r="AD207" s="2">
        <v>4457391</v>
      </c>
      <c r="AG207" s="55" t="s">
        <v>519</v>
      </c>
      <c r="AJ207" s="55" t="s">
        <v>547</v>
      </c>
    </row>
    <row r="208" spans="1:36" x14ac:dyDescent="0.2">
      <c r="A208" s="33" t="s">
        <v>320</v>
      </c>
      <c r="B208" s="33" t="s">
        <v>90</v>
      </c>
      <c r="C208" s="2">
        <v>957613</v>
      </c>
      <c r="D208" s="2">
        <v>973375</v>
      </c>
      <c r="E208" s="2">
        <v>1050722</v>
      </c>
      <c r="F208" s="2">
        <v>1027978</v>
      </c>
      <c r="G208" s="2">
        <v>1046570</v>
      </c>
      <c r="H208" s="2">
        <v>1070162</v>
      </c>
      <c r="I208" s="2">
        <v>1142704</v>
      </c>
      <c r="J208" s="2">
        <v>1286772</v>
      </c>
      <c r="K208" s="2">
        <v>1457968</v>
      </c>
      <c r="L208" s="2">
        <v>1668080</v>
      </c>
      <c r="M208" s="2">
        <v>1843231</v>
      </c>
      <c r="N208" s="2">
        <v>1942870</v>
      </c>
      <c r="O208" s="2">
        <v>2106465</v>
      </c>
      <c r="P208" s="2">
        <v>2287353</v>
      </c>
      <c r="Q208" s="2">
        <v>2419575</v>
      </c>
      <c r="R208" s="2">
        <v>2687381</v>
      </c>
      <c r="S208" s="2">
        <v>2852558</v>
      </c>
      <c r="T208" s="2">
        <v>3016321</v>
      </c>
      <c r="U208" s="2">
        <v>3126047</v>
      </c>
      <c r="V208" s="2">
        <v>3046316</v>
      </c>
      <c r="W208" s="2">
        <v>3116762</v>
      </c>
      <c r="X208" s="2">
        <v>3244826</v>
      </c>
      <c r="Y208" s="2">
        <v>3453589</v>
      </c>
      <c r="Z208" s="2">
        <v>3629476</v>
      </c>
      <c r="AA208" s="2">
        <v>3907126</v>
      </c>
      <c r="AB208" s="2">
        <v>4302025</v>
      </c>
      <c r="AC208" s="2">
        <v>4519936</v>
      </c>
      <c r="AD208" s="2">
        <v>4851693</v>
      </c>
      <c r="AG208" s="55" t="s">
        <v>520</v>
      </c>
      <c r="AJ208" s="55" t="s">
        <v>551</v>
      </c>
    </row>
    <row r="209" spans="1:36" x14ac:dyDescent="0.2">
      <c r="A209" s="33" t="s">
        <v>321</v>
      </c>
      <c r="B209" s="33" t="s">
        <v>90</v>
      </c>
      <c r="C209" s="2">
        <v>2613242</v>
      </c>
      <c r="D209" s="2">
        <v>2463795</v>
      </c>
      <c r="E209" s="2">
        <v>2336326</v>
      </c>
      <c r="F209" s="2">
        <v>2493829</v>
      </c>
      <c r="G209" s="2">
        <v>2554358</v>
      </c>
      <c r="H209" s="2">
        <v>2599153</v>
      </c>
      <c r="I209" s="2">
        <v>2638608</v>
      </c>
      <c r="J209" s="2">
        <v>3017409</v>
      </c>
      <c r="K209" s="2">
        <v>3498411</v>
      </c>
      <c r="L209" s="2">
        <v>3774810</v>
      </c>
      <c r="M209" s="2">
        <v>3946725</v>
      </c>
      <c r="N209" s="2">
        <v>4041343</v>
      </c>
      <c r="O209" s="2">
        <v>4320759</v>
      </c>
      <c r="P209" s="2">
        <v>4677206</v>
      </c>
      <c r="Q209" s="2">
        <v>5099364</v>
      </c>
      <c r="R209" s="2">
        <v>5438236</v>
      </c>
      <c r="S209" s="2">
        <v>5772846</v>
      </c>
      <c r="T209" s="2">
        <v>6082986</v>
      </c>
      <c r="U209" s="2">
        <v>5502996</v>
      </c>
      <c r="V209" s="2">
        <v>5431203</v>
      </c>
      <c r="W209" s="2">
        <v>5487062</v>
      </c>
      <c r="X209" s="2">
        <v>5563566</v>
      </c>
      <c r="Y209" s="2">
        <v>5979463</v>
      </c>
      <c r="Z209" s="2">
        <v>3898263</v>
      </c>
      <c r="AA209" s="2">
        <v>4132785</v>
      </c>
      <c r="AB209" s="2">
        <v>4440823</v>
      </c>
      <c r="AC209" s="2">
        <v>4603491</v>
      </c>
      <c r="AD209" s="2">
        <v>4883151</v>
      </c>
      <c r="AG209" s="55" t="s">
        <v>518</v>
      </c>
      <c r="AJ209" s="55" t="s">
        <v>546</v>
      </c>
    </row>
    <row r="210" spans="1:36" x14ac:dyDescent="0.2">
      <c r="A210" s="33" t="s">
        <v>91</v>
      </c>
      <c r="B210" s="33" t="s">
        <v>90</v>
      </c>
      <c r="C210" s="2">
        <v>951562</v>
      </c>
      <c r="D210" s="2">
        <v>965001</v>
      </c>
      <c r="E210" s="2">
        <v>930178</v>
      </c>
      <c r="F210" s="2">
        <v>901004</v>
      </c>
      <c r="G210" s="2">
        <v>916477</v>
      </c>
      <c r="H210" s="2">
        <v>967410</v>
      </c>
      <c r="I210" s="2">
        <v>1039047</v>
      </c>
      <c r="J210" s="2">
        <v>1097932</v>
      </c>
      <c r="K210" s="2">
        <v>1159060</v>
      </c>
      <c r="L210" s="2">
        <v>1255896</v>
      </c>
      <c r="M210" s="2">
        <v>1766878</v>
      </c>
      <c r="N210" s="2">
        <v>1801541</v>
      </c>
      <c r="O210" s="2">
        <v>2038726</v>
      </c>
      <c r="P210" s="2">
        <v>1562219</v>
      </c>
      <c r="Q210" s="2">
        <v>2578097</v>
      </c>
      <c r="R210" s="2" t="s">
        <v>545</v>
      </c>
      <c r="S210" s="2" t="s">
        <v>545</v>
      </c>
      <c r="T210" s="2" t="s">
        <v>545</v>
      </c>
      <c r="U210" s="2" t="s">
        <v>545</v>
      </c>
      <c r="V210" s="2">
        <v>3044364</v>
      </c>
      <c r="W210" s="2">
        <v>3060785</v>
      </c>
      <c r="X210" s="2">
        <v>3036550</v>
      </c>
      <c r="Y210" s="2">
        <v>3274069</v>
      </c>
      <c r="Z210" s="2">
        <v>3451728</v>
      </c>
      <c r="AA210" s="2">
        <v>3725540</v>
      </c>
      <c r="AB210" s="2">
        <v>3943725</v>
      </c>
      <c r="AC210" s="2">
        <v>2736491</v>
      </c>
      <c r="AD210" s="2">
        <v>2889457</v>
      </c>
      <c r="AG210" s="55" t="s">
        <v>519</v>
      </c>
      <c r="AJ210" s="55" t="s">
        <v>547</v>
      </c>
    </row>
    <row r="211" spans="1:36" x14ac:dyDescent="0.2">
      <c r="A211" s="33" t="s">
        <v>322</v>
      </c>
      <c r="B211" s="33" t="s">
        <v>90</v>
      </c>
      <c r="C211" s="2">
        <v>2737555</v>
      </c>
      <c r="D211" s="2">
        <v>2636690</v>
      </c>
      <c r="E211" s="2">
        <v>2692667</v>
      </c>
      <c r="F211" s="2">
        <v>2835249</v>
      </c>
      <c r="G211" s="2">
        <v>2675111</v>
      </c>
      <c r="H211" s="2">
        <v>2725332</v>
      </c>
      <c r="I211" s="2">
        <v>2796358</v>
      </c>
      <c r="J211" s="2">
        <v>3050084</v>
      </c>
      <c r="K211" s="2">
        <v>3479257</v>
      </c>
      <c r="L211" s="2">
        <v>3835634</v>
      </c>
      <c r="M211" s="2">
        <v>3996348</v>
      </c>
      <c r="N211" s="2">
        <v>4234057</v>
      </c>
      <c r="O211" s="2">
        <v>4499068</v>
      </c>
      <c r="P211" s="2">
        <v>4966308</v>
      </c>
      <c r="Q211" s="2">
        <v>5411121</v>
      </c>
      <c r="R211" s="2">
        <v>5850461</v>
      </c>
      <c r="S211" s="2">
        <v>6481463</v>
      </c>
      <c r="T211" s="2">
        <v>6626162</v>
      </c>
      <c r="U211" s="2">
        <v>6726068</v>
      </c>
      <c r="V211" s="2">
        <v>6525880</v>
      </c>
      <c r="W211" s="2">
        <v>6603595</v>
      </c>
      <c r="X211" s="2">
        <v>6819605</v>
      </c>
      <c r="Y211" s="2">
        <v>7407967</v>
      </c>
      <c r="Z211" s="2">
        <v>7969887</v>
      </c>
      <c r="AA211" s="2">
        <v>7937143</v>
      </c>
      <c r="AB211" s="2">
        <v>8038249</v>
      </c>
      <c r="AC211" s="2">
        <v>8475374</v>
      </c>
      <c r="AD211" s="2">
        <v>8991928</v>
      </c>
      <c r="AG211" s="55" t="s">
        <v>518</v>
      </c>
      <c r="AJ211" s="55" t="s">
        <v>546</v>
      </c>
    </row>
    <row r="212" spans="1:36" x14ac:dyDescent="0.2">
      <c r="A212" s="33" t="s">
        <v>323</v>
      </c>
      <c r="B212" s="33" t="s">
        <v>90</v>
      </c>
      <c r="C212" s="2">
        <v>4039908</v>
      </c>
      <c r="D212" s="2">
        <v>3929549</v>
      </c>
      <c r="E212" s="2">
        <v>4179971</v>
      </c>
      <c r="F212" s="2">
        <v>4294265</v>
      </c>
      <c r="G212" s="2">
        <v>4355309</v>
      </c>
      <c r="H212" s="2">
        <v>4434438</v>
      </c>
      <c r="I212" s="2">
        <v>4667282</v>
      </c>
      <c r="J212" s="2">
        <v>4992661</v>
      </c>
      <c r="K212" s="2">
        <v>5769013</v>
      </c>
      <c r="L212" s="2">
        <v>6337558</v>
      </c>
      <c r="M212" s="2">
        <v>6813811</v>
      </c>
      <c r="N212" s="2">
        <v>7120122</v>
      </c>
      <c r="O212" s="2">
        <v>7679219</v>
      </c>
      <c r="P212" s="2">
        <v>8584627</v>
      </c>
      <c r="Q212" s="2">
        <v>9331768</v>
      </c>
      <c r="R212" s="2">
        <v>10120724</v>
      </c>
      <c r="S212" s="2">
        <v>11398567</v>
      </c>
      <c r="T212" s="2">
        <v>11449463</v>
      </c>
      <c r="U212" s="2">
        <v>11832244</v>
      </c>
      <c r="V212" s="2">
        <v>11568645</v>
      </c>
      <c r="W212" s="2">
        <v>11636580</v>
      </c>
      <c r="X212" s="2">
        <v>11987362</v>
      </c>
      <c r="Y212" s="2">
        <v>13039892</v>
      </c>
      <c r="Z212" s="2">
        <v>13492431</v>
      </c>
      <c r="AA212" s="2">
        <v>14397236</v>
      </c>
      <c r="AB212" s="2">
        <v>15688158</v>
      </c>
      <c r="AC212" s="2">
        <v>16433583</v>
      </c>
      <c r="AD212" s="2">
        <v>15874953</v>
      </c>
      <c r="AG212" s="55" t="s">
        <v>518</v>
      </c>
      <c r="AJ212" s="55" t="s">
        <v>546</v>
      </c>
    </row>
    <row r="213" spans="1:36" x14ac:dyDescent="0.2">
      <c r="A213" s="33" t="s">
        <v>324</v>
      </c>
      <c r="B213" s="33" t="s">
        <v>90</v>
      </c>
      <c r="C213" s="2">
        <v>2995311</v>
      </c>
      <c r="D213" s="2">
        <v>2889963</v>
      </c>
      <c r="E213" s="2">
        <v>2731772</v>
      </c>
      <c r="F213" s="2">
        <v>3023657</v>
      </c>
      <c r="G213" s="2">
        <v>2750612</v>
      </c>
      <c r="H213" s="2">
        <v>2874930</v>
      </c>
      <c r="I213" s="2">
        <v>2966134</v>
      </c>
      <c r="J213" s="2">
        <v>3137536</v>
      </c>
      <c r="K213" s="2">
        <v>3804530</v>
      </c>
      <c r="L213" s="2">
        <v>4112266</v>
      </c>
      <c r="M213" s="2">
        <v>4310566</v>
      </c>
      <c r="N213" s="2">
        <v>4700828</v>
      </c>
      <c r="O213" s="2">
        <v>4890507</v>
      </c>
      <c r="P213" s="2">
        <v>5732854</v>
      </c>
      <c r="Q213" s="2">
        <v>6324677</v>
      </c>
      <c r="R213" s="2">
        <v>7055733</v>
      </c>
      <c r="S213" s="2">
        <v>8163793</v>
      </c>
      <c r="T213" s="2">
        <v>7643984</v>
      </c>
      <c r="U213" s="2">
        <v>7299511</v>
      </c>
      <c r="V213" s="2">
        <v>6855693</v>
      </c>
      <c r="W213" s="2">
        <v>6919532</v>
      </c>
      <c r="X213" s="2">
        <v>7050173</v>
      </c>
      <c r="Y213" s="2">
        <v>5933825</v>
      </c>
      <c r="Z213" s="2">
        <v>6193118</v>
      </c>
      <c r="AA213" s="2">
        <v>6583877</v>
      </c>
      <c r="AB213" s="2">
        <v>6933553</v>
      </c>
      <c r="AC213" s="2">
        <v>7295095</v>
      </c>
      <c r="AD213" s="2">
        <v>7614356</v>
      </c>
      <c r="AG213" s="55" t="s">
        <v>521</v>
      </c>
      <c r="AJ213" s="55" t="s">
        <v>548</v>
      </c>
    </row>
    <row r="214" spans="1:36" x14ac:dyDescent="0.2">
      <c r="A214" s="33" t="s">
        <v>325</v>
      </c>
      <c r="B214" s="33" t="s">
        <v>90</v>
      </c>
      <c r="C214" s="2">
        <v>803658</v>
      </c>
      <c r="D214" s="2">
        <v>803371</v>
      </c>
      <c r="E214" s="2">
        <v>851241</v>
      </c>
      <c r="F214" s="2">
        <v>912087</v>
      </c>
      <c r="G214" s="2">
        <v>925608</v>
      </c>
      <c r="H214" s="2">
        <v>954478</v>
      </c>
      <c r="I214" s="2">
        <v>982558</v>
      </c>
      <c r="J214" s="2">
        <v>1106072</v>
      </c>
      <c r="K214" s="2">
        <v>1276490</v>
      </c>
      <c r="L214" s="2">
        <v>1463629</v>
      </c>
      <c r="M214" s="2">
        <v>1536399</v>
      </c>
      <c r="N214" s="2">
        <v>1718664</v>
      </c>
      <c r="O214" s="2">
        <v>1777302</v>
      </c>
      <c r="P214" s="2">
        <v>1843991</v>
      </c>
      <c r="Q214" s="2">
        <v>2178170</v>
      </c>
      <c r="R214" s="2">
        <v>2420098</v>
      </c>
      <c r="S214" s="2">
        <v>2356312</v>
      </c>
      <c r="T214" s="2">
        <v>2504695</v>
      </c>
      <c r="U214" s="2">
        <v>2409184</v>
      </c>
      <c r="V214" s="2">
        <v>2590028</v>
      </c>
      <c r="W214" s="2">
        <v>2625108</v>
      </c>
      <c r="X214" s="2">
        <v>2723568</v>
      </c>
      <c r="Y214" s="2">
        <v>2906057</v>
      </c>
      <c r="Z214" s="2">
        <v>3092033</v>
      </c>
      <c r="AA214" s="2">
        <v>3322179</v>
      </c>
      <c r="AB214" s="2">
        <v>3524046</v>
      </c>
      <c r="AC214" s="2">
        <v>3735364</v>
      </c>
      <c r="AD214" s="2">
        <v>3946344</v>
      </c>
      <c r="AG214" s="55" t="s">
        <v>518</v>
      </c>
      <c r="AJ214" s="55" t="s">
        <v>546</v>
      </c>
    </row>
    <row r="215" spans="1:36" x14ac:dyDescent="0.2">
      <c r="A215" s="33" t="s">
        <v>326</v>
      </c>
      <c r="B215" s="33" t="s">
        <v>90</v>
      </c>
      <c r="C215" s="2">
        <v>2212225</v>
      </c>
      <c r="D215" s="2">
        <v>2024180</v>
      </c>
      <c r="E215" s="2">
        <v>2014954</v>
      </c>
      <c r="F215" s="2">
        <v>2251524</v>
      </c>
      <c r="G215" s="2">
        <v>2773447</v>
      </c>
      <c r="H215" s="2">
        <v>3455672</v>
      </c>
      <c r="I215" s="2">
        <v>3365699</v>
      </c>
      <c r="J215" s="2">
        <v>2525146</v>
      </c>
      <c r="K215" s="2">
        <v>2768189</v>
      </c>
      <c r="L215" s="2">
        <v>3021227</v>
      </c>
      <c r="M215" s="2">
        <v>3992655</v>
      </c>
      <c r="N215" s="2">
        <v>4113674</v>
      </c>
      <c r="O215" s="2">
        <v>4449141</v>
      </c>
      <c r="P215" s="2">
        <v>4734568</v>
      </c>
      <c r="Q215" s="2">
        <v>5178980</v>
      </c>
      <c r="R215" s="2">
        <v>5755367</v>
      </c>
      <c r="S215" s="2">
        <v>6143458</v>
      </c>
      <c r="T215" s="2">
        <v>6399703</v>
      </c>
      <c r="U215" s="2">
        <v>6486096</v>
      </c>
      <c r="V215" s="2">
        <v>6425249</v>
      </c>
      <c r="W215" s="2">
        <v>6513463</v>
      </c>
      <c r="X215" s="2">
        <v>6694980</v>
      </c>
      <c r="Y215" s="2">
        <v>5654905</v>
      </c>
      <c r="Z215" s="2">
        <v>5894979</v>
      </c>
      <c r="AA215" s="2">
        <v>6277969</v>
      </c>
      <c r="AB215" s="2">
        <v>6619391</v>
      </c>
      <c r="AC215" s="2">
        <v>6972755</v>
      </c>
      <c r="AD215" s="2">
        <v>7402371</v>
      </c>
      <c r="AG215" s="55" t="s">
        <v>518</v>
      </c>
      <c r="AJ215" s="55" t="s">
        <v>546</v>
      </c>
    </row>
    <row r="216" spans="1:36" x14ac:dyDescent="0.2">
      <c r="A216" s="33" t="s">
        <v>327</v>
      </c>
      <c r="B216" s="33" t="s">
        <v>90</v>
      </c>
      <c r="C216" s="2">
        <v>5534748</v>
      </c>
      <c r="D216" s="2">
        <v>5174633</v>
      </c>
      <c r="E216" s="2">
        <v>4782507</v>
      </c>
      <c r="F216" s="2">
        <v>5604516</v>
      </c>
      <c r="G216" s="2">
        <v>5354386</v>
      </c>
      <c r="H216" s="2">
        <v>5045069</v>
      </c>
      <c r="I216" s="2">
        <v>5217062</v>
      </c>
      <c r="J216" s="2">
        <v>5904289</v>
      </c>
      <c r="K216" s="2">
        <v>6319491</v>
      </c>
      <c r="L216" s="2">
        <v>6876140</v>
      </c>
      <c r="M216" s="2">
        <v>7524109</v>
      </c>
      <c r="N216" s="2">
        <v>7483371</v>
      </c>
      <c r="O216" s="2">
        <v>7971472</v>
      </c>
      <c r="P216" s="2">
        <v>11665618</v>
      </c>
      <c r="Q216" s="2">
        <v>12002599</v>
      </c>
      <c r="R216" s="2">
        <v>14703539</v>
      </c>
      <c r="S216" s="2">
        <v>15762998</v>
      </c>
      <c r="T216" s="2">
        <v>15715930</v>
      </c>
      <c r="U216" s="2">
        <v>10797031</v>
      </c>
      <c r="V216" s="2">
        <v>10881901</v>
      </c>
      <c r="W216" s="2">
        <v>10949179</v>
      </c>
      <c r="X216" s="2">
        <v>11304320</v>
      </c>
      <c r="Y216" s="2">
        <v>11719074</v>
      </c>
      <c r="Z216" s="2">
        <v>12490896</v>
      </c>
      <c r="AA216" s="2">
        <v>13255832</v>
      </c>
      <c r="AB216" s="2">
        <v>14040995</v>
      </c>
      <c r="AC216" s="2">
        <v>14794011</v>
      </c>
      <c r="AD216" s="2">
        <v>15822301</v>
      </c>
      <c r="AG216" s="55" t="s">
        <v>518</v>
      </c>
      <c r="AJ216" s="55" t="s">
        <v>546</v>
      </c>
    </row>
    <row r="217" spans="1:36" x14ac:dyDescent="0.2">
      <c r="A217" s="33" t="s">
        <v>328</v>
      </c>
      <c r="B217" s="33" t="s">
        <v>90</v>
      </c>
      <c r="C217" s="2">
        <v>2533598</v>
      </c>
      <c r="D217" s="2">
        <v>2306084</v>
      </c>
      <c r="E217" s="2">
        <v>2373851</v>
      </c>
      <c r="F217" s="2">
        <v>2478615</v>
      </c>
      <c r="G217" s="2">
        <v>2473366</v>
      </c>
      <c r="H217" s="2">
        <v>2464162</v>
      </c>
      <c r="I217" s="2">
        <v>2560857</v>
      </c>
      <c r="J217" s="2">
        <v>2724625</v>
      </c>
      <c r="K217" s="2">
        <v>3074913</v>
      </c>
      <c r="L217" s="2">
        <v>3205146</v>
      </c>
      <c r="M217" s="2">
        <v>3632607</v>
      </c>
      <c r="N217" s="2">
        <v>3876521</v>
      </c>
      <c r="O217" s="2">
        <v>4105562</v>
      </c>
      <c r="P217" s="2">
        <v>4574367</v>
      </c>
      <c r="Q217" s="2">
        <v>4954445</v>
      </c>
      <c r="R217" s="2">
        <v>5266626</v>
      </c>
      <c r="S217" s="2">
        <v>5184375</v>
      </c>
      <c r="T217" s="2">
        <v>5200704</v>
      </c>
      <c r="U217" s="2">
        <v>6028684</v>
      </c>
      <c r="V217" s="2">
        <v>5853932</v>
      </c>
      <c r="W217" s="2">
        <v>5784675</v>
      </c>
      <c r="X217" s="2">
        <v>3291280</v>
      </c>
      <c r="Y217" s="2">
        <v>3614984</v>
      </c>
      <c r="Z217" s="2">
        <v>3657261</v>
      </c>
      <c r="AA217" s="2">
        <v>3834667</v>
      </c>
      <c r="AB217" s="2">
        <v>4201658</v>
      </c>
      <c r="AC217" s="2">
        <v>4417069</v>
      </c>
      <c r="AD217" s="2">
        <v>4749945</v>
      </c>
      <c r="AG217" s="55" t="s">
        <v>518</v>
      </c>
      <c r="AJ217" s="55" t="s">
        <v>546</v>
      </c>
    </row>
    <row r="218" spans="1:36" x14ac:dyDescent="0.2">
      <c r="A218" s="33" t="s">
        <v>92</v>
      </c>
      <c r="B218" s="33" t="s">
        <v>90</v>
      </c>
      <c r="C218" s="2">
        <v>1045657</v>
      </c>
      <c r="D218" s="2">
        <v>1012678</v>
      </c>
      <c r="E218" s="2">
        <v>983767</v>
      </c>
      <c r="F218" s="2">
        <v>940662</v>
      </c>
      <c r="G218" s="2">
        <v>1015271</v>
      </c>
      <c r="H218" s="2">
        <v>1029386</v>
      </c>
      <c r="I218" s="2" t="s">
        <v>545</v>
      </c>
      <c r="J218" s="2">
        <v>1250105</v>
      </c>
      <c r="K218" s="2">
        <v>1407745</v>
      </c>
      <c r="L218" s="2">
        <v>1583689</v>
      </c>
      <c r="M218" s="2">
        <v>1751463</v>
      </c>
      <c r="N218" s="2">
        <v>1697207</v>
      </c>
      <c r="O218" s="2">
        <v>2011075</v>
      </c>
      <c r="P218" s="2">
        <v>2015388</v>
      </c>
      <c r="Q218" s="2">
        <v>1890019</v>
      </c>
      <c r="R218" s="2">
        <v>2470814</v>
      </c>
      <c r="S218" s="2">
        <v>2658919</v>
      </c>
      <c r="T218" s="2">
        <v>2857721</v>
      </c>
      <c r="U218" s="2">
        <v>2973700</v>
      </c>
      <c r="V218" s="2">
        <v>2783374</v>
      </c>
      <c r="W218" s="2">
        <v>2848574</v>
      </c>
      <c r="X218" s="2">
        <v>2948870</v>
      </c>
      <c r="Y218" s="2">
        <v>3104816</v>
      </c>
      <c r="Z218" s="2">
        <v>3403551</v>
      </c>
      <c r="AA218" s="2">
        <v>3588236</v>
      </c>
      <c r="AB218" s="2">
        <v>3832836</v>
      </c>
      <c r="AC218" s="2">
        <v>4036575</v>
      </c>
      <c r="AD218" s="2">
        <v>5083118</v>
      </c>
      <c r="AG218" s="55" t="s">
        <v>521</v>
      </c>
      <c r="AJ218" s="55" t="s">
        <v>548</v>
      </c>
    </row>
    <row r="219" spans="1:36" x14ac:dyDescent="0.2">
      <c r="A219" s="33" t="s">
        <v>329</v>
      </c>
      <c r="B219" s="33" t="s">
        <v>330</v>
      </c>
      <c r="C219" s="2">
        <v>189890</v>
      </c>
      <c r="D219" s="2">
        <v>216597</v>
      </c>
      <c r="E219" s="2">
        <v>177742</v>
      </c>
      <c r="F219" s="2">
        <v>182718</v>
      </c>
      <c r="G219" s="2">
        <v>187412</v>
      </c>
      <c r="H219" s="2">
        <v>178039</v>
      </c>
      <c r="I219" s="2">
        <v>191391</v>
      </c>
      <c r="J219" s="2">
        <v>196506</v>
      </c>
      <c r="K219" s="2">
        <v>235227</v>
      </c>
      <c r="L219" s="2">
        <v>206805</v>
      </c>
      <c r="M219" s="2">
        <v>224953</v>
      </c>
      <c r="N219" s="2">
        <v>214173</v>
      </c>
      <c r="O219" s="2">
        <v>228335</v>
      </c>
      <c r="P219" s="2">
        <v>520833</v>
      </c>
      <c r="Q219" s="2">
        <v>281568</v>
      </c>
      <c r="R219" s="2">
        <v>318532</v>
      </c>
      <c r="S219" s="2">
        <v>319746</v>
      </c>
      <c r="T219" s="2">
        <v>298930</v>
      </c>
      <c r="U219" s="2">
        <v>290612</v>
      </c>
      <c r="V219" s="2">
        <v>304116</v>
      </c>
      <c r="W219" s="2">
        <v>277764</v>
      </c>
      <c r="X219" s="2">
        <v>336837</v>
      </c>
      <c r="Y219" s="2">
        <v>350154</v>
      </c>
      <c r="Z219" s="2">
        <v>313060</v>
      </c>
      <c r="AA219" s="2">
        <v>389486</v>
      </c>
      <c r="AB219" s="2">
        <v>295962</v>
      </c>
      <c r="AC219" s="2">
        <v>412723</v>
      </c>
      <c r="AD219" s="2">
        <v>425377</v>
      </c>
      <c r="AG219" s="55" t="s">
        <v>519</v>
      </c>
      <c r="AJ219" s="55" t="s">
        <v>547</v>
      </c>
    </row>
    <row r="220" spans="1:36" x14ac:dyDescent="0.2">
      <c r="A220" s="33" t="s">
        <v>331</v>
      </c>
      <c r="B220" s="33" t="s">
        <v>330</v>
      </c>
      <c r="C220" s="2">
        <v>24495</v>
      </c>
      <c r="D220" s="2">
        <v>24961</v>
      </c>
      <c r="E220" s="2">
        <v>29471</v>
      </c>
      <c r="F220" s="2">
        <v>27188</v>
      </c>
      <c r="G220" s="2">
        <v>27603</v>
      </c>
      <c r="H220" s="2">
        <v>27656</v>
      </c>
      <c r="I220" s="2">
        <v>27585</v>
      </c>
      <c r="J220" s="2">
        <v>27924</v>
      </c>
      <c r="K220" s="2">
        <v>28505</v>
      </c>
      <c r="L220" s="2">
        <v>29221</v>
      </c>
      <c r="M220" s="2">
        <v>30224</v>
      </c>
      <c r="N220" s="2">
        <v>30124</v>
      </c>
      <c r="O220" s="2">
        <v>31918</v>
      </c>
      <c r="P220" s="2">
        <v>40104</v>
      </c>
      <c r="Q220" s="2">
        <v>33822</v>
      </c>
      <c r="R220" s="2">
        <v>79951</v>
      </c>
      <c r="S220" s="2">
        <v>90432</v>
      </c>
      <c r="T220" s="2">
        <v>99282</v>
      </c>
      <c r="U220" s="2">
        <v>93165</v>
      </c>
      <c r="V220" s="2">
        <v>107342</v>
      </c>
      <c r="W220" s="2">
        <v>96809</v>
      </c>
      <c r="X220" s="2">
        <v>94874</v>
      </c>
      <c r="Y220" s="2">
        <v>67800</v>
      </c>
      <c r="Z220" s="2">
        <v>48263</v>
      </c>
      <c r="AA220" s="2">
        <v>48745</v>
      </c>
      <c r="AB220" s="2">
        <v>50258</v>
      </c>
      <c r="AC220" s="2">
        <v>56614</v>
      </c>
      <c r="AD220" s="2">
        <v>55419</v>
      </c>
      <c r="AG220" s="55" t="s">
        <v>521</v>
      </c>
      <c r="AJ220" s="55" t="s">
        <v>548</v>
      </c>
    </row>
    <row r="221" spans="1:36" x14ac:dyDescent="0.2">
      <c r="A221" s="33" t="s">
        <v>332</v>
      </c>
      <c r="B221" s="33" t="s">
        <v>330</v>
      </c>
      <c r="C221" s="2">
        <v>622219</v>
      </c>
      <c r="D221" s="2">
        <v>523710</v>
      </c>
      <c r="E221" s="2">
        <v>561066</v>
      </c>
      <c r="F221" s="2">
        <v>480032</v>
      </c>
      <c r="G221" s="2">
        <v>503652</v>
      </c>
      <c r="H221" s="2">
        <v>501778</v>
      </c>
      <c r="I221" s="2">
        <v>508654</v>
      </c>
      <c r="J221" s="2">
        <v>479482</v>
      </c>
      <c r="K221" s="2">
        <v>502682</v>
      </c>
      <c r="L221" s="2">
        <v>514605</v>
      </c>
      <c r="M221" s="2">
        <v>549334</v>
      </c>
      <c r="N221" s="2">
        <v>485770</v>
      </c>
      <c r="O221" s="2">
        <v>521806</v>
      </c>
      <c r="P221" s="2">
        <v>574936</v>
      </c>
      <c r="Q221" s="2">
        <v>615692</v>
      </c>
      <c r="R221" s="2">
        <v>692907</v>
      </c>
      <c r="S221" s="2">
        <v>694229</v>
      </c>
      <c r="T221" s="2">
        <v>634402</v>
      </c>
      <c r="U221" s="2">
        <v>1243243</v>
      </c>
      <c r="V221" s="2">
        <v>1229818</v>
      </c>
      <c r="W221" s="2">
        <v>1213502</v>
      </c>
      <c r="X221" s="2">
        <v>1459524</v>
      </c>
      <c r="Y221" s="2">
        <v>1251189</v>
      </c>
      <c r="Z221" s="2">
        <v>647282</v>
      </c>
      <c r="AA221" s="2">
        <v>1335950</v>
      </c>
      <c r="AB221" s="2">
        <v>1376388</v>
      </c>
      <c r="AC221" s="2">
        <v>712447</v>
      </c>
      <c r="AD221" s="2">
        <v>765413</v>
      </c>
      <c r="AG221" s="55" t="s">
        <v>519</v>
      </c>
      <c r="AJ221" s="55" t="s">
        <v>547</v>
      </c>
    </row>
    <row r="222" spans="1:36" x14ac:dyDescent="0.2">
      <c r="A222" s="33" t="s">
        <v>333</v>
      </c>
      <c r="B222" s="33" t="s">
        <v>330</v>
      </c>
      <c r="C222" s="2">
        <v>356679</v>
      </c>
      <c r="D222" s="2">
        <v>291434</v>
      </c>
      <c r="E222" s="2">
        <v>310259</v>
      </c>
      <c r="F222" s="2">
        <v>256221</v>
      </c>
      <c r="G222" s="2">
        <v>256815</v>
      </c>
      <c r="H222" s="2">
        <v>257193</v>
      </c>
      <c r="I222" s="2">
        <v>265861</v>
      </c>
      <c r="J222" s="2">
        <v>269765</v>
      </c>
      <c r="K222" s="2">
        <v>268456</v>
      </c>
      <c r="L222" s="2">
        <v>272703</v>
      </c>
      <c r="M222" s="2">
        <v>292747</v>
      </c>
      <c r="N222" s="2">
        <v>277163</v>
      </c>
      <c r="O222" s="2">
        <v>284474</v>
      </c>
      <c r="P222" s="2">
        <v>280040</v>
      </c>
      <c r="Q222" s="2">
        <v>308795</v>
      </c>
      <c r="R222" s="2">
        <v>353396</v>
      </c>
      <c r="S222" s="2">
        <v>365688</v>
      </c>
      <c r="T222" s="2">
        <v>390667</v>
      </c>
      <c r="U222" s="2">
        <v>362496</v>
      </c>
      <c r="V222" s="2">
        <v>358224</v>
      </c>
      <c r="W222" s="2">
        <v>347452</v>
      </c>
      <c r="X222" s="2">
        <v>328902</v>
      </c>
      <c r="Y222" s="2">
        <v>364853</v>
      </c>
      <c r="Z222" s="2">
        <v>353874</v>
      </c>
      <c r="AA222" s="2">
        <v>391029</v>
      </c>
      <c r="AB222" s="2">
        <v>363333</v>
      </c>
      <c r="AC222" s="2">
        <v>412676</v>
      </c>
      <c r="AD222" s="2">
        <v>439807</v>
      </c>
      <c r="AG222" s="55" t="s">
        <v>521</v>
      </c>
      <c r="AJ222" s="55" t="s">
        <v>548</v>
      </c>
    </row>
    <row r="223" spans="1:36" x14ac:dyDescent="0.2">
      <c r="A223" s="33" t="s">
        <v>93</v>
      </c>
      <c r="B223" s="33" t="s">
        <v>94</v>
      </c>
      <c r="C223" s="2">
        <v>913993</v>
      </c>
      <c r="D223" s="2">
        <v>806823</v>
      </c>
      <c r="E223" s="2">
        <v>739795</v>
      </c>
      <c r="F223" s="2">
        <v>729723</v>
      </c>
      <c r="G223" s="2">
        <v>717530</v>
      </c>
      <c r="H223" s="2">
        <v>758311</v>
      </c>
      <c r="I223" s="2">
        <v>774561</v>
      </c>
      <c r="J223" s="2">
        <v>761264</v>
      </c>
      <c r="K223" s="2">
        <v>833702</v>
      </c>
      <c r="L223" s="2">
        <v>852028</v>
      </c>
      <c r="M223" s="2">
        <v>885014</v>
      </c>
      <c r="N223" s="2">
        <v>929356</v>
      </c>
      <c r="O223" s="2">
        <v>1177027</v>
      </c>
      <c r="P223" s="2">
        <v>1270975</v>
      </c>
      <c r="Q223" s="2">
        <v>1669424</v>
      </c>
      <c r="R223" s="2">
        <v>1746431</v>
      </c>
      <c r="S223" s="2">
        <v>2231422</v>
      </c>
      <c r="T223" s="2">
        <v>1865296</v>
      </c>
      <c r="U223" s="2">
        <v>1436131</v>
      </c>
      <c r="V223" s="2">
        <v>1418042</v>
      </c>
      <c r="W223" s="2">
        <v>1211327</v>
      </c>
      <c r="X223" s="2">
        <v>1456019</v>
      </c>
      <c r="Y223" s="2">
        <v>1354164</v>
      </c>
      <c r="Z223" s="2">
        <v>1392713</v>
      </c>
      <c r="AA223" s="2">
        <v>1676447</v>
      </c>
      <c r="AB223" s="2">
        <v>1683358</v>
      </c>
      <c r="AC223" s="2">
        <v>1808370</v>
      </c>
      <c r="AD223" s="2">
        <v>2082799</v>
      </c>
      <c r="AG223" s="55" t="s">
        <v>519</v>
      </c>
      <c r="AJ223" s="55" t="s">
        <v>547</v>
      </c>
    </row>
    <row r="224" spans="1:36" x14ac:dyDescent="0.2">
      <c r="A224" s="33" t="s">
        <v>334</v>
      </c>
      <c r="B224" s="33" t="s">
        <v>94</v>
      </c>
      <c r="C224" s="2">
        <v>143899</v>
      </c>
      <c r="D224" s="2">
        <v>153662</v>
      </c>
      <c r="E224" s="2">
        <v>130326</v>
      </c>
      <c r="F224" s="2">
        <v>127702</v>
      </c>
      <c r="G224" s="2">
        <v>127268</v>
      </c>
      <c r="H224" s="2">
        <v>140551</v>
      </c>
      <c r="I224" s="2">
        <v>143232</v>
      </c>
      <c r="J224" s="2">
        <v>133798</v>
      </c>
      <c r="K224" s="2">
        <v>181846</v>
      </c>
      <c r="L224" s="2">
        <v>202752</v>
      </c>
      <c r="M224" s="2">
        <v>176346</v>
      </c>
      <c r="N224" s="2">
        <v>184545</v>
      </c>
      <c r="O224" s="2">
        <v>213584</v>
      </c>
      <c r="P224" s="2">
        <v>210877</v>
      </c>
      <c r="Q224" s="2">
        <v>285816</v>
      </c>
      <c r="R224" s="2">
        <v>282712</v>
      </c>
      <c r="S224" s="2">
        <v>347924</v>
      </c>
      <c r="T224" s="2">
        <v>305369</v>
      </c>
      <c r="U224" s="2">
        <v>227005</v>
      </c>
      <c r="V224" s="2">
        <v>205739</v>
      </c>
      <c r="W224" s="2">
        <v>195090</v>
      </c>
      <c r="X224" s="2">
        <v>199063</v>
      </c>
      <c r="Y224" s="2">
        <v>235490</v>
      </c>
      <c r="Z224" s="2">
        <v>264993</v>
      </c>
      <c r="AA224" s="2">
        <v>272806</v>
      </c>
      <c r="AB224" s="2">
        <v>300877</v>
      </c>
      <c r="AC224" s="2">
        <v>326756</v>
      </c>
      <c r="AD224" s="2">
        <v>352625</v>
      </c>
      <c r="AG224" s="55" t="s">
        <v>519</v>
      </c>
      <c r="AJ224" s="55" t="s">
        <v>547</v>
      </c>
    </row>
    <row r="225" spans="1:36" x14ac:dyDescent="0.2">
      <c r="A225" s="33" t="s">
        <v>536</v>
      </c>
      <c r="B225" s="33" t="s">
        <v>94</v>
      </c>
      <c r="C225" s="2">
        <v>248925</v>
      </c>
      <c r="D225" s="2">
        <v>229684</v>
      </c>
      <c r="E225" s="2">
        <v>217432</v>
      </c>
      <c r="F225" s="2">
        <v>190281</v>
      </c>
      <c r="G225" s="2">
        <v>195836</v>
      </c>
      <c r="H225" s="2">
        <v>199941</v>
      </c>
      <c r="I225" s="2">
        <v>204521</v>
      </c>
      <c r="J225" s="2">
        <v>210426</v>
      </c>
      <c r="K225" s="2">
        <v>231096</v>
      </c>
      <c r="L225" s="2">
        <v>263607</v>
      </c>
      <c r="M225" s="2">
        <v>324953</v>
      </c>
      <c r="N225" s="2">
        <v>326484</v>
      </c>
      <c r="O225" s="2">
        <v>358200</v>
      </c>
      <c r="P225" s="2">
        <v>379766</v>
      </c>
      <c r="Q225" s="2" t="s">
        <v>545</v>
      </c>
      <c r="R225" s="2">
        <v>565591</v>
      </c>
      <c r="S225" s="2">
        <v>558797</v>
      </c>
      <c r="T225" s="2">
        <v>600606</v>
      </c>
      <c r="U225" s="2">
        <v>441715</v>
      </c>
      <c r="V225" s="2">
        <v>478999</v>
      </c>
      <c r="W225" s="2">
        <v>356855</v>
      </c>
      <c r="X225" s="2">
        <v>341901</v>
      </c>
      <c r="Y225" s="2">
        <v>445269</v>
      </c>
      <c r="Z225" s="2">
        <v>476928</v>
      </c>
      <c r="AA225" s="2">
        <v>475619</v>
      </c>
      <c r="AB225" s="2">
        <v>501181</v>
      </c>
      <c r="AC225" s="2">
        <v>535019</v>
      </c>
      <c r="AD225" s="2">
        <v>572983</v>
      </c>
      <c r="AG225" s="55" t="s">
        <v>519</v>
      </c>
      <c r="AJ225" s="55" t="s">
        <v>547</v>
      </c>
    </row>
    <row r="226" spans="1:36" x14ac:dyDescent="0.2">
      <c r="A226" s="33" t="s">
        <v>335</v>
      </c>
      <c r="B226" s="33" t="s">
        <v>94</v>
      </c>
      <c r="C226" s="2">
        <v>401173</v>
      </c>
      <c r="D226" s="2">
        <v>409366</v>
      </c>
      <c r="E226" s="2">
        <v>371571</v>
      </c>
      <c r="F226" s="2">
        <v>356082</v>
      </c>
      <c r="G226" s="2">
        <v>357726</v>
      </c>
      <c r="H226" s="2">
        <v>354008</v>
      </c>
      <c r="I226" s="2">
        <v>356383</v>
      </c>
      <c r="J226" s="2">
        <v>311128</v>
      </c>
      <c r="K226" s="2">
        <v>333618</v>
      </c>
      <c r="L226" s="2">
        <v>474074</v>
      </c>
      <c r="M226" s="2">
        <v>468198</v>
      </c>
      <c r="N226" s="2">
        <v>479624</v>
      </c>
      <c r="O226" s="2">
        <v>477602</v>
      </c>
      <c r="P226" s="2">
        <v>650581</v>
      </c>
      <c r="Q226" s="2">
        <v>732777</v>
      </c>
      <c r="R226" s="2">
        <v>1082738</v>
      </c>
      <c r="S226" s="2">
        <v>1123404</v>
      </c>
      <c r="T226" s="2">
        <v>1054460</v>
      </c>
      <c r="U226" s="2">
        <v>908749</v>
      </c>
      <c r="V226" s="2">
        <v>908157</v>
      </c>
      <c r="W226" s="2">
        <v>892164</v>
      </c>
      <c r="X226" s="2">
        <v>1003064</v>
      </c>
      <c r="Y226" s="2">
        <v>947706</v>
      </c>
      <c r="Z226" s="2">
        <v>1073260</v>
      </c>
      <c r="AA226" s="2">
        <v>1125859</v>
      </c>
      <c r="AB226" s="2">
        <v>1278582</v>
      </c>
      <c r="AC226" s="2">
        <v>1322475</v>
      </c>
      <c r="AD226" s="2">
        <v>1377392</v>
      </c>
      <c r="AG226" s="55" t="s">
        <v>521</v>
      </c>
      <c r="AJ226" s="55" t="s">
        <v>548</v>
      </c>
    </row>
    <row r="227" spans="1:36" x14ac:dyDescent="0.2">
      <c r="A227" s="33" t="s">
        <v>336</v>
      </c>
      <c r="B227" s="33" t="s">
        <v>94</v>
      </c>
      <c r="C227" s="2">
        <v>1115171</v>
      </c>
      <c r="D227" s="2">
        <v>1122263</v>
      </c>
      <c r="E227" s="2">
        <v>1023531</v>
      </c>
      <c r="F227" s="2">
        <v>1061172</v>
      </c>
      <c r="G227" s="2">
        <v>1050607</v>
      </c>
      <c r="H227" s="2">
        <v>1073178</v>
      </c>
      <c r="I227" s="2">
        <v>1147311</v>
      </c>
      <c r="J227" s="2">
        <v>1085984</v>
      </c>
      <c r="K227" s="2">
        <v>1322875</v>
      </c>
      <c r="L227" s="2">
        <v>1312275</v>
      </c>
      <c r="M227" s="2">
        <v>1573364</v>
      </c>
      <c r="N227" s="2">
        <v>1842222</v>
      </c>
      <c r="O227" s="2">
        <v>1998969</v>
      </c>
      <c r="P227" s="2">
        <v>2184524</v>
      </c>
      <c r="Q227" s="2">
        <v>2932169</v>
      </c>
      <c r="R227" s="2">
        <v>3630311</v>
      </c>
      <c r="S227" s="2">
        <v>3775950</v>
      </c>
      <c r="T227" s="2">
        <v>3974701</v>
      </c>
      <c r="U227" s="2">
        <v>2129421</v>
      </c>
      <c r="V227" s="2">
        <v>1946329</v>
      </c>
      <c r="W227" s="2">
        <v>2004644</v>
      </c>
      <c r="X227" s="2">
        <v>2129214</v>
      </c>
      <c r="Y227" s="2">
        <v>2352265</v>
      </c>
      <c r="Z227" s="2">
        <v>2861633</v>
      </c>
      <c r="AA227" s="2">
        <v>3006979</v>
      </c>
      <c r="AB227" s="2">
        <v>3197238</v>
      </c>
      <c r="AC227" s="2">
        <v>3537012</v>
      </c>
      <c r="AD227" s="2">
        <v>3843208</v>
      </c>
      <c r="AG227" s="55" t="s">
        <v>519</v>
      </c>
      <c r="AJ227" s="55" t="s">
        <v>547</v>
      </c>
    </row>
    <row r="228" spans="1:36" x14ac:dyDescent="0.2">
      <c r="A228" s="33" t="s">
        <v>94</v>
      </c>
      <c r="B228" s="33" t="s">
        <v>94</v>
      </c>
      <c r="C228" s="2">
        <v>3187767</v>
      </c>
      <c r="D228" s="2">
        <v>3057978</v>
      </c>
      <c r="E228" s="2">
        <v>2719617</v>
      </c>
      <c r="F228" s="2">
        <v>2639916</v>
      </c>
      <c r="G228" s="2">
        <v>2651331</v>
      </c>
      <c r="H228" s="2">
        <v>2694666</v>
      </c>
      <c r="I228" s="2">
        <v>2816178</v>
      </c>
      <c r="J228" s="2">
        <v>2792830</v>
      </c>
      <c r="K228" s="2">
        <v>2907779</v>
      </c>
      <c r="L228" s="2">
        <v>3155796</v>
      </c>
      <c r="M228" s="2">
        <v>3216987</v>
      </c>
      <c r="N228" s="2">
        <v>3651400</v>
      </c>
      <c r="O228" s="2">
        <v>4052119</v>
      </c>
      <c r="P228" s="2">
        <v>4211299</v>
      </c>
      <c r="Q228" s="2">
        <v>5789979</v>
      </c>
      <c r="R228" s="2">
        <v>7374877</v>
      </c>
      <c r="S228" s="2">
        <v>7501231</v>
      </c>
      <c r="T228" s="2">
        <v>6602583</v>
      </c>
      <c r="U228" s="2">
        <v>5565217</v>
      </c>
      <c r="V228" s="2">
        <v>5176923</v>
      </c>
      <c r="W228" s="2">
        <v>5072574</v>
      </c>
      <c r="X228" s="2">
        <v>5029798</v>
      </c>
      <c r="Y228" s="2">
        <v>5148229</v>
      </c>
      <c r="Z228" s="2">
        <v>5972924</v>
      </c>
      <c r="AA228" s="2">
        <v>6790868</v>
      </c>
      <c r="AB228" s="2">
        <v>6509383</v>
      </c>
      <c r="AC228" s="2">
        <v>6811085</v>
      </c>
      <c r="AD228" s="2">
        <v>7051879</v>
      </c>
      <c r="AG228" s="55" t="s">
        <v>519</v>
      </c>
      <c r="AJ228" s="55" t="s">
        <v>547</v>
      </c>
    </row>
    <row r="229" spans="1:36" x14ac:dyDescent="0.2">
      <c r="A229" s="33" t="s">
        <v>337</v>
      </c>
      <c r="B229" s="33" t="s">
        <v>338</v>
      </c>
      <c r="C229" s="2">
        <v>198122</v>
      </c>
      <c r="D229" s="2">
        <v>150320</v>
      </c>
      <c r="E229" s="2">
        <v>216611</v>
      </c>
      <c r="F229" s="2">
        <v>193246</v>
      </c>
      <c r="G229" s="2">
        <v>176546</v>
      </c>
      <c r="H229" s="2">
        <v>210328</v>
      </c>
      <c r="I229" s="2">
        <v>201143</v>
      </c>
      <c r="J229" s="2">
        <v>213800</v>
      </c>
      <c r="K229" s="2">
        <v>225084</v>
      </c>
      <c r="L229" s="2">
        <v>234551</v>
      </c>
      <c r="M229" s="2">
        <v>248836</v>
      </c>
      <c r="N229" s="2">
        <v>245412</v>
      </c>
      <c r="O229" s="2">
        <v>258912</v>
      </c>
      <c r="P229" s="2">
        <v>252623</v>
      </c>
      <c r="Q229" s="2">
        <v>100778</v>
      </c>
      <c r="R229" s="2">
        <v>294361</v>
      </c>
      <c r="S229" s="2">
        <v>365251</v>
      </c>
      <c r="T229" s="2">
        <v>323655</v>
      </c>
      <c r="U229" s="2">
        <v>337478</v>
      </c>
      <c r="V229" s="2">
        <v>321873</v>
      </c>
      <c r="W229" s="2">
        <v>296781</v>
      </c>
      <c r="X229" s="2">
        <v>298500</v>
      </c>
      <c r="Y229" s="2">
        <v>297290</v>
      </c>
      <c r="Z229" s="2">
        <v>320219</v>
      </c>
      <c r="AA229" s="2">
        <v>347412</v>
      </c>
      <c r="AB229" s="2">
        <v>322544</v>
      </c>
      <c r="AC229" s="2">
        <v>348783</v>
      </c>
      <c r="AD229" s="2">
        <v>349547</v>
      </c>
      <c r="AG229" s="55" t="s">
        <v>519</v>
      </c>
      <c r="AJ229" s="55" t="s">
        <v>547</v>
      </c>
    </row>
    <row r="230" spans="1:36" x14ac:dyDescent="0.2">
      <c r="A230" s="33" t="s">
        <v>95</v>
      </c>
      <c r="B230" s="33" t="s">
        <v>96</v>
      </c>
      <c r="C230" s="2">
        <v>534224</v>
      </c>
      <c r="D230" s="2">
        <v>620776</v>
      </c>
      <c r="E230" s="2">
        <v>588757</v>
      </c>
      <c r="F230" s="2">
        <v>612089</v>
      </c>
      <c r="G230" s="2">
        <v>791758</v>
      </c>
      <c r="H230" s="2">
        <v>604743</v>
      </c>
      <c r="I230" s="2">
        <v>596194</v>
      </c>
      <c r="J230" s="2">
        <v>573139</v>
      </c>
      <c r="K230" s="2">
        <v>635230</v>
      </c>
      <c r="L230" s="2">
        <v>871001</v>
      </c>
      <c r="M230" s="2">
        <v>971285</v>
      </c>
      <c r="N230" s="2">
        <v>1068794</v>
      </c>
      <c r="O230" s="2">
        <v>1286614</v>
      </c>
      <c r="P230" s="2">
        <v>1114228</v>
      </c>
      <c r="Q230" s="2">
        <v>1327179</v>
      </c>
      <c r="R230" s="2">
        <v>2278072</v>
      </c>
      <c r="S230" s="2">
        <v>2873893</v>
      </c>
      <c r="T230" s="2">
        <v>2724992</v>
      </c>
      <c r="U230" s="2">
        <v>2824813</v>
      </c>
      <c r="V230" s="2">
        <v>2403508</v>
      </c>
      <c r="W230" s="2">
        <v>2451814</v>
      </c>
      <c r="X230" s="2">
        <v>2464528</v>
      </c>
      <c r="Y230" s="2">
        <v>2239800</v>
      </c>
      <c r="Z230" s="2">
        <v>2280012</v>
      </c>
      <c r="AA230" s="2">
        <v>2420216</v>
      </c>
      <c r="AB230" s="2">
        <v>2409926</v>
      </c>
      <c r="AC230" s="2">
        <v>2706513</v>
      </c>
      <c r="AD230" s="2">
        <v>2646512</v>
      </c>
      <c r="AG230" s="55" t="s">
        <v>522</v>
      </c>
      <c r="AJ230" s="55" t="s">
        <v>549</v>
      </c>
    </row>
    <row r="231" spans="1:36" x14ac:dyDescent="0.2">
      <c r="A231" s="33" t="s">
        <v>534</v>
      </c>
      <c r="B231" s="33" t="s">
        <v>97</v>
      </c>
      <c r="C231" s="2">
        <v>1255366</v>
      </c>
      <c r="D231" s="2">
        <v>1173265</v>
      </c>
      <c r="E231" s="2">
        <v>1220266</v>
      </c>
      <c r="F231" s="2">
        <v>1289511</v>
      </c>
      <c r="G231" s="2">
        <v>1333094</v>
      </c>
      <c r="H231" s="2">
        <v>1385237</v>
      </c>
      <c r="I231" s="2">
        <v>1472611</v>
      </c>
      <c r="J231" s="2">
        <v>1583950</v>
      </c>
      <c r="K231" s="2">
        <v>1848551</v>
      </c>
      <c r="L231" s="2">
        <v>2060581</v>
      </c>
      <c r="M231" s="2">
        <v>2394112</v>
      </c>
      <c r="N231" s="2">
        <v>2498925</v>
      </c>
      <c r="O231" s="2">
        <v>2882221</v>
      </c>
      <c r="P231" s="2">
        <v>2957986</v>
      </c>
      <c r="Q231" s="2">
        <v>3346082</v>
      </c>
      <c r="R231" s="2">
        <v>3725710</v>
      </c>
      <c r="S231" s="2">
        <v>3867232</v>
      </c>
      <c r="T231" s="2">
        <v>4065760</v>
      </c>
      <c r="U231" s="2">
        <v>4189309</v>
      </c>
      <c r="V231" s="2">
        <v>4157811</v>
      </c>
      <c r="W231" s="2">
        <v>4545766</v>
      </c>
      <c r="X231" s="2">
        <v>4595275</v>
      </c>
      <c r="Y231" s="2">
        <v>4872345</v>
      </c>
      <c r="Z231" s="2">
        <v>4890267</v>
      </c>
      <c r="AA231" s="2">
        <v>5375540</v>
      </c>
      <c r="AB231" s="2">
        <v>5600172</v>
      </c>
      <c r="AC231" s="2">
        <v>5897759</v>
      </c>
      <c r="AD231" s="2">
        <v>6217329</v>
      </c>
      <c r="AG231" s="55" t="s">
        <v>518</v>
      </c>
      <c r="AJ231" s="55" t="s">
        <v>546</v>
      </c>
    </row>
    <row r="232" spans="1:36" x14ac:dyDescent="0.2">
      <c r="A232" s="33" t="s">
        <v>339</v>
      </c>
      <c r="B232" s="33" t="s">
        <v>97</v>
      </c>
      <c r="C232" s="2">
        <v>212352</v>
      </c>
      <c r="D232" s="2">
        <v>181993</v>
      </c>
      <c r="E232" s="2">
        <v>172935</v>
      </c>
      <c r="F232" s="2">
        <v>177398</v>
      </c>
      <c r="G232" s="2">
        <v>169602</v>
      </c>
      <c r="H232" s="2">
        <v>182227</v>
      </c>
      <c r="I232" s="2">
        <v>190344</v>
      </c>
      <c r="J232" s="2">
        <v>201657</v>
      </c>
      <c r="K232" s="2">
        <v>219023</v>
      </c>
      <c r="L232" s="2">
        <v>240810</v>
      </c>
      <c r="M232" s="2">
        <v>282767</v>
      </c>
      <c r="N232" s="2">
        <v>277741</v>
      </c>
      <c r="O232" s="2">
        <v>295142</v>
      </c>
      <c r="P232" s="2">
        <v>332092</v>
      </c>
      <c r="Q232" s="2">
        <v>375150</v>
      </c>
      <c r="R232" s="2">
        <v>398917</v>
      </c>
      <c r="S232" s="2">
        <v>416509</v>
      </c>
      <c r="T232" s="2">
        <v>426001</v>
      </c>
      <c r="U232" s="2">
        <v>519118</v>
      </c>
      <c r="V232" s="2">
        <v>376357</v>
      </c>
      <c r="W232" s="2">
        <v>363688</v>
      </c>
      <c r="X232" s="2">
        <v>362385</v>
      </c>
      <c r="Y232" s="2">
        <v>377760</v>
      </c>
      <c r="Z232" s="2">
        <v>394007</v>
      </c>
      <c r="AA232" s="2">
        <v>423279</v>
      </c>
      <c r="AB232" s="2">
        <v>446936</v>
      </c>
      <c r="AC232" s="2">
        <v>457384</v>
      </c>
      <c r="AD232" s="2">
        <v>481399</v>
      </c>
      <c r="AG232" s="55" t="s">
        <v>518</v>
      </c>
      <c r="AJ232" s="55" t="s">
        <v>546</v>
      </c>
    </row>
    <row r="233" spans="1:36" x14ac:dyDescent="0.2">
      <c r="A233" s="33" t="s">
        <v>98</v>
      </c>
      <c r="B233" s="33" t="s">
        <v>97</v>
      </c>
      <c r="C233" s="2">
        <v>477729</v>
      </c>
      <c r="D233" s="2">
        <v>412270</v>
      </c>
      <c r="E233" s="2">
        <v>365775</v>
      </c>
      <c r="F233" s="2">
        <v>444498</v>
      </c>
      <c r="G233" s="2">
        <v>354216</v>
      </c>
      <c r="H233" s="2">
        <v>346913</v>
      </c>
      <c r="I233" s="2">
        <v>332207</v>
      </c>
      <c r="J233" s="2">
        <v>363449</v>
      </c>
      <c r="K233" s="2">
        <v>410829</v>
      </c>
      <c r="L233" s="2">
        <v>476548</v>
      </c>
      <c r="M233" s="2">
        <v>477883</v>
      </c>
      <c r="N233" s="2">
        <v>446555</v>
      </c>
      <c r="O233" s="2">
        <v>402495</v>
      </c>
      <c r="P233" s="2">
        <v>429670</v>
      </c>
      <c r="Q233" s="2">
        <v>426017</v>
      </c>
      <c r="R233" s="2">
        <v>427134</v>
      </c>
      <c r="S233" s="2">
        <v>486550</v>
      </c>
      <c r="T233" s="2">
        <v>444580</v>
      </c>
      <c r="U233" s="2">
        <v>434518</v>
      </c>
      <c r="V233" s="2">
        <v>405966</v>
      </c>
      <c r="W233" s="2">
        <v>404514</v>
      </c>
      <c r="X233" s="2">
        <v>406389</v>
      </c>
      <c r="Y233" s="2">
        <v>462826</v>
      </c>
      <c r="Z233" s="2">
        <v>428767</v>
      </c>
      <c r="AA233" s="2">
        <v>458692</v>
      </c>
      <c r="AB233" s="2">
        <v>472363</v>
      </c>
      <c r="AC233" s="2">
        <v>489369</v>
      </c>
      <c r="AD233" s="2">
        <v>501450</v>
      </c>
      <c r="AG233" s="55" t="s">
        <v>519</v>
      </c>
      <c r="AJ233" s="55" t="s">
        <v>547</v>
      </c>
    </row>
    <row r="234" spans="1:36" x14ac:dyDescent="0.2">
      <c r="A234" s="33" t="s">
        <v>99</v>
      </c>
      <c r="B234" s="33" t="s">
        <v>97</v>
      </c>
      <c r="C234" s="2">
        <v>276268</v>
      </c>
      <c r="D234" s="2">
        <v>236853</v>
      </c>
      <c r="E234" s="2">
        <v>205357</v>
      </c>
      <c r="F234" s="2">
        <v>221838</v>
      </c>
      <c r="G234" s="2">
        <v>235434</v>
      </c>
      <c r="H234" s="2">
        <v>255084</v>
      </c>
      <c r="I234" s="2">
        <v>264023</v>
      </c>
      <c r="J234" s="2">
        <v>284089</v>
      </c>
      <c r="K234" s="2">
        <v>295040</v>
      </c>
      <c r="L234" s="2">
        <v>312692</v>
      </c>
      <c r="M234" s="2">
        <v>304493</v>
      </c>
      <c r="N234" s="2">
        <v>293585</v>
      </c>
      <c r="O234" s="2">
        <v>292182</v>
      </c>
      <c r="P234" s="2">
        <v>262963</v>
      </c>
      <c r="Q234" s="2">
        <v>329225</v>
      </c>
      <c r="R234" s="2">
        <v>307720</v>
      </c>
      <c r="S234" s="2">
        <v>425902</v>
      </c>
      <c r="T234" s="2">
        <v>365978</v>
      </c>
      <c r="U234" s="2">
        <v>333559</v>
      </c>
      <c r="V234" s="2">
        <v>317560</v>
      </c>
      <c r="W234" s="2">
        <v>313327</v>
      </c>
      <c r="X234" s="2">
        <v>313469</v>
      </c>
      <c r="Y234" s="2">
        <v>356785</v>
      </c>
      <c r="Z234" s="2">
        <v>370153</v>
      </c>
      <c r="AA234" s="2">
        <v>413670</v>
      </c>
      <c r="AB234" s="2">
        <v>357118</v>
      </c>
      <c r="AC234" s="2">
        <v>371972</v>
      </c>
      <c r="AD234" s="2">
        <v>386138</v>
      </c>
      <c r="AG234" s="55" t="s">
        <v>521</v>
      </c>
      <c r="AJ234" s="55" t="s">
        <v>548</v>
      </c>
    </row>
    <row r="235" spans="1:36" x14ac:dyDescent="0.2">
      <c r="A235" s="33" t="s">
        <v>100</v>
      </c>
      <c r="B235" s="33" t="s">
        <v>97</v>
      </c>
      <c r="C235" s="2">
        <v>499739</v>
      </c>
      <c r="D235" s="2">
        <v>429816</v>
      </c>
      <c r="E235" s="2">
        <v>388432</v>
      </c>
      <c r="F235" s="2">
        <v>421877</v>
      </c>
      <c r="G235" s="2">
        <v>442529</v>
      </c>
      <c r="H235" s="2">
        <v>448660</v>
      </c>
      <c r="I235" s="2">
        <v>424448</v>
      </c>
      <c r="J235" s="2">
        <v>475379</v>
      </c>
      <c r="K235" s="2">
        <v>493353</v>
      </c>
      <c r="L235" s="2">
        <v>524755</v>
      </c>
      <c r="M235" s="2">
        <v>545678</v>
      </c>
      <c r="N235" s="2">
        <v>563765</v>
      </c>
      <c r="O235" s="2">
        <v>674869</v>
      </c>
      <c r="P235" s="2">
        <v>582498</v>
      </c>
      <c r="Q235" s="2">
        <v>679637</v>
      </c>
      <c r="R235" s="2">
        <v>824550</v>
      </c>
      <c r="S235" s="2">
        <v>837337</v>
      </c>
      <c r="T235" s="2">
        <v>869445</v>
      </c>
      <c r="U235" s="2">
        <v>740642</v>
      </c>
      <c r="V235" s="2">
        <v>685027</v>
      </c>
      <c r="W235" s="2">
        <v>660240</v>
      </c>
      <c r="X235" s="2">
        <v>672484</v>
      </c>
      <c r="Y235" s="2">
        <v>771486</v>
      </c>
      <c r="Z235" s="2">
        <v>743369</v>
      </c>
      <c r="AA235" s="2">
        <v>803262</v>
      </c>
      <c r="AB235" s="2">
        <v>816326</v>
      </c>
      <c r="AC235" s="2">
        <v>861830</v>
      </c>
      <c r="AD235" s="2">
        <v>920961</v>
      </c>
      <c r="AG235" s="55" t="s">
        <v>519</v>
      </c>
      <c r="AJ235" s="55" t="s">
        <v>547</v>
      </c>
    </row>
    <row r="236" spans="1:36" x14ac:dyDescent="0.2">
      <c r="A236" s="33" t="s">
        <v>101</v>
      </c>
      <c r="B236" s="33" t="s">
        <v>97</v>
      </c>
      <c r="C236" s="2">
        <v>1041018</v>
      </c>
      <c r="D236" s="2">
        <v>863560</v>
      </c>
      <c r="E236" s="2">
        <v>804922</v>
      </c>
      <c r="F236" s="2">
        <v>841566</v>
      </c>
      <c r="G236" s="2">
        <v>855101</v>
      </c>
      <c r="H236" s="2">
        <v>930189</v>
      </c>
      <c r="I236" s="2">
        <v>940670</v>
      </c>
      <c r="J236" s="2">
        <v>903599</v>
      </c>
      <c r="K236" s="2">
        <v>960965</v>
      </c>
      <c r="L236" s="2">
        <v>1167811</v>
      </c>
      <c r="M236" s="2">
        <v>1179995</v>
      </c>
      <c r="N236" s="2">
        <v>1274416</v>
      </c>
      <c r="O236" s="2">
        <v>1355669</v>
      </c>
      <c r="P236" s="2">
        <v>1777178</v>
      </c>
      <c r="Q236" s="2">
        <v>2099934</v>
      </c>
      <c r="R236" s="2">
        <v>2163168</v>
      </c>
      <c r="S236" s="2">
        <v>2256849</v>
      </c>
      <c r="T236" s="2">
        <v>2380169</v>
      </c>
      <c r="U236" s="2">
        <v>2264146</v>
      </c>
      <c r="V236" s="2">
        <v>2211832</v>
      </c>
      <c r="W236" s="2">
        <v>2165036</v>
      </c>
      <c r="X236" s="2">
        <v>2252154</v>
      </c>
      <c r="Y236" s="2">
        <v>2469242</v>
      </c>
      <c r="Z236" s="2">
        <v>2365991</v>
      </c>
      <c r="AA236" s="2">
        <v>1996442</v>
      </c>
      <c r="AB236" s="2">
        <v>2309059</v>
      </c>
      <c r="AC236" s="2">
        <v>2390566</v>
      </c>
      <c r="AD236" s="2">
        <v>2530903</v>
      </c>
      <c r="AG236" s="55" t="s">
        <v>519</v>
      </c>
      <c r="AJ236" s="55" t="s">
        <v>547</v>
      </c>
    </row>
    <row r="237" spans="1:36" x14ac:dyDescent="0.2">
      <c r="A237" s="33" t="s">
        <v>97</v>
      </c>
      <c r="B237" s="33" t="s">
        <v>97</v>
      </c>
      <c r="C237" s="2">
        <v>3573971</v>
      </c>
      <c r="D237" s="2">
        <v>3092777</v>
      </c>
      <c r="E237" s="2">
        <v>2833665</v>
      </c>
      <c r="F237" s="2">
        <v>2924280</v>
      </c>
      <c r="G237" s="2">
        <v>2967762</v>
      </c>
      <c r="H237" s="2">
        <v>3093014</v>
      </c>
      <c r="I237" s="2">
        <v>3084427</v>
      </c>
      <c r="J237" s="2">
        <v>3246321</v>
      </c>
      <c r="K237" s="2">
        <v>3415542</v>
      </c>
      <c r="L237" s="2">
        <v>3685165</v>
      </c>
      <c r="M237" s="2">
        <v>3857876</v>
      </c>
      <c r="N237" s="2">
        <v>4133327</v>
      </c>
      <c r="O237" s="2">
        <v>4426264</v>
      </c>
      <c r="P237" s="2">
        <v>4767311</v>
      </c>
      <c r="Q237" s="2">
        <v>5333826</v>
      </c>
      <c r="R237" s="2">
        <v>5291294</v>
      </c>
      <c r="S237" s="2">
        <v>5806489</v>
      </c>
      <c r="T237" s="2">
        <v>6071360</v>
      </c>
      <c r="U237" s="2">
        <v>5977804</v>
      </c>
      <c r="V237" s="2">
        <v>5908906</v>
      </c>
      <c r="W237" s="2">
        <v>6715436</v>
      </c>
      <c r="X237" s="2">
        <v>6930068</v>
      </c>
      <c r="Y237" s="2">
        <v>7315025</v>
      </c>
      <c r="Z237" s="2">
        <v>7197653</v>
      </c>
      <c r="AA237" s="2">
        <v>6796934</v>
      </c>
      <c r="AB237" s="2">
        <v>8238548</v>
      </c>
      <c r="AC237" s="2">
        <v>7372845</v>
      </c>
      <c r="AD237" s="2">
        <v>7933803</v>
      </c>
      <c r="AG237" s="55" t="s">
        <v>518</v>
      </c>
      <c r="AJ237" s="55" t="s">
        <v>546</v>
      </c>
    </row>
    <row r="238" spans="1:36" x14ac:dyDescent="0.2">
      <c r="A238" s="33" t="s">
        <v>102</v>
      </c>
      <c r="B238" s="33" t="s">
        <v>97</v>
      </c>
      <c r="C238" s="2">
        <v>1876531</v>
      </c>
      <c r="D238" s="2">
        <v>1661266</v>
      </c>
      <c r="E238" s="2">
        <v>1617862</v>
      </c>
      <c r="F238" s="2">
        <v>1705725</v>
      </c>
      <c r="G238" s="2">
        <v>1746051</v>
      </c>
      <c r="H238" s="2">
        <v>1821962</v>
      </c>
      <c r="I238" s="2">
        <v>1923931</v>
      </c>
      <c r="J238" s="2">
        <v>2061764</v>
      </c>
      <c r="K238" s="2">
        <v>2177812</v>
      </c>
      <c r="L238" s="2">
        <v>2385779</v>
      </c>
      <c r="M238" s="2">
        <v>2615446</v>
      </c>
      <c r="N238" s="2">
        <v>2687259</v>
      </c>
      <c r="O238" s="2">
        <v>2848356</v>
      </c>
      <c r="P238" s="2">
        <v>3199094</v>
      </c>
      <c r="Q238" s="2">
        <v>3564104</v>
      </c>
      <c r="R238" s="2">
        <v>3629193</v>
      </c>
      <c r="S238" s="2">
        <v>3899264</v>
      </c>
      <c r="T238" s="2">
        <v>4069784</v>
      </c>
      <c r="U238" s="2">
        <v>4040154</v>
      </c>
      <c r="V238" s="2">
        <v>3971260</v>
      </c>
      <c r="W238" s="2">
        <v>3924648</v>
      </c>
      <c r="X238" s="2">
        <v>4057090</v>
      </c>
      <c r="Y238" s="2">
        <v>4307251</v>
      </c>
      <c r="Z238" s="2">
        <v>4411910</v>
      </c>
      <c r="AA238" s="2">
        <v>4695487</v>
      </c>
      <c r="AB238" s="2">
        <v>4948730</v>
      </c>
      <c r="AC238" s="2">
        <v>5261311</v>
      </c>
      <c r="AD238" s="2">
        <v>5635590</v>
      </c>
      <c r="AG238" s="55" t="s">
        <v>518</v>
      </c>
      <c r="AJ238" s="55" t="s">
        <v>546</v>
      </c>
    </row>
    <row r="239" spans="1:36" x14ac:dyDescent="0.2">
      <c r="A239" s="33" t="s">
        <v>103</v>
      </c>
      <c r="B239" s="33" t="s">
        <v>97</v>
      </c>
      <c r="C239" s="2">
        <v>6990634</v>
      </c>
      <c r="D239" s="2">
        <v>5963457</v>
      </c>
      <c r="E239" s="2">
        <v>5730798</v>
      </c>
      <c r="F239" s="2">
        <v>5950796</v>
      </c>
      <c r="G239" s="2">
        <v>6218479</v>
      </c>
      <c r="H239" s="2">
        <v>6518307</v>
      </c>
      <c r="I239" s="2">
        <v>6765842</v>
      </c>
      <c r="J239" s="2">
        <v>7064006</v>
      </c>
      <c r="K239" s="2">
        <v>7487152</v>
      </c>
      <c r="L239" s="2">
        <v>8343442</v>
      </c>
      <c r="M239" s="2">
        <v>8915425</v>
      </c>
      <c r="N239" s="2">
        <v>9230347</v>
      </c>
      <c r="O239" s="2">
        <v>9864601</v>
      </c>
      <c r="P239" s="2">
        <v>11394840</v>
      </c>
      <c r="Q239" s="2">
        <v>13449236</v>
      </c>
      <c r="R239" s="2">
        <v>14170574</v>
      </c>
      <c r="S239" s="2">
        <v>14638160</v>
      </c>
      <c r="T239" s="2">
        <v>13918787</v>
      </c>
      <c r="U239" s="2">
        <v>12193276</v>
      </c>
      <c r="V239" s="2">
        <v>11476315</v>
      </c>
      <c r="W239" s="2">
        <v>11314924</v>
      </c>
      <c r="X239" s="2">
        <v>11713124</v>
      </c>
      <c r="Y239" s="2">
        <v>12015655</v>
      </c>
      <c r="Z239" s="2">
        <v>12893705</v>
      </c>
      <c r="AA239" s="2">
        <v>13799680</v>
      </c>
      <c r="AB239" s="2">
        <v>14473910</v>
      </c>
      <c r="AC239" s="2">
        <v>15194241</v>
      </c>
      <c r="AD239" s="2">
        <v>15968915</v>
      </c>
      <c r="AG239" s="55" t="s">
        <v>518</v>
      </c>
      <c r="AJ239" s="55" t="s">
        <v>546</v>
      </c>
    </row>
    <row r="240" spans="1:36" x14ac:dyDescent="0.2">
      <c r="A240" s="33" t="s">
        <v>104</v>
      </c>
      <c r="B240" s="33" t="s">
        <v>97</v>
      </c>
      <c r="C240" s="2">
        <v>110133</v>
      </c>
      <c r="D240" s="2">
        <v>93245</v>
      </c>
      <c r="E240" s="2">
        <v>91494</v>
      </c>
      <c r="F240" s="2">
        <v>94658</v>
      </c>
      <c r="G240" s="2">
        <v>93737</v>
      </c>
      <c r="H240" s="2">
        <v>95523</v>
      </c>
      <c r="I240" s="2">
        <v>99231</v>
      </c>
      <c r="J240" s="2">
        <v>95240</v>
      </c>
      <c r="K240" s="2">
        <v>92385</v>
      </c>
      <c r="L240" s="2">
        <v>93541</v>
      </c>
      <c r="M240" s="2">
        <v>90062</v>
      </c>
      <c r="N240" s="2">
        <v>82609</v>
      </c>
      <c r="O240" s="2">
        <v>87774</v>
      </c>
      <c r="P240" s="2">
        <v>84834</v>
      </c>
      <c r="Q240" s="2">
        <v>84095</v>
      </c>
      <c r="R240" s="2">
        <v>78337</v>
      </c>
      <c r="S240" s="2">
        <v>91808</v>
      </c>
      <c r="T240" s="2">
        <v>93103</v>
      </c>
      <c r="U240" s="2">
        <v>92832</v>
      </c>
      <c r="V240" s="2">
        <v>93153</v>
      </c>
      <c r="W240" s="2">
        <v>92465</v>
      </c>
      <c r="X240" s="2">
        <v>134010</v>
      </c>
      <c r="Y240" s="2">
        <v>93395</v>
      </c>
      <c r="Z240" s="2">
        <v>93251</v>
      </c>
      <c r="AA240" s="2">
        <v>101481</v>
      </c>
      <c r="AB240" s="2">
        <v>101333</v>
      </c>
      <c r="AC240" s="2">
        <v>102824</v>
      </c>
      <c r="AD240" s="2">
        <v>105227</v>
      </c>
      <c r="AG240" s="55" t="s">
        <v>518</v>
      </c>
      <c r="AJ240" s="55" t="s">
        <v>546</v>
      </c>
    </row>
    <row r="241" spans="1:36" x14ac:dyDescent="0.2">
      <c r="A241" s="33" t="s">
        <v>105</v>
      </c>
      <c r="B241" s="33" t="s">
        <v>97</v>
      </c>
      <c r="C241" s="2">
        <v>1488134</v>
      </c>
      <c r="D241" s="2">
        <v>1134247</v>
      </c>
      <c r="E241" s="2">
        <v>1042116</v>
      </c>
      <c r="F241" s="2">
        <v>1117560</v>
      </c>
      <c r="G241" s="2">
        <v>1139117</v>
      </c>
      <c r="H241" s="2">
        <v>447701</v>
      </c>
      <c r="I241" s="2">
        <v>1054720</v>
      </c>
      <c r="J241" s="2">
        <v>777749</v>
      </c>
      <c r="K241" s="2">
        <v>771947</v>
      </c>
      <c r="L241" s="2">
        <v>913411</v>
      </c>
      <c r="M241" s="2">
        <v>993824</v>
      </c>
      <c r="N241" s="2">
        <v>1093337</v>
      </c>
      <c r="O241" s="2">
        <v>1067173</v>
      </c>
      <c r="P241" s="2">
        <v>1043831</v>
      </c>
      <c r="Q241" s="2">
        <v>1330533</v>
      </c>
      <c r="R241" s="2">
        <v>1152762</v>
      </c>
      <c r="S241" s="2">
        <v>1687906</v>
      </c>
      <c r="T241" s="2">
        <v>1624143</v>
      </c>
      <c r="U241" s="2">
        <v>1478827</v>
      </c>
      <c r="V241" s="2">
        <v>1465757</v>
      </c>
      <c r="W241" s="2">
        <v>1442354</v>
      </c>
      <c r="X241" s="2">
        <v>1448714</v>
      </c>
      <c r="Y241" s="2">
        <v>1520008</v>
      </c>
      <c r="Z241" s="2">
        <v>1564842</v>
      </c>
      <c r="AA241" s="2">
        <v>1704892</v>
      </c>
      <c r="AB241" s="2">
        <v>1780798</v>
      </c>
      <c r="AC241" s="2">
        <v>1864506</v>
      </c>
      <c r="AD241" s="2">
        <v>1951167</v>
      </c>
      <c r="AG241" s="55" t="s">
        <v>519</v>
      </c>
      <c r="AJ241" s="55" t="s">
        <v>547</v>
      </c>
    </row>
    <row r="242" spans="1:36" x14ac:dyDescent="0.2">
      <c r="A242" s="33" t="s">
        <v>106</v>
      </c>
      <c r="B242" s="33" t="s">
        <v>97</v>
      </c>
      <c r="C242" s="2">
        <v>173285</v>
      </c>
      <c r="D242" s="2">
        <v>150951</v>
      </c>
      <c r="E242" s="2">
        <v>100447</v>
      </c>
      <c r="F242" s="2">
        <v>131548</v>
      </c>
      <c r="G242" s="2">
        <v>129625</v>
      </c>
      <c r="H242" s="2">
        <v>156225</v>
      </c>
      <c r="I242" s="2">
        <v>155894</v>
      </c>
      <c r="J242" s="2">
        <v>117204</v>
      </c>
      <c r="K242" s="2">
        <v>132418</v>
      </c>
      <c r="L242" s="2">
        <v>112592</v>
      </c>
      <c r="M242" s="2">
        <v>173811</v>
      </c>
      <c r="N242" s="2">
        <v>227983</v>
      </c>
      <c r="O242" s="2">
        <v>233437</v>
      </c>
      <c r="P242" s="2">
        <v>309778</v>
      </c>
      <c r="Q242" s="2">
        <v>405879</v>
      </c>
      <c r="R242" s="2">
        <v>408378</v>
      </c>
      <c r="S242" s="2">
        <v>435438</v>
      </c>
      <c r="T242" s="2">
        <v>456359</v>
      </c>
      <c r="U242" s="2">
        <v>362132</v>
      </c>
      <c r="V242" s="2">
        <v>408410</v>
      </c>
      <c r="W242" s="2">
        <v>440605</v>
      </c>
      <c r="X242" s="2">
        <v>580586</v>
      </c>
      <c r="Y242" s="2">
        <v>429559</v>
      </c>
      <c r="Z242" s="2">
        <v>301367</v>
      </c>
      <c r="AA242" s="2">
        <v>339884</v>
      </c>
      <c r="AB242" s="2">
        <v>354563</v>
      </c>
      <c r="AC242" s="2">
        <v>418280</v>
      </c>
      <c r="AD242" s="2">
        <v>421394</v>
      </c>
      <c r="AG242" s="55" t="s">
        <v>519</v>
      </c>
      <c r="AJ242" s="55" t="s">
        <v>547</v>
      </c>
    </row>
    <row r="243" spans="1:36" x14ac:dyDescent="0.2">
      <c r="A243" s="33" t="s">
        <v>340</v>
      </c>
      <c r="B243" s="33" t="s">
        <v>341</v>
      </c>
      <c r="C243" s="2">
        <v>236142</v>
      </c>
      <c r="D243" s="2">
        <v>1195885</v>
      </c>
      <c r="E243" s="2">
        <v>1446606</v>
      </c>
      <c r="F243" s="2">
        <v>1296591</v>
      </c>
      <c r="G243" s="2">
        <v>1441605</v>
      </c>
      <c r="H243" s="2">
        <v>1420804</v>
      </c>
      <c r="I243" s="2">
        <v>1468572</v>
      </c>
      <c r="J243" s="2">
        <v>1640238</v>
      </c>
      <c r="K243" s="2">
        <v>1752944</v>
      </c>
      <c r="L243" s="2">
        <v>2034595</v>
      </c>
      <c r="M243" s="2">
        <v>2349815</v>
      </c>
      <c r="N243" s="2">
        <v>3083172</v>
      </c>
      <c r="O243" s="2">
        <v>3841543</v>
      </c>
      <c r="P243" s="2">
        <v>4644118</v>
      </c>
      <c r="Q243" s="2">
        <v>5856582</v>
      </c>
      <c r="R243" s="2">
        <v>6371818</v>
      </c>
      <c r="S243" s="2">
        <v>6997933</v>
      </c>
      <c r="T243" s="2">
        <v>7185947</v>
      </c>
      <c r="U243" s="2">
        <v>5919734</v>
      </c>
      <c r="V243" s="2">
        <v>6207536</v>
      </c>
      <c r="W243" s="2">
        <v>6073200</v>
      </c>
      <c r="X243" s="2">
        <v>6037171</v>
      </c>
      <c r="Y243" s="2">
        <v>6249153</v>
      </c>
      <c r="Z243" s="2">
        <v>6812307</v>
      </c>
      <c r="AA243" s="2">
        <v>7341251</v>
      </c>
      <c r="AB243" s="2">
        <v>7539533</v>
      </c>
      <c r="AC243" s="2">
        <v>12802245</v>
      </c>
      <c r="AD243" s="2">
        <v>13861748</v>
      </c>
      <c r="AG243" s="55" t="s">
        <v>521</v>
      </c>
      <c r="AJ243" s="55" t="s">
        <v>548</v>
      </c>
    </row>
    <row r="244" spans="1:36" x14ac:dyDescent="0.2">
      <c r="A244" s="33" t="s">
        <v>342</v>
      </c>
      <c r="B244" s="33" t="s">
        <v>341</v>
      </c>
      <c r="C244" s="2">
        <v>509312</v>
      </c>
      <c r="D244" s="2">
        <v>473906</v>
      </c>
      <c r="E244" s="2">
        <v>416205</v>
      </c>
      <c r="F244" s="2">
        <v>422545</v>
      </c>
      <c r="G244" s="2">
        <v>432512</v>
      </c>
      <c r="H244" s="2">
        <v>436981</v>
      </c>
      <c r="I244" s="2">
        <v>475493</v>
      </c>
      <c r="J244" s="2">
        <v>504059</v>
      </c>
      <c r="K244" s="2">
        <v>542045</v>
      </c>
      <c r="L244" s="2">
        <v>602996</v>
      </c>
      <c r="M244" s="2">
        <v>639946</v>
      </c>
      <c r="N244" s="2">
        <v>699656</v>
      </c>
      <c r="O244" s="2">
        <v>744218</v>
      </c>
      <c r="P244" s="2">
        <v>701596</v>
      </c>
      <c r="Q244" s="2">
        <v>829852</v>
      </c>
      <c r="R244" s="2">
        <v>968422</v>
      </c>
      <c r="S244" s="2">
        <v>1069768</v>
      </c>
      <c r="T244" s="2">
        <v>1212353</v>
      </c>
      <c r="U244" s="2">
        <v>1235967</v>
      </c>
      <c r="V244" s="2">
        <v>1282933</v>
      </c>
      <c r="W244" s="2">
        <v>1214997</v>
      </c>
      <c r="X244" s="2">
        <v>1261264</v>
      </c>
      <c r="Y244" s="2">
        <v>1281754</v>
      </c>
      <c r="Z244" s="2">
        <v>1300449</v>
      </c>
      <c r="AA244" s="2">
        <v>1437761</v>
      </c>
      <c r="AB244" s="2">
        <v>1497974</v>
      </c>
      <c r="AC244" s="2">
        <v>1811772</v>
      </c>
      <c r="AD244" s="2">
        <v>1950682</v>
      </c>
      <c r="AG244" s="55" t="s">
        <v>518</v>
      </c>
      <c r="AJ244" s="55" t="s">
        <v>546</v>
      </c>
    </row>
    <row r="245" spans="1:36" x14ac:dyDescent="0.2">
      <c r="A245" s="33" t="s">
        <v>341</v>
      </c>
      <c r="B245" s="33" t="s">
        <v>341</v>
      </c>
      <c r="C245" s="2">
        <v>6994429</v>
      </c>
      <c r="D245" s="2">
        <v>6655622</v>
      </c>
      <c r="E245" s="2">
        <v>6066083</v>
      </c>
      <c r="F245" s="2">
        <v>5855901</v>
      </c>
      <c r="G245" s="2">
        <v>6166152</v>
      </c>
      <c r="H245" s="2">
        <v>6129077</v>
      </c>
      <c r="I245" s="2">
        <v>6540101</v>
      </c>
      <c r="J245" s="2">
        <v>6940594</v>
      </c>
      <c r="K245" s="2">
        <v>7369180</v>
      </c>
      <c r="L245" s="2">
        <v>8444915</v>
      </c>
      <c r="M245" s="2">
        <v>9297729</v>
      </c>
      <c r="N245" s="2">
        <v>9399641</v>
      </c>
      <c r="O245" s="2">
        <v>9640519</v>
      </c>
      <c r="P245" s="2">
        <v>6269716</v>
      </c>
      <c r="Q245" s="2">
        <v>12135923</v>
      </c>
      <c r="R245" s="2">
        <v>13962146</v>
      </c>
      <c r="S245" s="2">
        <v>14844781</v>
      </c>
      <c r="T245" s="2">
        <v>14926212</v>
      </c>
      <c r="U245" s="2">
        <v>15687863</v>
      </c>
      <c r="V245" s="2">
        <v>14327642</v>
      </c>
      <c r="W245" s="2">
        <v>15373948</v>
      </c>
      <c r="X245" s="2">
        <v>14947356</v>
      </c>
      <c r="Y245" s="2">
        <v>17651770</v>
      </c>
      <c r="Z245" s="2">
        <v>17353032</v>
      </c>
      <c r="AA245" s="2">
        <v>17175098</v>
      </c>
      <c r="AB245" s="2">
        <v>19119105</v>
      </c>
      <c r="AC245" s="2">
        <v>20918097</v>
      </c>
      <c r="AD245" s="2">
        <v>24696383</v>
      </c>
      <c r="AG245" s="55" t="s">
        <v>519</v>
      </c>
      <c r="AJ245" s="55" t="s">
        <v>547</v>
      </c>
    </row>
    <row r="246" spans="1:36" x14ac:dyDescent="0.2">
      <c r="A246" s="33" t="s">
        <v>535</v>
      </c>
      <c r="B246" s="33" t="s">
        <v>341</v>
      </c>
      <c r="C246" s="2">
        <v>939551</v>
      </c>
      <c r="D246" s="2">
        <v>878166</v>
      </c>
      <c r="E246" s="2">
        <v>865056</v>
      </c>
      <c r="F246" s="2">
        <v>791683</v>
      </c>
      <c r="G246" s="2">
        <v>839915</v>
      </c>
      <c r="H246" s="2">
        <v>903204</v>
      </c>
      <c r="I246" s="2">
        <v>950214</v>
      </c>
      <c r="J246" s="2">
        <v>1056599</v>
      </c>
      <c r="K246" s="2">
        <v>1211645</v>
      </c>
      <c r="L246" s="2">
        <v>1360275</v>
      </c>
      <c r="M246" s="2">
        <v>1559103</v>
      </c>
      <c r="N246" s="2">
        <v>1695510</v>
      </c>
      <c r="O246" s="2">
        <v>1826453</v>
      </c>
      <c r="P246" s="2">
        <v>1832620</v>
      </c>
      <c r="Q246" s="2">
        <v>2079833</v>
      </c>
      <c r="R246" s="2">
        <v>2267324</v>
      </c>
      <c r="S246" s="2">
        <v>2529639</v>
      </c>
      <c r="T246" s="2">
        <v>2468734</v>
      </c>
      <c r="U246" s="2">
        <v>2779361</v>
      </c>
      <c r="V246" s="2">
        <v>2648812</v>
      </c>
      <c r="W246" s="2">
        <v>2671776</v>
      </c>
      <c r="X246" s="2">
        <v>2737862</v>
      </c>
      <c r="Y246" s="2">
        <v>3036345</v>
      </c>
      <c r="Z246" s="2">
        <v>3205055</v>
      </c>
      <c r="AA246" s="2">
        <v>3499083</v>
      </c>
      <c r="AB246" s="2">
        <v>3512029</v>
      </c>
      <c r="AC246" s="2">
        <v>3939155</v>
      </c>
      <c r="AD246" s="2">
        <v>4409203</v>
      </c>
      <c r="AG246" s="55" t="s">
        <v>518</v>
      </c>
      <c r="AJ246" s="55" t="s">
        <v>546</v>
      </c>
    </row>
    <row r="247" spans="1:36" x14ac:dyDescent="0.2">
      <c r="A247" s="33" t="s">
        <v>343</v>
      </c>
      <c r="B247" s="33" t="s">
        <v>341</v>
      </c>
      <c r="C247" s="2">
        <v>168535</v>
      </c>
      <c r="D247" s="2">
        <v>161920</v>
      </c>
      <c r="E247" s="2">
        <v>167372</v>
      </c>
      <c r="F247" s="2">
        <v>151559</v>
      </c>
      <c r="G247" s="2">
        <v>157319</v>
      </c>
      <c r="H247" s="2">
        <v>154008</v>
      </c>
      <c r="I247" s="2">
        <v>180648</v>
      </c>
      <c r="J247" s="2">
        <v>189599</v>
      </c>
      <c r="K247" s="2">
        <v>245717</v>
      </c>
      <c r="L247" s="2">
        <v>270094</v>
      </c>
      <c r="M247" s="2">
        <v>281827</v>
      </c>
      <c r="N247" s="2">
        <v>310155</v>
      </c>
      <c r="O247" s="2">
        <v>335418</v>
      </c>
      <c r="P247" s="2">
        <v>356728</v>
      </c>
      <c r="Q247" s="2">
        <v>348734</v>
      </c>
      <c r="R247" s="2">
        <v>425914</v>
      </c>
      <c r="S247" s="2">
        <v>461609</v>
      </c>
      <c r="T247" s="2">
        <v>541130</v>
      </c>
      <c r="U247" s="2">
        <v>583908</v>
      </c>
      <c r="V247" s="2">
        <v>557702</v>
      </c>
      <c r="W247" s="2">
        <v>528832</v>
      </c>
      <c r="X247" s="2">
        <v>658585</v>
      </c>
      <c r="Y247" s="2">
        <v>684177</v>
      </c>
      <c r="Z247" s="2">
        <v>705394</v>
      </c>
      <c r="AA247" s="2">
        <v>690460</v>
      </c>
      <c r="AB247" s="2">
        <v>816378</v>
      </c>
      <c r="AC247" s="2">
        <v>898880</v>
      </c>
      <c r="AD247" s="2">
        <v>1038745</v>
      </c>
      <c r="AG247" s="55" t="s">
        <v>519</v>
      </c>
      <c r="AJ247" s="55" t="s">
        <v>547</v>
      </c>
    </row>
    <row r="248" spans="1:36" x14ac:dyDescent="0.2">
      <c r="A248" s="33" t="s">
        <v>344</v>
      </c>
      <c r="B248" s="33" t="s">
        <v>345</v>
      </c>
      <c r="C248" s="2">
        <v>1211154</v>
      </c>
      <c r="D248" s="2">
        <v>1055750</v>
      </c>
      <c r="E248" s="2">
        <v>1028050</v>
      </c>
      <c r="F248" s="2">
        <v>941034</v>
      </c>
      <c r="G248" s="2">
        <v>1012114</v>
      </c>
      <c r="H248" s="2">
        <v>986108</v>
      </c>
      <c r="I248" s="2">
        <v>1023692</v>
      </c>
      <c r="J248" s="2">
        <v>1076526</v>
      </c>
      <c r="K248" s="2">
        <v>1136833</v>
      </c>
      <c r="L248" s="2">
        <v>1283120</v>
      </c>
      <c r="M248" s="2">
        <v>1437762</v>
      </c>
      <c r="N248" s="2">
        <v>1363184</v>
      </c>
      <c r="O248" s="2">
        <v>1498219</v>
      </c>
      <c r="P248" s="2">
        <v>1660019</v>
      </c>
      <c r="Q248" s="2">
        <v>2061253</v>
      </c>
      <c r="R248" s="2">
        <v>2085409</v>
      </c>
      <c r="S248" s="2">
        <v>2166456</v>
      </c>
      <c r="T248" s="2">
        <v>2345409</v>
      </c>
      <c r="U248" s="2">
        <v>2339004</v>
      </c>
      <c r="V248" s="2">
        <v>2266144</v>
      </c>
      <c r="W248" s="2">
        <v>2135779</v>
      </c>
      <c r="X248" s="2">
        <v>2155559</v>
      </c>
      <c r="Y248" s="2">
        <v>2171883</v>
      </c>
      <c r="Z248" s="2">
        <v>2274975</v>
      </c>
      <c r="AA248" s="2">
        <v>2362681</v>
      </c>
      <c r="AB248" s="2">
        <v>2200408</v>
      </c>
      <c r="AC248" s="2">
        <v>2599527</v>
      </c>
      <c r="AD248" s="2">
        <v>2729350</v>
      </c>
      <c r="AG248" s="55" t="s">
        <v>519</v>
      </c>
      <c r="AJ248" s="55" t="s">
        <v>547</v>
      </c>
    </row>
    <row r="249" spans="1:36" x14ac:dyDescent="0.2">
      <c r="A249" s="33" t="s">
        <v>346</v>
      </c>
      <c r="B249" s="33" t="s">
        <v>345</v>
      </c>
      <c r="C249" s="2">
        <v>545245</v>
      </c>
      <c r="D249" s="2">
        <v>526978</v>
      </c>
      <c r="E249" s="2">
        <v>482442</v>
      </c>
      <c r="F249" s="2">
        <v>524841</v>
      </c>
      <c r="G249" s="2">
        <v>516077</v>
      </c>
      <c r="H249" s="2">
        <v>530324</v>
      </c>
      <c r="I249" s="2">
        <v>570043</v>
      </c>
      <c r="J249" s="2">
        <v>569483</v>
      </c>
      <c r="K249" s="2">
        <v>621898</v>
      </c>
      <c r="L249" s="2">
        <v>690173</v>
      </c>
      <c r="M249" s="2">
        <v>769415</v>
      </c>
      <c r="N249" s="2">
        <v>739954</v>
      </c>
      <c r="O249" s="2">
        <v>576054</v>
      </c>
      <c r="P249" s="2">
        <v>794829</v>
      </c>
      <c r="Q249" s="2">
        <v>909204</v>
      </c>
      <c r="R249" s="2">
        <v>987061</v>
      </c>
      <c r="S249" s="2">
        <v>1058866</v>
      </c>
      <c r="T249" s="2">
        <v>1086894</v>
      </c>
      <c r="U249" s="2">
        <v>1068811</v>
      </c>
      <c r="V249" s="2">
        <v>1007497</v>
      </c>
      <c r="W249" s="2">
        <v>996912</v>
      </c>
      <c r="X249" s="2">
        <v>999418</v>
      </c>
      <c r="Y249" s="2">
        <v>1026540</v>
      </c>
      <c r="Z249" s="2">
        <v>1082217</v>
      </c>
      <c r="AA249" s="2">
        <v>1119870</v>
      </c>
      <c r="AB249" s="2">
        <v>1167524</v>
      </c>
      <c r="AC249" s="2">
        <v>1239531</v>
      </c>
      <c r="AD249" s="2">
        <v>1293025</v>
      </c>
      <c r="AG249" s="55" t="s">
        <v>519</v>
      </c>
      <c r="AJ249" s="55" t="s">
        <v>547</v>
      </c>
    </row>
    <row r="250" spans="1:36" x14ac:dyDescent="0.2">
      <c r="A250" s="33" t="s">
        <v>347</v>
      </c>
      <c r="B250" s="33" t="s">
        <v>345</v>
      </c>
      <c r="C250" s="2" t="s">
        <v>545</v>
      </c>
      <c r="D250" s="2" t="s">
        <v>545</v>
      </c>
      <c r="E250" s="2">
        <v>2169995</v>
      </c>
      <c r="F250" s="2">
        <v>2289886</v>
      </c>
      <c r="G250" s="2">
        <v>2445098</v>
      </c>
      <c r="H250" s="2">
        <v>2635791</v>
      </c>
      <c r="I250" s="2">
        <v>2788291</v>
      </c>
      <c r="J250" s="2">
        <v>3037751</v>
      </c>
      <c r="K250" s="2">
        <v>3329895</v>
      </c>
      <c r="L250" s="2">
        <v>3829586</v>
      </c>
      <c r="M250" s="2">
        <v>4293260</v>
      </c>
      <c r="N250" s="2">
        <v>4611275</v>
      </c>
      <c r="O250" s="2">
        <v>5227704</v>
      </c>
      <c r="P250" s="2">
        <v>4944871</v>
      </c>
      <c r="Q250" s="2">
        <v>7048754</v>
      </c>
      <c r="R250" s="2">
        <v>8187479</v>
      </c>
      <c r="S250" s="2">
        <v>8897547</v>
      </c>
      <c r="T250" s="2">
        <v>9149819</v>
      </c>
      <c r="U250" s="2">
        <v>9198490</v>
      </c>
      <c r="V250" s="2">
        <v>8730082</v>
      </c>
      <c r="W250" s="2">
        <v>8225889</v>
      </c>
      <c r="X250" s="2">
        <v>8398300</v>
      </c>
      <c r="Y250" s="2">
        <v>8657306</v>
      </c>
      <c r="Z250" s="2">
        <v>9115759</v>
      </c>
      <c r="AA250" s="2">
        <v>9795034</v>
      </c>
      <c r="AB250" s="2">
        <v>10366712</v>
      </c>
      <c r="AC250" s="2">
        <v>10877220</v>
      </c>
      <c r="AD250" s="2">
        <v>11525810</v>
      </c>
      <c r="AG250" s="55" t="s">
        <v>523</v>
      </c>
      <c r="AJ250" s="55" t="s">
        <v>550</v>
      </c>
    </row>
    <row r="251" spans="1:36" customFormat="1" x14ac:dyDescent="0.2">
      <c r="A251" s="36" t="s">
        <v>539</v>
      </c>
      <c r="B251" s="36" t="s">
        <v>108</v>
      </c>
      <c r="C251" s="2" t="s">
        <v>545</v>
      </c>
      <c r="D251" s="2" t="s">
        <v>545</v>
      </c>
      <c r="E251" s="2" t="s">
        <v>545</v>
      </c>
      <c r="F251" s="2" t="s">
        <v>545</v>
      </c>
      <c r="G251" s="2" t="s">
        <v>545</v>
      </c>
      <c r="H251" s="2" t="s">
        <v>545</v>
      </c>
      <c r="I251" s="2" t="s">
        <v>545</v>
      </c>
      <c r="J251" s="2" t="s">
        <v>545</v>
      </c>
      <c r="K251" s="2" t="s">
        <v>545</v>
      </c>
      <c r="L251" s="2" t="s">
        <v>545</v>
      </c>
      <c r="M251" s="2" t="s">
        <v>545</v>
      </c>
      <c r="N251" s="2">
        <v>972035</v>
      </c>
      <c r="O251" s="2">
        <v>1449163</v>
      </c>
      <c r="P251" s="2">
        <v>1583618</v>
      </c>
      <c r="Q251" s="2">
        <v>1716260</v>
      </c>
      <c r="R251" s="2">
        <v>1873663</v>
      </c>
      <c r="S251" s="2">
        <v>2156275</v>
      </c>
      <c r="T251" s="2">
        <v>2144688</v>
      </c>
      <c r="U251" s="2">
        <v>2051635</v>
      </c>
      <c r="V251" s="2">
        <v>2048538</v>
      </c>
      <c r="W251" s="2">
        <v>1957526</v>
      </c>
      <c r="X251" s="2">
        <v>2301926</v>
      </c>
      <c r="Y251" s="2">
        <v>2201953</v>
      </c>
      <c r="Z251" s="2">
        <v>2258751</v>
      </c>
      <c r="AA251" s="2">
        <v>2372714</v>
      </c>
      <c r="AB251" s="2">
        <v>2519902</v>
      </c>
      <c r="AC251" s="2">
        <v>2677026</v>
      </c>
      <c r="AD251" s="2">
        <v>2816194</v>
      </c>
      <c r="AE251" s="57"/>
      <c r="AF251" s="57"/>
      <c r="AG251" s="55" t="s">
        <v>523</v>
      </c>
      <c r="AH251" s="57"/>
      <c r="AI251" s="57"/>
      <c r="AJ251" s="55" t="s">
        <v>550</v>
      </c>
    </row>
    <row r="252" spans="1:36" x14ac:dyDescent="0.2">
      <c r="A252" s="33" t="s">
        <v>107</v>
      </c>
      <c r="B252" s="33" t="s">
        <v>108</v>
      </c>
      <c r="C252" s="2">
        <v>18308101</v>
      </c>
      <c r="D252" s="2">
        <v>16773978</v>
      </c>
      <c r="E252" s="2">
        <v>15758738</v>
      </c>
      <c r="F252" s="2">
        <v>15218107</v>
      </c>
      <c r="G252" s="2">
        <v>15650742</v>
      </c>
      <c r="H252" s="2">
        <v>15359323</v>
      </c>
      <c r="I252" s="2">
        <v>16170774</v>
      </c>
      <c r="J252" s="2">
        <v>16714254</v>
      </c>
      <c r="K252" s="2">
        <v>18717003</v>
      </c>
      <c r="L252" s="2">
        <v>23648592</v>
      </c>
      <c r="M252" s="2">
        <v>21662353</v>
      </c>
      <c r="N252" s="2">
        <v>25301607</v>
      </c>
      <c r="O252" s="2">
        <v>24710297</v>
      </c>
      <c r="P252" s="2">
        <v>26973225</v>
      </c>
      <c r="Q252" s="2">
        <v>28777846</v>
      </c>
      <c r="R252" s="2">
        <v>32082358</v>
      </c>
      <c r="S252" s="2">
        <v>32869166</v>
      </c>
      <c r="T252" s="2">
        <v>33645323</v>
      </c>
      <c r="U252" s="2">
        <v>33038001</v>
      </c>
      <c r="V252" s="2">
        <v>32601971</v>
      </c>
      <c r="W252" s="2">
        <v>32419649</v>
      </c>
      <c r="X252" s="2">
        <v>33869129</v>
      </c>
      <c r="Y252" s="2">
        <v>35189742</v>
      </c>
      <c r="Z252" s="2">
        <v>37055294</v>
      </c>
      <c r="AA252" s="2">
        <v>38379229</v>
      </c>
      <c r="AB252" s="2">
        <v>39936167</v>
      </c>
      <c r="AC252" s="2">
        <v>41806023</v>
      </c>
      <c r="AD252" s="2">
        <v>43852693</v>
      </c>
      <c r="AG252" s="55" t="s">
        <v>518</v>
      </c>
      <c r="AJ252" s="55" t="s">
        <v>546</v>
      </c>
    </row>
    <row r="253" spans="1:36" x14ac:dyDescent="0.2">
      <c r="A253" s="33" t="s">
        <v>348</v>
      </c>
      <c r="B253" s="33" t="s">
        <v>108</v>
      </c>
      <c r="C253" s="2">
        <v>3036393</v>
      </c>
      <c r="D253" s="2">
        <v>2770474</v>
      </c>
      <c r="E253" s="2">
        <v>2408913</v>
      </c>
      <c r="F253" s="2">
        <v>2143921</v>
      </c>
      <c r="G253" s="2">
        <v>2171562</v>
      </c>
      <c r="H253" s="2">
        <v>2194631</v>
      </c>
      <c r="I253" s="2">
        <v>2374260</v>
      </c>
      <c r="J253" s="2">
        <v>2483459</v>
      </c>
      <c r="K253" s="2">
        <v>2703812</v>
      </c>
      <c r="L253" s="2">
        <v>2822895</v>
      </c>
      <c r="M253" s="2">
        <v>2994108</v>
      </c>
      <c r="N253" s="2">
        <v>3225771</v>
      </c>
      <c r="O253" s="2">
        <v>3588634</v>
      </c>
      <c r="P253" s="2">
        <v>4142582</v>
      </c>
      <c r="Q253" s="2">
        <v>4608747</v>
      </c>
      <c r="R253" s="2">
        <v>5098721</v>
      </c>
      <c r="S253" s="2">
        <v>5943931</v>
      </c>
      <c r="T253" s="2">
        <v>6152775</v>
      </c>
      <c r="U253" s="2">
        <v>6159018</v>
      </c>
      <c r="V253" s="2">
        <v>6132122</v>
      </c>
      <c r="W253" s="2">
        <v>6465383</v>
      </c>
      <c r="X253" s="2">
        <v>7204594</v>
      </c>
      <c r="Y253" s="2">
        <v>6837425</v>
      </c>
      <c r="Z253" s="2">
        <v>6026257</v>
      </c>
      <c r="AA253" s="2">
        <v>6603192</v>
      </c>
      <c r="AB253" s="2">
        <v>9048088</v>
      </c>
      <c r="AC253" s="2">
        <v>6919579</v>
      </c>
      <c r="AD253" s="2">
        <v>7370975</v>
      </c>
      <c r="AG253" s="55" t="s">
        <v>519</v>
      </c>
      <c r="AJ253" s="55" t="s">
        <v>547</v>
      </c>
    </row>
    <row r="254" spans="1:36" x14ac:dyDescent="0.2">
      <c r="A254" s="33" t="s">
        <v>109</v>
      </c>
      <c r="B254" s="33" t="s">
        <v>108</v>
      </c>
      <c r="C254" s="2">
        <v>4468190</v>
      </c>
      <c r="D254" s="2">
        <v>4201322</v>
      </c>
      <c r="E254" s="2">
        <v>3931413</v>
      </c>
      <c r="F254" s="2">
        <v>3640633</v>
      </c>
      <c r="G254" s="2">
        <v>3683253</v>
      </c>
      <c r="H254" s="2">
        <v>3597635</v>
      </c>
      <c r="I254" s="2">
        <v>3823711</v>
      </c>
      <c r="J254" s="2">
        <v>3765930</v>
      </c>
      <c r="K254" s="2">
        <v>4188877</v>
      </c>
      <c r="L254" s="2">
        <v>4459874</v>
      </c>
      <c r="M254" s="2">
        <v>4981589</v>
      </c>
      <c r="N254" s="2">
        <v>5159884</v>
      </c>
      <c r="O254" s="2">
        <v>5219299</v>
      </c>
      <c r="P254" s="2">
        <v>5525922</v>
      </c>
      <c r="Q254" s="2">
        <v>5881433</v>
      </c>
      <c r="R254" s="2">
        <v>6215481</v>
      </c>
      <c r="S254" s="2">
        <v>6522612</v>
      </c>
      <c r="T254" s="2">
        <v>6286018</v>
      </c>
      <c r="U254" s="2">
        <v>6065010</v>
      </c>
      <c r="V254" s="2">
        <v>6187074</v>
      </c>
      <c r="W254" s="2">
        <v>5988972</v>
      </c>
      <c r="X254" s="2">
        <v>8235158</v>
      </c>
      <c r="Y254" s="2">
        <v>6295630</v>
      </c>
      <c r="Z254" s="2">
        <v>6350952</v>
      </c>
      <c r="AA254" s="2">
        <v>6601850</v>
      </c>
      <c r="AB254" s="2">
        <v>6823351</v>
      </c>
      <c r="AC254" s="2">
        <v>7042696</v>
      </c>
      <c r="AD254" s="2">
        <v>7248902</v>
      </c>
      <c r="AG254" s="55" t="s">
        <v>519</v>
      </c>
      <c r="AJ254" s="55" t="s">
        <v>547</v>
      </c>
    </row>
    <row r="255" spans="1:36" x14ac:dyDescent="0.2">
      <c r="A255" s="33" t="s">
        <v>349</v>
      </c>
      <c r="B255" s="33" t="s">
        <v>108</v>
      </c>
      <c r="C255" s="2">
        <v>13058109</v>
      </c>
      <c r="D255" s="2">
        <v>12222979</v>
      </c>
      <c r="E255" s="2">
        <v>10871263</v>
      </c>
      <c r="F255" s="2">
        <v>10000249</v>
      </c>
      <c r="G255" s="2">
        <v>9982923</v>
      </c>
      <c r="H255" s="2">
        <v>9782700</v>
      </c>
      <c r="I255" s="2">
        <v>10467575</v>
      </c>
      <c r="J255" s="2">
        <v>10716983</v>
      </c>
      <c r="K255" s="2">
        <v>11799174</v>
      </c>
      <c r="L255" s="2">
        <v>11981897</v>
      </c>
      <c r="M255" s="2">
        <v>13520568</v>
      </c>
      <c r="N255" s="2">
        <v>14050963</v>
      </c>
      <c r="O255" s="2">
        <v>14831349</v>
      </c>
      <c r="P255" s="2">
        <v>14618433</v>
      </c>
      <c r="Q255" s="2">
        <v>16009581</v>
      </c>
      <c r="R255" s="2">
        <v>18523553</v>
      </c>
      <c r="S255" s="2">
        <v>19939991</v>
      </c>
      <c r="T255" s="2">
        <v>20522314</v>
      </c>
      <c r="U255" s="2">
        <v>20632654</v>
      </c>
      <c r="V255" s="2">
        <v>19982557</v>
      </c>
      <c r="W255" s="2">
        <v>19772012</v>
      </c>
      <c r="X255" s="2">
        <v>22446657</v>
      </c>
      <c r="Y255" s="2">
        <v>21977278</v>
      </c>
      <c r="Z255" s="2">
        <v>23302419</v>
      </c>
      <c r="AA255" s="2">
        <v>24749338</v>
      </c>
      <c r="AB255" s="2">
        <v>26318062</v>
      </c>
      <c r="AC255" s="2">
        <v>27971155</v>
      </c>
      <c r="AD255" s="2">
        <v>30001109</v>
      </c>
      <c r="AG255" s="55" t="s">
        <v>519</v>
      </c>
      <c r="AJ255" s="55" t="s">
        <v>547</v>
      </c>
    </row>
    <row r="256" spans="1:36" x14ac:dyDescent="0.2">
      <c r="A256" s="33" t="s">
        <v>350</v>
      </c>
      <c r="B256" s="33" t="s">
        <v>108</v>
      </c>
      <c r="C256" s="2">
        <v>2776016</v>
      </c>
      <c r="D256" s="2">
        <v>2584983</v>
      </c>
      <c r="E256" s="2">
        <v>2184926</v>
      </c>
      <c r="F256" s="2">
        <v>2172041</v>
      </c>
      <c r="G256" s="2">
        <v>2113473</v>
      </c>
      <c r="H256" s="2">
        <v>2135565</v>
      </c>
      <c r="I256" s="2">
        <v>2236810</v>
      </c>
      <c r="J256" s="2">
        <v>2301849</v>
      </c>
      <c r="K256" s="2">
        <v>2463022</v>
      </c>
      <c r="L256" s="2">
        <v>2618394</v>
      </c>
      <c r="M256" s="2">
        <v>2753730</v>
      </c>
      <c r="N256" s="2">
        <v>2802976</v>
      </c>
      <c r="O256" s="2">
        <v>3011704</v>
      </c>
      <c r="P256" s="2">
        <v>2682509</v>
      </c>
      <c r="Q256" s="2">
        <v>2895625</v>
      </c>
      <c r="R256" s="2">
        <v>3626152</v>
      </c>
      <c r="S256" s="2">
        <v>3951291</v>
      </c>
      <c r="T256" s="2">
        <v>4027842</v>
      </c>
      <c r="U256" s="2">
        <v>3083144</v>
      </c>
      <c r="V256" s="2">
        <v>3885704</v>
      </c>
      <c r="W256" s="2">
        <v>4344632</v>
      </c>
      <c r="X256" s="2">
        <v>5694533</v>
      </c>
      <c r="Y256" s="2">
        <v>4589441</v>
      </c>
      <c r="Z256" s="2">
        <v>4735392</v>
      </c>
      <c r="AA256" s="2">
        <v>4634994</v>
      </c>
      <c r="AB256" s="2">
        <v>4684534</v>
      </c>
      <c r="AC256" s="2">
        <v>9442451</v>
      </c>
      <c r="AD256" s="2">
        <v>9896274</v>
      </c>
      <c r="AG256" s="55" t="s">
        <v>521</v>
      </c>
      <c r="AJ256" s="55" t="s">
        <v>548</v>
      </c>
    </row>
    <row r="257" spans="1:36" x14ac:dyDescent="0.2">
      <c r="A257" s="33" t="s">
        <v>351</v>
      </c>
      <c r="B257" s="33" t="s">
        <v>108</v>
      </c>
      <c r="C257" s="2">
        <v>1595389</v>
      </c>
      <c r="D257" s="2">
        <v>1422890</v>
      </c>
      <c r="E257" s="2">
        <v>2169138</v>
      </c>
      <c r="F257" s="2">
        <v>2217357</v>
      </c>
      <c r="G257" s="2">
        <v>2340969</v>
      </c>
      <c r="H257" s="2">
        <v>2337704</v>
      </c>
      <c r="I257" s="2">
        <v>2427839</v>
      </c>
      <c r="J257" s="2">
        <v>2695383</v>
      </c>
      <c r="K257" s="2">
        <v>3133994</v>
      </c>
      <c r="L257" s="2">
        <v>3338753</v>
      </c>
      <c r="M257" s="2">
        <v>3667838</v>
      </c>
      <c r="N257" s="2">
        <v>3839544</v>
      </c>
      <c r="O257" s="2">
        <v>4088819</v>
      </c>
      <c r="P257" s="2">
        <v>4454677</v>
      </c>
      <c r="Q257" s="2">
        <v>4897037</v>
      </c>
      <c r="R257" s="2">
        <v>5293622</v>
      </c>
      <c r="S257" s="2">
        <v>5894649</v>
      </c>
      <c r="T257" s="2">
        <v>6042707</v>
      </c>
      <c r="U257" s="2">
        <v>5103784</v>
      </c>
      <c r="V257" s="2">
        <v>5831233</v>
      </c>
      <c r="W257" s="2">
        <v>5768158</v>
      </c>
      <c r="X257" s="2">
        <v>6940733</v>
      </c>
      <c r="Y257" s="2">
        <v>6217803</v>
      </c>
      <c r="Z257" s="2">
        <v>6683005</v>
      </c>
      <c r="AA257" s="2">
        <v>7067541</v>
      </c>
      <c r="AB257" s="2">
        <v>7753625</v>
      </c>
      <c r="AC257" s="2">
        <v>8485019</v>
      </c>
      <c r="AD257" s="2">
        <v>8810397</v>
      </c>
      <c r="AG257" s="55" t="s">
        <v>521</v>
      </c>
      <c r="AJ257" s="55" t="s">
        <v>548</v>
      </c>
    </row>
    <row r="258" spans="1:36" x14ac:dyDescent="0.2">
      <c r="A258" s="33" t="s">
        <v>352</v>
      </c>
      <c r="B258" s="33" t="s">
        <v>108</v>
      </c>
      <c r="C258" s="2">
        <v>4416772</v>
      </c>
      <c r="D258" s="2">
        <v>4355041</v>
      </c>
      <c r="E258" s="2">
        <v>3904658</v>
      </c>
      <c r="F258" s="2">
        <v>3727480</v>
      </c>
      <c r="G258" s="2">
        <v>3864051</v>
      </c>
      <c r="H258" s="2">
        <v>3950579</v>
      </c>
      <c r="I258" s="2">
        <v>4187939</v>
      </c>
      <c r="J258" s="2">
        <v>4344838</v>
      </c>
      <c r="K258" s="2">
        <v>4579044</v>
      </c>
      <c r="L258" s="2">
        <v>4843527</v>
      </c>
      <c r="M258" s="2">
        <v>5088356</v>
      </c>
      <c r="N258" s="2">
        <v>5383132</v>
      </c>
      <c r="O258" s="2">
        <v>5783357</v>
      </c>
      <c r="P258" s="2">
        <v>6419796</v>
      </c>
      <c r="Q258" s="2">
        <v>6974553</v>
      </c>
      <c r="R258" s="2">
        <v>7361392</v>
      </c>
      <c r="S258" s="2">
        <v>8184830</v>
      </c>
      <c r="T258" s="2">
        <v>8219797</v>
      </c>
      <c r="U258" s="2">
        <v>8318333</v>
      </c>
      <c r="V258" s="2">
        <v>8406470</v>
      </c>
      <c r="W258" s="2">
        <v>8391804</v>
      </c>
      <c r="X258" s="2">
        <v>9355517</v>
      </c>
      <c r="Y258" s="2">
        <v>9878378</v>
      </c>
      <c r="Z258" s="2">
        <v>10885967</v>
      </c>
      <c r="AA258" s="2">
        <v>11083106</v>
      </c>
      <c r="AB258" s="2">
        <v>11829154</v>
      </c>
      <c r="AC258" s="2">
        <v>12674294</v>
      </c>
      <c r="AD258" s="2">
        <v>11702118</v>
      </c>
      <c r="AG258" s="55" t="s">
        <v>519</v>
      </c>
      <c r="AJ258" s="55" t="s">
        <v>547</v>
      </c>
    </row>
    <row r="259" spans="1:36" x14ac:dyDescent="0.2">
      <c r="A259" s="33" t="s">
        <v>110</v>
      </c>
      <c r="B259" s="33" t="s">
        <v>108</v>
      </c>
      <c r="C259" s="2">
        <v>12336871</v>
      </c>
      <c r="D259" s="2">
        <v>11997792</v>
      </c>
      <c r="E259" s="2">
        <v>10140397</v>
      </c>
      <c r="F259" s="2">
        <v>9538179</v>
      </c>
      <c r="G259" s="2">
        <v>9641494</v>
      </c>
      <c r="H259" s="2">
        <v>9432039</v>
      </c>
      <c r="I259" s="2">
        <v>9885417</v>
      </c>
      <c r="J259" s="2">
        <v>10111288</v>
      </c>
      <c r="K259" s="2">
        <v>11488977</v>
      </c>
      <c r="L259" s="2">
        <v>11831374</v>
      </c>
      <c r="M259" s="2">
        <v>12651849</v>
      </c>
      <c r="N259" s="2">
        <v>13239267</v>
      </c>
      <c r="O259" s="2">
        <v>14425711</v>
      </c>
      <c r="P259" s="2">
        <v>16351010</v>
      </c>
      <c r="Q259" s="2">
        <v>17654476</v>
      </c>
      <c r="R259" s="2">
        <v>18817709</v>
      </c>
      <c r="S259" s="2">
        <v>20392864</v>
      </c>
      <c r="T259" s="2">
        <v>21039724</v>
      </c>
      <c r="U259" s="2">
        <v>20648596</v>
      </c>
      <c r="V259" s="2">
        <v>20516058</v>
      </c>
      <c r="W259" s="2">
        <v>20429607</v>
      </c>
      <c r="X259" s="2">
        <v>22854807</v>
      </c>
      <c r="Y259" s="2">
        <v>21975708</v>
      </c>
      <c r="Z259" s="2">
        <v>24221769</v>
      </c>
      <c r="AA259" s="2">
        <v>25811746</v>
      </c>
      <c r="AB259" s="2">
        <v>27158653</v>
      </c>
      <c r="AC259" s="2">
        <v>28939324</v>
      </c>
      <c r="AD259" s="2">
        <v>30382907</v>
      </c>
      <c r="AG259" s="55" t="s">
        <v>518</v>
      </c>
      <c r="AJ259" s="55" t="s">
        <v>546</v>
      </c>
    </row>
    <row r="260" spans="1:36" x14ac:dyDescent="0.2">
      <c r="A260" s="33" t="s">
        <v>353</v>
      </c>
      <c r="B260" s="33" t="s">
        <v>108</v>
      </c>
      <c r="C260" s="2">
        <v>7544598</v>
      </c>
      <c r="D260" s="2">
        <v>7036426</v>
      </c>
      <c r="E260" s="2">
        <v>6038963</v>
      </c>
      <c r="F260" s="2">
        <v>5937993</v>
      </c>
      <c r="G260" s="2">
        <v>5844598</v>
      </c>
      <c r="H260" s="2">
        <v>5826780</v>
      </c>
      <c r="I260" s="2">
        <v>5993036</v>
      </c>
      <c r="J260" s="2">
        <v>6234040</v>
      </c>
      <c r="K260" s="2">
        <v>6857006</v>
      </c>
      <c r="L260" s="2">
        <v>7287291</v>
      </c>
      <c r="M260" s="2">
        <v>7785123</v>
      </c>
      <c r="N260" s="2">
        <v>7950355</v>
      </c>
      <c r="O260" s="2">
        <v>8454719</v>
      </c>
      <c r="P260" s="2">
        <v>9401737</v>
      </c>
      <c r="Q260" s="2">
        <v>10259737</v>
      </c>
      <c r="R260" s="2">
        <v>10910325</v>
      </c>
      <c r="S260" s="2">
        <v>11766904</v>
      </c>
      <c r="T260" s="2">
        <v>11933367</v>
      </c>
      <c r="U260" s="2">
        <v>11672716</v>
      </c>
      <c r="V260" s="2">
        <v>11271621</v>
      </c>
      <c r="W260" s="2">
        <v>11311490</v>
      </c>
      <c r="X260" s="2">
        <v>11810500</v>
      </c>
      <c r="Y260" s="2">
        <v>12142281</v>
      </c>
      <c r="Z260" s="2">
        <v>12901668</v>
      </c>
      <c r="AA260" s="2">
        <v>13519290</v>
      </c>
      <c r="AB260" s="2">
        <v>14183076</v>
      </c>
      <c r="AC260" s="2">
        <v>15186308</v>
      </c>
      <c r="AD260" s="2">
        <v>15833265</v>
      </c>
      <c r="AG260" s="55" t="s">
        <v>519</v>
      </c>
      <c r="AJ260" s="55" t="s">
        <v>547</v>
      </c>
    </row>
    <row r="261" spans="1:36" x14ac:dyDescent="0.2">
      <c r="A261" s="33" t="s">
        <v>111</v>
      </c>
      <c r="B261" s="33" t="s">
        <v>108</v>
      </c>
      <c r="C261" s="2">
        <v>22913218</v>
      </c>
      <c r="D261" s="2">
        <v>21079611</v>
      </c>
      <c r="E261" s="2">
        <v>19364885</v>
      </c>
      <c r="F261" s="2">
        <v>17976858</v>
      </c>
      <c r="G261" s="2">
        <v>17456536</v>
      </c>
      <c r="H261" s="2">
        <v>18080856</v>
      </c>
      <c r="I261" s="2">
        <v>19859634</v>
      </c>
      <c r="J261" s="2">
        <v>20696953</v>
      </c>
      <c r="K261" s="2">
        <v>23534013</v>
      </c>
      <c r="L261" s="2">
        <v>18392821</v>
      </c>
      <c r="M261" s="2">
        <v>26473317</v>
      </c>
      <c r="N261" s="2">
        <v>27360322</v>
      </c>
      <c r="O261" s="2">
        <v>29694435</v>
      </c>
      <c r="P261" s="2">
        <v>32559184</v>
      </c>
      <c r="Q261" s="2">
        <v>31400301</v>
      </c>
      <c r="R261" s="2">
        <v>36756818</v>
      </c>
      <c r="S261" s="2">
        <v>38924954</v>
      </c>
      <c r="T261" s="2">
        <v>40975916</v>
      </c>
      <c r="U261" s="2">
        <v>41104842</v>
      </c>
      <c r="V261" s="2">
        <v>40464517</v>
      </c>
      <c r="W261" s="2">
        <v>39682540</v>
      </c>
      <c r="X261" s="2">
        <v>41944555</v>
      </c>
      <c r="Y261" s="2">
        <v>44880655</v>
      </c>
      <c r="Z261" s="2">
        <v>48452024</v>
      </c>
      <c r="AA261" s="2">
        <v>50697139</v>
      </c>
      <c r="AB261" s="2">
        <v>52732236</v>
      </c>
      <c r="AC261" s="2">
        <v>51049412</v>
      </c>
      <c r="AD261" s="2">
        <v>57660823</v>
      </c>
      <c r="AG261" s="55" t="s">
        <v>518</v>
      </c>
      <c r="AJ261" s="55" t="s">
        <v>546</v>
      </c>
    </row>
    <row r="262" spans="1:36" x14ac:dyDescent="0.2">
      <c r="A262" s="33" t="s">
        <v>112</v>
      </c>
      <c r="B262" s="33" t="s">
        <v>108</v>
      </c>
      <c r="C262" s="2">
        <v>6224314</v>
      </c>
      <c r="D262" s="2">
        <v>5770666</v>
      </c>
      <c r="E262" s="2">
        <v>6146644</v>
      </c>
      <c r="F262" s="2">
        <v>7155826</v>
      </c>
      <c r="G262" s="2">
        <v>9385645</v>
      </c>
      <c r="H262" s="2">
        <v>8497487</v>
      </c>
      <c r="I262" s="2">
        <v>9216277</v>
      </c>
      <c r="J262" s="2">
        <v>9728516</v>
      </c>
      <c r="K262" s="2">
        <v>11952361</v>
      </c>
      <c r="L262" s="2">
        <v>15061354</v>
      </c>
      <c r="M262" s="2">
        <v>16026553</v>
      </c>
      <c r="N262" s="2">
        <v>16062802</v>
      </c>
      <c r="O262" s="2">
        <v>17224812</v>
      </c>
      <c r="P262" s="2">
        <v>19583555</v>
      </c>
      <c r="Q262" s="2">
        <v>22235760</v>
      </c>
      <c r="R262" s="2">
        <v>24589469</v>
      </c>
      <c r="S262" s="2">
        <v>27685537</v>
      </c>
      <c r="T262" s="2">
        <v>28843237</v>
      </c>
      <c r="U262" s="2">
        <v>28531619</v>
      </c>
      <c r="V262" s="2">
        <v>27896243</v>
      </c>
      <c r="W262" s="2">
        <v>28146538</v>
      </c>
      <c r="X262" s="2">
        <v>29414726</v>
      </c>
      <c r="Y262" s="2">
        <v>31290139</v>
      </c>
      <c r="Z262" s="2">
        <v>31186655</v>
      </c>
      <c r="AA262" s="2">
        <v>33969710</v>
      </c>
      <c r="AB262" s="2">
        <v>39309078</v>
      </c>
      <c r="AC262" s="2">
        <v>42929294</v>
      </c>
      <c r="AD262" s="2">
        <v>46983707</v>
      </c>
      <c r="AG262" s="55" t="s">
        <v>521</v>
      </c>
      <c r="AJ262" s="55" t="s">
        <v>548</v>
      </c>
    </row>
    <row r="263" spans="1:36" x14ac:dyDescent="0.2">
      <c r="A263" s="33" t="s">
        <v>113</v>
      </c>
      <c r="B263" s="33" t="s">
        <v>108</v>
      </c>
      <c r="C263" s="2">
        <v>4757034</v>
      </c>
      <c r="D263" s="2">
        <v>4377714</v>
      </c>
      <c r="E263" s="2">
        <v>4365757</v>
      </c>
      <c r="F263" s="2">
        <v>4033071</v>
      </c>
      <c r="G263" s="2">
        <v>4062208</v>
      </c>
      <c r="H263" s="2">
        <v>3989453</v>
      </c>
      <c r="I263" s="2">
        <v>3859112</v>
      </c>
      <c r="J263" s="2">
        <v>4208420</v>
      </c>
      <c r="K263" s="2">
        <v>4596484</v>
      </c>
      <c r="L263" s="2">
        <v>6487186</v>
      </c>
      <c r="M263" s="2">
        <v>6974773</v>
      </c>
      <c r="N263" s="2">
        <v>5324317</v>
      </c>
      <c r="O263" s="2">
        <v>5722422</v>
      </c>
      <c r="P263" s="2">
        <v>6243168</v>
      </c>
      <c r="Q263" s="2">
        <v>6773666</v>
      </c>
      <c r="R263" s="2">
        <v>7343920</v>
      </c>
      <c r="S263" s="2">
        <v>7911413</v>
      </c>
      <c r="T263" s="2" t="s">
        <v>545</v>
      </c>
      <c r="U263" s="2" t="s">
        <v>545</v>
      </c>
      <c r="V263" s="2">
        <v>7365804</v>
      </c>
      <c r="W263" s="2">
        <v>7472562</v>
      </c>
      <c r="X263" s="2">
        <v>7709227</v>
      </c>
      <c r="Y263" s="2">
        <v>8007411</v>
      </c>
      <c r="Z263" s="2">
        <v>8487791</v>
      </c>
      <c r="AA263" s="2">
        <v>9121421</v>
      </c>
      <c r="AB263" s="2">
        <v>9624864</v>
      </c>
      <c r="AC263" s="2">
        <v>10138872</v>
      </c>
      <c r="AD263" s="2">
        <v>10699485</v>
      </c>
      <c r="AG263" s="55" t="s">
        <v>519</v>
      </c>
      <c r="AJ263" s="55" t="s">
        <v>547</v>
      </c>
    </row>
    <row r="264" spans="1:36" x14ac:dyDescent="0.2">
      <c r="A264" s="33" t="s">
        <v>114</v>
      </c>
      <c r="B264" s="33" t="s">
        <v>108</v>
      </c>
      <c r="C264" s="2">
        <v>1222515</v>
      </c>
      <c r="D264" s="2">
        <v>1209426</v>
      </c>
      <c r="E264" s="2">
        <v>1015206</v>
      </c>
      <c r="F264" s="2">
        <v>918395</v>
      </c>
      <c r="G264" s="2">
        <v>890468</v>
      </c>
      <c r="H264" s="2">
        <v>923401</v>
      </c>
      <c r="I264" s="2">
        <v>985957</v>
      </c>
      <c r="J264" s="2">
        <v>1021793</v>
      </c>
      <c r="K264" s="2">
        <v>1121490</v>
      </c>
      <c r="L264" s="2">
        <v>1173567</v>
      </c>
      <c r="M264" s="2">
        <v>1258140</v>
      </c>
      <c r="N264" s="2">
        <v>1214241</v>
      </c>
      <c r="O264" s="2">
        <v>1279902</v>
      </c>
      <c r="P264" s="2">
        <v>1228365</v>
      </c>
      <c r="Q264" s="2">
        <v>1320421</v>
      </c>
      <c r="R264" s="2">
        <v>1606562</v>
      </c>
      <c r="S264" s="2">
        <v>1714429</v>
      </c>
      <c r="T264" s="2">
        <v>1686960</v>
      </c>
      <c r="U264" s="2">
        <v>1378443</v>
      </c>
      <c r="V264" s="2">
        <v>1668210</v>
      </c>
      <c r="W264" s="2">
        <v>1848649</v>
      </c>
      <c r="X264" s="2">
        <v>2407546</v>
      </c>
      <c r="Y264" s="2">
        <v>1822974</v>
      </c>
      <c r="Z264" s="2">
        <v>1900054</v>
      </c>
      <c r="AA264" s="2">
        <v>1983133</v>
      </c>
      <c r="AB264" s="2">
        <v>2372351</v>
      </c>
      <c r="AC264" s="2">
        <v>2184710</v>
      </c>
      <c r="AD264" s="2">
        <v>2277174</v>
      </c>
      <c r="AG264" s="55" t="s">
        <v>521</v>
      </c>
      <c r="AJ264" s="55" t="s">
        <v>548</v>
      </c>
    </row>
    <row r="265" spans="1:36" x14ac:dyDescent="0.2">
      <c r="A265" s="33" t="s">
        <v>355</v>
      </c>
      <c r="B265" s="33" t="s">
        <v>108</v>
      </c>
      <c r="C265" s="2">
        <v>7989330</v>
      </c>
      <c r="D265" s="2">
        <v>7605900</v>
      </c>
      <c r="E265" s="2">
        <v>7240870</v>
      </c>
      <c r="F265" s="2">
        <v>6871937</v>
      </c>
      <c r="G265" s="2">
        <v>7117113</v>
      </c>
      <c r="H265" s="2">
        <v>7343254</v>
      </c>
      <c r="I265" s="2">
        <v>8012392</v>
      </c>
      <c r="J265" s="2">
        <v>8690700</v>
      </c>
      <c r="K265" s="2">
        <v>9891992</v>
      </c>
      <c r="L265" s="2">
        <v>10806368</v>
      </c>
      <c r="M265" s="2">
        <v>12116375</v>
      </c>
      <c r="N265" s="2">
        <v>12587149</v>
      </c>
      <c r="O265" s="2">
        <v>13844200</v>
      </c>
      <c r="P265" s="2">
        <v>16035073</v>
      </c>
      <c r="Q265" s="2">
        <v>17715164</v>
      </c>
      <c r="R265" s="2">
        <v>18923078</v>
      </c>
      <c r="S265" s="2">
        <v>20763280</v>
      </c>
      <c r="T265" s="2">
        <v>22006361</v>
      </c>
      <c r="U265" s="2">
        <v>22853071</v>
      </c>
      <c r="V265" s="2">
        <v>23097361</v>
      </c>
      <c r="W265" s="2">
        <v>23108675</v>
      </c>
      <c r="X265" s="2">
        <v>24016234</v>
      </c>
      <c r="Y265" s="2">
        <v>25359016</v>
      </c>
      <c r="Z265" s="2">
        <v>27095716</v>
      </c>
      <c r="AA265" s="2">
        <v>28905402</v>
      </c>
      <c r="AB265" s="2">
        <v>30106503</v>
      </c>
      <c r="AC265" s="2">
        <v>31974153</v>
      </c>
      <c r="AD265" s="2">
        <v>33798302</v>
      </c>
      <c r="AG265" s="55" t="s">
        <v>519</v>
      </c>
      <c r="AJ265" s="55" t="s">
        <v>547</v>
      </c>
    </row>
    <row r="266" spans="1:36" x14ac:dyDescent="0.2">
      <c r="A266" s="33" t="s">
        <v>354</v>
      </c>
      <c r="B266" s="33" t="s">
        <v>108</v>
      </c>
      <c r="C266" s="2" t="s">
        <v>545</v>
      </c>
      <c r="D266" s="2">
        <v>2796324</v>
      </c>
      <c r="E266" s="2">
        <v>2849075</v>
      </c>
      <c r="F266" s="2">
        <v>3053539</v>
      </c>
      <c r="G266" s="2">
        <v>3308102</v>
      </c>
      <c r="H266" s="2">
        <v>3221849</v>
      </c>
      <c r="I266" s="2">
        <v>2986298</v>
      </c>
      <c r="J266" s="2">
        <v>3183472</v>
      </c>
      <c r="K266" s="2">
        <v>3502190</v>
      </c>
      <c r="L266" s="2">
        <v>3733541</v>
      </c>
      <c r="M266" s="2">
        <v>4155532</v>
      </c>
      <c r="N266" s="2">
        <v>4194189</v>
      </c>
      <c r="O266" s="2">
        <v>4465839</v>
      </c>
      <c r="P266" s="2">
        <v>4444452</v>
      </c>
      <c r="Q266" s="2">
        <v>4853897</v>
      </c>
      <c r="R266" s="2">
        <v>5656316</v>
      </c>
      <c r="S266" s="2">
        <v>5993267</v>
      </c>
      <c r="T266" s="2">
        <v>5917234</v>
      </c>
      <c r="U266" s="2">
        <v>5825729</v>
      </c>
      <c r="V266" s="2">
        <v>5767869</v>
      </c>
      <c r="W266" s="2">
        <v>5670642</v>
      </c>
      <c r="X266" s="2">
        <v>5825480</v>
      </c>
      <c r="Y266" s="2">
        <v>6040653</v>
      </c>
      <c r="Z266" s="2">
        <v>6327919</v>
      </c>
      <c r="AA266" s="2">
        <v>6686573</v>
      </c>
      <c r="AB266" s="2">
        <v>6965405</v>
      </c>
      <c r="AC266" s="2">
        <v>7274485</v>
      </c>
      <c r="AD266" s="2">
        <v>7583585</v>
      </c>
      <c r="AG266" s="55" t="s">
        <v>521</v>
      </c>
      <c r="AJ266" s="55" t="s">
        <v>548</v>
      </c>
    </row>
    <row r="267" spans="1:36" x14ac:dyDescent="0.2">
      <c r="A267" s="33" t="s">
        <v>356</v>
      </c>
      <c r="B267" s="33" t="s">
        <v>108</v>
      </c>
      <c r="C267" s="2">
        <v>536304</v>
      </c>
      <c r="D267" s="2">
        <v>1172684</v>
      </c>
      <c r="E267" s="2">
        <v>1313530</v>
      </c>
      <c r="F267" s="2">
        <v>1197892</v>
      </c>
      <c r="G267" s="2">
        <v>1314939</v>
      </c>
      <c r="H267" s="2">
        <v>1312539</v>
      </c>
      <c r="I267" s="2">
        <v>1340267</v>
      </c>
      <c r="J267" s="2">
        <v>1435613</v>
      </c>
      <c r="K267" s="2">
        <v>1645617</v>
      </c>
      <c r="L267" s="2">
        <v>1756049</v>
      </c>
      <c r="M267" s="2">
        <v>1906564</v>
      </c>
      <c r="N267" s="2">
        <v>1967228</v>
      </c>
      <c r="O267" s="2">
        <v>2129175</v>
      </c>
      <c r="P267" s="2">
        <v>2374178</v>
      </c>
      <c r="Q267" s="2">
        <v>10420211</v>
      </c>
      <c r="R267" s="2">
        <v>11397471</v>
      </c>
      <c r="S267" s="2">
        <v>12284415</v>
      </c>
      <c r="T267" s="2">
        <v>12286723</v>
      </c>
      <c r="U267" s="2">
        <v>11944763</v>
      </c>
      <c r="V267" s="2">
        <v>11842654</v>
      </c>
      <c r="W267" s="2">
        <v>11782646</v>
      </c>
      <c r="X267" s="2">
        <v>12063544</v>
      </c>
      <c r="Y267" s="2">
        <v>12480239</v>
      </c>
      <c r="Z267" s="2">
        <v>13243662</v>
      </c>
      <c r="AA267" s="2">
        <v>14200662</v>
      </c>
      <c r="AB267" s="2">
        <v>14758925</v>
      </c>
      <c r="AC267" s="2">
        <v>15611312</v>
      </c>
      <c r="AD267" s="2">
        <v>16148969</v>
      </c>
      <c r="AG267" s="55" t="s">
        <v>521</v>
      </c>
      <c r="AJ267" s="55" t="s">
        <v>548</v>
      </c>
    </row>
    <row r="268" spans="1:36" x14ac:dyDescent="0.2">
      <c r="A268" s="33" t="s">
        <v>531</v>
      </c>
      <c r="B268" s="33" t="s">
        <v>108</v>
      </c>
      <c r="C268" s="2" t="s">
        <v>545</v>
      </c>
      <c r="D268" s="2" t="s">
        <v>545</v>
      </c>
      <c r="E268" s="2" t="s">
        <v>545</v>
      </c>
      <c r="F268" s="2" t="s">
        <v>545</v>
      </c>
      <c r="G268" s="2" t="s">
        <v>545</v>
      </c>
      <c r="H268" s="2" t="s">
        <v>545</v>
      </c>
      <c r="I268" s="2" t="s">
        <v>545</v>
      </c>
      <c r="J268" s="2" t="s">
        <v>545</v>
      </c>
      <c r="K268" s="2" t="s">
        <v>545</v>
      </c>
      <c r="L268" s="2">
        <v>232577</v>
      </c>
      <c r="M268" s="2">
        <v>140287</v>
      </c>
      <c r="N268" s="2">
        <v>151501</v>
      </c>
      <c r="O268" s="2">
        <v>154316</v>
      </c>
      <c r="P268" s="2">
        <v>197935</v>
      </c>
      <c r="Q268" s="2">
        <v>151398</v>
      </c>
      <c r="R268" s="2">
        <v>181278</v>
      </c>
      <c r="S268" s="2">
        <v>261661</v>
      </c>
      <c r="T268" s="2">
        <v>222214</v>
      </c>
      <c r="U268" s="2">
        <v>223323</v>
      </c>
      <c r="V268" s="2">
        <v>190979</v>
      </c>
      <c r="W268" s="2">
        <v>184391</v>
      </c>
      <c r="X268" s="2">
        <v>307999</v>
      </c>
      <c r="Y268" s="2">
        <v>238177</v>
      </c>
      <c r="Z268" s="2">
        <v>210945</v>
      </c>
      <c r="AA268" s="2">
        <v>230565</v>
      </c>
      <c r="AB268" s="2">
        <v>245308</v>
      </c>
      <c r="AC268" s="2">
        <v>261312</v>
      </c>
      <c r="AD268" s="2">
        <v>277048</v>
      </c>
      <c r="AG268" s="55" t="s">
        <v>523</v>
      </c>
      <c r="AJ268" s="55" t="s">
        <v>550</v>
      </c>
    </row>
    <row r="269" spans="1:36" x14ac:dyDescent="0.2">
      <c r="A269" s="33" t="s">
        <v>357</v>
      </c>
      <c r="B269" s="33" t="s">
        <v>108</v>
      </c>
      <c r="C269" s="2" t="s">
        <v>545</v>
      </c>
      <c r="D269" s="2">
        <v>2504239</v>
      </c>
      <c r="E269" s="2">
        <v>2757763</v>
      </c>
      <c r="F269" s="2">
        <v>2524302</v>
      </c>
      <c r="G269" s="2">
        <v>2780402</v>
      </c>
      <c r="H269" s="2">
        <v>2727652</v>
      </c>
      <c r="I269" s="2">
        <v>3882749</v>
      </c>
      <c r="J269" s="2">
        <v>3971046</v>
      </c>
      <c r="K269" s="2">
        <v>4489361</v>
      </c>
      <c r="L269" s="2">
        <v>4886440</v>
      </c>
      <c r="M269" s="2">
        <v>4796907</v>
      </c>
      <c r="N269" s="2">
        <v>5106834</v>
      </c>
      <c r="O269" s="2">
        <v>5504898</v>
      </c>
      <c r="P269" s="2">
        <v>5168404</v>
      </c>
      <c r="Q269" s="2">
        <v>5551670</v>
      </c>
      <c r="R269" s="2">
        <v>6687551</v>
      </c>
      <c r="S269" s="2">
        <v>7295234</v>
      </c>
      <c r="T269" s="2">
        <v>7226224</v>
      </c>
      <c r="U269" s="2">
        <v>7101335</v>
      </c>
      <c r="V269" s="2">
        <v>6834111</v>
      </c>
      <c r="W269" s="2">
        <v>6853864</v>
      </c>
      <c r="X269" s="2">
        <v>8267921</v>
      </c>
      <c r="Y269" s="2">
        <v>8639840</v>
      </c>
      <c r="Z269" s="2">
        <v>8725514</v>
      </c>
      <c r="AA269" s="2">
        <v>8904228</v>
      </c>
      <c r="AB269" s="2">
        <v>9460650</v>
      </c>
      <c r="AC269" s="2">
        <v>9941959</v>
      </c>
      <c r="AD269" s="2">
        <v>10161775</v>
      </c>
      <c r="AG269" s="55" t="s">
        <v>521</v>
      </c>
      <c r="AJ269" s="55" t="s">
        <v>548</v>
      </c>
    </row>
    <row r="270" spans="1:36" x14ac:dyDescent="0.2">
      <c r="A270" s="33" t="s">
        <v>115</v>
      </c>
      <c r="B270" s="33" t="s">
        <v>108</v>
      </c>
      <c r="C270" s="2">
        <v>1087460</v>
      </c>
      <c r="D270" s="2">
        <v>1043928</v>
      </c>
      <c r="E270" s="2">
        <v>939422</v>
      </c>
      <c r="F270" s="2">
        <v>861013</v>
      </c>
      <c r="G270" s="2">
        <v>881069</v>
      </c>
      <c r="H270" s="2">
        <v>867820</v>
      </c>
      <c r="I270" s="2">
        <v>918480</v>
      </c>
      <c r="J270" s="2">
        <v>949307</v>
      </c>
      <c r="K270" s="2">
        <v>1011078</v>
      </c>
      <c r="L270" s="2">
        <v>1083919</v>
      </c>
      <c r="M270" s="2">
        <v>1108908</v>
      </c>
      <c r="N270" s="2">
        <v>1109358</v>
      </c>
      <c r="O270" s="2">
        <v>1205038</v>
      </c>
      <c r="P270" s="2">
        <v>1169113</v>
      </c>
      <c r="Q270" s="2">
        <v>1265117</v>
      </c>
      <c r="R270" s="2">
        <v>1484373</v>
      </c>
      <c r="S270" s="2">
        <v>1554893</v>
      </c>
      <c r="T270" s="2">
        <v>1610114</v>
      </c>
      <c r="U270" s="2">
        <v>1662271</v>
      </c>
      <c r="V270" s="2">
        <v>1592752</v>
      </c>
      <c r="W270" s="2">
        <v>1599501</v>
      </c>
      <c r="X270" s="2">
        <v>1717580</v>
      </c>
      <c r="Y270" s="2">
        <v>1741968</v>
      </c>
      <c r="Z270" s="2">
        <v>1827735</v>
      </c>
      <c r="AA270" s="2">
        <v>1947354</v>
      </c>
      <c r="AB270" s="2">
        <v>2033313</v>
      </c>
      <c r="AC270" s="2">
        <v>2144857</v>
      </c>
      <c r="AD270" s="2">
        <v>2235765</v>
      </c>
      <c r="AG270" s="55" t="s">
        <v>521</v>
      </c>
      <c r="AJ270" s="55" t="s">
        <v>548</v>
      </c>
    </row>
    <row r="271" spans="1:36" x14ac:dyDescent="0.2">
      <c r="A271" s="33" t="s">
        <v>358</v>
      </c>
      <c r="B271" s="33" t="s">
        <v>108</v>
      </c>
      <c r="C271" s="2">
        <v>8971253</v>
      </c>
      <c r="D271" s="2">
        <v>7826470</v>
      </c>
      <c r="E271" s="2">
        <v>8376325</v>
      </c>
      <c r="F271" s="2">
        <v>7846459</v>
      </c>
      <c r="G271" s="2">
        <v>8202396</v>
      </c>
      <c r="H271" s="2">
        <v>9163407</v>
      </c>
      <c r="I271" s="2">
        <v>9857240</v>
      </c>
      <c r="J271" s="2">
        <v>10603001</v>
      </c>
      <c r="K271" s="2">
        <v>11726306</v>
      </c>
      <c r="L271" s="2">
        <v>12583435</v>
      </c>
      <c r="M271" s="2">
        <v>13428709</v>
      </c>
      <c r="N271" s="2">
        <v>13634001</v>
      </c>
      <c r="O271" s="2">
        <v>14487777</v>
      </c>
      <c r="P271" s="2">
        <v>15857630</v>
      </c>
      <c r="Q271" s="2">
        <v>17151772</v>
      </c>
      <c r="R271" s="2">
        <v>18107975</v>
      </c>
      <c r="S271" s="2">
        <v>19287364</v>
      </c>
      <c r="T271" s="2">
        <v>19054761</v>
      </c>
      <c r="U271" s="2">
        <v>18652595</v>
      </c>
      <c r="V271" s="2">
        <v>18636859</v>
      </c>
      <c r="W271" s="2">
        <v>18532846</v>
      </c>
      <c r="X271" s="2">
        <v>18935749</v>
      </c>
      <c r="Y271" s="2">
        <v>19611542</v>
      </c>
      <c r="Z271" s="2">
        <v>20929045</v>
      </c>
      <c r="AA271" s="2">
        <v>21952541</v>
      </c>
      <c r="AB271" s="2">
        <v>22872471</v>
      </c>
      <c r="AC271" s="2">
        <v>23943016</v>
      </c>
      <c r="AD271" s="2">
        <v>24969272</v>
      </c>
      <c r="AG271" s="55" t="s">
        <v>522</v>
      </c>
      <c r="AJ271" s="55" t="s">
        <v>549</v>
      </c>
    </row>
    <row r="272" spans="1:36" x14ac:dyDescent="0.2">
      <c r="A272" s="33" t="s">
        <v>359</v>
      </c>
      <c r="B272" s="33" t="s">
        <v>108</v>
      </c>
      <c r="C272" s="2">
        <v>23220358</v>
      </c>
      <c r="D272" s="2">
        <v>20223246</v>
      </c>
      <c r="E272" s="2">
        <v>18851892</v>
      </c>
      <c r="F272" s="2">
        <v>18490051</v>
      </c>
      <c r="G272" s="2">
        <v>18791733</v>
      </c>
      <c r="H272" s="2">
        <v>18389474</v>
      </c>
      <c r="I272" s="2">
        <v>19979768</v>
      </c>
      <c r="J272" s="2">
        <v>21213953</v>
      </c>
      <c r="K272" s="2">
        <v>23572488</v>
      </c>
      <c r="L272" s="2">
        <v>26111932</v>
      </c>
      <c r="M272" s="2">
        <v>30307962</v>
      </c>
      <c r="N272" s="2">
        <v>36762595</v>
      </c>
      <c r="O272" s="2">
        <v>39335507</v>
      </c>
      <c r="P272" s="2">
        <v>45170782</v>
      </c>
      <c r="Q272" s="2">
        <v>50062648</v>
      </c>
      <c r="R272" s="2">
        <v>55939241</v>
      </c>
      <c r="S272" s="2">
        <v>59106444</v>
      </c>
      <c r="T272" s="2">
        <v>59818450</v>
      </c>
      <c r="U272" s="2">
        <v>60763521</v>
      </c>
      <c r="V272" s="2">
        <v>61267241</v>
      </c>
      <c r="W272" s="2">
        <v>61413092</v>
      </c>
      <c r="X272" s="2">
        <v>64711590</v>
      </c>
      <c r="Y272" s="2">
        <v>68657766</v>
      </c>
      <c r="Z272" s="2">
        <v>72137524</v>
      </c>
      <c r="AA272" s="2">
        <v>77799088</v>
      </c>
      <c r="AB272" s="2">
        <v>83406018</v>
      </c>
      <c r="AC272" s="2">
        <v>89676493</v>
      </c>
      <c r="AD272" s="2">
        <v>95835618</v>
      </c>
      <c r="AG272" s="55" t="s">
        <v>518</v>
      </c>
      <c r="AJ272" s="55" t="s">
        <v>546</v>
      </c>
    </row>
    <row r="273" spans="1:36" x14ac:dyDescent="0.2">
      <c r="A273" s="33" t="s">
        <v>108</v>
      </c>
      <c r="B273" s="33" t="s">
        <v>108</v>
      </c>
      <c r="C273" s="2">
        <v>11348169</v>
      </c>
      <c r="D273" s="2">
        <v>10496716</v>
      </c>
      <c r="E273" s="2">
        <v>9558311</v>
      </c>
      <c r="F273" s="2">
        <v>8934468</v>
      </c>
      <c r="G273" s="2">
        <v>9476332</v>
      </c>
      <c r="H273" s="2">
        <v>9514089</v>
      </c>
      <c r="I273" s="2">
        <v>10071870</v>
      </c>
      <c r="J273" s="2">
        <v>10538000</v>
      </c>
      <c r="K273" s="2">
        <v>11441360</v>
      </c>
      <c r="L273" s="2">
        <v>12037453</v>
      </c>
      <c r="M273" s="2">
        <v>12773410</v>
      </c>
      <c r="N273" s="2">
        <v>12994160</v>
      </c>
      <c r="O273" s="2">
        <v>13944604</v>
      </c>
      <c r="P273" s="2">
        <v>15525636</v>
      </c>
      <c r="Q273" s="2">
        <v>16678840</v>
      </c>
      <c r="R273" s="2">
        <v>17398876</v>
      </c>
      <c r="S273" s="2">
        <v>18891914</v>
      </c>
      <c r="T273" s="2">
        <v>18961675</v>
      </c>
      <c r="U273" s="2">
        <v>18397112</v>
      </c>
      <c r="V273" s="2">
        <v>18306384</v>
      </c>
      <c r="W273" s="2">
        <v>18249396</v>
      </c>
      <c r="X273" s="2">
        <v>18870797</v>
      </c>
      <c r="Y273" s="2">
        <v>19797906</v>
      </c>
      <c r="Z273" s="2">
        <v>20534854</v>
      </c>
      <c r="AA273" s="2">
        <v>21591144</v>
      </c>
      <c r="AB273" s="2">
        <v>22452905</v>
      </c>
      <c r="AC273" s="2">
        <v>23475223</v>
      </c>
      <c r="AD273" s="2">
        <v>24482664</v>
      </c>
      <c r="AG273" s="55" t="s">
        <v>518</v>
      </c>
      <c r="AJ273" s="55" t="s">
        <v>546</v>
      </c>
    </row>
    <row r="274" spans="1:36" x14ac:dyDescent="0.2">
      <c r="A274" s="33" t="s">
        <v>116</v>
      </c>
      <c r="B274" s="33" t="s">
        <v>108</v>
      </c>
      <c r="C274" s="2">
        <v>3370101</v>
      </c>
      <c r="D274" s="2">
        <v>3015898</v>
      </c>
      <c r="E274" s="2">
        <v>2753240</v>
      </c>
      <c r="F274" s="2">
        <v>2635069</v>
      </c>
      <c r="G274" s="2">
        <v>2757914</v>
      </c>
      <c r="H274" s="2">
        <v>2753750</v>
      </c>
      <c r="I274" s="2">
        <v>2932839</v>
      </c>
      <c r="J274" s="2">
        <v>3187895</v>
      </c>
      <c r="K274" s="2">
        <v>3640898</v>
      </c>
      <c r="L274" s="2">
        <v>3856823</v>
      </c>
      <c r="M274" s="2">
        <v>4164973</v>
      </c>
      <c r="N274" s="2">
        <v>4353543</v>
      </c>
      <c r="O274" s="2">
        <v>4706790</v>
      </c>
      <c r="P274" s="2">
        <v>5183754</v>
      </c>
      <c r="Q274" s="2">
        <v>5692134</v>
      </c>
      <c r="R274" s="2">
        <v>6097436</v>
      </c>
      <c r="S274" s="2">
        <v>6532709</v>
      </c>
      <c r="T274" s="2">
        <v>6472226</v>
      </c>
      <c r="U274" s="2">
        <v>5530037</v>
      </c>
      <c r="V274" s="2">
        <v>6453272</v>
      </c>
      <c r="W274" s="2">
        <v>6435300</v>
      </c>
      <c r="X274" s="2">
        <v>6601930</v>
      </c>
      <c r="Y274" s="2">
        <v>6854094</v>
      </c>
      <c r="Z274" s="2">
        <v>7285723</v>
      </c>
      <c r="AA274" s="2">
        <v>7781875</v>
      </c>
      <c r="AB274" s="2">
        <v>8161362</v>
      </c>
      <c r="AC274" s="2">
        <v>8470924</v>
      </c>
      <c r="AD274" s="2">
        <v>9106396</v>
      </c>
      <c r="AG274" s="55" t="s">
        <v>519</v>
      </c>
      <c r="AJ274" s="55" t="s">
        <v>547</v>
      </c>
    </row>
    <row r="275" spans="1:36" customFormat="1" x14ac:dyDescent="0.2">
      <c r="A275" s="36" t="s">
        <v>541</v>
      </c>
      <c r="B275" s="36" t="s">
        <v>108</v>
      </c>
      <c r="C275" s="2" t="s">
        <v>545</v>
      </c>
      <c r="D275" s="2" t="s">
        <v>545</v>
      </c>
      <c r="E275" s="2" t="s">
        <v>545</v>
      </c>
      <c r="F275" s="2" t="s">
        <v>545</v>
      </c>
      <c r="G275" s="2" t="s">
        <v>545</v>
      </c>
      <c r="H275" s="2" t="s">
        <v>545</v>
      </c>
      <c r="I275" s="2" t="s">
        <v>545</v>
      </c>
      <c r="J275" s="2" t="s">
        <v>545</v>
      </c>
      <c r="K275" s="2" t="s">
        <v>545</v>
      </c>
      <c r="L275" s="2" t="s">
        <v>545</v>
      </c>
      <c r="M275" s="2" t="s">
        <v>545</v>
      </c>
      <c r="N275" s="2">
        <v>1428585</v>
      </c>
      <c r="O275" s="2">
        <v>1535568</v>
      </c>
      <c r="P275" s="2">
        <v>1281521</v>
      </c>
      <c r="Q275" s="2">
        <v>1855319</v>
      </c>
      <c r="R275" s="2">
        <v>1977655</v>
      </c>
      <c r="S275" s="2">
        <v>2209399</v>
      </c>
      <c r="T275" s="2">
        <v>2131619</v>
      </c>
      <c r="U275" s="2">
        <v>2006649</v>
      </c>
      <c r="V275" s="2">
        <v>1990604</v>
      </c>
      <c r="W275" s="2">
        <v>1959296</v>
      </c>
      <c r="X275" s="2">
        <v>1991215</v>
      </c>
      <c r="Y275" s="2">
        <v>2077394</v>
      </c>
      <c r="Z275" s="2">
        <v>2168724</v>
      </c>
      <c r="AA275" s="2">
        <v>2280251</v>
      </c>
      <c r="AB275" s="2">
        <v>2358847</v>
      </c>
      <c r="AC275" s="2">
        <v>2501105</v>
      </c>
      <c r="AD275" s="2">
        <v>2604976</v>
      </c>
      <c r="AE275" s="57"/>
      <c r="AF275" s="57"/>
      <c r="AG275" s="55" t="s">
        <v>521</v>
      </c>
      <c r="AH275" s="57"/>
      <c r="AI275" s="57"/>
      <c r="AJ275" s="55" t="s">
        <v>548</v>
      </c>
    </row>
    <row r="276" spans="1:36" x14ac:dyDescent="0.2">
      <c r="A276" s="33" t="s">
        <v>360</v>
      </c>
      <c r="B276" s="33" t="s">
        <v>108</v>
      </c>
      <c r="C276" s="2">
        <v>6759117</v>
      </c>
      <c r="D276" s="2">
        <v>6305511</v>
      </c>
      <c r="E276" s="2">
        <v>5718338</v>
      </c>
      <c r="F276" s="2">
        <v>5502583</v>
      </c>
      <c r="G276" s="2">
        <v>5434009</v>
      </c>
      <c r="H276" s="2">
        <v>5571200</v>
      </c>
      <c r="I276" s="2">
        <v>6310505</v>
      </c>
      <c r="J276" s="2">
        <v>6725455</v>
      </c>
      <c r="K276" s="2">
        <v>7491635</v>
      </c>
      <c r="L276" s="2">
        <v>8020062</v>
      </c>
      <c r="M276" s="2">
        <v>9392213</v>
      </c>
      <c r="N276" s="2">
        <v>10601625</v>
      </c>
      <c r="O276" s="2">
        <v>11918876</v>
      </c>
      <c r="P276" s="2">
        <v>13851502</v>
      </c>
      <c r="Q276" s="2">
        <v>15721273</v>
      </c>
      <c r="R276" s="2">
        <v>17367891</v>
      </c>
      <c r="S276" s="2">
        <v>18974036</v>
      </c>
      <c r="T276" s="2">
        <v>19388351</v>
      </c>
      <c r="U276" s="2">
        <v>16921102</v>
      </c>
      <c r="V276" s="2">
        <v>18641625</v>
      </c>
      <c r="W276" s="2">
        <v>18646201</v>
      </c>
      <c r="X276" s="2">
        <v>22027471</v>
      </c>
      <c r="Y276" s="2">
        <v>20000481</v>
      </c>
      <c r="Z276" s="2">
        <v>21310754</v>
      </c>
      <c r="AA276" s="2">
        <v>22626831</v>
      </c>
      <c r="AB276" s="2">
        <v>24110655</v>
      </c>
      <c r="AC276" s="2">
        <v>25480313</v>
      </c>
      <c r="AD276" s="2">
        <v>26698535</v>
      </c>
      <c r="AG276" s="55" t="s">
        <v>519</v>
      </c>
      <c r="AJ276" s="55" t="s">
        <v>547</v>
      </c>
    </row>
    <row r="277" spans="1:36" x14ac:dyDescent="0.2">
      <c r="A277" s="33" t="s">
        <v>361</v>
      </c>
      <c r="B277" s="33" t="s">
        <v>108</v>
      </c>
      <c r="C277" s="2">
        <v>2792945</v>
      </c>
      <c r="D277" s="2">
        <v>2420958</v>
      </c>
      <c r="E277" s="2">
        <v>2126627</v>
      </c>
      <c r="F277" s="2">
        <v>2073635</v>
      </c>
      <c r="G277" s="2">
        <v>2048192</v>
      </c>
      <c r="H277" s="2">
        <v>2049204</v>
      </c>
      <c r="I277" s="2">
        <v>2226087</v>
      </c>
      <c r="J277" s="2">
        <v>2462409</v>
      </c>
      <c r="K277" s="2">
        <v>2916701</v>
      </c>
      <c r="L277" s="2">
        <v>3127913</v>
      </c>
      <c r="M277" s="2">
        <v>3235877</v>
      </c>
      <c r="N277" s="2">
        <v>3317192</v>
      </c>
      <c r="O277" s="2">
        <v>3547581</v>
      </c>
      <c r="P277" s="2">
        <v>4085506</v>
      </c>
      <c r="Q277" s="2">
        <v>4427544</v>
      </c>
      <c r="R277" s="2">
        <v>4653249</v>
      </c>
      <c r="S277" s="2">
        <v>5051498</v>
      </c>
      <c r="T277" s="2">
        <v>5082471</v>
      </c>
      <c r="U277" s="2">
        <v>5107581</v>
      </c>
      <c r="V277" s="2">
        <v>4935365</v>
      </c>
      <c r="W277" s="2">
        <v>4817893</v>
      </c>
      <c r="X277" s="2">
        <v>5216897</v>
      </c>
      <c r="Y277" s="2">
        <v>5316582</v>
      </c>
      <c r="Z277" s="2">
        <v>5701397</v>
      </c>
      <c r="AA277" s="2">
        <v>6095768</v>
      </c>
      <c r="AB277" s="2">
        <v>6459486</v>
      </c>
      <c r="AC277" s="2">
        <v>6857479</v>
      </c>
      <c r="AD277" s="2">
        <v>7166624</v>
      </c>
      <c r="AG277" s="55" t="s">
        <v>521</v>
      </c>
      <c r="AJ277" s="55" t="s">
        <v>548</v>
      </c>
    </row>
    <row r="278" spans="1:36" x14ac:dyDescent="0.2">
      <c r="A278" s="33" t="s">
        <v>117</v>
      </c>
      <c r="B278" s="33" t="s">
        <v>108</v>
      </c>
      <c r="C278" s="2">
        <v>21442079</v>
      </c>
      <c r="D278" s="2">
        <v>19585853</v>
      </c>
      <c r="E278" s="2">
        <v>18200380</v>
      </c>
      <c r="F278" s="2">
        <v>15782704</v>
      </c>
      <c r="G278" s="2">
        <v>15009239</v>
      </c>
      <c r="H278" s="2">
        <v>15300710</v>
      </c>
      <c r="I278" s="2">
        <v>15649791</v>
      </c>
      <c r="J278" s="2">
        <v>16470943</v>
      </c>
      <c r="K278" s="2">
        <v>17331333</v>
      </c>
      <c r="L278" s="2">
        <v>18383749</v>
      </c>
      <c r="M278" s="2">
        <v>19667304</v>
      </c>
      <c r="N278" s="2">
        <v>20404160</v>
      </c>
      <c r="O278" s="2">
        <v>21663039</v>
      </c>
      <c r="P278" s="2">
        <v>24230178</v>
      </c>
      <c r="Q278" s="2">
        <v>26288063</v>
      </c>
      <c r="R278" s="2">
        <v>28700542</v>
      </c>
      <c r="S278" s="2">
        <v>31990839</v>
      </c>
      <c r="T278" s="2">
        <v>30528629</v>
      </c>
      <c r="U278" s="2">
        <v>27288452</v>
      </c>
      <c r="V278" s="2">
        <v>26849883</v>
      </c>
      <c r="W278" s="2">
        <v>57925363</v>
      </c>
      <c r="X278" s="2">
        <v>28249824</v>
      </c>
      <c r="Y278" s="2">
        <v>29484372</v>
      </c>
      <c r="Z278" s="2">
        <v>30866045</v>
      </c>
      <c r="AA278" s="2">
        <v>32403883</v>
      </c>
      <c r="AB278" s="2">
        <v>33841444</v>
      </c>
      <c r="AC278" s="2">
        <v>35666775</v>
      </c>
      <c r="AD278" s="2">
        <v>37309791</v>
      </c>
      <c r="AG278" s="55" t="s">
        <v>518</v>
      </c>
      <c r="AJ278" s="55" t="s">
        <v>546</v>
      </c>
    </row>
    <row r="279" spans="1:36" x14ac:dyDescent="0.2">
      <c r="A279" s="33" t="s">
        <v>118</v>
      </c>
      <c r="B279" s="33" t="s">
        <v>108</v>
      </c>
      <c r="C279" s="2">
        <v>3189732</v>
      </c>
      <c r="D279" s="2">
        <v>2852060</v>
      </c>
      <c r="E279" s="2">
        <v>2576198</v>
      </c>
      <c r="F279" s="2">
        <v>3257559</v>
      </c>
      <c r="G279" s="2">
        <v>3344601</v>
      </c>
      <c r="H279" s="2">
        <v>2373076</v>
      </c>
      <c r="I279" s="2">
        <v>2543667</v>
      </c>
      <c r="J279" s="2">
        <v>2633864</v>
      </c>
      <c r="K279" s="2">
        <v>2813280</v>
      </c>
      <c r="L279" s="2">
        <v>2991839</v>
      </c>
      <c r="M279" s="2">
        <v>3268982</v>
      </c>
      <c r="N279" s="2">
        <v>3525147</v>
      </c>
      <c r="O279" s="2">
        <v>3929812</v>
      </c>
      <c r="P279" s="2">
        <v>4435242</v>
      </c>
      <c r="Q279" s="2">
        <v>4699890</v>
      </c>
      <c r="R279" s="2">
        <v>4931930</v>
      </c>
      <c r="S279" s="2">
        <v>5396620</v>
      </c>
      <c r="T279" s="2">
        <v>5903137</v>
      </c>
      <c r="U279" s="2">
        <v>5086366</v>
      </c>
      <c r="V279" s="2">
        <v>5908063</v>
      </c>
      <c r="W279" s="2">
        <v>6056876</v>
      </c>
      <c r="X279" s="2">
        <v>6348744</v>
      </c>
      <c r="Y279" s="2">
        <v>6433120</v>
      </c>
      <c r="Z279" s="2">
        <v>6747011</v>
      </c>
      <c r="AA279" s="2">
        <v>7119893</v>
      </c>
      <c r="AB279" s="2">
        <v>7920287</v>
      </c>
      <c r="AC279" s="2">
        <v>8374065</v>
      </c>
      <c r="AD279" s="2">
        <v>8613349</v>
      </c>
      <c r="AG279" s="55" t="s">
        <v>519</v>
      </c>
      <c r="AJ279" s="55" t="s">
        <v>547</v>
      </c>
    </row>
    <row r="280" spans="1:36" x14ac:dyDescent="0.2">
      <c r="A280" s="33" t="s">
        <v>119</v>
      </c>
      <c r="B280" s="33" t="s">
        <v>108</v>
      </c>
      <c r="C280" s="2">
        <v>1421673</v>
      </c>
      <c r="D280" s="2">
        <v>1252261</v>
      </c>
      <c r="E280" s="2">
        <v>1387949</v>
      </c>
      <c r="F280" s="2">
        <v>1312630</v>
      </c>
      <c r="G280" s="2">
        <v>1242396</v>
      </c>
      <c r="H280" s="2">
        <v>1243083</v>
      </c>
      <c r="I280" s="2">
        <v>974150</v>
      </c>
      <c r="J280" s="2">
        <v>1021593</v>
      </c>
      <c r="K280" s="2">
        <v>1104507</v>
      </c>
      <c r="L280" s="2">
        <v>1187199</v>
      </c>
      <c r="M280" s="2">
        <v>1097380</v>
      </c>
      <c r="N280" s="2">
        <v>1105827</v>
      </c>
      <c r="O280" s="2">
        <v>1103932</v>
      </c>
      <c r="P280" s="2">
        <v>1134155</v>
      </c>
      <c r="Q280" s="2">
        <v>1154337</v>
      </c>
      <c r="R280" s="2">
        <v>1606965</v>
      </c>
      <c r="S280" s="2">
        <v>1324769</v>
      </c>
      <c r="T280" s="2">
        <v>1912008</v>
      </c>
      <c r="U280" s="2">
        <v>1136953</v>
      </c>
      <c r="V280" s="2">
        <v>1487847</v>
      </c>
      <c r="W280" s="2">
        <v>1494072</v>
      </c>
      <c r="X280" s="2">
        <v>2499222</v>
      </c>
      <c r="Y280" s="2">
        <v>2249940</v>
      </c>
      <c r="Z280" s="2">
        <v>1777232</v>
      </c>
      <c r="AA280" s="2">
        <v>1724187</v>
      </c>
      <c r="AB280" s="2">
        <v>1859066</v>
      </c>
      <c r="AC280" s="2">
        <v>2429790</v>
      </c>
      <c r="AD280" s="2">
        <v>1411444</v>
      </c>
      <c r="AG280" s="55" t="s">
        <v>519</v>
      </c>
      <c r="AJ280" s="55" t="s">
        <v>547</v>
      </c>
    </row>
    <row r="281" spans="1:36" x14ac:dyDescent="0.2">
      <c r="A281" s="33" t="s">
        <v>362</v>
      </c>
      <c r="B281" s="33" t="s">
        <v>108</v>
      </c>
      <c r="C281" s="2">
        <v>5326460</v>
      </c>
      <c r="D281" s="2">
        <v>4128128</v>
      </c>
      <c r="E281" s="2">
        <v>3471141</v>
      </c>
      <c r="F281" s="2">
        <v>3301772</v>
      </c>
      <c r="G281" s="2">
        <v>3376155</v>
      </c>
      <c r="H281" s="2">
        <v>3362092</v>
      </c>
      <c r="I281" s="2">
        <v>3545748</v>
      </c>
      <c r="J281" s="2">
        <v>3964923</v>
      </c>
      <c r="K281" s="2">
        <v>4568896</v>
      </c>
      <c r="L281" s="2">
        <v>5269092</v>
      </c>
      <c r="M281" s="2">
        <v>5484009</v>
      </c>
      <c r="N281" s="2">
        <v>5509103</v>
      </c>
      <c r="O281" s="2">
        <v>5895391</v>
      </c>
      <c r="P281" s="2">
        <v>6410171</v>
      </c>
      <c r="Q281" s="2">
        <v>6827490</v>
      </c>
      <c r="R281" s="2">
        <v>7263641</v>
      </c>
      <c r="S281" s="2">
        <v>7939392</v>
      </c>
      <c r="T281" s="2">
        <v>7576747</v>
      </c>
      <c r="U281" s="2">
        <v>7651236</v>
      </c>
      <c r="V281" s="2">
        <v>7534747</v>
      </c>
      <c r="W281" s="2">
        <v>7544815</v>
      </c>
      <c r="X281" s="2">
        <v>7923525</v>
      </c>
      <c r="Y281" s="2">
        <v>8091635</v>
      </c>
      <c r="Z281" s="2">
        <v>8475754</v>
      </c>
      <c r="AA281" s="2">
        <v>9002923</v>
      </c>
      <c r="AB281" s="2">
        <v>9404825</v>
      </c>
      <c r="AC281" s="2">
        <v>9934338</v>
      </c>
      <c r="AD281" s="2">
        <v>10326852</v>
      </c>
      <c r="AG281" s="55" t="s">
        <v>519</v>
      </c>
      <c r="AJ281" s="55" t="s">
        <v>547</v>
      </c>
    </row>
    <row r="282" spans="1:36" x14ac:dyDescent="0.2">
      <c r="A282" s="33" t="s">
        <v>363</v>
      </c>
      <c r="B282" s="33" t="s">
        <v>108</v>
      </c>
      <c r="C282" s="2">
        <v>756069</v>
      </c>
      <c r="D282" s="2">
        <v>768760</v>
      </c>
      <c r="E282" s="2">
        <v>679446</v>
      </c>
      <c r="F282" s="2">
        <v>644623</v>
      </c>
      <c r="G282" s="2">
        <v>671686</v>
      </c>
      <c r="H282" s="2">
        <v>681575</v>
      </c>
      <c r="I282" s="2">
        <v>714794</v>
      </c>
      <c r="J282" s="2">
        <v>749374</v>
      </c>
      <c r="K282" s="2">
        <v>815987</v>
      </c>
      <c r="L282" s="2">
        <v>882936</v>
      </c>
      <c r="M282" s="2">
        <v>955419</v>
      </c>
      <c r="N282" s="2">
        <v>1017751</v>
      </c>
      <c r="O282" s="2">
        <v>1081426</v>
      </c>
      <c r="P282" s="2">
        <v>1198278</v>
      </c>
      <c r="Q282" s="2">
        <v>1276344</v>
      </c>
      <c r="R282" s="2">
        <v>1327626</v>
      </c>
      <c r="S282" s="2">
        <v>1410336</v>
      </c>
      <c r="T282" s="2">
        <v>1448204</v>
      </c>
      <c r="U282" s="2">
        <v>1414330</v>
      </c>
      <c r="V282" s="2">
        <v>1433735</v>
      </c>
      <c r="W282" s="2">
        <v>1439078</v>
      </c>
      <c r="X282" s="2">
        <v>1483598</v>
      </c>
      <c r="Y282" s="2">
        <v>1572626</v>
      </c>
      <c r="Z282" s="2">
        <v>1644250</v>
      </c>
      <c r="AA282" s="2">
        <v>1720744</v>
      </c>
      <c r="AB282" s="2">
        <v>1807642</v>
      </c>
      <c r="AC282" s="2">
        <v>1904213</v>
      </c>
      <c r="AD282" s="2">
        <v>1905003</v>
      </c>
      <c r="AG282" s="55" t="s">
        <v>521</v>
      </c>
      <c r="AJ282" s="55" t="s">
        <v>548</v>
      </c>
    </row>
    <row r="283" spans="1:36" x14ac:dyDescent="0.2">
      <c r="A283" s="33" t="s">
        <v>120</v>
      </c>
      <c r="B283" s="33" t="s">
        <v>108</v>
      </c>
      <c r="C283" s="2">
        <v>3163104</v>
      </c>
      <c r="D283" s="2">
        <v>2552840</v>
      </c>
      <c r="E283" s="2">
        <v>2391890</v>
      </c>
      <c r="F283" s="2">
        <v>2248130</v>
      </c>
      <c r="G283" s="2">
        <v>2215003</v>
      </c>
      <c r="H283" s="2">
        <v>2179171</v>
      </c>
      <c r="I283" s="2">
        <v>2313885</v>
      </c>
      <c r="J283" s="2">
        <v>2403966</v>
      </c>
      <c r="K283" s="2">
        <v>2629696</v>
      </c>
      <c r="L283" s="2">
        <v>2630312</v>
      </c>
      <c r="M283" s="2">
        <v>2520464</v>
      </c>
      <c r="N283" s="2">
        <v>2425517</v>
      </c>
      <c r="O283" s="2">
        <v>2432380</v>
      </c>
      <c r="P283" s="2">
        <v>2523994</v>
      </c>
      <c r="Q283" s="2">
        <v>2514568</v>
      </c>
      <c r="R283" s="2">
        <v>2401688</v>
      </c>
      <c r="S283" s="2">
        <v>2418425</v>
      </c>
      <c r="T283" s="2">
        <v>2373569</v>
      </c>
      <c r="U283" s="2">
        <v>2285785</v>
      </c>
      <c r="V283" s="2">
        <v>2648176</v>
      </c>
      <c r="W283" s="2">
        <v>2230328</v>
      </c>
      <c r="X283" s="2">
        <v>2350252</v>
      </c>
      <c r="Y283" s="2">
        <v>2385732</v>
      </c>
      <c r="Z283" s="2">
        <v>2351705</v>
      </c>
      <c r="AA283" s="2">
        <v>2407922</v>
      </c>
      <c r="AB283" s="2">
        <v>2424720</v>
      </c>
      <c r="AC283" s="2">
        <v>2430009</v>
      </c>
      <c r="AD283" s="2">
        <v>2423946</v>
      </c>
      <c r="AG283" s="55" t="s">
        <v>519</v>
      </c>
      <c r="AJ283" s="55" t="s">
        <v>547</v>
      </c>
    </row>
    <row r="284" spans="1:36" x14ac:dyDescent="0.2">
      <c r="A284" s="33" t="s">
        <v>364</v>
      </c>
      <c r="B284" s="33" t="s">
        <v>108</v>
      </c>
      <c r="C284" s="2">
        <v>5416030</v>
      </c>
      <c r="D284" s="2">
        <v>4999530</v>
      </c>
      <c r="E284" s="2">
        <v>5127083</v>
      </c>
      <c r="F284" s="2">
        <v>4797786</v>
      </c>
      <c r="G284" s="2">
        <v>5178702</v>
      </c>
      <c r="H284" s="2">
        <v>5110380</v>
      </c>
      <c r="I284" s="2">
        <v>5370399</v>
      </c>
      <c r="J284" s="2">
        <v>5722860</v>
      </c>
      <c r="K284" s="2">
        <v>6326935</v>
      </c>
      <c r="L284" s="2">
        <v>6738529</v>
      </c>
      <c r="M284" s="2">
        <v>7314287</v>
      </c>
      <c r="N284" s="2">
        <v>7455045</v>
      </c>
      <c r="O284" s="2">
        <v>8090440</v>
      </c>
      <c r="P284" s="2">
        <v>9036801</v>
      </c>
      <c r="Q284" s="2">
        <v>9985996</v>
      </c>
      <c r="R284" s="2">
        <v>10739407</v>
      </c>
      <c r="S284" s="2">
        <v>11627156</v>
      </c>
      <c r="T284" s="2">
        <v>11635082</v>
      </c>
      <c r="U284" s="2">
        <v>11395702</v>
      </c>
      <c r="V284" s="2">
        <v>11325049</v>
      </c>
      <c r="W284" s="2">
        <v>12118143</v>
      </c>
      <c r="X284" s="2">
        <v>12596048</v>
      </c>
      <c r="Y284" s="2">
        <v>13734324</v>
      </c>
      <c r="Z284" s="2">
        <v>14828025</v>
      </c>
      <c r="AA284" s="2">
        <v>15871797</v>
      </c>
      <c r="AB284" s="2">
        <v>15515859</v>
      </c>
      <c r="AC284" s="2">
        <v>16114410</v>
      </c>
      <c r="AD284" s="2">
        <v>15039572</v>
      </c>
      <c r="AG284" s="55" t="s">
        <v>522</v>
      </c>
      <c r="AJ284" s="55" t="s">
        <v>549</v>
      </c>
    </row>
    <row r="285" spans="1:36" x14ac:dyDescent="0.2">
      <c r="A285" s="33" t="s">
        <v>365</v>
      </c>
      <c r="B285" s="33" t="s">
        <v>121</v>
      </c>
      <c r="C285" s="2">
        <v>1182195</v>
      </c>
      <c r="D285" s="2">
        <v>1210946</v>
      </c>
      <c r="E285" s="2">
        <v>1182852</v>
      </c>
      <c r="F285" s="2">
        <v>1118188</v>
      </c>
      <c r="G285" s="2">
        <v>1112476</v>
      </c>
      <c r="H285" s="2">
        <v>1210020</v>
      </c>
      <c r="I285" s="2">
        <v>1113767</v>
      </c>
      <c r="J285" s="2">
        <v>1260577</v>
      </c>
      <c r="K285" s="2">
        <v>1362449</v>
      </c>
      <c r="L285" s="2">
        <v>1485107</v>
      </c>
      <c r="M285" s="2">
        <v>1669797</v>
      </c>
      <c r="N285" s="2">
        <v>1662866</v>
      </c>
      <c r="O285" s="2">
        <v>1673976</v>
      </c>
      <c r="P285" s="2">
        <v>1911830</v>
      </c>
      <c r="Q285" s="2">
        <v>2070109</v>
      </c>
      <c r="R285" s="2">
        <v>2412581</v>
      </c>
      <c r="S285" s="2">
        <v>2487644</v>
      </c>
      <c r="T285" s="2">
        <v>2429377</v>
      </c>
      <c r="U285" s="2">
        <v>2243060</v>
      </c>
      <c r="V285" s="2">
        <v>2105212</v>
      </c>
      <c r="W285" s="2">
        <v>2081916</v>
      </c>
      <c r="X285" s="2">
        <v>2256365</v>
      </c>
      <c r="Y285" s="2">
        <v>2181400</v>
      </c>
      <c r="Z285" s="2">
        <v>2392726</v>
      </c>
      <c r="AA285" s="2">
        <v>2502109</v>
      </c>
      <c r="AB285" s="2">
        <v>2645623</v>
      </c>
      <c r="AC285" s="2">
        <v>2791719</v>
      </c>
      <c r="AD285" s="2">
        <v>2983797</v>
      </c>
      <c r="AG285" s="55" t="s">
        <v>520</v>
      </c>
      <c r="AJ285" s="55" t="s">
        <v>551</v>
      </c>
    </row>
    <row r="286" spans="1:36" x14ac:dyDescent="0.2">
      <c r="A286" s="33" t="s">
        <v>366</v>
      </c>
      <c r="B286" s="33" t="s">
        <v>121</v>
      </c>
      <c r="C286" s="2">
        <v>125085</v>
      </c>
      <c r="D286" s="2">
        <v>124149</v>
      </c>
      <c r="E286" s="2">
        <v>116404</v>
      </c>
      <c r="F286" s="2">
        <v>96257</v>
      </c>
      <c r="G286" s="2">
        <v>112079</v>
      </c>
      <c r="H286" s="2">
        <v>112671</v>
      </c>
      <c r="I286" s="2">
        <v>113766</v>
      </c>
      <c r="J286" s="2">
        <v>126504</v>
      </c>
      <c r="K286" s="2">
        <v>140875</v>
      </c>
      <c r="L286" s="2">
        <v>155350</v>
      </c>
      <c r="M286" s="2">
        <v>175693</v>
      </c>
      <c r="N286" s="2">
        <v>204298</v>
      </c>
      <c r="O286" s="2">
        <v>233617</v>
      </c>
      <c r="P286" s="2">
        <v>216901</v>
      </c>
      <c r="Q286" s="2">
        <v>250336</v>
      </c>
      <c r="R286" s="2">
        <v>288424</v>
      </c>
      <c r="S286" s="2">
        <v>304311</v>
      </c>
      <c r="T286" s="2">
        <v>296366</v>
      </c>
      <c r="U286" s="2">
        <v>275684</v>
      </c>
      <c r="V286" s="2">
        <v>288167</v>
      </c>
      <c r="W286" s="2">
        <v>276796</v>
      </c>
      <c r="X286" s="2">
        <v>324622</v>
      </c>
      <c r="Y286" s="2">
        <v>289569</v>
      </c>
      <c r="Z286" s="2">
        <v>298127</v>
      </c>
      <c r="AA286" s="2">
        <v>312218</v>
      </c>
      <c r="AB286" s="2">
        <v>329299</v>
      </c>
      <c r="AC286" s="2">
        <v>343290</v>
      </c>
      <c r="AD286" s="2">
        <v>366626</v>
      </c>
      <c r="AG286" s="55" t="s">
        <v>519</v>
      </c>
      <c r="AJ286" s="55" t="s">
        <v>547</v>
      </c>
    </row>
    <row r="287" spans="1:36" x14ac:dyDescent="0.2">
      <c r="A287" s="33" t="s">
        <v>122</v>
      </c>
      <c r="B287" s="33" t="s">
        <v>121</v>
      </c>
      <c r="C287" s="2">
        <v>513782</v>
      </c>
      <c r="D287" s="2">
        <v>495285</v>
      </c>
      <c r="E287" s="2">
        <v>394487</v>
      </c>
      <c r="F287" s="2">
        <v>402161</v>
      </c>
      <c r="G287" s="2">
        <v>412937</v>
      </c>
      <c r="H287" s="2">
        <v>440127</v>
      </c>
      <c r="I287" s="2">
        <v>469791</v>
      </c>
      <c r="J287" s="2">
        <v>543999</v>
      </c>
      <c r="K287" s="2">
        <v>628031</v>
      </c>
      <c r="L287" s="2">
        <v>907534</v>
      </c>
      <c r="M287" s="2">
        <v>1285963</v>
      </c>
      <c r="N287" s="2">
        <v>1531145</v>
      </c>
      <c r="O287" s="2">
        <v>2065198</v>
      </c>
      <c r="P287" s="2">
        <v>2633681</v>
      </c>
      <c r="Q287" s="2">
        <v>3580487</v>
      </c>
      <c r="R287" s="2">
        <v>4978047</v>
      </c>
      <c r="S287" s="2">
        <v>5397492</v>
      </c>
      <c r="T287" s="2">
        <v>5648743</v>
      </c>
      <c r="U287" s="2">
        <v>3866856</v>
      </c>
      <c r="V287" s="2">
        <v>6192574</v>
      </c>
      <c r="W287" s="2">
        <v>5106866</v>
      </c>
      <c r="X287" s="2">
        <v>4011531</v>
      </c>
      <c r="Y287" s="2">
        <v>4375706</v>
      </c>
      <c r="Z287" s="2">
        <v>4930952</v>
      </c>
      <c r="AA287" s="2">
        <v>5294824</v>
      </c>
      <c r="AB287" s="2">
        <v>5946458</v>
      </c>
      <c r="AC287" s="2">
        <v>5969246</v>
      </c>
      <c r="AD287" s="2">
        <v>6467777</v>
      </c>
      <c r="AG287" s="55" t="s">
        <v>518</v>
      </c>
      <c r="AJ287" s="55" t="s">
        <v>546</v>
      </c>
    </row>
    <row r="288" spans="1:36" x14ac:dyDescent="0.2">
      <c r="A288" s="33" t="s">
        <v>367</v>
      </c>
      <c r="B288" s="33" t="s">
        <v>121</v>
      </c>
      <c r="C288" s="2">
        <v>300235</v>
      </c>
      <c r="D288" s="2">
        <v>307512</v>
      </c>
      <c r="E288" s="2">
        <v>375673</v>
      </c>
      <c r="F288" s="2">
        <v>350770</v>
      </c>
      <c r="G288" s="2">
        <v>360767</v>
      </c>
      <c r="H288" s="2">
        <v>365672</v>
      </c>
      <c r="I288" s="2">
        <v>388850</v>
      </c>
      <c r="J288" s="2">
        <v>406116</v>
      </c>
      <c r="K288" s="2">
        <v>421318</v>
      </c>
      <c r="L288" s="2">
        <v>461256</v>
      </c>
      <c r="M288" s="2">
        <v>534956</v>
      </c>
      <c r="N288" s="2">
        <v>542021</v>
      </c>
      <c r="O288" s="2">
        <v>591482</v>
      </c>
      <c r="P288" s="2">
        <v>601604</v>
      </c>
      <c r="Q288" s="2">
        <v>734103</v>
      </c>
      <c r="R288" s="2">
        <v>907767</v>
      </c>
      <c r="S288" s="2">
        <v>962579</v>
      </c>
      <c r="T288" s="2">
        <v>910844</v>
      </c>
      <c r="U288" s="2">
        <v>842701</v>
      </c>
      <c r="V288" s="2">
        <v>797624</v>
      </c>
      <c r="W288" s="2">
        <v>793743</v>
      </c>
      <c r="X288" s="2">
        <v>796547</v>
      </c>
      <c r="Y288" s="2">
        <v>839224</v>
      </c>
      <c r="Z288" s="2">
        <v>889707</v>
      </c>
      <c r="AA288" s="2">
        <v>993831</v>
      </c>
      <c r="AB288" s="2">
        <v>1059744</v>
      </c>
      <c r="AC288" s="2">
        <v>1134785</v>
      </c>
      <c r="AD288" s="2">
        <v>1222574</v>
      </c>
      <c r="AG288" s="55" t="s">
        <v>523</v>
      </c>
      <c r="AJ288" s="55" t="s">
        <v>550</v>
      </c>
    </row>
    <row r="289" spans="1:36" x14ac:dyDescent="0.2">
      <c r="A289" s="33" t="s">
        <v>368</v>
      </c>
      <c r="B289" s="33" t="s">
        <v>121</v>
      </c>
      <c r="C289" s="2">
        <v>2051368</v>
      </c>
      <c r="D289" s="2">
        <v>2589734</v>
      </c>
      <c r="E289" s="2">
        <v>1832793</v>
      </c>
      <c r="F289" s="2">
        <v>2001332</v>
      </c>
      <c r="G289" s="2">
        <v>2121941</v>
      </c>
      <c r="H289" s="2">
        <v>2073110</v>
      </c>
      <c r="I289" s="2">
        <v>2302506</v>
      </c>
      <c r="J289" s="2">
        <v>2392110</v>
      </c>
      <c r="K289" s="2">
        <v>3088660</v>
      </c>
      <c r="L289" s="2">
        <v>3795377</v>
      </c>
      <c r="M289" s="2">
        <v>4536057</v>
      </c>
      <c r="N289" s="2">
        <v>4900423</v>
      </c>
      <c r="O289" s="2">
        <v>5691893</v>
      </c>
      <c r="P289" s="2">
        <v>6508105</v>
      </c>
      <c r="Q289" s="2">
        <v>7814775</v>
      </c>
      <c r="R289" s="2">
        <v>8259269</v>
      </c>
      <c r="S289" s="2">
        <v>9243690</v>
      </c>
      <c r="T289" s="2">
        <v>9046003</v>
      </c>
      <c r="U289" s="2">
        <v>8246381</v>
      </c>
      <c r="V289" s="2">
        <v>7650030</v>
      </c>
      <c r="W289" s="2">
        <v>7442757</v>
      </c>
      <c r="X289" s="2">
        <v>7555982</v>
      </c>
      <c r="Y289" s="2">
        <v>8140924</v>
      </c>
      <c r="Z289" s="2">
        <v>8965228</v>
      </c>
      <c r="AA289" s="2">
        <v>9833056</v>
      </c>
      <c r="AB289" s="2">
        <v>10641722</v>
      </c>
      <c r="AC289" s="2">
        <v>11035126</v>
      </c>
      <c r="AD289" s="2">
        <v>11937709</v>
      </c>
      <c r="AG289" s="55" t="s">
        <v>519</v>
      </c>
      <c r="AJ289" s="55" t="s">
        <v>547</v>
      </c>
    </row>
    <row r="290" spans="1:36" x14ac:dyDescent="0.2">
      <c r="A290" s="33" t="s">
        <v>123</v>
      </c>
      <c r="B290" s="33" t="s">
        <v>121</v>
      </c>
      <c r="C290" s="2">
        <v>6029234</v>
      </c>
      <c r="D290" s="2">
        <v>5838555</v>
      </c>
      <c r="E290" s="2">
        <v>4706490</v>
      </c>
      <c r="F290" s="2">
        <v>5852435</v>
      </c>
      <c r="G290" s="2">
        <v>6725440</v>
      </c>
      <c r="H290" s="2">
        <v>6827620</v>
      </c>
      <c r="I290" s="2">
        <v>7376141</v>
      </c>
      <c r="J290" s="2">
        <v>8270134</v>
      </c>
      <c r="K290" s="2">
        <v>9792855</v>
      </c>
      <c r="L290" s="2">
        <v>11043889</v>
      </c>
      <c r="M290" s="2">
        <v>12787652</v>
      </c>
      <c r="N290" s="2">
        <v>13212840</v>
      </c>
      <c r="O290" s="2">
        <v>15324752</v>
      </c>
      <c r="P290" s="2">
        <v>10927184</v>
      </c>
      <c r="Q290" s="2">
        <v>18996784</v>
      </c>
      <c r="R290" s="2">
        <v>24299896</v>
      </c>
      <c r="S290" s="2">
        <v>25275638</v>
      </c>
      <c r="T290" s="2">
        <v>24491086</v>
      </c>
      <c r="U290" s="2">
        <v>23162878</v>
      </c>
      <c r="V290" s="2">
        <v>21418368</v>
      </c>
      <c r="W290" s="2">
        <v>20827344</v>
      </c>
      <c r="X290" s="2">
        <v>21446542</v>
      </c>
      <c r="Y290" s="2">
        <v>23763370</v>
      </c>
      <c r="Z290" s="2">
        <v>26252781</v>
      </c>
      <c r="AA290" s="2">
        <v>28427300</v>
      </c>
      <c r="AB290" s="2">
        <v>30887144</v>
      </c>
      <c r="AC290" s="2">
        <v>33793842</v>
      </c>
      <c r="AD290" s="2">
        <v>37026628</v>
      </c>
      <c r="AG290" s="55" t="s">
        <v>518</v>
      </c>
      <c r="AJ290" s="55" t="s">
        <v>546</v>
      </c>
    </row>
    <row r="291" spans="1:36" x14ac:dyDescent="0.2">
      <c r="A291" s="33" t="s">
        <v>369</v>
      </c>
      <c r="B291" s="33" t="s">
        <v>370</v>
      </c>
      <c r="C291" s="2">
        <v>180632</v>
      </c>
      <c r="D291" s="2">
        <v>130388</v>
      </c>
      <c r="E291" s="2">
        <v>161153</v>
      </c>
      <c r="F291" s="2">
        <v>249590</v>
      </c>
      <c r="G291" s="2">
        <v>141470</v>
      </c>
      <c r="H291" s="2">
        <v>146858</v>
      </c>
      <c r="I291" s="2">
        <v>144599</v>
      </c>
      <c r="J291" s="2">
        <v>148444</v>
      </c>
      <c r="K291" s="2">
        <v>158139</v>
      </c>
      <c r="L291" s="2">
        <v>168288</v>
      </c>
      <c r="M291" s="2">
        <v>174874</v>
      </c>
      <c r="N291" s="2">
        <v>172523</v>
      </c>
      <c r="O291" s="2">
        <v>184729</v>
      </c>
      <c r="P291" s="2">
        <v>223035</v>
      </c>
      <c r="Q291" s="2">
        <v>222740</v>
      </c>
      <c r="R291" s="2">
        <v>267291</v>
      </c>
      <c r="S291" s="2">
        <v>293603</v>
      </c>
      <c r="T291" s="2">
        <v>301738</v>
      </c>
      <c r="U291" s="2">
        <v>282637</v>
      </c>
      <c r="V291" s="2">
        <v>254856</v>
      </c>
      <c r="W291" s="2">
        <v>240397</v>
      </c>
      <c r="X291" s="2">
        <v>277828</v>
      </c>
      <c r="Y291" s="2">
        <v>223713</v>
      </c>
      <c r="Z291" s="2">
        <v>211484</v>
      </c>
      <c r="AA291" s="2">
        <v>287610</v>
      </c>
      <c r="AB291" s="2">
        <v>223888</v>
      </c>
      <c r="AC291" s="2">
        <v>239227</v>
      </c>
      <c r="AD291" s="2">
        <v>246280</v>
      </c>
      <c r="AG291" s="55" t="s">
        <v>524</v>
      </c>
      <c r="AJ291" s="55" t="s">
        <v>567</v>
      </c>
    </row>
    <row r="292" spans="1:36" x14ac:dyDescent="0.2">
      <c r="A292" s="33" t="s">
        <v>371</v>
      </c>
      <c r="B292" s="33" t="s">
        <v>124</v>
      </c>
      <c r="C292" s="2">
        <v>1321212</v>
      </c>
      <c r="D292" s="2">
        <v>1239131</v>
      </c>
      <c r="E292" s="2">
        <v>1241645</v>
      </c>
      <c r="F292" s="2">
        <v>1026603</v>
      </c>
      <c r="G292" s="2">
        <v>958718</v>
      </c>
      <c r="H292" s="2">
        <v>1005339</v>
      </c>
      <c r="I292" s="2">
        <v>1067327</v>
      </c>
      <c r="J292" s="2">
        <v>1131298</v>
      </c>
      <c r="K292" s="2">
        <v>1224914</v>
      </c>
      <c r="L292" s="2">
        <v>1227874</v>
      </c>
      <c r="M292" s="2">
        <v>1401505</v>
      </c>
      <c r="N292" s="2">
        <v>1480482</v>
      </c>
      <c r="O292" s="2">
        <v>1697940</v>
      </c>
      <c r="P292" s="2">
        <v>1770184</v>
      </c>
      <c r="Q292" s="2">
        <v>2424286</v>
      </c>
      <c r="R292" s="2">
        <v>2386680</v>
      </c>
      <c r="S292" s="2">
        <v>2512724</v>
      </c>
      <c r="T292" s="2">
        <v>2530140</v>
      </c>
      <c r="U292" s="2">
        <v>2195028</v>
      </c>
      <c r="V292" s="2">
        <v>1971056</v>
      </c>
      <c r="W292" s="2">
        <v>1877354</v>
      </c>
      <c r="X292" s="2">
        <v>1979041</v>
      </c>
      <c r="Y292" s="2">
        <v>2101142</v>
      </c>
      <c r="Z292" s="2">
        <v>2188219</v>
      </c>
      <c r="AA292" s="2">
        <v>2324415</v>
      </c>
      <c r="AB292" s="2">
        <v>2507610</v>
      </c>
      <c r="AC292" s="2">
        <v>2598242</v>
      </c>
      <c r="AD292" s="2">
        <v>2763800</v>
      </c>
      <c r="AG292" s="55" t="s">
        <v>519</v>
      </c>
      <c r="AJ292" s="55" t="s">
        <v>547</v>
      </c>
    </row>
    <row r="293" spans="1:36" x14ac:dyDescent="0.2">
      <c r="A293" s="33" t="s">
        <v>125</v>
      </c>
      <c r="B293" s="33" t="s">
        <v>124</v>
      </c>
      <c r="C293" s="2">
        <v>698257</v>
      </c>
      <c r="D293" s="2">
        <v>663685</v>
      </c>
      <c r="E293" s="2">
        <v>627870</v>
      </c>
      <c r="F293" s="2">
        <v>489020</v>
      </c>
      <c r="G293" s="2">
        <v>492985</v>
      </c>
      <c r="H293" s="2">
        <v>474022</v>
      </c>
      <c r="I293" s="2">
        <v>479675</v>
      </c>
      <c r="J293" s="2">
        <v>443988</v>
      </c>
      <c r="K293" s="2">
        <v>529734</v>
      </c>
      <c r="L293" s="2">
        <v>527436</v>
      </c>
      <c r="M293" s="2">
        <v>563082</v>
      </c>
      <c r="N293" s="2">
        <v>585677</v>
      </c>
      <c r="O293" s="2">
        <v>708228</v>
      </c>
      <c r="P293" s="2">
        <v>915318</v>
      </c>
      <c r="Q293" s="2" t="s">
        <v>545</v>
      </c>
      <c r="R293" s="2" t="s">
        <v>545</v>
      </c>
      <c r="S293" s="2">
        <v>2895090</v>
      </c>
      <c r="T293" s="2">
        <v>3000957</v>
      </c>
      <c r="U293" s="2">
        <v>2227668</v>
      </c>
      <c r="V293" s="2">
        <v>2236563</v>
      </c>
      <c r="W293" s="2">
        <v>2787581</v>
      </c>
      <c r="X293" s="2">
        <v>3223050</v>
      </c>
      <c r="Y293" s="2">
        <v>2807792</v>
      </c>
      <c r="Z293" s="2">
        <v>3178008</v>
      </c>
      <c r="AA293" s="2">
        <v>3312506</v>
      </c>
      <c r="AB293" s="2">
        <v>4031384</v>
      </c>
      <c r="AC293" s="2">
        <v>4292627</v>
      </c>
      <c r="AD293" s="2">
        <v>4651936</v>
      </c>
      <c r="AG293" s="55" t="s">
        <v>519</v>
      </c>
      <c r="AJ293" s="55" t="s">
        <v>547</v>
      </c>
    </row>
    <row r="294" spans="1:36" x14ac:dyDescent="0.2">
      <c r="A294" s="33" t="s">
        <v>372</v>
      </c>
      <c r="B294" s="33" t="s">
        <v>124</v>
      </c>
      <c r="C294" s="2">
        <v>534482</v>
      </c>
      <c r="D294" s="2">
        <v>483580</v>
      </c>
      <c r="E294" s="2">
        <v>442298</v>
      </c>
      <c r="F294" s="2">
        <v>430918</v>
      </c>
      <c r="G294" s="2">
        <v>398937</v>
      </c>
      <c r="H294" s="2">
        <v>452651</v>
      </c>
      <c r="I294" s="2">
        <v>431897</v>
      </c>
      <c r="J294" s="2">
        <v>470891</v>
      </c>
      <c r="K294" s="2">
        <v>501526</v>
      </c>
      <c r="L294" s="2">
        <v>512194</v>
      </c>
      <c r="M294" s="2">
        <v>511309</v>
      </c>
      <c r="N294" s="2">
        <v>686342</v>
      </c>
      <c r="O294" s="2">
        <v>724417</v>
      </c>
      <c r="P294" s="2">
        <v>834297</v>
      </c>
      <c r="Q294" s="2">
        <v>1041110</v>
      </c>
      <c r="R294" s="2">
        <v>1018844</v>
      </c>
      <c r="S294" s="2">
        <v>922015</v>
      </c>
      <c r="T294" s="2">
        <v>867460</v>
      </c>
      <c r="U294" s="2">
        <v>730727</v>
      </c>
      <c r="V294" s="2">
        <v>782065</v>
      </c>
      <c r="W294" s="2">
        <v>715327</v>
      </c>
      <c r="X294" s="2">
        <v>758896</v>
      </c>
      <c r="Y294" s="2">
        <v>800013</v>
      </c>
      <c r="Z294" s="2">
        <v>790833</v>
      </c>
      <c r="AA294" s="2">
        <v>799676</v>
      </c>
      <c r="AB294" s="2">
        <v>838536</v>
      </c>
      <c r="AC294" s="2">
        <v>859939</v>
      </c>
      <c r="AD294" s="2">
        <v>879854</v>
      </c>
      <c r="AG294" s="55" t="s">
        <v>519</v>
      </c>
      <c r="AJ294" s="55" t="s">
        <v>547</v>
      </c>
    </row>
    <row r="295" spans="1:36" x14ac:dyDescent="0.2">
      <c r="A295" s="33" t="s">
        <v>126</v>
      </c>
      <c r="B295" s="33" t="s">
        <v>124</v>
      </c>
      <c r="C295" s="2">
        <v>272252</v>
      </c>
      <c r="D295" s="2">
        <v>295496</v>
      </c>
      <c r="E295" s="2">
        <v>287012</v>
      </c>
      <c r="F295" s="2">
        <v>381635</v>
      </c>
      <c r="G295" s="2">
        <v>294884</v>
      </c>
      <c r="H295" s="2">
        <v>293076</v>
      </c>
      <c r="I295" s="2">
        <v>786199</v>
      </c>
      <c r="J295" s="2">
        <v>749356</v>
      </c>
      <c r="K295" s="2">
        <v>844242</v>
      </c>
      <c r="L295" s="2">
        <v>810567</v>
      </c>
      <c r="M295" s="2">
        <v>1164122</v>
      </c>
      <c r="N295" s="2">
        <v>861499</v>
      </c>
      <c r="O295" s="2">
        <v>894620</v>
      </c>
      <c r="P295" s="2">
        <v>938862</v>
      </c>
      <c r="Q295" s="2">
        <v>1158012</v>
      </c>
      <c r="R295" s="2">
        <v>1208847</v>
      </c>
      <c r="S295" s="2">
        <v>1144327</v>
      </c>
      <c r="T295" s="2">
        <v>3596302</v>
      </c>
      <c r="U295" s="2">
        <v>1628167</v>
      </c>
      <c r="V295" s="2">
        <v>1486378</v>
      </c>
      <c r="W295" s="2">
        <v>1407526</v>
      </c>
      <c r="X295" s="2">
        <v>1459446</v>
      </c>
      <c r="Y295" s="2">
        <v>1613028</v>
      </c>
      <c r="Z295" s="2">
        <v>1763756</v>
      </c>
      <c r="AA295" s="2">
        <v>1964206</v>
      </c>
      <c r="AB295" s="2">
        <v>2192790</v>
      </c>
      <c r="AC295" s="2">
        <v>2411698</v>
      </c>
      <c r="AD295" s="2">
        <v>2631592</v>
      </c>
      <c r="AG295" s="55" t="s">
        <v>519</v>
      </c>
      <c r="AJ295" s="55" t="s">
        <v>547</v>
      </c>
    </row>
    <row r="296" spans="1:36" x14ac:dyDescent="0.2">
      <c r="A296" s="33" t="s">
        <v>373</v>
      </c>
      <c r="B296" s="33" t="s">
        <v>124</v>
      </c>
      <c r="C296" s="2">
        <v>193294</v>
      </c>
      <c r="D296" s="2">
        <v>202957</v>
      </c>
      <c r="E296" s="2">
        <v>200390</v>
      </c>
      <c r="F296" s="2">
        <v>368826</v>
      </c>
      <c r="G296" s="2">
        <v>346983</v>
      </c>
      <c r="H296" s="2">
        <v>323314</v>
      </c>
      <c r="I296" s="2">
        <v>336876</v>
      </c>
      <c r="J296" s="2">
        <v>391064</v>
      </c>
      <c r="K296" s="2">
        <v>425840</v>
      </c>
      <c r="L296" s="2">
        <v>408314</v>
      </c>
      <c r="M296" s="2">
        <v>443406</v>
      </c>
      <c r="N296" s="2">
        <v>461230</v>
      </c>
      <c r="O296" s="2">
        <v>511653</v>
      </c>
      <c r="P296" s="2">
        <v>549657</v>
      </c>
      <c r="Q296" s="2">
        <v>694796</v>
      </c>
      <c r="R296" s="2">
        <v>807535</v>
      </c>
      <c r="S296" s="2">
        <v>793543</v>
      </c>
      <c r="T296" s="2">
        <v>758494</v>
      </c>
      <c r="U296" s="2">
        <v>1306899</v>
      </c>
      <c r="V296" s="2">
        <v>1399239</v>
      </c>
      <c r="W296" s="2">
        <v>1343462</v>
      </c>
      <c r="X296" s="2">
        <v>1377120</v>
      </c>
      <c r="Y296" s="2">
        <v>1457391</v>
      </c>
      <c r="Z296" s="2">
        <v>1581402</v>
      </c>
      <c r="AA296" s="2">
        <v>1657087</v>
      </c>
      <c r="AB296" s="2">
        <v>1729393</v>
      </c>
      <c r="AC296" s="2">
        <v>1796448</v>
      </c>
      <c r="AD296" s="2">
        <v>1874717</v>
      </c>
      <c r="AG296" s="55" t="s">
        <v>523</v>
      </c>
      <c r="AJ296" s="55" t="s">
        <v>550</v>
      </c>
    </row>
    <row r="297" spans="1:36" x14ac:dyDescent="0.2">
      <c r="A297" s="33" t="s">
        <v>374</v>
      </c>
      <c r="B297" s="33" t="s">
        <v>124</v>
      </c>
      <c r="C297" s="2">
        <v>449744</v>
      </c>
      <c r="D297" s="2">
        <v>453444</v>
      </c>
      <c r="E297" s="2">
        <v>451936</v>
      </c>
      <c r="F297" s="2">
        <v>552697</v>
      </c>
      <c r="G297" s="2">
        <v>351230</v>
      </c>
      <c r="H297" s="2">
        <v>365809</v>
      </c>
      <c r="I297" s="2">
        <v>365833</v>
      </c>
      <c r="J297" s="2">
        <v>326941</v>
      </c>
      <c r="K297" s="2">
        <v>460234</v>
      </c>
      <c r="L297" s="2">
        <v>530268</v>
      </c>
      <c r="M297" s="2">
        <v>531895</v>
      </c>
      <c r="N297" s="2">
        <v>602783</v>
      </c>
      <c r="O297" s="2">
        <v>590115</v>
      </c>
      <c r="P297" s="2">
        <v>403119</v>
      </c>
      <c r="Q297" s="2">
        <v>711015</v>
      </c>
      <c r="R297" s="2">
        <v>1178844</v>
      </c>
      <c r="S297" s="2">
        <v>1446669</v>
      </c>
      <c r="T297" s="2">
        <v>1218510</v>
      </c>
      <c r="U297" s="2">
        <v>1063543</v>
      </c>
      <c r="V297" s="2">
        <v>1140357</v>
      </c>
      <c r="W297" s="2">
        <v>1695622</v>
      </c>
      <c r="X297" s="2">
        <v>1891244</v>
      </c>
      <c r="Y297" s="2">
        <v>1759628</v>
      </c>
      <c r="Z297" s="2">
        <v>1441919</v>
      </c>
      <c r="AA297" s="2">
        <v>1885315</v>
      </c>
      <c r="AB297" s="2">
        <v>791475</v>
      </c>
      <c r="AC297" s="2">
        <v>1067245</v>
      </c>
      <c r="AD297" s="2">
        <v>1067227</v>
      </c>
      <c r="AG297" s="55" t="s">
        <v>520</v>
      </c>
      <c r="AJ297" s="55" t="s">
        <v>551</v>
      </c>
    </row>
    <row r="298" spans="1:36" x14ac:dyDescent="0.2">
      <c r="A298" s="33" t="s">
        <v>375</v>
      </c>
      <c r="B298" s="33" t="s">
        <v>124</v>
      </c>
      <c r="C298" s="2">
        <v>190252</v>
      </c>
      <c r="D298" s="2">
        <v>162263</v>
      </c>
      <c r="E298" s="2">
        <v>116313</v>
      </c>
      <c r="F298" s="2">
        <v>113313</v>
      </c>
      <c r="G298" s="2">
        <v>96447</v>
      </c>
      <c r="H298" s="2">
        <v>111532</v>
      </c>
      <c r="I298" s="2">
        <v>103505</v>
      </c>
      <c r="J298" s="2">
        <v>106232</v>
      </c>
      <c r="K298" s="2">
        <v>115253</v>
      </c>
      <c r="L298" s="2">
        <v>121272</v>
      </c>
      <c r="M298" s="2">
        <v>132168</v>
      </c>
      <c r="N298" s="2">
        <v>126052</v>
      </c>
      <c r="O298" s="2">
        <v>130955</v>
      </c>
      <c r="P298" s="2">
        <v>94610</v>
      </c>
      <c r="Q298" s="2">
        <v>560053</v>
      </c>
      <c r="R298" s="2">
        <v>877947</v>
      </c>
      <c r="S298" s="2">
        <v>813363</v>
      </c>
      <c r="T298" s="2">
        <v>587697</v>
      </c>
      <c r="U298" s="2">
        <v>375073</v>
      </c>
      <c r="V298" s="2">
        <v>376445</v>
      </c>
      <c r="W298" s="2">
        <v>370707</v>
      </c>
      <c r="X298" s="2">
        <v>359352</v>
      </c>
      <c r="Y298" s="2">
        <v>392222</v>
      </c>
      <c r="Z298" s="2">
        <v>366513</v>
      </c>
      <c r="AA298" s="2">
        <v>393427</v>
      </c>
      <c r="AB298" s="2">
        <v>411138</v>
      </c>
      <c r="AC298" s="2">
        <v>824969</v>
      </c>
      <c r="AD298" s="2">
        <v>873605</v>
      </c>
      <c r="AG298" s="55" t="s">
        <v>523</v>
      </c>
      <c r="AJ298" s="55" t="s">
        <v>550</v>
      </c>
    </row>
    <row r="299" spans="1:36" x14ac:dyDescent="0.2">
      <c r="A299" s="33" t="s">
        <v>376</v>
      </c>
      <c r="B299" s="33" t="s">
        <v>124</v>
      </c>
      <c r="C299" s="2">
        <v>9320479</v>
      </c>
      <c r="D299" s="2">
        <v>8994247</v>
      </c>
      <c r="E299" s="2">
        <v>7761419</v>
      </c>
      <c r="F299" s="2">
        <v>7447523</v>
      </c>
      <c r="G299" s="2">
        <v>7663948</v>
      </c>
      <c r="H299" s="2">
        <v>7590494</v>
      </c>
      <c r="I299" s="2">
        <v>7812705</v>
      </c>
      <c r="J299" s="2">
        <v>8827303</v>
      </c>
      <c r="K299" s="2">
        <v>10156382</v>
      </c>
      <c r="L299" s="2">
        <v>12622710</v>
      </c>
      <c r="M299" s="2">
        <v>13530189</v>
      </c>
      <c r="N299" s="2">
        <v>15101618</v>
      </c>
      <c r="O299" s="2">
        <v>16407447</v>
      </c>
      <c r="P299" s="2">
        <v>17110472</v>
      </c>
      <c r="Q299" s="2">
        <v>20610773</v>
      </c>
      <c r="R299" s="2">
        <v>24928130</v>
      </c>
      <c r="S299" s="2">
        <v>25341367</v>
      </c>
      <c r="T299" s="2">
        <v>25321929</v>
      </c>
      <c r="U299" s="2">
        <v>19580622</v>
      </c>
      <c r="V299" s="2">
        <v>22621092</v>
      </c>
      <c r="W299" s="2">
        <v>22569860</v>
      </c>
      <c r="X299" s="2">
        <v>22995857</v>
      </c>
      <c r="Y299" s="2">
        <v>24058144</v>
      </c>
      <c r="Z299" s="2">
        <v>25423475</v>
      </c>
      <c r="AA299" s="2">
        <v>34939317</v>
      </c>
      <c r="AB299" s="2">
        <v>26472434</v>
      </c>
      <c r="AC299" s="2">
        <v>27857209</v>
      </c>
      <c r="AD299" s="2">
        <v>28731102</v>
      </c>
      <c r="AG299" s="55" t="s">
        <v>518</v>
      </c>
      <c r="AJ299" s="55" t="s">
        <v>546</v>
      </c>
    </row>
    <row r="300" spans="1:36" x14ac:dyDescent="0.2">
      <c r="A300" s="33" t="s">
        <v>127</v>
      </c>
      <c r="B300" s="33" t="s">
        <v>124</v>
      </c>
      <c r="C300" s="2">
        <v>540018</v>
      </c>
      <c r="D300" s="2">
        <v>495606</v>
      </c>
      <c r="E300" s="2">
        <v>534636</v>
      </c>
      <c r="F300" s="2">
        <v>396548</v>
      </c>
      <c r="G300" s="2">
        <v>420145</v>
      </c>
      <c r="H300" s="2">
        <v>374742</v>
      </c>
      <c r="I300" s="2">
        <v>380203</v>
      </c>
      <c r="J300" s="2">
        <v>399608</v>
      </c>
      <c r="K300" s="2">
        <v>380075</v>
      </c>
      <c r="L300" s="2">
        <v>405749</v>
      </c>
      <c r="M300" s="2">
        <v>402126</v>
      </c>
      <c r="N300" s="2">
        <v>426411</v>
      </c>
      <c r="O300" s="2">
        <v>442550</v>
      </c>
      <c r="P300" s="2">
        <v>507786</v>
      </c>
      <c r="Q300" s="2">
        <v>738088</v>
      </c>
      <c r="R300" s="2">
        <v>1156132</v>
      </c>
      <c r="S300" s="2">
        <v>1287186</v>
      </c>
      <c r="T300" s="2">
        <v>1549987</v>
      </c>
      <c r="U300" s="2">
        <v>1152232</v>
      </c>
      <c r="V300" s="2">
        <v>770822</v>
      </c>
      <c r="W300" s="2">
        <v>644135</v>
      </c>
      <c r="X300" s="2">
        <v>659103</v>
      </c>
      <c r="Y300" s="2">
        <v>702663</v>
      </c>
      <c r="Z300" s="2">
        <v>725944</v>
      </c>
      <c r="AA300" s="2">
        <v>747154</v>
      </c>
      <c r="AB300" s="2">
        <v>795546</v>
      </c>
      <c r="AC300" s="2">
        <v>828184</v>
      </c>
      <c r="AD300" s="2">
        <v>858222</v>
      </c>
      <c r="AG300" s="55" t="s">
        <v>521</v>
      </c>
      <c r="AJ300" s="55" t="s">
        <v>548</v>
      </c>
    </row>
    <row r="301" spans="1:36" x14ac:dyDescent="0.2">
      <c r="A301" s="33" t="s">
        <v>572</v>
      </c>
      <c r="B301" s="33" t="s">
        <v>124</v>
      </c>
      <c r="C301" s="2" t="s">
        <v>545</v>
      </c>
      <c r="D301" s="2" t="s">
        <v>545</v>
      </c>
      <c r="E301" s="2" t="s">
        <v>545</v>
      </c>
      <c r="F301" s="2" t="s">
        <v>545</v>
      </c>
      <c r="G301" s="2" t="s">
        <v>545</v>
      </c>
      <c r="H301" s="2" t="s">
        <v>545</v>
      </c>
      <c r="I301" s="2" t="s">
        <v>545</v>
      </c>
      <c r="J301" s="2" t="s">
        <v>545</v>
      </c>
      <c r="K301" s="2" t="s">
        <v>545</v>
      </c>
      <c r="L301" s="2" t="s">
        <v>545</v>
      </c>
      <c r="M301" s="2" t="s">
        <v>545</v>
      </c>
      <c r="N301" s="2" t="s">
        <v>545</v>
      </c>
      <c r="O301" s="2" t="s">
        <v>545</v>
      </c>
      <c r="P301" s="2" t="s">
        <v>545</v>
      </c>
      <c r="Q301" s="2" t="s">
        <v>545</v>
      </c>
      <c r="R301" s="2" t="s">
        <v>545</v>
      </c>
      <c r="S301" s="2" t="s">
        <v>545</v>
      </c>
      <c r="T301" s="2" t="s">
        <v>545</v>
      </c>
      <c r="U301" s="2" t="s">
        <v>545</v>
      </c>
      <c r="V301" s="2">
        <v>3871294</v>
      </c>
      <c r="W301" s="2">
        <v>4597475</v>
      </c>
      <c r="X301" s="2">
        <v>6108206</v>
      </c>
      <c r="Y301" s="2">
        <v>6054686</v>
      </c>
      <c r="Z301" s="2">
        <v>7076573</v>
      </c>
      <c r="AA301" s="2">
        <v>8054233</v>
      </c>
      <c r="AB301" s="2">
        <v>8083798</v>
      </c>
      <c r="AC301" s="2">
        <v>8481114</v>
      </c>
      <c r="AD301" s="2">
        <v>8324305</v>
      </c>
      <c r="AG301" s="66" t="s">
        <v>523</v>
      </c>
      <c r="AJ301" s="55" t="s">
        <v>550</v>
      </c>
    </row>
    <row r="302" spans="1:36" x14ac:dyDescent="0.2">
      <c r="A302" s="33" t="s">
        <v>377</v>
      </c>
      <c r="B302" s="33" t="s">
        <v>124</v>
      </c>
      <c r="C302" s="2">
        <v>2835195</v>
      </c>
      <c r="D302" s="2">
        <v>3062308</v>
      </c>
      <c r="E302" s="2">
        <v>2640805</v>
      </c>
      <c r="F302" s="2">
        <v>2564467</v>
      </c>
      <c r="G302" s="2">
        <v>2569407</v>
      </c>
      <c r="H302" s="2">
        <v>2408238</v>
      </c>
      <c r="I302" s="2">
        <v>2496849</v>
      </c>
      <c r="J302" s="2">
        <v>2606336</v>
      </c>
      <c r="K302" s="2">
        <v>2723135</v>
      </c>
      <c r="L302" s="2">
        <v>2785248</v>
      </c>
      <c r="M302" s="2">
        <v>2906862</v>
      </c>
      <c r="N302" s="2">
        <v>3061671</v>
      </c>
      <c r="O302" s="2">
        <v>4534241</v>
      </c>
      <c r="P302" s="2">
        <v>3286996</v>
      </c>
      <c r="Q302" s="2">
        <v>4540434</v>
      </c>
      <c r="R302" s="2">
        <v>5873041</v>
      </c>
      <c r="S302" s="2">
        <v>5723796</v>
      </c>
      <c r="T302" s="2">
        <v>4970045</v>
      </c>
      <c r="U302" s="2">
        <v>5056001</v>
      </c>
      <c r="V302" s="2">
        <v>4357007</v>
      </c>
      <c r="W302" s="2">
        <v>4852527</v>
      </c>
      <c r="X302" s="2">
        <v>4210437</v>
      </c>
      <c r="Y302" s="2">
        <v>4459165</v>
      </c>
      <c r="Z302" s="2">
        <v>4782394</v>
      </c>
      <c r="AA302" s="2">
        <v>5093266</v>
      </c>
      <c r="AB302" s="2">
        <v>5335497</v>
      </c>
      <c r="AC302" s="2">
        <v>5646416</v>
      </c>
      <c r="AD302" s="2">
        <v>6070042</v>
      </c>
      <c r="AG302" s="55" t="s">
        <v>518</v>
      </c>
      <c r="AJ302" s="55" t="s">
        <v>546</v>
      </c>
    </row>
    <row r="303" spans="1:36" x14ac:dyDescent="0.2">
      <c r="A303" s="33" t="s">
        <v>378</v>
      </c>
      <c r="B303" s="33" t="s">
        <v>124</v>
      </c>
      <c r="C303" s="2">
        <v>84129</v>
      </c>
      <c r="D303" s="2">
        <v>81629</v>
      </c>
      <c r="E303" s="2">
        <v>254574</v>
      </c>
      <c r="F303" s="2">
        <v>1295127</v>
      </c>
      <c r="G303" s="2">
        <v>522729</v>
      </c>
      <c r="H303" s="2">
        <v>914916</v>
      </c>
      <c r="I303" s="2">
        <v>1220966</v>
      </c>
      <c r="J303" s="2">
        <v>944783</v>
      </c>
      <c r="K303" s="2">
        <v>906109</v>
      </c>
      <c r="L303" s="2">
        <v>975242</v>
      </c>
      <c r="M303" s="2">
        <v>1102154</v>
      </c>
      <c r="N303" s="2">
        <v>1365575</v>
      </c>
      <c r="O303" s="2">
        <v>1424702</v>
      </c>
      <c r="P303" s="2">
        <v>1353596</v>
      </c>
      <c r="Q303" s="2">
        <v>1861387</v>
      </c>
      <c r="R303" s="2">
        <v>2090505</v>
      </c>
      <c r="S303" s="2">
        <v>2385942</v>
      </c>
      <c r="T303" s="2">
        <v>2114166</v>
      </c>
      <c r="U303" s="2">
        <v>2078024</v>
      </c>
      <c r="V303" s="2">
        <v>2046177</v>
      </c>
      <c r="W303" s="2">
        <v>2014906</v>
      </c>
      <c r="X303" s="2">
        <v>2196254</v>
      </c>
      <c r="Y303" s="2">
        <v>2301543</v>
      </c>
      <c r="Z303" s="2">
        <v>2433641</v>
      </c>
      <c r="AA303" s="2">
        <v>2554894</v>
      </c>
      <c r="AB303" s="2">
        <v>2549493</v>
      </c>
      <c r="AC303" s="2">
        <v>2652406</v>
      </c>
      <c r="AD303" s="2">
        <v>2734395</v>
      </c>
      <c r="AG303" s="55" t="s">
        <v>520</v>
      </c>
      <c r="AJ303" s="55" t="s">
        <v>551</v>
      </c>
    </row>
    <row r="304" spans="1:36" x14ac:dyDescent="0.2">
      <c r="A304" s="33" t="s">
        <v>128</v>
      </c>
      <c r="B304" s="33" t="s">
        <v>124</v>
      </c>
      <c r="C304" s="2">
        <v>1626670</v>
      </c>
      <c r="D304" s="2">
        <v>1497620</v>
      </c>
      <c r="E304" s="2">
        <v>1374415</v>
      </c>
      <c r="F304" s="2">
        <v>1006327</v>
      </c>
      <c r="G304" s="2">
        <v>1115718</v>
      </c>
      <c r="H304" s="2">
        <v>1052918</v>
      </c>
      <c r="I304" s="2">
        <v>1162280</v>
      </c>
      <c r="J304" s="2">
        <v>1199203</v>
      </c>
      <c r="K304" s="2">
        <v>1416888</v>
      </c>
      <c r="L304" s="2">
        <v>1520170</v>
      </c>
      <c r="M304" s="2">
        <v>1500643</v>
      </c>
      <c r="N304" s="2">
        <v>1709047</v>
      </c>
      <c r="O304" s="2">
        <v>2046167</v>
      </c>
      <c r="P304" s="2">
        <v>2292950</v>
      </c>
      <c r="Q304" s="2">
        <v>4092616</v>
      </c>
      <c r="R304" s="2">
        <v>5957362</v>
      </c>
      <c r="S304" s="2">
        <v>6634670</v>
      </c>
      <c r="T304" s="2">
        <v>6872658</v>
      </c>
      <c r="U304" s="2">
        <v>4299629</v>
      </c>
      <c r="V304" s="2">
        <v>5572805</v>
      </c>
      <c r="W304" s="2">
        <v>5383576</v>
      </c>
      <c r="X304" s="2">
        <v>6604882</v>
      </c>
      <c r="Y304" s="2">
        <v>5958374</v>
      </c>
      <c r="Z304" s="2">
        <v>5710437</v>
      </c>
      <c r="AA304" s="2">
        <v>5824592</v>
      </c>
      <c r="AB304" s="2">
        <v>6522793</v>
      </c>
      <c r="AC304" s="2">
        <v>6724510</v>
      </c>
      <c r="AD304" s="2">
        <v>7266730</v>
      </c>
      <c r="AG304" s="55" t="s">
        <v>519</v>
      </c>
      <c r="AJ304" s="55" t="s">
        <v>547</v>
      </c>
    </row>
    <row r="305" spans="1:36" x14ac:dyDescent="0.2">
      <c r="A305" s="33" t="s">
        <v>573</v>
      </c>
      <c r="B305" s="33" t="s">
        <v>124</v>
      </c>
      <c r="C305" s="2" t="s">
        <v>545</v>
      </c>
      <c r="D305" s="2" t="s">
        <v>545</v>
      </c>
      <c r="E305" s="2" t="s">
        <v>545</v>
      </c>
      <c r="F305" s="2" t="s">
        <v>545</v>
      </c>
      <c r="G305" s="2" t="s">
        <v>545</v>
      </c>
      <c r="H305" s="2" t="s">
        <v>545</v>
      </c>
      <c r="I305" s="2" t="s">
        <v>545</v>
      </c>
      <c r="J305" s="2" t="s">
        <v>545</v>
      </c>
      <c r="K305" s="2" t="s">
        <v>545</v>
      </c>
      <c r="L305" s="2" t="s">
        <v>545</v>
      </c>
      <c r="M305" s="2" t="s">
        <v>545</v>
      </c>
      <c r="N305" s="2" t="s">
        <v>545</v>
      </c>
      <c r="O305" s="2" t="s">
        <v>545</v>
      </c>
      <c r="P305" s="2" t="s">
        <v>545</v>
      </c>
      <c r="Q305" s="2" t="s">
        <v>545</v>
      </c>
      <c r="R305" s="2" t="s">
        <v>545</v>
      </c>
      <c r="S305" s="2" t="s">
        <v>545</v>
      </c>
      <c r="T305" s="2" t="s">
        <v>545</v>
      </c>
      <c r="U305" s="2" t="s">
        <v>545</v>
      </c>
      <c r="V305" s="2" t="s">
        <v>545</v>
      </c>
      <c r="W305" s="2">
        <v>7024</v>
      </c>
      <c r="X305" s="2">
        <v>4231612</v>
      </c>
      <c r="Y305" s="2">
        <v>5056824</v>
      </c>
      <c r="Z305" s="2">
        <v>4924340</v>
      </c>
      <c r="AA305" s="2">
        <v>4744488</v>
      </c>
      <c r="AB305" s="2">
        <v>4947018</v>
      </c>
      <c r="AC305" s="2">
        <v>5140698</v>
      </c>
      <c r="AD305" s="2">
        <v>5318299</v>
      </c>
      <c r="AG305" s="66" t="s">
        <v>523</v>
      </c>
      <c r="AJ305" s="55" t="s">
        <v>550</v>
      </c>
    </row>
    <row r="306" spans="1:36" x14ac:dyDescent="0.2">
      <c r="A306" s="33" t="s">
        <v>380</v>
      </c>
      <c r="B306" s="33" t="s">
        <v>124</v>
      </c>
      <c r="C306" s="2">
        <v>291784</v>
      </c>
      <c r="D306" s="2">
        <v>255196</v>
      </c>
      <c r="E306" s="2">
        <v>272022</v>
      </c>
      <c r="F306" s="2">
        <v>754371</v>
      </c>
      <c r="G306" s="2">
        <v>616402</v>
      </c>
      <c r="H306" s="2">
        <v>749805</v>
      </c>
      <c r="I306" s="2">
        <v>927050</v>
      </c>
      <c r="J306" s="2">
        <v>1108168</v>
      </c>
      <c r="K306" s="2">
        <v>1015302</v>
      </c>
      <c r="L306" s="2">
        <v>1134968</v>
      </c>
      <c r="M306" s="2">
        <v>1438349</v>
      </c>
      <c r="N306" s="2">
        <v>1786990</v>
      </c>
      <c r="O306" s="2">
        <v>2182582</v>
      </c>
      <c r="P306" s="2">
        <v>760376</v>
      </c>
      <c r="Q306" s="2">
        <v>1160369</v>
      </c>
      <c r="R306" s="2">
        <v>1922348</v>
      </c>
      <c r="S306" s="2">
        <v>2376316</v>
      </c>
      <c r="T306" s="2">
        <v>2035138</v>
      </c>
      <c r="U306" s="2">
        <v>5483938</v>
      </c>
      <c r="V306" s="2">
        <v>5608903</v>
      </c>
      <c r="W306" s="2">
        <v>5385281</v>
      </c>
      <c r="X306" s="2">
        <v>6694614</v>
      </c>
      <c r="Y306" s="2">
        <v>6190196</v>
      </c>
      <c r="Z306" s="2">
        <v>6661657</v>
      </c>
      <c r="AA306" s="2">
        <v>8717920</v>
      </c>
      <c r="AB306" s="2">
        <v>7077575</v>
      </c>
      <c r="AC306" s="2">
        <v>6764856</v>
      </c>
      <c r="AD306" s="2">
        <v>7028540</v>
      </c>
      <c r="AG306" s="55" t="s">
        <v>518</v>
      </c>
      <c r="AJ306" s="55" t="s">
        <v>546</v>
      </c>
    </row>
    <row r="307" spans="1:36" x14ac:dyDescent="0.2">
      <c r="A307" s="33" t="s">
        <v>379</v>
      </c>
      <c r="B307" s="33" t="s">
        <v>124</v>
      </c>
      <c r="C307" s="2">
        <v>1069500</v>
      </c>
      <c r="D307" s="2">
        <v>1118378</v>
      </c>
      <c r="E307" s="2">
        <v>1056700</v>
      </c>
      <c r="F307" s="2">
        <v>824830</v>
      </c>
      <c r="G307" s="2">
        <v>853934</v>
      </c>
      <c r="H307" s="2">
        <v>855315</v>
      </c>
      <c r="I307" s="2">
        <v>886978</v>
      </c>
      <c r="J307" s="2">
        <v>928874</v>
      </c>
      <c r="K307" s="2">
        <v>989331</v>
      </c>
      <c r="L307" s="2">
        <v>1047873</v>
      </c>
      <c r="M307" s="2">
        <v>1092327</v>
      </c>
      <c r="N307" s="2">
        <v>1135531</v>
      </c>
      <c r="O307" s="2">
        <v>1142126</v>
      </c>
      <c r="P307" s="2">
        <v>1505507</v>
      </c>
      <c r="Q307" s="2">
        <v>2053787</v>
      </c>
      <c r="R307" s="2">
        <v>2358605</v>
      </c>
      <c r="S307" s="2">
        <v>2526138</v>
      </c>
      <c r="T307" s="2">
        <v>2398923</v>
      </c>
      <c r="U307" s="2">
        <v>2718998</v>
      </c>
      <c r="V307" s="2">
        <v>1923175</v>
      </c>
      <c r="W307" s="2">
        <v>1884299</v>
      </c>
      <c r="X307" s="2">
        <v>1884515</v>
      </c>
      <c r="Y307" s="2">
        <v>2029871</v>
      </c>
      <c r="Z307" s="2">
        <v>2342654</v>
      </c>
      <c r="AA307" s="2">
        <v>2361311</v>
      </c>
      <c r="AB307" s="2">
        <v>2523949</v>
      </c>
      <c r="AC307" s="2">
        <v>2732773</v>
      </c>
      <c r="AD307" s="2">
        <v>2293362</v>
      </c>
      <c r="AG307" s="55" t="s">
        <v>519</v>
      </c>
      <c r="AJ307" s="55" t="s">
        <v>547</v>
      </c>
    </row>
    <row r="308" spans="1:36" x14ac:dyDescent="0.2">
      <c r="A308" s="33" t="s">
        <v>129</v>
      </c>
      <c r="B308" s="33" t="s">
        <v>124</v>
      </c>
      <c r="C308" s="2">
        <v>3652519</v>
      </c>
      <c r="D308" s="2">
        <v>3496881</v>
      </c>
      <c r="E308" s="2">
        <v>3693111</v>
      </c>
      <c r="F308" s="2">
        <v>3002119</v>
      </c>
      <c r="G308" s="2">
        <v>2895687</v>
      </c>
      <c r="H308" s="2">
        <v>2728363</v>
      </c>
      <c r="I308" s="2">
        <v>2711411</v>
      </c>
      <c r="J308" s="2">
        <v>2641834</v>
      </c>
      <c r="K308" s="2">
        <v>1910811</v>
      </c>
      <c r="L308" s="2">
        <v>2093837</v>
      </c>
      <c r="M308" s="2">
        <v>2329194</v>
      </c>
      <c r="N308" s="2">
        <v>2546027</v>
      </c>
      <c r="O308" s="2">
        <v>2835608</v>
      </c>
      <c r="P308" s="2">
        <v>2882008</v>
      </c>
      <c r="Q308" s="2">
        <v>3012604</v>
      </c>
      <c r="R308" s="2">
        <v>7198592</v>
      </c>
      <c r="S308" s="2">
        <v>19850622</v>
      </c>
      <c r="T308" s="2">
        <v>18819558</v>
      </c>
      <c r="U308" s="2">
        <v>16660959</v>
      </c>
      <c r="V308" s="2">
        <v>9362518</v>
      </c>
      <c r="W308" s="2">
        <v>8978476</v>
      </c>
      <c r="X308" s="2">
        <v>9577163</v>
      </c>
      <c r="Y308" s="2">
        <v>10125694</v>
      </c>
      <c r="Z308" s="2">
        <v>12703166</v>
      </c>
      <c r="AA308" s="2">
        <v>14023399</v>
      </c>
      <c r="AB308" s="2">
        <v>12507255</v>
      </c>
      <c r="AC308" s="2">
        <v>17724060</v>
      </c>
      <c r="AD308" s="2">
        <v>18685587</v>
      </c>
      <c r="AG308" s="66" t="s">
        <v>523</v>
      </c>
      <c r="AJ308" s="55" t="s">
        <v>550</v>
      </c>
    </row>
    <row r="309" spans="1:36" x14ac:dyDescent="0.2">
      <c r="A309" s="33" t="s">
        <v>381</v>
      </c>
      <c r="B309" s="33" t="s">
        <v>124</v>
      </c>
      <c r="C309" s="2">
        <v>716474</v>
      </c>
      <c r="D309" s="2">
        <v>696897</v>
      </c>
      <c r="E309" s="2">
        <v>2617179</v>
      </c>
      <c r="F309" s="2">
        <v>1239971</v>
      </c>
      <c r="G309" s="2">
        <v>1234575</v>
      </c>
      <c r="H309" s="2">
        <v>1232234</v>
      </c>
      <c r="I309" s="2">
        <v>1288058</v>
      </c>
      <c r="J309" s="2">
        <v>1365538</v>
      </c>
      <c r="K309" s="2">
        <v>1678168</v>
      </c>
      <c r="L309" s="2">
        <v>1899063</v>
      </c>
      <c r="M309" s="2">
        <v>2292423</v>
      </c>
      <c r="N309" s="2">
        <v>2635936</v>
      </c>
      <c r="O309" s="2">
        <v>3418227</v>
      </c>
      <c r="P309" s="2">
        <v>4540575</v>
      </c>
      <c r="Q309" s="2">
        <v>5906323</v>
      </c>
      <c r="R309" s="2">
        <v>7919590</v>
      </c>
      <c r="S309" s="2">
        <v>7683949</v>
      </c>
      <c r="T309" s="2">
        <v>7295115</v>
      </c>
      <c r="U309" s="2">
        <v>5424164</v>
      </c>
      <c r="V309" s="2">
        <v>6477928</v>
      </c>
      <c r="W309" s="2">
        <v>6801425</v>
      </c>
      <c r="X309" s="2">
        <v>7795641</v>
      </c>
      <c r="Y309" s="2">
        <v>7657379</v>
      </c>
      <c r="Z309" s="2">
        <v>7989663</v>
      </c>
      <c r="AA309" s="2">
        <v>8902341</v>
      </c>
      <c r="AB309" s="2">
        <v>8971376</v>
      </c>
      <c r="AC309" s="2">
        <v>19858000</v>
      </c>
      <c r="AD309" s="2">
        <v>20931670</v>
      </c>
      <c r="AG309" s="55" t="s">
        <v>518</v>
      </c>
      <c r="AJ309" s="55" t="s">
        <v>546</v>
      </c>
    </row>
    <row r="310" spans="1:36" x14ac:dyDescent="0.2">
      <c r="A310" s="33" t="s">
        <v>130</v>
      </c>
      <c r="B310" s="33" t="s">
        <v>124</v>
      </c>
      <c r="C310" s="2">
        <v>991788</v>
      </c>
      <c r="D310" s="2">
        <v>898425</v>
      </c>
      <c r="E310" s="2">
        <v>648226</v>
      </c>
      <c r="F310" s="2">
        <v>626332</v>
      </c>
      <c r="G310" s="2">
        <v>581627</v>
      </c>
      <c r="H310" s="2">
        <v>603921</v>
      </c>
      <c r="I310" s="2">
        <v>630966</v>
      </c>
      <c r="J310" s="2">
        <v>661529</v>
      </c>
      <c r="K310" s="2">
        <v>696584</v>
      </c>
      <c r="L310" s="2">
        <v>107643</v>
      </c>
      <c r="M310" s="2">
        <v>730953</v>
      </c>
      <c r="N310" s="2">
        <v>726116</v>
      </c>
      <c r="O310" s="2">
        <v>820472</v>
      </c>
      <c r="P310" s="2">
        <v>804809</v>
      </c>
      <c r="Q310" s="2">
        <v>1205354</v>
      </c>
      <c r="R310" s="2">
        <v>1678560</v>
      </c>
      <c r="S310" s="2">
        <v>1616433</v>
      </c>
      <c r="T310" s="2">
        <v>1483527</v>
      </c>
      <c r="U310" s="2">
        <v>1233199</v>
      </c>
      <c r="V310" s="2">
        <v>1182231</v>
      </c>
      <c r="W310" s="2">
        <v>1173267</v>
      </c>
      <c r="X310" s="2">
        <v>1200228</v>
      </c>
      <c r="Y310" s="2">
        <v>1275418</v>
      </c>
      <c r="Z310" s="2">
        <v>1309292</v>
      </c>
      <c r="AA310" s="2">
        <v>1352927</v>
      </c>
      <c r="AB310" s="2">
        <v>1409112</v>
      </c>
      <c r="AC310" s="2">
        <v>1460810</v>
      </c>
      <c r="AD310" s="2">
        <v>1526582</v>
      </c>
      <c r="AG310" s="55" t="s">
        <v>568</v>
      </c>
      <c r="AJ310" s="55" t="s">
        <v>548</v>
      </c>
    </row>
    <row r="311" spans="1:36" x14ac:dyDescent="0.2">
      <c r="A311" s="33" t="s">
        <v>382</v>
      </c>
      <c r="B311" s="33" t="s">
        <v>124</v>
      </c>
      <c r="C311" s="2">
        <v>496164</v>
      </c>
      <c r="D311" s="2">
        <v>529238</v>
      </c>
      <c r="E311" s="2">
        <v>1143331</v>
      </c>
      <c r="F311" s="2">
        <v>1894713</v>
      </c>
      <c r="G311" s="2">
        <v>1718011</v>
      </c>
      <c r="H311" s="2">
        <v>2541881</v>
      </c>
      <c r="I311" s="2">
        <v>2280899</v>
      </c>
      <c r="J311" s="2">
        <v>2404726</v>
      </c>
      <c r="K311" s="2">
        <v>2329182</v>
      </c>
      <c r="L311" s="2">
        <v>2485983</v>
      </c>
      <c r="M311" s="2">
        <v>2743028</v>
      </c>
      <c r="N311" s="2">
        <v>3039630</v>
      </c>
      <c r="O311" s="2">
        <v>3330168</v>
      </c>
      <c r="P311" s="2">
        <v>3965764</v>
      </c>
      <c r="Q311" s="2">
        <v>5022228</v>
      </c>
      <c r="R311" s="2">
        <v>5320292</v>
      </c>
      <c r="S311" s="2">
        <v>5578145</v>
      </c>
      <c r="T311" s="2">
        <v>4822630</v>
      </c>
      <c r="U311" s="2">
        <v>4914154</v>
      </c>
      <c r="V311" s="2">
        <v>4746056</v>
      </c>
      <c r="W311" s="2">
        <v>4514629</v>
      </c>
      <c r="X311" s="2">
        <v>6115034</v>
      </c>
      <c r="Y311" s="2">
        <v>5519654</v>
      </c>
      <c r="Z311" s="2">
        <v>5979109</v>
      </c>
      <c r="AA311" s="2">
        <v>6550557</v>
      </c>
      <c r="AB311" s="2">
        <v>6195673</v>
      </c>
      <c r="AC311" s="2">
        <v>5601124</v>
      </c>
      <c r="AD311" s="2">
        <v>5533084</v>
      </c>
      <c r="AG311" s="55" t="s">
        <v>519</v>
      </c>
      <c r="AJ311" s="55" t="s">
        <v>547</v>
      </c>
    </row>
    <row r="312" spans="1:36" x14ac:dyDescent="0.2">
      <c r="A312" s="33" t="s">
        <v>131</v>
      </c>
      <c r="B312" s="33" t="s">
        <v>124</v>
      </c>
      <c r="C312" s="2">
        <v>10525096</v>
      </c>
      <c r="D312" s="2">
        <v>9790712</v>
      </c>
      <c r="E312" s="2">
        <v>10629262</v>
      </c>
      <c r="F312" s="2">
        <v>8669512</v>
      </c>
      <c r="G312" s="2">
        <v>8477868</v>
      </c>
      <c r="H312" s="2">
        <v>8534721</v>
      </c>
      <c r="I312" s="2">
        <v>8642841</v>
      </c>
      <c r="J312" s="2">
        <v>8847365</v>
      </c>
      <c r="K312" s="2">
        <v>9390174</v>
      </c>
      <c r="L312" s="2">
        <v>9394832</v>
      </c>
      <c r="M312" s="2">
        <v>10327723</v>
      </c>
      <c r="N312" s="2">
        <v>11122108</v>
      </c>
      <c r="O312" s="2">
        <v>12462215</v>
      </c>
      <c r="P312" s="2">
        <v>12729658</v>
      </c>
      <c r="Q312" s="2">
        <v>16502923</v>
      </c>
      <c r="R312" s="2">
        <v>18146802</v>
      </c>
      <c r="S312" s="2">
        <v>19361239</v>
      </c>
      <c r="T312" s="2">
        <v>19144940</v>
      </c>
      <c r="U312" s="2">
        <v>18199305</v>
      </c>
      <c r="V312" s="2">
        <v>16774126</v>
      </c>
      <c r="W312" s="2">
        <v>16273998</v>
      </c>
      <c r="X312" s="2">
        <v>16604112</v>
      </c>
      <c r="Y312" s="2">
        <v>18065541</v>
      </c>
      <c r="Z312" s="2">
        <v>19177206</v>
      </c>
      <c r="AA312" s="2">
        <v>20505840</v>
      </c>
      <c r="AB312" s="2">
        <v>24535870</v>
      </c>
      <c r="AC312" s="2">
        <v>23207385</v>
      </c>
      <c r="AD312" s="2">
        <v>24550692</v>
      </c>
      <c r="AG312" s="55" t="s">
        <v>519</v>
      </c>
      <c r="AJ312" s="55" t="s">
        <v>547</v>
      </c>
    </row>
    <row r="313" spans="1:36" x14ac:dyDescent="0.2">
      <c r="A313" s="33" t="s">
        <v>383</v>
      </c>
      <c r="B313" s="33" t="s">
        <v>124</v>
      </c>
      <c r="C313" s="2">
        <v>1833642</v>
      </c>
      <c r="D313" s="2">
        <v>1913047</v>
      </c>
      <c r="E313" s="2">
        <v>1494172</v>
      </c>
      <c r="F313" s="2">
        <v>1519186</v>
      </c>
      <c r="G313" s="2">
        <v>1445638</v>
      </c>
      <c r="H313" s="2">
        <v>1334841</v>
      </c>
      <c r="I313" s="2">
        <v>1258901</v>
      </c>
      <c r="J313" s="2">
        <v>1261978</v>
      </c>
      <c r="K313" s="2">
        <v>1325978</v>
      </c>
      <c r="L313" s="2">
        <v>1350400</v>
      </c>
      <c r="M313" s="2">
        <v>1505977</v>
      </c>
      <c r="N313" s="2">
        <v>1602838</v>
      </c>
      <c r="O313" s="2">
        <v>1840795</v>
      </c>
      <c r="P313" s="2">
        <v>2541243</v>
      </c>
      <c r="Q313" s="2">
        <v>3614374</v>
      </c>
      <c r="R313" s="2">
        <v>4346854</v>
      </c>
      <c r="S313" s="2">
        <v>4628342</v>
      </c>
      <c r="T313" s="2">
        <v>4308166</v>
      </c>
      <c r="U313" s="2">
        <v>3352045</v>
      </c>
      <c r="V313" s="2">
        <v>3376291</v>
      </c>
      <c r="W313" s="2">
        <v>3424838</v>
      </c>
      <c r="X313" s="2">
        <v>3359913</v>
      </c>
      <c r="Y313" s="2">
        <v>3619055</v>
      </c>
      <c r="Z313" s="2">
        <v>4019467</v>
      </c>
      <c r="AA313" s="2">
        <v>4306543</v>
      </c>
      <c r="AB313" s="2">
        <v>4743456</v>
      </c>
      <c r="AC313" s="2">
        <v>5160011</v>
      </c>
      <c r="AD313" s="2">
        <v>5801257</v>
      </c>
      <c r="AG313" s="55" t="s">
        <v>518</v>
      </c>
      <c r="AJ313" s="55" t="s">
        <v>546</v>
      </c>
    </row>
    <row r="314" spans="1:36" x14ac:dyDescent="0.2">
      <c r="A314" s="33" t="s">
        <v>384</v>
      </c>
      <c r="B314" s="33" t="s">
        <v>124</v>
      </c>
      <c r="C314" s="2">
        <v>1171853</v>
      </c>
      <c r="D314" s="2">
        <v>1091885</v>
      </c>
      <c r="E314" s="2">
        <v>1444392</v>
      </c>
      <c r="F314" s="2">
        <v>536531</v>
      </c>
      <c r="G314" s="2">
        <v>1603165</v>
      </c>
      <c r="H314" s="2">
        <v>1281406</v>
      </c>
      <c r="I314" s="2">
        <v>1426085</v>
      </c>
      <c r="J314" s="2">
        <v>1833879</v>
      </c>
      <c r="K314" s="2">
        <v>3211031</v>
      </c>
      <c r="L314" s="2">
        <v>621484</v>
      </c>
      <c r="M314" s="2">
        <v>722604</v>
      </c>
      <c r="N314" s="2">
        <v>704127</v>
      </c>
      <c r="O314" s="2">
        <v>804270</v>
      </c>
      <c r="P314" s="2">
        <v>1051901</v>
      </c>
      <c r="Q314" s="2">
        <v>1358881</v>
      </c>
      <c r="R314" s="2">
        <v>1649528</v>
      </c>
      <c r="S314" s="2">
        <v>1626063</v>
      </c>
      <c r="T314" s="2">
        <v>1955567</v>
      </c>
      <c r="U314" s="2">
        <v>1654743</v>
      </c>
      <c r="V314" s="2">
        <v>1522257</v>
      </c>
      <c r="W314" s="2">
        <v>1382691</v>
      </c>
      <c r="X314" s="2">
        <v>1416893</v>
      </c>
      <c r="Y314" s="2">
        <v>5213501</v>
      </c>
      <c r="Z314" s="2">
        <v>1735118</v>
      </c>
      <c r="AA314" s="2">
        <v>1737669</v>
      </c>
      <c r="AB314" s="2">
        <v>1823119</v>
      </c>
      <c r="AC314" s="2">
        <v>2972416</v>
      </c>
      <c r="AD314" s="2">
        <v>3014310</v>
      </c>
      <c r="AG314" s="55" t="s">
        <v>519</v>
      </c>
      <c r="AJ314" s="55" t="s">
        <v>547</v>
      </c>
    </row>
    <row r="315" spans="1:36" x14ac:dyDescent="0.2">
      <c r="A315" s="33" t="s">
        <v>124</v>
      </c>
      <c r="B315" s="33" t="s">
        <v>124</v>
      </c>
      <c r="C315" s="2">
        <v>12791427</v>
      </c>
      <c r="D315" s="2">
        <v>13909390</v>
      </c>
      <c r="E315" s="2">
        <v>12035150</v>
      </c>
      <c r="F315" s="2">
        <v>11597862</v>
      </c>
      <c r="G315" s="2">
        <v>10871960</v>
      </c>
      <c r="H315" s="2">
        <v>10541866</v>
      </c>
      <c r="I315" s="2">
        <v>10850874</v>
      </c>
      <c r="J315" s="2">
        <v>11002382</v>
      </c>
      <c r="K315" s="2">
        <v>11767727</v>
      </c>
      <c r="L315" s="2">
        <v>12117429</v>
      </c>
      <c r="M315" s="2">
        <v>13322741</v>
      </c>
      <c r="N315" s="2">
        <v>14174123</v>
      </c>
      <c r="O315" s="2">
        <v>15601714</v>
      </c>
      <c r="P315" s="2">
        <v>19244186</v>
      </c>
      <c r="Q315" s="2">
        <v>31287575</v>
      </c>
      <c r="R315" s="2">
        <v>39073822</v>
      </c>
      <c r="S315" s="2">
        <v>44579943</v>
      </c>
      <c r="T315" s="2">
        <v>41998664</v>
      </c>
      <c r="U315" s="2">
        <v>32835290</v>
      </c>
      <c r="V315" s="2">
        <v>20373739</v>
      </c>
      <c r="W315" s="2">
        <v>20401768</v>
      </c>
      <c r="X315" s="2">
        <v>20043652</v>
      </c>
      <c r="Y315" s="2">
        <v>19784930</v>
      </c>
      <c r="Z315" s="2">
        <v>21228927</v>
      </c>
      <c r="AA315" s="2">
        <v>22042343</v>
      </c>
      <c r="AB315" s="2">
        <v>23288953</v>
      </c>
      <c r="AC315" s="2">
        <v>24496559</v>
      </c>
      <c r="AD315" s="2">
        <v>25514931</v>
      </c>
      <c r="AG315" s="55" t="s">
        <v>518</v>
      </c>
      <c r="AJ315" s="55" t="s">
        <v>546</v>
      </c>
    </row>
    <row r="316" spans="1:36" x14ac:dyDescent="0.2">
      <c r="A316" s="33" t="s">
        <v>385</v>
      </c>
      <c r="B316" s="33" t="s">
        <v>124</v>
      </c>
      <c r="C316" s="2">
        <v>720488</v>
      </c>
      <c r="D316" s="2">
        <v>734350</v>
      </c>
      <c r="E316" s="2">
        <v>523347</v>
      </c>
      <c r="F316" s="2">
        <v>581515</v>
      </c>
      <c r="G316" s="2">
        <v>587583</v>
      </c>
      <c r="H316" s="2">
        <v>509426</v>
      </c>
      <c r="I316" s="2">
        <v>547143</v>
      </c>
      <c r="J316" s="2">
        <v>483987</v>
      </c>
      <c r="K316" s="2">
        <v>588749</v>
      </c>
      <c r="L316" s="2">
        <v>612142</v>
      </c>
      <c r="M316" s="2">
        <v>602811</v>
      </c>
      <c r="N316" s="2">
        <v>700037</v>
      </c>
      <c r="O316" s="2">
        <v>774029</v>
      </c>
      <c r="P316" s="2">
        <v>1092179</v>
      </c>
      <c r="Q316" s="2">
        <v>1473690</v>
      </c>
      <c r="R316" s="2">
        <v>2208082</v>
      </c>
      <c r="S316" s="2">
        <v>2538417</v>
      </c>
      <c r="T316" s="2">
        <v>2297916</v>
      </c>
      <c r="U316" s="2">
        <v>1634501</v>
      </c>
      <c r="V316" s="2">
        <v>1408575</v>
      </c>
      <c r="W316" s="2">
        <v>1374972</v>
      </c>
      <c r="X316" s="2">
        <v>1621068</v>
      </c>
      <c r="Y316" s="2">
        <v>1671570</v>
      </c>
      <c r="Z316" s="2">
        <v>1781687</v>
      </c>
      <c r="AA316" s="2">
        <v>1936189</v>
      </c>
      <c r="AB316" s="2">
        <v>107770</v>
      </c>
      <c r="AC316" s="2">
        <v>1833087</v>
      </c>
      <c r="AD316" s="2">
        <v>1953036</v>
      </c>
      <c r="AG316" s="55" t="s">
        <v>518</v>
      </c>
      <c r="AJ316" s="55" t="s">
        <v>546</v>
      </c>
    </row>
    <row r="317" spans="1:36" x14ac:dyDescent="0.2">
      <c r="A317" s="33" t="s">
        <v>386</v>
      </c>
      <c r="B317" s="33" t="s">
        <v>124</v>
      </c>
      <c r="C317" s="2">
        <v>1071385</v>
      </c>
      <c r="D317" s="2">
        <v>1369376</v>
      </c>
      <c r="E317" s="2">
        <v>1196711</v>
      </c>
      <c r="F317" s="2">
        <v>1075038</v>
      </c>
      <c r="G317" s="2">
        <v>1140892</v>
      </c>
      <c r="H317" s="2">
        <v>1232020</v>
      </c>
      <c r="I317" s="2">
        <v>1209170</v>
      </c>
      <c r="J317" s="2">
        <v>1328353</v>
      </c>
      <c r="K317" s="2">
        <v>1505819</v>
      </c>
      <c r="L317" s="2">
        <v>1917520</v>
      </c>
      <c r="M317" s="2">
        <v>2339361</v>
      </c>
      <c r="N317" s="2">
        <v>2631966</v>
      </c>
      <c r="O317" s="2">
        <v>2992931</v>
      </c>
      <c r="P317" s="2">
        <v>3789284</v>
      </c>
      <c r="Q317" s="2">
        <v>5875134</v>
      </c>
      <c r="R317" s="2">
        <v>6484660</v>
      </c>
      <c r="S317" s="2">
        <v>6574599</v>
      </c>
      <c r="T317" s="2">
        <v>6137644</v>
      </c>
      <c r="U317" s="2">
        <v>5203063</v>
      </c>
      <c r="V317" s="2">
        <v>4809386</v>
      </c>
      <c r="W317" s="2">
        <v>5002326</v>
      </c>
      <c r="X317" s="2">
        <v>5142658</v>
      </c>
      <c r="Y317" s="2">
        <v>5642463</v>
      </c>
      <c r="Z317" s="2">
        <v>6215008</v>
      </c>
      <c r="AA317" s="2">
        <v>6581078</v>
      </c>
      <c r="AB317" s="2">
        <v>6938676</v>
      </c>
      <c r="AC317" s="2">
        <v>7307179</v>
      </c>
      <c r="AD317" s="2">
        <v>7763026</v>
      </c>
      <c r="AG317" s="55" t="s">
        <v>519</v>
      </c>
      <c r="AJ317" s="55" t="s">
        <v>547</v>
      </c>
    </row>
    <row r="318" spans="1:36" x14ac:dyDescent="0.2">
      <c r="A318" s="33" t="s">
        <v>562</v>
      </c>
      <c r="B318" s="33" t="s">
        <v>124</v>
      </c>
      <c r="C318" s="2" t="s">
        <v>545</v>
      </c>
      <c r="D318" s="2" t="s">
        <v>545</v>
      </c>
      <c r="E318" s="2" t="s">
        <v>545</v>
      </c>
      <c r="F318" s="2" t="s">
        <v>545</v>
      </c>
      <c r="G318" s="2" t="s">
        <v>545</v>
      </c>
      <c r="H318" s="2" t="s">
        <v>545</v>
      </c>
      <c r="I318" s="2" t="s">
        <v>545</v>
      </c>
      <c r="J318" s="2" t="s">
        <v>545</v>
      </c>
      <c r="K318" s="2" t="s">
        <v>545</v>
      </c>
      <c r="L318" s="2" t="s">
        <v>545</v>
      </c>
      <c r="M318" s="2" t="s">
        <v>545</v>
      </c>
      <c r="N318" s="2" t="s">
        <v>545</v>
      </c>
      <c r="O318" s="2" t="s">
        <v>545</v>
      </c>
      <c r="P318" s="2" t="s">
        <v>545</v>
      </c>
      <c r="Q318" s="2" t="s">
        <v>545</v>
      </c>
      <c r="R318" s="2" t="s">
        <v>545</v>
      </c>
      <c r="S318" s="2" t="s">
        <v>545</v>
      </c>
      <c r="T318" s="2" t="s">
        <v>545</v>
      </c>
      <c r="U318" s="2">
        <v>2574464</v>
      </c>
      <c r="V318" s="2">
        <v>1630763</v>
      </c>
      <c r="W318" s="2">
        <v>2731431</v>
      </c>
      <c r="X318" s="2">
        <v>2588437</v>
      </c>
      <c r="Y318" s="2">
        <v>3008375</v>
      </c>
      <c r="Z318" s="2">
        <v>3234529</v>
      </c>
      <c r="AA318" s="2">
        <v>3679524</v>
      </c>
      <c r="AB318" s="2">
        <v>3810734</v>
      </c>
      <c r="AC318" s="2">
        <v>4072176</v>
      </c>
      <c r="AD318" s="2">
        <v>4256823</v>
      </c>
      <c r="AG318" s="55" t="s">
        <v>521</v>
      </c>
      <c r="AJ318" s="55" t="s">
        <v>548</v>
      </c>
    </row>
    <row r="319" spans="1:36" x14ac:dyDescent="0.2">
      <c r="A319" s="33" t="s">
        <v>561</v>
      </c>
      <c r="B319" s="33" t="s">
        <v>124</v>
      </c>
      <c r="C319" s="2" t="s">
        <v>545</v>
      </c>
      <c r="D319" s="2" t="s">
        <v>545</v>
      </c>
      <c r="E319" s="2" t="s">
        <v>545</v>
      </c>
      <c r="F319" s="2" t="s">
        <v>545</v>
      </c>
      <c r="G319" s="2" t="s">
        <v>545</v>
      </c>
      <c r="H319" s="2" t="s">
        <v>545</v>
      </c>
      <c r="I319" s="2" t="s">
        <v>545</v>
      </c>
      <c r="J319" s="2" t="s">
        <v>545</v>
      </c>
      <c r="K319" s="2" t="s">
        <v>545</v>
      </c>
      <c r="L319" s="2" t="s">
        <v>545</v>
      </c>
      <c r="M319" s="2" t="s">
        <v>545</v>
      </c>
      <c r="N319" s="2" t="s">
        <v>545</v>
      </c>
      <c r="O319" s="2" t="s">
        <v>545</v>
      </c>
      <c r="P319" s="2" t="s">
        <v>545</v>
      </c>
      <c r="Q319" s="2" t="s">
        <v>545</v>
      </c>
      <c r="R319" s="2" t="s">
        <v>545</v>
      </c>
      <c r="S319" s="2" t="s">
        <v>545</v>
      </c>
      <c r="T319" s="2">
        <v>4670451</v>
      </c>
      <c r="U319" s="2">
        <v>4433031</v>
      </c>
      <c r="V319" s="2">
        <v>4015245</v>
      </c>
      <c r="W319" s="2">
        <v>5072808</v>
      </c>
      <c r="X319" s="2">
        <v>5010913</v>
      </c>
      <c r="Y319" s="2">
        <v>5338071</v>
      </c>
      <c r="Z319" s="2">
        <v>10702231</v>
      </c>
      <c r="AA319" s="2">
        <v>11291101</v>
      </c>
      <c r="AB319" s="2">
        <v>12037222</v>
      </c>
      <c r="AC319" s="2">
        <v>12487397</v>
      </c>
      <c r="AD319" s="2">
        <v>13755914</v>
      </c>
      <c r="AG319" s="66" t="s">
        <v>523</v>
      </c>
      <c r="AJ319" s="55" t="s">
        <v>550</v>
      </c>
    </row>
    <row r="320" spans="1:36" x14ac:dyDescent="0.2">
      <c r="A320" s="33" t="s">
        <v>132</v>
      </c>
      <c r="B320" s="33" t="s">
        <v>133</v>
      </c>
      <c r="C320" s="2" t="s">
        <v>545</v>
      </c>
      <c r="D320" s="2" t="s">
        <v>545</v>
      </c>
      <c r="E320" s="2" t="s">
        <v>545</v>
      </c>
      <c r="F320" s="2" t="s">
        <v>545</v>
      </c>
      <c r="G320" s="2" t="s">
        <v>545</v>
      </c>
      <c r="H320" s="2" t="s">
        <v>545</v>
      </c>
      <c r="I320" s="2">
        <v>2175704</v>
      </c>
      <c r="J320" s="2">
        <v>2273138</v>
      </c>
      <c r="K320" s="2">
        <v>2681096</v>
      </c>
      <c r="L320" s="2">
        <v>2848477</v>
      </c>
      <c r="M320" s="2">
        <v>2642029</v>
      </c>
      <c r="N320" s="2">
        <v>2883342</v>
      </c>
      <c r="O320" s="2">
        <v>3336755</v>
      </c>
      <c r="P320" s="2">
        <v>3374442</v>
      </c>
      <c r="Q320" s="2">
        <v>4062732</v>
      </c>
      <c r="R320" s="2">
        <v>4951784</v>
      </c>
      <c r="S320" s="2">
        <v>4822890</v>
      </c>
      <c r="T320" s="2">
        <v>4667554</v>
      </c>
      <c r="U320" s="2">
        <v>4077520</v>
      </c>
      <c r="V320" s="2">
        <v>3868571</v>
      </c>
      <c r="W320" s="2">
        <v>3780962</v>
      </c>
      <c r="X320" s="2">
        <v>3887675</v>
      </c>
      <c r="Y320" s="2">
        <v>4180600</v>
      </c>
      <c r="Z320" s="2">
        <v>4481807</v>
      </c>
      <c r="AA320" s="2">
        <v>4801884</v>
      </c>
      <c r="AB320" s="2">
        <v>4960512</v>
      </c>
      <c r="AC320" s="2">
        <v>5231722</v>
      </c>
      <c r="AD320" s="2">
        <v>5530450</v>
      </c>
      <c r="AG320" s="55" t="s">
        <v>523</v>
      </c>
      <c r="AJ320" s="55" t="s">
        <v>550</v>
      </c>
    </row>
    <row r="321" spans="1:36" customFormat="1" x14ac:dyDescent="0.2">
      <c r="A321" s="36" t="s">
        <v>542</v>
      </c>
      <c r="B321" s="33" t="s">
        <v>133</v>
      </c>
      <c r="C321" s="2" t="s">
        <v>545</v>
      </c>
      <c r="D321" s="2" t="s">
        <v>545</v>
      </c>
      <c r="E321" s="2" t="s">
        <v>545</v>
      </c>
      <c r="F321" s="2" t="s">
        <v>545</v>
      </c>
      <c r="G321" s="2" t="s">
        <v>545</v>
      </c>
      <c r="H321" s="2" t="s">
        <v>545</v>
      </c>
      <c r="I321" s="2" t="s">
        <v>545</v>
      </c>
      <c r="J321" s="2" t="s">
        <v>545</v>
      </c>
      <c r="K321" s="2" t="s">
        <v>545</v>
      </c>
      <c r="L321" s="2" t="s">
        <v>545</v>
      </c>
      <c r="M321" s="2" t="s">
        <v>545</v>
      </c>
      <c r="N321" s="2">
        <v>2618067</v>
      </c>
      <c r="O321" s="2">
        <v>3358233</v>
      </c>
      <c r="P321" s="2">
        <v>7797814</v>
      </c>
      <c r="Q321" s="2">
        <v>9976218</v>
      </c>
      <c r="R321" s="2">
        <v>11559932</v>
      </c>
      <c r="S321" s="2">
        <v>11884271</v>
      </c>
      <c r="T321" s="2">
        <v>11901868</v>
      </c>
      <c r="U321" s="2">
        <v>8179969</v>
      </c>
      <c r="V321" s="2">
        <v>9110309</v>
      </c>
      <c r="W321" s="2">
        <v>8684435</v>
      </c>
      <c r="X321" s="2">
        <v>8451811</v>
      </c>
      <c r="Y321" s="2">
        <v>9392035</v>
      </c>
      <c r="Z321" s="2">
        <v>10617528</v>
      </c>
      <c r="AA321" s="2">
        <v>11247264</v>
      </c>
      <c r="AB321" s="2">
        <v>13197423</v>
      </c>
      <c r="AC321" s="2">
        <v>12425802</v>
      </c>
      <c r="AD321" s="2">
        <v>13154403</v>
      </c>
      <c r="AE321" s="57"/>
      <c r="AF321" s="57"/>
      <c r="AG321" s="55" t="s">
        <v>523</v>
      </c>
      <c r="AH321" s="57"/>
      <c r="AI321" s="57"/>
      <c r="AJ321" s="55" t="s">
        <v>550</v>
      </c>
    </row>
    <row r="322" spans="1:36" x14ac:dyDescent="0.2">
      <c r="A322" s="33" t="s">
        <v>387</v>
      </c>
      <c r="B322" s="33" t="s">
        <v>133</v>
      </c>
      <c r="C322" s="2">
        <v>5798982</v>
      </c>
      <c r="D322" s="2">
        <v>5800653</v>
      </c>
      <c r="E322" s="2">
        <v>4824393</v>
      </c>
      <c r="F322" s="2">
        <v>4695373</v>
      </c>
      <c r="G322" s="2">
        <v>4752306</v>
      </c>
      <c r="H322" s="2">
        <v>4084801</v>
      </c>
      <c r="I322" s="2">
        <v>4302398</v>
      </c>
      <c r="J322" s="2">
        <v>4849420</v>
      </c>
      <c r="K322" s="2">
        <v>5116382</v>
      </c>
      <c r="L322" s="2">
        <v>5709697</v>
      </c>
      <c r="M322" s="2">
        <v>7490636</v>
      </c>
      <c r="N322" s="2">
        <v>8423373</v>
      </c>
      <c r="O322" s="2">
        <v>9426733</v>
      </c>
      <c r="P322" s="2">
        <v>11219340</v>
      </c>
      <c r="Q322" s="2">
        <v>13418367</v>
      </c>
      <c r="R322" s="2">
        <v>16028644</v>
      </c>
      <c r="S322" s="2">
        <v>17331904</v>
      </c>
      <c r="T322" s="2">
        <v>19936222</v>
      </c>
      <c r="U322" s="2">
        <v>19864052</v>
      </c>
      <c r="V322" s="2">
        <v>18305539</v>
      </c>
      <c r="W322" s="2">
        <v>17951111</v>
      </c>
      <c r="X322" s="2">
        <v>17138883</v>
      </c>
      <c r="Y322" s="2">
        <v>19042480</v>
      </c>
      <c r="Z322" s="2">
        <v>20169495</v>
      </c>
      <c r="AA322" s="2">
        <v>21732471</v>
      </c>
      <c r="AB322" s="2">
        <v>24206750</v>
      </c>
      <c r="AC322" s="2">
        <v>24537818</v>
      </c>
      <c r="AD322" s="2">
        <v>26669898</v>
      </c>
      <c r="AG322" s="55" t="s">
        <v>518</v>
      </c>
      <c r="AJ322" s="55" t="s">
        <v>546</v>
      </c>
    </row>
    <row r="323" spans="1:36" x14ac:dyDescent="0.2">
      <c r="A323" s="33" t="s">
        <v>388</v>
      </c>
      <c r="B323" s="33" t="s">
        <v>133</v>
      </c>
      <c r="C323" s="2">
        <v>648526</v>
      </c>
      <c r="D323" s="2">
        <v>728545</v>
      </c>
      <c r="E323" s="2">
        <v>841917</v>
      </c>
      <c r="F323" s="2">
        <v>792428</v>
      </c>
      <c r="G323" s="2">
        <v>838508</v>
      </c>
      <c r="H323" s="2">
        <v>826481</v>
      </c>
      <c r="I323" s="2">
        <v>840706</v>
      </c>
      <c r="J323" s="2">
        <v>869840</v>
      </c>
      <c r="K323" s="2">
        <v>967629</v>
      </c>
      <c r="L323" s="2">
        <v>1100738</v>
      </c>
      <c r="M323" s="2">
        <v>1217820</v>
      </c>
      <c r="N323" s="2">
        <v>1295242</v>
      </c>
      <c r="O323" s="2">
        <v>1505595</v>
      </c>
      <c r="P323" s="2">
        <v>1794098</v>
      </c>
      <c r="Q323" s="2">
        <v>2228400</v>
      </c>
      <c r="R323" s="2">
        <v>2427845</v>
      </c>
      <c r="S323" s="2">
        <v>2580666</v>
      </c>
      <c r="T323" s="2">
        <v>2428315</v>
      </c>
      <c r="U323" s="2">
        <v>2035749</v>
      </c>
      <c r="V323" s="2">
        <v>1940003</v>
      </c>
      <c r="W323" s="2">
        <v>1860206</v>
      </c>
      <c r="X323" s="2">
        <v>1721645</v>
      </c>
      <c r="Y323" s="2">
        <v>1956602</v>
      </c>
      <c r="Z323" s="2">
        <v>2166973</v>
      </c>
      <c r="AA323" s="2">
        <v>2360857</v>
      </c>
      <c r="AB323" s="2">
        <v>2370623</v>
      </c>
      <c r="AC323" s="2">
        <v>2587197</v>
      </c>
      <c r="AD323" s="2">
        <v>2832388</v>
      </c>
      <c r="AG323" s="55" t="s">
        <v>521</v>
      </c>
      <c r="AJ323" s="55" t="s">
        <v>548</v>
      </c>
    </row>
    <row r="324" spans="1:36" x14ac:dyDescent="0.2">
      <c r="A324" s="33" t="s">
        <v>389</v>
      </c>
      <c r="B324" s="33" t="s">
        <v>133</v>
      </c>
      <c r="C324" s="2">
        <v>83895</v>
      </c>
      <c r="D324" s="2">
        <v>79311</v>
      </c>
      <c r="E324" s="2">
        <v>88832</v>
      </c>
      <c r="F324" s="2">
        <v>72720</v>
      </c>
      <c r="G324" s="2">
        <v>71805</v>
      </c>
      <c r="H324" s="2">
        <v>84846</v>
      </c>
      <c r="I324" s="2" t="s">
        <v>545</v>
      </c>
      <c r="J324" s="2" t="s">
        <v>545</v>
      </c>
      <c r="K324" s="2" t="s">
        <v>545</v>
      </c>
      <c r="L324" s="2">
        <v>96655</v>
      </c>
      <c r="M324" s="2">
        <v>145100</v>
      </c>
      <c r="N324" s="2">
        <v>60011</v>
      </c>
      <c r="O324" s="2">
        <v>60487</v>
      </c>
      <c r="P324" s="2">
        <v>132751</v>
      </c>
      <c r="Q324" s="2">
        <v>74414</v>
      </c>
      <c r="R324" s="2">
        <v>251501</v>
      </c>
      <c r="S324" s="2">
        <v>230539</v>
      </c>
      <c r="T324" s="2">
        <v>129866</v>
      </c>
      <c r="U324" s="2">
        <v>103832</v>
      </c>
      <c r="V324" s="2">
        <v>76804</v>
      </c>
      <c r="W324" s="2">
        <v>69895</v>
      </c>
      <c r="X324" s="2">
        <v>129253</v>
      </c>
      <c r="Y324" s="2">
        <v>74921</v>
      </c>
      <c r="Z324" s="2">
        <v>75161</v>
      </c>
      <c r="AA324" s="2">
        <v>71717</v>
      </c>
      <c r="AB324" s="2">
        <v>73418</v>
      </c>
      <c r="AC324" s="2">
        <v>75735</v>
      </c>
      <c r="AD324" s="2">
        <v>80114</v>
      </c>
      <c r="AG324" s="55" t="s">
        <v>519</v>
      </c>
      <c r="AJ324" s="55" t="s">
        <v>547</v>
      </c>
    </row>
    <row r="325" spans="1:36" customFormat="1" x14ac:dyDescent="0.2">
      <c r="A325" s="36" t="s">
        <v>538</v>
      </c>
      <c r="B325" s="33" t="s">
        <v>133</v>
      </c>
      <c r="C325" s="2" t="s">
        <v>545</v>
      </c>
      <c r="D325" s="2" t="s">
        <v>545</v>
      </c>
      <c r="E325" s="2" t="s">
        <v>545</v>
      </c>
      <c r="F325" s="2" t="s">
        <v>545</v>
      </c>
      <c r="G325" s="2" t="s">
        <v>545</v>
      </c>
      <c r="H325" s="2" t="s">
        <v>545</v>
      </c>
      <c r="I325" s="2" t="s">
        <v>545</v>
      </c>
      <c r="J325" s="2" t="s">
        <v>545</v>
      </c>
      <c r="K325" s="2" t="s">
        <v>545</v>
      </c>
      <c r="L325" s="2" t="s">
        <v>545</v>
      </c>
      <c r="M325" s="2" t="s">
        <v>545</v>
      </c>
      <c r="N325" s="2" t="s">
        <v>545</v>
      </c>
      <c r="O325" s="2">
        <v>132811</v>
      </c>
      <c r="P325" s="2">
        <v>258368</v>
      </c>
      <c r="Q325" s="2">
        <v>7633070</v>
      </c>
      <c r="R325" s="2">
        <v>8576147</v>
      </c>
      <c r="S325" s="2">
        <v>8925071</v>
      </c>
      <c r="T325" s="2">
        <v>8649008</v>
      </c>
      <c r="U325" s="2">
        <v>8107127</v>
      </c>
      <c r="V325" s="2">
        <v>7588803</v>
      </c>
      <c r="W325" s="2">
        <v>7188736</v>
      </c>
      <c r="X325" s="2">
        <v>7248757</v>
      </c>
      <c r="Y325" s="2">
        <v>7584876</v>
      </c>
      <c r="Z325" s="2">
        <v>8104432</v>
      </c>
      <c r="AA325" s="2">
        <v>8480290</v>
      </c>
      <c r="AB325" s="2">
        <v>8853580</v>
      </c>
      <c r="AC325" s="2">
        <v>9977996</v>
      </c>
      <c r="AD325" s="2">
        <v>10672669</v>
      </c>
      <c r="AE325" s="57"/>
      <c r="AF325" s="57"/>
      <c r="AG325" s="55" t="s">
        <v>523</v>
      </c>
      <c r="AH325" s="57"/>
      <c r="AI325" s="57"/>
      <c r="AJ325" s="55" t="s">
        <v>550</v>
      </c>
    </row>
    <row r="326" spans="1:36" x14ac:dyDescent="0.2">
      <c r="A326" s="33" t="s">
        <v>133</v>
      </c>
      <c r="B326" s="33" t="s">
        <v>133</v>
      </c>
      <c r="C326" s="2">
        <v>52126977</v>
      </c>
      <c r="D326" s="2">
        <v>47263561</v>
      </c>
      <c r="E326" s="2">
        <v>41643126</v>
      </c>
      <c r="F326" s="2">
        <v>40755184</v>
      </c>
      <c r="G326" s="2">
        <v>40938449</v>
      </c>
      <c r="H326" s="2">
        <v>40809061</v>
      </c>
      <c r="I326" s="2">
        <v>41628009</v>
      </c>
      <c r="J326" s="2">
        <v>44640010</v>
      </c>
      <c r="K326" s="2">
        <v>35557011</v>
      </c>
      <c r="L326" s="2">
        <v>51983012</v>
      </c>
      <c r="M326" s="2">
        <v>56255013</v>
      </c>
      <c r="N326" s="2">
        <v>59573014</v>
      </c>
      <c r="O326" s="2">
        <v>66261015</v>
      </c>
      <c r="P326" s="2">
        <v>71802016</v>
      </c>
      <c r="Q326" s="2">
        <v>83172017</v>
      </c>
      <c r="R326" s="2">
        <v>95426018</v>
      </c>
      <c r="S326" s="2">
        <v>97182019</v>
      </c>
      <c r="T326" s="2">
        <v>98746020</v>
      </c>
      <c r="U326" s="2">
        <v>91076021</v>
      </c>
      <c r="V326" s="2">
        <v>84897022</v>
      </c>
      <c r="W326" s="2">
        <v>83057023</v>
      </c>
      <c r="X326" s="2">
        <v>82532000</v>
      </c>
      <c r="Y326" s="2">
        <v>90303000</v>
      </c>
      <c r="Z326" s="2">
        <v>98667435</v>
      </c>
      <c r="AA326" s="2">
        <v>101925000</v>
      </c>
      <c r="AB326" s="2">
        <v>110149000</v>
      </c>
      <c r="AC326" s="2">
        <v>117892000</v>
      </c>
      <c r="AD326" s="2">
        <v>128545000</v>
      </c>
      <c r="AG326" s="55" t="s">
        <v>518</v>
      </c>
      <c r="AJ326" s="55" t="s">
        <v>546</v>
      </c>
    </row>
    <row r="327" spans="1:36" x14ac:dyDescent="0.2">
      <c r="A327" s="33" t="s">
        <v>134</v>
      </c>
      <c r="B327" s="33" t="s">
        <v>135</v>
      </c>
      <c r="C327" s="2">
        <v>652202</v>
      </c>
      <c r="D327" s="2">
        <v>628894</v>
      </c>
      <c r="E327" s="2">
        <v>560311</v>
      </c>
      <c r="F327" s="2">
        <v>460489</v>
      </c>
      <c r="G327" s="2">
        <v>489437</v>
      </c>
      <c r="H327" s="2">
        <v>732742</v>
      </c>
      <c r="I327" s="2">
        <v>496527</v>
      </c>
      <c r="J327" s="2">
        <v>883331</v>
      </c>
      <c r="K327" s="2">
        <v>863367</v>
      </c>
      <c r="L327" s="2" t="s">
        <v>545</v>
      </c>
      <c r="M327" s="2" t="s">
        <v>545</v>
      </c>
      <c r="N327" s="2" t="s">
        <v>545</v>
      </c>
      <c r="O327" s="2">
        <v>964709</v>
      </c>
      <c r="P327" s="2">
        <v>1053273</v>
      </c>
      <c r="Q327" s="2">
        <v>818164</v>
      </c>
      <c r="R327" s="2">
        <v>1181150</v>
      </c>
      <c r="S327" s="2">
        <v>954238</v>
      </c>
      <c r="T327" s="2">
        <v>987035</v>
      </c>
      <c r="U327" s="2">
        <v>977244</v>
      </c>
      <c r="V327" s="2">
        <v>886098</v>
      </c>
      <c r="W327" s="2">
        <v>1051664</v>
      </c>
      <c r="X327" s="2">
        <v>799011</v>
      </c>
      <c r="Y327" s="2">
        <v>873680</v>
      </c>
      <c r="Z327" s="2">
        <v>935203</v>
      </c>
      <c r="AA327" s="2">
        <v>983275</v>
      </c>
      <c r="AB327" s="2">
        <v>1113153</v>
      </c>
      <c r="AC327" s="2">
        <v>1214917</v>
      </c>
      <c r="AD327" s="2">
        <v>1315907</v>
      </c>
      <c r="AG327" s="55" t="s">
        <v>519</v>
      </c>
      <c r="AJ327" s="55" t="s">
        <v>547</v>
      </c>
    </row>
    <row r="328" spans="1:36" x14ac:dyDescent="0.2">
      <c r="A328" s="33" t="s">
        <v>390</v>
      </c>
      <c r="B328" s="33" t="s">
        <v>135</v>
      </c>
      <c r="C328" s="2">
        <v>105203</v>
      </c>
      <c r="D328" s="2">
        <v>117338</v>
      </c>
      <c r="E328" s="2">
        <v>127647</v>
      </c>
      <c r="F328" s="2">
        <v>123482</v>
      </c>
      <c r="G328" s="2">
        <v>127153</v>
      </c>
      <c r="H328" s="2">
        <v>129851</v>
      </c>
      <c r="I328" s="2">
        <v>140462</v>
      </c>
      <c r="J328" s="2">
        <v>156654</v>
      </c>
      <c r="K328" s="2">
        <v>151254</v>
      </c>
      <c r="L328" s="2">
        <v>152770</v>
      </c>
      <c r="M328" s="2">
        <v>216589</v>
      </c>
      <c r="N328" s="2">
        <v>195695</v>
      </c>
      <c r="O328" s="2">
        <v>203703</v>
      </c>
      <c r="P328" s="2">
        <v>221476</v>
      </c>
      <c r="Q328" s="2">
        <v>231258</v>
      </c>
      <c r="R328" s="2">
        <v>327442</v>
      </c>
      <c r="S328" s="2">
        <v>328978</v>
      </c>
      <c r="T328" s="2">
        <v>337831</v>
      </c>
      <c r="U328" s="2">
        <v>252084</v>
      </c>
      <c r="V328" s="2">
        <v>259251</v>
      </c>
      <c r="W328" s="2">
        <v>236551</v>
      </c>
      <c r="X328" s="2">
        <v>280303</v>
      </c>
      <c r="Y328" s="2">
        <v>245967</v>
      </c>
      <c r="Z328" s="2">
        <v>267808</v>
      </c>
      <c r="AA328" s="2">
        <v>301011</v>
      </c>
      <c r="AB328" s="2">
        <v>324626</v>
      </c>
      <c r="AC328" s="2">
        <v>351844</v>
      </c>
      <c r="AD328" s="2">
        <v>382240</v>
      </c>
      <c r="AG328" s="55" t="s">
        <v>564</v>
      </c>
      <c r="AJ328" s="55" t="s">
        <v>547</v>
      </c>
    </row>
    <row r="329" spans="1:36" x14ac:dyDescent="0.2">
      <c r="A329" s="33" t="s">
        <v>391</v>
      </c>
      <c r="B329" s="33" t="s">
        <v>136</v>
      </c>
      <c r="C329" s="2">
        <v>201600</v>
      </c>
      <c r="D329" s="2">
        <v>247624</v>
      </c>
      <c r="E329" s="2">
        <v>87352</v>
      </c>
      <c r="F329" s="2">
        <v>81683</v>
      </c>
      <c r="G329" s="2">
        <v>72614</v>
      </c>
      <c r="H329" s="2">
        <v>73764</v>
      </c>
      <c r="I329" s="2">
        <v>66864</v>
      </c>
      <c r="J329" s="2">
        <v>45694</v>
      </c>
      <c r="K329" s="2" t="s">
        <v>545</v>
      </c>
      <c r="L329" s="2">
        <v>115600</v>
      </c>
      <c r="M329" s="2">
        <v>71211</v>
      </c>
      <c r="N329" s="2" t="s">
        <v>545</v>
      </c>
      <c r="O329" s="2">
        <v>80474</v>
      </c>
      <c r="P329" s="2">
        <v>195057</v>
      </c>
      <c r="Q329" s="2">
        <v>204717</v>
      </c>
      <c r="R329" s="2" t="s">
        <v>545</v>
      </c>
      <c r="S329" s="2">
        <v>1794761</v>
      </c>
      <c r="T329" s="2">
        <v>309451</v>
      </c>
      <c r="U329" s="2">
        <v>173593</v>
      </c>
      <c r="V329" s="2">
        <v>162642</v>
      </c>
      <c r="W329" s="2">
        <v>197613</v>
      </c>
      <c r="X329" s="2">
        <v>463701</v>
      </c>
      <c r="Y329" s="2">
        <v>377436</v>
      </c>
      <c r="Z329" s="2">
        <v>271720</v>
      </c>
      <c r="AA329" s="2">
        <v>289264</v>
      </c>
      <c r="AB329" s="2">
        <v>250802</v>
      </c>
      <c r="AC329" s="2">
        <v>371577</v>
      </c>
      <c r="AD329" s="2">
        <v>242081</v>
      </c>
      <c r="AG329" s="55" t="s">
        <v>519</v>
      </c>
      <c r="AJ329" s="55" t="s">
        <v>547</v>
      </c>
    </row>
    <row r="330" spans="1:36" x14ac:dyDescent="0.2">
      <c r="A330" s="33" t="s">
        <v>392</v>
      </c>
      <c r="B330" s="33" t="s">
        <v>136</v>
      </c>
      <c r="C330" s="2">
        <v>910948</v>
      </c>
      <c r="D330" s="2">
        <v>939774</v>
      </c>
      <c r="E330" s="2">
        <v>1042681</v>
      </c>
      <c r="F330" s="2">
        <v>956408</v>
      </c>
      <c r="G330" s="2">
        <v>1017658</v>
      </c>
      <c r="H330" s="2">
        <v>1246043</v>
      </c>
      <c r="I330" s="2">
        <v>1142656</v>
      </c>
      <c r="J330" s="2">
        <v>1081530</v>
      </c>
      <c r="K330" s="2">
        <v>1188549</v>
      </c>
      <c r="L330" s="2">
        <v>2424570</v>
      </c>
      <c r="M330" s="2">
        <v>2743385</v>
      </c>
      <c r="N330" s="2">
        <v>2593827</v>
      </c>
      <c r="O330" s="2">
        <v>2474995</v>
      </c>
      <c r="P330" s="2">
        <v>2576199</v>
      </c>
      <c r="Q330" s="2">
        <v>3680550</v>
      </c>
      <c r="R330" s="2">
        <v>4146277</v>
      </c>
      <c r="S330" s="2">
        <v>4225346</v>
      </c>
      <c r="T330" s="2">
        <v>4127185</v>
      </c>
      <c r="U330" s="2">
        <v>3102222</v>
      </c>
      <c r="V330" s="2">
        <v>3755724</v>
      </c>
      <c r="W330" s="2">
        <v>3995138</v>
      </c>
      <c r="X330" s="2">
        <v>4835404</v>
      </c>
      <c r="Y330" s="2">
        <v>3467996</v>
      </c>
      <c r="Z330" s="2">
        <v>2466034</v>
      </c>
      <c r="AA330" s="2">
        <v>2959787</v>
      </c>
      <c r="AB330" s="2">
        <v>3140124</v>
      </c>
      <c r="AC330" s="2">
        <v>4585725</v>
      </c>
      <c r="AD330" s="2">
        <v>4807532</v>
      </c>
      <c r="AG330" s="55" t="s">
        <v>521</v>
      </c>
      <c r="AJ330" s="55" t="s">
        <v>548</v>
      </c>
    </row>
    <row r="331" spans="1:36" x14ac:dyDescent="0.2">
      <c r="A331" s="33" t="s">
        <v>393</v>
      </c>
      <c r="B331" s="33" t="s">
        <v>136</v>
      </c>
      <c r="C331" s="2">
        <v>966727</v>
      </c>
      <c r="D331" s="2">
        <v>852158</v>
      </c>
      <c r="E331" s="2">
        <v>820605</v>
      </c>
      <c r="F331" s="2">
        <v>677084</v>
      </c>
      <c r="G331" s="2">
        <v>680518</v>
      </c>
      <c r="H331" s="2">
        <v>640833</v>
      </c>
      <c r="I331" s="2">
        <v>629679</v>
      </c>
      <c r="J331" s="2">
        <v>670470</v>
      </c>
      <c r="K331" s="2">
        <v>701622</v>
      </c>
      <c r="L331" s="2">
        <v>701262</v>
      </c>
      <c r="M331" s="2">
        <v>733776</v>
      </c>
      <c r="N331" s="2">
        <v>704258</v>
      </c>
      <c r="O331" s="2">
        <v>769178</v>
      </c>
      <c r="P331" s="2">
        <v>582197</v>
      </c>
      <c r="Q331" s="2">
        <v>693671</v>
      </c>
      <c r="R331" s="2">
        <v>980219</v>
      </c>
      <c r="S331" s="2">
        <v>1056150</v>
      </c>
      <c r="T331" s="2">
        <v>950995</v>
      </c>
      <c r="U331" s="2">
        <v>1615239</v>
      </c>
      <c r="V331" s="2">
        <v>1523285</v>
      </c>
      <c r="W331" s="2">
        <v>1668948</v>
      </c>
      <c r="X331" s="2">
        <v>1500354</v>
      </c>
      <c r="Y331" s="2">
        <v>1520176</v>
      </c>
      <c r="Z331" s="2">
        <v>1548681</v>
      </c>
      <c r="AA331" s="2">
        <v>1556703</v>
      </c>
      <c r="AB331" s="2">
        <v>1772197</v>
      </c>
      <c r="AC331" s="2">
        <v>5602492</v>
      </c>
      <c r="AD331" s="2">
        <v>5008237</v>
      </c>
      <c r="AG331" s="55" t="s">
        <v>521</v>
      </c>
      <c r="AJ331" s="55" t="s">
        <v>548</v>
      </c>
    </row>
    <row r="332" spans="1:36" x14ac:dyDescent="0.2">
      <c r="A332" s="33" t="s">
        <v>394</v>
      </c>
      <c r="B332" s="33" t="s">
        <v>136</v>
      </c>
      <c r="C332" s="2">
        <v>1626600</v>
      </c>
      <c r="D332" s="2">
        <v>1134065</v>
      </c>
      <c r="E332" s="2">
        <v>1274340</v>
      </c>
      <c r="F332" s="2">
        <v>1103148</v>
      </c>
      <c r="G332" s="2">
        <v>1147039</v>
      </c>
      <c r="H332" s="2">
        <v>1153954</v>
      </c>
      <c r="I332" s="2">
        <v>1160553</v>
      </c>
      <c r="J332" s="2">
        <v>1205550</v>
      </c>
      <c r="K332" s="2">
        <v>1231200</v>
      </c>
      <c r="L332" s="2">
        <v>1334026</v>
      </c>
      <c r="M332" s="2">
        <v>1464843</v>
      </c>
      <c r="N332" s="2">
        <v>1565940</v>
      </c>
      <c r="O332" s="2">
        <v>1711293</v>
      </c>
      <c r="P332" s="2">
        <v>2390235</v>
      </c>
      <c r="Q332" s="2">
        <v>1706024</v>
      </c>
      <c r="R332" s="2">
        <v>2251316</v>
      </c>
      <c r="S332" s="2">
        <v>2426487</v>
      </c>
      <c r="T332" s="2">
        <v>2466912</v>
      </c>
      <c r="U332" s="2">
        <v>2130199</v>
      </c>
      <c r="V332" s="2">
        <v>2394804</v>
      </c>
      <c r="W332" s="2">
        <v>2352568</v>
      </c>
      <c r="X332" s="2">
        <v>2403993</v>
      </c>
      <c r="Y332" s="2">
        <v>2455596</v>
      </c>
      <c r="Z332" s="2">
        <v>2540956</v>
      </c>
      <c r="AA332" s="2">
        <v>2650445</v>
      </c>
      <c r="AB332" s="2">
        <v>2756012</v>
      </c>
      <c r="AC332" s="2">
        <v>7224952</v>
      </c>
      <c r="AD332" s="2">
        <v>3030003</v>
      </c>
      <c r="AG332" s="55" t="s">
        <v>521</v>
      </c>
      <c r="AJ332" s="55" t="s">
        <v>548</v>
      </c>
    </row>
    <row r="333" spans="1:36" x14ac:dyDescent="0.2">
      <c r="A333" s="33" t="s">
        <v>137</v>
      </c>
      <c r="B333" s="33" t="s">
        <v>136</v>
      </c>
      <c r="C333" s="2">
        <v>4091316</v>
      </c>
      <c r="D333" s="2">
        <v>3639535</v>
      </c>
      <c r="E333" s="2">
        <v>2950714</v>
      </c>
      <c r="F333" s="2">
        <v>2856890</v>
      </c>
      <c r="G333" s="2">
        <v>2816261</v>
      </c>
      <c r="H333" s="2">
        <v>2588669</v>
      </c>
      <c r="I333" s="2">
        <v>2608546</v>
      </c>
      <c r="J333" s="2">
        <v>2939763</v>
      </c>
      <c r="K333" s="2">
        <v>3132966</v>
      </c>
      <c r="L333" s="2">
        <v>3373207</v>
      </c>
      <c r="M333" s="2">
        <v>3518129</v>
      </c>
      <c r="N333" s="2">
        <v>3933424</v>
      </c>
      <c r="O333" s="2">
        <v>4087119</v>
      </c>
      <c r="P333" s="2">
        <v>4792468</v>
      </c>
      <c r="Q333" s="2">
        <v>5641541</v>
      </c>
      <c r="R333" s="2">
        <v>6347347</v>
      </c>
      <c r="S333" s="2">
        <v>7018766</v>
      </c>
      <c r="T333" s="2">
        <v>6981486</v>
      </c>
      <c r="U333" s="2">
        <v>6765587</v>
      </c>
      <c r="V333" s="2">
        <v>6810666</v>
      </c>
      <c r="W333" s="2">
        <v>6682960</v>
      </c>
      <c r="X333" s="2">
        <v>6753699</v>
      </c>
      <c r="Y333" s="2">
        <v>7296570</v>
      </c>
      <c r="Z333" s="2">
        <v>8069773</v>
      </c>
      <c r="AA333" s="2">
        <v>8408435</v>
      </c>
      <c r="AB333" s="2">
        <v>9092639</v>
      </c>
      <c r="AC333" s="2">
        <v>9735204</v>
      </c>
      <c r="AD333" s="2">
        <v>10561041</v>
      </c>
      <c r="AG333" s="55" t="s">
        <v>519</v>
      </c>
      <c r="AJ333" s="55" t="s">
        <v>547</v>
      </c>
    </row>
    <row r="334" spans="1:36" x14ac:dyDescent="0.2">
      <c r="A334" s="33" t="s">
        <v>395</v>
      </c>
      <c r="B334" s="33" t="s">
        <v>136</v>
      </c>
      <c r="C334" s="2">
        <v>235893</v>
      </c>
      <c r="D334" s="2">
        <v>735282</v>
      </c>
      <c r="E334" s="2">
        <v>1102125</v>
      </c>
      <c r="F334" s="2">
        <v>1169508</v>
      </c>
      <c r="G334" s="2">
        <v>1192433</v>
      </c>
      <c r="H334" s="2">
        <v>1229273</v>
      </c>
      <c r="I334" s="2">
        <v>1297680</v>
      </c>
      <c r="J334" s="2">
        <v>1396120</v>
      </c>
      <c r="K334" s="2">
        <v>1541994</v>
      </c>
      <c r="L334" s="2">
        <v>1663356</v>
      </c>
      <c r="M334" s="2">
        <v>1849919</v>
      </c>
      <c r="N334" s="2">
        <v>1990598</v>
      </c>
      <c r="O334" s="2">
        <v>2248989</v>
      </c>
      <c r="P334" s="2">
        <v>2163959</v>
      </c>
      <c r="Q334" s="2">
        <v>2589354</v>
      </c>
      <c r="R334" s="2">
        <v>3217637</v>
      </c>
      <c r="S334" s="2">
        <v>3398789</v>
      </c>
      <c r="T334" s="2">
        <v>3398874</v>
      </c>
      <c r="U334" s="2">
        <v>3278327</v>
      </c>
      <c r="V334" s="2">
        <v>3316709</v>
      </c>
      <c r="W334" s="2">
        <v>3308999</v>
      </c>
      <c r="X334" s="2">
        <v>3494950</v>
      </c>
      <c r="Y334" s="2">
        <v>3805587</v>
      </c>
      <c r="Z334" s="2">
        <v>3955458</v>
      </c>
      <c r="AA334" s="2">
        <v>4099209</v>
      </c>
      <c r="AB334" s="2">
        <v>4353359</v>
      </c>
      <c r="AC334" s="2">
        <v>4687474</v>
      </c>
      <c r="AD334" s="2">
        <v>5513018</v>
      </c>
      <c r="AG334" s="55" t="s">
        <v>521</v>
      </c>
      <c r="AJ334" s="55" t="s">
        <v>548</v>
      </c>
    </row>
    <row r="335" spans="1:36" x14ac:dyDescent="0.2">
      <c r="A335" s="33" t="s">
        <v>138</v>
      </c>
      <c r="B335" s="33" t="s">
        <v>136</v>
      </c>
      <c r="C335" s="2">
        <v>2574326</v>
      </c>
      <c r="D335" s="2">
        <v>2425874</v>
      </c>
      <c r="E335" s="2">
        <v>1744895</v>
      </c>
      <c r="F335" s="2">
        <v>1926981</v>
      </c>
      <c r="G335" s="2">
        <v>1986663</v>
      </c>
      <c r="H335" s="2">
        <v>1984715</v>
      </c>
      <c r="I335" s="2">
        <v>1966574</v>
      </c>
      <c r="J335" s="2">
        <v>2063166</v>
      </c>
      <c r="K335" s="2">
        <v>2217694</v>
      </c>
      <c r="L335" s="2">
        <v>1965547</v>
      </c>
      <c r="M335" s="2">
        <v>1779666</v>
      </c>
      <c r="N335" s="2">
        <v>2063170</v>
      </c>
      <c r="O335" s="2">
        <v>2183955</v>
      </c>
      <c r="P335" s="2">
        <v>2138736</v>
      </c>
      <c r="Q335" s="2">
        <v>2393564</v>
      </c>
      <c r="R335" s="2">
        <v>3248389</v>
      </c>
      <c r="S335" s="2">
        <v>3512150</v>
      </c>
      <c r="T335" s="2">
        <v>3362545</v>
      </c>
      <c r="U335" s="2">
        <v>2936926</v>
      </c>
      <c r="V335" s="2">
        <v>2835953</v>
      </c>
      <c r="W335" s="2">
        <v>2709903</v>
      </c>
      <c r="X335" s="2">
        <v>2882054</v>
      </c>
      <c r="Y335" s="2">
        <v>3124121</v>
      </c>
      <c r="Z335" s="2">
        <v>3146708</v>
      </c>
      <c r="AA335" s="2">
        <v>3341131</v>
      </c>
      <c r="AB335" s="2">
        <v>3459102</v>
      </c>
      <c r="AC335" s="2">
        <v>3752844</v>
      </c>
      <c r="AD335" s="2">
        <v>3912239</v>
      </c>
      <c r="AG335" s="55" t="s">
        <v>518</v>
      </c>
      <c r="AJ335" s="55" t="s">
        <v>546</v>
      </c>
    </row>
    <row r="336" spans="1:36" x14ac:dyDescent="0.2">
      <c r="A336" s="33" t="s">
        <v>139</v>
      </c>
      <c r="B336" s="33" t="s">
        <v>136</v>
      </c>
      <c r="C336" s="2">
        <v>2538026</v>
      </c>
      <c r="D336" s="2">
        <v>2526959</v>
      </c>
      <c r="E336" s="2">
        <v>961828</v>
      </c>
      <c r="F336" s="2">
        <v>668813</v>
      </c>
      <c r="G336" s="2">
        <v>686151</v>
      </c>
      <c r="H336" s="2">
        <v>673462</v>
      </c>
      <c r="I336" s="2">
        <v>618605</v>
      </c>
      <c r="J336" s="2">
        <v>644019</v>
      </c>
      <c r="K336" s="2">
        <v>954664</v>
      </c>
      <c r="L336" s="2">
        <v>710433</v>
      </c>
      <c r="M336" s="2">
        <v>752206</v>
      </c>
      <c r="N336" s="2">
        <v>768372</v>
      </c>
      <c r="O336" s="2">
        <v>837507</v>
      </c>
      <c r="P336" s="2">
        <v>208452</v>
      </c>
      <c r="Q336" s="2">
        <v>628850</v>
      </c>
      <c r="R336" s="2">
        <v>1730842</v>
      </c>
      <c r="S336" s="2">
        <v>1681787</v>
      </c>
      <c r="T336" s="2">
        <v>1699914</v>
      </c>
      <c r="U336" s="2">
        <v>1439975</v>
      </c>
      <c r="V336" s="2">
        <v>1466827</v>
      </c>
      <c r="W336" s="2">
        <v>1771991</v>
      </c>
      <c r="X336" s="2">
        <v>3771020</v>
      </c>
      <c r="Y336" s="2">
        <v>3023843</v>
      </c>
      <c r="Z336" s="2">
        <v>2194465</v>
      </c>
      <c r="AA336" s="2">
        <v>2278681</v>
      </c>
      <c r="AB336" s="2">
        <v>2294361</v>
      </c>
      <c r="AC336" s="2">
        <v>15845034</v>
      </c>
      <c r="AD336" s="2">
        <v>27122718</v>
      </c>
      <c r="AG336" s="55" t="s">
        <v>521</v>
      </c>
      <c r="AJ336" s="55" t="s">
        <v>548</v>
      </c>
    </row>
    <row r="337" spans="1:36" x14ac:dyDescent="0.2">
      <c r="A337" s="33" t="s">
        <v>396</v>
      </c>
      <c r="B337" s="33" t="s">
        <v>136</v>
      </c>
      <c r="C337" s="2">
        <v>1111093</v>
      </c>
      <c r="D337" s="2">
        <v>978622</v>
      </c>
      <c r="E337" s="2">
        <v>442935</v>
      </c>
      <c r="F337" s="2">
        <v>366029</v>
      </c>
      <c r="G337" s="2">
        <v>386870</v>
      </c>
      <c r="H337" s="2">
        <v>393264</v>
      </c>
      <c r="I337" s="2">
        <v>383622</v>
      </c>
      <c r="J337" s="2">
        <v>387348</v>
      </c>
      <c r="K337" s="2">
        <v>382095</v>
      </c>
      <c r="L337" s="2">
        <v>375164</v>
      </c>
      <c r="M337" s="2">
        <v>390436</v>
      </c>
      <c r="N337" s="2">
        <v>385168</v>
      </c>
      <c r="O337" s="2">
        <v>393707</v>
      </c>
      <c r="P337" s="2">
        <v>368235</v>
      </c>
      <c r="Q337" s="2">
        <v>444059</v>
      </c>
      <c r="R337" s="2">
        <v>536161</v>
      </c>
      <c r="S337" s="2">
        <v>512831</v>
      </c>
      <c r="T337" s="2">
        <v>562034</v>
      </c>
      <c r="U337" s="2">
        <v>507860</v>
      </c>
      <c r="V337" s="2">
        <v>449020</v>
      </c>
      <c r="W337" s="2">
        <v>441760</v>
      </c>
      <c r="X337" s="2">
        <v>461791</v>
      </c>
      <c r="Y337" s="2">
        <v>483381</v>
      </c>
      <c r="Z337" s="2">
        <v>433520</v>
      </c>
      <c r="AA337" s="2">
        <v>427092</v>
      </c>
      <c r="AB337" s="2">
        <v>426981</v>
      </c>
      <c r="AC337" s="2">
        <v>597328</v>
      </c>
      <c r="AD337" s="2">
        <v>625810</v>
      </c>
      <c r="AG337" s="55" t="s">
        <v>521</v>
      </c>
      <c r="AJ337" s="55" t="s">
        <v>548</v>
      </c>
    </row>
    <row r="338" spans="1:36" x14ac:dyDescent="0.2">
      <c r="A338" s="33" t="s">
        <v>397</v>
      </c>
      <c r="B338" s="33" t="s">
        <v>136</v>
      </c>
      <c r="C338" s="2">
        <v>381202</v>
      </c>
      <c r="D338" s="2">
        <v>364250</v>
      </c>
      <c r="E338" s="2">
        <v>356054</v>
      </c>
      <c r="F338" s="2">
        <v>363578</v>
      </c>
      <c r="G338" s="2">
        <v>367362</v>
      </c>
      <c r="H338" s="2">
        <v>357451</v>
      </c>
      <c r="I338" s="2">
        <v>673186</v>
      </c>
      <c r="J338" s="2">
        <v>325500</v>
      </c>
      <c r="K338" s="2">
        <v>474899</v>
      </c>
      <c r="L338" s="2">
        <v>525348</v>
      </c>
      <c r="M338" s="2">
        <v>333199</v>
      </c>
      <c r="N338" s="2">
        <v>337363</v>
      </c>
      <c r="O338" s="2">
        <v>378186</v>
      </c>
      <c r="P338" s="2">
        <v>75487</v>
      </c>
      <c r="Q338" s="2">
        <v>368995</v>
      </c>
      <c r="R338" s="2">
        <v>863720</v>
      </c>
      <c r="S338" s="2">
        <v>780695</v>
      </c>
      <c r="T338" s="2">
        <v>544350</v>
      </c>
      <c r="U338" s="2">
        <v>397371</v>
      </c>
      <c r="V338" s="2">
        <v>395175</v>
      </c>
      <c r="W338" s="2">
        <v>415141</v>
      </c>
      <c r="X338" s="2">
        <v>1656193</v>
      </c>
      <c r="Y338" s="2">
        <v>535934</v>
      </c>
      <c r="Z338" s="2">
        <v>444454</v>
      </c>
      <c r="AA338" s="2">
        <v>475586</v>
      </c>
      <c r="AB338" s="2">
        <v>512292</v>
      </c>
      <c r="AC338" s="2">
        <v>4767637</v>
      </c>
      <c r="AD338" s="2">
        <v>932654</v>
      </c>
      <c r="AG338" s="55" t="s">
        <v>523</v>
      </c>
      <c r="AJ338" s="55" t="s">
        <v>550</v>
      </c>
    </row>
    <row r="339" spans="1:36" x14ac:dyDescent="0.2">
      <c r="A339" s="33" t="s">
        <v>398</v>
      </c>
      <c r="B339" s="33" t="s">
        <v>136</v>
      </c>
      <c r="C339" s="2">
        <v>1200186</v>
      </c>
      <c r="D339" s="2">
        <v>1149422</v>
      </c>
      <c r="E339" s="2">
        <v>1590138</v>
      </c>
      <c r="F339" s="2">
        <v>1591331</v>
      </c>
      <c r="G339" s="2">
        <v>1653238</v>
      </c>
      <c r="H339" s="2">
        <v>1665726</v>
      </c>
      <c r="I339" s="2">
        <v>1684508</v>
      </c>
      <c r="J339" s="2">
        <v>1787067</v>
      </c>
      <c r="K339" s="2">
        <v>1890798</v>
      </c>
      <c r="L339" s="2">
        <v>1830561</v>
      </c>
      <c r="M339" s="2">
        <v>1956596</v>
      </c>
      <c r="N339" s="2">
        <v>2153868</v>
      </c>
      <c r="O339" s="2">
        <v>2339888</v>
      </c>
      <c r="P339" s="2">
        <v>2460280</v>
      </c>
      <c r="Q339" s="2">
        <v>2851771</v>
      </c>
      <c r="R339" s="2">
        <v>3392092</v>
      </c>
      <c r="S339" s="2">
        <v>3639304</v>
      </c>
      <c r="T339" s="2">
        <v>3588657</v>
      </c>
      <c r="U339" s="2">
        <v>2927484</v>
      </c>
      <c r="V339" s="2">
        <v>2925596</v>
      </c>
      <c r="W339" s="2">
        <v>3247774</v>
      </c>
      <c r="X339" s="2">
        <v>6444415</v>
      </c>
      <c r="Y339" s="2">
        <v>3472940</v>
      </c>
      <c r="Z339" s="2">
        <v>5778935</v>
      </c>
      <c r="AA339" s="2">
        <v>6738100</v>
      </c>
      <c r="AB339" s="2">
        <v>6084919</v>
      </c>
      <c r="AC339" s="2">
        <v>6362827</v>
      </c>
      <c r="AD339" s="2">
        <v>6371219</v>
      </c>
      <c r="AG339" s="55" t="s">
        <v>521</v>
      </c>
      <c r="AJ339" s="55" t="s">
        <v>548</v>
      </c>
    </row>
    <row r="340" spans="1:36" x14ac:dyDescent="0.2">
      <c r="A340" s="33" t="s">
        <v>140</v>
      </c>
      <c r="B340" s="33" t="s">
        <v>136</v>
      </c>
      <c r="C340" s="2">
        <v>698848</v>
      </c>
      <c r="D340" s="2">
        <v>613183</v>
      </c>
      <c r="E340" s="2">
        <v>557453</v>
      </c>
      <c r="F340" s="2">
        <v>496536</v>
      </c>
      <c r="G340" s="2">
        <v>524517</v>
      </c>
      <c r="H340" s="2">
        <v>547748</v>
      </c>
      <c r="I340" s="2">
        <v>541035</v>
      </c>
      <c r="J340" s="2">
        <v>561919</v>
      </c>
      <c r="K340" s="2">
        <v>609576</v>
      </c>
      <c r="L340" s="2">
        <v>634473</v>
      </c>
      <c r="M340" s="2">
        <v>670935</v>
      </c>
      <c r="N340" s="2">
        <v>717570</v>
      </c>
      <c r="O340" s="2">
        <v>788855</v>
      </c>
      <c r="P340" s="2">
        <v>773993</v>
      </c>
      <c r="Q340" s="2">
        <v>843228</v>
      </c>
      <c r="R340" s="2">
        <v>1078654</v>
      </c>
      <c r="S340" s="2">
        <v>1105994</v>
      </c>
      <c r="T340" s="2">
        <v>1342110</v>
      </c>
      <c r="U340" s="2">
        <v>1052120</v>
      </c>
      <c r="V340" s="2">
        <v>1090013</v>
      </c>
      <c r="W340" s="2">
        <v>986172</v>
      </c>
      <c r="X340" s="2">
        <v>1042148</v>
      </c>
      <c r="Y340" s="2">
        <v>1067282</v>
      </c>
      <c r="Z340" s="2">
        <v>1122357</v>
      </c>
      <c r="AA340" s="2">
        <v>1145190</v>
      </c>
      <c r="AB340" s="2">
        <v>1215102</v>
      </c>
      <c r="AC340" s="2">
        <v>1297413</v>
      </c>
      <c r="AD340" s="2">
        <v>1374234</v>
      </c>
      <c r="AG340" s="55" t="s">
        <v>519</v>
      </c>
      <c r="AJ340" s="55" t="s">
        <v>547</v>
      </c>
    </row>
    <row r="341" spans="1:36" x14ac:dyDescent="0.2">
      <c r="A341" s="33" t="s">
        <v>141</v>
      </c>
      <c r="B341" s="33" t="s">
        <v>136</v>
      </c>
      <c r="C341" s="2">
        <v>2121325</v>
      </c>
      <c r="D341" s="2">
        <v>1691525</v>
      </c>
      <c r="E341" s="2">
        <v>1273588</v>
      </c>
      <c r="F341" s="2">
        <v>1171950</v>
      </c>
      <c r="G341" s="2">
        <v>1218923</v>
      </c>
      <c r="H341" s="2">
        <v>1214616</v>
      </c>
      <c r="I341" s="2">
        <v>1206355</v>
      </c>
      <c r="J341" s="2">
        <v>1234298</v>
      </c>
      <c r="K341" s="2">
        <v>1252878</v>
      </c>
      <c r="L341" s="2">
        <v>1279944</v>
      </c>
      <c r="M341" s="2">
        <v>1379780</v>
      </c>
      <c r="N341" s="2">
        <v>1414417</v>
      </c>
      <c r="O341" s="2">
        <v>1548910</v>
      </c>
      <c r="P341" s="2">
        <v>1698459</v>
      </c>
      <c r="Q341" s="2">
        <v>1895191</v>
      </c>
      <c r="R341" s="2">
        <v>2159023</v>
      </c>
      <c r="S341" s="2">
        <v>2180330</v>
      </c>
      <c r="T341" s="2">
        <v>2321414</v>
      </c>
      <c r="U341" s="2">
        <v>1624793</v>
      </c>
      <c r="V341" s="2">
        <v>2130158</v>
      </c>
      <c r="W341" s="2">
        <v>2336589</v>
      </c>
      <c r="X341" s="2">
        <v>2443034</v>
      </c>
      <c r="Y341" s="2">
        <v>2549944</v>
      </c>
      <c r="Z341" s="2">
        <v>2629682</v>
      </c>
      <c r="AA341" s="2">
        <v>2740730</v>
      </c>
      <c r="AB341" s="2">
        <v>3637818</v>
      </c>
      <c r="AC341" s="2">
        <v>3047031</v>
      </c>
      <c r="AD341" s="2">
        <v>3183431</v>
      </c>
      <c r="AG341" s="55" t="s">
        <v>519</v>
      </c>
      <c r="AJ341" s="55" t="s">
        <v>547</v>
      </c>
    </row>
    <row r="342" spans="1:36" x14ac:dyDescent="0.2">
      <c r="A342" s="33" t="s">
        <v>399</v>
      </c>
      <c r="B342" s="33" t="s">
        <v>136</v>
      </c>
      <c r="C342" s="2">
        <v>450236</v>
      </c>
      <c r="D342" s="2">
        <v>403154</v>
      </c>
      <c r="E342" s="2">
        <v>386911</v>
      </c>
      <c r="F342" s="2" t="s">
        <v>545</v>
      </c>
      <c r="G342" s="2" t="s">
        <v>545</v>
      </c>
      <c r="H342" s="2">
        <v>396007</v>
      </c>
      <c r="I342" s="2">
        <v>434059</v>
      </c>
      <c r="J342" s="2">
        <v>459172</v>
      </c>
      <c r="K342" s="2">
        <v>480756</v>
      </c>
      <c r="L342" s="2">
        <v>477699</v>
      </c>
      <c r="M342" s="2" t="s">
        <v>545</v>
      </c>
      <c r="N342" s="2">
        <v>775083</v>
      </c>
      <c r="O342" s="2">
        <v>835493</v>
      </c>
      <c r="P342" s="2">
        <v>1022453</v>
      </c>
      <c r="Q342" s="2">
        <v>1190868</v>
      </c>
      <c r="R342" s="2">
        <v>1161724</v>
      </c>
      <c r="S342" s="2">
        <v>1051891</v>
      </c>
      <c r="T342" s="2">
        <v>1334560</v>
      </c>
      <c r="U342" s="2">
        <v>1239245</v>
      </c>
      <c r="V342" s="2">
        <v>1426618</v>
      </c>
      <c r="W342" s="2">
        <v>1268298</v>
      </c>
      <c r="X342" s="2">
        <v>1138264</v>
      </c>
      <c r="Y342" s="2">
        <v>779316</v>
      </c>
      <c r="Z342" s="2">
        <v>996128</v>
      </c>
      <c r="AA342" s="2">
        <v>814367</v>
      </c>
      <c r="AB342" s="2">
        <v>1504471</v>
      </c>
      <c r="AC342" s="2">
        <v>1397827</v>
      </c>
      <c r="AD342" s="2">
        <v>1303700</v>
      </c>
      <c r="AG342" s="55" t="s">
        <v>519</v>
      </c>
      <c r="AJ342" s="55" t="s">
        <v>547</v>
      </c>
    </row>
    <row r="343" spans="1:36" x14ac:dyDescent="0.2">
      <c r="A343" s="33" t="s">
        <v>400</v>
      </c>
      <c r="B343" s="33" t="s">
        <v>136</v>
      </c>
      <c r="C343" s="2">
        <v>13596446</v>
      </c>
      <c r="D343" s="2">
        <v>12957335</v>
      </c>
      <c r="E343" s="2">
        <v>10999605</v>
      </c>
      <c r="F343" s="2">
        <v>9725011</v>
      </c>
      <c r="G343" s="2">
        <v>9481412</v>
      </c>
      <c r="H343" s="2">
        <v>9678530</v>
      </c>
      <c r="I343" s="2">
        <v>10322744</v>
      </c>
      <c r="J343" s="2">
        <v>10332696</v>
      </c>
      <c r="K343" s="2">
        <v>10463862</v>
      </c>
      <c r="L343" s="2">
        <v>11730601</v>
      </c>
      <c r="M343" s="2">
        <v>12904861</v>
      </c>
      <c r="N343" s="2">
        <v>14314113</v>
      </c>
      <c r="O343" s="2">
        <v>15835390</v>
      </c>
      <c r="P343" s="2">
        <v>17327877</v>
      </c>
      <c r="Q343" s="2">
        <v>19811265</v>
      </c>
      <c r="R343" s="2">
        <v>21770507</v>
      </c>
      <c r="S343" s="2">
        <v>23156779</v>
      </c>
      <c r="T343" s="2">
        <v>24014060</v>
      </c>
      <c r="U343" s="2">
        <v>23305375</v>
      </c>
      <c r="V343" s="2">
        <v>22311941</v>
      </c>
      <c r="W343" s="2">
        <v>22090608</v>
      </c>
      <c r="X343" s="2">
        <v>22911643</v>
      </c>
      <c r="Y343" s="2">
        <v>23497182</v>
      </c>
      <c r="Z343" s="2">
        <v>25117066</v>
      </c>
      <c r="AA343" s="2">
        <v>27900314</v>
      </c>
      <c r="AB343" s="2">
        <v>28836413</v>
      </c>
      <c r="AC343" s="2">
        <v>29903432</v>
      </c>
      <c r="AD343" s="2">
        <v>32569881</v>
      </c>
      <c r="AG343" s="55" t="s">
        <v>518</v>
      </c>
      <c r="AJ343" s="55" t="s">
        <v>546</v>
      </c>
    </row>
    <row r="344" spans="1:36" x14ac:dyDescent="0.2">
      <c r="A344" s="33" t="s">
        <v>142</v>
      </c>
      <c r="B344" s="33" t="s">
        <v>136</v>
      </c>
      <c r="C344" s="2">
        <v>2529369</v>
      </c>
      <c r="D344" s="2">
        <v>2266261</v>
      </c>
      <c r="E344" s="2">
        <v>1691415</v>
      </c>
      <c r="F344" s="2">
        <v>2314241</v>
      </c>
      <c r="G344" s="2">
        <v>2465362</v>
      </c>
      <c r="H344" s="2">
        <v>2485640</v>
      </c>
      <c r="I344" s="2">
        <v>2479009</v>
      </c>
      <c r="J344" s="2">
        <v>2569585</v>
      </c>
      <c r="K344" s="2">
        <v>2991608</v>
      </c>
      <c r="L344" s="2">
        <v>3171657</v>
      </c>
      <c r="M344" s="2">
        <v>3949919</v>
      </c>
      <c r="N344" s="2">
        <v>3687235</v>
      </c>
      <c r="O344" s="2">
        <v>4287596</v>
      </c>
      <c r="P344" s="2">
        <v>4921239</v>
      </c>
      <c r="Q344" s="2">
        <v>6163547</v>
      </c>
      <c r="R344" s="2">
        <v>7486292</v>
      </c>
      <c r="S344" s="2">
        <v>7913792</v>
      </c>
      <c r="T344" s="2">
        <v>7348366</v>
      </c>
      <c r="U344" s="2">
        <v>6665472</v>
      </c>
      <c r="V344" s="2">
        <v>5246371</v>
      </c>
      <c r="W344" s="2">
        <v>6422584</v>
      </c>
      <c r="X344" s="2">
        <v>7017196</v>
      </c>
      <c r="Y344" s="2">
        <v>7244390</v>
      </c>
      <c r="Z344" s="2">
        <v>7760932</v>
      </c>
      <c r="AA344" s="2">
        <v>7966509</v>
      </c>
      <c r="AB344" s="2">
        <v>8305641</v>
      </c>
      <c r="AC344" s="2">
        <v>33575578</v>
      </c>
      <c r="AD344" s="2">
        <v>35672180</v>
      </c>
      <c r="AG344" s="55" t="s">
        <v>522</v>
      </c>
      <c r="AJ344" s="55" t="s">
        <v>549</v>
      </c>
    </row>
    <row r="345" spans="1:36" x14ac:dyDescent="0.2">
      <c r="A345" s="33" t="s">
        <v>143</v>
      </c>
      <c r="B345" s="33" t="s">
        <v>136</v>
      </c>
      <c r="C345" s="2">
        <v>7042963</v>
      </c>
      <c r="D345" s="2">
        <v>6651213</v>
      </c>
      <c r="E345" s="2">
        <v>5852803</v>
      </c>
      <c r="F345" s="2">
        <v>5485015</v>
      </c>
      <c r="G345" s="2">
        <v>5817930</v>
      </c>
      <c r="H345" s="2">
        <v>5637235</v>
      </c>
      <c r="I345" s="2">
        <v>5695891</v>
      </c>
      <c r="J345" s="2">
        <v>5784231</v>
      </c>
      <c r="K345" s="2">
        <v>6061639</v>
      </c>
      <c r="L345" s="2">
        <v>6424630</v>
      </c>
      <c r="M345" s="2">
        <v>6765712</v>
      </c>
      <c r="N345" s="2">
        <v>7564064</v>
      </c>
      <c r="O345" s="2">
        <v>8519139</v>
      </c>
      <c r="P345" s="2">
        <v>8616164</v>
      </c>
      <c r="Q345" s="2">
        <v>10445089</v>
      </c>
      <c r="R345" s="2">
        <v>12715563</v>
      </c>
      <c r="S345" s="2">
        <v>13901651</v>
      </c>
      <c r="T345" s="2">
        <v>14901599</v>
      </c>
      <c r="U345" s="2">
        <v>14544339</v>
      </c>
      <c r="V345" s="2">
        <v>14055716</v>
      </c>
      <c r="W345" s="2">
        <v>14186781</v>
      </c>
      <c r="X345" s="2">
        <v>14603321</v>
      </c>
      <c r="Y345" s="2">
        <v>15685594</v>
      </c>
      <c r="Z345" s="2">
        <v>14951056</v>
      </c>
      <c r="AA345" s="2">
        <v>17187692</v>
      </c>
      <c r="AB345" s="2">
        <v>18750685</v>
      </c>
      <c r="AC345" s="2">
        <v>19893171</v>
      </c>
      <c r="AD345" s="2">
        <v>21169505</v>
      </c>
      <c r="AG345" s="55" t="s">
        <v>518</v>
      </c>
      <c r="AJ345" s="55" t="s">
        <v>546</v>
      </c>
    </row>
    <row r="346" spans="1:36" x14ac:dyDescent="0.2">
      <c r="A346" s="33" t="s">
        <v>401</v>
      </c>
      <c r="B346" s="33" t="s">
        <v>136</v>
      </c>
      <c r="C346" s="2">
        <v>5046685</v>
      </c>
      <c r="D346" s="2">
        <v>4407647</v>
      </c>
      <c r="E346" s="2">
        <v>3929763</v>
      </c>
      <c r="F346" s="2">
        <v>3893327</v>
      </c>
      <c r="G346" s="2">
        <v>3737057</v>
      </c>
      <c r="H346" s="2">
        <v>3693260</v>
      </c>
      <c r="I346" s="2">
        <v>3566327</v>
      </c>
      <c r="J346" s="2">
        <v>3602241</v>
      </c>
      <c r="K346" s="2">
        <v>7554932</v>
      </c>
      <c r="L346" s="2">
        <v>3765003</v>
      </c>
      <c r="M346" s="2">
        <v>3975828</v>
      </c>
      <c r="N346" s="2">
        <v>4014197</v>
      </c>
      <c r="O346" s="2">
        <v>4197840</v>
      </c>
      <c r="P346" s="2">
        <v>3641279</v>
      </c>
      <c r="Q346" s="2">
        <v>4716169</v>
      </c>
      <c r="R346" s="2">
        <v>6372760</v>
      </c>
      <c r="S346" s="2">
        <v>6735421</v>
      </c>
      <c r="T346" s="2">
        <v>6632449</v>
      </c>
      <c r="U346" s="2">
        <v>5641825</v>
      </c>
      <c r="V346" s="2">
        <v>4545801</v>
      </c>
      <c r="W346" s="2">
        <v>5564282</v>
      </c>
      <c r="X346" s="2">
        <v>8601077</v>
      </c>
      <c r="Y346" s="2">
        <v>6686740</v>
      </c>
      <c r="Z346" s="2">
        <v>8063099</v>
      </c>
      <c r="AA346" s="2">
        <v>5881190</v>
      </c>
      <c r="AB346" s="2">
        <v>6399575</v>
      </c>
      <c r="AC346" s="2">
        <v>6698244</v>
      </c>
      <c r="AD346" s="2">
        <v>7177940</v>
      </c>
      <c r="AG346" s="55" t="s">
        <v>519</v>
      </c>
      <c r="AJ346" s="55" t="s">
        <v>547</v>
      </c>
    </row>
    <row r="347" spans="1:36" x14ac:dyDescent="0.2">
      <c r="A347" s="33" t="s">
        <v>136</v>
      </c>
      <c r="B347" s="33" t="s">
        <v>136</v>
      </c>
      <c r="C347" s="2">
        <v>9512388</v>
      </c>
      <c r="D347" s="2">
        <v>9119578</v>
      </c>
      <c r="E347" s="2">
        <v>7269046</v>
      </c>
      <c r="F347" s="2">
        <v>6875862</v>
      </c>
      <c r="G347" s="2">
        <v>6970816</v>
      </c>
      <c r="H347" s="2">
        <v>7013719</v>
      </c>
      <c r="I347" s="2">
        <v>6849315</v>
      </c>
      <c r="J347" s="2">
        <v>7014135</v>
      </c>
      <c r="K347" s="2">
        <v>7204336</v>
      </c>
      <c r="L347" s="2">
        <v>7399118</v>
      </c>
      <c r="M347" s="2">
        <v>7816299</v>
      </c>
      <c r="N347" s="2">
        <v>7851678</v>
      </c>
      <c r="O347" s="2">
        <v>8663984</v>
      </c>
      <c r="P347" s="2">
        <v>9840403</v>
      </c>
      <c r="Q347" s="2">
        <v>11618349</v>
      </c>
      <c r="R347" s="2">
        <v>13224638</v>
      </c>
      <c r="S347" s="2">
        <v>14018488</v>
      </c>
      <c r="T347" s="2">
        <v>14033288</v>
      </c>
      <c r="U347" s="2">
        <v>11625261</v>
      </c>
      <c r="V347" s="2">
        <v>10629391</v>
      </c>
      <c r="W347" s="2">
        <v>11474743</v>
      </c>
      <c r="X347" s="2">
        <v>9398559</v>
      </c>
      <c r="Y347" s="2">
        <v>10212756</v>
      </c>
      <c r="Z347" s="2">
        <v>10515727</v>
      </c>
      <c r="AA347" s="2">
        <v>10905309</v>
      </c>
      <c r="AB347" s="2">
        <v>11683311</v>
      </c>
      <c r="AC347" s="2">
        <v>121770</v>
      </c>
      <c r="AD347" s="2">
        <v>31902</v>
      </c>
      <c r="AG347" s="55" t="s">
        <v>518</v>
      </c>
      <c r="AJ347" s="55" t="s">
        <v>546</v>
      </c>
    </row>
    <row r="348" spans="1:36" x14ac:dyDescent="0.2">
      <c r="A348" s="33" t="s">
        <v>402</v>
      </c>
      <c r="B348" s="33" t="s">
        <v>136</v>
      </c>
      <c r="C348" s="2">
        <v>508379</v>
      </c>
      <c r="D348" s="2">
        <v>504249</v>
      </c>
      <c r="E348" s="2">
        <v>1205290</v>
      </c>
      <c r="F348" s="2">
        <v>1100491</v>
      </c>
      <c r="G348" s="2">
        <v>1116038</v>
      </c>
      <c r="H348" s="2">
        <v>1158633</v>
      </c>
      <c r="I348" s="2">
        <v>1107855</v>
      </c>
      <c r="J348" s="2">
        <v>1043285</v>
      </c>
      <c r="K348" s="2">
        <v>1068936</v>
      </c>
      <c r="L348" s="2">
        <v>1195887</v>
      </c>
      <c r="M348" s="2">
        <v>1127953</v>
      </c>
      <c r="N348" s="2">
        <v>1120412</v>
      </c>
      <c r="O348" s="2">
        <v>1150085</v>
      </c>
      <c r="P348" s="2">
        <v>1073510</v>
      </c>
      <c r="Q348" s="2">
        <v>1247507</v>
      </c>
      <c r="R348" s="2">
        <v>1695302</v>
      </c>
      <c r="S348" s="2">
        <v>1849013</v>
      </c>
      <c r="T348" s="2">
        <v>1741597</v>
      </c>
      <c r="U348" s="2">
        <v>1702485</v>
      </c>
      <c r="V348" s="2">
        <v>1684087</v>
      </c>
      <c r="W348" s="2">
        <v>1788484</v>
      </c>
      <c r="X348" s="2">
        <v>2269434</v>
      </c>
      <c r="Y348" s="2">
        <v>1822220</v>
      </c>
      <c r="Z348" s="2">
        <v>1903413</v>
      </c>
      <c r="AA348" s="2">
        <v>1895074</v>
      </c>
      <c r="AB348" s="2">
        <v>1933556</v>
      </c>
      <c r="AC348" s="2">
        <v>2027945</v>
      </c>
      <c r="AD348" s="2">
        <v>2079138</v>
      </c>
      <c r="AG348" s="55" t="s">
        <v>521</v>
      </c>
      <c r="AJ348" s="55" t="s">
        <v>548</v>
      </c>
    </row>
    <row r="349" spans="1:36" x14ac:dyDescent="0.2">
      <c r="A349" s="33" t="s">
        <v>403</v>
      </c>
      <c r="B349" s="33" t="s">
        <v>136</v>
      </c>
      <c r="C349" s="2">
        <v>7018862</v>
      </c>
      <c r="D349" s="2">
        <v>6479622</v>
      </c>
      <c r="E349" s="2">
        <v>5373971</v>
      </c>
      <c r="F349" s="2">
        <v>5066558</v>
      </c>
      <c r="G349" s="2">
        <v>5185374</v>
      </c>
      <c r="H349" s="2">
        <v>5108651</v>
      </c>
      <c r="I349" s="2">
        <v>5252993</v>
      </c>
      <c r="J349" s="2">
        <v>5355536</v>
      </c>
      <c r="K349" s="2">
        <v>5668093</v>
      </c>
      <c r="L349" s="2">
        <v>5637407</v>
      </c>
      <c r="M349" s="2">
        <v>5967558</v>
      </c>
      <c r="N349" s="2">
        <v>6472804</v>
      </c>
      <c r="O349" s="2">
        <v>7586801</v>
      </c>
      <c r="P349" s="2">
        <v>7313612</v>
      </c>
      <c r="Q349" s="2">
        <v>8833096</v>
      </c>
      <c r="R349" s="2">
        <v>10339740</v>
      </c>
      <c r="S349" s="2">
        <v>11040903</v>
      </c>
      <c r="T349" s="2">
        <v>11485366</v>
      </c>
      <c r="U349" s="2">
        <v>10762984</v>
      </c>
      <c r="V349" s="2">
        <v>10078829</v>
      </c>
      <c r="W349" s="2">
        <v>10182014</v>
      </c>
      <c r="X349" s="2">
        <v>10961572</v>
      </c>
      <c r="Y349" s="2">
        <v>10926940</v>
      </c>
      <c r="Z349" s="2">
        <v>11551956</v>
      </c>
      <c r="AA349" s="2">
        <v>18658739</v>
      </c>
      <c r="AB349" s="2">
        <v>19794445</v>
      </c>
      <c r="AC349" s="2">
        <v>6393429</v>
      </c>
      <c r="AD349" s="2">
        <v>8267258</v>
      </c>
      <c r="AG349" s="55" t="s">
        <v>518</v>
      </c>
      <c r="AJ349" s="55" t="s">
        <v>546</v>
      </c>
    </row>
    <row r="350" spans="1:36" x14ac:dyDescent="0.2">
      <c r="A350" s="33" t="s">
        <v>404</v>
      </c>
      <c r="B350" s="33" t="s">
        <v>136</v>
      </c>
      <c r="C350" s="2">
        <v>24808</v>
      </c>
      <c r="D350" s="2">
        <v>14130</v>
      </c>
      <c r="E350" s="2">
        <v>1462</v>
      </c>
      <c r="F350" s="2">
        <v>660</v>
      </c>
      <c r="G350" s="2">
        <v>95594</v>
      </c>
      <c r="H350" s="2">
        <v>809</v>
      </c>
      <c r="I350" s="2">
        <v>7601</v>
      </c>
      <c r="J350" s="2" t="s">
        <v>545</v>
      </c>
      <c r="K350" s="2" t="s">
        <v>545</v>
      </c>
      <c r="L350" s="2">
        <v>515766</v>
      </c>
      <c r="M350" s="2">
        <v>447920</v>
      </c>
      <c r="N350" s="2">
        <v>500380</v>
      </c>
      <c r="O350" s="2">
        <v>486307</v>
      </c>
      <c r="P350" s="2">
        <v>4034892</v>
      </c>
      <c r="Q350" s="2">
        <v>308720</v>
      </c>
      <c r="R350" s="2">
        <v>1818027</v>
      </c>
      <c r="S350" s="2">
        <v>1741195</v>
      </c>
      <c r="T350" s="2">
        <v>1389746</v>
      </c>
      <c r="U350" s="2">
        <v>6248393</v>
      </c>
      <c r="V350" s="2">
        <v>7306528</v>
      </c>
      <c r="W350" s="2">
        <v>14321190</v>
      </c>
      <c r="X350" s="2">
        <v>15805789</v>
      </c>
      <c r="Y350" s="2">
        <v>7707950</v>
      </c>
      <c r="Z350" s="2">
        <v>10920251</v>
      </c>
      <c r="AA350" s="2">
        <v>8174790</v>
      </c>
      <c r="AB350" s="2">
        <v>10873755</v>
      </c>
      <c r="AC350" s="2">
        <v>8812970</v>
      </c>
      <c r="AD350" s="2">
        <v>9105135</v>
      </c>
      <c r="AG350" s="55" t="s">
        <v>523</v>
      </c>
      <c r="AJ350" s="55" t="s">
        <v>550</v>
      </c>
    </row>
    <row r="351" spans="1:36" x14ac:dyDescent="0.2">
      <c r="A351" s="33" t="s">
        <v>406</v>
      </c>
      <c r="B351" s="33" t="s">
        <v>136</v>
      </c>
      <c r="C351" s="2">
        <v>1155633</v>
      </c>
      <c r="D351" s="2">
        <v>1055900</v>
      </c>
      <c r="E351" s="2">
        <v>1105233</v>
      </c>
      <c r="F351" s="2">
        <v>1060573</v>
      </c>
      <c r="G351" s="2">
        <v>1191445</v>
      </c>
      <c r="H351" s="2">
        <v>2139068</v>
      </c>
      <c r="I351" s="2">
        <v>2100088</v>
      </c>
      <c r="J351" s="2">
        <v>2270570</v>
      </c>
      <c r="K351" s="2">
        <v>3873644</v>
      </c>
      <c r="L351" s="2">
        <v>2467192</v>
      </c>
      <c r="M351" s="2">
        <v>2765229</v>
      </c>
      <c r="N351" s="2">
        <v>2827466</v>
      </c>
      <c r="O351" s="2">
        <v>3170789</v>
      </c>
      <c r="P351" s="2">
        <v>3468150</v>
      </c>
      <c r="Q351" s="2">
        <v>4369391</v>
      </c>
      <c r="R351" s="2">
        <v>5319289</v>
      </c>
      <c r="S351" s="2">
        <v>5867931</v>
      </c>
      <c r="T351" s="2">
        <v>5927640</v>
      </c>
      <c r="U351" s="2">
        <v>5690511</v>
      </c>
      <c r="V351" s="2">
        <v>5022529</v>
      </c>
      <c r="W351" s="2">
        <v>4862449</v>
      </c>
      <c r="X351" s="2">
        <v>5101953</v>
      </c>
      <c r="Y351" s="2">
        <v>5356957</v>
      </c>
      <c r="Z351" s="2">
        <v>5632174</v>
      </c>
      <c r="AA351" s="2">
        <v>5882523</v>
      </c>
      <c r="AB351" s="2">
        <v>6264747</v>
      </c>
      <c r="AC351" s="2">
        <v>6508464</v>
      </c>
      <c r="AD351" s="2">
        <v>6734273</v>
      </c>
      <c r="AG351" s="55" t="s">
        <v>521</v>
      </c>
      <c r="AJ351" s="55" t="s">
        <v>548</v>
      </c>
    </row>
    <row r="352" spans="1:36" x14ac:dyDescent="0.2">
      <c r="A352" s="33" t="s">
        <v>405</v>
      </c>
      <c r="B352" s="33" t="s">
        <v>136</v>
      </c>
      <c r="C352" s="2" t="s">
        <v>545</v>
      </c>
      <c r="D352" s="2">
        <v>1073960</v>
      </c>
      <c r="E352" s="2">
        <v>1116946</v>
      </c>
      <c r="F352" s="2">
        <v>982624</v>
      </c>
      <c r="G352" s="2">
        <v>1541767</v>
      </c>
      <c r="H352" s="2">
        <v>1581828</v>
      </c>
      <c r="I352" s="2">
        <v>1532138</v>
      </c>
      <c r="J352" s="2">
        <v>1563271</v>
      </c>
      <c r="K352" s="2">
        <v>1608888</v>
      </c>
      <c r="L352" s="2">
        <v>1660880</v>
      </c>
      <c r="M352" s="2">
        <v>1732296</v>
      </c>
      <c r="N352" s="2">
        <v>1750994</v>
      </c>
      <c r="O352" s="2">
        <v>1934982</v>
      </c>
      <c r="P352" s="2">
        <v>1828773</v>
      </c>
      <c r="Q352" s="2">
        <v>2124425</v>
      </c>
      <c r="R352" s="2">
        <v>2695875</v>
      </c>
      <c r="S352" s="2">
        <v>2824551</v>
      </c>
      <c r="T352" s="2">
        <v>2738938</v>
      </c>
      <c r="U352" s="2">
        <v>2513095</v>
      </c>
      <c r="V352" s="2">
        <v>2371818</v>
      </c>
      <c r="W352" s="2">
        <v>2374441</v>
      </c>
      <c r="X352" s="2">
        <v>2693389</v>
      </c>
      <c r="Y352" s="2">
        <v>2509211</v>
      </c>
      <c r="Z352" s="2">
        <v>2658147</v>
      </c>
      <c r="AA352" s="2">
        <v>2666628</v>
      </c>
      <c r="AB352" s="2">
        <v>2642914</v>
      </c>
      <c r="AC352" s="2">
        <v>2717391</v>
      </c>
      <c r="AD352" s="2">
        <v>2859163</v>
      </c>
      <c r="AG352" s="55" t="s">
        <v>521</v>
      </c>
      <c r="AJ352" s="55" t="s">
        <v>548</v>
      </c>
    </row>
    <row r="353" spans="1:36" x14ac:dyDescent="0.2">
      <c r="A353" s="33" t="s">
        <v>407</v>
      </c>
      <c r="B353" s="33" t="s">
        <v>144</v>
      </c>
      <c r="C353" s="2">
        <v>15047969</v>
      </c>
      <c r="D353" s="2">
        <v>13585092</v>
      </c>
      <c r="E353" s="2">
        <v>12408928</v>
      </c>
      <c r="F353" s="2">
        <v>12875188</v>
      </c>
      <c r="G353" s="2">
        <v>10120399</v>
      </c>
      <c r="H353" s="2">
        <v>10152548</v>
      </c>
      <c r="I353" s="2">
        <v>12276467</v>
      </c>
      <c r="J353" s="2">
        <v>14179002</v>
      </c>
      <c r="K353" s="2">
        <v>17413909</v>
      </c>
      <c r="L353" s="2">
        <v>20770976</v>
      </c>
      <c r="M353" s="2">
        <v>21628676</v>
      </c>
      <c r="N353" s="2">
        <v>23803435</v>
      </c>
      <c r="O353" s="2">
        <v>25999780</v>
      </c>
      <c r="P353" s="2">
        <v>27266127</v>
      </c>
      <c r="Q353" s="2">
        <v>30774790</v>
      </c>
      <c r="R353" s="2">
        <v>35581599</v>
      </c>
      <c r="S353" s="2">
        <v>38273023</v>
      </c>
      <c r="T353" s="2">
        <v>40248788</v>
      </c>
      <c r="U353" s="2">
        <v>39372534</v>
      </c>
      <c r="V353" s="2">
        <v>38906630</v>
      </c>
      <c r="W353" s="2">
        <v>38696611</v>
      </c>
      <c r="X353" s="2">
        <v>41986585</v>
      </c>
      <c r="Y353" s="2">
        <v>41236003</v>
      </c>
      <c r="Z353" s="2">
        <v>44133175</v>
      </c>
      <c r="AA353" s="2">
        <v>46836109</v>
      </c>
      <c r="AB353" s="2">
        <v>50635217</v>
      </c>
      <c r="AC353" s="2">
        <v>53250512</v>
      </c>
      <c r="AD353" s="2">
        <v>56643018</v>
      </c>
      <c r="AG353" s="55" t="s">
        <v>518</v>
      </c>
      <c r="AJ353" s="55" t="s">
        <v>546</v>
      </c>
    </row>
    <row r="354" spans="1:36" x14ac:dyDescent="0.2">
      <c r="A354" s="33" t="s">
        <v>145</v>
      </c>
      <c r="B354" s="33" t="s">
        <v>144</v>
      </c>
      <c r="C354" s="2">
        <v>9276808</v>
      </c>
      <c r="D354" s="2">
        <v>8735855</v>
      </c>
      <c r="E354" s="2">
        <v>7944484</v>
      </c>
      <c r="F354" s="2">
        <v>8080321</v>
      </c>
      <c r="G354" s="2">
        <v>8313415</v>
      </c>
      <c r="H354" s="2">
        <v>8430549</v>
      </c>
      <c r="I354" s="2">
        <v>8969329</v>
      </c>
      <c r="J354" s="2">
        <v>9764170</v>
      </c>
      <c r="K354" s="2">
        <v>10645634</v>
      </c>
      <c r="L354" s="2">
        <v>12057895</v>
      </c>
      <c r="M354" s="2">
        <v>13706742</v>
      </c>
      <c r="N354" s="2">
        <v>14613349</v>
      </c>
      <c r="O354" s="2">
        <v>16305227</v>
      </c>
      <c r="P354" s="2">
        <v>18075558</v>
      </c>
      <c r="Q354" s="2">
        <v>22068935</v>
      </c>
      <c r="R354" s="2">
        <v>18968148</v>
      </c>
      <c r="S354" s="2">
        <v>29084876</v>
      </c>
      <c r="T354" s="2">
        <v>29033481</v>
      </c>
      <c r="U354" s="2">
        <v>25606468</v>
      </c>
      <c r="V354" s="2">
        <v>24595558</v>
      </c>
      <c r="W354" s="2">
        <v>24504349</v>
      </c>
      <c r="X354" s="2">
        <v>28875538</v>
      </c>
      <c r="Y354" s="2">
        <v>27403689</v>
      </c>
      <c r="Z354" s="2">
        <v>28599754</v>
      </c>
      <c r="AA354" s="2">
        <v>30219181</v>
      </c>
      <c r="AB354" s="2">
        <v>31471692</v>
      </c>
      <c r="AC354" s="2">
        <v>33507238</v>
      </c>
      <c r="AD354" s="2">
        <v>35591577</v>
      </c>
      <c r="AG354" s="55" t="s">
        <v>518</v>
      </c>
      <c r="AJ354" s="55" t="s">
        <v>546</v>
      </c>
    </row>
    <row r="355" spans="1:36" x14ac:dyDescent="0.2">
      <c r="A355" s="33" t="s">
        <v>408</v>
      </c>
      <c r="B355" s="33" t="s">
        <v>144</v>
      </c>
      <c r="C355" s="2">
        <v>6064335</v>
      </c>
      <c r="D355" s="2">
        <v>5682021</v>
      </c>
      <c r="E355" s="2">
        <v>5444634</v>
      </c>
      <c r="F355" s="2">
        <v>5546337</v>
      </c>
      <c r="G355" s="2">
        <v>5675357</v>
      </c>
      <c r="H355" s="2">
        <v>5801595</v>
      </c>
      <c r="I355" s="2">
        <v>6409054</v>
      </c>
      <c r="J355" s="2">
        <v>7436312</v>
      </c>
      <c r="K355" s="2">
        <v>8113305</v>
      </c>
      <c r="L355" s="2">
        <v>8988954</v>
      </c>
      <c r="M355" s="2">
        <v>9925539</v>
      </c>
      <c r="N355" s="2">
        <v>10358929</v>
      </c>
      <c r="O355" s="2">
        <v>11223465</v>
      </c>
      <c r="P355" s="2">
        <v>11981198</v>
      </c>
      <c r="Q355" s="2">
        <v>13532736</v>
      </c>
      <c r="R355" s="2">
        <v>15235125</v>
      </c>
      <c r="S355" s="2">
        <v>16431938</v>
      </c>
      <c r="T355" s="2">
        <v>17456870</v>
      </c>
      <c r="U355" s="2">
        <v>17933186</v>
      </c>
      <c r="V355" s="2">
        <v>17919234</v>
      </c>
      <c r="W355" s="2">
        <v>18578707</v>
      </c>
      <c r="X355" s="2">
        <v>19833072</v>
      </c>
      <c r="Y355" s="2">
        <v>20534097</v>
      </c>
      <c r="Z355" s="2">
        <v>21704704</v>
      </c>
      <c r="AA355" s="2">
        <v>23239504</v>
      </c>
      <c r="AB355" s="2">
        <v>24592967</v>
      </c>
      <c r="AC355" s="2">
        <v>26232272</v>
      </c>
      <c r="AD355" s="2">
        <v>27674299</v>
      </c>
      <c r="AG355" s="55" t="s">
        <v>518</v>
      </c>
      <c r="AJ355" s="55" t="s">
        <v>546</v>
      </c>
    </row>
    <row r="356" spans="1:36" x14ac:dyDescent="0.2">
      <c r="A356" s="33" t="s">
        <v>409</v>
      </c>
      <c r="B356" s="33" t="s">
        <v>144</v>
      </c>
      <c r="C356" s="2">
        <v>1295594</v>
      </c>
      <c r="D356" s="2">
        <v>1199753</v>
      </c>
      <c r="E356" s="2">
        <v>1170589</v>
      </c>
      <c r="F356" s="2">
        <v>1142422</v>
      </c>
      <c r="G356" s="2">
        <v>1185531</v>
      </c>
      <c r="H356" s="2">
        <v>1216815</v>
      </c>
      <c r="I356" s="2">
        <v>1295592</v>
      </c>
      <c r="J356" s="2">
        <v>1439557</v>
      </c>
      <c r="K356" s="2">
        <v>1637034</v>
      </c>
      <c r="L356" s="2">
        <v>1840528</v>
      </c>
      <c r="M356" s="2">
        <v>2077979</v>
      </c>
      <c r="N356" s="2">
        <v>2100979</v>
      </c>
      <c r="O356" s="2">
        <v>2275479</v>
      </c>
      <c r="P356" s="2">
        <v>2391081</v>
      </c>
      <c r="Q356" s="2">
        <v>2703428</v>
      </c>
      <c r="R356" s="2">
        <v>3042287</v>
      </c>
      <c r="S356" s="2">
        <v>3418368</v>
      </c>
      <c r="T356" s="2">
        <v>3481137</v>
      </c>
      <c r="U356" s="2">
        <v>3632420</v>
      </c>
      <c r="V356" s="2">
        <v>3736048</v>
      </c>
      <c r="W356" s="2">
        <v>3814232</v>
      </c>
      <c r="X356" s="2">
        <v>4016347</v>
      </c>
      <c r="Y356" s="2">
        <v>4321060</v>
      </c>
      <c r="Z356" s="2">
        <v>4485598</v>
      </c>
      <c r="AA356" s="2">
        <v>4787517</v>
      </c>
      <c r="AB356" s="2">
        <v>5129724</v>
      </c>
      <c r="AC356" s="2">
        <v>5405272</v>
      </c>
      <c r="AD356" s="2">
        <v>5662270</v>
      </c>
      <c r="AG356" s="55" t="s">
        <v>519</v>
      </c>
      <c r="AJ356" s="55" t="s">
        <v>547</v>
      </c>
    </row>
    <row r="357" spans="1:36" x14ac:dyDescent="0.2">
      <c r="A357" s="33" t="s">
        <v>410</v>
      </c>
      <c r="B357" s="33" t="s">
        <v>144</v>
      </c>
      <c r="C357" s="2">
        <v>4567734</v>
      </c>
      <c r="D357" s="2">
        <v>4280311</v>
      </c>
      <c r="E357" s="2">
        <v>3612119</v>
      </c>
      <c r="F357" s="2">
        <v>3589069</v>
      </c>
      <c r="G357" s="2">
        <v>3488644</v>
      </c>
      <c r="H357" s="2">
        <v>3469260</v>
      </c>
      <c r="I357" s="2">
        <v>3618010</v>
      </c>
      <c r="J357" s="2">
        <v>3808570</v>
      </c>
      <c r="K357" s="2">
        <v>4131511</v>
      </c>
      <c r="L357" s="2">
        <v>4464376</v>
      </c>
      <c r="M357" s="2">
        <v>4666889</v>
      </c>
      <c r="N357" s="2">
        <v>4735404</v>
      </c>
      <c r="O357" s="2">
        <v>5105838</v>
      </c>
      <c r="P357" s="2">
        <v>4641057</v>
      </c>
      <c r="Q357" s="2">
        <v>5459449</v>
      </c>
      <c r="R357" s="2">
        <v>6799229</v>
      </c>
      <c r="S357" s="2">
        <v>7126222</v>
      </c>
      <c r="T357" s="2">
        <v>6817534</v>
      </c>
      <c r="U357" s="2">
        <v>6310180</v>
      </c>
      <c r="V357" s="2">
        <v>6090482</v>
      </c>
      <c r="W357" s="2">
        <v>6113285</v>
      </c>
      <c r="X357" s="2">
        <v>6984225</v>
      </c>
      <c r="Y357" s="2">
        <v>6772895</v>
      </c>
      <c r="Z357" s="2">
        <v>6983801</v>
      </c>
      <c r="AA357" s="2">
        <v>7390093</v>
      </c>
      <c r="AB357" s="2">
        <v>7702679</v>
      </c>
      <c r="AC357" s="2">
        <v>8101215</v>
      </c>
      <c r="AD357" s="2">
        <v>8495293</v>
      </c>
      <c r="AG357" s="55" t="s">
        <v>519</v>
      </c>
      <c r="AJ357" s="55" t="s">
        <v>547</v>
      </c>
    </row>
    <row r="358" spans="1:36" x14ac:dyDescent="0.2">
      <c r="A358" s="33" t="s">
        <v>411</v>
      </c>
      <c r="B358" s="33" t="s">
        <v>144</v>
      </c>
      <c r="C358" s="2">
        <v>2775551</v>
      </c>
      <c r="D358" s="2">
        <v>2770757</v>
      </c>
      <c r="E358" s="2">
        <v>4010630</v>
      </c>
      <c r="F358" s="2">
        <v>4017381</v>
      </c>
      <c r="G358" s="2">
        <v>10069218</v>
      </c>
      <c r="H358" s="2">
        <v>10403150</v>
      </c>
      <c r="I358" s="2">
        <v>11144403</v>
      </c>
      <c r="J358" s="2">
        <v>12213504</v>
      </c>
      <c r="K358" s="2">
        <v>13376446</v>
      </c>
      <c r="L358" s="2">
        <v>14804164</v>
      </c>
      <c r="M358" s="2">
        <v>16182486</v>
      </c>
      <c r="N358" s="2">
        <v>16662473</v>
      </c>
      <c r="O358" s="2">
        <v>18468186</v>
      </c>
      <c r="P358" s="2">
        <v>19634145</v>
      </c>
      <c r="Q358" s="2">
        <v>21841207</v>
      </c>
      <c r="R358" s="2">
        <v>24426917</v>
      </c>
      <c r="S358" s="2">
        <v>25354049</v>
      </c>
      <c r="T358" s="2">
        <v>26184241</v>
      </c>
      <c r="U358" s="2">
        <v>26268001</v>
      </c>
      <c r="V358" s="2">
        <v>26576454</v>
      </c>
      <c r="W358" s="2">
        <v>27186132</v>
      </c>
      <c r="X358" s="2">
        <v>28882333</v>
      </c>
      <c r="Y358" s="2">
        <v>30159303</v>
      </c>
      <c r="Z358" s="2">
        <v>31820557</v>
      </c>
      <c r="AA358" s="2">
        <v>34141639</v>
      </c>
      <c r="AB358" s="2">
        <v>36197181</v>
      </c>
      <c r="AC358" s="2">
        <v>38477175</v>
      </c>
      <c r="AD358" s="2">
        <v>40844312</v>
      </c>
      <c r="AG358" s="55" t="s">
        <v>519</v>
      </c>
      <c r="AJ358" s="55" t="s">
        <v>547</v>
      </c>
    </row>
    <row r="359" spans="1:36" x14ac:dyDescent="0.2">
      <c r="A359" s="33" t="s">
        <v>412</v>
      </c>
      <c r="B359" s="33" t="s">
        <v>144</v>
      </c>
      <c r="C359" s="2">
        <v>6078521</v>
      </c>
      <c r="D359" s="2">
        <v>5552465</v>
      </c>
      <c r="E359" s="2">
        <v>4773140</v>
      </c>
      <c r="F359" s="2">
        <v>4627051</v>
      </c>
      <c r="G359" s="2">
        <v>4629576</v>
      </c>
      <c r="H359" s="2">
        <v>4679465</v>
      </c>
      <c r="I359" s="2">
        <v>4965269</v>
      </c>
      <c r="J359" s="2">
        <v>5328323</v>
      </c>
      <c r="K359" s="2">
        <v>5373925</v>
      </c>
      <c r="L359" s="2">
        <v>5725429</v>
      </c>
      <c r="M359" s="2">
        <v>6179359</v>
      </c>
      <c r="N359" s="2">
        <v>6569087</v>
      </c>
      <c r="O359" s="2">
        <v>7112767</v>
      </c>
      <c r="P359" s="2">
        <v>8425356</v>
      </c>
      <c r="Q359" s="2">
        <v>9957521</v>
      </c>
      <c r="R359" s="2">
        <v>16175039</v>
      </c>
      <c r="S359" s="2">
        <v>16596684</v>
      </c>
      <c r="T359" s="2">
        <v>15673119</v>
      </c>
      <c r="U359" s="2">
        <v>9899668</v>
      </c>
      <c r="V359" s="2">
        <v>9474069</v>
      </c>
      <c r="W359" s="2">
        <v>9727818</v>
      </c>
      <c r="X359" s="2">
        <v>10139525</v>
      </c>
      <c r="Y359" s="2">
        <v>10249734</v>
      </c>
      <c r="Z359" s="2">
        <v>10794606</v>
      </c>
      <c r="AA359" s="2">
        <v>11376486</v>
      </c>
      <c r="AB359" s="2">
        <v>11908860</v>
      </c>
      <c r="AC359" s="2">
        <v>12634500</v>
      </c>
      <c r="AD359" s="2">
        <v>13211133</v>
      </c>
      <c r="AG359" s="55" t="s">
        <v>518</v>
      </c>
      <c r="AJ359" s="55" t="s">
        <v>546</v>
      </c>
    </row>
    <row r="360" spans="1:36" x14ac:dyDescent="0.2">
      <c r="A360" s="33" t="s">
        <v>413</v>
      </c>
      <c r="B360" s="33" t="s">
        <v>144</v>
      </c>
      <c r="C360" s="2">
        <v>1766233</v>
      </c>
      <c r="D360" s="2">
        <v>1632596</v>
      </c>
      <c r="E360" s="2">
        <v>1473901</v>
      </c>
      <c r="F360" s="2">
        <v>1491502</v>
      </c>
      <c r="G360" s="2">
        <v>1482037</v>
      </c>
      <c r="H360" s="2">
        <v>1458526</v>
      </c>
      <c r="I360" s="2">
        <v>1515624</v>
      </c>
      <c r="J360" s="2">
        <v>1590361</v>
      </c>
      <c r="K360" s="2">
        <v>1634868</v>
      </c>
      <c r="L360" s="2">
        <v>1746879</v>
      </c>
      <c r="M360" s="2">
        <v>1944760</v>
      </c>
      <c r="N360" s="2">
        <v>1724389</v>
      </c>
      <c r="O360" s="2">
        <v>1727631</v>
      </c>
      <c r="P360" s="2">
        <v>1648395</v>
      </c>
      <c r="Q360" s="2">
        <v>1676280</v>
      </c>
      <c r="R360" s="2">
        <v>1822623</v>
      </c>
      <c r="S360" s="2">
        <v>1788727</v>
      </c>
      <c r="T360" s="2">
        <v>1699838</v>
      </c>
      <c r="U360" s="2">
        <v>1693674</v>
      </c>
      <c r="V360" s="2">
        <v>1679040</v>
      </c>
      <c r="W360" s="2">
        <v>1614267</v>
      </c>
      <c r="X360" s="2">
        <v>1694725</v>
      </c>
      <c r="Y360" s="2">
        <v>1731480</v>
      </c>
      <c r="Z360" s="2">
        <v>1698675</v>
      </c>
      <c r="AA360" s="2">
        <v>1704265</v>
      </c>
      <c r="AB360" s="2">
        <v>1717462</v>
      </c>
      <c r="AC360" s="2">
        <v>1712000</v>
      </c>
      <c r="AD360" s="2">
        <v>1743763</v>
      </c>
      <c r="AG360" s="55" t="s">
        <v>519</v>
      </c>
      <c r="AJ360" s="55" t="s">
        <v>547</v>
      </c>
    </row>
    <row r="361" spans="1:36" x14ac:dyDescent="0.2">
      <c r="A361" s="33" t="s">
        <v>414</v>
      </c>
      <c r="B361" s="33" t="s">
        <v>144</v>
      </c>
      <c r="C361" s="2">
        <v>3045184</v>
      </c>
      <c r="D361" s="2">
        <v>3004577</v>
      </c>
      <c r="E361" s="2">
        <v>2582994</v>
      </c>
      <c r="F361" s="2">
        <v>2592036</v>
      </c>
      <c r="G361" s="2">
        <v>2635601</v>
      </c>
      <c r="H361" s="2">
        <v>2642119</v>
      </c>
      <c r="I361" s="2">
        <v>2738077</v>
      </c>
      <c r="J361" s="2">
        <v>2852771</v>
      </c>
      <c r="K361" s="2">
        <v>2986882</v>
      </c>
      <c r="L361" s="2">
        <v>3351587</v>
      </c>
      <c r="M361" s="2">
        <v>3495956</v>
      </c>
      <c r="N361" s="2">
        <v>3542932</v>
      </c>
      <c r="O361" s="2">
        <v>3823189</v>
      </c>
      <c r="P361" s="2">
        <v>4345989</v>
      </c>
      <c r="Q361" s="2">
        <v>4914810</v>
      </c>
      <c r="R361" s="2">
        <v>5282609</v>
      </c>
      <c r="S361" s="2">
        <v>5607456</v>
      </c>
      <c r="T361" s="2">
        <v>5673112</v>
      </c>
      <c r="U361" s="2">
        <v>5401289</v>
      </c>
      <c r="V361" s="2">
        <v>5374860</v>
      </c>
      <c r="W361" s="2">
        <v>5427514</v>
      </c>
      <c r="X361" s="2">
        <v>5482972</v>
      </c>
      <c r="Y361" s="2">
        <v>5738466</v>
      </c>
      <c r="Z361" s="2">
        <v>5951314</v>
      </c>
      <c r="AA361" s="2">
        <v>6329612</v>
      </c>
      <c r="AB361" s="2">
        <v>6778277</v>
      </c>
      <c r="AC361" s="2">
        <v>7185498</v>
      </c>
      <c r="AD361" s="2">
        <v>7659971</v>
      </c>
      <c r="AG361" s="55" t="s">
        <v>519</v>
      </c>
      <c r="AJ361" s="55" t="s">
        <v>547</v>
      </c>
    </row>
    <row r="362" spans="1:36" x14ac:dyDescent="0.2">
      <c r="A362" s="33" t="s">
        <v>415</v>
      </c>
      <c r="B362" s="33" t="s">
        <v>144</v>
      </c>
      <c r="C362" s="2">
        <v>1107677</v>
      </c>
      <c r="D362" s="2">
        <v>1026321</v>
      </c>
      <c r="E362" s="2">
        <v>983039</v>
      </c>
      <c r="F362" s="2">
        <v>1006451</v>
      </c>
      <c r="G362" s="2">
        <v>1010208</v>
      </c>
      <c r="H362" s="2">
        <v>1038477</v>
      </c>
      <c r="I362" s="2">
        <v>1096915</v>
      </c>
      <c r="J362" s="2">
        <v>1159905</v>
      </c>
      <c r="K362" s="2">
        <v>1208255</v>
      </c>
      <c r="L362" s="2">
        <v>1281815</v>
      </c>
      <c r="M362" s="2">
        <v>1362774</v>
      </c>
      <c r="N362" s="2">
        <v>1362843</v>
      </c>
      <c r="O362" s="2">
        <v>1462475</v>
      </c>
      <c r="P362" s="2">
        <v>1401053</v>
      </c>
      <c r="Q362" s="2">
        <v>1639637</v>
      </c>
      <c r="R362" s="2">
        <v>2032818</v>
      </c>
      <c r="S362" s="2">
        <v>2115350</v>
      </c>
      <c r="T362" s="2">
        <v>2096486</v>
      </c>
      <c r="U362" s="2">
        <v>1776656</v>
      </c>
      <c r="V362" s="2">
        <v>1754144</v>
      </c>
      <c r="W362" s="2">
        <v>1781657</v>
      </c>
      <c r="X362" s="2">
        <v>2004758</v>
      </c>
      <c r="Y362" s="2">
        <v>1958177</v>
      </c>
      <c r="Z362" s="2">
        <v>2007233</v>
      </c>
      <c r="AA362" s="2">
        <v>2133973</v>
      </c>
      <c r="AB362" s="2">
        <v>2265635</v>
      </c>
      <c r="AC362" s="2">
        <v>2420400</v>
      </c>
      <c r="AD362" s="2">
        <v>2563349</v>
      </c>
      <c r="AG362" s="55" t="s">
        <v>519</v>
      </c>
      <c r="AJ362" s="55" t="s">
        <v>547</v>
      </c>
    </row>
    <row r="363" spans="1:36" x14ac:dyDescent="0.2">
      <c r="A363" s="33" t="s">
        <v>416</v>
      </c>
      <c r="B363" s="33" t="s">
        <v>144</v>
      </c>
      <c r="C363" s="2">
        <v>2101667</v>
      </c>
      <c r="D363" s="2">
        <v>1836226</v>
      </c>
      <c r="E363" s="2">
        <v>1764830</v>
      </c>
      <c r="F363" s="2">
        <v>1664414</v>
      </c>
      <c r="G363" s="2">
        <v>1644169</v>
      </c>
      <c r="H363" s="2">
        <v>1622691</v>
      </c>
      <c r="I363" s="2">
        <v>1785950</v>
      </c>
      <c r="J363" s="2">
        <v>1988198</v>
      </c>
      <c r="K363" s="2">
        <v>2093290</v>
      </c>
      <c r="L363" s="2">
        <v>2328857</v>
      </c>
      <c r="M363" s="2">
        <v>2381332</v>
      </c>
      <c r="N363" s="2">
        <v>2195675</v>
      </c>
      <c r="O363" s="2">
        <v>2307389</v>
      </c>
      <c r="P363" s="2">
        <v>1825706</v>
      </c>
      <c r="Q363" s="2">
        <v>2247901</v>
      </c>
      <c r="R363" s="2">
        <v>3073075</v>
      </c>
      <c r="S363" s="2">
        <v>3127736</v>
      </c>
      <c r="T363" s="2">
        <v>3135089</v>
      </c>
      <c r="U363" s="2">
        <v>2984557</v>
      </c>
      <c r="V363" s="2">
        <v>2972096</v>
      </c>
      <c r="W363" s="2">
        <v>3960184</v>
      </c>
      <c r="X363" s="2">
        <v>3603264</v>
      </c>
      <c r="Y363" s="2">
        <v>3599642</v>
      </c>
      <c r="Z363" s="2">
        <v>3574444</v>
      </c>
      <c r="AA363" s="2">
        <v>3529037</v>
      </c>
      <c r="AB363" s="2">
        <v>3690927</v>
      </c>
      <c r="AC363" s="2">
        <v>3864620</v>
      </c>
      <c r="AD363" s="2">
        <v>3970357</v>
      </c>
      <c r="AG363" s="55" t="s">
        <v>518</v>
      </c>
      <c r="AJ363" s="55" t="s">
        <v>546</v>
      </c>
    </row>
    <row r="364" spans="1:36" x14ac:dyDescent="0.2">
      <c r="A364" s="33" t="s">
        <v>417</v>
      </c>
      <c r="B364" s="33" t="s">
        <v>144</v>
      </c>
      <c r="C364" s="2">
        <v>15779155</v>
      </c>
      <c r="D364" s="2">
        <v>14816056</v>
      </c>
      <c r="E364" s="2">
        <v>12522913</v>
      </c>
      <c r="F364" s="2">
        <v>12419241</v>
      </c>
      <c r="G364" s="2">
        <v>12305337</v>
      </c>
      <c r="H364" s="2">
        <v>12090498</v>
      </c>
      <c r="I364" s="2">
        <v>12799635</v>
      </c>
      <c r="J364" s="2">
        <v>13675918</v>
      </c>
      <c r="K364" s="2">
        <v>15335562</v>
      </c>
      <c r="L364" s="2">
        <v>17232767</v>
      </c>
      <c r="M364" s="2">
        <v>18316112</v>
      </c>
      <c r="N364" s="2">
        <v>18988167</v>
      </c>
      <c r="O364" s="2">
        <v>21116018</v>
      </c>
      <c r="P364" s="2">
        <v>24504113</v>
      </c>
      <c r="Q364" s="2">
        <v>28609142</v>
      </c>
      <c r="R364" s="2">
        <v>31326493</v>
      </c>
      <c r="S364" s="2">
        <v>33486500</v>
      </c>
      <c r="T364" s="2">
        <v>34496368</v>
      </c>
      <c r="U364" s="2">
        <v>31640115</v>
      </c>
      <c r="V364" s="2">
        <v>30979794</v>
      </c>
      <c r="W364" s="2">
        <v>30935251</v>
      </c>
      <c r="X364" s="2">
        <v>32026702</v>
      </c>
      <c r="Y364" s="2">
        <v>33339193</v>
      </c>
      <c r="Z364" s="2">
        <v>34637617</v>
      </c>
      <c r="AA364" s="2">
        <v>36506408</v>
      </c>
      <c r="AB364" s="2">
        <v>38828066</v>
      </c>
      <c r="AC364" s="2">
        <v>41434583</v>
      </c>
      <c r="AD364" s="2">
        <v>43744981</v>
      </c>
      <c r="AG364" s="55" t="s">
        <v>518</v>
      </c>
      <c r="AJ364" s="55" t="s">
        <v>546</v>
      </c>
    </row>
    <row r="365" spans="1:36" x14ac:dyDescent="0.2">
      <c r="A365" s="33" t="s">
        <v>418</v>
      </c>
      <c r="B365" s="33" t="s">
        <v>144</v>
      </c>
      <c r="C365" s="2">
        <v>3643496</v>
      </c>
      <c r="D365" s="2">
        <v>3350473</v>
      </c>
      <c r="E365" s="2">
        <v>3358002</v>
      </c>
      <c r="F365" s="2">
        <v>3509688</v>
      </c>
      <c r="G365" s="2">
        <v>3649204</v>
      </c>
      <c r="H365" s="2">
        <v>3622315</v>
      </c>
      <c r="I365" s="2">
        <v>3952877</v>
      </c>
      <c r="J365" s="2">
        <v>4334439</v>
      </c>
      <c r="K365" s="2">
        <v>4800579</v>
      </c>
      <c r="L365" s="2">
        <v>5489548</v>
      </c>
      <c r="M365" s="2">
        <v>5729773</v>
      </c>
      <c r="N365" s="2">
        <v>5610221</v>
      </c>
      <c r="O365" s="2">
        <v>6097969</v>
      </c>
      <c r="P365" s="2">
        <v>4216801</v>
      </c>
      <c r="Q365" s="2">
        <v>7047462</v>
      </c>
      <c r="R365" s="2">
        <v>7977316</v>
      </c>
      <c r="S365" s="2">
        <v>8121027</v>
      </c>
      <c r="T365" s="2">
        <v>7907227</v>
      </c>
      <c r="U365" s="2">
        <v>7790611</v>
      </c>
      <c r="V365" s="2">
        <v>7677774</v>
      </c>
      <c r="W365" s="2">
        <v>8619200</v>
      </c>
      <c r="X365" s="2">
        <v>8118750</v>
      </c>
      <c r="Y365" s="2">
        <v>8564020</v>
      </c>
      <c r="Z365" s="2">
        <v>8914401</v>
      </c>
      <c r="AA365" s="2">
        <v>9415796</v>
      </c>
      <c r="AB365" s="2">
        <v>10238105</v>
      </c>
      <c r="AC365" s="2">
        <v>10695057</v>
      </c>
      <c r="AD365" s="2">
        <v>11149458</v>
      </c>
      <c r="AG365" s="55" t="s">
        <v>519</v>
      </c>
      <c r="AJ365" s="55" t="s">
        <v>547</v>
      </c>
    </row>
    <row r="366" spans="1:36" x14ac:dyDescent="0.2">
      <c r="A366" s="33" t="s">
        <v>144</v>
      </c>
      <c r="B366" s="33" t="s">
        <v>144</v>
      </c>
      <c r="C366" s="2">
        <v>126604449</v>
      </c>
      <c r="D366" s="2">
        <v>118241711</v>
      </c>
      <c r="E366" s="2">
        <v>109556847</v>
      </c>
      <c r="F366" s="2">
        <v>110381600</v>
      </c>
      <c r="G366" s="2">
        <v>109289319</v>
      </c>
      <c r="H366" s="2">
        <v>107889411</v>
      </c>
      <c r="I366" s="2">
        <v>126310841</v>
      </c>
      <c r="J366" s="2">
        <v>136699325</v>
      </c>
      <c r="K366" s="2">
        <v>151967592</v>
      </c>
      <c r="L366" s="2">
        <v>167497760</v>
      </c>
      <c r="M366" s="2">
        <v>180891999</v>
      </c>
      <c r="N366" s="2">
        <v>188695981</v>
      </c>
      <c r="O366" s="2">
        <v>206821425</v>
      </c>
      <c r="P366" s="2">
        <v>231700969</v>
      </c>
      <c r="Q366" s="2" t="s">
        <v>545</v>
      </c>
      <c r="R366" s="2">
        <v>256550113</v>
      </c>
      <c r="S366" s="2">
        <v>291531499</v>
      </c>
      <c r="T366" s="2">
        <v>169942162</v>
      </c>
      <c r="U366" s="2" t="s">
        <v>545</v>
      </c>
      <c r="V366" s="2">
        <v>297213931</v>
      </c>
      <c r="W366" s="2">
        <v>299631299</v>
      </c>
      <c r="X366" s="2">
        <v>312036085</v>
      </c>
      <c r="Y366" s="2">
        <v>309397820</v>
      </c>
      <c r="Z366" s="2">
        <v>326385267</v>
      </c>
      <c r="AA366" s="2">
        <v>330750192</v>
      </c>
      <c r="AB366" s="2">
        <v>349225610</v>
      </c>
      <c r="AC366" s="2">
        <v>371093171</v>
      </c>
      <c r="AD366" s="2">
        <v>391117885</v>
      </c>
      <c r="AG366" s="55" t="s">
        <v>518</v>
      </c>
      <c r="AJ366" s="55" t="s">
        <v>546</v>
      </c>
    </row>
    <row r="367" spans="1:36" x14ac:dyDescent="0.2">
      <c r="A367" s="33" t="s">
        <v>419</v>
      </c>
      <c r="B367" s="33" t="s">
        <v>144</v>
      </c>
      <c r="C367" s="2">
        <v>1166536</v>
      </c>
      <c r="D367" s="2">
        <v>1047191</v>
      </c>
      <c r="E367" s="2">
        <v>945640</v>
      </c>
      <c r="F367" s="2">
        <v>832023</v>
      </c>
      <c r="G367" s="2">
        <v>896500</v>
      </c>
      <c r="H367" s="2">
        <v>958717</v>
      </c>
      <c r="I367" s="2">
        <v>914283</v>
      </c>
      <c r="J367" s="2">
        <v>980163</v>
      </c>
      <c r="K367" s="2">
        <v>2710088</v>
      </c>
      <c r="L367" s="2">
        <v>2979057</v>
      </c>
      <c r="M367" s="2">
        <v>3265936</v>
      </c>
      <c r="N367" s="2">
        <v>3499020</v>
      </c>
      <c r="O367" s="2">
        <v>3840788</v>
      </c>
      <c r="P367" s="2">
        <v>4653761</v>
      </c>
      <c r="Q367" s="2">
        <v>5444625</v>
      </c>
      <c r="R367" s="2">
        <v>5711149</v>
      </c>
      <c r="S367" s="2">
        <v>5766141</v>
      </c>
      <c r="T367" s="2">
        <v>5274721</v>
      </c>
      <c r="U367" s="2">
        <v>4715011</v>
      </c>
      <c r="V367" s="2">
        <v>4688768</v>
      </c>
      <c r="W367" s="2">
        <v>4792273</v>
      </c>
      <c r="X367" s="2">
        <v>5106625</v>
      </c>
      <c r="Y367" s="2">
        <v>5393244</v>
      </c>
      <c r="Z367" s="2">
        <v>5651576</v>
      </c>
      <c r="AA367" s="2">
        <v>5966961</v>
      </c>
      <c r="AB367" s="2">
        <v>6297155</v>
      </c>
      <c r="AC367" s="2">
        <v>6637315</v>
      </c>
      <c r="AD367" s="2">
        <v>6452021</v>
      </c>
      <c r="AG367" s="55" t="s">
        <v>519</v>
      </c>
      <c r="AJ367" s="55" t="s">
        <v>547</v>
      </c>
    </row>
    <row r="368" spans="1:36" x14ac:dyDescent="0.2">
      <c r="A368" s="33" t="s">
        <v>420</v>
      </c>
      <c r="B368" s="33" t="s">
        <v>144</v>
      </c>
      <c r="C368" s="2">
        <v>4192594</v>
      </c>
      <c r="D368" s="2">
        <v>3808214</v>
      </c>
      <c r="E368" s="2">
        <v>3848630</v>
      </c>
      <c r="F368" s="2">
        <v>4053915</v>
      </c>
      <c r="G368" s="2">
        <v>4187460</v>
      </c>
      <c r="H368" s="2">
        <v>4198331</v>
      </c>
      <c r="I368" s="2">
        <v>4387830</v>
      </c>
      <c r="J368" s="2">
        <v>4623355</v>
      </c>
      <c r="K368" s="2">
        <v>4933939</v>
      </c>
      <c r="L368" s="2">
        <v>5220499</v>
      </c>
      <c r="M368" s="2">
        <v>5264101</v>
      </c>
      <c r="N368" s="2">
        <v>5531882</v>
      </c>
      <c r="O368" s="2">
        <v>6015304</v>
      </c>
      <c r="P368" s="2">
        <v>6340016</v>
      </c>
      <c r="Q368" s="2">
        <v>7512380</v>
      </c>
      <c r="R368" s="2">
        <v>7776898</v>
      </c>
      <c r="S368" s="2">
        <v>8516995</v>
      </c>
      <c r="T368" s="2">
        <v>8328252</v>
      </c>
      <c r="U368" s="2">
        <v>7774242</v>
      </c>
      <c r="V368" s="2">
        <v>7441659</v>
      </c>
      <c r="W368" s="2">
        <v>7967616</v>
      </c>
      <c r="X368" s="2">
        <v>8103296</v>
      </c>
      <c r="Y368" s="2">
        <v>8169832</v>
      </c>
      <c r="Z368" s="2">
        <v>8543871</v>
      </c>
      <c r="AA368" s="2">
        <v>9016454</v>
      </c>
      <c r="AB368" s="2">
        <v>9405422</v>
      </c>
      <c r="AC368" s="2">
        <v>10010992</v>
      </c>
      <c r="AD368" s="2">
        <v>10538309</v>
      </c>
      <c r="AG368" s="55" t="s">
        <v>519</v>
      </c>
      <c r="AJ368" s="55" t="s">
        <v>547</v>
      </c>
    </row>
    <row r="369" spans="1:36" x14ac:dyDescent="0.2">
      <c r="A369" s="33" t="s">
        <v>421</v>
      </c>
      <c r="B369" s="33" t="s">
        <v>144</v>
      </c>
      <c r="C369" s="2">
        <v>1954498</v>
      </c>
      <c r="D369" s="2">
        <v>1833753</v>
      </c>
      <c r="E369" s="2">
        <v>2125852</v>
      </c>
      <c r="F369" s="2">
        <v>2172393</v>
      </c>
      <c r="G369" s="2">
        <v>2210788</v>
      </c>
      <c r="H369" s="2">
        <v>2275443</v>
      </c>
      <c r="I369" s="2">
        <v>2369953</v>
      </c>
      <c r="J369" s="2">
        <v>2437264</v>
      </c>
      <c r="K369" s="2">
        <v>2702590</v>
      </c>
      <c r="L369" s="2">
        <v>3026160</v>
      </c>
      <c r="M369" s="2">
        <v>3252971</v>
      </c>
      <c r="N369" s="2">
        <v>3455731</v>
      </c>
      <c r="O369" s="2">
        <v>3715592</v>
      </c>
      <c r="P369" s="2">
        <v>3826176</v>
      </c>
      <c r="Q369" s="2">
        <v>4248664</v>
      </c>
      <c r="R369" s="2">
        <v>4729571</v>
      </c>
      <c r="S369" s="2">
        <v>4941737</v>
      </c>
      <c r="T369" s="2">
        <v>5131121</v>
      </c>
      <c r="U369" s="2">
        <v>5185930</v>
      </c>
      <c r="V369" s="2">
        <v>5234521</v>
      </c>
      <c r="W369" s="2">
        <v>5368486</v>
      </c>
      <c r="X369" s="2">
        <v>5736828</v>
      </c>
      <c r="Y369" s="2">
        <v>5946309</v>
      </c>
      <c r="Z369" s="2">
        <v>6271544</v>
      </c>
      <c r="AA369" s="2">
        <v>6642809</v>
      </c>
      <c r="AB369" s="2">
        <v>7009206</v>
      </c>
      <c r="AC369" s="2">
        <v>7457366</v>
      </c>
      <c r="AD369" s="2">
        <v>7932800</v>
      </c>
      <c r="AG369" s="55" t="s">
        <v>519</v>
      </c>
      <c r="AJ369" s="55" t="s">
        <v>547</v>
      </c>
    </row>
    <row r="370" spans="1:36" x14ac:dyDescent="0.2">
      <c r="A370" s="33" t="s">
        <v>422</v>
      </c>
      <c r="B370" s="33" t="s">
        <v>144</v>
      </c>
      <c r="C370" s="2">
        <v>5858391</v>
      </c>
      <c r="D370" s="2">
        <v>5411168</v>
      </c>
      <c r="E370" s="2">
        <v>5567221</v>
      </c>
      <c r="F370" s="2">
        <v>4444549</v>
      </c>
      <c r="G370" s="2">
        <v>4257109</v>
      </c>
      <c r="H370" s="2">
        <v>4202665</v>
      </c>
      <c r="I370" s="2">
        <v>4317288</v>
      </c>
      <c r="J370" s="2">
        <v>4743243</v>
      </c>
      <c r="K370" s="2">
        <v>5406173</v>
      </c>
      <c r="L370" s="2">
        <v>5920400</v>
      </c>
      <c r="M370" s="2">
        <v>6361349</v>
      </c>
      <c r="N370" s="2">
        <v>6483646</v>
      </c>
      <c r="O370" s="2">
        <v>7055540</v>
      </c>
      <c r="P370" s="2">
        <v>8223742</v>
      </c>
      <c r="Q370" s="2">
        <v>9421277</v>
      </c>
      <c r="R370" s="2">
        <v>9991378</v>
      </c>
      <c r="S370" s="2">
        <v>10344362</v>
      </c>
      <c r="T370" s="2">
        <v>9945097</v>
      </c>
      <c r="U370" s="2">
        <v>9136965</v>
      </c>
      <c r="V370" s="2">
        <v>8784646</v>
      </c>
      <c r="W370" s="2">
        <v>8844206</v>
      </c>
      <c r="X370" s="2">
        <v>9258699</v>
      </c>
      <c r="Y370" s="2">
        <v>9749653</v>
      </c>
      <c r="Z370" s="2">
        <v>9948358</v>
      </c>
      <c r="AA370" s="2">
        <v>10815267</v>
      </c>
      <c r="AB370" s="2">
        <v>11626087</v>
      </c>
      <c r="AC370" s="2">
        <v>12027876</v>
      </c>
      <c r="AD370" s="2">
        <v>12908786</v>
      </c>
      <c r="AG370" s="55" t="s">
        <v>519</v>
      </c>
      <c r="AJ370" s="55" t="s">
        <v>547</v>
      </c>
    </row>
    <row r="371" spans="1:36" x14ac:dyDescent="0.2">
      <c r="A371" s="33" t="s">
        <v>146</v>
      </c>
      <c r="B371" s="33" t="s">
        <v>146</v>
      </c>
      <c r="C371" s="2">
        <v>473043550</v>
      </c>
      <c r="D371" s="2">
        <v>440002961</v>
      </c>
      <c r="E371" s="2">
        <v>365367917</v>
      </c>
      <c r="F371" s="2">
        <v>359961544</v>
      </c>
      <c r="G371" s="2">
        <v>349445998</v>
      </c>
      <c r="H371" s="2">
        <v>355898340</v>
      </c>
      <c r="I371" s="2">
        <v>378309589</v>
      </c>
      <c r="J371" s="2">
        <v>421387616</v>
      </c>
      <c r="K371" s="2">
        <v>442411699</v>
      </c>
      <c r="L371" s="2">
        <v>525958719</v>
      </c>
      <c r="M371" s="2">
        <v>574765101</v>
      </c>
      <c r="N371" s="2">
        <v>566847843</v>
      </c>
      <c r="O371" s="2">
        <v>602531992</v>
      </c>
      <c r="P371" s="2">
        <v>625353117</v>
      </c>
      <c r="Q371" s="2">
        <v>690932020</v>
      </c>
      <c r="R371" s="2">
        <v>785098089</v>
      </c>
      <c r="S371" s="2">
        <v>825613736</v>
      </c>
      <c r="T371" s="2">
        <v>897625559</v>
      </c>
      <c r="U371" s="2">
        <v>924652917</v>
      </c>
      <c r="V371" s="2">
        <v>940449063</v>
      </c>
      <c r="W371" s="2">
        <v>925590237</v>
      </c>
      <c r="X371" s="2">
        <v>975302309</v>
      </c>
      <c r="Y371" s="2">
        <v>1030717454</v>
      </c>
      <c r="Z371" s="2">
        <v>1113557147</v>
      </c>
      <c r="AA371" s="2">
        <v>1243058767</v>
      </c>
      <c r="AB371" s="2">
        <v>1341201794</v>
      </c>
      <c r="AC371" s="2">
        <v>1457619533</v>
      </c>
      <c r="AD371" s="2">
        <v>1505514680</v>
      </c>
      <c r="AG371" s="55" t="s">
        <v>532</v>
      </c>
      <c r="AJ371" s="55" t="s">
        <v>567</v>
      </c>
    </row>
    <row r="372" spans="1:36" x14ac:dyDescent="0.2">
      <c r="A372" s="33" t="s">
        <v>423</v>
      </c>
      <c r="B372" s="33" t="s">
        <v>27</v>
      </c>
      <c r="C372" s="2">
        <v>373939</v>
      </c>
      <c r="D372" s="2">
        <v>366146</v>
      </c>
      <c r="E372" s="2">
        <v>322301</v>
      </c>
      <c r="F372" s="2">
        <v>335966</v>
      </c>
      <c r="G372" s="2">
        <v>346965</v>
      </c>
      <c r="H372" s="2">
        <v>347849</v>
      </c>
      <c r="I372" s="2">
        <v>405435</v>
      </c>
      <c r="J372" s="2">
        <v>408208</v>
      </c>
      <c r="K372" s="2">
        <v>465158</v>
      </c>
      <c r="L372" s="2">
        <v>500098</v>
      </c>
      <c r="M372" s="2">
        <v>564929</v>
      </c>
      <c r="N372" s="2">
        <v>559241</v>
      </c>
      <c r="O372" s="2">
        <v>635330</v>
      </c>
      <c r="P372" s="2">
        <v>670260</v>
      </c>
      <c r="Q372" s="2">
        <v>851169</v>
      </c>
      <c r="R372" s="2">
        <v>1267585</v>
      </c>
      <c r="S372" s="2">
        <v>1056700</v>
      </c>
      <c r="T372" s="2">
        <v>985989</v>
      </c>
      <c r="U372" s="2">
        <v>868971</v>
      </c>
      <c r="V372" s="2">
        <v>895629</v>
      </c>
      <c r="W372" s="2">
        <v>839075</v>
      </c>
      <c r="X372" s="2">
        <v>806976</v>
      </c>
      <c r="Y372" s="2">
        <v>847263</v>
      </c>
      <c r="Z372" s="2">
        <v>931418</v>
      </c>
      <c r="AA372" s="2">
        <v>1000111</v>
      </c>
      <c r="AB372" s="2">
        <v>1079228</v>
      </c>
      <c r="AC372" s="2">
        <v>1094563</v>
      </c>
      <c r="AD372" s="2">
        <v>1181285</v>
      </c>
      <c r="AG372" s="55" t="s">
        <v>522</v>
      </c>
      <c r="AJ372" s="55" t="s">
        <v>549</v>
      </c>
    </row>
    <row r="373" spans="1:36" x14ac:dyDescent="0.2">
      <c r="A373" s="33" t="s">
        <v>424</v>
      </c>
      <c r="B373" s="33" t="s">
        <v>27</v>
      </c>
      <c r="C373" s="2">
        <v>711628</v>
      </c>
      <c r="D373" s="2">
        <v>781102</v>
      </c>
      <c r="E373" s="2">
        <v>850185</v>
      </c>
      <c r="F373" s="2">
        <v>936912</v>
      </c>
      <c r="G373" s="2">
        <v>976438</v>
      </c>
      <c r="H373" s="2">
        <v>1003760</v>
      </c>
      <c r="I373" s="2">
        <v>1038386</v>
      </c>
      <c r="J373" s="2">
        <v>1072097</v>
      </c>
      <c r="K373" s="2">
        <v>1201850</v>
      </c>
      <c r="L373" s="2">
        <v>1335878</v>
      </c>
      <c r="M373" s="2">
        <v>1541288</v>
      </c>
      <c r="N373" s="2">
        <v>1661141</v>
      </c>
      <c r="O373" s="2">
        <v>1910625</v>
      </c>
      <c r="P373" s="2">
        <v>1972154</v>
      </c>
      <c r="Q373" s="2">
        <v>2439002</v>
      </c>
      <c r="R373" s="2">
        <v>3284494</v>
      </c>
      <c r="S373" s="2">
        <v>3598679</v>
      </c>
      <c r="T373" s="2">
        <v>3600041</v>
      </c>
      <c r="U373" s="2">
        <v>2848101</v>
      </c>
      <c r="V373" s="2">
        <v>2880098</v>
      </c>
      <c r="W373" s="2">
        <v>2785065</v>
      </c>
      <c r="X373" s="2">
        <v>2776751</v>
      </c>
      <c r="Y373" s="2">
        <v>2912667</v>
      </c>
      <c r="Z373" s="2">
        <v>3239926</v>
      </c>
      <c r="AA373" s="2">
        <v>3379856</v>
      </c>
      <c r="AB373" s="2">
        <v>3774015</v>
      </c>
      <c r="AC373" s="2">
        <v>4081942</v>
      </c>
      <c r="AD373" s="2">
        <v>4401993</v>
      </c>
      <c r="AG373" s="55" t="s">
        <v>521</v>
      </c>
      <c r="AJ373" s="55" t="s">
        <v>548</v>
      </c>
    </row>
    <row r="374" spans="1:36" x14ac:dyDescent="0.2">
      <c r="A374" s="33" t="s">
        <v>425</v>
      </c>
      <c r="B374" s="33" t="s">
        <v>27</v>
      </c>
      <c r="C374" s="2">
        <v>4791021</v>
      </c>
      <c r="D374" s="2">
        <v>4478898</v>
      </c>
      <c r="E374" s="2">
        <v>4754250</v>
      </c>
      <c r="F374" s="2">
        <v>4009280</v>
      </c>
      <c r="G374" s="2">
        <v>4193494</v>
      </c>
      <c r="H374" s="2">
        <v>4105616</v>
      </c>
      <c r="I374" s="2">
        <v>4374439</v>
      </c>
      <c r="J374" s="2">
        <v>4410994</v>
      </c>
      <c r="K374" s="2">
        <v>4671808</v>
      </c>
      <c r="L374" s="2">
        <v>5215553</v>
      </c>
      <c r="M374" s="2">
        <v>5532570</v>
      </c>
      <c r="N374" s="2">
        <v>6079801</v>
      </c>
      <c r="O374" s="2">
        <v>6837946</v>
      </c>
      <c r="P374" s="2">
        <v>6658870</v>
      </c>
      <c r="Q374" s="2">
        <v>7573482</v>
      </c>
      <c r="R374" s="2">
        <v>10198401</v>
      </c>
      <c r="S374" s="2">
        <v>9769063</v>
      </c>
      <c r="T374" s="2">
        <v>9057766</v>
      </c>
      <c r="U374" s="2">
        <v>8520355</v>
      </c>
      <c r="V374" s="2">
        <v>8470554</v>
      </c>
      <c r="W374" s="2">
        <v>8051506</v>
      </c>
      <c r="X374" s="2">
        <v>8152234</v>
      </c>
      <c r="Y374" s="2">
        <v>8519386</v>
      </c>
      <c r="Z374" s="2">
        <v>8749002</v>
      </c>
      <c r="AA374" s="2">
        <v>9062849</v>
      </c>
      <c r="AB374" s="2">
        <v>9656861</v>
      </c>
      <c r="AC374" s="2">
        <v>9958944</v>
      </c>
      <c r="AD374" s="2">
        <v>10710564</v>
      </c>
      <c r="AG374" s="55" t="s">
        <v>518</v>
      </c>
      <c r="AJ374" s="55" t="s">
        <v>546</v>
      </c>
    </row>
    <row r="375" spans="1:36" x14ac:dyDescent="0.2">
      <c r="A375" s="33" t="s">
        <v>147</v>
      </c>
      <c r="B375" s="33" t="s">
        <v>27</v>
      </c>
      <c r="C375" s="2">
        <v>2676966</v>
      </c>
      <c r="D375" s="2">
        <v>2559399</v>
      </c>
      <c r="E375" s="2">
        <v>2434756</v>
      </c>
      <c r="F375" s="2">
        <v>2129292</v>
      </c>
      <c r="G375" s="2">
        <v>2180274</v>
      </c>
      <c r="H375" s="2">
        <v>2167069</v>
      </c>
      <c r="I375" s="2">
        <v>2290953</v>
      </c>
      <c r="J375" s="2">
        <v>2389720</v>
      </c>
      <c r="K375" s="2">
        <v>2697169</v>
      </c>
      <c r="L375" s="2">
        <v>2575395</v>
      </c>
      <c r="M375" s="2">
        <v>2978351</v>
      </c>
      <c r="N375" s="2">
        <v>3336673</v>
      </c>
      <c r="O375" s="2">
        <v>3892228</v>
      </c>
      <c r="P375" s="2">
        <v>4449930</v>
      </c>
      <c r="Q375" s="2">
        <v>5138226</v>
      </c>
      <c r="R375" s="2">
        <v>5833593</v>
      </c>
      <c r="S375" s="2">
        <v>5937014</v>
      </c>
      <c r="T375" s="2">
        <v>5746460</v>
      </c>
      <c r="U375" s="2">
        <v>4723458</v>
      </c>
      <c r="V375" s="2">
        <v>4732536</v>
      </c>
      <c r="W375" s="2">
        <v>4682936</v>
      </c>
      <c r="X375" s="2">
        <v>4817505</v>
      </c>
      <c r="Y375" s="2">
        <v>5375159</v>
      </c>
      <c r="Z375" s="2">
        <v>6098339</v>
      </c>
      <c r="AA375" s="2">
        <v>6564002</v>
      </c>
      <c r="AB375" s="2">
        <v>7220018</v>
      </c>
      <c r="AC375" s="2">
        <v>7641058</v>
      </c>
      <c r="AD375" s="2">
        <v>8548225</v>
      </c>
      <c r="AG375" s="55" t="s">
        <v>518</v>
      </c>
      <c r="AJ375" s="55" t="s">
        <v>546</v>
      </c>
    </row>
    <row r="376" spans="1:36" x14ac:dyDescent="0.2">
      <c r="A376" s="33" t="s">
        <v>426</v>
      </c>
      <c r="B376" s="33" t="s">
        <v>27</v>
      </c>
      <c r="C376" s="2">
        <v>328182</v>
      </c>
      <c r="D376" s="2">
        <v>293169</v>
      </c>
      <c r="E376" s="2">
        <v>349800</v>
      </c>
      <c r="F376" s="2">
        <v>258184</v>
      </c>
      <c r="G376" s="2">
        <v>272803</v>
      </c>
      <c r="H376" s="2">
        <v>314431</v>
      </c>
      <c r="I376" s="2">
        <v>531278</v>
      </c>
      <c r="J376" s="2">
        <v>466869</v>
      </c>
      <c r="K376" s="2">
        <v>421812</v>
      </c>
      <c r="L376" s="2">
        <v>357939</v>
      </c>
      <c r="M376" s="2">
        <v>493979</v>
      </c>
      <c r="N376" s="2">
        <v>536055</v>
      </c>
      <c r="O376" s="2">
        <v>640184</v>
      </c>
      <c r="P376" s="2">
        <v>751886</v>
      </c>
      <c r="Q376" s="2">
        <v>913691</v>
      </c>
      <c r="R376" s="2">
        <v>1131743</v>
      </c>
      <c r="S376" s="2">
        <v>1315186</v>
      </c>
      <c r="T376" s="2">
        <v>1390449</v>
      </c>
      <c r="U376" s="2">
        <v>1282755</v>
      </c>
      <c r="V376" s="2">
        <v>1285194</v>
      </c>
      <c r="W376" s="2">
        <v>1430828</v>
      </c>
      <c r="X376" s="2">
        <v>1329066</v>
      </c>
      <c r="Y376" s="2">
        <v>1352522</v>
      </c>
      <c r="Z376" s="2">
        <v>1685101</v>
      </c>
      <c r="AA376" s="2">
        <v>1661821</v>
      </c>
      <c r="AB376" s="2">
        <v>1598847</v>
      </c>
      <c r="AC376" s="2">
        <v>1794246</v>
      </c>
      <c r="AD376" s="2">
        <v>1735793</v>
      </c>
      <c r="AG376" s="55" t="s">
        <v>521</v>
      </c>
      <c r="AJ376" s="55" t="s">
        <v>548</v>
      </c>
    </row>
    <row r="377" spans="1:36" x14ac:dyDescent="0.2">
      <c r="A377" s="33" t="s">
        <v>148</v>
      </c>
      <c r="B377" s="33" t="s">
        <v>27</v>
      </c>
      <c r="C377" s="2">
        <v>15717015</v>
      </c>
      <c r="D377" s="2">
        <v>16141579</v>
      </c>
      <c r="E377" s="2">
        <v>15766613</v>
      </c>
      <c r="F377" s="2">
        <v>13698620</v>
      </c>
      <c r="G377" s="2">
        <v>14252550</v>
      </c>
      <c r="H377" s="2">
        <v>13963555</v>
      </c>
      <c r="I377" s="2">
        <v>14328129</v>
      </c>
      <c r="J377" s="2">
        <v>14822919</v>
      </c>
      <c r="K377" s="2">
        <v>15106537</v>
      </c>
      <c r="L377" s="2">
        <v>16211929</v>
      </c>
      <c r="M377" s="2">
        <v>18361273</v>
      </c>
      <c r="N377" s="2">
        <v>20982021</v>
      </c>
      <c r="O377" s="2">
        <v>24290334</v>
      </c>
      <c r="P377" s="2">
        <v>26543683</v>
      </c>
      <c r="Q377" s="2">
        <v>28711881</v>
      </c>
      <c r="R377" s="2">
        <v>35131620</v>
      </c>
      <c r="S377" s="2">
        <v>36626856</v>
      </c>
      <c r="T377" s="2">
        <v>32806903</v>
      </c>
      <c r="U377" s="2">
        <v>34770421</v>
      </c>
      <c r="V377" s="2">
        <v>28246933</v>
      </c>
      <c r="W377" s="2">
        <v>26339007</v>
      </c>
      <c r="X377" s="2">
        <v>29398721</v>
      </c>
      <c r="Y377" s="2">
        <v>27992735</v>
      </c>
      <c r="Z377" s="2">
        <v>29552029</v>
      </c>
      <c r="AA377" s="2">
        <v>30610442</v>
      </c>
      <c r="AB377" s="2">
        <v>32354367</v>
      </c>
      <c r="AC377" s="2">
        <v>32971243</v>
      </c>
      <c r="AD377" s="2">
        <v>35195136</v>
      </c>
      <c r="AG377" s="55" t="s">
        <v>518</v>
      </c>
      <c r="AJ377" s="55" t="s">
        <v>546</v>
      </c>
    </row>
    <row r="378" spans="1:36" x14ac:dyDescent="0.2">
      <c r="A378" s="33" t="s">
        <v>427</v>
      </c>
      <c r="B378" s="33" t="s">
        <v>27</v>
      </c>
      <c r="C378" s="2">
        <v>4110197</v>
      </c>
      <c r="D378" s="2">
        <v>4061883</v>
      </c>
      <c r="E378" s="2">
        <v>4128273</v>
      </c>
      <c r="F378" s="2">
        <v>3352235</v>
      </c>
      <c r="G378" s="2">
        <v>3671228</v>
      </c>
      <c r="H378" s="2">
        <v>5741416</v>
      </c>
      <c r="I378" s="2">
        <v>6305796</v>
      </c>
      <c r="J378" s="2">
        <v>4378065</v>
      </c>
      <c r="K378" s="2">
        <v>5087801</v>
      </c>
      <c r="L378" s="2">
        <v>5909618</v>
      </c>
      <c r="M378" s="2">
        <v>7048721</v>
      </c>
      <c r="N378" s="2">
        <v>7449074</v>
      </c>
      <c r="O378" s="2">
        <v>9342260</v>
      </c>
      <c r="P378" s="2">
        <v>9516821</v>
      </c>
      <c r="Q378" s="2">
        <v>12585702</v>
      </c>
      <c r="R378" s="2">
        <v>14162822</v>
      </c>
      <c r="S378" s="2">
        <v>14404673</v>
      </c>
      <c r="T378" s="2">
        <v>12720235</v>
      </c>
      <c r="U378" s="2">
        <v>10167417</v>
      </c>
      <c r="V378" s="2">
        <v>10161612</v>
      </c>
      <c r="W378" s="2">
        <v>9437834</v>
      </c>
      <c r="X378" s="2">
        <v>9422024</v>
      </c>
      <c r="Y378" s="2">
        <v>10381701</v>
      </c>
      <c r="Z378" s="2">
        <v>11482171</v>
      </c>
      <c r="AA378" s="2">
        <v>12584782</v>
      </c>
      <c r="AB378" s="2">
        <v>13404869</v>
      </c>
      <c r="AC378" s="2">
        <v>13870020</v>
      </c>
      <c r="AD378" s="2">
        <v>14911480</v>
      </c>
      <c r="AG378" s="55" t="s">
        <v>519</v>
      </c>
      <c r="AJ378" s="55" t="s">
        <v>547</v>
      </c>
    </row>
    <row r="379" spans="1:36" x14ac:dyDescent="0.2">
      <c r="A379" s="33" t="s">
        <v>149</v>
      </c>
      <c r="B379" s="33" t="s">
        <v>150</v>
      </c>
      <c r="C379" s="2">
        <v>1723431</v>
      </c>
      <c r="D379" s="2">
        <v>1577001</v>
      </c>
      <c r="E379" s="2">
        <v>1689360</v>
      </c>
      <c r="F379" s="2">
        <v>1522699</v>
      </c>
      <c r="G379" s="2">
        <v>1565332</v>
      </c>
      <c r="H379" s="2">
        <v>1554140</v>
      </c>
      <c r="I379" s="2">
        <v>1579295</v>
      </c>
      <c r="J379" s="2">
        <v>1695931</v>
      </c>
      <c r="K379" s="2">
        <v>1814473</v>
      </c>
      <c r="L379" s="2">
        <v>2077226</v>
      </c>
      <c r="M379" s="2">
        <v>2263279</v>
      </c>
      <c r="N379" s="2">
        <v>2364318</v>
      </c>
      <c r="O379" s="2">
        <v>2723172</v>
      </c>
      <c r="P379" s="2">
        <v>2815858</v>
      </c>
      <c r="Q379" s="2">
        <v>3155732</v>
      </c>
      <c r="R379" s="2">
        <v>3695086</v>
      </c>
      <c r="S379" s="2">
        <v>3736622</v>
      </c>
      <c r="T379" s="2">
        <v>3851672</v>
      </c>
      <c r="U379" s="2">
        <v>3630274</v>
      </c>
      <c r="V379" s="2">
        <v>3581248</v>
      </c>
      <c r="W379" s="2">
        <v>3648515</v>
      </c>
      <c r="X379" s="2">
        <v>3799574</v>
      </c>
      <c r="Y379" s="2">
        <v>3980778</v>
      </c>
      <c r="Z379" s="2">
        <v>4260369</v>
      </c>
      <c r="AA379" s="2">
        <v>4442123</v>
      </c>
      <c r="AB379" s="2">
        <v>4688626</v>
      </c>
      <c r="AC379" s="2">
        <v>4922972</v>
      </c>
      <c r="AD379" s="2">
        <v>5208780</v>
      </c>
      <c r="AG379" s="55" t="s">
        <v>519</v>
      </c>
      <c r="AJ379" s="55" t="s">
        <v>547</v>
      </c>
    </row>
    <row r="380" spans="1:36" x14ac:dyDescent="0.2">
      <c r="A380" s="33" t="s">
        <v>428</v>
      </c>
      <c r="B380" s="33" t="s">
        <v>150</v>
      </c>
      <c r="C380" s="2">
        <v>2231389</v>
      </c>
      <c r="D380" s="2">
        <v>1959134</v>
      </c>
      <c r="E380" s="2">
        <v>2412402</v>
      </c>
      <c r="F380" s="2">
        <v>2192861</v>
      </c>
      <c r="G380" s="2">
        <v>2151173</v>
      </c>
      <c r="H380" s="2">
        <v>2321995</v>
      </c>
      <c r="I380" s="2">
        <v>2376374</v>
      </c>
      <c r="J380" s="2">
        <v>2488210</v>
      </c>
      <c r="K380" s="2">
        <v>2698210</v>
      </c>
      <c r="L380" s="2">
        <v>3272904</v>
      </c>
      <c r="M380" s="2">
        <v>3193521</v>
      </c>
      <c r="N380" s="2">
        <v>3247304</v>
      </c>
      <c r="O380" s="2">
        <v>3526079</v>
      </c>
      <c r="P380" s="2">
        <v>3545276</v>
      </c>
      <c r="Q380" s="2">
        <v>4146621</v>
      </c>
      <c r="R380" s="2">
        <v>5077857</v>
      </c>
      <c r="S380" s="2">
        <v>5269748</v>
      </c>
      <c r="T380" s="2">
        <v>5366791</v>
      </c>
      <c r="U380" s="2">
        <v>5022436</v>
      </c>
      <c r="V380" s="2">
        <v>4889813</v>
      </c>
      <c r="W380" s="2">
        <v>4822428</v>
      </c>
      <c r="X380" s="2">
        <v>4833836</v>
      </c>
      <c r="Y380" s="2">
        <v>5363628</v>
      </c>
      <c r="Z380" s="2">
        <v>5555699</v>
      </c>
      <c r="AA380" s="2">
        <v>5865435</v>
      </c>
      <c r="AB380" s="2">
        <v>6668416</v>
      </c>
      <c r="AC380" s="2">
        <v>6876866</v>
      </c>
      <c r="AD380" s="2">
        <v>7381896</v>
      </c>
      <c r="AG380" s="55" t="s">
        <v>519</v>
      </c>
      <c r="AJ380" s="55" t="s">
        <v>547</v>
      </c>
    </row>
    <row r="381" spans="1:36" x14ac:dyDescent="0.2">
      <c r="A381" s="33" t="s">
        <v>429</v>
      </c>
      <c r="B381" s="33" t="s">
        <v>150</v>
      </c>
      <c r="C381" s="2">
        <v>2182796</v>
      </c>
      <c r="D381" s="2">
        <v>2021574</v>
      </c>
      <c r="E381" s="2">
        <v>2081777</v>
      </c>
      <c r="F381" s="2">
        <v>1543297</v>
      </c>
      <c r="G381" s="2">
        <v>1918094</v>
      </c>
      <c r="H381" s="2">
        <v>1758026</v>
      </c>
      <c r="I381" s="2">
        <v>1778295</v>
      </c>
      <c r="J381" s="2">
        <v>2166154</v>
      </c>
      <c r="K381" s="2">
        <v>2366707</v>
      </c>
      <c r="L381" s="2">
        <v>2615864</v>
      </c>
      <c r="M381" s="2">
        <v>2978708</v>
      </c>
      <c r="N381" s="2">
        <v>3261777</v>
      </c>
      <c r="O381" s="2">
        <v>3771003</v>
      </c>
      <c r="P381" s="2">
        <v>2625975</v>
      </c>
      <c r="Q381" s="2">
        <v>3795853</v>
      </c>
      <c r="R381" s="2">
        <v>5471187</v>
      </c>
      <c r="S381" s="2">
        <v>6315148</v>
      </c>
      <c r="T381" s="2">
        <v>6360250</v>
      </c>
      <c r="U381" s="2">
        <v>6013206</v>
      </c>
      <c r="V381" s="2">
        <v>5979327</v>
      </c>
      <c r="W381" s="2">
        <v>5714403</v>
      </c>
      <c r="X381" s="2">
        <v>6123259</v>
      </c>
      <c r="Y381" s="2">
        <v>6134032</v>
      </c>
      <c r="Z381" s="2">
        <v>5552594</v>
      </c>
      <c r="AA381" s="2">
        <v>5758595</v>
      </c>
      <c r="AB381" s="2">
        <v>6243948</v>
      </c>
      <c r="AC381" s="2">
        <v>6573743</v>
      </c>
      <c r="AD381" s="2">
        <v>6734677</v>
      </c>
      <c r="AG381" s="55" t="s">
        <v>518</v>
      </c>
      <c r="AJ381" s="55" t="s">
        <v>546</v>
      </c>
    </row>
    <row r="382" spans="1:36" x14ac:dyDescent="0.2">
      <c r="A382" s="33" t="s">
        <v>575</v>
      </c>
      <c r="B382" s="33" t="s">
        <v>150</v>
      </c>
      <c r="C382" s="2">
        <v>925588</v>
      </c>
      <c r="D382" s="2">
        <v>814259</v>
      </c>
      <c r="E382" s="2">
        <v>797700</v>
      </c>
      <c r="F382" s="2">
        <v>780573</v>
      </c>
      <c r="G382" s="2">
        <v>825888</v>
      </c>
      <c r="H382" s="2">
        <v>824356</v>
      </c>
      <c r="I382" s="2">
        <v>827975</v>
      </c>
      <c r="J382" s="2">
        <v>875681</v>
      </c>
      <c r="K382" s="2">
        <v>993192</v>
      </c>
      <c r="L382" s="2">
        <v>1076172</v>
      </c>
      <c r="M382" s="2">
        <v>1179889</v>
      </c>
      <c r="N382" s="2">
        <v>1253892</v>
      </c>
      <c r="O382" s="2">
        <v>1323397</v>
      </c>
      <c r="P382" s="2">
        <v>702348</v>
      </c>
      <c r="Q382" s="2">
        <v>1722669</v>
      </c>
      <c r="R382" s="2">
        <v>3299658</v>
      </c>
      <c r="S382" s="2">
        <v>3149380</v>
      </c>
      <c r="T382" s="2">
        <v>3748274</v>
      </c>
      <c r="U382" s="2">
        <v>3202612</v>
      </c>
      <c r="V382" s="2">
        <v>3085014</v>
      </c>
      <c r="W382" s="2">
        <v>2773438</v>
      </c>
      <c r="X382" s="2">
        <v>2552084</v>
      </c>
      <c r="Y382" s="2">
        <v>2806788</v>
      </c>
      <c r="Z382" s="2">
        <v>2424380</v>
      </c>
      <c r="AA382" s="2">
        <v>2478500</v>
      </c>
      <c r="AB382" s="2">
        <v>2241844</v>
      </c>
      <c r="AC382" s="2">
        <v>2335026</v>
      </c>
      <c r="AD382" s="2">
        <v>2533005</v>
      </c>
      <c r="AG382" s="55" t="s">
        <v>519</v>
      </c>
      <c r="AJ382" s="55" t="s">
        <v>547</v>
      </c>
    </row>
    <row r="383" spans="1:36" x14ac:dyDescent="0.2">
      <c r="A383" s="33" t="s">
        <v>430</v>
      </c>
      <c r="B383" s="33" t="s">
        <v>150</v>
      </c>
      <c r="C383" s="2">
        <v>1300730</v>
      </c>
      <c r="D383" s="2">
        <v>1229924</v>
      </c>
      <c r="E383" s="2">
        <v>1163294</v>
      </c>
      <c r="F383" s="2">
        <v>1237774</v>
      </c>
      <c r="G383" s="2">
        <v>1217272</v>
      </c>
      <c r="H383" s="2">
        <v>1208421</v>
      </c>
      <c r="I383" s="2">
        <v>1220786</v>
      </c>
      <c r="J383" s="2">
        <v>1281849</v>
      </c>
      <c r="K383" s="2">
        <v>1570639</v>
      </c>
      <c r="L383" s="2">
        <v>1636309</v>
      </c>
      <c r="M383" s="2">
        <v>1653237</v>
      </c>
      <c r="N383" s="2">
        <v>1793837</v>
      </c>
      <c r="O383" s="2">
        <v>1835431</v>
      </c>
      <c r="P383" s="2">
        <v>1677442</v>
      </c>
      <c r="Q383" s="2">
        <v>1982021</v>
      </c>
      <c r="R383" s="2">
        <v>2397078</v>
      </c>
      <c r="S383" s="2">
        <v>2437842</v>
      </c>
      <c r="T383" s="2">
        <v>2528568</v>
      </c>
      <c r="U383" s="2">
        <v>2459732</v>
      </c>
      <c r="V383" s="2">
        <v>2435906</v>
      </c>
      <c r="W383" s="2">
        <v>2404332</v>
      </c>
      <c r="X383" s="2">
        <v>2537132</v>
      </c>
      <c r="Y383" s="2">
        <v>2520603</v>
      </c>
      <c r="Z383" s="2">
        <v>2679328</v>
      </c>
      <c r="AA383" s="2">
        <v>2784191</v>
      </c>
      <c r="AB383" s="2">
        <v>2945187</v>
      </c>
      <c r="AC383" s="2">
        <v>3148990</v>
      </c>
      <c r="AD383" s="2">
        <v>3309966</v>
      </c>
      <c r="AG383" s="55" t="s">
        <v>519</v>
      </c>
      <c r="AJ383" s="55" t="s">
        <v>547</v>
      </c>
    </row>
    <row r="384" spans="1:36" x14ac:dyDescent="0.2">
      <c r="A384" s="33" t="s">
        <v>431</v>
      </c>
      <c r="B384" s="33" t="s">
        <v>150</v>
      </c>
      <c r="C384" s="2">
        <v>1237420</v>
      </c>
      <c r="D384" s="2">
        <v>1270020</v>
      </c>
      <c r="E384" s="2">
        <v>1531467</v>
      </c>
      <c r="F384" s="2">
        <v>1115691</v>
      </c>
      <c r="G384" s="2">
        <v>1086776</v>
      </c>
      <c r="H384" s="2">
        <v>1179211</v>
      </c>
      <c r="I384" s="2">
        <v>1248761</v>
      </c>
      <c r="J384" s="2">
        <v>1214272</v>
      </c>
      <c r="K384" s="2">
        <v>1487925</v>
      </c>
      <c r="L384" s="2">
        <v>1539367</v>
      </c>
      <c r="M384" s="2">
        <v>1663407</v>
      </c>
      <c r="N384" s="2">
        <v>1816411</v>
      </c>
      <c r="O384" s="2">
        <v>1979028</v>
      </c>
      <c r="P384" s="2">
        <v>2011937</v>
      </c>
      <c r="Q384" s="2">
        <v>2353203</v>
      </c>
      <c r="R384" s="2">
        <v>2830005</v>
      </c>
      <c r="S384" s="2">
        <v>2976023</v>
      </c>
      <c r="T384" s="2">
        <v>3178593</v>
      </c>
      <c r="U384" s="2">
        <v>2758104</v>
      </c>
      <c r="V384" s="2">
        <v>3069352</v>
      </c>
      <c r="W384" s="2">
        <v>3036010</v>
      </c>
      <c r="X384" s="2">
        <v>3362517</v>
      </c>
      <c r="Y384" s="2">
        <v>3193224</v>
      </c>
      <c r="Z384" s="2">
        <v>3394108</v>
      </c>
      <c r="AA384" s="2">
        <v>3584893</v>
      </c>
      <c r="AB384" s="2">
        <v>3865796</v>
      </c>
      <c r="AC384" s="2">
        <v>4081077</v>
      </c>
      <c r="AD384" s="2">
        <v>4313457</v>
      </c>
      <c r="AG384" s="55" t="s">
        <v>519</v>
      </c>
      <c r="AJ384" s="55" t="s">
        <v>547</v>
      </c>
    </row>
    <row r="385" spans="1:36" x14ac:dyDescent="0.2">
      <c r="A385" s="33" t="s">
        <v>150</v>
      </c>
      <c r="B385" s="33" t="s">
        <v>150</v>
      </c>
      <c r="C385" s="2">
        <v>4492876</v>
      </c>
      <c r="D385" s="2">
        <v>4016104</v>
      </c>
      <c r="E385" s="2">
        <v>4163105</v>
      </c>
      <c r="F385" s="2">
        <v>3716406</v>
      </c>
      <c r="G385" s="2">
        <v>3821907</v>
      </c>
      <c r="H385" s="2">
        <v>3873508</v>
      </c>
      <c r="I385" s="2">
        <v>3966309</v>
      </c>
      <c r="J385" s="2">
        <v>4169310</v>
      </c>
      <c r="K385" s="2">
        <v>4501311</v>
      </c>
      <c r="L385" s="2">
        <v>4799812</v>
      </c>
      <c r="M385" s="2">
        <v>5219013</v>
      </c>
      <c r="N385" s="2">
        <v>5584214</v>
      </c>
      <c r="O385" s="2">
        <v>6069615</v>
      </c>
      <c r="P385" s="2">
        <v>5950416</v>
      </c>
      <c r="Q385" s="2">
        <v>7519617</v>
      </c>
      <c r="R385" s="2">
        <v>8255018</v>
      </c>
      <c r="S385" s="2">
        <v>8374219</v>
      </c>
      <c r="T385" s="2">
        <v>8788420</v>
      </c>
      <c r="U385" s="2">
        <v>8579321</v>
      </c>
      <c r="V385" s="2">
        <v>8441122</v>
      </c>
      <c r="W385" s="2">
        <v>8367023</v>
      </c>
      <c r="X385" s="2">
        <v>9176610</v>
      </c>
      <c r="Y385" s="2">
        <v>8960010</v>
      </c>
      <c r="Z385" s="2">
        <v>9631891</v>
      </c>
      <c r="AA385" s="2">
        <v>10186857</v>
      </c>
      <c r="AB385" s="2">
        <v>10756477</v>
      </c>
      <c r="AC385" s="2">
        <v>11425510</v>
      </c>
      <c r="AD385" s="2">
        <v>12163395</v>
      </c>
      <c r="AG385" s="55" t="s">
        <v>519</v>
      </c>
      <c r="AJ385" s="55" t="s">
        <v>547</v>
      </c>
    </row>
    <row r="386" spans="1:36" x14ac:dyDescent="0.2">
      <c r="A386" s="33" t="s">
        <v>432</v>
      </c>
      <c r="B386" s="33" t="s">
        <v>151</v>
      </c>
      <c r="C386" s="2">
        <v>1336036</v>
      </c>
      <c r="D386" s="2">
        <v>1310540</v>
      </c>
      <c r="E386" s="2">
        <v>1329781</v>
      </c>
      <c r="F386" s="2">
        <v>1329384</v>
      </c>
      <c r="G386" s="2">
        <v>1429925</v>
      </c>
      <c r="H386" s="2">
        <v>1559069</v>
      </c>
      <c r="I386" s="2">
        <v>1733379</v>
      </c>
      <c r="J386" s="2">
        <v>2013738</v>
      </c>
      <c r="K386" s="2">
        <v>1984309</v>
      </c>
      <c r="L386" s="2">
        <v>2210706</v>
      </c>
      <c r="M386" s="2">
        <v>3295086</v>
      </c>
      <c r="N386" s="2">
        <v>3226642</v>
      </c>
      <c r="O386" s="2">
        <v>3644695</v>
      </c>
      <c r="P386" s="2">
        <v>3591977</v>
      </c>
      <c r="Q386" s="2">
        <v>4155133</v>
      </c>
      <c r="R386" s="2">
        <v>5051800</v>
      </c>
      <c r="S386" s="2">
        <v>5283624</v>
      </c>
      <c r="T386" s="2">
        <v>6256561</v>
      </c>
      <c r="U386" s="2">
        <v>6769343</v>
      </c>
      <c r="V386" s="2">
        <v>6646621</v>
      </c>
      <c r="W386" s="2">
        <v>6979947</v>
      </c>
      <c r="X386" s="2">
        <v>6706186</v>
      </c>
      <c r="Y386" s="2">
        <v>7417537</v>
      </c>
      <c r="Z386" s="2">
        <v>6723223</v>
      </c>
      <c r="AA386" s="2">
        <v>7289971</v>
      </c>
      <c r="AB386" s="2">
        <v>7896159</v>
      </c>
      <c r="AC386" s="2">
        <v>8631819</v>
      </c>
      <c r="AD386" s="2">
        <v>9219603</v>
      </c>
      <c r="AG386" s="55" t="s">
        <v>521</v>
      </c>
      <c r="AJ386" s="55" t="s">
        <v>548</v>
      </c>
    </row>
    <row r="387" spans="1:36" x14ac:dyDescent="0.2">
      <c r="A387" s="33" t="s">
        <v>433</v>
      </c>
      <c r="B387" s="33" t="s">
        <v>151</v>
      </c>
      <c r="C387" s="2">
        <v>1399403</v>
      </c>
      <c r="D387" s="2">
        <v>1239871</v>
      </c>
      <c r="E387" s="2">
        <v>1253829</v>
      </c>
      <c r="F387" s="2">
        <v>1116023</v>
      </c>
      <c r="G387" s="2">
        <v>1149079</v>
      </c>
      <c r="H387" s="2">
        <v>1204496</v>
      </c>
      <c r="I387" s="2">
        <v>1274614</v>
      </c>
      <c r="J387" s="2">
        <v>1490059</v>
      </c>
      <c r="K387" s="2">
        <v>1553558</v>
      </c>
      <c r="L387" s="2">
        <v>1680971</v>
      </c>
      <c r="M387" s="2">
        <v>1951232</v>
      </c>
      <c r="N387" s="2">
        <v>1819845</v>
      </c>
      <c r="O387" s="2">
        <v>1968531</v>
      </c>
      <c r="P387" s="2">
        <v>2310241</v>
      </c>
      <c r="Q387" s="2">
        <v>2104123</v>
      </c>
      <c r="R387" s="2">
        <v>2507883</v>
      </c>
      <c r="S387" s="2">
        <v>2695151</v>
      </c>
      <c r="T387" s="2">
        <v>2803055</v>
      </c>
      <c r="U387" s="2">
        <v>2769372</v>
      </c>
      <c r="V387" s="2">
        <v>2774293</v>
      </c>
      <c r="W387" s="2">
        <v>2773885</v>
      </c>
      <c r="X387" s="2">
        <v>2904324</v>
      </c>
      <c r="Y387" s="2">
        <v>3171662</v>
      </c>
      <c r="Z387" s="2">
        <v>3311317</v>
      </c>
      <c r="AA387" s="2">
        <v>3575429</v>
      </c>
      <c r="AB387" s="2">
        <v>3792588</v>
      </c>
      <c r="AC387" s="2">
        <v>4028163</v>
      </c>
      <c r="AD387" s="2">
        <v>4286075</v>
      </c>
      <c r="AG387" s="55" t="s">
        <v>522</v>
      </c>
      <c r="AJ387" s="55" t="s">
        <v>549</v>
      </c>
    </row>
    <row r="388" spans="1:36" x14ac:dyDescent="0.2">
      <c r="A388" s="33" t="s">
        <v>434</v>
      </c>
      <c r="B388" s="33" t="s">
        <v>151</v>
      </c>
      <c r="C388" s="2">
        <v>832357</v>
      </c>
      <c r="D388" s="2">
        <v>877276</v>
      </c>
      <c r="E388" s="2">
        <v>819440</v>
      </c>
      <c r="F388" s="2">
        <v>804827</v>
      </c>
      <c r="G388" s="2">
        <v>783228</v>
      </c>
      <c r="H388" s="2">
        <v>760373</v>
      </c>
      <c r="I388" s="2">
        <v>804972</v>
      </c>
      <c r="J388" s="2">
        <v>874877</v>
      </c>
      <c r="K388" s="2">
        <v>943623</v>
      </c>
      <c r="L388" s="2">
        <v>1060841</v>
      </c>
      <c r="M388" s="2">
        <v>1520355</v>
      </c>
      <c r="N388" s="2">
        <v>1417324</v>
      </c>
      <c r="O388" s="2">
        <v>1492440</v>
      </c>
      <c r="P388" s="2">
        <v>1501722</v>
      </c>
      <c r="Q388" s="2">
        <v>1655074</v>
      </c>
      <c r="R388" s="2">
        <v>1782638</v>
      </c>
      <c r="S388" s="2">
        <v>1875470</v>
      </c>
      <c r="T388" s="2">
        <v>2061503</v>
      </c>
      <c r="U388" s="2">
        <v>1831532</v>
      </c>
      <c r="V388" s="2">
        <v>2103997</v>
      </c>
      <c r="W388" s="2">
        <v>1872913</v>
      </c>
      <c r="X388" s="2">
        <v>1997102</v>
      </c>
      <c r="Y388" s="2">
        <v>1969250</v>
      </c>
      <c r="Z388" s="2">
        <v>2018879</v>
      </c>
      <c r="AA388" s="2">
        <v>2289034</v>
      </c>
      <c r="AB388" s="2">
        <v>2322694</v>
      </c>
      <c r="AC388" s="2">
        <v>2462388</v>
      </c>
      <c r="AD388" s="2">
        <v>2801586</v>
      </c>
      <c r="AG388" s="55" t="s">
        <v>519</v>
      </c>
      <c r="AJ388" s="55" t="s">
        <v>547</v>
      </c>
    </row>
    <row r="389" spans="1:36" x14ac:dyDescent="0.2">
      <c r="A389" s="33" t="s">
        <v>435</v>
      </c>
      <c r="B389" s="33" t="s">
        <v>151</v>
      </c>
      <c r="C389" s="2">
        <v>4670799</v>
      </c>
      <c r="D389" s="2">
        <v>4275205</v>
      </c>
      <c r="E389" s="2">
        <v>4243039</v>
      </c>
      <c r="F389" s="2">
        <v>4086027</v>
      </c>
      <c r="G389" s="2">
        <v>4113919</v>
      </c>
      <c r="H389" s="2">
        <v>4285018</v>
      </c>
      <c r="I389" s="2">
        <v>4460061</v>
      </c>
      <c r="J389" s="2">
        <v>3281717</v>
      </c>
      <c r="K389" s="2">
        <v>5586208</v>
      </c>
      <c r="L389" s="2">
        <v>6063132</v>
      </c>
      <c r="M389" s="2">
        <v>7054154</v>
      </c>
      <c r="N389" s="2">
        <v>6607285</v>
      </c>
      <c r="O389" s="2">
        <v>7174307</v>
      </c>
      <c r="P389" s="2">
        <v>6874458</v>
      </c>
      <c r="Q389" s="2">
        <v>7271749</v>
      </c>
      <c r="R389" s="2">
        <v>8540143</v>
      </c>
      <c r="S389" s="2">
        <v>9173874</v>
      </c>
      <c r="T389" s="2">
        <v>9577964</v>
      </c>
      <c r="U389" s="2">
        <v>8619835</v>
      </c>
      <c r="V389" s="2">
        <v>9830000</v>
      </c>
      <c r="W389" s="2">
        <v>9912942</v>
      </c>
      <c r="X389" s="2">
        <v>10477819</v>
      </c>
      <c r="Y389" s="2">
        <v>11320024</v>
      </c>
      <c r="Z389" s="2">
        <v>12179942</v>
      </c>
      <c r="AA389" s="2">
        <v>13051214</v>
      </c>
      <c r="AB389" s="2">
        <v>14080561</v>
      </c>
      <c r="AC389" s="2">
        <v>15037638</v>
      </c>
      <c r="AD389" s="2">
        <v>15921581</v>
      </c>
      <c r="AG389" s="55" t="s">
        <v>518</v>
      </c>
      <c r="AJ389" s="55" t="s">
        <v>546</v>
      </c>
    </row>
    <row r="390" spans="1:36" x14ac:dyDescent="0.2">
      <c r="A390" s="33" t="s">
        <v>436</v>
      </c>
      <c r="B390" s="33" t="s">
        <v>151</v>
      </c>
      <c r="C390" s="2">
        <v>24517</v>
      </c>
      <c r="D390" s="2">
        <v>21958</v>
      </c>
      <c r="E390" s="2">
        <v>24687</v>
      </c>
      <c r="F390" s="2">
        <v>26302</v>
      </c>
      <c r="G390" s="2">
        <v>26071</v>
      </c>
      <c r="H390" s="2">
        <v>26875</v>
      </c>
      <c r="I390" s="2">
        <v>31620</v>
      </c>
      <c r="J390" s="2">
        <v>29126</v>
      </c>
      <c r="K390" s="2">
        <v>36544</v>
      </c>
      <c r="L390" s="2">
        <v>36232</v>
      </c>
      <c r="M390" s="2">
        <v>40937</v>
      </c>
      <c r="N390" s="2">
        <v>40570</v>
      </c>
      <c r="O390" s="2">
        <v>41742</v>
      </c>
      <c r="P390" s="2">
        <v>93873</v>
      </c>
      <c r="Q390" s="2">
        <v>572505</v>
      </c>
      <c r="R390" s="2">
        <v>1312018</v>
      </c>
      <c r="S390" s="2">
        <v>215541</v>
      </c>
      <c r="T390" s="2">
        <v>365027</v>
      </c>
      <c r="U390" s="2">
        <v>354708</v>
      </c>
      <c r="V390" s="2">
        <v>327031</v>
      </c>
      <c r="W390" s="2">
        <v>348893</v>
      </c>
      <c r="X390" s="2">
        <v>62307</v>
      </c>
      <c r="Y390" s="2">
        <v>400030</v>
      </c>
      <c r="Z390" s="2">
        <v>434956</v>
      </c>
      <c r="AA390" s="2">
        <v>441726</v>
      </c>
      <c r="AB390" s="2">
        <v>451007</v>
      </c>
      <c r="AC390" s="2">
        <v>463484</v>
      </c>
      <c r="AD390" s="2">
        <v>487464</v>
      </c>
      <c r="AG390" s="55" t="s">
        <v>521</v>
      </c>
      <c r="AJ390" s="55" t="s">
        <v>548</v>
      </c>
    </row>
    <row r="391" spans="1:36" x14ac:dyDescent="0.2">
      <c r="A391" s="33" t="s">
        <v>152</v>
      </c>
      <c r="B391" s="33" t="s">
        <v>151</v>
      </c>
      <c r="C391" s="2">
        <v>8212723</v>
      </c>
      <c r="D391" s="2">
        <v>7685116</v>
      </c>
      <c r="E391" s="2">
        <v>7167477</v>
      </c>
      <c r="F391" s="2">
        <v>7295208</v>
      </c>
      <c r="G391" s="2">
        <v>7524708</v>
      </c>
      <c r="H391" s="2">
        <v>7838730</v>
      </c>
      <c r="I391" s="2">
        <v>8052416</v>
      </c>
      <c r="J391" s="2">
        <v>8444369</v>
      </c>
      <c r="K391" s="2">
        <v>9050669</v>
      </c>
      <c r="L391" s="2">
        <v>9741778</v>
      </c>
      <c r="M391" s="2">
        <v>11374245</v>
      </c>
      <c r="N391" s="2">
        <v>10401153</v>
      </c>
      <c r="O391" s="2">
        <v>11485057</v>
      </c>
      <c r="P391" s="2">
        <v>12866287</v>
      </c>
      <c r="Q391" s="2">
        <v>13435257</v>
      </c>
      <c r="R391" s="2">
        <v>14693407</v>
      </c>
      <c r="S391" s="2">
        <v>15610313</v>
      </c>
      <c r="T391" s="2">
        <v>16029103</v>
      </c>
      <c r="U391" s="2">
        <v>15203982</v>
      </c>
      <c r="V391" s="2">
        <v>15204047</v>
      </c>
      <c r="W391" s="2">
        <v>15236028</v>
      </c>
      <c r="X391" s="2">
        <v>15554686</v>
      </c>
      <c r="Y391" s="2">
        <v>16712947</v>
      </c>
      <c r="Z391" s="2">
        <v>17542947</v>
      </c>
      <c r="AA391" s="2">
        <v>18674764</v>
      </c>
      <c r="AB391" s="2">
        <v>19707173</v>
      </c>
      <c r="AC391" s="2">
        <v>20799808</v>
      </c>
      <c r="AD391" s="2">
        <v>23056849</v>
      </c>
      <c r="AG391" s="55" t="s">
        <v>518</v>
      </c>
      <c r="AJ391" s="55" t="s">
        <v>546</v>
      </c>
    </row>
    <row r="392" spans="1:36" x14ac:dyDescent="0.2">
      <c r="A392" s="33" t="s">
        <v>153</v>
      </c>
      <c r="B392" s="33" t="s">
        <v>151</v>
      </c>
      <c r="C392" s="2">
        <v>1759501</v>
      </c>
      <c r="D392" s="2">
        <v>1637018</v>
      </c>
      <c r="E392" s="2">
        <v>1694021</v>
      </c>
      <c r="F392" s="2">
        <v>1826545</v>
      </c>
      <c r="G392" s="2">
        <v>1737079</v>
      </c>
      <c r="H392" s="2">
        <v>1799627</v>
      </c>
      <c r="I392" s="2">
        <v>1940989</v>
      </c>
      <c r="J392" s="2">
        <v>1911544</v>
      </c>
      <c r="K392" s="2">
        <v>1866686</v>
      </c>
      <c r="L392" s="2">
        <v>2071028</v>
      </c>
      <c r="M392" s="2">
        <v>2684364</v>
      </c>
      <c r="N392" s="2">
        <v>2708741</v>
      </c>
      <c r="O392" s="2">
        <v>2947534</v>
      </c>
      <c r="P392" s="2">
        <v>3327041</v>
      </c>
      <c r="Q392" s="2">
        <v>3828350</v>
      </c>
      <c r="R392" s="2">
        <v>4536279</v>
      </c>
      <c r="S392" s="2">
        <v>5396480</v>
      </c>
      <c r="T392" s="2">
        <v>5897626</v>
      </c>
      <c r="U392" s="2">
        <v>5160685</v>
      </c>
      <c r="V392" s="2">
        <v>4853249</v>
      </c>
      <c r="W392" s="2">
        <v>5433914</v>
      </c>
      <c r="X392" s="2">
        <v>4545303</v>
      </c>
      <c r="Y392" s="2">
        <v>4496191</v>
      </c>
      <c r="Z392" s="2">
        <v>4655044</v>
      </c>
      <c r="AA392" s="2">
        <v>5049279</v>
      </c>
      <c r="AB392" s="2">
        <v>5735134</v>
      </c>
      <c r="AC392" s="2">
        <v>6930325</v>
      </c>
      <c r="AD392" s="2">
        <v>7542613</v>
      </c>
      <c r="AG392" s="55" t="s">
        <v>521</v>
      </c>
      <c r="AJ392" s="55" t="s">
        <v>548</v>
      </c>
    </row>
    <row r="393" spans="1:36" x14ac:dyDescent="0.2">
      <c r="A393" s="33" t="s">
        <v>437</v>
      </c>
      <c r="B393" s="33" t="s">
        <v>151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G393" s="55" t="s">
        <v>519</v>
      </c>
      <c r="AJ393" s="55" t="s">
        <v>547</v>
      </c>
    </row>
    <row r="394" spans="1:36" x14ac:dyDescent="0.2">
      <c r="A394" s="33" t="s">
        <v>438</v>
      </c>
      <c r="B394" s="33" t="s">
        <v>151</v>
      </c>
      <c r="C394" s="2">
        <v>538499</v>
      </c>
      <c r="D394" s="2">
        <v>493026</v>
      </c>
      <c r="E394" s="2">
        <v>471604</v>
      </c>
      <c r="F394" s="2">
        <v>476275</v>
      </c>
      <c r="G394" s="2">
        <v>495050</v>
      </c>
      <c r="H394" s="2">
        <v>513642</v>
      </c>
      <c r="I394" s="2">
        <v>528157</v>
      </c>
      <c r="J394" s="2">
        <v>582860</v>
      </c>
      <c r="K394" s="2">
        <v>626977</v>
      </c>
      <c r="L394" s="2">
        <v>695382</v>
      </c>
      <c r="M394" s="2">
        <v>800703</v>
      </c>
      <c r="N394" s="2">
        <v>823930</v>
      </c>
      <c r="O394" s="2">
        <v>899820</v>
      </c>
      <c r="P394" s="2">
        <v>995580</v>
      </c>
      <c r="Q394" s="2">
        <v>1191924</v>
      </c>
      <c r="R394" s="2">
        <v>1476463</v>
      </c>
      <c r="S394" s="2">
        <v>1307900</v>
      </c>
      <c r="T394" s="2">
        <v>1394676</v>
      </c>
      <c r="U394" s="2">
        <v>1245611</v>
      </c>
      <c r="V394" s="2">
        <v>1364075</v>
      </c>
      <c r="W394" s="2">
        <v>1302220</v>
      </c>
      <c r="X394" s="2">
        <v>1553233</v>
      </c>
      <c r="Y394" s="2">
        <v>1638792</v>
      </c>
      <c r="Z394" s="2">
        <v>2034062</v>
      </c>
      <c r="AA394" s="2">
        <v>1808562</v>
      </c>
      <c r="AB394" s="2">
        <v>1659961</v>
      </c>
      <c r="AC394" s="2">
        <v>1798256</v>
      </c>
      <c r="AD394" s="2">
        <v>1893444</v>
      </c>
      <c r="AG394" s="55" t="s">
        <v>521</v>
      </c>
      <c r="AJ394" s="55" t="s">
        <v>548</v>
      </c>
    </row>
    <row r="395" spans="1:36" x14ac:dyDescent="0.2">
      <c r="A395" s="33" t="s">
        <v>439</v>
      </c>
      <c r="B395" s="33" t="s">
        <v>151</v>
      </c>
      <c r="C395" s="2">
        <v>3708493</v>
      </c>
      <c r="D395" s="2">
        <v>3548309</v>
      </c>
      <c r="E395" s="2">
        <v>3694253</v>
      </c>
      <c r="F395" s="2">
        <v>3979119</v>
      </c>
      <c r="G395" s="2">
        <v>4168320</v>
      </c>
      <c r="H395" s="2">
        <v>3957796</v>
      </c>
      <c r="I395" s="2">
        <v>4052447</v>
      </c>
      <c r="J395" s="2">
        <v>4447539</v>
      </c>
      <c r="K395" s="2">
        <v>5009548</v>
      </c>
      <c r="L395" s="2">
        <v>6104333</v>
      </c>
      <c r="M395" s="2">
        <v>7010519</v>
      </c>
      <c r="N395" s="2">
        <v>6723287</v>
      </c>
      <c r="O395" s="2">
        <v>7258078</v>
      </c>
      <c r="P395" s="2">
        <v>7805618</v>
      </c>
      <c r="Q395" s="2">
        <v>8224026</v>
      </c>
      <c r="R395" s="2">
        <v>8234653</v>
      </c>
      <c r="S395" s="2">
        <v>9409184</v>
      </c>
      <c r="T395" s="2">
        <v>9966327</v>
      </c>
      <c r="U395" s="2">
        <v>10427181</v>
      </c>
      <c r="V395" s="2">
        <v>10440077</v>
      </c>
      <c r="W395" s="2">
        <v>10367403</v>
      </c>
      <c r="X395" s="2">
        <v>10875080</v>
      </c>
      <c r="Y395" s="2">
        <v>11711767</v>
      </c>
      <c r="Z395" s="2">
        <v>12552686</v>
      </c>
      <c r="AA395" s="2">
        <v>13690628</v>
      </c>
      <c r="AB395" s="2">
        <v>14781991</v>
      </c>
      <c r="AC395" s="2">
        <v>15680104</v>
      </c>
      <c r="AD395" s="2">
        <v>16568271</v>
      </c>
      <c r="AG395" s="55" t="s">
        <v>518</v>
      </c>
      <c r="AJ395" s="55" t="s">
        <v>546</v>
      </c>
    </row>
    <row r="396" spans="1:36" x14ac:dyDescent="0.2">
      <c r="A396" s="33" t="s">
        <v>440</v>
      </c>
      <c r="B396" s="33" t="s">
        <v>151</v>
      </c>
      <c r="C396" s="2">
        <v>3510019</v>
      </c>
      <c r="D396" s="2">
        <v>3316911</v>
      </c>
      <c r="E396" s="2">
        <v>3251439</v>
      </c>
      <c r="F396" s="2">
        <v>3213216</v>
      </c>
      <c r="G396" s="2">
        <v>3303913</v>
      </c>
      <c r="H396" s="2">
        <v>3462667</v>
      </c>
      <c r="I396" s="2">
        <v>3720064</v>
      </c>
      <c r="J396" s="2">
        <v>4083349</v>
      </c>
      <c r="K396" s="2">
        <v>4644794</v>
      </c>
      <c r="L396" s="2">
        <v>5066866</v>
      </c>
      <c r="M396" s="2">
        <v>6092954</v>
      </c>
      <c r="N396" s="2">
        <v>5519666</v>
      </c>
      <c r="O396" s="2">
        <v>6255791</v>
      </c>
      <c r="P396" s="2">
        <v>6649021</v>
      </c>
      <c r="Q396" s="2">
        <v>7369966</v>
      </c>
      <c r="R396" s="2">
        <v>8080150</v>
      </c>
      <c r="S396" s="2">
        <v>8699442</v>
      </c>
      <c r="T396" s="2">
        <v>9499055</v>
      </c>
      <c r="U396" s="2">
        <v>11148264</v>
      </c>
      <c r="V396" s="2">
        <v>9845372</v>
      </c>
      <c r="W396" s="2">
        <v>10238629</v>
      </c>
      <c r="X396" s="2">
        <v>14053559</v>
      </c>
      <c r="Y396" s="2">
        <v>13109337</v>
      </c>
      <c r="Z396" s="2">
        <v>12923686</v>
      </c>
      <c r="AA396" s="2">
        <v>17358779</v>
      </c>
      <c r="AB396" s="2">
        <v>16355166</v>
      </c>
      <c r="AC396" s="2">
        <v>14028225</v>
      </c>
      <c r="AD396" s="2">
        <v>25625557</v>
      </c>
      <c r="AG396" s="55" t="s">
        <v>522</v>
      </c>
      <c r="AJ396" s="55" t="s">
        <v>549</v>
      </c>
    </row>
    <row r="397" spans="1:36" x14ac:dyDescent="0.2">
      <c r="A397" s="33" t="s">
        <v>441</v>
      </c>
      <c r="B397" s="33" t="s">
        <v>151</v>
      </c>
      <c r="C397" s="2">
        <v>1850356</v>
      </c>
      <c r="D397" s="2">
        <v>1713683</v>
      </c>
      <c r="E397" s="2">
        <v>1804300</v>
      </c>
      <c r="F397" s="2">
        <v>1663542</v>
      </c>
      <c r="G397" s="2">
        <v>1701347</v>
      </c>
      <c r="H397" s="2">
        <v>1789813</v>
      </c>
      <c r="I397" s="2">
        <v>1860639</v>
      </c>
      <c r="J397" s="2">
        <v>2019435</v>
      </c>
      <c r="K397" s="2">
        <v>2237576</v>
      </c>
      <c r="L397" s="2">
        <v>2425760</v>
      </c>
      <c r="M397" s="2">
        <v>3304270</v>
      </c>
      <c r="N397" s="2">
        <v>2941909</v>
      </c>
      <c r="O397" s="2">
        <v>3337039</v>
      </c>
      <c r="P397" s="2">
        <v>3706609</v>
      </c>
      <c r="Q397" s="2">
        <v>3995654</v>
      </c>
      <c r="R397" s="2">
        <v>4193324</v>
      </c>
      <c r="S397" s="2">
        <v>4476522</v>
      </c>
      <c r="T397" s="2">
        <v>4827076</v>
      </c>
      <c r="U397" s="2">
        <v>5058379</v>
      </c>
      <c r="V397" s="2">
        <v>5030471</v>
      </c>
      <c r="W397" s="2">
        <v>5066537</v>
      </c>
      <c r="X397" s="2">
        <v>4815276</v>
      </c>
      <c r="Y397" s="2">
        <v>6306149</v>
      </c>
      <c r="Z397" s="2">
        <v>6553969</v>
      </c>
      <c r="AA397" s="2">
        <v>6294389</v>
      </c>
      <c r="AB397" s="2">
        <v>6787633</v>
      </c>
      <c r="AC397" s="2">
        <v>7013143</v>
      </c>
      <c r="AD397" s="2">
        <v>7475444</v>
      </c>
      <c r="AG397" s="55" t="s">
        <v>519</v>
      </c>
      <c r="AJ397" s="55" t="s">
        <v>547</v>
      </c>
    </row>
    <row r="398" spans="1:36" x14ac:dyDescent="0.2">
      <c r="A398" s="33" t="s">
        <v>154</v>
      </c>
      <c r="B398" s="33" t="s">
        <v>151</v>
      </c>
      <c r="C398" s="2">
        <v>4107788</v>
      </c>
      <c r="D398" s="2">
        <v>3900112</v>
      </c>
      <c r="E398" s="2">
        <v>3834804</v>
      </c>
      <c r="F398" s="2">
        <v>3642190</v>
      </c>
      <c r="G398" s="2">
        <v>3795323</v>
      </c>
      <c r="H398" s="2">
        <v>3943620</v>
      </c>
      <c r="I398" s="2">
        <v>4088466</v>
      </c>
      <c r="J398" s="2">
        <v>4278400</v>
      </c>
      <c r="K398" s="2">
        <v>4862911</v>
      </c>
      <c r="L398" s="2">
        <v>5303112</v>
      </c>
      <c r="M398" s="2" t="s">
        <v>545</v>
      </c>
      <c r="N398" s="2" t="s">
        <v>545</v>
      </c>
      <c r="O398" s="2">
        <v>6252129</v>
      </c>
      <c r="P398" s="2" t="s">
        <v>545</v>
      </c>
      <c r="Q398" s="2">
        <v>8085652</v>
      </c>
      <c r="R398" s="2">
        <v>8900080</v>
      </c>
      <c r="S398" s="2">
        <v>9173967</v>
      </c>
      <c r="T398" s="2">
        <v>10068140</v>
      </c>
      <c r="U398" s="2">
        <v>10170372</v>
      </c>
      <c r="V398" s="2">
        <v>10145822</v>
      </c>
      <c r="W398" s="2">
        <v>10165585</v>
      </c>
      <c r="X398" s="2">
        <v>10563506</v>
      </c>
      <c r="Y398" s="2">
        <v>11097366</v>
      </c>
      <c r="Z398" s="2">
        <v>10240680</v>
      </c>
      <c r="AA398" s="2">
        <v>10449351</v>
      </c>
      <c r="AB398" s="2">
        <v>10761704</v>
      </c>
      <c r="AC398" s="2">
        <v>11482457</v>
      </c>
      <c r="AD398" s="2">
        <v>12075802</v>
      </c>
      <c r="AG398" s="55" t="s">
        <v>519</v>
      </c>
      <c r="AJ398" s="55" t="s">
        <v>547</v>
      </c>
    </row>
    <row r="399" spans="1:36" x14ac:dyDescent="0.2">
      <c r="A399" s="33" t="s">
        <v>155</v>
      </c>
      <c r="B399" s="33" t="s">
        <v>151</v>
      </c>
      <c r="C399" s="2">
        <v>290201</v>
      </c>
      <c r="D399" s="2">
        <v>286254</v>
      </c>
      <c r="E399" s="2">
        <v>296337</v>
      </c>
      <c r="F399" s="2">
        <v>287701</v>
      </c>
      <c r="G399" s="2">
        <v>303525</v>
      </c>
      <c r="H399" s="2">
        <v>325636</v>
      </c>
      <c r="I399" s="2">
        <v>349942</v>
      </c>
      <c r="J399" s="2">
        <v>384372</v>
      </c>
      <c r="K399" s="2">
        <v>396172</v>
      </c>
      <c r="L399" s="2">
        <v>485926</v>
      </c>
      <c r="M399" s="2">
        <v>596305</v>
      </c>
      <c r="N399" s="2">
        <v>520392</v>
      </c>
      <c r="O399" s="2">
        <v>569574</v>
      </c>
      <c r="P399" s="2">
        <v>643823</v>
      </c>
      <c r="Q399" s="2">
        <v>1804296</v>
      </c>
      <c r="R399" s="2">
        <v>1955863</v>
      </c>
      <c r="S399" s="2">
        <v>1258542</v>
      </c>
      <c r="T399" s="2">
        <v>1660507</v>
      </c>
      <c r="U399" s="2">
        <v>1334513</v>
      </c>
      <c r="V399" s="2">
        <v>1476225</v>
      </c>
      <c r="W399" s="2">
        <v>1515706</v>
      </c>
      <c r="X399" s="2">
        <v>2151468</v>
      </c>
      <c r="Y399" s="2">
        <v>1771253</v>
      </c>
      <c r="Z399" s="2">
        <v>1883548</v>
      </c>
      <c r="AA399" s="2">
        <v>2016492</v>
      </c>
      <c r="AB399" s="2">
        <v>2108973</v>
      </c>
      <c r="AC399" s="2">
        <v>2254186</v>
      </c>
      <c r="AD399" s="2">
        <v>2400052</v>
      </c>
      <c r="AG399" s="55" t="s">
        <v>521</v>
      </c>
      <c r="AJ399" s="55" t="s">
        <v>548</v>
      </c>
    </row>
    <row r="400" spans="1:36" x14ac:dyDescent="0.2">
      <c r="A400" s="33" t="s">
        <v>156</v>
      </c>
      <c r="B400" s="33" t="s">
        <v>151</v>
      </c>
      <c r="C400" s="2">
        <v>11523252</v>
      </c>
      <c r="D400" s="2">
        <v>10817435</v>
      </c>
      <c r="E400" s="2">
        <v>9928118</v>
      </c>
      <c r="F400" s="2">
        <v>9895639</v>
      </c>
      <c r="G400" s="2">
        <v>10250278</v>
      </c>
      <c r="H400" s="2">
        <v>10883638</v>
      </c>
      <c r="I400" s="2">
        <v>11489714</v>
      </c>
      <c r="J400" s="2">
        <v>12764886</v>
      </c>
      <c r="K400" s="2">
        <v>14365146</v>
      </c>
      <c r="L400" s="2">
        <v>15948651</v>
      </c>
      <c r="M400" s="2">
        <v>19958717</v>
      </c>
      <c r="N400" s="2">
        <v>18906664</v>
      </c>
      <c r="O400" s="2">
        <v>19200798</v>
      </c>
      <c r="P400" s="2">
        <v>20365955</v>
      </c>
      <c r="Q400" s="2">
        <v>20925929</v>
      </c>
      <c r="R400" s="2">
        <v>22619389</v>
      </c>
      <c r="S400" s="2">
        <v>24242810</v>
      </c>
      <c r="T400" s="2">
        <v>25481904</v>
      </c>
      <c r="U400" s="2">
        <v>25469772</v>
      </c>
      <c r="V400" s="2">
        <v>25148114</v>
      </c>
      <c r="W400" s="2">
        <v>25250954</v>
      </c>
      <c r="X400" s="2">
        <v>26104363</v>
      </c>
      <c r="Y400" s="2">
        <v>28257729</v>
      </c>
      <c r="Z400" s="2">
        <v>29761132</v>
      </c>
      <c r="AA400" s="2">
        <v>32429424</v>
      </c>
      <c r="AB400" s="2">
        <v>34881402</v>
      </c>
      <c r="AC400" s="2">
        <v>37046511</v>
      </c>
      <c r="AD400" s="2">
        <v>40683432</v>
      </c>
      <c r="AG400" s="55" t="s">
        <v>518</v>
      </c>
      <c r="AJ400" s="55" t="s">
        <v>546</v>
      </c>
    </row>
    <row r="401" spans="1:36" x14ac:dyDescent="0.2">
      <c r="A401" s="33" t="s">
        <v>442</v>
      </c>
      <c r="B401" s="33" t="s">
        <v>151</v>
      </c>
      <c r="C401" s="2">
        <v>2919153</v>
      </c>
      <c r="D401" s="2">
        <v>2720006</v>
      </c>
      <c r="E401" s="2">
        <v>2764134</v>
      </c>
      <c r="F401" s="2">
        <v>2688849</v>
      </c>
      <c r="G401" s="2">
        <v>2741647</v>
      </c>
      <c r="H401" s="2">
        <v>2836427</v>
      </c>
      <c r="I401" s="2">
        <v>2894363</v>
      </c>
      <c r="J401" s="2">
        <v>3150545</v>
      </c>
      <c r="K401" s="2">
        <v>3511972</v>
      </c>
      <c r="L401" s="2">
        <v>3672942</v>
      </c>
      <c r="M401" s="2">
        <v>4874997</v>
      </c>
      <c r="N401" s="2">
        <v>4398442</v>
      </c>
      <c r="O401" s="2">
        <v>4660430</v>
      </c>
      <c r="P401" s="2">
        <v>4603057</v>
      </c>
      <c r="Q401" s="2">
        <v>4666824</v>
      </c>
      <c r="R401" s="2">
        <v>5645429</v>
      </c>
      <c r="S401" s="2">
        <v>5596751</v>
      </c>
      <c r="T401" s="2">
        <v>5453636</v>
      </c>
      <c r="U401" s="2">
        <v>5896588</v>
      </c>
      <c r="V401" s="2">
        <v>5026539</v>
      </c>
      <c r="W401" s="2">
        <v>5244144</v>
      </c>
      <c r="X401" s="2">
        <v>5335199</v>
      </c>
      <c r="Y401" s="2">
        <v>5675623</v>
      </c>
      <c r="Z401" s="2">
        <v>6047078</v>
      </c>
      <c r="AA401" s="2">
        <v>6456178</v>
      </c>
      <c r="AB401" s="2">
        <v>6914893</v>
      </c>
      <c r="AC401" s="2">
        <v>7494937</v>
      </c>
      <c r="AD401" s="2">
        <v>7826023</v>
      </c>
      <c r="AG401" s="55" t="s">
        <v>518</v>
      </c>
      <c r="AJ401" s="55" t="s">
        <v>546</v>
      </c>
    </row>
    <row r="402" spans="1:36" x14ac:dyDescent="0.2">
      <c r="A402" s="33" t="s">
        <v>443</v>
      </c>
      <c r="B402" s="33" t="s">
        <v>151</v>
      </c>
      <c r="C402" s="2">
        <v>2868756</v>
      </c>
      <c r="D402" s="2">
        <v>2761222</v>
      </c>
      <c r="E402" s="2">
        <v>2776377</v>
      </c>
      <c r="F402" s="2">
        <v>2608626</v>
      </c>
      <c r="G402" s="2">
        <v>2725021</v>
      </c>
      <c r="H402" s="2">
        <v>2908715</v>
      </c>
      <c r="I402" s="2">
        <v>3031272</v>
      </c>
      <c r="J402" s="2">
        <v>3418304</v>
      </c>
      <c r="K402" s="2">
        <v>3180706</v>
      </c>
      <c r="L402" s="2">
        <v>4128638</v>
      </c>
      <c r="M402" s="2">
        <v>4761813</v>
      </c>
      <c r="N402" s="2">
        <v>4549409</v>
      </c>
      <c r="O402" s="2">
        <v>5138751</v>
      </c>
      <c r="P402" s="2">
        <v>6132415</v>
      </c>
      <c r="Q402" s="2">
        <v>6569035</v>
      </c>
      <c r="R402" s="2">
        <v>7652160</v>
      </c>
      <c r="S402" s="2">
        <v>6376426</v>
      </c>
      <c r="T402" s="2">
        <v>6705761</v>
      </c>
      <c r="U402" s="2">
        <v>6727670</v>
      </c>
      <c r="V402" s="2">
        <v>8590915</v>
      </c>
      <c r="W402" s="2">
        <v>8669841</v>
      </c>
      <c r="X402" s="2">
        <v>7148559</v>
      </c>
      <c r="Y402" s="2">
        <v>8190995</v>
      </c>
      <c r="Z402" s="2">
        <v>8502930</v>
      </c>
      <c r="AA402" s="2">
        <v>9682176</v>
      </c>
      <c r="AB402" s="2">
        <v>10241804</v>
      </c>
      <c r="AC402" s="2">
        <v>11069590</v>
      </c>
      <c r="AD402" s="2">
        <v>11313355</v>
      </c>
      <c r="AG402" s="55" t="s">
        <v>518</v>
      </c>
      <c r="AJ402" s="55" t="s">
        <v>546</v>
      </c>
    </row>
    <row r="403" spans="1:36" x14ac:dyDescent="0.2">
      <c r="A403" s="33" t="s">
        <v>151</v>
      </c>
      <c r="B403" s="33" t="s">
        <v>151</v>
      </c>
      <c r="C403" s="2">
        <v>9802968</v>
      </c>
      <c r="D403" s="2">
        <v>9276578</v>
      </c>
      <c r="E403" s="2">
        <v>9408089</v>
      </c>
      <c r="F403" s="2">
        <v>9402699</v>
      </c>
      <c r="G403" s="2">
        <v>9705481</v>
      </c>
      <c r="H403" s="2">
        <v>10319073</v>
      </c>
      <c r="I403" s="2">
        <v>10641905</v>
      </c>
      <c r="J403" s="2">
        <v>11658690</v>
      </c>
      <c r="K403" s="2">
        <v>12905750</v>
      </c>
      <c r="L403" s="2">
        <v>14048352</v>
      </c>
      <c r="M403" s="2">
        <v>17327161</v>
      </c>
      <c r="N403" s="2">
        <v>16257817</v>
      </c>
      <c r="O403" s="2">
        <v>17040468</v>
      </c>
      <c r="P403" s="2">
        <v>18497095</v>
      </c>
      <c r="Q403" s="2">
        <v>19471027</v>
      </c>
      <c r="R403" s="2">
        <v>21616287</v>
      </c>
      <c r="S403" s="2">
        <v>22588766</v>
      </c>
      <c r="T403" s="2">
        <v>23894321</v>
      </c>
      <c r="U403" s="2">
        <v>23462882</v>
      </c>
      <c r="V403" s="2">
        <v>22957253</v>
      </c>
      <c r="W403" s="2">
        <v>24713436</v>
      </c>
      <c r="X403" s="2">
        <v>24230766</v>
      </c>
      <c r="Y403" s="2">
        <v>26083180</v>
      </c>
      <c r="Z403" s="2">
        <v>28071982</v>
      </c>
      <c r="AA403" s="2">
        <v>30847129</v>
      </c>
      <c r="AB403" s="2">
        <v>33213209</v>
      </c>
      <c r="AC403" s="2">
        <v>35897813</v>
      </c>
      <c r="AD403" s="2">
        <v>39058684</v>
      </c>
      <c r="AG403" s="55" t="s">
        <v>518</v>
      </c>
      <c r="AJ403" s="55" t="s">
        <v>546</v>
      </c>
    </row>
    <row r="404" spans="1:36" x14ac:dyDescent="0.2">
      <c r="A404" s="33" t="s">
        <v>444</v>
      </c>
      <c r="B404" s="33" t="s">
        <v>151</v>
      </c>
      <c r="C404" s="2">
        <v>7246786</v>
      </c>
      <c r="D404" s="2">
        <v>6837970</v>
      </c>
      <c r="E404" s="2">
        <v>6879609</v>
      </c>
      <c r="F404" s="2">
        <v>6410829</v>
      </c>
      <c r="G404" s="2">
        <v>6531086</v>
      </c>
      <c r="H404" s="2">
        <v>6841035</v>
      </c>
      <c r="I404" s="2">
        <v>7057080</v>
      </c>
      <c r="J404" s="2">
        <v>7394182</v>
      </c>
      <c r="K404" s="2">
        <v>8960077</v>
      </c>
      <c r="L404" s="2">
        <v>8639137</v>
      </c>
      <c r="M404" s="2">
        <v>10975596</v>
      </c>
      <c r="N404" s="2">
        <v>10593081</v>
      </c>
      <c r="O404" s="2">
        <v>11792069</v>
      </c>
      <c r="P404" s="2">
        <v>12229100</v>
      </c>
      <c r="Q404" s="2">
        <v>12991353</v>
      </c>
      <c r="R404" s="2">
        <v>13000821</v>
      </c>
      <c r="S404" s="2">
        <v>14034301</v>
      </c>
      <c r="T404" s="2">
        <v>15819326</v>
      </c>
      <c r="U404" s="2">
        <v>14102324</v>
      </c>
      <c r="V404" s="2">
        <v>13785051</v>
      </c>
      <c r="W404" s="2">
        <v>13844077</v>
      </c>
      <c r="X404" s="2">
        <v>14356274</v>
      </c>
      <c r="Y404" s="2">
        <v>14571919</v>
      </c>
      <c r="Z404" s="2">
        <v>15687403</v>
      </c>
      <c r="AA404" s="2">
        <v>16833980</v>
      </c>
      <c r="AB404" s="2">
        <v>17668475</v>
      </c>
      <c r="AC404" s="2">
        <v>18418004</v>
      </c>
      <c r="AD404" s="2">
        <v>19908762</v>
      </c>
      <c r="AG404" s="55" t="s">
        <v>518</v>
      </c>
      <c r="AJ404" s="55" t="s">
        <v>546</v>
      </c>
    </row>
    <row r="405" spans="1:36" x14ac:dyDescent="0.2">
      <c r="A405" s="33" t="s">
        <v>445</v>
      </c>
      <c r="B405" s="33" t="s">
        <v>151</v>
      </c>
      <c r="C405" s="2">
        <v>488708</v>
      </c>
      <c r="D405" s="2">
        <v>473760</v>
      </c>
      <c r="E405" s="2">
        <v>510513</v>
      </c>
      <c r="F405" s="2">
        <v>494451</v>
      </c>
      <c r="G405" s="2">
        <v>523680</v>
      </c>
      <c r="H405" s="2">
        <v>565136</v>
      </c>
      <c r="I405" s="2">
        <v>613629</v>
      </c>
      <c r="J405" s="2">
        <v>686283</v>
      </c>
      <c r="K405" s="2">
        <v>772848</v>
      </c>
      <c r="L405" s="2">
        <v>904161</v>
      </c>
      <c r="M405" s="2">
        <v>1177542</v>
      </c>
      <c r="N405" s="2">
        <v>1052511</v>
      </c>
      <c r="O405" s="2">
        <v>1141728</v>
      </c>
      <c r="P405" s="2">
        <v>1270181</v>
      </c>
      <c r="Q405" s="2">
        <v>2394735</v>
      </c>
      <c r="R405" s="2">
        <v>4326331</v>
      </c>
      <c r="S405" s="2">
        <v>2423743</v>
      </c>
      <c r="T405" s="2">
        <v>2561831</v>
      </c>
      <c r="U405" s="2">
        <v>2726778</v>
      </c>
      <c r="V405" s="2">
        <v>2672364</v>
      </c>
      <c r="W405" s="2">
        <v>2762652</v>
      </c>
      <c r="X405" s="2">
        <v>2153873</v>
      </c>
      <c r="Y405" s="2">
        <v>4202072</v>
      </c>
      <c r="Z405" s="2">
        <v>3309205</v>
      </c>
      <c r="AA405" s="2">
        <v>3664127</v>
      </c>
      <c r="AB405" s="2">
        <v>3846500</v>
      </c>
      <c r="AC405" s="2">
        <v>4098367</v>
      </c>
      <c r="AD405" s="2">
        <v>4341899</v>
      </c>
      <c r="AG405" s="55" t="s">
        <v>522</v>
      </c>
      <c r="AJ405" s="55" t="s">
        <v>549</v>
      </c>
    </row>
    <row r="406" spans="1:36" x14ac:dyDescent="0.2">
      <c r="A406" s="33" t="s">
        <v>446</v>
      </c>
      <c r="B406" s="33" t="s">
        <v>157</v>
      </c>
      <c r="C406" s="2" t="s">
        <v>545</v>
      </c>
      <c r="D406" s="2">
        <v>294264</v>
      </c>
      <c r="E406" s="2">
        <v>301964</v>
      </c>
      <c r="F406" s="2">
        <v>314169</v>
      </c>
      <c r="G406" s="2">
        <v>315617</v>
      </c>
      <c r="H406" s="2">
        <v>318091</v>
      </c>
      <c r="I406" s="2">
        <v>334175</v>
      </c>
      <c r="J406" s="2">
        <v>355385</v>
      </c>
      <c r="K406" s="2">
        <v>385684</v>
      </c>
      <c r="L406" s="2">
        <v>420916</v>
      </c>
      <c r="M406" s="2">
        <v>455480</v>
      </c>
      <c r="N406" s="2">
        <v>511942</v>
      </c>
      <c r="O406" s="2">
        <v>578131</v>
      </c>
      <c r="P406" s="2">
        <v>619857</v>
      </c>
      <c r="Q406" s="2">
        <v>911374</v>
      </c>
      <c r="R406" s="2">
        <v>876011</v>
      </c>
      <c r="S406" s="2">
        <v>946921</v>
      </c>
      <c r="T406" s="2">
        <v>951628</v>
      </c>
      <c r="U406" s="2">
        <v>788442</v>
      </c>
      <c r="V406" s="2">
        <v>930085</v>
      </c>
      <c r="W406" s="2">
        <v>1049953</v>
      </c>
      <c r="X406" s="2">
        <v>956398</v>
      </c>
      <c r="Y406" s="2">
        <v>1070590</v>
      </c>
      <c r="Z406" s="2">
        <v>1146289</v>
      </c>
      <c r="AA406" s="2">
        <v>2396533</v>
      </c>
      <c r="AB406" s="2">
        <v>1292191</v>
      </c>
      <c r="AC406" s="2">
        <v>1443459</v>
      </c>
      <c r="AD406" s="2">
        <v>1501880</v>
      </c>
      <c r="AG406" s="55" t="s">
        <v>522</v>
      </c>
      <c r="AJ406" s="55" t="s">
        <v>549</v>
      </c>
    </row>
    <row r="407" spans="1:36" x14ac:dyDescent="0.2">
      <c r="A407" s="33" t="s">
        <v>447</v>
      </c>
      <c r="B407" s="33" t="s">
        <v>157</v>
      </c>
      <c r="C407" s="2">
        <v>833487</v>
      </c>
      <c r="D407" s="2">
        <v>767347</v>
      </c>
      <c r="E407" s="2">
        <v>693268</v>
      </c>
      <c r="F407" s="2">
        <v>709615</v>
      </c>
      <c r="G407" s="2">
        <v>706536</v>
      </c>
      <c r="H407" s="2">
        <v>728274</v>
      </c>
      <c r="I407" s="2">
        <v>742952</v>
      </c>
      <c r="J407" s="2">
        <v>799589</v>
      </c>
      <c r="K407" s="2">
        <v>914204</v>
      </c>
      <c r="L407" s="2">
        <v>1092099</v>
      </c>
      <c r="M407" s="2">
        <v>1050154</v>
      </c>
      <c r="N407" s="2">
        <v>1051290</v>
      </c>
      <c r="O407" s="2">
        <v>1117658</v>
      </c>
      <c r="P407" s="2">
        <v>1113517</v>
      </c>
      <c r="Q407" s="2">
        <v>1055882</v>
      </c>
      <c r="R407" s="2">
        <v>1360492</v>
      </c>
      <c r="S407" s="2">
        <v>1504335</v>
      </c>
      <c r="T407" s="2">
        <v>1503877</v>
      </c>
      <c r="U407" s="2">
        <v>1303868</v>
      </c>
      <c r="V407" s="2">
        <v>1486488</v>
      </c>
      <c r="W407" s="2">
        <v>1496528</v>
      </c>
      <c r="X407" s="2">
        <v>1754761</v>
      </c>
      <c r="Y407" s="2">
        <v>1687869</v>
      </c>
      <c r="Z407" s="2">
        <v>1715926</v>
      </c>
      <c r="AA407" s="2">
        <v>1838059</v>
      </c>
      <c r="AB407" s="2">
        <v>1987327</v>
      </c>
      <c r="AC407" s="2">
        <v>2480437</v>
      </c>
      <c r="AD407" s="2">
        <v>2513939</v>
      </c>
      <c r="AG407" s="55" t="s">
        <v>521</v>
      </c>
      <c r="AJ407" s="55" t="s">
        <v>548</v>
      </c>
    </row>
    <row r="408" spans="1:36" customFormat="1" x14ac:dyDescent="0.2">
      <c r="A408" s="36" t="s">
        <v>540</v>
      </c>
      <c r="B408" s="36" t="s">
        <v>157</v>
      </c>
      <c r="C408" s="2" t="s">
        <v>545</v>
      </c>
      <c r="D408" s="2" t="s">
        <v>545</v>
      </c>
      <c r="E408" s="2" t="s">
        <v>545</v>
      </c>
      <c r="F408" s="2" t="s">
        <v>545</v>
      </c>
      <c r="G408" s="2" t="s">
        <v>545</v>
      </c>
      <c r="H408" s="2" t="s">
        <v>545</v>
      </c>
      <c r="I408" s="2" t="s">
        <v>545</v>
      </c>
      <c r="J408" s="2" t="s">
        <v>545</v>
      </c>
      <c r="K408" s="2" t="s">
        <v>545</v>
      </c>
      <c r="L408" s="2" t="s">
        <v>545</v>
      </c>
      <c r="M408" s="2" t="s">
        <v>545</v>
      </c>
      <c r="N408" s="2">
        <v>2560163</v>
      </c>
      <c r="O408" s="2">
        <v>1882347</v>
      </c>
      <c r="P408" s="2">
        <v>1911468</v>
      </c>
      <c r="Q408" s="2">
        <v>2300639</v>
      </c>
      <c r="R408" s="2">
        <v>2392877</v>
      </c>
      <c r="S408" s="2">
        <v>2276416</v>
      </c>
      <c r="T408" s="2">
        <v>2290069</v>
      </c>
      <c r="U408" s="2">
        <v>2303561</v>
      </c>
      <c r="V408" s="2">
        <v>2305943</v>
      </c>
      <c r="W408" s="2">
        <v>2436127</v>
      </c>
      <c r="X408" s="2">
        <v>2463411</v>
      </c>
      <c r="Y408" s="2">
        <v>2534873</v>
      </c>
      <c r="Z408" s="2">
        <v>2557536</v>
      </c>
      <c r="AA408" s="2">
        <v>2787017</v>
      </c>
      <c r="AB408" s="2">
        <v>2973320</v>
      </c>
      <c r="AC408" s="2">
        <v>3240092</v>
      </c>
      <c r="AD408" s="2">
        <v>3405408</v>
      </c>
      <c r="AE408" s="57"/>
      <c r="AF408" s="57"/>
      <c r="AG408" s="55" t="s">
        <v>521</v>
      </c>
      <c r="AH408" s="57"/>
      <c r="AI408" s="57"/>
      <c r="AJ408" s="55" t="s">
        <v>548</v>
      </c>
    </row>
    <row r="409" spans="1:36" x14ac:dyDescent="0.2">
      <c r="A409" s="33" t="s">
        <v>158</v>
      </c>
      <c r="B409" s="33" t="s">
        <v>157</v>
      </c>
      <c r="C409" s="2">
        <v>93599</v>
      </c>
      <c r="D409" s="2">
        <v>87356</v>
      </c>
      <c r="E409" s="2">
        <v>76069</v>
      </c>
      <c r="F409" s="2">
        <v>52351</v>
      </c>
      <c r="G409" s="2">
        <v>59891</v>
      </c>
      <c r="H409" s="2">
        <v>63661</v>
      </c>
      <c r="I409" s="2">
        <v>72169</v>
      </c>
      <c r="J409" s="2">
        <v>81492</v>
      </c>
      <c r="K409" s="2">
        <v>48856</v>
      </c>
      <c r="L409" s="2">
        <v>87190</v>
      </c>
      <c r="M409" s="2">
        <v>92395</v>
      </c>
      <c r="N409" s="2">
        <v>107953</v>
      </c>
      <c r="O409" s="2">
        <v>95167</v>
      </c>
      <c r="P409" s="2">
        <v>504477</v>
      </c>
      <c r="Q409" s="2">
        <v>448611</v>
      </c>
      <c r="R409" s="2">
        <v>839181</v>
      </c>
      <c r="S409" s="2">
        <v>383183</v>
      </c>
      <c r="T409" s="2">
        <v>235111</v>
      </c>
      <c r="U409" s="2">
        <v>255897</v>
      </c>
      <c r="V409" s="2">
        <v>269506</v>
      </c>
      <c r="W409" s="2">
        <v>225026</v>
      </c>
      <c r="X409" s="2">
        <v>135915</v>
      </c>
      <c r="Y409" s="2">
        <v>136516</v>
      </c>
      <c r="Z409" s="2">
        <v>131517</v>
      </c>
      <c r="AA409" s="2">
        <v>134205</v>
      </c>
      <c r="AB409" s="2">
        <v>162201</v>
      </c>
      <c r="AC409" s="2">
        <v>186449</v>
      </c>
      <c r="AD409" s="2">
        <v>219100</v>
      </c>
      <c r="AG409" s="55" t="s">
        <v>519</v>
      </c>
      <c r="AJ409" s="55" t="s">
        <v>547</v>
      </c>
    </row>
    <row r="410" spans="1:36" x14ac:dyDescent="0.2">
      <c r="A410" s="33" t="s">
        <v>448</v>
      </c>
      <c r="B410" s="33" t="s">
        <v>157</v>
      </c>
      <c r="C410" s="2">
        <v>2186929</v>
      </c>
      <c r="D410" s="2">
        <v>2024002</v>
      </c>
      <c r="E410" s="2">
        <v>1869319</v>
      </c>
      <c r="F410" s="2">
        <v>1999599</v>
      </c>
      <c r="G410" s="2">
        <v>1964025</v>
      </c>
      <c r="H410" s="2">
        <v>2031785</v>
      </c>
      <c r="I410" s="2">
        <v>2061685</v>
      </c>
      <c r="J410" s="2">
        <v>2131225</v>
      </c>
      <c r="K410" s="2">
        <v>2254452</v>
      </c>
      <c r="L410" s="2">
        <v>2287141</v>
      </c>
      <c r="M410" s="2">
        <v>2502469</v>
      </c>
      <c r="N410" s="2">
        <v>2511624</v>
      </c>
      <c r="O410" s="2">
        <v>2680332</v>
      </c>
      <c r="P410" s="2">
        <v>2697145</v>
      </c>
      <c r="Q410" s="2">
        <v>3121910</v>
      </c>
      <c r="R410" s="2">
        <v>3699373</v>
      </c>
      <c r="S410" s="2">
        <v>3726537</v>
      </c>
      <c r="T410" s="2">
        <v>3629592</v>
      </c>
      <c r="U410" s="2">
        <v>3441777</v>
      </c>
      <c r="V410" s="2">
        <v>3526204</v>
      </c>
      <c r="W410" s="2">
        <v>3213529</v>
      </c>
      <c r="X410" s="2">
        <v>3345584</v>
      </c>
      <c r="Y410" s="2">
        <v>3653614</v>
      </c>
      <c r="Z410" s="2">
        <v>3828074</v>
      </c>
      <c r="AA410" s="2">
        <v>3854863</v>
      </c>
      <c r="AB410" s="2">
        <v>3690759</v>
      </c>
      <c r="AC410" s="2">
        <v>4329647</v>
      </c>
      <c r="AD410" s="2">
        <v>4435308</v>
      </c>
      <c r="AG410" s="55" t="s">
        <v>518</v>
      </c>
      <c r="AJ410" s="55" t="s">
        <v>546</v>
      </c>
    </row>
    <row r="411" spans="1:36" x14ac:dyDescent="0.2">
      <c r="A411" s="33" t="s">
        <v>157</v>
      </c>
      <c r="B411" s="33" t="s">
        <v>157</v>
      </c>
      <c r="C411" s="2">
        <v>7284821</v>
      </c>
      <c r="D411" s="2">
        <v>6711305</v>
      </c>
      <c r="E411" s="2">
        <v>6307838</v>
      </c>
      <c r="F411" s="2">
        <v>6293892</v>
      </c>
      <c r="G411" s="2">
        <v>6690284</v>
      </c>
      <c r="H411" s="2">
        <v>6536349</v>
      </c>
      <c r="I411" s="2">
        <v>6788790</v>
      </c>
      <c r="J411" s="2">
        <v>7400315</v>
      </c>
      <c r="K411" s="2">
        <v>7999110</v>
      </c>
      <c r="L411" s="2">
        <v>8572252</v>
      </c>
      <c r="M411" s="2">
        <v>9388690</v>
      </c>
      <c r="N411" s="2">
        <v>10237353</v>
      </c>
      <c r="O411" s="2">
        <v>11062360</v>
      </c>
      <c r="P411" s="2">
        <v>10911347</v>
      </c>
      <c r="Q411" s="2">
        <v>12498172</v>
      </c>
      <c r="R411" s="2">
        <v>14632924</v>
      </c>
      <c r="S411" s="2">
        <v>15459276</v>
      </c>
      <c r="T411" s="2">
        <v>15838725</v>
      </c>
      <c r="U411" s="2">
        <v>15598040</v>
      </c>
      <c r="V411" s="2">
        <v>15360957</v>
      </c>
      <c r="W411" s="2">
        <v>16270298</v>
      </c>
      <c r="X411" s="2">
        <v>16125956</v>
      </c>
      <c r="Y411" s="2">
        <v>16985453</v>
      </c>
      <c r="Z411" s="2">
        <v>19425443</v>
      </c>
      <c r="AA411" s="2">
        <v>20573712</v>
      </c>
      <c r="AB411" s="2">
        <v>41062597</v>
      </c>
      <c r="AC411" s="2">
        <v>22254433</v>
      </c>
      <c r="AD411" s="2">
        <v>22124859</v>
      </c>
      <c r="AG411" s="55" t="s">
        <v>518</v>
      </c>
      <c r="AJ411" s="55" t="s">
        <v>546</v>
      </c>
    </row>
    <row r="412" spans="1:36" x14ac:dyDescent="0.2">
      <c r="A412" s="33" t="s">
        <v>449</v>
      </c>
      <c r="B412" s="33" t="s">
        <v>157</v>
      </c>
      <c r="C412" s="2">
        <v>4443381</v>
      </c>
      <c r="D412" s="2">
        <v>3769330</v>
      </c>
      <c r="E412" s="2">
        <v>3673104</v>
      </c>
      <c r="F412" s="2">
        <v>2741092</v>
      </c>
      <c r="G412" s="2">
        <v>2704620</v>
      </c>
      <c r="H412" s="2">
        <v>2800829</v>
      </c>
      <c r="I412" s="2">
        <v>2848362</v>
      </c>
      <c r="J412" s="2">
        <v>3015301</v>
      </c>
      <c r="K412" s="2">
        <v>3139132</v>
      </c>
      <c r="L412" s="2">
        <v>3530592</v>
      </c>
      <c r="M412" s="2">
        <v>3820241</v>
      </c>
      <c r="N412" s="2">
        <v>4319716</v>
      </c>
      <c r="O412" s="2">
        <v>4909949</v>
      </c>
      <c r="P412" s="2">
        <v>4794877</v>
      </c>
      <c r="Q412" s="2">
        <v>6328032</v>
      </c>
      <c r="R412" s="2">
        <v>7929407</v>
      </c>
      <c r="S412" s="2">
        <v>7975214</v>
      </c>
      <c r="T412" s="2">
        <v>8070864</v>
      </c>
      <c r="U412" s="2">
        <v>7526615</v>
      </c>
      <c r="V412" s="2">
        <v>7709630</v>
      </c>
      <c r="W412" s="2">
        <v>7821504</v>
      </c>
      <c r="X412" s="2">
        <v>8167840</v>
      </c>
      <c r="Y412" s="2">
        <v>8274489</v>
      </c>
      <c r="Z412" s="2">
        <v>8484812</v>
      </c>
      <c r="AA412" s="2">
        <v>9116770</v>
      </c>
      <c r="AB412" s="2">
        <v>9793183</v>
      </c>
      <c r="AC412" s="2">
        <v>10912868</v>
      </c>
      <c r="AD412" s="2">
        <v>10934205</v>
      </c>
      <c r="AG412" s="55" t="s">
        <v>518</v>
      </c>
      <c r="AJ412" s="55" t="s">
        <v>546</v>
      </c>
    </row>
    <row r="413" spans="1:36" x14ac:dyDescent="0.2">
      <c r="A413" s="33" t="s">
        <v>450</v>
      </c>
      <c r="B413" s="33" t="s">
        <v>157</v>
      </c>
      <c r="C413" s="2">
        <v>872731</v>
      </c>
      <c r="D413" s="2">
        <v>772674</v>
      </c>
      <c r="E413" s="2">
        <v>659164</v>
      </c>
      <c r="F413" s="2">
        <v>739850</v>
      </c>
      <c r="G413" s="2">
        <v>630155</v>
      </c>
      <c r="H413" s="2">
        <v>693788</v>
      </c>
      <c r="I413" s="2">
        <v>688739</v>
      </c>
      <c r="J413" s="2">
        <v>679259</v>
      </c>
      <c r="K413" s="2">
        <v>736815</v>
      </c>
      <c r="L413" s="2">
        <v>744134</v>
      </c>
      <c r="M413" s="2">
        <v>780243</v>
      </c>
      <c r="N413" s="2">
        <v>784399</v>
      </c>
      <c r="O413" s="2">
        <v>877540</v>
      </c>
      <c r="P413" s="2">
        <v>984812</v>
      </c>
      <c r="Q413" s="2">
        <v>1097725</v>
      </c>
      <c r="R413" s="2">
        <v>1134278</v>
      </c>
      <c r="S413" s="2">
        <v>1210991</v>
      </c>
      <c r="T413" s="2">
        <v>1254210</v>
      </c>
      <c r="U413" s="2">
        <v>481695</v>
      </c>
      <c r="V413" s="2">
        <v>635386</v>
      </c>
      <c r="W413" s="2">
        <v>622435</v>
      </c>
      <c r="X413" s="2">
        <v>788024</v>
      </c>
      <c r="Y413" s="2">
        <v>650271</v>
      </c>
      <c r="Z413" s="2">
        <v>661311</v>
      </c>
      <c r="AA413" s="2">
        <v>706703</v>
      </c>
      <c r="AB413" s="2">
        <v>756908</v>
      </c>
      <c r="AC413" s="2">
        <v>812089</v>
      </c>
      <c r="AD413" s="2">
        <v>823446</v>
      </c>
      <c r="AG413" s="55" t="s">
        <v>518</v>
      </c>
      <c r="AJ413" s="55" t="s">
        <v>546</v>
      </c>
    </row>
    <row r="414" spans="1:36" x14ac:dyDescent="0.2">
      <c r="A414" s="33" t="s">
        <v>451</v>
      </c>
      <c r="B414" s="33" t="s">
        <v>159</v>
      </c>
      <c r="C414" s="2">
        <v>2869339</v>
      </c>
      <c r="D414" s="2">
        <v>2647869</v>
      </c>
      <c r="E414" s="2">
        <v>2477984</v>
      </c>
      <c r="F414" s="2">
        <v>2486111</v>
      </c>
      <c r="G414" s="2">
        <v>2316366</v>
      </c>
      <c r="H414" s="2">
        <v>2523254</v>
      </c>
      <c r="I414" s="2">
        <v>2745339</v>
      </c>
      <c r="J414" s="2">
        <v>2972780</v>
      </c>
      <c r="K414" s="2">
        <v>3395862</v>
      </c>
      <c r="L414" s="2">
        <v>3744668</v>
      </c>
      <c r="M414" s="2">
        <v>4203790</v>
      </c>
      <c r="N414" s="2">
        <v>4237704</v>
      </c>
      <c r="O414" s="2">
        <v>4266003</v>
      </c>
      <c r="P414" s="2">
        <v>4164555</v>
      </c>
      <c r="Q414" s="2">
        <v>4567604</v>
      </c>
      <c r="R414" s="2">
        <v>5571131</v>
      </c>
      <c r="S414" s="2">
        <v>6176134</v>
      </c>
      <c r="T414" s="2">
        <v>6571329</v>
      </c>
      <c r="U414" s="2">
        <v>6391583</v>
      </c>
      <c r="V414" s="2">
        <v>6212161</v>
      </c>
      <c r="W414" s="2">
        <v>6552255</v>
      </c>
      <c r="X414" s="2">
        <v>6469851</v>
      </c>
      <c r="Y414" s="2">
        <v>7417741</v>
      </c>
      <c r="Z414" s="2">
        <v>7971677</v>
      </c>
      <c r="AA414" s="2">
        <v>8494902</v>
      </c>
      <c r="AB414" s="2">
        <v>9223908</v>
      </c>
      <c r="AC414" s="2">
        <v>9755191</v>
      </c>
      <c r="AD414" s="2">
        <v>10489008</v>
      </c>
      <c r="AG414" s="55" t="s">
        <v>519</v>
      </c>
      <c r="AJ414" s="55" t="s">
        <v>547</v>
      </c>
    </row>
    <row r="415" spans="1:36" x14ac:dyDescent="0.2">
      <c r="A415" s="33" t="s">
        <v>160</v>
      </c>
      <c r="B415" s="33" t="s">
        <v>159</v>
      </c>
      <c r="C415" s="2">
        <v>1293651</v>
      </c>
      <c r="D415" s="2">
        <v>1429819</v>
      </c>
      <c r="E415" s="2">
        <v>1723371</v>
      </c>
      <c r="F415" s="2">
        <v>1752542</v>
      </c>
      <c r="G415" s="2">
        <v>906610</v>
      </c>
      <c r="H415" s="2">
        <v>1291770</v>
      </c>
      <c r="I415" s="2">
        <v>988621</v>
      </c>
      <c r="J415" s="2">
        <v>1008738</v>
      </c>
      <c r="K415" s="2">
        <v>1363584</v>
      </c>
      <c r="L415" s="2">
        <v>3298178</v>
      </c>
      <c r="M415" s="2">
        <v>3560448</v>
      </c>
      <c r="N415" s="2">
        <v>3704658</v>
      </c>
      <c r="O415" s="2">
        <v>3908180</v>
      </c>
      <c r="P415" s="2">
        <v>4260046</v>
      </c>
      <c r="Q415" s="2">
        <v>4691636</v>
      </c>
      <c r="R415" s="2">
        <v>6480301</v>
      </c>
      <c r="S415" s="2">
        <v>6893117</v>
      </c>
      <c r="T415" s="2">
        <v>7441915</v>
      </c>
      <c r="U415" s="2">
        <v>7341405</v>
      </c>
      <c r="V415" s="2">
        <v>7245364</v>
      </c>
      <c r="W415" s="2">
        <v>7427677</v>
      </c>
      <c r="X415" s="2">
        <v>8740840</v>
      </c>
      <c r="Y415" s="2">
        <v>9116520</v>
      </c>
      <c r="Z415" s="2">
        <v>9842161</v>
      </c>
      <c r="AA415" s="2">
        <v>11808933</v>
      </c>
      <c r="AB415" s="2">
        <v>12867519</v>
      </c>
      <c r="AC415" s="2">
        <v>14441763</v>
      </c>
      <c r="AD415" s="2">
        <v>16534517</v>
      </c>
      <c r="AG415" s="55" t="s">
        <v>521</v>
      </c>
      <c r="AJ415" s="55" t="s">
        <v>548</v>
      </c>
    </row>
    <row r="416" spans="1:36" x14ac:dyDescent="0.2">
      <c r="A416" s="33" t="s">
        <v>161</v>
      </c>
      <c r="B416" s="33" t="s">
        <v>159</v>
      </c>
      <c r="C416" s="2">
        <v>2088876</v>
      </c>
      <c r="D416" s="2">
        <v>2015318</v>
      </c>
      <c r="E416" s="2">
        <v>1815425</v>
      </c>
      <c r="F416" s="2">
        <v>2169698</v>
      </c>
      <c r="G416" s="2">
        <v>1864318</v>
      </c>
      <c r="H416" s="2">
        <v>2028349</v>
      </c>
      <c r="I416" s="2">
        <v>2355807</v>
      </c>
      <c r="J416" s="2">
        <v>2547438</v>
      </c>
      <c r="K416" s="2">
        <v>2973176</v>
      </c>
      <c r="L416" s="2">
        <v>3360901</v>
      </c>
      <c r="M416" s="2">
        <v>4050488</v>
      </c>
      <c r="N416" s="2">
        <v>4020741</v>
      </c>
      <c r="O416" s="2">
        <v>4495390</v>
      </c>
      <c r="P416" s="2">
        <v>4177784</v>
      </c>
      <c r="Q416" s="2">
        <v>4857432</v>
      </c>
      <c r="R416" s="2">
        <v>5852574</v>
      </c>
      <c r="S416" s="2">
        <v>6559726</v>
      </c>
      <c r="T416" s="2">
        <v>6786738</v>
      </c>
      <c r="U416" s="2">
        <v>5341059</v>
      </c>
      <c r="V416" s="2">
        <v>5553633</v>
      </c>
      <c r="W416" s="2">
        <v>5595981</v>
      </c>
      <c r="X416" s="2">
        <v>6162084</v>
      </c>
      <c r="Y416" s="2">
        <v>6188263</v>
      </c>
      <c r="Z416" s="2">
        <v>7107686</v>
      </c>
      <c r="AA416" s="2">
        <v>7505647</v>
      </c>
      <c r="AB416" s="2">
        <v>8005207</v>
      </c>
      <c r="AC416" s="2">
        <v>8610111</v>
      </c>
      <c r="AD416" s="2">
        <v>9623225</v>
      </c>
      <c r="AG416" s="55" t="s">
        <v>519</v>
      </c>
      <c r="AJ416" s="55" t="s">
        <v>547</v>
      </c>
    </row>
    <row r="417" spans="1:36" x14ac:dyDescent="0.2">
      <c r="A417" s="33" t="s">
        <v>162</v>
      </c>
      <c r="B417" s="33" t="s">
        <v>159</v>
      </c>
      <c r="C417" s="2">
        <v>3529814</v>
      </c>
      <c r="D417" s="2">
        <v>3459131</v>
      </c>
      <c r="E417" s="2">
        <v>3326771</v>
      </c>
      <c r="F417" s="2">
        <v>3231674</v>
      </c>
      <c r="G417" s="2">
        <v>3397773</v>
      </c>
      <c r="H417" s="2">
        <v>3496582</v>
      </c>
      <c r="I417" s="2">
        <v>4039432</v>
      </c>
      <c r="J417" s="2">
        <v>4421901</v>
      </c>
      <c r="K417" s="2">
        <v>4912826</v>
      </c>
      <c r="L417" s="2">
        <v>5518177</v>
      </c>
      <c r="M417" s="2">
        <v>6371264</v>
      </c>
      <c r="N417" s="2">
        <v>6320459</v>
      </c>
      <c r="O417" s="2">
        <v>6645931</v>
      </c>
      <c r="P417" s="2">
        <v>7014382</v>
      </c>
      <c r="Q417" s="2">
        <v>7792706</v>
      </c>
      <c r="R417" s="2">
        <v>8911514</v>
      </c>
      <c r="S417" s="2">
        <v>9736382</v>
      </c>
      <c r="T417" s="2">
        <v>10453427</v>
      </c>
      <c r="U417" s="2">
        <v>10647999</v>
      </c>
      <c r="V417" s="2">
        <v>10411550</v>
      </c>
      <c r="W417" s="2">
        <v>10835979</v>
      </c>
      <c r="X417" s="2">
        <v>11539576</v>
      </c>
      <c r="Y417" s="2">
        <v>12759849</v>
      </c>
      <c r="Z417" s="2">
        <v>14472097</v>
      </c>
      <c r="AA417" s="2">
        <v>15073745</v>
      </c>
      <c r="AB417" s="2">
        <v>16410591</v>
      </c>
      <c r="AC417" s="2">
        <v>17745234</v>
      </c>
      <c r="AD417" s="2">
        <v>19847845</v>
      </c>
      <c r="AG417" s="55" t="s">
        <v>519</v>
      </c>
      <c r="AJ417" s="55" t="s">
        <v>547</v>
      </c>
    </row>
    <row r="418" spans="1:36" x14ac:dyDescent="0.2">
      <c r="A418" s="33" t="s">
        <v>452</v>
      </c>
      <c r="B418" s="33" t="s">
        <v>159</v>
      </c>
      <c r="C418" s="2">
        <v>533754</v>
      </c>
      <c r="D418" s="2">
        <v>555117</v>
      </c>
      <c r="E418" s="2">
        <v>477950</v>
      </c>
      <c r="F418" s="2">
        <v>477060</v>
      </c>
      <c r="G418" s="2">
        <v>507970</v>
      </c>
      <c r="H418" s="2">
        <v>681230</v>
      </c>
      <c r="I418" s="2">
        <v>685905</v>
      </c>
      <c r="J418" s="2">
        <v>740574</v>
      </c>
      <c r="K418" s="2">
        <v>843979</v>
      </c>
      <c r="L418" s="2">
        <v>1012524</v>
      </c>
      <c r="M418" s="2">
        <v>1463289</v>
      </c>
      <c r="N418" s="2">
        <v>1464889</v>
      </c>
      <c r="O418" s="2">
        <v>1545155</v>
      </c>
      <c r="P418" s="2">
        <v>1275033</v>
      </c>
      <c r="Q418" s="2">
        <v>1837669</v>
      </c>
      <c r="R418" s="2">
        <v>2358797</v>
      </c>
      <c r="S418" s="2">
        <v>2497900</v>
      </c>
      <c r="T418" s="2">
        <v>2679590</v>
      </c>
      <c r="U418" s="2">
        <v>2499407</v>
      </c>
      <c r="V418" s="2">
        <v>2661869</v>
      </c>
      <c r="W418" s="2">
        <v>2776962</v>
      </c>
      <c r="X418" s="2">
        <v>2997222</v>
      </c>
      <c r="Y418" s="2">
        <v>3288021</v>
      </c>
      <c r="Z418" s="2">
        <v>3558213</v>
      </c>
      <c r="AA418" s="2">
        <v>3848244</v>
      </c>
      <c r="AB418" s="2">
        <v>4183705</v>
      </c>
      <c r="AC418" s="2">
        <v>4488543</v>
      </c>
      <c r="AD418" s="2">
        <v>4968934</v>
      </c>
      <c r="AG418" s="55" t="s">
        <v>521</v>
      </c>
      <c r="AJ418" s="55" t="s">
        <v>548</v>
      </c>
    </row>
    <row r="419" spans="1:36" x14ac:dyDescent="0.2">
      <c r="A419" s="33" t="s">
        <v>453</v>
      </c>
      <c r="B419" s="33" t="s">
        <v>159</v>
      </c>
      <c r="C419" s="2">
        <v>2977784</v>
      </c>
      <c r="D419" s="2">
        <v>2904086</v>
      </c>
      <c r="E419" s="2">
        <v>2745664</v>
      </c>
      <c r="F419" s="2">
        <v>2259881</v>
      </c>
      <c r="G419" s="2">
        <v>2525854</v>
      </c>
      <c r="H419" s="2">
        <v>2833378</v>
      </c>
      <c r="I419" s="2">
        <v>2910751</v>
      </c>
      <c r="J419" s="2">
        <v>3313210</v>
      </c>
      <c r="K419" s="2">
        <v>3567911</v>
      </c>
      <c r="L419" s="2">
        <v>4104012</v>
      </c>
      <c r="M419" s="2">
        <v>4483535</v>
      </c>
      <c r="N419" s="2">
        <v>4507245</v>
      </c>
      <c r="O419" s="2">
        <v>4593820</v>
      </c>
      <c r="P419" s="2">
        <v>4513483</v>
      </c>
      <c r="Q419" s="2">
        <v>4927439</v>
      </c>
      <c r="R419" s="2">
        <v>5836915</v>
      </c>
      <c r="S419" s="2">
        <v>6270981</v>
      </c>
      <c r="T419" s="2">
        <v>6833660</v>
      </c>
      <c r="U419" s="2">
        <v>6941151</v>
      </c>
      <c r="V419" s="2">
        <v>6872530</v>
      </c>
      <c r="W419" s="2">
        <v>6982276</v>
      </c>
      <c r="X419" s="2">
        <v>8921508</v>
      </c>
      <c r="Y419" s="2">
        <v>8449319</v>
      </c>
      <c r="Z419" s="2">
        <v>9146807</v>
      </c>
      <c r="AA419" s="2">
        <v>9783035</v>
      </c>
      <c r="AB419" s="2">
        <v>10519122</v>
      </c>
      <c r="AC419" s="2">
        <v>11371242</v>
      </c>
      <c r="AD419" s="2">
        <v>12697856</v>
      </c>
      <c r="AG419" s="55" t="s">
        <v>522</v>
      </c>
      <c r="AJ419" s="55" t="s">
        <v>549</v>
      </c>
    </row>
    <row r="420" spans="1:36" x14ac:dyDescent="0.2">
      <c r="A420" s="33" t="s">
        <v>454</v>
      </c>
      <c r="B420" s="33" t="s">
        <v>159</v>
      </c>
      <c r="C420" s="2">
        <v>6938772</v>
      </c>
      <c r="D420" s="2">
        <v>6236083</v>
      </c>
      <c r="E420" s="2">
        <v>6011368</v>
      </c>
      <c r="F420" s="2">
        <v>4866545</v>
      </c>
      <c r="G420" s="2">
        <v>5851085</v>
      </c>
      <c r="H420" s="2">
        <v>5029447</v>
      </c>
      <c r="I420" s="2">
        <v>6140032</v>
      </c>
      <c r="J420" s="2">
        <v>6550132</v>
      </c>
      <c r="K420" s="2">
        <v>7065845</v>
      </c>
      <c r="L420" s="2">
        <v>7288050</v>
      </c>
      <c r="M420" s="2">
        <v>8720368</v>
      </c>
      <c r="N420" s="2">
        <v>9356524</v>
      </c>
      <c r="O420" s="2">
        <v>10015254</v>
      </c>
      <c r="P420" s="2">
        <v>9650061</v>
      </c>
      <c r="Q420" s="2">
        <v>10259146</v>
      </c>
      <c r="R420" s="2">
        <v>11670500</v>
      </c>
      <c r="S420" s="2">
        <v>12408999</v>
      </c>
      <c r="T420" s="2">
        <v>12990694</v>
      </c>
      <c r="U420" s="2">
        <v>12387623</v>
      </c>
      <c r="V420" s="2">
        <v>11893762</v>
      </c>
      <c r="W420" s="2">
        <v>12807685</v>
      </c>
      <c r="X420" s="2">
        <v>15757321</v>
      </c>
      <c r="Y420" s="2">
        <v>12873906</v>
      </c>
      <c r="Z420" s="2">
        <v>13581480</v>
      </c>
      <c r="AA420" s="2">
        <v>14218579</v>
      </c>
      <c r="AB420" s="2">
        <v>16679580</v>
      </c>
      <c r="AC420" s="2">
        <v>18058446</v>
      </c>
      <c r="AD420" s="2">
        <v>18573257</v>
      </c>
      <c r="AG420" s="55" t="s">
        <v>519</v>
      </c>
      <c r="AJ420" s="55" t="s">
        <v>547</v>
      </c>
    </row>
    <row r="421" spans="1:36" x14ac:dyDescent="0.2">
      <c r="A421" s="33" t="s">
        <v>455</v>
      </c>
      <c r="B421" s="33" t="s">
        <v>159</v>
      </c>
      <c r="C421" s="2">
        <v>88382</v>
      </c>
      <c r="D421" s="2">
        <v>89144</v>
      </c>
      <c r="E421" s="2">
        <v>119199</v>
      </c>
      <c r="F421" s="2">
        <v>148132</v>
      </c>
      <c r="G421" s="2">
        <v>209868</v>
      </c>
      <c r="H421" s="2">
        <v>279942</v>
      </c>
      <c r="I421" s="2">
        <v>278593</v>
      </c>
      <c r="J421" s="2">
        <v>251176</v>
      </c>
      <c r="K421" s="2">
        <v>274382</v>
      </c>
      <c r="L421" s="2">
        <v>290619</v>
      </c>
      <c r="M421" s="2">
        <v>350884</v>
      </c>
      <c r="N421" s="2">
        <v>370242</v>
      </c>
      <c r="O421" s="2">
        <v>390933</v>
      </c>
      <c r="P421" s="2">
        <v>409942</v>
      </c>
      <c r="Q421" s="2">
        <v>471317</v>
      </c>
      <c r="R421" s="2">
        <v>741248</v>
      </c>
      <c r="S421" s="2">
        <v>780272</v>
      </c>
      <c r="T421" s="2">
        <v>821016</v>
      </c>
      <c r="U421" s="2">
        <v>808281</v>
      </c>
      <c r="V421" s="2">
        <v>815933</v>
      </c>
      <c r="W421" s="2">
        <v>792399</v>
      </c>
      <c r="X421" s="2">
        <v>856481</v>
      </c>
      <c r="Y421" s="2">
        <v>889359</v>
      </c>
      <c r="Z421" s="2">
        <v>985145</v>
      </c>
      <c r="AA421" s="2">
        <v>1444578</v>
      </c>
      <c r="AB421" s="2">
        <v>1590509</v>
      </c>
      <c r="AC421" s="2">
        <v>1318460</v>
      </c>
      <c r="AD421" s="2">
        <v>1461620</v>
      </c>
      <c r="AG421" s="55" t="s">
        <v>523</v>
      </c>
      <c r="AJ421" s="55" t="s">
        <v>550</v>
      </c>
    </row>
    <row r="422" spans="1:36" x14ac:dyDescent="0.2">
      <c r="A422" s="33" t="s">
        <v>163</v>
      </c>
      <c r="B422" s="33" t="s">
        <v>159</v>
      </c>
      <c r="C422" s="2">
        <v>1525561</v>
      </c>
      <c r="D422" s="2">
        <v>1578966</v>
      </c>
      <c r="E422" s="2">
        <v>1364690</v>
      </c>
      <c r="F422" s="2">
        <v>920224</v>
      </c>
      <c r="G422" s="2">
        <v>1003203</v>
      </c>
      <c r="H422" s="2">
        <v>989992</v>
      </c>
      <c r="I422" s="2">
        <v>1467913</v>
      </c>
      <c r="J422" s="2">
        <v>1451469</v>
      </c>
      <c r="K422" s="2">
        <v>1819400</v>
      </c>
      <c r="L422" s="2">
        <v>2113255</v>
      </c>
      <c r="M422" s="2">
        <v>2362058</v>
      </c>
      <c r="N422" s="2">
        <v>2315118</v>
      </c>
      <c r="O422" s="2">
        <v>2522931</v>
      </c>
      <c r="P422" s="2">
        <v>2498126</v>
      </c>
      <c r="Q422" s="2">
        <v>2903089</v>
      </c>
      <c r="R422" s="2">
        <v>3461956</v>
      </c>
      <c r="S422" s="2">
        <v>4651003</v>
      </c>
      <c r="T422" s="2">
        <v>4152283</v>
      </c>
      <c r="U422" s="2">
        <v>4148366</v>
      </c>
      <c r="V422" s="2">
        <v>3784150</v>
      </c>
      <c r="W422" s="2">
        <v>3912792</v>
      </c>
      <c r="X422" s="2">
        <v>3870834</v>
      </c>
      <c r="Y422" s="2">
        <v>4025278</v>
      </c>
      <c r="Z422" s="2">
        <v>4537122</v>
      </c>
      <c r="AA422" s="2">
        <v>4783994</v>
      </c>
      <c r="AB422" s="2">
        <v>5132524</v>
      </c>
      <c r="AC422" s="2">
        <v>5329223</v>
      </c>
      <c r="AD422" s="2">
        <v>5751045</v>
      </c>
      <c r="AG422" s="55" t="s">
        <v>519</v>
      </c>
      <c r="AJ422" s="55" t="s">
        <v>547</v>
      </c>
    </row>
    <row r="423" spans="1:36" x14ac:dyDescent="0.2">
      <c r="A423" s="33" t="s">
        <v>164</v>
      </c>
      <c r="B423" s="33" t="s">
        <v>159</v>
      </c>
      <c r="C423" s="2">
        <v>9868003</v>
      </c>
      <c r="D423" s="2">
        <v>10849517</v>
      </c>
      <c r="E423" s="2">
        <v>8781596</v>
      </c>
      <c r="F423" s="2">
        <v>8190673</v>
      </c>
      <c r="G423" s="2">
        <v>8319731</v>
      </c>
      <c r="H423" s="2">
        <v>8140931</v>
      </c>
      <c r="I423" s="2">
        <v>9781985</v>
      </c>
      <c r="J423" s="2">
        <v>10511500</v>
      </c>
      <c r="K423" s="2">
        <v>12169728</v>
      </c>
      <c r="L423" s="2">
        <v>13600183</v>
      </c>
      <c r="M423" s="2">
        <v>14875068</v>
      </c>
      <c r="N423" s="2">
        <v>14784691</v>
      </c>
      <c r="O423" s="2">
        <v>14647714</v>
      </c>
      <c r="P423" s="2">
        <v>13761729</v>
      </c>
      <c r="Q423" s="2">
        <v>14772369</v>
      </c>
      <c r="R423" s="2">
        <v>17267588</v>
      </c>
      <c r="S423" s="2">
        <v>18561519</v>
      </c>
      <c r="T423" s="2">
        <v>20138561</v>
      </c>
      <c r="U423" s="2">
        <v>20165427</v>
      </c>
      <c r="V423" s="2">
        <v>19452543</v>
      </c>
      <c r="W423" s="2">
        <v>20542068</v>
      </c>
      <c r="X423" s="2">
        <v>22390187</v>
      </c>
      <c r="Y423" s="2">
        <v>24815950</v>
      </c>
      <c r="Z423" s="2">
        <v>28858000</v>
      </c>
      <c r="AA423" s="2">
        <v>32114000</v>
      </c>
      <c r="AB423" s="2">
        <v>35576319</v>
      </c>
      <c r="AC423" s="2">
        <v>82296584</v>
      </c>
      <c r="AD423" s="2">
        <v>84739404</v>
      </c>
      <c r="AG423" s="55" t="s">
        <v>518</v>
      </c>
      <c r="AJ423" s="55" t="s">
        <v>546</v>
      </c>
    </row>
    <row r="424" spans="1:36" x14ac:dyDescent="0.2">
      <c r="A424" s="33" t="s">
        <v>165</v>
      </c>
      <c r="B424" s="33" t="s">
        <v>159</v>
      </c>
      <c r="C424" s="2">
        <v>8547361</v>
      </c>
      <c r="D424" s="2">
        <v>8320569</v>
      </c>
      <c r="E424" s="2">
        <v>7631179</v>
      </c>
      <c r="F424" s="2">
        <v>7414606</v>
      </c>
      <c r="G424" s="2">
        <v>7746872</v>
      </c>
      <c r="H424" s="2">
        <v>7608605</v>
      </c>
      <c r="I424" s="2">
        <v>9006410</v>
      </c>
      <c r="J424" s="2">
        <v>9632142</v>
      </c>
      <c r="K424" s="2">
        <v>10940278</v>
      </c>
      <c r="L424" s="2">
        <v>11268071</v>
      </c>
      <c r="M424" s="2">
        <v>12403413</v>
      </c>
      <c r="N424" s="2">
        <v>13078874</v>
      </c>
      <c r="O424" s="2">
        <v>13289015</v>
      </c>
      <c r="P424" s="2">
        <v>13076016</v>
      </c>
      <c r="Q424" s="2">
        <v>15220017</v>
      </c>
      <c r="R424" s="2">
        <v>16697018</v>
      </c>
      <c r="S424" s="2">
        <v>17885019</v>
      </c>
      <c r="T424" s="2">
        <v>19946020</v>
      </c>
      <c r="U424" s="2">
        <v>20548021</v>
      </c>
      <c r="V424" s="2">
        <v>23932022</v>
      </c>
      <c r="W424" s="2">
        <v>24587023</v>
      </c>
      <c r="X424" s="2">
        <v>25312703</v>
      </c>
      <c r="Y424" s="2">
        <v>24130912</v>
      </c>
      <c r="Z424" s="2">
        <v>26973859</v>
      </c>
      <c r="AA424" s="2">
        <v>29005989</v>
      </c>
      <c r="AB424" s="2">
        <v>31126432</v>
      </c>
      <c r="AC424" s="2">
        <v>33877368</v>
      </c>
      <c r="AD424" s="2">
        <v>37628225</v>
      </c>
      <c r="AG424" s="55" t="s">
        <v>518</v>
      </c>
      <c r="AJ424" s="55" t="s">
        <v>546</v>
      </c>
    </row>
    <row r="425" spans="1:36" x14ac:dyDescent="0.2">
      <c r="A425" s="33" t="s">
        <v>166</v>
      </c>
      <c r="B425" s="33" t="s">
        <v>159</v>
      </c>
      <c r="C425" s="2">
        <v>60331823</v>
      </c>
      <c r="D425" s="2">
        <v>56691355</v>
      </c>
      <c r="E425" s="2">
        <v>52985359</v>
      </c>
      <c r="F425" s="2">
        <v>50743071</v>
      </c>
      <c r="G425" s="2">
        <v>51020806</v>
      </c>
      <c r="H425" s="2">
        <v>48269095</v>
      </c>
      <c r="I425" s="2">
        <v>64974672</v>
      </c>
      <c r="J425" s="2">
        <v>66720670</v>
      </c>
      <c r="K425" s="2">
        <v>74557854</v>
      </c>
      <c r="L425" s="2">
        <v>85513095</v>
      </c>
      <c r="M425" s="2">
        <v>99939796</v>
      </c>
      <c r="N425" s="2">
        <v>109516315</v>
      </c>
      <c r="O425" s="2">
        <v>107410286</v>
      </c>
      <c r="P425" s="2">
        <v>128238615</v>
      </c>
      <c r="Q425" s="2">
        <v>133225684</v>
      </c>
      <c r="R425" s="2">
        <v>160342421</v>
      </c>
      <c r="S425" s="2">
        <v>176730060</v>
      </c>
      <c r="T425" s="2">
        <v>181785429</v>
      </c>
      <c r="U425" s="2">
        <v>131619028</v>
      </c>
      <c r="V425" s="2">
        <v>126545948</v>
      </c>
      <c r="W425" s="2">
        <v>130936293</v>
      </c>
      <c r="X425" s="2">
        <v>133463107</v>
      </c>
      <c r="Y425" s="2">
        <v>146037935</v>
      </c>
      <c r="Z425" s="2">
        <v>164377740</v>
      </c>
      <c r="AA425" s="2">
        <v>174837779</v>
      </c>
      <c r="AB425" s="2">
        <v>181867697</v>
      </c>
      <c r="AC425" s="2">
        <v>206297016</v>
      </c>
      <c r="AD425" s="2">
        <v>215908841</v>
      </c>
      <c r="AG425" s="55" t="s">
        <v>518</v>
      </c>
      <c r="AJ425" s="55" t="s">
        <v>546</v>
      </c>
    </row>
    <row r="426" spans="1:36" x14ac:dyDescent="0.2">
      <c r="A426" s="33" t="s">
        <v>159</v>
      </c>
      <c r="B426" s="33" t="s">
        <v>159</v>
      </c>
      <c r="C426" s="2">
        <v>10491423</v>
      </c>
      <c r="D426" s="2">
        <v>9845147</v>
      </c>
      <c r="E426" s="2">
        <v>9804106</v>
      </c>
      <c r="F426" s="2">
        <v>8893836</v>
      </c>
      <c r="G426" s="2">
        <v>9053404</v>
      </c>
      <c r="H426" s="2">
        <v>8586766</v>
      </c>
      <c r="I426" s="2">
        <v>11821814</v>
      </c>
      <c r="J426" s="2">
        <v>12247921</v>
      </c>
      <c r="K426" s="2">
        <v>13677887</v>
      </c>
      <c r="L426" s="2">
        <v>14601399</v>
      </c>
      <c r="M426" s="2">
        <v>16683368</v>
      </c>
      <c r="N426" s="2">
        <v>17227166</v>
      </c>
      <c r="O426" s="2">
        <v>16628230</v>
      </c>
      <c r="P426" s="2">
        <v>14345235</v>
      </c>
      <c r="Q426" s="2">
        <v>15352990</v>
      </c>
      <c r="R426" s="2">
        <v>18590071</v>
      </c>
      <c r="S426" s="2">
        <v>20118366</v>
      </c>
      <c r="T426" s="2">
        <v>21591589</v>
      </c>
      <c r="U426" s="2">
        <v>21118598</v>
      </c>
      <c r="V426" s="2">
        <v>19948756</v>
      </c>
      <c r="W426" s="2">
        <v>20429546</v>
      </c>
      <c r="X426" s="2">
        <v>23136195</v>
      </c>
      <c r="Y426" s="2">
        <v>30737073</v>
      </c>
      <c r="Z426" s="2">
        <v>27893994</v>
      </c>
      <c r="AA426" s="2">
        <v>28188314</v>
      </c>
      <c r="AB426" s="2">
        <v>31910067</v>
      </c>
      <c r="AC426" s="2">
        <v>34040092</v>
      </c>
      <c r="AD426" s="2">
        <v>38133895</v>
      </c>
      <c r="AG426" s="55" t="s">
        <v>518</v>
      </c>
      <c r="AJ426" s="55" t="s">
        <v>546</v>
      </c>
    </row>
    <row r="427" spans="1:36" x14ac:dyDescent="0.2">
      <c r="A427" s="33" t="s">
        <v>167</v>
      </c>
      <c r="B427" s="33" t="s">
        <v>159</v>
      </c>
      <c r="C427" s="2">
        <v>1025532</v>
      </c>
      <c r="D427" s="2">
        <v>1072250</v>
      </c>
      <c r="E427" s="2">
        <v>1156377</v>
      </c>
      <c r="F427" s="2">
        <v>1296656</v>
      </c>
      <c r="G427" s="2">
        <v>1304192</v>
      </c>
      <c r="H427" s="2">
        <v>1398078</v>
      </c>
      <c r="I427" s="2">
        <v>1071643</v>
      </c>
      <c r="J427" s="2">
        <v>1321167</v>
      </c>
      <c r="K427" s="2">
        <v>1376767</v>
      </c>
      <c r="L427" s="2">
        <v>1593563</v>
      </c>
      <c r="M427" s="2">
        <v>4006224</v>
      </c>
      <c r="N427" s="2">
        <v>4179316</v>
      </c>
      <c r="O427" s="2">
        <v>3020531</v>
      </c>
      <c r="P427" s="2">
        <v>3375080</v>
      </c>
      <c r="Q427" s="2">
        <v>3788318</v>
      </c>
      <c r="R427" s="2">
        <v>4981047</v>
      </c>
      <c r="S427" s="2">
        <v>5196478</v>
      </c>
      <c r="T427" s="2">
        <v>5462655</v>
      </c>
      <c r="U427" s="2">
        <v>5380036</v>
      </c>
      <c r="V427" s="2">
        <v>5255733</v>
      </c>
      <c r="W427" s="2">
        <v>5389614</v>
      </c>
      <c r="X427" s="2">
        <v>5726347</v>
      </c>
      <c r="Y427" s="2">
        <v>6232115</v>
      </c>
      <c r="Z427" s="2">
        <v>6669927</v>
      </c>
      <c r="AA427" s="2">
        <v>7276568</v>
      </c>
      <c r="AB427" s="2">
        <v>7881897</v>
      </c>
      <c r="AC427" s="2">
        <v>8469633</v>
      </c>
      <c r="AD427" s="2">
        <v>9325062</v>
      </c>
      <c r="AG427" s="55" t="s">
        <v>521</v>
      </c>
      <c r="AJ427" s="55" t="s">
        <v>548</v>
      </c>
    </row>
    <row r="428" spans="1:36" x14ac:dyDescent="0.2">
      <c r="A428" s="33" t="s">
        <v>168</v>
      </c>
      <c r="B428" s="33" t="s">
        <v>159</v>
      </c>
      <c r="C428" s="2">
        <v>16635836</v>
      </c>
      <c r="D428" s="2">
        <v>16363596</v>
      </c>
      <c r="E428" s="2">
        <v>13343807</v>
      </c>
      <c r="F428" s="2">
        <v>13578699</v>
      </c>
      <c r="G428" s="2">
        <v>13728349</v>
      </c>
      <c r="H428" s="2">
        <v>14317184</v>
      </c>
      <c r="I428" s="2">
        <v>15680957</v>
      </c>
      <c r="J428" s="2">
        <v>17612595</v>
      </c>
      <c r="K428" s="2">
        <v>18467661</v>
      </c>
      <c r="L428" s="2">
        <v>21152704</v>
      </c>
      <c r="M428" s="2">
        <v>23465347</v>
      </c>
      <c r="N428" s="2">
        <v>23482207</v>
      </c>
      <c r="O428" s="2">
        <v>23488357</v>
      </c>
      <c r="P428" s="2">
        <v>21977452</v>
      </c>
      <c r="Q428" s="2">
        <v>23879487</v>
      </c>
      <c r="R428" s="2">
        <v>27022433</v>
      </c>
      <c r="S428" s="2">
        <v>29325018</v>
      </c>
      <c r="T428" s="2">
        <v>31761645</v>
      </c>
      <c r="U428" s="2">
        <v>32703897</v>
      </c>
      <c r="V428" s="2">
        <v>31478766</v>
      </c>
      <c r="W428" s="2">
        <v>32398580</v>
      </c>
      <c r="X428" s="2">
        <v>36137221</v>
      </c>
      <c r="Y428" s="2">
        <v>37875966</v>
      </c>
      <c r="Z428" s="2">
        <v>42992880</v>
      </c>
      <c r="AA428" s="2">
        <v>44626642</v>
      </c>
      <c r="AB428" s="2">
        <v>48813014</v>
      </c>
      <c r="AC428" s="2">
        <v>52967029</v>
      </c>
      <c r="AD428" s="2">
        <v>59565736</v>
      </c>
      <c r="AG428" s="55" t="s">
        <v>518</v>
      </c>
      <c r="AJ428" s="55" t="s">
        <v>546</v>
      </c>
    </row>
    <row r="429" spans="1:36" x14ac:dyDescent="0.2">
      <c r="A429" s="33" t="s">
        <v>456</v>
      </c>
      <c r="B429" s="33" t="s">
        <v>169</v>
      </c>
      <c r="C429" s="2">
        <v>425014</v>
      </c>
      <c r="D429" s="2">
        <v>384758</v>
      </c>
      <c r="E429" s="2">
        <v>381422</v>
      </c>
      <c r="F429" s="2">
        <v>332196</v>
      </c>
      <c r="G429" s="2">
        <v>353393</v>
      </c>
      <c r="H429" s="2">
        <v>426921</v>
      </c>
      <c r="I429" s="2">
        <v>400284</v>
      </c>
      <c r="J429" s="2">
        <v>407826</v>
      </c>
      <c r="K429" s="2">
        <v>506748</v>
      </c>
      <c r="L429" s="2">
        <v>526312</v>
      </c>
      <c r="M429" s="2">
        <v>542613</v>
      </c>
      <c r="N429" s="2">
        <v>610466</v>
      </c>
      <c r="O429" s="2">
        <v>616774</v>
      </c>
      <c r="P429" s="2">
        <v>676516</v>
      </c>
      <c r="Q429" s="2">
        <v>743637</v>
      </c>
      <c r="R429" s="2">
        <v>810007</v>
      </c>
      <c r="S429" s="2">
        <v>843440</v>
      </c>
      <c r="T429" s="2">
        <v>854224</v>
      </c>
      <c r="U429" s="2">
        <v>842319</v>
      </c>
      <c r="V429" s="2">
        <v>850841</v>
      </c>
      <c r="W429" s="2">
        <v>855842</v>
      </c>
      <c r="X429" s="2">
        <v>860922</v>
      </c>
      <c r="Y429" s="2">
        <v>896360</v>
      </c>
      <c r="Z429" s="2">
        <v>966615</v>
      </c>
      <c r="AA429" s="2">
        <v>1025242</v>
      </c>
      <c r="AB429" s="2">
        <v>1101591</v>
      </c>
      <c r="AC429" s="2">
        <v>1160098</v>
      </c>
      <c r="AD429" s="2">
        <v>1225161</v>
      </c>
      <c r="AG429" s="55" t="s">
        <v>521</v>
      </c>
      <c r="AJ429" s="55" t="s">
        <v>548</v>
      </c>
    </row>
    <row r="430" spans="1:36" x14ac:dyDescent="0.2">
      <c r="A430" s="33" t="s">
        <v>169</v>
      </c>
      <c r="B430" s="33" t="s">
        <v>169</v>
      </c>
      <c r="C430" s="2">
        <v>6513336</v>
      </c>
      <c r="D430" s="2">
        <v>4718254</v>
      </c>
      <c r="E430" s="2">
        <v>4654012</v>
      </c>
      <c r="F430" s="2">
        <v>4114341</v>
      </c>
      <c r="G430" s="2">
        <v>4304344</v>
      </c>
      <c r="H430" s="2">
        <v>4717018</v>
      </c>
      <c r="I430" s="2">
        <v>4993220</v>
      </c>
      <c r="J430" s="2">
        <v>5169142</v>
      </c>
      <c r="K430" s="2">
        <v>6007178</v>
      </c>
      <c r="L430" s="2">
        <v>6178008</v>
      </c>
      <c r="M430" s="2">
        <v>6545132</v>
      </c>
      <c r="N430" s="2">
        <v>6591160</v>
      </c>
      <c r="O430" s="2">
        <v>6976739</v>
      </c>
      <c r="P430" s="2">
        <v>6821441</v>
      </c>
      <c r="Q430" s="2">
        <v>7553380</v>
      </c>
      <c r="R430" s="2">
        <v>8781281</v>
      </c>
      <c r="S430" s="2">
        <v>9242257</v>
      </c>
      <c r="T430" s="2">
        <v>9759574</v>
      </c>
      <c r="U430" s="2">
        <v>9273486</v>
      </c>
      <c r="V430" s="2">
        <v>9232673</v>
      </c>
      <c r="W430" s="2">
        <v>8737344</v>
      </c>
      <c r="X430" s="2">
        <v>9439874</v>
      </c>
      <c r="Y430" s="2">
        <v>10434441</v>
      </c>
      <c r="Z430" s="2">
        <v>11282945</v>
      </c>
      <c r="AA430" s="2">
        <v>12573752</v>
      </c>
      <c r="AB430" s="2">
        <v>12715970</v>
      </c>
      <c r="AC430" s="2">
        <v>12959048</v>
      </c>
      <c r="AD430" s="2">
        <v>14329494</v>
      </c>
      <c r="AG430" s="55" t="s">
        <v>518</v>
      </c>
      <c r="AJ430" s="55" t="s">
        <v>546</v>
      </c>
    </row>
    <row r="431" spans="1:36" x14ac:dyDescent="0.2">
      <c r="A431" s="33" t="s">
        <v>170</v>
      </c>
      <c r="B431" s="33" t="s">
        <v>169</v>
      </c>
      <c r="C431" s="2">
        <v>515042</v>
      </c>
      <c r="D431" s="2">
        <v>502742</v>
      </c>
      <c r="E431" s="2">
        <v>486634</v>
      </c>
      <c r="F431" s="2">
        <v>444335</v>
      </c>
      <c r="G431" s="2">
        <v>424013</v>
      </c>
      <c r="H431" s="2">
        <v>436840</v>
      </c>
      <c r="I431" s="2">
        <v>481723</v>
      </c>
      <c r="J431" s="2">
        <v>510907</v>
      </c>
      <c r="K431" s="2">
        <v>562161</v>
      </c>
      <c r="L431" s="2">
        <v>528767</v>
      </c>
      <c r="M431" s="2">
        <v>651505</v>
      </c>
      <c r="N431" s="2">
        <v>556324</v>
      </c>
      <c r="O431" s="2">
        <v>621890</v>
      </c>
      <c r="P431" s="2">
        <v>546310</v>
      </c>
      <c r="Q431" s="2">
        <v>603663</v>
      </c>
      <c r="R431" s="2">
        <v>752577</v>
      </c>
      <c r="S431" s="2">
        <v>780386</v>
      </c>
      <c r="T431" s="2">
        <v>762105</v>
      </c>
      <c r="U431" s="2">
        <v>759533</v>
      </c>
      <c r="V431" s="2">
        <v>751893</v>
      </c>
      <c r="W431" s="2">
        <v>765924</v>
      </c>
      <c r="X431" s="2">
        <v>1818926</v>
      </c>
      <c r="Y431" s="2">
        <v>1695227</v>
      </c>
      <c r="Z431" s="2">
        <v>899215</v>
      </c>
      <c r="AA431" s="2">
        <v>852269</v>
      </c>
      <c r="AB431" s="2">
        <v>903233</v>
      </c>
      <c r="AC431" s="2">
        <v>944906</v>
      </c>
      <c r="AD431" s="2">
        <v>994870</v>
      </c>
      <c r="AG431" s="55" t="s">
        <v>521</v>
      </c>
      <c r="AJ431" s="55" t="s">
        <v>548</v>
      </c>
    </row>
    <row r="432" spans="1:36" x14ac:dyDescent="0.2">
      <c r="A432" s="33" t="s">
        <v>171</v>
      </c>
      <c r="B432" s="33" t="s">
        <v>169</v>
      </c>
      <c r="C432" s="2">
        <v>2904839</v>
      </c>
      <c r="D432" s="2">
        <v>3189535</v>
      </c>
      <c r="E432" s="2">
        <v>2502567</v>
      </c>
      <c r="F432" s="2">
        <v>2081094</v>
      </c>
      <c r="G432" s="2">
        <v>2088120</v>
      </c>
      <c r="H432" s="2">
        <v>2046857</v>
      </c>
      <c r="I432" s="2">
        <v>2183049</v>
      </c>
      <c r="J432" s="2">
        <v>2522650</v>
      </c>
      <c r="K432" s="2">
        <v>2739543</v>
      </c>
      <c r="L432" s="2">
        <v>2960316</v>
      </c>
      <c r="M432" s="2">
        <v>3094703</v>
      </c>
      <c r="N432" s="2">
        <v>3235513</v>
      </c>
      <c r="O432" s="2">
        <v>3321819</v>
      </c>
      <c r="P432" s="2">
        <v>3852203</v>
      </c>
      <c r="Q432" s="2">
        <v>4231103</v>
      </c>
      <c r="R432" s="2">
        <v>5409867</v>
      </c>
      <c r="S432" s="2">
        <v>5693950</v>
      </c>
      <c r="T432" s="2">
        <v>5370216</v>
      </c>
      <c r="U432" s="2">
        <v>4647347</v>
      </c>
      <c r="V432" s="2">
        <v>4570887</v>
      </c>
      <c r="W432" s="2">
        <v>4663060</v>
      </c>
      <c r="X432" s="2">
        <v>5147550</v>
      </c>
      <c r="Y432" s="2">
        <v>5844541</v>
      </c>
      <c r="Z432" s="2">
        <v>5697515</v>
      </c>
      <c r="AA432" s="2">
        <v>5074647</v>
      </c>
      <c r="AB432" s="2">
        <v>5911397</v>
      </c>
      <c r="AC432" s="2">
        <v>5802514</v>
      </c>
      <c r="AD432" s="2">
        <v>7694182</v>
      </c>
      <c r="AG432" s="55" t="s">
        <v>518</v>
      </c>
      <c r="AJ432" s="55" t="s">
        <v>546</v>
      </c>
    </row>
    <row r="433" spans="1:36" x14ac:dyDescent="0.2">
      <c r="A433" s="33" t="s">
        <v>457</v>
      </c>
      <c r="B433" s="33" t="s">
        <v>458</v>
      </c>
      <c r="C433" s="2">
        <v>619214</v>
      </c>
      <c r="D433" s="2">
        <v>536437</v>
      </c>
      <c r="E433" s="2">
        <v>487505</v>
      </c>
      <c r="F433" s="2">
        <v>483747</v>
      </c>
      <c r="G433" s="2">
        <v>464264</v>
      </c>
      <c r="H433" s="2">
        <v>489932</v>
      </c>
      <c r="I433" s="2">
        <v>496733</v>
      </c>
      <c r="J433" s="2">
        <v>371274</v>
      </c>
      <c r="K433" s="2">
        <v>511847</v>
      </c>
      <c r="L433" s="2">
        <v>546067</v>
      </c>
      <c r="M433" s="2">
        <v>599128</v>
      </c>
      <c r="N433" s="2">
        <v>609560</v>
      </c>
      <c r="O433" s="2">
        <v>637296</v>
      </c>
      <c r="P433" s="2">
        <v>681582</v>
      </c>
      <c r="Q433" s="2">
        <v>621322</v>
      </c>
      <c r="R433" s="2">
        <v>659748</v>
      </c>
      <c r="S433" s="2">
        <v>730677</v>
      </c>
      <c r="T433" s="2">
        <v>693084</v>
      </c>
      <c r="U433" s="2">
        <v>670701</v>
      </c>
      <c r="V433" s="2">
        <v>631945</v>
      </c>
      <c r="W433" s="2">
        <v>562957</v>
      </c>
      <c r="X433" s="2">
        <v>684325</v>
      </c>
      <c r="Y433" s="2">
        <v>642108</v>
      </c>
      <c r="Z433" s="2">
        <v>650509</v>
      </c>
      <c r="AA433" s="2">
        <v>712772</v>
      </c>
      <c r="AB433" s="2">
        <v>743870</v>
      </c>
      <c r="AC433" s="2">
        <v>798812</v>
      </c>
      <c r="AD433" s="2">
        <v>863057</v>
      </c>
      <c r="AG433" s="55" t="s">
        <v>521</v>
      </c>
      <c r="AJ433" s="55" t="s">
        <v>548</v>
      </c>
    </row>
    <row r="434" spans="1:36" x14ac:dyDescent="0.2">
      <c r="A434" s="33" t="s">
        <v>459</v>
      </c>
      <c r="B434" s="33" t="s">
        <v>458</v>
      </c>
      <c r="C434" s="2">
        <v>5465625</v>
      </c>
      <c r="D434" s="2">
        <v>5150975</v>
      </c>
      <c r="E434" s="2">
        <v>4686008</v>
      </c>
      <c r="F434" s="2">
        <v>5284680</v>
      </c>
      <c r="G434" s="2">
        <v>4927586</v>
      </c>
      <c r="H434" s="2">
        <v>4789280</v>
      </c>
      <c r="I434" s="2">
        <v>4795809</v>
      </c>
      <c r="J434" s="2">
        <v>4847479</v>
      </c>
      <c r="K434" s="2">
        <v>5008366</v>
      </c>
      <c r="L434" s="2">
        <v>5422527</v>
      </c>
      <c r="M434" s="2">
        <v>5662098</v>
      </c>
      <c r="N434" s="2">
        <v>6025229</v>
      </c>
      <c r="O434" s="2">
        <v>6498990</v>
      </c>
      <c r="P434" s="2">
        <v>6192643</v>
      </c>
      <c r="Q434" s="2">
        <v>7163941</v>
      </c>
      <c r="R434" s="2">
        <v>8769034</v>
      </c>
      <c r="S434" s="2">
        <v>9327093</v>
      </c>
      <c r="T434" s="2">
        <v>8900915</v>
      </c>
      <c r="U434" s="2">
        <v>8488290</v>
      </c>
      <c r="V434" s="2">
        <v>8260420</v>
      </c>
      <c r="W434" s="2">
        <v>7921973</v>
      </c>
      <c r="X434" s="2">
        <v>8438729</v>
      </c>
      <c r="Y434" s="2">
        <v>9370924</v>
      </c>
      <c r="Z434" s="2">
        <v>9482094</v>
      </c>
      <c r="AA434" s="2">
        <v>10150401</v>
      </c>
      <c r="AB434" s="2">
        <v>10731113</v>
      </c>
      <c r="AC434" s="2">
        <v>11326299</v>
      </c>
      <c r="AD434" s="2">
        <v>10498903</v>
      </c>
      <c r="AG434" s="55" t="s">
        <v>518</v>
      </c>
      <c r="AJ434" s="55" t="s">
        <v>546</v>
      </c>
    </row>
    <row r="435" spans="1:36" x14ac:dyDescent="0.2">
      <c r="A435" s="33" t="s">
        <v>460</v>
      </c>
      <c r="B435" s="33" t="s">
        <v>458</v>
      </c>
      <c r="C435" s="2" t="s">
        <v>545</v>
      </c>
      <c r="D435" s="2" t="s">
        <v>545</v>
      </c>
      <c r="E435" s="2">
        <v>652027</v>
      </c>
      <c r="F435" s="2" t="s">
        <v>545</v>
      </c>
      <c r="G435" s="2">
        <v>272698</v>
      </c>
      <c r="H435" s="2">
        <v>392263</v>
      </c>
      <c r="I435" s="2">
        <v>351598</v>
      </c>
      <c r="J435" s="2">
        <v>486239</v>
      </c>
      <c r="K435" s="2">
        <v>723010</v>
      </c>
      <c r="L435" s="2">
        <v>827863</v>
      </c>
      <c r="M435" s="2">
        <v>516109</v>
      </c>
      <c r="N435" s="2">
        <v>561157</v>
      </c>
      <c r="O435" s="2">
        <v>597087</v>
      </c>
      <c r="P435" s="2">
        <v>652986</v>
      </c>
      <c r="Q435" s="2">
        <v>611593</v>
      </c>
      <c r="R435" s="2">
        <v>666966</v>
      </c>
      <c r="S435" s="2">
        <v>677390</v>
      </c>
      <c r="T435" s="2">
        <v>679955</v>
      </c>
      <c r="U435" s="2">
        <v>674870</v>
      </c>
      <c r="V435" s="2">
        <v>652998</v>
      </c>
      <c r="W435" s="2">
        <v>656532</v>
      </c>
      <c r="X435" s="2">
        <v>642237</v>
      </c>
      <c r="Y435" s="2">
        <v>529222</v>
      </c>
      <c r="Z435" s="2">
        <v>466493</v>
      </c>
      <c r="AA435" s="2">
        <v>480137</v>
      </c>
      <c r="AB435" s="2">
        <v>676243</v>
      </c>
      <c r="AC435" s="2">
        <v>771412</v>
      </c>
      <c r="AD435" s="2">
        <v>791920</v>
      </c>
      <c r="AG435" s="55" t="s">
        <v>521</v>
      </c>
      <c r="AJ435" s="55" t="s">
        <v>548</v>
      </c>
    </row>
    <row r="436" spans="1:36" x14ac:dyDescent="0.2">
      <c r="A436" s="33" t="s">
        <v>461</v>
      </c>
      <c r="B436" s="33" t="s">
        <v>462</v>
      </c>
      <c r="C436" s="2">
        <v>25305</v>
      </c>
      <c r="D436" s="2">
        <v>19323</v>
      </c>
      <c r="E436" s="2">
        <v>28408</v>
      </c>
      <c r="F436" s="2">
        <v>20926</v>
      </c>
      <c r="G436" s="2">
        <v>21609</v>
      </c>
      <c r="H436" s="2">
        <v>24363</v>
      </c>
      <c r="I436" s="2">
        <v>22335</v>
      </c>
      <c r="J436" s="2">
        <v>22611</v>
      </c>
      <c r="K436" s="2">
        <v>25111</v>
      </c>
      <c r="L436" s="2">
        <v>24383</v>
      </c>
      <c r="M436" s="2">
        <v>24574</v>
      </c>
      <c r="N436" s="2">
        <v>26124</v>
      </c>
      <c r="O436" s="2" t="s">
        <v>545</v>
      </c>
      <c r="P436" s="2">
        <v>22463</v>
      </c>
      <c r="Q436" s="2" t="s">
        <v>545</v>
      </c>
      <c r="R436" s="2">
        <v>46091</v>
      </c>
      <c r="S436" s="2">
        <v>134213</v>
      </c>
      <c r="T436" s="2">
        <v>135648</v>
      </c>
      <c r="U436" s="2">
        <v>118467</v>
      </c>
      <c r="V436" s="2">
        <v>111207</v>
      </c>
      <c r="W436" s="2">
        <v>89114</v>
      </c>
      <c r="X436" s="2">
        <v>31319</v>
      </c>
      <c r="Y436" s="2">
        <v>43186</v>
      </c>
      <c r="Z436" s="2">
        <v>31446</v>
      </c>
      <c r="AA436" s="2">
        <v>34927</v>
      </c>
      <c r="AB436" s="2">
        <v>38867</v>
      </c>
      <c r="AC436" s="2">
        <v>34139</v>
      </c>
      <c r="AD436" s="2">
        <v>63044</v>
      </c>
      <c r="AG436" s="55" t="s">
        <v>519</v>
      </c>
      <c r="AJ436" s="55" t="s">
        <v>547</v>
      </c>
    </row>
    <row r="437" spans="1:36" x14ac:dyDescent="0.2">
      <c r="A437" s="33" t="s">
        <v>463</v>
      </c>
      <c r="B437" s="33" t="s">
        <v>464</v>
      </c>
      <c r="C437" s="2">
        <v>58325</v>
      </c>
      <c r="D437" s="2">
        <v>52815</v>
      </c>
      <c r="E437" s="2">
        <v>49717</v>
      </c>
      <c r="F437" s="2">
        <v>54241</v>
      </c>
      <c r="G437" s="2">
        <v>49981</v>
      </c>
      <c r="H437" s="2">
        <v>55250</v>
      </c>
      <c r="I437" s="2">
        <v>47255</v>
      </c>
      <c r="J437" s="2">
        <v>60040</v>
      </c>
      <c r="K437" s="2">
        <v>59694</v>
      </c>
      <c r="L437" s="2">
        <v>67524</v>
      </c>
      <c r="M437" s="2">
        <v>59678</v>
      </c>
      <c r="N437" s="2" t="s">
        <v>545</v>
      </c>
      <c r="O437" s="2" t="s">
        <v>545</v>
      </c>
      <c r="P437" s="2" t="s">
        <v>545</v>
      </c>
      <c r="Q437" s="2">
        <v>7358</v>
      </c>
      <c r="R437" s="2">
        <v>90971</v>
      </c>
      <c r="S437" s="2">
        <v>78901</v>
      </c>
      <c r="T437" s="2">
        <v>80599</v>
      </c>
      <c r="U437" s="2">
        <v>85632</v>
      </c>
      <c r="V437" s="2">
        <v>84311</v>
      </c>
      <c r="W437" s="2">
        <v>77600</v>
      </c>
      <c r="X437" s="2">
        <v>78436</v>
      </c>
      <c r="Y437" s="2">
        <v>91381</v>
      </c>
      <c r="Z437" s="2">
        <v>82882</v>
      </c>
      <c r="AA437" s="2">
        <v>86061</v>
      </c>
      <c r="AB437" s="2">
        <v>96670</v>
      </c>
      <c r="AC437" s="2">
        <v>93285</v>
      </c>
      <c r="AD437" s="2">
        <v>93834</v>
      </c>
      <c r="AG437" s="55" t="s">
        <v>519</v>
      </c>
      <c r="AJ437" s="55" t="s">
        <v>547</v>
      </c>
    </row>
    <row r="438" spans="1:36" x14ac:dyDescent="0.2">
      <c r="A438" s="33" t="s">
        <v>465</v>
      </c>
      <c r="B438" s="33" t="s">
        <v>464</v>
      </c>
      <c r="C438" s="2">
        <v>150867</v>
      </c>
      <c r="D438" s="2">
        <v>144592</v>
      </c>
      <c r="E438" s="2">
        <v>134767</v>
      </c>
      <c r="F438" s="2">
        <v>134914</v>
      </c>
      <c r="G438" s="2">
        <v>141993</v>
      </c>
      <c r="H438" s="2">
        <v>142721</v>
      </c>
      <c r="I438" s="2">
        <v>143303</v>
      </c>
      <c r="J438" s="2">
        <v>150610</v>
      </c>
      <c r="K438" s="2">
        <v>173454</v>
      </c>
      <c r="L438" s="2">
        <v>176088</v>
      </c>
      <c r="M438" s="2">
        <v>170293</v>
      </c>
      <c r="N438" s="2">
        <v>180298</v>
      </c>
      <c r="O438" s="2">
        <v>183263</v>
      </c>
      <c r="P438" s="2">
        <v>120679</v>
      </c>
      <c r="Q438" s="2">
        <v>207402</v>
      </c>
      <c r="R438" s="2">
        <v>237837</v>
      </c>
      <c r="S438" s="2">
        <v>335214</v>
      </c>
      <c r="T438" s="2">
        <v>272958</v>
      </c>
      <c r="U438" s="2">
        <v>262612</v>
      </c>
      <c r="V438" s="2">
        <v>277988</v>
      </c>
      <c r="W438" s="2">
        <v>290649</v>
      </c>
      <c r="X438" s="2">
        <v>252305</v>
      </c>
      <c r="Y438" s="2">
        <v>270605</v>
      </c>
      <c r="Z438" s="2">
        <v>266640</v>
      </c>
      <c r="AA438" s="2">
        <v>271281</v>
      </c>
      <c r="AB438" s="2">
        <v>290566</v>
      </c>
      <c r="AC438" s="2">
        <v>294426</v>
      </c>
      <c r="AD438" s="2">
        <v>302762</v>
      </c>
      <c r="AG438" s="55" t="s">
        <v>520</v>
      </c>
      <c r="AJ438" s="55" t="s">
        <v>551</v>
      </c>
    </row>
    <row r="439" spans="1:36" x14ac:dyDescent="0.2">
      <c r="A439" s="33" t="s">
        <v>466</v>
      </c>
      <c r="B439" s="33" t="s">
        <v>464</v>
      </c>
      <c r="C439" s="2">
        <v>51687</v>
      </c>
      <c r="D439" s="2">
        <v>47435</v>
      </c>
      <c r="E439" s="2">
        <v>37724</v>
      </c>
      <c r="F439" s="2">
        <v>49964</v>
      </c>
      <c r="G439" s="2">
        <v>47699</v>
      </c>
      <c r="H439" s="2">
        <v>53979</v>
      </c>
      <c r="I439" s="2">
        <v>45477</v>
      </c>
      <c r="J439" s="2">
        <v>56851</v>
      </c>
      <c r="K439" s="2" t="s">
        <v>545</v>
      </c>
      <c r="L439" s="2">
        <v>57768</v>
      </c>
      <c r="M439" s="2">
        <v>58869</v>
      </c>
      <c r="N439" s="2">
        <v>62110</v>
      </c>
      <c r="O439" s="2">
        <v>65466</v>
      </c>
      <c r="P439" s="2">
        <v>59803</v>
      </c>
      <c r="Q439" s="2">
        <v>64293</v>
      </c>
      <c r="R439" s="2">
        <v>84007</v>
      </c>
      <c r="S439" s="2">
        <v>89117</v>
      </c>
      <c r="T439" s="2">
        <v>92304</v>
      </c>
      <c r="U439" s="2">
        <v>92028</v>
      </c>
      <c r="V439" s="2">
        <v>89567</v>
      </c>
      <c r="W439" s="2">
        <v>99369</v>
      </c>
      <c r="X439" s="2">
        <v>89760</v>
      </c>
      <c r="Y439" s="2">
        <v>92128</v>
      </c>
      <c r="Z439" s="2">
        <v>92580</v>
      </c>
      <c r="AA439" s="2">
        <v>95648</v>
      </c>
      <c r="AB439" s="2">
        <v>166603</v>
      </c>
      <c r="AC439" s="2">
        <v>102464</v>
      </c>
      <c r="AD439" s="2">
        <v>105364</v>
      </c>
      <c r="AG439" s="55" t="s">
        <v>519</v>
      </c>
      <c r="AJ439" s="55" t="s">
        <v>547</v>
      </c>
    </row>
    <row r="440" spans="1:36" x14ac:dyDescent="0.2">
      <c r="A440" s="33" t="s">
        <v>467</v>
      </c>
      <c r="B440" s="33" t="s">
        <v>464</v>
      </c>
      <c r="C440" s="2">
        <v>47759</v>
      </c>
      <c r="D440" s="2">
        <v>43617</v>
      </c>
      <c r="E440" s="2">
        <v>44202</v>
      </c>
      <c r="F440" s="2" t="s">
        <v>545</v>
      </c>
      <c r="G440" s="2" t="s">
        <v>545</v>
      </c>
      <c r="H440" s="2" t="s">
        <v>545</v>
      </c>
      <c r="I440" s="2">
        <v>48593</v>
      </c>
      <c r="J440" s="2" t="s">
        <v>545</v>
      </c>
      <c r="K440" s="2">
        <v>70612</v>
      </c>
      <c r="L440" s="2" t="s">
        <v>545</v>
      </c>
      <c r="M440" s="2">
        <v>33571</v>
      </c>
      <c r="N440" s="2">
        <v>55568</v>
      </c>
      <c r="O440" s="2">
        <v>55736</v>
      </c>
      <c r="P440" s="2">
        <v>47944</v>
      </c>
      <c r="Q440" s="2">
        <v>51172</v>
      </c>
      <c r="R440" s="2">
        <v>70870</v>
      </c>
      <c r="S440" s="2">
        <v>50540</v>
      </c>
      <c r="T440" s="2">
        <v>74037</v>
      </c>
      <c r="U440" s="2">
        <v>68959</v>
      </c>
      <c r="V440" s="2">
        <v>53204</v>
      </c>
      <c r="W440" s="2">
        <v>73266</v>
      </c>
      <c r="X440" s="2">
        <v>76735</v>
      </c>
      <c r="Y440" s="2">
        <v>74139</v>
      </c>
      <c r="Z440" s="2">
        <v>79966</v>
      </c>
      <c r="AA440" s="2">
        <v>79084</v>
      </c>
      <c r="AB440" s="2">
        <v>82761</v>
      </c>
      <c r="AC440" s="2">
        <v>84787</v>
      </c>
      <c r="AD440" s="2">
        <v>85903</v>
      </c>
      <c r="AG440" s="55" t="s">
        <v>519</v>
      </c>
      <c r="AJ440" s="55" t="s">
        <v>547</v>
      </c>
    </row>
    <row r="441" spans="1:36" x14ac:dyDescent="0.2">
      <c r="A441" s="33" t="s">
        <v>468</v>
      </c>
      <c r="B441" s="33" t="s">
        <v>464</v>
      </c>
      <c r="C441" s="2">
        <v>81432</v>
      </c>
      <c r="D441" s="2">
        <v>77672</v>
      </c>
      <c r="E441" s="2">
        <v>65894</v>
      </c>
      <c r="F441" s="2">
        <v>70188</v>
      </c>
      <c r="G441" s="2">
        <v>68743</v>
      </c>
      <c r="H441" s="2">
        <v>73552</v>
      </c>
      <c r="I441" s="2">
        <v>74846</v>
      </c>
      <c r="J441" s="2">
        <v>71377</v>
      </c>
      <c r="K441" s="2">
        <v>85862</v>
      </c>
      <c r="L441" s="2">
        <v>89977</v>
      </c>
      <c r="M441" s="2">
        <v>88799</v>
      </c>
      <c r="N441" s="2">
        <v>93349</v>
      </c>
      <c r="O441" s="2">
        <v>98471</v>
      </c>
      <c r="P441" s="2">
        <v>89634</v>
      </c>
      <c r="Q441" s="2">
        <v>115738</v>
      </c>
      <c r="R441" s="2">
        <v>127774</v>
      </c>
      <c r="S441" s="2">
        <v>142873</v>
      </c>
      <c r="T441" s="2">
        <v>145344</v>
      </c>
      <c r="U441" s="2">
        <v>149187</v>
      </c>
      <c r="V441" s="2">
        <v>148852</v>
      </c>
      <c r="W441" s="2">
        <v>137986</v>
      </c>
      <c r="X441" s="2">
        <v>141845</v>
      </c>
      <c r="Y441" s="2">
        <v>139215</v>
      </c>
      <c r="Z441" s="2">
        <v>204560</v>
      </c>
      <c r="AA441" s="2">
        <v>147233</v>
      </c>
      <c r="AB441" s="2">
        <v>143691</v>
      </c>
      <c r="AC441" s="2">
        <v>147060</v>
      </c>
      <c r="AD441" s="2">
        <v>155627</v>
      </c>
      <c r="AG441" s="55" t="s">
        <v>519</v>
      </c>
      <c r="AJ441" s="55" t="s">
        <v>547</v>
      </c>
    </row>
    <row r="442" spans="1:36" x14ac:dyDescent="0.2">
      <c r="A442" s="33" t="s">
        <v>537</v>
      </c>
      <c r="B442" s="33" t="s">
        <v>464</v>
      </c>
      <c r="C442" s="2">
        <v>245447</v>
      </c>
      <c r="D442" s="2">
        <v>257831</v>
      </c>
      <c r="E442" s="2">
        <v>244899</v>
      </c>
      <c r="F442" s="2">
        <v>232555</v>
      </c>
      <c r="G442" s="2">
        <v>237949</v>
      </c>
      <c r="H442" s="2">
        <v>220891</v>
      </c>
      <c r="I442" s="2">
        <v>238928</v>
      </c>
      <c r="J442" s="2">
        <v>250834</v>
      </c>
      <c r="K442" s="2">
        <v>267479</v>
      </c>
      <c r="L442" s="2">
        <v>269025</v>
      </c>
      <c r="M442" s="2">
        <v>286715</v>
      </c>
      <c r="N442" s="2">
        <v>309633</v>
      </c>
      <c r="O442" s="2">
        <v>330693</v>
      </c>
      <c r="P442" s="2">
        <v>315613</v>
      </c>
      <c r="Q442" s="2">
        <v>407853</v>
      </c>
      <c r="R442" s="2">
        <v>456615</v>
      </c>
      <c r="S442" s="2">
        <v>492455</v>
      </c>
      <c r="T442" s="2">
        <v>498670</v>
      </c>
      <c r="U442" s="2">
        <v>506769</v>
      </c>
      <c r="V442" s="2">
        <v>500674</v>
      </c>
      <c r="W442" s="2">
        <v>490811</v>
      </c>
      <c r="X442" s="2">
        <v>478975</v>
      </c>
      <c r="Y442" s="2">
        <v>484106</v>
      </c>
      <c r="Z442" s="2">
        <v>471722</v>
      </c>
      <c r="AA442" s="2">
        <v>481956</v>
      </c>
      <c r="AB442" s="2">
        <v>528633</v>
      </c>
      <c r="AC442" s="2">
        <v>533365</v>
      </c>
      <c r="AD442" s="2">
        <v>550975</v>
      </c>
      <c r="AG442" s="55" t="s">
        <v>564</v>
      </c>
      <c r="AJ442" s="55" t="s">
        <v>547</v>
      </c>
    </row>
    <row r="443" spans="1:36" x14ac:dyDescent="0.2">
      <c r="A443" s="33" t="s">
        <v>469</v>
      </c>
      <c r="B443" s="33" t="s">
        <v>464</v>
      </c>
      <c r="C443" s="2">
        <v>56637</v>
      </c>
      <c r="D443" s="2">
        <v>48702</v>
      </c>
      <c r="E443" s="2">
        <v>50556</v>
      </c>
      <c r="F443" s="2">
        <v>49249</v>
      </c>
      <c r="G443" s="2">
        <v>44816</v>
      </c>
      <c r="H443" s="2">
        <v>50493</v>
      </c>
      <c r="I443" s="2">
        <v>43712</v>
      </c>
      <c r="J443" s="2">
        <v>54389</v>
      </c>
      <c r="K443" s="2">
        <v>55423</v>
      </c>
      <c r="L443" s="2">
        <v>50799</v>
      </c>
      <c r="M443" s="2" t="s">
        <v>545</v>
      </c>
      <c r="N443" s="2" t="s">
        <v>545</v>
      </c>
      <c r="O443" s="2" t="s">
        <v>545</v>
      </c>
      <c r="P443" s="2" t="s">
        <v>545</v>
      </c>
      <c r="Q443" s="2" t="s">
        <v>545</v>
      </c>
      <c r="R443" s="2" t="s">
        <v>545</v>
      </c>
      <c r="S443" s="2" t="s">
        <v>545</v>
      </c>
      <c r="T443" s="2" t="s">
        <v>545</v>
      </c>
      <c r="U443" s="2" t="s">
        <v>545</v>
      </c>
      <c r="V443" s="2">
        <v>115424</v>
      </c>
      <c r="W443" s="2">
        <v>124612</v>
      </c>
      <c r="X443" s="2">
        <v>85803</v>
      </c>
      <c r="Y443" s="2">
        <v>66850</v>
      </c>
      <c r="Z443" s="2">
        <v>113703</v>
      </c>
      <c r="AA443" s="2">
        <v>96400</v>
      </c>
      <c r="AB443" s="2">
        <v>78856</v>
      </c>
      <c r="AC443" s="2">
        <v>69861</v>
      </c>
      <c r="AD443" s="2">
        <v>72048</v>
      </c>
      <c r="AG443" s="55" t="s">
        <v>519</v>
      </c>
      <c r="AJ443" s="55" t="s">
        <v>547</v>
      </c>
    </row>
    <row r="444" spans="1:36" x14ac:dyDescent="0.2">
      <c r="A444" s="33" t="s">
        <v>470</v>
      </c>
      <c r="B444" s="33" t="s">
        <v>464</v>
      </c>
      <c r="C444" s="2">
        <v>146701</v>
      </c>
      <c r="D444" s="2">
        <v>141378</v>
      </c>
      <c r="E444" s="2">
        <v>125694</v>
      </c>
      <c r="F444" s="2">
        <v>141726</v>
      </c>
      <c r="G444" s="2">
        <v>150821</v>
      </c>
      <c r="H444" s="2">
        <v>151927</v>
      </c>
      <c r="I444" s="2">
        <v>150542</v>
      </c>
      <c r="J444" s="2">
        <v>154269</v>
      </c>
      <c r="K444" s="2">
        <v>187550</v>
      </c>
      <c r="L444" s="2">
        <v>194898</v>
      </c>
      <c r="M444" s="2">
        <v>213858</v>
      </c>
      <c r="N444" s="2">
        <v>249865</v>
      </c>
      <c r="O444" s="2">
        <v>228641</v>
      </c>
      <c r="P444" s="2">
        <v>261357</v>
      </c>
      <c r="Q444" s="2">
        <v>292023</v>
      </c>
      <c r="R444" s="2">
        <v>320158</v>
      </c>
      <c r="S444" s="2" t="s">
        <v>545</v>
      </c>
      <c r="T444" s="2" t="s">
        <v>545</v>
      </c>
      <c r="U444" s="2" t="s">
        <v>545</v>
      </c>
      <c r="V444" s="2">
        <v>393066</v>
      </c>
      <c r="W444" s="2">
        <v>382448</v>
      </c>
      <c r="X444" s="2">
        <v>375518</v>
      </c>
      <c r="Y444" s="2">
        <v>366980</v>
      </c>
      <c r="Z444" s="2">
        <v>362988</v>
      </c>
      <c r="AA444" s="2">
        <v>341376</v>
      </c>
      <c r="AB444" s="2">
        <v>362089</v>
      </c>
      <c r="AC444" s="2">
        <v>367848</v>
      </c>
      <c r="AD444" s="2">
        <v>376842</v>
      </c>
      <c r="AG444" s="55" t="s">
        <v>520</v>
      </c>
      <c r="AJ444" s="55" t="s">
        <v>551</v>
      </c>
    </row>
    <row r="445" spans="1:36" x14ac:dyDescent="0.2">
      <c r="A445" s="33" t="s">
        <v>471</v>
      </c>
      <c r="B445" s="33" t="s">
        <v>464</v>
      </c>
      <c r="C445" s="2">
        <v>563401</v>
      </c>
      <c r="D445" s="2">
        <v>543367</v>
      </c>
      <c r="E445" s="2">
        <v>529373</v>
      </c>
      <c r="F445" s="2">
        <v>534719</v>
      </c>
      <c r="G445" s="2">
        <v>515417</v>
      </c>
      <c r="H445" s="2">
        <v>635189</v>
      </c>
      <c r="I445" s="2">
        <v>562122</v>
      </c>
      <c r="J445" s="2">
        <v>548705</v>
      </c>
      <c r="K445" s="2">
        <v>548373</v>
      </c>
      <c r="L445" s="2">
        <v>658957</v>
      </c>
      <c r="M445" s="2">
        <v>576886</v>
      </c>
      <c r="N445" s="2">
        <v>683359</v>
      </c>
      <c r="O445" s="2">
        <v>673173</v>
      </c>
      <c r="P445" s="2">
        <v>640908</v>
      </c>
      <c r="Q445" s="2">
        <v>757602</v>
      </c>
      <c r="R445" s="2">
        <v>839537</v>
      </c>
      <c r="S445" s="2">
        <v>887638</v>
      </c>
      <c r="T445" s="2">
        <v>924540</v>
      </c>
      <c r="U445" s="2">
        <v>925115</v>
      </c>
      <c r="V445" s="2">
        <v>932589</v>
      </c>
      <c r="W445" s="2">
        <v>896118</v>
      </c>
      <c r="X445" s="2">
        <v>921077</v>
      </c>
      <c r="Y445" s="2">
        <v>945763</v>
      </c>
      <c r="Z445" s="2">
        <v>939715</v>
      </c>
      <c r="AA445" s="2">
        <v>996835</v>
      </c>
      <c r="AB445" s="2">
        <v>1046648</v>
      </c>
      <c r="AC445" s="2">
        <v>1071919</v>
      </c>
      <c r="AD445" s="2">
        <v>1061282</v>
      </c>
      <c r="AG445" s="55" t="s">
        <v>519</v>
      </c>
      <c r="AJ445" s="55" t="s">
        <v>547</v>
      </c>
    </row>
    <row r="446" spans="1:36" x14ac:dyDescent="0.2">
      <c r="A446" s="33" t="s">
        <v>172</v>
      </c>
      <c r="B446" s="33" t="s">
        <v>173</v>
      </c>
      <c r="C446" s="2">
        <v>6004617</v>
      </c>
      <c r="D446" s="2">
        <v>5892184</v>
      </c>
      <c r="E446" s="2">
        <v>5506825</v>
      </c>
      <c r="F446" s="2">
        <v>5806573</v>
      </c>
      <c r="G446" s="2">
        <v>6012008</v>
      </c>
      <c r="H446" s="2">
        <v>6426809</v>
      </c>
      <c r="I446" s="2">
        <v>6670482</v>
      </c>
      <c r="J446" s="2">
        <v>6695722</v>
      </c>
      <c r="K446" s="2">
        <v>7490383</v>
      </c>
      <c r="L446" s="2">
        <v>9285018</v>
      </c>
      <c r="M446" s="2">
        <v>10118584</v>
      </c>
      <c r="N446" s="2">
        <v>10590368</v>
      </c>
      <c r="O446" s="2">
        <v>11121932</v>
      </c>
      <c r="P446" s="2">
        <v>11418999</v>
      </c>
      <c r="Q446" s="2">
        <v>10812652</v>
      </c>
      <c r="R446" s="2">
        <v>11824581</v>
      </c>
      <c r="S446" s="2">
        <v>12157495</v>
      </c>
      <c r="T446" s="2">
        <v>12336895</v>
      </c>
      <c r="U446" s="2">
        <v>12036966</v>
      </c>
      <c r="V446" s="2">
        <v>11965302</v>
      </c>
      <c r="W446" s="2">
        <v>12643640</v>
      </c>
      <c r="X446" s="2">
        <v>11722010</v>
      </c>
      <c r="Y446" s="2">
        <v>12342693</v>
      </c>
      <c r="Z446" s="2">
        <v>13096896</v>
      </c>
      <c r="AA446" s="2">
        <v>13357639</v>
      </c>
      <c r="AB446" s="2">
        <v>14014077</v>
      </c>
      <c r="AC446" s="2">
        <v>17185137</v>
      </c>
      <c r="AD446" s="2">
        <v>15987842</v>
      </c>
      <c r="AG446" s="55" t="s">
        <v>518</v>
      </c>
      <c r="AJ446" s="55" t="s">
        <v>546</v>
      </c>
    </row>
    <row r="447" spans="1:36" x14ac:dyDescent="0.2">
      <c r="A447" s="33" t="s">
        <v>472</v>
      </c>
      <c r="B447" s="33" t="s">
        <v>173</v>
      </c>
      <c r="C447" s="2">
        <v>1395122</v>
      </c>
      <c r="D447" s="2">
        <v>1159430</v>
      </c>
      <c r="E447" s="2">
        <v>1019032</v>
      </c>
      <c r="F447" s="2">
        <v>1062422</v>
      </c>
      <c r="G447" s="2">
        <v>1128129</v>
      </c>
      <c r="H447" s="2">
        <v>1144099</v>
      </c>
      <c r="I447" s="2">
        <v>1284501</v>
      </c>
      <c r="J447" s="2">
        <v>1347778</v>
      </c>
      <c r="K447" s="2">
        <v>1449591</v>
      </c>
      <c r="L447" s="2">
        <v>1651195</v>
      </c>
      <c r="M447" s="2">
        <v>1752833</v>
      </c>
      <c r="N447" s="2">
        <v>1793751</v>
      </c>
      <c r="O447" s="2">
        <v>1971533</v>
      </c>
      <c r="P447" s="2">
        <v>2318720</v>
      </c>
      <c r="Q447" s="2">
        <v>2826648</v>
      </c>
      <c r="R447" s="2">
        <v>3015860</v>
      </c>
      <c r="S447" s="2">
        <v>3170335</v>
      </c>
      <c r="T447" s="2">
        <v>2958984</v>
      </c>
      <c r="U447" s="2">
        <v>2631309</v>
      </c>
      <c r="V447" s="2">
        <v>2671083</v>
      </c>
      <c r="W447" s="2">
        <v>2942731</v>
      </c>
      <c r="X447" s="2">
        <v>3043510</v>
      </c>
      <c r="Y447" s="2">
        <v>3162392</v>
      </c>
      <c r="Z447" s="2">
        <v>3462744</v>
      </c>
      <c r="AA447" s="2">
        <v>3454519</v>
      </c>
      <c r="AB447" s="2">
        <v>3746596</v>
      </c>
      <c r="AC447" s="2">
        <v>4003257</v>
      </c>
      <c r="AD447" s="2">
        <v>4260611</v>
      </c>
      <c r="AG447" s="55" t="s">
        <v>519</v>
      </c>
      <c r="AJ447" s="55" t="s">
        <v>547</v>
      </c>
    </row>
    <row r="448" spans="1:36" x14ac:dyDescent="0.2">
      <c r="A448" s="33" t="s">
        <v>174</v>
      </c>
      <c r="B448" s="33" t="s">
        <v>173</v>
      </c>
      <c r="C448" s="2">
        <v>6215784</v>
      </c>
      <c r="D448" s="2">
        <v>5876102</v>
      </c>
      <c r="E448" s="2">
        <v>4686184</v>
      </c>
      <c r="F448" s="2">
        <v>4538516</v>
      </c>
      <c r="G448" s="2">
        <v>4550977</v>
      </c>
      <c r="H448" s="2">
        <v>4737897</v>
      </c>
      <c r="I448" s="2">
        <v>4646983</v>
      </c>
      <c r="J448" s="2">
        <v>4913656</v>
      </c>
      <c r="K448" s="2">
        <v>5429089</v>
      </c>
      <c r="L448" s="2">
        <v>6289372</v>
      </c>
      <c r="M448" s="2">
        <v>6652619</v>
      </c>
      <c r="N448" s="2">
        <v>7057476</v>
      </c>
      <c r="O448" s="2">
        <v>7998142</v>
      </c>
      <c r="P448" s="2">
        <v>8541098</v>
      </c>
      <c r="Q448" s="2">
        <v>11469185</v>
      </c>
      <c r="R448" s="2">
        <v>12152921</v>
      </c>
      <c r="S448" s="2">
        <v>12712231</v>
      </c>
      <c r="T448" s="2">
        <v>11679600</v>
      </c>
      <c r="U448" s="2">
        <v>9884884</v>
      </c>
      <c r="V448" s="2">
        <v>9188578</v>
      </c>
      <c r="W448" s="2">
        <v>11574379</v>
      </c>
      <c r="X448" s="2">
        <v>9844642</v>
      </c>
      <c r="Y448" s="2">
        <v>10904787</v>
      </c>
      <c r="Z448" s="2">
        <v>11958808</v>
      </c>
      <c r="AA448" s="2">
        <v>12940663</v>
      </c>
      <c r="AB448" s="2">
        <v>14206616</v>
      </c>
      <c r="AC448" s="2">
        <v>14326321</v>
      </c>
      <c r="AD448" s="2">
        <v>15460274</v>
      </c>
      <c r="AG448" s="55" t="s">
        <v>519</v>
      </c>
      <c r="AJ448" s="55" t="s">
        <v>547</v>
      </c>
    </row>
    <row r="449" spans="1:36" x14ac:dyDescent="0.2">
      <c r="A449" s="33" t="s">
        <v>473</v>
      </c>
      <c r="B449" s="33" t="s">
        <v>173</v>
      </c>
      <c r="C449" s="2">
        <v>195339</v>
      </c>
      <c r="D449" s="2">
        <v>262371</v>
      </c>
      <c r="E449" s="2">
        <v>202610</v>
      </c>
      <c r="F449" s="2">
        <v>209151</v>
      </c>
      <c r="G449" s="2">
        <v>225009</v>
      </c>
      <c r="H449" s="2">
        <v>215175</v>
      </c>
      <c r="I449" s="2">
        <v>219254</v>
      </c>
      <c r="J449" s="2">
        <v>253047</v>
      </c>
      <c r="K449" s="2">
        <v>301764</v>
      </c>
      <c r="L449" s="2">
        <v>392724</v>
      </c>
      <c r="M449" s="2">
        <v>447606</v>
      </c>
      <c r="N449" s="2">
        <v>560238</v>
      </c>
      <c r="O449" s="2">
        <v>669923</v>
      </c>
      <c r="P449" s="2">
        <v>502002</v>
      </c>
      <c r="Q449" s="2">
        <v>1048104</v>
      </c>
      <c r="R449" s="2">
        <v>1240271</v>
      </c>
      <c r="S449" s="2">
        <v>1418514</v>
      </c>
      <c r="T449" s="2">
        <v>1928974</v>
      </c>
      <c r="U449" s="2">
        <v>1216422</v>
      </c>
      <c r="V449" s="2">
        <v>1154262</v>
      </c>
      <c r="W449" s="2">
        <v>1131950</v>
      </c>
      <c r="X449" s="2">
        <v>1082423</v>
      </c>
      <c r="Y449" s="2">
        <v>1219651</v>
      </c>
      <c r="Z449" s="2">
        <v>1438633</v>
      </c>
      <c r="AA449" s="2">
        <v>1635137</v>
      </c>
      <c r="AB449" s="2">
        <v>1896154</v>
      </c>
      <c r="AC449" s="2">
        <v>1576090</v>
      </c>
      <c r="AD449" s="2">
        <v>1690885</v>
      </c>
      <c r="AG449" s="55" t="s">
        <v>519</v>
      </c>
      <c r="AJ449" s="55" t="s">
        <v>547</v>
      </c>
    </row>
    <row r="450" spans="1:36" x14ac:dyDescent="0.2">
      <c r="A450" s="33" t="s">
        <v>474</v>
      </c>
      <c r="B450" s="33" t="s">
        <v>173</v>
      </c>
      <c r="C450" s="2">
        <v>806953</v>
      </c>
      <c r="D450" s="2">
        <v>682160</v>
      </c>
      <c r="E450" s="2">
        <v>482721</v>
      </c>
      <c r="F450" s="2">
        <v>566232</v>
      </c>
      <c r="G450" s="2">
        <v>516216</v>
      </c>
      <c r="H450" s="2">
        <v>601933</v>
      </c>
      <c r="I450" s="2">
        <v>624887</v>
      </c>
      <c r="J450" s="2">
        <v>619018</v>
      </c>
      <c r="K450" s="2">
        <v>653659</v>
      </c>
      <c r="L450" s="2">
        <v>667498</v>
      </c>
      <c r="M450" s="2">
        <v>629786</v>
      </c>
      <c r="N450" s="2">
        <v>597455</v>
      </c>
      <c r="O450" s="2">
        <v>674760</v>
      </c>
      <c r="P450" s="2">
        <v>894176</v>
      </c>
      <c r="Q450" s="2">
        <v>1058391</v>
      </c>
      <c r="R450" s="2">
        <v>1006038</v>
      </c>
      <c r="S450" s="2">
        <v>1064719</v>
      </c>
      <c r="T450" s="2">
        <v>838249</v>
      </c>
      <c r="U450" s="2">
        <v>762243</v>
      </c>
      <c r="V450" s="2">
        <v>746491</v>
      </c>
      <c r="W450" s="2">
        <v>727980</v>
      </c>
      <c r="X450" s="2">
        <v>674358</v>
      </c>
      <c r="Y450" s="2">
        <v>746920</v>
      </c>
      <c r="Z450" s="2">
        <v>741178</v>
      </c>
      <c r="AA450" s="2">
        <v>743717</v>
      </c>
      <c r="AB450" s="2">
        <v>821969</v>
      </c>
      <c r="AC450" s="2">
        <v>844544</v>
      </c>
      <c r="AD450" s="2">
        <v>877812</v>
      </c>
      <c r="AG450" s="55" t="s">
        <v>519</v>
      </c>
      <c r="AJ450" s="55" t="s">
        <v>547</v>
      </c>
    </row>
    <row r="451" spans="1:36" x14ac:dyDescent="0.2">
      <c r="A451" s="33" t="s">
        <v>475</v>
      </c>
      <c r="B451" s="33" t="s">
        <v>173</v>
      </c>
      <c r="C451" s="2">
        <v>5947932</v>
      </c>
      <c r="D451" s="2">
        <v>5655451</v>
      </c>
      <c r="E451" s="2">
        <v>4980717</v>
      </c>
      <c r="F451" s="2">
        <v>5051995</v>
      </c>
      <c r="G451" s="2">
        <v>4937208</v>
      </c>
      <c r="H451" s="2">
        <v>5037162</v>
      </c>
      <c r="I451" s="2">
        <v>5262979</v>
      </c>
      <c r="J451" s="2">
        <v>5267310</v>
      </c>
      <c r="K451" s="2">
        <v>5983507</v>
      </c>
      <c r="L451" s="2">
        <v>6587825</v>
      </c>
      <c r="M451" s="2">
        <v>7370065</v>
      </c>
      <c r="N451" s="2">
        <v>7552556</v>
      </c>
      <c r="O451" s="2">
        <v>8185300</v>
      </c>
      <c r="P451" s="2">
        <v>9575908</v>
      </c>
      <c r="Q451" s="2">
        <v>13390060</v>
      </c>
      <c r="R451" s="2">
        <v>13896143</v>
      </c>
      <c r="S451" s="2">
        <v>14539124</v>
      </c>
      <c r="T451" s="2">
        <v>13816750</v>
      </c>
      <c r="U451" s="2">
        <v>12629545</v>
      </c>
      <c r="V451" s="2">
        <v>12799417</v>
      </c>
      <c r="W451" s="2">
        <v>13770130</v>
      </c>
      <c r="X451" s="2">
        <v>10010550</v>
      </c>
      <c r="Y451" s="2">
        <v>10445497</v>
      </c>
      <c r="Z451" s="2">
        <v>11394384</v>
      </c>
      <c r="AA451" s="2">
        <v>12225088</v>
      </c>
      <c r="AB451" s="2">
        <v>13206516</v>
      </c>
      <c r="AC451" s="2">
        <v>14310602</v>
      </c>
      <c r="AD451" s="2">
        <v>14508772</v>
      </c>
      <c r="AG451" s="55" t="s">
        <v>519</v>
      </c>
      <c r="AJ451" s="55" t="s">
        <v>547</v>
      </c>
    </row>
    <row r="452" spans="1:36" x14ac:dyDescent="0.2">
      <c r="A452" s="33" t="s">
        <v>175</v>
      </c>
      <c r="B452" s="33" t="s">
        <v>173</v>
      </c>
      <c r="C452" s="2">
        <v>8207558</v>
      </c>
      <c r="D452" s="2">
        <v>8042932</v>
      </c>
      <c r="E452" s="2">
        <v>7058726</v>
      </c>
      <c r="F452" s="2">
        <v>7545647</v>
      </c>
      <c r="G452" s="2">
        <v>7965924</v>
      </c>
      <c r="H452" s="2">
        <v>7885601</v>
      </c>
      <c r="I452" s="2">
        <v>7794528</v>
      </c>
      <c r="J452" s="2">
        <v>9276222</v>
      </c>
      <c r="K452" s="2">
        <v>8899699</v>
      </c>
      <c r="L452" s="2">
        <v>10074516</v>
      </c>
      <c r="M452" s="2">
        <v>11290502</v>
      </c>
      <c r="N452" s="2">
        <v>11288405</v>
      </c>
      <c r="O452" s="2">
        <v>11561872</v>
      </c>
      <c r="P452" s="2">
        <v>12397118</v>
      </c>
      <c r="Q452" s="2">
        <v>15524760</v>
      </c>
      <c r="R452" s="2">
        <v>18264800</v>
      </c>
      <c r="S452" s="2">
        <v>18910127</v>
      </c>
      <c r="T452" s="2">
        <v>17097501</v>
      </c>
      <c r="U452" s="2">
        <v>13931044</v>
      </c>
      <c r="V452" s="2">
        <v>13116406</v>
      </c>
      <c r="W452" s="2">
        <v>12605815</v>
      </c>
      <c r="X452" s="2">
        <v>13866695</v>
      </c>
      <c r="Y452" s="2">
        <v>13409091</v>
      </c>
      <c r="Z452" s="2">
        <v>14718419</v>
      </c>
      <c r="AA452" s="2">
        <v>15994824</v>
      </c>
      <c r="AB452" s="2">
        <v>17169091</v>
      </c>
      <c r="AC452" s="2">
        <v>18269026</v>
      </c>
      <c r="AD452" s="2">
        <v>19685727</v>
      </c>
      <c r="AG452" s="55" t="s">
        <v>520</v>
      </c>
      <c r="AJ452" s="55" t="s">
        <v>551</v>
      </c>
    </row>
    <row r="453" spans="1:36" x14ac:dyDescent="0.2">
      <c r="A453" s="33" t="s">
        <v>176</v>
      </c>
      <c r="B453" s="33" t="s">
        <v>177</v>
      </c>
      <c r="C453" s="2">
        <v>556051</v>
      </c>
      <c r="D453" s="2">
        <v>550166</v>
      </c>
      <c r="E453" s="2">
        <v>503951</v>
      </c>
      <c r="F453" s="2">
        <v>384224</v>
      </c>
      <c r="G453" s="2">
        <v>335454</v>
      </c>
      <c r="H453" s="2">
        <v>456158</v>
      </c>
      <c r="I453" s="2">
        <v>474805</v>
      </c>
      <c r="J453" s="2">
        <v>481138</v>
      </c>
      <c r="K453" s="2">
        <v>524026</v>
      </c>
      <c r="L453" s="2">
        <v>652357</v>
      </c>
      <c r="M453" s="2">
        <v>901533</v>
      </c>
      <c r="N453" s="2">
        <v>886686</v>
      </c>
      <c r="O453" s="2">
        <v>1010472</v>
      </c>
      <c r="P453" s="2">
        <v>1072616</v>
      </c>
      <c r="Q453" s="2">
        <v>1282505</v>
      </c>
      <c r="R453" s="2">
        <v>1502875</v>
      </c>
      <c r="S453" s="2">
        <v>1502876</v>
      </c>
      <c r="T453" s="2">
        <v>1456462</v>
      </c>
      <c r="U453" s="2">
        <v>1212420</v>
      </c>
      <c r="V453" s="2">
        <v>987501</v>
      </c>
      <c r="W453" s="2">
        <v>968811</v>
      </c>
      <c r="X453" s="2">
        <v>923629</v>
      </c>
      <c r="Y453" s="2">
        <v>1044625</v>
      </c>
      <c r="Z453" s="2">
        <v>1170551</v>
      </c>
      <c r="AA453" s="2">
        <v>1259162</v>
      </c>
      <c r="AB453" s="2">
        <v>1409983</v>
      </c>
      <c r="AC453" s="2">
        <v>1452597</v>
      </c>
      <c r="AD453" s="2">
        <v>1633231</v>
      </c>
      <c r="AG453" s="55" t="s">
        <v>521</v>
      </c>
      <c r="AJ453" s="55" t="s">
        <v>548</v>
      </c>
    </row>
    <row r="454" spans="1:36" x14ac:dyDescent="0.2">
      <c r="A454" s="33" t="s">
        <v>476</v>
      </c>
      <c r="B454" s="33" t="s">
        <v>177</v>
      </c>
      <c r="C454" s="2">
        <v>312723</v>
      </c>
      <c r="D454" s="2">
        <v>282449</v>
      </c>
      <c r="E454" s="2">
        <v>347475</v>
      </c>
      <c r="F454" s="2">
        <v>232775</v>
      </c>
      <c r="G454" s="2">
        <v>218079</v>
      </c>
      <c r="H454" s="2">
        <v>238471</v>
      </c>
      <c r="I454" s="2">
        <v>260970</v>
      </c>
      <c r="J454" s="2">
        <v>270930</v>
      </c>
      <c r="K454" s="2">
        <v>286652</v>
      </c>
      <c r="L454" s="2">
        <v>287857</v>
      </c>
      <c r="M454" s="2">
        <v>318676</v>
      </c>
      <c r="N454" s="2">
        <v>348406</v>
      </c>
      <c r="O454" s="2">
        <v>368808</v>
      </c>
      <c r="P454" s="2">
        <v>394427</v>
      </c>
      <c r="Q454" s="2">
        <v>413238</v>
      </c>
      <c r="R454" s="2">
        <v>508393</v>
      </c>
      <c r="S454" s="2">
        <v>550973</v>
      </c>
      <c r="T454" s="2">
        <v>477974</v>
      </c>
      <c r="U454" s="2">
        <v>511329</v>
      </c>
      <c r="V454" s="2">
        <v>411707</v>
      </c>
      <c r="W454" s="2">
        <v>618560</v>
      </c>
      <c r="X454" s="2">
        <v>603172</v>
      </c>
      <c r="Y454" s="2">
        <v>584694</v>
      </c>
      <c r="Z454" s="2">
        <v>479877</v>
      </c>
      <c r="AA454" s="2">
        <v>504489</v>
      </c>
      <c r="AB454" s="2">
        <v>532206</v>
      </c>
      <c r="AC454" s="2">
        <v>548860</v>
      </c>
      <c r="AD454" s="2">
        <v>602876</v>
      </c>
      <c r="AG454" s="55" t="s">
        <v>522</v>
      </c>
      <c r="AJ454" s="55" t="s">
        <v>549</v>
      </c>
    </row>
    <row r="455" spans="1:36" x14ac:dyDescent="0.2">
      <c r="A455" s="33" t="s">
        <v>477</v>
      </c>
      <c r="B455" s="33" t="s">
        <v>177</v>
      </c>
      <c r="C455" s="2">
        <v>504024</v>
      </c>
      <c r="D455" s="2">
        <v>543944</v>
      </c>
      <c r="E455" s="2">
        <v>281463</v>
      </c>
      <c r="F455" s="2">
        <v>268556</v>
      </c>
      <c r="G455" s="2">
        <v>267141</v>
      </c>
      <c r="H455" s="2">
        <v>296071</v>
      </c>
      <c r="I455" s="2">
        <v>296826</v>
      </c>
      <c r="J455" s="2">
        <v>333751</v>
      </c>
      <c r="K455" s="2">
        <v>324728</v>
      </c>
      <c r="L455" s="2">
        <v>464755</v>
      </c>
      <c r="M455" s="2">
        <v>494546</v>
      </c>
      <c r="N455" s="2">
        <v>519548</v>
      </c>
      <c r="O455" s="2">
        <v>567504</v>
      </c>
      <c r="P455" s="2">
        <v>513128</v>
      </c>
      <c r="Q455" s="2">
        <v>667794</v>
      </c>
      <c r="R455" s="2">
        <v>848764</v>
      </c>
      <c r="S455" s="2">
        <v>888639</v>
      </c>
      <c r="T455" s="2">
        <v>888536</v>
      </c>
      <c r="U455" s="2">
        <v>874478</v>
      </c>
      <c r="V455" s="2">
        <v>817354</v>
      </c>
      <c r="W455" s="2">
        <v>816744</v>
      </c>
      <c r="X455" s="2">
        <v>2072386</v>
      </c>
      <c r="Y455" s="2">
        <v>1075482</v>
      </c>
      <c r="Z455" s="2">
        <v>1216049</v>
      </c>
      <c r="AA455" s="2">
        <v>2281788</v>
      </c>
      <c r="AB455" s="2">
        <v>1896043</v>
      </c>
      <c r="AC455" s="2">
        <v>2099228</v>
      </c>
      <c r="AD455" s="2">
        <v>2486134</v>
      </c>
      <c r="AG455" s="55" t="s">
        <v>519</v>
      </c>
      <c r="AJ455" s="55" t="s">
        <v>547</v>
      </c>
    </row>
    <row r="456" spans="1:36" x14ac:dyDescent="0.2">
      <c r="A456" s="33" t="s">
        <v>478</v>
      </c>
      <c r="B456" s="33" t="s">
        <v>177</v>
      </c>
      <c r="C456" s="2">
        <v>3675777</v>
      </c>
      <c r="D456" s="2">
        <v>3297563</v>
      </c>
      <c r="E456" s="2">
        <v>3332196</v>
      </c>
      <c r="F456" s="2">
        <v>2955447</v>
      </c>
      <c r="G456" s="2">
        <v>3080524</v>
      </c>
      <c r="H456" s="2">
        <v>3304792</v>
      </c>
      <c r="I456" s="2">
        <v>3449642</v>
      </c>
      <c r="J456" s="2">
        <v>3696051</v>
      </c>
      <c r="K456" s="2">
        <v>4094401</v>
      </c>
      <c r="L456" s="2">
        <v>4408168</v>
      </c>
      <c r="M456" s="2">
        <v>4940989</v>
      </c>
      <c r="N456" s="2">
        <v>5040877</v>
      </c>
      <c r="O456" s="2">
        <v>5306093</v>
      </c>
      <c r="P456" s="2">
        <v>5109483</v>
      </c>
      <c r="Q456" s="2">
        <v>5939507</v>
      </c>
      <c r="R456" s="2">
        <v>7046215</v>
      </c>
      <c r="S456" s="2">
        <v>7304723</v>
      </c>
      <c r="T456" s="2">
        <v>7086410</v>
      </c>
      <c r="U456" s="2">
        <v>6838730</v>
      </c>
      <c r="V456" s="2">
        <v>6651568</v>
      </c>
      <c r="W456" s="2">
        <v>6731114</v>
      </c>
      <c r="X456" s="2">
        <v>7555489</v>
      </c>
      <c r="Y456" s="2">
        <v>7009085</v>
      </c>
      <c r="Z456" s="2">
        <v>7597040</v>
      </c>
      <c r="AA456" s="2">
        <v>8923798</v>
      </c>
      <c r="AB456" s="2">
        <v>8631926</v>
      </c>
      <c r="AC456" s="2">
        <v>8701825</v>
      </c>
      <c r="AD456" s="2">
        <v>9601467</v>
      </c>
      <c r="AG456" s="55" t="s">
        <v>519</v>
      </c>
      <c r="AJ456" s="55" t="s">
        <v>547</v>
      </c>
    </row>
    <row r="457" spans="1:36" x14ac:dyDescent="0.2">
      <c r="A457" s="33" t="s">
        <v>479</v>
      </c>
      <c r="B457" s="33" t="s">
        <v>177</v>
      </c>
      <c r="C457" s="2">
        <v>2317427</v>
      </c>
      <c r="D457" s="2">
        <v>2042372</v>
      </c>
      <c r="E457" s="2">
        <v>2171914</v>
      </c>
      <c r="F457" s="2">
        <v>1767074</v>
      </c>
      <c r="G457" s="2">
        <v>1796474</v>
      </c>
      <c r="H457" s="2">
        <v>1849854</v>
      </c>
      <c r="I457" s="2">
        <v>1910155</v>
      </c>
      <c r="J457" s="2">
        <v>1974797</v>
      </c>
      <c r="K457" s="2">
        <v>2119929</v>
      </c>
      <c r="L457" s="2">
        <v>2195063</v>
      </c>
      <c r="M457" s="2">
        <v>2380003</v>
      </c>
      <c r="N457" s="2">
        <v>2377168</v>
      </c>
      <c r="O457" s="2">
        <v>2466657</v>
      </c>
      <c r="P457" s="2">
        <v>2692581</v>
      </c>
      <c r="Q457" s="2">
        <v>3075651</v>
      </c>
      <c r="R457" s="2">
        <v>3119485</v>
      </c>
      <c r="S457" s="2">
        <v>3126243</v>
      </c>
      <c r="T457" s="2">
        <v>3007504</v>
      </c>
      <c r="U457" s="2">
        <v>2802019</v>
      </c>
      <c r="V457" s="2">
        <v>2637022</v>
      </c>
      <c r="W457" s="2">
        <v>2706784</v>
      </c>
      <c r="X457" s="2">
        <v>2587516</v>
      </c>
      <c r="Y457" s="2">
        <v>2802329</v>
      </c>
      <c r="Z457" s="2">
        <v>3025687</v>
      </c>
      <c r="AA457" s="2">
        <v>3207349</v>
      </c>
      <c r="AB457" s="2">
        <v>3341099</v>
      </c>
      <c r="AC457" s="2">
        <v>3477521</v>
      </c>
      <c r="AD457" s="2">
        <v>3994417</v>
      </c>
      <c r="AG457" s="55" t="s">
        <v>519</v>
      </c>
      <c r="AJ457" s="55" t="s">
        <v>547</v>
      </c>
    </row>
    <row r="458" spans="1:36" x14ac:dyDescent="0.2">
      <c r="A458" s="33" t="s">
        <v>178</v>
      </c>
      <c r="B458" s="33" t="s">
        <v>177</v>
      </c>
      <c r="C458" s="2">
        <v>10694436</v>
      </c>
      <c r="D458" s="2">
        <v>9773347</v>
      </c>
      <c r="E458" s="2">
        <v>10375742</v>
      </c>
      <c r="F458" s="2">
        <v>8907984</v>
      </c>
      <c r="G458" s="2">
        <v>8716179</v>
      </c>
      <c r="H458" s="2">
        <v>9235931</v>
      </c>
      <c r="I458" s="2">
        <v>9580602</v>
      </c>
      <c r="J458" s="2">
        <v>10304678</v>
      </c>
      <c r="K458" s="2">
        <v>11398911</v>
      </c>
      <c r="L458" s="2">
        <v>12460645</v>
      </c>
      <c r="M458" s="2">
        <v>14044185</v>
      </c>
      <c r="N458" s="2">
        <v>14629922</v>
      </c>
      <c r="O458" s="2">
        <v>15652510</v>
      </c>
      <c r="P458" s="2">
        <v>15182689</v>
      </c>
      <c r="Q458" s="2">
        <v>17696104</v>
      </c>
      <c r="R458" s="2">
        <v>20815474</v>
      </c>
      <c r="S458" s="2">
        <v>21697540</v>
      </c>
      <c r="T458" s="2">
        <v>21255958</v>
      </c>
      <c r="U458" s="2">
        <v>20169443</v>
      </c>
      <c r="V458" s="2">
        <v>19040078</v>
      </c>
      <c r="W458" s="2">
        <v>19543454</v>
      </c>
      <c r="X458" s="2">
        <v>19083606</v>
      </c>
      <c r="Y458" s="2">
        <v>20211177</v>
      </c>
      <c r="Z458" s="2">
        <v>22175081</v>
      </c>
      <c r="AA458" s="2">
        <v>24093022</v>
      </c>
      <c r="AB458" s="2">
        <v>25285102</v>
      </c>
      <c r="AC458" s="2">
        <v>25992083</v>
      </c>
      <c r="AD458" s="2">
        <v>28872291</v>
      </c>
      <c r="AG458" s="55" t="s">
        <v>519</v>
      </c>
      <c r="AJ458" s="55" t="s">
        <v>547</v>
      </c>
    </row>
    <row r="459" spans="1:36" x14ac:dyDescent="0.2">
      <c r="A459" s="33" t="s">
        <v>480</v>
      </c>
      <c r="B459" s="33" t="s">
        <v>177</v>
      </c>
      <c r="C459" s="2">
        <v>608454</v>
      </c>
      <c r="D459" s="2">
        <v>564765</v>
      </c>
      <c r="E459" s="2">
        <v>583413</v>
      </c>
      <c r="F459" s="2">
        <v>487389</v>
      </c>
      <c r="G459" s="2">
        <v>498844</v>
      </c>
      <c r="H459" s="2">
        <v>549239</v>
      </c>
      <c r="I459" s="2">
        <v>553630</v>
      </c>
      <c r="J459" s="2">
        <v>557458</v>
      </c>
      <c r="K459" s="2">
        <v>625145</v>
      </c>
      <c r="L459" s="2">
        <v>695078</v>
      </c>
      <c r="M459" s="2">
        <v>734496</v>
      </c>
      <c r="N459" s="2">
        <v>767563</v>
      </c>
      <c r="O459" s="2">
        <v>801957</v>
      </c>
      <c r="P459" s="2">
        <v>747693</v>
      </c>
      <c r="Q459" s="2">
        <v>846596</v>
      </c>
      <c r="R459" s="2">
        <v>1036688</v>
      </c>
      <c r="S459" s="2">
        <v>1039446</v>
      </c>
      <c r="T459" s="2">
        <v>1105218</v>
      </c>
      <c r="U459" s="2">
        <v>1012521</v>
      </c>
      <c r="V459" s="2">
        <v>987214</v>
      </c>
      <c r="W459" s="2">
        <v>1253967</v>
      </c>
      <c r="X459" s="2">
        <v>1335547</v>
      </c>
      <c r="Y459" s="2">
        <v>1537358</v>
      </c>
      <c r="Z459" s="2">
        <v>1574475</v>
      </c>
      <c r="AA459" s="2">
        <v>1344892</v>
      </c>
      <c r="AB459" s="2">
        <v>1643668</v>
      </c>
      <c r="AC459" s="2">
        <v>1355307</v>
      </c>
      <c r="AD459" s="2">
        <v>1486809</v>
      </c>
      <c r="AG459" s="55" t="s">
        <v>519</v>
      </c>
      <c r="AJ459" s="55" t="s">
        <v>547</v>
      </c>
    </row>
    <row r="460" spans="1:36" x14ac:dyDescent="0.2">
      <c r="A460" s="33" t="s">
        <v>177</v>
      </c>
      <c r="B460" s="33" t="s">
        <v>177</v>
      </c>
      <c r="C460" s="2">
        <v>772021</v>
      </c>
      <c r="D460" s="2">
        <v>715516</v>
      </c>
      <c r="E460" s="2">
        <v>658152</v>
      </c>
      <c r="F460" s="2">
        <v>587177</v>
      </c>
      <c r="G460" s="2">
        <v>574775</v>
      </c>
      <c r="H460" s="2">
        <v>659216</v>
      </c>
      <c r="I460" s="2">
        <v>646519</v>
      </c>
      <c r="J460" s="2">
        <v>723461</v>
      </c>
      <c r="K460" s="2">
        <v>787409</v>
      </c>
      <c r="L460" s="2">
        <v>851735</v>
      </c>
      <c r="M460" s="2">
        <v>921037</v>
      </c>
      <c r="N460" s="2">
        <v>986992</v>
      </c>
      <c r="O460" s="2">
        <v>959083</v>
      </c>
      <c r="P460" s="2">
        <v>978265</v>
      </c>
      <c r="Q460" s="2">
        <v>1301913</v>
      </c>
      <c r="R460" s="2">
        <v>2525783</v>
      </c>
      <c r="S460" s="2">
        <v>2721149</v>
      </c>
      <c r="T460" s="2">
        <v>2759934</v>
      </c>
      <c r="U460" s="2">
        <v>2355340</v>
      </c>
      <c r="V460" s="2">
        <v>2514027</v>
      </c>
      <c r="W460" s="2">
        <v>2671553</v>
      </c>
      <c r="X460" s="2">
        <v>2669152</v>
      </c>
      <c r="Y460" s="2">
        <v>2748605</v>
      </c>
      <c r="Z460" s="2">
        <v>3120824</v>
      </c>
      <c r="AA460" s="2">
        <v>3363010</v>
      </c>
      <c r="AB460" s="2">
        <v>3563866</v>
      </c>
      <c r="AC460" s="2">
        <v>3731228</v>
      </c>
      <c r="AD460" s="2">
        <v>4080304</v>
      </c>
      <c r="AG460" s="55" t="s">
        <v>520</v>
      </c>
      <c r="AJ460" s="55" t="s">
        <v>551</v>
      </c>
    </row>
    <row r="461" spans="1:36" x14ac:dyDescent="0.2">
      <c r="A461" s="33" t="s">
        <v>481</v>
      </c>
      <c r="B461" s="33" t="s">
        <v>177</v>
      </c>
      <c r="C461" s="2" t="s">
        <v>545</v>
      </c>
      <c r="D461" s="2">
        <v>1114557</v>
      </c>
      <c r="E461" s="2">
        <v>1350899</v>
      </c>
      <c r="F461" s="2">
        <v>1343741</v>
      </c>
      <c r="G461" s="2">
        <v>1404375</v>
      </c>
      <c r="H461" s="2">
        <v>1469145</v>
      </c>
      <c r="I461" s="2">
        <v>1522036</v>
      </c>
      <c r="J461" s="2">
        <v>1655594</v>
      </c>
      <c r="K461" s="2">
        <v>1825639</v>
      </c>
      <c r="L461" s="2">
        <v>2072414</v>
      </c>
      <c r="M461" s="2">
        <v>2426590</v>
      </c>
      <c r="N461" s="2">
        <v>2494411</v>
      </c>
      <c r="O461" s="2">
        <v>2734006</v>
      </c>
      <c r="P461" s="2">
        <v>3082959</v>
      </c>
      <c r="Q461" s="2">
        <v>3195179</v>
      </c>
      <c r="R461" s="2">
        <v>3949174</v>
      </c>
      <c r="S461" s="2">
        <v>4201314</v>
      </c>
      <c r="T461" s="2">
        <v>3898242</v>
      </c>
      <c r="U461" s="2">
        <v>3513997</v>
      </c>
      <c r="V461" s="2">
        <v>3541597</v>
      </c>
      <c r="W461" s="2">
        <v>3517836</v>
      </c>
      <c r="X461" s="2">
        <v>5100235</v>
      </c>
      <c r="Y461" s="2">
        <v>3953638</v>
      </c>
      <c r="Z461" s="2">
        <v>4205220</v>
      </c>
      <c r="AA461" s="2">
        <v>5711144</v>
      </c>
      <c r="AB461" s="2">
        <v>4536778</v>
      </c>
      <c r="AC461" s="2">
        <v>5029921</v>
      </c>
      <c r="AD461" s="2">
        <v>5063790</v>
      </c>
      <c r="AG461" s="55" t="s">
        <v>521</v>
      </c>
      <c r="AJ461" s="55" t="s">
        <v>548</v>
      </c>
    </row>
    <row r="462" spans="1:36" x14ac:dyDescent="0.2">
      <c r="A462" s="33" t="s">
        <v>179</v>
      </c>
      <c r="B462" s="33" t="s">
        <v>180</v>
      </c>
      <c r="C462" s="2">
        <v>1332872</v>
      </c>
      <c r="D462" s="2">
        <v>1211119</v>
      </c>
      <c r="E462" s="2">
        <v>1122503</v>
      </c>
      <c r="F462" s="2">
        <v>1038707</v>
      </c>
      <c r="G462" s="2">
        <v>1042652</v>
      </c>
      <c r="H462" s="2">
        <v>1070633</v>
      </c>
      <c r="I462" s="2">
        <v>1039037</v>
      </c>
      <c r="J462" s="2">
        <v>1021465</v>
      </c>
      <c r="K462" s="2">
        <v>1112361</v>
      </c>
      <c r="L462" s="2">
        <v>1137888</v>
      </c>
      <c r="M462" s="2">
        <v>1306626</v>
      </c>
      <c r="N462" s="2">
        <v>1383837</v>
      </c>
      <c r="O462" s="2">
        <v>1457139</v>
      </c>
      <c r="P462" s="2">
        <v>1741299</v>
      </c>
      <c r="Q462" s="2">
        <v>2272987</v>
      </c>
      <c r="R462" s="2">
        <v>2404627</v>
      </c>
      <c r="S462" s="2">
        <v>2416905</v>
      </c>
      <c r="T462" s="2">
        <v>2201735</v>
      </c>
      <c r="U462" s="2">
        <v>1912157</v>
      </c>
      <c r="V462" s="2">
        <v>1816157</v>
      </c>
      <c r="W462" s="2">
        <v>1685449</v>
      </c>
      <c r="X462" s="2">
        <v>1617287</v>
      </c>
      <c r="Y462" s="2">
        <v>1669854</v>
      </c>
      <c r="Z462" s="2">
        <v>1924953</v>
      </c>
      <c r="AA462" s="2">
        <v>2025643</v>
      </c>
      <c r="AB462" s="2">
        <v>2065284</v>
      </c>
      <c r="AC462" s="2">
        <v>2247726</v>
      </c>
      <c r="AD462" s="2">
        <v>2333134</v>
      </c>
      <c r="AG462" s="55" t="s">
        <v>519</v>
      </c>
      <c r="AJ462" s="55" t="s">
        <v>547</v>
      </c>
    </row>
    <row r="463" spans="1:36" x14ac:dyDescent="0.2">
      <c r="A463" s="33" t="s">
        <v>482</v>
      </c>
      <c r="B463" s="33" t="s">
        <v>180</v>
      </c>
      <c r="C463" s="2">
        <v>90620</v>
      </c>
      <c r="D463" s="2">
        <v>87156</v>
      </c>
      <c r="E463" s="2">
        <v>91480</v>
      </c>
      <c r="F463" s="2">
        <v>84243</v>
      </c>
      <c r="G463" s="2">
        <v>83637</v>
      </c>
      <c r="H463" s="2">
        <v>90540</v>
      </c>
      <c r="I463" s="2">
        <v>81728</v>
      </c>
      <c r="J463" s="2">
        <v>85856</v>
      </c>
      <c r="K463" s="2">
        <v>87756</v>
      </c>
      <c r="L463" s="2">
        <v>90351</v>
      </c>
      <c r="M463" s="2">
        <v>112220</v>
      </c>
      <c r="N463" s="2">
        <v>119071</v>
      </c>
      <c r="O463" s="2">
        <v>133694</v>
      </c>
      <c r="P463" s="2">
        <v>175195</v>
      </c>
      <c r="Q463" s="2">
        <v>459647</v>
      </c>
      <c r="R463" s="2">
        <v>305375</v>
      </c>
      <c r="S463" s="2">
        <v>263339</v>
      </c>
      <c r="T463" s="2">
        <v>232854</v>
      </c>
      <c r="U463" s="2">
        <v>284165</v>
      </c>
      <c r="V463" s="2">
        <v>172159</v>
      </c>
      <c r="W463" s="2">
        <v>201250</v>
      </c>
      <c r="X463" s="2">
        <v>189261</v>
      </c>
      <c r="Y463" s="2">
        <v>261641</v>
      </c>
      <c r="Z463" s="2">
        <v>272673</v>
      </c>
      <c r="AA463" s="2">
        <v>260306</v>
      </c>
      <c r="AB463" s="2">
        <v>289663</v>
      </c>
      <c r="AC463" s="2">
        <v>319865</v>
      </c>
      <c r="AD463" s="2">
        <v>324781</v>
      </c>
      <c r="AG463" s="55" t="s">
        <v>521</v>
      </c>
      <c r="AJ463" s="55" t="s">
        <v>548</v>
      </c>
    </row>
    <row r="464" spans="1:36" x14ac:dyDescent="0.2">
      <c r="A464" s="33" t="s">
        <v>181</v>
      </c>
      <c r="B464" s="33" t="s">
        <v>180</v>
      </c>
      <c r="C464" s="2">
        <v>8406105</v>
      </c>
      <c r="D464" s="2">
        <v>8068837</v>
      </c>
      <c r="E464" s="2">
        <v>7476007</v>
      </c>
      <c r="F464" s="2">
        <v>6816764</v>
      </c>
      <c r="G464" s="2">
        <v>6769550</v>
      </c>
      <c r="H464" s="2">
        <v>6766486</v>
      </c>
      <c r="I464" s="2">
        <v>6694339</v>
      </c>
      <c r="J464" s="2">
        <v>6869946</v>
      </c>
      <c r="K464" s="2">
        <v>7478347</v>
      </c>
      <c r="L464" s="2">
        <v>8926512</v>
      </c>
      <c r="M464" s="2">
        <v>8873106</v>
      </c>
      <c r="N464" s="2">
        <v>9470201</v>
      </c>
      <c r="O464" s="2">
        <v>10409112</v>
      </c>
      <c r="P464" s="2">
        <v>10023937</v>
      </c>
      <c r="Q464" s="2">
        <v>12898603</v>
      </c>
      <c r="R464" s="2">
        <v>15462484</v>
      </c>
      <c r="S464" s="2">
        <v>15644227</v>
      </c>
      <c r="T464" s="2">
        <v>13319715</v>
      </c>
      <c r="U464" s="2">
        <v>11865410</v>
      </c>
      <c r="V464" s="2">
        <v>11431000</v>
      </c>
      <c r="W464" s="2">
        <v>11074751</v>
      </c>
      <c r="X464" s="2">
        <v>10832086</v>
      </c>
      <c r="Y464" s="2">
        <v>11607388</v>
      </c>
      <c r="Z464" s="2">
        <v>12747181</v>
      </c>
      <c r="AA464" s="2">
        <v>13539989</v>
      </c>
      <c r="AB464" s="2">
        <v>14279380</v>
      </c>
      <c r="AC464" s="2">
        <v>15186366</v>
      </c>
      <c r="AD464" s="2">
        <v>16072156</v>
      </c>
      <c r="AG464" s="55" t="s">
        <v>519</v>
      </c>
      <c r="AJ464" s="55" t="s">
        <v>547</v>
      </c>
    </row>
    <row r="465" spans="1:36" x14ac:dyDescent="0.2">
      <c r="A465" s="33" t="s">
        <v>483</v>
      </c>
      <c r="B465" s="33" t="s">
        <v>180</v>
      </c>
      <c r="C465" s="2">
        <v>354744</v>
      </c>
      <c r="D465" s="2">
        <v>314806</v>
      </c>
      <c r="E465" s="2">
        <v>321203</v>
      </c>
      <c r="F465" s="2">
        <v>277196</v>
      </c>
      <c r="G465" s="2">
        <v>274287</v>
      </c>
      <c r="H465" s="2">
        <v>280828</v>
      </c>
      <c r="I465" s="2">
        <v>268418</v>
      </c>
      <c r="J465" s="2">
        <v>273439</v>
      </c>
      <c r="K465" s="2">
        <v>272313</v>
      </c>
      <c r="L465" s="2">
        <v>299449</v>
      </c>
      <c r="M465" s="2">
        <v>335598</v>
      </c>
      <c r="N465" s="2">
        <v>348475</v>
      </c>
      <c r="O465" s="2">
        <v>583777</v>
      </c>
      <c r="P465" s="2">
        <v>543933</v>
      </c>
      <c r="Q465" s="2">
        <v>643801</v>
      </c>
      <c r="R465" s="2">
        <v>815505</v>
      </c>
      <c r="S465" s="2">
        <v>741515</v>
      </c>
      <c r="T465" s="2">
        <v>665189</v>
      </c>
      <c r="U465" s="2">
        <v>567575</v>
      </c>
      <c r="V465" s="2">
        <v>533462</v>
      </c>
      <c r="W465" s="2">
        <v>470025</v>
      </c>
      <c r="X465" s="2">
        <v>527223</v>
      </c>
      <c r="Y465" s="2">
        <v>541907</v>
      </c>
      <c r="Z465" s="2">
        <v>592575</v>
      </c>
      <c r="AA465" s="2">
        <v>643788</v>
      </c>
      <c r="AB465" s="2">
        <v>776689</v>
      </c>
      <c r="AC465" s="2">
        <v>792143</v>
      </c>
      <c r="AD465" s="2">
        <v>688994</v>
      </c>
      <c r="AG465" s="55" t="s">
        <v>519</v>
      </c>
      <c r="AJ465" s="55" t="s">
        <v>547</v>
      </c>
    </row>
    <row r="466" spans="1:36" x14ac:dyDescent="0.2">
      <c r="A466" s="33" t="s">
        <v>484</v>
      </c>
      <c r="B466" s="33" t="s">
        <v>180</v>
      </c>
      <c r="C466" s="2">
        <v>915952</v>
      </c>
      <c r="D466" s="2">
        <v>839907</v>
      </c>
      <c r="E466" s="2">
        <v>791546</v>
      </c>
      <c r="F466" s="2">
        <v>700908</v>
      </c>
      <c r="G466" s="2">
        <v>703466</v>
      </c>
      <c r="H466" s="2">
        <v>722563</v>
      </c>
      <c r="I466" s="2">
        <v>689071</v>
      </c>
      <c r="J466" s="2">
        <v>682261</v>
      </c>
      <c r="K466" s="2">
        <v>698617</v>
      </c>
      <c r="L466" s="2">
        <v>751521</v>
      </c>
      <c r="M466" s="2">
        <v>840166</v>
      </c>
      <c r="N466" s="2">
        <v>818872</v>
      </c>
      <c r="O466" s="2">
        <v>920537</v>
      </c>
      <c r="P466" s="2">
        <v>984671</v>
      </c>
      <c r="Q466" s="2">
        <v>1442825</v>
      </c>
      <c r="R466" s="2">
        <v>1772656</v>
      </c>
      <c r="S466" s="2">
        <v>1778859</v>
      </c>
      <c r="T466" s="2">
        <v>1550431</v>
      </c>
      <c r="U466" s="2">
        <v>1415261</v>
      </c>
      <c r="V466" s="2">
        <v>1315590</v>
      </c>
      <c r="W466" s="2">
        <v>1289339</v>
      </c>
      <c r="X466" s="2">
        <v>1362841</v>
      </c>
      <c r="Y466" s="2">
        <v>1622778</v>
      </c>
      <c r="Z466" s="2">
        <v>1651460</v>
      </c>
      <c r="AA466" s="2">
        <v>1649030</v>
      </c>
      <c r="AB466" s="2">
        <v>1570927</v>
      </c>
      <c r="AC466" s="2">
        <v>1649670</v>
      </c>
      <c r="AD466" s="2">
        <v>1713880</v>
      </c>
      <c r="AG466" s="55" t="s">
        <v>519</v>
      </c>
      <c r="AJ466" s="55" t="s">
        <v>547</v>
      </c>
    </row>
    <row r="467" spans="1:36" x14ac:dyDescent="0.2">
      <c r="A467" s="33" t="s">
        <v>485</v>
      </c>
      <c r="B467" s="33" t="s">
        <v>180</v>
      </c>
      <c r="C467" s="2">
        <v>406264</v>
      </c>
      <c r="D467" s="2">
        <v>336960</v>
      </c>
      <c r="E467" s="2">
        <v>306519</v>
      </c>
      <c r="F467" s="2">
        <v>289640</v>
      </c>
      <c r="G467" s="2">
        <v>289779</v>
      </c>
      <c r="H467" s="2">
        <v>313287</v>
      </c>
      <c r="I467" s="2">
        <v>293800</v>
      </c>
      <c r="J467" s="2">
        <v>308204</v>
      </c>
      <c r="K467" s="2">
        <v>385280</v>
      </c>
      <c r="L467" s="2">
        <v>410936</v>
      </c>
      <c r="M467" s="2">
        <v>516655</v>
      </c>
      <c r="N467" s="2">
        <v>640875</v>
      </c>
      <c r="O467" s="2">
        <v>725203</v>
      </c>
      <c r="P467" s="2">
        <v>1069095</v>
      </c>
      <c r="Q467" s="2">
        <v>2039282</v>
      </c>
      <c r="R467" s="2">
        <v>2988412</v>
      </c>
      <c r="S467" s="2">
        <v>7915238</v>
      </c>
      <c r="T467" s="2">
        <v>2617199</v>
      </c>
      <c r="U467" s="2">
        <v>2063950</v>
      </c>
      <c r="V467" s="2">
        <v>1835579</v>
      </c>
      <c r="W467" s="2">
        <v>1716916</v>
      </c>
      <c r="X467" s="2">
        <v>2017099</v>
      </c>
      <c r="Y467" s="2">
        <v>1982622</v>
      </c>
      <c r="Z467" s="2">
        <v>2409856</v>
      </c>
      <c r="AA467" s="2">
        <v>2608628</v>
      </c>
      <c r="AB467" s="2">
        <v>2793645</v>
      </c>
      <c r="AC467" s="2">
        <v>2942094</v>
      </c>
      <c r="AD467" s="2">
        <v>3201926</v>
      </c>
      <c r="AG467" s="55" t="s">
        <v>519</v>
      </c>
      <c r="AJ467" s="55" t="s">
        <v>547</v>
      </c>
    </row>
    <row r="468" spans="1:36" x14ac:dyDescent="0.2">
      <c r="A468" s="33" t="s">
        <v>486</v>
      </c>
      <c r="B468" s="33" t="s">
        <v>180</v>
      </c>
      <c r="C468" s="2">
        <v>668019</v>
      </c>
      <c r="D468" s="2">
        <v>659770</v>
      </c>
      <c r="E468" s="2">
        <v>674103</v>
      </c>
      <c r="F468" s="2">
        <v>560642</v>
      </c>
      <c r="G468" s="2">
        <v>568007</v>
      </c>
      <c r="H468" s="2">
        <v>607691</v>
      </c>
      <c r="I468" s="2">
        <v>600210</v>
      </c>
      <c r="J468" s="2">
        <v>607397</v>
      </c>
      <c r="K468" s="2">
        <v>607398</v>
      </c>
      <c r="L468" s="2">
        <v>650237</v>
      </c>
      <c r="M468" s="2">
        <v>684241</v>
      </c>
      <c r="N468" s="2">
        <v>792226</v>
      </c>
      <c r="O468" s="2">
        <v>814648</v>
      </c>
      <c r="P468" s="2">
        <v>786353</v>
      </c>
      <c r="Q468" s="2">
        <v>1159120</v>
      </c>
      <c r="R468" s="2">
        <v>1560090</v>
      </c>
      <c r="S468" s="2">
        <v>1425770</v>
      </c>
      <c r="T468" s="2">
        <v>1346335</v>
      </c>
      <c r="U468" s="2">
        <v>1520608</v>
      </c>
      <c r="V468" s="2">
        <v>997417</v>
      </c>
      <c r="W468" s="2">
        <v>1097525</v>
      </c>
      <c r="X468" s="2">
        <v>1072493</v>
      </c>
      <c r="Y468" s="2">
        <v>1179514</v>
      </c>
      <c r="Z468" s="2">
        <v>1291059</v>
      </c>
      <c r="AA468" s="2">
        <v>1266547</v>
      </c>
      <c r="AB468" s="2">
        <v>1259849</v>
      </c>
      <c r="AC468" s="2">
        <v>1301665</v>
      </c>
      <c r="AD468" s="2">
        <v>1344095</v>
      </c>
      <c r="AG468" s="55" t="s">
        <v>521</v>
      </c>
      <c r="AJ468" s="55" t="s">
        <v>548</v>
      </c>
    </row>
    <row r="469" spans="1:36" x14ac:dyDescent="0.2">
      <c r="A469" s="33" t="s">
        <v>182</v>
      </c>
      <c r="B469" s="33" t="s">
        <v>180</v>
      </c>
      <c r="C469" s="2">
        <v>2285737</v>
      </c>
      <c r="D469" s="2">
        <v>2092657</v>
      </c>
      <c r="E469" s="2">
        <v>2179115</v>
      </c>
      <c r="F469" s="2">
        <v>1954331</v>
      </c>
      <c r="G469" s="2">
        <v>1979241</v>
      </c>
      <c r="H469" s="2">
        <v>2012188</v>
      </c>
      <c r="I469" s="2">
        <v>2068614</v>
      </c>
      <c r="J469" s="2">
        <v>2104184</v>
      </c>
      <c r="K469" s="2">
        <v>2248281</v>
      </c>
      <c r="L469" s="2">
        <v>2511567</v>
      </c>
      <c r="M469" s="2">
        <v>2646415</v>
      </c>
      <c r="N469" s="2">
        <v>2753883</v>
      </c>
      <c r="O469" s="2">
        <v>2960779</v>
      </c>
      <c r="P469" s="2">
        <v>3514555</v>
      </c>
      <c r="Q469" s="2">
        <v>4313694</v>
      </c>
      <c r="R469" s="2">
        <v>4658721</v>
      </c>
      <c r="S469" s="2">
        <v>4670989</v>
      </c>
      <c r="T469" s="2">
        <v>4211531</v>
      </c>
      <c r="U469" s="2">
        <v>4131985</v>
      </c>
      <c r="V469" s="2">
        <v>3741140</v>
      </c>
      <c r="W469" s="2">
        <v>3762028</v>
      </c>
      <c r="X469" s="2">
        <v>3669752</v>
      </c>
      <c r="Y469" s="2">
        <v>4175849</v>
      </c>
      <c r="Z469" s="2">
        <v>4379578</v>
      </c>
      <c r="AA469" s="2">
        <v>4420309</v>
      </c>
      <c r="AB469" s="2">
        <v>4780478</v>
      </c>
      <c r="AC469" s="2">
        <v>5008505</v>
      </c>
      <c r="AD469" s="2">
        <v>5308245</v>
      </c>
      <c r="AG469" s="55" t="s">
        <v>519</v>
      </c>
      <c r="AJ469" s="55" t="s">
        <v>547</v>
      </c>
    </row>
    <row r="470" spans="1:36" x14ac:dyDescent="0.2">
      <c r="A470" s="33" t="s">
        <v>183</v>
      </c>
      <c r="B470" s="33" t="s">
        <v>180</v>
      </c>
      <c r="C470" s="2">
        <v>126391</v>
      </c>
      <c r="D470" s="2">
        <v>161492</v>
      </c>
      <c r="E470" s="2">
        <v>161920</v>
      </c>
      <c r="F470" s="2">
        <v>140924</v>
      </c>
      <c r="G470" s="2">
        <v>134578</v>
      </c>
      <c r="H470" s="2">
        <v>138812</v>
      </c>
      <c r="I470" s="2">
        <v>186227</v>
      </c>
      <c r="J470" s="2">
        <v>192128</v>
      </c>
      <c r="K470" s="2">
        <v>191318</v>
      </c>
      <c r="L470" s="2">
        <v>228305</v>
      </c>
      <c r="M470" s="2">
        <v>191294</v>
      </c>
      <c r="N470" s="2">
        <v>205089</v>
      </c>
      <c r="O470" s="2">
        <v>220984</v>
      </c>
      <c r="P470" s="2">
        <v>259493</v>
      </c>
      <c r="Q470" s="2">
        <v>293332</v>
      </c>
      <c r="R470" s="2">
        <v>433207</v>
      </c>
      <c r="S470" s="2">
        <v>417153</v>
      </c>
      <c r="T470" s="2">
        <v>300368</v>
      </c>
      <c r="U470" s="2">
        <v>334603</v>
      </c>
      <c r="V470" s="2">
        <v>236736</v>
      </c>
      <c r="W470" s="2">
        <v>235085</v>
      </c>
      <c r="X470" s="2">
        <v>301754</v>
      </c>
      <c r="Y470" s="2">
        <v>313862</v>
      </c>
      <c r="Z470" s="2">
        <v>308825</v>
      </c>
      <c r="AA470" s="2">
        <v>294007</v>
      </c>
      <c r="AB470" s="2">
        <v>331578</v>
      </c>
      <c r="AC470" s="2">
        <v>350866</v>
      </c>
      <c r="AD470" s="2">
        <v>353588</v>
      </c>
      <c r="AG470" s="55" t="s">
        <v>521</v>
      </c>
      <c r="AJ470" s="55" t="s">
        <v>548</v>
      </c>
    </row>
    <row r="471" spans="1:36" x14ac:dyDescent="0.2">
      <c r="A471" s="33" t="s">
        <v>487</v>
      </c>
      <c r="B471" s="33" t="s">
        <v>488</v>
      </c>
      <c r="C471" s="2">
        <v>227835</v>
      </c>
      <c r="D471" s="2">
        <v>209368</v>
      </c>
      <c r="E471" s="2">
        <v>199212</v>
      </c>
      <c r="F471" s="2">
        <v>210099</v>
      </c>
      <c r="G471" s="2">
        <v>232447</v>
      </c>
      <c r="H471" s="2">
        <v>224075</v>
      </c>
      <c r="I471" s="2">
        <v>229804</v>
      </c>
      <c r="J471" s="2">
        <v>231131</v>
      </c>
      <c r="K471" s="2">
        <v>248269</v>
      </c>
      <c r="L471" s="2">
        <v>268928</v>
      </c>
      <c r="M471" s="2">
        <v>264862</v>
      </c>
      <c r="N471" s="2">
        <v>294070</v>
      </c>
      <c r="O471" s="2">
        <v>274310</v>
      </c>
      <c r="P471" s="2">
        <v>259930</v>
      </c>
      <c r="Q471" s="2">
        <v>385181</v>
      </c>
      <c r="R471" s="2">
        <v>613591</v>
      </c>
      <c r="S471" s="2">
        <v>720722</v>
      </c>
      <c r="T471" s="2">
        <v>700984</v>
      </c>
      <c r="U471" s="2">
        <v>601848</v>
      </c>
      <c r="V471" s="2">
        <v>542511</v>
      </c>
      <c r="W471" s="2">
        <v>501651</v>
      </c>
      <c r="X471" s="2">
        <v>538186</v>
      </c>
      <c r="Y471" s="2">
        <v>472340</v>
      </c>
      <c r="Z471" s="2">
        <v>549253</v>
      </c>
      <c r="AA471" s="2">
        <v>573226</v>
      </c>
      <c r="AB471" s="2">
        <v>644753</v>
      </c>
      <c r="AC471" s="2">
        <v>634418</v>
      </c>
      <c r="AD471" s="2">
        <v>663970</v>
      </c>
      <c r="AG471" s="55" t="s">
        <v>519</v>
      </c>
      <c r="AJ471" s="55" t="s">
        <v>547</v>
      </c>
    </row>
    <row r="472" spans="1:36" x14ac:dyDescent="0.2">
      <c r="A472" s="33" t="s">
        <v>489</v>
      </c>
      <c r="B472" s="33" t="s">
        <v>488</v>
      </c>
      <c r="C472" s="2">
        <v>2867995</v>
      </c>
      <c r="D472" s="2">
        <v>2810939</v>
      </c>
      <c r="E472" s="2">
        <v>2683634</v>
      </c>
      <c r="F472" s="2">
        <v>2737135</v>
      </c>
      <c r="G472" s="2">
        <v>2769094</v>
      </c>
      <c r="H472" s="2">
        <v>2846426</v>
      </c>
      <c r="I472" s="2">
        <v>2527226</v>
      </c>
      <c r="J472" s="2">
        <v>2554831</v>
      </c>
      <c r="K472" s="2">
        <v>2704920</v>
      </c>
      <c r="L472" s="2">
        <v>4069195</v>
      </c>
      <c r="M472" s="2">
        <v>4795399</v>
      </c>
      <c r="N472" s="2">
        <v>5353297</v>
      </c>
      <c r="O472" s="2">
        <v>6775413</v>
      </c>
      <c r="P472" s="2">
        <v>6568497</v>
      </c>
      <c r="Q472" s="2">
        <v>5719793</v>
      </c>
      <c r="R472" s="2">
        <v>7117364</v>
      </c>
      <c r="S472" s="2">
        <v>7348571</v>
      </c>
      <c r="T472" s="2">
        <v>7033658</v>
      </c>
      <c r="U472" s="2">
        <v>5620457</v>
      </c>
      <c r="V472" s="2">
        <v>6350989</v>
      </c>
      <c r="W472" s="2">
        <v>6743645</v>
      </c>
      <c r="X472" s="2">
        <v>6161431</v>
      </c>
      <c r="Y472" s="2">
        <v>6256586</v>
      </c>
      <c r="Z472" s="2">
        <v>6624733</v>
      </c>
      <c r="AA472" s="2">
        <v>7014458</v>
      </c>
      <c r="AB472" s="2">
        <v>6880673</v>
      </c>
      <c r="AC472" s="2">
        <v>7215446</v>
      </c>
      <c r="AD472" s="2">
        <v>7592647</v>
      </c>
      <c r="AG472" s="55" t="s">
        <v>519</v>
      </c>
      <c r="AJ472" s="55" t="s">
        <v>547</v>
      </c>
    </row>
    <row r="473" spans="1:36" x14ac:dyDescent="0.2">
      <c r="A473" s="33" t="s">
        <v>490</v>
      </c>
      <c r="B473" s="33" t="s">
        <v>491</v>
      </c>
      <c r="C473" s="2">
        <v>277460</v>
      </c>
      <c r="D473" s="2">
        <v>269070</v>
      </c>
      <c r="E473" s="2">
        <v>270621</v>
      </c>
      <c r="F473" s="2">
        <v>261733</v>
      </c>
      <c r="G473" s="2">
        <v>272118</v>
      </c>
      <c r="H473" s="2">
        <v>276559</v>
      </c>
      <c r="I473" s="2">
        <v>279045</v>
      </c>
      <c r="J473" s="2">
        <v>288137</v>
      </c>
      <c r="K473" s="2">
        <v>282150</v>
      </c>
      <c r="L473" s="2">
        <v>295365</v>
      </c>
      <c r="M473" s="2">
        <v>327579</v>
      </c>
      <c r="N473" s="2">
        <v>332333</v>
      </c>
      <c r="O473" s="2">
        <v>305484</v>
      </c>
      <c r="P473" s="2">
        <v>308490</v>
      </c>
      <c r="Q473" s="2">
        <v>379500</v>
      </c>
      <c r="R473" s="2">
        <v>558888</v>
      </c>
      <c r="S473" s="2">
        <v>560229</v>
      </c>
      <c r="T473" s="2">
        <v>567158</v>
      </c>
      <c r="U473" s="2">
        <v>522602</v>
      </c>
      <c r="V473" s="2">
        <v>488167</v>
      </c>
      <c r="W473" s="2">
        <v>488355</v>
      </c>
      <c r="X473" s="2">
        <v>475930</v>
      </c>
      <c r="Y473" s="2">
        <v>501687</v>
      </c>
      <c r="Z473" s="2">
        <v>500346</v>
      </c>
      <c r="AA473" s="2">
        <v>531323</v>
      </c>
      <c r="AB473" s="2">
        <v>554157</v>
      </c>
      <c r="AC473" s="2">
        <v>545871</v>
      </c>
      <c r="AD473" s="2">
        <v>607864</v>
      </c>
      <c r="AG473" s="55" t="s">
        <v>519</v>
      </c>
      <c r="AJ473" s="55" t="s">
        <v>547</v>
      </c>
    </row>
    <row r="474" spans="1:36" x14ac:dyDescent="0.2">
      <c r="A474" s="33" t="s">
        <v>492</v>
      </c>
      <c r="B474" s="33" t="s">
        <v>491</v>
      </c>
      <c r="C474" s="2">
        <v>812627</v>
      </c>
      <c r="D474" s="2">
        <v>915329</v>
      </c>
      <c r="E474" s="2">
        <v>731526</v>
      </c>
      <c r="F474" s="2">
        <v>771555</v>
      </c>
      <c r="G474" s="2">
        <v>791614</v>
      </c>
      <c r="H474" s="2">
        <v>639869</v>
      </c>
      <c r="I474" s="2">
        <v>807540</v>
      </c>
      <c r="J474" s="2">
        <v>825622</v>
      </c>
      <c r="K474" s="2">
        <v>802673</v>
      </c>
      <c r="L474" s="2">
        <v>830576</v>
      </c>
      <c r="M474" s="2">
        <v>886609</v>
      </c>
      <c r="N474" s="2">
        <v>911718</v>
      </c>
      <c r="O474" s="2">
        <v>959489</v>
      </c>
      <c r="P474" s="2">
        <v>935136</v>
      </c>
      <c r="Q474" s="2">
        <v>1206332</v>
      </c>
      <c r="R474" s="2">
        <v>559888</v>
      </c>
      <c r="S474" s="2">
        <v>451054</v>
      </c>
      <c r="T474" s="2">
        <v>414499</v>
      </c>
      <c r="U474" s="2">
        <v>423699</v>
      </c>
      <c r="V474" s="2">
        <v>275498</v>
      </c>
      <c r="W474" s="2">
        <v>267045</v>
      </c>
      <c r="X474" s="2">
        <v>1246793</v>
      </c>
      <c r="Y474" s="2">
        <v>1303485</v>
      </c>
      <c r="Z474" s="2">
        <v>1370034</v>
      </c>
      <c r="AA474" s="2">
        <v>1384310</v>
      </c>
      <c r="AB474" s="2">
        <v>1512445</v>
      </c>
      <c r="AC474" s="2">
        <v>1467165</v>
      </c>
      <c r="AD474" s="2">
        <v>1636800</v>
      </c>
      <c r="AG474" s="55" t="s">
        <v>519</v>
      </c>
      <c r="AJ474" s="55" t="s">
        <v>547</v>
      </c>
    </row>
    <row r="475" spans="1:36" x14ac:dyDescent="0.2">
      <c r="A475" s="33" t="s">
        <v>491</v>
      </c>
      <c r="B475" s="33" t="s">
        <v>491</v>
      </c>
      <c r="C475" s="2">
        <v>11928</v>
      </c>
      <c r="D475" s="2">
        <v>12350</v>
      </c>
      <c r="E475" s="2">
        <v>10880</v>
      </c>
      <c r="F475" s="2">
        <v>10610</v>
      </c>
      <c r="G475" s="2">
        <v>11404</v>
      </c>
      <c r="H475" s="2">
        <v>10727</v>
      </c>
      <c r="I475" s="2">
        <v>11720</v>
      </c>
      <c r="J475" s="2">
        <v>11967</v>
      </c>
      <c r="K475" s="2">
        <v>11500</v>
      </c>
      <c r="L475" s="2">
        <v>11843</v>
      </c>
      <c r="M475" s="2">
        <v>13225</v>
      </c>
      <c r="N475" s="2">
        <v>12523</v>
      </c>
      <c r="O475" s="2">
        <v>13240</v>
      </c>
      <c r="P475" s="2">
        <v>14544</v>
      </c>
      <c r="Q475" s="2">
        <v>20518</v>
      </c>
      <c r="R475" s="2">
        <v>22951</v>
      </c>
      <c r="S475" s="2">
        <v>21656</v>
      </c>
      <c r="T475" s="2">
        <v>20131</v>
      </c>
      <c r="U475" s="2">
        <v>14596</v>
      </c>
      <c r="V475" s="2">
        <v>17436</v>
      </c>
      <c r="W475" s="2">
        <v>17911</v>
      </c>
      <c r="X475" s="2">
        <v>17177</v>
      </c>
      <c r="Y475" s="2">
        <v>19675</v>
      </c>
      <c r="Z475" s="2">
        <v>17148</v>
      </c>
      <c r="AA475" s="2">
        <v>19024</v>
      </c>
      <c r="AB475" s="2">
        <v>19767</v>
      </c>
      <c r="AC475" s="2">
        <v>19234</v>
      </c>
      <c r="AD475" s="2">
        <v>20826</v>
      </c>
      <c r="AG475" s="55" t="s">
        <v>569</v>
      </c>
      <c r="AJ475" s="55" t="s">
        <v>567</v>
      </c>
    </row>
    <row r="476" spans="1:36" x14ac:dyDescent="0.2">
      <c r="A476" s="33" t="s">
        <v>184</v>
      </c>
      <c r="B476" s="33" t="s">
        <v>185</v>
      </c>
      <c r="C476" s="2">
        <v>462179</v>
      </c>
      <c r="D476" s="2">
        <v>459604</v>
      </c>
      <c r="E476" s="2">
        <v>409547</v>
      </c>
      <c r="F476" s="2">
        <v>379802</v>
      </c>
      <c r="G476" s="2">
        <v>416292</v>
      </c>
      <c r="H476" s="2">
        <v>406112</v>
      </c>
      <c r="I476" s="2">
        <v>405074</v>
      </c>
      <c r="J476" s="2">
        <v>412298</v>
      </c>
      <c r="K476" s="2">
        <v>430579</v>
      </c>
      <c r="L476" s="2">
        <v>535467</v>
      </c>
      <c r="M476" s="2">
        <v>546917</v>
      </c>
      <c r="N476" s="2">
        <v>474368</v>
      </c>
      <c r="O476" s="2">
        <v>454564</v>
      </c>
      <c r="P476" s="2">
        <v>501445</v>
      </c>
      <c r="Q476" s="2">
        <v>552748</v>
      </c>
      <c r="R476" s="2">
        <v>588165</v>
      </c>
      <c r="S476" s="2">
        <v>635770</v>
      </c>
      <c r="T476" s="2">
        <v>633159</v>
      </c>
      <c r="U476" s="2">
        <v>536574</v>
      </c>
      <c r="V476" s="2">
        <v>545839</v>
      </c>
      <c r="W476" s="2">
        <v>544929</v>
      </c>
      <c r="X476" s="2">
        <v>541034</v>
      </c>
      <c r="Y476" s="2">
        <v>584825</v>
      </c>
      <c r="Z476" s="2">
        <v>609379</v>
      </c>
      <c r="AA476" s="2">
        <v>705126</v>
      </c>
      <c r="AB476" s="2">
        <v>689032</v>
      </c>
      <c r="AC476" s="2">
        <v>756358</v>
      </c>
      <c r="AD476" s="2">
        <v>752992</v>
      </c>
      <c r="AG476" s="55" t="s">
        <v>519</v>
      </c>
      <c r="AJ476" s="55" t="s">
        <v>547</v>
      </c>
    </row>
    <row r="477" spans="1:36" x14ac:dyDescent="0.2">
      <c r="A477" s="33" t="s">
        <v>186</v>
      </c>
      <c r="B477" s="33" t="s">
        <v>185</v>
      </c>
      <c r="C477" s="2">
        <v>381879</v>
      </c>
      <c r="D477" s="2">
        <v>353875</v>
      </c>
      <c r="E477" s="2">
        <v>324354</v>
      </c>
      <c r="F477" s="2">
        <v>317942</v>
      </c>
      <c r="G477" s="2">
        <v>325368</v>
      </c>
      <c r="H477" s="2">
        <v>324697</v>
      </c>
      <c r="I477" s="2">
        <v>299237</v>
      </c>
      <c r="J477" s="2">
        <v>331676</v>
      </c>
      <c r="K477" s="2">
        <v>364317</v>
      </c>
      <c r="L477" s="2">
        <v>335665</v>
      </c>
      <c r="M477" s="2">
        <v>352976</v>
      </c>
      <c r="N477" s="2">
        <v>365706</v>
      </c>
      <c r="O477" s="2">
        <v>376857</v>
      </c>
      <c r="P477" s="2">
        <v>418730</v>
      </c>
      <c r="Q477" s="2">
        <v>423930</v>
      </c>
      <c r="R477" s="2">
        <v>559158</v>
      </c>
      <c r="S477" s="2">
        <v>614354</v>
      </c>
      <c r="T477" s="2">
        <v>631836</v>
      </c>
      <c r="U477" s="2">
        <v>519905</v>
      </c>
      <c r="V477" s="2">
        <v>543468</v>
      </c>
      <c r="W477" s="2">
        <v>522225</v>
      </c>
      <c r="X477" s="2">
        <v>504390</v>
      </c>
      <c r="Y477" s="2">
        <v>550262</v>
      </c>
      <c r="Z477" s="2">
        <v>563700</v>
      </c>
      <c r="AA477" s="2">
        <v>591268</v>
      </c>
      <c r="AB477" s="2">
        <v>612489</v>
      </c>
      <c r="AC477" s="2">
        <v>1016186</v>
      </c>
      <c r="AD477" s="2">
        <v>1101365</v>
      </c>
      <c r="AG477" s="55" t="s">
        <v>519</v>
      </c>
      <c r="AJ477" s="55" t="s">
        <v>547</v>
      </c>
    </row>
    <row r="478" spans="1:36" x14ac:dyDescent="0.2">
      <c r="A478" s="33" t="s">
        <v>187</v>
      </c>
      <c r="B478" s="33" t="s">
        <v>185</v>
      </c>
      <c r="C478" s="2">
        <v>119510</v>
      </c>
      <c r="D478" s="2">
        <v>116751</v>
      </c>
      <c r="E478" s="2">
        <v>92247</v>
      </c>
      <c r="F478" s="2">
        <v>108405</v>
      </c>
      <c r="G478" s="2">
        <v>121038</v>
      </c>
      <c r="H478" s="2">
        <v>109991</v>
      </c>
      <c r="I478" s="2">
        <v>125445</v>
      </c>
      <c r="J478" s="2">
        <v>136747</v>
      </c>
      <c r="K478" s="2">
        <v>130075</v>
      </c>
      <c r="L478" s="2">
        <v>196554</v>
      </c>
      <c r="M478" s="2">
        <v>203064</v>
      </c>
      <c r="N478" s="2">
        <v>145446</v>
      </c>
      <c r="O478" s="2">
        <v>159052</v>
      </c>
      <c r="P478" s="2">
        <v>143444</v>
      </c>
      <c r="Q478" s="2">
        <v>168302</v>
      </c>
      <c r="R478" s="2">
        <v>341992</v>
      </c>
      <c r="S478" s="2">
        <v>285151</v>
      </c>
      <c r="T478" s="2">
        <v>309126</v>
      </c>
      <c r="U478" s="2">
        <v>122530</v>
      </c>
      <c r="V478" s="2">
        <v>205662</v>
      </c>
      <c r="W478" s="2">
        <v>202957</v>
      </c>
      <c r="X478" s="2">
        <v>201809</v>
      </c>
      <c r="Y478" s="2">
        <v>280395</v>
      </c>
      <c r="Z478" s="2">
        <v>276018</v>
      </c>
      <c r="AA478" s="2">
        <v>331884</v>
      </c>
      <c r="AB478" s="2">
        <v>341902</v>
      </c>
      <c r="AC478" s="2">
        <v>364842</v>
      </c>
      <c r="AD478" s="2">
        <v>373675</v>
      </c>
      <c r="AG478" s="55" t="s">
        <v>518</v>
      </c>
      <c r="AJ478" s="55" t="s">
        <v>546</v>
      </c>
    </row>
    <row r="479" spans="1:36" x14ac:dyDescent="0.2">
      <c r="A479" s="33" t="s">
        <v>188</v>
      </c>
      <c r="B479" s="33" t="s">
        <v>185</v>
      </c>
      <c r="C479" s="2">
        <v>313784</v>
      </c>
      <c r="D479" s="2">
        <v>287273</v>
      </c>
      <c r="E479" s="2">
        <v>320821</v>
      </c>
      <c r="F479" s="2">
        <v>171641</v>
      </c>
      <c r="G479" s="2">
        <v>229983</v>
      </c>
      <c r="H479" s="2">
        <v>203535</v>
      </c>
      <c r="I479" s="2">
        <v>223179</v>
      </c>
      <c r="J479" s="2">
        <v>231995</v>
      </c>
      <c r="K479" s="2">
        <v>223250</v>
      </c>
      <c r="L479" s="2">
        <v>224632</v>
      </c>
      <c r="M479" s="2">
        <v>234121</v>
      </c>
      <c r="N479" s="2">
        <v>229372</v>
      </c>
      <c r="O479" s="2">
        <v>234257</v>
      </c>
      <c r="P479" s="2">
        <v>188618</v>
      </c>
      <c r="Q479" s="2">
        <v>207517</v>
      </c>
      <c r="R479" s="2">
        <v>262721</v>
      </c>
      <c r="S479" s="2">
        <v>305096</v>
      </c>
      <c r="T479" s="2">
        <v>328681</v>
      </c>
      <c r="U479" s="2">
        <v>270229</v>
      </c>
      <c r="V479" s="2">
        <v>334198</v>
      </c>
      <c r="W479" s="2">
        <v>274947</v>
      </c>
      <c r="X479" s="2">
        <v>285284</v>
      </c>
      <c r="Y479" s="2">
        <v>295322</v>
      </c>
      <c r="Z479" s="2">
        <v>299056</v>
      </c>
      <c r="AA479" s="2">
        <v>311266</v>
      </c>
      <c r="AB479" s="2">
        <v>326483</v>
      </c>
      <c r="AC479" s="2">
        <v>328892</v>
      </c>
      <c r="AD479" s="2">
        <v>355271</v>
      </c>
      <c r="AG479" s="55" t="s">
        <v>519</v>
      </c>
      <c r="AJ479" s="55" t="s">
        <v>547</v>
      </c>
    </row>
    <row r="480" spans="1:36" x14ac:dyDescent="0.2">
      <c r="A480" s="33" t="s">
        <v>189</v>
      </c>
      <c r="B480" s="33" t="s">
        <v>185</v>
      </c>
      <c r="C480" s="2">
        <v>1246282</v>
      </c>
      <c r="D480" s="2">
        <v>1224010</v>
      </c>
      <c r="E480" s="2">
        <v>1122363</v>
      </c>
      <c r="F480" s="2">
        <v>1067329</v>
      </c>
      <c r="G480" s="2">
        <v>1142922</v>
      </c>
      <c r="H480" s="2">
        <v>1133632</v>
      </c>
      <c r="I480" s="2">
        <v>1181129</v>
      </c>
      <c r="J480" s="2">
        <v>1220472</v>
      </c>
      <c r="K480" s="2">
        <v>1275629</v>
      </c>
      <c r="L480" s="2">
        <v>1343520</v>
      </c>
      <c r="M480" s="2">
        <v>1418865</v>
      </c>
      <c r="N480" s="2">
        <v>1421373</v>
      </c>
      <c r="O480" s="2">
        <v>1539369</v>
      </c>
      <c r="P480" s="2">
        <v>1371414</v>
      </c>
      <c r="Q480" s="2">
        <v>1604255</v>
      </c>
      <c r="R480" s="2">
        <v>2141438</v>
      </c>
      <c r="S480" s="2">
        <v>2508443</v>
      </c>
      <c r="T480" s="2">
        <v>2521187</v>
      </c>
      <c r="U480" s="2">
        <v>2207271</v>
      </c>
      <c r="V480" s="2">
        <v>2193917</v>
      </c>
      <c r="W480" s="2">
        <v>2132712</v>
      </c>
      <c r="X480" s="2">
        <v>2869471</v>
      </c>
      <c r="Y480" s="2">
        <v>2385627</v>
      </c>
      <c r="Z480" s="2">
        <v>2449918</v>
      </c>
      <c r="AA480" s="2">
        <v>2585425</v>
      </c>
      <c r="AB480" s="2">
        <v>2659443</v>
      </c>
      <c r="AC480" s="2">
        <v>2844662</v>
      </c>
      <c r="AD480" s="2">
        <v>2976832</v>
      </c>
      <c r="AG480" s="55" t="s">
        <v>518</v>
      </c>
      <c r="AJ480" s="55" t="s">
        <v>546</v>
      </c>
    </row>
    <row r="481" spans="1:36" x14ac:dyDescent="0.2">
      <c r="A481" s="33" t="s">
        <v>185</v>
      </c>
      <c r="B481" s="33" t="s">
        <v>185</v>
      </c>
      <c r="C481" s="2">
        <v>1868890</v>
      </c>
      <c r="D481" s="2">
        <v>1946503</v>
      </c>
      <c r="E481" s="2">
        <v>1688963</v>
      </c>
      <c r="F481" s="2">
        <v>1618559</v>
      </c>
      <c r="G481" s="2">
        <v>1741221</v>
      </c>
      <c r="H481" s="2">
        <v>1787107</v>
      </c>
      <c r="I481" s="2">
        <v>1809633</v>
      </c>
      <c r="J481" s="2">
        <v>1860176</v>
      </c>
      <c r="K481" s="2">
        <v>1850851</v>
      </c>
      <c r="L481" s="2">
        <v>2048759</v>
      </c>
      <c r="M481" s="2">
        <v>2154867</v>
      </c>
      <c r="N481" s="2">
        <v>2156983</v>
      </c>
      <c r="O481" s="2">
        <v>2242917</v>
      </c>
      <c r="P481" s="2">
        <v>2054623</v>
      </c>
      <c r="Q481" s="2">
        <v>2437779</v>
      </c>
      <c r="R481" s="2">
        <v>3481877</v>
      </c>
      <c r="S481" s="2">
        <v>4160189</v>
      </c>
      <c r="T481" s="2">
        <v>4451241</v>
      </c>
      <c r="U481" s="2">
        <v>3904636</v>
      </c>
      <c r="V481" s="2">
        <v>4029287</v>
      </c>
      <c r="W481" s="2">
        <v>4181386</v>
      </c>
      <c r="X481" s="2">
        <v>3688072</v>
      </c>
      <c r="Y481" s="2">
        <v>4071478</v>
      </c>
      <c r="Z481" s="2">
        <v>4255335</v>
      </c>
      <c r="AA481" s="2">
        <v>4568225</v>
      </c>
      <c r="AB481" s="2">
        <v>9770523</v>
      </c>
      <c r="AC481" s="2">
        <v>5018491</v>
      </c>
      <c r="AD481" s="2">
        <v>5281452</v>
      </c>
      <c r="AG481" s="55" t="s">
        <v>518</v>
      </c>
      <c r="AJ481" s="55" t="s">
        <v>546</v>
      </c>
    </row>
    <row r="482" spans="1:36" x14ac:dyDescent="0.2">
      <c r="A482" s="33" t="s">
        <v>493</v>
      </c>
      <c r="B482" s="33" t="s">
        <v>185</v>
      </c>
      <c r="C482" s="2">
        <v>4300240</v>
      </c>
      <c r="D482" s="2">
        <v>4216594</v>
      </c>
      <c r="E482" s="2">
        <v>3738101</v>
      </c>
      <c r="F482" s="2">
        <v>4493974</v>
      </c>
      <c r="G482" s="2">
        <v>4052689</v>
      </c>
      <c r="H482" s="2">
        <v>3792176</v>
      </c>
      <c r="I482" s="2">
        <v>4519437</v>
      </c>
      <c r="J482" s="2">
        <v>4456191</v>
      </c>
      <c r="K482" s="2">
        <v>5192357</v>
      </c>
      <c r="L482" s="2">
        <v>5521162</v>
      </c>
      <c r="M482" s="2">
        <v>5490979</v>
      </c>
      <c r="N482" s="2">
        <v>5812656</v>
      </c>
      <c r="O482" s="2">
        <v>6138773</v>
      </c>
      <c r="P482" s="2">
        <v>7319101</v>
      </c>
      <c r="Q482" s="2">
        <v>7157271</v>
      </c>
      <c r="R482" s="2">
        <v>8390447</v>
      </c>
      <c r="S482" s="2">
        <v>9772483</v>
      </c>
      <c r="T482" s="2">
        <v>10111934</v>
      </c>
      <c r="U482" s="2">
        <v>8568796</v>
      </c>
      <c r="V482" s="2">
        <v>9340276</v>
      </c>
      <c r="W482" s="2">
        <v>9424329</v>
      </c>
      <c r="X482" s="2">
        <v>8091349</v>
      </c>
      <c r="Y482" s="2">
        <v>8640030</v>
      </c>
      <c r="Z482" s="2">
        <v>9423502</v>
      </c>
      <c r="AA482" s="2">
        <v>10362166</v>
      </c>
      <c r="AB482" s="2">
        <v>10788824</v>
      </c>
      <c r="AC482" s="2">
        <v>11452618</v>
      </c>
      <c r="AD482" s="2">
        <v>12163230</v>
      </c>
      <c r="AG482" s="55" t="s">
        <v>519</v>
      </c>
      <c r="AJ482" s="55" t="s">
        <v>547</v>
      </c>
    </row>
    <row r="483" spans="1:36" x14ac:dyDescent="0.2">
      <c r="A483" s="33" t="s">
        <v>190</v>
      </c>
      <c r="B483" s="33" t="s">
        <v>185</v>
      </c>
      <c r="C483" s="2">
        <v>132022</v>
      </c>
      <c r="D483" s="2">
        <v>129114</v>
      </c>
      <c r="E483" s="2">
        <v>102484</v>
      </c>
      <c r="F483" s="2">
        <v>112733</v>
      </c>
      <c r="G483" s="2">
        <v>111374</v>
      </c>
      <c r="H483" s="2">
        <v>109958</v>
      </c>
      <c r="I483" s="2">
        <v>109519</v>
      </c>
      <c r="J483" s="2">
        <v>105234</v>
      </c>
      <c r="K483" s="2">
        <v>104077</v>
      </c>
      <c r="L483" s="2">
        <v>107960</v>
      </c>
      <c r="M483" s="2">
        <v>111225</v>
      </c>
      <c r="N483" s="2">
        <v>110046</v>
      </c>
      <c r="O483" s="2">
        <v>112106</v>
      </c>
      <c r="P483" s="2">
        <v>122945</v>
      </c>
      <c r="Q483" s="2">
        <v>141088</v>
      </c>
      <c r="R483" s="2">
        <v>137941</v>
      </c>
      <c r="S483" s="2">
        <v>145267</v>
      </c>
      <c r="T483" s="2">
        <v>143592</v>
      </c>
      <c r="U483" s="2">
        <v>134276</v>
      </c>
      <c r="V483" s="2">
        <v>140499</v>
      </c>
      <c r="W483" s="2">
        <v>145703</v>
      </c>
      <c r="X483" s="2">
        <v>357383</v>
      </c>
      <c r="Y483" s="2">
        <v>153854</v>
      </c>
      <c r="Z483" s="2">
        <v>138233</v>
      </c>
      <c r="AA483" s="2">
        <v>144157</v>
      </c>
      <c r="AB483" s="2">
        <v>150902</v>
      </c>
      <c r="AC483" s="2">
        <v>188887</v>
      </c>
      <c r="AD483" s="2">
        <v>198661</v>
      </c>
      <c r="AG483" s="55" t="s">
        <v>523</v>
      </c>
      <c r="AJ483" s="55" t="s">
        <v>550</v>
      </c>
    </row>
    <row r="484" spans="1:36" x14ac:dyDescent="0.2">
      <c r="A484" s="33" t="s">
        <v>494</v>
      </c>
      <c r="B484" s="33" t="s">
        <v>495</v>
      </c>
      <c r="C484" s="2">
        <v>359495</v>
      </c>
      <c r="D484" s="2">
        <v>325295</v>
      </c>
      <c r="E484" s="2">
        <v>408154</v>
      </c>
      <c r="F484" s="2">
        <v>366864</v>
      </c>
      <c r="G484" s="2">
        <v>324670</v>
      </c>
      <c r="H484" s="2">
        <v>341325</v>
      </c>
      <c r="I484" s="2">
        <v>325760</v>
      </c>
      <c r="J484" s="2">
        <v>326929</v>
      </c>
      <c r="K484" s="2">
        <v>357522</v>
      </c>
      <c r="L484" s="2">
        <v>336710</v>
      </c>
      <c r="M484" s="2">
        <v>361306</v>
      </c>
      <c r="N484" s="2">
        <v>369547</v>
      </c>
      <c r="O484" s="2">
        <v>387740</v>
      </c>
      <c r="P484" s="2">
        <v>347148</v>
      </c>
      <c r="Q484" s="2">
        <v>390804</v>
      </c>
      <c r="R484" s="2">
        <v>528178</v>
      </c>
      <c r="S484" s="2">
        <v>550100</v>
      </c>
      <c r="T484" s="2">
        <v>558688</v>
      </c>
      <c r="U484" s="2">
        <v>538926</v>
      </c>
      <c r="V484" s="2">
        <v>666455</v>
      </c>
      <c r="W484" s="2">
        <v>660908</v>
      </c>
      <c r="X484" s="2">
        <v>485872</v>
      </c>
      <c r="Y484" s="2">
        <v>687952</v>
      </c>
      <c r="Z484" s="2">
        <v>709582</v>
      </c>
      <c r="AA484" s="2">
        <v>553132</v>
      </c>
      <c r="AB484" s="2">
        <v>763737</v>
      </c>
      <c r="AC484" s="2">
        <v>568543</v>
      </c>
      <c r="AD484" s="2">
        <v>600637</v>
      </c>
      <c r="AG484" s="55" t="s">
        <v>520</v>
      </c>
      <c r="AJ484" s="55" t="s">
        <v>551</v>
      </c>
    </row>
    <row r="485" spans="1:36" x14ac:dyDescent="0.2">
      <c r="A485" s="33" t="s">
        <v>496</v>
      </c>
      <c r="B485" s="33" t="s">
        <v>191</v>
      </c>
      <c r="C485" s="2" t="s">
        <v>545</v>
      </c>
      <c r="D485" s="2">
        <v>364562</v>
      </c>
      <c r="E485" s="2">
        <v>284349</v>
      </c>
      <c r="F485" s="2">
        <v>1529546</v>
      </c>
      <c r="G485" s="2">
        <v>1283891</v>
      </c>
      <c r="H485" s="2">
        <v>1592518</v>
      </c>
      <c r="I485" s="2">
        <v>1720378</v>
      </c>
      <c r="J485" s="2">
        <v>1886993</v>
      </c>
      <c r="K485" s="2">
        <v>2024463</v>
      </c>
      <c r="L485" s="2">
        <v>2195425</v>
      </c>
      <c r="M485" s="2">
        <v>2399455</v>
      </c>
      <c r="N485" s="2">
        <v>3297818</v>
      </c>
      <c r="O485" s="2">
        <v>3212293</v>
      </c>
      <c r="P485" s="2">
        <v>3362114</v>
      </c>
      <c r="Q485" s="2">
        <v>4097617</v>
      </c>
      <c r="R485" s="2">
        <v>5039895</v>
      </c>
      <c r="S485" s="2">
        <v>5161064</v>
      </c>
      <c r="T485" s="2">
        <v>5075798</v>
      </c>
      <c r="U485" s="2">
        <v>5011277</v>
      </c>
      <c r="V485" s="2">
        <v>4953054</v>
      </c>
      <c r="W485" s="2">
        <v>5022938</v>
      </c>
      <c r="X485" s="2">
        <v>4946567</v>
      </c>
      <c r="Y485" s="2">
        <v>5025034</v>
      </c>
      <c r="Z485" s="2">
        <v>5252610</v>
      </c>
      <c r="AA485" s="2">
        <v>5635500</v>
      </c>
      <c r="AB485" s="2">
        <v>7819947</v>
      </c>
      <c r="AC485" s="2">
        <v>9700341</v>
      </c>
      <c r="AD485" s="2">
        <v>10008333</v>
      </c>
      <c r="AG485" s="55" t="s">
        <v>568</v>
      </c>
      <c r="AJ485" s="55" t="s">
        <v>548</v>
      </c>
    </row>
    <row r="486" spans="1:36" x14ac:dyDescent="0.2">
      <c r="A486" s="33" t="s">
        <v>497</v>
      </c>
      <c r="B486" s="33" t="s">
        <v>191</v>
      </c>
      <c r="C486" s="2">
        <v>394497</v>
      </c>
      <c r="D486" s="2">
        <v>336770</v>
      </c>
      <c r="E486" s="2">
        <v>338016</v>
      </c>
      <c r="F486" s="2">
        <v>207998</v>
      </c>
      <c r="G486" s="2">
        <v>226860</v>
      </c>
      <c r="H486" s="2">
        <v>241967</v>
      </c>
      <c r="I486" s="2">
        <v>255359</v>
      </c>
      <c r="J486" s="2">
        <v>283381</v>
      </c>
      <c r="K486" s="2">
        <v>308395</v>
      </c>
      <c r="L486" s="2">
        <v>256059</v>
      </c>
      <c r="M486" s="2">
        <v>280435</v>
      </c>
      <c r="N486" s="2">
        <v>286901</v>
      </c>
      <c r="O486" s="2">
        <v>313089</v>
      </c>
      <c r="P486" s="2">
        <v>263650</v>
      </c>
      <c r="Q486" s="2">
        <v>287912</v>
      </c>
      <c r="R486" s="2">
        <v>1959254</v>
      </c>
      <c r="S486" s="2">
        <v>2289303</v>
      </c>
      <c r="T486" s="2">
        <v>1775948</v>
      </c>
      <c r="U486" s="2">
        <v>245010</v>
      </c>
      <c r="V486" s="2">
        <v>497198</v>
      </c>
      <c r="W486" s="2">
        <v>471958</v>
      </c>
      <c r="X486" s="2">
        <v>423548</v>
      </c>
      <c r="Y486" s="2">
        <v>368578</v>
      </c>
      <c r="Z486" s="2">
        <v>513716</v>
      </c>
      <c r="AA486" s="2">
        <v>459427</v>
      </c>
      <c r="AB486" s="2">
        <v>454894</v>
      </c>
      <c r="AC486" s="2">
        <v>547761</v>
      </c>
      <c r="AD486" s="2">
        <v>594719</v>
      </c>
      <c r="AG486" s="55" t="s">
        <v>519</v>
      </c>
      <c r="AJ486" s="55" t="s">
        <v>547</v>
      </c>
    </row>
    <row r="487" spans="1:36" x14ac:dyDescent="0.2">
      <c r="A487" s="33" t="s">
        <v>498</v>
      </c>
      <c r="B487" s="33" t="s">
        <v>191</v>
      </c>
      <c r="C487" s="2">
        <v>1246819</v>
      </c>
      <c r="D487" s="2">
        <v>1051992</v>
      </c>
      <c r="E487" s="2">
        <v>1125410</v>
      </c>
      <c r="F487" s="2">
        <v>1099244</v>
      </c>
      <c r="G487" s="2">
        <v>1138007</v>
      </c>
      <c r="H487" s="2">
        <v>1179430</v>
      </c>
      <c r="I487" s="2">
        <v>1224084</v>
      </c>
      <c r="J487" s="2">
        <v>1455095</v>
      </c>
      <c r="K487" s="2">
        <v>1589199</v>
      </c>
      <c r="L487" s="2">
        <v>1812504</v>
      </c>
      <c r="M487" s="2">
        <v>2012483</v>
      </c>
      <c r="N487" s="2">
        <v>2139340</v>
      </c>
      <c r="O487" s="2">
        <v>2323776</v>
      </c>
      <c r="P487" s="2">
        <v>2292426</v>
      </c>
      <c r="Q487" s="2">
        <v>2537616</v>
      </c>
      <c r="R487" s="2">
        <v>3017999</v>
      </c>
      <c r="S487" s="2">
        <v>3064895</v>
      </c>
      <c r="T487" s="2">
        <v>4080583</v>
      </c>
      <c r="U487" s="2">
        <v>3391756</v>
      </c>
      <c r="V487" s="2">
        <v>3259234</v>
      </c>
      <c r="W487" s="2">
        <v>4079871</v>
      </c>
      <c r="X487" s="2">
        <v>3874390</v>
      </c>
      <c r="Y487" s="2">
        <v>3974848</v>
      </c>
      <c r="Z487" s="2">
        <v>4241097</v>
      </c>
      <c r="AA487" s="2">
        <v>4439650</v>
      </c>
      <c r="AB487" s="2">
        <v>4678598</v>
      </c>
      <c r="AC487" s="2">
        <v>4921578</v>
      </c>
      <c r="AD487" s="2">
        <v>5169189</v>
      </c>
      <c r="AG487" s="55" t="s">
        <v>522</v>
      </c>
      <c r="AJ487" s="55" t="s">
        <v>549</v>
      </c>
    </row>
    <row r="488" spans="1:36" x14ac:dyDescent="0.2">
      <c r="A488" s="33" t="s">
        <v>499</v>
      </c>
      <c r="B488" s="33" t="s">
        <v>191</v>
      </c>
      <c r="C488" s="2">
        <v>724792</v>
      </c>
      <c r="D488" s="2">
        <v>668467</v>
      </c>
      <c r="E488" s="2">
        <v>584976</v>
      </c>
      <c r="F488" s="2">
        <v>534924</v>
      </c>
      <c r="G488" s="2">
        <v>524657</v>
      </c>
      <c r="H488" s="2">
        <v>564326</v>
      </c>
      <c r="I488" s="2">
        <v>590610</v>
      </c>
      <c r="J488" s="2">
        <v>624652</v>
      </c>
      <c r="K488" s="2">
        <v>630693</v>
      </c>
      <c r="L488" s="2">
        <v>736327</v>
      </c>
      <c r="M488" s="2">
        <v>764017</v>
      </c>
      <c r="N488" s="2">
        <v>767511</v>
      </c>
      <c r="O488" s="2">
        <v>846110</v>
      </c>
      <c r="P488" s="2">
        <v>877693</v>
      </c>
      <c r="Q488" s="2">
        <v>936314</v>
      </c>
      <c r="R488" s="2">
        <v>1171794</v>
      </c>
      <c r="S488" s="2">
        <v>1250703</v>
      </c>
      <c r="T488" s="2">
        <v>1279213</v>
      </c>
      <c r="U488" s="2">
        <v>1286097</v>
      </c>
      <c r="V488" s="2">
        <v>1270666</v>
      </c>
      <c r="W488" s="2">
        <v>1261396</v>
      </c>
      <c r="X488" s="2">
        <v>1594663</v>
      </c>
      <c r="Y488" s="2">
        <v>1477455</v>
      </c>
      <c r="Z488" s="2">
        <v>1589908</v>
      </c>
      <c r="AA488" s="2">
        <v>1465207</v>
      </c>
      <c r="AB488" s="2">
        <v>1535455</v>
      </c>
      <c r="AC488" s="2">
        <v>1615193</v>
      </c>
      <c r="AD488" s="2">
        <v>1692893</v>
      </c>
      <c r="AG488" s="55" t="s">
        <v>522</v>
      </c>
      <c r="AJ488" s="55" t="s">
        <v>549</v>
      </c>
    </row>
    <row r="489" spans="1:36" x14ac:dyDescent="0.2">
      <c r="A489" s="33" t="s">
        <v>500</v>
      </c>
      <c r="B489" s="33" t="s">
        <v>191</v>
      </c>
      <c r="C489" s="2">
        <v>12511396</v>
      </c>
      <c r="D489" s="2">
        <v>11422746</v>
      </c>
      <c r="E489" s="2">
        <v>10615466</v>
      </c>
      <c r="F489" s="2">
        <v>10544674</v>
      </c>
      <c r="G489" s="2">
        <v>10782628</v>
      </c>
      <c r="H489" s="2">
        <v>10486052</v>
      </c>
      <c r="I489" s="2">
        <v>10841488</v>
      </c>
      <c r="J489" s="2">
        <v>11124374</v>
      </c>
      <c r="K489" s="2">
        <v>11849935</v>
      </c>
      <c r="L489" s="2">
        <v>13770839</v>
      </c>
      <c r="M489" s="2">
        <v>14853827</v>
      </c>
      <c r="N489" s="2">
        <v>15963706</v>
      </c>
      <c r="O489" s="2">
        <v>17202174</v>
      </c>
      <c r="P489" s="2">
        <v>19533020</v>
      </c>
      <c r="Q489" s="2">
        <v>22077984</v>
      </c>
      <c r="R489" s="2">
        <v>24881988</v>
      </c>
      <c r="S489" s="2">
        <v>26184738</v>
      </c>
      <c r="T489" s="2">
        <v>26645470</v>
      </c>
      <c r="U489" s="2">
        <v>25700946</v>
      </c>
      <c r="V489" s="2">
        <v>24761359</v>
      </c>
      <c r="W489" s="2">
        <v>25863367</v>
      </c>
      <c r="X489" s="2">
        <v>26846952</v>
      </c>
      <c r="Y489" s="2">
        <v>27343393</v>
      </c>
      <c r="Z489" s="2">
        <v>28987534</v>
      </c>
      <c r="AA489" s="2">
        <v>31628270</v>
      </c>
      <c r="AB489" s="2">
        <v>33537827</v>
      </c>
      <c r="AC489" s="2">
        <v>35121391</v>
      </c>
      <c r="AD489" s="2">
        <v>37389460</v>
      </c>
      <c r="AG489" s="55" t="s">
        <v>518</v>
      </c>
      <c r="AJ489" s="55" t="s">
        <v>546</v>
      </c>
    </row>
    <row r="490" spans="1:36" x14ac:dyDescent="0.2">
      <c r="A490" s="33" t="s">
        <v>192</v>
      </c>
      <c r="B490" s="33" t="s">
        <v>191</v>
      </c>
      <c r="C490" s="2">
        <v>983911</v>
      </c>
      <c r="D490" s="2">
        <v>867635</v>
      </c>
      <c r="E490" s="2">
        <v>767845</v>
      </c>
      <c r="F490" s="2">
        <v>641383</v>
      </c>
      <c r="G490" s="2">
        <v>664576</v>
      </c>
      <c r="H490" s="2">
        <v>648485</v>
      </c>
      <c r="I490" s="2">
        <v>640649</v>
      </c>
      <c r="J490" s="2">
        <v>686418</v>
      </c>
      <c r="K490" s="2">
        <v>738738</v>
      </c>
      <c r="L490" s="2">
        <v>771094</v>
      </c>
      <c r="M490" s="2">
        <v>829905</v>
      </c>
      <c r="N490" s="2">
        <v>838937</v>
      </c>
      <c r="O490" s="2">
        <v>949636</v>
      </c>
      <c r="P490" s="2">
        <v>1012611</v>
      </c>
      <c r="Q490" s="2">
        <v>1170341</v>
      </c>
      <c r="R490" s="2">
        <v>1337673</v>
      </c>
      <c r="S490" s="2">
        <v>1346729</v>
      </c>
      <c r="T490" s="2">
        <v>1308600</v>
      </c>
      <c r="U490" s="2">
        <v>1190641</v>
      </c>
      <c r="V490" s="2">
        <v>1148755</v>
      </c>
      <c r="W490" s="2">
        <v>1065119</v>
      </c>
      <c r="X490" s="2">
        <v>1205945</v>
      </c>
      <c r="Y490" s="2">
        <v>1189235</v>
      </c>
      <c r="Z490" s="2">
        <v>1377914</v>
      </c>
      <c r="AA490" s="2">
        <v>1418398</v>
      </c>
      <c r="AB490" s="2">
        <v>1520912</v>
      </c>
      <c r="AC490" s="2">
        <v>1622744</v>
      </c>
      <c r="AD490" s="2">
        <v>1679035</v>
      </c>
      <c r="AG490" s="55" t="s">
        <v>521</v>
      </c>
      <c r="AJ490" s="55" t="s">
        <v>548</v>
      </c>
    </row>
    <row r="491" spans="1:36" x14ac:dyDescent="0.2">
      <c r="A491" s="33" t="s">
        <v>193</v>
      </c>
      <c r="B491" s="33" t="s">
        <v>191</v>
      </c>
      <c r="C491" s="2">
        <v>11191704</v>
      </c>
      <c r="D491" s="2">
        <v>10190563</v>
      </c>
      <c r="E491" s="2">
        <v>9135086</v>
      </c>
      <c r="F491" s="2">
        <v>9077552</v>
      </c>
      <c r="G491" s="2">
        <v>9019239</v>
      </c>
      <c r="H491" s="2">
        <v>9159626</v>
      </c>
      <c r="I491" s="2">
        <v>13817323</v>
      </c>
      <c r="J491" s="2">
        <v>9523981</v>
      </c>
      <c r="K491" s="2">
        <v>10906805</v>
      </c>
      <c r="L491" s="2">
        <v>11871631</v>
      </c>
      <c r="M491" s="2">
        <v>12368554</v>
      </c>
      <c r="N491" s="2">
        <v>13353048</v>
      </c>
      <c r="O491" s="2">
        <v>14434976</v>
      </c>
      <c r="P491" s="2">
        <v>16048663</v>
      </c>
      <c r="Q491" s="2">
        <v>17182083</v>
      </c>
      <c r="R491" s="2">
        <v>18946740</v>
      </c>
      <c r="S491" s="2">
        <v>19969666</v>
      </c>
      <c r="T491" s="2">
        <v>20751366</v>
      </c>
      <c r="U491" s="2">
        <v>17640834</v>
      </c>
      <c r="V491" s="2">
        <v>19898100</v>
      </c>
      <c r="W491" s="2">
        <v>20139572</v>
      </c>
      <c r="X491" s="2">
        <v>20084758</v>
      </c>
      <c r="Y491" s="2">
        <v>20641218</v>
      </c>
      <c r="Z491" s="2">
        <v>21806025</v>
      </c>
      <c r="AA491" s="2">
        <v>23259241</v>
      </c>
      <c r="AB491" s="2">
        <v>24550947</v>
      </c>
      <c r="AC491" s="2">
        <v>25836062</v>
      </c>
      <c r="AD491" s="2">
        <v>27039989</v>
      </c>
      <c r="AG491" s="55" t="s">
        <v>519</v>
      </c>
      <c r="AJ491" s="55" t="s">
        <v>547</v>
      </c>
    </row>
    <row r="492" spans="1:36" x14ac:dyDescent="0.2">
      <c r="A492" s="33" t="s">
        <v>501</v>
      </c>
      <c r="B492" s="33" t="s">
        <v>191</v>
      </c>
      <c r="C492" s="2">
        <v>2010327</v>
      </c>
      <c r="D492" s="2">
        <v>1679459</v>
      </c>
      <c r="E492" s="2">
        <v>1534955</v>
      </c>
      <c r="F492" s="2">
        <v>1658689</v>
      </c>
      <c r="G492" s="2">
        <v>1522736</v>
      </c>
      <c r="H492" s="2">
        <v>1546597</v>
      </c>
      <c r="I492" s="2">
        <v>1559385</v>
      </c>
      <c r="J492" s="2">
        <v>1574271</v>
      </c>
      <c r="K492" s="2">
        <v>1607251</v>
      </c>
      <c r="L492" s="2">
        <v>1687765</v>
      </c>
      <c r="M492" s="2">
        <v>1768557</v>
      </c>
      <c r="N492" s="2">
        <v>1966131</v>
      </c>
      <c r="O492" s="2">
        <v>2091529</v>
      </c>
      <c r="P492" s="2">
        <v>2025001</v>
      </c>
      <c r="Q492" s="2">
        <v>2165956</v>
      </c>
      <c r="R492" s="2">
        <v>2625418</v>
      </c>
      <c r="S492" s="2">
        <v>2610220</v>
      </c>
      <c r="T492" s="2">
        <v>2662687</v>
      </c>
      <c r="U492" s="2">
        <v>2121486</v>
      </c>
      <c r="V492" s="2">
        <v>2481165</v>
      </c>
      <c r="W492" s="2">
        <v>2951567</v>
      </c>
      <c r="X492" s="2">
        <v>3292299</v>
      </c>
      <c r="Y492" s="2">
        <v>2958129</v>
      </c>
      <c r="Z492" s="2">
        <v>3620814</v>
      </c>
      <c r="AA492" s="2">
        <v>3092878</v>
      </c>
      <c r="AB492" s="2">
        <v>3473716</v>
      </c>
      <c r="AC492" s="2">
        <v>3430119</v>
      </c>
      <c r="AD492" s="2">
        <v>776186</v>
      </c>
      <c r="AG492" s="55" t="s">
        <v>519</v>
      </c>
      <c r="AJ492" s="55" t="s">
        <v>547</v>
      </c>
    </row>
    <row r="493" spans="1:36" x14ac:dyDescent="0.2">
      <c r="A493" s="33" t="s">
        <v>502</v>
      </c>
      <c r="B493" s="33" t="s">
        <v>191</v>
      </c>
      <c r="C493" s="2">
        <v>1966626</v>
      </c>
      <c r="D493" s="2">
        <v>1760750</v>
      </c>
      <c r="E493" s="2">
        <v>1946142</v>
      </c>
      <c r="F493" s="2">
        <v>1963632</v>
      </c>
      <c r="G493" s="2">
        <v>3965565</v>
      </c>
      <c r="H493" s="2">
        <v>4703909</v>
      </c>
      <c r="I493" s="2">
        <v>5062662</v>
      </c>
      <c r="J493" s="2">
        <v>5320705</v>
      </c>
      <c r="K493" s="2">
        <v>6175105</v>
      </c>
      <c r="L493" s="2">
        <v>6797667</v>
      </c>
      <c r="M493" s="2">
        <v>7008598</v>
      </c>
      <c r="N493" s="2">
        <v>7849705</v>
      </c>
      <c r="O493" s="2">
        <v>8717866</v>
      </c>
      <c r="P493" s="2">
        <v>8741523</v>
      </c>
      <c r="Q493" s="2">
        <v>9370865</v>
      </c>
      <c r="R493" s="2">
        <v>11300300</v>
      </c>
      <c r="S493" s="2">
        <v>11936511</v>
      </c>
      <c r="T493" s="2">
        <v>11894212</v>
      </c>
      <c r="U493" s="2">
        <v>11358544</v>
      </c>
      <c r="V493" s="2">
        <v>11161391</v>
      </c>
      <c r="W493" s="2">
        <v>11591659</v>
      </c>
      <c r="X493" s="2">
        <v>15406462</v>
      </c>
      <c r="Y493" s="2">
        <v>17641995</v>
      </c>
      <c r="Z493" s="2">
        <v>18866959</v>
      </c>
      <c r="AA493" s="2">
        <v>19109727</v>
      </c>
      <c r="AB493" s="2">
        <v>19933617</v>
      </c>
      <c r="AC493" s="2">
        <v>18972230</v>
      </c>
      <c r="AD493" s="2">
        <v>19849633</v>
      </c>
      <c r="AG493" s="55" t="s">
        <v>523</v>
      </c>
      <c r="AJ493" s="55" t="s">
        <v>550</v>
      </c>
    </row>
    <row r="494" spans="1:36" x14ac:dyDescent="0.2">
      <c r="A494" s="33" t="s">
        <v>503</v>
      </c>
      <c r="B494" s="33" t="s">
        <v>191</v>
      </c>
      <c r="C494" s="2">
        <v>3560596</v>
      </c>
      <c r="D494" s="2">
        <v>4386564</v>
      </c>
      <c r="E494" s="2">
        <v>4386047</v>
      </c>
      <c r="F494" s="2">
        <v>4454722</v>
      </c>
      <c r="G494" s="2">
        <v>4595570</v>
      </c>
      <c r="H494" s="2">
        <v>4816806</v>
      </c>
      <c r="I494" s="2">
        <v>5412214</v>
      </c>
      <c r="J494" s="2">
        <v>5514438</v>
      </c>
      <c r="K494" s="2">
        <v>6101879</v>
      </c>
      <c r="L494" s="2">
        <v>7038122</v>
      </c>
      <c r="M494" s="2">
        <v>7565491</v>
      </c>
      <c r="N494" s="2">
        <v>7971580</v>
      </c>
      <c r="O494" s="2">
        <v>8660237</v>
      </c>
      <c r="P494" s="2">
        <v>9371451</v>
      </c>
      <c r="Q494" s="2">
        <v>10135236</v>
      </c>
      <c r="R494" s="2">
        <v>10962643</v>
      </c>
      <c r="S494" s="2">
        <v>11330155</v>
      </c>
      <c r="T494" s="2">
        <v>11629440</v>
      </c>
      <c r="U494" s="2">
        <v>11474894</v>
      </c>
      <c r="V494" s="2">
        <v>10935705</v>
      </c>
      <c r="W494" s="2">
        <v>11045647</v>
      </c>
      <c r="X494" s="2">
        <v>11454088</v>
      </c>
      <c r="Y494" s="2">
        <v>12195738</v>
      </c>
      <c r="Z494" s="2">
        <v>12738342</v>
      </c>
      <c r="AA494" s="2">
        <v>13214087</v>
      </c>
      <c r="AB494" s="2">
        <v>13741452</v>
      </c>
      <c r="AC494" s="2">
        <v>14515578</v>
      </c>
      <c r="AD494" s="2">
        <v>15030623</v>
      </c>
      <c r="AG494" s="55" t="s">
        <v>568</v>
      </c>
      <c r="AJ494" s="55" t="s">
        <v>548</v>
      </c>
    </row>
    <row r="495" spans="1:36" x14ac:dyDescent="0.2">
      <c r="A495" s="33" t="s">
        <v>504</v>
      </c>
      <c r="B495" s="33" t="s">
        <v>194</v>
      </c>
      <c r="C495" s="2">
        <v>4997747</v>
      </c>
      <c r="D495" s="2">
        <v>4808772</v>
      </c>
      <c r="E495" s="2">
        <v>4611268</v>
      </c>
      <c r="F495" s="2">
        <v>4313899</v>
      </c>
      <c r="G495" s="2">
        <v>4372349</v>
      </c>
      <c r="H495" s="2">
        <v>4546623</v>
      </c>
      <c r="I495" s="2">
        <v>4914724</v>
      </c>
      <c r="J495" s="2">
        <v>5180418</v>
      </c>
      <c r="K495" s="2">
        <v>5704427</v>
      </c>
      <c r="L495" s="2">
        <v>6373793</v>
      </c>
      <c r="M495" s="2">
        <v>6440136</v>
      </c>
      <c r="N495" s="2">
        <v>6526082</v>
      </c>
      <c r="O495" s="2">
        <v>7356257</v>
      </c>
      <c r="P495" s="2">
        <v>7837489</v>
      </c>
      <c r="Q495" s="2">
        <v>8786445</v>
      </c>
      <c r="R495" s="2">
        <v>9016219</v>
      </c>
      <c r="S495" s="2">
        <v>9646984</v>
      </c>
      <c r="T495" s="2">
        <v>9558277</v>
      </c>
      <c r="U495" s="2">
        <v>9720592</v>
      </c>
      <c r="V495" s="2">
        <v>9720229</v>
      </c>
      <c r="W495" s="2">
        <v>9848417</v>
      </c>
      <c r="X495" s="2">
        <v>10550214</v>
      </c>
      <c r="Y495" s="2">
        <v>11588081</v>
      </c>
      <c r="Z495" s="2">
        <v>12195187</v>
      </c>
      <c r="AA495" s="2">
        <v>12151433</v>
      </c>
      <c r="AB495" s="2">
        <v>13695721</v>
      </c>
      <c r="AC495" s="2">
        <v>15402580</v>
      </c>
      <c r="AD495" s="2">
        <v>13780545</v>
      </c>
      <c r="AG495" s="55" t="s">
        <v>519</v>
      </c>
      <c r="AJ495" s="55" t="s">
        <v>547</v>
      </c>
    </row>
    <row r="496" spans="1:36" x14ac:dyDescent="0.2">
      <c r="A496" s="33" t="s">
        <v>505</v>
      </c>
      <c r="B496" s="33" t="s">
        <v>194</v>
      </c>
      <c r="C496" s="2">
        <v>5559245</v>
      </c>
      <c r="D496" s="2">
        <v>5086008</v>
      </c>
      <c r="E496" s="2">
        <v>5385502</v>
      </c>
      <c r="F496" s="2">
        <v>5244084</v>
      </c>
      <c r="G496" s="2">
        <v>5258712</v>
      </c>
      <c r="H496" s="2">
        <v>5268909</v>
      </c>
      <c r="I496" s="2">
        <v>5319368</v>
      </c>
      <c r="J496" s="2">
        <v>5430811</v>
      </c>
      <c r="K496" s="2">
        <v>5662635</v>
      </c>
      <c r="L496" s="2">
        <v>6146687</v>
      </c>
      <c r="M496" s="2">
        <v>6953080</v>
      </c>
      <c r="N496" s="2">
        <v>7937101</v>
      </c>
      <c r="O496" s="2">
        <v>10121218</v>
      </c>
      <c r="P496" s="2">
        <v>10831086</v>
      </c>
      <c r="Q496" s="2">
        <v>14526421</v>
      </c>
      <c r="R496" s="2">
        <v>17685665</v>
      </c>
      <c r="S496" s="2">
        <v>18531024</v>
      </c>
      <c r="T496" s="2">
        <v>17571561</v>
      </c>
      <c r="U496" s="2">
        <v>15708688</v>
      </c>
      <c r="V496" s="2">
        <v>14923220</v>
      </c>
      <c r="W496" s="2">
        <v>14411330</v>
      </c>
      <c r="X496" s="2">
        <v>13816684</v>
      </c>
      <c r="Y496" s="2">
        <v>14684380</v>
      </c>
      <c r="Z496" s="2">
        <v>16362804</v>
      </c>
      <c r="AA496" s="2">
        <v>17299577</v>
      </c>
      <c r="AB496" s="2">
        <v>18451757</v>
      </c>
      <c r="AC496" s="2">
        <v>19429791</v>
      </c>
      <c r="AD496" s="2">
        <v>20513655</v>
      </c>
      <c r="AG496" s="55" t="s">
        <v>519</v>
      </c>
      <c r="AJ496" s="55" t="s">
        <v>547</v>
      </c>
    </row>
    <row r="497" spans="1:36" x14ac:dyDescent="0.2">
      <c r="A497" s="33" t="s">
        <v>195</v>
      </c>
      <c r="B497" s="33" t="s">
        <v>194</v>
      </c>
      <c r="C497" s="2">
        <v>448155</v>
      </c>
      <c r="D497" s="2">
        <v>439483</v>
      </c>
      <c r="E497" s="2">
        <v>460014</v>
      </c>
      <c r="F497" s="2">
        <v>436233</v>
      </c>
      <c r="G497" s="2">
        <v>424183</v>
      </c>
      <c r="H497" s="2">
        <v>413554</v>
      </c>
      <c r="I497" s="2">
        <v>427683</v>
      </c>
      <c r="J497" s="2">
        <v>427530</v>
      </c>
      <c r="K497" s="2">
        <v>449077</v>
      </c>
      <c r="L497" s="2">
        <v>452379</v>
      </c>
      <c r="M497" s="2">
        <v>499051</v>
      </c>
      <c r="N497" s="2">
        <v>498141</v>
      </c>
      <c r="O497" s="2">
        <v>553119</v>
      </c>
      <c r="P497" s="2">
        <v>530523</v>
      </c>
      <c r="Q497" s="2">
        <v>614211</v>
      </c>
      <c r="R497" s="2">
        <v>731238</v>
      </c>
      <c r="S497" s="2">
        <v>728447</v>
      </c>
      <c r="T497" s="2">
        <v>710321</v>
      </c>
      <c r="U497" s="2">
        <v>539343</v>
      </c>
      <c r="V497" s="2">
        <v>637163</v>
      </c>
      <c r="W497" s="2">
        <v>646613</v>
      </c>
      <c r="X497" s="2">
        <v>750163</v>
      </c>
      <c r="Y497" s="2">
        <v>657737</v>
      </c>
      <c r="Z497" s="2">
        <v>687655</v>
      </c>
      <c r="AA497" s="2">
        <v>708701</v>
      </c>
      <c r="AB497" s="2">
        <v>763904</v>
      </c>
      <c r="AC497" s="2">
        <v>689887</v>
      </c>
      <c r="AD497" s="2">
        <v>719646</v>
      </c>
      <c r="AG497" s="55" t="s">
        <v>519</v>
      </c>
      <c r="AJ497" s="55" t="s">
        <v>547</v>
      </c>
    </row>
    <row r="498" spans="1:36" x14ac:dyDescent="0.2">
      <c r="A498" s="33" t="s">
        <v>196</v>
      </c>
      <c r="B498" s="33" t="s">
        <v>194</v>
      </c>
      <c r="C498" s="2">
        <v>5547249</v>
      </c>
      <c r="D498" s="2">
        <v>4973682</v>
      </c>
      <c r="E498" s="2">
        <v>4596792</v>
      </c>
      <c r="F498" s="2">
        <v>4427474</v>
      </c>
      <c r="G498" s="2">
        <v>4645002</v>
      </c>
      <c r="H498" s="2">
        <v>4810783</v>
      </c>
      <c r="I498" s="2">
        <v>5207934</v>
      </c>
      <c r="J498" s="2">
        <v>5342624</v>
      </c>
      <c r="K498" s="2">
        <v>7349134</v>
      </c>
      <c r="L498" s="2">
        <v>7654630</v>
      </c>
      <c r="M498" s="2">
        <v>7605092</v>
      </c>
      <c r="N498" s="2">
        <v>6619088</v>
      </c>
      <c r="O498" s="2">
        <v>7440611</v>
      </c>
      <c r="P498" s="2">
        <v>7433837</v>
      </c>
      <c r="Q498" s="2">
        <v>9062232</v>
      </c>
      <c r="R498" s="2">
        <v>9394736</v>
      </c>
      <c r="S498" s="2">
        <v>9925333</v>
      </c>
      <c r="T498" s="2">
        <v>9883699</v>
      </c>
      <c r="U498" s="2">
        <v>9467818</v>
      </c>
      <c r="V498" s="2">
        <v>8939706</v>
      </c>
      <c r="W498" s="2">
        <v>8694795</v>
      </c>
      <c r="X498" s="2">
        <v>8638474</v>
      </c>
      <c r="Y498" s="2">
        <v>8950580</v>
      </c>
      <c r="Z498" s="2">
        <v>5549228</v>
      </c>
      <c r="AA498" s="2">
        <v>10267247</v>
      </c>
      <c r="AB498" s="2">
        <v>10973068</v>
      </c>
      <c r="AC498" s="2">
        <v>11555269</v>
      </c>
      <c r="AD498" s="2">
        <v>12433829</v>
      </c>
      <c r="AG498" s="55" t="s">
        <v>518</v>
      </c>
      <c r="AJ498" s="55" t="s">
        <v>546</v>
      </c>
    </row>
    <row r="499" spans="1:36" x14ac:dyDescent="0.2">
      <c r="A499" s="33" t="s">
        <v>506</v>
      </c>
      <c r="B499" s="33" t="s">
        <v>197</v>
      </c>
      <c r="C499" s="2">
        <v>1050151</v>
      </c>
      <c r="D499" s="2">
        <v>904888</v>
      </c>
      <c r="E499" s="2">
        <v>925225</v>
      </c>
      <c r="F499" s="2">
        <v>754429</v>
      </c>
      <c r="G499" s="2">
        <v>834774</v>
      </c>
      <c r="H499" s="2">
        <v>779306</v>
      </c>
      <c r="I499" s="2">
        <v>751889</v>
      </c>
      <c r="J499" s="2">
        <v>745968</v>
      </c>
      <c r="K499" s="2">
        <v>833832</v>
      </c>
      <c r="L499" s="2">
        <v>859363</v>
      </c>
      <c r="M499" s="2">
        <v>1189413</v>
      </c>
      <c r="N499" s="2">
        <v>824751</v>
      </c>
      <c r="O499" s="2">
        <v>888568</v>
      </c>
      <c r="P499" s="2">
        <v>885259</v>
      </c>
      <c r="Q499" s="2">
        <v>1114457</v>
      </c>
      <c r="R499" s="2">
        <v>1161327</v>
      </c>
      <c r="S499" s="2">
        <v>1134664</v>
      </c>
      <c r="T499" s="2">
        <v>1127378</v>
      </c>
      <c r="U499" s="2">
        <v>851046</v>
      </c>
      <c r="V499" s="2">
        <v>1005108</v>
      </c>
      <c r="W499" s="2">
        <v>997436</v>
      </c>
      <c r="X499" s="2">
        <v>994047</v>
      </c>
      <c r="Y499" s="2">
        <v>1006451</v>
      </c>
      <c r="Z499" s="2">
        <v>1044078</v>
      </c>
      <c r="AA499" s="2">
        <v>1048246</v>
      </c>
      <c r="AB499" s="2">
        <v>1345212</v>
      </c>
      <c r="AC499" s="2">
        <v>1089170</v>
      </c>
      <c r="AD499" s="2">
        <v>1234163</v>
      </c>
      <c r="AG499" s="55" t="s">
        <v>519</v>
      </c>
      <c r="AJ499" s="55" t="s">
        <v>547</v>
      </c>
    </row>
    <row r="500" spans="1:36" x14ac:dyDescent="0.2">
      <c r="A500" s="33" t="s">
        <v>198</v>
      </c>
      <c r="B500" s="33" t="s">
        <v>197</v>
      </c>
      <c r="C500" s="2">
        <v>70963</v>
      </c>
      <c r="D500" s="2">
        <v>69624</v>
      </c>
      <c r="E500" s="2">
        <v>67310</v>
      </c>
      <c r="F500" s="2">
        <v>59469</v>
      </c>
      <c r="G500" s="2">
        <v>60194</v>
      </c>
      <c r="H500" s="2">
        <v>56875</v>
      </c>
      <c r="I500" s="2">
        <v>54440</v>
      </c>
      <c r="J500" s="2">
        <v>57904</v>
      </c>
      <c r="K500" s="2">
        <v>62262</v>
      </c>
      <c r="L500" s="2">
        <v>70951</v>
      </c>
      <c r="M500" s="2">
        <v>70630</v>
      </c>
      <c r="N500" s="2">
        <v>91982</v>
      </c>
      <c r="O500" s="2">
        <v>112295</v>
      </c>
      <c r="P500" s="2">
        <v>169959</v>
      </c>
      <c r="Q500" s="2">
        <v>294421</v>
      </c>
      <c r="R500" s="2">
        <v>285338</v>
      </c>
      <c r="S500" s="2">
        <v>309949</v>
      </c>
      <c r="T500" s="2">
        <v>316814</v>
      </c>
      <c r="U500" s="2">
        <v>196909</v>
      </c>
      <c r="V500" s="2">
        <v>217488</v>
      </c>
      <c r="W500" s="2">
        <v>214171</v>
      </c>
      <c r="X500" s="2">
        <v>206642</v>
      </c>
      <c r="Y500" s="2">
        <v>209588</v>
      </c>
      <c r="Z500" s="2">
        <v>240224</v>
      </c>
      <c r="AA500" s="2">
        <v>333198</v>
      </c>
      <c r="AB500" s="2">
        <v>347259</v>
      </c>
      <c r="AC500" s="2">
        <v>356620</v>
      </c>
      <c r="AD500" s="2">
        <v>392252</v>
      </c>
      <c r="AG500" s="55" t="s">
        <v>521</v>
      </c>
      <c r="AJ500" s="55" t="s">
        <v>548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</row>
    <row r="502" spans="1:36" x14ac:dyDescent="0.2">
      <c r="C502" s="1"/>
      <c r="I502" s="45"/>
      <c r="AG502" s="55"/>
    </row>
    <row r="503" spans="1:36" x14ac:dyDescent="0.2">
      <c r="C503" s="1"/>
      <c r="I503" s="45"/>
      <c r="AG503" s="55"/>
    </row>
    <row r="504" spans="1:36" x14ac:dyDescent="0.2">
      <c r="C504" s="1"/>
      <c r="I504" s="45"/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19:AD500">
    <cfRule type="cellIs" dxfId="3" priority="2" stopIfTrue="1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612"/>
  <sheetViews>
    <sheetView showGridLines="0" tabSelected="1" zoomScaleNormal="100" workbookViewId="0"/>
  </sheetViews>
  <sheetFormatPr defaultRowHeight="12.75" x14ac:dyDescent="0.2"/>
  <cols>
    <col min="1" max="1" width="14.140625" style="1" bestFit="1" customWidth="1"/>
    <col min="2" max="2" width="10.5703125" style="1" bestFit="1" customWidth="1"/>
    <col min="3" max="3" width="6.7109375" style="10" bestFit="1" customWidth="1"/>
    <col min="4" max="8" width="6.7109375" style="1" bestFit="1" customWidth="1"/>
    <col min="9" max="9" width="7.140625" style="1" bestFit="1" customWidth="1"/>
    <col min="10" max="11" width="7.140625" style="10" bestFit="1" customWidth="1"/>
    <col min="12" max="30" width="7.140625" style="10" customWidth="1"/>
    <col min="31" max="31" width="2.7109375" style="1" customWidth="1"/>
    <col min="32" max="32" width="13.42578125" style="1" customWidth="1"/>
    <col min="33" max="34" width="9.7109375" style="1" customWidth="1"/>
    <col min="35" max="35" width="12" style="1" customWidth="1"/>
    <col min="36" max="16384" width="9.140625" style="1"/>
  </cols>
  <sheetData>
    <row r="1" spans="1:36" x14ac:dyDescent="0.2">
      <c r="B1" s="10"/>
      <c r="C1" s="1"/>
      <c r="I1" s="10"/>
    </row>
    <row r="2" spans="1:36" x14ac:dyDescent="0.2">
      <c r="B2" s="10"/>
      <c r="C2" s="1"/>
      <c r="I2" s="10"/>
    </row>
    <row r="3" spans="1:36" x14ac:dyDescent="0.2">
      <c r="B3" s="10"/>
      <c r="C3" s="1"/>
      <c r="I3" s="10"/>
    </row>
    <row r="4" spans="1:36" x14ac:dyDescent="0.2">
      <c r="B4" s="10"/>
      <c r="C4" s="1"/>
      <c r="I4" s="10"/>
    </row>
    <row r="5" spans="1:36" x14ac:dyDescent="0.2">
      <c r="B5" s="10"/>
      <c r="C5" s="1"/>
      <c r="I5" s="10"/>
    </row>
    <row r="6" spans="1:36" ht="23.25" customHeight="1" x14ac:dyDescent="0.35">
      <c r="A6" s="4" t="s">
        <v>602</v>
      </c>
      <c r="C6" s="1"/>
      <c r="I6" s="1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F6" s="85" t="s">
        <v>517</v>
      </c>
      <c r="AG6" s="87" t="s">
        <v>528</v>
      </c>
      <c r="AH6" s="87" t="s">
        <v>529</v>
      </c>
      <c r="AI6" s="87" t="s">
        <v>525</v>
      </c>
    </row>
    <row r="7" spans="1:36" ht="12.75" customHeight="1" x14ac:dyDescent="0.2">
      <c r="A7" s="46" t="s">
        <v>554</v>
      </c>
      <c r="C7" s="1"/>
      <c r="I7" s="10"/>
      <c r="AF7" s="86"/>
      <c r="AG7" s="88"/>
      <c r="AH7" s="88"/>
      <c r="AI7" s="88"/>
    </row>
    <row r="8" spans="1:36" ht="12.75" customHeight="1" x14ac:dyDescent="0.2">
      <c r="C8" s="5" t="s">
        <v>201</v>
      </c>
      <c r="D8" s="5" t="s">
        <v>202</v>
      </c>
      <c r="E8" s="5" t="s">
        <v>203</v>
      </c>
      <c r="F8" s="5" t="s">
        <v>204</v>
      </c>
      <c r="G8" s="5" t="s">
        <v>205</v>
      </c>
      <c r="H8" s="5" t="s">
        <v>206</v>
      </c>
      <c r="I8" s="7" t="s">
        <v>207</v>
      </c>
      <c r="J8" s="7" t="s">
        <v>507</v>
      </c>
      <c r="K8" s="7" t="s">
        <v>515</v>
      </c>
      <c r="L8" s="7" t="s">
        <v>533</v>
      </c>
      <c r="M8" s="7" t="s">
        <v>543</v>
      </c>
      <c r="N8" s="7" t="s">
        <v>544</v>
      </c>
      <c r="O8" s="7" t="s">
        <v>556</v>
      </c>
      <c r="P8" s="43" t="s">
        <v>557</v>
      </c>
      <c r="Q8" s="43" t="s">
        <v>558</v>
      </c>
      <c r="R8" s="43" t="s">
        <v>559</v>
      </c>
      <c r="S8" s="43" t="s">
        <v>560</v>
      </c>
      <c r="T8" s="58" t="s">
        <v>563</v>
      </c>
      <c r="U8" s="58" t="s">
        <v>570</v>
      </c>
      <c r="V8" s="58" t="s">
        <v>571</v>
      </c>
      <c r="W8" s="58" t="s">
        <v>576</v>
      </c>
      <c r="X8" s="58" t="s">
        <v>577</v>
      </c>
      <c r="Y8" s="58" t="s">
        <v>578</v>
      </c>
      <c r="Z8" s="58" t="s">
        <v>579</v>
      </c>
      <c r="AA8" s="58" t="s">
        <v>580</v>
      </c>
      <c r="AB8" s="58" t="s">
        <v>595</v>
      </c>
      <c r="AC8" s="58" t="s">
        <v>598</v>
      </c>
      <c r="AD8" s="58" t="s">
        <v>599</v>
      </c>
      <c r="AF8" s="43" t="s">
        <v>599</v>
      </c>
      <c r="AG8" s="43" t="s">
        <v>599</v>
      </c>
      <c r="AH8" s="43" t="s">
        <v>599</v>
      </c>
      <c r="AI8" s="43" t="s">
        <v>599</v>
      </c>
    </row>
    <row r="9" spans="1:36" ht="12.75" customHeight="1" x14ac:dyDescent="0.2">
      <c r="A9" s="11"/>
      <c r="B9" s="12" t="s">
        <v>514</v>
      </c>
      <c r="C9" s="3">
        <v>451</v>
      </c>
      <c r="D9" s="3">
        <v>460</v>
      </c>
      <c r="E9" s="3">
        <v>461</v>
      </c>
      <c r="F9" s="3">
        <v>459</v>
      </c>
      <c r="G9" s="3">
        <v>463</v>
      </c>
      <c r="H9" s="3">
        <v>465</v>
      </c>
      <c r="I9" s="3">
        <v>462</v>
      </c>
      <c r="J9" s="3">
        <v>464</v>
      </c>
      <c r="K9" s="3">
        <v>464</v>
      </c>
      <c r="L9" s="3">
        <v>468</v>
      </c>
      <c r="M9" s="3">
        <v>466</v>
      </c>
      <c r="N9" s="3">
        <v>467</v>
      </c>
      <c r="O9" s="3">
        <v>470</v>
      </c>
      <c r="P9" s="3">
        <v>469</v>
      </c>
      <c r="Q9" s="3">
        <v>471</v>
      </c>
      <c r="R9" s="3">
        <v>469</v>
      </c>
      <c r="S9" s="3">
        <v>472</v>
      </c>
      <c r="T9" s="3">
        <v>472</v>
      </c>
      <c r="U9" s="3">
        <v>470</v>
      </c>
      <c r="V9" s="3">
        <v>480</v>
      </c>
      <c r="W9" s="3">
        <v>480</v>
      </c>
      <c r="X9" s="3">
        <v>481</v>
      </c>
      <c r="Y9" s="3">
        <v>480</v>
      </c>
      <c r="Z9" s="3">
        <v>481</v>
      </c>
      <c r="AA9" s="3">
        <v>481</v>
      </c>
      <c r="AB9" s="3">
        <v>481</v>
      </c>
      <c r="AC9" s="3">
        <v>481</v>
      </c>
      <c r="AD9" s="3">
        <v>481</v>
      </c>
      <c r="AF9" s="3">
        <v>115</v>
      </c>
      <c r="AG9" s="3">
        <v>289</v>
      </c>
      <c r="AH9" s="3">
        <v>12</v>
      </c>
      <c r="AI9" s="3">
        <v>177</v>
      </c>
    </row>
    <row r="10" spans="1:36" x14ac:dyDescent="0.2">
      <c r="A10" s="11"/>
      <c r="B10" s="12" t="s">
        <v>508</v>
      </c>
      <c r="C10" s="15">
        <v>152.66505475479894</v>
      </c>
      <c r="D10" s="15">
        <v>137.3881939626998</v>
      </c>
      <c r="E10" s="15">
        <v>135.61024190395915</v>
      </c>
      <c r="F10" s="15">
        <v>130.58389485251212</v>
      </c>
      <c r="G10" s="15">
        <v>132.0302757216129</v>
      </c>
      <c r="H10" s="15">
        <v>82.798556657260207</v>
      </c>
      <c r="I10" s="15">
        <v>137.73309663870569</v>
      </c>
      <c r="J10" s="15">
        <v>139.50217577024861</v>
      </c>
      <c r="K10" s="15">
        <v>145.01256599813243</v>
      </c>
      <c r="L10" s="15">
        <v>144.65669885040003</v>
      </c>
      <c r="M10" s="15">
        <v>149.35469673872768</v>
      </c>
      <c r="N10" s="15">
        <v>151.31373499268861</v>
      </c>
      <c r="O10" s="15">
        <v>165.02242399934107</v>
      </c>
      <c r="P10" s="15">
        <v>157.66202311019032</v>
      </c>
      <c r="Q10" s="15">
        <v>176.48176411690324</v>
      </c>
      <c r="R10" s="15">
        <v>202.53083828314971</v>
      </c>
      <c r="S10" s="15">
        <v>217.0162731339104</v>
      </c>
      <c r="T10" s="15">
        <v>222.86857401323309</v>
      </c>
      <c r="U10" s="15">
        <v>219.22788781489126</v>
      </c>
      <c r="V10" s="15">
        <v>212.55231432946147</v>
      </c>
      <c r="W10" s="15">
        <v>212.71728145160583</v>
      </c>
      <c r="X10" s="15">
        <v>231.98312625125843</v>
      </c>
      <c r="Y10" s="15">
        <v>231.67459256591755</v>
      </c>
      <c r="Z10" s="15">
        <v>254.94146121044002</v>
      </c>
      <c r="AA10" s="15">
        <v>246.74695006490245</v>
      </c>
      <c r="AB10" s="15">
        <v>251.68200795807854</v>
      </c>
      <c r="AC10" s="15">
        <v>253.93921205125855</v>
      </c>
      <c r="AD10" s="15">
        <v>260.86476530775968</v>
      </c>
      <c r="AF10" s="15">
        <v>429.03745681294743</v>
      </c>
      <c r="AG10" s="15">
        <v>277.12648347654613</v>
      </c>
      <c r="AH10" s="15">
        <v>451.81151540011155</v>
      </c>
      <c r="AI10" s="15">
        <v>211.59384331867815</v>
      </c>
    </row>
    <row r="11" spans="1:36" ht="12.75" customHeight="1" x14ac:dyDescent="0.2">
      <c r="A11" s="11"/>
      <c r="B11" s="12" t="s">
        <v>509</v>
      </c>
      <c r="C11" s="15">
        <v>1312.6837221573182</v>
      </c>
      <c r="D11" s="15">
        <v>1124.6529072752494</v>
      </c>
      <c r="E11" s="15">
        <v>1166.5102494450082</v>
      </c>
      <c r="F11" s="15">
        <v>1118.6074936077753</v>
      </c>
      <c r="G11" s="15">
        <v>1077.7073929302612</v>
      </c>
      <c r="H11" s="15">
        <v>132.95422624415679</v>
      </c>
      <c r="I11" s="15">
        <v>1080.9276431590504</v>
      </c>
      <c r="J11" s="15">
        <v>1150.14873348994</v>
      </c>
      <c r="K11" s="15">
        <v>1115.8413944001768</v>
      </c>
      <c r="L11" s="15">
        <v>985.07922564117109</v>
      </c>
      <c r="M11" s="15">
        <v>908.51940585679051</v>
      </c>
      <c r="N11" s="15">
        <v>928.15689289773536</v>
      </c>
      <c r="O11" s="15">
        <v>1056.1863744082489</v>
      </c>
      <c r="P11" s="15">
        <v>834.71607743301502</v>
      </c>
      <c r="Q11" s="15">
        <v>846.76744145844248</v>
      </c>
      <c r="R11" s="15">
        <v>970.54776778624125</v>
      </c>
      <c r="S11" s="15">
        <v>1070.1797286267365</v>
      </c>
      <c r="T11" s="15">
        <v>1114.1876194806498</v>
      </c>
      <c r="U11" s="15">
        <v>1232.3672391394848</v>
      </c>
      <c r="V11" s="15">
        <v>934.03943541943784</v>
      </c>
      <c r="W11" s="15">
        <v>970.92811229205483</v>
      </c>
      <c r="X11" s="15">
        <v>850.33611045176212</v>
      </c>
      <c r="Y11" s="15">
        <v>955.66438827222385</v>
      </c>
      <c r="Z11" s="15">
        <v>1217.2975775986197</v>
      </c>
      <c r="AA11" s="15">
        <v>810.30690016713868</v>
      </c>
      <c r="AB11" s="15">
        <v>850.46797472633239</v>
      </c>
      <c r="AC11" s="15">
        <v>676.27438511825392</v>
      </c>
      <c r="AD11" s="15">
        <v>543.27741481510998</v>
      </c>
      <c r="AF11" s="15">
        <v>848.89208975076497</v>
      </c>
      <c r="AG11" s="15">
        <v>568.81996507640872</v>
      </c>
      <c r="AH11" s="15">
        <v>645.22173683321864</v>
      </c>
      <c r="AI11" s="15">
        <v>468.27232909309981</v>
      </c>
    </row>
    <row r="12" spans="1:36" x14ac:dyDescent="0.2">
      <c r="A12" s="11"/>
      <c r="B12" s="12" t="s">
        <v>510</v>
      </c>
      <c r="C12" s="15">
        <v>67.903001887596659</v>
      </c>
      <c r="D12" s="15">
        <v>64.269795898228509</v>
      </c>
      <c r="E12" s="15">
        <v>60.11938653397997</v>
      </c>
      <c r="F12" s="15">
        <v>55.668087667385528</v>
      </c>
      <c r="G12" s="15">
        <v>56.573153331138187</v>
      </c>
      <c r="H12" s="15">
        <v>57.375408712161168</v>
      </c>
      <c r="I12" s="15">
        <v>58.80474231977658</v>
      </c>
      <c r="J12" s="15">
        <v>61.580476003668757</v>
      </c>
      <c r="K12" s="15">
        <v>65.390323924847195</v>
      </c>
      <c r="L12" s="15">
        <v>67.360216229283338</v>
      </c>
      <c r="M12" s="15">
        <v>71.770834997947802</v>
      </c>
      <c r="N12" s="15">
        <v>72.000968933567492</v>
      </c>
      <c r="O12" s="15">
        <v>75.842822158895757</v>
      </c>
      <c r="P12" s="15">
        <v>78.466900202397639</v>
      </c>
      <c r="Q12" s="15">
        <v>90.512050803534308</v>
      </c>
      <c r="R12" s="15">
        <v>106.76557138400749</v>
      </c>
      <c r="S12" s="15">
        <v>110.59651641896306</v>
      </c>
      <c r="T12" s="15">
        <v>110.85051969444123</v>
      </c>
      <c r="U12" s="15">
        <v>100.357514781223</v>
      </c>
      <c r="V12" s="15">
        <v>106.2887396096589</v>
      </c>
      <c r="W12" s="15">
        <v>107.7455404730959</v>
      </c>
      <c r="X12" s="15">
        <v>119.7690921009505</v>
      </c>
      <c r="Y12" s="15">
        <v>116.25784038179587</v>
      </c>
      <c r="Z12" s="15">
        <v>119.43552286923232</v>
      </c>
      <c r="AA12" s="15">
        <v>123.9160448205984</v>
      </c>
      <c r="AB12" s="15">
        <v>124.27072216293134</v>
      </c>
      <c r="AC12" s="15">
        <v>132.14769192172605</v>
      </c>
      <c r="AD12" s="15">
        <v>137.0230828417543</v>
      </c>
      <c r="AF12" s="15">
        <v>252.3731543896146</v>
      </c>
      <c r="AG12" s="15">
        <v>146.83951541894805</v>
      </c>
      <c r="AH12" s="15">
        <v>199.41181043460438</v>
      </c>
      <c r="AI12" s="15">
        <v>118.91922141119221</v>
      </c>
    </row>
    <row r="13" spans="1:36" x14ac:dyDescent="0.2">
      <c r="A13" s="11"/>
      <c r="B13" s="12" t="s">
        <v>511</v>
      </c>
      <c r="C13" s="15">
        <v>116.57796166334887</v>
      </c>
      <c r="D13" s="15">
        <v>106.83122418124697</v>
      </c>
      <c r="E13" s="15">
        <v>95.65293149470088</v>
      </c>
      <c r="F13" s="15">
        <v>92.85804987285978</v>
      </c>
      <c r="G13" s="15">
        <v>91.857482373227128</v>
      </c>
      <c r="H13" s="15">
        <v>90.440180855964087</v>
      </c>
      <c r="I13" s="15">
        <v>95.825051585415963</v>
      </c>
      <c r="J13" s="15">
        <v>98.978457349973297</v>
      </c>
      <c r="K13" s="15">
        <v>105.05654747863247</v>
      </c>
      <c r="L13" s="15">
        <v>116.12280145505356</v>
      </c>
      <c r="M13" s="15">
        <v>123.95765801497265</v>
      </c>
      <c r="N13" s="15">
        <v>125.40446295122089</v>
      </c>
      <c r="O13" s="15">
        <v>131.86907521505879</v>
      </c>
      <c r="P13" s="15">
        <v>136.0539914996601</v>
      </c>
      <c r="Q13" s="15">
        <v>149.07798166493245</v>
      </c>
      <c r="R13" s="15">
        <v>172.87208531780263</v>
      </c>
      <c r="S13" s="15">
        <v>182.77384567624776</v>
      </c>
      <c r="T13" s="15">
        <v>189.47849907835257</v>
      </c>
      <c r="U13" s="15">
        <v>176.91434827204745</v>
      </c>
      <c r="V13" s="15">
        <v>183.77122530366736</v>
      </c>
      <c r="W13" s="15">
        <v>184.81948680123622</v>
      </c>
      <c r="X13" s="15">
        <v>201.87813684175964</v>
      </c>
      <c r="Y13" s="15">
        <v>202.76281512681672</v>
      </c>
      <c r="Z13" s="15">
        <v>212.96528664069942</v>
      </c>
      <c r="AA13" s="15">
        <v>225.76795425186776</v>
      </c>
      <c r="AB13" s="15">
        <v>230.71266830953692</v>
      </c>
      <c r="AC13" s="15">
        <v>245.81682446323944</v>
      </c>
      <c r="AD13" s="15">
        <v>274.15689613367954</v>
      </c>
      <c r="AF13" s="15">
        <v>279.75133415138259</v>
      </c>
      <c r="AG13" s="15">
        <v>241.53577826843446</v>
      </c>
      <c r="AH13" s="15">
        <v>163.48774324661133</v>
      </c>
      <c r="AI13" s="15">
        <v>136.16860631174643</v>
      </c>
      <c r="AJ13" s="16"/>
    </row>
    <row r="14" spans="1:36" ht="12.75" customHeight="1" x14ac:dyDescent="0.2">
      <c r="A14" s="11"/>
      <c r="B14" s="12" t="s">
        <v>512</v>
      </c>
      <c r="C14" s="15">
        <v>7.230196703880914E-3</v>
      </c>
      <c r="D14" s="15">
        <v>2.0742511601743777E-3</v>
      </c>
      <c r="E14" s="15">
        <v>1.3503687545445102E-3</v>
      </c>
      <c r="F14" s="15">
        <v>1.1214762705816384E-2</v>
      </c>
      <c r="G14" s="15">
        <v>3.5837353549276361E-3</v>
      </c>
      <c r="H14" s="15">
        <v>1.3248178170801605E-2</v>
      </c>
      <c r="I14" s="15">
        <v>0.12262644188110026</v>
      </c>
      <c r="J14" s="15">
        <v>2.9849751763783643</v>
      </c>
      <c r="K14" s="15">
        <v>3.7142314990512335</v>
      </c>
      <c r="L14" s="15">
        <v>0.73956382124698961</v>
      </c>
      <c r="M14" s="15">
        <v>3.2927573658880149</v>
      </c>
      <c r="N14" s="15">
        <v>0.64077046548956662</v>
      </c>
      <c r="O14" s="15">
        <v>2.9552674230145866</v>
      </c>
      <c r="P14" s="15">
        <v>-39.430006697923645</v>
      </c>
      <c r="Q14" s="15">
        <v>2.8146397547266222</v>
      </c>
      <c r="R14" s="15">
        <v>3.0918226353473184</v>
      </c>
      <c r="S14" s="15">
        <v>2.2849184241941902</v>
      </c>
      <c r="T14" s="15">
        <v>3.6111619396157364</v>
      </c>
      <c r="U14" s="15">
        <v>3.2593957258658808</v>
      </c>
      <c r="V14" s="15">
        <v>0.60658493870402808</v>
      </c>
      <c r="W14" s="15">
        <v>3.0575028065361107</v>
      </c>
      <c r="X14" s="15">
        <v>3.6358757062146894</v>
      </c>
      <c r="Y14" s="15">
        <v>4.6346385139649877</v>
      </c>
      <c r="Z14" s="15">
        <v>1.2433960251715435</v>
      </c>
      <c r="AA14" s="15">
        <v>4.8968741651082022</v>
      </c>
      <c r="AB14" s="15">
        <v>2.8004511078678518</v>
      </c>
      <c r="AC14" s="15">
        <v>-1.5477976271648711E-2</v>
      </c>
      <c r="AD14" s="15">
        <v>-0.71365003689199158</v>
      </c>
      <c r="AF14" s="15">
        <v>1.1031733361309657</v>
      </c>
      <c r="AG14" s="15">
        <v>1.1031733361309657</v>
      </c>
      <c r="AH14" s="15">
        <v>21.31930354963848</v>
      </c>
      <c r="AI14" s="15">
        <v>-0.71365003689199158</v>
      </c>
    </row>
    <row r="15" spans="1:36" ht="12.75" customHeight="1" x14ac:dyDescent="0.2">
      <c r="A15" s="11"/>
      <c r="B15" s="12" t="s">
        <v>513</v>
      </c>
      <c r="C15" s="19">
        <v>27875.569620253165</v>
      </c>
      <c r="D15" s="19">
        <v>24104.262500000001</v>
      </c>
      <c r="E15" s="19">
        <v>25039.625</v>
      </c>
      <c r="F15" s="19">
        <v>23970.0625</v>
      </c>
      <c r="G15" s="19">
        <v>23098.111111111109</v>
      </c>
      <c r="H15" s="19">
        <v>2452.8130434782611</v>
      </c>
      <c r="I15" s="19">
        <v>23013.144578313251</v>
      </c>
      <c r="J15" s="19">
        <v>24753.071428571428</v>
      </c>
      <c r="K15" s="19">
        <v>24008.682352941178</v>
      </c>
      <c r="L15" s="19">
        <v>21277.728260869564</v>
      </c>
      <c r="M15" s="19">
        <v>19525.774193548386</v>
      </c>
      <c r="N15" s="19">
        <v>19980.212765957447</v>
      </c>
      <c r="O15" s="19">
        <v>22792.273684210526</v>
      </c>
      <c r="P15" s="19">
        <v>17912.757894736842</v>
      </c>
      <c r="Q15" s="19">
        <v>18165</v>
      </c>
      <c r="R15" s="19">
        <v>20821.157894736843</v>
      </c>
      <c r="S15" s="19">
        <v>22965.610526315788</v>
      </c>
      <c r="T15" s="19">
        <v>23937.242105263158</v>
      </c>
      <c r="U15" s="19">
        <v>26472.864583333332</v>
      </c>
      <c r="V15" s="19">
        <v>19927.991666666665</v>
      </c>
      <c r="W15" s="19">
        <v>20804.316666666666</v>
      </c>
      <c r="X15" s="19">
        <v>17564.467213114753</v>
      </c>
      <c r="Y15" s="19">
        <v>20315.508196721312</v>
      </c>
      <c r="Z15" s="19">
        <v>25722.172131147541</v>
      </c>
      <c r="AA15" s="19">
        <v>16004.315789473685</v>
      </c>
      <c r="AB15" s="19">
        <v>17258.277511961722</v>
      </c>
      <c r="AC15" s="19">
        <v>12770.688995215311</v>
      </c>
      <c r="AD15" s="19">
        <v>8661.5083056478397</v>
      </c>
      <c r="AF15" s="15">
        <v>8661.5083056478397</v>
      </c>
      <c r="AG15" s="15">
        <v>8661.5083056478397</v>
      </c>
      <c r="AH15" s="15">
        <v>2258.7025139664806</v>
      </c>
      <c r="AI15" s="15">
        <v>5588.9907407407409</v>
      </c>
    </row>
    <row r="16" spans="1:36" x14ac:dyDescent="0.2">
      <c r="A16" s="46" t="s">
        <v>601</v>
      </c>
      <c r="B16" s="30"/>
      <c r="C16" s="6"/>
      <c r="D16" s="6"/>
      <c r="E16" s="6"/>
      <c r="F16" s="6"/>
      <c r="G16" s="6"/>
      <c r="H16" s="6"/>
      <c r="I16" s="13"/>
      <c r="J16" s="13"/>
      <c r="K16" s="13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18" t="s">
        <v>526</v>
      </c>
      <c r="AF16" s="40">
        <v>15707102</v>
      </c>
      <c r="AG16" s="40">
        <v>23240662</v>
      </c>
      <c r="AH16" s="40">
        <v>252358</v>
      </c>
      <c r="AI16" s="40">
        <v>6558380</v>
      </c>
    </row>
    <row r="17" spans="1:36" ht="12.75" customHeight="1" x14ac:dyDescent="0.2">
      <c r="A17" s="30"/>
      <c r="B17" s="30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18" t="s">
        <v>527</v>
      </c>
      <c r="AF17" s="9">
        <v>0.48899983232087646</v>
      </c>
      <c r="AG17" s="9">
        <v>0.78373330301905098</v>
      </c>
      <c r="AH17" s="9">
        <v>8.5101435098226402E-3</v>
      </c>
      <c r="AI17" s="9">
        <v>0.2211649917654705</v>
      </c>
    </row>
    <row r="18" spans="1:36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7" t="s">
        <v>544</v>
      </c>
      <c r="O18" s="7" t="s">
        <v>556</v>
      </c>
      <c r="P18" s="43" t="s">
        <v>557</v>
      </c>
      <c r="Q18" s="43" t="s">
        <v>558</v>
      </c>
      <c r="R18" s="43" t="s">
        <v>559</v>
      </c>
      <c r="S18" s="43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F18" s="5" t="s">
        <v>516</v>
      </c>
      <c r="AG18" s="39"/>
      <c r="AH18" s="17"/>
      <c r="AI18" s="17"/>
    </row>
    <row r="19" spans="1:36" x14ac:dyDescent="0.2">
      <c r="A19" s="54" t="s">
        <v>2</v>
      </c>
      <c r="B19" s="54" t="s">
        <v>2</v>
      </c>
      <c r="C19" s="78">
        <v>146.72702845848781</v>
      </c>
      <c r="D19" s="78">
        <v>136.45498642580512</v>
      </c>
      <c r="E19" s="78">
        <v>134.78302707747412</v>
      </c>
      <c r="F19" s="78">
        <v>120.87941854508196</v>
      </c>
      <c r="G19" s="78">
        <v>121.243740503824</v>
      </c>
      <c r="H19" s="78">
        <v>131.12985014281429</v>
      </c>
      <c r="I19" s="78">
        <v>137.67105353536741</v>
      </c>
      <c r="J19" s="78">
        <v>155.73153108938968</v>
      </c>
      <c r="K19" s="78">
        <v>174.0577781395412</v>
      </c>
      <c r="L19" s="78">
        <v>186.58090693410978</v>
      </c>
      <c r="M19" s="78">
        <v>203.16394275779055</v>
      </c>
      <c r="N19" s="78">
        <v>211.43457432612757</v>
      </c>
      <c r="O19" s="78">
        <v>235.0280611216385</v>
      </c>
      <c r="P19" s="78">
        <v>226.31410670978173</v>
      </c>
      <c r="Q19" s="78">
        <v>223.20931389019555</v>
      </c>
      <c r="R19" s="78">
        <v>258.68106678714753</v>
      </c>
      <c r="S19" s="78">
        <v>278.53248665810986</v>
      </c>
      <c r="T19" s="78">
        <v>265.27236452740249</v>
      </c>
      <c r="U19" s="78">
        <v>287.43445742550625</v>
      </c>
      <c r="V19" s="78">
        <v>293.05394857667585</v>
      </c>
      <c r="W19" s="78">
        <v>289.07722955569864</v>
      </c>
      <c r="X19" s="78">
        <v>311.46663132785579</v>
      </c>
      <c r="Y19" s="78">
        <v>342.97045675668568</v>
      </c>
      <c r="Z19" s="78">
        <v>335.57928591039234</v>
      </c>
      <c r="AA19" s="78">
        <v>355.61478279829163</v>
      </c>
      <c r="AB19" s="78">
        <v>362.69223035316577</v>
      </c>
      <c r="AC19" s="78">
        <v>367.40145568897964</v>
      </c>
      <c r="AD19" s="78">
        <v>390.49871400474052</v>
      </c>
      <c r="AF19" s="14" t="s">
        <v>518</v>
      </c>
      <c r="AG19" s="14"/>
      <c r="AI19" s="67" t="s">
        <v>546</v>
      </c>
      <c r="AJ19" s="38"/>
    </row>
    <row r="20" spans="1:36" x14ac:dyDescent="0.2">
      <c r="A20" s="54" t="s">
        <v>3</v>
      </c>
      <c r="B20" s="54" t="s">
        <v>2</v>
      </c>
      <c r="C20" s="78">
        <v>111.41686631528511</v>
      </c>
      <c r="D20" s="78">
        <v>100.52542767368789</v>
      </c>
      <c r="E20" s="78">
        <v>93.553272758840208</v>
      </c>
      <c r="F20" s="78">
        <v>143.46144832434965</v>
      </c>
      <c r="G20" s="78">
        <v>116.6039962608086</v>
      </c>
      <c r="H20" s="78">
        <v>79.236170212765956</v>
      </c>
      <c r="I20" s="78">
        <v>95.442612770281713</v>
      </c>
      <c r="J20" s="78">
        <v>89.621327651939893</v>
      </c>
      <c r="K20" s="78">
        <v>118.21159452792106</v>
      </c>
      <c r="L20" s="78">
        <v>132.784862716763</v>
      </c>
      <c r="M20" s="78">
        <v>140.9121852006939</v>
      </c>
      <c r="N20" s="78">
        <v>143.27104306904153</v>
      </c>
      <c r="O20" s="78">
        <v>150.71319220188974</v>
      </c>
      <c r="P20" s="78">
        <v>155.65304285199855</v>
      </c>
      <c r="Q20" s="78">
        <v>175.3871103117506</v>
      </c>
      <c r="R20" s="78">
        <v>197.43963254593177</v>
      </c>
      <c r="S20" s="78">
        <v>221.17985388806341</v>
      </c>
      <c r="T20" s="78">
        <v>221.13965884861406</v>
      </c>
      <c r="U20" s="78">
        <v>215.33305916221138</v>
      </c>
      <c r="V20" s="78">
        <v>201.23183428727174</v>
      </c>
      <c r="W20" s="78">
        <v>202.5344668868793</v>
      </c>
      <c r="X20" s="78">
        <v>208.94707249824296</v>
      </c>
      <c r="Y20" s="78">
        <v>486.5572989936154</v>
      </c>
      <c r="Z20" s="78">
        <v>240.0947680690399</v>
      </c>
      <c r="AA20" s="78">
        <v>248.20510748343301</v>
      </c>
      <c r="AB20" s="78">
        <v>317.87112517430012</v>
      </c>
      <c r="AC20" s="78">
        <v>281.49902902430063</v>
      </c>
      <c r="AD20" s="78">
        <v>297.66266178518021</v>
      </c>
      <c r="AF20" s="14" t="s">
        <v>518</v>
      </c>
      <c r="AG20" s="14"/>
      <c r="AH20" s="14"/>
      <c r="AI20" s="67" t="s">
        <v>546</v>
      </c>
      <c r="AJ20" s="38"/>
    </row>
    <row r="21" spans="1:36" x14ac:dyDescent="0.2">
      <c r="A21" s="54" t="s">
        <v>4</v>
      </c>
      <c r="B21" s="54" t="s">
        <v>2</v>
      </c>
      <c r="C21" s="78">
        <v>191.5460066196575</v>
      </c>
      <c r="D21" s="78">
        <v>169.74512720607288</v>
      </c>
      <c r="E21" s="78">
        <v>166.39856309711084</v>
      </c>
      <c r="F21" s="78">
        <v>172.68299612569953</v>
      </c>
      <c r="G21" s="78">
        <v>177.77817268097871</v>
      </c>
      <c r="H21" s="78">
        <v>175.62211877556777</v>
      </c>
      <c r="I21" s="78">
        <v>188.60363051258102</v>
      </c>
      <c r="J21" s="78">
        <v>198.42007193388673</v>
      </c>
      <c r="K21" s="78">
        <v>218.66785123740442</v>
      </c>
      <c r="L21" s="78">
        <v>274.90798736854305</v>
      </c>
      <c r="M21" s="78">
        <v>268.20891218119453</v>
      </c>
      <c r="N21" s="78">
        <v>266.74392203370377</v>
      </c>
      <c r="O21" s="78">
        <v>271.72145877885288</v>
      </c>
      <c r="P21" s="78">
        <v>292.11058251400783</v>
      </c>
      <c r="Q21" s="78">
        <v>265.7422972908858</v>
      </c>
      <c r="R21" s="78">
        <v>349.46477098554732</v>
      </c>
      <c r="S21" s="78">
        <v>376.71665195590526</v>
      </c>
      <c r="T21" s="78">
        <v>403.18063408535335</v>
      </c>
      <c r="U21" s="78">
        <v>396.88578325733681</v>
      </c>
      <c r="V21" s="78">
        <v>373.02001316655696</v>
      </c>
      <c r="W21" s="78">
        <v>381.62867082868303</v>
      </c>
      <c r="X21" s="78">
        <v>490.23381753093645</v>
      </c>
      <c r="Y21" s="78">
        <v>399.18838618529679</v>
      </c>
      <c r="Z21" s="78">
        <v>407.02692693790436</v>
      </c>
      <c r="AA21" s="78">
        <v>443.61200653074894</v>
      </c>
      <c r="AB21" s="78">
        <v>619.06328086164046</v>
      </c>
      <c r="AC21" s="78">
        <v>667.42565272330444</v>
      </c>
      <c r="AD21" s="78">
        <v>525.3068159704203</v>
      </c>
      <c r="AF21" s="14" t="s">
        <v>518</v>
      </c>
      <c r="AG21" s="14"/>
      <c r="AH21" s="14"/>
      <c r="AI21" s="67" t="s">
        <v>546</v>
      </c>
    </row>
    <row r="22" spans="1:36" x14ac:dyDescent="0.2">
      <c r="A22" s="54" t="s">
        <v>208</v>
      </c>
      <c r="B22" s="54" t="s">
        <v>2</v>
      </c>
      <c r="C22" s="78">
        <v>155.73535834822314</v>
      </c>
      <c r="D22" s="78">
        <v>146.09709456301604</v>
      </c>
      <c r="E22" s="78">
        <v>150.64899647617588</v>
      </c>
      <c r="F22" s="78">
        <v>153.51127103800167</v>
      </c>
      <c r="G22" s="78">
        <v>149.51341783715884</v>
      </c>
      <c r="H22" s="78">
        <v>147.77926483745898</v>
      </c>
      <c r="I22" s="78">
        <v>160.15080648058338</v>
      </c>
      <c r="J22" s="78">
        <v>175.11094520452809</v>
      </c>
      <c r="K22" s="78">
        <v>193.40065807681663</v>
      </c>
      <c r="L22" s="78">
        <v>236.84171694750992</v>
      </c>
      <c r="M22" s="78">
        <v>277.15354495456717</v>
      </c>
      <c r="N22" s="78">
        <v>282.44636376424251</v>
      </c>
      <c r="O22" s="78">
        <v>295.24440386120534</v>
      </c>
      <c r="P22" s="78">
        <v>291.15410347342743</v>
      </c>
      <c r="Q22" s="78">
        <v>338.28458252797861</v>
      </c>
      <c r="R22" s="78">
        <v>392.21141416456567</v>
      </c>
      <c r="S22" s="78">
        <v>400.28986960882651</v>
      </c>
      <c r="T22" s="78">
        <v>421.61259964108342</v>
      </c>
      <c r="U22" s="78">
        <v>396.18590360705434</v>
      </c>
      <c r="V22" s="78">
        <v>415.78808405652825</v>
      </c>
      <c r="W22" s="78">
        <v>403.09439534336281</v>
      </c>
      <c r="X22" s="78">
        <v>395.21250493875937</v>
      </c>
      <c r="Y22" s="78">
        <v>394.45417097679916</v>
      </c>
      <c r="Z22" s="78">
        <v>439.31638826662902</v>
      </c>
      <c r="AA22" s="78">
        <v>489.52254824395447</v>
      </c>
      <c r="AB22" s="78">
        <v>518.47620149784257</v>
      </c>
      <c r="AC22" s="78">
        <v>545.2421846586866</v>
      </c>
      <c r="AD22" s="78">
        <v>583.50236152190405</v>
      </c>
      <c r="AF22" s="14" t="s">
        <v>518</v>
      </c>
      <c r="AG22" s="14"/>
      <c r="AH22" s="14"/>
      <c r="AI22" s="67" t="s">
        <v>546</v>
      </c>
    </row>
    <row r="23" spans="1:36" x14ac:dyDescent="0.2">
      <c r="A23" s="54" t="s">
        <v>6</v>
      </c>
      <c r="B23" s="54" t="s">
        <v>2</v>
      </c>
      <c r="C23" s="78">
        <v>180</v>
      </c>
      <c r="D23" s="78">
        <v>147.16715399610138</v>
      </c>
      <c r="E23" s="78">
        <v>114.09870170498984</v>
      </c>
      <c r="F23" s="78">
        <v>117.62724574285268</v>
      </c>
      <c r="G23" s="78">
        <v>197.99380133271347</v>
      </c>
      <c r="H23" s="78">
        <v>130.1706536644827</v>
      </c>
      <c r="I23" s="78">
        <v>135.07240011334656</v>
      </c>
      <c r="J23" s="78">
        <v>137.18006298781322</v>
      </c>
      <c r="K23" s="78">
        <v>139.94118451648202</v>
      </c>
      <c r="L23" s="78">
        <v>132.82655601659752</v>
      </c>
      <c r="M23" s="78">
        <v>116.53771122406924</v>
      </c>
      <c r="N23" s="78">
        <v>110.97479437516583</v>
      </c>
      <c r="O23" s="78">
        <v>136.70753978606837</v>
      </c>
      <c r="P23" s="78">
        <v>139.74759761586182</v>
      </c>
      <c r="Q23" s="78">
        <v>206.29073445004099</v>
      </c>
      <c r="R23" s="78">
        <v>126.12594128560515</v>
      </c>
      <c r="S23" s="78">
        <v>115.02234349258649</v>
      </c>
      <c r="T23" s="78">
        <v>139.78100525428769</v>
      </c>
      <c r="U23" s="78">
        <v>170.69815195071868</v>
      </c>
      <c r="V23" s="78">
        <v>145.56191889218596</v>
      </c>
      <c r="W23" s="78">
        <v>241.69939132142156</v>
      </c>
      <c r="X23" s="78">
        <v>647.23508375682286</v>
      </c>
      <c r="Y23" s="78">
        <v>358.76727473742397</v>
      </c>
      <c r="Z23" s="78">
        <v>483.91986976575924</v>
      </c>
      <c r="AA23" s="78">
        <v>655.79597168380246</v>
      </c>
      <c r="AB23" s="78">
        <v>197.13247186327638</v>
      </c>
      <c r="AC23" s="78">
        <v>144.86543271635819</v>
      </c>
      <c r="AD23" s="78">
        <v>151.89061842658813</v>
      </c>
      <c r="AF23" s="14" t="s">
        <v>519</v>
      </c>
      <c r="AG23" s="14"/>
      <c r="AH23" s="14"/>
      <c r="AI23" s="67" t="s">
        <v>547</v>
      </c>
    </row>
    <row r="24" spans="1:36" x14ac:dyDescent="0.2">
      <c r="A24" s="54" t="s">
        <v>209</v>
      </c>
      <c r="B24" s="54" t="s">
        <v>2</v>
      </c>
      <c r="C24" s="78">
        <v>128.90550316678394</v>
      </c>
      <c r="D24" s="78">
        <v>119.053465847528</v>
      </c>
      <c r="E24" s="78">
        <v>103.70424856216782</v>
      </c>
      <c r="F24" s="78">
        <v>103.33951858820477</v>
      </c>
      <c r="G24" s="78">
        <v>103.6044795573644</v>
      </c>
      <c r="H24" s="78">
        <v>101.81258290499088</v>
      </c>
      <c r="I24" s="78">
        <v>115.39415450945005</v>
      </c>
      <c r="J24" s="78">
        <v>123.1025004771903</v>
      </c>
      <c r="K24" s="78">
        <v>134.27772009268071</v>
      </c>
      <c r="L24" s="78">
        <v>148.13457584109901</v>
      </c>
      <c r="M24" s="78">
        <v>151.43825440147612</v>
      </c>
      <c r="N24" s="78">
        <v>147.41478865826468</v>
      </c>
      <c r="O24" s="78">
        <v>160.78777023149033</v>
      </c>
      <c r="P24" s="78">
        <v>152.68121153083979</v>
      </c>
      <c r="Q24" s="78">
        <v>166.61289601157225</v>
      </c>
      <c r="R24" s="78">
        <v>187.17874724797082</v>
      </c>
      <c r="S24" s="78">
        <v>199.14243351288451</v>
      </c>
      <c r="T24" s="78">
        <v>211.14339906138122</v>
      </c>
      <c r="U24" s="78">
        <v>208.31553949974327</v>
      </c>
      <c r="V24" s="78">
        <v>209.38581927749999</v>
      </c>
      <c r="W24" s="78">
        <v>221.78028295985575</v>
      </c>
      <c r="X24" s="78">
        <v>257.06124770477857</v>
      </c>
      <c r="Y24" s="78">
        <v>230.20184776236508</v>
      </c>
      <c r="Z24" s="78">
        <v>243.20614420991194</v>
      </c>
      <c r="AA24" s="78">
        <v>253.97944717609121</v>
      </c>
      <c r="AB24" s="78">
        <v>273.76540982415037</v>
      </c>
      <c r="AC24" s="78">
        <v>292.68761335207847</v>
      </c>
      <c r="AD24" s="78">
        <v>316.37319164674108</v>
      </c>
      <c r="AF24" s="14" t="s">
        <v>519</v>
      </c>
      <c r="AG24" s="14"/>
      <c r="AH24" s="14"/>
      <c r="AI24" s="67" t="s">
        <v>547</v>
      </c>
    </row>
    <row r="25" spans="1:36" x14ac:dyDescent="0.2">
      <c r="A25" s="54" t="s">
        <v>7</v>
      </c>
      <c r="B25" s="54" t="s">
        <v>2</v>
      </c>
      <c r="C25" s="78">
        <v>114.60273059992241</v>
      </c>
      <c r="D25" s="78">
        <v>103.3229018138409</v>
      </c>
      <c r="E25" s="78">
        <v>89.04989012978676</v>
      </c>
      <c r="F25" s="78">
        <v>91.095600989797845</v>
      </c>
      <c r="G25" s="78">
        <v>94.641435957850646</v>
      </c>
      <c r="H25" s="78">
        <v>91.647976604616417</v>
      </c>
      <c r="I25" s="78">
        <v>98.44796861336296</v>
      </c>
      <c r="J25" s="78">
        <v>149.86406153702129</v>
      </c>
      <c r="K25" s="78">
        <v>139.84166345189414</v>
      </c>
      <c r="L25" s="78">
        <v>137.37071187297664</v>
      </c>
      <c r="M25" s="78">
        <v>145.10442785205765</v>
      </c>
      <c r="N25" s="78">
        <v>130.72729596948611</v>
      </c>
      <c r="O25" s="78">
        <v>144.45475099043787</v>
      </c>
      <c r="P25" s="78">
        <v>134.85359408761235</v>
      </c>
      <c r="Q25" s="78">
        <v>149.19011188677442</v>
      </c>
      <c r="R25" s="78">
        <v>162.55277486556867</v>
      </c>
      <c r="S25" s="78">
        <v>177.63981602712593</v>
      </c>
      <c r="T25" s="78">
        <v>185.09039091186256</v>
      </c>
      <c r="U25" s="78">
        <v>133.83558888076078</v>
      </c>
      <c r="V25" s="78">
        <v>176.9391389445972</v>
      </c>
      <c r="W25" s="78">
        <v>175.30784152243012</v>
      </c>
      <c r="X25" s="78">
        <v>188.85377497688387</v>
      </c>
      <c r="Y25" s="78">
        <v>180.98681462225412</v>
      </c>
      <c r="Z25" s="78">
        <v>190.11889409118919</v>
      </c>
      <c r="AA25" s="78">
        <v>201.22647602922271</v>
      </c>
      <c r="AB25" s="78">
        <v>216.99821622123812</v>
      </c>
      <c r="AC25" s="78">
        <v>230.91191137443684</v>
      </c>
      <c r="AD25" s="78">
        <v>253.30084110566821</v>
      </c>
      <c r="AF25" s="14" t="s">
        <v>564</v>
      </c>
      <c r="AG25" s="14"/>
      <c r="AH25" s="14"/>
      <c r="AI25" s="67" t="s">
        <v>547</v>
      </c>
    </row>
    <row r="26" spans="1:36" x14ac:dyDescent="0.2">
      <c r="A26" s="54" t="s">
        <v>210</v>
      </c>
      <c r="B26" s="54" t="s">
        <v>2</v>
      </c>
      <c r="C26" s="78">
        <v>131.89306008540399</v>
      </c>
      <c r="D26" s="78">
        <v>123.81075486152993</v>
      </c>
      <c r="E26" s="78">
        <v>109.18279569892474</v>
      </c>
      <c r="F26" s="78">
        <v>115.50441632474082</v>
      </c>
      <c r="G26" s="78">
        <v>115.75992360580595</v>
      </c>
      <c r="H26" s="78">
        <v>108.34368158911596</v>
      </c>
      <c r="I26" s="78">
        <v>121.43780136360441</v>
      </c>
      <c r="J26" s="78">
        <v>132.57168759471747</v>
      </c>
      <c r="K26" s="78">
        <v>149.97581524299153</v>
      </c>
      <c r="L26" s="78">
        <v>173.426160112172</v>
      </c>
      <c r="M26" s="78">
        <v>186.26243227364711</v>
      </c>
      <c r="N26" s="78">
        <v>195.09934012428727</v>
      </c>
      <c r="O26" s="78">
        <v>214.59916508635501</v>
      </c>
      <c r="P26" s="78">
        <v>215.14761098523516</v>
      </c>
      <c r="Q26" s="78">
        <v>255.05730388124209</v>
      </c>
      <c r="R26" s="78">
        <v>279.31031444263385</v>
      </c>
      <c r="S26" s="78">
        <v>292.56562533702413</v>
      </c>
      <c r="T26" s="78">
        <v>297.916110841261</v>
      </c>
      <c r="U26" s="78">
        <v>274.86257501875468</v>
      </c>
      <c r="V26" s="78">
        <v>277.6538192698689</v>
      </c>
      <c r="W26" s="78">
        <v>278.08847654113958</v>
      </c>
      <c r="X26" s="78">
        <v>283.50970575006511</v>
      </c>
      <c r="Y26" s="78">
        <v>283.87298849905034</v>
      </c>
      <c r="Z26" s="78">
        <v>298.84095763003791</v>
      </c>
      <c r="AA26" s="78">
        <v>316.17282576932587</v>
      </c>
      <c r="AB26" s="78">
        <v>328.50196785106243</v>
      </c>
      <c r="AC26" s="78">
        <v>352.01081926682787</v>
      </c>
      <c r="AD26" s="78">
        <v>389.65822339876314</v>
      </c>
      <c r="AF26" s="14" t="s">
        <v>564</v>
      </c>
      <c r="AG26" s="14"/>
      <c r="AH26" s="14"/>
      <c r="AI26" s="67" t="s">
        <v>547</v>
      </c>
    </row>
    <row r="27" spans="1:36" x14ac:dyDescent="0.2">
      <c r="A27" s="54" t="s">
        <v>211</v>
      </c>
      <c r="B27" s="54" t="s">
        <v>2</v>
      </c>
      <c r="C27" s="78">
        <v>127.10844155844156</v>
      </c>
      <c r="D27" s="78">
        <v>118.83260617013038</v>
      </c>
      <c r="E27" s="78">
        <v>106.72364025805136</v>
      </c>
      <c r="F27" s="78">
        <v>103.54149340994431</v>
      </c>
      <c r="G27" s="78">
        <v>104.97576530612245</v>
      </c>
      <c r="H27" s="78">
        <v>106.23354251261227</v>
      </c>
      <c r="I27" s="78">
        <v>111.38148040778857</v>
      </c>
      <c r="J27" s="78">
        <v>124.54765510332456</v>
      </c>
      <c r="K27" s="78">
        <v>142.70745533536231</v>
      </c>
      <c r="L27" s="78">
        <v>158.83407197716778</v>
      </c>
      <c r="M27" s="78">
        <v>171.63000619678226</v>
      </c>
      <c r="N27" s="78">
        <v>176.29364393284499</v>
      </c>
      <c r="O27" s="78">
        <v>181.9526432473202</v>
      </c>
      <c r="P27" s="78">
        <v>190.32979261507333</v>
      </c>
      <c r="Q27" s="78">
        <v>210.97507243710621</v>
      </c>
      <c r="R27" s="78">
        <v>210.75849678438195</v>
      </c>
      <c r="S27" s="78">
        <v>228.70255520288632</v>
      </c>
      <c r="T27" s="78">
        <v>225.91134324968775</v>
      </c>
      <c r="U27" s="78">
        <v>209.73497070752592</v>
      </c>
      <c r="V27" s="78">
        <v>211.92873536299766</v>
      </c>
      <c r="W27" s="78">
        <v>212.14318948470395</v>
      </c>
      <c r="X27" s="78">
        <v>221.28853357697579</v>
      </c>
      <c r="Y27" s="78">
        <v>227.27860538827258</v>
      </c>
      <c r="Z27" s="78">
        <v>241.85559972152979</v>
      </c>
      <c r="AA27" s="78">
        <v>256.73180434251174</v>
      </c>
      <c r="AB27" s="78">
        <v>360.54276517473943</v>
      </c>
      <c r="AC27" s="78">
        <v>313.51225061621756</v>
      </c>
      <c r="AD27" s="78">
        <v>329.17938085071438</v>
      </c>
      <c r="AF27" s="14" t="s">
        <v>519</v>
      </c>
      <c r="AG27" s="14"/>
      <c r="AH27" s="14"/>
      <c r="AI27" s="67" t="s">
        <v>547</v>
      </c>
    </row>
    <row r="28" spans="1:36" x14ac:dyDescent="0.2">
      <c r="A28" s="54" t="s">
        <v>8</v>
      </c>
      <c r="B28" s="54" t="s">
        <v>2</v>
      </c>
      <c r="C28" s="78">
        <v>133.33729699142751</v>
      </c>
      <c r="D28" s="78">
        <v>140.99271610725177</v>
      </c>
      <c r="E28" s="78">
        <v>142.38215319586331</v>
      </c>
      <c r="F28" s="78">
        <v>120.59213796574976</v>
      </c>
      <c r="G28" s="78">
        <v>117.96878565140157</v>
      </c>
      <c r="H28" s="78">
        <v>119.96747093373841</v>
      </c>
      <c r="I28" s="78">
        <v>128.96785619120877</v>
      </c>
      <c r="J28" s="78">
        <v>128.80777778331432</v>
      </c>
      <c r="K28" s="78">
        <v>143.34612438573106</v>
      </c>
      <c r="L28" s="78">
        <v>148.42410731958356</v>
      </c>
      <c r="M28" s="78">
        <v>161.26686118033766</v>
      </c>
      <c r="N28" s="78">
        <v>168.76043516658419</v>
      </c>
      <c r="O28" s="78">
        <v>173.04614330590439</v>
      </c>
      <c r="P28" s="78">
        <v>181.63659493578339</v>
      </c>
      <c r="Q28" s="78">
        <v>197.6076088936382</v>
      </c>
      <c r="R28" s="78">
        <v>200.1916523061816</v>
      </c>
      <c r="S28" s="78">
        <v>235.7269783700593</v>
      </c>
      <c r="T28" s="78">
        <v>234.17912663385624</v>
      </c>
      <c r="U28" s="78">
        <v>227.70840744335518</v>
      </c>
      <c r="V28" s="78">
        <v>238.98907560669124</v>
      </c>
      <c r="W28" s="78">
        <v>271.31044089638124</v>
      </c>
      <c r="X28" s="78">
        <v>271.23804287935138</v>
      </c>
      <c r="Y28" s="78">
        <v>267.14263572671001</v>
      </c>
      <c r="Z28" s="78">
        <v>296.93088950172387</v>
      </c>
      <c r="AA28" s="78">
        <v>290.71723863349911</v>
      </c>
      <c r="AB28" s="78">
        <v>275.4409091866022</v>
      </c>
      <c r="AC28" s="78">
        <v>294.28380209268539</v>
      </c>
      <c r="AD28" s="78">
        <v>310.09132195418312</v>
      </c>
      <c r="AF28" s="14" t="s">
        <v>518</v>
      </c>
      <c r="AG28" s="14"/>
      <c r="AH28" s="14"/>
      <c r="AI28" s="67" t="s">
        <v>546</v>
      </c>
    </row>
    <row r="29" spans="1:36" x14ac:dyDescent="0.2">
      <c r="A29" s="54" t="s">
        <v>9</v>
      </c>
      <c r="B29" s="54" t="s">
        <v>2</v>
      </c>
      <c r="C29" s="78">
        <v>335.50857933579334</v>
      </c>
      <c r="D29" s="78">
        <v>318.43037050556671</v>
      </c>
      <c r="E29" s="78">
        <v>350.11505952921931</v>
      </c>
      <c r="F29" s="78">
        <v>323.71039626201815</v>
      </c>
      <c r="G29" s="78">
        <v>332.95395915442492</v>
      </c>
      <c r="H29" s="78">
        <v>338.8390652557319</v>
      </c>
      <c r="I29" s="78">
        <v>362.52908083780511</v>
      </c>
      <c r="J29" s="78">
        <v>391.40894623655913</v>
      </c>
      <c r="K29" s="78">
        <v>423.46494623655911</v>
      </c>
      <c r="L29" s="78">
        <v>489.22660143154843</v>
      </c>
      <c r="M29" s="78">
        <v>556.25461254612549</v>
      </c>
      <c r="N29" s="78">
        <v>541.41960995776037</v>
      </c>
      <c r="O29" s="78">
        <v>589.79461462004156</v>
      </c>
      <c r="P29" s="78">
        <v>601.37184148336667</v>
      </c>
      <c r="Q29" s="78">
        <v>683.0298208928084</v>
      </c>
      <c r="R29" s="78">
        <v>743.39466304839436</v>
      </c>
      <c r="S29" s="78">
        <v>785.47089087462768</v>
      </c>
      <c r="T29" s="78">
        <v>804.98083296014329</v>
      </c>
      <c r="U29" s="78">
        <v>799.35872846741256</v>
      </c>
      <c r="V29" s="78">
        <v>842.81493930905697</v>
      </c>
      <c r="W29" s="78">
        <v>808.61206337440933</v>
      </c>
      <c r="X29" s="78">
        <v>873.70895182588106</v>
      </c>
      <c r="Y29" s="78">
        <v>915.93944043321301</v>
      </c>
      <c r="Z29" s="78">
        <v>971.0857731220342</v>
      </c>
      <c r="AA29" s="78">
        <v>1059.8022222222223</v>
      </c>
      <c r="AB29" s="78">
        <v>1106.3755416040322</v>
      </c>
      <c r="AC29" s="78">
        <v>1181.7462449195971</v>
      </c>
      <c r="AD29" s="78">
        <v>1232.7976357267951</v>
      </c>
      <c r="AF29" s="14" t="s">
        <v>518</v>
      </c>
      <c r="AG29" s="14"/>
      <c r="AH29" s="14"/>
      <c r="AI29" s="67" t="s">
        <v>546</v>
      </c>
    </row>
    <row r="30" spans="1:36" x14ac:dyDescent="0.2">
      <c r="A30" s="54" t="s">
        <v>212</v>
      </c>
      <c r="B30" s="54" t="s">
        <v>2</v>
      </c>
      <c r="C30" s="78">
        <v>253.23612457010393</v>
      </c>
      <c r="D30" s="78">
        <v>233.42719094871558</v>
      </c>
      <c r="E30" s="78">
        <v>218.57961957015425</v>
      </c>
      <c r="F30" s="78">
        <v>228.21286191832186</v>
      </c>
      <c r="G30" s="78">
        <v>221.36687721727091</v>
      </c>
      <c r="H30" s="78">
        <v>220.43786863940818</v>
      </c>
      <c r="I30" s="78">
        <v>246.89730039475359</v>
      </c>
      <c r="J30" s="78">
        <v>272.37567450226385</v>
      </c>
      <c r="K30" s="78">
        <v>368.4119672379797</v>
      </c>
      <c r="L30" s="78">
        <v>416.27430640805301</v>
      </c>
      <c r="M30" s="78">
        <v>461.50341485575831</v>
      </c>
      <c r="N30" s="78">
        <v>465.67782470488157</v>
      </c>
      <c r="O30" s="78">
        <v>496.04324453114532</v>
      </c>
      <c r="P30" s="78">
        <v>491.54165862063843</v>
      </c>
      <c r="Q30" s="78">
        <v>544.14902174553595</v>
      </c>
      <c r="R30" s="78">
        <v>594.76392989600754</v>
      </c>
      <c r="S30" s="78">
        <v>623.45860019618021</v>
      </c>
      <c r="T30" s="78">
        <v>647.92688702797557</v>
      </c>
      <c r="U30" s="78">
        <v>632.87784078856191</v>
      </c>
      <c r="V30" s="78">
        <v>619.3467683627033</v>
      </c>
      <c r="W30" s="78">
        <v>605.63910587838598</v>
      </c>
      <c r="X30" s="78">
        <v>607.01932219835055</v>
      </c>
      <c r="Y30" s="78">
        <v>620.03843785492415</v>
      </c>
      <c r="Z30" s="78">
        <v>648.36876163935744</v>
      </c>
      <c r="AA30" s="78">
        <v>680.61585221129246</v>
      </c>
      <c r="AB30" s="78">
        <v>714.73260540991294</v>
      </c>
      <c r="AC30" s="78">
        <v>745.21456799787882</v>
      </c>
      <c r="AD30" s="78">
        <v>779.47040699696868</v>
      </c>
      <c r="AF30" s="14" t="s">
        <v>518</v>
      </c>
      <c r="AG30" s="14"/>
      <c r="AH30" s="14"/>
      <c r="AI30" s="67" t="s">
        <v>546</v>
      </c>
    </row>
    <row r="31" spans="1:36" x14ac:dyDescent="0.2">
      <c r="A31" s="54" t="s">
        <v>10</v>
      </c>
      <c r="B31" s="54" t="s">
        <v>2</v>
      </c>
      <c r="C31" s="78">
        <v>87.785851932811781</v>
      </c>
      <c r="D31" s="78">
        <v>79.873602058561545</v>
      </c>
      <c r="E31" s="78">
        <v>71.949710055173966</v>
      </c>
      <c r="F31" s="78">
        <v>76.177596049992289</v>
      </c>
      <c r="G31" s="78">
        <v>80.847512576858577</v>
      </c>
      <c r="H31" s="78">
        <v>71.569571299267665</v>
      </c>
      <c r="I31" s="78">
        <v>82.462708570662741</v>
      </c>
      <c r="J31" s="78">
        <v>83.713462428127684</v>
      </c>
      <c r="K31" s="78">
        <v>86.835970079232695</v>
      </c>
      <c r="L31" s="78">
        <v>90.507852751574291</v>
      </c>
      <c r="M31" s="78">
        <v>96.618681982326194</v>
      </c>
      <c r="N31" s="78">
        <v>91.774628846721072</v>
      </c>
      <c r="O31" s="78">
        <v>98.112910945035523</v>
      </c>
      <c r="P31" s="78">
        <v>89.324679811465089</v>
      </c>
      <c r="Q31" s="78">
        <v>102.09842859609739</v>
      </c>
      <c r="R31" s="78">
        <v>120.17371664252572</v>
      </c>
      <c r="S31" s="78">
        <v>128.19485343531971</v>
      </c>
      <c r="T31" s="78">
        <v>128.2121811038898</v>
      </c>
      <c r="U31" s="78">
        <v>123.22216077804359</v>
      </c>
      <c r="V31" s="78">
        <v>114.47498945691392</v>
      </c>
      <c r="W31" s="78">
        <v>115.71374547654787</v>
      </c>
      <c r="X31" s="78">
        <v>133.73923200297529</v>
      </c>
      <c r="Y31" s="78">
        <v>139.1380178847887</v>
      </c>
      <c r="Z31" s="78">
        <v>143.34247868067624</v>
      </c>
      <c r="AA31" s="78">
        <v>150.95389887420797</v>
      </c>
      <c r="AB31" s="78">
        <v>137.87719739974364</v>
      </c>
      <c r="AC31" s="78">
        <v>147.00714628187859</v>
      </c>
      <c r="AD31" s="78">
        <v>150.78769830225437</v>
      </c>
      <c r="AF31" s="14" t="s">
        <v>518</v>
      </c>
      <c r="AG31" s="14"/>
      <c r="AH31" s="14"/>
      <c r="AI31" s="67" t="s">
        <v>546</v>
      </c>
    </row>
    <row r="32" spans="1:36" x14ac:dyDescent="0.2">
      <c r="A32" s="54" t="s">
        <v>213</v>
      </c>
      <c r="B32" s="54" t="s">
        <v>2</v>
      </c>
      <c r="C32" s="78">
        <v>101.12687238945701</v>
      </c>
      <c r="D32" s="78">
        <v>93.680993907962275</v>
      </c>
      <c r="E32" s="78">
        <v>80.789651431371183</v>
      </c>
      <c r="F32" s="78">
        <v>80.769613623751383</v>
      </c>
      <c r="G32" s="78">
        <v>80.297052270779773</v>
      </c>
      <c r="H32" s="78">
        <v>78.458197774329719</v>
      </c>
      <c r="I32" s="78">
        <v>80.504232492148773</v>
      </c>
      <c r="J32" s="78">
        <v>81.730747551073264</v>
      </c>
      <c r="K32" s="78">
        <v>90.899970255800113</v>
      </c>
      <c r="L32" s="78">
        <v>103.77939511563966</v>
      </c>
      <c r="M32" s="78">
        <v>101.80144172435944</v>
      </c>
      <c r="N32" s="78">
        <v>103.99537945349597</v>
      </c>
      <c r="O32" s="78">
        <v>118.35506988274516</v>
      </c>
      <c r="P32" s="78">
        <v>107.70549766132586</v>
      </c>
      <c r="Q32" s="78">
        <v>122.07869069035304</v>
      </c>
      <c r="R32" s="78">
        <v>139.20868085812688</v>
      </c>
      <c r="S32" s="78">
        <v>143.29066863202718</v>
      </c>
      <c r="T32" s="78">
        <v>147.20778079673411</v>
      </c>
      <c r="U32" s="78">
        <v>137.04607349375115</v>
      </c>
      <c r="V32" s="78">
        <v>144.2137900381384</v>
      </c>
      <c r="W32" s="78">
        <v>138.16278311647815</v>
      </c>
      <c r="X32" s="78">
        <v>140.95151294203427</v>
      </c>
      <c r="Y32" s="78">
        <v>144.64933890048712</v>
      </c>
      <c r="Z32" s="78">
        <v>152.48318377876095</v>
      </c>
      <c r="AA32" s="78">
        <v>166.96649107807715</v>
      </c>
      <c r="AB32" s="78">
        <v>175.94820143884891</v>
      </c>
      <c r="AC32" s="78">
        <v>185.1148771766382</v>
      </c>
      <c r="AD32" s="78">
        <v>184.74368626194672</v>
      </c>
      <c r="AF32" s="14" t="s">
        <v>519</v>
      </c>
      <c r="AG32" s="14"/>
      <c r="AH32" s="14"/>
      <c r="AI32" s="67" t="s">
        <v>547</v>
      </c>
    </row>
    <row r="33" spans="1:35" x14ac:dyDescent="0.2">
      <c r="A33" s="54" t="s">
        <v>214</v>
      </c>
      <c r="B33" s="54" t="s">
        <v>214</v>
      </c>
      <c r="C33" s="78">
        <v>83.724137931034477</v>
      </c>
      <c r="D33" s="78">
        <v>78.846534653465341</v>
      </c>
      <c r="E33" s="78">
        <v>195.86764705882354</v>
      </c>
      <c r="F33" s="78">
        <v>156.27450980392157</v>
      </c>
      <c r="G33" s="78">
        <v>70.65517241379311</v>
      </c>
      <c r="H33" s="78">
        <v>86.092233009708735</v>
      </c>
      <c r="I33" s="78">
        <v>71.347826086956516</v>
      </c>
      <c r="J33" s="78">
        <v>90.766990291262132</v>
      </c>
      <c r="K33" s="78">
        <v>78.773148148148152</v>
      </c>
      <c r="L33" s="78">
        <v>90.208955223880594</v>
      </c>
      <c r="M33" s="78">
        <v>177.373786407767</v>
      </c>
      <c r="N33" s="78">
        <v>94.394230769230774</v>
      </c>
      <c r="O33" s="78">
        <v>97.90384615384616</v>
      </c>
      <c r="P33" s="78">
        <v>122.40825688073394</v>
      </c>
      <c r="Q33" s="78">
        <v>129.00469483568074</v>
      </c>
      <c r="R33" s="78">
        <v>141.01869158878506</v>
      </c>
      <c r="S33" s="78">
        <v>175.218009478673</v>
      </c>
      <c r="T33" s="78">
        <v>173.36842105263159</v>
      </c>
      <c r="U33" s="78">
        <v>155.18269230769232</v>
      </c>
      <c r="V33" s="78">
        <v>955.5</v>
      </c>
      <c r="W33" s="78">
        <v>175.93956043956044</v>
      </c>
      <c r="X33" s="78">
        <v>164.0972972972973</v>
      </c>
      <c r="Y33" s="78">
        <v>184.39893617021278</v>
      </c>
      <c r="Z33" s="78">
        <v>162.94680851063831</v>
      </c>
      <c r="AA33" s="78">
        <v>182.13756613756613</v>
      </c>
      <c r="AB33" s="78">
        <v>212.55789473684212</v>
      </c>
      <c r="AC33" s="78">
        <v>213.59677419354838</v>
      </c>
      <c r="AD33" s="78">
        <v>230.64361702127658</v>
      </c>
      <c r="AF33" s="14" t="s">
        <v>521</v>
      </c>
      <c r="AG33" s="14"/>
      <c r="AH33" s="14"/>
      <c r="AI33" s="67" t="s">
        <v>548</v>
      </c>
    </row>
    <row r="34" spans="1:35" x14ac:dyDescent="0.2">
      <c r="A34" s="54" t="s">
        <v>215</v>
      </c>
      <c r="B34" s="54" t="s">
        <v>214</v>
      </c>
      <c r="C34" s="78">
        <v>22.483397463303405</v>
      </c>
      <c r="D34" s="78">
        <v>21.918396159819284</v>
      </c>
      <c r="E34" s="78">
        <v>24.413132888951921</v>
      </c>
      <c r="F34" s="78">
        <v>21.815567320074404</v>
      </c>
      <c r="G34" s="78">
        <v>23.740479548660083</v>
      </c>
      <c r="H34" s="78">
        <v>24.363190356041493</v>
      </c>
      <c r="I34" s="78">
        <v>26.016821345707658</v>
      </c>
      <c r="J34" s="78">
        <v>26.77370203160271</v>
      </c>
      <c r="K34" s="78">
        <v>29.770877341219546</v>
      </c>
      <c r="L34" s="78">
        <v>30.532854776366648</v>
      </c>
      <c r="M34" s="78">
        <v>37.475621222296844</v>
      </c>
      <c r="N34" s="78">
        <v>38.245336196483692</v>
      </c>
      <c r="O34" s="78">
        <v>44.046258141698793</v>
      </c>
      <c r="P34" s="78">
        <v>43.489431534724957</v>
      </c>
      <c r="Q34" s="78">
        <v>114.39800341521082</v>
      </c>
      <c r="R34" s="78">
        <v>72.685794440193831</v>
      </c>
      <c r="S34" s="78">
        <v>92.712387598980001</v>
      </c>
      <c r="T34" s="78">
        <v>82.719673405909802</v>
      </c>
      <c r="U34" s="78">
        <v>72.276891137926555</v>
      </c>
      <c r="V34" s="78">
        <v>67.410054673956523</v>
      </c>
      <c r="W34" s="78">
        <v>68.375258300041324</v>
      </c>
      <c r="X34" s="78">
        <v>66.34697714781602</v>
      </c>
      <c r="Y34" s="78">
        <v>73.617545871559628</v>
      </c>
      <c r="Z34" s="78">
        <v>76.850064627315817</v>
      </c>
      <c r="AA34" s="78">
        <v>86.661195104391652</v>
      </c>
      <c r="AB34" s="78">
        <v>80.552258232461284</v>
      </c>
      <c r="AC34" s="78">
        <v>84.601638123603877</v>
      </c>
      <c r="AD34" s="78">
        <v>90.932549117757475</v>
      </c>
      <c r="AF34" s="14" t="s">
        <v>519</v>
      </c>
      <c r="AG34" s="14"/>
      <c r="AH34" s="14"/>
      <c r="AI34" s="67" t="s">
        <v>547</v>
      </c>
    </row>
    <row r="35" spans="1:35" x14ac:dyDescent="0.2">
      <c r="A35" s="54" t="s">
        <v>216</v>
      </c>
      <c r="B35" s="54" t="s">
        <v>214</v>
      </c>
      <c r="C35" s="78">
        <v>104.08708708708708</v>
      </c>
      <c r="D35" s="78">
        <v>100.95306177502023</v>
      </c>
      <c r="E35" s="78">
        <v>102.94689325544344</v>
      </c>
      <c r="F35" s="78">
        <v>100.24012892828364</v>
      </c>
      <c r="G35" s="78">
        <v>96.331454643048843</v>
      </c>
      <c r="H35" s="78">
        <v>103.34481837606837</v>
      </c>
      <c r="I35" s="78">
        <v>106.12625727898359</v>
      </c>
      <c r="J35" s="78">
        <v>110.25260069351827</v>
      </c>
      <c r="K35" s="78">
        <v>111.48331177231566</v>
      </c>
      <c r="L35" s="78">
        <v>111.12403294235088</v>
      </c>
      <c r="M35" s="78">
        <v>120.24254473161034</v>
      </c>
      <c r="N35" s="78">
        <v>118.68996062992126</v>
      </c>
      <c r="O35" s="78">
        <v>126.95069563094947</v>
      </c>
      <c r="P35" s="78">
        <v>124.20139860139861</v>
      </c>
      <c r="Q35" s="78">
        <v>149.17609195402298</v>
      </c>
      <c r="R35" s="78">
        <v>179.58281213805884</v>
      </c>
      <c r="S35" s="78">
        <v>192.34481966459913</v>
      </c>
      <c r="T35" s="78">
        <v>189.71984255614726</v>
      </c>
      <c r="U35" s="78">
        <v>182.23722118959108</v>
      </c>
      <c r="V35" s="78">
        <v>165.90970116933738</v>
      </c>
      <c r="W35" s="78">
        <v>159.64804347826086</v>
      </c>
      <c r="X35" s="78">
        <v>149.44409013605443</v>
      </c>
      <c r="Y35" s="78">
        <v>147.18691197992891</v>
      </c>
      <c r="Z35" s="78">
        <v>150.24432882414152</v>
      </c>
      <c r="AA35" s="78">
        <v>164.72358233940156</v>
      </c>
      <c r="AB35" s="78">
        <v>178.45263600084016</v>
      </c>
      <c r="AC35" s="78">
        <v>171.31139132293225</v>
      </c>
      <c r="AD35" s="78">
        <v>186.71488469601678</v>
      </c>
      <c r="AF35" s="14" t="s">
        <v>519</v>
      </c>
      <c r="AG35" s="14"/>
      <c r="AH35" s="14"/>
      <c r="AI35" s="67" t="s">
        <v>547</v>
      </c>
    </row>
    <row r="36" spans="1:35" x14ac:dyDescent="0.2">
      <c r="A36" s="54" t="s">
        <v>217</v>
      </c>
      <c r="B36" s="54" t="s">
        <v>214</v>
      </c>
      <c r="C36" s="78">
        <v>130.63125763125763</v>
      </c>
      <c r="D36" s="78">
        <v>115.83107274969174</v>
      </c>
      <c r="E36" s="78">
        <v>120.83658536585367</v>
      </c>
      <c r="F36" s="78">
        <v>112.85839598997494</v>
      </c>
      <c r="G36" s="78">
        <v>120.18444165621079</v>
      </c>
      <c r="H36" s="78">
        <v>131.64956195244056</v>
      </c>
      <c r="I36" s="78">
        <v>129.88514357053683</v>
      </c>
      <c r="J36" s="78">
        <v>140.19924337957124</v>
      </c>
      <c r="K36" s="78">
        <v>126.26150121065375</v>
      </c>
      <c r="L36" s="78">
        <v>103.62096774193549</v>
      </c>
      <c r="M36" s="78">
        <v>114.71887159533074</v>
      </c>
      <c r="N36" s="78">
        <v>103.85474860335195</v>
      </c>
      <c r="O36" s="78">
        <v>110.53377110694184</v>
      </c>
      <c r="P36" s="78">
        <v>114.12174721189591</v>
      </c>
      <c r="Q36" s="78">
        <v>141.93113207547171</v>
      </c>
      <c r="R36" s="78">
        <v>132.79428571428571</v>
      </c>
      <c r="S36" s="78">
        <v>168.5915627996165</v>
      </c>
      <c r="T36" s="78">
        <v>180.94089147286823</v>
      </c>
      <c r="U36" s="78">
        <v>178.52288218111002</v>
      </c>
      <c r="V36" s="78">
        <v>174.84984984984985</v>
      </c>
      <c r="W36" s="78">
        <v>180.0201816347124</v>
      </c>
      <c r="X36" s="78">
        <v>169.57270029673592</v>
      </c>
      <c r="Y36" s="78">
        <v>169.17234664070108</v>
      </c>
      <c r="Z36" s="78">
        <v>175.90128331688055</v>
      </c>
      <c r="AA36" s="78">
        <v>181.04841897233203</v>
      </c>
      <c r="AB36" s="78">
        <v>189.89702970297029</v>
      </c>
      <c r="AC36" s="78">
        <v>203.24850299401197</v>
      </c>
      <c r="AD36" s="78">
        <v>233.42292490118578</v>
      </c>
      <c r="AF36" s="14" t="s">
        <v>519</v>
      </c>
      <c r="AG36" s="14"/>
      <c r="AH36" s="14"/>
      <c r="AI36" s="67" t="s">
        <v>547</v>
      </c>
    </row>
    <row r="37" spans="1:35" x14ac:dyDescent="0.2">
      <c r="A37" s="54" t="s">
        <v>218</v>
      </c>
      <c r="B37" s="54" t="s">
        <v>214</v>
      </c>
      <c r="C37" s="78">
        <v>117.73824786324786</v>
      </c>
      <c r="D37" s="78">
        <v>109.5156087408949</v>
      </c>
      <c r="E37" s="78">
        <v>115.19110884006132</v>
      </c>
      <c r="F37" s="78">
        <v>115.85634517766498</v>
      </c>
      <c r="G37" s="78">
        <v>95.427120365667847</v>
      </c>
      <c r="H37" s="78">
        <v>104.49549549549549</v>
      </c>
      <c r="I37" s="78">
        <v>114.48815399802567</v>
      </c>
      <c r="J37" s="78">
        <v>114.36553784860558</v>
      </c>
      <c r="K37" s="78">
        <v>114.26325848064978</v>
      </c>
      <c r="L37" s="78">
        <v>113.98371893744644</v>
      </c>
      <c r="M37" s="78">
        <v>118.08153781157583</v>
      </c>
      <c r="N37" s="78">
        <v>118.58917589175891</v>
      </c>
      <c r="O37" s="78">
        <v>130.28381106176826</v>
      </c>
      <c r="P37" s="78">
        <v>124.06482155863074</v>
      </c>
      <c r="Q37" s="78">
        <v>128.89605978260869</v>
      </c>
      <c r="R37" s="78" t="s">
        <v>545</v>
      </c>
      <c r="S37" s="78">
        <v>174.75507192917743</v>
      </c>
      <c r="T37" s="78">
        <v>185.90451324132786</v>
      </c>
      <c r="U37" s="78">
        <v>183.85858964741186</v>
      </c>
      <c r="V37" s="78">
        <v>187.24190323870451</v>
      </c>
      <c r="W37" s="78">
        <v>188.11945117029862</v>
      </c>
      <c r="X37" s="78">
        <v>177.74647319629182</v>
      </c>
      <c r="Y37" s="78">
        <v>180.22504970178926</v>
      </c>
      <c r="Z37" s="78">
        <v>191.71749598715891</v>
      </c>
      <c r="AA37" s="78">
        <v>191.59612277867529</v>
      </c>
      <c r="AB37" s="78">
        <v>191.08223552894211</v>
      </c>
      <c r="AC37" s="78">
        <v>206.96288826139573</v>
      </c>
      <c r="AD37" s="78">
        <v>211.65728800312621</v>
      </c>
      <c r="AF37" s="14" t="s">
        <v>521</v>
      </c>
      <c r="AG37" s="14"/>
      <c r="AH37" s="14"/>
      <c r="AI37" s="67" t="s">
        <v>548</v>
      </c>
    </row>
    <row r="38" spans="1:35" x14ac:dyDescent="0.2">
      <c r="A38" s="54" t="s">
        <v>219</v>
      </c>
      <c r="B38" s="54" t="s">
        <v>11</v>
      </c>
      <c r="C38" s="78">
        <v>37.216083486801722</v>
      </c>
      <c r="D38" s="78">
        <v>35.331683168316829</v>
      </c>
      <c r="E38" s="78">
        <v>35.57302672467371</v>
      </c>
      <c r="F38" s="78">
        <v>32.609517998779744</v>
      </c>
      <c r="G38" s="78">
        <v>33.056200366524131</v>
      </c>
      <c r="H38" s="78">
        <v>33.886295631358465</v>
      </c>
      <c r="I38" s="78">
        <v>35.542139868499703</v>
      </c>
      <c r="J38" s="78">
        <v>34.021889400921658</v>
      </c>
      <c r="K38" s="78">
        <v>37.184931506849317</v>
      </c>
      <c r="L38" s="78">
        <v>36.778706800445931</v>
      </c>
      <c r="M38" s="78">
        <v>48.714602998334257</v>
      </c>
      <c r="N38" s="78">
        <v>41.886124930901047</v>
      </c>
      <c r="O38" s="78">
        <v>47.113019390581719</v>
      </c>
      <c r="P38" s="78">
        <v>43.418475236505287</v>
      </c>
      <c r="Q38" s="78">
        <v>49.296629213483143</v>
      </c>
      <c r="R38" s="78">
        <v>67.482193329564723</v>
      </c>
      <c r="S38" s="78">
        <v>75.955807365439099</v>
      </c>
      <c r="T38" s="78">
        <v>75.667979741136747</v>
      </c>
      <c r="U38" s="78">
        <v>76.231673195299379</v>
      </c>
      <c r="V38" s="78">
        <v>71.908025776215581</v>
      </c>
      <c r="W38" s="78">
        <v>86.386619301361748</v>
      </c>
      <c r="X38" s="78">
        <v>73.235772357723576</v>
      </c>
      <c r="Y38" s="78">
        <v>79.242724097788127</v>
      </c>
      <c r="Z38" s="78">
        <v>72.33053221288516</v>
      </c>
      <c r="AA38" s="78">
        <v>75.858633281168494</v>
      </c>
      <c r="AB38" s="78">
        <v>78.721902770517517</v>
      </c>
      <c r="AC38" s="78">
        <v>83.345007841087295</v>
      </c>
      <c r="AD38" s="78">
        <v>84.348015488867375</v>
      </c>
      <c r="AF38" s="14" t="s">
        <v>519</v>
      </c>
      <c r="AG38" s="14"/>
      <c r="AH38" s="14"/>
      <c r="AI38" s="67" t="s">
        <v>547</v>
      </c>
    </row>
    <row r="39" spans="1:35" x14ac:dyDescent="0.2">
      <c r="A39" s="54" t="s">
        <v>12</v>
      </c>
      <c r="B39" s="54" t="s">
        <v>11</v>
      </c>
      <c r="C39" s="78">
        <v>51.395794926842925</v>
      </c>
      <c r="D39" s="78">
        <v>42.648745925389349</v>
      </c>
      <c r="E39" s="78">
        <v>53.311051633768258</v>
      </c>
      <c r="F39" s="78">
        <v>36.60296184196303</v>
      </c>
      <c r="G39" s="78">
        <v>38.295546816877454</v>
      </c>
      <c r="H39" s="78">
        <v>39.086559539850775</v>
      </c>
      <c r="I39" s="78">
        <v>37.832661754547544</v>
      </c>
      <c r="J39" s="78">
        <v>40.868183089400581</v>
      </c>
      <c r="K39" s="78">
        <v>43.960171004924511</v>
      </c>
      <c r="L39" s="78">
        <v>38.438524716232429</v>
      </c>
      <c r="M39" s="78">
        <v>41.054215335835963</v>
      </c>
      <c r="N39" s="78">
        <v>44.099432853664581</v>
      </c>
      <c r="O39" s="78">
        <v>46.855995064290418</v>
      </c>
      <c r="P39" s="78">
        <v>35.34412457046998</v>
      </c>
      <c r="Q39" s="78">
        <v>40.590092425181119</v>
      </c>
      <c r="R39" s="78">
        <v>50.872268827906538</v>
      </c>
      <c r="S39" s="78">
        <v>53.119877379799938</v>
      </c>
      <c r="T39" s="78">
        <v>52.361462953040025</v>
      </c>
      <c r="U39" s="78">
        <v>52.06730289703949</v>
      </c>
      <c r="V39" s="78">
        <v>49.719447813781549</v>
      </c>
      <c r="W39" s="78">
        <v>48.637820586411955</v>
      </c>
      <c r="X39" s="78">
        <v>57.226957518528188</v>
      </c>
      <c r="Y39" s="78">
        <v>64.849246626981895</v>
      </c>
      <c r="Z39" s="78">
        <v>75.86552945895356</v>
      </c>
      <c r="AA39" s="78">
        <v>82.092923738678309</v>
      </c>
      <c r="AB39" s="78">
        <v>80.083688920982951</v>
      </c>
      <c r="AC39" s="78">
        <v>83.011619092996057</v>
      </c>
      <c r="AD39" s="78">
        <v>75.70030594678488</v>
      </c>
      <c r="AF39" s="14" t="s">
        <v>519</v>
      </c>
      <c r="AG39" s="14"/>
      <c r="AH39" s="14"/>
      <c r="AI39" s="67" t="s">
        <v>547</v>
      </c>
    </row>
    <row r="40" spans="1:35" x14ac:dyDescent="0.2">
      <c r="A40" s="54" t="s">
        <v>220</v>
      </c>
      <c r="B40" s="54" t="s">
        <v>11</v>
      </c>
      <c r="C40" s="78">
        <v>50.48597130006425</v>
      </c>
      <c r="D40" s="78">
        <v>50.172828890799657</v>
      </c>
      <c r="E40" s="78">
        <v>47.127021276595748</v>
      </c>
      <c r="F40" s="78">
        <v>43.790546218487393</v>
      </c>
      <c r="G40" s="78">
        <v>45.163968887954596</v>
      </c>
      <c r="H40" s="78">
        <v>48.842377796188899</v>
      </c>
      <c r="I40" s="78">
        <v>48.494845360824741</v>
      </c>
      <c r="J40" s="78">
        <v>43.361868484362468</v>
      </c>
      <c r="K40" s="78">
        <v>44.506746031746033</v>
      </c>
      <c r="L40" s="78">
        <v>46.339941797017097</v>
      </c>
      <c r="M40" s="78">
        <v>47.373493975903614</v>
      </c>
      <c r="N40" s="78">
        <v>48.760661444734552</v>
      </c>
      <c r="O40" s="78">
        <v>51.150806032241292</v>
      </c>
      <c r="P40" s="78">
        <v>54.731762652705058</v>
      </c>
      <c r="Q40" s="78">
        <v>57.936291813750209</v>
      </c>
      <c r="R40" s="78">
        <v>64.547105561861514</v>
      </c>
      <c r="S40" s="78">
        <v>69.832626119754835</v>
      </c>
      <c r="T40" s="78">
        <v>82.635655290634247</v>
      </c>
      <c r="U40" s="78">
        <v>80.009916330957552</v>
      </c>
      <c r="V40" s="78">
        <v>75.567000911577026</v>
      </c>
      <c r="W40" s="78">
        <v>59.25989304812834</v>
      </c>
      <c r="X40" s="78">
        <v>54.807748538011694</v>
      </c>
      <c r="Y40" s="78">
        <v>75.850633279953414</v>
      </c>
      <c r="Z40" s="78">
        <v>104.58710423594043</v>
      </c>
      <c r="AA40" s="78">
        <v>64.354964590258703</v>
      </c>
      <c r="AB40" s="78">
        <v>84.005339105339104</v>
      </c>
      <c r="AC40" s="78">
        <v>67.658353755225605</v>
      </c>
      <c r="AD40" s="78">
        <v>66.721899224806208</v>
      </c>
      <c r="AF40" s="14" t="s">
        <v>519</v>
      </c>
      <c r="AG40" s="14"/>
      <c r="AH40" s="14"/>
      <c r="AI40" s="67" t="s">
        <v>547</v>
      </c>
    </row>
    <row r="41" spans="1:35" x14ac:dyDescent="0.2">
      <c r="A41" s="54" t="s">
        <v>13</v>
      </c>
      <c r="B41" s="54" t="s">
        <v>11</v>
      </c>
      <c r="C41" s="78">
        <v>42.201282478347771</v>
      </c>
      <c r="D41" s="78">
        <v>51.757165406662793</v>
      </c>
      <c r="E41" s="78">
        <v>39.854006767351656</v>
      </c>
      <c r="F41" s="78">
        <v>27.897743126795241</v>
      </c>
      <c r="G41" s="78">
        <v>31.043548517411327</v>
      </c>
      <c r="H41" s="78">
        <v>34.920202914888478</v>
      </c>
      <c r="I41" s="78">
        <v>31.742751586217974</v>
      </c>
      <c r="J41" s="78">
        <v>32.072760599298689</v>
      </c>
      <c r="K41" s="78">
        <v>33.10359826018189</v>
      </c>
      <c r="L41" s="78">
        <v>32.178013693361031</v>
      </c>
      <c r="M41" s="78">
        <v>33.388186623764653</v>
      </c>
      <c r="N41" s="78">
        <v>33.046793760831889</v>
      </c>
      <c r="O41" s="78">
        <v>34.023081534772182</v>
      </c>
      <c r="P41" s="78">
        <v>28.309708159618822</v>
      </c>
      <c r="Q41" s="78">
        <v>27.267380073800737</v>
      </c>
      <c r="R41" s="78">
        <v>46.267742158831268</v>
      </c>
      <c r="S41" s="78">
        <v>46.310036091060525</v>
      </c>
      <c r="T41" s="78">
        <v>45.696495662272014</v>
      </c>
      <c r="U41" s="78">
        <v>42.847688431946622</v>
      </c>
      <c r="V41" s="78">
        <v>36.979693140794225</v>
      </c>
      <c r="W41" s="78">
        <v>72.398605911965916</v>
      </c>
      <c r="X41" s="78">
        <v>87.849150409062304</v>
      </c>
      <c r="Y41" s="78">
        <v>86.090994843415928</v>
      </c>
      <c r="Z41" s="78">
        <v>40.503300946686593</v>
      </c>
      <c r="AA41" s="78">
        <v>36.922702066879516</v>
      </c>
      <c r="AB41" s="78">
        <v>33.191248334073748</v>
      </c>
      <c r="AC41" s="78">
        <v>31.700837742504408</v>
      </c>
      <c r="AD41" s="78">
        <v>27.204886786386808</v>
      </c>
      <c r="AF41" s="14" t="s">
        <v>519</v>
      </c>
      <c r="AG41" s="14"/>
      <c r="AH41" s="14"/>
      <c r="AI41" s="67" t="s">
        <v>547</v>
      </c>
    </row>
    <row r="42" spans="1:35" x14ac:dyDescent="0.2">
      <c r="A42" s="54" t="s">
        <v>221</v>
      </c>
      <c r="B42" s="54" t="s">
        <v>11</v>
      </c>
      <c r="C42" s="78">
        <v>89.369082579584159</v>
      </c>
      <c r="D42" s="78">
        <v>88.910787490727358</v>
      </c>
      <c r="E42" s="78">
        <v>97.699694000077471</v>
      </c>
      <c r="F42" s="78">
        <v>91.88623846094174</v>
      </c>
      <c r="G42" s="78">
        <v>93.191008195453847</v>
      </c>
      <c r="H42" s="78">
        <v>95.626570776785371</v>
      </c>
      <c r="I42" s="78">
        <v>98.859766405409559</v>
      </c>
      <c r="J42" s="78">
        <v>98.267404759158879</v>
      </c>
      <c r="K42" s="78">
        <v>111.13622196883314</v>
      </c>
      <c r="L42" s="78">
        <v>103.93922777294559</v>
      </c>
      <c r="M42" s="78">
        <v>108.13971363978899</v>
      </c>
      <c r="N42" s="78">
        <v>117.92275707061248</v>
      </c>
      <c r="O42" s="78">
        <v>122.99674462114125</v>
      </c>
      <c r="P42" s="78">
        <v>127.31833884049264</v>
      </c>
      <c r="Q42" s="78">
        <v>126.34835570976014</v>
      </c>
      <c r="R42" s="78">
        <v>154.74630214076581</v>
      </c>
      <c r="S42" s="78">
        <v>175.94226953601952</v>
      </c>
      <c r="T42" s="78">
        <v>194.21911971697037</v>
      </c>
      <c r="U42" s="78">
        <v>192.41345496009123</v>
      </c>
      <c r="V42" s="78">
        <v>168.02064255189256</v>
      </c>
      <c r="W42" s="78">
        <v>165.2773273907865</v>
      </c>
      <c r="X42" s="78">
        <v>163.01045620013943</v>
      </c>
      <c r="Y42" s="78">
        <v>166.53351620754935</v>
      </c>
      <c r="Z42" s="78">
        <v>171.33527618018297</v>
      </c>
      <c r="AA42" s="78">
        <v>179.79833526906697</v>
      </c>
      <c r="AB42" s="78">
        <v>185.09421229220681</v>
      </c>
      <c r="AC42" s="78">
        <v>189.96601685985249</v>
      </c>
      <c r="AD42" s="78">
        <v>1149.4529411764706</v>
      </c>
      <c r="AF42" s="14" t="s">
        <v>520</v>
      </c>
      <c r="AG42" s="14"/>
      <c r="AH42" s="14"/>
      <c r="AI42" s="67" t="s">
        <v>551</v>
      </c>
    </row>
    <row r="43" spans="1:35" x14ac:dyDescent="0.2">
      <c r="A43" s="54" t="s">
        <v>574</v>
      </c>
      <c r="B43" s="54" t="s">
        <v>222</v>
      </c>
      <c r="C43" s="78">
        <v>52.229035833025492</v>
      </c>
      <c r="D43" s="78">
        <v>53.772226304188095</v>
      </c>
      <c r="E43" s="78">
        <v>40.571531531531534</v>
      </c>
      <c r="F43" s="78">
        <v>43.162544169611309</v>
      </c>
      <c r="G43" s="78">
        <v>41.554187192118228</v>
      </c>
      <c r="H43" s="78">
        <v>44.440950384346614</v>
      </c>
      <c r="I43" s="78">
        <v>20.691007437457742</v>
      </c>
      <c r="J43" s="78">
        <v>59.818394648829432</v>
      </c>
      <c r="K43" s="78">
        <v>55.325930764206404</v>
      </c>
      <c r="L43" s="78">
        <v>83.605154311167681</v>
      </c>
      <c r="M43" s="78">
        <v>80.247416413373855</v>
      </c>
      <c r="N43" s="78">
        <v>131.65362794864137</v>
      </c>
      <c r="O43" s="78">
        <v>124.29148503342051</v>
      </c>
      <c r="P43" s="78">
        <v>111.81386138613861</v>
      </c>
      <c r="Q43" s="78">
        <v>105.67852142257071</v>
      </c>
      <c r="R43" s="78">
        <v>156.08498188910559</v>
      </c>
      <c r="S43" s="78">
        <v>167.26965034965036</v>
      </c>
      <c r="T43" s="78">
        <v>182.89846153846153</v>
      </c>
      <c r="U43" s="78">
        <v>164.083685545224</v>
      </c>
      <c r="V43" s="78">
        <v>131.05959915611814</v>
      </c>
      <c r="W43" s="78">
        <v>120.48520084566596</v>
      </c>
      <c r="X43" s="78">
        <v>119.1537093495935</v>
      </c>
      <c r="Y43" s="78">
        <v>119.34419191919191</v>
      </c>
      <c r="Z43" s="78">
        <v>120.09471365638767</v>
      </c>
      <c r="AA43" s="78">
        <v>120.10531354715175</v>
      </c>
      <c r="AB43" s="78">
        <v>127.26582278481013</v>
      </c>
      <c r="AC43" s="78">
        <v>135.55253579228344</v>
      </c>
      <c r="AD43" s="78">
        <v>151.77942708333333</v>
      </c>
      <c r="AF43" s="14" t="s">
        <v>519</v>
      </c>
      <c r="AG43" s="14"/>
      <c r="AH43" s="14"/>
      <c r="AI43" s="67" t="s">
        <v>547</v>
      </c>
    </row>
    <row r="44" spans="1:35" x14ac:dyDescent="0.2">
      <c r="A44" s="54" t="s">
        <v>223</v>
      </c>
      <c r="B44" s="54" t="s">
        <v>223</v>
      </c>
      <c r="C44" s="78">
        <v>95.199525410322323</v>
      </c>
      <c r="D44" s="78">
        <v>89.1203066640456</v>
      </c>
      <c r="E44" s="78">
        <v>81.192018507807987</v>
      </c>
      <c r="F44" s="78">
        <v>83.175819984744464</v>
      </c>
      <c r="G44" s="78">
        <v>88.52620663650076</v>
      </c>
      <c r="H44" s="78">
        <v>86.820036764705875</v>
      </c>
      <c r="I44" s="78">
        <v>86.632542127196956</v>
      </c>
      <c r="J44" s="78">
        <v>118.50408867890242</v>
      </c>
      <c r="K44" s="78">
        <v>101.0029207740051</v>
      </c>
      <c r="L44" s="78">
        <v>102.74563499356736</v>
      </c>
      <c r="M44" s="78">
        <v>108.81196736174071</v>
      </c>
      <c r="N44" s="78">
        <v>90.246010399856559</v>
      </c>
      <c r="O44" s="78">
        <v>101.65841936632253</v>
      </c>
      <c r="P44" s="78">
        <v>96.949001426533528</v>
      </c>
      <c r="Q44" s="78">
        <v>120.5968760968761</v>
      </c>
      <c r="R44" s="78" t="s">
        <v>545</v>
      </c>
      <c r="S44" s="78" t="s">
        <v>545</v>
      </c>
      <c r="T44" s="78">
        <v>126.44355932203389</v>
      </c>
      <c r="U44" s="78">
        <v>128.57390280813857</v>
      </c>
      <c r="V44" s="78">
        <v>130.5156067434485</v>
      </c>
      <c r="W44" s="78">
        <v>112.71236514522822</v>
      </c>
      <c r="X44" s="78">
        <v>123.39489389920425</v>
      </c>
      <c r="Y44" s="78">
        <v>114.92824895195098</v>
      </c>
      <c r="Z44" s="78">
        <v>130.79039511725023</v>
      </c>
      <c r="AA44" s="78">
        <v>142.19852351147489</v>
      </c>
      <c r="AB44" s="78">
        <v>128.3586383250759</v>
      </c>
      <c r="AC44" s="78">
        <v>133.67393045986219</v>
      </c>
      <c r="AD44" s="78">
        <v>139.46922462030375</v>
      </c>
      <c r="AF44" s="14" t="s">
        <v>519</v>
      </c>
      <c r="AG44" s="14"/>
      <c r="AH44" s="14"/>
      <c r="AI44" s="67" t="s">
        <v>547</v>
      </c>
    </row>
    <row r="45" spans="1:35" x14ac:dyDescent="0.2">
      <c r="A45" s="54" t="s">
        <v>224</v>
      </c>
      <c r="B45" s="54" t="s">
        <v>223</v>
      </c>
      <c r="C45" s="78">
        <v>74.844190476190477</v>
      </c>
      <c r="D45" s="78">
        <v>67.294964028776974</v>
      </c>
      <c r="E45" s="78">
        <v>64.835161069225492</v>
      </c>
      <c r="F45" s="78">
        <v>65.832002661343978</v>
      </c>
      <c r="G45" s="78">
        <v>64.536384590055974</v>
      </c>
      <c r="H45" s="78">
        <v>88.075594656239815</v>
      </c>
      <c r="I45" s="78">
        <v>97.871280724450187</v>
      </c>
      <c r="J45" s="78">
        <v>93.78996163682865</v>
      </c>
      <c r="K45" s="78">
        <v>99.136549984232104</v>
      </c>
      <c r="L45" s="78">
        <v>90.720021270938574</v>
      </c>
      <c r="M45" s="78">
        <v>104.88046571798189</v>
      </c>
      <c r="N45" s="78" t="s">
        <v>545</v>
      </c>
      <c r="O45" s="78">
        <v>109.33199432892249</v>
      </c>
      <c r="P45" s="78" t="s">
        <v>545</v>
      </c>
      <c r="Q45" s="78">
        <v>128.30214271672892</v>
      </c>
      <c r="R45" s="78">
        <v>122.59143672692673</v>
      </c>
      <c r="S45" s="78">
        <v>124.35061494796594</v>
      </c>
      <c r="T45" s="78">
        <v>158.42405901267259</v>
      </c>
      <c r="U45" s="78">
        <v>144.53823144512992</v>
      </c>
      <c r="V45" s="78">
        <v>153.93769230769232</v>
      </c>
      <c r="W45" s="78">
        <v>146.97415278575531</v>
      </c>
      <c r="X45" s="78">
        <v>161.49270142180094</v>
      </c>
      <c r="Y45" s="78">
        <v>147.2608695652174</v>
      </c>
      <c r="Z45" s="78">
        <v>159.83904619970193</v>
      </c>
      <c r="AA45" s="78">
        <v>173.18232766672892</v>
      </c>
      <c r="AB45" s="78">
        <v>213.9534016775396</v>
      </c>
      <c r="AC45" s="78">
        <v>197.67319304666057</v>
      </c>
      <c r="AD45" s="78">
        <v>197.45594354984621</v>
      </c>
      <c r="AF45" s="14" t="s">
        <v>521</v>
      </c>
      <c r="AG45" s="14"/>
      <c r="AH45" s="14"/>
      <c r="AI45" s="67" t="s">
        <v>548</v>
      </c>
    </row>
    <row r="46" spans="1:35" x14ac:dyDescent="0.2">
      <c r="A46" s="54" t="s">
        <v>225</v>
      </c>
      <c r="B46" s="54" t="s">
        <v>14</v>
      </c>
      <c r="C46" s="78">
        <v>63.483752485315769</v>
      </c>
      <c r="D46" s="78">
        <v>57.637779884764058</v>
      </c>
      <c r="E46" s="78">
        <v>49.1582524680869</v>
      </c>
      <c r="F46" s="78">
        <v>45.393339616713789</v>
      </c>
      <c r="G46" s="78">
        <v>45.423896651586126</v>
      </c>
      <c r="H46" s="78">
        <v>45.604249753975239</v>
      </c>
      <c r="I46" s="78">
        <v>43.812813251804329</v>
      </c>
      <c r="J46" s="78">
        <v>46.070902416492437</v>
      </c>
      <c r="K46" s="78">
        <v>52.406439012842519</v>
      </c>
      <c r="L46" s="78">
        <v>55.980729983458289</v>
      </c>
      <c r="M46" s="78">
        <v>58.167791277709931</v>
      </c>
      <c r="N46" s="78">
        <v>65.123178407774816</v>
      </c>
      <c r="O46" s="78">
        <v>71.766418133015208</v>
      </c>
      <c r="P46" s="78">
        <v>82.493226838960297</v>
      </c>
      <c r="Q46" s="78">
        <v>92.41068898905344</v>
      </c>
      <c r="R46" s="78">
        <v>112.51753369945082</v>
      </c>
      <c r="S46" s="78">
        <v>112.02116126967618</v>
      </c>
      <c r="T46" s="78">
        <v>98.807531919530092</v>
      </c>
      <c r="U46" s="78">
        <v>72.050171015342514</v>
      </c>
      <c r="V46" s="78">
        <v>68.667148609965551</v>
      </c>
      <c r="W46" s="78">
        <v>65.044963924963923</v>
      </c>
      <c r="X46" s="78">
        <v>62.782070594361379</v>
      </c>
      <c r="Y46" s="78">
        <v>67.174330816746746</v>
      </c>
      <c r="Z46" s="78">
        <v>80.418526079965318</v>
      </c>
      <c r="AA46" s="78">
        <v>90.420433778760355</v>
      </c>
      <c r="AB46" s="78">
        <v>100.27508015675097</v>
      </c>
      <c r="AC46" s="78">
        <v>101.15849850965408</v>
      </c>
      <c r="AD46" s="78">
        <v>106.84802591724392</v>
      </c>
      <c r="AF46" s="14" t="s">
        <v>521</v>
      </c>
      <c r="AG46" s="14"/>
      <c r="AH46" s="14"/>
      <c r="AI46" s="67" t="s">
        <v>548</v>
      </c>
    </row>
    <row r="47" spans="1:35" x14ac:dyDescent="0.2">
      <c r="A47" s="54" t="s">
        <v>226</v>
      </c>
      <c r="B47" s="54" t="s">
        <v>14</v>
      </c>
      <c r="C47" s="78">
        <v>83.49482996323529</v>
      </c>
      <c r="D47" s="78">
        <v>74.070123871509551</v>
      </c>
      <c r="E47" s="78">
        <v>80.958022297624822</v>
      </c>
      <c r="F47" s="78">
        <v>66.583412609184464</v>
      </c>
      <c r="G47" s="78">
        <v>69.273566348918138</v>
      </c>
      <c r="H47" s="78">
        <v>59.170484852629421</v>
      </c>
      <c r="I47" s="78">
        <v>57.127308861351416</v>
      </c>
      <c r="J47" s="78">
        <v>58.325920434890044</v>
      </c>
      <c r="K47" s="78">
        <v>68.75738414898224</v>
      </c>
      <c r="L47" s="78">
        <v>79.494997409016619</v>
      </c>
      <c r="M47" s="78">
        <v>87.746622534450154</v>
      </c>
      <c r="N47" s="78">
        <v>97.718118772902088</v>
      </c>
      <c r="O47" s="78">
        <v>108.50650296815974</v>
      </c>
      <c r="P47" s="78">
        <v>116.82975029726516</v>
      </c>
      <c r="Q47" s="78">
        <v>135.488603678201</v>
      </c>
      <c r="R47" s="78">
        <v>210.99599239372688</v>
      </c>
      <c r="S47" s="78">
        <v>216.96330855606516</v>
      </c>
      <c r="T47" s="78">
        <v>191.01724204361562</v>
      </c>
      <c r="U47" s="78">
        <v>151.04292082603064</v>
      </c>
      <c r="V47" s="78">
        <v>148.38425908129926</v>
      </c>
      <c r="W47" s="78">
        <v>141.03851049681771</v>
      </c>
      <c r="X47" s="78">
        <v>144.99353966902373</v>
      </c>
      <c r="Y47" s="78">
        <v>147.64624015535657</v>
      </c>
      <c r="Z47" s="78">
        <v>171.48310411891367</v>
      </c>
      <c r="AA47" s="78">
        <v>186.40469706139467</v>
      </c>
      <c r="AB47" s="78">
        <v>188.32124529592883</v>
      </c>
      <c r="AC47" s="78">
        <v>196.9372164588687</v>
      </c>
      <c r="AD47" s="78">
        <v>211.55204046369892</v>
      </c>
      <c r="AF47" s="14" t="s">
        <v>521</v>
      </c>
      <c r="AG47" s="14"/>
      <c r="AH47" s="14"/>
      <c r="AI47" s="67" t="s">
        <v>548</v>
      </c>
    </row>
    <row r="48" spans="1:35" x14ac:dyDescent="0.2">
      <c r="A48" s="54" t="s">
        <v>227</v>
      </c>
      <c r="B48" s="54" t="s">
        <v>14</v>
      </c>
      <c r="C48" s="78">
        <v>59.741081558048656</v>
      </c>
      <c r="D48" s="78">
        <v>47.020825765831212</v>
      </c>
      <c r="E48" s="78">
        <v>39.854193700601627</v>
      </c>
      <c r="F48" s="78">
        <v>34.261177815894797</v>
      </c>
      <c r="G48" s="78">
        <v>32.76151560178306</v>
      </c>
      <c r="H48" s="78">
        <v>35.520948616600791</v>
      </c>
      <c r="I48" s="78">
        <v>34.758859928745544</v>
      </c>
      <c r="J48" s="78">
        <v>37.477973371459207</v>
      </c>
      <c r="K48" s="78">
        <v>39.682669480348196</v>
      </c>
      <c r="L48" s="78">
        <v>49.579674350530553</v>
      </c>
      <c r="M48" s="78">
        <v>51.962790697674421</v>
      </c>
      <c r="N48" s="78">
        <v>52.952281213004277</v>
      </c>
      <c r="O48" s="78">
        <v>55.023202911737947</v>
      </c>
      <c r="P48" s="78">
        <v>62.631348591228232</v>
      </c>
      <c r="Q48" s="78">
        <v>67.337971439033325</v>
      </c>
      <c r="R48" s="78">
        <v>77.626194230590855</v>
      </c>
      <c r="S48" s="78">
        <v>79.530896270179994</v>
      </c>
      <c r="T48" s="78">
        <v>69.818391016200295</v>
      </c>
      <c r="U48" s="78">
        <v>67.926290822842546</v>
      </c>
      <c r="V48" s="78">
        <v>103.16879912264669</v>
      </c>
      <c r="W48" s="78">
        <v>79.467023982558146</v>
      </c>
      <c r="X48" s="78">
        <v>61.095552939045376</v>
      </c>
      <c r="Y48" s="78">
        <v>167.12129912076082</v>
      </c>
      <c r="Z48" s="78">
        <v>205.78101537361459</v>
      </c>
      <c r="AA48" s="78">
        <v>200.35428164500624</v>
      </c>
      <c r="AB48" s="78">
        <v>85.266090636572031</v>
      </c>
      <c r="AC48" s="78">
        <v>84.792669057825208</v>
      </c>
      <c r="AD48" s="78">
        <v>87.58860379301467</v>
      </c>
      <c r="AF48" s="14" t="s">
        <v>522</v>
      </c>
      <c r="AG48" s="14"/>
      <c r="AH48" s="14"/>
      <c r="AI48" s="67" t="s">
        <v>549</v>
      </c>
    </row>
    <row r="49" spans="1:35" x14ac:dyDescent="0.2">
      <c r="A49" s="54" t="s">
        <v>228</v>
      </c>
      <c r="B49" s="54" t="s">
        <v>14</v>
      </c>
      <c r="C49" s="78">
        <v>61.027492793325095</v>
      </c>
      <c r="D49" s="78">
        <v>60.168381430363866</v>
      </c>
      <c r="E49" s="78">
        <v>55.55687374749499</v>
      </c>
      <c r="F49" s="78">
        <v>49.97674418604651</v>
      </c>
      <c r="G49" s="78">
        <v>50.993814156922255</v>
      </c>
      <c r="H49" s="78">
        <v>54.647518610421834</v>
      </c>
      <c r="I49" s="78">
        <v>58.113645321491447</v>
      </c>
      <c r="J49" s="78">
        <v>62.657554641852414</v>
      </c>
      <c r="K49" s="78">
        <v>66.36419796053319</v>
      </c>
      <c r="L49" s="78">
        <v>65.836449394783202</v>
      </c>
      <c r="M49" s="78">
        <v>75.128307037616921</v>
      </c>
      <c r="N49" s="78">
        <v>77.391405686824186</v>
      </c>
      <c r="O49" s="78">
        <v>79.248846671365413</v>
      </c>
      <c r="P49" s="78">
        <v>77.010158755612565</v>
      </c>
      <c r="Q49" s="78">
        <v>85.857533189752161</v>
      </c>
      <c r="R49" s="78">
        <v>108.75784292295113</v>
      </c>
      <c r="S49" s="78">
        <v>106.45537590945837</v>
      </c>
      <c r="T49" s="78">
        <v>100.10594788080161</v>
      </c>
      <c r="U49" s="78">
        <v>86.882603444988234</v>
      </c>
      <c r="V49" s="78">
        <v>88.824639678953332</v>
      </c>
      <c r="W49" s="78">
        <v>88.17034334589971</v>
      </c>
      <c r="X49" s="78">
        <v>84.989152743482023</v>
      </c>
      <c r="Y49" s="78">
        <v>90.401289706233584</v>
      </c>
      <c r="Z49" s="78">
        <v>102.71164173910293</v>
      </c>
      <c r="AA49" s="78">
        <v>106.62772227694136</v>
      </c>
      <c r="AB49" s="78">
        <v>113.83038929857658</v>
      </c>
      <c r="AC49" s="78">
        <v>121.75578937588554</v>
      </c>
      <c r="AD49" s="78">
        <v>160.70859734080639</v>
      </c>
      <c r="AF49" s="14" t="s">
        <v>521</v>
      </c>
      <c r="AG49" s="14"/>
      <c r="AH49" s="14"/>
      <c r="AI49" s="67" t="s">
        <v>548</v>
      </c>
    </row>
    <row r="50" spans="1:35" x14ac:dyDescent="0.2">
      <c r="A50" s="54" t="s">
        <v>229</v>
      </c>
      <c r="B50" s="54" t="s">
        <v>14</v>
      </c>
      <c r="C50" s="78">
        <v>57.901616217376635</v>
      </c>
      <c r="D50" s="78">
        <v>52.231394379614194</v>
      </c>
      <c r="E50" s="78">
        <v>53.557125859717345</v>
      </c>
      <c r="F50" s="78">
        <v>54.692817957904168</v>
      </c>
      <c r="G50" s="78">
        <v>65.457247567975429</v>
      </c>
      <c r="H50" s="78">
        <v>68.174105285060335</v>
      </c>
      <c r="I50" s="78">
        <v>67.944705136334818</v>
      </c>
      <c r="J50" s="78">
        <v>71.724778167176197</v>
      </c>
      <c r="K50" s="78">
        <v>77.563086651516642</v>
      </c>
      <c r="L50" s="78">
        <v>100.26011059562303</v>
      </c>
      <c r="M50" s="78">
        <v>109.1526445665332</v>
      </c>
      <c r="N50" s="78">
        <v>116.86861043619113</v>
      </c>
      <c r="O50" s="78">
        <v>123.97904863214856</v>
      </c>
      <c r="P50" s="78">
        <v>125.77149666790078</v>
      </c>
      <c r="Q50" s="78">
        <v>136.82853293691349</v>
      </c>
      <c r="R50" s="78">
        <v>166.63529025140255</v>
      </c>
      <c r="S50" s="78">
        <v>163.31641706962114</v>
      </c>
      <c r="T50" s="78">
        <v>164.88478962897568</v>
      </c>
      <c r="U50" s="78">
        <v>158.24012025519806</v>
      </c>
      <c r="V50" s="78">
        <v>162.09612241514083</v>
      </c>
      <c r="W50" s="78">
        <v>159.87201750670619</v>
      </c>
      <c r="X50" s="78">
        <v>170.22629579824002</v>
      </c>
      <c r="Y50" s="78">
        <v>175.48635183495895</v>
      </c>
      <c r="Z50" s="78">
        <v>187.41843330784735</v>
      </c>
      <c r="AA50" s="78">
        <v>198.1262138156381</v>
      </c>
      <c r="AB50" s="78">
        <v>209.77115873592444</v>
      </c>
      <c r="AC50" s="78">
        <v>216.82728173709344</v>
      </c>
      <c r="AD50" s="78">
        <v>224.65531256903026</v>
      </c>
      <c r="AF50" s="14" t="s">
        <v>521</v>
      </c>
      <c r="AG50" s="14"/>
      <c r="AH50" s="14"/>
      <c r="AI50" s="67" t="s">
        <v>548</v>
      </c>
    </row>
    <row r="51" spans="1:35" x14ac:dyDescent="0.2">
      <c r="A51" s="54" t="s">
        <v>15</v>
      </c>
      <c r="B51" s="54" t="s">
        <v>14</v>
      </c>
      <c r="C51" s="78">
        <v>126.43951082668536</v>
      </c>
      <c r="D51" s="78">
        <v>121.08748754818312</v>
      </c>
      <c r="E51" s="78">
        <v>107.30469960406266</v>
      </c>
      <c r="F51" s="78">
        <v>105.65030938466828</v>
      </c>
      <c r="G51" s="78">
        <v>109.03397537643173</v>
      </c>
      <c r="H51" s="78">
        <v>109.3665006173628</v>
      </c>
      <c r="I51" s="78">
        <v>108.16462464738326</v>
      </c>
      <c r="J51" s="78">
        <v>115.36915576298024</v>
      </c>
      <c r="K51" s="78">
        <v>125.4081846360057</v>
      </c>
      <c r="L51" s="78">
        <v>141.05106401162294</v>
      </c>
      <c r="M51" s="78">
        <v>155.65864770501577</v>
      </c>
      <c r="N51" s="78">
        <v>156.46462113807317</v>
      </c>
      <c r="O51" s="78">
        <v>171.70655611590735</v>
      </c>
      <c r="P51" s="78">
        <v>189.52778609625668</v>
      </c>
      <c r="Q51" s="78">
        <v>206.42946614971666</v>
      </c>
      <c r="R51" s="78">
        <v>239.06807795119428</v>
      </c>
      <c r="S51" s="78">
        <v>236.77271947138075</v>
      </c>
      <c r="T51" s="78">
        <v>243.32005119453925</v>
      </c>
      <c r="U51" s="78">
        <v>237.01656384686893</v>
      </c>
      <c r="V51" s="78">
        <v>242.65516512326101</v>
      </c>
      <c r="W51" s="78">
        <v>232.42519221881435</v>
      </c>
      <c r="X51" s="78">
        <v>227.0155733244024</v>
      </c>
      <c r="Y51" s="78">
        <v>250.02862365502057</v>
      </c>
      <c r="Z51" s="78">
        <v>278.98587010411501</v>
      </c>
      <c r="AA51" s="78">
        <v>321.20727867511755</v>
      </c>
      <c r="AB51" s="78">
        <v>355.89543649185379</v>
      </c>
      <c r="AC51" s="78">
        <v>368.27751714182608</v>
      </c>
      <c r="AD51" s="78">
        <v>335.53427078832635</v>
      </c>
      <c r="AF51" s="14" t="s">
        <v>519</v>
      </c>
      <c r="AG51" s="14"/>
      <c r="AH51" s="14"/>
      <c r="AI51" s="67" t="s">
        <v>547</v>
      </c>
    </row>
    <row r="52" spans="1:35" x14ac:dyDescent="0.2">
      <c r="A52" s="54" t="s">
        <v>16</v>
      </c>
      <c r="B52" s="54" t="s">
        <v>14</v>
      </c>
      <c r="C52" s="78">
        <v>46.994814030000555</v>
      </c>
      <c r="D52" s="78">
        <v>43.503788498228403</v>
      </c>
      <c r="E52" s="78">
        <v>34.950483351235228</v>
      </c>
      <c r="F52" s="78">
        <v>32.479653819276464</v>
      </c>
      <c r="G52" s="78">
        <v>33.744009351256572</v>
      </c>
      <c r="H52" s="78">
        <v>32.396845492430238</v>
      </c>
      <c r="I52" s="78">
        <v>28.687535839024136</v>
      </c>
      <c r="J52" s="78">
        <v>31.080280311227906</v>
      </c>
      <c r="K52" s="78">
        <v>34.268361292962354</v>
      </c>
      <c r="L52" s="78">
        <v>36.890744852644325</v>
      </c>
      <c r="M52" s="78">
        <v>39.705408629946312</v>
      </c>
      <c r="N52" s="78">
        <v>40.96422470593977</v>
      </c>
      <c r="O52" s="78">
        <v>40.621498341319572</v>
      </c>
      <c r="P52" s="78">
        <v>54.152336048006859</v>
      </c>
      <c r="Q52" s="78">
        <v>49.427120919694552</v>
      </c>
      <c r="R52" s="78">
        <v>58.190865484880085</v>
      </c>
      <c r="S52" s="78">
        <v>52.900366119544202</v>
      </c>
      <c r="T52" s="78">
        <v>49.78790849673203</v>
      </c>
      <c r="U52" s="78">
        <v>41.050095168671284</v>
      </c>
      <c r="V52" s="78">
        <v>42.477042189376064</v>
      </c>
      <c r="W52" s="78">
        <v>42.837112638380184</v>
      </c>
      <c r="X52" s="78">
        <v>40.802542098445599</v>
      </c>
      <c r="Y52" s="78">
        <v>39.786998394863566</v>
      </c>
      <c r="Z52" s="78">
        <v>41.433468221851939</v>
      </c>
      <c r="AA52" s="78">
        <v>43.51771715271245</v>
      </c>
      <c r="AB52" s="78">
        <v>44.492037426007258</v>
      </c>
      <c r="AC52" s="78">
        <v>51.448569365809171</v>
      </c>
      <c r="AD52" s="78">
        <v>75.679301403294687</v>
      </c>
      <c r="AF52" s="14" t="s">
        <v>521</v>
      </c>
      <c r="AG52" s="14"/>
      <c r="AH52" s="14"/>
      <c r="AI52" s="67" t="s">
        <v>548</v>
      </c>
    </row>
    <row r="53" spans="1:35" x14ac:dyDescent="0.2">
      <c r="A53" s="54" t="s">
        <v>230</v>
      </c>
      <c r="B53" s="54" t="s">
        <v>14</v>
      </c>
      <c r="C53" s="78">
        <v>24.160460421766956</v>
      </c>
      <c r="D53" s="78">
        <v>30.777283422459892</v>
      </c>
      <c r="E53" s="78">
        <v>44.545296389018546</v>
      </c>
      <c r="F53" s="78">
        <v>62.712519648243344</v>
      </c>
      <c r="G53" s="78">
        <v>97.764052564646036</v>
      </c>
      <c r="H53" s="78">
        <v>42.710445629803857</v>
      </c>
      <c r="I53" s="78">
        <v>61.135090336482676</v>
      </c>
      <c r="J53" s="78">
        <v>61.58920754408215</v>
      </c>
      <c r="K53" s="78">
        <v>72.701108374384233</v>
      </c>
      <c r="L53" s="78">
        <v>81.377896613190728</v>
      </c>
      <c r="M53" s="78">
        <v>88.808029855643042</v>
      </c>
      <c r="N53" s="78">
        <v>91.078805015982297</v>
      </c>
      <c r="O53" s="78">
        <v>96.798008066507535</v>
      </c>
      <c r="P53" s="78">
        <v>97.897545709108883</v>
      </c>
      <c r="Q53" s="78">
        <v>105.14356578892976</v>
      </c>
      <c r="R53" s="78">
        <v>132.4070888823947</v>
      </c>
      <c r="S53" s="78">
        <v>131.5128194421246</v>
      </c>
      <c r="T53" s="78">
        <v>135.65985801469674</v>
      </c>
      <c r="U53" s="78">
        <v>135.89006655163914</v>
      </c>
      <c r="V53" s="78">
        <v>141.99646187146186</v>
      </c>
      <c r="W53" s="78">
        <v>140.12846274704376</v>
      </c>
      <c r="X53" s="78">
        <v>160.54614908114806</v>
      </c>
      <c r="Y53" s="78">
        <v>180.86566191446028</v>
      </c>
      <c r="Z53" s="78">
        <v>159.20938077262869</v>
      </c>
      <c r="AA53" s="78">
        <v>175.6932769758354</v>
      </c>
      <c r="AB53" s="78">
        <v>185.76983002832861</v>
      </c>
      <c r="AC53" s="78">
        <v>195.79809004092769</v>
      </c>
      <c r="AD53" s="78">
        <v>199.68241729023435</v>
      </c>
      <c r="AF53" s="14" t="s">
        <v>521</v>
      </c>
      <c r="AG53" s="14"/>
      <c r="AH53" s="14"/>
      <c r="AI53" s="67" t="s">
        <v>548</v>
      </c>
    </row>
    <row r="54" spans="1:35" x14ac:dyDescent="0.2">
      <c r="A54" s="54" t="s">
        <v>231</v>
      </c>
      <c r="B54" s="54" t="s">
        <v>14</v>
      </c>
      <c r="C54" s="78">
        <v>121.34778002804175</v>
      </c>
      <c r="D54" s="78">
        <v>113.79840018548575</v>
      </c>
      <c r="E54" s="78">
        <v>94.039900676427777</v>
      </c>
      <c r="F54" s="78">
        <v>97.324355905152757</v>
      </c>
      <c r="G54" s="78">
        <v>96.937176938369788</v>
      </c>
      <c r="H54" s="78">
        <v>98.298819637199657</v>
      </c>
      <c r="I54" s="78">
        <v>94.154341366787719</v>
      </c>
      <c r="J54" s="78">
        <v>99.985316030451628</v>
      </c>
      <c r="K54" s="78">
        <v>105.71053626397365</v>
      </c>
      <c r="L54" s="78">
        <v>120.66699724517906</v>
      </c>
      <c r="M54" s="78">
        <v>118.88736503435489</v>
      </c>
      <c r="N54" s="78">
        <v>124.45991000758973</v>
      </c>
      <c r="O54" s="78">
        <v>134.18437712267354</v>
      </c>
      <c r="P54" s="78">
        <v>141.55074789230352</v>
      </c>
      <c r="Q54" s="78">
        <v>154.44166529987424</v>
      </c>
      <c r="R54" s="78">
        <v>186.55391249067139</v>
      </c>
      <c r="S54" s="78">
        <v>187.66131443441671</v>
      </c>
      <c r="T54" s="78">
        <v>187.99548805986575</v>
      </c>
      <c r="U54" s="78">
        <v>175.65600196383275</v>
      </c>
      <c r="V54" s="78">
        <v>177.89321869366245</v>
      </c>
      <c r="W54" s="78">
        <v>172.69520736818885</v>
      </c>
      <c r="X54" s="78">
        <v>168.37998577447064</v>
      </c>
      <c r="Y54" s="78">
        <v>179.29387167721089</v>
      </c>
      <c r="Z54" s="78">
        <v>192.27903606698155</v>
      </c>
      <c r="AA54" s="78">
        <v>207.27660029399973</v>
      </c>
      <c r="AB54" s="78">
        <v>217.07678887684702</v>
      </c>
      <c r="AC54" s="78">
        <v>225.05953224663358</v>
      </c>
      <c r="AD54" s="78">
        <v>238.0760976877111</v>
      </c>
      <c r="AF54" s="14" t="s">
        <v>521</v>
      </c>
      <c r="AG54" s="14"/>
      <c r="AH54" s="14"/>
      <c r="AI54" s="67" t="s">
        <v>548</v>
      </c>
    </row>
    <row r="55" spans="1:35" x14ac:dyDescent="0.2">
      <c r="A55" s="54" t="s">
        <v>232</v>
      </c>
      <c r="B55" s="54" t="s">
        <v>14</v>
      </c>
      <c r="C55" s="78">
        <v>52.730602648187109</v>
      </c>
      <c r="D55" s="78">
        <v>48.992044550517107</v>
      </c>
      <c r="E55" s="78">
        <v>41.57557643040137</v>
      </c>
      <c r="F55" s="78">
        <v>42.513178864778716</v>
      </c>
      <c r="G55" s="78">
        <v>47.013034697998897</v>
      </c>
      <c r="H55" s="78">
        <v>47.249483659336654</v>
      </c>
      <c r="I55" s="78">
        <v>47.855494109160858</v>
      </c>
      <c r="J55" s="78">
        <v>51.771606401896861</v>
      </c>
      <c r="K55" s="78">
        <v>55.623191814653651</v>
      </c>
      <c r="L55" s="78">
        <v>67.451434476051546</v>
      </c>
      <c r="M55" s="78">
        <v>72.949851434115573</v>
      </c>
      <c r="N55" s="78">
        <v>72.000968933567492</v>
      </c>
      <c r="O55" s="78">
        <v>74.389429509791995</v>
      </c>
      <c r="P55" s="78">
        <v>81.842906743010289</v>
      </c>
      <c r="Q55" s="78">
        <v>88.869629085567382</v>
      </c>
      <c r="R55" s="78">
        <v>102.69687596659449</v>
      </c>
      <c r="S55" s="78">
        <v>96.330295138888886</v>
      </c>
      <c r="T55" s="78">
        <v>97.770241915576406</v>
      </c>
      <c r="U55" s="78">
        <v>96.4646705853539</v>
      </c>
      <c r="V55" s="78">
        <v>97.644874346852447</v>
      </c>
      <c r="W55" s="78">
        <v>97.743443839683323</v>
      </c>
      <c r="X55" s="78">
        <v>102.07907914020518</v>
      </c>
      <c r="Y55" s="78">
        <v>103.49797055794511</v>
      </c>
      <c r="Z55" s="78">
        <v>111.29607395845839</v>
      </c>
      <c r="AA55" s="78">
        <v>117.29905817835002</v>
      </c>
      <c r="AB55" s="78">
        <v>124.27072216293134</v>
      </c>
      <c r="AC55" s="78">
        <v>130.2122888588076</v>
      </c>
      <c r="AD55" s="78">
        <v>137.98984591770471</v>
      </c>
      <c r="AF55" s="14" t="s">
        <v>521</v>
      </c>
      <c r="AG55" s="14"/>
      <c r="AH55" s="14"/>
      <c r="AI55" s="67" t="s">
        <v>548</v>
      </c>
    </row>
    <row r="56" spans="1:35" x14ac:dyDescent="0.2">
      <c r="A56" s="54" t="s">
        <v>530</v>
      </c>
      <c r="B56" s="54" t="s">
        <v>14</v>
      </c>
      <c r="C56" s="78" t="s">
        <v>545</v>
      </c>
      <c r="D56" s="78" t="s">
        <v>545</v>
      </c>
      <c r="E56" s="78" t="s">
        <v>545</v>
      </c>
      <c r="F56" s="78" t="s">
        <v>545</v>
      </c>
      <c r="G56" s="78" t="s">
        <v>545</v>
      </c>
      <c r="H56" s="78" t="s">
        <v>545</v>
      </c>
      <c r="I56" s="78" t="s">
        <v>545</v>
      </c>
      <c r="J56" s="78" t="s">
        <v>545</v>
      </c>
      <c r="K56" s="78">
        <v>62.630773925315637</v>
      </c>
      <c r="L56" s="78">
        <v>31.421933299996155</v>
      </c>
      <c r="M56" s="78">
        <v>40.880736402954795</v>
      </c>
      <c r="N56" s="78">
        <v>63.320395540905892</v>
      </c>
      <c r="O56" s="78">
        <v>49.555285143479843</v>
      </c>
      <c r="P56" s="78">
        <v>48.768669406263285</v>
      </c>
      <c r="Q56" s="78">
        <v>55.570991263672006</v>
      </c>
      <c r="R56" s="78">
        <v>74.024164733905849</v>
      </c>
      <c r="S56" s="78">
        <v>79.220494742233868</v>
      </c>
      <c r="T56" s="78">
        <v>70.716751769757451</v>
      </c>
      <c r="U56" s="78">
        <v>39.459294170453909</v>
      </c>
      <c r="V56" s="78">
        <v>51.643730207233737</v>
      </c>
      <c r="W56" s="78">
        <v>45.259918519126131</v>
      </c>
      <c r="X56" s="78">
        <v>62.785970030499932</v>
      </c>
      <c r="Y56" s="78">
        <v>49.691187501616618</v>
      </c>
      <c r="Z56" s="78">
        <v>58.990057640514486</v>
      </c>
      <c r="AA56" s="78">
        <v>64.08803974393831</v>
      </c>
      <c r="AB56" s="78">
        <v>69.389580698511523</v>
      </c>
      <c r="AC56" s="78">
        <v>75.3433472282114</v>
      </c>
      <c r="AD56" s="78">
        <v>81.918053593237389</v>
      </c>
      <c r="AF56" s="14" t="s">
        <v>521</v>
      </c>
      <c r="AG56" s="14"/>
      <c r="AH56" s="14"/>
      <c r="AI56" s="67" t="s">
        <v>548</v>
      </c>
    </row>
    <row r="57" spans="1:35" x14ac:dyDescent="0.2">
      <c r="A57" s="54" t="s">
        <v>233</v>
      </c>
      <c r="B57" s="54" t="s">
        <v>14</v>
      </c>
      <c r="C57" s="78">
        <v>54.298831985624439</v>
      </c>
      <c r="D57" s="78">
        <v>53.118497797881204</v>
      </c>
      <c r="E57" s="78">
        <v>54.691609304533586</v>
      </c>
      <c r="F57" s="78">
        <v>65.827549386011739</v>
      </c>
      <c r="G57" s="78">
        <v>75.058806129089504</v>
      </c>
      <c r="H57" s="78">
        <v>84.810344827586206</v>
      </c>
      <c r="I57" s="78">
        <v>82.075694444444451</v>
      </c>
      <c r="J57" s="78">
        <v>88.720831904925149</v>
      </c>
      <c r="K57" s="78">
        <v>100.09577884835971</v>
      </c>
      <c r="L57" s="78">
        <v>119.77900365887982</v>
      </c>
      <c r="M57" s="78">
        <v>128.72957952057487</v>
      </c>
      <c r="N57" s="78">
        <v>139.15782389231632</v>
      </c>
      <c r="O57" s="78">
        <v>149.32375964408402</v>
      </c>
      <c r="P57" s="78">
        <v>155.37876315345224</v>
      </c>
      <c r="Q57" s="78">
        <v>166.034816028938</v>
      </c>
      <c r="R57" s="78">
        <v>197.01724039504481</v>
      </c>
      <c r="S57" s="78">
        <v>198.99104341377145</v>
      </c>
      <c r="T57" s="78">
        <v>177.41609598732242</v>
      </c>
      <c r="U57" s="78">
        <v>194.35536773760214</v>
      </c>
      <c r="V57" s="78">
        <v>197.30783561025177</v>
      </c>
      <c r="W57" s="78">
        <v>189.79124390380628</v>
      </c>
      <c r="X57" s="78">
        <v>189.54729692110683</v>
      </c>
      <c r="Y57" s="78">
        <v>234.99608535038871</v>
      </c>
      <c r="Z57" s="78">
        <v>215.35365133873478</v>
      </c>
      <c r="AA57" s="78">
        <v>230.99654641092397</v>
      </c>
      <c r="AB57" s="78">
        <v>244.90653271617924</v>
      </c>
      <c r="AC57" s="78">
        <v>256.94932027709774</v>
      </c>
      <c r="AD57" s="78">
        <v>269.53535301668808</v>
      </c>
      <c r="AF57" s="14" t="s">
        <v>522</v>
      </c>
      <c r="AG57" s="14"/>
      <c r="AH57" s="14"/>
      <c r="AI57" s="67" t="s">
        <v>549</v>
      </c>
    </row>
    <row r="58" spans="1:35" x14ac:dyDescent="0.2">
      <c r="A58" s="54" t="s">
        <v>17</v>
      </c>
      <c r="B58" s="54" t="s">
        <v>14</v>
      </c>
      <c r="C58" s="78">
        <v>60.652419264722319</v>
      </c>
      <c r="D58" s="78">
        <v>60.910253546297334</v>
      </c>
      <c r="E58" s="78">
        <v>55.429220455426893</v>
      </c>
      <c r="F58" s="78">
        <v>42.719730446310209</v>
      </c>
      <c r="G58" s="78">
        <v>42.678079170801631</v>
      </c>
      <c r="H58" s="78">
        <v>47.492090333842462</v>
      </c>
      <c r="I58" s="78">
        <v>44.585825922931825</v>
      </c>
      <c r="J58" s="78">
        <v>49.765367596097455</v>
      </c>
      <c r="K58" s="78">
        <v>55.180629254435331</v>
      </c>
      <c r="L58" s="78">
        <v>60.706476160894546</v>
      </c>
      <c r="M58" s="78">
        <v>67.185860771886439</v>
      </c>
      <c r="N58" s="78">
        <v>66.256332683827296</v>
      </c>
      <c r="O58" s="78">
        <v>68.396468781985675</v>
      </c>
      <c r="P58" s="78">
        <v>70.086010521477093</v>
      </c>
      <c r="Q58" s="78">
        <v>77.596249678910866</v>
      </c>
      <c r="R58" s="78">
        <v>106.76557138400749</v>
      </c>
      <c r="S58" s="78">
        <v>101.1548805815161</v>
      </c>
      <c r="T58" s="78">
        <v>97.637878553371507</v>
      </c>
      <c r="U58" s="78">
        <v>85.167527486576319</v>
      </c>
      <c r="V58" s="78">
        <v>87.559449650614809</v>
      </c>
      <c r="W58" s="78">
        <v>94.583929820784675</v>
      </c>
      <c r="X58" s="78">
        <v>106.00128845224674</v>
      </c>
      <c r="Y58" s="78">
        <v>138.95526764768607</v>
      </c>
      <c r="Z58" s="78">
        <v>298.29879505281599</v>
      </c>
      <c r="AA58" s="78">
        <v>174.51231240752483</v>
      </c>
      <c r="AB58" s="78">
        <v>175.617978116329</v>
      </c>
      <c r="AC58" s="78">
        <v>235.22920565606154</v>
      </c>
      <c r="AD58" s="78">
        <v>121.51656580162067</v>
      </c>
      <c r="AF58" s="14" t="s">
        <v>519</v>
      </c>
      <c r="AG58" s="14"/>
      <c r="AH58" s="14"/>
      <c r="AI58" s="67" t="s">
        <v>547</v>
      </c>
    </row>
    <row r="59" spans="1:35" x14ac:dyDescent="0.2">
      <c r="A59" s="54" t="s">
        <v>234</v>
      </c>
      <c r="B59" s="54" t="s">
        <v>14</v>
      </c>
      <c r="C59" s="78">
        <v>42.494330834133486</v>
      </c>
      <c r="D59" s="78">
        <v>34.172300564061239</v>
      </c>
      <c r="E59" s="78">
        <v>29.995404411764707</v>
      </c>
      <c r="F59" s="78">
        <v>24.256791887440219</v>
      </c>
      <c r="G59" s="78">
        <v>16.848477046777834</v>
      </c>
      <c r="H59" s="78">
        <v>27.541012692780129</v>
      </c>
      <c r="I59" s="78">
        <v>33.657220666933284</v>
      </c>
      <c r="J59" s="78">
        <v>30.212958115183245</v>
      </c>
      <c r="K59" s="78">
        <v>30.885920232425573</v>
      </c>
      <c r="L59" s="78">
        <v>34.479003055042547</v>
      </c>
      <c r="M59" s="78">
        <v>34.531123105459287</v>
      </c>
      <c r="N59" s="78">
        <v>31.961435800022926</v>
      </c>
      <c r="O59" s="78">
        <v>34.531920430702165</v>
      </c>
      <c r="P59" s="78">
        <v>30.67663665008557</v>
      </c>
      <c r="Q59" s="78">
        <v>32.363533876371491</v>
      </c>
      <c r="R59" s="78">
        <v>55.90525998349311</v>
      </c>
      <c r="S59" s="78">
        <v>45.348907690364946</v>
      </c>
      <c r="T59" s="78">
        <v>43.995044769566107</v>
      </c>
      <c r="U59" s="78">
        <v>32.149675989348438</v>
      </c>
      <c r="V59" s="78">
        <v>33.180638581627051</v>
      </c>
      <c r="W59" s="78">
        <v>34.536732583090199</v>
      </c>
      <c r="X59" s="78">
        <v>31.422096572880797</v>
      </c>
      <c r="Y59" s="78">
        <v>37.268714350985277</v>
      </c>
      <c r="Z59" s="78">
        <v>45.307816242107556</v>
      </c>
      <c r="AA59" s="78">
        <v>45.834522233138266</v>
      </c>
      <c r="AB59" s="78">
        <v>48.996958313475936</v>
      </c>
      <c r="AC59" s="78">
        <v>53.608352719313942</v>
      </c>
      <c r="AD59" s="78">
        <v>53.950593457493007</v>
      </c>
      <c r="AF59" s="14" t="s">
        <v>521</v>
      </c>
      <c r="AG59" s="14"/>
      <c r="AH59" s="14"/>
      <c r="AI59" s="67" t="s">
        <v>548</v>
      </c>
    </row>
    <row r="60" spans="1:35" x14ac:dyDescent="0.2">
      <c r="A60" s="54" t="s">
        <v>18</v>
      </c>
      <c r="B60" s="54" t="s">
        <v>14</v>
      </c>
      <c r="C60" s="78">
        <v>19.596191873445175</v>
      </c>
      <c r="D60" s="78">
        <v>23.753892196504186</v>
      </c>
      <c r="E60" s="78">
        <v>31.318409062144031</v>
      </c>
      <c r="F60" s="78">
        <v>42.315903101882718</v>
      </c>
      <c r="G60" s="78">
        <v>36.350756446446127</v>
      </c>
      <c r="H60" s="78">
        <v>36.899042097302747</v>
      </c>
      <c r="I60" s="78">
        <v>36.041056972659234</v>
      </c>
      <c r="J60" s="78">
        <v>40.373467482001388</v>
      </c>
      <c r="K60" s="78">
        <v>50.093370315656188</v>
      </c>
      <c r="L60" s="78">
        <v>54.057307367659469</v>
      </c>
      <c r="M60" s="78">
        <v>58.773219698106416</v>
      </c>
      <c r="N60" s="78">
        <v>57.912756859484496</v>
      </c>
      <c r="O60" s="78">
        <v>61.633291688976144</v>
      </c>
      <c r="P60" s="78">
        <v>57.587545395011013</v>
      </c>
      <c r="Q60" s="78">
        <v>63.637618791464945</v>
      </c>
      <c r="R60" s="78">
        <v>88.353896790168193</v>
      </c>
      <c r="S60" s="78">
        <v>84.978655154840069</v>
      </c>
      <c r="T60" s="78">
        <v>73.694428711956363</v>
      </c>
      <c r="U60" s="78">
        <v>68.571356813615409</v>
      </c>
      <c r="V60" s="78">
        <v>69.900540865384613</v>
      </c>
      <c r="W60" s="78">
        <v>67.695611912656446</v>
      </c>
      <c r="X60" s="78">
        <v>71.838407977813176</v>
      </c>
      <c r="Y60" s="78">
        <v>70.21850313066885</v>
      </c>
      <c r="Z60" s="78">
        <v>79.021940121148887</v>
      </c>
      <c r="AA60" s="78">
        <v>80.1005900129515</v>
      </c>
      <c r="AB60" s="78">
        <v>83.664091117216117</v>
      </c>
      <c r="AC60" s="78">
        <v>90.655013117371965</v>
      </c>
      <c r="AD60" s="78">
        <v>92.948880330908565</v>
      </c>
      <c r="AF60" s="14" t="s">
        <v>523</v>
      </c>
      <c r="AG60" s="14"/>
      <c r="AH60" s="14"/>
      <c r="AI60" s="67" t="s">
        <v>550</v>
      </c>
    </row>
    <row r="61" spans="1:35" x14ac:dyDescent="0.2">
      <c r="A61" s="54" t="s">
        <v>19</v>
      </c>
      <c r="B61" s="54" t="s">
        <v>14</v>
      </c>
      <c r="C61" s="78">
        <v>212.12423544012054</v>
      </c>
      <c r="D61" s="78">
        <v>196.18159617182772</v>
      </c>
      <c r="E61" s="78">
        <v>186.53667966354158</v>
      </c>
      <c r="F61" s="78">
        <v>195.03071405784186</v>
      </c>
      <c r="G61" s="78">
        <v>189.9980025242825</v>
      </c>
      <c r="H61" s="78">
        <v>194.58524770004453</v>
      </c>
      <c r="I61" s="78">
        <v>184.01906954333745</v>
      </c>
      <c r="J61" s="78">
        <v>190.01269113311423</v>
      </c>
      <c r="K61" s="78">
        <v>203.47533618031346</v>
      </c>
      <c r="L61" s="78">
        <v>191.73405379538613</v>
      </c>
      <c r="M61" s="78">
        <v>217.47497300670622</v>
      </c>
      <c r="N61" s="78">
        <v>222.53971964921627</v>
      </c>
      <c r="O61" s="78" t="s">
        <v>545</v>
      </c>
      <c r="P61" s="78" t="s">
        <v>545</v>
      </c>
      <c r="Q61" s="78">
        <v>363.18988479529901</v>
      </c>
      <c r="R61" s="78">
        <v>389.74618599992294</v>
      </c>
      <c r="S61" s="78">
        <v>416.77159549177566</v>
      </c>
      <c r="T61" s="78">
        <v>405.75694889630955</v>
      </c>
      <c r="U61" s="78">
        <v>298.63908927388053</v>
      </c>
      <c r="V61" s="78">
        <v>275.20461382230656</v>
      </c>
      <c r="W61" s="78">
        <v>286.20600167612662</v>
      </c>
      <c r="X61" s="78">
        <v>321.37016440100365</v>
      </c>
      <c r="Y61" s="78">
        <v>288.03522532139044</v>
      </c>
      <c r="Z61" s="78">
        <v>334.07180125368734</v>
      </c>
      <c r="AA61" s="78">
        <v>335.8785270597665</v>
      </c>
      <c r="AB61" s="78">
        <v>310.31505530631892</v>
      </c>
      <c r="AC61" s="78">
        <v>312.15870484017773</v>
      </c>
      <c r="AD61" s="78">
        <v>378.36830381397368</v>
      </c>
      <c r="AF61" s="14" t="s">
        <v>518</v>
      </c>
      <c r="AG61" s="14"/>
      <c r="AH61" s="14"/>
      <c r="AI61" s="67" t="s">
        <v>546</v>
      </c>
    </row>
    <row r="62" spans="1:35" x14ac:dyDescent="0.2">
      <c r="A62" s="54" t="s">
        <v>20</v>
      </c>
      <c r="B62" s="54" t="s">
        <v>14</v>
      </c>
      <c r="C62" s="78">
        <v>14.402609827031991</v>
      </c>
      <c r="D62" s="78">
        <v>12.849250718223464</v>
      </c>
      <c r="E62" s="78">
        <v>12.121928532671886</v>
      </c>
      <c r="F62" s="78">
        <v>7.1896093900327109</v>
      </c>
      <c r="G62" s="78">
        <v>6.6974848088608567</v>
      </c>
      <c r="H62" s="78">
        <v>8.2953397612488526</v>
      </c>
      <c r="I62" s="78">
        <v>7.455799962398947</v>
      </c>
      <c r="J62" s="78">
        <v>8.8268239308630978</v>
      </c>
      <c r="K62" s="78">
        <v>13.72311477243076</v>
      </c>
      <c r="L62" s="78">
        <v>12.190199934447723</v>
      </c>
      <c r="M62" s="78">
        <v>9.7895511646165918</v>
      </c>
      <c r="N62" s="78">
        <v>8.9462306166899648</v>
      </c>
      <c r="O62" s="78">
        <v>9.0543937099216958</v>
      </c>
      <c r="P62" s="78">
        <v>5.4665516580410198</v>
      </c>
      <c r="Q62" s="78">
        <v>6.0488531522296256</v>
      </c>
      <c r="R62" s="78">
        <v>16.194122396253835</v>
      </c>
      <c r="S62" s="78">
        <v>10.849769023482613</v>
      </c>
      <c r="T62" s="78">
        <v>13.224786217303823</v>
      </c>
      <c r="U62" s="78">
        <v>7.653325448943388</v>
      </c>
      <c r="V62" s="78">
        <v>9.6040924959386125</v>
      </c>
      <c r="W62" s="78">
        <v>16.918660122867831</v>
      </c>
      <c r="X62" s="78">
        <v>7.9569316766003304</v>
      </c>
      <c r="Y62" s="78">
        <v>11.080137282996235</v>
      </c>
      <c r="Z62" s="78">
        <v>11.050300496472433</v>
      </c>
      <c r="AA62" s="78">
        <v>12.218563259011759</v>
      </c>
      <c r="AB62" s="78">
        <v>27.556224707644265</v>
      </c>
      <c r="AC62" s="78">
        <v>38.728958946602098</v>
      </c>
      <c r="AD62" s="78">
        <v>57.084640286639221</v>
      </c>
      <c r="AF62" s="14" t="s">
        <v>521</v>
      </c>
      <c r="AG62" s="14"/>
      <c r="AH62" s="14"/>
      <c r="AI62" s="67" t="s">
        <v>548</v>
      </c>
    </row>
    <row r="63" spans="1:35" x14ac:dyDescent="0.2">
      <c r="A63" s="54" t="s">
        <v>235</v>
      </c>
      <c r="B63" s="54" t="s">
        <v>14</v>
      </c>
      <c r="C63" s="78">
        <v>115.08657899879945</v>
      </c>
      <c r="D63" s="78">
        <v>106.18775776559644</v>
      </c>
      <c r="E63" s="78">
        <v>112.13789921566617</v>
      </c>
      <c r="F63" s="78">
        <v>110.49173802012919</v>
      </c>
      <c r="G63" s="78">
        <v>117.30354119119488</v>
      </c>
      <c r="H63" s="78">
        <v>117.08896452291475</v>
      </c>
      <c r="I63" s="78">
        <v>116.87194592866602</v>
      </c>
      <c r="J63" s="78">
        <v>123.71985005434421</v>
      </c>
      <c r="K63" s="78">
        <v>130.31712760371084</v>
      </c>
      <c r="L63" s="78">
        <v>137.88195398538872</v>
      </c>
      <c r="M63" s="78">
        <v>144.71824480369514</v>
      </c>
      <c r="N63" s="78">
        <v>146.01597960050998</v>
      </c>
      <c r="O63" s="78">
        <v>150.14569318438973</v>
      </c>
      <c r="P63" s="78">
        <v>146.41353663801561</v>
      </c>
      <c r="Q63" s="78">
        <v>152.89942977586239</v>
      </c>
      <c r="R63" s="78">
        <v>179.52544154389594</v>
      </c>
      <c r="S63" s="78">
        <v>170.96884959223365</v>
      </c>
      <c r="T63" s="78">
        <v>168.06698746359376</v>
      </c>
      <c r="U63" s="78">
        <v>157.6567530064755</v>
      </c>
      <c r="V63" s="78">
        <v>162.87661227448675</v>
      </c>
      <c r="W63" s="78">
        <v>136.37407194360094</v>
      </c>
      <c r="X63" s="78">
        <v>130.71482755463714</v>
      </c>
      <c r="Y63" s="78">
        <v>138.37998166772098</v>
      </c>
      <c r="Z63" s="78">
        <v>149.97390562747418</v>
      </c>
      <c r="AA63" s="78">
        <v>157.1347669259869</v>
      </c>
      <c r="AB63" s="78">
        <v>163.87414263588761</v>
      </c>
      <c r="AC63" s="78">
        <v>170.66661423230039</v>
      </c>
      <c r="AD63" s="78">
        <v>179.86088116535845</v>
      </c>
      <c r="AF63" s="14" t="s">
        <v>522</v>
      </c>
      <c r="AG63" s="14"/>
      <c r="AH63" s="14"/>
      <c r="AI63" s="67" t="s">
        <v>549</v>
      </c>
    </row>
    <row r="64" spans="1:35" x14ac:dyDescent="0.2">
      <c r="A64" s="54" t="s">
        <v>236</v>
      </c>
      <c r="B64" s="54" t="s">
        <v>14</v>
      </c>
      <c r="C64" s="78">
        <v>103.40090993591312</v>
      </c>
      <c r="D64" s="78">
        <v>96.302862809487422</v>
      </c>
      <c r="E64" s="78">
        <v>85.521494180509151</v>
      </c>
      <c r="F64" s="78">
        <v>86.019933501194402</v>
      </c>
      <c r="G64" s="78">
        <v>88.270700534415042</v>
      </c>
      <c r="H64" s="78">
        <v>88.538304652644996</v>
      </c>
      <c r="I64" s="78">
        <v>87.786442862306885</v>
      </c>
      <c r="J64" s="78">
        <v>93.031255329374744</v>
      </c>
      <c r="K64" s="78">
        <v>100.68150208623088</v>
      </c>
      <c r="L64" s="78">
        <v>109.29795482295482</v>
      </c>
      <c r="M64" s="78">
        <v>118.09427425237054</v>
      </c>
      <c r="N64" s="78">
        <v>120.88893097961967</v>
      </c>
      <c r="O64" s="78">
        <v>126.40380591357089</v>
      </c>
      <c r="P64" s="78">
        <v>122.52918768350523</v>
      </c>
      <c r="Q64" s="78">
        <v>132.64828848451847</v>
      </c>
      <c r="R64" s="78">
        <v>168.27142726049186</v>
      </c>
      <c r="S64" s="78">
        <v>171.1937149511231</v>
      </c>
      <c r="T64" s="78">
        <v>171.07008806559369</v>
      </c>
      <c r="U64" s="78">
        <v>138.37292743001322</v>
      </c>
      <c r="V64" s="78">
        <v>175.97297171998144</v>
      </c>
      <c r="W64" s="78">
        <v>178.29562367929441</v>
      </c>
      <c r="X64" s="78">
        <v>172.68893745290129</v>
      </c>
      <c r="Y64" s="78">
        <v>190.64856277689105</v>
      </c>
      <c r="Z64" s="78">
        <v>199.69024483325504</v>
      </c>
      <c r="AA64" s="78">
        <v>210.78883216702994</v>
      </c>
      <c r="AB64" s="78">
        <v>225.95307406672524</v>
      </c>
      <c r="AC64" s="78">
        <v>240.74954363422813</v>
      </c>
      <c r="AD64" s="78">
        <v>260.54885127137379</v>
      </c>
      <c r="AF64" s="14" t="s">
        <v>521</v>
      </c>
      <c r="AG64" s="14"/>
      <c r="AH64" s="14"/>
      <c r="AI64" s="67" t="s">
        <v>548</v>
      </c>
    </row>
    <row r="65" spans="1:35" x14ac:dyDescent="0.2">
      <c r="A65" s="54" t="s">
        <v>237</v>
      </c>
      <c r="B65" s="54" t="s">
        <v>238</v>
      </c>
      <c r="C65" s="78">
        <v>15.1152885335998</v>
      </c>
      <c r="D65" s="78">
        <v>13.20388116914231</v>
      </c>
      <c r="E65" s="78">
        <v>14.933395762612665</v>
      </c>
      <c r="F65" s="78">
        <v>13.174935685409777</v>
      </c>
      <c r="G65" s="78">
        <v>11.412338062924121</v>
      </c>
      <c r="H65" s="78">
        <v>11.600338082588747</v>
      </c>
      <c r="I65" s="78">
        <v>11.496787758439435</v>
      </c>
      <c r="J65" s="78">
        <v>11.93869495497718</v>
      </c>
      <c r="K65" s="78">
        <v>12.37924297924298</v>
      </c>
      <c r="L65" s="78">
        <v>14.558393662068024</v>
      </c>
      <c r="M65" s="78">
        <v>13.969997247453895</v>
      </c>
      <c r="N65" s="78">
        <v>13.947368421052632</v>
      </c>
      <c r="O65" s="78">
        <v>13.81225139220366</v>
      </c>
      <c r="P65" s="78">
        <v>7.0764935064935068</v>
      </c>
      <c r="Q65" s="78">
        <v>7.6909704203425013</v>
      </c>
      <c r="R65" s="78">
        <v>29.160010306622006</v>
      </c>
      <c r="S65" s="78">
        <v>21.051773604590505</v>
      </c>
      <c r="T65" s="78">
        <v>13.758333333333333</v>
      </c>
      <c r="U65" s="78">
        <v>19.684189775266134</v>
      </c>
      <c r="V65" s="78">
        <v>19.407032498668087</v>
      </c>
      <c r="W65" s="78">
        <v>19.347750167897917</v>
      </c>
      <c r="X65" s="78">
        <v>24.21179472639637</v>
      </c>
      <c r="Y65" s="78">
        <v>29.372370580337162</v>
      </c>
      <c r="Z65" s="78">
        <v>30.208828006088279</v>
      </c>
      <c r="AA65" s="78">
        <v>32.946931747025673</v>
      </c>
      <c r="AB65" s="78">
        <v>21.748462285529296</v>
      </c>
      <c r="AC65" s="78">
        <v>20.778148710166921</v>
      </c>
      <c r="AD65" s="78">
        <v>20.284710017574692</v>
      </c>
      <c r="AF65" s="14" t="s">
        <v>519</v>
      </c>
      <c r="AG65" s="14"/>
      <c r="AH65" s="14"/>
      <c r="AI65" s="67" t="s">
        <v>547</v>
      </c>
    </row>
    <row r="66" spans="1:35" x14ac:dyDescent="0.2">
      <c r="A66" s="54" t="s">
        <v>239</v>
      </c>
      <c r="B66" s="54" t="s">
        <v>240</v>
      </c>
      <c r="C66" s="78">
        <v>96.792763938315545</v>
      </c>
      <c r="D66" s="78">
        <v>87.140772732578498</v>
      </c>
      <c r="E66" s="78" t="s">
        <v>545</v>
      </c>
      <c r="F66" s="78">
        <v>3.3151418480118493</v>
      </c>
      <c r="G66" s="78">
        <v>6.1270994098955969</v>
      </c>
      <c r="H66" s="78">
        <v>4.984872254594352</v>
      </c>
      <c r="I66" s="78" t="s">
        <v>545</v>
      </c>
      <c r="J66" s="78">
        <v>5.6539989264626946</v>
      </c>
      <c r="K66" s="78" t="s">
        <v>545</v>
      </c>
      <c r="L66" s="78" t="s">
        <v>545</v>
      </c>
      <c r="M66" s="78" t="s">
        <v>545</v>
      </c>
      <c r="N66" s="78">
        <v>10.84935928788027</v>
      </c>
      <c r="O66" s="78">
        <v>11.966775115843438</v>
      </c>
      <c r="P66" s="78">
        <v>4.0758701603441532</v>
      </c>
      <c r="Q66" s="78">
        <v>8.9445482253465745</v>
      </c>
      <c r="R66" s="78" t="s">
        <v>545</v>
      </c>
      <c r="S66" s="78">
        <v>25.359751962019185</v>
      </c>
      <c r="T66" s="78" t="s">
        <v>545</v>
      </c>
      <c r="U66" s="78">
        <v>6.8911688560744082</v>
      </c>
      <c r="V66" s="78">
        <v>15.73306811566078</v>
      </c>
      <c r="W66" s="78">
        <v>14.635229780293582</v>
      </c>
      <c r="X66" s="78">
        <v>19.005916585838992</v>
      </c>
      <c r="Y66" s="78">
        <v>20.260191387559807</v>
      </c>
      <c r="Z66" s="78">
        <v>21.132675543634448</v>
      </c>
      <c r="AA66" s="78">
        <v>21.544958345303073</v>
      </c>
      <c r="AB66" s="78">
        <v>23.463758516275547</v>
      </c>
      <c r="AC66" s="78">
        <v>27.048675061078743</v>
      </c>
      <c r="AD66" s="78">
        <v>25.698177154896033</v>
      </c>
      <c r="AF66" s="14" t="s">
        <v>521</v>
      </c>
      <c r="AG66" s="14"/>
      <c r="AH66" s="14"/>
      <c r="AI66" s="67" t="s">
        <v>548</v>
      </c>
    </row>
    <row r="67" spans="1:35" x14ac:dyDescent="0.2">
      <c r="A67" s="54" t="s">
        <v>241</v>
      </c>
      <c r="B67" s="54" t="s">
        <v>240</v>
      </c>
      <c r="C67" s="78">
        <v>174.4397179151033</v>
      </c>
      <c r="D67" s="78">
        <v>159.02891209825631</v>
      </c>
      <c r="E67" s="78">
        <v>140.32709036037636</v>
      </c>
      <c r="F67" s="78">
        <v>147.2403770961856</v>
      </c>
      <c r="G67" s="78">
        <v>146.91553145336226</v>
      </c>
      <c r="H67" s="78">
        <v>166.8832532086623</v>
      </c>
      <c r="I67" s="78">
        <v>151.30045174181217</v>
      </c>
      <c r="J67" s="78">
        <v>163.45997486239327</v>
      </c>
      <c r="K67" s="78">
        <v>158.15435774831559</v>
      </c>
      <c r="L67" s="78">
        <v>232.42548036758564</v>
      </c>
      <c r="M67" s="78">
        <v>181.22336296481782</v>
      </c>
      <c r="N67" s="78">
        <v>186.9655533671374</v>
      </c>
      <c r="O67" s="78">
        <v>197.1946456559495</v>
      </c>
      <c r="P67" s="78">
        <v>202.18853562116243</v>
      </c>
      <c r="Q67" s="78">
        <v>243.08209714334151</v>
      </c>
      <c r="R67" s="78">
        <v>273.41625885926425</v>
      </c>
      <c r="S67" s="78">
        <v>274.30075471698115</v>
      </c>
      <c r="T67" s="78">
        <v>289.61252929360563</v>
      </c>
      <c r="U67" s="78">
        <v>280.4763150247021</v>
      </c>
      <c r="V67" s="78">
        <v>301.34508627156788</v>
      </c>
      <c r="W67" s="78">
        <v>290.69794967381176</v>
      </c>
      <c r="X67" s="78">
        <v>318.27131330805872</v>
      </c>
      <c r="Y67" s="78">
        <v>326.16967666763765</v>
      </c>
      <c r="Z67" s="78">
        <v>340.00922061535476</v>
      </c>
      <c r="AA67" s="78">
        <v>358.04417690179133</v>
      </c>
      <c r="AB67" s="78">
        <v>367.32936206569207</v>
      </c>
      <c r="AC67" s="78">
        <v>377.41421523844326</v>
      </c>
      <c r="AD67" s="78">
        <v>379.23127192982457</v>
      </c>
      <c r="AF67" s="14" t="s">
        <v>519</v>
      </c>
      <c r="AG67" s="14"/>
      <c r="AH67" s="14"/>
      <c r="AI67" s="67" t="s">
        <v>547</v>
      </c>
    </row>
    <row r="68" spans="1:35" x14ac:dyDescent="0.2">
      <c r="A68" s="54" t="s">
        <v>242</v>
      </c>
      <c r="B68" s="54" t="s">
        <v>21</v>
      </c>
      <c r="C68" s="78">
        <v>57.342980419401428</v>
      </c>
      <c r="D68" s="78">
        <v>53.897257872221054</v>
      </c>
      <c r="E68" s="78">
        <v>46.451152066032847</v>
      </c>
      <c r="F68" s="78">
        <v>49.091040027856479</v>
      </c>
      <c r="G68" s="78">
        <v>52.995311082755549</v>
      </c>
      <c r="H68" s="78">
        <v>46.401815878378379</v>
      </c>
      <c r="I68" s="78">
        <v>52.7350165698236</v>
      </c>
      <c r="J68" s="78">
        <v>52.238980203082768</v>
      </c>
      <c r="K68" s="78">
        <v>52.437353348599217</v>
      </c>
      <c r="L68" s="78">
        <v>55.816663581872803</v>
      </c>
      <c r="M68" s="78">
        <v>54.616916173827136</v>
      </c>
      <c r="N68" s="78">
        <v>55.979177909104074</v>
      </c>
      <c r="O68" s="78">
        <v>60.1250679986153</v>
      </c>
      <c r="P68" s="78">
        <v>61.258259130960404</v>
      </c>
      <c r="Q68" s="78">
        <v>77.126440104977533</v>
      </c>
      <c r="R68" s="78">
        <v>99.522992554379044</v>
      </c>
      <c r="S68" s="78">
        <v>109.7478533228219</v>
      </c>
      <c r="T68" s="78">
        <v>107.07312252964427</v>
      </c>
      <c r="U68" s="78">
        <v>98.651463847710289</v>
      </c>
      <c r="V68" s="78">
        <v>104.43426813150504</v>
      </c>
      <c r="W68" s="78">
        <v>100.47074011201805</v>
      </c>
      <c r="X68" s="78">
        <v>102.19427400829363</v>
      </c>
      <c r="Y68" s="78">
        <v>111.15834325764823</v>
      </c>
      <c r="Z68" s="78">
        <v>115.76718304504847</v>
      </c>
      <c r="AA68" s="78">
        <v>116.65821893699402</v>
      </c>
      <c r="AB68" s="78">
        <v>129.52951181558282</v>
      </c>
      <c r="AC68" s="78">
        <v>130.71306516336944</v>
      </c>
      <c r="AD68" s="78">
        <v>134.68158081416715</v>
      </c>
      <c r="AF68" s="14" t="s">
        <v>519</v>
      </c>
      <c r="AG68" s="14"/>
      <c r="AH68" s="14"/>
      <c r="AI68" s="67" t="s">
        <v>547</v>
      </c>
    </row>
    <row r="69" spans="1:35" x14ac:dyDescent="0.2">
      <c r="A69" s="54" t="s">
        <v>243</v>
      </c>
      <c r="B69" s="54" t="s">
        <v>21</v>
      </c>
      <c r="C69" s="78">
        <v>30.576439968315039</v>
      </c>
      <c r="D69" s="78">
        <v>23.656713164777681</v>
      </c>
      <c r="E69" s="78">
        <v>17.057915057915057</v>
      </c>
      <c r="F69" s="78">
        <v>19.8911281944733</v>
      </c>
      <c r="G69" s="78">
        <v>31.434034416826005</v>
      </c>
      <c r="H69" s="78">
        <v>16.911482785602505</v>
      </c>
      <c r="I69" s="78">
        <v>17.342591696506339</v>
      </c>
      <c r="J69" s="78">
        <v>17.679661993470329</v>
      </c>
      <c r="K69" s="78">
        <v>13.059687726464194</v>
      </c>
      <c r="L69" s="78">
        <v>12.932949957176067</v>
      </c>
      <c r="M69" s="78">
        <v>14.332521908471275</v>
      </c>
      <c r="N69" s="78">
        <v>10.804497531842282</v>
      </c>
      <c r="O69" s="78">
        <v>27.626408535123471</v>
      </c>
      <c r="P69" s="78">
        <v>10.541010479480125</v>
      </c>
      <c r="Q69" s="78">
        <v>11.13127660815303</v>
      </c>
      <c r="R69" s="78">
        <v>17.623996456453131</v>
      </c>
      <c r="S69" s="78">
        <v>17.224037400850975</v>
      </c>
      <c r="T69" s="78">
        <v>21.737034905018579</v>
      </c>
      <c r="U69" s="78">
        <v>13.933648046157881</v>
      </c>
      <c r="V69" s="78">
        <v>22.578184040897977</v>
      </c>
      <c r="W69" s="78">
        <v>20.001786990707647</v>
      </c>
      <c r="X69" s="78">
        <v>28.959089547768794</v>
      </c>
      <c r="Y69" s="78">
        <v>24.502349996948055</v>
      </c>
      <c r="Z69" s="78">
        <v>31.918284396991023</v>
      </c>
      <c r="AA69" s="78">
        <v>38.5350666506545</v>
      </c>
      <c r="AB69" s="78">
        <v>40.093777594631192</v>
      </c>
      <c r="AC69" s="78">
        <v>22.130069680185812</v>
      </c>
      <c r="AD69" s="78">
        <v>24.463522727272728</v>
      </c>
      <c r="AF69" s="14" t="s">
        <v>520</v>
      </c>
      <c r="AG69" s="14"/>
      <c r="AH69" s="14"/>
      <c r="AI69" s="67" t="s">
        <v>551</v>
      </c>
    </row>
    <row r="70" spans="1:35" x14ac:dyDescent="0.2">
      <c r="A70" s="54" t="s">
        <v>22</v>
      </c>
      <c r="B70" s="54" t="s">
        <v>21</v>
      </c>
      <c r="C70" s="78">
        <v>24.64752596212584</v>
      </c>
      <c r="D70" s="78">
        <v>22.644802226197577</v>
      </c>
      <c r="E70" s="78">
        <v>15.64509954058193</v>
      </c>
      <c r="F70" s="78">
        <v>16.088182791860049</v>
      </c>
      <c r="G70" s="78">
        <v>13.886636894537959</v>
      </c>
      <c r="H70" s="78">
        <v>13.057142857142857</v>
      </c>
      <c r="I70" s="78">
        <v>13.726793075020611</v>
      </c>
      <c r="J70" s="78">
        <v>14.304333498105125</v>
      </c>
      <c r="K70" s="78">
        <v>14.779009126466754</v>
      </c>
      <c r="L70" s="78">
        <v>16.372237569060772</v>
      </c>
      <c r="M70" s="78">
        <v>15.597651006711409</v>
      </c>
      <c r="N70" s="78">
        <v>14.745139338950096</v>
      </c>
      <c r="O70" s="78">
        <v>18.904479878511768</v>
      </c>
      <c r="P70" s="78">
        <v>21.582999554962171</v>
      </c>
      <c r="Q70" s="78">
        <v>14.193144560357675</v>
      </c>
      <c r="R70" s="78">
        <v>31.29602510460251</v>
      </c>
      <c r="S70" s="78">
        <v>25.305780261803207</v>
      </c>
      <c r="T70" s="78">
        <v>32.730718378140153</v>
      </c>
      <c r="U70" s="78">
        <v>23.871344186716613</v>
      </c>
      <c r="V70" s="78">
        <v>20.977078118824924</v>
      </c>
      <c r="W70" s="78">
        <v>15.414094650205762</v>
      </c>
      <c r="X70" s="78">
        <v>37.739542524958928</v>
      </c>
      <c r="Y70" s="78">
        <v>30.169915733869953</v>
      </c>
      <c r="Z70" s="78">
        <v>30.843969880261696</v>
      </c>
      <c r="AA70" s="78">
        <v>28.719456454601605</v>
      </c>
      <c r="AB70" s="78">
        <v>21.523797688579595</v>
      </c>
      <c r="AC70" s="78">
        <v>26.079635108481263</v>
      </c>
      <c r="AD70" s="78">
        <v>28.303369404820462</v>
      </c>
      <c r="AF70" s="14" t="s">
        <v>519</v>
      </c>
      <c r="AG70" s="14"/>
      <c r="AH70" s="14"/>
      <c r="AI70" s="67" t="s">
        <v>547</v>
      </c>
    </row>
    <row r="71" spans="1:35" x14ac:dyDescent="0.2">
      <c r="A71" s="54" t="s">
        <v>244</v>
      </c>
      <c r="B71" s="54" t="s">
        <v>21</v>
      </c>
      <c r="C71" s="78">
        <v>47.220965517241382</v>
      </c>
      <c r="D71" s="78">
        <v>45.911925601750546</v>
      </c>
      <c r="E71" s="78">
        <v>50.383315450643778</v>
      </c>
      <c r="F71" s="78">
        <v>50.086639676113357</v>
      </c>
      <c r="G71" s="78">
        <v>46.762947143619861</v>
      </c>
      <c r="H71" s="78">
        <v>43.934179222839013</v>
      </c>
      <c r="I71" s="78">
        <v>41.127995786146961</v>
      </c>
      <c r="J71" s="78">
        <v>44.959590658619781</v>
      </c>
      <c r="K71" s="78">
        <v>41.754721862871925</v>
      </c>
      <c r="L71" s="78">
        <v>90.399205561072492</v>
      </c>
      <c r="M71" s="78">
        <v>41.195918367346941</v>
      </c>
      <c r="N71" s="78">
        <v>104.00046805523051</v>
      </c>
      <c r="O71" s="78">
        <v>91.357826086956521</v>
      </c>
      <c r="P71" s="78">
        <v>54.324524312896408</v>
      </c>
      <c r="Q71" s="78">
        <v>93.615242018537586</v>
      </c>
      <c r="R71" s="78">
        <v>112.40204043075761</v>
      </c>
      <c r="S71" s="78">
        <v>107.96134483998561</v>
      </c>
      <c r="T71" s="78">
        <v>122.77023452653853</v>
      </c>
      <c r="U71" s="78">
        <v>113.02567661346288</v>
      </c>
      <c r="V71" s="78">
        <v>117.14002456571329</v>
      </c>
      <c r="W71" s="78">
        <v>107.61668408220132</v>
      </c>
      <c r="X71" s="78">
        <v>149.00768424729304</v>
      </c>
      <c r="Y71" s="78">
        <v>72.206508568461146</v>
      </c>
      <c r="Z71" s="78">
        <v>98.231980825201163</v>
      </c>
      <c r="AA71" s="78">
        <v>123.72321730314296</v>
      </c>
      <c r="AB71" s="78">
        <v>108.76083388049902</v>
      </c>
      <c r="AC71" s="78">
        <v>157.60198686107995</v>
      </c>
      <c r="AD71" s="78">
        <v>110.10855412566238</v>
      </c>
      <c r="AF71" s="14" t="s">
        <v>519</v>
      </c>
      <c r="AG71" s="14"/>
      <c r="AH71" s="14"/>
      <c r="AI71" s="67" t="s">
        <v>547</v>
      </c>
    </row>
    <row r="72" spans="1:35" x14ac:dyDescent="0.2">
      <c r="A72" s="54" t="s">
        <v>21</v>
      </c>
      <c r="B72" s="54" t="s">
        <v>21</v>
      </c>
      <c r="C72" s="78">
        <v>92.889204087297912</v>
      </c>
      <c r="D72" s="78">
        <v>87.552177428131657</v>
      </c>
      <c r="E72" s="78">
        <v>75.231703703703701</v>
      </c>
      <c r="F72" s="78">
        <v>77.384354352152243</v>
      </c>
      <c r="G72" s="78">
        <v>82.699124183365228</v>
      </c>
      <c r="H72" s="78">
        <v>75.043375856750771</v>
      </c>
      <c r="I72" s="78">
        <v>80.031173148849831</v>
      </c>
      <c r="J72" s="78">
        <v>79.592687955550829</v>
      </c>
      <c r="K72" s="78">
        <v>83.117935586337424</v>
      </c>
      <c r="L72" s="78">
        <v>80.186654496629487</v>
      </c>
      <c r="M72" s="78">
        <v>85.680914083644041</v>
      </c>
      <c r="N72" s="78">
        <v>80.841599900101016</v>
      </c>
      <c r="O72" s="78">
        <v>86.975216105475695</v>
      </c>
      <c r="P72" s="78">
        <v>90.628231608661224</v>
      </c>
      <c r="Q72" s="78">
        <v>108.98918085429044</v>
      </c>
      <c r="R72" s="78">
        <v>124.60224100117455</v>
      </c>
      <c r="S72" s="78">
        <v>124.50924825120792</v>
      </c>
      <c r="T72" s="78">
        <v>127.06294249192902</v>
      </c>
      <c r="U72" s="78">
        <v>114.18932994626749</v>
      </c>
      <c r="V72" s="78">
        <v>113.38985047029504</v>
      </c>
      <c r="W72" s="78">
        <v>107.87439686399047</v>
      </c>
      <c r="X72" s="78">
        <v>113.87109906870469</v>
      </c>
      <c r="Y72" s="78">
        <v>127.17610087122007</v>
      </c>
      <c r="Z72" s="78">
        <v>121.15664326072793</v>
      </c>
      <c r="AA72" s="78">
        <v>123.45846489107774</v>
      </c>
      <c r="AB72" s="78">
        <v>129.17333745573106</v>
      </c>
      <c r="AC72" s="78">
        <v>136.71132762431967</v>
      </c>
      <c r="AD72" s="78">
        <v>146.20335840710439</v>
      </c>
      <c r="AF72" s="14" t="s">
        <v>519</v>
      </c>
      <c r="AG72" s="14"/>
      <c r="AH72" s="14"/>
      <c r="AI72" s="67" t="s">
        <v>547</v>
      </c>
    </row>
    <row r="73" spans="1:35" x14ac:dyDescent="0.2">
      <c r="A73" s="54" t="s">
        <v>23</v>
      </c>
      <c r="B73" s="54" t="s">
        <v>21</v>
      </c>
      <c r="C73" s="78">
        <v>16.389837398373984</v>
      </c>
      <c r="D73" s="78">
        <v>12.546880836757564</v>
      </c>
      <c r="E73" s="78">
        <v>6.3877145438121046</v>
      </c>
      <c r="F73" s="78">
        <v>7.4642857142857144</v>
      </c>
      <c r="G73" s="78">
        <v>10.630827611131188</v>
      </c>
      <c r="H73" s="78">
        <v>4.4190424959655727</v>
      </c>
      <c r="I73" s="78">
        <v>4.5108002832861187</v>
      </c>
      <c r="J73" s="78">
        <v>11.320548909218861</v>
      </c>
      <c r="K73" s="78">
        <v>6.6575762740753364</v>
      </c>
      <c r="L73" s="78">
        <v>5.6266812636847048</v>
      </c>
      <c r="M73" s="78">
        <v>4.9263285024154593</v>
      </c>
      <c r="N73" s="78">
        <v>4.3769944879605456</v>
      </c>
      <c r="O73" s="78">
        <v>3.9160568230736117</v>
      </c>
      <c r="P73" s="78">
        <v>29.882839224629418</v>
      </c>
      <c r="Q73" s="78">
        <v>15.443218954248366</v>
      </c>
      <c r="R73" s="78">
        <v>6.5882823969037769</v>
      </c>
      <c r="S73" s="78">
        <v>2.2849184241941902</v>
      </c>
      <c r="T73" s="78">
        <v>19.647013782542114</v>
      </c>
      <c r="U73" s="78">
        <v>12.476119772333581</v>
      </c>
      <c r="V73" s="78">
        <v>12.131855136733186</v>
      </c>
      <c r="W73" s="78">
        <v>7.5626292466765141</v>
      </c>
      <c r="X73" s="78">
        <v>33.236395552954946</v>
      </c>
      <c r="Y73" s="78">
        <v>18.095529343235764</v>
      </c>
      <c r="Z73" s="78">
        <v>17.127338651196521</v>
      </c>
      <c r="AA73" s="78">
        <v>7.4983592523897844</v>
      </c>
      <c r="AB73" s="78">
        <v>9.7392081385757496</v>
      </c>
      <c r="AC73" s="78">
        <v>8.1191454396055871</v>
      </c>
      <c r="AD73" s="78">
        <v>4.9114668856048169</v>
      </c>
      <c r="AF73" s="14" t="s">
        <v>523</v>
      </c>
      <c r="AG73" s="14"/>
      <c r="AH73" s="14"/>
      <c r="AI73" s="67" t="s">
        <v>550</v>
      </c>
    </row>
    <row r="74" spans="1:35" x14ac:dyDescent="0.2">
      <c r="A74" s="54" t="s">
        <v>245</v>
      </c>
      <c r="B74" s="54" t="s">
        <v>21</v>
      </c>
      <c r="C74" s="78">
        <v>34.914276184122748</v>
      </c>
      <c r="D74" s="78">
        <v>32.215799614643544</v>
      </c>
      <c r="E74" s="78">
        <v>30.059918006937874</v>
      </c>
      <c r="F74" s="78">
        <v>28.533979089790897</v>
      </c>
      <c r="G74" s="78">
        <v>28.455207250037141</v>
      </c>
      <c r="H74" s="78">
        <v>27.408340330254688</v>
      </c>
      <c r="I74" s="78">
        <v>26.994984411007184</v>
      </c>
      <c r="J74" s="78">
        <v>29.585113440360885</v>
      </c>
      <c r="K74" s="78">
        <v>32.03217536213306</v>
      </c>
      <c r="L74" s="78">
        <v>28.865310297794952</v>
      </c>
      <c r="M74" s="78">
        <v>25.517381772627623</v>
      </c>
      <c r="N74" s="78">
        <v>25.818673071149806</v>
      </c>
      <c r="O74" s="78">
        <v>24.264110256891055</v>
      </c>
      <c r="P74" s="78">
        <v>27.601640918215939</v>
      </c>
      <c r="Q74" s="78">
        <v>31.8143750494736</v>
      </c>
      <c r="R74" s="78">
        <v>36.287322492826135</v>
      </c>
      <c r="S74" s="78">
        <v>39.905718930101962</v>
      </c>
      <c r="T74" s="78">
        <v>52.297141638225256</v>
      </c>
      <c r="U74" s="78">
        <v>33.889089771225926</v>
      </c>
      <c r="V74" s="78">
        <v>34.625082122782686</v>
      </c>
      <c r="W74" s="78">
        <v>35.399122807017541</v>
      </c>
      <c r="X74" s="78">
        <v>37.307299321156137</v>
      </c>
      <c r="Y74" s="78">
        <v>39.293298035390833</v>
      </c>
      <c r="Z74" s="78">
        <v>43.286070859044578</v>
      </c>
      <c r="AA74" s="78">
        <v>43.641138760598331</v>
      </c>
      <c r="AB74" s="78">
        <v>49.100250966560402</v>
      </c>
      <c r="AC74" s="78">
        <v>48.238148909368164</v>
      </c>
      <c r="AD74" s="78">
        <v>57.658276863504355</v>
      </c>
      <c r="AF74" s="14" t="s">
        <v>521</v>
      </c>
      <c r="AG74" s="14"/>
      <c r="AH74" s="14"/>
      <c r="AI74" s="67" t="s">
        <v>548</v>
      </c>
    </row>
    <row r="75" spans="1:35" x14ac:dyDescent="0.2">
      <c r="A75" s="54" t="s">
        <v>24</v>
      </c>
      <c r="B75" s="54" t="s">
        <v>21</v>
      </c>
      <c r="C75" s="78">
        <v>41.134921679610372</v>
      </c>
      <c r="D75" s="78">
        <v>37.463574457150202</v>
      </c>
      <c r="E75" s="78">
        <v>34.825363569139761</v>
      </c>
      <c r="F75" s="78">
        <v>36.318154439224188</v>
      </c>
      <c r="G75" s="78">
        <v>37.159702549575073</v>
      </c>
      <c r="H75" s="78">
        <v>36.504532415375792</v>
      </c>
      <c r="I75" s="78">
        <v>38.928507395786646</v>
      </c>
      <c r="J75" s="78">
        <v>39.883102734502671</v>
      </c>
      <c r="K75" s="78">
        <v>47.988425188488904</v>
      </c>
      <c r="L75" s="78">
        <v>44.493494423791823</v>
      </c>
      <c r="M75" s="78">
        <v>119.61217183770883</v>
      </c>
      <c r="N75" s="78">
        <v>119.67680427114119</v>
      </c>
      <c r="O75" s="78">
        <v>103.25741686833378</v>
      </c>
      <c r="P75" s="78">
        <v>104.08239900338138</v>
      </c>
      <c r="Q75" s="78">
        <v>86.279921749955534</v>
      </c>
      <c r="R75" s="78">
        <v>69.212212925048959</v>
      </c>
      <c r="S75" s="78">
        <v>71.284671532846716</v>
      </c>
      <c r="T75" s="78">
        <v>80.911525334733525</v>
      </c>
      <c r="U75" s="78">
        <v>61.489829624478439</v>
      </c>
      <c r="V75" s="78">
        <v>61.77008286088094</v>
      </c>
      <c r="W75" s="78">
        <v>80.236597445477457</v>
      </c>
      <c r="X75" s="78">
        <v>88.643246465678757</v>
      </c>
      <c r="Y75" s="78">
        <v>88.605301041578457</v>
      </c>
      <c r="Z75" s="78">
        <v>83.474119909691453</v>
      </c>
      <c r="AA75" s="78">
        <v>103.26395010395011</v>
      </c>
      <c r="AB75" s="78">
        <v>97.257142857142853</v>
      </c>
      <c r="AC75" s="78">
        <v>97.91115235635894</v>
      </c>
      <c r="AD75" s="78">
        <v>103.61434796642996</v>
      </c>
      <c r="AF75" s="14" t="s">
        <v>519</v>
      </c>
      <c r="AG75" s="14"/>
      <c r="AH75" s="14"/>
      <c r="AI75" s="67" t="s">
        <v>547</v>
      </c>
    </row>
    <row r="76" spans="1:35" x14ac:dyDescent="0.2">
      <c r="A76" s="54" t="s">
        <v>246</v>
      </c>
      <c r="B76" s="54" t="s">
        <v>21</v>
      </c>
      <c r="C76" s="78">
        <v>18.808150817854173</v>
      </c>
      <c r="D76" s="78">
        <v>16.4302181967888</v>
      </c>
      <c r="E76" s="78">
        <v>8.7273091297383871</v>
      </c>
      <c r="F76" s="78">
        <v>6.6220812525307062</v>
      </c>
      <c r="G76" s="78">
        <v>6.8469937988676195</v>
      </c>
      <c r="H76" s="78">
        <v>7.3734356075898262</v>
      </c>
      <c r="I76" s="78">
        <v>6.6719576719576716</v>
      </c>
      <c r="J76" s="78">
        <v>7.905102837802656</v>
      </c>
      <c r="K76" s="78">
        <v>4.6394696583375827</v>
      </c>
      <c r="L76" s="78">
        <v>38.98779567186714</v>
      </c>
      <c r="M76" s="78">
        <v>5.1943445367729133</v>
      </c>
      <c r="N76" s="78">
        <v>5.5092490505941445</v>
      </c>
      <c r="O76" s="78">
        <v>6.0296903881700556</v>
      </c>
      <c r="P76" s="78">
        <v>35.868550509095073</v>
      </c>
      <c r="Q76" s="78">
        <v>41.936310812350463</v>
      </c>
      <c r="R76" s="78">
        <v>22.17462338213452</v>
      </c>
      <c r="S76" s="78">
        <v>14.979721425645227</v>
      </c>
      <c r="T76" s="78">
        <v>16.726747720364742</v>
      </c>
      <c r="U76" s="78">
        <v>19.824001605458559</v>
      </c>
      <c r="V76" s="78">
        <v>17.728755209277043</v>
      </c>
      <c r="W76" s="78">
        <v>23.354007719235256</v>
      </c>
      <c r="X76" s="78">
        <v>23.238952824387244</v>
      </c>
      <c r="Y76" s="78">
        <v>21.785432553247436</v>
      </c>
      <c r="Z76" s="78">
        <v>26.351900507969873</v>
      </c>
      <c r="AA76" s="78">
        <v>27.681228373702421</v>
      </c>
      <c r="AB76" s="78">
        <v>25.540840738209159</v>
      </c>
      <c r="AC76" s="78">
        <v>32.634221226454237</v>
      </c>
      <c r="AD76" s="78">
        <v>35.582379212342673</v>
      </c>
      <c r="AF76" s="14" t="s">
        <v>521</v>
      </c>
      <c r="AG76" s="14"/>
      <c r="AH76" s="14"/>
      <c r="AI76" s="67" t="s">
        <v>548</v>
      </c>
    </row>
    <row r="77" spans="1:35" x14ac:dyDescent="0.2">
      <c r="A77" s="54" t="s">
        <v>25</v>
      </c>
      <c r="B77" s="54" t="s">
        <v>21</v>
      </c>
      <c r="C77" s="78">
        <v>11.601251520945594</v>
      </c>
      <c r="D77" s="78">
        <v>10.418637239446488</v>
      </c>
      <c r="E77" s="78">
        <v>7.4718708388814914</v>
      </c>
      <c r="F77" s="78">
        <v>6.4652014652014653</v>
      </c>
      <c r="G77" s="78">
        <v>5.0720357941834449</v>
      </c>
      <c r="H77" s="78">
        <v>4.7708629835683789</v>
      </c>
      <c r="I77" s="78">
        <v>4.6823303457106276</v>
      </c>
      <c r="J77" s="78">
        <v>4.520921305182342</v>
      </c>
      <c r="K77" s="78">
        <v>3.7142314990512335</v>
      </c>
      <c r="L77" s="78">
        <v>5.3083853916386357</v>
      </c>
      <c r="M77" s="78">
        <v>3.2927573658880149</v>
      </c>
      <c r="N77" s="78">
        <v>3.0329557157569518</v>
      </c>
      <c r="O77" s="78">
        <v>2.9552674230145866</v>
      </c>
      <c r="P77" s="78">
        <v>2.8975048397504839</v>
      </c>
      <c r="Q77" s="78">
        <v>3.7536051457620085</v>
      </c>
      <c r="R77" s="78">
        <v>9.4437594840667671</v>
      </c>
      <c r="S77" s="78">
        <v>3.659566551948656</v>
      </c>
      <c r="T77" s="78">
        <v>3.6111619396157364</v>
      </c>
      <c r="U77" s="78">
        <v>4.397411530455245</v>
      </c>
      <c r="V77" s="78">
        <v>3.5401069518716577</v>
      </c>
      <c r="W77" s="78">
        <v>15.491018608153167</v>
      </c>
      <c r="X77" s="78">
        <v>22.884381118120512</v>
      </c>
      <c r="Y77" s="78">
        <v>40.204001739886905</v>
      </c>
      <c r="Z77" s="78">
        <v>26.498190194142811</v>
      </c>
      <c r="AA77" s="78">
        <v>36.596543047806584</v>
      </c>
      <c r="AB77" s="78">
        <v>6.6145058734777455</v>
      </c>
      <c r="AC77" s="78">
        <v>12.86503326644841</v>
      </c>
      <c r="AD77" s="78">
        <v>25.081904761904763</v>
      </c>
      <c r="AF77" s="14" t="s">
        <v>521</v>
      </c>
      <c r="AG77" s="14"/>
      <c r="AH77" s="14"/>
      <c r="AI77" s="67" t="s">
        <v>548</v>
      </c>
    </row>
    <row r="78" spans="1:35" x14ac:dyDescent="0.2">
      <c r="A78" s="54" t="s">
        <v>247</v>
      </c>
      <c r="B78" s="54" t="s">
        <v>21</v>
      </c>
      <c r="C78" s="78">
        <v>13.915229711805138</v>
      </c>
      <c r="D78" s="78">
        <v>9.7148460715559253</v>
      </c>
      <c r="E78" s="78">
        <v>6.9037595677622692</v>
      </c>
      <c r="F78" s="78">
        <v>9.452112364521124</v>
      </c>
      <c r="G78" s="78">
        <v>6.5892857142857144</v>
      </c>
      <c r="H78" s="78">
        <v>7.0605797101449275</v>
      </c>
      <c r="I78" s="78">
        <v>7.5157494904576616</v>
      </c>
      <c r="J78" s="78">
        <v>8.9525104223309775</v>
      </c>
      <c r="K78" s="78">
        <v>10.142053940086093</v>
      </c>
      <c r="L78" s="78">
        <v>8.8830486202365311</v>
      </c>
      <c r="M78" s="78">
        <v>9.0896437448218723</v>
      </c>
      <c r="N78" s="78">
        <v>9.2374455494370018</v>
      </c>
      <c r="O78" s="78">
        <v>7.4566954819768387</v>
      </c>
      <c r="P78" s="78">
        <v>9.9225080638816774</v>
      </c>
      <c r="Q78" s="78">
        <v>4.7702985653354011</v>
      </c>
      <c r="R78" s="78">
        <v>20.370107033639144</v>
      </c>
      <c r="S78" s="78">
        <v>13.792615986164373</v>
      </c>
      <c r="T78" s="78">
        <v>28.190630763555884</v>
      </c>
      <c r="U78" s="78">
        <v>4.1863376775516183</v>
      </c>
      <c r="V78" s="78">
        <v>10.202520375316759</v>
      </c>
      <c r="W78" s="78">
        <v>10.957000878912853</v>
      </c>
      <c r="X78" s="78">
        <v>16.757982163523724</v>
      </c>
      <c r="Y78" s="78">
        <v>18.352151812944765</v>
      </c>
      <c r="Z78" s="78">
        <v>22.617549780627741</v>
      </c>
      <c r="AA78" s="78">
        <v>14.063922710428798</v>
      </c>
      <c r="AB78" s="78">
        <v>14.844075116142118</v>
      </c>
      <c r="AC78" s="78">
        <v>15.828180468598722</v>
      </c>
      <c r="AD78" s="78">
        <v>16.158627948733823</v>
      </c>
      <c r="AF78" s="14" t="s">
        <v>521</v>
      </c>
      <c r="AG78" s="14"/>
      <c r="AH78" s="14"/>
      <c r="AI78" s="67" t="s">
        <v>548</v>
      </c>
    </row>
    <row r="79" spans="1:35" x14ac:dyDescent="0.2">
      <c r="A79" s="54" t="s">
        <v>248</v>
      </c>
      <c r="B79" s="54" t="s">
        <v>21</v>
      </c>
      <c r="C79" s="78">
        <v>40.736422839865099</v>
      </c>
      <c r="D79" s="78">
        <v>30.690104166666668</v>
      </c>
      <c r="E79" s="78">
        <v>30.367542285310275</v>
      </c>
      <c r="F79" s="78">
        <v>29.877036483093853</v>
      </c>
      <c r="G79" s="78">
        <v>30.998586535441316</v>
      </c>
      <c r="H79" s="78">
        <v>31.028206574696139</v>
      </c>
      <c r="I79" s="78">
        <v>31.335310537334262</v>
      </c>
      <c r="J79" s="78">
        <v>31.772175445467006</v>
      </c>
      <c r="K79" s="78">
        <v>34.396275071633241</v>
      </c>
      <c r="L79" s="78">
        <v>32.362583412774072</v>
      </c>
      <c r="M79" s="78">
        <v>31.781941756737623</v>
      </c>
      <c r="N79" s="78">
        <v>33.202390438247015</v>
      </c>
      <c r="O79" s="78">
        <v>33.534041281662297</v>
      </c>
      <c r="P79" s="78">
        <v>35.171364098933672</v>
      </c>
      <c r="Q79" s="78">
        <v>31.759350499121716</v>
      </c>
      <c r="R79" s="78">
        <v>41.844875346260388</v>
      </c>
      <c r="S79" s="78">
        <v>40.73709765839142</v>
      </c>
      <c r="T79" s="78">
        <v>49.052909847218444</v>
      </c>
      <c r="U79" s="78">
        <v>36.648797041217065</v>
      </c>
      <c r="V79" s="78">
        <v>38.551972794690045</v>
      </c>
      <c r="W79" s="78">
        <v>39.803240646500832</v>
      </c>
      <c r="X79" s="78">
        <v>43.482896825396828</v>
      </c>
      <c r="Y79" s="78">
        <v>46.89092778612671</v>
      </c>
      <c r="Z79" s="78">
        <v>43.956019323671498</v>
      </c>
      <c r="AA79" s="78">
        <v>46.132407942934258</v>
      </c>
      <c r="AB79" s="78">
        <v>44.983476155708409</v>
      </c>
      <c r="AC79" s="78">
        <v>53.377377794619171</v>
      </c>
      <c r="AD79" s="78">
        <v>57.054751368784217</v>
      </c>
      <c r="AF79" s="14" t="s">
        <v>519</v>
      </c>
      <c r="AG79" s="14"/>
      <c r="AH79" s="14"/>
      <c r="AI79" s="67" t="s">
        <v>547</v>
      </c>
    </row>
    <row r="80" spans="1:35" x14ac:dyDescent="0.2">
      <c r="A80" s="54" t="s">
        <v>27</v>
      </c>
      <c r="B80" s="54" t="s">
        <v>21</v>
      </c>
      <c r="C80" s="78">
        <v>13.984273110855389</v>
      </c>
      <c r="D80" s="78">
        <v>96.520982986767493</v>
      </c>
      <c r="E80" s="78">
        <v>13.903547671840355</v>
      </c>
      <c r="F80" s="78">
        <v>11.233974358974359</v>
      </c>
      <c r="G80" s="78">
        <v>12.17954856361149</v>
      </c>
      <c r="H80" s="78">
        <v>10.006403774856757</v>
      </c>
      <c r="I80" s="78">
        <v>10.16067864271457</v>
      </c>
      <c r="J80" s="78">
        <v>10.702176031178954</v>
      </c>
      <c r="K80" s="78">
        <v>9.365591397849462</v>
      </c>
      <c r="L80" s="78">
        <v>13.403419316136773</v>
      </c>
      <c r="M80" s="78">
        <v>6.3429327064354979</v>
      </c>
      <c r="N80" s="78">
        <v>7.3370561282932414</v>
      </c>
      <c r="O80" s="78">
        <v>6.099187447464276</v>
      </c>
      <c r="P80" s="78">
        <v>34.485919381557153</v>
      </c>
      <c r="Q80" s="78">
        <v>19.751201281366793</v>
      </c>
      <c r="R80" s="78">
        <v>12.630490956072352</v>
      </c>
      <c r="S80" s="78">
        <v>7.5815043156596795</v>
      </c>
      <c r="T80" s="78">
        <v>63.197536945812807</v>
      </c>
      <c r="U80" s="78">
        <v>3.2593957258658808</v>
      </c>
      <c r="V80" s="78">
        <v>6.4072319201995009</v>
      </c>
      <c r="W80" s="78">
        <v>6.009699079830888</v>
      </c>
      <c r="X80" s="78">
        <v>35.386841454365573</v>
      </c>
      <c r="Y80" s="78">
        <v>25.531065088757398</v>
      </c>
      <c r="Z80" s="78">
        <v>22.040314650934121</v>
      </c>
      <c r="AA80" s="78">
        <v>18.807163886162904</v>
      </c>
      <c r="AB80" s="78">
        <v>26.767277167277168</v>
      </c>
      <c r="AC80" s="78">
        <v>23.061908230152948</v>
      </c>
      <c r="AD80" s="78">
        <v>30.195445920303605</v>
      </c>
      <c r="AF80" s="14" t="s">
        <v>521</v>
      </c>
      <c r="AG80" s="14"/>
      <c r="AH80" s="14"/>
      <c r="AI80" s="67" t="s">
        <v>548</v>
      </c>
    </row>
    <row r="81" spans="1:35" x14ac:dyDescent="0.2">
      <c r="A81" s="54" t="s">
        <v>26</v>
      </c>
      <c r="B81" s="54" t="s">
        <v>21</v>
      </c>
      <c r="C81" s="78">
        <v>42.952549814251945</v>
      </c>
      <c r="D81" s="78">
        <v>45.806381435823063</v>
      </c>
      <c r="E81" s="78">
        <v>30.237019816229381</v>
      </c>
      <c r="F81" s="78">
        <v>34.322032964004187</v>
      </c>
      <c r="G81" s="78">
        <v>42.767147225862821</v>
      </c>
      <c r="H81" s="78">
        <v>31.641346568839015</v>
      </c>
      <c r="I81" s="78">
        <v>32.817162176666308</v>
      </c>
      <c r="J81" s="78">
        <v>37.661848631927036</v>
      </c>
      <c r="K81" s="78">
        <v>36.859498923262777</v>
      </c>
      <c r="L81" s="78">
        <v>38.521838602329453</v>
      </c>
      <c r="M81" s="78">
        <v>36.924736680642191</v>
      </c>
      <c r="N81" s="78">
        <v>35.95435809791897</v>
      </c>
      <c r="O81" s="78">
        <v>35.420565302144247</v>
      </c>
      <c r="P81" s="78">
        <v>40.039804595621497</v>
      </c>
      <c r="Q81" s="78">
        <v>44.762370294142869</v>
      </c>
      <c r="R81" s="78">
        <v>55.184937094765772</v>
      </c>
      <c r="S81" s="78">
        <v>60.917642882499109</v>
      </c>
      <c r="T81" s="78">
        <v>60.648227564228662</v>
      </c>
      <c r="U81" s="78">
        <v>44.232426745635912</v>
      </c>
      <c r="V81" s="78">
        <v>57.97384281087286</v>
      </c>
      <c r="W81" s="78">
        <v>58.915785191212365</v>
      </c>
      <c r="X81" s="78">
        <v>65.052593369363549</v>
      </c>
      <c r="Y81" s="78">
        <v>71.947655748233785</v>
      </c>
      <c r="Z81" s="78">
        <v>65.045440164517913</v>
      </c>
      <c r="AA81" s="78">
        <v>56.427815132545021</v>
      </c>
      <c r="AB81" s="78">
        <v>58.892491142519717</v>
      </c>
      <c r="AC81" s="78">
        <v>62.440220654458123</v>
      </c>
      <c r="AD81" s="78">
        <v>65.799438990182324</v>
      </c>
      <c r="AF81" s="14" t="s">
        <v>519</v>
      </c>
      <c r="AG81" s="14"/>
      <c r="AH81" s="14"/>
      <c r="AI81" s="67" t="s">
        <v>547</v>
      </c>
    </row>
    <row r="82" spans="1:35" x14ac:dyDescent="0.2">
      <c r="A82" s="54" t="s">
        <v>249</v>
      </c>
      <c r="B82" s="54" t="s">
        <v>21</v>
      </c>
      <c r="C82" s="78">
        <v>34.834894162924954</v>
      </c>
      <c r="D82" s="78">
        <v>31.948487425586197</v>
      </c>
      <c r="E82" s="78">
        <v>33.328564644425974</v>
      </c>
      <c r="F82" s="78">
        <v>31.699243230459974</v>
      </c>
      <c r="G82" s="78">
        <v>31.429387990762123</v>
      </c>
      <c r="H82" s="78">
        <v>30.341260404280618</v>
      </c>
      <c r="I82" s="78">
        <v>32.067012320900929</v>
      </c>
      <c r="J82" s="78">
        <v>31.913138248596805</v>
      </c>
      <c r="K82" s="78">
        <v>35.450224791265256</v>
      </c>
      <c r="L82" s="78">
        <v>35.864723880222698</v>
      </c>
      <c r="M82" s="78">
        <v>31.871340145411672</v>
      </c>
      <c r="N82" s="78">
        <v>31.866519950243998</v>
      </c>
      <c r="O82" s="78">
        <v>32.800881502226709</v>
      </c>
      <c r="P82" s="78">
        <v>27.002766251728907</v>
      </c>
      <c r="Q82" s="78">
        <v>33.051109851293006</v>
      </c>
      <c r="R82" s="78">
        <v>52.863456066224025</v>
      </c>
      <c r="S82" s="78">
        <v>53.724976331870209</v>
      </c>
      <c r="T82" s="78">
        <v>65.547315565855541</v>
      </c>
      <c r="U82" s="78">
        <v>48.989801578835078</v>
      </c>
      <c r="V82" s="78">
        <v>44.382031149440081</v>
      </c>
      <c r="W82" s="78">
        <v>45.309931869154923</v>
      </c>
      <c r="X82" s="78">
        <v>45.387194099899432</v>
      </c>
      <c r="Y82" s="78">
        <v>49.36500250459175</v>
      </c>
      <c r="Z82" s="78">
        <v>54.953094435426813</v>
      </c>
      <c r="AA82" s="78">
        <v>51.122941370223977</v>
      </c>
      <c r="AB82" s="78">
        <v>52.772096806996139</v>
      </c>
      <c r="AC82" s="78">
        <v>55.965443375636568</v>
      </c>
      <c r="AD82" s="78">
        <v>58.240167698143345</v>
      </c>
      <c r="AF82" s="14" t="s">
        <v>519</v>
      </c>
      <c r="AG82" s="14"/>
      <c r="AH82" s="14"/>
      <c r="AI82" s="67" t="s">
        <v>547</v>
      </c>
    </row>
    <row r="83" spans="1:35" x14ac:dyDescent="0.2">
      <c r="A83" s="54" t="s">
        <v>250</v>
      </c>
      <c r="B83" s="54" t="s">
        <v>251</v>
      </c>
      <c r="C83" s="78">
        <v>80.55742296918767</v>
      </c>
      <c r="D83" s="78">
        <v>77.13777118486928</v>
      </c>
      <c r="E83" s="78">
        <v>81.804200913242013</v>
      </c>
      <c r="F83" s="78">
        <v>72.965886765493835</v>
      </c>
      <c r="G83" s="78">
        <v>74.769898954086159</v>
      </c>
      <c r="H83" s="78">
        <v>74.82200247218789</v>
      </c>
      <c r="I83" s="78">
        <v>76.37284595300261</v>
      </c>
      <c r="J83" s="78">
        <v>80.577235772357724</v>
      </c>
      <c r="K83" s="78">
        <v>79.822305593451574</v>
      </c>
      <c r="L83" s="78">
        <v>78.804179198986859</v>
      </c>
      <c r="M83" s="78">
        <v>74.784459566387085</v>
      </c>
      <c r="N83" s="78">
        <v>76.57608525309513</v>
      </c>
      <c r="O83" s="78">
        <v>76.317659672231585</v>
      </c>
      <c r="P83" s="78">
        <v>83.314106395696356</v>
      </c>
      <c r="Q83" s="78">
        <v>81.423340961098404</v>
      </c>
      <c r="R83" s="78">
        <v>97.406454305188475</v>
      </c>
      <c r="S83" s="78">
        <v>117.7906309751434</v>
      </c>
      <c r="T83" s="78">
        <v>115.61212938005391</v>
      </c>
      <c r="U83" s="78">
        <v>93.701106519130789</v>
      </c>
      <c r="V83" s="78">
        <v>107.10592652185572</v>
      </c>
      <c r="W83" s="78">
        <v>103.84119434535606</v>
      </c>
      <c r="X83" s="78">
        <v>103.54182009468701</v>
      </c>
      <c r="Y83" s="78">
        <v>102.65715774391037</v>
      </c>
      <c r="Z83" s="78">
        <v>106.06079854809437</v>
      </c>
      <c r="AA83" s="78">
        <v>102.32426127527216</v>
      </c>
      <c r="AB83" s="78">
        <v>101.81425293217747</v>
      </c>
      <c r="AC83" s="78">
        <v>105.72579425113464</v>
      </c>
      <c r="AD83" s="78">
        <v>108.08840110351446</v>
      </c>
      <c r="AF83" s="14" t="s">
        <v>518</v>
      </c>
      <c r="AG83" s="14"/>
      <c r="AH83" s="14"/>
      <c r="AI83" s="67" t="s">
        <v>546</v>
      </c>
    </row>
    <row r="84" spans="1:35" x14ac:dyDescent="0.2">
      <c r="A84" s="54" t="s">
        <v>252</v>
      </c>
      <c r="B84" s="54" t="s">
        <v>251</v>
      </c>
      <c r="C84" s="78">
        <v>71.901698236446762</v>
      </c>
      <c r="D84" s="78">
        <v>67.093679820340071</v>
      </c>
      <c r="E84" s="78">
        <v>73.590748474140696</v>
      </c>
      <c r="F84" s="78">
        <v>69.71923688394277</v>
      </c>
      <c r="G84" s="78">
        <v>69.262604052143871</v>
      </c>
      <c r="H84" s="78">
        <v>67.907395800689443</v>
      </c>
      <c r="I84" s="78">
        <v>74.846480201131371</v>
      </c>
      <c r="J84" s="78">
        <v>73.406907378335944</v>
      </c>
      <c r="K84" s="78">
        <v>72.899718397997503</v>
      </c>
      <c r="L84" s="78">
        <v>79.494317272290701</v>
      </c>
      <c r="M84" s="78">
        <v>80.640635022450283</v>
      </c>
      <c r="N84" s="78">
        <v>81.353709009869462</v>
      </c>
      <c r="O84" s="78">
        <v>82.683320281910724</v>
      </c>
      <c r="P84" s="78">
        <v>81.576053283767038</v>
      </c>
      <c r="Q84" s="78">
        <v>91.624533582089555</v>
      </c>
      <c r="R84" s="78">
        <v>109.87045911269129</v>
      </c>
      <c r="S84" s="78">
        <v>125.53152039555006</v>
      </c>
      <c r="T84" s="78">
        <v>124.4913660191181</v>
      </c>
      <c r="U84" s="78">
        <v>94.491468101460413</v>
      </c>
      <c r="V84" s="78">
        <v>116.34610974610975</v>
      </c>
      <c r="W84" s="78">
        <v>115.83227280143579</v>
      </c>
      <c r="X84" s="78">
        <v>119.7690921009505</v>
      </c>
      <c r="Y84" s="78">
        <v>121.822120118149</v>
      </c>
      <c r="Z84" s="78">
        <v>124.65791223404256</v>
      </c>
      <c r="AA84" s="78">
        <v>102.9110964767863</v>
      </c>
      <c r="AB84" s="78">
        <v>122.45252225519287</v>
      </c>
      <c r="AC84" s="78">
        <v>129.32091029023746</v>
      </c>
      <c r="AD84" s="78">
        <v>127.78780643107291</v>
      </c>
      <c r="AF84" s="14" t="s">
        <v>518</v>
      </c>
      <c r="AG84" s="14"/>
      <c r="AH84" s="14"/>
      <c r="AI84" s="67" t="s">
        <v>546</v>
      </c>
    </row>
    <row r="85" spans="1:35" x14ac:dyDescent="0.2">
      <c r="A85" s="54" t="s">
        <v>28</v>
      </c>
      <c r="B85" s="54" t="s">
        <v>29</v>
      </c>
      <c r="C85" s="78">
        <v>40.22859721505931</v>
      </c>
      <c r="D85" s="78">
        <v>35.628253501310994</v>
      </c>
      <c r="E85" s="78">
        <v>33.148272089581056</v>
      </c>
      <c r="F85" s="78">
        <v>28.057045282064255</v>
      </c>
      <c r="G85" s="78">
        <v>26.280974406413815</v>
      </c>
      <c r="H85" s="78">
        <v>29.462337822050053</v>
      </c>
      <c r="I85" s="78">
        <v>27.787354552730406</v>
      </c>
      <c r="J85" s="78">
        <v>31.415598027127004</v>
      </c>
      <c r="K85" s="78">
        <v>30.330387615797171</v>
      </c>
      <c r="L85" s="78">
        <v>31.65215066539924</v>
      </c>
      <c r="M85" s="78">
        <v>29.593840859194209</v>
      </c>
      <c r="N85" s="78">
        <v>27.314483247651125</v>
      </c>
      <c r="O85" s="78">
        <v>30.880603120799485</v>
      </c>
      <c r="P85" s="78">
        <v>22.211604881418374</v>
      </c>
      <c r="Q85" s="78">
        <v>37.912744304383025</v>
      </c>
      <c r="R85" s="78">
        <v>40.746926467176991</v>
      </c>
      <c r="S85" s="78">
        <v>39.622396429388878</v>
      </c>
      <c r="T85" s="78">
        <v>37.294264622373653</v>
      </c>
      <c r="U85" s="78">
        <v>27.367942637759711</v>
      </c>
      <c r="V85" s="78">
        <v>36.798597364402468</v>
      </c>
      <c r="W85" s="78">
        <v>37.292419382069895</v>
      </c>
      <c r="X85" s="78">
        <v>54.549270682552056</v>
      </c>
      <c r="Y85" s="78">
        <v>42.259488379869588</v>
      </c>
      <c r="Z85" s="78">
        <v>80.287219953647494</v>
      </c>
      <c r="AA85" s="78">
        <v>89.192632386799687</v>
      </c>
      <c r="AB85" s="78">
        <v>75.066782684359367</v>
      </c>
      <c r="AC85" s="78">
        <v>79.680943580824007</v>
      </c>
      <c r="AD85" s="78">
        <v>84.64359995574732</v>
      </c>
      <c r="AF85" s="14" t="s">
        <v>521</v>
      </c>
      <c r="AG85" s="14"/>
      <c r="AH85" s="14"/>
      <c r="AI85" s="67" t="s">
        <v>548</v>
      </c>
    </row>
    <row r="86" spans="1:35" x14ac:dyDescent="0.2">
      <c r="A86" s="54" t="s">
        <v>253</v>
      </c>
      <c r="B86" s="54" t="s">
        <v>29</v>
      </c>
      <c r="C86" s="78">
        <v>79.670364500792388</v>
      </c>
      <c r="D86" s="78">
        <v>72.684791174152878</v>
      </c>
      <c r="E86" s="78">
        <v>63.815139442231079</v>
      </c>
      <c r="F86" s="78">
        <v>60.756019261637242</v>
      </c>
      <c r="G86" s="78">
        <v>68.996761133603243</v>
      </c>
      <c r="H86" s="78">
        <v>67.157085020242917</v>
      </c>
      <c r="I86" s="78">
        <v>53.79129734085415</v>
      </c>
      <c r="J86" s="78">
        <v>52.02037489812551</v>
      </c>
      <c r="K86" s="78">
        <v>58.257673667205168</v>
      </c>
      <c r="L86" s="78">
        <v>63.376646180860405</v>
      </c>
      <c r="M86" s="78">
        <v>58.615185504745469</v>
      </c>
      <c r="N86" s="78">
        <v>58.612931034482756</v>
      </c>
      <c r="O86" s="78">
        <v>60.521776259607172</v>
      </c>
      <c r="P86" s="78">
        <v>71.765202702702709</v>
      </c>
      <c r="Q86" s="78">
        <v>69.013675213675214</v>
      </c>
      <c r="R86" s="78">
        <v>92.200520833333329</v>
      </c>
      <c r="S86" s="78">
        <v>85.891379310344831</v>
      </c>
      <c r="T86" s="78">
        <v>91.064157399486746</v>
      </c>
      <c r="U86" s="78">
        <v>105.64017094017095</v>
      </c>
      <c r="V86" s="78">
        <v>85.492822966507177</v>
      </c>
      <c r="W86" s="78">
        <v>91.663216560509554</v>
      </c>
      <c r="X86" s="78">
        <v>100.01171875</v>
      </c>
      <c r="Y86" s="78">
        <v>92.866510538641691</v>
      </c>
      <c r="Z86" s="78">
        <v>92.708237105465741</v>
      </c>
      <c r="AA86" s="78">
        <v>96.167687595712096</v>
      </c>
      <c r="AB86" s="78">
        <v>94.793235972328972</v>
      </c>
      <c r="AC86" s="78">
        <v>98.56640625</v>
      </c>
      <c r="AD86" s="78">
        <v>102.72727272727273</v>
      </c>
      <c r="AF86" s="14" t="s">
        <v>521</v>
      </c>
      <c r="AG86" s="14"/>
      <c r="AH86" s="14"/>
      <c r="AI86" s="67" t="s">
        <v>548</v>
      </c>
    </row>
    <row r="87" spans="1:35" x14ac:dyDescent="0.2">
      <c r="A87" s="54" t="s">
        <v>30</v>
      </c>
      <c r="B87" s="54" t="s">
        <v>29</v>
      </c>
      <c r="C87" s="78">
        <v>46.97373597552091</v>
      </c>
      <c r="D87" s="78">
        <v>45.0672204890082</v>
      </c>
      <c r="E87" s="78">
        <v>36.843052923166645</v>
      </c>
      <c r="F87" s="78">
        <v>33.903170802496007</v>
      </c>
      <c r="G87" s="78">
        <v>35.642515079510147</v>
      </c>
      <c r="H87" s="78">
        <v>35.775076653526064</v>
      </c>
      <c r="I87" s="78">
        <v>36.853663887670031</v>
      </c>
      <c r="J87" s="78">
        <v>36.09274267483223</v>
      </c>
      <c r="K87" s="78">
        <v>37.270112228961608</v>
      </c>
      <c r="L87" s="78">
        <v>44.553625522451014</v>
      </c>
      <c r="M87" s="78">
        <v>40.981876250577187</v>
      </c>
      <c r="N87" s="78">
        <v>40.225747126436779</v>
      </c>
      <c r="O87" s="78">
        <v>43.693579099702944</v>
      </c>
      <c r="P87" s="78">
        <v>34.138261361493491</v>
      </c>
      <c r="Q87" s="78">
        <v>57.130637291142982</v>
      </c>
      <c r="R87" s="78">
        <v>46.145582181711262</v>
      </c>
      <c r="S87" s="78">
        <v>63.669230177651315</v>
      </c>
      <c r="T87" s="78">
        <v>60.335897238673951</v>
      </c>
      <c r="U87" s="78">
        <v>54.016304764827744</v>
      </c>
      <c r="V87" s="78">
        <v>50.170858918399055</v>
      </c>
      <c r="W87" s="78">
        <v>54.258374092189122</v>
      </c>
      <c r="X87" s="78">
        <v>54.78165137614679</v>
      </c>
      <c r="Y87" s="78">
        <v>90.091533696264321</v>
      </c>
      <c r="Z87" s="78">
        <v>76.148321001707458</v>
      </c>
      <c r="AA87" s="78">
        <v>97.992940640655831</v>
      </c>
      <c r="AB87" s="78">
        <v>76.967924528301893</v>
      </c>
      <c r="AC87" s="78">
        <v>77.712351111448299</v>
      </c>
      <c r="AD87" s="78">
        <v>105.7860770285799</v>
      </c>
      <c r="AF87" s="14" t="s">
        <v>519</v>
      </c>
      <c r="AG87" s="14"/>
      <c r="AH87" s="14"/>
      <c r="AI87" s="67" t="s">
        <v>547</v>
      </c>
    </row>
    <row r="88" spans="1:35" x14ac:dyDescent="0.2">
      <c r="A88" s="54" t="s">
        <v>254</v>
      </c>
      <c r="B88" s="54" t="s">
        <v>29</v>
      </c>
      <c r="C88" s="78">
        <v>40.172464840858623</v>
      </c>
      <c r="D88" s="78">
        <v>35.647877013177158</v>
      </c>
      <c r="E88" s="78">
        <v>37.820165537998498</v>
      </c>
      <c r="F88" s="78">
        <v>41.850565428109853</v>
      </c>
      <c r="G88" s="78">
        <v>42.459788789601951</v>
      </c>
      <c r="H88" s="78">
        <v>45.49390739236393</v>
      </c>
      <c r="I88" s="78">
        <v>40.739913544668589</v>
      </c>
      <c r="J88" s="78">
        <v>40.258088235294117</v>
      </c>
      <c r="K88" s="78">
        <v>44.45288531775018</v>
      </c>
      <c r="L88" s="78">
        <v>51.75697503671072</v>
      </c>
      <c r="M88" s="78">
        <v>53.01276595744681</v>
      </c>
      <c r="N88" s="78">
        <v>53.363378282469839</v>
      </c>
      <c r="O88" s="78">
        <v>60.383070301291248</v>
      </c>
      <c r="P88" s="78">
        <v>72.237699237699232</v>
      </c>
      <c r="Q88" s="78">
        <v>74.149617258176761</v>
      </c>
      <c r="R88" s="78">
        <v>86.734231041814311</v>
      </c>
      <c r="S88" s="78">
        <v>86.467640918580372</v>
      </c>
      <c r="T88" s="78">
        <v>101.56627342123525</v>
      </c>
      <c r="U88" s="78">
        <v>100.22645429362881</v>
      </c>
      <c r="V88" s="78">
        <v>97.102055800293684</v>
      </c>
      <c r="W88" s="78">
        <v>101.50073313782991</v>
      </c>
      <c r="X88" s="78">
        <v>123.68736303871439</v>
      </c>
      <c r="Y88" s="78">
        <v>124.12664714494876</v>
      </c>
      <c r="Z88" s="78">
        <v>102.24963503649634</v>
      </c>
      <c r="AA88" s="78">
        <v>107.0855888807608</v>
      </c>
      <c r="AB88" s="78">
        <v>109.58412235979607</v>
      </c>
      <c r="AC88" s="78">
        <v>109.01024140453548</v>
      </c>
      <c r="AD88" s="78">
        <v>118.97003745318352</v>
      </c>
      <c r="AF88" s="14" t="s">
        <v>522</v>
      </c>
      <c r="AG88" s="14"/>
      <c r="AH88" s="14"/>
      <c r="AI88" s="67" t="s">
        <v>549</v>
      </c>
    </row>
    <row r="89" spans="1:35" x14ac:dyDescent="0.2">
      <c r="A89" s="54" t="s">
        <v>255</v>
      </c>
      <c r="B89" s="54" t="s">
        <v>29</v>
      </c>
      <c r="C89" s="78">
        <v>23.986497042740766</v>
      </c>
      <c r="D89" s="78">
        <v>23.04680804307219</v>
      </c>
      <c r="E89" s="78">
        <v>28.086238532110091</v>
      </c>
      <c r="F89" s="78">
        <v>18.124316517074178</v>
      </c>
      <c r="G89" s="78">
        <v>18.524603580562658</v>
      </c>
      <c r="H89" s="78">
        <v>19.979212916246215</v>
      </c>
      <c r="I89" s="78">
        <v>19.310238261389692</v>
      </c>
      <c r="J89" s="78">
        <v>18.857696511974559</v>
      </c>
      <c r="K89" s="78">
        <v>19.035110024449878</v>
      </c>
      <c r="L89" s="78">
        <v>19.135668850280073</v>
      </c>
      <c r="M89" s="78">
        <v>18.743443770415304</v>
      </c>
      <c r="N89" s="78">
        <v>19.031617647058823</v>
      </c>
      <c r="O89" s="78">
        <v>20.788352144469528</v>
      </c>
      <c r="P89" s="78">
        <v>22.981872844637014</v>
      </c>
      <c r="Q89" s="78">
        <v>27.431412409404277</v>
      </c>
      <c r="R89" s="78">
        <v>30.643883287231194</v>
      </c>
      <c r="S89" s="78">
        <v>30.880455910938327</v>
      </c>
      <c r="T89" s="78">
        <v>31.809267905911373</v>
      </c>
      <c r="U89" s="78">
        <v>19.668778599084828</v>
      </c>
      <c r="V89" s="78">
        <v>28.828152640889563</v>
      </c>
      <c r="W89" s="78">
        <v>32.341938749683628</v>
      </c>
      <c r="X89" s="78">
        <v>61.997886550004225</v>
      </c>
      <c r="Y89" s="78" t="s">
        <v>545</v>
      </c>
      <c r="Z89" s="78">
        <v>31.939315091489004</v>
      </c>
      <c r="AA89" s="78">
        <v>35.5896531452087</v>
      </c>
      <c r="AB89" s="78">
        <v>34.944370419720187</v>
      </c>
      <c r="AC89" s="78">
        <v>40.44378010297293</v>
      </c>
      <c r="AD89" s="78">
        <v>36.776895067858327</v>
      </c>
      <c r="AF89" s="14" t="s">
        <v>521</v>
      </c>
      <c r="AG89" s="14"/>
      <c r="AH89" s="14"/>
      <c r="AI89" s="67" t="s">
        <v>548</v>
      </c>
    </row>
    <row r="90" spans="1:35" x14ac:dyDescent="0.2">
      <c r="A90" s="54" t="s">
        <v>31</v>
      </c>
      <c r="B90" s="54" t="s">
        <v>29</v>
      </c>
      <c r="C90" s="78">
        <v>14.837101063829786</v>
      </c>
      <c r="D90" s="78">
        <v>12.320391627278866</v>
      </c>
      <c r="E90" s="78">
        <v>14.911924119241192</v>
      </c>
      <c r="F90" s="78" t="s">
        <v>545</v>
      </c>
      <c r="G90" s="78" t="s">
        <v>545</v>
      </c>
      <c r="H90" s="78" t="s">
        <v>545</v>
      </c>
      <c r="I90" s="78" t="s">
        <v>545</v>
      </c>
      <c r="J90" s="78" t="s">
        <v>545</v>
      </c>
      <c r="K90" s="78" t="s">
        <v>545</v>
      </c>
      <c r="L90" s="78" t="s">
        <v>545</v>
      </c>
      <c r="M90" s="78" t="s">
        <v>545</v>
      </c>
      <c r="N90" s="78">
        <v>13.772813089993706</v>
      </c>
      <c r="O90" s="78">
        <v>17.814780168381667</v>
      </c>
      <c r="P90" s="78">
        <v>12.800859159251305</v>
      </c>
      <c r="Q90" s="78">
        <v>30.417947141979102</v>
      </c>
      <c r="R90" s="78">
        <v>27.204012345679011</v>
      </c>
      <c r="S90" s="78">
        <v>34.874541003671972</v>
      </c>
      <c r="T90" s="78">
        <v>30.654772796584325</v>
      </c>
      <c r="U90" s="78">
        <v>32.638543247344458</v>
      </c>
      <c r="V90" s="78">
        <v>29.490002984183825</v>
      </c>
      <c r="W90" s="78">
        <v>30.650836320191161</v>
      </c>
      <c r="X90" s="78">
        <v>31.300569373688941</v>
      </c>
      <c r="Y90" s="78">
        <v>32.543954395439542</v>
      </c>
      <c r="Z90" s="78">
        <v>32.000901984365605</v>
      </c>
      <c r="AA90" s="78">
        <v>35.016857314870563</v>
      </c>
      <c r="AB90" s="78">
        <v>33.646497764530551</v>
      </c>
      <c r="AC90" s="78">
        <v>34.617383512544805</v>
      </c>
      <c r="AD90" s="78">
        <v>35.554119061936262</v>
      </c>
      <c r="AF90" s="14" t="s">
        <v>523</v>
      </c>
      <c r="AG90" s="14"/>
      <c r="AH90" s="14"/>
      <c r="AI90" s="67" t="s">
        <v>550</v>
      </c>
    </row>
    <row r="91" spans="1:35" x14ac:dyDescent="0.2">
      <c r="A91" s="54" t="s">
        <v>256</v>
      </c>
      <c r="B91" s="54" t="s">
        <v>29</v>
      </c>
      <c r="C91" s="78">
        <v>81.991620111731848</v>
      </c>
      <c r="D91" s="78">
        <v>72.197802197802204</v>
      </c>
      <c r="E91" s="78">
        <v>72.125348189415035</v>
      </c>
      <c r="F91" s="78">
        <v>74.512396694214871</v>
      </c>
      <c r="G91" s="78">
        <v>80.36666666666666</v>
      </c>
      <c r="H91" s="78">
        <v>82.543175487465177</v>
      </c>
      <c r="I91" s="78">
        <v>85.237430167597765</v>
      </c>
      <c r="J91" s="78">
        <v>85.41761363636364</v>
      </c>
      <c r="K91" s="78">
        <v>95.274509803921575</v>
      </c>
      <c r="L91" s="78">
        <v>129.18269230769232</v>
      </c>
      <c r="M91" s="78">
        <v>138.9299363057325</v>
      </c>
      <c r="N91" s="78">
        <v>143.31715210355986</v>
      </c>
      <c r="O91" s="78">
        <v>177.68571428571428</v>
      </c>
      <c r="P91" s="78">
        <v>145.53395061728395</v>
      </c>
      <c r="Q91" s="78">
        <v>212.875</v>
      </c>
      <c r="R91" s="78">
        <v>207.43086816720256</v>
      </c>
      <c r="S91" s="78">
        <v>230.08038585209005</v>
      </c>
      <c r="T91" s="78">
        <v>229.9935691318328</v>
      </c>
      <c r="U91" s="78">
        <v>282.43548387096774</v>
      </c>
      <c r="V91" s="78">
        <v>196.8082191780822</v>
      </c>
      <c r="W91" s="78">
        <v>205.81043956043956</v>
      </c>
      <c r="X91" s="78">
        <v>243.34011627906978</v>
      </c>
      <c r="Y91" s="78">
        <v>261.13274336283183</v>
      </c>
      <c r="Z91" s="78">
        <v>255.84242424242424</v>
      </c>
      <c r="AA91" s="78">
        <v>264.88923076923078</v>
      </c>
      <c r="AB91" s="78">
        <v>263.05671641791042</v>
      </c>
      <c r="AC91" s="78">
        <v>276.67941176470589</v>
      </c>
      <c r="AD91" s="78">
        <v>283.32499999999999</v>
      </c>
      <c r="AF91" s="14" t="s">
        <v>520</v>
      </c>
      <c r="AG91" s="14"/>
      <c r="AH91" s="14"/>
      <c r="AI91" s="67" t="s">
        <v>551</v>
      </c>
    </row>
    <row r="92" spans="1:35" x14ac:dyDescent="0.2">
      <c r="A92" s="54" t="s">
        <v>32</v>
      </c>
      <c r="B92" s="54" t="s">
        <v>33</v>
      </c>
      <c r="C92" s="78">
        <v>49.313919827290121</v>
      </c>
      <c r="D92" s="78">
        <v>63.201808248319878</v>
      </c>
      <c r="E92" s="78">
        <v>46.35049645390071</v>
      </c>
      <c r="F92" s="78">
        <v>42.42239573414588</v>
      </c>
      <c r="G92" s="78">
        <v>44.661706395484444</v>
      </c>
      <c r="H92" s="78">
        <v>43.68875492696499</v>
      </c>
      <c r="I92" s="78">
        <v>43.583249427917622</v>
      </c>
      <c r="J92" s="78">
        <v>43.947507518454387</v>
      </c>
      <c r="K92" s="78">
        <v>43.463866160808152</v>
      </c>
      <c r="L92" s="78">
        <v>45.151090821298453</v>
      </c>
      <c r="M92" s="78">
        <v>46.299453551912571</v>
      </c>
      <c r="N92" s="78">
        <v>53.448748061156657</v>
      </c>
      <c r="O92" s="78">
        <v>51.925835610679002</v>
      </c>
      <c r="P92" s="78">
        <v>48.866286332972436</v>
      </c>
      <c r="Q92" s="78">
        <v>43.496311989956055</v>
      </c>
      <c r="R92" s="78">
        <v>70.073090994006378</v>
      </c>
      <c r="S92" s="78">
        <v>66.162091552762107</v>
      </c>
      <c r="T92" s="78">
        <v>62.131772302211665</v>
      </c>
      <c r="U92" s="78">
        <v>67.480805969073273</v>
      </c>
      <c r="V92" s="78">
        <v>59.415920082454612</v>
      </c>
      <c r="W92" s="78">
        <v>58.962404261109597</v>
      </c>
      <c r="X92" s="78">
        <v>60.732717830351987</v>
      </c>
      <c r="Y92" s="78">
        <v>73.338107788090596</v>
      </c>
      <c r="Z92" s="78">
        <v>61.1805398476966</v>
      </c>
      <c r="AA92" s="78">
        <v>64.031225546819684</v>
      </c>
      <c r="AB92" s="78">
        <v>61.507486354919607</v>
      </c>
      <c r="AC92" s="78">
        <v>65.771163876427039</v>
      </c>
      <c r="AD92" s="78">
        <v>66.969711380180712</v>
      </c>
      <c r="AF92" s="14" t="s">
        <v>518</v>
      </c>
      <c r="AG92" s="14"/>
      <c r="AH92" s="14"/>
      <c r="AI92" s="67" t="s">
        <v>546</v>
      </c>
    </row>
    <row r="93" spans="1:35" x14ac:dyDescent="0.2">
      <c r="A93" s="54" t="s">
        <v>34</v>
      </c>
      <c r="B93" s="54" t="s">
        <v>33</v>
      </c>
      <c r="C93" s="78">
        <v>37.062006708760855</v>
      </c>
      <c r="D93" s="78">
        <v>31.652887935056452</v>
      </c>
      <c r="E93" s="78">
        <v>25.40506438884794</v>
      </c>
      <c r="F93" s="78">
        <v>29.741416719846843</v>
      </c>
      <c r="G93" s="78">
        <v>29.665838154999591</v>
      </c>
      <c r="H93" s="78">
        <v>40.856882839393819</v>
      </c>
      <c r="I93" s="78">
        <v>51.597560030983736</v>
      </c>
      <c r="J93" s="78">
        <v>26.230783758262511</v>
      </c>
      <c r="K93" s="78">
        <v>27.815493374787177</v>
      </c>
      <c r="L93" s="78">
        <v>28.164263717805152</v>
      </c>
      <c r="M93" s="78">
        <v>26.340464870575804</v>
      </c>
      <c r="N93" s="78">
        <v>28.888602177607151</v>
      </c>
      <c r="O93" s="78">
        <v>32.097018587816699</v>
      </c>
      <c r="P93" s="78">
        <v>27.31082834193602</v>
      </c>
      <c r="Q93" s="78">
        <v>31.951333696243875</v>
      </c>
      <c r="R93" s="78">
        <v>48.913613123135917</v>
      </c>
      <c r="S93" s="78">
        <v>53.211947648049758</v>
      </c>
      <c r="T93" s="78">
        <v>49.146325342552814</v>
      </c>
      <c r="U93" s="78">
        <v>42.890530255770429</v>
      </c>
      <c r="V93" s="78">
        <v>43.440160188940801</v>
      </c>
      <c r="W93" s="78">
        <v>38.623869982220221</v>
      </c>
      <c r="X93" s="78">
        <v>39.429791390148004</v>
      </c>
      <c r="Y93" s="78">
        <v>40.175692476005771</v>
      </c>
      <c r="Z93" s="78">
        <v>52.240100176051975</v>
      </c>
      <c r="AA93" s="78">
        <v>62.960530220595508</v>
      </c>
      <c r="AB93" s="78">
        <v>46.989222233133653</v>
      </c>
      <c r="AC93" s="78">
        <v>45.017257700429624</v>
      </c>
      <c r="AD93" s="78">
        <v>46.849661121380159</v>
      </c>
      <c r="AF93" s="14" t="s">
        <v>518</v>
      </c>
      <c r="AG93" s="14"/>
      <c r="AH93" s="14"/>
      <c r="AI93" s="67" t="s">
        <v>546</v>
      </c>
    </row>
    <row r="94" spans="1:35" x14ac:dyDescent="0.2">
      <c r="A94" s="54" t="s">
        <v>257</v>
      </c>
      <c r="B94" s="54" t="s">
        <v>33</v>
      </c>
      <c r="C94" s="78">
        <v>46.709457152611812</v>
      </c>
      <c r="D94" s="78">
        <v>27.860122151050202</v>
      </c>
      <c r="E94" s="78">
        <v>15.774555135210873</v>
      </c>
      <c r="F94" s="78">
        <v>11.391651491805575</v>
      </c>
      <c r="G94" s="78">
        <v>12.01530401213291</v>
      </c>
      <c r="H94" s="78">
        <v>11.9198928332217</v>
      </c>
      <c r="I94" s="78">
        <v>11.938802958977808</v>
      </c>
      <c r="J94" s="78">
        <v>12.849760892667375</v>
      </c>
      <c r="K94" s="78">
        <v>11.717884130982368</v>
      </c>
      <c r="L94" s="78">
        <v>13.462062389320256</v>
      </c>
      <c r="M94" s="78">
        <v>9.1330986833528875</v>
      </c>
      <c r="N94" s="78">
        <v>9.7538037775445954</v>
      </c>
      <c r="O94" s="78">
        <v>7.7051331040631768</v>
      </c>
      <c r="P94" s="78">
        <v>2.5043037974683546</v>
      </c>
      <c r="Q94" s="78">
        <v>2.8146397547266222</v>
      </c>
      <c r="R94" s="78">
        <v>8.5239933101762517</v>
      </c>
      <c r="S94" s="78">
        <v>5.905038010565649</v>
      </c>
      <c r="T94" s="78">
        <v>3.7813270843611249</v>
      </c>
      <c r="U94" s="78">
        <v>9.5389287015668653</v>
      </c>
      <c r="V94" s="78">
        <v>3.5468546071521794</v>
      </c>
      <c r="W94" s="78">
        <v>3.0575028065361107</v>
      </c>
      <c r="X94" s="78">
        <v>3.6358757062146894</v>
      </c>
      <c r="Y94" s="78">
        <v>4.6346385139649877</v>
      </c>
      <c r="Z94" s="78">
        <v>9.626912142953838</v>
      </c>
      <c r="AA94" s="78">
        <v>4.8968741651082022</v>
      </c>
      <c r="AB94" s="78">
        <v>2.8004511078678518</v>
      </c>
      <c r="AC94" s="78">
        <v>7.3707264957264957</v>
      </c>
      <c r="AD94" s="78">
        <v>7.1159181431122098</v>
      </c>
      <c r="AF94" s="14" t="s">
        <v>519</v>
      </c>
      <c r="AG94" s="14"/>
      <c r="AH94" s="14"/>
      <c r="AI94" s="67" t="s">
        <v>547</v>
      </c>
    </row>
    <row r="95" spans="1:35" x14ac:dyDescent="0.2">
      <c r="A95" s="54" t="s">
        <v>35</v>
      </c>
      <c r="B95" s="54" t="s">
        <v>33</v>
      </c>
      <c r="C95" s="78">
        <v>62.041235935804444</v>
      </c>
      <c r="D95" s="78">
        <v>55.958526657368139</v>
      </c>
      <c r="E95" s="78">
        <v>54.232366771159874</v>
      </c>
      <c r="F95" s="78">
        <v>50.614794878068672</v>
      </c>
      <c r="G95" s="78">
        <v>51.827767124746991</v>
      </c>
      <c r="H95" s="78">
        <v>50.044841501619494</v>
      </c>
      <c r="I95" s="78">
        <v>51.523464376690562</v>
      </c>
      <c r="J95" s="78">
        <v>50.454668400520156</v>
      </c>
      <c r="K95" s="78">
        <v>50.58369031449169</v>
      </c>
      <c r="L95" s="78">
        <v>52.327810408063812</v>
      </c>
      <c r="M95" s="78">
        <v>52.240672689225747</v>
      </c>
      <c r="N95" s="78">
        <v>52.004783827576453</v>
      </c>
      <c r="O95" s="78">
        <v>51.465575551112096</v>
      </c>
      <c r="P95" s="78">
        <v>44.510663217998143</v>
      </c>
      <c r="Q95" s="78">
        <v>53.102304652159418</v>
      </c>
      <c r="R95" s="78">
        <v>80.793705878158349</v>
      </c>
      <c r="S95" s="78">
        <v>84.786452539859098</v>
      </c>
      <c r="T95" s="78">
        <v>77.042093133599948</v>
      </c>
      <c r="U95" s="78">
        <v>68.735655240824428</v>
      </c>
      <c r="V95" s="78">
        <v>69.852021481877571</v>
      </c>
      <c r="W95" s="78">
        <v>66.636342893650038</v>
      </c>
      <c r="X95" s="78">
        <v>65.861562818048171</v>
      </c>
      <c r="Y95" s="78">
        <v>67.063356857104324</v>
      </c>
      <c r="Z95" s="78">
        <v>68.827929952604521</v>
      </c>
      <c r="AA95" s="78">
        <v>70.424714181464367</v>
      </c>
      <c r="AB95" s="78">
        <v>70.63816528306873</v>
      </c>
      <c r="AC95" s="78">
        <v>77.369167656266868</v>
      </c>
      <c r="AD95" s="78">
        <v>80.558683618751076</v>
      </c>
      <c r="AF95" s="14" t="s">
        <v>518</v>
      </c>
      <c r="AG95" s="14"/>
      <c r="AH95" s="14"/>
      <c r="AI95" s="67" t="s">
        <v>546</v>
      </c>
    </row>
    <row r="96" spans="1:35" x14ac:dyDescent="0.2">
      <c r="A96" s="54" t="s">
        <v>36</v>
      </c>
      <c r="B96" s="54" t="s">
        <v>33</v>
      </c>
      <c r="C96" s="78">
        <v>63.709822300331965</v>
      </c>
      <c r="D96" s="78">
        <v>72.301897533206827</v>
      </c>
      <c r="E96" s="78">
        <v>48.415668202764977</v>
      </c>
      <c r="F96" s="78">
        <v>41.192598048241578</v>
      </c>
      <c r="G96" s="78">
        <v>40.670112441059125</v>
      </c>
      <c r="H96" s="78">
        <v>42.779105558573242</v>
      </c>
      <c r="I96" s="78">
        <v>36.767349874145992</v>
      </c>
      <c r="J96" s="78">
        <v>37.868444603543942</v>
      </c>
      <c r="K96" s="78">
        <v>37.490001801477213</v>
      </c>
      <c r="L96" s="78">
        <v>36.314068177885446</v>
      </c>
      <c r="M96" s="78">
        <v>36.945586457073759</v>
      </c>
      <c r="N96" s="78">
        <v>35.863115187863819</v>
      </c>
      <c r="O96" s="78">
        <v>33.232857879360715</v>
      </c>
      <c r="P96" s="78">
        <v>57.734576507493898</v>
      </c>
      <c r="Q96" s="78">
        <v>28.12777967841259</v>
      </c>
      <c r="R96" s="78">
        <v>132.15177012224163</v>
      </c>
      <c r="S96" s="78">
        <v>50.096088171375349</v>
      </c>
      <c r="T96" s="78">
        <v>29.811511895625479</v>
      </c>
      <c r="U96" s="78">
        <v>28.950308688450534</v>
      </c>
      <c r="V96" s="78">
        <v>18.163387795931978</v>
      </c>
      <c r="W96" s="78">
        <v>18.73911620294599</v>
      </c>
      <c r="X96" s="78">
        <v>18.844878529218647</v>
      </c>
      <c r="Y96" s="78">
        <v>18.739045127534336</v>
      </c>
      <c r="Z96" s="78">
        <v>17.257607470616648</v>
      </c>
      <c r="AA96" s="78">
        <v>17.061014771997431</v>
      </c>
      <c r="AB96" s="78">
        <v>17.101590801701054</v>
      </c>
      <c r="AC96" s="78">
        <v>52.574834640824491</v>
      </c>
      <c r="AD96" s="78">
        <v>35.749668092639034</v>
      </c>
      <c r="AF96" s="14" t="s">
        <v>519</v>
      </c>
      <c r="AG96" s="14"/>
      <c r="AH96" s="14"/>
      <c r="AI96" s="67" t="s">
        <v>547</v>
      </c>
    </row>
    <row r="97" spans="1:35" x14ac:dyDescent="0.2">
      <c r="A97" s="54" t="s">
        <v>33</v>
      </c>
      <c r="B97" s="54" t="s">
        <v>33</v>
      </c>
      <c r="C97" s="78">
        <v>79.327753303964755</v>
      </c>
      <c r="D97" s="78">
        <v>92.56379600224173</v>
      </c>
      <c r="E97" s="78">
        <v>67.753107154853879</v>
      </c>
      <c r="F97" s="78">
        <v>66.231651736602231</v>
      </c>
      <c r="G97" s="78">
        <v>67.420556683096549</v>
      </c>
      <c r="H97" s="78">
        <v>70.886376248612649</v>
      </c>
      <c r="I97" s="78">
        <v>70.261106677307794</v>
      </c>
      <c r="J97" s="78">
        <v>72.47318327974277</v>
      </c>
      <c r="K97" s="78">
        <v>74.147291615137277</v>
      </c>
      <c r="L97" s="78">
        <v>81.343655207280079</v>
      </c>
      <c r="M97" s="78">
        <v>88.946666666666673</v>
      </c>
      <c r="N97" s="78">
        <v>90.394752393334116</v>
      </c>
      <c r="O97" s="78" t="s">
        <v>545</v>
      </c>
      <c r="P97" s="78" t="s">
        <v>545</v>
      </c>
      <c r="Q97" s="78">
        <v>86.133629191321504</v>
      </c>
      <c r="R97" s="78">
        <v>98.877742153223082</v>
      </c>
      <c r="S97" s="78">
        <v>83.732640529050542</v>
      </c>
      <c r="T97" s="78">
        <v>77.179028527370861</v>
      </c>
      <c r="U97" s="78" t="s">
        <v>545</v>
      </c>
      <c r="V97" s="78">
        <v>218.19704826485841</v>
      </c>
      <c r="W97" s="78">
        <v>51.287464534433838</v>
      </c>
      <c r="X97" s="78">
        <v>82.982633683158426</v>
      </c>
      <c r="Y97" s="78">
        <v>79.01686168616861</v>
      </c>
      <c r="Z97" s="78">
        <v>86.954305901430473</v>
      </c>
      <c r="AA97" s="78">
        <v>84.275018159468061</v>
      </c>
      <c r="AB97" s="78">
        <v>92.270759500572481</v>
      </c>
      <c r="AC97" s="78">
        <v>67.103190171381371</v>
      </c>
      <c r="AD97" s="78">
        <v>72.903356917055547</v>
      </c>
      <c r="AF97" s="14" t="s">
        <v>518</v>
      </c>
      <c r="AG97" s="14"/>
      <c r="AH97" s="14"/>
      <c r="AI97" s="67" t="s">
        <v>546</v>
      </c>
    </row>
    <row r="98" spans="1:35" x14ac:dyDescent="0.2">
      <c r="A98" s="54" t="s">
        <v>37</v>
      </c>
      <c r="B98" s="54" t="s">
        <v>33</v>
      </c>
      <c r="C98" s="78">
        <v>30.569023569023567</v>
      </c>
      <c r="D98" s="78">
        <v>85.989670755326017</v>
      </c>
      <c r="E98" s="78">
        <v>48.712636305323926</v>
      </c>
      <c r="F98" s="78" t="s">
        <v>545</v>
      </c>
      <c r="G98" s="78" t="s">
        <v>545</v>
      </c>
      <c r="H98" s="78">
        <v>23.491860465116279</v>
      </c>
      <c r="I98" s="78">
        <v>18.783815028901735</v>
      </c>
      <c r="J98" s="78">
        <v>31.624207492795389</v>
      </c>
      <c r="K98" s="78">
        <v>34.806561085972852</v>
      </c>
      <c r="L98" s="78">
        <v>19.81182310469314</v>
      </c>
      <c r="M98" s="78">
        <v>15.890232974910393</v>
      </c>
      <c r="N98" s="78">
        <v>14.308924485125859</v>
      </c>
      <c r="O98" s="78">
        <v>16.189586114819761</v>
      </c>
      <c r="P98" s="78">
        <v>40.047931175747642</v>
      </c>
      <c r="Q98" s="78">
        <v>8.52</v>
      </c>
      <c r="R98" s="78">
        <v>13.980185497470488</v>
      </c>
      <c r="S98" s="78">
        <v>78.901502504173621</v>
      </c>
      <c r="T98" s="78">
        <v>97.157807993407502</v>
      </c>
      <c r="U98" s="78" t="s">
        <v>545</v>
      </c>
      <c r="V98" s="78">
        <v>11.790832220738762</v>
      </c>
      <c r="W98" s="78">
        <v>32.073266463148713</v>
      </c>
      <c r="X98" s="78">
        <v>15.749889331562638</v>
      </c>
      <c r="Y98" s="78">
        <v>15.752212389380531</v>
      </c>
      <c r="Z98" s="78">
        <v>16.8302304964539</v>
      </c>
      <c r="AA98" s="78">
        <v>15.113424900310147</v>
      </c>
      <c r="AB98" s="78">
        <v>14.078982009653357</v>
      </c>
      <c r="AC98" s="78">
        <v>29.265376344086022</v>
      </c>
      <c r="AD98" s="78">
        <v>24.661519707436003</v>
      </c>
      <c r="AF98" s="14" t="s">
        <v>519</v>
      </c>
      <c r="AG98" s="14"/>
      <c r="AH98" s="14"/>
      <c r="AI98" s="67" t="s">
        <v>547</v>
      </c>
    </row>
    <row r="99" spans="1:35" x14ac:dyDescent="0.2">
      <c r="A99" s="54" t="s">
        <v>258</v>
      </c>
      <c r="B99" s="54" t="s">
        <v>259</v>
      </c>
      <c r="C99" s="78">
        <v>91.520046484601977</v>
      </c>
      <c r="D99" s="78">
        <v>79.389968106697594</v>
      </c>
      <c r="E99" s="78">
        <v>73.32121385628399</v>
      </c>
      <c r="F99" s="78">
        <v>72.415266305895756</v>
      </c>
      <c r="G99" s="78">
        <v>75.04566341183228</v>
      </c>
      <c r="H99" s="78">
        <v>79.657909930715931</v>
      </c>
      <c r="I99" s="78">
        <v>80.412730414746548</v>
      </c>
      <c r="J99" s="78">
        <v>82.619669277632724</v>
      </c>
      <c r="K99" s="78">
        <v>75.4979639325189</v>
      </c>
      <c r="L99" s="78">
        <v>115.49958298582152</v>
      </c>
      <c r="M99" s="78">
        <v>104.65880721220528</v>
      </c>
      <c r="N99" s="78">
        <v>93.05529444290849</v>
      </c>
      <c r="O99" s="78">
        <v>90.005781938325995</v>
      </c>
      <c r="P99" s="78">
        <v>79.520186761878605</v>
      </c>
      <c r="Q99" s="78">
        <v>83.587942477876112</v>
      </c>
      <c r="R99" s="78">
        <v>47.059693165969314</v>
      </c>
      <c r="S99" s="78">
        <v>52.796217894439742</v>
      </c>
      <c r="T99" s="78">
        <v>123.19287330316742</v>
      </c>
      <c r="U99" s="78">
        <v>139.12164832063223</v>
      </c>
      <c r="V99" s="78">
        <v>120.12697590049235</v>
      </c>
      <c r="W99" s="78">
        <v>118.17827657378741</v>
      </c>
      <c r="X99" s="78">
        <v>114.62954429083462</v>
      </c>
      <c r="Y99" s="78">
        <v>126.26845466155811</v>
      </c>
      <c r="Z99" s="78">
        <v>121.00305421226776</v>
      </c>
      <c r="AA99" s="78">
        <v>121.20688781970119</v>
      </c>
      <c r="AB99" s="78">
        <v>132.67437134874271</v>
      </c>
      <c r="AC99" s="78">
        <v>138.38883222845487</v>
      </c>
      <c r="AD99" s="78">
        <v>137.0230828417543</v>
      </c>
      <c r="AF99" s="14" t="s">
        <v>519</v>
      </c>
      <c r="AG99" s="14"/>
      <c r="AH99" s="14"/>
      <c r="AI99" s="67" t="s">
        <v>547</v>
      </c>
    </row>
    <row r="100" spans="1:35" x14ac:dyDescent="0.2">
      <c r="A100" s="54" t="s">
        <v>260</v>
      </c>
      <c r="B100" s="54" t="s">
        <v>261</v>
      </c>
      <c r="C100" s="78">
        <v>12.119168787107718</v>
      </c>
      <c r="D100" s="78">
        <v>3.5372564772042581</v>
      </c>
      <c r="E100" s="78">
        <v>5.6952739924615834</v>
      </c>
      <c r="F100" s="78">
        <v>6.3284087701138612</v>
      </c>
      <c r="G100" s="78">
        <v>9.0770970782280873</v>
      </c>
      <c r="H100" s="78">
        <v>7.9876217347774645</v>
      </c>
      <c r="I100" s="78">
        <v>7.4842885199071594</v>
      </c>
      <c r="J100" s="78">
        <v>10.899586376837103</v>
      </c>
      <c r="K100" s="78">
        <v>9.3183928420697217</v>
      </c>
      <c r="L100" s="78">
        <v>7.9449757134183363</v>
      </c>
      <c r="M100" s="78">
        <v>7.3530931640336634</v>
      </c>
      <c r="N100" s="78">
        <v>8.9038763004132822</v>
      </c>
      <c r="O100" s="78">
        <v>11.153596799779296</v>
      </c>
      <c r="P100" s="78">
        <v>10.74336165693043</v>
      </c>
      <c r="Q100" s="78">
        <v>16.672922073600851</v>
      </c>
      <c r="R100" s="78">
        <v>24.15410831577643</v>
      </c>
      <c r="S100" s="78">
        <v>17.691812439261419</v>
      </c>
      <c r="T100" s="78">
        <v>16.4847976011994</v>
      </c>
      <c r="U100" s="78">
        <v>17.897742049887693</v>
      </c>
      <c r="V100" s="78">
        <v>12.537455776034456</v>
      </c>
      <c r="W100" s="78">
        <v>11.385460224696459</v>
      </c>
      <c r="X100" s="78">
        <v>25.999214299744647</v>
      </c>
      <c r="Y100" s="78">
        <v>8.6368117922686451</v>
      </c>
      <c r="Z100" s="78">
        <v>7.3043099695254678</v>
      </c>
      <c r="AA100" s="78">
        <v>8.779829075971481</v>
      </c>
      <c r="AB100" s="78">
        <v>10.48536036036036</v>
      </c>
      <c r="AC100" s="78">
        <v>9.7779775073746311</v>
      </c>
      <c r="AD100" s="78">
        <v>10.632338353323114</v>
      </c>
      <c r="AF100" s="14" t="s">
        <v>521</v>
      </c>
      <c r="AG100" s="14"/>
      <c r="AH100" s="14"/>
      <c r="AI100" s="67" t="s">
        <v>548</v>
      </c>
    </row>
    <row r="101" spans="1:35" x14ac:dyDescent="0.2">
      <c r="A101" s="54" t="s">
        <v>262</v>
      </c>
      <c r="B101" s="54" t="s">
        <v>261</v>
      </c>
      <c r="C101" s="78">
        <v>96.632037421925773</v>
      </c>
      <c r="D101" s="78">
        <v>89.56983847237602</v>
      </c>
      <c r="E101" s="78">
        <v>80.802414556208817</v>
      </c>
      <c r="F101" s="78">
        <v>79.180530384823015</v>
      </c>
      <c r="G101" s="78">
        <v>81.365902968150039</v>
      </c>
      <c r="H101" s="78">
        <v>81.9895676289389</v>
      </c>
      <c r="I101" s="78">
        <v>79.488130234496381</v>
      </c>
      <c r="J101" s="78">
        <v>100.37018486635014</v>
      </c>
      <c r="K101" s="78">
        <v>81.81949397610677</v>
      </c>
      <c r="L101" s="78">
        <v>69.029553652570428</v>
      </c>
      <c r="M101" s="78">
        <v>81.266454220907448</v>
      </c>
      <c r="N101" s="78">
        <v>88.050070468993638</v>
      </c>
      <c r="O101" s="78">
        <v>85.390292914557051</v>
      </c>
      <c r="P101" s="78">
        <v>92.763585086202553</v>
      </c>
      <c r="Q101" s="78">
        <v>104.19443981220175</v>
      </c>
      <c r="R101" s="78">
        <v>120.96417532710628</v>
      </c>
      <c r="S101" s="78">
        <v>135.20693633502933</v>
      </c>
      <c r="T101" s="78">
        <v>129.84878595465048</v>
      </c>
      <c r="U101" s="78">
        <v>116.03532948618093</v>
      </c>
      <c r="V101" s="78">
        <v>111.08221244500314</v>
      </c>
      <c r="W101" s="78">
        <v>105.51768837983468</v>
      </c>
      <c r="X101" s="78">
        <v>116.31808343063602</v>
      </c>
      <c r="Y101" s="78">
        <v>113.64970169640651</v>
      </c>
      <c r="Z101" s="78">
        <v>119.63657298316268</v>
      </c>
      <c r="AA101" s="78">
        <v>122.36548514919625</v>
      </c>
      <c r="AB101" s="78">
        <v>122.5355072274355</v>
      </c>
      <c r="AC101" s="78">
        <v>123.03046487039828</v>
      </c>
      <c r="AD101" s="78">
        <v>128.03309515918102</v>
      </c>
      <c r="AF101" s="14" t="s">
        <v>519</v>
      </c>
      <c r="AG101" s="14"/>
      <c r="AH101" s="14"/>
      <c r="AI101" s="67" t="s">
        <v>547</v>
      </c>
    </row>
    <row r="102" spans="1:35" x14ac:dyDescent="0.2">
      <c r="A102" s="54" t="s">
        <v>263</v>
      </c>
      <c r="B102" s="54" t="s">
        <v>261</v>
      </c>
      <c r="C102" s="78">
        <v>95.49387129724208</v>
      </c>
      <c r="D102" s="78">
        <v>78.689573459715646</v>
      </c>
      <c r="E102" s="78">
        <v>65.625891708572098</v>
      </c>
      <c r="F102" s="78">
        <v>65.942316566682052</v>
      </c>
      <c r="G102" s="78">
        <v>155.09382124942999</v>
      </c>
      <c r="H102" s="78">
        <v>181.87016983927961</v>
      </c>
      <c r="I102" s="78">
        <v>100.52763187942453</v>
      </c>
      <c r="J102" s="78">
        <v>184.49844916714531</v>
      </c>
      <c r="K102" s="78">
        <v>140.42608398770912</v>
      </c>
      <c r="L102" s="78">
        <v>136.56280534143957</v>
      </c>
      <c r="M102" s="78">
        <v>92.481956622058149</v>
      </c>
      <c r="N102" s="78">
        <v>80.375483754837546</v>
      </c>
      <c r="O102" s="78">
        <v>79.975775793475378</v>
      </c>
      <c r="P102" s="78">
        <v>49.330018161376806</v>
      </c>
      <c r="Q102" s="78">
        <v>96.516683266932276</v>
      </c>
      <c r="R102" s="78">
        <v>81.321420406919145</v>
      </c>
      <c r="S102" s="78">
        <v>75.812212142358689</v>
      </c>
      <c r="T102" s="78">
        <v>70.998786080388456</v>
      </c>
      <c r="U102" s="78">
        <v>70.458238976954846</v>
      </c>
      <c r="V102" s="78">
        <v>47.333776491749433</v>
      </c>
      <c r="W102" s="78">
        <v>75.113055283203863</v>
      </c>
      <c r="X102" s="78">
        <v>94.536333456289199</v>
      </c>
      <c r="Y102" s="78">
        <v>122.43719700308506</v>
      </c>
      <c r="Z102" s="78">
        <v>89.88271817868231</v>
      </c>
      <c r="AA102" s="78">
        <v>108.51282588942476</v>
      </c>
      <c r="AB102" s="78">
        <v>94.038374717832951</v>
      </c>
      <c r="AC102" s="78">
        <v>92.861579831932772</v>
      </c>
      <c r="AD102" s="78">
        <v>97.965666666666664</v>
      </c>
      <c r="AF102" s="14" t="s">
        <v>519</v>
      </c>
      <c r="AG102" s="14"/>
      <c r="AH102" s="14"/>
      <c r="AI102" s="67" t="s">
        <v>547</v>
      </c>
    </row>
    <row r="103" spans="1:35" x14ac:dyDescent="0.2">
      <c r="A103" s="54" t="s">
        <v>264</v>
      </c>
      <c r="B103" s="54" t="s">
        <v>261</v>
      </c>
      <c r="C103" s="78">
        <v>43.829018294674945</v>
      </c>
      <c r="D103" s="78">
        <v>37.968267140881245</v>
      </c>
      <c r="E103" s="78">
        <v>33.853374629862834</v>
      </c>
      <c r="F103" s="78">
        <v>30.36701327578314</v>
      </c>
      <c r="G103" s="78">
        <v>33.561102044734568</v>
      </c>
      <c r="H103" s="78">
        <v>36.003332716163676</v>
      </c>
      <c r="I103" s="78">
        <v>34.563648120389146</v>
      </c>
      <c r="J103" s="78">
        <v>43.548127875152858</v>
      </c>
      <c r="K103" s="78">
        <v>34.82759881839921</v>
      </c>
      <c r="L103" s="78">
        <v>30.684019794061783</v>
      </c>
      <c r="M103" s="78">
        <v>29.525697969543149</v>
      </c>
      <c r="N103" s="78">
        <v>33.202204394505678</v>
      </c>
      <c r="O103" s="78">
        <v>31.838632731988607</v>
      </c>
      <c r="P103" s="78">
        <v>32.116446366705652</v>
      </c>
      <c r="Q103" s="78">
        <v>31.181912113292409</v>
      </c>
      <c r="R103" s="78">
        <v>39.121650922940589</v>
      </c>
      <c r="S103" s="78">
        <v>45.147162856504579</v>
      </c>
      <c r="T103" s="78">
        <v>45.269454531979548</v>
      </c>
      <c r="U103" s="78">
        <v>41.113670174665273</v>
      </c>
      <c r="V103" s="78">
        <v>37.427600361527453</v>
      </c>
      <c r="W103" s="78">
        <v>36.526142722535241</v>
      </c>
      <c r="X103" s="78">
        <v>55.757751120990307</v>
      </c>
      <c r="Y103" s="78">
        <v>36.488935942924726</v>
      </c>
      <c r="Z103" s="78">
        <v>33.722418366762724</v>
      </c>
      <c r="AA103" s="78">
        <v>36.398071363359705</v>
      </c>
      <c r="AB103" s="78">
        <v>41.531055841973071</v>
      </c>
      <c r="AC103" s="78">
        <v>45.454369697424731</v>
      </c>
      <c r="AD103" s="78">
        <v>53.245735686739842</v>
      </c>
      <c r="AF103" s="14" t="s">
        <v>519</v>
      </c>
      <c r="AG103" s="14"/>
      <c r="AH103" s="14"/>
      <c r="AI103" s="67" t="s">
        <v>547</v>
      </c>
    </row>
    <row r="104" spans="1:35" x14ac:dyDescent="0.2">
      <c r="A104" s="54" t="s">
        <v>265</v>
      </c>
      <c r="B104" s="54" t="s">
        <v>261</v>
      </c>
      <c r="C104" s="78">
        <v>42.450657894736842</v>
      </c>
      <c r="D104" s="78">
        <v>33.442198868229589</v>
      </c>
      <c r="E104" s="78">
        <v>33.206618240516548</v>
      </c>
      <c r="F104" s="78">
        <v>33.499190938511326</v>
      </c>
      <c r="G104" s="78">
        <v>33.550243111831442</v>
      </c>
      <c r="H104" s="78">
        <v>31.461850649350648</v>
      </c>
      <c r="I104" s="78">
        <v>29.187854251012144</v>
      </c>
      <c r="J104" s="78">
        <v>33.219055374592834</v>
      </c>
      <c r="K104" s="78" t="s">
        <v>545</v>
      </c>
      <c r="L104" s="78">
        <v>37.382902938557436</v>
      </c>
      <c r="M104" s="78">
        <v>38.093722369584441</v>
      </c>
      <c r="N104" s="78">
        <v>41.156166814551909</v>
      </c>
      <c r="O104" s="78">
        <v>40.084284460052679</v>
      </c>
      <c r="P104" s="78">
        <v>40.974025974025977</v>
      </c>
      <c r="Q104" s="78">
        <v>54.661389621811786</v>
      </c>
      <c r="R104" s="78">
        <v>107.48722466960352</v>
      </c>
      <c r="S104" s="78">
        <v>155.75663716814159</v>
      </c>
      <c r="T104" s="78">
        <v>51.544736842105266</v>
      </c>
      <c r="U104" s="78">
        <v>49.757155247181267</v>
      </c>
      <c r="V104" s="78">
        <v>71.755190311418687</v>
      </c>
      <c r="W104" s="78">
        <v>62.895098882201204</v>
      </c>
      <c r="X104" s="78">
        <v>115.24338624338624</v>
      </c>
      <c r="Y104" s="78">
        <v>117.63852242744063</v>
      </c>
      <c r="Z104" s="78">
        <v>74.291139240506325</v>
      </c>
      <c r="AA104" s="78">
        <v>74.010849909584081</v>
      </c>
      <c r="AB104" s="78">
        <v>75.541114058355433</v>
      </c>
      <c r="AC104" s="78">
        <v>107.31920415224913</v>
      </c>
      <c r="AD104" s="78">
        <v>125.77177419354838</v>
      </c>
      <c r="AF104" s="14" t="s">
        <v>521</v>
      </c>
      <c r="AG104" s="14"/>
      <c r="AH104" s="14"/>
      <c r="AI104" s="67" t="s">
        <v>548</v>
      </c>
    </row>
    <row r="105" spans="1:35" x14ac:dyDescent="0.2">
      <c r="A105" s="54" t="s">
        <v>266</v>
      </c>
      <c r="B105" s="54" t="s">
        <v>261</v>
      </c>
      <c r="C105" s="78">
        <v>16.430070883315157</v>
      </c>
      <c r="D105" s="78">
        <v>14.536775581551701</v>
      </c>
      <c r="E105" s="78">
        <v>13.945410757291945</v>
      </c>
      <c r="F105" s="78">
        <v>13.98132183908046</v>
      </c>
      <c r="G105" s="78">
        <v>14.508545385491834</v>
      </c>
      <c r="H105" s="78">
        <v>14.292050834786943</v>
      </c>
      <c r="I105" s="78">
        <v>14.450989688277824</v>
      </c>
      <c r="J105" s="78">
        <v>21.494190465848625</v>
      </c>
      <c r="K105" s="78">
        <v>18.742318287772832</v>
      </c>
      <c r="L105" s="78">
        <v>17.287653195583914</v>
      </c>
      <c r="M105" s="78">
        <v>18.888224745965331</v>
      </c>
      <c r="N105" s="78">
        <v>17.935608197029516</v>
      </c>
      <c r="O105" s="78">
        <v>18.390867497981521</v>
      </c>
      <c r="P105" s="78" t="s">
        <v>545</v>
      </c>
      <c r="Q105" s="78">
        <v>22.660631679693733</v>
      </c>
      <c r="R105" s="78">
        <v>26.15860003153082</v>
      </c>
      <c r="S105" s="78">
        <v>28.115105762762539</v>
      </c>
      <c r="T105" s="78">
        <v>23.650932959657791</v>
      </c>
      <c r="U105" s="78">
        <v>19.653206139721703</v>
      </c>
      <c r="V105" s="78">
        <v>24.914625502087109</v>
      </c>
      <c r="W105" s="78">
        <v>30.540906510986783</v>
      </c>
      <c r="X105" s="78">
        <v>45.756307838329512</v>
      </c>
      <c r="Y105" s="78">
        <v>33.494818274704421</v>
      </c>
      <c r="Z105" s="78">
        <v>27.645552560646902</v>
      </c>
      <c r="AA105" s="78">
        <v>27.523615803626836</v>
      </c>
      <c r="AB105" s="78">
        <v>28.870025630648861</v>
      </c>
      <c r="AC105" s="78">
        <v>21.673882820258193</v>
      </c>
      <c r="AD105" s="78">
        <v>27.132069282246423</v>
      </c>
      <c r="AF105" s="14" t="s">
        <v>523</v>
      </c>
      <c r="AG105" s="14"/>
      <c r="AH105" s="14"/>
      <c r="AI105" s="67" t="s">
        <v>550</v>
      </c>
    </row>
    <row r="106" spans="1:35" x14ac:dyDescent="0.2">
      <c r="A106" s="54" t="s">
        <v>267</v>
      </c>
      <c r="B106" s="54" t="s">
        <v>261</v>
      </c>
      <c r="C106" s="78">
        <v>23.382390457475783</v>
      </c>
      <c r="D106" s="78">
        <v>19.788735749532073</v>
      </c>
      <c r="E106" s="78">
        <v>14.74567698721892</v>
      </c>
      <c r="F106" s="78">
        <v>13.82795475770468</v>
      </c>
      <c r="G106" s="78">
        <v>13.636569005665033</v>
      </c>
      <c r="H106" s="78">
        <v>13.809714345360288</v>
      </c>
      <c r="I106" s="78">
        <v>13.363876967095852</v>
      </c>
      <c r="J106" s="78">
        <v>17.065648631863514</v>
      </c>
      <c r="K106" s="78">
        <v>14.469298727959236</v>
      </c>
      <c r="L106" s="78">
        <v>14.901066656092629</v>
      </c>
      <c r="M106" s="78">
        <v>13.473152391023381</v>
      </c>
      <c r="N106" s="78">
        <v>15.23406417321296</v>
      </c>
      <c r="O106" s="78">
        <v>14.324665273585635</v>
      </c>
      <c r="P106" s="78">
        <v>16.693092327308182</v>
      </c>
      <c r="Q106" s="78">
        <v>17.950744861399208</v>
      </c>
      <c r="R106" s="78">
        <v>18.694567706842257</v>
      </c>
      <c r="S106" s="78">
        <v>17.566276698508105</v>
      </c>
      <c r="T106" s="78">
        <v>14.404965964800903</v>
      </c>
      <c r="U106" s="78">
        <v>23.969365731393165</v>
      </c>
      <c r="V106" s="78">
        <v>16.393209987425902</v>
      </c>
      <c r="W106" s="78">
        <v>22.286385645115352</v>
      </c>
      <c r="X106" s="78">
        <v>61.431995461636646</v>
      </c>
      <c r="Y106" s="78">
        <v>14.69009290121268</v>
      </c>
      <c r="Z106" s="78">
        <v>1.2433960251715435</v>
      </c>
      <c r="AA106" s="78">
        <v>19.233183060594229</v>
      </c>
      <c r="AB106" s="78">
        <v>16.227037675449395</v>
      </c>
      <c r="AC106" s="78">
        <v>22.383387689959058</v>
      </c>
      <c r="AD106" s="78">
        <v>23.173532579429185</v>
      </c>
      <c r="AF106" s="14" t="s">
        <v>521</v>
      </c>
      <c r="AG106" s="14"/>
      <c r="AH106" s="14"/>
      <c r="AI106" s="67" t="s">
        <v>548</v>
      </c>
    </row>
    <row r="107" spans="1:35" x14ac:dyDescent="0.2">
      <c r="A107" s="54" t="s">
        <v>268</v>
      </c>
      <c r="B107" s="54" t="s">
        <v>261</v>
      </c>
      <c r="C107" s="78">
        <v>27.857560120728262</v>
      </c>
      <c r="D107" s="78">
        <v>24.045956735679137</v>
      </c>
      <c r="E107" s="78">
        <v>24.058580858085808</v>
      </c>
      <c r="F107" s="78">
        <v>25.874619148739729</v>
      </c>
      <c r="G107" s="78">
        <v>28.134462242562929</v>
      </c>
      <c r="H107" s="78">
        <v>28.484669811320753</v>
      </c>
      <c r="I107" s="78">
        <v>29.481577535324629</v>
      </c>
      <c r="J107" s="78">
        <v>33.186034482758622</v>
      </c>
      <c r="K107" s="78">
        <v>31.970323665405633</v>
      </c>
      <c r="L107" s="78">
        <v>38.189350488296391</v>
      </c>
      <c r="M107" s="78">
        <v>28.86212700841622</v>
      </c>
      <c r="N107" s="78">
        <v>37.688375927452597</v>
      </c>
      <c r="O107" s="78">
        <v>34.494376278118608</v>
      </c>
      <c r="P107" s="78">
        <v>42.817804363124559</v>
      </c>
      <c r="Q107" s="78">
        <v>65.093097027791188</v>
      </c>
      <c r="R107" s="78">
        <v>55.024763048992121</v>
      </c>
      <c r="S107" s="78">
        <v>65.271062271062277</v>
      </c>
      <c r="T107" s="78">
        <v>65.152162914242354</v>
      </c>
      <c r="U107" s="78">
        <v>47.534489141164855</v>
      </c>
      <c r="V107" s="78">
        <v>56.391200743926539</v>
      </c>
      <c r="W107" s="78">
        <v>58.447923435930761</v>
      </c>
      <c r="X107" s="78">
        <v>84.90109299408708</v>
      </c>
      <c r="Y107" s="78">
        <v>59.51516757966661</v>
      </c>
      <c r="Z107" s="78">
        <v>82.577487391104995</v>
      </c>
      <c r="AA107" s="78">
        <v>73.333922261484105</v>
      </c>
      <c r="AB107" s="78">
        <v>73.194912508101098</v>
      </c>
      <c r="AC107" s="78">
        <v>76.451611229308284</v>
      </c>
      <c r="AD107" s="78">
        <v>74.505697596476111</v>
      </c>
      <c r="AF107" s="14" t="s">
        <v>521</v>
      </c>
      <c r="AG107" s="14"/>
      <c r="AH107" s="14"/>
      <c r="AI107" s="67" t="s">
        <v>548</v>
      </c>
    </row>
    <row r="108" spans="1:35" x14ac:dyDescent="0.2">
      <c r="A108" s="54" t="s">
        <v>269</v>
      </c>
      <c r="B108" s="54" t="s">
        <v>261</v>
      </c>
      <c r="C108" s="78">
        <v>60.636138996138996</v>
      </c>
      <c r="D108" s="78">
        <v>55.882606023355869</v>
      </c>
      <c r="E108" s="78">
        <v>42.66595223515003</v>
      </c>
      <c r="F108" s="78">
        <v>52.908590645062674</v>
      </c>
      <c r="G108" s="78">
        <v>52.995572519083971</v>
      </c>
      <c r="H108" s="78">
        <v>50.159544159544161</v>
      </c>
      <c r="I108" s="78">
        <v>46.343281409229874</v>
      </c>
      <c r="J108" s="78">
        <v>53.148886152468378</v>
      </c>
      <c r="K108" s="78">
        <v>51.827480581993214</v>
      </c>
      <c r="L108" s="78">
        <v>50.284365516466224</v>
      </c>
      <c r="M108" s="78">
        <v>47.961078179174592</v>
      </c>
      <c r="N108" s="78">
        <v>43.820561372243262</v>
      </c>
      <c r="O108" s="78">
        <v>45.55601428252622</v>
      </c>
      <c r="P108" s="78">
        <v>51.602111514351698</v>
      </c>
      <c r="Q108" s="78" t="s">
        <v>545</v>
      </c>
      <c r="R108" s="78" t="s">
        <v>545</v>
      </c>
      <c r="S108" s="78" t="s">
        <v>545</v>
      </c>
      <c r="T108" s="78" t="s">
        <v>545</v>
      </c>
      <c r="U108" s="78" t="s">
        <v>545</v>
      </c>
      <c r="V108" s="78">
        <v>43.056010340370527</v>
      </c>
      <c r="W108" s="78">
        <v>73.907916900617636</v>
      </c>
      <c r="X108" s="78">
        <v>122.75432525951557</v>
      </c>
      <c r="Y108" s="78">
        <v>73.673681853800517</v>
      </c>
      <c r="Z108" s="78">
        <v>42.057028619528623</v>
      </c>
      <c r="AA108" s="78">
        <v>78.624201107797191</v>
      </c>
      <c r="AB108" s="78">
        <v>69.372221045945381</v>
      </c>
      <c r="AC108" s="78">
        <v>75.928812486817122</v>
      </c>
      <c r="AD108" s="78">
        <v>78.65874867444326</v>
      </c>
      <c r="AF108" s="14" t="s">
        <v>519</v>
      </c>
      <c r="AG108" s="14"/>
      <c r="AH108" s="14"/>
      <c r="AI108" s="67" t="s">
        <v>547</v>
      </c>
    </row>
    <row r="109" spans="1:35" x14ac:dyDescent="0.2">
      <c r="A109" s="54" t="s">
        <v>270</v>
      </c>
      <c r="B109" s="54" t="s">
        <v>261</v>
      </c>
      <c r="C109" s="78">
        <v>79.419515226848972</v>
      </c>
      <c r="D109" s="78">
        <v>76.500380691335465</v>
      </c>
      <c r="E109" s="78">
        <v>73.392889424525464</v>
      </c>
      <c r="F109" s="78">
        <v>69.931289477738403</v>
      </c>
      <c r="G109" s="78">
        <v>70.287320905869663</v>
      </c>
      <c r="H109" s="78">
        <v>70.233005229160256</v>
      </c>
      <c r="I109" s="78">
        <v>68.527311565456216</v>
      </c>
      <c r="J109" s="78">
        <v>47.032876712328765</v>
      </c>
      <c r="K109" s="78">
        <v>40.276588999841493</v>
      </c>
      <c r="L109" s="78">
        <v>45.883914490975997</v>
      </c>
      <c r="M109" s="78">
        <v>39.452122854561878</v>
      </c>
      <c r="N109" s="78">
        <v>47.537826201564009</v>
      </c>
      <c r="O109" s="78">
        <v>43.89373878875886</v>
      </c>
      <c r="P109" s="78">
        <v>51.875188221515813</v>
      </c>
      <c r="Q109" s="78">
        <v>64.853291038858046</v>
      </c>
      <c r="R109" s="78">
        <v>73.131822705350984</v>
      </c>
      <c r="S109" s="78">
        <v>71.914012251148549</v>
      </c>
      <c r="T109" s="78">
        <v>68.958550363142834</v>
      </c>
      <c r="U109" s="78">
        <v>68.985020884343939</v>
      </c>
      <c r="V109" s="78">
        <v>63.394054878048777</v>
      </c>
      <c r="W109" s="78">
        <v>62.142239204094871</v>
      </c>
      <c r="X109" s="78">
        <v>70.431944550232316</v>
      </c>
      <c r="Y109" s="78">
        <v>64.945006127450981</v>
      </c>
      <c r="Z109" s="78">
        <v>64.674824899661601</v>
      </c>
      <c r="AA109" s="78">
        <v>72.339549467777871</v>
      </c>
      <c r="AB109" s="78">
        <v>75.850953346855988</v>
      </c>
      <c r="AC109" s="78">
        <v>82.066184242621347</v>
      </c>
      <c r="AD109" s="78">
        <v>67.960125841381327</v>
      </c>
      <c r="AF109" s="14" t="s">
        <v>523</v>
      </c>
      <c r="AG109" s="14"/>
      <c r="AH109" s="14"/>
      <c r="AI109" s="67" t="s">
        <v>550</v>
      </c>
    </row>
    <row r="110" spans="1:35" x14ac:dyDescent="0.2">
      <c r="A110" s="54" t="s">
        <v>271</v>
      </c>
      <c r="B110" s="54" t="s">
        <v>261</v>
      </c>
      <c r="C110" s="78">
        <v>15.620962971726014</v>
      </c>
      <c r="D110" s="78">
        <v>15.245816871949803</v>
      </c>
      <c r="E110" s="78">
        <v>17.533546874106275</v>
      </c>
      <c r="F110" s="78">
        <v>20.748166535033285</v>
      </c>
      <c r="G110" s="78">
        <v>15.405226230594995</v>
      </c>
      <c r="H110" s="78">
        <v>15.04563523612657</v>
      </c>
      <c r="I110" s="78">
        <v>13.991335955783498</v>
      </c>
      <c r="J110" s="78" t="s">
        <v>545</v>
      </c>
      <c r="K110" s="78">
        <v>15.413149512243679</v>
      </c>
      <c r="L110" s="78">
        <v>15.023083379966424</v>
      </c>
      <c r="M110" s="78">
        <v>14.334501360136475</v>
      </c>
      <c r="N110" s="78">
        <v>18.13351596532986</v>
      </c>
      <c r="O110" s="78">
        <v>17.45900778720798</v>
      </c>
      <c r="P110" s="78">
        <v>19.563423438549361</v>
      </c>
      <c r="Q110" s="78">
        <v>22.372776679841898</v>
      </c>
      <c r="R110" s="78">
        <v>25.757782745487663</v>
      </c>
      <c r="S110" s="78">
        <v>29.113922527869114</v>
      </c>
      <c r="T110" s="78">
        <v>27.654832114492411</v>
      </c>
      <c r="U110" s="78">
        <v>30.460866841548881</v>
      </c>
      <c r="V110" s="78">
        <v>34.442165836326417</v>
      </c>
      <c r="W110" s="78">
        <v>35.309797417367612</v>
      </c>
      <c r="X110" s="78">
        <v>44.644772893914251</v>
      </c>
      <c r="Y110" s="78">
        <v>26.481382470880273</v>
      </c>
      <c r="Z110" s="78">
        <v>26.656971673429144</v>
      </c>
      <c r="AA110" s="78">
        <v>21.709588627879793</v>
      </c>
      <c r="AB110" s="78">
        <v>21.981224127735068</v>
      </c>
      <c r="AC110" s="78">
        <v>23.306597811563325</v>
      </c>
      <c r="AD110" s="78">
        <v>24.680951529243426</v>
      </c>
      <c r="AF110" s="14" t="s">
        <v>523</v>
      </c>
      <c r="AG110" s="14"/>
      <c r="AH110" s="14"/>
      <c r="AI110" s="67" t="s">
        <v>550</v>
      </c>
    </row>
    <row r="111" spans="1:35" x14ac:dyDescent="0.2">
      <c r="A111" s="54" t="s">
        <v>272</v>
      </c>
      <c r="B111" s="54" t="s">
        <v>273</v>
      </c>
      <c r="C111" s="78">
        <v>11.200434153400868</v>
      </c>
      <c r="D111" s="78">
        <v>10.865956889780959</v>
      </c>
      <c r="E111" s="78">
        <v>8.9473949579831924</v>
      </c>
      <c r="F111" s="78">
        <v>8.9740390252072686</v>
      </c>
      <c r="G111" s="78">
        <v>9.6997447088857776</v>
      </c>
      <c r="H111" s="78">
        <v>9.2199885592874065</v>
      </c>
      <c r="I111" s="78">
        <v>9.3002956150435203</v>
      </c>
      <c r="J111" s="78">
        <v>9.5198364008179954</v>
      </c>
      <c r="K111" s="78">
        <v>9.2700289943537317</v>
      </c>
      <c r="L111" s="78">
        <v>7.6696522655426769</v>
      </c>
      <c r="M111" s="78">
        <v>7.8613634834107273</v>
      </c>
      <c r="N111" s="78">
        <v>8.1294508934394152</v>
      </c>
      <c r="O111" s="78">
        <v>7.8060475161987037</v>
      </c>
      <c r="P111" s="78">
        <v>6.7784013815221416</v>
      </c>
      <c r="Q111" s="78">
        <v>7.5019878891675331</v>
      </c>
      <c r="R111" s="78">
        <v>10.557089084065245</v>
      </c>
      <c r="S111" s="78">
        <v>12.903691619841702</v>
      </c>
      <c r="T111" s="78">
        <v>30.700901014428833</v>
      </c>
      <c r="U111" s="78">
        <v>18.082347868933233</v>
      </c>
      <c r="V111" s="78">
        <v>28.358087014280969</v>
      </c>
      <c r="W111" s="78">
        <v>31.465602048379488</v>
      </c>
      <c r="X111" s="78">
        <v>31.581381985346933</v>
      </c>
      <c r="Y111" s="78">
        <v>47.960154142581885</v>
      </c>
      <c r="Z111" s="78">
        <v>35.178138917102899</v>
      </c>
      <c r="AA111" s="78">
        <v>33.595433109952843</v>
      </c>
      <c r="AB111" s="78">
        <v>33.353488372093025</v>
      </c>
      <c r="AC111" s="78">
        <v>36.201716080594501</v>
      </c>
      <c r="AD111" s="78">
        <v>33.227591695001088</v>
      </c>
      <c r="AF111" s="14" t="s">
        <v>521</v>
      </c>
      <c r="AG111" s="14"/>
      <c r="AH111" s="14"/>
      <c r="AI111" s="67" t="s">
        <v>548</v>
      </c>
    </row>
    <row r="112" spans="1:35" x14ac:dyDescent="0.2">
      <c r="A112" s="54" t="s">
        <v>274</v>
      </c>
      <c r="B112" s="54" t="s">
        <v>273</v>
      </c>
      <c r="C112" s="78">
        <v>16.511853064711325</v>
      </c>
      <c r="D112" s="78">
        <v>13.302909962341664</v>
      </c>
      <c r="E112" s="78">
        <v>10.530589998637417</v>
      </c>
      <c r="F112" s="78">
        <v>9.5420882233913389</v>
      </c>
      <c r="G112" s="78">
        <v>9.6001398601398602</v>
      </c>
      <c r="H112" s="78">
        <v>9.6140720455024233</v>
      </c>
      <c r="I112" s="78">
        <v>7.9684979984916167</v>
      </c>
      <c r="J112" s="78">
        <v>6.9614119922630557</v>
      </c>
      <c r="K112" s="78">
        <v>6.9186693885125727</v>
      </c>
      <c r="L112" s="78">
        <v>7.0107371563387737</v>
      </c>
      <c r="M112" s="78">
        <v>7.2648809523809526</v>
      </c>
      <c r="N112" s="78">
        <v>7.3481614689319006</v>
      </c>
      <c r="O112" s="78">
        <v>7.1502618746613686</v>
      </c>
      <c r="P112" s="78">
        <v>4.6779841319090467</v>
      </c>
      <c r="Q112" s="78">
        <v>5.694643466393722</v>
      </c>
      <c r="R112" s="78">
        <v>8.5578943226974076</v>
      </c>
      <c r="S112" s="78">
        <v>10.732848232848232</v>
      </c>
      <c r="T112" s="78">
        <v>8.7962383655814307</v>
      </c>
      <c r="U112" s="78">
        <v>6.6787326794332866</v>
      </c>
      <c r="V112" s="78">
        <v>8.7905981129722761</v>
      </c>
      <c r="W112" s="78">
        <v>9.8946899274162732</v>
      </c>
      <c r="X112" s="78">
        <v>25.298869565217391</v>
      </c>
      <c r="Y112" s="78">
        <v>22.967684501023768</v>
      </c>
      <c r="Z112" s="78">
        <v>19.557612237509051</v>
      </c>
      <c r="AA112" s="78">
        <v>12.621420949670995</v>
      </c>
      <c r="AB112" s="78">
        <v>17.854823747680889</v>
      </c>
      <c r="AC112" s="78">
        <v>14.75109557109557</v>
      </c>
      <c r="AD112" s="78">
        <v>13.023085379259802</v>
      </c>
      <c r="AF112" s="14" t="s">
        <v>521</v>
      </c>
      <c r="AG112" s="14"/>
      <c r="AH112" s="14"/>
      <c r="AI112" s="67" t="s">
        <v>548</v>
      </c>
    </row>
    <row r="113" spans="1:36" x14ac:dyDescent="0.2">
      <c r="A113" s="54" t="s">
        <v>275</v>
      </c>
      <c r="B113" s="54" t="s">
        <v>273</v>
      </c>
      <c r="C113" s="78">
        <v>50.905197657393849</v>
      </c>
      <c r="D113" s="78">
        <v>47.536468783193676</v>
      </c>
      <c r="E113" s="78">
        <v>44.688799520835119</v>
      </c>
      <c r="F113" s="78">
        <v>43.462365001918755</v>
      </c>
      <c r="G113" s="78">
        <v>46.665124909242479</v>
      </c>
      <c r="H113" s="78">
        <v>43.458386583552851</v>
      </c>
      <c r="I113" s="78">
        <v>46.329462729416591</v>
      </c>
      <c r="J113" s="78">
        <v>48.990653730888404</v>
      </c>
      <c r="K113" s="78">
        <v>49.458328248932276</v>
      </c>
      <c r="L113" s="78">
        <v>49.050513819154425</v>
      </c>
      <c r="M113" s="78">
        <v>51.152634586809924</v>
      </c>
      <c r="N113" s="78">
        <v>52.221435177874532</v>
      </c>
      <c r="O113" s="78">
        <v>54.775299578970099</v>
      </c>
      <c r="P113" s="78">
        <v>79.016779010681319</v>
      </c>
      <c r="Q113" s="78">
        <v>90.91765209590605</v>
      </c>
      <c r="R113" s="78">
        <v>118.28106015485407</v>
      </c>
      <c r="S113" s="78">
        <v>119.46078583330105</v>
      </c>
      <c r="T113" s="78">
        <v>123.67751058135784</v>
      </c>
      <c r="U113" s="78">
        <v>108.98821011527053</v>
      </c>
      <c r="V113" s="78">
        <v>108.60622415748838</v>
      </c>
      <c r="W113" s="78">
        <v>110.61197593875319</v>
      </c>
      <c r="X113" s="78">
        <v>94.408536254677585</v>
      </c>
      <c r="Y113" s="78">
        <v>88.856683088208854</v>
      </c>
      <c r="Z113" s="78">
        <v>78.488348620604171</v>
      </c>
      <c r="AA113" s="78">
        <v>103.52670761541034</v>
      </c>
      <c r="AB113" s="78">
        <v>95.558296510211889</v>
      </c>
      <c r="AC113" s="78">
        <v>100.84859735973598</v>
      </c>
      <c r="AD113" s="78">
        <v>101.11926684450563</v>
      </c>
      <c r="AF113" s="14" t="s">
        <v>519</v>
      </c>
      <c r="AG113" s="14"/>
      <c r="AH113" s="14"/>
      <c r="AI113" s="67" t="s">
        <v>547</v>
      </c>
    </row>
    <row r="114" spans="1:36" x14ac:dyDescent="0.2">
      <c r="A114" s="54" t="s">
        <v>276</v>
      </c>
      <c r="B114" s="54" t="s">
        <v>273</v>
      </c>
      <c r="C114" s="78">
        <v>45.417775598823361</v>
      </c>
      <c r="D114" s="78">
        <v>41.856412354264677</v>
      </c>
      <c r="E114" s="78">
        <v>32.819149648476731</v>
      </c>
      <c r="F114" s="78">
        <v>28.335019783356035</v>
      </c>
      <c r="G114" s="78" t="s">
        <v>545</v>
      </c>
      <c r="H114" s="78">
        <v>29.924293648877082</v>
      </c>
      <c r="I114" s="78">
        <v>31.780039319995375</v>
      </c>
      <c r="J114" s="78">
        <v>29.102035111260204</v>
      </c>
      <c r="K114" s="78">
        <v>30.254784180310441</v>
      </c>
      <c r="L114" s="78">
        <v>25.584587955625992</v>
      </c>
      <c r="M114" s="78">
        <v>26.479525394298943</v>
      </c>
      <c r="N114" s="78">
        <v>28.943933692183109</v>
      </c>
      <c r="O114" s="78">
        <v>29.87520532943968</v>
      </c>
      <c r="P114" s="78">
        <v>65.723061251605472</v>
      </c>
      <c r="Q114" s="78">
        <v>30.406490507952796</v>
      </c>
      <c r="R114" s="78">
        <v>43.578388247987384</v>
      </c>
      <c r="S114" s="78">
        <v>48.706532456861133</v>
      </c>
      <c r="T114" s="78">
        <v>47.959666371182209</v>
      </c>
      <c r="U114" s="78">
        <v>40.386709084482149</v>
      </c>
      <c r="V114" s="78">
        <v>42.894579166835349</v>
      </c>
      <c r="W114" s="78">
        <v>48.487062158331646</v>
      </c>
      <c r="X114" s="78">
        <v>44.062049062049063</v>
      </c>
      <c r="Y114" s="78">
        <v>74.353371210616231</v>
      </c>
      <c r="Z114" s="78">
        <v>70.399865644511181</v>
      </c>
      <c r="AA114" s="78">
        <v>51.030567685589517</v>
      </c>
      <c r="AB114" s="78">
        <v>89.20010903002219</v>
      </c>
      <c r="AC114" s="78">
        <v>95.174262320407848</v>
      </c>
      <c r="AD114" s="78">
        <v>102.48200479872034</v>
      </c>
      <c r="AF114" s="14" t="s">
        <v>519</v>
      </c>
      <c r="AG114" s="14"/>
      <c r="AH114" s="14"/>
      <c r="AI114" s="67" t="s">
        <v>547</v>
      </c>
    </row>
    <row r="115" spans="1:36" x14ac:dyDescent="0.2">
      <c r="A115" s="54" t="s">
        <v>277</v>
      </c>
      <c r="B115" s="54" t="s">
        <v>278</v>
      </c>
      <c r="C115" s="78">
        <v>43.344127195538164</v>
      </c>
      <c r="D115" s="78">
        <v>40.656730050651831</v>
      </c>
      <c r="E115" s="78">
        <v>50.474926992073428</v>
      </c>
      <c r="F115" s="78">
        <v>46.645491632670051</v>
      </c>
      <c r="G115" s="78">
        <v>43.239980001666531</v>
      </c>
      <c r="H115" s="78">
        <v>42.016265615829631</v>
      </c>
      <c r="I115" s="78">
        <v>45.307285102092258</v>
      </c>
      <c r="J115" s="78">
        <v>44.883619239825094</v>
      </c>
      <c r="K115" s="78">
        <v>43.824418507011501</v>
      </c>
      <c r="L115" s="78">
        <v>42.124981143460552</v>
      </c>
      <c r="M115" s="78">
        <v>42.569589163441499</v>
      </c>
      <c r="N115" s="78">
        <v>44.663561765358175</v>
      </c>
      <c r="O115" s="78">
        <v>44.121288193946349</v>
      </c>
      <c r="P115" s="78">
        <v>52.637866589994246</v>
      </c>
      <c r="Q115" s="78">
        <v>75.221248473529201</v>
      </c>
      <c r="R115" s="78">
        <v>57.441272084805654</v>
      </c>
      <c r="S115" s="78">
        <v>46.386073719078162</v>
      </c>
      <c r="T115" s="78">
        <v>46.469909659485751</v>
      </c>
      <c r="U115" s="78">
        <v>38.168717413972885</v>
      </c>
      <c r="V115" s="78">
        <v>49.036252385025328</v>
      </c>
      <c r="W115" s="78">
        <v>43.907899071085055</v>
      </c>
      <c r="X115" s="78">
        <v>50.669823999999998</v>
      </c>
      <c r="Y115" s="78">
        <v>49.046790335946966</v>
      </c>
      <c r="Z115" s="78">
        <v>49.429283178675966</v>
      </c>
      <c r="AA115" s="78">
        <v>44.892931904937818</v>
      </c>
      <c r="AB115" s="78">
        <v>49.330877345056031</v>
      </c>
      <c r="AC115" s="78">
        <v>57.68549349751838</v>
      </c>
      <c r="AD115" s="78">
        <v>46.202994335041815</v>
      </c>
      <c r="AF115" s="14" t="s">
        <v>521</v>
      </c>
      <c r="AG115" s="14"/>
      <c r="AH115" s="14"/>
      <c r="AI115" s="67" t="s">
        <v>548</v>
      </c>
    </row>
    <row r="116" spans="1:36" x14ac:dyDescent="0.2">
      <c r="A116" s="54" t="s">
        <v>279</v>
      </c>
      <c r="B116" s="54" t="s">
        <v>278</v>
      </c>
      <c r="C116" s="78">
        <v>106.94092827004219</v>
      </c>
      <c r="D116" s="78">
        <v>107.61046126682851</v>
      </c>
      <c r="E116" s="78">
        <v>116.84279763209823</v>
      </c>
      <c r="F116" s="78">
        <v>99.278905560458952</v>
      </c>
      <c r="G116" s="78">
        <v>107.98596183373547</v>
      </c>
      <c r="H116" s="78">
        <v>109.37000439174352</v>
      </c>
      <c r="I116" s="78">
        <v>107.29190371991247</v>
      </c>
      <c r="J116" s="78">
        <v>106.04080296748855</v>
      </c>
      <c r="K116" s="78">
        <v>122.47542409743367</v>
      </c>
      <c r="L116" s="78">
        <v>109.24251128436602</v>
      </c>
      <c r="M116" s="78">
        <v>82.900140930138917</v>
      </c>
      <c r="N116" s="78">
        <v>75.380515072868832</v>
      </c>
      <c r="O116" s="78">
        <v>64.585299278611814</v>
      </c>
      <c r="P116" s="78">
        <v>82.554324586977643</v>
      </c>
      <c r="Q116" s="78">
        <v>100.37834146341463</v>
      </c>
      <c r="R116" s="78">
        <v>99.850558933124148</v>
      </c>
      <c r="S116" s="78">
        <v>88.66301751592357</v>
      </c>
      <c r="T116" s="78">
        <v>75.352506801399144</v>
      </c>
      <c r="U116" s="78">
        <v>70.501361867704276</v>
      </c>
      <c r="V116" s="78">
        <v>82.110027559889758</v>
      </c>
      <c r="W116" s="78">
        <v>84.024442082890545</v>
      </c>
      <c r="X116" s="78">
        <v>104.08853201564752</v>
      </c>
      <c r="Y116" s="78">
        <v>86.890854271356787</v>
      </c>
      <c r="Z116" s="78">
        <v>85.266627427898769</v>
      </c>
      <c r="AA116" s="78">
        <v>84.743156668608037</v>
      </c>
      <c r="AB116" s="78">
        <v>88.893268292682933</v>
      </c>
      <c r="AC116" s="78">
        <v>94.681145305804435</v>
      </c>
      <c r="AD116" s="78">
        <v>86.344361215147728</v>
      </c>
      <c r="AF116" s="14" t="s">
        <v>521</v>
      </c>
      <c r="AG116" s="14"/>
      <c r="AH116" s="14"/>
      <c r="AI116" s="67" t="s">
        <v>548</v>
      </c>
    </row>
    <row r="117" spans="1:36" x14ac:dyDescent="0.2">
      <c r="A117" s="54" t="s">
        <v>280</v>
      </c>
      <c r="B117" s="54" t="s">
        <v>281</v>
      </c>
      <c r="C117" s="78">
        <v>41.536786851389728</v>
      </c>
      <c r="D117" s="78">
        <v>35.530891330891329</v>
      </c>
      <c r="E117" s="78">
        <v>38.110078277886494</v>
      </c>
      <c r="F117" s="78">
        <v>35.565896571569517</v>
      </c>
      <c r="G117" s="78">
        <v>32.276058855885587</v>
      </c>
      <c r="H117" s="78">
        <v>30.535457047490777</v>
      </c>
      <c r="I117" s="78" t="s">
        <v>545</v>
      </c>
      <c r="J117" s="78" t="s">
        <v>545</v>
      </c>
      <c r="K117" s="78">
        <v>31.948504886184097</v>
      </c>
      <c r="L117" s="78">
        <v>36.817119735567331</v>
      </c>
      <c r="M117" s="78">
        <v>34.549791702334076</v>
      </c>
      <c r="N117" s="78">
        <v>36.098512803309852</v>
      </c>
      <c r="O117" s="78">
        <v>35.676501464169291</v>
      </c>
      <c r="P117" s="78">
        <v>59.637506147205073</v>
      </c>
      <c r="Q117" s="78">
        <v>45.926160222500954</v>
      </c>
      <c r="R117" s="78">
        <v>49.960745396405336</v>
      </c>
      <c r="S117" s="78">
        <v>51.515309594012251</v>
      </c>
      <c r="T117" s="78">
        <v>51.627629008159978</v>
      </c>
      <c r="U117" s="78">
        <v>47.586082267225059</v>
      </c>
      <c r="V117" s="78">
        <v>47.093089663049689</v>
      </c>
      <c r="W117" s="78">
        <v>46.20912456706079</v>
      </c>
      <c r="X117" s="78">
        <v>55.352418368004123</v>
      </c>
      <c r="Y117" s="78">
        <v>94.685983739837397</v>
      </c>
      <c r="Z117" s="78">
        <v>57.578575240128067</v>
      </c>
      <c r="AA117" s="78">
        <v>59.935908996323782</v>
      </c>
      <c r="AB117" s="78">
        <v>59.596287546405669</v>
      </c>
      <c r="AC117" s="78">
        <v>61.36117426775445</v>
      </c>
      <c r="AD117" s="78">
        <v>64.518923240938165</v>
      </c>
      <c r="AF117" s="14" t="s">
        <v>519</v>
      </c>
      <c r="AG117" s="14"/>
      <c r="AH117" s="14"/>
      <c r="AI117" s="67" t="s">
        <v>547</v>
      </c>
    </row>
    <row r="118" spans="1:36" x14ac:dyDescent="0.2">
      <c r="A118" s="54" t="s">
        <v>40</v>
      </c>
      <c r="B118" s="54" t="s">
        <v>39</v>
      </c>
      <c r="C118" s="78">
        <v>70.243806603095507</v>
      </c>
      <c r="D118" s="78">
        <v>64.263360410431815</v>
      </c>
      <c r="E118" s="78">
        <v>62.252830546212515</v>
      </c>
      <c r="F118" s="78">
        <v>63.092861205915817</v>
      </c>
      <c r="G118" s="78">
        <v>62.204410237038438</v>
      </c>
      <c r="H118" s="78">
        <v>64.645067652980003</v>
      </c>
      <c r="I118" s="78">
        <v>64.362633798248453</v>
      </c>
      <c r="J118" s="78">
        <v>65.045094175335691</v>
      </c>
      <c r="K118" s="78">
        <v>71.250733866233119</v>
      </c>
      <c r="L118" s="78">
        <v>77.311642021097256</v>
      </c>
      <c r="M118" s="78">
        <v>80.603047424972218</v>
      </c>
      <c r="N118" s="78">
        <v>77.409347925216593</v>
      </c>
      <c r="O118" s="78">
        <v>78.403760112080263</v>
      </c>
      <c r="P118" s="78">
        <v>106.75063602259497</v>
      </c>
      <c r="Q118" s="78">
        <v>116.86457750419697</v>
      </c>
      <c r="R118" s="78">
        <v>132.69203084832904</v>
      </c>
      <c r="S118" s="78">
        <v>139.76968495453175</v>
      </c>
      <c r="T118" s="78">
        <v>136.9712045250032</v>
      </c>
      <c r="U118" s="78">
        <v>92.523752512079355</v>
      </c>
      <c r="V118" s="78">
        <v>105.47155269746207</v>
      </c>
      <c r="W118" s="78">
        <v>107.47875048962005</v>
      </c>
      <c r="X118" s="78">
        <v>115.7907674441111</v>
      </c>
      <c r="Y118" s="78">
        <v>120.75283173470864</v>
      </c>
      <c r="Z118" s="78">
        <v>129.59436768374593</v>
      </c>
      <c r="AA118" s="78">
        <v>127.40800497917365</v>
      </c>
      <c r="AB118" s="78">
        <v>134.8583756831911</v>
      </c>
      <c r="AC118" s="78">
        <v>140.30831497269853</v>
      </c>
      <c r="AD118" s="78">
        <v>145.23802897994435</v>
      </c>
      <c r="AF118" s="14" t="s">
        <v>521</v>
      </c>
      <c r="AG118" s="14"/>
      <c r="AH118" s="14"/>
      <c r="AI118" s="67" t="s">
        <v>548</v>
      </c>
    </row>
    <row r="119" spans="1:36" x14ac:dyDescent="0.2">
      <c r="A119" s="54" t="s">
        <v>38</v>
      </c>
      <c r="B119" s="54" t="s">
        <v>39</v>
      </c>
      <c r="C119" s="78">
        <v>64.710945238432146</v>
      </c>
      <c r="D119" s="78">
        <v>63.579033089613802</v>
      </c>
      <c r="E119" s="78">
        <v>51.108481967742676</v>
      </c>
      <c r="F119" s="78">
        <v>46.446265710785426</v>
      </c>
      <c r="G119" s="78">
        <v>45.45641836561812</v>
      </c>
      <c r="H119" s="78">
        <v>45.991825216407797</v>
      </c>
      <c r="I119" s="78">
        <v>45.491497993659522</v>
      </c>
      <c r="J119" s="78">
        <v>45.822490268106804</v>
      </c>
      <c r="K119" s="78">
        <v>48.215819586462523</v>
      </c>
      <c r="L119" s="78">
        <v>53.845263485548934</v>
      </c>
      <c r="M119" s="78">
        <v>56.258103050091584</v>
      </c>
      <c r="N119" s="78">
        <v>59.757572691088171</v>
      </c>
      <c r="O119" s="78">
        <v>61.345714795326856</v>
      </c>
      <c r="P119" s="78">
        <v>59.919095432735027</v>
      </c>
      <c r="Q119" s="78">
        <v>75.08588764749345</v>
      </c>
      <c r="R119" s="78">
        <v>80.670022796352583</v>
      </c>
      <c r="S119" s="78">
        <v>85.820819343353534</v>
      </c>
      <c r="T119" s="78">
        <v>87.950006167924556</v>
      </c>
      <c r="U119" s="78">
        <v>90.985910771946678</v>
      </c>
      <c r="V119" s="78">
        <v>97.679737542883188</v>
      </c>
      <c r="W119" s="78">
        <v>102.83467737118144</v>
      </c>
      <c r="X119" s="78">
        <v>142.17211989204034</v>
      </c>
      <c r="Y119" s="78">
        <v>140.252112543077</v>
      </c>
      <c r="Z119" s="78">
        <v>134.93834389235653</v>
      </c>
      <c r="AA119" s="78">
        <v>129.2162376792638</v>
      </c>
      <c r="AB119" s="78">
        <v>119.9827007637121</v>
      </c>
      <c r="AC119" s="78">
        <v>128.87561299255754</v>
      </c>
      <c r="AD119" s="78">
        <v>133.27220439198905</v>
      </c>
      <c r="AF119" s="14" t="s">
        <v>518</v>
      </c>
      <c r="AG119" s="14"/>
      <c r="AH119" s="14"/>
      <c r="AI119" s="67" t="s">
        <v>546</v>
      </c>
      <c r="AJ119" s="38"/>
    </row>
    <row r="120" spans="1:36" x14ac:dyDescent="0.2">
      <c r="A120" s="54" t="s">
        <v>41</v>
      </c>
      <c r="B120" s="54" t="s">
        <v>39</v>
      </c>
      <c r="C120" s="78">
        <v>89.216017979364594</v>
      </c>
      <c r="D120" s="78">
        <v>83.375321180731177</v>
      </c>
      <c r="E120" s="78">
        <v>73.242524120572895</v>
      </c>
      <c r="F120" s="78">
        <v>66.363575821679007</v>
      </c>
      <c r="G120" s="78">
        <v>70.102703228315832</v>
      </c>
      <c r="H120" s="78">
        <v>73.269117221418227</v>
      </c>
      <c r="I120" s="78">
        <v>74.216386554621849</v>
      </c>
      <c r="J120" s="78">
        <v>72.556446894052357</v>
      </c>
      <c r="K120" s="78">
        <v>98.501786606927965</v>
      </c>
      <c r="L120" s="78">
        <v>112.80933859381398</v>
      </c>
      <c r="M120" s="78">
        <v>123.42263586807898</v>
      </c>
      <c r="N120" s="78">
        <v>131.79429507842465</v>
      </c>
      <c r="O120" s="78">
        <v>147.32224748062362</v>
      </c>
      <c r="P120" s="78">
        <v>129.03809744945346</v>
      </c>
      <c r="Q120" s="78">
        <v>113.50690177219698</v>
      </c>
      <c r="R120" s="78">
        <v>155.83197185090884</v>
      </c>
      <c r="S120" s="78">
        <v>167.90236607381297</v>
      </c>
      <c r="T120" s="78">
        <v>176.98083010592958</v>
      </c>
      <c r="U120" s="78">
        <v>165.51131014298559</v>
      </c>
      <c r="V120" s="78">
        <v>173.0841978543356</v>
      </c>
      <c r="W120" s="78">
        <v>177.31487962668365</v>
      </c>
      <c r="X120" s="78">
        <v>190.35804631251216</v>
      </c>
      <c r="Y120" s="78">
        <v>216.88665717750013</v>
      </c>
      <c r="Z120" s="78">
        <v>215.74296132674169</v>
      </c>
      <c r="AA120" s="78">
        <v>237.00958048303784</v>
      </c>
      <c r="AB120" s="78">
        <v>219.98944457969603</v>
      </c>
      <c r="AC120" s="78">
        <v>268.58302717315956</v>
      </c>
      <c r="AD120" s="78">
        <v>278.04620400400739</v>
      </c>
      <c r="AF120" s="14" t="s">
        <v>518</v>
      </c>
      <c r="AG120" s="14"/>
      <c r="AH120" s="14"/>
      <c r="AI120" s="67" t="s">
        <v>546</v>
      </c>
      <c r="AJ120" s="38"/>
    </row>
    <row r="121" spans="1:36" x14ac:dyDescent="0.2">
      <c r="A121" s="54" t="s">
        <v>42</v>
      </c>
      <c r="B121" s="54" t="s">
        <v>39</v>
      </c>
      <c r="C121" s="78">
        <v>12.260987794852337</v>
      </c>
      <c r="D121" s="78">
        <v>14.17794752989794</v>
      </c>
      <c r="E121" s="78">
        <v>18.879044731794838</v>
      </c>
      <c r="F121" s="78">
        <v>22.09119882324099</v>
      </c>
      <c r="G121" s="78">
        <v>27.477207542564226</v>
      </c>
      <c r="H121" s="78">
        <v>25.55836705115043</v>
      </c>
      <c r="I121" s="78">
        <v>24.967013266403729</v>
      </c>
      <c r="J121" s="78">
        <v>26.675595766069421</v>
      </c>
      <c r="K121" s="78">
        <v>29.149369600747139</v>
      </c>
      <c r="L121" s="78">
        <v>30.144492648831044</v>
      </c>
      <c r="M121" s="78">
        <v>32.28767775331707</v>
      </c>
      <c r="N121" s="78">
        <v>34.325042629505496</v>
      </c>
      <c r="O121" s="78">
        <v>31.164079306936451</v>
      </c>
      <c r="P121" s="78">
        <v>30.680553134623207</v>
      </c>
      <c r="Q121" s="78">
        <v>28.990112025605853</v>
      </c>
      <c r="R121" s="78">
        <v>40.059468986298256</v>
      </c>
      <c r="S121" s="78">
        <v>42.238097966198794</v>
      </c>
      <c r="T121" s="78">
        <v>44.138396672554272</v>
      </c>
      <c r="U121" s="78">
        <v>42.068037255792824</v>
      </c>
      <c r="V121" s="78">
        <v>40.169685990338166</v>
      </c>
      <c r="W121" s="78">
        <v>38.970184315142752</v>
      </c>
      <c r="X121" s="78">
        <v>43.173444331317</v>
      </c>
      <c r="Y121" s="78">
        <v>50.503732457449985</v>
      </c>
      <c r="Z121" s="78">
        <v>50.121663489037175</v>
      </c>
      <c r="AA121" s="78">
        <v>50.490563784042045</v>
      </c>
      <c r="AB121" s="78">
        <v>52.911149514331683</v>
      </c>
      <c r="AC121" s="78">
        <v>51.741007622677465</v>
      </c>
      <c r="AD121" s="78">
        <v>55.506353803416275</v>
      </c>
      <c r="AF121" s="14" t="s">
        <v>521</v>
      </c>
      <c r="AG121" s="14"/>
      <c r="AH121" s="14"/>
      <c r="AI121" s="67" t="s">
        <v>548</v>
      </c>
    </row>
    <row r="122" spans="1:36" x14ac:dyDescent="0.2">
      <c r="A122" s="54" t="s">
        <v>43</v>
      </c>
      <c r="B122" s="54" t="s">
        <v>39</v>
      </c>
      <c r="C122" s="78">
        <v>174.83884844473857</v>
      </c>
      <c r="D122" s="78">
        <v>80.902750491159139</v>
      </c>
      <c r="E122" s="78">
        <v>66.694846008799502</v>
      </c>
      <c r="F122" s="78">
        <v>51.618636223387846</v>
      </c>
      <c r="G122" s="78">
        <v>61.448133999412285</v>
      </c>
      <c r="H122" s="78">
        <v>64.960139656677342</v>
      </c>
      <c r="I122" s="78">
        <v>66.824122049510649</v>
      </c>
      <c r="J122" s="78">
        <v>51.241912798874822</v>
      </c>
      <c r="K122" s="78">
        <v>62.286308203991133</v>
      </c>
      <c r="L122" s="78">
        <v>50.346822636737272</v>
      </c>
      <c r="M122" s="78">
        <v>61.89722827779508</v>
      </c>
      <c r="N122" s="78">
        <v>54.57521857099789</v>
      </c>
      <c r="O122" s="78">
        <v>61.972547898198457</v>
      </c>
      <c r="P122" s="78">
        <v>80.289277522935777</v>
      </c>
      <c r="Q122" s="78">
        <v>47.236525229357795</v>
      </c>
      <c r="R122" s="78">
        <v>43.729906276625961</v>
      </c>
      <c r="S122" s="78">
        <v>52.08513667425968</v>
      </c>
      <c r="T122" s="78">
        <v>60.375706214689266</v>
      </c>
      <c r="U122" s="78">
        <v>55.925259904467545</v>
      </c>
      <c r="V122" s="78">
        <v>72.432324840764338</v>
      </c>
      <c r="W122" s="78">
        <v>63.347170809095715</v>
      </c>
      <c r="X122" s="78">
        <v>240.54590505998956</v>
      </c>
      <c r="Y122" s="78">
        <v>139.10168612191958</v>
      </c>
      <c r="Z122" s="78">
        <v>165.13657527159856</v>
      </c>
      <c r="AA122" s="78">
        <v>53.654869542753808</v>
      </c>
      <c r="AB122" s="78">
        <v>55.131088082901556</v>
      </c>
      <c r="AC122" s="78">
        <v>262.39462115334885</v>
      </c>
      <c r="AD122" s="78">
        <v>716.93784135240571</v>
      </c>
      <c r="AF122" s="14" t="s">
        <v>519</v>
      </c>
      <c r="AG122" s="14"/>
      <c r="AH122" s="14"/>
      <c r="AI122" s="67" t="s">
        <v>547</v>
      </c>
    </row>
    <row r="123" spans="1:36" x14ac:dyDescent="0.2">
      <c r="A123" s="54" t="s">
        <v>44</v>
      </c>
      <c r="B123" s="54" t="s">
        <v>39</v>
      </c>
      <c r="C123" s="78">
        <v>42.142959188532785</v>
      </c>
      <c r="D123" s="78">
        <v>50.347301587301587</v>
      </c>
      <c r="E123" s="78">
        <v>41.074378057545616</v>
      </c>
      <c r="F123" s="78">
        <v>40.512336653568489</v>
      </c>
      <c r="G123" s="78">
        <v>36.622606757924416</v>
      </c>
      <c r="H123" s="78">
        <v>36.523177767301952</v>
      </c>
      <c r="I123" s="78">
        <v>36.192851427047209</v>
      </c>
      <c r="J123" s="78">
        <v>31.103994899193104</v>
      </c>
      <c r="K123" s="78">
        <v>40.128618058407731</v>
      </c>
      <c r="L123" s="78">
        <v>42.429836210712708</v>
      </c>
      <c r="M123" s="78">
        <v>47.287838013802684</v>
      </c>
      <c r="N123" s="78">
        <v>44.523523799427544</v>
      </c>
      <c r="O123" s="78">
        <v>47.575945687829588</v>
      </c>
      <c r="P123" s="78">
        <v>53.49590597209842</v>
      </c>
      <c r="Q123" s="78">
        <v>65.171752722454556</v>
      </c>
      <c r="R123" s="78">
        <v>71.698231907894737</v>
      </c>
      <c r="S123" s="78">
        <v>73.962166064981943</v>
      </c>
      <c r="T123" s="78">
        <v>81.787460148777896</v>
      </c>
      <c r="U123" s="78">
        <v>66.238157172759969</v>
      </c>
      <c r="V123" s="78">
        <v>76.099180151024811</v>
      </c>
      <c r="W123" s="78">
        <v>72.162521440823326</v>
      </c>
      <c r="X123" s="78">
        <v>88.700980804849294</v>
      </c>
      <c r="Y123" s="78">
        <v>81.557152350888856</v>
      </c>
      <c r="Z123" s="78">
        <v>83.844721509187963</v>
      </c>
      <c r="AA123" s="78">
        <v>88.738604292298632</v>
      </c>
      <c r="AB123" s="78">
        <v>92.188485263879372</v>
      </c>
      <c r="AC123" s="78">
        <v>100.11346438723626</v>
      </c>
      <c r="AD123" s="78">
        <v>101.54783388225206</v>
      </c>
      <c r="AF123" s="14" t="s">
        <v>518</v>
      </c>
      <c r="AG123" s="14"/>
      <c r="AH123" s="14"/>
      <c r="AI123" s="67" t="s">
        <v>546</v>
      </c>
    </row>
    <row r="124" spans="1:36" x14ac:dyDescent="0.2">
      <c r="A124" s="54" t="s">
        <v>45</v>
      </c>
      <c r="B124" s="54" t="s">
        <v>39</v>
      </c>
      <c r="C124" s="78">
        <v>28.831812273960217</v>
      </c>
      <c r="D124" s="78">
        <v>26.123414184317891</v>
      </c>
      <c r="E124" s="78">
        <v>19.630299932304546</v>
      </c>
      <c r="F124" s="78">
        <v>16.643476955821757</v>
      </c>
      <c r="G124" s="78">
        <v>16.570664889275804</v>
      </c>
      <c r="H124" s="78">
        <v>17.417542158288885</v>
      </c>
      <c r="I124" s="78">
        <v>3.8441009926054228</v>
      </c>
      <c r="J124" s="78">
        <v>21.667557814887004</v>
      </c>
      <c r="K124" s="78">
        <v>22.417833618588247</v>
      </c>
      <c r="L124" s="78">
        <v>20.100422860404183</v>
      </c>
      <c r="M124" s="78">
        <v>22.384765699835242</v>
      </c>
      <c r="N124" s="78">
        <v>22.260037952571853</v>
      </c>
      <c r="O124" s="78">
        <v>24.859259074839418</v>
      </c>
      <c r="P124" s="78">
        <v>29.839703259684931</v>
      </c>
      <c r="Q124" s="78">
        <v>33.687871977872717</v>
      </c>
      <c r="R124" s="78">
        <v>38.393056959061447</v>
      </c>
      <c r="S124" s="78">
        <v>45.335543995463624</v>
      </c>
      <c r="T124" s="78">
        <v>49.636552274541103</v>
      </c>
      <c r="U124" s="78">
        <v>42.681853830694571</v>
      </c>
      <c r="V124" s="78">
        <v>46.402503241512527</v>
      </c>
      <c r="W124" s="78">
        <v>46.014933832445827</v>
      </c>
      <c r="X124" s="78">
        <v>58.648649004529652</v>
      </c>
      <c r="Y124" s="78">
        <v>51.335402909684042</v>
      </c>
      <c r="Z124" s="78">
        <v>53.889384770880646</v>
      </c>
      <c r="AA124" s="78">
        <v>51.619107677755004</v>
      </c>
      <c r="AB124" s="78">
        <v>55.040202450858587</v>
      </c>
      <c r="AC124" s="78">
        <v>56.031391771392812</v>
      </c>
      <c r="AD124" s="78">
        <v>57.637579898041039</v>
      </c>
      <c r="AF124" s="14" t="s">
        <v>521</v>
      </c>
      <c r="AG124" s="14"/>
      <c r="AH124" s="14"/>
      <c r="AI124" s="67" t="s">
        <v>548</v>
      </c>
    </row>
    <row r="125" spans="1:36" x14ac:dyDescent="0.2">
      <c r="A125" s="54" t="s">
        <v>46</v>
      </c>
      <c r="B125" s="54" t="s">
        <v>39</v>
      </c>
      <c r="C125" s="78">
        <v>8.7939079714841224</v>
      </c>
      <c r="D125" s="78">
        <v>9.4683872767857142</v>
      </c>
      <c r="E125" s="78">
        <v>14.480682165375107</v>
      </c>
      <c r="F125" s="78">
        <v>5.4650931951031216</v>
      </c>
      <c r="G125" s="78">
        <v>7.1980445469775614</v>
      </c>
      <c r="H125" s="78">
        <v>11.060797559381129</v>
      </c>
      <c r="I125" s="78">
        <v>10.041132075471698</v>
      </c>
      <c r="J125" s="78">
        <v>8.4542836573074158</v>
      </c>
      <c r="K125" s="78">
        <v>11.899721375249712</v>
      </c>
      <c r="L125" s="78">
        <v>9.3000431872165841</v>
      </c>
      <c r="M125" s="78">
        <v>9.909185331167274</v>
      </c>
      <c r="N125" s="78">
        <v>10.436769283080062</v>
      </c>
      <c r="O125" s="78">
        <v>9.8941173427152318</v>
      </c>
      <c r="P125" s="78">
        <v>13.197134004647561</v>
      </c>
      <c r="Q125" s="78">
        <v>15.882640838721311</v>
      </c>
      <c r="R125" s="78">
        <v>14.95459442819763</v>
      </c>
      <c r="S125" s="78">
        <v>15.042887164984563</v>
      </c>
      <c r="T125" s="78">
        <v>14.685415000387007</v>
      </c>
      <c r="U125" s="78">
        <v>13.867239560552655</v>
      </c>
      <c r="V125" s="78">
        <v>15.797236838402881</v>
      </c>
      <c r="W125" s="78">
        <v>14.863831578947368</v>
      </c>
      <c r="X125" s="78">
        <v>20.633193091231178</v>
      </c>
      <c r="Y125" s="78">
        <v>16.361201432901627</v>
      </c>
      <c r="Z125" s="78">
        <v>16.005085491230965</v>
      </c>
      <c r="AA125" s="78">
        <v>83.047819160624044</v>
      </c>
      <c r="AB125" s="78">
        <v>93.548612833016506</v>
      </c>
      <c r="AC125" s="78">
        <v>80.07925671025464</v>
      </c>
      <c r="AD125" s="78">
        <v>75.619296421927999</v>
      </c>
      <c r="AF125" s="14" t="s">
        <v>521</v>
      </c>
      <c r="AG125" s="14"/>
      <c r="AH125" s="14"/>
      <c r="AI125" s="67" t="s">
        <v>548</v>
      </c>
    </row>
    <row r="126" spans="1:36" x14ac:dyDescent="0.2">
      <c r="A126" s="54" t="s">
        <v>282</v>
      </c>
      <c r="B126" s="54" t="s">
        <v>39</v>
      </c>
      <c r="C126" s="78">
        <v>13.937103302364088</v>
      </c>
      <c r="D126" s="78">
        <v>10.436523992453345</v>
      </c>
      <c r="E126" s="78">
        <v>11.065009560229445</v>
      </c>
      <c r="F126" s="78">
        <v>6.9719454097719273</v>
      </c>
      <c r="G126" s="78">
        <v>7.9215892465252375</v>
      </c>
      <c r="H126" s="78">
        <v>7.7407608818797726</v>
      </c>
      <c r="I126" s="78">
        <v>8.9872884205806525</v>
      </c>
      <c r="J126" s="78">
        <v>8.9662881476224268</v>
      </c>
      <c r="K126" s="78">
        <v>11.102857892550237</v>
      </c>
      <c r="L126" s="78">
        <v>10.068796620832209</v>
      </c>
      <c r="M126" s="78">
        <v>10.234106158240882</v>
      </c>
      <c r="N126" s="78">
        <v>17.556206165745373</v>
      </c>
      <c r="O126" s="78">
        <v>13.762186758398467</v>
      </c>
      <c r="P126" s="78">
        <v>16.338018072812581</v>
      </c>
      <c r="Q126" s="78">
        <v>17.406719659456172</v>
      </c>
      <c r="R126" s="78">
        <v>20.184495295124037</v>
      </c>
      <c r="S126" s="78">
        <v>19.596012817479945</v>
      </c>
      <c r="T126" s="78">
        <v>20.147009789253197</v>
      </c>
      <c r="U126" s="78">
        <v>18.71990553593464</v>
      </c>
      <c r="V126" s="78">
        <v>21.520952968534953</v>
      </c>
      <c r="W126" s="78">
        <v>24.049796459339202</v>
      </c>
      <c r="X126" s="78">
        <v>27.008409463574608</v>
      </c>
      <c r="Y126" s="78">
        <v>24.081493582263711</v>
      </c>
      <c r="Z126" s="78">
        <v>25.543647746049476</v>
      </c>
      <c r="AA126" s="78">
        <v>29.694831638470667</v>
      </c>
      <c r="AB126" s="78">
        <v>30.676316585604244</v>
      </c>
      <c r="AC126" s="78">
        <v>28.871524470976283</v>
      </c>
      <c r="AD126" s="78">
        <v>24.424462440659035</v>
      </c>
      <c r="AF126" s="14" t="s">
        <v>521</v>
      </c>
      <c r="AG126" s="14"/>
      <c r="AH126" s="14"/>
      <c r="AI126" s="67" t="s">
        <v>548</v>
      </c>
    </row>
    <row r="127" spans="1:36" x14ac:dyDescent="0.2">
      <c r="A127" s="54" t="s">
        <v>47</v>
      </c>
      <c r="B127" s="54" t="s">
        <v>39</v>
      </c>
      <c r="C127" s="78">
        <v>7.7019637008085828</v>
      </c>
      <c r="D127" s="78">
        <v>10.738012246820537</v>
      </c>
      <c r="E127" s="78">
        <v>14.742639159205916</v>
      </c>
      <c r="F127" s="78">
        <v>17.782451553368194</v>
      </c>
      <c r="G127" s="78">
        <v>19.474087350828011</v>
      </c>
      <c r="H127" s="78">
        <v>19.946757782839786</v>
      </c>
      <c r="I127" s="78">
        <v>20.032320134692281</v>
      </c>
      <c r="J127" s="78">
        <v>19.673000297353553</v>
      </c>
      <c r="K127" s="78">
        <v>20.281951861877239</v>
      </c>
      <c r="L127" s="78">
        <v>20.017670530115904</v>
      </c>
      <c r="M127" s="78">
        <v>20.445280100278701</v>
      </c>
      <c r="N127" s="78">
        <v>21.632804731250328</v>
      </c>
      <c r="O127" s="78">
        <v>23.359925716215162</v>
      </c>
      <c r="P127" s="78">
        <v>27.691740642682863</v>
      </c>
      <c r="Q127" s="78">
        <v>32.517504121289214</v>
      </c>
      <c r="R127" s="78">
        <v>33.122957934420711</v>
      </c>
      <c r="S127" s="78">
        <v>35.059742155827564</v>
      </c>
      <c r="T127" s="78">
        <v>35.544096691452701</v>
      </c>
      <c r="U127" s="78">
        <v>31.116320881622517</v>
      </c>
      <c r="V127" s="78">
        <v>31.217012350825993</v>
      </c>
      <c r="W127" s="78">
        <v>31.759139645201117</v>
      </c>
      <c r="X127" s="78">
        <v>42.825627065914837</v>
      </c>
      <c r="Y127" s="78">
        <v>37.859235792332065</v>
      </c>
      <c r="Z127" s="78">
        <v>36.712028581746893</v>
      </c>
      <c r="AA127" s="78">
        <v>38.867575839758246</v>
      </c>
      <c r="AB127" s="78">
        <v>39.089200423411562</v>
      </c>
      <c r="AC127" s="78">
        <v>41.97520661157025</v>
      </c>
      <c r="AD127" s="78">
        <v>42.900048526331922</v>
      </c>
      <c r="AF127" s="14" t="s">
        <v>521</v>
      </c>
      <c r="AG127" s="14"/>
      <c r="AH127" s="14"/>
      <c r="AI127" s="67" t="s">
        <v>548</v>
      </c>
    </row>
    <row r="128" spans="1:36" x14ac:dyDescent="0.2">
      <c r="A128" s="54" t="s">
        <v>283</v>
      </c>
      <c r="B128" s="54" t="s">
        <v>39</v>
      </c>
      <c r="C128" s="78">
        <v>555.89760564251685</v>
      </c>
      <c r="D128" s="78">
        <v>514.88695732438998</v>
      </c>
      <c r="E128" s="78">
        <v>452.96336213476627</v>
      </c>
      <c r="F128" s="78">
        <v>442.79548881249622</v>
      </c>
      <c r="G128" s="78">
        <v>403.05315185385496</v>
      </c>
      <c r="H128" s="78">
        <v>413.37082193410254</v>
      </c>
      <c r="I128" s="78">
        <v>446.28389032713579</v>
      </c>
      <c r="J128" s="78">
        <v>452.96278853421711</v>
      </c>
      <c r="K128" s="78">
        <v>501.70820036471395</v>
      </c>
      <c r="L128" s="78">
        <v>580.056149343274</v>
      </c>
      <c r="M128" s="78">
        <v>604.4638417592513</v>
      </c>
      <c r="N128" s="78">
        <v>593.8255445544554</v>
      </c>
      <c r="O128" s="78">
        <v>633.43609422705242</v>
      </c>
      <c r="P128" s="78">
        <v>636.72872965262627</v>
      </c>
      <c r="Q128" s="78">
        <v>705.33694468489091</v>
      </c>
      <c r="R128" s="78">
        <v>791.13984037246428</v>
      </c>
      <c r="S128" s="78">
        <v>868.43280035780174</v>
      </c>
      <c r="T128" s="78">
        <v>956.69146577999447</v>
      </c>
      <c r="U128" s="78">
        <v>968.70251766784452</v>
      </c>
      <c r="V128" s="78">
        <v>1008.9706200801803</v>
      </c>
      <c r="W128" s="78">
        <v>994.10854611169407</v>
      </c>
      <c r="X128" s="78">
        <v>1066.9743604668083</v>
      </c>
      <c r="Y128" s="78">
        <v>1240.4259598337549</v>
      </c>
      <c r="Z128" s="78">
        <v>1393.9840804964333</v>
      </c>
      <c r="AA128" s="78">
        <v>1393.3568941504179</v>
      </c>
      <c r="AB128" s="78">
        <v>1614.7962430682578</v>
      </c>
      <c r="AC128" s="78">
        <v>1854.9356306515187</v>
      </c>
      <c r="AD128" s="78">
        <v>1666.2004505154937</v>
      </c>
      <c r="AF128" s="14" t="s">
        <v>518</v>
      </c>
      <c r="AG128" s="14"/>
      <c r="AH128" s="14"/>
      <c r="AI128" s="67" t="s">
        <v>546</v>
      </c>
    </row>
    <row r="129" spans="1:35" x14ac:dyDescent="0.2">
      <c r="A129" s="54" t="s">
        <v>284</v>
      </c>
      <c r="B129" s="54" t="s">
        <v>39</v>
      </c>
      <c r="C129" s="78">
        <v>118.00721153846153</v>
      </c>
      <c r="D129" s="78">
        <v>148.38470588235293</v>
      </c>
      <c r="E129" s="78">
        <v>98.649532710280369</v>
      </c>
      <c r="F129" s="78">
        <v>92.376844494892168</v>
      </c>
      <c r="G129" s="78">
        <v>108.91348314606742</v>
      </c>
      <c r="H129" s="78">
        <v>102.02108768035517</v>
      </c>
      <c r="I129" s="78">
        <v>114.32423580786026</v>
      </c>
      <c r="J129" s="78">
        <v>118.64491978609625</v>
      </c>
      <c r="K129" s="78">
        <v>125.50984455958549</v>
      </c>
      <c r="L129" s="78">
        <v>152.46412037037038</v>
      </c>
      <c r="M129" s="78">
        <v>149.78499440089587</v>
      </c>
      <c r="N129" s="78">
        <v>168.48968512486428</v>
      </c>
      <c r="O129" s="78">
        <v>185.544776119403</v>
      </c>
      <c r="P129" s="78">
        <v>197.08783068783069</v>
      </c>
      <c r="Q129" s="78">
        <v>223.29787234042553</v>
      </c>
      <c r="R129" s="78">
        <v>271.68656716417911</v>
      </c>
      <c r="S129" s="78">
        <v>265.00424628450105</v>
      </c>
      <c r="T129" s="78">
        <v>302.66316894018888</v>
      </c>
      <c r="U129" s="78">
        <v>267.62616822429908</v>
      </c>
      <c r="V129" s="78">
        <v>271.11058601134215</v>
      </c>
      <c r="W129" s="78">
        <v>262.80769230769232</v>
      </c>
      <c r="X129" s="78">
        <v>286.29801324503313</v>
      </c>
      <c r="Y129" s="78">
        <v>343.42722117202271</v>
      </c>
      <c r="Z129" s="78">
        <v>350.28557964184733</v>
      </c>
      <c r="AA129" s="78">
        <v>374.99621928166351</v>
      </c>
      <c r="AB129" s="78">
        <v>389.39700374531833</v>
      </c>
      <c r="AC129" s="78">
        <v>413.03648269410667</v>
      </c>
      <c r="AD129" s="78">
        <v>455.89136490250695</v>
      </c>
      <c r="AF129" s="14" t="s">
        <v>521</v>
      </c>
      <c r="AG129" s="14"/>
      <c r="AH129" s="14"/>
      <c r="AI129" s="67" t="s">
        <v>548</v>
      </c>
    </row>
    <row r="130" spans="1:35" x14ac:dyDescent="0.2">
      <c r="A130" s="54" t="s">
        <v>48</v>
      </c>
      <c r="B130" s="54" t="s">
        <v>39</v>
      </c>
      <c r="C130" s="78">
        <v>163.0227380339681</v>
      </c>
      <c r="D130" s="78">
        <v>149.83377851462959</v>
      </c>
      <c r="E130" s="78">
        <v>139.10381896473484</v>
      </c>
      <c r="F130" s="78">
        <v>123.0875317611561</v>
      </c>
      <c r="G130" s="78">
        <v>125.98919600962107</v>
      </c>
      <c r="H130" s="78">
        <v>130.2021356697926</v>
      </c>
      <c r="I130" s="78">
        <v>133.31607679272895</v>
      </c>
      <c r="J130" s="78">
        <v>144.07750710593083</v>
      </c>
      <c r="K130" s="78">
        <v>147.78989481592788</v>
      </c>
      <c r="L130" s="78">
        <v>163.98732778019027</v>
      </c>
      <c r="M130" s="78">
        <v>174.31188865638231</v>
      </c>
      <c r="N130" s="78">
        <v>178.41627032354995</v>
      </c>
      <c r="O130" s="78">
        <v>189.26462247598093</v>
      </c>
      <c r="P130" s="78">
        <v>190.13465652595966</v>
      </c>
      <c r="Q130" s="78">
        <v>207.15233114082281</v>
      </c>
      <c r="R130" s="78">
        <v>214.83216426830737</v>
      </c>
      <c r="S130" s="78">
        <v>233.23103563847616</v>
      </c>
      <c r="T130" s="78">
        <v>245.47019855295054</v>
      </c>
      <c r="U130" s="78">
        <v>242.38049580986274</v>
      </c>
      <c r="V130" s="78">
        <v>246.37555306018638</v>
      </c>
      <c r="W130" s="78">
        <v>254.31076761102602</v>
      </c>
      <c r="X130" s="78">
        <v>435.89811943253051</v>
      </c>
      <c r="Y130" s="78">
        <v>306.69968380855875</v>
      </c>
      <c r="Z130" s="78">
        <v>347.18832092205218</v>
      </c>
      <c r="AA130" s="78">
        <v>387.89744380578531</v>
      </c>
      <c r="AB130" s="78">
        <v>306.67928318493119</v>
      </c>
      <c r="AC130" s="78">
        <v>312.54401814295983</v>
      </c>
      <c r="AD130" s="78">
        <v>335.64076185442462</v>
      </c>
      <c r="AF130" s="14" t="s">
        <v>518</v>
      </c>
      <c r="AG130" s="14"/>
      <c r="AH130" s="14"/>
      <c r="AI130" s="67" t="s">
        <v>546</v>
      </c>
    </row>
    <row r="131" spans="1:35" x14ac:dyDescent="0.2">
      <c r="A131" s="54" t="s">
        <v>49</v>
      </c>
      <c r="B131" s="54" t="s">
        <v>39</v>
      </c>
      <c r="C131" s="78">
        <v>30.512661440415091</v>
      </c>
      <c r="D131" s="78">
        <v>34.63086433381168</v>
      </c>
      <c r="E131" s="78">
        <v>53.250689897732805</v>
      </c>
      <c r="F131" s="78">
        <v>47.912004316158615</v>
      </c>
      <c r="G131" s="78">
        <v>75.227680705295029</v>
      </c>
      <c r="H131" s="78">
        <v>67.579538919964449</v>
      </c>
      <c r="I131" s="78">
        <v>43.259643003693064</v>
      </c>
      <c r="J131" s="78">
        <v>44.036542691461705</v>
      </c>
      <c r="K131" s="78">
        <v>83.185382547054516</v>
      </c>
      <c r="L131" s="78">
        <v>91.761484186115354</v>
      </c>
      <c r="M131" s="78">
        <v>97.629538431826958</v>
      </c>
      <c r="N131" s="78" t="s">
        <v>545</v>
      </c>
      <c r="O131" s="78">
        <v>109.3890515094587</v>
      </c>
      <c r="P131" s="78">
        <v>126.19530128344573</v>
      </c>
      <c r="Q131" s="78">
        <v>174.31423440372856</v>
      </c>
      <c r="R131" s="78">
        <v>150.49873160832064</v>
      </c>
      <c r="S131" s="78">
        <v>275.13018228062737</v>
      </c>
      <c r="T131" s="78">
        <v>285.68683378976198</v>
      </c>
      <c r="U131" s="78">
        <v>355.08912056499076</v>
      </c>
      <c r="V131" s="78">
        <v>339.38028473754815</v>
      </c>
      <c r="W131" s="78">
        <v>345.27263135682631</v>
      </c>
      <c r="X131" s="78">
        <v>367.13732556677701</v>
      </c>
      <c r="Y131" s="78">
        <v>251.86180831071204</v>
      </c>
      <c r="Z131" s="78">
        <v>330.49519907292444</v>
      </c>
      <c r="AA131" s="78">
        <v>285.61261560154276</v>
      </c>
      <c r="AB131" s="78">
        <v>425.09163461936072</v>
      </c>
      <c r="AC131" s="78">
        <v>297.11623312479418</v>
      </c>
      <c r="AD131" s="78">
        <v>339.44176739964519</v>
      </c>
      <c r="AF131" s="14" t="s">
        <v>522</v>
      </c>
      <c r="AG131" s="14"/>
      <c r="AH131" s="14"/>
      <c r="AI131" s="67" t="s">
        <v>549</v>
      </c>
    </row>
    <row r="132" spans="1:35" x14ac:dyDescent="0.2">
      <c r="A132" s="54" t="s">
        <v>285</v>
      </c>
      <c r="B132" s="54" t="s">
        <v>39</v>
      </c>
      <c r="C132" s="78">
        <v>19.991501316115631</v>
      </c>
      <c r="D132" s="78">
        <v>22.112368889305113</v>
      </c>
      <c r="E132" s="78">
        <v>26.751683346400405</v>
      </c>
      <c r="F132" s="78">
        <v>35.678129627520221</v>
      </c>
      <c r="G132" s="78">
        <v>47.317547640653359</v>
      </c>
      <c r="H132" s="78">
        <v>38.333146965749364</v>
      </c>
      <c r="I132" s="78">
        <v>39.501272208332409</v>
      </c>
      <c r="J132" s="78">
        <v>50.044349242084785</v>
      </c>
      <c r="K132" s="78">
        <v>42.18816258208507</v>
      </c>
      <c r="L132" s="78">
        <v>50.331301963174162</v>
      </c>
      <c r="M132" s="78">
        <v>58.386470316544752</v>
      </c>
      <c r="N132" s="78">
        <v>53.139255056630041</v>
      </c>
      <c r="O132" s="78">
        <v>58.699548263149694</v>
      </c>
      <c r="P132" s="78">
        <v>63.975211515442929</v>
      </c>
      <c r="Q132" s="78">
        <v>69.756085363488836</v>
      </c>
      <c r="R132" s="78">
        <v>71.377620240787138</v>
      </c>
      <c r="S132" s="78">
        <v>74.223660267026517</v>
      </c>
      <c r="T132" s="78">
        <v>74.213938609806533</v>
      </c>
      <c r="U132" s="78">
        <v>57.069793058431159</v>
      </c>
      <c r="V132" s="78">
        <v>79.603761412716636</v>
      </c>
      <c r="W132" s="78">
        <v>75.860047456298844</v>
      </c>
      <c r="X132" s="78">
        <v>74.064173143350601</v>
      </c>
      <c r="Y132" s="78">
        <v>76.523852579006288</v>
      </c>
      <c r="Z132" s="78">
        <v>75.703711649860551</v>
      </c>
      <c r="AA132" s="78">
        <v>78.324144884322081</v>
      </c>
      <c r="AB132" s="78">
        <v>76.513370357291905</v>
      </c>
      <c r="AC132" s="78">
        <v>80.61983603236709</v>
      </c>
      <c r="AD132" s="78">
        <v>84.265757873595149</v>
      </c>
      <c r="AF132" s="14" t="s">
        <v>521</v>
      </c>
      <c r="AG132" s="14"/>
      <c r="AH132" s="14"/>
      <c r="AI132" s="67" t="s">
        <v>548</v>
      </c>
    </row>
    <row r="133" spans="1:35" x14ac:dyDescent="0.2">
      <c r="A133" s="54" t="s">
        <v>286</v>
      </c>
      <c r="B133" s="54" t="s">
        <v>39</v>
      </c>
      <c r="C133" s="78" t="s">
        <v>545</v>
      </c>
      <c r="D133" s="78">
        <v>15.75333025404157</v>
      </c>
      <c r="E133" s="78">
        <v>17.423409529055355</v>
      </c>
      <c r="F133" s="78">
        <v>21.963124863962854</v>
      </c>
      <c r="G133" s="78">
        <v>23.115199045880843</v>
      </c>
      <c r="H133" s="78">
        <v>23.391961592689761</v>
      </c>
      <c r="I133" s="78">
        <v>25.473067750198744</v>
      </c>
      <c r="J133" s="78">
        <v>24.888201795758654</v>
      </c>
      <c r="K133" s="78">
        <v>24.460878700721629</v>
      </c>
      <c r="L133" s="78">
        <v>30.271485388206813</v>
      </c>
      <c r="M133" s="78">
        <v>30.160313394605996</v>
      </c>
      <c r="N133" s="78">
        <v>28.453511101276092</v>
      </c>
      <c r="O133" s="78">
        <v>35.308729374748474</v>
      </c>
      <c r="P133" s="78">
        <v>41.276842143718262</v>
      </c>
      <c r="Q133" s="78">
        <v>46.22143195827406</v>
      </c>
      <c r="R133" s="78">
        <v>45.469941575814936</v>
      </c>
      <c r="S133" s="78">
        <v>48.364508042233162</v>
      </c>
      <c r="T133" s="78">
        <v>51.167824263968647</v>
      </c>
      <c r="U133" s="78">
        <v>51.22132639318604</v>
      </c>
      <c r="V133" s="78">
        <v>56.28773815339521</v>
      </c>
      <c r="W133" s="78">
        <v>66.680900747238468</v>
      </c>
      <c r="X133" s="78">
        <v>107.56332622601279</v>
      </c>
      <c r="Y133" s="78">
        <v>89.618841902443975</v>
      </c>
      <c r="Z133" s="78">
        <v>93.324619617999346</v>
      </c>
      <c r="AA133" s="78">
        <v>110.8786964882097</v>
      </c>
      <c r="AB133" s="78">
        <v>118.12985507246377</v>
      </c>
      <c r="AC133" s="78">
        <v>69.840884573894286</v>
      </c>
      <c r="AD133" s="78">
        <v>70.879828833980795</v>
      </c>
      <c r="AF133" s="14" t="s">
        <v>522</v>
      </c>
      <c r="AG133" s="14"/>
      <c r="AH133" s="14"/>
      <c r="AI133" s="67" t="s">
        <v>549</v>
      </c>
    </row>
    <row r="134" spans="1:35" x14ac:dyDescent="0.2">
      <c r="A134" s="54" t="s">
        <v>50</v>
      </c>
      <c r="B134" s="54" t="s">
        <v>39</v>
      </c>
      <c r="C134" s="78">
        <v>70.53390452876377</v>
      </c>
      <c r="D134" s="78">
        <v>67.493884257287164</v>
      </c>
      <c r="E134" s="78">
        <v>67.859878154917325</v>
      </c>
      <c r="F134" s="78">
        <v>49.636057834169371</v>
      </c>
      <c r="G134" s="78">
        <v>50.153027943466633</v>
      </c>
      <c r="H134" s="78">
        <v>51.750990099009904</v>
      </c>
      <c r="I134" s="78">
        <v>53.243019499250032</v>
      </c>
      <c r="J134" s="78">
        <v>52.993336924778134</v>
      </c>
      <c r="K134" s="78">
        <v>56.700539368327405</v>
      </c>
      <c r="L134" s="78">
        <v>64.660192773865873</v>
      </c>
      <c r="M134" s="78">
        <v>63.61744172953496</v>
      </c>
      <c r="N134" s="78">
        <v>72.315973184109922</v>
      </c>
      <c r="O134" s="78">
        <v>69.554613754575229</v>
      </c>
      <c r="P134" s="78">
        <v>74.572514266900797</v>
      </c>
      <c r="Q134" s="78">
        <v>79.224571178848464</v>
      </c>
      <c r="R134" s="78">
        <v>93.044021431840818</v>
      </c>
      <c r="S134" s="78">
        <v>103.0845994009229</v>
      </c>
      <c r="T134" s="78">
        <v>101.82480148226576</v>
      </c>
      <c r="U134" s="78">
        <v>91.951499680918957</v>
      </c>
      <c r="V134" s="78">
        <v>107.20541960537963</v>
      </c>
      <c r="W134" s="78">
        <v>112.52821747132947</v>
      </c>
      <c r="X134" s="78">
        <v>135.2593627724986</v>
      </c>
      <c r="Y134" s="78">
        <v>121.73106736560339</v>
      </c>
      <c r="Z134" s="78">
        <v>118.3265672962584</v>
      </c>
      <c r="AA134" s="78">
        <v>142.93000165938381</v>
      </c>
      <c r="AB134" s="78">
        <v>147.91904775025486</v>
      </c>
      <c r="AC134" s="78">
        <v>153.54379081380674</v>
      </c>
      <c r="AD134" s="78">
        <v>161.11774533702172</v>
      </c>
      <c r="AF134" s="14" t="s">
        <v>521</v>
      </c>
      <c r="AG134" s="14"/>
      <c r="AH134" s="14"/>
      <c r="AI134" s="67" t="s">
        <v>548</v>
      </c>
    </row>
    <row r="135" spans="1:35" x14ac:dyDescent="0.2">
      <c r="A135" s="54" t="s">
        <v>287</v>
      </c>
      <c r="B135" s="54" t="s">
        <v>39</v>
      </c>
      <c r="C135" s="78">
        <v>44.257103537602205</v>
      </c>
      <c r="D135" s="78">
        <v>53.050839211870588</v>
      </c>
      <c r="E135" s="78">
        <v>70.770906760653631</v>
      </c>
      <c r="F135" s="78">
        <v>87.428286534779829</v>
      </c>
      <c r="G135" s="78">
        <v>89.08523352728416</v>
      </c>
      <c r="H135" s="78">
        <v>99.630903291060449</v>
      </c>
      <c r="I135" s="78">
        <v>101.58160442600277</v>
      </c>
      <c r="J135" s="78">
        <v>98.69053222989902</v>
      </c>
      <c r="K135" s="78">
        <v>98.191473448017945</v>
      </c>
      <c r="L135" s="78">
        <v>108.86713341724355</v>
      </c>
      <c r="M135" s="78">
        <v>109.36459780762699</v>
      </c>
      <c r="N135" s="78">
        <v>108.95256166982922</v>
      </c>
      <c r="O135" s="78">
        <v>111.17804531518732</v>
      </c>
      <c r="P135" s="78">
        <v>78.912551210428305</v>
      </c>
      <c r="Q135" s="78">
        <v>105.4387975295781</v>
      </c>
      <c r="R135" s="78">
        <v>114.51845264562027</v>
      </c>
      <c r="S135" s="78">
        <v>108.01575037147103</v>
      </c>
      <c r="T135" s="78">
        <v>111.18789667896679</v>
      </c>
      <c r="U135" s="78">
        <v>114.23267800603784</v>
      </c>
      <c r="V135" s="78">
        <v>128.61217499610774</v>
      </c>
      <c r="W135" s="78">
        <v>131.81688281432011</v>
      </c>
      <c r="X135" s="78">
        <v>243.85259025479178</v>
      </c>
      <c r="Y135" s="78">
        <v>177.03245607304535</v>
      </c>
      <c r="Z135" s="78">
        <v>202.20281754842662</v>
      </c>
      <c r="AA135" s="78">
        <v>163.59747320061257</v>
      </c>
      <c r="AB135" s="78">
        <v>182.46382359696807</v>
      </c>
      <c r="AC135" s="78">
        <v>239.59608173260887</v>
      </c>
      <c r="AD135" s="78">
        <v>232.58743568082329</v>
      </c>
      <c r="AF135" s="14" t="s">
        <v>565</v>
      </c>
      <c r="AG135" s="14"/>
      <c r="AH135" s="14"/>
      <c r="AI135" s="67" t="s">
        <v>546</v>
      </c>
    </row>
    <row r="136" spans="1:35" x14ac:dyDescent="0.2">
      <c r="A136" s="54" t="s">
        <v>51</v>
      </c>
      <c r="B136" s="54" t="s">
        <v>39</v>
      </c>
      <c r="C136" s="78">
        <v>26.53283632372279</v>
      </c>
      <c r="D136" s="78">
        <v>25.505496419164544</v>
      </c>
      <c r="E136" s="78">
        <v>20.75079025407619</v>
      </c>
      <c r="F136" s="78">
        <v>19.186091054845964</v>
      </c>
      <c r="G136" s="78">
        <v>15.853514996891281</v>
      </c>
      <c r="H136" s="78">
        <v>18.204547865006468</v>
      </c>
      <c r="I136" s="78">
        <v>20.254515495943661</v>
      </c>
      <c r="J136" s="78">
        <v>21.93392947913317</v>
      </c>
      <c r="K136" s="78">
        <v>20.169375089316702</v>
      </c>
      <c r="L136" s="78">
        <v>25.170769133084999</v>
      </c>
      <c r="M136" s="78">
        <v>20.589528489894722</v>
      </c>
      <c r="N136" s="78">
        <v>22.270609097282364</v>
      </c>
      <c r="O136" s="78">
        <v>22.320531803004155</v>
      </c>
      <c r="P136" s="78">
        <v>23.49229751056356</v>
      </c>
      <c r="Q136" s="78">
        <v>31.998322351133929</v>
      </c>
      <c r="R136" s="78">
        <v>30.991111200490693</v>
      </c>
      <c r="S136" s="78">
        <v>36.335620325516345</v>
      </c>
      <c r="T136" s="78">
        <v>34.574871016081502</v>
      </c>
      <c r="U136" s="78">
        <v>40.797552345919073</v>
      </c>
      <c r="V136" s="78">
        <v>25.383619086965503</v>
      </c>
      <c r="W136" s="78">
        <v>28.111960126047823</v>
      </c>
      <c r="X136" s="78">
        <v>33.910254986114616</v>
      </c>
      <c r="Y136" s="78">
        <v>41.038020179709854</v>
      </c>
      <c r="Z136" s="78">
        <v>203.45313564415949</v>
      </c>
      <c r="AA136" s="78">
        <v>189.4993029297012</v>
      </c>
      <c r="AB136" s="78">
        <v>36.513578811239988</v>
      </c>
      <c r="AC136" s="78">
        <v>41.218309436078179</v>
      </c>
      <c r="AD136" s="78">
        <v>44.038172037564202</v>
      </c>
      <c r="AF136" s="14" t="s">
        <v>519</v>
      </c>
      <c r="AG136" s="14"/>
      <c r="AH136" s="14"/>
      <c r="AI136" s="67" t="s">
        <v>547</v>
      </c>
    </row>
    <row r="137" spans="1:35" x14ac:dyDescent="0.2">
      <c r="A137" s="54" t="s">
        <v>52</v>
      </c>
      <c r="B137" s="54" t="s">
        <v>39</v>
      </c>
      <c r="C137" s="78">
        <v>78.195933541398929</v>
      </c>
      <c r="D137" s="78">
        <v>72.3549366629654</v>
      </c>
      <c r="E137" s="78">
        <v>62.000223778727594</v>
      </c>
      <c r="F137" s="78">
        <v>51.412809826716384</v>
      </c>
      <c r="G137" s="78">
        <v>53.045624727905967</v>
      </c>
      <c r="H137" s="78">
        <v>50.378435517970402</v>
      </c>
      <c r="I137" s="78">
        <v>55.194262890341321</v>
      </c>
      <c r="J137" s="78">
        <v>55.209718670076725</v>
      </c>
      <c r="K137" s="78">
        <v>57.047366008168709</v>
      </c>
      <c r="L137" s="78">
        <v>60.073510157536852</v>
      </c>
      <c r="M137" s="78">
        <v>63.770614910966884</v>
      </c>
      <c r="N137" s="78">
        <v>63.551692288746125</v>
      </c>
      <c r="O137" s="78">
        <v>72.23948048775523</v>
      </c>
      <c r="P137" s="78">
        <v>69.330431076473459</v>
      </c>
      <c r="Q137" s="78">
        <v>76.598282635991737</v>
      </c>
      <c r="R137" s="78">
        <v>94.313817377312958</v>
      </c>
      <c r="S137" s="78">
        <v>99.183637433784583</v>
      </c>
      <c r="T137" s="78">
        <v>106.69364768575524</v>
      </c>
      <c r="U137" s="78">
        <v>97.376667607109752</v>
      </c>
      <c r="V137" s="78">
        <v>104.2234126984127</v>
      </c>
      <c r="W137" s="78">
        <v>109.50409887228996</v>
      </c>
      <c r="X137" s="78">
        <v>150.48237205858155</v>
      </c>
      <c r="Y137" s="78">
        <v>115.45252003525385</v>
      </c>
      <c r="Z137" s="78">
        <v>138.77495351545738</v>
      </c>
      <c r="AA137" s="78">
        <v>129.3390246396074</v>
      </c>
      <c r="AB137" s="78">
        <v>125.06744238359134</v>
      </c>
      <c r="AC137" s="78">
        <v>136.14020732155245</v>
      </c>
      <c r="AD137" s="78">
        <v>139.64774122268599</v>
      </c>
      <c r="AF137" s="14" t="s">
        <v>518</v>
      </c>
      <c r="AG137" s="14"/>
      <c r="AH137" s="14"/>
      <c r="AI137" s="67" t="s">
        <v>546</v>
      </c>
    </row>
    <row r="138" spans="1:35" x14ac:dyDescent="0.2">
      <c r="A138" s="54" t="s">
        <v>53</v>
      </c>
      <c r="B138" s="54" t="s">
        <v>39</v>
      </c>
      <c r="C138" s="78" t="s">
        <v>545</v>
      </c>
      <c r="D138" s="78" t="s">
        <v>545</v>
      </c>
      <c r="E138" s="78" t="s">
        <v>545</v>
      </c>
      <c r="F138" s="78" t="s">
        <v>545</v>
      </c>
      <c r="G138" s="78" t="s">
        <v>545</v>
      </c>
      <c r="H138" s="78">
        <v>7.2715954254197417</v>
      </c>
      <c r="I138" s="78">
        <v>8.5176008339347291</v>
      </c>
      <c r="J138" s="78">
        <v>5.6283462696024076</v>
      </c>
      <c r="K138" s="78">
        <v>9.6354952237305174</v>
      </c>
      <c r="L138" s="78">
        <v>9.1387201296071279</v>
      </c>
      <c r="M138" s="78">
        <v>8.9527621778786788</v>
      </c>
      <c r="N138" s="78">
        <v>4.8902769593400119</v>
      </c>
      <c r="O138" s="78">
        <v>7.4913873733437253</v>
      </c>
      <c r="P138" s="78">
        <v>4.9804600832976531</v>
      </c>
      <c r="Q138" s="78">
        <v>10.147885402455662</v>
      </c>
      <c r="R138" s="78">
        <v>6.6180904522613062</v>
      </c>
      <c r="S138" s="78">
        <v>8.5353311567164187</v>
      </c>
      <c r="T138" s="78">
        <v>6.4123261205564139</v>
      </c>
      <c r="U138" s="78">
        <v>3.585577624956779</v>
      </c>
      <c r="V138" s="78">
        <v>5.5347842495911435</v>
      </c>
      <c r="W138" s="78">
        <v>6.2067349926793556</v>
      </c>
      <c r="X138" s="78">
        <v>7.0649280872871545</v>
      </c>
      <c r="Y138" s="78">
        <v>8.0144486065944918</v>
      </c>
      <c r="Z138" s="78">
        <v>11.951739986868024</v>
      </c>
      <c r="AA138" s="78">
        <v>12.46713711331747</v>
      </c>
      <c r="AB138" s="78">
        <v>14.020223610654391</v>
      </c>
      <c r="AC138" s="78">
        <v>6.8155527256295443</v>
      </c>
      <c r="AD138" s="78">
        <v>9.1834404879657097</v>
      </c>
      <c r="AF138" s="14" t="s">
        <v>521</v>
      </c>
      <c r="AG138" s="14"/>
      <c r="AH138" s="14"/>
      <c r="AI138" s="67" t="s">
        <v>548</v>
      </c>
    </row>
    <row r="139" spans="1:35" x14ac:dyDescent="0.2">
      <c r="A139" s="54" t="s">
        <v>54</v>
      </c>
      <c r="B139" s="54" t="s">
        <v>39</v>
      </c>
      <c r="C139" s="78">
        <v>57.373732199569716</v>
      </c>
      <c r="D139" s="78">
        <v>74.753872633390699</v>
      </c>
      <c r="E139" s="78">
        <v>54.091317063331992</v>
      </c>
      <c r="F139" s="78">
        <v>41.739915310898148</v>
      </c>
      <c r="G139" s="78">
        <v>38.076566239790758</v>
      </c>
      <c r="H139" s="78">
        <v>42.976593041438626</v>
      </c>
      <c r="I139" s="78">
        <v>38.762499698511853</v>
      </c>
      <c r="J139" s="78">
        <v>38.446989155251138</v>
      </c>
      <c r="K139" s="78">
        <v>46.051828127922199</v>
      </c>
      <c r="L139" s="78">
        <v>50.591710398940236</v>
      </c>
      <c r="M139" s="78">
        <v>51.571554215353686</v>
      </c>
      <c r="N139" s="78">
        <v>59.586794515103335</v>
      </c>
      <c r="O139" s="78">
        <v>59.036109536368343</v>
      </c>
      <c r="P139" s="78">
        <v>45.999015505783902</v>
      </c>
      <c r="Q139" s="78">
        <v>56.736752809265042</v>
      </c>
      <c r="R139" s="78">
        <v>78.392601490488332</v>
      </c>
      <c r="S139" s="78">
        <v>82.478400553578496</v>
      </c>
      <c r="T139" s="78">
        <v>89.7878348131933</v>
      </c>
      <c r="U139" s="78">
        <v>98.199302588281512</v>
      </c>
      <c r="V139" s="78">
        <v>79.601936759908554</v>
      </c>
      <c r="W139" s="78">
        <v>90.941369413694133</v>
      </c>
      <c r="X139" s="78">
        <v>159.51696075448737</v>
      </c>
      <c r="Y139" s="78">
        <v>137.03275471698115</v>
      </c>
      <c r="Z139" s="78">
        <v>143.36217667277151</v>
      </c>
      <c r="AA139" s="78">
        <v>171.09432732559597</v>
      </c>
      <c r="AB139" s="78">
        <v>203.36692850151832</v>
      </c>
      <c r="AC139" s="78">
        <v>132.14769192172605</v>
      </c>
      <c r="AD139" s="78">
        <v>131.12859383167799</v>
      </c>
      <c r="AF139" s="14" t="s">
        <v>519</v>
      </c>
      <c r="AG139" s="14"/>
      <c r="AH139" s="14"/>
      <c r="AI139" s="67" t="s">
        <v>547</v>
      </c>
    </row>
    <row r="140" spans="1:35" x14ac:dyDescent="0.2">
      <c r="A140" s="54" t="s">
        <v>288</v>
      </c>
      <c r="B140" s="54" t="s">
        <v>39</v>
      </c>
      <c r="C140" s="78">
        <v>24.984793412951561</v>
      </c>
      <c r="D140" s="78">
        <v>22.357115381092814</v>
      </c>
      <c r="E140" s="78">
        <v>35.440525739320918</v>
      </c>
      <c r="F140" s="78">
        <v>34.297000233096057</v>
      </c>
      <c r="G140" s="78">
        <v>35.787908006570959</v>
      </c>
      <c r="H140" s="78">
        <v>35.870368077542139</v>
      </c>
      <c r="I140" s="78">
        <v>36.516101383616999</v>
      </c>
      <c r="J140" s="78">
        <v>35.880728250749975</v>
      </c>
      <c r="K140" s="78">
        <v>35.894384189776822</v>
      </c>
      <c r="L140" s="78">
        <v>40.339238372807557</v>
      </c>
      <c r="M140" s="78">
        <v>41.005858230814297</v>
      </c>
      <c r="N140" s="78">
        <v>45.668249580245238</v>
      </c>
      <c r="O140" s="78">
        <v>45.100391682216284</v>
      </c>
      <c r="P140" s="78">
        <v>53.072371843275441</v>
      </c>
      <c r="Q140" s="78">
        <v>58.935367201366333</v>
      </c>
      <c r="R140" s="78">
        <v>61.805952796186489</v>
      </c>
      <c r="S140" s="78">
        <v>64.870882279430148</v>
      </c>
      <c r="T140" s="78">
        <v>65.677951230817627</v>
      </c>
      <c r="U140" s="78">
        <v>62.348252183746048</v>
      </c>
      <c r="V140" s="78">
        <v>69.552158693115516</v>
      </c>
      <c r="W140" s="78">
        <v>70.160921804215093</v>
      </c>
      <c r="X140" s="78">
        <v>71.859536997585565</v>
      </c>
      <c r="Y140" s="78">
        <v>75.683277296053802</v>
      </c>
      <c r="Z140" s="78">
        <v>77.975641184050275</v>
      </c>
      <c r="AA140" s="78">
        <v>81.211848814592855</v>
      </c>
      <c r="AB140" s="78">
        <v>85.957114158441783</v>
      </c>
      <c r="AC140" s="78">
        <v>89.767142359902536</v>
      </c>
      <c r="AD140" s="78">
        <v>93.516566657970259</v>
      </c>
      <c r="AF140" s="14" t="s">
        <v>521</v>
      </c>
      <c r="AG140" s="14"/>
      <c r="AH140" s="14"/>
      <c r="AI140" s="67" t="s">
        <v>548</v>
      </c>
    </row>
    <row r="141" spans="1:35" x14ac:dyDescent="0.2">
      <c r="A141" s="54" t="s">
        <v>55</v>
      </c>
      <c r="B141" s="54" t="s">
        <v>39</v>
      </c>
      <c r="C141" s="78">
        <v>74.145949555215708</v>
      </c>
      <c r="D141" s="78">
        <v>68.753332481580856</v>
      </c>
      <c r="E141" s="78">
        <v>60.11938653397997</v>
      </c>
      <c r="F141" s="78">
        <v>55.728836740570109</v>
      </c>
      <c r="G141" s="78">
        <v>52.503453151897695</v>
      </c>
      <c r="H141" s="78">
        <v>56.224449569714395</v>
      </c>
      <c r="I141" s="78">
        <v>56.210230127625366</v>
      </c>
      <c r="J141" s="78">
        <v>57.193041905575818</v>
      </c>
      <c r="K141" s="78">
        <v>58.243842002683564</v>
      </c>
      <c r="L141" s="78">
        <v>56.617646246605609</v>
      </c>
      <c r="M141" s="78">
        <v>63.814266035923367</v>
      </c>
      <c r="N141" s="78">
        <v>66.414614055351109</v>
      </c>
      <c r="O141" s="78">
        <v>70.794853612487486</v>
      </c>
      <c r="P141" s="78">
        <v>78.648107811365534</v>
      </c>
      <c r="Q141" s="78">
        <v>90.512050803534308</v>
      </c>
      <c r="R141" s="78">
        <v>99.342715275515687</v>
      </c>
      <c r="S141" s="78">
        <v>101.88637069233157</v>
      </c>
      <c r="T141" s="78">
        <v>104.43455921881747</v>
      </c>
      <c r="U141" s="78">
        <v>105.43026865409136</v>
      </c>
      <c r="V141" s="78">
        <v>98.786703576371835</v>
      </c>
      <c r="W141" s="78">
        <v>100.20903818915524</v>
      </c>
      <c r="X141" s="78">
        <v>106.95304703259369</v>
      </c>
      <c r="Y141" s="78">
        <v>105.78390634235856</v>
      </c>
      <c r="Z141" s="78">
        <v>115.65011968038297</v>
      </c>
      <c r="AA141" s="78">
        <v>124.73955479602893</v>
      </c>
      <c r="AB141" s="78">
        <v>125.53148588017946</v>
      </c>
      <c r="AC141" s="78">
        <v>132.86865067545074</v>
      </c>
      <c r="AD141" s="78">
        <v>143.15680488915351</v>
      </c>
      <c r="AF141" s="14" t="s">
        <v>518</v>
      </c>
      <c r="AG141" s="14"/>
      <c r="AH141" s="14"/>
      <c r="AI141" s="67" t="s">
        <v>546</v>
      </c>
    </row>
    <row r="142" spans="1:35" x14ac:dyDescent="0.2">
      <c r="A142" s="54" t="s">
        <v>56</v>
      </c>
      <c r="B142" s="54" t="s">
        <v>39</v>
      </c>
      <c r="C142" s="78">
        <v>27.046290575542987</v>
      </c>
      <c r="D142" s="78">
        <v>23.908285000235772</v>
      </c>
      <c r="E142" s="78">
        <v>20.266498292876854</v>
      </c>
      <c r="F142" s="78">
        <v>19.202263666773586</v>
      </c>
      <c r="G142" s="78">
        <v>18.043551700524993</v>
      </c>
      <c r="H142" s="78">
        <v>18.404315960912051</v>
      </c>
      <c r="I142" s="78">
        <v>18.372094058964993</v>
      </c>
      <c r="J142" s="78">
        <v>19.082497559243809</v>
      </c>
      <c r="K142" s="78">
        <v>21.905260869565218</v>
      </c>
      <c r="L142" s="78">
        <v>26.157451314396205</v>
      </c>
      <c r="M142" s="78">
        <v>23.496513944223107</v>
      </c>
      <c r="N142" s="78">
        <v>24.663985342092328</v>
      </c>
      <c r="O142" s="78">
        <v>25.890330867697212</v>
      </c>
      <c r="P142" s="78">
        <v>23.848508876260958</v>
      </c>
      <c r="Q142" s="78">
        <v>23.815347826086956</v>
      </c>
      <c r="R142" s="78">
        <v>36.918385882963541</v>
      </c>
      <c r="S142" s="78">
        <v>42.523131516691492</v>
      </c>
      <c r="T142" s="78">
        <v>42.600389779125159</v>
      </c>
      <c r="U142" s="78">
        <v>38.041688289223316</v>
      </c>
      <c r="V142" s="78">
        <v>41.281814776664483</v>
      </c>
      <c r="W142" s="78">
        <v>48.692871481256709</v>
      </c>
      <c r="X142" s="78">
        <v>87.1889052709178</v>
      </c>
      <c r="Y142" s="78">
        <v>82.105516798237559</v>
      </c>
      <c r="Z142" s="78">
        <v>70.657479237017426</v>
      </c>
      <c r="AA142" s="78">
        <v>66.71534900608151</v>
      </c>
      <c r="AB142" s="78">
        <v>81.244374744306555</v>
      </c>
      <c r="AC142" s="78">
        <v>74.960205333212187</v>
      </c>
      <c r="AD142" s="78">
        <v>63.708955903790084</v>
      </c>
      <c r="AF142" s="14" t="s">
        <v>521</v>
      </c>
      <c r="AG142" s="14"/>
      <c r="AH142" s="14"/>
      <c r="AI142" s="67" t="s">
        <v>548</v>
      </c>
    </row>
    <row r="143" spans="1:35" x14ac:dyDescent="0.2">
      <c r="A143" s="54" t="s">
        <v>57</v>
      </c>
      <c r="B143" s="54" t="s">
        <v>39</v>
      </c>
      <c r="C143" s="78">
        <v>33.964225398151342</v>
      </c>
      <c r="D143" s="78">
        <v>31.153099448906818</v>
      </c>
      <c r="E143" s="78">
        <v>27.259833551557765</v>
      </c>
      <c r="F143" s="78">
        <v>26.185626989969226</v>
      </c>
      <c r="G143" s="78">
        <v>26.271257632981541</v>
      </c>
      <c r="H143" s="78">
        <v>25.227245029423031</v>
      </c>
      <c r="I143" s="78">
        <v>25.661269636324512</v>
      </c>
      <c r="J143" s="78">
        <v>25.402547220174391</v>
      </c>
      <c r="K143" s="78">
        <v>24.922019801320086</v>
      </c>
      <c r="L143" s="78">
        <v>25.631232521656095</v>
      </c>
      <c r="M143" s="78">
        <v>27.879317422154461</v>
      </c>
      <c r="N143" s="78">
        <v>31.227645543872313</v>
      </c>
      <c r="O143" s="78">
        <v>30.532299218338665</v>
      </c>
      <c r="P143" s="78">
        <v>24.841884783269112</v>
      </c>
      <c r="Q143" s="78">
        <v>26.39046844087051</v>
      </c>
      <c r="R143" s="78">
        <v>35.711178156823614</v>
      </c>
      <c r="S143" s="78">
        <v>40.53441948043659</v>
      </c>
      <c r="T143" s="78">
        <v>42.820526015770973</v>
      </c>
      <c r="U143" s="78">
        <v>28.973850265688259</v>
      </c>
      <c r="V143" s="78">
        <v>45.615130826485547</v>
      </c>
      <c r="W143" s="78">
        <v>44.7603295633023</v>
      </c>
      <c r="X143" s="78">
        <v>47.622364421969571</v>
      </c>
      <c r="Y143" s="78">
        <v>50.411190221701204</v>
      </c>
      <c r="Z143" s="78">
        <v>56.210531286489456</v>
      </c>
      <c r="AA143" s="78">
        <v>53.11642306738392</v>
      </c>
      <c r="AB143" s="78">
        <v>53.787612662687486</v>
      </c>
      <c r="AC143" s="78">
        <v>58.64874065731545</v>
      </c>
      <c r="AD143" s="78">
        <v>58.062745298795264</v>
      </c>
      <c r="AF143" s="14" t="s">
        <v>519</v>
      </c>
      <c r="AG143" s="14"/>
      <c r="AH143" s="14"/>
      <c r="AI143" s="67" t="s">
        <v>547</v>
      </c>
    </row>
    <row r="144" spans="1:35" x14ac:dyDescent="0.2">
      <c r="A144" s="54" t="s">
        <v>58</v>
      </c>
      <c r="B144" s="54" t="s">
        <v>39</v>
      </c>
      <c r="C144" s="78">
        <v>256.77750325097531</v>
      </c>
      <c r="D144" s="78">
        <v>236.53332479672193</v>
      </c>
      <c r="E144" s="78">
        <v>230.68258605360091</v>
      </c>
      <c r="F144" s="78">
        <v>220.63352716813606</v>
      </c>
      <c r="G144" s="78">
        <v>193.32602876175062</v>
      </c>
      <c r="H144" s="78">
        <v>183.65542540073983</v>
      </c>
      <c r="I144" s="78">
        <v>184.63574260445259</v>
      </c>
      <c r="J144" s="78">
        <v>226.95525808007719</v>
      </c>
      <c r="K144" s="78">
        <v>219.14071394686908</v>
      </c>
      <c r="L144" s="78">
        <v>266.68130041253619</v>
      </c>
      <c r="M144" s="78">
        <v>293.89360281621754</v>
      </c>
      <c r="N144" s="78">
        <v>308.3402407618135</v>
      </c>
      <c r="O144" s="78">
        <v>299.30917501927524</v>
      </c>
      <c r="P144" s="78">
        <v>263.76481711280508</v>
      </c>
      <c r="Q144" s="78">
        <v>259.72849985263781</v>
      </c>
      <c r="R144" s="78">
        <v>321.64681424221129</v>
      </c>
      <c r="S144" s="78">
        <v>343.62397207596285</v>
      </c>
      <c r="T144" s="78">
        <v>365.85652097182185</v>
      </c>
      <c r="U144" s="78">
        <v>368.16388057950616</v>
      </c>
      <c r="V144" s="78">
        <v>356.70754943079686</v>
      </c>
      <c r="W144" s="78">
        <v>344.86078068025586</v>
      </c>
      <c r="X144" s="78">
        <v>376.37802540138989</v>
      </c>
      <c r="Y144" s="78">
        <v>401.64725248413743</v>
      </c>
      <c r="Z144" s="78">
        <v>396.62113985930608</v>
      </c>
      <c r="AA144" s="78">
        <v>411.104320840296</v>
      </c>
      <c r="AB144" s="78">
        <v>417.66680574596171</v>
      </c>
      <c r="AC144" s="78">
        <v>472.55850810295522</v>
      </c>
      <c r="AD144" s="78">
        <v>493.62281729755068</v>
      </c>
      <c r="AF144" s="14" t="s">
        <v>518</v>
      </c>
      <c r="AG144" s="14"/>
      <c r="AH144" s="14"/>
      <c r="AI144" s="67" t="s">
        <v>546</v>
      </c>
    </row>
    <row r="145" spans="1:35" x14ac:dyDescent="0.2">
      <c r="A145" s="54" t="s">
        <v>59</v>
      </c>
      <c r="B145" s="54" t="s">
        <v>39</v>
      </c>
      <c r="C145" s="78">
        <v>76.409533678756475</v>
      </c>
      <c r="D145" s="78">
        <v>68.591556895140286</v>
      </c>
      <c r="E145" s="78">
        <v>59.719712070874863</v>
      </c>
      <c r="F145" s="78">
        <v>56.983422459893049</v>
      </c>
      <c r="G145" s="78">
        <v>55.013164610429612</v>
      </c>
      <c r="H145" s="78">
        <v>59.723862882675327</v>
      </c>
      <c r="I145" s="78">
        <v>55.454339713910578</v>
      </c>
      <c r="J145" s="78">
        <v>55.358221963974437</v>
      </c>
      <c r="K145" s="78">
        <v>57.924123108954447</v>
      </c>
      <c r="L145" s="78">
        <v>58.022542031852133</v>
      </c>
      <c r="M145" s="78">
        <v>60.025134166652649</v>
      </c>
      <c r="N145" s="78">
        <v>64.066134397870925</v>
      </c>
      <c r="O145" s="78">
        <v>70.39913271447179</v>
      </c>
      <c r="P145" s="78">
        <v>76.089302675968682</v>
      </c>
      <c r="Q145" s="78">
        <v>83.640368702550674</v>
      </c>
      <c r="R145" s="78">
        <v>87.80462330702052</v>
      </c>
      <c r="S145" s="78">
        <v>92.909767214715941</v>
      </c>
      <c r="T145" s="78">
        <v>96.865960200614794</v>
      </c>
      <c r="U145" s="78">
        <v>93.815088733508816</v>
      </c>
      <c r="V145" s="78">
        <v>97.53079089336002</v>
      </c>
      <c r="W145" s="78">
        <v>96.23195780433791</v>
      </c>
      <c r="X145" s="78">
        <v>97.891274295897801</v>
      </c>
      <c r="Y145" s="78">
        <v>101.65336926332496</v>
      </c>
      <c r="Z145" s="78">
        <v>104.76603176695446</v>
      </c>
      <c r="AA145" s="78">
        <v>109.76463442660626</v>
      </c>
      <c r="AB145" s="78">
        <v>116.22399855706954</v>
      </c>
      <c r="AC145" s="78">
        <v>116.07910720700127</v>
      </c>
      <c r="AD145" s="78">
        <v>126.0564201697192</v>
      </c>
      <c r="AF145" s="14" t="s">
        <v>519</v>
      </c>
      <c r="AG145" s="14"/>
      <c r="AH145" s="14"/>
      <c r="AI145" s="67" t="s">
        <v>547</v>
      </c>
    </row>
    <row r="146" spans="1:35" x14ac:dyDescent="0.2">
      <c r="A146" s="54" t="s">
        <v>60</v>
      </c>
      <c r="B146" s="54" t="s">
        <v>39</v>
      </c>
      <c r="C146" s="78">
        <v>84.412965521690737</v>
      </c>
      <c r="D146" s="78">
        <v>80.494251597659414</v>
      </c>
      <c r="E146" s="78">
        <v>63.906899659212151</v>
      </c>
      <c r="F146" s="78">
        <v>63.723256497373214</v>
      </c>
      <c r="G146" s="78">
        <v>59.478837769913319</v>
      </c>
      <c r="H146" s="78">
        <v>60.100121075229431</v>
      </c>
      <c r="I146" s="78">
        <v>64.544175196045259</v>
      </c>
      <c r="J146" s="78">
        <v>61.904024984035757</v>
      </c>
      <c r="K146" s="78">
        <v>65.400846201419498</v>
      </c>
      <c r="L146" s="78">
        <v>73.604471099204417</v>
      </c>
      <c r="M146" s="78">
        <v>72.82606847650527</v>
      </c>
      <c r="N146" s="78">
        <v>83.679901552180795</v>
      </c>
      <c r="O146" s="78">
        <v>88.590768526499829</v>
      </c>
      <c r="P146" s="78">
        <v>85.078057195616779</v>
      </c>
      <c r="Q146" s="78">
        <v>95.317636737305392</v>
      </c>
      <c r="R146" s="78">
        <v>115.72407883875515</v>
      </c>
      <c r="S146" s="78">
        <v>122.87731818623168</v>
      </c>
      <c r="T146" s="78">
        <v>124.85227420731972</v>
      </c>
      <c r="U146" s="78">
        <v>117.55071620282634</v>
      </c>
      <c r="V146" s="78">
        <v>130.18774022083414</v>
      </c>
      <c r="W146" s="78">
        <v>133.08284306095979</v>
      </c>
      <c r="X146" s="78">
        <v>149.62194146891497</v>
      </c>
      <c r="Y146" s="78">
        <v>153.20039591898887</v>
      </c>
      <c r="Z146" s="78">
        <v>162.71925902587108</v>
      </c>
      <c r="AA146" s="78">
        <v>171.99349889740105</v>
      </c>
      <c r="AB146" s="78">
        <v>179.70738454673904</v>
      </c>
      <c r="AC146" s="78">
        <v>192.14711291452593</v>
      </c>
      <c r="AD146" s="78">
        <v>197.57346945700809</v>
      </c>
      <c r="AF146" s="14" t="s">
        <v>518</v>
      </c>
      <c r="AG146" s="14"/>
      <c r="AH146" s="14"/>
      <c r="AI146" s="67" t="s">
        <v>546</v>
      </c>
    </row>
    <row r="147" spans="1:35" x14ac:dyDescent="0.2">
      <c r="A147" s="54" t="s">
        <v>289</v>
      </c>
      <c r="B147" s="54" t="s">
        <v>39</v>
      </c>
      <c r="C147" s="78">
        <v>58.319134106842689</v>
      </c>
      <c r="D147" s="78">
        <v>52.462799367832396</v>
      </c>
      <c r="E147" s="78">
        <v>41.763632370265363</v>
      </c>
      <c r="F147" s="78">
        <v>39.300131421509974</v>
      </c>
      <c r="G147" s="78">
        <v>41.00975762070177</v>
      </c>
      <c r="H147" s="78">
        <v>44.126493581700608</v>
      </c>
      <c r="I147" s="78">
        <v>44.943558703912323</v>
      </c>
      <c r="J147" s="78">
        <v>46.677019806279858</v>
      </c>
      <c r="K147" s="78">
        <v>45.941128327226053</v>
      </c>
      <c r="L147" s="78">
        <v>50.127253488789954</v>
      </c>
      <c r="M147" s="78">
        <v>52.319367604496861</v>
      </c>
      <c r="N147" s="78">
        <v>55.966504760054399</v>
      </c>
      <c r="O147" s="78">
        <v>59.592677389564415</v>
      </c>
      <c r="P147" s="78">
        <v>56.892136903161372</v>
      </c>
      <c r="Q147" s="78">
        <v>62.977279258223341</v>
      </c>
      <c r="R147" s="78">
        <v>80.639648381756956</v>
      </c>
      <c r="S147" s="78">
        <v>85.055947145024675</v>
      </c>
      <c r="T147" s="78">
        <v>88.243263330411253</v>
      </c>
      <c r="U147" s="78">
        <v>83.676093128904029</v>
      </c>
      <c r="V147" s="78">
        <v>85.760710657876388</v>
      </c>
      <c r="W147" s="78">
        <v>79.778748064938668</v>
      </c>
      <c r="X147" s="78">
        <v>89.729236302507871</v>
      </c>
      <c r="Y147" s="78">
        <v>88.863177830170443</v>
      </c>
      <c r="Z147" s="78">
        <v>105.44137970969734</v>
      </c>
      <c r="AA147" s="78">
        <v>104.27173996765001</v>
      </c>
      <c r="AB147" s="78">
        <v>112.05170441546557</v>
      </c>
      <c r="AC147" s="78">
        <v>124.79758268030282</v>
      </c>
      <c r="AD147" s="78">
        <v>136.78784390468516</v>
      </c>
      <c r="AF147" s="14" t="s">
        <v>522</v>
      </c>
      <c r="AG147" s="14"/>
      <c r="AH147" s="14"/>
      <c r="AI147" s="67" t="s">
        <v>549</v>
      </c>
    </row>
    <row r="148" spans="1:35" x14ac:dyDescent="0.2">
      <c r="A148" s="54" t="s">
        <v>61</v>
      </c>
      <c r="B148" s="54" t="s">
        <v>39</v>
      </c>
      <c r="C148" s="78">
        <v>5.6260674786504268</v>
      </c>
      <c r="D148" s="78">
        <v>3.9735835940215503</v>
      </c>
      <c r="E148" s="78">
        <v>7.2837592515011869</v>
      </c>
      <c r="F148" s="78">
        <v>0.51108365932331346</v>
      </c>
      <c r="G148" s="78">
        <v>3.5837353549276361E-3</v>
      </c>
      <c r="H148" s="78" t="s">
        <v>545</v>
      </c>
      <c r="I148" s="78" t="s">
        <v>545</v>
      </c>
      <c r="J148" s="78">
        <v>11.70296831127156</v>
      </c>
      <c r="K148" s="78">
        <v>8.527589608681355</v>
      </c>
      <c r="L148" s="78">
        <v>0.73956382124698961</v>
      </c>
      <c r="M148" s="78">
        <v>24.872579801151229</v>
      </c>
      <c r="N148" s="78">
        <v>0.64077046548956662</v>
      </c>
      <c r="O148" s="78">
        <v>3.8231361813204305</v>
      </c>
      <c r="P148" s="78">
        <v>1.7133802370539393</v>
      </c>
      <c r="Q148" s="78">
        <v>5.6772667045239444</v>
      </c>
      <c r="R148" s="78">
        <v>3.0918226353473184</v>
      </c>
      <c r="S148" s="78">
        <v>5.1080961416824797</v>
      </c>
      <c r="T148" s="78">
        <v>8.6659112370160525</v>
      </c>
      <c r="U148" s="78">
        <v>3.7615210274490054</v>
      </c>
      <c r="V148" s="78">
        <v>0.60658493870402808</v>
      </c>
      <c r="W148" s="78">
        <v>21.118518518518517</v>
      </c>
      <c r="X148" s="78">
        <v>30.770905083344815</v>
      </c>
      <c r="Y148" s="78">
        <v>13.54547947083419</v>
      </c>
      <c r="Z148" s="78">
        <v>26.058911871117484</v>
      </c>
      <c r="AA148" s="78">
        <v>11.89325613079019</v>
      </c>
      <c r="AB148" s="78">
        <v>11.961299145299146</v>
      </c>
      <c r="AC148" s="78">
        <v>-1.5477976271648711E-2</v>
      </c>
      <c r="AD148" s="78">
        <v>0.66051735874744721</v>
      </c>
      <c r="AF148" s="14" t="s">
        <v>521</v>
      </c>
      <c r="AG148" s="14"/>
      <c r="AH148" s="14"/>
      <c r="AI148" s="67" t="s">
        <v>548</v>
      </c>
    </row>
    <row r="149" spans="1:35" x14ac:dyDescent="0.2">
      <c r="A149" s="54" t="s">
        <v>62</v>
      </c>
      <c r="B149" s="54" t="s">
        <v>39</v>
      </c>
      <c r="C149" s="78">
        <v>50.156768984855461</v>
      </c>
      <c r="D149" s="78">
        <v>52.257127473414997</v>
      </c>
      <c r="E149" s="78">
        <v>36.702850114967113</v>
      </c>
      <c r="F149" s="78">
        <v>34.781871467448191</v>
      </c>
      <c r="G149" s="78">
        <v>32.355528620581794</v>
      </c>
      <c r="H149" s="78">
        <v>31.981779939868641</v>
      </c>
      <c r="I149" s="78">
        <v>30.249187225090839</v>
      </c>
      <c r="J149" s="78">
        <v>29.913529804915573</v>
      </c>
      <c r="K149" s="78">
        <v>32.524105445009262</v>
      </c>
      <c r="L149" s="78">
        <v>33.932420671324067</v>
      </c>
      <c r="M149" s="78">
        <v>30.988666913877815</v>
      </c>
      <c r="N149" s="78">
        <v>35.014366928611466</v>
      </c>
      <c r="O149" s="78">
        <v>31.026230437740985</v>
      </c>
      <c r="P149" s="78">
        <v>39.200471324012597</v>
      </c>
      <c r="Q149" s="78">
        <v>45.653564403445706</v>
      </c>
      <c r="R149" s="78">
        <v>46.273091603053437</v>
      </c>
      <c r="S149" s="78">
        <v>48.665623812822631</v>
      </c>
      <c r="T149" s="78">
        <v>48.113437579879751</v>
      </c>
      <c r="U149" s="78" t="s">
        <v>545</v>
      </c>
      <c r="V149" s="78">
        <v>48.742585120690876</v>
      </c>
      <c r="W149" s="78">
        <v>50.392459659885532</v>
      </c>
      <c r="X149" s="78">
        <v>76.743645833333332</v>
      </c>
      <c r="Y149" s="78">
        <v>74.6259125129951</v>
      </c>
      <c r="Z149" s="78">
        <v>62.21111299722741</v>
      </c>
      <c r="AA149" s="78">
        <v>57.932664869559332</v>
      </c>
      <c r="AB149" s="78">
        <v>72.689378396049875</v>
      </c>
      <c r="AC149" s="78">
        <v>77.358626593971067</v>
      </c>
      <c r="AD149" s="78">
        <v>68.22883420219911</v>
      </c>
      <c r="AF149" s="14" t="s">
        <v>519</v>
      </c>
      <c r="AG149" s="14"/>
      <c r="AH149" s="14"/>
      <c r="AI149" s="67" t="s">
        <v>547</v>
      </c>
    </row>
    <row r="150" spans="1:35" x14ac:dyDescent="0.2">
      <c r="A150" s="54" t="s">
        <v>63</v>
      </c>
      <c r="B150" s="54" t="s">
        <v>39</v>
      </c>
      <c r="C150" s="78">
        <v>214.12825499729877</v>
      </c>
      <c r="D150" s="78">
        <v>197.6538255751739</v>
      </c>
      <c r="E150" s="78">
        <v>178.92827138831285</v>
      </c>
      <c r="F150" s="78">
        <v>180.98167553334409</v>
      </c>
      <c r="G150" s="78">
        <v>210.58046561412897</v>
      </c>
      <c r="H150" s="78">
        <v>197.08151914825996</v>
      </c>
      <c r="I150" s="78">
        <v>209.72277591271506</v>
      </c>
      <c r="J150" s="78">
        <v>219.88109787674779</v>
      </c>
      <c r="K150" s="78">
        <v>236.13600937293057</v>
      </c>
      <c r="L150" s="78">
        <v>273.78816265701511</v>
      </c>
      <c r="M150" s="78">
        <v>284.45839858022759</v>
      </c>
      <c r="N150" s="78">
        <v>296.40991479473274</v>
      </c>
      <c r="O150" s="78">
        <v>324.39638856207478</v>
      </c>
      <c r="P150" s="78">
        <v>342.22974706274692</v>
      </c>
      <c r="Q150" s="78">
        <v>386.65788525855413</v>
      </c>
      <c r="R150" s="78">
        <v>433.55751258087707</v>
      </c>
      <c r="S150" s="78">
        <v>481.30356223617832</v>
      </c>
      <c r="T150" s="78">
        <v>511.33687342876198</v>
      </c>
      <c r="U150" s="78">
        <v>517.38507066687077</v>
      </c>
      <c r="V150" s="78">
        <v>524.22425266175264</v>
      </c>
      <c r="W150" s="78">
        <v>488.46680964052285</v>
      </c>
      <c r="X150" s="78">
        <v>545.1660945072698</v>
      </c>
      <c r="Y150" s="78">
        <v>575.79772624377483</v>
      </c>
      <c r="Z150" s="78">
        <v>612.18253688503955</v>
      </c>
      <c r="AA150" s="78">
        <v>652.92318950290189</v>
      </c>
      <c r="AB150" s="78">
        <v>703.76346271083116</v>
      </c>
      <c r="AC150" s="78">
        <v>761.57906775784068</v>
      </c>
      <c r="AD150" s="78">
        <v>798.78656723938127</v>
      </c>
      <c r="AF150" s="14" t="s">
        <v>519</v>
      </c>
      <c r="AG150" s="14"/>
      <c r="AH150" s="14"/>
      <c r="AI150" s="67" t="s">
        <v>547</v>
      </c>
    </row>
    <row r="151" spans="1:35" x14ac:dyDescent="0.2">
      <c r="A151" s="54" t="s">
        <v>64</v>
      </c>
      <c r="B151" s="54" t="s">
        <v>39</v>
      </c>
      <c r="C151" s="78">
        <v>69.395348837209298</v>
      </c>
      <c r="D151" s="78">
        <v>232.08869659275285</v>
      </c>
      <c r="E151" s="78">
        <v>151.6266810112964</v>
      </c>
      <c r="F151" s="78">
        <v>157.59656652360516</v>
      </c>
      <c r="G151" s="78">
        <v>140.99356223175965</v>
      </c>
      <c r="H151" s="78">
        <v>122.84221525600836</v>
      </c>
      <c r="I151" s="78">
        <v>136.79786693753175</v>
      </c>
      <c r="J151" s="78">
        <v>131.9910536779324</v>
      </c>
      <c r="K151" s="78">
        <v>162.09892787524367</v>
      </c>
      <c r="L151" s="78">
        <v>181.19770474700053</v>
      </c>
      <c r="M151" s="78">
        <v>184.59887583035257</v>
      </c>
      <c r="N151" s="78">
        <v>217.35717858929465</v>
      </c>
      <c r="O151" s="78">
        <v>223.22756569162121</v>
      </c>
      <c r="P151" s="78">
        <v>232.80059230009871</v>
      </c>
      <c r="Q151" s="78">
        <v>261.30810810810812</v>
      </c>
      <c r="R151" s="78">
        <v>297.96911764705885</v>
      </c>
      <c r="S151" s="78">
        <v>311.79530703944084</v>
      </c>
      <c r="T151" s="78">
        <v>337.82662692498758</v>
      </c>
      <c r="U151" s="78">
        <v>303.94320987654322</v>
      </c>
      <c r="V151" s="78">
        <v>388.82441113490364</v>
      </c>
      <c r="W151" s="78">
        <v>382.70213903743314</v>
      </c>
      <c r="X151" s="78">
        <v>415.04111051788573</v>
      </c>
      <c r="Y151" s="78">
        <v>408.89238145977623</v>
      </c>
      <c r="Z151" s="78">
        <v>429.73785371062468</v>
      </c>
      <c r="AA151" s="78">
        <v>450.79168886521046</v>
      </c>
      <c r="AB151" s="78">
        <v>486.51684210526315</v>
      </c>
      <c r="AC151" s="78">
        <v>479.20243128964057</v>
      </c>
      <c r="AD151" s="78">
        <v>751.7591511936339</v>
      </c>
      <c r="AF151" s="14" t="s">
        <v>521</v>
      </c>
      <c r="AG151" s="14"/>
      <c r="AH151" s="14"/>
      <c r="AI151" s="67" t="s">
        <v>548</v>
      </c>
    </row>
    <row r="152" spans="1:35" x14ac:dyDescent="0.2">
      <c r="A152" s="54" t="s">
        <v>65</v>
      </c>
      <c r="B152" s="54" t="s">
        <v>39</v>
      </c>
      <c r="C152" s="78">
        <v>16.601136129608019</v>
      </c>
      <c r="D152" s="78">
        <v>13.910100819910648</v>
      </c>
      <c r="E152" s="78">
        <v>12.217489551123041</v>
      </c>
      <c r="F152" s="78">
        <v>9.7253561542097096</v>
      </c>
      <c r="G152" s="78">
        <v>9.0636402911169451</v>
      </c>
      <c r="H152" s="78">
        <v>9.5585230830065573</v>
      </c>
      <c r="I152" s="78">
        <v>9.6249899299121893</v>
      </c>
      <c r="J152" s="78">
        <v>10.441867517956904</v>
      </c>
      <c r="K152" s="78">
        <v>10.074702165781284</v>
      </c>
      <c r="L152" s="78">
        <v>11.170086131810704</v>
      </c>
      <c r="M152" s="78">
        <v>10.356180293701176</v>
      </c>
      <c r="N152" s="78">
        <v>11.651492887290917</v>
      </c>
      <c r="O152" s="78">
        <v>11.055487473823005</v>
      </c>
      <c r="P152" s="78">
        <v>13.750852184691665</v>
      </c>
      <c r="Q152" s="78">
        <v>16.511987865092017</v>
      </c>
      <c r="R152" s="78">
        <v>16.140621148631993</v>
      </c>
      <c r="S152" s="78">
        <v>15.174759996271787</v>
      </c>
      <c r="T152" s="78">
        <v>14.368974108980609</v>
      </c>
      <c r="U152" s="78">
        <v>14.717684797334122</v>
      </c>
      <c r="V152" s="78">
        <v>14.475247354679126</v>
      </c>
      <c r="W152" s="78">
        <v>19.813016210288222</v>
      </c>
      <c r="X152" s="78">
        <v>23.16971539565915</v>
      </c>
      <c r="Y152" s="78">
        <v>32.053165236952104</v>
      </c>
      <c r="Z152" s="78">
        <v>15.693858415377402</v>
      </c>
      <c r="AA152" s="78">
        <v>39.388161094989684</v>
      </c>
      <c r="AB152" s="78">
        <v>15.552292806058057</v>
      </c>
      <c r="AC152" s="78">
        <v>15.552822289105981</v>
      </c>
      <c r="AD152" s="78">
        <v>15.403420387531591</v>
      </c>
      <c r="AF152" s="14" t="s">
        <v>521</v>
      </c>
      <c r="AG152" s="14"/>
      <c r="AH152" s="14"/>
      <c r="AI152" s="67" t="s">
        <v>548</v>
      </c>
    </row>
    <row r="153" spans="1:35" x14ac:dyDescent="0.2">
      <c r="A153" s="54" t="s">
        <v>290</v>
      </c>
      <c r="B153" s="54" t="s">
        <v>39</v>
      </c>
      <c r="C153" s="78">
        <v>1577.1695906432749</v>
      </c>
      <c r="D153" s="78">
        <v>1611.4483260553129</v>
      </c>
      <c r="E153" s="78">
        <v>1461.3629737609328</v>
      </c>
      <c r="F153" s="78">
        <v>1058.5507246376812</v>
      </c>
      <c r="G153" s="78">
        <v>2419.6273653566232</v>
      </c>
      <c r="H153" s="78">
        <v>2452.8130434782611</v>
      </c>
      <c r="I153" s="78">
        <v>3443.7910662824206</v>
      </c>
      <c r="J153" s="78">
        <v>1590.0334788937409</v>
      </c>
      <c r="K153" s="78">
        <v>1494.9187227866473</v>
      </c>
      <c r="L153" s="78">
        <v>912.96291560102304</v>
      </c>
      <c r="M153" s="78">
        <v>1326.2370088719899</v>
      </c>
      <c r="N153" s="78">
        <v>1101.9182389937107</v>
      </c>
      <c r="O153" s="78">
        <v>1721.5037500000001</v>
      </c>
      <c r="P153" s="78">
        <v>1407.2787499999999</v>
      </c>
      <c r="Q153" s="78">
        <v>1583.0786516853932</v>
      </c>
      <c r="R153" s="78">
        <v>1372.4079601990049</v>
      </c>
      <c r="S153" s="78">
        <v>2692.0768261964736</v>
      </c>
      <c r="T153" s="78">
        <v>2519.0865746549562</v>
      </c>
      <c r="U153" s="78">
        <v>2529.8343711083439</v>
      </c>
      <c r="V153" s="78">
        <v>3319.8200455580863</v>
      </c>
      <c r="W153" s="78">
        <v>3171.0068807339449</v>
      </c>
      <c r="X153" s="78">
        <v>4569.7339449541287</v>
      </c>
      <c r="Y153" s="78">
        <v>3485.330275229358</v>
      </c>
      <c r="Z153" s="78">
        <v>6267.059633027523</v>
      </c>
      <c r="AA153" s="78">
        <v>6399.3517241379313</v>
      </c>
      <c r="AB153" s="78">
        <v>5399.105263157895</v>
      </c>
      <c r="AC153" s="78">
        <v>5371.7025171624718</v>
      </c>
      <c r="AD153" s="78">
        <v>5588.9907407407409</v>
      </c>
      <c r="AF153" s="14" t="s">
        <v>566</v>
      </c>
      <c r="AG153" s="14"/>
      <c r="AH153" s="14"/>
      <c r="AI153" s="67" t="s">
        <v>548</v>
      </c>
    </row>
    <row r="154" spans="1:35" x14ac:dyDescent="0.2">
      <c r="A154" s="54" t="s">
        <v>66</v>
      </c>
      <c r="B154" s="54" t="s">
        <v>39</v>
      </c>
      <c r="C154" s="78">
        <v>54.987629596809924</v>
      </c>
      <c r="D154" s="78">
        <v>50.95737161498527</v>
      </c>
      <c r="E154" s="78">
        <v>41.657651582164846</v>
      </c>
      <c r="F154" s="78">
        <v>36.751243738049297</v>
      </c>
      <c r="G154" s="78">
        <v>37.698071587364502</v>
      </c>
      <c r="H154" s="78">
        <v>38.644635229796684</v>
      </c>
      <c r="I154" s="78">
        <v>33.264635259900572</v>
      </c>
      <c r="J154" s="78">
        <v>32.624010774816377</v>
      </c>
      <c r="K154" s="78">
        <v>32.894014128144754</v>
      </c>
      <c r="L154" s="78">
        <v>40.42471609651399</v>
      </c>
      <c r="M154" s="78">
        <v>42.160139848006388</v>
      </c>
      <c r="N154" s="78">
        <v>39.140726113234003</v>
      </c>
      <c r="O154" s="78">
        <v>44.668976894883201</v>
      </c>
      <c r="P154" s="78">
        <v>40.567577001004544</v>
      </c>
      <c r="Q154" s="78">
        <v>44.443189515036579</v>
      </c>
      <c r="R154" s="78">
        <v>57.42782605777942</v>
      </c>
      <c r="S154" s="78">
        <v>63.465630578421504</v>
      </c>
      <c r="T154" s="78">
        <v>64.616280243631593</v>
      </c>
      <c r="U154" s="78">
        <v>66.001469933559008</v>
      </c>
      <c r="V154" s="78">
        <v>66.873568133637832</v>
      </c>
      <c r="W154" s="78">
        <v>61.680342976924052</v>
      </c>
      <c r="X154" s="78">
        <v>70.143361826396472</v>
      </c>
      <c r="Y154" s="78">
        <v>69.71629565555105</v>
      </c>
      <c r="Z154" s="78">
        <v>103.15457282715876</v>
      </c>
      <c r="AA154" s="78">
        <v>68.810571871804811</v>
      </c>
      <c r="AB154" s="78">
        <v>75.931456871937684</v>
      </c>
      <c r="AC154" s="78">
        <v>80.678299386222136</v>
      </c>
      <c r="AD154" s="78">
        <v>81.784920345804935</v>
      </c>
      <c r="AF154" s="14" t="s">
        <v>518</v>
      </c>
      <c r="AG154" s="14"/>
      <c r="AH154" s="14"/>
      <c r="AI154" s="67" t="s">
        <v>546</v>
      </c>
    </row>
    <row r="155" spans="1:35" x14ac:dyDescent="0.2">
      <c r="A155" s="54" t="s">
        <v>67</v>
      </c>
      <c r="B155" s="54" t="s">
        <v>39</v>
      </c>
      <c r="C155" s="78">
        <v>228.32959850606909</v>
      </c>
      <c r="D155" s="78">
        <v>145.2119771863118</v>
      </c>
      <c r="E155" s="78">
        <v>113.99246704331451</v>
      </c>
      <c r="F155" s="78">
        <v>196.11009174311926</v>
      </c>
      <c r="G155" s="78">
        <v>233.79743354720441</v>
      </c>
      <c r="H155" s="78">
        <v>183.3094827586207</v>
      </c>
      <c r="I155" s="78">
        <v>326.07935153583617</v>
      </c>
      <c r="J155" s="78">
        <v>321.00084388185655</v>
      </c>
      <c r="K155" s="78">
        <v>311.95840266222962</v>
      </c>
      <c r="L155" s="78">
        <v>212.01437371663243</v>
      </c>
      <c r="M155" s="78">
        <v>75.714285714285708</v>
      </c>
      <c r="N155" s="78">
        <v>36.043624161073822</v>
      </c>
      <c r="O155" s="78">
        <v>74.70911528150134</v>
      </c>
      <c r="P155" s="78">
        <v>-39.430006697923645</v>
      </c>
      <c r="Q155" s="78">
        <v>133.90442591404747</v>
      </c>
      <c r="R155" s="78">
        <v>96.472507552870084</v>
      </c>
      <c r="S155" s="78">
        <v>442.11026837806298</v>
      </c>
      <c r="T155" s="78">
        <v>462.3960625361899</v>
      </c>
      <c r="U155" s="78">
        <v>271.02620850320324</v>
      </c>
      <c r="V155" s="78">
        <v>475.12219101123594</v>
      </c>
      <c r="W155" s="78">
        <v>330.43997175141243</v>
      </c>
      <c r="X155" s="78">
        <v>2488.461215932914</v>
      </c>
      <c r="Y155" s="78">
        <v>1095.9483240223465</v>
      </c>
      <c r="Z155" s="78">
        <v>1389.3177700348433</v>
      </c>
      <c r="AA155" s="78">
        <v>1426.1358734723221</v>
      </c>
      <c r="AB155" s="78">
        <v>1233.2305516265913</v>
      </c>
      <c r="AC155" s="78">
        <v>1432.4448275862069</v>
      </c>
      <c r="AD155" s="78">
        <v>1331.7988047808765</v>
      </c>
      <c r="AF155" s="14" t="s">
        <v>522</v>
      </c>
      <c r="AG155" s="14"/>
      <c r="AH155" s="14"/>
      <c r="AI155" s="67" t="s">
        <v>549</v>
      </c>
    </row>
    <row r="156" spans="1:35" x14ac:dyDescent="0.2">
      <c r="A156" s="54" t="s">
        <v>291</v>
      </c>
      <c r="B156" s="54" t="s">
        <v>39</v>
      </c>
      <c r="C156" s="78">
        <v>31.331678099723558</v>
      </c>
      <c r="D156" s="78">
        <v>28.075265538445901</v>
      </c>
      <c r="E156" s="78">
        <v>44.215645674460887</v>
      </c>
      <c r="F156" s="78">
        <v>55.668087667385528</v>
      </c>
      <c r="G156" s="78">
        <v>66.876136250124858</v>
      </c>
      <c r="H156" s="78">
        <v>73.083185491819435</v>
      </c>
      <c r="I156" s="78">
        <v>76.759968839768248</v>
      </c>
      <c r="J156" s="78">
        <v>80.449537304800458</v>
      </c>
      <c r="K156" s="78">
        <v>90.090745391650472</v>
      </c>
      <c r="L156" s="78">
        <v>95.659588941256501</v>
      </c>
      <c r="M156" s="78">
        <v>96.386706804281346</v>
      </c>
      <c r="N156" s="78">
        <v>109.74826757177203</v>
      </c>
      <c r="O156" s="78">
        <v>107.67202016900882</v>
      </c>
      <c r="P156" s="78">
        <v>64.261930257460776</v>
      </c>
      <c r="Q156" s="78">
        <v>125.79555159307399</v>
      </c>
      <c r="R156" s="78">
        <v>86.17800777408327</v>
      </c>
      <c r="S156" s="78">
        <v>77.204207043252183</v>
      </c>
      <c r="T156" s="78">
        <v>169.30092374399095</v>
      </c>
      <c r="U156" s="78">
        <v>173.53845068435163</v>
      </c>
      <c r="V156" s="78">
        <v>181.72799447704523</v>
      </c>
      <c r="W156" s="78">
        <v>185.94627936695173</v>
      </c>
      <c r="X156" s="78">
        <v>192.50468833503376</v>
      </c>
      <c r="Y156" s="78">
        <v>203.35717745060055</v>
      </c>
      <c r="Z156" s="78">
        <v>212.87822467450752</v>
      </c>
      <c r="AA156" s="78">
        <v>224.11522275431722</v>
      </c>
      <c r="AB156" s="78">
        <v>247.6800562069968</v>
      </c>
      <c r="AC156" s="78">
        <v>266.62099308610937</v>
      </c>
      <c r="AD156" s="78">
        <v>284.0529074847102</v>
      </c>
      <c r="AF156" s="14" t="s">
        <v>521</v>
      </c>
      <c r="AG156" s="14"/>
      <c r="AH156" s="14"/>
      <c r="AI156" s="67" t="s">
        <v>548</v>
      </c>
    </row>
    <row r="157" spans="1:35" x14ac:dyDescent="0.2">
      <c r="A157" s="54" t="s">
        <v>292</v>
      </c>
      <c r="B157" s="54" t="s">
        <v>39</v>
      </c>
      <c r="C157" s="78">
        <v>90.278822055137852</v>
      </c>
      <c r="D157" s="78">
        <v>81.495145631067956</v>
      </c>
      <c r="E157" s="78">
        <v>82.558602727133447</v>
      </c>
      <c r="F157" s="78">
        <v>83.913846153846151</v>
      </c>
      <c r="G157" s="78">
        <v>88.390493657343725</v>
      </c>
      <c r="H157" s="78">
        <v>85.948714069591531</v>
      </c>
      <c r="I157" s="78">
        <v>87.910479041916162</v>
      </c>
      <c r="J157" s="78">
        <v>90.693581780538295</v>
      </c>
      <c r="K157" s="78">
        <v>87.69272041763341</v>
      </c>
      <c r="L157" s="78">
        <v>112.54543886877047</v>
      </c>
      <c r="M157" s="78">
        <v>118.270826306914</v>
      </c>
      <c r="N157" s="78">
        <v>122.07265238879737</v>
      </c>
      <c r="O157" s="78">
        <v>131.38461538461539</v>
      </c>
      <c r="P157" s="78">
        <v>137.22157244964262</v>
      </c>
      <c r="Q157" s="78">
        <v>147.82648551317729</v>
      </c>
      <c r="R157" s="78">
        <v>179.70968266883645</v>
      </c>
      <c r="S157" s="78">
        <v>178.14266994266995</v>
      </c>
      <c r="T157" s="78">
        <v>187.3119817915786</v>
      </c>
      <c r="U157" s="78">
        <v>196.2416815452037</v>
      </c>
      <c r="V157" s="78">
        <v>209.72928383952006</v>
      </c>
      <c r="W157" s="78">
        <v>196.20989729225025</v>
      </c>
      <c r="X157" s="78">
        <v>234.29465280356479</v>
      </c>
      <c r="Y157" s="78">
        <v>235.8130081300813</v>
      </c>
      <c r="Z157" s="78">
        <v>242.47702528141724</v>
      </c>
      <c r="AA157" s="78">
        <v>249.53665743305632</v>
      </c>
      <c r="AB157" s="78">
        <v>256.80157711351552</v>
      </c>
      <c r="AC157" s="78">
        <v>266.94279427942791</v>
      </c>
      <c r="AD157" s="78">
        <v>283.95824977210572</v>
      </c>
      <c r="AF157" s="14" t="s">
        <v>518</v>
      </c>
      <c r="AG157" s="14"/>
      <c r="AH157" s="14"/>
      <c r="AI157" s="67" t="s">
        <v>546</v>
      </c>
    </row>
    <row r="158" spans="1:35" x14ac:dyDescent="0.2">
      <c r="A158" s="54" t="s">
        <v>293</v>
      </c>
      <c r="B158" s="54" t="s">
        <v>39</v>
      </c>
      <c r="C158" s="78">
        <v>38.061750405186388</v>
      </c>
      <c r="D158" s="78">
        <v>40.425386600881701</v>
      </c>
      <c r="E158" s="78">
        <v>42.41611916119161</v>
      </c>
      <c r="F158" s="78">
        <v>52.148016512505798</v>
      </c>
      <c r="G158" s="78">
        <v>52.663186633176807</v>
      </c>
      <c r="H158" s="78">
        <v>54.063563423605586</v>
      </c>
      <c r="I158" s="78">
        <v>53.965923792830019</v>
      </c>
      <c r="J158" s="78">
        <v>53.271827479062495</v>
      </c>
      <c r="K158" s="78">
        <v>54.366340798910215</v>
      </c>
      <c r="L158" s="78">
        <v>58.399085965766034</v>
      </c>
      <c r="M158" s="78">
        <v>65.746878523405854</v>
      </c>
      <c r="N158" s="78">
        <v>67.529649843625435</v>
      </c>
      <c r="O158" s="78">
        <v>69.745951013243982</v>
      </c>
      <c r="P158" s="78">
        <v>66.850402486650196</v>
      </c>
      <c r="Q158" s="78">
        <v>76.544433956580235</v>
      </c>
      <c r="R158" s="78">
        <v>88.54713828157638</v>
      </c>
      <c r="S158" s="78">
        <v>93.357119916496046</v>
      </c>
      <c r="T158" s="78">
        <v>98.009992190472374</v>
      </c>
      <c r="U158" s="78">
        <v>88.04696591022693</v>
      </c>
      <c r="V158" s="78">
        <v>88.130904377880185</v>
      </c>
      <c r="W158" s="78">
        <v>86.136514778325122</v>
      </c>
      <c r="X158" s="78">
        <v>114.00512028608583</v>
      </c>
      <c r="Y158" s="78">
        <v>110.19101806106747</v>
      </c>
      <c r="Z158" s="78">
        <v>119.43552286923232</v>
      </c>
      <c r="AA158" s="78">
        <v>124.09421487603306</v>
      </c>
      <c r="AB158" s="78">
        <v>128.57036200008071</v>
      </c>
      <c r="AC158" s="78">
        <v>136.03121597096188</v>
      </c>
      <c r="AD158" s="78">
        <v>142.54949755841639</v>
      </c>
      <c r="AF158" s="14" t="s">
        <v>521</v>
      </c>
      <c r="AG158" s="14"/>
      <c r="AH158" s="14"/>
      <c r="AI158" s="67" t="s">
        <v>548</v>
      </c>
    </row>
    <row r="159" spans="1:35" x14ac:dyDescent="0.2">
      <c r="A159" s="54" t="s">
        <v>295</v>
      </c>
      <c r="B159" s="54" t="s">
        <v>39</v>
      </c>
      <c r="C159" s="78" t="s">
        <v>545</v>
      </c>
      <c r="D159" s="78" t="s">
        <v>545</v>
      </c>
      <c r="E159" s="78" t="s">
        <v>545</v>
      </c>
      <c r="F159" s="78">
        <v>12.160416096359157</v>
      </c>
      <c r="G159" s="78">
        <v>13.447973658802267</v>
      </c>
      <c r="H159" s="78">
        <v>13.828998747513445</v>
      </c>
      <c r="I159" s="78">
        <v>15.64025086904733</v>
      </c>
      <c r="J159" s="78">
        <v>15.189309416177744</v>
      </c>
      <c r="K159" s="78">
        <v>13.872502311028942</v>
      </c>
      <c r="L159" s="78">
        <v>14.272083614295347</v>
      </c>
      <c r="M159" s="78">
        <v>15.543108156238869</v>
      </c>
      <c r="N159" s="78">
        <v>17.142116742102672</v>
      </c>
      <c r="O159" s="78">
        <v>16.975682831661093</v>
      </c>
      <c r="P159" s="78">
        <v>15.790343163414464</v>
      </c>
      <c r="Q159" s="78">
        <v>36.477481234361967</v>
      </c>
      <c r="R159" s="78">
        <v>25.966980479025334</v>
      </c>
      <c r="S159" s="78">
        <v>27.086051756609081</v>
      </c>
      <c r="T159" s="78">
        <v>27.138205181538748</v>
      </c>
      <c r="U159" s="78">
        <v>23.413147272517588</v>
      </c>
      <c r="V159" s="78">
        <v>24.743343529057814</v>
      </c>
      <c r="W159" s="78">
        <v>25.549240151969606</v>
      </c>
      <c r="X159" s="78">
        <v>27.26073916168852</v>
      </c>
      <c r="Y159" s="78">
        <v>28.95901740525861</v>
      </c>
      <c r="Z159" s="78">
        <v>29.799453592261685</v>
      </c>
      <c r="AA159" s="78">
        <v>33.345746253943219</v>
      </c>
      <c r="AB159" s="78">
        <v>42.340797244094489</v>
      </c>
      <c r="AC159" s="78">
        <v>35.960649854986976</v>
      </c>
      <c r="AD159" s="78">
        <v>37.405735997058464</v>
      </c>
      <c r="AF159" s="14" t="s">
        <v>521</v>
      </c>
      <c r="AG159" s="14"/>
      <c r="AH159" s="14"/>
      <c r="AI159" s="67" t="s">
        <v>548</v>
      </c>
    </row>
    <row r="160" spans="1:35" x14ac:dyDescent="0.2">
      <c r="A160" s="54" t="s">
        <v>296</v>
      </c>
      <c r="B160" s="54" t="s">
        <v>39</v>
      </c>
      <c r="C160" s="78">
        <v>112.6880561313985</v>
      </c>
      <c r="D160" s="78">
        <v>101.24501189532117</v>
      </c>
      <c r="E160" s="78">
        <v>92.06321475958805</v>
      </c>
      <c r="F160" s="78">
        <v>78.858272373540856</v>
      </c>
      <c r="G160" s="78">
        <v>64.010275456515018</v>
      </c>
      <c r="H160" s="78">
        <v>70.289015405224376</v>
      </c>
      <c r="I160" s="78">
        <v>73.522206946021882</v>
      </c>
      <c r="J160" s="78">
        <v>72.915901101822584</v>
      </c>
      <c r="K160" s="78">
        <v>77.743606689270734</v>
      </c>
      <c r="L160" s="78">
        <v>90.688140785196296</v>
      </c>
      <c r="M160" s="78">
        <v>89.820490718221834</v>
      </c>
      <c r="N160" s="78">
        <v>92.697081067946414</v>
      </c>
      <c r="O160" s="78">
        <v>98.892275750007528</v>
      </c>
      <c r="P160" s="78">
        <v>96.770977917981071</v>
      </c>
      <c r="Q160" s="78">
        <v>107.24151906334434</v>
      </c>
      <c r="R160" s="78">
        <v>120.65673114293402</v>
      </c>
      <c r="S160" s="78">
        <v>122.64534231200898</v>
      </c>
      <c r="T160" s="78">
        <v>136.64903916894735</v>
      </c>
      <c r="U160" s="78">
        <v>124.34242753516784</v>
      </c>
      <c r="V160" s="78">
        <v>137.15098644046012</v>
      </c>
      <c r="W160" s="78">
        <v>188.93909645444148</v>
      </c>
      <c r="X160" s="78">
        <v>241.46350637239664</v>
      </c>
      <c r="Y160" s="78">
        <v>212.08296172426608</v>
      </c>
      <c r="Z160" s="78">
        <v>221.96501104754986</v>
      </c>
      <c r="AA160" s="78">
        <v>230.54178648182341</v>
      </c>
      <c r="AB160" s="78">
        <v>203.78820585486449</v>
      </c>
      <c r="AC160" s="78">
        <v>159.26933253156946</v>
      </c>
      <c r="AD160" s="78">
        <v>162.67720851781573</v>
      </c>
      <c r="AF160" s="14" t="s">
        <v>519</v>
      </c>
      <c r="AG160" s="14"/>
      <c r="AH160" s="14"/>
      <c r="AI160" s="67" t="s">
        <v>547</v>
      </c>
    </row>
    <row r="161" spans="1:35" x14ac:dyDescent="0.2">
      <c r="A161" s="54" t="s">
        <v>68</v>
      </c>
      <c r="B161" s="54" t="s">
        <v>39</v>
      </c>
      <c r="C161" s="78">
        <v>11.639562189591881</v>
      </c>
      <c r="D161" s="78">
        <v>12.861362998971675</v>
      </c>
      <c r="E161" s="78">
        <v>14.313198868592879</v>
      </c>
      <c r="F161" s="78">
        <v>21.443260515161395</v>
      </c>
      <c r="G161" s="78">
        <v>25.526618630449434</v>
      </c>
      <c r="H161" s="78">
        <v>23.575827835777876</v>
      </c>
      <c r="I161" s="78">
        <v>25.692664680149623</v>
      </c>
      <c r="J161" s="78">
        <v>26.128848589738766</v>
      </c>
      <c r="K161" s="78">
        <v>28.711619231149324</v>
      </c>
      <c r="L161" s="78">
        <v>30.960544692737429</v>
      </c>
      <c r="M161" s="78">
        <v>32.54056380989865</v>
      </c>
      <c r="N161" s="78">
        <v>32.099595544921236</v>
      </c>
      <c r="O161" s="78">
        <v>31.546883084068295</v>
      </c>
      <c r="P161" s="78">
        <v>37.073531710249476</v>
      </c>
      <c r="Q161" s="78">
        <v>44.292182453444113</v>
      </c>
      <c r="R161" s="78">
        <v>43.738704702239332</v>
      </c>
      <c r="S161" s="78">
        <v>49.763291367989879</v>
      </c>
      <c r="T161" s="78">
        <v>45.874934138046655</v>
      </c>
      <c r="U161" s="78">
        <v>43.392390836481894</v>
      </c>
      <c r="V161" s="78">
        <v>45.793469041560641</v>
      </c>
      <c r="W161" s="78">
        <v>45.528824392548934</v>
      </c>
      <c r="X161" s="78">
        <v>63.856802796994721</v>
      </c>
      <c r="Y161" s="78">
        <v>52.566168464812435</v>
      </c>
      <c r="Z161" s="78">
        <v>53.493433557974768</v>
      </c>
      <c r="AA161" s="78">
        <v>60.139210678904966</v>
      </c>
      <c r="AB161" s="78">
        <v>58.776027414145894</v>
      </c>
      <c r="AC161" s="78">
        <v>62.639155446605649</v>
      </c>
      <c r="AD161" s="78">
        <v>67.278481168256462</v>
      </c>
      <c r="AF161" s="14" t="s">
        <v>521</v>
      </c>
      <c r="AG161" s="14"/>
      <c r="AH161" s="14"/>
      <c r="AI161" s="67" t="s">
        <v>548</v>
      </c>
    </row>
    <row r="162" spans="1:35" x14ac:dyDescent="0.2">
      <c r="A162" s="54" t="s">
        <v>294</v>
      </c>
      <c r="B162" s="54" t="s">
        <v>39</v>
      </c>
      <c r="C162" s="78">
        <v>11.906798224907941</v>
      </c>
      <c r="D162" s="78">
        <v>12.114841898322524</v>
      </c>
      <c r="E162" s="78">
        <v>15.302370001113481</v>
      </c>
      <c r="F162" s="78">
        <v>16.31377517332453</v>
      </c>
      <c r="G162" s="78">
        <v>18.546306912899581</v>
      </c>
      <c r="H162" s="78">
        <v>17.040456365092073</v>
      </c>
      <c r="I162" s="78">
        <v>18.774599172739808</v>
      </c>
      <c r="J162" s="78">
        <v>16.723411319589221</v>
      </c>
      <c r="K162" s="78">
        <v>17.501986374828174</v>
      </c>
      <c r="L162" s="78">
        <v>19.013622871167271</v>
      </c>
      <c r="M162" s="78">
        <v>18.729958388869022</v>
      </c>
      <c r="N162" s="78">
        <v>18.553295465363501</v>
      </c>
      <c r="O162" s="78">
        <v>18.71259385401347</v>
      </c>
      <c r="P162" s="78">
        <v>20.49628810614437</v>
      </c>
      <c r="Q162" s="78">
        <v>12.995772877044915</v>
      </c>
      <c r="R162" s="78">
        <v>23.670680999596712</v>
      </c>
      <c r="S162" s="78">
        <v>29.410941245331401</v>
      </c>
      <c r="T162" s="78">
        <v>28.24750127521127</v>
      </c>
      <c r="U162" s="78">
        <v>10.697768637532134</v>
      </c>
      <c r="V162" s="78">
        <v>18.516656199049667</v>
      </c>
      <c r="W162" s="78">
        <v>19.951868880698154</v>
      </c>
      <c r="X162" s="78">
        <v>22.451156957421457</v>
      </c>
      <c r="Y162" s="78">
        <v>22.827347007460315</v>
      </c>
      <c r="Z162" s="78">
        <v>37.601283118238165</v>
      </c>
      <c r="AA162" s="78">
        <v>41.394910818387039</v>
      </c>
      <c r="AB162" s="78">
        <v>38.356262566088319</v>
      </c>
      <c r="AC162" s="78">
        <v>34.072446357246804</v>
      </c>
      <c r="AD162" s="78">
        <v>35.809453973911538</v>
      </c>
      <c r="AF162" s="14" t="s">
        <v>521</v>
      </c>
      <c r="AG162" s="14"/>
      <c r="AH162" s="14"/>
      <c r="AI162" s="67" t="s">
        <v>548</v>
      </c>
    </row>
    <row r="163" spans="1:35" x14ac:dyDescent="0.2">
      <c r="A163" s="54" t="s">
        <v>69</v>
      </c>
      <c r="B163" s="54" t="s">
        <v>39</v>
      </c>
      <c r="C163" s="78">
        <v>7.230196703880914E-3</v>
      </c>
      <c r="D163" s="78">
        <v>2.0742511601743777E-3</v>
      </c>
      <c r="E163" s="78">
        <v>1.3503687545445102E-3</v>
      </c>
      <c r="F163" s="78" t="s">
        <v>545</v>
      </c>
      <c r="G163" s="78">
        <v>21.404417003087154</v>
      </c>
      <c r="H163" s="78">
        <v>18.145514883346742</v>
      </c>
      <c r="I163" s="78">
        <v>18.335965756379203</v>
      </c>
      <c r="J163" s="78">
        <v>20.118044841282867</v>
      </c>
      <c r="K163" s="78">
        <v>18.489598859438793</v>
      </c>
      <c r="L163" s="78">
        <v>19.177217955921833</v>
      </c>
      <c r="M163" s="78">
        <v>20.051319964267012</v>
      </c>
      <c r="N163" s="78">
        <v>20.696630239566527</v>
      </c>
      <c r="O163" s="78">
        <v>20.72426149537776</v>
      </c>
      <c r="P163" s="78">
        <v>17.677901383042695</v>
      </c>
      <c r="Q163" s="78">
        <v>21.876525807515819</v>
      </c>
      <c r="R163" s="78">
        <v>28.687775527225067</v>
      </c>
      <c r="S163" s="78">
        <v>29.609488394410125</v>
      </c>
      <c r="T163" s="78">
        <v>30.050069955050159</v>
      </c>
      <c r="U163" s="78">
        <v>15.0766921316251</v>
      </c>
      <c r="V163" s="78">
        <v>24.902418961735314</v>
      </c>
      <c r="W163" s="78">
        <v>25.681010119427476</v>
      </c>
      <c r="X163" s="78">
        <v>58.341727698403169</v>
      </c>
      <c r="Y163" s="78">
        <v>34.364269696516672</v>
      </c>
      <c r="Z163" s="78">
        <v>35.719089066412302</v>
      </c>
      <c r="AA163" s="78">
        <v>35.729356021098432</v>
      </c>
      <c r="AB163" s="78">
        <v>31.988743299583085</v>
      </c>
      <c r="AC163" s="78">
        <v>30.956288868390512</v>
      </c>
      <c r="AD163" s="78">
        <v>46.371904534035174</v>
      </c>
      <c r="AF163" s="14" t="s">
        <v>521</v>
      </c>
      <c r="AG163" s="14"/>
      <c r="AH163" s="14"/>
      <c r="AI163" s="67" t="s">
        <v>548</v>
      </c>
    </row>
    <row r="164" spans="1:35" x14ac:dyDescent="0.2">
      <c r="A164" s="54" t="s">
        <v>297</v>
      </c>
      <c r="B164" s="54" t="s">
        <v>39</v>
      </c>
      <c r="C164" s="78" t="s">
        <v>545</v>
      </c>
      <c r="D164" s="78">
        <v>28.660215381489383</v>
      </c>
      <c r="E164" s="78">
        <v>33.522382762991128</v>
      </c>
      <c r="F164" s="78">
        <v>39.242780053962228</v>
      </c>
      <c r="G164" s="78">
        <v>38.63712366260264</v>
      </c>
      <c r="H164" s="78">
        <v>33.323165013080605</v>
      </c>
      <c r="I164" s="78">
        <v>28.051355973613486</v>
      </c>
      <c r="J164" s="78">
        <v>42.810750605326874</v>
      </c>
      <c r="K164" s="78">
        <v>45.981051023817479</v>
      </c>
      <c r="L164" s="78">
        <v>35.575964054707946</v>
      </c>
      <c r="M164" s="78">
        <v>37.10249805598756</v>
      </c>
      <c r="N164" s="78">
        <v>36.670858130159338</v>
      </c>
      <c r="O164" s="78">
        <v>37.602544553511862</v>
      </c>
      <c r="P164" s="78">
        <v>37.559153057349029</v>
      </c>
      <c r="Q164" s="78">
        <v>59.170385491834409</v>
      </c>
      <c r="R164" s="78">
        <v>72.237989302787895</v>
      </c>
      <c r="S164" s="78">
        <v>81.436855177684365</v>
      </c>
      <c r="T164" s="78">
        <v>76.824336557244266</v>
      </c>
      <c r="U164" s="78">
        <v>65.806757078277414</v>
      </c>
      <c r="V164" s="78">
        <v>74.221264226240336</v>
      </c>
      <c r="W164" s="78">
        <v>85.177692835440553</v>
      </c>
      <c r="X164" s="78">
        <v>100.05225560230943</v>
      </c>
      <c r="Y164" s="78">
        <v>94.148405060817737</v>
      </c>
      <c r="Z164" s="78">
        <v>95.750048713951671</v>
      </c>
      <c r="AA164" s="78">
        <v>100.52292235661335</v>
      </c>
      <c r="AB164" s="78">
        <v>104.75545766978072</v>
      </c>
      <c r="AC164" s="78">
        <v>83.151098237991789</v>
      </c>
      <c r="AD164" s="78">
        <v>76.642344555218415</v>
      </c>
      <c r="AF164" s="14" t="s">
        <v>521</v>
      </c>
      <c r="AG164" s="14"/>
      <c r="AH164" s="14"/>
      <c r="AI164" s="67" t="s">
        <v>548</v>
      </c>
    </row>
    <row r="165" spans="1:35" x14ac:dyDescent="0.2">
      <c r="A165" s="54" t="s">
        <v>70</v>
      </c>
      <c r="B165" s="54" t="s">
        <v>39</v>
      </c>
      <c r="C165" s="78">
        <v>169.35950284475751</v>
      </c>
      <c r="D165" s="78">
        <v>123.16424202892293</v>
      </c>
      <c r="E165" s="78">
        <v>97.439673617076551</v>
      </c>
      <c r="F165" s="78">
        <v>97.231167808705123</v>
      </c>
      <c r="G165" s="78">
        <v>123.65351034455983</v>
      </c>
      <c r="H165" s="78">
        <v>97.668145076215609</v>
      </c>
      <c r="I165" s="78">
        <v>100.00106185233743</v>
      </c>
      <c r="J165" s="78">
        <v>101.22142220211082</v>
      </c>
      <c r="K165" s="78">
        <v>106.15362493662698</v>
      </c>
      <c r="L165" s="78">
        <v>113.87715375396878</v>
      </c>
      <c r="M165" s="78">
        <v>114.36920763050679</v>
      </c>
      <c r="N165" s="78">
        <v>124.30736444665293</v>
      </c>
      <c r="O165" s="78">
        <v>135.71165152983298</v>
      </c>
      <c r="P165" s="78">
        <v>159.14349851029695</v>
      </c>
      <c r="Q165" s="78">
        <v>165.84596442837733</v>
      </c>
      <c r="R165" s="78">
        <v>189.22617424611289</v>
      </c>
      <c r="S165" s="78">
        <v>208.00027150392762</v>
      </c>
      <c r="T165" s="78">
        <v>220.76820342533318</v>
      </c>
      <c r="U165" s="78">
        <v>189.40480767481489</v>
      </c>
      <c r="V165" s="78">
        <v>220.14183425299908</v>
      </c>
      <c r="W165" s="78">
        <v>198.26386988806001</v>
      </c>
      <c r="X165" s="78">
        <v>283.11754091233342</v>
      </c>
      <c r="Y165" s="78">
        <v>225.13516184724347</v>
      </c>
      <c r="Z165" s="78">
        <v>240.07532103704821</v>
      </c>
      <c r="AA165" s="78">
        <v>233.53353668123643</v>
      </c>
      <c r="AB165" s="78">
        <v>211.9285301531736</v>
      </c>
      <c r="AC165" s="78">
        <v>194.53946309874812</v>
      </c>
      <c r="AD165" s="78">
        <v>210.43651857949152</v>
      </c>
      <c r="AF165" s="14" t="s">
        <v>518</v>
      </c>
      <c r="AG165" s="14"/>
      <c r="AH165" s="14"/>
      <c r="AI165" s="67" t="s">
        <v>546</v>
      </c>
    </row>
    <row r="166" spans="1:35" x14ac:dyDescent="0.2">
      <c r="A166" s="54" t="s">
        <v>39</v>
      </c>
      <c r="B166" s="54" t="s">
        <v>39</v>
      </c>
      <c r="C166" s="78">
        <v>163.86766903640046</v>
      </c>
      <c r="D166" s="78">
        <v>152.62960212110912</v>
      </c>
      <c r="E166" s="78">
        <v>130.61994862451465</v>
      </c>
      <c r="F166" s="78">
        <v>136.6955131759797</v>
      </c>
      <c r="G166" s="78">
        <v>126.97602038671104</v>
      </c>
      <c r="H166" s="78">
        <v>125.08920511858796</v>
      </c>
      <c r="I166" s="78">
        <v>134.92986931277528</v>
      </c>
      <c r="J166" s="78">
        <v>132.69070086537249</v>
      </c>
      <c r="K166" s="78">
        <v>137.53286345248637</v>
      </c>
      <c r="L166" s="78">
        <v>157.75437922647208</v>
      </c>
      <c r="M166" s="78">
        <v>164.55565547173342</v>
      </c>
      <c r="N166" s="78">
        <v>168.30195582192135</v>
      </c>
      <c r="O166" s="78">
        <v>180.01386314350538</v>
      </c>
      <c r="P166" s="78">
        <v>179.52639200714461</v>
      </c>
      <c r="Q166" s="78">
        <v>189.70273543908044</v>
      </c>
      <c r="R166" s="78">
        <v>234.04400360371122</v>
      </c>
      <c r="S166" s="78">
        <v>238.42295118646595</v>
      </c>
      <c r="T166" s="78">
        <v>262.43963021311816</v>
      </c>
      <c r="U166" s="78">
        <v>251.82455106081815</v>
      </c>
      <c r="V166" s="78">
        <v>274.16803466572577</v>
      </c>
      <c r="W166" s="78">
        <v>268.9439079299284</v>
      </c>
      <c r="X166" s="78">
        <v>305.08316213744979</v>
      </c>
      <c r="Y166" s="78">
        <v>306.16176842823637</v>
      </c>
      <c r="Z166" s="78">
        <v>315.64731731585113</v>
      </c>
      <c r="AA166" s="78">
        <v>332.03165129027678</v>
      </c>
      <c r="AB166" s="78">
        <v>327.27546122231371</v>
      </c>
      <c r="AC166" s="78">
        <v>345.34557320441991</v>
      </c>
      <c r="AD166" s="78">
        <v>372.35757988890811</v>
      </c>
      <c r="AF166" s="14" t="s">
        <v>518</v>
      </c>
      <c r="AG166" s="14"/>
      <c r="AH166" s="14"/>
      <c r="AI166" s="67" t="s">
        <v>546</v>
      </c>
    </row>
    <row r="167" spans="1:35" x14ac:dyDescent="0.2">
      <c r="A167" s="54" t="s">
        <v>71</v>
      </c>
      <c r="B167" s="54" t="s">
        <v>39</v>
      </c>
      <c r="C167" s="78">
        <v>22.931928508384818</v>
      </c>
      <c r="D167" s="78">
        <v>44.644816401083325</v>
      </c>
      <c r="E167" s="78">
        <v>21.408542060125701</v>
      </c>
      <c r="F167" s="78">
        <v>19.527229532163744</v>
      </c>
      <c r="G167" s="78">
        <v>17.9139005565075</v>
      </c>
      <c r="H167" s="78">
        <v>28.670293830314872</v>
      </c>
      <c r="I167" s="78">
        <v>19.577174832648094</v>
      </c>
      <c r="J167" s="78">
        <v>20.353973349751527</v>
      </c>
      <c r="K167" s="78">
        <v>22.553037733671822</v>
      </c>
      <c r="L167" s="78">
        <v>19.659100878744571</v>
      </c>
      <c r="M167" s="78">
        <v>19.807779203391721</v>
      </c>
      <c r="N167" s="78">
        <v>22.406253012877901</v>
      </c>
      <c r="O167" s="78">
        <v>23.016667123550537</v>
      </c>
      <c r="P167" s="78">
        <v>19.932872628353966</v>
      </c>
      <c r="Q167" s="78">
        <v>23.745071463775258</v>
      </c>
      <c r="R167" s="78">
        <v>57.560645610966091</v>
      </c>
      <c r="S167" s="78">
        <v>47.240211712950234</v>
      </c>
      <c r="T167" s="78">
        <v>39.984174706863094</v>
      </c>
      <c r="U167" s="78">
        <v>33.267303363121634</v>
      </c>
      <c r="V167" s="78">
        <v>36.433200011509797</v>
      </c>
      <c r="W167" s="78">
        <v>37.077433470134849</v>
      </c>
      <c r="X167" s="78">
        <v>37.554763974981064</v>
      </c>
      <c r="Y167" s="78">
        <v>35.455864891670274</v>
      </c>
      <c r="Z167" s="78">
        <v>35.561400334075721</v>
      </c>
      <c r="AA167" s="78">
        <v>35.859078553007599</v>
      </c>
      <c r="AB167" s="78">
        <v>39.611447249461023</v>
      </c>
      <c r="AC167" s="78">
        <v>39.1853086162605</v>
      </c>
      <c r="AD167" s="78">
        <v>43.358703727065027</v>
      </c>
      <c r="AF167" s="14" t="s">
        <v>519</v>
      </c>
      <c r="AG167" s="14"/>
      <c r="AH167" s="14"/>
      <c r="AI167" s="67" t="s">
        <v>547</v>
      </c>
    </row>
    <row r="168" spans="1:35" x14ac:dyDescent="0.2">
      <c r="A168" s="54" t="s">
        <v>72</v>
      </c>
      <c r="B168" s="54" t="s">
        <v>39</v>
      </c>
      <c r="C168" s="78">
        <v>84.432587964485364</v>
      </c>
      <c r="D168" s="78">
        <v>91.042265899648456</v>
      </c>
      <c r="E168" s="78">
        <v>137.52293273616985</v>
      </c>
      <c r="F168" s="78">
        <v>96.016810202053662</v>
      </c>
      <c r="G168" s="78">
        <v>127.55438798128233</v>
      </c>
      <c r="H168" s="78">
        <v>158.20093307593308</v>
      </c>
      <c r="I168" s="78">
        <v>271.28849487785658</v>
      </c>
      <c r="J168" s="78">
        <v>171.63613113229482</v>
      </c>
      <c r="K168" s="78">
        <v>186.23506454518161</v>
      </c>
      <c r="L168" s="78">
        <v>219.4577729121051</v>
      </c>
      <c r="M168" s="78">
        <v>240.14834701234946</v>
      </c>
      <c r="N168" s="78">
        <v>260.24149583239466</v>
      </c>
      <c r="O168" s="78">
        <v>288.39011434894871</v>
      </c>
      <c r="P168" s="78">
        <v>308.24251321197886</v>
      </c>
      <c r="Q168" s="78">
        <v>353.33509003074221</v>
      </c>
      <c r="R168" s="78">
        <v>411.0037096304917</v>
      </c>
      <c r="S168" s="78">
        <v>455.3623018203171</v>
      </c>
      <c r="T168" s="78">
        <v>493.97863185530923</v>
      </c>
      <c r="U168" s="78">
        <v>466.41765346894294</v>
      </c>
      <c r="V168" s="78">
        <v>568.22563333596406</v>
      </c>
      <c r="W168" s="78">
        <v>583.84566346607903</v>
      </c>
      <c r="X168" s="78">
        <v>609.50132688104907</v>
      </c>
      <c r="Y168" s="78">
        <v>649.49200558832661</v>
      </c>
      <c r="Z168" s="78">
        <v>677.99528119439935</v>
      </c>
      <c r="AA168" s="78">
        <v>729.10637804406645</v>
      </c>
      <c r="AB168" s="78">
        <v>780.24522760646107</v>
      </c>
      <c r="AC168" s="78">
        <v>835.13459905842399</v>
      </c>
      <c r="AD168" s="78">
        <v>962.54167358459244</v>
      </c>
      <c r="AF168" s="14" t="s">
        <v>521</v>
      </c>
      <c r="AG168" s="14"/>
      <c r="AH168" s="14"/>
      <c r="AI168" s="67" t="s">
        <v>548</v>
      </c>
    </row>
    <row r="169" spans="1:35" x14ac:dyDescent="0.2">
      <c r="A169" s="54" t="s">
        <v>298</v>
      </c>
      <c r="B169" s="54" t="s">
        <v>39</v>
      </c>
      <c r="C169" s="78">
        <v>214.77601594847417</v>
      </c>
      <c r="D169" s="78">
        <v>175.56434803683956</v>
      </c>
      <c r="E169" s="78">
        <v>170.55819620348365</v>
      </c>
      <c r="F169" s="78">
        <v>168.38487280480942</v>
      </c>
      <c r="G169" s="78">
        <v>164.97083456207608</v>
      </c>
      <c r="H169" s="78">
        <v>165.50471602286908</v>
      </c>
      <c r="I169" s="78">
        <v>177.11519692272361</v>
      </c>
      <c r="J169" s="78">
        <v>189.17914689249483</v>
      </c>
      <c r="K169" s="78">
        <v>207.12111061897906</v>
      </c>
      <c r="L169" s="78">
        <v>242.03592953175706</v>
      </c>
      <c r="M169" s="78">
        <v>263.74530936997434</v>
      </c>
      <c r="N169" s="78">
        <v>276.18538830402912</v>
      </c>
      <c r="O169" s="78">
        <v>303.21929081116548</v>
      </c>
      <c r="P169" s="78">
        <v>336.57305518390081</v>
      </c>
      <c r="Q169" s="78">
        <v>382.55535161493577</v>
      </c>
      <c r="R169" s="78">
        <v>406.18437098405929</v>
      </c>
      <c r="S169" s="78">
        <v>443.46608839322596</v>
      </c>
      <c r="T169" s="78">
        <v>470.3085952393921</v>
      </c>
      <c r="U169" s="78">
        <v>471.17877246893102</v>
      </c>
      <c r="V169" s="78">
        <v>488.05989945752509</v>
      </c>
      <c r="W169" s="78">
        <v>501.22863544827976</v>
      </c>
      <c r="X169" s="78">
        <v>517.52322538896544</v>
      </c>
      <c r="Y169" s="78">
        <v>548.59696041801271</v>
      </c>
      <c r="Z169" s="78">
        <v>568.11540399798423</v>
      </c>
      <c r="AA169" s="78">
        <v>612.11617280143537</v>
      </c>
      <c r="AB169" s="78">
        <v>669.04502099496676</v>
      </c>
      <c r="AC169" s="78">
        <v>728.44847322941848</v>
      </c>
      <c r="AD169" s="78">
        <v>772.88934357775179</v>
      </c>
      <c r="AF169" s="14" t="s">
        <v>519</v>
      </c>
      <c r="AG169" s="14"/>
      <c r="AH169" s="14"/>
      <c r="AI169" s="67" t="s">
        <v>547</v>
      </c>
    </row>
    <row r="170" spans="1:35" x14ac:dyDescent="0.2">
      <c r="A170" s="54" t="s">
        <v>73</v>
      </c>
      <c r="B170" s="54" t="s">
        <v>39</v>
      </c>
      <c r="C170" s="78">
        <v>13.847480059907353</v>
      </c>
      <c r="D170" s="78">
        <v>10.91745283018868</v>
      </c>
      <c r="E170" s="78">
        <v>7.2581746688741724</v>
      </c>
      <c r="F170" s="78">
        <v>8.6843645628895079</v>
      </c>
      <c r="G170" s="78">
        <v>8.3860635780665955</v>
      </c>
      <c r="H170" s="78">
        <v>8.9595320682853838</v>
      </c>
      <c r="I170" s="78">
        <v>8.8287546405669932</v>
      </c>
      <c r="J170" s="78">
        <v>10.591426568290322</v>
      </c>
      <c r="K170" s="78">
        <v>8.2268153117600633</v>
      </c>
      <c r="L170" s="78">
        <v>9.4842368523019474</v>
      </c>
      <c r="M170" s="78">
        <v>10.733013755731555</v>
      </c>
      <c r="N170" s="78">
        <v>10.272627461744321</v>
      </c>
      <c r="O170" s="78">
        <v>9.2349758388348189</v>
      </c>
      <c r="P170" s="78">
        <v>9.9943573880825323</v>
      </c>
      <c r="Q170" s="78">
        <v>11.959144298141691</v>
      </c>
      <c r="R170" s="78">
        <v>12.435858063223954</v>
      </c>
      <c r="S170" s="78">
        <v>12.137751677852348</v>
      </c>
      <c r="T170" s="78">
        <v>10.365294823906083</v>
      </c>
      <c r="U170" s="78">
        <v>8.4819870813078513</v>
      </c>
      <c r="V170" s="78">
        <v>9.2821390841863689</v>
      </c>
      <c r="W170" s="78">
        <v>6.841446554609619</v>
      </c>
      <c r="X170" s="78">
        <v>12.330392684238838</v>
      </c>
      <c r="Y170" s="78">
        <v>12.707457251990148</v>
      </c>
      <c r="Z170" s="78">
        <v>19.530662393162395</v>
      </c>
      <c r="AA170" s="78">
        <v>13.073829083537822</v>
      </c>
      <c r="AB170" s="78">
        <v>19.875165054780343</v>
      </c>
      <c r="AC170" s="78">
        <v>19.958672086720867</v>
      </c>
      <c r="AD170" s="78">
        <v>35.233277322941618</v>
      </c>
      <c r="AF170" s="14" t="s">
        <v>521</v>
      </c>
      <c r="AG170" s="14"/>
      <c r="AH170" s="14"/>
      <c r="AI170" s="67" t="s">
        <v>548</v>
      </c>
    </row>
    <row r="171" spans="1:35" x14ac:dyDescent="0.2">
      <c r="A171" s="54" t="s">
        <v>299</v>
      </c>
      <c r="B171" s="54" t="s">
        <v>39</v>
      </c>
      <c r="C171" s="78">
        <v>91.88983166452951</v>
      </c>
      <c r="D171" s="78">
        <v>81.531052716775477</v>
      </c>
      <c r="E171" s="78">
        <v>76.479353299761456</v>
      </c>
      <c r="F171" s="78">
        <v>64.670612414797858</v>
      </c>
      <c r="G171" s="78">
        <v>64.375404697055345</v>
      </c>
      <c r="H171" s="78">
        <v>63.681419528688004</v>
      </c>
      <c r="I171" s="78">
        <v>68.781673467331615</v>
      </c>
      <c r="J171" s="78">
        <v>67.773091125374833</v>
      </c>
      <c r="K171" s="78">
        <v>76.14282233106708</v>
      </c>
      <c r="L171" s="78">
        <v>85.635341365461841</v>
      </c>
      <c r="M171" s="78">
        <v>86.421757586943343</v>
      </c>
      <c r="N171" s="78">
        <v>90.82241872561768</v>
      </c>
      <c r="O171" s="78">
        <v>96.86871134020619</v>
      </c>
      <c r="P171" s="78">
        <v>92.258435050751643</v>
      </c>
      <c r="Q171" s="78">
        <v>101.41847408091063</v>
      </c>
      <c r="R171" s="78">
        <v>124.19308555292682</v>
      </c>
      <c r="S171" s="78">
        <v>161.84750530649822</v>
      </c>
      <c r="T171" s="78">
        <v>184.48268447547494</v>
      </c>
      <c r="U171" s="78">
        <v>170.91106442577032</v>
      </c>
      <c r="V171" s="78">
        <v>196.93429023631501</v>
      </c>
      <c r="W171" s="78">
        <v>200.84318954959858</v>
      </c>
      <c r="X171" s="78">
        <v>207.9634018540911</v>
      </c>
      <c r="Y171" s="78">
        <v>207.14490543830084</v>
      </c>
      <c r="Z171" s="78">
        <v>229.37039897725458</v>
      </c>
      <c r="AA171" s="78">
        <v>248.22206299923042</v>
      </c>
      <c r="AB171" s="78">
        <v>253.37642958564606</v>
      </c>
      <c r="AC171" s="78">
        <v>267.04395802717403</v>
      </c>
      <c r="AD171" s="78">
        <v>275.00371149004644</v>
      </c>
      <c r="AF171" s="14" t="s">
        <v>518</v>
      </c>
      <c r="AG171" s="14"/>
      <c r="AH171" s="14"/>
      <c r="AI171" s="67" t="s">
        <v>546</v>
      </c>
    </row>
    <row r="172" spans="1:35" x14ac:dyDescent="0.2">
      <c r="A172" s="54" t="s">
        <v>300</v>
      </c>
      <c r="B172" s="54" t="s">
        <v>39</v>
      </c>
      <c r="C172" s="78">
        <v>39.780967614273465</v>
      </c>
      <c r="D172" s="78">
        <v>32.888595339678375</v>
      </c>
      <c r="E172" s="78">
        <v>28.708437474475211</v>
      </c>
      <c r="F172" s="78">
        <v>25.231743365261917</v>
      </c>
      <c r="G172" s="78">
        <v>28.022092780021563</v>
      </c>
      <c r="H172" s="78">
        <v>25.416947312977829</v>
      </c>
      <c r="I172" s="78">
        <v>29.468504185752646</v>
      </c>
      <c r="J172" s="78">
        <v>28.343529816119609</v>
      </c>
      <c r="K172" s="78">
        <v>27.571268013302131</v>
      </c>
      <c r="L172" s="78">
        <v>33.307529415511013</v>
      </c>
      <c r="M172" s="78">
        <v>33.646685716080007</v>
      </c>
      <c r="N172" s="78">
        <v>34.341772934538987</v>
      </c>
      <c r="O172" s="78">
        <v>35.761855116903028</v>
      </c>
      <c r="P172" s="78">
        <v>39.744967985049477</v>
      </c>
      <c r="Q172" s="78">
        <v>43.757852742919155</v>
      </c>
      <c r="R172" s="78">
        <v>45.119507962122825</v>
      </c>
      <c r="S172" s="78">
        <v>48.440948982248699</v>
      </c>
      <c r="T172" s="78">
        <v>49.939299800508628</v>
      </c>
      <c r="U172" s="78">
        <v>47.260029491798541</v>
      </c>
      <c r="V172" s="78">
        <v>57.961274173748066</v>
      </c>
      <c r="W172" s="78">
        <v>62.443877307637266</v>
      </c>
      <c r="X172" s="78">
        <v>105.788286224385</v>
      </c>
      <c r="Y172" s="78">
        <v>71.76924167703919</v>
      </c>
      <c r="Z172" s="78">
        <v>94.467828753833629</v>
      </c>
      <c r="AA172" s="78">
        <v>77.564845828768199</v>
      </c>
      <c r="AB172" s="78">
        <v>115.8976489663559</v>
      </c>
      <c r="AC172" s="78">
        <v>118.6792015794301</v>
      </c>
      <c r="AD172" s="78">
        <v>128.91296091646302</v>
      </c>
      <c r="AF172" s="14" t="s">
        <v>519</v>
      </c>
      <c r="AG172" s="14"/>
      <c r="AH172" s="14"/>
      <c r="AI172" s="67" t="s">
        <v>547</v>
      </c>
    </row>
    <row r="173" spans="1:35" x14ac:dyDescent="0.2">
      <c r="A173" s="54" t="s">
        <v>74</v>
      </c>
      <c r="B173" s="54" t="s">
        <v>39</v>
      </c>
      <c r="C173" s="78">
        <v>81.295195577546053</v>
      </c>
      <c r="D173" s="78">
        <v>76.428839161287229</v>
      </c>
      <c r="E173" s="78">
        <v>56.870565418939798</v>
      </c>
      <c r="F173" s="78">
        <v>55.187837752921958</v>
      </c>
      <c r="G173" s="78">
        <v>56.044505932561087</v>
      </c>
      <c r="H173" s="78">
        <v>60.347720930232555</v>
      </c>
      <c r="I173" s="78">
        <v>60.975523620241553</v>
      </c>
      <c r="J173" s="78">
        <v>60.455079156668326</v>
      </c>
      <c r="K173" s="78">
        <v>61.271388093578011</v>
      </c>
      <c r="L173" s="78">
        <v>69.990165859386465</v>
      </c>
      <c r="M173" s="78">
        <v>72.899766676255311</v>
      </c>
      <c r="N173" s="78">
        <v>73.211509951739586</v>
      </c>
      <c r="O173" s="78">
        <v>77.423898761106244</v>
      </c>
      <c r="P173" s="78">
        <v>78.466900202397639</v>
      </c>
      <c r="Q173" s="78">
        <v>86.253700281112643</v>
      </c>
      <c r="R173" s="78">
        <v>99.200626278911145</v>
      </c>
      <c r="S173" s="78">
        <v>102.76470954874097</v>
      </c>
      <c r="T173" s="78">
        <v>108.1385300736813</v>
      </c>
      <c r="U173" s="78">
        <v>90.556353514693896</v>
      </c>
      <c r="V173" s="78">
        <v>130.3850651824612</v>
      </c>
      <c r="W173" s="78">
        <v>113.522996208159</v>
      </c>
      <c r="X173" s="78">
        <v>175.56733221776355</v>
      </c>
      <c r="Y173" s="78">
        <v>155.57940442629857</v>
      </c>
      <c r="Z173" s="78">
        <v>133.24903830612575</v>
      </c>
      <c r="AA173" s="78">
        <v>129.72227975920771</v>
      </c>
      <c r="AB173" s="78">
        <v>145.29838787527754</v>
      </c>
      <c r="AC173" s="78">
        <v>154.72321658097687</v>
      </c>
      <c r="AD173" s="78">
        <v>159.21016367988614</v>
      </c>
      <c r="AF173" s="14" t="s">
        <v>518</v>
      </c>
      <c r="AG173" s="14"/>
      <c r="AH173" s="14"/>
      <c r="AI173" s="67" t="s">
        <v>546</v>
      </c>
    </row>
    <row r="174" spans="1:35" x14ac:dyDescent="0.2">
      <c r="A174" s="54" t="s">
        <v>75</v>
      </c>
      <c r="B174" s="54" t="s">
        <v>39</v>
      </c>
      <c r="C174" s="78">
        <v>12.595860804716224</v>
      </c>
      <c r="D174" s="78">
        <v>12.469626506273125</v>
      </c>
      <c r="E174" s="78">
        <v>12.7996890757162</v>
      </c>
      <c r="F174" s="78">
        <v>28.249294021194547</v>
      </c>
      <c r="G174" s="78">
        <v>27.483037091958398</v>
      </c>
      <c r="H174" s="78">
        <v>34.626204870107308</v>
      </c>
      <c r="I174" s="78">
        <v>32.980866507548299</v>
      </c>
      <c r="J174" s="78">
        <v>31.842620723125457</v>
      </c>
      <c r="K174" s="78">
        <v>32.547548170340661</v>
      </c>
      <c r="L174" s="78">
        <v>34.121300399495176</v>
      </c>
      <c r="M174" s="78">
        <v>36.234616564559765</v>
      </c>
      <c r="N174" s="78">
        <v>38.524926632259728</v>
      </c>
      <c r="O174" s="78">
        <v>38.927160787036193</v>
      </c>
      <c r="P174" s="78">
        <v>36.131404521053206</v>
      </c>
      <c r="Q174" s="78">
        <v>42.58189659102306</v>
      </c>
      <c r="R174" s="78">
        <v>50.858460559796441</v>
      </c>
      <c r="S174" s="78">
        <v>54.93068925683481</v>
      </c>
      <c r="T174" s="78">
        <v>56.601248551114843</v>
      </c>
      <c r="U174" s="78">
        <v>49.772248376845113</v>
      </c>
      <c r="V174" s="78">
        <v>52.1175034537575</v>
      </c>
      <c r="W174" s="78">
        <v>51.802963117040285</v>
      </c>
      <c r="X174" s="78">
        <v>63.062129955782055</v>
      </c>
      <c r="Y174" s="78">
        <v>59.435165389175715</v>
      </c>
      <c r="Z174" s="78">
        <v>61.439815288936884</v>
      </c>
      <c r="AA174" s="78">
        <v>68.636228130647837</v>
      </c>
      <c r="AB174" s="78">
        <v>66.702137975403488</v>
      </c>
      <c r="AC174" s="78">
        <v>74.330853774198943</v>
      </c>
      <c r="AD174" s="78">
        <v>73.481703889679977</v>
      </c>
      <c r="AF174" s="14" t="s">
        <v>521</v>
      </c>
      <c r="AG174" s="14"/>
      <c r="AH174" s="14"/>
      <c r="AI174" s="67" t="s">
        <v>548</v>
      </c>
    </row>
    <row r="175" spans="1:35" x14ac:dyDescent="0.2">
      <c r="A175" s="54" t="s">
        <v>301</v>
      </c>
      <c r="B175" s="54" t="s">
        <v>39</v>
      </c>
      <c r="C175" s="78">
        <v>11.914585526860604</v>
      </c>
      <c r="D175" s="78">
        <v>14.136887735869974</v>
      </c>
      <c r="E175" s="78">
        <v>18.849723152918788</v>
      </c>
      <c r="F175" s="78">
        <v>21.286921269985601</v>
      </c>
      <c r="G175" s="78">
        <v>21.94317958607882</v>
      </c>
      <c r="H175" s="78">
        <v>23.082580172383711</v>
      </c>
      <c r="I175" s="78">
        <v>22.239303248943347</v>
      </c>
      <c r="J175" s="78">
        <v>21.531730367148949</v>
      </c>
      <c r="K175" s="78">
        <v>23.213731289626772</v>
      </c>
      <c r="L175" s="78">
        <v>22.1592194877366</v>
      </c>
      <c r="M175" s="78">
        <v>22.067609439594843</v>
      </c>
      <c r="N175" s="78">
        <v>22.41724503831794</v>
      </c>
      <c r="O175" s="78">
        <v>23.705876080581895</v>
      </c>
      <c r="P175" s="78">
        <v>28.433911980800094</v>
      </c>
      <c r="Q175" s="78">
        <v>34.50797095282671</v>
      </c>
      <c r="R175" s="78">
        <v>85.314206560893112</v>
      </c>
      <c r="S175" s="78">
        <v>96.104562646622298</v>
      </c>
      <c r="T175" s="78">
        <v>103.10717164642607</v>
      </c>
      <c r="U175" s="78">
        <v>94.105522139665311</v>
      </c>
      <c r="V175" s="78">
        <v>88.463846651041024</v>
      </c>
      <c r="W175" s="78">
        <v>79.691296290275389</v>
      </c>
      <c r="X175" s="78">
        <v>85.501891204620676</v>
      </c>
      <c r="Y175" s="78">
        <v>88.017573020021828</v>
      </c>
      <c r="Z175" s="78">
        <v>105.98250170192381</v>
      </c>
      <c r="AA175" s="78">
        <v>108.58918901881678</v>
      </c>
      <c r="AB175" s="78">
        <v>142.79235210326615</v>
      </c>
      <c r="AC175" s="78">
        <v>36.911714546427113</v>
      </c>
      <c r="AD175" s="78">
        <v>42.885109024795064</v>
      </c>
      <c r="AF175" s="14" t="s">
        <v>522</v>
      </c>
      <c r="AG175" s="14"/>
      <c r="AH175" s="14"/>
      <c r="AI175" s="67" t="s">
        <v>549</v>
      </c>
    </row>
    <row r="176" spans="1:35" x14ac:dyDescent="0.2">
      <c r="A176" s="54" t="s">
        <v>76</v>
      </c>
      <c r="B176" s="54" t="s">
        <v>39</v>
      </c>
      <c r="C176" s="78">
        <v>193.97118856384938</v>
      </c>
      <c r="D176" s="78">
        <v>187.89170490131818</v>
      </c>
      <c r="E176" s="78">
        <v>167.03497267759562</v>
      </c>
      <c r="F176" s="78">
        <v>164.7324712643678</v>
      </c>
      <c r="G176" s="78">
        <v>175.27275980532494</v>
      </c>
      <c r="H176" s="78">
        <v>182.20929738908936</v>
      </c>
      <c r="I176" s="78">
        <v>188.73068849706129</v>
      </c>
      <c r="J176" s="78">
        <v>198.66878496926159</v>
      </c>
      <c r="K176" s="78">
        <v>212.49721883055216</v>
      </c>
      <c r="L176" s="78">
        <v>235.17257227575982</v>
      </c>
      <c r="M176" s="78">
        <v>249.85033469150176</v>
      </c>
      <c r="N176" s="78">
        <v>266.69852096496265</v>
      </c>
      <c r="O176" s="78">
        <v>288.68770410336504</v>
      </c>
      <c r="P176" s="78">
        <v>303.55065486725664</v>
      </c>
      <c r="Q176" s="78">
        <v>335.80371768392564</v>
      </c>
      <c r="R176" s="78">
        <v>366.15406460773875</v>
      </c>
      <c r="S176" s="78">
        <v>385.91014534259324</v>
      </c>
      <c r="T176" s="78">
        <v>403.07076747828563</v>
      </c>
      <c r="U176" s="78">
        <v>404.33162939297125</v>
      </c>
      <c r="V176" s="78">
        <v>422.78670627552913</v>
      </c>
      <c r="W176" s="78">
        <v>428.26369888338388</v>
      </c>
      <c r="X176" s="78">
        <v>449.92227593901077</v>
      </c>
      <c r="Y176" s="78">
        <v>477.88896301237861</v>
      </c>
      <c r="Z176" s="78">
        <v>503.47904191616766</v>
      </c>
      <c r="AA176" s="78">
        <v>532.71858813082724</v>
      </c>
      <c r="AB176" s="78">
        <v>566.58557891619785</v>
      </c>
      <c r="AC176" s="78">
        <v>589.07138101930616</v>
      </c>
      <c r="AD176" s="78">
        <v>616.6762404016539</v>
      </c>
      <c r="AF176" s="14" t="s">
        <v>519</v>
      </c>
      <c r="AG176" s="14"/>
      <c r="AH176" s="14"/>
      <c r="AI176" s="67" t="s">
        <v>547</v>
      </c>
    </row>
    <row r="177" spans="1:35" x14ac:dyDescent="0.2">
      <c r="A177" s="54" t="s">
        <v>77</v>
      </c>
      <c r="B177" s="54" t="s">
        <v>39</v>
      </c>
      <c r="C177" s="78">
        <v>5.5037500243508077</v>
      </c>
      <c r="D177" s="78">
        <v>6.5534995206136148</v>
      </c>
      <c r="E177" s="78">
        <v>9.4417239296231976</v>
      </c>
      <c r="F177" s="78" t="s">
        <v>545</v>
      </c>
      <c r="G177" s="78">
        <v>12.986961198901996</v>
      </c>
      <c r="H177" s="78">
        <v>13.227662583334864</v>
      </c>
      <c r="I177" s="78" t="s">
        <v>545</v>
      </c>
      <c r="J177" s="78">
        <v>12.71348062530287</v>
      </c>
      <c r="K177" s="78">
        <v>13.008180790161848</v>
      </c>
      <c r="L177" s="78">
        <v>13.389855695205357</v>
      </c>
      <c r="M177" s="78">
        <v>16.58506883162725</v>
      </c>
      <c r="N177" s="78">
        <v>17.356893603657046</v>
      </c>
      <c r="O177" s="78">
        <v>18.226894831647499</v>
      </c>
      <c r="P177" s="78">
        <v>19.23352723243655</v>
      </c>
      <c r="Q177" s="78">
        <v>23.02648559813165</v>
      </c>
      <c r="R177" s="78">
        <v>23.877597397007936</v>
      </c>
      <c r="S177" s="78">
        <v>26.154845761476803</v>
      </c>
      <c r="T177" s="78">
        <v>25.325016414970452</v>
      </c>
      <c r="U177" s="78">
        <v>22.212540309369018</v>
      </c>
      <c r="V177" s="78">
        <v>21.612606794235418</v>
      </c>
      <c r="W177" s="78">
        <v>23.282599503630848</v>
      </c>
      <c r="X177" s="78">
        <v>40.112569948749524</v>
      </c>
      <c r="Y177" s="78">
        <v>32.605177993527505</v>
      </c>
      <c r="Z177" s="78">
        <v>34.529946725501802</v>
      </c>
      <c r="AA177" s="78">
        <v>35.238797148690765</v>
      </c>
      <c r="AB177" s="78">
        <v>35.34246722352394</v>
      </c>
      <c r="AC177" s="78">
        <v>30.801767857142856</v>
      </c>
      <c r="AD177" s="78">
        <v>30.255797610681658</v>
      </c>
      <c r="AF177" s="14" t="s">
        <v>521</v>
      </c>
      <c r="AG177" s="14"/>
      <c r="AH177" s="14"/>
      <c r="AI177" s="67" t="s">
        <v>548</v>
      </c>
    </row>
    <row r="178" spans="1:35" x14ac:dyDescent="0.2">
      <c r="A178" s="54" t="s">
        <v>78</v>
      </c>
      <c r="B178" s="54" t="s">
        <v>39</v>
      </c>
      <c r="C178" s="78">
        <v>149.51769848576711</v>
      </c>
      <c r="D178" s="78">
        <v>140.86935912723393</v>
      </c>
      <c r="E178" s="78">
        <v>133.71887950712497</v>
      </c>
      <c r="F178" s="78">
        <v>120.51041819408194</v>
      </c>
      <c r="G178" s="78">
        <v>124.93299164491623</v>
      </c>
      <c r="H178" s="78">
        <v>119.94719226746493</v>
      </c>
      <c r="I178" s="78">
        <v>126.95405521078536</v>
      </c>
      <c r="J178" s="78">
        <v>125.40148748678182</v>
      </c>
      <c r="K178" s="78">
        <v>137.3373090342939</v>
      </c>
      <c r="L178" s="78">
        <v>160.78469246002425</v>
      </c>
      <c r="M178" s="78">
        <v>158.36257208765861</v>
      </c>
      <c r="N178" s="78">
        <v>152.39769482848342</v>
      </c>
      <c r="O178" s="78">
        <v>168.49163217688397</v>
      </c>
      <c r="P178" s="78">
        <v>161.53801423125094</v>
      </c>
      <c r="Q178" s="78">
        <v>182.75339063077365</v>
      </c>
      <c r="R178" s="78">
        <v>213.36315546441037</v>
      </c>
      <c r="S178" s="78">
        <v>232.37825287012961</v>
      </c>
      <c r="T178" s="78">
        <v>251.96555581449545</v>
      </c>
      <c r="U178" s="78">
        <v>247.54497413838601</v>
      </c>
      <c r="V178" s="78">
        <v>268.7604707137092</v>
      </c>
      <c r="W178" s="78">
        <v>277.98034331004874</v>
      </c>
      <c r="X178" s="78">
        <v>310.32501416004072</v>
      </c>
      <c r="Y178" s="78">
        <v>316.82482398137699</v>
      </c>
      <c r="Z178" s="78">
        <v>319.42723703803978</v>
      </c>
      <c r="AA178" s="78">
        <v>414.85566410545658</v>
      </c>
      <c r="AB178" s="78">
        <v>461.42799852140132</v>
      </c>
      <c r="AC178" s="78">
        <v>421.4383605285758</v>
      </c>
      <c r="AD178" s="78">
        <v>447.91298048006996</v>
      </c>
      <c r="AF178" s="14" t="s">
        <v>518</v>
      </c>
      <c r="AG178" s="14"/>
      <c r="AH178" s="14"/>
      <c r="AI178" s="67" t="s">
        <v>546</v>
      </c>
    </row>
    <row r="179" spans="1:35" x14ac:dyDescent="0.2">
      <c r="A179" s="54" t="s">
        <v>79</v>
      </c>
      <c r="B179" s="54" t="s">
        <v>39</v>
      </c>
      <c r="C179" s="78" t="s">
        <v>545</v>
      </c>
      <c r="D179" s="78" t="s">
        <v>545</v>
      </c>
      <c r="E179" s="78" t="s">
        <v>545</v>
      </c>
      <c r="F179" s="78">
        <v>19.547969964344983</v>
      </c>
      <c r="G179" s="78">
        <v>26.529963190184048</v>
      </c>
      <c r="H179" s="78">
        <v>28.595680513668643</v>
      </c>
      <c r="I179" s="78" t="s">
        <v>545</v>
      </c>
      <c r="J179" s="78">
        <v>26.595042361558654</v>
      </c>
      <c r="K179" s="78">
        <v>26.966611453636393</v>
      </c>
      <c r="L179" s="78">
        <v>49.241942529094253</v>
      </c>
      <c r="M179" s="78">
        <v>38.999646751651049</v>
      </c>
      <c r="N179" s="78">
        <v>36.20811212571671</v>
      </c>
      <c r="O179" s="78">
        <v>38.679798751179192</v>
      </c>
      <c r="P179" s="78">
        <v>37.468282326909566</v>
      </c>
      <c r="Q179" s="78">
        <v>44.277530606151089</v>
      </c>
      <c r="R179" s="78">
        <v>42.860959537227536</v>
      </c>
      <c r="S179" s="78">
        <v>46.32138355342137</v>
      </c>
      <c r="T179" s="78">
        <v>44.048999237656766</v>
      </c>
      <c r="U179" s="78">
        <v>29.486388818373229</v>
      </c>
      <c r="V179" s="78">
        <v>45.464672577038364</v>
      </c>
      <c r="W179" s="78">
        <v>44.705675722717132</v>
      </c>
      <c r="X179" s="78">
        <v>48.187301239170964</v>
      </c>
      <c r="Y179" s="78">
        <v>50.527073444916311</v>
      </c>
      <c r="Z179" s="78">
        <v>51.039224540641541</v>
      </c>
      <c r="AA179" s="78">
        <v>53.428402182385035</v>
      </c>
      <c r="AB179" s="78">
        <v>56.709318996415767</v>
      </c>
      <c r="AC179" s="78">
        <v>60.055337690631809</v>
      </c>
      <c r="AD179" s="78">
        <v>63.218356160104946</v>
      </c>
      <c r="AF179" s="14" t="s">
        <v>521</v>
      </c>
      <c r="AG179" s="14"/>
      <c r="AH179" s="14"/>
      <c r="AI179" s="67" t="s">
        <v>548</v>
      </c>
    </row>
    <row r="180" spans="1:35" x14ac:dyDescent="0.2">
      <c r="A180" s="54" t="s">
        <v>80</v>
      </c>
      <c r="B180" s="54" t="s">
        <v>39</v>
      </c>
      <c r="C180" s="78">
        <v>78.937827693476066</v>
      </c>
      <c r="D180" s="78">
        <v>74.544613801250975</v>
      </c>
      <c r="E180" s="78">
        <v>59.739813059958649</v>
      </c>
      <c r="F180" s="78">
        <v>48.858936691402015</v>
      </c>
      <c r="G180" s="78">
        <v>48.520751829150548</v>
      </c>
      <c r="H180" s="78">
        <v>52.038337775005672</v>
      </c>
      <c r="I180" s="78">
        <v>52.06232942855943</v>
      </c>
      <c r="J180" s="78">
        <v>61.571744463255364</v>
      </c>
      <c r="K180" s="78">
        <v>64.794454678441781</v>
      </c>
      <c r="L180" s="78">
        <v>61.221711489507634</v>
      </c>
      <c r="M180" s="78">
        <v>67.081413190471238</v>
      </c>
      <c r="N180" s="78">
        <v>62.986690350983686</v>
      </c>
      <c r="O180" s="78">
        <v>67.337610507703971</v>
      </c>
      <c r="P180" s="78">
        <v>78.82551687466767</v>
      </c>
      <c r="Q180" s="78">
        <v>80.443527957985793</v>
      </c>
      <c r="R180" s="78">
        <v>87.910398421117549</v>
      </c>
      <c r="S180" s="78">
        <v>91.284720215885272</v>
      </c>
      <c r="T180" s="78">
        <v>92.975766180358363</v>
      </c>
      <c r="U180" s="78">
        <v>81.727124991599609</v>
      </c>
      <c r="V180" s="78">
        <v>88.575288386906834</v>
      </c>
      <c r="W180" s="78">
        <v>89.256452300965179</v>
      </c>
      <c r="X180" s="78">
        <v>87.241831854139789</v>
      </c>
      <c r="Y180" s="78">
        <v>95.629565330051179</v>
      </c>
      <c r="Z180" s="78">
        <v>105.880220213364</v>
      </c>
      <c r="AA180" s="78">
        <v>95.045728652959923</v>
      </c>
      <c r="AB180" s="78">
        <v>102.6452772140281</v>
      </c>
      <c r="AC180" s="78">
        <v>105.98602323893454</v>
      </c>
      <c r="AD180" s="78">
        <v>114.40933834489016</v>
      </c>
      <c r="AF180" s="14" t="s">
        <v>518</v>
      </c>
      <c r="AG180" s="14"/>
      <c r="AH180" s="14"/>
      <c r="AI180" s="67" t="s">
        <v>546</v>
      </c>
    </row>
    <row r="181" spans="1:35" x14ac:dyDescent="0.2">
      <c r="A181" s="54" t="s">
        <v>81</v>
      </c>
      <c r="B181" s="54" t="s">
        <v>39</v>
      </c>
      <c r="C181" s="78">
        <v>29.17095851216023</v>
      </c>
      <c r="D181" s="78">
        <v>34.668362878985114</v>
      </c>
      <c r="E181" s="78">
        <v>40.996888040172571</v>
      </c>
      <c r="F181" s="78">
        <v>52.074926392651044</v>
      </c>
      <c r="G181" s="78">
        <v>59.125216739303625</v>
      </c>
      <c r="H181" s="78">
        <v>62.886631214731906</v>
      </c>
      <c r="I181" s="78">
        <v>64.800413033501613</v>
      </c>
      <c r="J181" s="78">
        <v>66.970683522508438</v>
      </c>
      <c r="K181" s="78">
        <v>72.421560990808544</v>
      </c>
      <c r="L181" s="78">
        <v>83.422575074354796</v>
      </c>
      <c r="M181" s="78">
        <v>88.939909189802776</v>
      </c>
      <c r="N181" s="78">
        <v>90.808993225881807</v>
      </c>
      <c r="O181" s="78">
        <v>97.140544296467866</v>
      </c>
      <c r="P181" s="78">
        <v>113.76280940165014</v>
      </c>
      <c r="Q181" s="78">
        <v>115.49312646833059</v>
      </c>
      <c r="R181" s="78">
        <v>141.28752436647173</v>
      </c>
      <c r="S181" s="78">
        <v>148.80456460674156</v>
      </c>
      <c r="T181" s="78">
        <v>154.38602803738317</v>
      </c>
      <c r="U181" s="78">
        <v>161.22828899820485</v>
      </c>
      <c r="V181" s="78">
        <v>170.11066369454232</v>
      </c>
      <c r="W181" s="78">
        <v>179.14871892742974</v>
      </c>
      <c r="X181" s="78">
        <v>174.52352217331631</v>
      </c>
      <c r="Y181" s="78">
        <v>187.03197509903791</v>
      </c>
      <c r="Z181" s="78">
        <v>199.39768584934504</v>
      </c>
      <c r="AA181" s="78">
        <v>191.36126616265102</v>
      </c>
      <c r="AB181" s="78">
        <v>197.67167120202683</v>
      </c>
      <c r="AC181" s="78">
        <v>199.18488870163611</v>
      </c>
      <c r="AD181" s="78">
        <v>209.9779370300752</v>
      </c>
      <c r="AF181" s="14" t="s">
        <v>521</v>
      </c>
      <c r="AG181" s="14"/>
      <c r="AH181" s="14"/>
      <c r="AI181" s="67" t="s">
        <v>548</v>
      </c>
    </row>
    <row r="182" spans="1:35" x14ac:dyDescent="0.2">
      <c r="A182" s="54" t="s">
        <v>82</v>
      </c>
      <c r="B182" s="54" t="s">
        <v>39</v>
      </c>
      <c r="C182" s="78">
        <v>170.90597913912148</v>
      </c>
      <c r="D182" s="78">
        <v>149.42019434826315</v>
      </c>
      <c r="E182" s="78">
        <v>128.85494463656843</v>
      </c>
      <c r="F182" s="78">
        <v>121.50854364654792</v>
      </c>
      <c r="G182" s="78">
        <v>121.64581931951506</v>
      </c>
      <c r="H182" s="78">
        <v>123.41615801704106</v>
      </c>
      <c r="I182" s="78">
        <v>125.85761296809775</v>
      </c>
      <c r="J182" s="78">
        <v>125.68946790426187</v>
      </c>
      <c r="K182" s="78">
        <v>135.77128241521038</v>
      </c>
      <c r="L182" s="78">
        <v>158.83242341049478</v>
      </c>
      <c r="M182" s="78">
        <v>170.16477636513309</v>
      </c>
      <c r="N182" s="78">
        <v>181.34315125103313</v>
      </c>
      <c r="O182" s="78">
        <v>199.2510832860174</v>
      </c>
      <c r="P182" s="78">
        <v>214.69543518864401</v>
      </c>
      <c r="Q182" s="78">
        <v>237.29687686255812</v>
      </c>
      <c r="R182" s="78">
        <v>247.84003259500705</v>
      </c>
      <c r="S182" s="78">
        <v>269.83981877524258</v>
      </c>
      <c r="T182" s="78">
        <v>280.91754131803805</v>
      </c>
      <c r="U182" s="78">
        <v>277.50141692974086</v>
      </c>
      <c r="V182" s="78">
        <v>290.24634128111217</v>
      </c>
      <c r="W182" s="78">
        <v>289.85456660849331</v>
      </c>
      <c r="X182" s="78">
        <v>337.97623910775422</v>
      </c>
      <c r="Y182" s="78">
        <v>320.46199557968998</v>
      </c>
      <c r="Z182" s="78">
        <v>331.03413666335996</v>
      </c>
      <c r="AA182" s="78">
        <v>346.5647458913507</v>
      </c>
      <c r="AB182" s="78">
        <v>364.92551237573247</v>
      </c>
      <c r="AC182" s="78">
        <v>386.55316918327827</v>
      </c>
      <c r="AD182" s="78">
        <v>407.22597228104507</v>
      </c>
      <c r="AF182" s="14" t="s">
        <v>518</v>
      </c>
      <c r="AG182" s="14"/>
      <c r="AH182" s="14"/>
      <c r="AI182" s="67" t="s">
        <v>546</v>
      </c>
    </row>
    <row r="183" spans="1:35" x14ac:dyDescent="0.2">
      <c r="A183" s="54" t="s">
        <v>302</v>
      </c>
      <c r="B183" s="54" t="s">
        <v>39</v>
      </c>
      <c r="C183" s="78">
        <v>126.94575725026853</v>
      </c>
      <c r="D183" s="78">
        <v>115.91719077568135</v>
      </c>
      <c r="E183" s="78">
        <v>109.55804268610099</v>
      </c>
      <c r="F183" s="78">
        <v>117.36737804878049</v>
      </c>
      <c r="G183" s="78">
        <v>161.6134411318848</v>
      </c>
      <c r="H183" s="78">
        <v>176.33834586466165</v>
      </c>
      <c r="I183" s="78">
        <v>199.06212723658052</v>
      </c>
      <c r="J183" s="78">
        <v>202.10029498525074</v>
      </c>
      <c r="K183" s="78">
        <v>221.43659244917714</v>
      </c>
      <c r="L183" s="78">
        <v>250.07233368532206</v>
      </c>
      <c r="M183" s="78">
        <v>264.01044932079412</v>
      </c>
      <c r="N183" s="78">
        <v>268.69024264326276</v>
      </c>
      <c r="O183" s="78">
        <v>291.50382457929629</v>
      </c>
      <c r="P183" s="78">
        <v>301.6664977192093</v>
      </c>
      <c r="Q183" s="78">
        <v>326.45066124109866</v>
      </c>
      <c r="R183" s="78">
        <v>354.83417849898581</v>
      </c>
      <c r="S183" s="78">
        <v>379.40746421267892</v>
      </c>
      <c r="T183" s="78">
        <v>378.4215337734891</v>
      </c>
      <c r="U183" s="78">
        <v>389.26089159067885</v>
      </c>
      <c r="V183" s="78">
        <v>403.21757770632371</v>
      </c>
      <c r="W183" s="78">
        <v>403.69083155650321</v>
      </c>
      <c r="X183" s="78">
        <v>421.87147335423197</v>
      </c>
      <c r="Y183" s="78">
        <v>449.99844155844158</v>
      </c>
      <c r="Z183" s="78">
        <v>459.45129533678755</v>
      </c>
      <c r="AA183" s="78">
        <v>494.60835913312695</v>
      </c>
      <c r="AB183" s="78">
        <v>516.45356037151703</v>
      </c>
      <c r="AC183" s="78">
        <v>558.85250128932444</v>
      </c>
      <c r="AD183" s="78">
        <v>626.09460887949263</v>
      </c>
      <c r="AF183" s="14" t="s">
        <v>523</v>
      </c>
      <c r="AG183" s="14"/>
      <c r="AH183" s="14"/>
      <c r="AI183" s="67" t="s">
        <v>550</v>
      </c>
    </row>
    <row r="184" spans="1:35" x14ac:dyDescent="0.2">
      <c r="A184" s="54" t="s">
        <v>303</v>
      </c>
      <c r="B184" s="54" t="s">
        <v>39</v>
      </c>
      <c r="C184" s="78" t="s">
        <v>545</v>
      </c>
      <c r="D184" s="78" t="s">
        <v>545</v>
      </c>
      <c r="E184" s="78" t="s">
        <v>545</v>
      </c>
      <c r="F184" s="78">
        <v>73.411224114691834</v>
      </c>
      <c r="G184" s="78">
        <v>87.342124542124537</v>
      </c>
      <c r="H184" s="78">
        <v>86.376752054132425</v>
      </c>
      <c r="I184" s="78">
        <v>89.535105495291447</v>
      </c>
      <c r="J184" s="78">
        <v>92.000349446709379</v>
      </c>
      <c r="K184" s="78">
        <v>96.185273699783778</v>
      </c>
      <c r="L184" s="78">
        <v>121.56799794529344</v>
      </c>
      <c r="M184" s="78">
        <v>129.01276703324484</v>
      </c>
      <c r="N184" s="78">
        <v>135.38293379704385</v>
      </c>
      <c r="O184" s="78">
        <v>144.71113846153847</v>
      </c>
      <c r="P184" s="78">
        <v>149.5400393023827</v>
      </c>
      <c r="Q184" s="78">
        <v>160.46483407627539</v>
      </c>
      <c r="R184" s="78">
        <v>175.4612915174713</v>
      </c>
      <c r="S184" s="78">
        <v>183.17743917424428</v>
      </c>
      <c r="T184" s="78">
        <v>186.67321143698612</v>
      </c>
      <c r="U184" s="78">
        <v>185.04866985411303</v>
      </c>
      <c r="V184" s="78">
        <v>194.08560118753093</v>
      </c>
      <c r="W184" s="78">
        <v>191.99913590914701</v>
      </c>
      <c r="X184" s="78">
        <v>197.0097651421508</v>
      </c>
      <c r="Y184" s="78">
        <v>214.21035079051384</v>
      </c>
      <c r="Z184" s="78">
        <v>236.65746673238047</v>
      </c>
      <c r="AA184" s="78">
        <v>245.70771128932756</v>
      </c>
      <c r="AB184" s="78">
        <v>249.71403898346904</v>
      </c>
      <c r="AC184" s="78">
        <v>265.50104795956111</v>
      </c>
      <c r="AD184" s="78">
        <v>287.65939129380382</v>
      </c>
      <c r="AF184" s="14" t="s">
        <v>521</v>
      </c>
      <c r="AG184" s="14"/>
      <c r="AH184" s="14"/>
      <c r="AI184" s="67" t="s">
        <v>548</v>
      </c>
    </row>
    <row r="185" spans="1:35" x14ac:dyDescent="0.2">
      <c r="A185" s="54" t="s">
        <v>304</v>
      </c>
      <c r="B185" s="54" t="s">
        <v>39</v>
      </c>
      <c r="C185" s="78" t="s">
        <v>545</v>
      </c>
      <c r="D185" s="78" t="s">
        <v>545</v>
      </c>
      <c r="E185" s="78" t="s">
        <v>545</v>
      </c>
      <c r="F185" s="78" t="s">
        <v>545</v>
      </c>
      <c r="G185" s="78">
        <v>17.642439033341287</v>
      </c>
      <c r="H185" s="78">
        <v>18.967370755471535</v>
      </c>
      <c r="I185" s="78">
        <v>18.512953181703857</v>
      </c>
      <c r="J185" s="78">
        <v>16.262300313824223</v>
      </c>
      <c r="K185" s="78">
        <v>18.905351660619594</v>
      </c>
      <c r="L185" s="78">
        <v>22.757801027900147</v>
      </c>
      <c r="M185" s="78">
        <v>20.745293265749456</v>
      </c>
      <c r="N185" s="78">
        <v>20.319361455453492</v>
      </c>
      <c r="O185" s="78">
        <v>25.098977252689121</v>
      </c>
      <c r="P185" s="78">
        <v>20.765175634553483</v>
      </c>
      <c r="Q185" s="78">
        <v>25.972648047039058</v>
      </c>
      <c r="R185" s="78">
        <v>40.86804116530552</v>
      </c>
      <c r="S185" s="78">
        <v>32.118083895262281</v>
      </c>
      <c r="T185" s="78">
        <v>33.022762787790391</v>
      </c>
      <c r="U185" s="78">
        <v>22.464298081584598</v>
      </c>
      <c r="V185" s="78">
        <v>35.825058357108453</v>
      </c>
      <c r="W185" s="78">
        <v>38.945939961991918</v>
      </c>
      <c r="X185" s="78">
        <v>41.083409548198283</v>
      </c>
      <c r="Y185" s="78">
        <v>43.618577939835916</v>
      </c>
      <c r="Z185" s="78">
        <v>42.908907397977742</v>
      </c>
      <c r="AA185" s="78">
        <v>45.158777263955137</v>
      </c>
      <c r="AB185" s="78">
        <v>47.908791408809613</v>
      </c>
      <c r="AC185" s="78">
        <v>51.711654332603544</v>
      </c>
      <c r="AD185" s="78">
        <v>54.247871934951085</v>
      </c>
      <c r="AF185" s="14" t="s">
        <v>521</v>
      </c>
      <c r="AG185" s="14"/>
      <c r="AH185" s="14"/>
      <c r="AI185" s="67" t="s">
        <v>548</v>
      </c>
    </row>
    <row r="186" spans="1:35" x14ac:dyDescent="0.2">
      <c r="A186" s="54" t="s">
        <v>305</v>
      </c>
      <c r="B186" s="54" t="s">
        <v>39</v>
      </c>
      <c r="C186" s="78">
        <v>66.599387552913626</v>
      </c>
      <c r="D186" s="78">
        <v>65.306535500936192</v>
      </c>
      <c r="E186" s="78">
        <v>54.665561164592624</v>
      </c>
      <c r="F186" s="78">
        <v>48.344286288239687</v>
      </c>
      <c r="G186" s="78">
        <v>49.443728803898658</v>
      </c>
      <c r="H186" s="78">
        <v>47.269855949778602</v>
      </c>
      <c r="I186" s="78">
        <v>49.113189382478339</v>
      </c>
      <c r="J186" s="78">
        <v>50.819932542704819</v>
      </c>
      <c r="K186" s="78">
        <v>52.012795460020882</v>
      </c>
      <c r="L186" s="78">
        <v>57.314317989268567</v>
      </c>
      <c r="M186" s="78">
        <v>60.294186435015035</v>
      </c>
      <c r="N186" s="78">
        <v>64.462055715658025</v>
      </c>
      <c r="O186" s="78">
        <v>64.686506207797862</v>
      </c>
      <c r="P186" s="78">
        <v>73.607567068032949</v>
      </c>
      <c r="Q186" s="78">
        <v>79.942843967013886</v>
      </c>
      <c r="R186" s="78">
        <v>81.694658344816403</v>
      </c>
      <c r="S186" s="78">
        <v>86.926095612097413</v>
      </c>
      <c r="T186" s="78">
        <v>89.277916372905253</v>
      </c>
      <c r="U186" s="78">
        <v>85.481242895036004</v>
      </c>
      <c r="V186" s="78">
        <v>111.11701363962671</v>
      </c>
      <c r="W186" s="78">
        <v>102.4297052154195</v>
      </c>
      <c r="X186" s="78">
        <v>127.37769784172662</v>
      </c>
      <c r="Y186" s="78">
        <v>115.42146859333531</v>
      </c>
      <c r="Z186" s="78">
        <v>118.40332405151409</v>
      </c>
      <c r="AA186" s="78">
        <v>124.68987543915682</v>
      </c>
      <c r="AB186" s="78">
        <v>132.4081981955847</v>
      </c>
      <c r="AC186" s="78">
        <v>137.5753035615962</v>
      </c>
      <c r="AD186" s="78">
        <v>135.93395789960675</v>
      </c>
      <c r="AF186" s="14" t="s">
        <v>521</v>
      </c>
      <c r="AG186" s="14"/>
      <c r="AH186" s="14"/>
      <c r="AI186" s="67" t="s">
        <v>548</v>
      </c>
    </row>
    <row r="187" spans="1:35" x14ac:dyDescent="0.2">
      <c r="A187" s="54" t="s">
        <v>306</v>
      </c>
      <c r="B187" s="54" t="s">
        <v>39</v>
      </c>
      <c r="C187" s="78">
        <v>47.217164653528293</v>
      </c>
      <c r="D187" s="78">
        <v>42.076367476240762</v>
      </c>
      <c r="E187" s="78">
        <v>43.739686936086279</v>
      </c>
      <c r="F187" s="78">
        <v>28.439655906651904</v>
      </c>
      <c r="G187" s="78">
        <v>31.119492855022685</v>
      </c>
      <c r="H187" s="78">
        <v>29.117758107144354</v>
      </c>
      <c r="I187" s="78">
        <v>33.506205636959862</v>
      </c>
      <c r="J187" s="78">
        <v>30.546305418719211</v>
      </c>
      <c r="K187" s="78">
        <v>33.356160504813523</v>
      </c>
      <c r="L187" s="78">
        <v>31.717523354698169</v>
      </c>
      <c r="M187" s="78">
        <v>34.144574331860049</v>
      </c>
      <c r="N187" s="78">
        <v>45.958911375877264</v>
      </c>
      <c r="O187" s="78">
        <v>44.525909770184576</v>
      </c>
      <c r="P187" s="78">
        <v>35.85388367124834</v>
      </c>
      <c r="Q187" s="78">
        <v>43.57179948072698</v>
      </c>
      <c r="R187" s="78">
        <v>55.208112944919471</v>
      </c>
      <c r="S187" s="78">
        <v>57.912171590320135</v>
      </c>
      <c r="T187" s="78">
        <v>69.718092677526485</v>
      </c>
      <c r="U187" s="78">
        <v>68.50469131908855</v>
      </c>
      <c r="V187" s="78">
        <v>61.994047367754462</v>
      </c>
      <c r="W187" s="78">
        <v>67.061900353475849</v>
      </c>
      <c r="X187" s="78">
        <v>85.092768141739455</v>
      </c>
      <c r="Y187" s="78">
        <v>115.9889053864555</v>
      </c>
      <c r="Z187" s="78">
        <v>110.17604370515329</v>
      </c>
      <c r="AA187" s="78">
        <v>151.77183753364326</v>
      </c>
      <c r="AB187" s="78">
        <v>143.09657980456026</v>
      </c>
      <c r="AC187" s="78">
        <v>118.52117714006991</v>
      </c>
      <c r="AD187" s="78">
        <v>134.98374668914039</v>
      </c>
      <c r="AF187" s="14" t="s">
        <v>519</v>
      </c>
      <c r="AG187" s="14"/>
      <c r="AH187" s="14"/>
      <c r="AI187" s="67" t="s">
        <v>547</v>
      </c>
    </row>
    <row r="188" spans="1:35" x14ac:dyDescent="0.2">
      <c r="A188" s="54" t="s">
        <v>83</v>
      </c>
      <c r="B188" s="54" t="s">
        <v>39</v>
      </c>
      <c r="C188" s="78">
        <v>54.891888339817051</v>
      </c>
      <c r="D188" s="78">
        <v>52.772460425621134</v>
      </c>
      <c r="E188" s="78">
        <v>50.243826525362692</v>
      </c>
      <c r="F188" s="78">
        <v>51.307984983766232</v>
      </c>
      <c r="G188" s="78">
        <v>46.280901997424309</v>
      </c>
      <c r="H188" s="78">
        <v>44.108083764917808</v>
      </c>
      <c r="I188" s="78">
        <v>48.992072732677684</v>
      </c>
      <c r="J188" s="78">
        <v>47.97473488735767</v>
      </c>
      <c r="K188" s="78">
        <v>45.853018940486493</v>
      </c>
      <c r="L188" s="78">
        <v>53.447017648372928</v>
      </c>
      <c r="M188" s="78">
        <v>50.572982353228724</v>
      </c>
      <c r="N188" s="78">
        <v>53.906656722881131</v>
      </c>
      <c r="O188" s="78">
        <v>57.208927804552175</v>
      </c>
      <c r="P188" s="78">
        <v>61.30164985163205</v>
      </c>
      <c r="Q188" s="78">
        <v>70.337996219281663</v>
      </c>
      <c r="R188" s="78">
        <v>83.569815652010959</v>
      </c>
      <c r="S188" s="78">
        <v>88.226711507255246</v>
      </c>
      <c r="T188" s="78">
        <v>94.35751476803101</v>
      </c>
      <c r="U188" s="78">
        <v>79.073794900428069</v>
      </c>
      <c r="V188" s="78">
        <v>94.567846014674842</v>
      </c>
      <c r="W188" s="78">
        <v>96.079659531856308</v>
      </c>
      <c r="X188" s="78">
        <v>123.30982815118693</v>
      </c>
      <c r="Y188" s="78">
        <v>113.96590113079155</v>
      </c>
      <c r="Z188" s="78">
        <v>116.95834060917504</v>
      </c>
      <c r="AA188" s="78">
        <v>116.24093290097281</v>
      </c>
      <c r="AB188" s="78">
        <v>116.61739535568034</v>
      </c>
      <c r="AC188" s="78">
        <v>122.73863636363636</v>
      </c>
      <c r="AD188" s="78">
        <v>138.48229637184903</v>
      </c>
      <c r="AF188" s="14" t="s">
        <v>519</v>
      </c>
      <c r="AG188" s="14"/>
      <c r="AH188" s="14"/>
      <c r="AI188" s="67" t="s">
        <v>547</v>
      </c>
    </row>
    <row r="189" spans="1:35" x14ac:dyDescent="0.2">
      <c r="A189" s="54" t="s">
        <v>84</v>
      </c>
      <c r="B189" s="54" t="s">
        <v>39</v>
      </c>
      <c r="C189" s="78">
        <v>341.41581947011707</v>
      </c>
      <c r="D189" s="78">
        <v>311.78184603600153</v>
      </c>
      <c r="E189" s="78">
        <v>286.83536585365852</v>
      </c>
      <c r="F189" s="78">
        <v>295.48495058400721</v>
      </c>
      <c r="G189" s="78">
        <v>304.93621782916824</v>
      </c>
      <c r="H189" s="78">
        <v>313.53850133018034</v>
      </c>
      <c r="I189" s="78">
        <v>342.50797366495976</v>
      </c>
      <c r="J189" s="78">
        <v>342.04690553745928</v>
      </c>
      <c r="K189" s="78">
        <v>361.64415250606885</v>
      </c>
      <c r="L189" s="78">
        <v>417.01209152827732</v>
      </c>
      <c r="M189" s="78">
        <v>443.67367548421134</v>
      </c>
      <c r="N189" s="78">
        <v>470.0318547186663</v>
      </c>
      <c r="O189" s="78">
        <v>504.61816039472717</v>
      </c>
      <c r="P189" s="78">
        <v>527.49363643051572</v>
      </c>
      <c r="Q189" s="78">
        <v>579.58099688473521</v>
      </c>
      <c r="R189" s="78">
        <v>625.31050566372994</v>
      </c>
      <c r="S189" s="78">
        <v>641.35094931977869</v>
      </c>
      <c r="T189" s="78">
        <v>703.53968491002763</v>
      </c>
      <c r="U189" s="78">
        <v>707.99925456578455</v>
      </c>
      <c r="V189" s="78">
        <v>748.0886104783599</v>
      </c>
      <c r="W189" s="78">
        <v>769.97379184971976</v>
      </c>
      <c r="X189" s="78">
        <v>818.43517048461479</v>
      </c>
      <c r="Y189" s="78">
        <v>905.65177764386863</v>
      </c>
      <c r="Z189" s="78">
        <v>926.51993392897361</v>
      </c>
      <c r="AA189" s="78">
        <v>993.55226020677685</v>
      </c>
      <c r="AB189" s="78">
        <v>1044.9349679366278</v>
      </c>
      <c r="AC189" s="78">
        <v>1101.4028782399037</v>
      </c>
      <c r="AD189" s="78">
        <v>1174.6813211503895</v>
      </c>
      <c r="AF189" s="14" t="s">
        <v>518</v>
      </c>
      <c r="AG189" s="14"/>
      <c r="AH189" s="14"/>
      <c r="AI189" s="67" t="s">
        <v>546</v>
      </c>
    </row>
    <row r="190" spans="1:35" x14ac:dyDescent="0.2">
      <c r="A190" s="54" t="s">
        <v>307</v>
      </c>
      <c r="B190" s="54" t="s">
        <v>39</v>
      </c>
      <c r="C190" s="78">
        <v>35.934804356136084</v>
      </c>
      <c r="D190" s="78">
        <v>31.611816210137359</v>
      </c>
      <c r="E190" s="78">
        <v>30.513064041236156</v>
      </c>
      <c r="F190" s="78">
        <v>32.015273623359114</v>
      </c>
      <c r="G190" s="78">
        <v>30.775225967386785</v>
      </c>
      <c r="H190" s="78">
        <v>30.999588135244181</v>
      </c>
      <c r="I190" s="78">
        <v>32.319225251076041</v>
      </c>
      <c r="J190" s="78">
        <v>34.290855525783343</v>
      </c>
      <c r="K190" s="78">
        <v>33.95137511569483</v>
      </c>
      <c r="L190" s="78">
        <v>41.45112664505799</v>
      </c>
      <c r="M190" s="78">
        <v>42.208686634924852</v>
      </c>
      <c r="N190" s="78">
        <v>45.950293169608592</v>
      </c>
      <c r="O190" s="78">
        <v>45.314863324359067</v>
      </c>
      <c r="P190" s="78">
        <v>43.975275218917332</v>
      </c>
      <c r="Q190" s="78">
        <v>55.030678804386781</v>
      </c>
      <c r="R190" s="78">
        <v>62.740118989828289</v>
      </c>
      <c r="S190" s="78">
        <v>69.200420382889277</v>
      </c>
      <c r="T190" s="78">
        <v>72.56176121930568</v>
      </c>
      <c r="U190" s="78">
        <v>64.103923080820309</v>
      </c>
      <c r="V190" s="78">
        <v>64.752962738786849</v>
      </c>
      <c r="W190" s="78">
        <v>90.502917750966006</v>
      </c>
      <c r="X190" s="78">
        <v>87.988452711797123</v>
      </c>
      <c r="Y190" s="78">
        <v>93.165629490093565</v>
      </c>
      <c r="Z190" s="78">
        <v>99.980891080592912</v>
      </c>
      <c r="AA190" s="78">
        <v>103.34910077430675</v>
      </c>
      <c r="AB190" s="78">
        <v>105.01630848672846</v>
      </c>
      <c r="AC190" s="78">
        <v>112.51708535521195</v>
      </c>
      <c r="AD190" s="78">
        <v>117.13610541808228</v>
      </c>
      <c r="AF190" s="14" t="s">
        <v>521</v>
      </c>
      <c r="AG190" s="14"/>
      <c r="AH190" s="14"/>
      <c r="AI190" s="67" t="s">
        <v>548</v>
      </c>
    </row>
    <row r="191" spans="1:35" x14ac:dyDescent="0.2">
      <c r="A191" s="54" t="s">
        <v>308</v>
      </c>
      <c r="B191" s="54" t="s">
        <v>39</v>
      </c>
      <c r="C191" s="78">
        <v>86.182092619949898</v>
      </c>
      <c r="D191" s="78">
        <v>77.576942938290728</v>
      </c>
      <c r="E191" s="78">
        <v>77.405083552083994</v>
      </c>
      <c r="F191" s="78">
        <v>57.247675879396986</v>
      </c>
      <c r="G191" s="78">
        <v>59.219490445859876</v>
      </c>
      <c r="H191" s="78">
        <v>95.101274608783442</v>
      </c>
      <c r="I191" s="78">
        <v>62.001244709982572</v>
      </c>
      <c r="J191" s="78">
        <v>66.169858964094345</v>
      </c>
      <c r="K191" s="78">
        <v>69.600133632995195</v>
      </c>
      <c r="L191" s="78">
        <v>73.401736194839643</v>
      </c>
      <c r="M191" s="78">
        <v>64.740326588569403</v>
      </c>
      <c r="N191" s="78">
        <v>69.96983690886772</v>
      </c>
      <c r="O191" s="78">
        <v>80.767232147889302</v>
      </c>
      <c r="P191" s="78">
        <v>77.405101064129269</v>
      </c>
      <c r="Q191" s="78">
        <v>85.383183352080991</v>
      </c>
      <c r="R191" s="78">
        <v>83.264328533811423</v>
      </c>
      <c r="S191" s="78">
        <v>112.94663350104585</v>
      </c>
      <c r="T191" s="78">
        <v>108.84384840305893</v>
      </c>
      <c r="U191" s="78">
        <v>110.45022031345864</v>
      </c>
      <c r="V191" s="78">
        <v>111.11605404089582</v>
      </c>
      <c r="W191" s="78">
        <v>108.21556523844106</v>
      </c>
      <c r="X191" s="78">
        <v>145.33893012843171</v>
      </c>
      <c r="Y191" s="78">
        <v>197.29226197279689</v>
      </c>
      <c r="Z191" s="78">
        <v>222.47226919174838</v>
      </c>
      <c r="AA191" s="78">
        <v>167.30758249601934</v>
      </c>
      <c r="AB191" s="78">
        <v>207.68436076192566</v>
      </c>
      <c r="AC191" s="78">
        <v>208.10777202072538</v>
      </c>
      <c r="AD191" s="78">
        <v>232.1010349926072</v>
      </c>
      <c r="AF191" s="14" t="s">
        <v>518</v>
      </c>
      <c r="AG191" s="14"/>
      <c r="AH191" s="14"/>
      <c r="AI191" s="67" t="s">
        <v>546</v>
      </c>
    </row>
    <row r="192" spans="1:35" x14ac:dyDescent="0.2">
      <c r="A192" s="54" t="s">
        <v>85</v>
      </c>
      <c r="B192" s="54" t="s">
        <v>39</v>
      </c>
      <c r="C192" s="78">
        <v>167.8745451849486</v>
      </c>
      <c r="D192" s="78">
        <v>156.06288962023609</v>
      </c>
      <c r="E192" s="78">
        <v>137.45796256690417</v>
      </c>
      <c r="F192" s="78">
        <v>136.24114586807175</v>
      </c>
      <c r="G192" s="78">
        <v>139.85804007576513</v>
      </c>
      <c r="H192" s="78">
        <v>142.04068454403929</v>
      </c>
      <c r="I192" s="78">
        <v>145.32150663290702</v>
      </c>
      <c r="J192" s="78">
        <v>147.21244269111847</v>
      </c>
      <c r="K192" s="78">
        <v>149.43412274158794</v>
      </c>
      <c r="L192" s="78">
        <v>185.33323967406574</v>
      </c>
      <c r="M192" s="78">
        <v>188.76113747311643</v>
      </c>
      <c r="N192" s="78">
        <v>215.71094668263689</v>
      </c>
      <c r="O192" s="78">
        <v>244.78753556758673</v>
      </c>
      <c r="P192" s="78">
        <v>153.85522397935551</v>
      </c>
      <c r="Q192" s="78">
        <v>232.84495867768595</v>
      </c>
      <c r="R192" s="78">
        <v>279.42546420262499</v>
      </c>
      <c r="S192" s="78">
        <v>341.29999120163649</v>
      </c>
      <c r="T192" s="78">
        <v>338.08421086773194</v>
      </c>
      <c r="U192" s="78">
        <v>341.91138366611654</v>
      </c>
      <c r="V192" s="78">
        <v>338.00239786856127</v>
      </c>
      <c r="W192" s="78">
        <v>361.80640765728339</v>
      </c>
      <c r="X192" s="78">
        <v>424.01124891837321</v>
      </c>
      <c r="Y192" s="78">
        <v>460.32575198528519</v>
      </c>
      <c r="Z192" s="78">
        <v>506.06106620414306</v>
      </c>
      <c r="AA192" s="78">
        <v>426.60132564401664</v>
      </c>
      <c r="AB192" s="78">
        <v>350.10664644385463</v>
      </c>
      <c r="AC192" s="78">
        <v>345.85282851454292</v>
      </c>
      <c r="AD192" s="78">
        <v>366.49402198882393</v>
      </c>
      <c r="AF192" s="14" t="s">
        <v>518</v>
      </c>
      <c r="AG192" s="14"/>
      <c r="AH192" s="14"/>
      <c r="AI192" s="67" t="s">
        <v>546</v>
      </c>
    </row>
    <row r="193" spans="1:35" x14ac:dyDescent="0.2">
      <c r="A193" s="54" t="s">
        <v>86</v>
      </c>
      <c r="B193" s="54" t="s">
        <v>39</v>
      </c>
      <c r="C193" s="78">
        <v>136.65496267625105</v>
      </c>
      <c r="D193" s="78">
        <v>132.45920425375871</v>
      </c>
      <c r="E193" s="78">
        <v>113.38505590400872</v>
      </c>
      <c r="F193" s="78">
        <v>118.40773729194783</v>
      </c>
      <c r="G193" s="78">
        <v>122.96285688713864</v>
      </c>
      <c r="H193" s="78">
        <v>128.41982972685349</v>
      </c>
      <c r="I193" s="78">
        <v>123.58188824662813</v>
      </c>
      <c r="J193" s="78">
        <v>134.03470959923828</v>
      </c>
      <c r="K193" s="78">
        <v>134.12936257359843</v>
      </c>
      <c r="L193" s="78">
        <v>178.81606290367876</v>
      </c>
      <c r="M193" s="78">
        <v>170.55163193804168</v>
      </c>
      <c r="N193" s="78" t="s">
        <v>545</v>
      </c>
      <c r="O193" s="78" t="s">
        <v>545</v>
      </c>
      <c r="P193" s="78" t="s">
        <v>545</v>
      </c>
      <c r="Q193" s="78">
        <v>223.5794732061762</v>
      </c>
      <c r="R193" s="78">
        <v>248.97780596068483</v>
      </c>
      <c r="S193" s="78">
        <v>252.92326486290833</v>
      </c>
      <c r="T193" s="78">
        <v>248.88071821708922</v>
      </c>
      <c r="U193" s="78">
        <v>260.62591224434635</v>
      </c>
      <c r="V193" s="78">
        <v>305.49103877103147</v>
      </c>
      <c r="W193" s="78">
        <v>287.47734524569239</v>
      </c>
      <c r="X193" s="78">
        <v>312.56704597177969</v>
      </c>
      <c r="Y193" s="78">
        <v>332.61224119142753</v>
      </c>
      <c r="Z193" s="78">
        <v>337.43670656510699</v>
      </c>
      <c r="AA193" s="78">
        <v>365.17134524243528</v>
      </c>
      <c r="AB193" s="78">
        <v>389.75193657158479</v>
      </c>
      <c r="AC193" s="78">
        <v>402.88967777170944</v>
      </c>
      <c r="AD193" s="78">
        <v>406.35949708127526</v>
      </c>
      <c r="AF193" s="14" t="s">
        <v>518</v>
      </c>
      <c r="AG193" s="14"/>
      <c r="AH193" s="14"/>
      <c r="AI193" s="67" t="s">
        <v>546</v>
      </c>
    </row>
    <row r="194" spans="1:35" x14ac:dyDescent="0.2">
      <c r="A194" s="54" t="s">
        <v>309</v>
      </c>
      <c r="B194" s="54" t="s">
        <v>39</v>
      </c>
      <c r="C194" s="78">
        <v>13.725555030703827</v>
      </c>
      <c r="D194" s="78">
        <v>16.929334712168217</v>
      </c>
      <c r="E194" s="78">
        <v>20.653485481866454</v>
      </c>
      <c r="F194" s="78">
        <v>26.108658355255635</v>
      </c>
      <c r="G194" s="78">
        <v>25.46428164520907</v>
      </c>
      <c r="H194" s="78">
        <v>28.786433013001695</v>
      </c>
      <c r="I194" s="78">
        <v>28.654248220640568</v>
      </c>
      <c r="J194" s="78">
        <v>27.379867986798679</v>
      </c>
      <c r="K194" s="78">
        <v>26.713961284740996</v>
      </c>
      <c r="L194" s="78">
        <v>25.637914889189471</v>
      </c>
      <c r="M194" s="78">
        <v>28.783756549778314</v>
      </c>
      <c r="N194" s="78">
        <v>20.765947102294827</v>
      </c>
      <c r="O194" s="78">
        <v>24.656946665412473</v>
      </c>
      <c r="P194" s="78">
        <v>33.284204722962421</v>
      </c>
      <c r="Q194" s="78">
        <v>35.699612228334388</v>
      </c>
      <c r="R194" s="78">
        <v>38.273310179000802</v>
      </c>
      <c r="S194" s="78">
        <v>45.154714651142278</v>
      </c>
      <c r="T194" s="78">
        <v>53.049256342957129</v>
      </c>
      <c r="U194" s="78">
        <v>9.2871347579590058</v>
      </c>
      <c r="V194" s="78">
        <v>39.949547920433993</v>
      </c>
      <c r="W194" s="78">
        <v>41.046160754378086</v>
      </c>
      <c r="X194" s="78">
        <v>131.67386858717882</v>
      </c>
      <c r="Y194" s="78">
        <v>62.640347033564105</v>
      </c>
      <c r="Z194" s="78">
        <v>59.552249134948099</v>
      </c>
      <c r="AA194" s="78">
        <v>65.929958391123435</v>
      </c>
      <c r="AB194" s="78">
        <v>52.57732583297274</v>
      </c>
      <c r="AC194" s="78">
        <v>57.184356115414076</v>
      </c>
      <c r="AD194" s="78">
        <v>60.067147096227217</v>
      </c>
      <c r="AF194" s="14" t="s">
        <v>522</v>
      </c>
      <c r="AG194" s="14"/>
      <c r="AH194" s="14"/>
      <c r="AI194" s="67" t="s">
        <v>549</v>
      </c>
    </row>
    <row r="195" spans="1:35" x14ac:dyDescent="0.2">
      <c r="A195" s="54" t="s">
        <v>310</v>
      </c>
      <c r="B195" s="54" t="s">
        <v>39</v>
      </c>
      <c r="C195" s="78" t="s">
        <v>545</v>
      </c>
      <c r="D195" s="78" t="s">
        <v>545</v>
      </c>
      <c r="E195" s="78" t="s">
        <v>545</v>
      </c>
      <c r="F195" s="78" t="s">
        <v>545</v>
      </c>
      <c r="G195" s="78">
        <v>26.515716911764706</v>
      </c>
      <c r="H195" s="78">
        <v>31.813309615033752</v>
      </c>
      <c r="I195" s="78">
        <v>28.143108901943062</v>
      </c>
      <c r="J195" s="78">
        <v>26.868506856045379</v>
      </c>
      <c r="K195" s="78">
        <v>30.484615046000794</v>
      </c>
      <c r="L195" s="78">
        <v>35.976272931486335</v>
      </c>
      <c r="M195" s="78">
        <v>36.458609882005902</v>
      </c>
      <c r="N195" s="78">
        <v>34.81351609818298</v>
      </c>
      <c r="O195" s="78">
        <v>34.079189103579345</v>
      </c>
      <c r="P195" s="78">
        <v>25.966255328696434</v>
      </c>
      <c r="Q195" s="78">
        <v>27.445067013313011</v>
      </c>
      <c r="R195" s="78">
        <v>33.291711182336179</v>
      </c>
      <c r="S195" s="78">
        <v>33.464202299676607</v>
      </c>
      <c r="T195" s="78">
        <v>31.788414768958656</v>
      </c>
      <c r="U195" s="78">
        <v>30.49485128386441</v>
      </c>
      <c r="V195" s="78">
        <v>35.326584288620914</v>
      </c>
      <c r="W195" s="78">
        <v>36.282673267326736</v>
      </c>
      <c r="X195" s="78">
        <v>38.982077794190054</v>
      </c>
      <c r="Y195" s="78">
        <v>44.402524681958838</v>
      </c>
      <c r="Z195" s="78">
        <v>53.629661793795535</v>
      </c>
      <c r="AA195" s="78">
        <v>56.318472562881738</v>
      </c>
      <c r="AB195" s="78">
        <v>56.892350460122699</v>
      </c>
      <c r="AC195" s="78">
        <v>62.526051144526384</v>
      </c>
      <c r="AD195" s="78">
        <v>45.424881416427937</v>
      </c>
      <c r="AF195" s="14" t="s">
        <v>521</v>
      </c>
      <c r="AG195" s="14"/>
      <c r="AH195" s="14"/>
      <c r="AI195" s="67" t="s">
        <v>548</v>
      </c>
    </row>
    <row r="196" spans="1:35" x14ac:dyDescent="0.2">
      <c r="A196" s="54" t="s">
        <v>311</v>
      </c>
      <c r="B196" s="54" t="s">
        <v>39</v>
      </c>
      <c r="C196" s="78">
        <v>14.295718571654147</v>
      </c>
      <c r="D196" s="78">
        <v>14.151973735988218</v>
      </c>
      <c r="E196" s="78">
        <v>13.193610473899177</v>
      </c>
      <c r="F196" s="78">
        <v>13.206296795282373</v>
      </c>
      <c r="G196" s="78">
        <v>12.924435904474334</v>
      </c>
      <c r="H196" s="78">
        <v>15.629494953893721</v>
      </c>
      <c r="I196" s="78">
        <v>15.072472351743967</v>
      </c>
      <c r="J196" s="78">
        <v>14.509106198175568</v>
      </c>
      <c r="K196" s="78">
        <v>13.682898684514193</v>
      </c>
      <c r="L196" s="78">
        <v>14.86180522760405</v>
      </c>
      <c r="M196" s="78">
        <v>15.660782770174801</v>
      </c>
      <c r="N196" s="78">
        <v>16.567474600436704</v>
      </c>
      <c r="O196" s="78">
        <v>17.00024656777655</v>
      </c>
      <c r="P196" s="78">
        <v>13.837844757131464</v>
      </c>
      <c r="Q196" s="78">
        <v>17.439471897842534</v>
      </c>
      <c r="R196" s="78">
        <v>24.011522698150305</v>
      </c>
      <c r="S196" s="78">
        <v>24.772061628760088</v>
      </c>
      <c r="T196" s="78">
        <v>24.646414323246084</v>
      </c>
      <c r="U196" s="78">
        <v>19.848843142257198</v>
      </c>
      <c r="V196" s="78">
        <v>22.82990175861595</v>
      </c>
      <c r="W196" s="78">
        <v>26.953574872571981</v>
      </c>
      <c r="X196" s="78">
        <v>36.852857261860137</v>
      </c>
      <c r="Y196" s="78">
        <v>29.211629946855169</v>
      </c>
      <c r="Z196" s="78">
        <v>28.759129119550565</v>
      </c>
      <c r="AA196" s="78">
        <v>29.699136364564406</v>
      </c>
      <c r="AB196" s="78">
        <v>30.508052260650505</v>
      </c>
      <c r="AC196" s="78">
        <v>32.322175007387933</v>
      </c>
      <c r="AD196" s="78">
        <v>34.891430815173024</v>
      </c>
      <c r="AF196" s="14" t="s">
        <v>521</v>
      </c>
      <c r="AG196" s="14"/>
      <c r="AH196" s="14"/>
      <c r="AI196" s="67" t="s">
        <v>548</v>
      </c>
    </row>
    <row r="197" spans="1:35" x14ac:dyDescent="0.2">
      <c r="A197" s="54" t="s">
        <v>87</v>
      </c>
      <c r="B197" s="54" t="s">
        <v>39</v>
      </c>
      <c r="C197" s="78">
        <v>163.90341704405105</v>
      </c>
      <c r="D197" s="78">
        <v>149.68823987219923</v>
      </c>
      <c r="E197" s="78">
        <v>135.51097550986978</v>
      </c>
      <c r="F197" s="78">
        <v>131.82090395480225</v>
      </c>
      <c r="G197" s="78">
        <v>135.62292445623768</v>
      </c>
      <c r="H197" s="78">
        <v>137.15371736097271</v>
      </c>
      <c r="I197" s="78">
        <v>144.5286345349846</v>
      </c>
      <c r="J197" s="78">
        <v>148.60732126131751</v>
      </c>
      <c r="K197" s="78">
        <v>155.85975304842867</v>
      </c>
      <c r="L197" s="78">
        <v>171.27585224961354</v>
      </c>
      <c r="M197" s="78">
        <v>181.10148415563577</v>
      </c>
      <c r="N197" s="78">
        <v>191.68215333386189</v>
      </c>
      <c r="O197" s="78">
        <v>210.76801598808731</v>
      </c>
      <c r="P197" s="78">
        <v>214.64730436139502</v>
      </c>
      <c r="Q197" s="78">
        <v>241.10037391914</v>
      </c>
      <c r="R197" s="78">
        <v>263.61810718711274</v>
      </c>
      <c r="S197" s="78">
        <v>292.22492590859463</v>
      </c>
      <c r="T197" s="78">
        <v>301.71488851037475</v>
      </c>
      <c r="U197" s="78">
        <v>302.35303890885206</v>
      </c>
      <c r="V197" s="78">
        <v>310.53140586034914</v>
      </c>
      <c r="W197" s="78">
        <v>315.90461203714494</v>
      </c>
      <c r="X197" s="78">
        <v>341.87836374884006</v>
      </c>
      <c r="Y197" s="78">
        <v>352.14557791657029</v>
      </c>
      <c r="Z197" s="78">
        <v>366.89091956229601</v>
      </c>
      <c r="AA197" s="78">
        <v>387.04343147052043</v>
      </c>
      <c r="AB197" s="78">
        <v>400.90582494428651</v>
      </c>
      <c r="AC197" s="78">
        <v>433.01240066034478</v>
      </c>
      <c r="AD197" s="78">
        <v>469.60567727186128</v>
      </c>
      <c r="AF197" s="14" t="s">
        <v>518</v>
      </c>
      <c r="AG197" s="14"/>
      <c r="AH197" s="14"/>
      <c r="AI197" s="67" t="s">
        <v>546</v>
      </c>
    </row>
    <row r="198" spans="1:35" x14ac:dyDescent="0.2">
      <c r="A198" s="54" t="s">
        <v>312</v>
      </c>
      <c r="B198" s="54" t="s">
        <v>39</v>
      </c>
      <c r="C198" s="78" t="s">
        <v>545</v>
      </c>
      <c r="D198" s="78" t="s">
        <v>545</v>
      </c>
      <c r="E198" s="78" t="s">
        <v>545</v>
      </c>
      <c r="F198" s="78">
        <v>22.452806044726099</v>
      </c>
      <c r="G198" s="78">
        <v>29.492237857467089</v>
      </c>
      <c r="H198" s="78">
        <v>27.047344007182403</v>
      </c>
      <c r="I198" s="78">
        <v>27.561611024041163</v>
      </c>
      <c r="J198" s="78">
        <v>28.442248662554448</v>
      </c>
      <c r="K198" s="78">
        <v>29.427744666148399</v>
      </c>
      <c r="L198" s="78">
        <v>31.731803492543509</v>
      </c>
      <c r="M198" s="78">
        <v>34.021196571228643</v>
      </c>
      <c r="N198" s="78">
        <v>38.764229516700766</v>
      </c>
      <c r="O198" s="78">
        <v>39.968735840507478</v>
      </c>
      <c r="P198" s="78">
        <v>39.103140785055167</v>
      </c>
      <c r="Q198" s="78">
        <v>46.008429896529364</v>
      </c>
      <c r="R198" s="78">
        <v>54.858999495826566</v>
      </c>
      <c r="S198" s="78">
        <v>58.272857948139794</v>
      </c>
      <c r="T198" s="78">
        <v>59.551822530562006</v>
      </c>
      <c r="U198" s="78">
        <v>45.645046249860691</v>
      </c>
      <c r="V198" s="78">
        <v>59.906128977942416</v>
      </c>
      <c r="W198" s="78">
        <v>62.283984790024043</v>
      </c>
      <c r="X198" s="78">
        <v>68.311081479012145</v>
      </c>
      <c r="Y198" s="78">
        <v>71.209035476718398</v>
      </c>
      <c r="Z198" s="78">
        <v>74.97822357498616</v>
      </c>
      <c r="AA198" s="78">
        <v>78.633986747653225</v>
      </c>
      <c r="AB198" s="78">
        <v>83.329368583728893</v>
      </c>
      <c r="AC198" s="78">
        <v>117.41174370382576</v>
      </c>
      <c r="AD198" s="78">
        <v>126.90927479977039</v>
      </c>
      <c r="AF198" s="14" t="s">
        <v>521</v>
      </c>
      <c r="AG198" s="14"/>
      <c r="AH198" s="14"/>
      <c r="AI198" s="67" t="s">
        <v>548</v>
      </c>
    </row>
    <row r="199" spans="1:35" x14ac:dyDescent="0.2">
      <c r="A199" s="54" t="s">
        <v>88</v>
      </c>
      <c r="B199" s="54" t="s">
        <v>39</v>
      </c>
      <c r="C199" s="78">
        <v>125.1147471439735</v>
      </c>
      <c r="D199" s="78">
        <v>117.55931554737811</v>
      </c>
      <c r="E199" s="78">
        <v>99.560453794598999</v>
      </c>
      <c r="F199" s="78">
        <v>97.804594147674166</v>
      </c>
      <c r="G199" s="78">
        <v>98.25604410534369</v>
      </c>
      <c r="H199" s="78">
        <v>93.299588605578251</v>
      </c>
      <c r="I199" s="78">
        <v>100.90449116834556</v>
      </c>
      <c r="J199" s="78">
        <v>101.17305690911222</v>
      </c>
      <c r="K199" s="78">
        <v>109.39691616807087</v>
      </c>
      <c r="L199" s="78">
        <v>121.79270946681176</v>
      </c>
      <c r="M199" s="78">
        <v>125.31959590836081</v>
      </c>
      <c r="N199" s="78">
        <v>127.40305369940796</v>
      </c>
      <c r="O199" s="78">
        <v>136.32657109244616</v>
      </c>
      <c r="P199" s="78">
        <v>132.03044386209154</v>
      </c>
      <c r="Q199" s="78">
        <v>144.71026048889252</v>
      </c>
      <c r="R199" s="78">
        <v>169.95403815344849</v>
      </c>
      <c r="S199" s="78">
        <v>179.80166087162002</v>
      </c>
      <c r="T199" s="78">
        <v>186.27749797130997</v>
      </c>
      <c r="U199" s="78">
        <v>188.53653225752586</v>
      </c>
      <c r="V199" s="78">
        <v>193.86822391438568</v>
      </c>
      <c r="W199" s="78">
        <v>194.91249623772129</v>
      </c>
      <c r="X199" s="78">
        <v>204.02631934681517</v>
      </c>
      <c r="Y199" s="78">
        <v>203.29504589378482</v>
      </c>
      <c r="Z199" s="78">
        <v>213.57501375968212</v>
      </c>
      <c r="AA199" s="78">
        <v>219.98661480686695</v>
      </c>
      <c r="AB199" s="78">
        <v>228.20054037021393</v>
      </c>
      <c r="AC199" s="78">
        <v>238.08791584307681</v>
      </c>
      <c r="AD199" s="78">
        <v>252.3731543896146</v>
      </c>
      <c r="AF199" s="14" t="s">
        <v>518</v>
      </c>
      <c r="AG199" s="14"/>
      <c r="AH199" s="14"/>
      <c r="AI199" s="67" t="s">
        <v>546</v>
      </c>
    </row>
    <row r="200" spans="1:35" x14ac:dyDescent="0.2">
      <c r="A200" s="54" t="s">
        <v>313</v>
      </c>
      <c r="B200" s="54" t="s">
        <v>39</v>
      </c>
      <c r="C200" s="78">
        <v>27875.569620253165</v>
      </c>
      <c r="D200" s="78">
        <v>24104.262500000001</v>
      </c>
      <c r="E200" s="78">
        <v>25039.625</v>
      </c>
      <c r="F200" s="78">
        <v>23970.0625</v>
      </c>
      <c r="G200" s="78">
        <v>23098.111111111109</v>
      </c>
      <c r="H200" s="78" t="s">
        <v>545</v>
      </c>
      <c r="I200" s="78">
        <v>23013.144578313251</v>
      </c>
      <c r="J200" s="78">
        <v>24753.071428571428</v>
      </c>
      <c r="K200" s="78">
        <v>24008.682352941178</v>
      </c>
      <c r="L200" s="78">
        <v>21277.728260869564</v>
      </c>
      <c r="M200" s="78">
        <v>19525.774193548386</v>
      </c>
      <c r="N200" s="78">
        <v>19980.212765957447</v>
      </c>
      <c r="O200" s="78">
        <v>22792.273684210526</v>
      </c>
      <c r="P200" s="78">
        <v>17912.757894736842</v>
      </c>
      <c r="Q200" s="78">
        <v>18165</v>
      </c>
      <c r="R200" s="78">
        <v>20821.157894736843</v>
      </c>
      <c r="S200" s="78">
        <v>22965.610526315788</v>
      </c>
      <c r="T200" s="78">
        <v>23937.242105263158</v>
      </c>
      <c r="U200" s="78">
        <v>26472.864583333332</v>
      </c>
      <c r="V200" s="78">
        <v>19927.991666666665</v>
      </c>
      <c r="W200" s="78">
        <v>20804.316666666666</v>
      </c>
      <c r="X200" s="78">
        <v>17564.467213114753</v>
      </c>
      <c r="Y200" s="78">
        <v>20315.508196721312</v>
      </c>
      <c r="Z200" s="78">
        <v>25722.172131147541</v>
      </c>
      <c r="AA200" s="78">
        <v>16004.315789473685</v>
      </c>
      <c r="AB200" s="78">
        <v>17258.277511961722</v>
      </c>
      <c r="AC200" s="78">
        <v>12770.688995215311</v>
      </c>
      <c r="AD200" s="78">
        <v>8661.5083056478397</v>
      </c>
      <c r="AF200" s="14" t="s">
        <v>565</v>
      </c>
      <c r="AG200" s="14"/>
      <c r="AH200" s="14"/>
      <c r="AI200" s="67" t="s">
        <v>546</v>
      </c>
    </row>
    <row r="201" spans="1:35" x14ac:dyDescent="0.2">
      <c r="A201" s="54" t="s">
        <v>314</v>
      </c>
      <c r="B201" s="54" t="s">
        <v>39</v>
      </c>
      <c r="C201" s="78">
        <v>15.519677635997313</v>
      </c>
      <c r="D201" s="78">
        <v>17.69088281660536</v>
      </c>
      <c r="E201" s="78">
        <v>15.745477994518781</v>
      </c>
      <c r="F201" s="78">
        <v>17.3753706833328</v>
      </c>
      <c r="G201" s="78">
        <v>26.297399063409696</v>
      </c>
      <c r="H201" s="78">
        <v>27.063743771349777</v>
      </c>
      <c r="I201" s="78">
        <v>25.793968293287094</v>
      </c>
      <c r="J201" s="78">
        <v>22.218098440843779</v>
      </c>
      <c r="K201" s="78">
        <v>27.123000933650573</v>
      </c>
      <c r="L201" s="78">
        <v>28.028875630418302</v>
      </c>
      <c r="M201" s="78">
        <v>29.099290550390361</v>
      </c>
      <c r="N201" s="78">
        <v>33.638892425206876</v>
      </c>
      <c r="O201" s="78">
        <v>39.742502683250208</v>
      </c>
      <c r="P201" s="78">
        <v>58.622894985808891</v>
      </c>
      <c r="Q201" s="78">
        <v>122.52852432499689</v>
      </c>
      <c r="R201" s="78">
        <v>66.493544292039502</v>
      </c>
      <c r="S201" s="78">
        <v>69.112574738415546</v>
      </c>
      <c r="T201" s="78">
        <v>70.375023086868183</v>
      </c>
      <c r="U201" s="78">
        <v>68.719862824948706</v>
      </c>
      <c r="V201" s="78">
        <v>76.523752847961376</v>
      </c>
      <c r="W201" s="78">
        <v>77.887114166329695</v>
      </c>
      <c r="X201" s="78">
        <v>82.89949245358622</v>
      </c>
      <c r="Y201" s="78">
        <v>87.586642238507665</v>
      </c>
      <c r="Z201" s="78">
        <v>92.709667774086384</v>
      </c>
      <c r="AA201" s="78">
        <v>100.75622799441972</v>
      </c>
      <c r="AB201" s="78">
        <v>86.020297834234356</v>
      </c>
      <c r="AC201" s="78">
        <v>89.637291919755725</v>
      </c>
      <c r="AD201" s="78">
        <v>87.63114137016791</v>
      </c>
      <c r="AF201" s="14" t="s">
        <v>521</v>
      </c>
      <c r="AG201" s="14"/>
      <c r="AH201" s="14"/>
      <c r="AI201" s="67" t="s">
        <v>548</v>
      </c>
    </row>
    <row r="202" spans="1:35" x14ac:dyDescent="0.2">
      <c r="A202" s="54" t="s">
        <v>315</v>
      </c>
      <c r="B202" s="54" t="s">
        <v>39</v>
      </c>
      <c r="C202" s="78">
        <v>60.848083531048026</v>
      </c>
      <c r="D202" s="78">
        <v>55.925873078518876</v>
      </c>
      <c r="E202" s="78">
        <v>44.391930404974488</v>
      </c>
      <c r="F202" s="78">
        <v>41.445692477614294</v>
      </c>
      <c r="G202" s="78">
        <v>38.990905166493341</v>
      </c>
      <c r="H202" s="78">
        <v>38.031850466565245</v>
      </c>
      <c r="I202" s="78">
        <v>42.164707119369886</v>
      </c>
      <c r="J202" s="78">
        <v>42.06723885875973</v>
      </c>
      <c r="K202" s="78">
        <v>47.591530321189992</v>
      </c>
      <c r="L202" s="78">
        <v>50.896018049767385</v>
      </c>
      <c r="M202" s="78">
        <v>48.044555772706836</v>
      </c>
      <c r="N202" s="78">
        <v>53.673917567750983</v>
      </c>
      <c r="O202" s="78">
        <v>58.350678611180925</v>
      </c>
      <c r="P202" s="78">
        <v>54.217015069620935</v>
      </c>
      <c r="Q202" s="78">
        <v>62.548270925403926</v>
      </c>
      <c r="R202" s="78">
        <v>77.821518684762694</v>
      </c>
      <c r="S202" s="78">
        <v>79.83746049883058</v>
      </c>
      <c r="T202" s="78">
        <v>86.722569419785529</v>
      </c>
      <c r="U202" s="78">
        <v>79.63675259101781</v>
      </c>
      <c r="V202" s="78">
        <v>84.580284897068239</v>
      </c>
      <c r="W202" s="78">
        <v>87.262920780023606</v>
      </c>
      <c r="X202" s="78">
        <v>95.442077540156717</v>
      </c>
      <c r="Y202" s="78">
        <v>107.03437491299546</v>
      </c>
      <c r="Z202" s="78">
        <v>104.40291257644589</v>
      </c>
      <c r="AA202" s="78">
        <v>112.08135796766743</v>
      </c>
      <c r="AB202" s="78">
        <v>121.43369132598879</v>
      </c>
      <c r="AC202" s="78">
        <v>123.98632731303987</v>
      </c>
      <c r="AD202" s="78">
        <v>106.03670132080359</v>
      </c>
      <c r="AF202" s="14" t="s">
        <v>519</v>
      </c>
      <c r="AG202" s="14"/>
      <c r="AH202" s="14"/>
      <c r="AI202" s="67" t="s">
        <v>547</v>
      </c>
    </row>
    <row r="203" spans="1:35" x14ac:dyDescent="0.2">
      <c r="A203" s="54" t="s">
        <v>317</v>
      </c>
      <c r="B203" s="54" t="s">
        <v>39</v>
      </c>
      <c r="C203" s="78">
        <v>159.32792189985193</v>
      </c>
      <c r="D203" s="78">
        <v>146.49089134677945</v>
      </c>
      <c r="E203" s="78">
        <v>147.54369610187248</v>
      </c>
      <c r="F203" s="78">
        <v>141.58295988337562</v>
      </c>
      <c r="G203" s="78">
        <v>138.94247525817556</v>
      </c>
      <c r="H203" s="78">
        <v>132.33773298136148</v>
      </c>
      <c r="I203" s="78">
        <v>128.41787458745875</v>
      </c>
      <c r="J203" s="78">
        <v>132.08838713041663</v>
      </c>
      <c r="K203" s="78">
        <v>141.81936627862154</v>
      </c>
      <c r="L203" s="78">
        <v>156.63390411906278</v>
      </c>
      <c r="M203" s="78">
        <v>169.10044509580416</v>
      </c>
      <c r="N203" s="78">
        <v>177.01005577603775</v>
      </c>
      <c r="O203" s="78">
        <v>183.47972453979605</v>
      </c>
      <c r="P203" s="78">
        <v>187.93295601808998</v>
      </c>
      <c r="Q203" s="78">
        <v>202.53703555733119</v>
      </c>
      <c r="R203" s="78">
        <v>248.76352481873954</v>
      </c>
      <c r="S203" s="78">
        <v>270.61890864303308</v>
      </c>
      <c r="T203" s="78">
        <v>289.95827567855241</v>
      </c>
      <c r="U203" s="78">
        <v>259.07811136093108</v>
      </c>
      <c r="V203" s="78">
        <v>319.43749819358942</v>
      </c>
      <c r="W203" s="78">
        <v>336.04527638480602</v>
      </c>
      <c r="X203" s="78">
        <v>390.43748568811543</v>
      </c>
      <c r="Y203" s="78">
        <v>369.78363040068444</v>
      </c>
      <c r="Z203" s="78">
        <v>392.87419201387917</v>
      </c>
      <c r="AA203" s="78">
        <v>436.2501192246192</v>
      </c>
      <c r="AB203" s="78">
        <v>465.67206432519964</v>
      </c>
      <c r="AC203" s="78">
        <v>492.40304441358279</v>
      </c>
      <c r="AD203" s="78">
        <v>541.98240589198031</v>
      </c>
      <c r="AF203" s="14" t="s">
        <v>521</v>
      </c>
      <c r="AG203" s="14"/>
      <c r="AH203" s="14"/>
      <c r="AI203" s="67" t="s">
        <v>548</v>
      </c>
    </row>
    <row r="204" spans="1:35" x14ac:dyDescent="0.2">
      <c r="A204" s="54" t="s">
        <v>316</v>
      </c>
      <c r="B204" s="54" t="s">
        <v>39</v>
      </c>
      <c r="C204" s="78">
        <v>96.751975763962065</v>
      </c>
      <c r="D204" s="78">
        <v>91.209669012249151</v>
      </c>
      <c r="E204" s="78">
        <v>93.501041666666666</v>
      </c>
      <c r="F204" s="78">
        <v>89.935450819672127</v>
      </c>
      <c r="G204" s="78">
        <v>97.055654837886138</v>
      </c>
      <c r="H204" s="78">
        <v>95.531210513014912</v>
      </c>
      <c r="I204" s="78">
        <v>100.7780446793178</v>
      </c>
      <c r="J204" s="78">
        <v>101.91273027869627</v>
      </c>
      <c r="K204" s="78">
        <v>107.83405097172117</v>
      </c>
      <c r="L204" s="78">
        <v>119.3315596547239</v>
      </c>
      <c r="M204" s="78">
        <v>119.32062492713069</v>
      </c>
      <c r="N204" s="78">
        <v>137.89080328617069</v>
      </c>
      <c r="O204" s="78">
        <v>145.13818469895881</v>
      </c>
      <c r="P204" s="78">
        <v>139.76400813375508</v>
      </c>
      <c r="Q204" s="78">
        <v>153.14748363800496</v>
      </c>
      <c r="R204" s="78">
        <v>180.56190262003824</v>
      </c>
      <c r="S204" s="78">
        <v>201.49512139777627</v>
      </c>
      <c r="T204" s="78">
        <v>219.65635583653196</v>
      </c>
      <c r="U204" s="78">
        <v>180.32427862939585</v>
      </c>
      <c r="V204" s="78">
        <v>220.3458474167069</v>
      </c>
      <c r="W204" s="78">
        <v>218.49108863198458</v>
      </c>
      <c r="X204" s="78">
        <v>252.66202090592336</v>
      </c>
      <c r="Y204" s="78">
        <v>236.00035979851285</v>
      </c>
      <c r="Z204" s="78">
        <v>236.09978463747308</v>
      </c>
      <c r="AA204" s="78">
        <v>249.39305389221556</v>
      </c>
      <c r="AB204" s="78">
        <v>261.99185921225904</v>
      </c>
      <c r="AC204" s="78">
        <v>276.59356305336206</v>
      </c>
      <c r="AD204" s="78">
        <v>273.83158271663882</v>
      </c>
      <c r="AF204" s="14" t="s">
        <v>522</v>
      </c>
      <c r="AG204" s="14"/>
      <c r="AH204" s="14"/>
      <c r="AI204" s="67" t="s">
        <v>549</v>
      </c>
    </row>
    <row r="205" spans="1:35" x14ac:dyDescent="0.2">
      <c r="A205" s="54" t="s">
        <v>89</v>
      </c>
      <c r="B205" s="54" t="s">
        <v>39</v>
      </c>
      <c r="C205" s="78">
        <v>40.697500754299504</v>
      </c>
      <c r="D205" s="78">
        <v>35.388079404219283</v>
      </c>
      <c r="E205" s="78">
        <v>29.567047586138809</v>
      </c>
      <c r="F205" s="78">
        <v>28.462236348580056</v>
      </c>
      <c r="G205" s="78">
        <v>28.09074715847127</v>
      </c>
      <c r="H205" s="78">
        <v>28.968819465304897</v>
      </c>
      <c r="I205" s="78">
        <v>30.222681735534245</v>
      </c>
      <c r="J205" s="78">
        <v>30.750835805433912</v>
      </c>
      <c r="K205" s="78">
        <v>33.819539882997496</v>
      </c>
      <c r="L205" s="78">
        <v>31.85367816772208</v>
      </c>
      <c r="M205" s="78">
        <v>35.809534388812239</v>
      </c>
      <c r="N205" s="78">
        <v>36.335018334509364</v>
      </c>
      <c r="O205" s="78">
        <v>39.871537710379691</v>
      </c>
      <c r="P205" s="78">
        <v>36.296232244973254</v>
      </c>
      <c r="Q205" s="78">
        <v>46.112020819658916</v>
      </c>
      <c r="R205" s="78">
        <v>50.414485606147494</v>
      </c>
      <c r="S205" s="78">
        <v>53.680562624346457</v>
      </c>
      <c r="T205" s="78">
        <v>55.451410333225795</v>
      </c>
      <c r="U205" s="78">
        <v>52.720973739785144</v>
      </c>
      <c r="V205" s="78">
        <v>51.779169883718211</v>
      </c>
      <c r="W205" s="78">
        <v>52.837355302464523</v>
      </c>
      <c r="X205" s="78">
        <v>69.626735028522603</v>
      </c>
      <c r="Y205" s="78">
        <v>59.598536282248972</v>
      </c>
      <c r="Z205" s="78">
        <v>60.540873717315947</v>
      </c>
      <c r="AA205" s="78">
        <v>61.74694561822524</v>
      </c>
      <c r="AB205" s="78">
        <v>66.346763547872399</v>
      </c>
      <c r="AC205" s="78">
        <v>64.200929391431742</v>
      </c>
      <c r="AD205" s="78">
        <v>66.870358522039169</v>
      </c>
      <c r="AF205" s="14" t="s">
        <v>522</v>
      </c>
      <c r="AG205" s="14"/>
      <c r="AH205" s="14"/>
      <c r="AI205" s="67" t="s">
        <v>549</v>
      </c>
    </row>
    <row r="206" spans="1:35" x14ac:dyDescent="0.2">
      <c r="A206" s="54" t="s">
        <v>318</v>
      </c>
      <c r="B206" s="54" t="s">
        <v>319</v>
      </c>
      <c r="C206" s="78">
        <v>66.14092604101927</v>
      </c>
      <c r="D206" s="78">
        <v>60.506889611394953</v>
      </c>
      <c r="E206" s="78">
        <v>47.970467346628105</v>
      </c>
      <c r="F206" s="78">
        <v>49.854723027620935</v>
      </c>
      <c r="G206" s="78">
        <v>48.904218059996957</v>
      </c>
      <c r="H206" s="78">
        <v>25.762422237971492</v>
      </c>
      <c r="I206" s="78">
        <v>24.373467699481086</v>
      </c>
      <c r="J206" s="78">
        <v>23.564929045140126</v>
      </c>
      <c r="K206" s="78">
        <v>24.193517705589699</v>
      </c>
      <c r="L206" s="78">
        <v>38.364417262231996</v>
      </c>
      <c r="M206" s="78">
        <v>41.47738408009657</v>
      </c>
      <c r="N206" s="78">
        <v>69.801546930527493</v>
      </c>
      <c r="O206" s="78">
        <v>82.039888622676941</v>
      </c>
      <c r="P206" s="78">
        <v>95.336968035391607</v>
      </c>
      <c r="Q206" s="78">
        <v>89.569138042015325</v>
      </c>
      <c r="R206" s="78">
        <v>41.405452403657371</v>
      </c>
      <c r="S206" s="78">
        <v>55.751790869239819</v>
      </c>
      <c r="T206" s="78">
        <v>50.013122670725949</v>
      </c>
      <c r="U206" s="78">
        <v>69.117820087709916</v>
      </c>
      <c r="V206" s="78">
        <v>37.201758593125497</v>
      </c>
      <c r="W206" s="78">
        <v>47.58031059034591</v>
      </c>
      <c r="X206" s="78">
        <v>34.548284071772834</v>
      </c>
      <c r="Y206" s="78">
        <v>38.763715777138593</v>
      </c>
      <c r="Z206" s="78">
        <v>46.161952331831259</v>
      </c>
      <c r="AA206" s="78">
        <v>61.697421456573352</v>
      </c>
      <c r="AB206" s="78">
        <v>49.355406719239497</v>
      </c>
      <c r="AC206" s="78">
        <v>49.543668701884791</v>
      </c>
      <c r="AD206" s="78">
        <v>47.04695336676982</v>
      </c>
      <c r="AF206" s="14" t="s">
        <v>519</v>
      </c>
      <c r="AG206" s="14"/>
      <c r="AH206" s="14"/>
      <c r="AI206" s="67" t="s">
        <v>547</v>
      </c>
    </row>
    <row r="207" spans="1:35" x14ac:dyDescent="0.2">
      <c r="A207" s="54" t="s">
        <v>319</v>
      </c>
      <c r="B207" s="54" t="s">
        <v>319</v>
      </c>
      <c r="C207" s="78">
        <v>45.481639678694378</v>
      </c>
      <c r="D207" s="78">
        <v>40.796915806491732</v>
      </c>
      <c r="E207" s="78">
        <v>41.620070930512142</v>
      </c>
      <c r="F207" s="78">
        <v>36.215915497136756</v>
      </c>
      <c r="G207" s="78">
        <v>34.792386640380379</v>
      </c>
      <c r="H207" s="78">
        <v>34.081718074049107</v>
      </c>
      <c r="I207" s="78">
        <v>34.664287485876486</v>
      </c>
      <c r="J207" s="78">
        <v>34.130225695393193</v>
      </c>
      <c r="K207" s="78">
        <v>37.081255820141017</v>
      </c>
      <c r="L207" s="78">
        <v>33.436324985052813</v>
      </c>
      <c r="M207" s="78">
        <v>29.666709752472048</v>
      </c>
      <c r="N207" s="78">
        <v>31.108586019789339</v>
      </c>
      <c r="O207" s="78">
        <v>31.911342678741264</v>
      </c>
      <c r="P207" s="78">
        <v>30.831677899964525</v>
      </c>
      <c r="Q207" s="78">
        <v>31.495017495816217</v>
      </c>
      <c r="R207" s="78">
        <v>33.947938329150233</v>
      </c>
      <c r="S207" s="78">
        <v>50.645775408645761</v>
      </c>
      <c r="T207" s="78">
        <v>49.91028996126871</v>
      </c>
      <c r="U207" s="78">
        <v>43.06783647820339</v>
      </c>
      <c r="V207" s="78">
        <v>35.490054864134393</v>
      </c>
      <c r="W207" s="78">
        <v>36.362061256427452</v>
      </c>
      <c r="X207" s="78">
        <v>39.407230034916871</v>
      </c>
      <c r="Y207" s="78">
        <v>45.019091213575976</v>
      </c>
      <c r="Z207" s="78">
        <v>47.661202785794956</v>
      </c>
      <c r="AA207" s="78">
        <v>47.861662173323566</v>
      </c>
      <c r="AB207" s="78">
        <v>64.163444423985766</v>
      </c>
      <c r="AC207" s="78">
        <v>60.10175915439789</v>
      </c>
      <c r="AD207" s="78">
        <v>67.110179316159531</v>
      </c>
      <c r="AF207" s="14" t="s">
        <v>519</v>
      </c>
      <c r="AG207" s="14"/>
      <c r="AH207" s="14"/>
      <c r="AI207" s="67" t="s">
        <v>547</v>
      </c>
    </row>
    <row r="208" spans="1:35" x14ac:dyDescent="0.2">
      <c r="A208" s="54" t="s">
        <v>320</v>
      </c>
      <c r="B208" s="54" t="s">
        <v>90</v>
      </c>
      <c r="C208" s="78">
        <v>460.62877030162412</v>
      </c>
      <c r="D208" s="78">
        <v>449.80360443622919</v>
      </c>
      <c r="E208" s="78">
        <v>483.13198900091658</v>
      </c>
      <c r="F208" s="78">
        <v>471.95327942497755</v>
      </c>
      <c r="G208" s="78">
        <v>471.571809693197</v>
      </c>
      <c r="H208" s="78">
        <v>480.27936647602286</v>
      </c>
      <c r="I208" s="78">
        <v>500.74671340929012</v>
      </c>
      <c r="J208" s="78">
        <v>560.9293809938971</v>
      </c>
      <c r="K208" s="78">
        <v>651.16264020707501</v>
      </c>
      <c r="L208" s="78">
        <v>811.58215962441318</v>
      </c>
      <c r="M208" s="78">
        <v>901.90333176912247</v>
      </c>
      <c r="N208" s="78">
        <v>961.99859616284516</v>
      </c>
      <c r="O208" s="78">
        <v>1049.3452325035228</v>
      </c>
      <c r="P208" s="78">
        <v>1202.1481655691439</v>
      </c>
      <c r="Q208" s="78">
        <v>1290.8796816479401</v>
      </c>
      <c r="R208" s="78">
        <v>1373.7729176361099</v>
      </c>
      <c r="S208" s="78">
        <v>1529.1787214185722</v>
      </c>
      <c r="T208" s="78">
        <v>1546.7849860982392</v>
      </c>
      <c r="U208" s="78">
        <v>1606.7020689655171</v>
      </c>
      <c r="V208" s="78">
        <v>1630.5964233929435</v>
      </c>
      <c r="W208" s="78">
        <v>1651.8070259865256</v>
      </c>
      <c r="X208" s="78">
        <v>1695.8180515759311</v>
      </c>
      <c r="Y208" s="78">
        <v>1823.71875</v>
      </c>
      <c r="Z208" s="78">
        <v>1871.4161549362304</v>
      </c>
      <c r="AA208" s="78">
        <v>1987.8205730389855</v>
      </c>
      <c r="AB208" s="78">
        <v>2212.9282027217268</v>
      </c>
      <c r="AC208" s="78">
        <v>2117.0660421545667</v>
      </c>
      <c r="AD208" s="78">
        <v>2258.7025139664806</v>
      </c>
      <c r="AF208" s="14" t="s">
        <v>520</v>
      </c>
      <c r="AG208" s="14"/>
      <c r="AH208" s="14"/>
      <c r="AI208" s="67" t="s">
        <v>551</v>
      </c>
    </row>
    <row r="209" spans="1:35" x14ac:dyDescent="0.2">
      <c r="A209" s="54" t="s">
        <v>321</v>
      </c>
      <c r="B209" s="54" t="s">
        <v>90</v>
      </c>
      <c r="C209" s="78">
        <v>315.91416827852998</v>
      </c>
      <c r="D209" s="78">
        <v>297.99165457184324</v>
      </c>
      <c r="E209" s="78">
        <v>298.50107707036858</v>
      </c>
      <c r="F209" s="78">
        <v>307.61820973075106</v>
      </c>
      <c r="G209" s="78">
        <v>303.6534561137662</v>
      </c>
      <c r="H209" s="78">
        <v>304.32790270766407</v>
      </c>
      <c r="I209" s="78">
        <v>299.03448665762096</v>
      </c>
      <c r="J209" s="78">
        <v>335.67793970408275</v>
      </c>
      <c r="K209" s="78">
        <v>398.07447275922669</v>
      </c>
      <c r="L209" s="78">
        <v>430.21595779756018</v>
      </c>
      <c r="M209" s="78">
        <v>441.86252534955707</v>
      </c>
      <c r="N209" s="78">
        <v>458.85819227083999</v>
      </c>
      <c r="O209" s="78">
        <v>493.63443043385337</v>
      </c>
      <c r="P209" s="78">
        <v>535.32652624826255</v>
      </c>
      <c r="Q209" s="78">
        <v>583.63666347483775</v>
      </c>
      <c r="R209" s="78">
        <v>638.78753301637607</v>
      </c>
      <c r="S209" s="78">
        <v>716.81621678616614</v>
      </c>
      <c r="T209" s="78">
        <v>700.04446041688061</v>
      </c>
      <c r="U209" s="78">
        <v>632.78096984515082</v>
      </c>
      <c r="V209" s="78">
        <v>655.49891985310001</v>
      </c>
      <c r="W209" s="78">
        <v>655.69334193825966</v>
      </c>
      <c r="X209" s="78">
        <v>650.99003181336161</v>
      </c>
      <c r="Y209" s="78">
        <v>709.20614448988147</v>
      </c>
      <c r="Z209" s="78">
        <v>475.77000939163099</v>
      </c>
      <c r="AA209" s="78">
        <v>480.43214619458001</v>
      </c>
      <c r="AB209" s="78">
        <v>640.67075324675329</v>
      </c>
      <c r="AC209" s="78">
        <v>635.01822890726169</v>
      </c>
      <c r="AD209" s="78">
        <v>599.57012043396037</v>
      </c>
      <c r="AF209" s="14" t="s">
        <v>518</v>
      </c>
      <c r="AG209" s="14"/>
      <c r="AH209" s="14"/>
      <c r="AI209" s="67" t="s">
        <v>546</v>
      </c>
    </row>
    <row r="210" spans="1:35" x14ac:dyDescent="0.2">
      <c r="A210" s="54" t="s">
        <v>91</v>
      </c>
      <c r="B210" s="54" t="s">
        <v>90</v>
      </c>
      <c r="C210" s="78">
        <v>161.30095564113535</v>
      </c>
      <c r="D210" s="78">
        <v>163.41482537419816</v>
      </c>
      <c r="E210" s="78">
        <v>160.97526451243922</v>
      </c>
      <c r="F210" s="78">
        <v>154.81964851627774</v>
      </c>
      <c r="G210" s="78">
        <v>155.6625854214123</v>
      </c>
      <c r="H210" s="78">
        <v>171.46890898812887</v>
      </c>
      <c r="I210" s="78">
        <v>180.99676193157822</v>
      </c>
      <c r="J210" s="78">
        <v>190.10237326218228</v>
      </c>
      <c r="K210" s="78">
        <v>187.44059543683917</v>
      </c>
      <c r="L210" s="78">
        <v>201.04373974849645</v>
      </c>
      <c r="M210" s="78">
        <v>266.98440705785805</v>
      </c>
      <c r="N210" s="78">
        <v>290.09664209664209</v>
      </c>
      <c r="O210" s="78">
        <v>304.86105782406139</v>
      </c>
      <c r="P210" s="78">
        <v>239.85718205515161</v>
      </c>
      <c r="Q210" s="78">
        <v>376.9116844116844</v>
      </c>
      <c r="R210" s="78" t="s">
        <v>545</v>
      </c>
      <c r="S210" s="78" t="s">
        <v>545</v>
      </c>
      <c r="T210" s="78" t="s">
        <v>545</v>
      </c>
      <c r="U210" s="78" t="s">
        <v>545</v>
      </c>
      <c r="V210" s="78">
        <v>408.91390194761584</v>
      </c>
      <c r="W210" s="78">
        <v>409.25056825778847</v>
      </c>
      <c r="X210" s="78">
        <v>406.88061101433738</v>
      </c>
      <c r="Y210" s="78">
        <v>435.84518104366344</v>
      </c>
      <c r="Z210" s="78">
        <v>457.2430785534508</v>
      </c>
      <c r="AA210" s="78">
        <v>494.89107332624866</v>
      </c>
      <c r="AB210" s="78">
        <v>523.52648347272009</v>
      </c>
      <c r="AC210" s="78">
        <v>363.21887443589065</v>
      </c>
      <c r="AD210" s="78">
        <v>374.23351897422612</v>
      </c>
      <c r="AF210" s="14" t="s">
        <v>519</v>
      </c>
      <c r="AG210" s="14"/>
      <c r="AH210" s="14"/>
      <c r="AI210" s="67" t="s">
        <v>547</v>
      </c>
    </row>
    <row r="211" spans="1:35" x14ac:dyDescent="0.2">
      <c r="A211" s="54" t="s">
        <v>322</v>
      </c>
      <c r="B211" s="54" t="s">
        <v>90</v>
      </c>
      <c r="C211" s="78">
        <v>235.42784657722737</v>
      </c>
      <c r="D211" s="78">
        <v>226.28647442499141</v>
      </c>
      <c r="E211" s="78">
        <v>231.70699595559762</v>
      </c>
      <c r="F211" s="78">
        <v>246.71501914375219</v>
      </c>
      <c r="G211" s="78">
        <v>230.45408339076499</v>
      </c>
      <c r="H211" s="78">
        <v>232.63610755441741</v>
      </c>
      <c r="I211" s="78">
        <v>236.79888220848505</v>
      </c>
      <c r="J211" s="78">
        <v>257.65196823787801</v>
      </c>
      <c r="K211" s="78">
        <v>291.15121338912132</v>
      </c>
      <c r="L211" s="78">
        <v>319.26369235891462</v>
      </c>
      <c r="M211" s="78">
        <v>332.83484633963519</v>
      </c>
      <c r="N211" s="78">
        <v>351.87043962436633</v>
      </c>
      <c r="O211" s="78">
        <v>375.26632746684459</v>
      </c>
      <c r="P211" s="78">
        <v>414.54991652754592</v>
      </c>
      <c r="Q211" s="78">
        <v>449.42865448504983</v>
      </c>
      <c r="R211" s="78">
        <v>482.67147925088688</v>
      </c>
      <c r="S211" s="78">
        <v>532.97121947208291</v>
      </c>
      <c r="T211" s="78">
        <v>540.69049367605055</v>
      </c>
      <c r="U211" s="78">
        <v>544.74891111469594</v>
      </c>
      <c r="V211" s="78">
        <v>548.43429433456254</v>
      </c>
      <c r="W211" s="78">
        <v>551.9962465593461</v>
      </c>
      <c r="X211" s="78">
        <v>569.72590311303475</v>
      </c>
      <c r="Y211" s="78">
        <v>610.51318608867643</v>
      </c>
      <c r="Z211" s="78">
        <v>651.88017340094882</v>
      </c>
      <c r="AA211" s="78">
        <v>644.66723521767381</v>
      </c>
      <c r="AB211" s="78">
        <v>652.19058823529417</v>
      </c>
      <c r="AC211" s="78">
        <v>686.20953768925597</v>
      </c>
      <c r="AD211" s="78">
        <v>714.8933057719828</v>
      </c>
      <c r="AF211" s="14" t="s">
        <v>518</v>
      </c>
      <c r="AG211" s="14"/>
      <c r="AH211" s="14"/>
      <c r="AI211" s="67" t="s">
        <v>546</v>
      </c>
    </row>
    <row r="212" spans="1:35" x14ac:dyDescent="0.2">
      <c r="A212" s="54" t="s">
        <v>323</v>
      </c>
      <c r="B212" s="54" t="s">
        <v>90</v>
      </c>
      <c r="C212" s="78">
        <v>308.90870163633582</v>
      </c>
      <c r="D212" s="78">
        <v>299.029678106689</v>
      </c>
      <c r="E212" s="78">
        <v>313.64680723343588</v>
      </c>
      <c r="F212" s="78">
        <v>316.45283714075168</v>
      </c>
      <c r="G212" s="78">
        <v>317.1420355270821</v>
      </c>
      <c r="H212" s="78">
        <v>319.82964298593583</v>
      </c>
      <c r="I212" s="78">
        <v>335.679085155351</v>
      </c>
      <c r="J212" s="78">
        <v>357.58924222890704</v>
      </c>
      <c r="K212" s="78">
        <v>408.74401303670118</v>
      </c>
      <c r="L212" s="78">
        <v>467.91534624413146</v>
      </c>
      <c r="M212" s="78">
        <v>500.20635736308913</v>
      </c>
      <c r="N212" s="78">
        <v>521.3151266656904</v>
      </c>
      <c r="O212" s="78">
        <v>563.94352647426012</v>
      </c>
      <c r="P212" s="78">
        <v>628.91040293040294</v>
      </c>
      <c r="Q212" s="78">
        <v>679.41521659992725</v>
      </c>
      <c r="R212" s="78">
        <v>732.21849225871802</v>
      </c>
      <c r="S212" s="78">
        <v>822.52612209554047</v>
      </c>
      <c r="T212" s="78">
        <v>817.46844209624442</v>
      </c>
      <c r="U212" s="78">
        <v>836.5557126696832</v>
      </c>
      <c r="V212" s="78">
        <v>828.28416982888234</v>
      </c>
      <c r="W212" s="78">
        <v>825.81647860336386</v>
      </c>
      <c r="X212" s="78">
        <v>824.61044231959829</v>
      </c>
      <c r="Y212" s="78">
        <v>884.36025771447953</v>
      </c>
      <c r="Z212" s="78">
        <v>903.34969201928232</v>
      </c>
      <c r="AA212" s="78">
        <v>958.28248136315233</v>
      </c>
      <c r="AB212" s="78">
        <v>1048.9541321208878</v>
      </c>
      <c r="AC212" s="78">
        <v>1098.2812938581835</v>
      </c>
      <c r="AD212" s="78">
        <v>1082.3831005110733</v>
      </c>
      <c r="AF212" s="14" t="s">
        <v>518</v>
      </c>
      <c r="AG212" s="14"/>
      <c r="AH212" s="14"/>
      <c r="AI212" s="67" t="s">
        <v>546</v>
      </c>
    </row>
    <row r="213" spans="1:35" x14ac:dyDescent="0.2">
      <c r="A213" s="54" t="s">
        <v>324</v>
      </c>
      <c r="B213" s="54" t="s">
        <v>90</v>
      </c>
      <c r="C213" s="78">
        <v>63.031312472380634</v>
      </c>
      <c r="D213" s="78">
        <v>60.460741856524194</v>
      </c>
      <c r="E213" s="78">
        <v>56.736977652238927</v>
      </c>
      <c r="F213" s="78">
        <v>63.583652268999451</v>
      </c>
      <c r="G213" s="78">
        <v>59.217894895476761</v>
      </c>
      <c r="H213" s="78">
        <v>62.596455321372581</v>
      </c>
      <c r="I213" s="78">
        <v>63.471154669177437</v>
      </c>
      <c r="J213" s="78">
        <v>66.287839094058981</v>
      </c>
      <c r="K213" s="78">
        <v>77.71960287628697</v>
      </c>
      <c r="L213" s="78">
        <v>85.435480855130578</v>
      </c>
      <c r="M213" s="78">
        <v>88.925320790526882</v>
      </c>
      <c r="N213" s="78">
        <v>96.63404456503865</v>
      </c>
      <c r="O213" s="78">
        <v>99.040219526519365</v>
      </c>
      <c r="P213" s="78">
        <v>113.63887567396131</v>
      </c>
      <c r="Q213" s="78">
        <v>123.69796596909838</v>
      </c>
      <c r="R213" s="78">
        <v>134.58461450425361</v>
      </c>
      <c r="S213" s="78">
        <v>155.3469515908053</v>
      </c>
      <c r="T213" s="78">
        <v>144.44141267171821</v>
      </c>
      <c r="U213" s="78">
        <v>136.80512397623554</v>
      </c>
      <c r="V213" s="78">
        <v>131.91635558976333</v>
      </c>
      <c r="W213" s="78">
        <v>132.68772172045485</v>
      </c>
      <c r="X213" s="78">
        <v>132.0900251058568</v>
      </c>
      <c r="Y213" s="78">
        <v>146.78369830583711</v>
      </c>
      <c r="Z213" s="78">
        <v>142.51952084366789</v>
      </c>
      <c r="AA213" s="78">
        <v>154.1275804590332</v>
      </c>
      <c r="AB213" s="78">
        <v>166.38287842101403</v>
      </c>
      <c r="AC213" s="78">
        <v>168.9467104177742</v>
      </c>
      <c r="AD213" s="78">
        <v>180.70943361360065</v>
      </c>
      <c r="AF213" s="14" t="s">
        <v>521</v>
      </c>
      <c r="AG213" s="14"/>
      <c r="AH213" s="14"/>
      <c r="AI213" s="67" t="s">
        <v>548</v>
      </c>
    </row>
    <row r="214" spans="1:35" x14ac:dyDescent="0.2">
      <c r="A214" s="54" t="s">
        <v>325</v>
      </c>
      <c r="B214" s="54" t="s">
        <v>90</v>
      </c>
      <c r="C214" s="78">
        <v>501.31425934471622</v>
      </c>
      <c r="D214" s="78">
        <v>529.92736409319321</v>
      </c>
      <c r="E214" s="78">
        <v>565.74690508940853</v>
      </c>
      <c r="F214" s="78">
        <v>575.08043380027118</v>
      </c>
      <c r="G214" s="78">
        <v>576.11819803746653</v>
      </c>
      <c r="H214" s="78">
        <v>583.38591050066464</v>
      </c>
      <c r="I214" s="78">
        <v>594.40680212014138</v>
      </c>
      <c r="J214" s="78">
        <v>643.01706783369798</v>
      </c>
      <c r="K214" s="78">
        <v>709.64878892733566</v>
      </c>
      <c r="L214" s="78">
        <v>810.48133848133853</v>
      </c>
      <c r="M214" s="78">
        <v>847.21761436511326</v>
      </c>
      <c r="N214" s="78">
        <v>920.42006802721085</v>
      </c>
      <c r="O214" s="78">
        <v>958.09974424552433</v>
      </c>
      <c r="P214" s="78">
        <v>1023.5736235595391</v>
      </c>
      <c r="Q214" s="78">
        <v>1191.7072549851507</v>
      </c>
      <c r="R214" s="78">
        <v>1284.8474148802018</v>
      </c>
      <c r="S214" s="78">
        <v>1253.0536687631027</v>
      </c>
      <c r="T214" s="78">
        <v>1308.0787172011662</v>
      </c>
      <c r="U214" s="78">
        <v>1256.889347646573</v>
      </c>
      <c r="V214" s="78">
        <v>1335.9313766019015</v>
      </c>
      <c r="W214" s="78">
        <v>1198.3281185673115</v>
      </c>
      <c r="X214" s="78">
        <v>1210.3789346246974</v>
      </c>
      <c r="Y214" s="78">
        <v>1302.0554668794891</v>
      </c>
      <c r="Z214" s="78">
        <v>1346.5126883425853</v>
      </c>
      <c r="AA214" s="78">
        <v>1425.9353821907014</v>
      </c>
      <c r="AB214" s="78">
        <v>1533.9932965299683</v>
      </c>
      <c r="AC214" s="78">
        <v>1623.5736281089617</v>
      </c>
      <c r="AD214" s="78">
        <v>1716.4334916864609</v>
      </c>
      <c r="AF214" s="14" t="s">
        <v>518</v>
      </c>
      <c r="AG214" s="14"/>
      <c r="AH214" s="14"/>
      <c r="AI214" s="67" t="s">
        <v>546</v>
      </c>
    </row>
    <row r="215" spans="1:35" x14ac:dyDescent="0.2">
      <c r="A215" s="54" t="s">
        <v>326</v>
      </c>
      <c r="B215" s="54" t="s">
        <v>90</v>
      </c>
      <c r="C215" s="78">
        <v>187.30209127084922</v>
      </c>
      <c r="D215" s="78">
        <v>174.17456169925825</v>
      </c>
      <c r="E215" s="78">
        <v>181.86604124408385</v>
      </c>
      <c r="F215" s="78">
        <v>187.28364664781233</v>
      </c>
      <c r="G215" s="78">
        <v>228.30482383931511</v>
      </c>
      <c r="H215" s="78">
        <v>281.88857166163638</v>
      </c>
      <c r="I215" s="78">
        <v>273.58957893025524</v>
      </c>
      <c r="J215" s="78">
        <v>204.63095623987033</v>
      </c>
      <c r="K215" s="78">
        <v>221.98789093825181</v>
      </c>
      <c r="L215" s="78">
        <v>244.85185185185185</v>
      </c>
      <c r="M215" s="78">
        <v>327.79531452658887</v>
      </c>
      <c r="N215" s="78">
        <v>336.56313110913646</v>
      </c>
      <c r="O215" s="78">
        <v>365.97860615883309</v>
      </c>
      <c r="P215" s="78">
        <v>388.89362046632124</v>
      </c>
      <c r="Q215" s="78">
        <v>423.56764374295375</v>
      </c>
      <c r="R215" s="78">
        <v>468.36810992171274</v>
      </c>
      <c r="S215" s="78">
        <v>499.76188580074859</v>
      </c>
      <c r="T215" s="78">
        <v>519.14038279025624</v>
      </c>
      <c r="U215" s="78">
        <v>519.94923101067172</v>
      </c>
      <c r="V215" s="78">
        <v>534.63206935666824</v>
      </c>
      <c r="W215" s="78">
        <v>541.19570829299778</v>
      </c>
      <c r="X215" s="78">
        <v>554.58690673616047</v>
      </c>
      <c r="Y215" s="78">
        <v>455.48798564518648</v>
      </c>
      <c r="Z215" s="78">
        <v>471.75054146039605</v>
      </c>
      <c r="AA215" s="78">
        <v>498.60536221863714</v>
      </c>
      <c r="AB215" s="78">
        <v>509.88992451086119</v>
      </c>
      <c r="AC215" s="78">
        <v>536.36576923076927</v>
      </c>
      <c r="AD215" s="78">
        <v>573.7382576344753</v>
      </c>
      <c r="AF215" s="14" t="s">
        <v>518</v>
      </c>
      <c r="AG215" s="14"/>
      <c r="AH215" s="14"/>
      <c r="AI215" s="67" t="s">
        <v>546</v>
      </c>
    </row>
    <row r="216" spans="1:35" x14ac:dyDescent="0.2">
      <c r="A216" s="54" t="s">
        <v>327</v>
      </c>
      <c r="B216" s="54" t="s">
        <v>90</v>
      </c>
      <c r="C216" s="78">
        <v>109.80989226831736</v>
      </c>
      <c r="D216" s="78">
        <v>101.50120633177066</v>
      </c>
      <c r="E216" s="78">
        <v>100.14611933949496</v>
      </c>
      <c r="F216" s="78">
        <v>108.52211292696151</v>
      </c>
      <c r="G216" s="78">
        <v>102.39202187673303</v>
      </c>
      <c r="H216" s="78">
        <v>97.554456003304921</v>
      </c>
      <c r="I216" s="78">
        <v>97.306015107712398</v>
      </c>
      <c r="J216" s="78">
        <v>109.64214604846036</v>
      </c>
      <c r="K216" s="78">
        <v>115.59079120397429</v>
      </c>
      <c r="L216" s="78">
        <v>122.48476380335339</v>
      </c>
      <c r="M216" s="78">
        <v>133.65701503665963</v>
      </c>
      <c r="N216" s="78">
        <v>131.09130997795123</v>
      </c>
      <c r="O216" s="78">
        <v>140.05924624439953</v>
      </c>
      <c r="P216" s="78">
        <v>204.40177319876648</v>
      </c>
      <c r="Q216" s="78">
        <v>209.29046713979321</v>
      </c>
      <c r="R216" s="78">
        <v>253.3040294933416</v>
      </c>
      <c r="S216" s="78">
        <v>271.61660405968917</v>
      </c>
      <c r="T216" s="78">
        <v>269.27899525384231</v>
      </c>
      <c r="U216" s="78">
        <v>183.55429941178471</v>
      </c>
      <c r="V216" s="78">
        <v>188.34964950237992</v>
      </c>
      <c r="W216" s="78">
        <v>188.83755303370012</v>
      </c>
      <c r="X216" s="78">
        <v>191.00620110504707</v>
      </c>
      <c r="Y216" s="78">
        <v>195.69297820823243</v>
      </c>
      <c r="Z216" s="78">
        <v>207.08405451109121</v>
      </c>
      <c r="AA216" s="78">
        <v>218.92011692622748</v>
      </c>
      <c r="AB216" s="78">
        <v>231.46659303341522</v>
      </c>
      <c r="AC216" s="78">
        <v>243.92031458673392</v>
      </c>
      <c r="AD216" s="78">
        <v>263.50299770176196</v>
      </c>
      <c r="AF216" s="14" t="s">
        <v>518</v>
      </c>
      <c r="AG216" s="14"/>
      <c r="AH216" s="14"/>
      <c r="AI216" s="67" t="s">
        <v>546</v>
      </c>
    </row>
    <row r="217" spans="1:35" x14ac:dyDescent="0.2">
      <c r="A217" s="54" t="s">
        <v>328</v>
      </c>
      <c r="B217" s="54" t="s">
        <v>90</v>
      </c>
      <c r="C217" s="78">
        <v>352.96712176093621</v>
      </c>
      <c r="D217" s="78">
        <v>317.55494354172401</v>
      </c>
      <c r="E217" s="78">
        <v>325.54182665935269</v>
      </c>
      <c r="F217" s="78">
        <v>328.42387703723335</v>
      </c>
      <c r="G217" s="78">
        <v>323.7813849980364</v>
      </c>
      <c r="H217" s="78">
        <v>320.06260553318612</v>
      </c>
      <c r="I217" s="78">
        <v>331.63131313131311</v>
      </c>
      <c r="J217" s="78">
        <v>351.51915881821702</v>
      </c>
      <c r="K217" s="78">
        <v>392.45858328015316</v>
      </c>
      <c r="L217" s="78">
        <v>436.7874080130826</v>
      </c>
      <c r="M217" s="78">
        <v>495.24294478527605</v>
      </c>
      <c r="N217" s="78">
        <v>526.84438706170158</v>
      </c>
      <c r="O217" s="78">
        <v>560.0275542217978</v>
      </c>
      <c r="P217" s="78">
        <v>621.93976886471785</v>
      </c>
      <c r="Q217" s="78">
        <v>670.06288882878005</v>
      </c>
      <c r="R217" s="78">
        <v>706.55030855916289</v>
      </c>
      <c r="S217" s="78">
        <v>693.56187290969899</v>
      </c>
      <c r="T217" s="78">
        <v>690.48114710568245</v>
      </c>
      <c r="U217" s="78">
        <v>793.66561348077937</v>
      </c>
      <c r="V217" s="78">
        <v>828.34753077685014</v>
      </c>
      <c r="W217" s="78">
        <v>815.0873608567</v>
      </c>
      <c r="X217" s="78">
        <v>462.71334176859273</v>
      </c>
      <c r="Y217" s="78">
        <v>502.91930996104617</v>
      </c>
      <c r="Z217" s="78">
        <v>508.73014327444707</v>
      </c>
      <c r="AA217" s="78">
        <v>530.6028780960288</v>
      </c>
      <c r="AB217" s="78">
        <v>580.82084600497649</v>
      </c>
      <c r="AC217" s="78">
        <v>611.27442568502624</v>
      </c>
      <c r="AD217" s="78">
        <v>640.49959546925561</v>
      </c>
      <c r="AF217" s="14" t="s">
        <v>518</v>
      </c>
      <c r="AG217" s="14"/>
      <c r="AH217" s="14"/>
      <c r="AI217" s="67" t="s">
        <v>546</v>
      </c>
    </row>
    <row r="218" spans="1:35" x14ac:dyDescent="0.2">
      <c r="A218" s="54" t="s">
        <v>92</v>
      </c>
      <c r="B218" s="54" t="s">
        <v>90</v>
      </c>
      <c r="C218" s="78">
        <v>135.01058747579083</v>
      </c>
      <c r="D218" s="78">
        <v>128.62669884415089</v>
      </c>
      <c r="E218" s="78">
        <v>121.8740089197225</v>
      </c>
      <c r="F218" s="78">
        <v>128.33988832240834</v>
      </c>
      <c r="G218" s="78">
        <v>127.56730654584476</v>
      </c>
      <c r="H218" s="78">
        <v>125.18093225314078</v>
      </c>
      <c r="I218" s="78" t="s">
        <v>545</v>
      </c>
      <c r="J218" s="78">
        <v>143.53642987249543</v>
      </c>
      <c r="K218" s="78">
        <v>159.42049032838506</v>
      </c>
      <c r="L218" s="78">
        <v>183.44489231832316</v>
      </c>
      <c r="M218" s="78">
        <v>201.38703001034838</v>
      </c>
      <c r="N218" s="78">
        <v>219.95974528087334</v>
      </c>
      <c r="O218" s="78">
        <v>256.71805111821084</v>
      </c>
      <c r="P218" s="78">
        <v>254.77028571428571</v>
      </c>
      <c r="Q218" s="78">
        <v>214.33647085506917</v>
      </c>
      <c r="R218" s="78">
        <v>279.221121369061</v>
      </c>
      <c r="S218" s="78">
        <v>302.37369190953075</v>
      </c>
      <c r="T218" s="78">
        <v>331.20333296051894</v>
      </c>
      <c r="U218" s="78">
        <v>330.4111111111111</v>
      </c>
      <c r="V218" s="78">
        <v>312.67744453116291</v>
      </c>
      <c r="W218" s="78">
        <v>317.96702564671921</v>
      </c>
      <c r="X218" s="78">
        <v>374.24536590592521</v>
      </c>
      <c r="Y218" s="78">
        <v>407.3756076939336</v>
      </c>
      <c r="Z218" s="78">
        <v>358.98198292022494</v>
      </c>
      <c r="AA218" s="78">
        <v>376.18757776856074</v>
      </c>
      <c r="AB218" s="78">
        <v>397.30859334508136</v>
      </c>
      <c r="AC218" s="78">
        <v>418.38463930348257</v>
      </c>
      <c r="AD218" s="78">
        <v>553.06889553514202</v>
      </c>
      <c r="AF218" s="14" t="s">
        <v>521</v>
      </c>
      <c r="AG218" s="14"/>
      <c r="AH218" s="14"/>
      <c r="AI218" s="67" t="s">
        <v>548</v>
      </c>
    </row>
    <row r="219" spans="1:35" x14ac:dyDescent="0.2">
      <c r="A219" s="54" t="s">
        <v>329</v>
      </c>
      <c r="B219" s="54" t="s">
        <v>330</v>
      </c>
      <c r="C219" s="78">
        <v>32.816375968992247</v>
      </c>
      <c r="D219" s="78">
        <v>35.40588615782665</v>
      </c>
      <c r="E219" s="78">
        <v>28.728301276870859</v>
      </c>
      <c r="F219" s="78">
        <v>29.566019417475729</v>
      </c>
      <c r="G219" s="78">
        <v>30.183926558221938</v>
      </c>
      <c r="H219" s="78">
        <v>28.468020466901184</v>
      </c>
      <c r="I219" s="78">
        <v>30.427821939586646</v>
      </c>
      <c r="J219" s="78">
        <v>31.019100236779796</v>
      </c>
      <c r="K219" s="78">
        <v>38.824362165525827</v>
      </c>
      <c r="L219" s="78">
        <v>30.225811166325634</v>
      </c>
      <c r="M219" s="78">
        <v>32.811114352392067</v>
      </c>
      <c r="N219" s="78">
        <v>31.211454386476245</v>
      </c>
      <c r="O219" s="78">
        <v>33.101623659031603</v>
      </c>
      <c r="P219" s="78">
        <v>74.56449534717251</v>
      </c>
      <c r="Q219" s="78">
        <v>40.437742352434299</v>
      </c>
      <c r="R219" s="78">
        <v>46.090501662570482</v>
      </c>
      <c r="S219" s="78">
        <v>46.630596470759805</v>
      </c>
      <c r="T219" s="78">
        <v>43.525043680838671</v>
      </c>
      <c r="U219" s="78">
        <v>42.394164843180164</v>
      </c>
      <c r="V219" s="78">
        <v>43.99093157460841</v>
      </c>
      <c r="W219" s="78">
        <v>41.138191299574586</v>
      </c>
      <c r="X219" s="78">
        <v>48.082855582855586</v>
      </c>
      <c r="Y219" s="78">
        <v>48.336250512785448</v>
      </c>
      <c r="Z219" s="78">
        <v>42.437305137589803</v>
      </c>
      <c r="AA219" s="78">
        <v>52.350268817204302</v>
      </c>
      <c r="AB219" s="78">
        <v>39.731776077325819</v>
      </c>
      <c r="AC219" s="78">
        <v>54.94182641107561</v>
      </c>
      <c r="AD219" s="78">
        <v>56.883792457876439</v>
      </c>
      <c r="AF219" s="14" t="s">
        <v>519</v>
      </c>
      <c r="AG219" s="14"/>
      <c r="AH219" s="14"/>
      <c r="AI219" s="67" t="s">
        <v>547</v>
      </c>
    </row>
    <row r="220" spans="1:35" x14ac:dyDescent="0.2">
      <c r="A220" s="54" t="s">
        <v>331</v>
      </c>
      <c r="B220" s="54" t="s">
        <v>330</v>
      </c>
      <c r="C220" s="78">
        <v>60.332512315270939</v>
      </c>
      <c r="D220" s="78">
        <v>61.632098765432097</v>
      </c>
      <c r="E220" s="78">
        <v>73.129032258064512</v>
      </c>
      <c r="F220" s="78">
        <v>64.579572446555815</v>
      </c>
      <c r="G220" s="78">
        <v>65.101415094339629</v>
      </c>
      <c r="H220" s="78">
        <v>64.167053364269137</v>
      </c>
      <c r="I220" s="78">
        <v>63.854166666666664</v>
      </c>
      <c r="J220" s="78">
        <v>64.489607390300236</v>
      </c>
      <c r="K220" s="78">
        <v>65.079908675799089</v>
      </c>
      <c r="L220" s="78">
        <v>61.131799163179913</v>
      </c>
      <c r="M220" s="78">
        <v>63.230125523012553</v>
      </c>
      <c r="N220" s="78">
        <v>63.020920502092054</v>
      </c>
      <c r="O220" s="78">
        <v>66.082815734989651</v>
      </c>
      <c r="P220" s="78">
        <v>80.692152917505027</v>
      </c>
      <c r="Q220" s="78">
        <v>67.508982035928142</v>
      </c>
      <c r="R220" s="78">
        <v>161.19153225806451</v>
      </c>
      <c r="S220" s="78">
        <v>184.17922606924643</v>
      </c>
      <c r="T220" s="78">
        <v>201.79268292682926</v>
      </c>
      <c r="U220" s="78">
        <v>189.74541751527494</v>
      </c>
      <c r="V220" s="78">
        <v>239.60267857142858</v>
      </c>
      <c r="W220" s="78">
        <v>216.09151785714286</v>
      </c>
      <c r="X220" s="78">
        <v>216.63242009132421</v>
      </c>
      <c r="Y220" s="78">
        <v>155.1487414187643</v>
      </c>
      <c r="Z220" s="78">
        <v>113.02810304449649</v>
      </c>
      <c r="AA220" s="78">
        <v>113.62470862470863</v>
      </c>
      <c r="AB220" s="78">
        <v>115.00686498855835</v>
      </c>
      <c r="AC220" s="78">
        <v>126.37053571428571</v>
      </c>
      <c r="AD220" s="78">
        <v>120.21814254859611</v>
      </c>
      <c r="AF220" s="14" t="s">
        <v>521</v>
      </c>
      <c r="AG220" s="14"/>
      <c r="AH220" s="14"/>
      <c r="AI220" s="67" t="s">
        <v>548</v>
      </c>
    </row>
    <row r="221" spans="1:35" x14ac:dyDescent="0.2">
      <c r="A221" s="54" t="s">
        <v>332</v>
      </c>
      <c r="B221" s="54" t="s">
        <v>330</v>
      </c>
      <c r="C221" s="78">
        <v>43.407682943324765</v>
      </c>
      <c r="D221" s="78">
        <v>36.58971774193548</v>
      </c>
      <c r="E221" s="78">
        <v>37.848488936859148</v>
      </c>
      <c r="F221" s="78">
        <v>32.710868824531516</v>
      </c>
      <c r="G221" s="78">
        <v>34.222463817354082</v>
      </c>
      <c r="H221" s="78">
        <v>33.851312150037103</v>
      </c>
      <c r="I221" s="78">
        <v>34.197525884093046</v>
      </c>
      <c r="J221" s="78">
        <v>32.284002154591974</v>
      </c>
      <c r="K221" s="78">
        <v>33.599492012566003</v>
      </c>
      <c r="L221" s="78">
        <v>33.102084137398691</v>
      </c>
      <c r="M221" s="78">
        <v>35.193414055993337</v>
      </c>
      <c r="N221" s="78">
        <v>30.686670878079596</v>
      </c>
      <c r="O221" s="78">
        <v>32.797360150848526</v>
      </c>
      <c r="P221" s="78">
        <v>35.91105559025609</v>
      </c>
      <c r="Q221" s="78">
        <v>38.589282356628019</v>
      </c>
      <c r="R221" s="78">
        <v>43.644935752078609</v>
      </c>
      <c r="S221" s="78">
        <v>44.257873262782098</v>
      </c>
      <c r="T221" s="78">
        <v>40.379479345681368</v>
      </c>
      <c r="U221" s="78">
        <v>79.278344598903203</v>
      </c>
      <c r="V221" s="78">
        <v>77.220771066181086</v>
      </c>
      <c r="W221" s="78">
        <v>75.701933873986277</v>
      </c>
      <c r="X221" s="78">
        <v>91.869075344621393</v>
      </c>
      <c r="Y221" s="78">
        <v>78.964278952350895</v>
      </c>
      <c r="Z221" s="78">
        <v>41.006145074437761</v>
      </c>
      <c r="AA221" s="78">
        <v>84.575208913649021</v>
      </c>
      <c r="AB221" s="78">
        <v>86.625212411102027</v>
      </c>
      <c r="AC221" s="78">
        <v>43.907740663133239</v>
      </c>
      <c r="AD221" s="78">
        <v>46.969378988708883</v>
      </c>
      <c r="AF221" s="14" t="s">
        <v>519</v>
      </c>
      <c r="AG221" s="14"/>
      <c r="AH221" s="14"/>
      <c r="AI221" s="67" t="s">
        <v>547</v>
      </c>
    </row>
    <row r="222" spans="1:35" x14ac:dyDescent="0.2">
      <c r="A222" s="54" t="s">
        <v>333</v>
      </c>
      <c r="B222" s="54" t="s">
        <v>330</v>
      </c>
      <c r="C222" s="78">
        <v>71.451147151898738</v>
      </c>
      <c r="D222" s="78">
        <v>58.622103386809272</v>
      </c>
      <c r="E222" s="78">
        <v>62.497119014504271</v>
      </c>
      <c r="F222" s="78">
        <v>50.980184422209142</v>
      </c>
      <c r="G222" s="78">
        <v>51.036645110719185</v>
      </c>
      <c r="H222" s="78">
        <v>50.959554513481827</v>
      </c>
      <c r="I222" s="78">
        <v>52.540261259504774</v>
      </c>
      <c r="J222" s="78">
        <v>52.698769290877124</v>
      </c>
      <c r="K222" s="78">
        <v>52.137502427655853</v>
      </c>
      <c r="L222" s="78">
        <v>53.75576581904199</v>
      </c>
      <c r="M222" s="78">
        <v>57.70687955844668</v>
      </c>
      <c r="N222" s="78">
        <v>55.985643070787638</v>
      </c>
      <c r="O222" s="78">
        <v>57.288239968216132</v>
      </c>
      <c r="P222" s="78">
        <v>55.759386671908786</v>
      </c>
      <c r="Q222" s="78">
        <v>61.532991924364779</v>
      </c>
      <c r="R222" s="78">
        <v>69.993265993265993</v>
      </c>
      <c r="S222" s="78">
        <v>73.020766773162933</v>
      </c>
      <c r="T222" s="78">
        <v>161.02637795275589</v>
      </c>
      <c r="U222" s="78">
        <v>226.00078911027816</v>
      </c>
      <c r="V222" s="78">
        <v>189.82475917196146</v>
      </c>
      <c r="W222" s="78">
        <v>157.18712850994055</v>
      </c>
      <c r="X222" s="78">
        <v>165.72530120481929</v>
      </c>
      <c r="Y222" s="78">
        <v>73.058269923908696</v>
      </c>
      <c r="Z222" s="78">
        <v>70.380668257756568</v>
      </c>
      <c r="AA222" s="78">
        <v>76.853183962264154</v>
      </c>
      <c r="AB222" s="78">
        <v>71.353692065985854</v>
      </c>
      <c r="AC222" s="78">
        <v>80.475039001560063</v>
      </c>
      <c r="AD222" s="78">
        <v>88.031825460368296</v>
      </c>
      <c r="AF222" s="14" t="s">
        <v>521</v>
      </c>
      <c r="AG222" s="14"/>
      <c r="AH222" s="14"/>
      <c r="AI222" s="67" t="s">
        <v>548</v>
      </c>
    </row>
    <row r="223" spans="1:35" x14ac:dyDescent="0.2">
      <c r="A223" s="54" t="s">
        <v>93</v>
      </c>
      <c r="B223" s="54" t="s">
        <v>94</v>
      </c>
      <c r="C223" s="78">
        <v>39.818463012982484</v>
      </c>
      <c r="D223" s="78">
        <v>34.980403208324304</v>
      </c>
      <c r="E223" s="78">
        <v>31.726348743459987</v>
      </c>
      <c r="F223" s="78">
        <v>31.860638991523583</v>
      </c>
      <c r="G223" s="78">
        <v>34.485080336648814</v>
      </c>
      <c r="H223" s="78">
        <v>35.656698170875067</v>
      </c>
      <c r="I223" s="78">
        <v>35.549889847622545</v>
      </c>
      <c r="J223" s="78">
        <v>34.444776254468124</v>
      </c>
      <c r="K223" s="78">
        <v>39.470265000443142</v>
      </c>
      <c r="L223" s="78">
        <v>41.285990296681121</v>
      </c>
      <c r="M223" s="78">
        <v>39.31747874766743</v>
      </c>
      <c r="N223" s="78">
        <v>36.433079643296431</v>
      </c>
      <c r="O223" s="78">
        <v>46.009592053381866</v>
      </c>
      <c r="P223" s="78">
        <v>49.030895945140131</v>
      </c>
      <c r="Q223" s="78">
        <v>63.533306478192408</v>
      </c>
      <c r="R223" s="78">
        <v>66.650916069230206</v>
      </c>
      <c r="S223" s="78">
        <v>81.686202730900177</v>
      </c>
      <c r="T223" s="78">
        <v>68.153604442982939</v>
      </c>
      <c r="U223" s="78">
        <v>51.743145379210951</v>
      </c>
      <c r="V223" s="78">
        <v>50.263788458811852</v>
      </c>
      <c r="W223" s="78">
        <v>42.185937173504215</v>
      </c>
      <c r="X223" s="78">
        <v>51.422502714440824</v>
      </c>
      <c r="Y223" s="78">
        <v>47.212434532860279</v>
      </c>
      <c r="Z223" s="78">
        <v>46.388202378176729</v>
      </c>
      <c r="AA223" s="78">
        <v>58.740209904886846</v>
      </c>
      <c r="AB223" s="78">
        <v>54.861100247686089</v>
      </c>
      <c r="AC223" s="78">
        <v>57.895629902353129</v>
      </c>
      <c r="AD223" s="78">
        <v>66.183635208134731</v>
      </c>
      <c r="AF223" s="14" t="s">
        <v>519</v>
      </c>
      <c r="AG223" s="14"/>
      <c r="AH223" s="14"/>
      <c r="AI223" s="67" t="s">
        <v>547</v>
      </c>
    </row>
    <row r="224" spans="1:35" x14ac:dyDescent="0.2">
      <c r="A224" s="54" t="s">
        <v>334</v>
      </c>
      <c r="B224" s="54" t="s">
        <v>94</v>
      </c>
      <c r="C224" s="78">
        <v>33.542890442890446</v>
      </c>
      <c r="D224" s="78">
        <v>53.252081406105461</v>
      </c>
      <c r="E224" s="78">
        <v>47.392300641613197</v>
      </c>
      <c r="F224" s="78">
        <v>47.224791859389455</v>
      </c>
      <c r="G224" s="78">
        <v>29.92300641613199</v>
      </c>
      <c r="H224" s="78">
        <v>32.023467760309863</v>
      </c>
      <c r="I224" s="78">
        <v>32.405429864253392</v>
      </c>
      <c r="J224" s="78">
        <v>30.189079422382672</v>
      </c>
      <c r="K224" s="78">
        <v>40.818406285072953</v>
      </c>
      <c r="L224" s="78">
        <v>44.249672632038411</v>
      </c>
      <c r="M224" s="78">
        <v>37.704939063502245</v>
      </c>
      <c r="N224" s="78">
        <v>38.567398119122259</v>
      </c>
      <c r="O224" s="78">
        <v>44.552357113057987</v>
      </c>
      <c r="P224" s="78">
        <v>43.194797214256454</v>
      </c>
      <c r="Q224" s="78">
        <v>57.682341069626638</v>
      </c>
      <c r="R224" s="78">
        <v>57.708103694631561</v>
      </c>
      <c r="S224" s="78">
        <v>69.920418006430864</v>
      </c>
      <c r="T224" s="78">
        <v>60.951896207584831</v>
      </c>
      <c r="U224" s="78">
        <v>45.031739734179723</v>
      </c>
      <c r="V224" s="78">
        <v>41.513115415657786</v>
      </c>
      <c r="W224" s="78">
        <v>39.018000000000001</v>
      </c>
      <c r="X224" s="78">
        <v>38.355105973025047</v>
      </c>
      <c r="Y224" s="78">
        <v>45.182271680736761</v>
      </c>
      <c r="Z224" s="78">
        <v>49.913919758899979</v>
      </c>
      <c r="AA224" s="78">
        <v>50.092912229159019</v>
      </c>
      <c r="AB224" s="78">
        <v>54.794572937534149</v>
      </c>
      <c r="AC224" s="78">
        <v>57.537594646944882</v>
      </c>
      <c r="AD224" s="78">
        <v>63.639234795163325</v>
      </c>
      <c r="AF224" s="14" t="s">
        <v>519</v>
      </c>
      <c r="AG224" s="14"/>
      <c r="AH224" s="14"/>
      <c r="AI224" s="67" t="s">
        <v>547</v>
      </c>
    </row>
    <row r="225" spans="1:35" x14ac:dyDescent="0.2">
      <c r="A225" s="54" t="s">
        <v>536</v>
      </c>
      <c r="B225" s="54" t="s">
        <v>94</v>
      </c>
      <c r="C225" s="78">
        <v>62.200149925037479</v>
      </c>
      <c r="D225" s="78">
        <v>56.614246980527483</v>
      </c>
      <c r="E225" s="78">
        <v>53.30522186810493</v>
      </c>
      <c r="F225" s="78">
        <v>46.252066115702476</v>
      </c>
      <c r="G225" s="78">
        <v>47.360580411124545</v>
      </c>
      <c r="H225" s="78">
        <v>48.482298739088264</v>
      </c>
      <c r="I225" s="78">
        <v>48.846668258896585</v>
      </c>
      <c r="J225" s="78">
        <v>49.465444287729198</v>
      </c>
      <c r="K225" s="78">
        <v>52.107328072153322</v>
      </c>
      <c r="L225" s="78">
        <v>54.678904791537029</v>
      </c>
      <c r="M225" s="78">
        <v>64.938649080735416</v>
      </c>
      <c r="N225" s="78">
        <v>63.654513550399685</v>
      </c>
      <c r="O225" s="78">
        <v>68.541905855338698</v>
      </c>
      <c r="P225" s="78">
        <v>74.652434456928844</v>
      </c>
      <c r="Q225" s="78" t="s">
        <v>545</v>
      </c>
      <c r="R225" s="78">
        <v>109.78086180124224</v>
      </c>
      <c r="S225" s="78">
        <v>108.54642579642579</v>
      </c>
      <c r="T225" s="78">
        <v>115.43455698635402</v>
      </c>
      <c r="U225" s="78">
        <v>84.136190476190478</v>
      </c>
      <c r="V225" s="78">
        <v>86.665279536819256</v>
      </c>
      <c r="W225" s="78">
        <v>63.98691052537206</v>
      </c>
      <c r="X225" s="78">
        <v>60.804019206829096</v>
      </c>
      <c r="Y225" s="78">
        <v>79.032481363152286</v>
      </c>
      <c r="Z225" s="78">
        <v>84.218258873388663</v>
      </c>
      <c r="AA225" s="78">
        <v>82.947157307289856</v>
      </c>
      <c r="AB225" s="78">
        <v>86.768765133171911</v>
      </c>
      <c r="AC225" s="78">
        <v>91.196288729996596</v>
      </c>
      <c r="AD225" s="78">
        <v>97.379843643779736</v>
      </c>
      <c r="AF225" s="14" t="s">
        <v>519</v>
      </c>
      <c r="AG225" s="14"/>
      <c r="AH225" s="14"/>
      <c r="AI225" s="67" t="s">
        <v>547</v>
      </c>
    </row>
    <row r="226" spans="1:35" x14ac:dyDescent="0.2">
      <c r="A226" s="54" t="s">
        <v>335</v>
      </c>
      <c r="B226" s="54" t="s">
        <v>94</v>
      </c>
      <c r="C226" s="78">
        <v>45.598465184516421</v>
      </c>
      <c r="D226" s="78">
        <v>43.054099216710185</v>
      </c>
      <c r="E226" s="78">
        <v>37.53348035284683</v>
      </c>
      <c r="F226" s="78">
        <v>34.732930159968788</v>
      </c>
      <c r="G226" s="78">
        <v>34.28136080498323</v>
      </c>
      <c r="H226" s="78">
        <v>33.882848392036756</v>
      </c>
      <c r="I226" s="78">
        <v>33.892819781264862</v>
      </c>
      <c r="J226" s="78">
        <v>29.617134697762971</v>
      </c>
      <c r="K226" s="78">
        <v>31.568697956093867</v>
      </c>
      <c r="L226" s="78">
        <v>45.274949861522302</v>
      </c>
      <c r="M226" s="78">
        <v>43.356590574374081</v>
      </c>
      <c r="N226" s="78">
        <v>43.531357621895957</v>
      </c>
      <c r="O226" s="78">
        <v>40.904900367741384</v>
      </c>
      <c r="P226" s="78">
        <v>52.419708323261624</v>
      </c>
      <c r="Q226" s="78">
        <v>58.092357697796096</v>
      </c>
      <c r="R226" s="78">
        <v>81.488522616090918</v>
      </c>
      <c r="S226" s="78">
        <v>82.228370663153271</v>
      </c>
      <c r="T226" s="78">
        <v>75.642754662840744</v>
      </c>
      <c r="U226" s="78">
        <v>64.675040922354285</v>
      </c>
      <c r="V226" s="78">
        <v>68.700885089643691</v>
      </c>
      <c r="W226" s="78">
        <v>66.415841584158414</v>
      </c>
      <c r="X226" s="78">
        <v>74.361627993179624</v>
      </c>
      <c r="Y226" s="78">
        <v>69.150383071871573</v>
      </c>
      <c r="Z226" s="78">
        <v>77.987211161168432</v>
      </c>
      <c r="AA226" s="78">
        <v>81.295761426817819</v>
      </c>
      <c r="AB226" s="78">
        <v>91.510306326939599</v>
      </c>
      <c r="AC226" s="78">
        <v>92.300041876046905</v>
      </c>
      <c r="AD226" s="78">
        <v>92.997906961042474</v>
      </c>
      <c r="AF226" s="14" t="s">
        <v>521</v>
      </c>
      <c r="AG226" s="14"/>
      <c r="AH226" s="14"/>
      <c r="AI226" s="67" t="s">
        <v>548</v>
      </c>
    </row>
    <row r="227" spans="1:35" x14ac:dyDescent="0.2">
      <c r="A227" s="54" t="s">
        <v>336</v>
      </c>
      <c r="B227" s="54" t="s">
        <v>94</v>
      </c>
      <c r="C227" s="78">
        <v>67.903001887596659</v>
      </c>
      <c r="D227" s="78">
        <v>64.276231386025202</v>
      </c>
      <c r="E227" s="78">
        <v>55.436873747494992</v>
      </c>
      <c r="F227" s="78">
        <v>54.581421664437812</v>
      </c>
      <c r="G227" s="78">
        <v>52.217047713717697</v>
      </c>
      <c r="H227" s="78">
        <v>52.063164022704122</v>
      </c>
      <c r="I227" s="78">
        <v>53.97332643364539</v>
      </c>
      <c r="J227" s="78">
        <v>49.188513452305465</v>
      </c>
      <c r="K227" s="78">
        <v>56.922332185886404</v>
      </c>
      <c r="L227" s="78">
        <v>51.730681651241369</v>
      </c>
      <c r="M227" s="78">
        <v>56.281235625066344</v>
      </c>
      <c r="N227" s="78">
        <v>63.221867600123545</v>
      </c>
      <c r="O227" s="78">
        <v>65.270325866910468</v>
      </c>
      <c r="P227" s="78">
        <v>67.096381841636457</v>
      </c>
      <c r="Q227" s="78">
        <v>85.67831575256406</v>
      </c>
      <c r="R227" s="78">
        <v>103.10161597228139</v>
      </c>
      <c r="S227" s="78">
        <v>105.75409606497689</v>
      </c>
      <c r="T227" s="78">
        <v>109.80443670921045</v>
      </c>
      <c r="U227" s="78">
        <v>58.466846050355564</v>
      </c>
      <c r="V227" s="78">
        <v>53.474984201994673</v>
      </c>
      <c r="W227" s="78">
        <v>54.574866601328544</v>
      </c>
      <c r="X227" s="78">
        <v>58.977311012844808</v>
      </c>
      <c r="Y227" s="78">
        <v>75.090670996804775</v>
      </c>
      <c r="Z227" s="78">
        <v>76.466244399814613</v>
      </c>
      <c r="AA227" s="78">
        <v>75.818935955622791</v>
      </c>
      <c r="AB227" s="78">
        <v>79.912969581844081</v>
      </c>
      <c r="AC227" s="78">
        <v>86.29805299370517</v>
      </c>
      <c r="AD227" s="78">
        <v>91.727719700224355</v>
      </c>
      <c r="AF227" s="14" t="s">
        <v>519</v>
      </c>
      <c r="AG227" s="14"/>
      <c r="AH227" s="14"/>
      <c r="AI227" s="67" t="s">
        <v>547</v>
      </c>
    </row>
    <row r="228" spans="1:35" x14ac:dyDescent="0.2">
      <c r="A228" s="54" t="s">
        <v>94</v>
      </c>
      <c r="B228" s="54" t="s">
        <v>94</v>
      </c>
      <c r="C228" s="78">
        <v>54.776366619944618</v>
      </c>
      <c r="D228" s="78">
        <v>51.987835329846469</v>
      </c>
      <c r="E228" s="78">
        <v>45.785909712722301</v>
      </c>
      <c r="F228" s="78">
        <v>44.249676241075875</v>
      </c>
      <c r="G228" s="78">
        <v>43.917443081162652</v>
      </c>
      <c r="H228" s="78">
        <v>44.522411001913234</v>
      </c>
      <c r="I228" s="78">
        <v>46.693120492666722</v>
      </c>
      <c r="J228" s="78">
        <v>45.188415776578537</v>
      </c>
      <c r="K228" s="78">
        <v>46.967740407389861</v>
      </c>
      <c r="L228" s="78">
        <v>50.325733911448864</v>
      </c>
      <c r="M228" s="78">
        <v>48.548035132198478</v>
      </c>
      <c r="N228" s="78">
        <v>54.006803727259282</v>
      </c>
      <c r="O228" s="78">
        <v>58.04912255569085</v>
      </c>
      <c r="P228" s="78">
        <v>56.901756519389274</v>
      </c>
      <c r="Q228" s="78">
        <v>75.959055428009179</v>
      </c>
      <c r="R228" s="78">
        <v>92.51554914382487</v>
      </c>
      <c r="S228" s="78">
        <v>93.89919385123801</v>
      </c>
      <c r="T228" s="78">
        <v>81.976894042859627</v>
      </c>
      <c r="U228" s="78">
        <v>68.719108476878432</v>
      </c>
      <c r="V228" s="78">
        <v>65.542285974729694</v>
      </c>
      <c r="W228" s="78">
        <v>63.62429289951961</v>
      </c>
      <c r="X228" s="78">
        <v>61.221782684372606</v>
      </c>
      <c r="Y228" s="78">
        <v>62.243583078429715</v>
      </c>
      <c r="Z228" s="78">
        <v>71.1528262552862</v>
      </c>
      <c r="AA228" s="78">
        <v>79.889745067821138</v>
      </c>
      <c r="AB228" s="78">
        <v>75.731888357590776</v>
      </c>
      <c r="AC228" s="78">
        <v>78.513948126801154</v>
      </c>
      <c r="AD228" s="78">
        <v>80.953725175066012</v>
      </c>
      <c r="AF228" s="14" t="s">
        <v>519</v>
      </c>
      <c r="AG228" s="14"/>
      <c r="AH228" s="14"/>
      <c r="AI228" s="67" t="s">
        <v>547</v>
      </c>
    </row>
    <row r="229" spans="1:35" x14ac:dyDescent="0.2">
      <c r="A229" s="54" t="s">
        <v>337</v>
      </c>
      <c r="B229" s="54" t="s">
        <v>338</v>
      </c>
      <c r="C229" s="78">
        <v>61.073366214549935</v>
      </c>
      <c r="D229" s="78">
        <v>45.969418960244646</v>
      </c>
      <c r="E229" s="78">
        <v>66.629037219317127</v>
      </c>
      <c r="F229" s="78">
        <v>60.616687578419075</v>
      </c>
      <c r="G229" s="78">
        <v>57.403766358123207</v>
      </c>
      <c r="H229" s="78">
        <v>66.538437203416635</v>
      </c>
      <c r="I229" s="78">
        <v>64.968669250645988</v>
      </c>
      <c r="J229" s="78">
        <v>71.457219251336895</v>
      </c>
      <c r="K229" s="78">
        <v>75.4004004004004</v>
      </c>
      <c r="L229" s="78">
        <v>81.924903946908842</v>
      </c>
      <c r="M229" s="78">
        <v>87.495077355836855</v>
      </c>
      <c r="N229" s="78">
        <v>87.273115220483646</v>
      </c>
      <c r="O229" s="78">
        <v>91.166197183098589</v>
      </c>
      <c r="P229" s="78">
        <v>87.838317107093189</v>
      </c>
      <c r="Q229" s="78">
        <v>35.163293789253316</v>
      </c>
      <c r="R229" s="78">
        <v>104.12486735054829</v>
      </c>
      <c r="S229" s="78">
        <v>130.77372001432153</v>
      </c>
      <c r="T229" s="78">
        <v>116.33896477354422</v>
      </c>
      <c r="U229" s="78">
        <v>120.61401000714797</v>
      </c>
      <c r="V229" s="78">
        <v>115.07794065069717</v>
      </c>
      <c r="W229" s="78">
        <v>108.79234380642832</v>
      </c>
      <c r="X229" s="78">
        <v>106.22896213183731</v>
      </c>
      <c r="Y229" s="78">
        <v>105.12447698744769</v>
      </c>
      <c r="Z229" s="78">
        <v>110.91756148250779</v>
      </c>
      <c r="AA229" s="78">
        <v>119.79724137931035</v>
      </c>
      <c r="AB229" s="78">
        <v>113.41209563994374</v>
      </c>
      <c r="AC229" s="78">
        <v>123.4173640167364</v>
      </c>
      <c r="AD229" s="78">
        <v>126.87731397459166</v>
      </c>
      <c r="AF229" s="14" t="s">
        <v>519</v>
      </c>
      <c r="AG229" s="14"/>
      <c r="AH229" s="14"/>
      <c r="AI229" s="67" t="s">
        <v>547</v>
      </c>
    </row>
    <row r="230" spans="1:35" x14ac:dyDescent="0.2">
      <c r="A230" s="54" t="s">
        <v>95</v>
      </c>
      <c r="B230" s="54" t="s">
        <v>96</v>
      </c>
      <c r="C230" s="78">
        <v>107.05891783567134</v>
      </c>
      <c r="D230" s="78">
        <v>120.9618082618862</v>
      </c>
      <c r="E230" s="78">
        <v>112.74837476099427</v>
      </c>
      <c r="F230" s="78">
        <v>115.66307634164777</v>
      </c>
      <c r="G230" s="78">
        <v>150.89727463312369</v>
      </c>
      <c r="H230" s="78">
        <v>114.97015209125475</v>
      </c>
      <c r="I230" s="78">
        <v>113.12197428139183</v>
      </c>
      <c r="J230" s="78">
        <v>109.0011396011396</v>
      </c>
      <c r="K230" s="78">
        <v>122.62259570494865</v>
      </c>
      <c r="L230" s="78">
        <v>124.46299862448419</v>
      </c>
      <c r="M230" s="78">
        <v>131.00687887779875</v>
      </c>
      <c r="N230" s="78">
        <v>143.26997319034854</v>
      </c>
      <c r="O230" s="78">
        <v>172.19138115631691</v>
      </c>
      <c r="P230" s="78">
        <v>186.43896343067613</v>
      </c>
      <c r="Q230" s="78">
        <v>171.98121031488921</v>
      </c>
      <c r="R230" s="78">
        <v>301.33227513227513</v>
      </c>
      <c r="S230" s="78">
        <v>411.69445579621305</v>
      </c>
      <c r="T230" s="78">
        <v>420.45864350703062</v>
      </c>
      <c r="U230" s="78">
        <v>387.01370050691878</v>
      </c>
      <c r="V230" s="78">
        <v>303.87592480291084</v>
      </c>
      <c r="W230" s="78">
        <v>308.86952841596133</v>
      </c>
      <c r="X230" s="78">
        <v>310.97248599951303</v>
      </c>
      <c r="Y230" s="78">
        <v>288.95603858835022</v>
      </c>
      <c r="Z230" s="78">
        <v>277.65546319720517</v>
      </c>
      <c r="AA230" s="78">
        <v>293.01686950234966</v>
      </c>
      <c r="AB230" s="78">
        <v>309.82492474413004</v>
      </c>
      <c r="AC230" s="78">
        <v>325.45851370851369</v>
      </c>
      <c r="AD230" s="78">
        <v>354.82658670664665</v>
      </c>
      <c r="AF230" s="14" t="s">
        <v>522</v>
      </c>
      <c r="AG230" s="14"/>
      <c r="AH230" s="14"/>
      <c r="AI230" s="67" t="s">
        <v>549</v>
      </c>
    </row>
    <row r="231" spans="1:35" x14ac:dyDescent="0.2">
      <c r="A231" s="54" t="s">
        <v>534</v>
      </c>
      <c r="B231" s="54" t="s">
        <v>97</v>
      </c>
      <c r="C231" s="78">
        <v>292.96534996534996</v>
      </c>
      <c r="D231" s="78">
        <v>269.92855512440082</v>
      </c>
      <c r="E231" s="78">
        <v>281.47308132875145</v>
      </c>
      <c r="F231" s="78">
        <v>294.76679571851514</v>
      </c>
      <c r="G231" s="78">
        <v>303.23284258210646</v>
      </c>
      <c r="H231" s="78">
        <v>313.4367088607595</v>
      </c>
      <c r="I231" s="78">
        <v>329.18959768837522</v>
      </c>
      <c r="J231" s="78">
        <v>351.18464592984776</v>
      </c>
      <c r="K231" s="78">
        <v>409.4025496974935</v>
      </c>
      <c r="L231" s="78">
        <v>502.74416318505774</v>
      </c>
      <c r="M231" s="78">
        <v>580.56257653686021</v>
      </c>
      <c r="N231" s="78">
        <v>602.34855886663411</v>
      </c>
      <c r="O231" s="78">
        <v>702.63798147245245</v>
      </c>
      <c r="P231" s="78">
        <v>727.85088582677167</v>
      </c>
      <c r="Q231" s="78">
        <v>828.64834076275383</v>
      </c>
      <c r="R231" s="78">
        <v>919.24747100912907</v>
      </c>
      <c r="S231" s="78">
        <v>959.37286033242367</v>
      </c>
      <c r="T231" s="78">
        <v>1007.1241020559821</v>
      </c>
      <c r="U231" s="78">
        <v>1033.6316308906983</v>
      </c>
      <c r="V231" s="78">
        <v>1112.6066363393097</v>
      </c>
      <c r="W231" s="78">
        <v>1211.2352784439115</v>
      </c>
      <c r="X231" s="78">
        <v>1224.1009589770911</v>
      </c>
      <c r="Y231" s="78">
        <v>1304.5100401606426</v>
      </c>
      <c r="Z231" s="78">
        <v>1314.5879032258065</v>
      </c>
      <c r="AA231" s="78">
        <v>1446.5931108719053</v>
      </c>
      <c r="AB231" s="78">
        <v>1495.7724358974358</v>
      </c>
      <c r="AC231" s="78">
        <v>1589.9858666666667</v>
      </c>
      <c r="AD231" s="78">
        <v>1576.6197642337597</v>
      </c>
      <c r="AF231" s="14" t="s">
        <v>518</v>
      </c>
      <c r="AG231" s="14"/>
      <c r="AH231" s="14"/>
      <c r="AI231" s="67" t="s">
        <v>546</v>
      </c>
    </row>
    <row r="232" spans="1:35" x14ac:dyDescent="0.2">
      <c r="A232" s="54" t="s">
        <v>339</v>
      </c>
      <c r="B232" s="54" t="s">
        <v>97</v>
      </c>
      <c r="C232" s="78">
        <v>129.0006016847172</v>
      </c>
      <c r="D232" s="78">
        <v>109.837125748503</v>
      </c>
      <c r="E232" s="78">
        <v>104.26929982046678</v>
      </c>
      <c r="F232" s="78">
        <v>108.26229508196721</v>
      </c>
      <c r="G232" s="78">
        <v>108.34543254688445</v>
      </c>
      <c r="H232" s="78">
        <v>110.54969696969697</v>
      </c>
      <c r="I232" s="78">
        <v>114.43036461446503</v>
      </c>
      <c r="J232" s="78">
        <v>120.60047562425683</v>
      </c>
      <c r="K232" s="78">
        <v>128.61529480443667</v>
      </c>
      <c r="L232" s="78">
        <v>147.69202678027997</v>
      </c>
      <c r="M232" s="78">
        <v>172.92284325637911</v>
      </c>
      <c r="N232" s="78">
        <v>168.81212121212121</v>
      </c>
      <c r="O232" s="78">
        <v>178.7007255139057</v>
      </c>
      <c r="P232" s="78">
        <v>203.76024464831804</v>
      </c>
      <c r="Q232" s="78">
        <v>232.14858199753391</v>
      </c>
      <c r="R232" s="78">
        <v>246.38745387453875</v>
      </c>
      <c r="S232" s="78">
        <v>258.79555281037676</v>
      </c>
      <c r="T232" s="78">
        <v>262.0582107843137</v>
      </c>
      <c r="U232" s="78">
        <v>314.96543359611888</v>
      </c>
      <c r="V232" s="78">
        <v>241.60147148988349</v>
      </c>
      <c r="W232" s="78">
        <v>232.23382173382174</v>
      </c>
      <c r="X232" s="78">
        <v>227.83010882708587</v>
      </c>
      <c r="Y232" s="78">
        <v>231.57590361445784</v>
      </c>
      <c r="Z232" s="78">
        <v>241.06855081178594</v>
      </c>
      <c r="AA232" s="78">
        <v>257.07394156231368</v>
      </c>
      <c r="AB232" s="78">
        <v>270.64028352037803</v>
      </c>
      <c r="AC232" s="78">
        <v>281.30910165484636</v>
      </c>
      <c r="AD232" s="78">
        <v>289.80507497116491</v>
      </c>
      <c r="AF232" s="14" t="s">
        <v>518</v>
      </c>
      <c r="AG232" s="14"/>
      <c r="AH232" s="14"/>
      <c r="AI232" s="67" t="s">
        <v>546</v>
      </c>
    </row>
    <row r="233" spans="1:35" x14ac:dyDescent="0.2">
      <c r="A233" s="54" t="s">
        <v>98</v>
      </c>
      <c r="B233" s="54" t="s">
        <v>97</v>
      </c>
      <c r="C233" s="78">
        <v>89.916996047430828</v>
      </c>
      <c r="D233" s="78">
        <v>75.424442005122572</v>
      </c>
      <c r="E233" s="78">
        <v>63.935500786575773</v>
      </c>
      <c r="F233" s="78">
        <v>74.743231881620986</v>
      </c>
      <c r="G233" s="78">
        <v>58.335968379446641</v>
      </c>
      <c r="H233" s="78">
        <v>55.390866996646977</v>
      </c>
      <c r="I233" s="78">
        <v>50.687671650900214</v>
      </c>
      <c r="J233" s="78">
        <v>53.416960611405052</v>
      </c>
      <c r="K233" s="78">
        <v>65.379801648274892</v>
      </c>
      <c r="L233" s="78">
        <v>61.056758488148624</v>
      </c>
      <c r="M233" s="78">
        <v>59.305410771903695</v>
      </c>
      <c r="N233" s="78">
        <v>53.89271059618634</v>
      </c>
      <c r="O233" s="78">
        <v>48.120726495726494</v>
      </c>
      <c r="P233" s="78">
        <v>52.55956375838926</v>
      </c>
      <c r="Q233" s="78">
        <v>51.428976936723835</v>
      </c>
      <c r="R233" s="78">
        <v>50.083667162641639</v>
      </c>
      <c r="S233" s="78">
        <v>56.565281899109792</v>
      </c>
      <c r="T233" s="78">
        <v>50.29551246537396</v>
      </c>
      <c r="U233" s="78">
        <v>48.766074171604124</v>
      </c>
      <c r="V233" s="78">
        <v>54.478832116788318</v>
      </c>
      <c r="W233" s="78">
        <v>51.068631017339641</v>
      </c>
      <c r="X233" s="78">
        <v>49.977538829151733</v>
      </c>
      <c r="Y233" s="78">
        <v>56.375089221984297</v>
      </c>
      <c r="Z233" s="78">
        <v>50.801777251184831</v>
      </c>
      <c r="AA233" s="78">
        <v>53.83077103626335</v>
      </c>
      <c r="AB233" s="78">
        <v>54.970673804259278</v>
      </c>
      <c r="AC233" s="78">
        <v>56.989519040409924</v>
      </c>
      <c r="AD233" s="78">
        <v>57.790711075256425</v>
      </c>
      <c r="AF233" s="14" t="s">
        <v>519</v>
      </c>
      <c r="AG233" s="14"/>
      <c r="AH233" s="14"/>
      <c r="AI233" s="67" t="s">
        <v>547</v>
      </c>
    </row>
    <row r="234" spans="1:35" x14ac:dyDescent="0.2">
      <c r="A234" s="54" t="s">
        <v>99</v>
      </c>
      <c r="B234" s="54" t="s">
        <v>97</v>
      </c>
      <c r="C234" s="78">
        <v>34.607039959914822</v>
      </c>
      <c r="D234" s="78">
        <v>28.502166064981949</v>
      </c>
      <c r="E234" s="78">
        <v>23.845448211797493</v>
      </c>
      <c r="F234" s="78">
        <v>24.886470720215392</v>
      </c>
      <c r="G234" s="78">
        <v>25.510239462563657</v>
      </c>
      <c r="H234" s="78">
        <v>26.378903826266804</v>
      </c>
      <c r="I234" s="78">
        <v>26.297111553784859</v>
      </c>
      <c r="J234" s="78">
        <v>27.464133797370458</v>
      </c>
      <c r="K234" s="78">
        <v>27.506992355025172</v>
      </c>
      <c r="L234" s="78">
        <v>24.953475381054982</v>
      </c>
      <c r="M234" s="78">
        <v>23.949425829793928</v>
      </c>
      <c r="N234" s="78">
        <v>22.674158171146122</v>
      </c>
      <c r="O234" s="78">
        <v>22.19047619047619</v>
      </c>
      <c r="P234" s="78">
        <v>19.816352675207234</v>
      </c>
      <c r="Q234" s="78">
        <v>21.468862080208673</v>
      </c>
      <c r="R234" s="78">
        <v>18.505021348247038</v>
      </c>
      <c r="S234" s="78">
        <v>24.711459239918771</v>
      </c>
      <c r="T234" s="78">
        <v>20.857012594745541</v>
      </c>
      <c r="U234" s="78">
        <v>18.636663314336797</v>
      </c>
      <c r="V234" s="78">
        <v>19.368138570383021</v>
      </c>
      <c r="W234" s="78">
        <v>19.029881566960217</v>
      </c>
      <c r="X234" s="78">
        <v>18.485021818610686</v>
      </c>
      <c r="Y234" s="78">
        <v>20.922125139271682</v>
      </c>
      <c r="Z234" s="78">
        <v>21.569430685857469</v>
      </c>
      <c r="AA234" s="78">
        <v>23.466643975493533</v>
      </c>
      <c r="AB234" s="78">
        <v>19.822269094138544</v>
      </c>
      <c r="AC234" s="78">
        <v>20.657077803076582</v>
      </c>
      <c r="AD234" s="78">
        <v>21.441390415903161</v>
      </c>
      <c r="AF234" s="14" t="s">
        <v>521</v>
      </c>
      <c r="AG234" s="14"/>
      <c r="AH234" s="14"/>
      <c r="AI234" s="67" t="s">
        <v>548</v>
      </c>
    </row>
    <row r="235" spans="1:35" x14ac:dyDescent="0.2">
      <c r="A235" s="54" t="s">
        <v>100</v>
      </c>
      <c r="B235" s="54" t="s">
        <v>97</v>
      </c>
      <c r="C235" s="78">
        <v>60.11536148201612</v>
      </c>
      <c r="D235" s="78">
        <v>49.845297460280648</v>
      </c>
      <c r="E235" s="78">
        <v>43.192705437562552</v>
      </c>
      <c r="F235" s="78">
        <v>44.690360169491527</v>
      </c>
      <c r="G235" s="78">
        <v>45.39599714081487</v>
      </c>
      <c r="H235" s="78">
        <v>45.593090211132434</v>
      </c>
      <c r="I235" s="78">
        <v>41.263198532960139</v>
      </c>
      <c r="J235" s="78">
        <v>45.760775655179032</v>
      </c>
      <c r="K235" s="78">
        <v>45.723639377474903</v>
      </c>
      <c r="L235" s="78">
        <v>47.520679733860817</v>
      </c>
      <c r="M235" s="78">
        <v>48.785313751668895</v>
      </c>
      <c r="N235" s="78">
        <v>50.126829268292681</v>
      </c>
      <c r="O235" s="78">
        <v>62.711335714908074</v>
      </c>
      <c r="P235" s="78">
        <v>51.485165947706662</v>
      </c>
      <c r="Q235" s="78">
        <v>60.244242477719936</v>
      </c>
      <c r="R235" s="78">
        <v>72.042368466747703</v>
      </c>
      <c r="S235" s="78">
        <v>71.396898042206971</v>
      </c>
      <c r="T235" s="78">
        <v>72.608449767132399</v>
      </c>
      <c r="U235" s="78">
        <v>61.163344316309718</v>
      </c>
      <c r="V235" s="78">
        <v>52.963220522330396</v>
      </c>
      <c r="W235" s="78">
        <v>50.818965517241381</v>
      </c>
      <c r="X235" s="78">
        <v>49.097174563773088</v>
      </c>
      <c r="Y235" s="78">
        <v>55.882591386174447</v>
      </c>
      <c r="Z235" s="78">
        <v>51.76179540709812</v>
      </c>
      <c r="AA235" s="78">
        <v>54.583152173913042</v>
      </c>
      <c r="AB235" s="78">
        <v>55.14970949871639</v>
      </c>
      <c r="AC235" s="78">
        <v>57.918682795698928</v>
      </c>
      <c r="AD235" s="78">
        <v>62.548288508557455</v>
      </c>
      <c r="AF235" s="14" t="s">
        <v>519</v>
      </c>
      <c r="AG235" s="14"/>
      <c r="AH235" s="14"/>
      <c r="AI235" s="67" t="s">
        <v>547</v>
      </c>
    </row>
    <row r="236" spans="1:35" x14ac:dyDescent="0.2">
      <c r="A236" s="54" t="s">
        <v>101</v>
      </c>
      <c r="B236" s="54" t="s">
        <v>97</v>
      </c>
      <c r="C236" s="78">
        <v>39.772980820661722</v>
      </c>
      <c r="D236" s="78">
        <v>33.324071930230765</v>
      </c>
      <c r="E236" s="78">
        <v>41.853707621652305</v>
      </c>
      <c r="F236" s="78">
        <v>47.112243184235574</v>
      </c>
      <c r="G236" s="78">
        <v>48.937158158614402</v>
      </c>
      <c r="H236" s="78">
        <v>52.932851533602687</v>
      </c>
      <c r="I236" s="78">
        <v>52.028207964601769</v>
      </c>
      <c r="J236" s="78">
        <v>49.700181508167866</v>
      </c>
      <c r="K236" s="78">
        <v>51.885157388909889</v>
      </c>
      <c r="L236" s="78">
        <v>59.771266250383867</v>
      </c>
      <c r="M236" s="78">
        <v>60.234558448187848</v>
      </c>
      <c r="N236" s="78">
        <v>64.829156712245208</v>
      </c>
      <c r="O236" s="78">
        <v>70.945017002354177</v>
      </c>
      <c r="P236" s="78">
        <v>141.69274657932274</v>
      </c>
      <c r="Q236" s="78">
        <v>111.55620484487888</v>
      </c>
      <c r="R236" s="78">
        <v>114.1031754404473</v>
      </c>
      <c r="S236" s="78">
        <v>118.2648954566892</v>
      </c>
      <c r="T236" s="78">
        <v>123.54887100960291</v>
      </c>
      <c r="U236" s="78">
        <v>116.43846747235793</v>
      </c>
      <c r="V236" s="78">
        <v>111.9461483955866</v>
      </c>
      <c r="W236" s="78">
        <v>108.5503133617448</v>
      </c>
      <c r="X236" s="78">
        <v>111.33293786148599</v>
      </c>
      <c r="Y236" s="78">
        <v>121.62555413259777</v>
      </c>
      <c r="Z236" s="78">
        <v>116.98355435144256</v>
      </c>
      <c r="AA236" s="78">
        <v>103.79198888631628</v>
      </c>
      <c r="AB236" s="78">
        <v>104.45571964051845</v>
      </c>
      <c r="AC236" s="78">
        <v>106.81493043168034</v>
      </c>
      <c r="AD236" s="78">
        <v>110.58992899769133</v>
      </c>
      <c r="AF236" s="14" t="s">
        <v>519</v>
      </c>
      <c r="AG236" s="14"/>
      <c r="AH236" s="14"/>
      <c r="AI236" s="67" t="s">
        <v>547</v>
      </c>
    </row>
    <row r="237" spans="1:35" x14ac:dyDescent="0.2">
      <c r="A237" s="54" t="s">
        <v>97</v>
      </c>
      <c r="B237" s="54" t="s">
        <v>97</v>
      </c>
      <c r="C237" s="78">
        <v>111.01680076451186</v>
      </c>
      <c r="D237" s="78">
        <v>98.500189024006048</v>
      </c>
      <c r="E237" s="78">
        <v>87.152149843144485</v>
      </c>
      <c r="F237" s="78">
        <v>92.033738276578333</v>
      </c>
      <c r="G237" s="78">
        <v>93.106258823529416</v>
      </c>
      <c r="H237" s="78">
        <v>94.660066510052786</v>
      </c>
      <c r="I237" s="78">
        <v>92.832238322383219</v>
      </c>
      <c r="J237" s="78">
        <v>99.318004391314958</v>
      </c>
      <c r="K237" s="78">
        <v>102.82308638641342</v>
      </c>
      <c r="L237" s="78">
        <v>125.45320982627578</v>
      </c>
      <c r="M237" s="78">
        <v>132.40758389261745</v>
      </c>
      <c r="N237" s="78">
        <v>136.28299647202348</v>
      </c>
      <c r="O237" s="78">
        <v>146.36632386495157</v>
      </c>
      <c r="P237" s="78">
        <v>156.82459949340438</v>
      </c>
      <c r="Q237" s="78">
        <v>176.84513112960445</v>
      </c>
      <c r="R237" s="78">
        <v>175.66793931144383</v>
      </c>
      <c r="S237" s="78">
        <v>198.8659839715049</v>
      </c>
      <c r="T237" s="78">
        <v>207.61045000683902</v>
      </c>
      <c r="U237" s="78">
        <v>202.94700390426073</v>
      </c>
      <c r="V237" s="78">
        <v>210.89678064101648</v>
      </c>
      <c r="W237" s="78">
        <v>236.53397203339085</v>
      </c>
      <c r="X237" s="78">
        <v>247.46707613198114</v>
      </c>
      <c r="Y237" s="78">
        <v>262.05577846242028</v>
      </c>
      <c r="Z237" s="78">
        <v>257.55575037572459</v>
      </c>
      <c r="AA237" s="78">
        <v>284.51817663411504</v>
      </c>
      <c r="AB237" s="78">
        <v>289.96719695903141</v>
      </c>
      <c r="AC237" s="78">
        <v>260.86251456413515</v>
      </c>
      <c r="AD237" s="78">
        <v>278.8879007311586</v>
      </c>
      <c r="AF237" s="14" t="s">
        <v>518</v>
      </c>
      <c r="AG237" s="14"/>
      <c r="AH237" s="14"/>
      <c r="AI237" s="67" t="s">
        <v>546</v>
      </c>
    </row>
    <row r="238" spans="1:35" x14ac:dyDescent="0.2">
      <c r="A238" s="54" t="s">
        <v>102</v>
      </c>
      <c r="B238" s="54" t="s">
        <v>97</v>
      </c>
      <c r="C238" s="78">
        <v>114.46449920702696</v>
      </c>
      <c r="D238" s="78">
        <v>100.12451783992286</v>
      </c>
      <c r="E238" s="78">
        <v>97.291599013771119</v>
      </c>
      <c r="F238" s="78">
        <v>100.66837818696884</v>
      </c>
      <c r="G238" s="78">
        <v>102.88439101997525</v>
      </c>
      <c r="H238" s="78">
        <v>107.52210091472411</v>
      </c>
      <c r="I238" s="78">
        <v>111.9801524940341</v>
      </c>
      <c r="J238" s="78">
        <v>119.21156403584851</v>
      </c>
      <c r="K238" s="78">
        <v>123.69012324643607</v>
      </c>
      <c r="L238" s="78">
        <v>154.29950847238391</v>
      </c>
      <c r="M238" s="78">
        <v>168.68403740728797</v>
      </c>
      <c r="N238" s="78">
        <v>172.86966870376327</v>
      </c>
      <c r="O238" s="78">
        <v>182.85651922706555</v>
      </c>
      <c r="P238" s="78">
        <v>207.34292565947243</v>
      </c>
      <c r="Q238" s="78">
        <v>219.26880104540999</v>
      </c>
      <c r="R238" s="78">
        <v>234.99048174048173</v>
      </c>
      <c r="S238" s="78">
        <v>254.52204402311537</v>
      </c>
      <c r="T238" s="78">
        <v>261.95829042224511</v>
      </c>
      <c r="U238" s="78">
        <v>257.61359433781803</v>
      </c>
      <c r="V238" s="78">
        <v>262.87548818428542</v>
      </c>
      <c r="W238" s="78">
        <v>258.5747792858084</v>
      </c>
      <c r="X238" s="78">
        <v>266.51054325691388</v>
      </c>
      <c r="Y238" s="78">
        <v>282.68366476340486</v>
      </c>
      <c r="Z238" s="78">
        <v>287.4583007557988</v>
      </c>
      <c r="AA238" s="78">
        <v>305.25854895332208</v>
      </c>
      <c r="AB238" s="78">
        <v>315.78903707485165</v>
      </c>
      <c r="AC238" s="78">
        <v>336.23620689655172</v>
      </c>
      <c r="AD238" s="78">
        <v>354.81898885600958</v>
      </c>
      <c r="AF238" s="14" t="s">
        <v>518</v>
      </c>
      <c r="AG238" s="14"/>
      <c r="AH238" s="14"/>
      <c r="AI238" s="67" t="s">
        <v>546</v>
      </c>
    </row>
    <row r="239" spans="1:35" x14ac:dyDescent="0.2">
      <c r="A239" s="54" t="s">
        <v>103</v>
      </c>
      <c r="B239" s="54" t="s">
        <v>97</v>
      </c>
      <c r="C239" s="78">
        <v>61.877159750743523</v>
      </c>
      <c r="D239" s="78">
        <v>52.229932473265194</v>
      </c>
      <c r="E239" s="78">
        <v>48.431461699682238</v>
      </c>
      <c r="F239" s="78">
        <v>49.94583071047883</v>
      </c>
      <c r="G239" s="78">
        <v>51.297424602388965</v>
      </c>
      <c r="H239" s="78">
        <v>53.245006984095866</v>
      </c>
      <c r="I239" s="78">
        <v>53.475194233459526</v>
      </c>
      <c r="J239" s="78">
        <v>54.421814932088353</v>
      </c>
      <c r="K239" s="78">
        <v>55.592159192159194</v>
      </c>
      <c r="L239" s="78">
        <v>56.899389640945202</v>
      </c>
      <c r="M239" s="78">
        <v>60.074963781543751</v>
      </c>
      <c r="N239" s="78">
        <v>61.425490287417894</v>
      </c>
      <c r="O239" s="78">
        <v>64.809577620245847</v>
      </c>
      <c r="P239" s="78">
        <v>76.599331805134483</v>
      </c>
      <c r="Q239" s="78">
        <v>90.658820357263224</v>
      </c>
      <c r="R239" s="78">
        <v>94.761727709828207</v>
      </c>
      <c r="S239" s="78">
        <v>97.448057783843154</v>
      </c>
      <c r="T239" s="78">
        <v>91.212717156955904</v>
      </c>
      <c r="U239" s="78">
        <v>79.20386104398888</v>
      </c>
      <c r="V239" s="78">
        <v>76.007623071879408</v>
      </c>
      <c r="W239" s="78">
        <v>74.443228022158763</v>
      </c>
      <c r="X239" s="78">
        <v>77.413665484060346</v>
      </c>
      <c r="Y239" s="78">
        <v>80.107934139309023</v>
      </c>
      <c r="Z239" s="78">
        <v>84.122799859391876</v>
      </c>
      <c r="AA239" s="78">
        <v>88.858457398324575</v>
      </c>
      <c r="AB239" s="78">
        <v>89.764340240587913</v>
      </c>
      <c r="AC239" s="78">
        <v>94.103570192355235</v>
      </c>
      <c r="AD239" s="78">
        <v>98.376309145745935</v>
      </c>
      <c r="AF239" s="14" t="s">
        <v>518</v>
      </c>
      <c r="AG239" s="14"/>
      <c r="AH239" s="14"/>
      <c r="AI239" s="67" t="s">
        <v>546</v>
      </c>
    </row>
    <row r="240" spans="1:35" x14ac:dyDescent="0.2">
      <c r="A240" s="54" t="s">
        <v>104</v>
      </c>
      <c r="B240" s="54" t="s">
        <v>97</v>
      </c>
      <c r="C240" s="78">
        <v>573.609375</v>
      </c>
      <c r="D240" s="78">
        <v>483.13471502590676</v>
      </c>
      <c r="E240" s="78">
        <v>469.2</v>
      </c>
      <c r="F240" s="78">
        <v>490.45595854922277</v>
      </c>
      <c r="G240" s="78">
        <v>495.96296296296299</v>
      </c>
      <c r="H240" s="78">
        <v>510.81818181818181</v>
      </c>
      <c r="I240" s="78">
        <v>525.03174603174602</v>
      </c>
      <c r="J240" s="78">
        <v>496.04166666666669</v>
      </c>
      <c r="K240" s="78">
        <v>468.95939086294419</v>
      </c>
      <c r="L240" s="78">
        <v>350.34082397003743</v>
      </c>
      <c r="M240" s="78">
        <v>337.31086142322096</v>
      </c>
      <c r="N240" s="78">
        <v>292.93971631205676</v>
      </c>
      <c r="O240" s="78">
        <v>284.98051948051949</v>
      </c>
      <c r="P240" s="78">
        <v>282.77999999999997</v>
      </c>
      <c r="Q240" s="78">
        <v>280.31666666666666</v>
      </c>
      <c r="R240" s="78">
        <v>260.25581395348837</v>
      </c>
      <c r="S240" s="78">
        <v>308.08053691275165</v>
      </c>
      <c r="T240" s="78">
        <v>298.40705128205127</v>
      </c>
      <c r="U240" s="78">
        <v>282.16413373860183</v>
      </c>
      <c r="V240" s="78">
        <v>278.06865671641793</v>
      </c>
      <c r="W240" s="78">
        <v>275.19345238095241</v>
      </c>
      <c r="X240" s="78">
        <v>1833.7755102040817</v>
      </c>
      <c r="Y240" s="78">
        <v>924.88760806916423</v>
      </c>
      <c r="Z240" s="78">
        <v>378.10569105691059</v>
      </c>
      <c r="AA240" s="78">
        <v>541.33866666666665</v>
      </c>
      <c r="AB240" s="78">
        <v>303.11405835543769</v>
      </c>
      <c r="AC240" s="78">
        <v>462.71065989847716</v>
      </c>
      <c r="AD240" s="78">
        <v>575.85390428211588</v>
      </c>
      <c r="AF240" s="14" t="s">
        <v>518</v>
      </c>
      <c r="AG240" s="14"/>
      <c r="AH240" s="14"/>
      <c r="AI240" s="67" t="s">
        <v>546</v>
      </c>
    </row>
    <row r="241" spans="1:36" x14ac:dyDescent="0.2">
      <c r="A241" s="54" t="s">
        <v>105</v>
      </c>
      <c r="B241" s="54" t="s">
        <v>97</v>
      </c>
      <c r="C241" s="78">
        <v>37.459950662034942</v>
      </c>
      <c r="D241" s="78">
        <v>29.913208237507842</v>
      </c>
      <c r="E241" s="78">
        <v>33.498523748395378</v>
      </c>
      <c r="F241" s="78">
        <v>38.177281725715069</v>
      </c>
      <c r="G241" s="78">
        <v>40.802734444722091</v>
      </c>
      <c r="H241" s="78">
        <v>15.939226716035318</v>
      </c>
      <c r="I241" s="78">
        <v>36.208008974402553</v>
      </c>
      <c r="J241" s="78">
        <v>26.170093206366296</v>
      </c>
      <c r="K241" s="78">
        <v>25.485209640145264</v>
      </c>
      <c r="L241" s="78">
        <v>29.984376892333778</v>
      </c>
      <c r="M241" s="78">
        <v>29.577214963840362</v>
      </c>
      <c r="N241" s="78">
        <v>32.674964884492397</v>
      </c>
      <c r="O241" s="78">
        <v>32.043388181599809</v>
      </c>
      <c r="P241" s="78">
        <v>29.987388319112874</v>
      </c>
      <c r="Q241" s="78">
        <v>38.617664131885995</v>
      </c>
      <c r="R241" s="78">
        <v>33.27738806616437</v>
      </c>
      <c r="S241" s="78">
        <v>49.574306860902254</v>
      </c>
      <c r="T241" s="78">
        <v>50.964077102803735</v>
      </c>
      <c r="U241" s="78">
        <v>46.195881945246619</v>
      </c>
      <c r="V241" s="78">
        <v>54.190239590318846</v>
      </c>
      <c r="W241" s="78">
        <v>43.650439935899371</v>
      </c>
      <c r="X241" s="78">
        <v>69.503006783778176</v>
      </c>
      <c r="Y241" s="78">
        <v>63.27651201325601</v>
      </c>
      <c r="Z241" s="78">
        <v>81.597940858170759</v>
      </c>
      <c r="AA241" s="78">
        <v>84.141402019610709</v>
      </c>
      <c r="AB241" s="78">
        <v>52.274857393593685</v>
      </c>
      <c r="AC241" s="78">
        <v>54.406361248905746</v>
      </c>
      <c r="AD241" s="78">
        <v>57.767852913311224</v>
      </c>
      <c r="AF241" s="14" t="s">
        <v>519</v>
      </c>
      <c r="AG241" s="14"/>
      <c r="AH241" s="14"/>
      <c r="AI241" s="67" t="s">
        <v>547</v>
      </c>
    </row>
    <row r="242" spans="1:36" x14ac:dyDescent="0.2">
      <c r="A242" s="54" t="s">
        <v>106</v>
      </c>
      <c r="B242" s="54" t="s">
        <v>97</v>
      </c>
      <c r="C242" s="78">
        <v>12.99421881774823</v>
      </c>
      <c r="D242" s="78">
        <v>10.438095891350573</v>
      </c>
      <c r="E242" s="78">
        <v>6.6237002158132237</v>
      </c>
      <c r="F242" s="78">
        <v>8.5492948592968094</v>
      </c>
      <c r="G242" s="78">
        <v>8.310893120471885</v>
      </c>
      <c r="H242" s="78">
        <v>7.8186777438566635</v>
      </c>
      <c r="I242" s="78">
        <v>7.1090336996671075</v>
      </c>
      <c r="J242" s="78">
        <v>5.077502924229953</v>
      </c>
      <c r="K242" s="78">
        <v>5.5349439892994479</v>
      </c>
      <c r="L242" s="78">
        <v>5.0895940692523283</v>
      </c>
      <c r="M242" s="78">
        <v>7.9217446789116268</v>
      </c>
      <c r="N242" s="78">
        <v>9.420395851411099</v>
      </c>
      <c r="O242" s="78">
        <v>8.9087890699538228</v>
      </c>
      <c r="P242" s="78">
        <v>13.174723098364263</v>
      </c>
      <c r="Q242" s="78">
        <v>13.788281389136243</v>
      </c>
      <c r="R242" s="78">
        <v>13.543316526215579</v>
      </c>
      <c r="S242" s="78">
        <v>15.648602026881335</v>
      </c>
      <c r="T242" s="78">
        <v>16.269483065953654</v>
      </c>
      <c r="U242" s="78">
        <v>12.966164202083856</v>
      </c>
      <c r="V242" s="78">
        <v>15.53775917823854</v>
      </c>
      <c r="W242" s="78">
        <v>16.819552603450909</v>
      </c>
      <c r="X242" s="78">
        <v>22.504205589363927</v>
      </c>
      <c r="Y242" s="78">
        <v>16.98264410532142</v>
      </c>
      <c r="Z242" s="78">
        <v>13.342033844189016</v>
      </c>
      <c r="AA242" s="78">
        <v>13.129017305315204</v>
      </c>
      <c r="AB242" s="78">
        <v>13.47328621371029</v>
      </c>
      <c r="AC242" s="78">
        <v>15.936904671187991</v>
      </c>
      <c r="AD242" s="78">
        <v>50.601250047931288</v>
      </c>
      <c r="AF242" s="14" t="s">
        <v>519</v>
      </c>
      <c r="AG242" s="14"/>
      <c r="AH242" s="14"/>
      <c r="AI242" s="67" t="s">
        <v>547</v>
      </c>
    </row>
    <row r="243" spans="1:36" x14ac:dyDescent="0.2">
      <c r="A243" s="54" t="s">
        <v>340</v>
      </c>
      <c r="B243" s="54" t="s">
        <v>341</v>
      </c>
      <c r="C243" s="78" t="s">
        <v>603</v>
      </c>
      <c r="D243" s="78">
        <v>140.41152988141366</v>
      </c>
      <c r="E243" s="78">
        <v>165.49662510010296</v>
      </c>
      <c r="F243" s="78">
        <v>149.22211992174013</v>
      </c>
      <c r="G243" s="78">
        <v>162.91162843259124</v>
      </c>
      <c r="H243" s="78">
        <v>158.57187500000001</v>
      </c>
      <c r="I243" s="78">
        <v>163.581824204947</v>
      </c>
      <c r="J243" s="78">
        <v>183.00153374233128</v>
      </c>
      <c r="K243" s="78">
        <v>186.98069333333333</v>
      </c>
      <c r="L243" s="78">
        <v>204.65986327157435</v>
      </c>
      <c r="M243" s="78">
        <v>209.10753546099292</v>
      </c>
      <c r="N243" s="78">
        <v>250.63701240775282</v>
      </c>
      <c r="O243" s="78">
        <v>292.21822742474916</v>
      </c>
      <c r="P243" s="78">
        <v>326.1016747249667</v>
      </c>
      <c r="Q243" s="78">
        <v>393.57469420493283</v>
      </c>
      <c r="R243" s="78">
        <v>397.46852972366042</v>
      </c>
      <c r="S243" s="78">
        <v>431.57156953438175</v>
      </c>
      <c r="T243" s="78">
        <v>435.43276979943039</v>
      </c>
      <c r="U243" s="78">
        <v>351.61166547873603</v>
      </c>
      <c r="V243" s="78">
        <v>316.25922152027715</v>
      </c>
      <c r="W243" s="78">
        <v>307.75311644876865</v>
      </c>
      <c r="X243" s="78">
        <v>300.10294775562954</v>
      </c>
      <c r="Y243" s="78">
        <v>307.03842185427209</v>
      </c>
      <c r="Z243" s="78">
        <v>332.01613217662538</v>
      </c>
      <c r="AA243" s="78">
        <v>355.52573974526609</v>
      </c>
      <c r="AB243" s="78">
        <v>363.64891718516373</v>
      </c>
      <c r="AC243" s="78">
        <v>609.92115292996664</v>
      </c>
      <c r="AD243" s="78">
        <v>671.95443307964513</v>
      </c>
      <c r="AF243" s="14" t="s">
        <v>521</v>
      </c>
      <c r="AG243" s="14"/>
      <c r="AH243" s="14"/>
      <c r="AI243" s="67" t="s">
        <v>548</v>
      </c>
    </row>
    <row r="244" spans="1:36" x14ac:dyDescent="0.2">
      <c r="A244" s="54" t="s">
        <v>342</v>
      </c>
      <c r="B244" s="54" t="s">
        <v>341</v>
      </c>
      <c r="C244" s="78">
        <v>113.10504108372196</v>
      </c>
      <c r="D244" s="78">
        <v>104.56763285024155</v>
      </c>
      <c r="E244" s="78">
        <v>90.074321413183966</v>
      </c>
      <c r="F244" s="78">
        <v>90.635993135993132</v>
      </c>
      <c r="G244" s="78">
        <v>92.279069767441854</v>
      </c>
      <c r="H244" s="78">
        <v>91.860626445238594</v>
      </c>
      <c r="I244" s="78">
        <v>98.262657573878897</v>
      </c>
      <c r="J244" s="78">
        <v>103.4391545249333</v>
      </c>
      <c r="K244" s="78">
        <v>109.41562373839322</v>
      </c>
      <c r="L244" s="78">
        <v>115.25152905198777</v>
      </c>
      <c r="M244" s="78">
        <v>122.26709973251815</v>
      </c>
      <c r="N244" s="78">
        <v>133.5986251670804</v>
      </c>
      <c r="O244" s="78">
        <v>143.33936825885979</v>
      </c>
      <c r="P244" s="78">
        <v>134.63749760122818</v>
      </c>
      <c r="Q244" s="78">
        <v>157.82655001901864</v>
      </c>
      <c r="R244" s="78">
        <v>182.65220671444737</v>
      </c>
      <c r="S244" s="78">
        <v>202.72275914345272</v>
      </c>
      <c r="T244" s="78">
        <v>227.41568186081412</v>
      </c>
      <c r="U244" s="78">
        <v>230.16145251396648</v>
      </c>
      <c r="V244" s="78">
        <v>248.1495164410058</v>
      </c>
      <c r="W244" s="78">
        <v>234.51013317892298</v>
      </c>
      <c r="X244" s="78">
        <v>244.09986452486936</v>
      </c>
      <c r="Y244" s="78">
        <v>246.25437079731029</v>
      </c>
      <c r="Z244" s="78">
        <v>250.76147319706902</v>
      </c>
      <c r="AA244" s="78">
        <v>271.22448594604793</v>
      </c>
      <c r="AB244" s="78">
        <v>282.23561489281684</v>
      </c>
      <c r="AC244" s="78">
        <v>340.37982752155983</v>
      </c>
      <c r="AD244" s="78">
        <v>357.72638914359067</v>
      </c>
      <c r="AF244" s="14" t="s">
        <v>518</v>
      </c>
      <c r="AG244" s="14"/>
      <c r="AH244" s="14"/>
      <c r="AI244" s="67" t="s">
        <v>546</v>
      </c>
    </row>
    <row r="245" spans="1:36" x14ac:dyDescent="0.2">
      <c r="A245" s="54" t="s">
        <v>341</v>
      </c>
      <c r="B245" s="54" t="s">
        <v>341</v>
      </c>
      <c r="C245" s="78">
        <v>109.85956618028177</v>
      </c>
      <c r="D245" s="78">
        <v>102.95489280079201</v>
      </c>
      <c r="E245" s="78">
        <v>92.97082081775271</v>
      </c>
      <c r="F245" s="78">
        <v>88.993602212631444</v>
      </c>
      <c r="G245" s="78">
        <v>92.721918137800373</v>
      </c>
      <c r="H245" s="78">
        <v>90.69767820412271</v>
      </c>
      <c r="I245" s="78">
        <v>95.586165066280827</v>
      </c>
      <c r="J245" s="78">
        <v>100.44824300522623</v>
      </c>
      <c r="K245" s="78">
        <v>103.27443566907523</v>
      </c>
      <c r="L245" s="78">
        <v>114.56841962591488</v>
      </c>
      <c r="M245" s="78">
        <v>125.36758738760599</v>
      </c>
      <c r="N245" s="78">
        <v>125.89169099724104</v>
      </c>
      <c r="O245" s="78">
        <v>127.00712601588535</v>
      </c>
      <c r="P245" s="78">
        <v>82.315819186786925</v>
      </c>
      <c r="Q245" s="78">
        <v>158.22267127305912</v>
      </c>
      <c r="R245" s="78">
        <v>181.8456043741964</v>
      </c>
      <c r="S245" s="78">
        <v>194.20803252625817</v>
      </c>
      <c r="T245" s="78">
        <v>193.05215145636058</v>
      </c>
      <c r="U245" s="78">
        <v>201.51712759071467</v>
      </c>
      <c r="V245" s="78">
        <v>229.42491710703555</v>
      </c>
      <c r="W245" s="78">
        <v>231.65546424470733</v>
      </c>
      <c r="X245" s="78">
        <v>216.61868622448981</v>
      </c>
      <c r="Y245" s="78">
        <v>232.27213951080299</v>
      </c>
      <c r="Z245" s="78">
        <v>242.18470434760795</v>
      </c>
      <c r="AA245" s="78">
        <v>258.50713056919892</v>
      </c>
      <c r="AB245" s="78">
        <v>238.39877553056186</v>
      </c>
      <c r="AC245" s="78">
        <v>260.16562814820344</v>
      </c>
      <c r="AD245" s="78">
        <v>310.68540696943012</v>
      </c>
      <c r="AF245" s="14" t="s">
        <v>519</v>
      </c>
      <c r="AG245" s="14"/>
      <c r="AH245" s="14"/>
      <c r="AI245" s="67" t="s">
        <v>547</v>
      </c>
    </row>
    <row r="246" spans="1:36" x14ac:dyDescent="0.2">
      <c r="A246" s="54" t="s">
        <v>535</v>
      </c>
      <c r="B246" s="54" t="s">
        <v>341</v>
      </c>
      <c r="C246" s="78">
        <v>186.45584441357411</v>
      </c>
      <c r="D246" s="78">
        <v>167.11056137012369</v>
      </c>
      <c r="E246" s="78">
        <v>156.65628395508872</v>
      </c>
      <c r="F246" s="78">
        <v>143.13559934912311</v>
      </c>
      <c r="G246" s="78">
        <v>151.41788354065261</v>
      </c>
      <c r="H246" s="78">
        <v>158.56811797752809</v>
      </c>
      <c r="I246" s="78">
        <v>162.31875640587631</v>
      </c>
      <c r="J246" s="78">
        <v>175.07854183927091</v>
      </c>
      <c r="K246" s="78">
        <v>194.9235842985843</v>
      </c>
      <c r="L246" s="78">
        <v>226.25998003992015</v>
      </c>
      <c r="M246" s="78">
        <v>258.77228215767633</v>
      </c>
      <c r="N246" s="78">
        <v>280.66710809468628</v>
      </c>
      <c r="O246" s="78">
        <v>304.71354688021353</v>
      </c>
      <c r="P246" s="78">
        <v>305.84445927903874</v>
      </c>
      <c r="Q246" s="78">
        <v>347.2755050926699</v>
      </c>
      <c r="R246" s="78">
        <v>378.32871683630901</v>
      </c>
      <c r="S246" s="78">
        <v>429.26166638384524</v>
      </c>
      <c r="T246" s="78">
        <v>414.21711409395971</v>
      </c>
      <c r="U246" s="78">
        <v>462.4560732113145</v>
      </c>
      <c r="V246" s="78">
        <v>454.41962600789157</v>
      </c>
      <c r="W246" s="78">
        <v>457.73102621209523</v>
      </c>
      <c r="X246" s="78">
        <v>468.81198630136987</v>
      </c>
      <c r="Y246" s="78">
        <v>510.82520188425303</v>
      </c>
      <c r="Z246" s="78">
        <v>532.48961621531816</v>
      </c>
      <c r="AA246" s="78">
        <v>575.88594470046087</v>
      </c>
      <c r="AB246" s="78">
        <v>577.4463992107859</v>
      </c>
      <c r="AC246" s="78">
        <v>643.86319058515858</v>
      </c>
      <c r="AD246" s="78">
        <v>718.93086580792431</v>
      </c>
      <c r="AF246" s="14" t="s">
        <v>518</v>
      </c>
      <c r="AG246" s="14"/>
      <c r="AH246" s="14"/>
      <c r="AI246" s="67" t="s">
        <v>546</v>
      </c>
    </row>
    <row r="247" spans="1:36" x14ac:dyDescent="0.2">
      <c r="A247" s="54" t="s">
        <v>343</v>
      </c>
      <c r="B247" s="54" t="s">
        <v>341</v>
      </c>
      <c r="C247" s="78">
        <v>50.010385756676556</v>
      </c>
      <c r="D247" s="78">
        <v>46.878980891719742</v>
      </c>
      <c r="E247" s="78">
        <v>48.178468624064479</v>
      </c>
      <c r="F247" s="78">
        <v>44.083478766724838</v>
      </c>
      <c r="G247" s="78">
        <v>45.652640742890306</v>
      </c>
      <c r="H247" s="78">
        <v>44.34437086092715</v>
      </c>
      <c r="I247" s="78">
        <v>50.124306326304108</v>
      </c>
      <c r="J247" s="78">
        <v>50.981177735950524</v>
      </c>
      <c r="K247" s="78">
        <v>65.211518046709131</v>
      </c>
      <c r="L247" s="78">
        <v>82.320633953063094</v>
      </c>
      <c r="M247" s="78">
        <v>85.479830148619953</v>
      </c>
      <c r="N247" s="78">
        <v>94.559451219512198</v>
      </c>
      <c r="O247" s="78">
        <v>102.76286764705883</v>
      </c>
      <c r="P247" s="78">
        <v>109.6949569495695</v>
      </c>
      <c r="Q247" s="78">
        <v>106.84252450980392</v>
      </c>
      <c r="R247" s="78">
        <v>129.45714285714286</v>
      </c>
      <c r="S247" s="78">
        <v>141.94618696186961</v>
      </c>
      <c r="T247" s="78">
        <v>165.83818571866379</v>
      </c>
      <c r="U247" s="78">
        <v>179.27786306416948</v>
      </c>
      <c r="V247" s="78">
        <v>184.91445623342176</v>
      </c>
      <c r="W247" s="78">
        <v>176.80775660314276</v>
      </c>
      <c r="X247" s="78">
        <v>222.04484153742413</v>
      </c>
      <c r="Y247" s="78">
        <v>227.90706195869421</v>
      </c>
      <c r="Z247" s="78">
        <v>237.42645573880847</v>
      </c>
      <c r="AA247" s="78">
        <v>231.30988274706868</v>
      </c>
      <c r="AB247" s="78">
        <v>278.62730375426622</v>
      </c>
      <c r="AC247" s="78">
        <v>361.29888656924146</v>
      </c>
      <c r="AD247" s="78">
        <v>356.22256515775035</v>
      </c>
      <c r="AF247" s="14" t="s">
        <v>519</v>
      </c>
      <c r="AG247" s="14"/>
      <c r="AH247" s="14"/>
      <c r="AI247" s="67" t="s">
        <v>547</v>
      </c>
    </row>
    <row r="248" spans="1:36" x14ac:dyDescent="0.2">
      <c r="A248" s="54" t="s">
        <v>344</v>
      </c>
      <c r="B248" s="54" t="s">
        <v>345</v>
      </c>
      <c r="C248" s="78">
        <v>133.64792415822163</v>
      </c>
      <c r="D248" s="78">
        <v>115.59124245038826</v>
      </c>
      <c r="E248" s="78">
        <v>112.24110671936759</v>
      </c>
      <c r="F248" s="78">
        <v>101.86521222594233</v>
      </c>
      <c r="G248" s="78">
        <v>108.57262390045055</v>
      </c>
      <c r="H248" s="78">
        <v>105.29934877762358</v>
      </c>
      <c r="I248" s="78">
        <v>107.64374342797056</v>
      </c>
      <c r="J248" s="78">
        <v>108.4770253929867</v>
      </c>
      <c r="K248" s="78">
        <v>117.19977869429634</v>
      </c>
      <c r="L248" s="78">
        <v>111.43789029535866</v>
      </c>
      <c r="M248" s="78">
        <v>120.11378446115289</v>
      </c>
      <c r="N248" s="78">
        <v>113.60813401116759</v>
      </c>
      <c r="O248" s="78">
        <v>124.23043117744611</v>
      </c>
      <c r="P248" s="78">
        <v>126.92247113693708</v>
      </c>
      <c r="Q248" s="78">
        <v>158.18072289156626</v>
      </c>
      <c r="R248" s="78">
        <v>160.9360240777898</v>
      </c>
      <c r="S248" s="78">
        <v>168.05957644868514</v>
      </c>
      <c r="T248" s="78">
        <v>182.99204181945854</v>
      </c>
      <c r="U248" s="78">
        <v>183.50886552643968</v>
      </c>
      <c r="V248" s="78">
        <v>177.9321608040201</v>
      </c>
      <c r="W248" s="78">
        <v>168.67627546990997</v>
      </c>
      <c r="X248" s="78">
        <v>165.88879482838232</v>
      </c>
      <c r="Y248" s="78">
        <v>166.28765025648877</v>
      </c>
      <c r="Z248" s="78">
        <v>174.16743224621038</v>
      </c>
      <c r="AA248" s="78">
        <v>195.97333842627961</v>
      </c>
      <c r="AB248" s="78">
        <v>168.80767165324127</v>
      </c>
      <c r="AC248" s="78">
        <v>199.34797944942872</v>
      </c>
      <c r="AD248" s="78">
        <v>213.76082700289766</v>
      </c>
      <c r="AF248" s="14" t="s">
        <v>519</v>
      </c>
      <c r="AG248" s="14"/>
      <c r="AH248" s="14"/>
      <c r="AI248" s="67" t="s">
        <v>547</v>
      </c>
    </row>
    <row r="249" spans="1:36" x14ac:dyDescent="0.2">
      <c r="A249" s="54" t="s">
        <v>346</v>
      </c>
      <c r="B249" s="54" t="s">
        <v>345</v>
      </c>
      <c r="C249" s="78">
        <v>195.79900744416872</v>
      </c>
      <c r="D249" s="78">
        <v>188.38152327221439</v>
      </c>
      <c r="E249" s="78">
        <v>174.42409299048961</v>
      </c>
      <c r="F249" s="78">
        <v>186.11382978723404</v>
      </c>
      <c r="G249" s="78">
        <v>182.87632884479092</v>
      </c>
      <c r="H249" s="78">
        <v>185.75271453590193</v>
      </c>
      <c r="I249" s="78">
        <v>197.17848495330335</v>
      </c>
      <c r="J249" s="78">
        <v>195.69862542955326</v>
      </c>
      <c r="K249" s="78">
        <v>213.12474297464016</v>
      </c>
      <c r="L249" s="78">
        <v>227.85506767910201</v>
      </c>
      <c r="M249" s="78">
        <v>253.09703947368422</v>
      </c>
      <c r="N249" s="78">
        <v>277.12108215110527</v>
      </c>
      <c r="O249" s="78">
        <v>253.81068447412355</v>
      </c>
      <c r="P249" s="78">
        <v>258.98631476050832</v>
      </c>
      <c r="Q249" s="78">
        <v>294.43134715025906</v>
      </c>
      <c r="R249" s="78">
        <v>322.63429684962648</v>
      </c>
      <c r="S249" s="78">
        <v>349.36737357259381</v>
      </c>
      <c r="T249" s="78">
        <v>361.08971409792969</v>
      </c>
      <c r="U249" s="78">
        <v>356.22467105263161</v>
      </c>
      <c r="V249" s="78">
        <v>334.65206101914964</v>
      </c>
      <c r="W249" s="78">
        <v>325.08637548891784</v>
      </c>
      <c r="X249" s="78">
        <v>312.53764448609809</v>
      </c>
      <c r="Y249" s="78">
        <v>323.23544224110799</v>
      </c>
      <c r="Z249" s="78">
        <v>329.44539093398237</v>
      </c>
      <c r="AA249" s="78">
        <v>338.25286662643333</v>
      </c>
      <c r="AB249" s="78">
        <v>361.74845297029702</v>
      </c>
      <c r="AC249" s="78">
        <v>384.96466212027281</v>
      </c>
      <c r="AD249" s="78">
        <v>414.83536194746955</v>
      </c>
      <c r="AF249" s="14" t="s">
        <v>519</v>
      </c>
      <c r="AG249" s="14"/>
      <c r="AH249" s="14"/>
      <c r="AI249" s="67" t="s">
        <v>547</v>
      </c>
    </row>
    <row r="250" spans="1:36" x14ac:dyDescent="0.2">
      <c r="A250" s="54" t="s">
        <v>347</v>
      </c>
      <c r="B250" s="54" t="s">
        <v>345</v>
      </c>
      <c r="C250" s="78"/>
      <c r="D250" s="78"/>
      <c r="E250" s="78">
        <v>201.42753757654481</v>
      </c>
      <c r="F250" s="78">
        <v>202.32249514048419</v>
      </c>
      <c r="G250" s="78">
        <v>213.52702820714347</v>
      </c>
      <c r="H250" s="78">
        <v>221.86792929292929</v>
      </c>
      <c r="I250" s="78">
        <v>227.44848682600539</v>
      </c>
      <c r="J250" s="78">
        <v>242.68338782997048</v>
      </c>
      <c r="K250" s="78">
        <v>258.07137874912809</v>
      </c>
      <c r="L250" s="78">
        <v>269.42352610102716</v>
      </c>
      <c r="M250" s="78">
        <v>292.09824465913732</v>
      </c>
      <c r="N250" s="78">
        <v>311.12229342327151</v>
      </c>
      <c r="O250" s="78">
        <v>348.29203304023446</v>
      </c>
      <c r="P250" s="78">
        <v>314.03981963673311</v>
      </c>
      <c r="Q250" s="78">
        <v>442.92233741753063</v>
      </c>
      <c r="R250" s="78">
        <v>511.21043760534366</v>
      </c>
      <c r="S250" s="78">
        <v>552.25190839694653</v>
      </c>
      <c r="T250" s="78">
        <v>563.40865710239518</v>
      </c>
      <c r="U250" s="78">
        <v>565.10030712530715</v>
      </c>
      <c r="V250" s="78">
        <v>544.96623182073529</v>
      </c>
      <c r="W250" s="78">
        <v>515.85597843124958</v>
      </c>
      <c r="X250" s="78">
        <v>527.29972375690613</v>
      </c>
      <c r="Y250" s="78">
        <v>543.38705830665913</v>
      </c>
      <c r="Z250" s="78">
        <v>568.11909510158296</v>
      </c>
      <c r="AA250" s="78">
        <v>606.65636611345053</v>
      </c>
      <c r="AB250" s="78">
        <v>637.1801364390634</v>
      </c>
      <c r="AC250" s="78">
        <v>652.15406750194836</v>
      </c>
      <c r="AD250" s="78">
        <v>701.37002555677259</v>
      </c>
      <c r="AF250" s="14" t="s">
        <v>523</v>
      </c>
      <c r="AG250" s="14"/>
      <c r="AH250" s="14"/>
      <c r="AI250" s="67" t="s">
        <v>550</v>
      </c>
    </row>
    <row r="251" spans="1:36" customFormat="1" x14ac:dyDescent="0.2">
      <c r="A251" s="56" t="s">
        <v>539</v>
      </c>
      <c r="B251" s="56" t="s">
        <v>108</v>
      </c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>
        <v>22.49069030743636</v>
      </c>
      <c r="O251" s="78">
        <v>32.391507222433077</v>
      </c>
      <c r="P251" s="78">
        <v>35.420096312480496</v>
      </c>
      <c r="Q251" s="78">
        <v>38.296456237200609</v>
      </c>
      <c r="R251" s="78">
        <v>41.85758376446033</v>
      </c>
      <c r="S251" s="78">
        <v>47.9234716446961</v>
      </c>
      <c r="T251" s="78">
        <v>47.026837116651706</v>
      </c>
      <c r="U251" s="78">
        <v>44.517919476183252</v>
      </c>
      <c r="V251" s="78">
        <v>42.449702917003087</v>
      </c>
      <c r="W251" s="78">
        <v>40.041917389087203</v>
      </c>
      <c r="X251" s="78">
        <v>46.241447843893035</v>
      </c>
      <c r="Y251" s="78">
        <v>43.938414901679231</v>
      </c>
      <c r="Z251" s="78">
        <v>45.063244565541659</v>
      </c>
      <c r="AA251" s="78">
        <v>47.318585477302079</v>
      </c>
      <c r="AB251" s="78">
        <v>50.059820577961254</v>
      </c>
      <c r="AC251" s="78">
        <v>51.882945139557265</v>
      </c>
      <c r="AD251" s="78">
        <v>54.91684185937865</v>
      </c>
      <c r="AE251" s="1"/>
      <c r="AF251" s="14" t="s">
        <v>523</v>
      </c>
      <c r="AG251" s="14"/>
      <c r="AI251" s="67" t="s">
        <v>550</v>
      </c>
    </row>
    <row r="252" spans="1:36" x14ac:dyDescent="0.2">
      <c r="A252" s="54" t="s">
        <v>107</v>
      </c>
      <c r="B252" s="54" t="s">
        <v>108</v>
      </c>
      <c r="C252" s="78">
        <v>66.823754222896838</v>
      </c>
      <c r="D252" s="78">
        <v>59.455520188227979</v>
      </c>
      <c r="E252" s="78">
        <v>55.883013227191348</v>
      </c>
      <c r="F252" s="78">
        <v>52.46566461774875</v>
      </c>
      <c r="G252" s="78">
        <v>53.984792206643675</v>
      </c>
      <c r="H252" s="78">
        <v>52.097106993505356</v>
      </c>
      <c r="I252" s="78">
        <v>53.887459094965791</v>
      </c>
      <c r="J252" s="78">
        <v>54.594399981803356</v>
      </c>
      <c r="K252" s="78">
        <v>60.50639296452001</v>
      </c>
      <c r="L252" s="78">
        <v>71.833769316475312</v>
      </c>
      <c r="M252" s="78">
        <v>65.103471831070308</v>
      </c>
      <c r="N252" s="78">
        <v>75.218856685633</v>
      </c>
      <c r="O252" s="78">
        <v>72.322751569757941</v>
      </c>
      <c r="P252" s="78">
        <v>79.075267401582181</v>
      </c>
      <c r="Q252" s="78">
        <v>84.213279401886624</v>
      </c>
      <c r="R252" s="78">
        <v>93.036633714940564</v>
      </c>
      <c r="S252" s="78">
        <v>95.543971460754193</v>
      </c>
      <c r="T252" s="78">
        <v>97.178234954816375</v>
      </c>
      <c r="U252" s="78">
        <v>94.117434814205282</v>
      </c>
      <c r="V252" s="78">
        <v>96.16174866272523</v>
      </c>
      <c r="W252" s="78">
        <v>94.629375873866692</v>
      </c>
      <c r="X252" s="78">
        <v>105.27626798388918</v>
      </c>
      <c r="Y252" s="78">
        <v>108.61994620671989</v>
      </c>
      <c r="Z252" s="78">
        <v>111.55996557298612</v>
      </c>
      <c r="AA252" s="78">
        <v>114.80765288691492</v>
      </c>
      <c r="AB252" s="78">
        <v>112.22754711053514</v>
      </c>
      <c r="AC252" s="78">
        <v>117.25660628871638</v>
      </c>
      <c r="AD252" s="78">
        <v>122.20565538391324</v>
      </c>
      <c r="AF252" s="14" t="s">
        <v>518</v>
      </c>
      <c r="AG252" s="14"/>
      <c r="AH252" s="14"/>
      <c r="AI252" s="67" t="s">
        <v>546</v>
      </c>
      <c r="AJ252" s="38"/>
    </row>
    <row r="253" spans="1:36" x14ac:dyDescent="0.2">
      <c r="A253" s="54" t="s">
        <v>348</v>
      </c>
      <c r="B253" s="54" t="s">
        <v>108</v>
      </c>
      <c r="C253" s="78">
        <v>91.24051203461643</v>
      </c>
      <c r="D253" s="78">
        <v>82.185523583506381</v>
      </c>
      <c r="E253" s="78">
        <v>70.394886031560489</v>
      </c>
      <c r="F253" s="78">
        <v>62.094042343673067</v>
      </c>
      <c r="G253" s="78">
        <v>62.236673162902669</v>
      </c>
      <c r="H253" s="78">
        <v>61.824074595751874</v>
      </c>
      <c r="I253" s="78">
        <v>65.854713893434663</v>
      </c>
      <c r="J253" s="78">
        <v>67.924593840599528</v>
      </c>
      <c r="K253" s="78">
        <v>73.141234073633242</v>
      </c>
      <c r="L253" s="78">
        <v>78.928980847196982</v>
      </c>
      <c r="M253" s="78">
        <v>81.45459491811306</v>
      </c>
      <c r="N253" s="78">
        <v>84.973684210526315</v>
      </c>
      <c r="O253" s="78">
        <v>92.195920254855622</v>
      </c>
      <c r="P253" s="78">
        <v>105.03237747521615</v>
      </c>
      <c r="Q253" s="78">
        <v>116.50017694641052</v>
      </c>
      <c r="R253" s="78">
        <v>127.88364685226988</v>
      </c>
      <c r="S253" s="78">
        <v>148.93337509396142</v>
      </c>
      <c r="T253" s="78">
        <v>153.14553464755079</v>
      </c>
      <c r="U253" s="78">
        <v>153.13760309086857</v>
      </c>
      <c r="V253" s="78">
        <v>153.07343984023964</v>
      </c>
      <c r="W253" s="78">
        <v>157.84626464843751</v>
      </c>
      <c r="X253" s="78">
        <v>172.25156601157175</v>
      </c>
      <c r="Y253" s="78">
        <v>159.58140783270318</v>
      </c>
      <c r="Z253" s="78">
        <v>175.441052919958</v>
      </c>
      <c r="AA253" s="78">
        <v>198.0037351443124</v>
      </c>
      <c r="AB253" s="78">
        <v>315.98014561372162</v>
      </c>
      <c r="AC253" s="78">
        <v>179.41314323902873</v>
      </c>
      <c r="AD253" s="78">
        <v>187.74667806867518</v>
      </c>
      <c r="AF253" s="14" t="s">
        <v>519</v>
      </c>
      <c r="AG253" s="14"/>
      <c r="AH253" s="14"/>
      <c r="AI253" s="67" t="s">
        <v>547</v>
      </c>
    </row>
    <row r="254" spans="1:36" x14ac:dyDescent="0.2">
      <c r="A254" s="54" t="s">
        <v>109</v>
      </c>
      <c r="B254" s="54" t="s">
        <v>108</v>
      </c>
      <c r="C254" s="78">
        <v>67.61325518869937</v>
      </c>
      <c r="D254" s="78">
        <v>61.366791401721905</v>
      </c>
      <c r="E254" s="78">
        <v>56.987300178851193</v>
      </c>
      <c r="F254" s="78">
        <v>53.292094137736342</v>
      </c>
      <c r="G254" s="78">
        <v>56.573153331138187</v>
      </c>
      <c r="H254" s="78">
        <v>56.756228169128939</v>
      </c>
      <c r="I254" s="78">
        <v>59.454358426290831</v>
      </c>
      <c r="J254" s="78">
        <v>57.508848106413403</v>
      </c>
      <c r="K254" s="78">
        <v>61.085560459186972</v>
      </c>
      <c r="L254" s="78">
        <v>62.767683306045257</v>
      </c>
      <c r="M254" s="78">
        <v>66.414098744012378</v>
      </c>
      <c r="N254" s="78">
        <v>67.310505228425768</v>
      </c>
      <c r="O254" s="78">
        <v>66.261832942315564</v>
      </c>
      <c r="P254" s="78">
        <v>71.794127113818121</v>
      </c>
      <c r="Q254" s="78">
        <v>73.439390773088789</v>
      </c>
      <c r="R254" s="78">
        <v>77.126049095231167</v>
      </c>
      <c r="S254" s="78">
        <v>79.378118326538541</v>
      </c>
      <c r="T254" s="78">
        <v>78.273502428494339</v>
      </c>
      <c r="U254" s="78">
        <v>75.354619032338576</v>
      </c>
      <c r="V254" s="78">
        <v>78.772749758836483</v>
      </c>
      <c r="W254" s="78">
        <v>75.098153714040365</v>
      </c>
      <c r="X254" s="78">
        <v>142.10090319452021</v>
      </c>
      <c r="Y254" s="78">
        <v>95.674793698424608</v>
      </c>
      <c r="Z254" s="78">
        <v>113.6014673762203</v>
      </c>
      <c r="AA254" s="78">
        <v>122.24390596745027</v>
      </c>
      <c r="AB254" s="78">
        <v>118.8267759693063</v>
      </c>
      <c r="AC254" s="78">
        <v>124.72105482469195</v>
      </c>
      <c r="AD254" s="78">
        <v>86.9339681473664</v>
      </c>
      <c r="AF254" s="14" t="s">
        <v>519</v>
      </c>
      <c r="AG254" s="14"/>
      <c r="AH254" s="14"/>
      <c r="AI254" s="67" t="s">
        <v>547</v>
      </c>
    </row>
    <row r="255" spans="1:36" x14ac:dyDescent="0.2">
      <c r="A255" s="54" t="s">
        <v>349</v>
      </c>
      <c r="B255" s="54" t="s">
        <v>108</v>
      </c>
      <c r="C255" s="78">
        <v>134.78908845568014</v>
      </c>
      <c r="D255" s="78">
        <v>123.02811433361943</v>
      </c>
      <c r="E255" s="78">
        <v>108.22060536655675</v>
      </c>
      <c r="F255" s="78">
        <v>97.950428522454573</v>
      </c>
      <c r="G255" s="78">
        <v>97.542826154928477</v>
      </c>
      <c r="H255" s="78">
        <v>94.778221043050522</v>
      </c>
      <c r="I255" s="78">
        <v>100.11278461185819</v>
      </c>
      <c r="J255" s="78">
        <v>101.51877892236789</v>
      </c>
      <c r="K255" s="78">
        <v>111.16066487191273</v>
      </c>
      <c r="L255" s="78">
        <v>110.07947746857675</v>
      </c>
      <c r="M255" s="78">
        <v>122.79163082161389</v>
      </c>
      <c r="N255" s="78">
        <v>126.49941710309204</v>
      </c>
      <c r="O255" s="78">
        <v>131.94606275850464</v>
      </c>
      <c r="P255" s="78">
        <v>129.80011854001168</v>
      </c>
      <c r="Q255" s="78">
        <v>142.10141955557128</v>
      </c>
      <c r="R255" s="78">
        <v>163.58383199332192</v>
      </c>
      <c r="S255" s="78">
        <v>176.98110646997657</v>
      </c>
      <c r="T255" s="78">
        <v>178.07050197889748</v>
      </c>
      <c r="U255" s="78">
        <v>177.68354127907969</v>
      </c>
      <c r="V255" s="78">
        <v>183.00719038615372</v>
      </c>
      <c r="W255" s="78">
        <v>179.29659839393665</v>
      </c>
      <c r="X255" s="78">
        <v>199.10862806579331</v>
      </c>
      <c r="Y255" s="78">
        <v>194.78961833140391</v>
      </c>
      <c r="Z255" s="78">
        <v>204.16381321937024</v>
      </c>
      <c r="AA255" s="78">
        <v>216.0002351404311</v>
      </c>
      <c r="AB255" s="78">
        <v>229.26440719229296</v>
      </c>
      <c r="AC255" s="78">
        <v>242.99653934221482</v>
      </c>
      <c r="AD255" s="78">
        <v>259.39039109039106</v>
      </c>
      <c r="AF255" s="14" t="s">
        <v>519</v>
      </c>
      <c r="AG255" s="14"/>
      <c r="AH255" s="14"/>
      <c r="AI255" s="67" t="s">
        <v>547</v>
      </c>
    </row>
    <row r="256" spans="1:36" x14ac:dyDescent="0.2">
      <c r="A256" s="54" t="s">
        <v>350</v>
      </c>
      <c r="B256" s="54" t="s">
        <v>108</v>
      </c>
      <c r="C256" s="78">
        <v>67.579940303948604</v>
      </c>
      <c r="D256" s="78">
        <v>60.59615773054739</v>
      </c>
      <c r="E256" s="78">
        <v>48.015075266454232</v>
      </c>
      <c r="F256" s="78">
        <v>47.04747980158988</v>
      </c>
      <c r="G256" s="78">
        <v>45.434421824279298</v>
      </c>
      <c r="H256" s="78">
        <v>45.097879798961017</v>
      </c>
      <c r="I256" s="78">
        <v>46.448283738604978</v>
      </c>
      <c r="J256" s="78">
        <v>47.218383966850602</v>
      </c>
      <c r="K256" s="78">
        <v>50.233974424343785</v>
      </c>
      <c r="L256" s="78">
        <v>56.210424627538536</v>
      </c>
      <c r="M256" s="78">
        <v>58.419712752190421</v>
      </c>
      <c r="N256" s="78">
        <v>58.831668205860126</v>
      </c>
      <c r="O256" s="78">
        <v>62.218861687842164</v>
      </c>
      <c r="P256" s="78">
        <v>55.09702795407398</v>
      </c>
      <c r="Q256" s="78">
        <v>59.270991116387606</v>
      </c>
      <c r="R256" s="78">
        <v>73.576657738819904</v>
      </c>
      <c r="S256" s="78">
        <v>80.099148591121022</v>
      </c>
      <c r="T256" s="78">
        <v>81.129615082482331</v>
      </c>
      <c r="U256" s="78">
        <v>61.686320801904721</v>
      </c>
      <c r="V256" s="78">
        <v>81.119475585060854</v>
      </c>
      <c r="W256" s="78">
        <v>89.941662353793603</v>
      </c>
      <c r="X256" s="78">
        <v>116.46929008242489</v>
      </c>
      <c r="Y256" s="78">
        <v>93.46368931247963</v>
      </c>
      <c r="Z256" s="78">
        <v>95.961091859687514</v>
      </c>
      <c r="AA256" s="78">
        <v>93.549307714043522</v>
      </c>
      <c r="AB256" s="78">
        <v>94.248631900853056</v>
      </c>
      <c r="AC256" s="78">
        <v>188.93215014606426</v>
      </c>
      <c r="AD256" s="78">
        <v>198.58876648004335</v>
      </c>
      <c r="AF256" s="14" t="s">
        <v>521</v>
      </c>
      <c r="AG256" s="14"/>
      <c r="AH256" s="14"/>
      <c r="AI256" s="67" t="s">
        <v>548</v>
      </c>
    </row>
    <row r="257" spans="1:35" x14ac:dyDescent="0.2">
      <c r="A257" s="54" t="s">
        <v>351</v>
      </c>
      <c r="B257" s="54" t="s">
        <v>108</v>
      </c>
      <c r="C257" s="78">
        <v>48.77925943926369</v>
      </c>
      <c r="D257" s="78">
        <v>42.647598681279518</v>
      </c>
      <c r="E257" s="78">
        <v>64.106645385954735</v>
      </c>
      <c r="F257" s="78">
        <v>62.542700187785535</v>
      </c>
      <c r="G257" s="78">
        <v>65.956592843085616</v>
      </c>
      <c r="H257" s="78">
        <v>64.96980252331322</v>
      </c>
      <c r="I257" s="78">
        <v>66.123535129880651</v>
      </c>
      <c r="J257" s="78">
        <v>72.403940492694886</v>
      </c>
      <c r="K257" s="78">
        <v>82.920765746787438</v>
      </c>
      <c r="L257" s="78">
        <v>94.628434279260205</v>
      </c>
      <c r="M257" s="78">
        <v>102.53025575305065</v>
      </c>
      <c r="N257" s="78">
        <v>106.33495185808481</v>
      </c>
      <c r="O257" s="78">
        <v>112.39226806948326</v>
      </c>
      <c r="P257" s="78">
        <v>121.88996260202549</v>
      </c>
      <c r="Q257" s="78">
        <v>133.85186397229268</v>
      </c>
      <c r="R257" s="78">
        <v>143.66367130406539</v>
      </c>
      <c r="S257" s="78">
        <v>160.81523421588594</v>
      </c>
      <c r="T257" s="78">
        <v>164.37317296801683</v>
      </c>
      <c r="U257" s="78">
        <v>138.18957295182983</v>
      </c>
      <c r="V257" s="78">
        <v>175.81387625658209</v>
      </c>
      <c r="W257" s="78">
        <v>172.24188186405462</v>
      </c>
      <c r="X257" s="78">
        <v>207.90161103004675</v>
      </c>
      <c r="Y257" s="78">
        <v>185.70319988093468</v>
      </c>
      <c r="Z257" s="78">
        <v>198.62289042072737</v>
      </c>
      <c r="AA257" s="78">
        <v>209.4003494432599</v>
      </c>
      <c r="AB257" s="78">
        <v>228.7407440186447</v>
      </c>
      <c r="AC257" s="78">
        <v>249.0393296351736</v>
      </c>
      <c r="AD257" s="78">
        <v>257.24537942713658</v>
      </c>
      <c r="AF257" s="14" t="s">
        <v>521</v>
      </c>
      <c r="AG257" s="14"/>
      <c r="AH257" s="14"/>
      <c r="AI257" s="67" t="s">
        <v>548</v>
      </c>
    </row>
    <row r="258" spans="1:35" x14ac:dyDescent="0.2">
      <c r="A258" s="54" t="s">
        <v>352</v>
      </c>
      <c r="B258" s="54" t="s">
        <v>108</v>
      </c>
      <c r="C258" s="78">
        <v>83.52258016238261</v>
      </c>
      <c r="D258" s="78">
        <v>80.990129377648898</v>
      </c>
      <c r="E258" s="78">
        <v>73.498547527118959</v>
      </c>
      <c r="F258" s="78">
        <v>68.927045115138554</v>
      </c>
      <c r="G258" s="78">
        <v>71.823253934730303</v>
      </c>
      <c r="H258" s="78">
        <v>72.716434681745682</v>
      </c>
      <c r="I258" s="78">
        <v>75.56950608446671</v>
      </c>
      <c r="J258" s="78">
        <v>77.343354374581239</v>
      </c>
      <c r="K258" s="78">
        <v>84.828967480103302</v>
      </c>
      <c r="L258" s="78">
        <v>91.987716187857302</v>
      </c>
      <c r="M258" s="78">
        <v>92.55247954643319</v>
      </c>
      <c r="N258" s="78">
        <v>96.221902324589465</v>
      </c>
      <c r="O258" s="78">
        <v>102.8871573280442</v>
      </c>
      <c r="P258" s="78">
        <v>112.92612294178376</v>
      </c>
      <c r="Q258" s="78">
        <v>125.16282553784514</v>
      </c>
      <c r="R258" s="78">
        <v>130.20915813719887</v>
      </c>
      <c r="S258" s="78">
        <v>146.20371044646728</v>
      </c>
      <c r="T258" s="78">
        <v>145.82918588897084</v>
      </c>
      <c r="U258" s="78">
        <v>147.66510614391993</v>
      </c>
      <c r="V258" s="78">
        <v>152.63206236353466</v>
      </c>
      <c r="W258" s="78">
        <v>153.2449191541175</v>
      </c>
      <c r="X258" s="78">
        <v>283.36377994676133</v>
      </c>
      <c r="Y258" s="78">
        <v>177.47922657586932</v>
      </c>
      <c r="Z258" s="78">
        <v>195.37940570341536</v>
      </c>
      <c r="AA258" s="78">
        <v>198.90708439672622</v>
      </c>
      <c r="AB258" s="78">
        <v>208.20110338042028</v>
      </c>
      <c r="AC258" s="78">
        <v>222.99365776528461</v>
      </c>
      <c r="AD258" s="78">
        <v>206.93901362705643</v>
      </c>
      <c r="AF258" s="14" t="s">
        <v>519</v>
      </c>
      <c r="AG258" s="14"/>
      <c r="AH258" s="14"/>
      <c r="AI258" s="67" t="s">
        <v>547</v>
      </c>
    </row>
    <row r="259" spans="1:35" x14ac:dyDescent="0.2">
      <c r="A259" s="54" t="s">
        <v>110</v>
      </c>
      <c r="B259" s="54" t="s">
        <v>108</v>
      </c>
      <c r="C259" s="78">
        <v>106.86458941010947</v>
      </c>
      <c r="D259" s="78">
        <v>102.52346920694922</v>
      </c>
      <c r="E259" s="78">
        <v>85.589739322888505</v>
      </c>
      <c r="F259" s="78">
        <v>78.794976568280845</v>
      </c>
      <c r="G259" s="78">
        <v>79.225684399771183</v>
      </c>
      <c r="H259" s="78">
        <v>77.590923796121061</v>
      </c>
      <c r="I259" s="78">
        <v>79.447473356627214</v>
      </c>
      <c r="J259" s="78">
        <v>80.21922186015469</v>
      </c>
      <c r="K259" s="78">
        <v>89.951074032201475</v>
      </c>
      <c r="L259" s="78">
        <v>93.927417518122056</v>
      </c>
      <c r="M259" s="78">
        <v>98.966303285933606</v>
      </c>
      <c r="N259" s="78">
        <v>101.29332795837961</v>
      </c>
      <c r="O259" s="78">
        <v>108.24099683733142</v>
      </c>
      <c r="P259" s="78">
        <v>121.60411704661449</v>
      </c>
      <c r="Q259" s="78">
        <v>130.1936552613833</v>
      </c>
      <c r="R259" s="78">
        <v>137.64222848282338</v>
      </c>
      <c r="S259" s="78">
        <v>149.56017869656623</v>
      </c>
      <c r="T259" s="78">
        <v>153.59826047782363</v>
      </c>
      <c r="U259" s="78">
        <v>149.83398744679317</v>
      </c>
      <c r="V259" s="78">
        <v>152.17150175687246</v>
      </c>
      <c r="W259" s="78">
        <v>148.50119937196521</v>
      </c>
      <c r="X259" s="78">
        <v>191.85573031772913</v>
      </c>
      <c r="Y259" s="78">
        <v>156.50763450940286</v>
      </c>
      <c r="Z259" s="78">
        <v>171.62792884514769</v>
      </c>
      <c r="AA259" s="78">
        <v>181.59602825723636</v>
      </c>
      <c r="AB259" s="78">
        <v>189.58089603411869</v>
      </c>
      <c r="AC259" s="78">
        <v>200.94908954747805</v>
      </c>
      <c r="AD259" s="78">
        <v>212.99772447207752</v>
      </c>
      <c r="AF259" s="14" t="s">
        <v>518</v>
      </c>
      <c r="AG259" s="14"/>
      <c r="AH259" s="14"/>
      <c r="AI259" s="67" t="s">
        <v>546</v>
      </c>
    </row>
    <row r="260" spans="1:35" x14ac:dyDescent="0.2">
      <c r="A260" s="54" t="s">
        <v>353</v>
      </c>
      <c r="B260" s="54" t="s">
        <v>108</v>
      </c>
      <c r="C260" s="78">
        <v>51.845241093857432</v>
      </c>
      <c r="D260" s="78">
        <v>47.912299623852348</v>
      </c>
      <c r="E260" s="78">
        <v>40.71274981027068</v>
      </c>
      <c r="F260" s="78">
        <v>39.260236566675701</v>
      </c>
      <c r="G260" s="78">
        <v>38.644606098943093</v>
      </c>
      <c r="H260" s="78">
        <v>38.823769956363826</v>
      </c>
      <c r="I260" s="78">
        <v>38.886616417246429</v>
      </c>
      <c r="J260" s="78">
        <v>39.916598845341944</v>
      </c>
      <c r="K260" s="78">
        <v>43.585074400626532</v>
      </c>
      <c r="L260" s="78">
        <v>44.127134462910611</v>
      </c>
      <c r="M260" s="78">
        <v>46.515898496955863</v>
      </c>
      <c r="N260" s="78">
        <v>46.897599331414682</v>
      </c>
      <c r="O260" s="78">
        <v>49.56306946858377</v>
      </c>
      <c r="P260" s="78">
        <v>54.96575861867818</v>
      </c>
      <c r="Q260" s="78">
        <v>59.793974325386429</v>
      </c>
      <c r="R260" s="78">
        <v>63.7537576469635</v>
      </c>
      <c r="S260" s="78">
        <v>68.584779644297441</v>
      </c>
      <c r="T260" s="78">
        <v>68.450465043070139</v>
      </c>
      <c r="U260" s="78">
        <v>66.52890933731166</v>
      </c>
      <c r="V260" s="78">
        <v>65.839440303081602</v>
      </c>
      <c r="W260" s="78">
        <v>65.50895156949116</v>
      </c>
      <c r="X260" s="78">
        <v>67.64098923746279</v>
      </c>
      <c r="Y260" s="78">
        <v>69.286927701908709</v>
      </c>
      <c r="Z260" s="78">
        <v>79.195204119828944</v>
      </c>
      <c r="AA260" s="78">
        <v>87.618462320929055</v>
      </c>
      <c r="AB260" s="78">
        <v>88.927798895827678</v>
      </c>
      <c r="AC260" s="78">
        <v>85.984606774602028</v>
      </c>
      <c r="AD260" s="78">
        <v>90.574382689617764</v>
      </c>
      <c r="AF260" s="14" t="s">
        <v>519</v>
      </c>
      <c r="AG260" s="14"/>
      <c r="AH260" s="14"/>
      <c r="AI260" s="67" t="s">
        <v>547</v>
      </c>
    </row>
    <row r="261" spans="1:35" x14ac:dyDescent="0.2">
      <c r="A261" s="54" t="s">
        <v>111</v>
      </c>
      <c r="B261" s="54" t="s">
        <v>108</v>
      </c>
      <c r="C261" s="78">
        <v>129.50122284014839</v>
      </c>
      <c r="D261" s="78">
        <v>118.57922889667346</v>
      </c>
      <c r="E261" s="78">
        <v>107.86685367743314</v>
      </c>
      <c r="F261" s="78">
        <v>100.17245038507505</v>
      </c>
      <c r="G261" s="78">
        <v>97.404275726830932</v>
      </c>
      <c r="H261" s="78">
        <v>98.779310199501637</v>
      </c>
      <c r="I261" s="78">
        <v>107.40798948806025</v>
      </c>
      <c r="J261" s="78">
        <v>108.20908906882592</v>
      </c>
      <c r="K261" s="78">
        <v>122.3041650361719</v>
      </c>
      <c r="L261" s="78">
        <v>103.28205703668135</v>
      </c>
      <c r="M261" s="78">
        <v>140.10894568690097</v>
      </c>
      <c r="N261" s="78">
        <v>142.69687338160179</v>
      </c>
      <c r="O261" s="78">
        <v>160.20608208448067</v>
      </c>
      <c r="P261" s="78">
        <v>193.29838568564614</v>
      </c>
      <c r="Q261" s="78">
        <v>159.51107462686568</v>
      </c>
      <c r="R261" s="78">
        <v>184.39858590852904</v>
      </c>
      <c r="S261" s="78">
        <v>198.59089033297369</v>
      </c>
      <c r="T261" s="78">
        <v>207.79335242986963</v>
      </c>
      <c r="U261" s="78">
        <v>206.92247056279609</v>
      </c>
      <c r="V261" s="78">
        <v>217.50338577920201</v>
      </c>
      <c r="W261" s="78">
        <v>213.54600475463783</v>
      </c>
      <c r="X261" s="78">
        <v>231.44412098434555</v>
      </c>
      <c r="Y261" s="78">
        <v>242.82504858913435</v>
      </c>
      <c r="Z261" s="78">
        <v>259.93395983716954</v>
      </c>
      <c r="AA261" s="78">
        <v>274.53915940568874</v>
      </c>
      <c r="AB261" s="78">
        <v>264.77461741450929</v>
      </c>
      <c r="AC261" s="78">
        <v>257.10197485294697</v>
      </c>
      <c r="AD261" s="78">
        <v>287.95151182022073</v>
      </c>
      <c r="AF261" s="14" t="s">
        <v>518</v>
      </c>
      <c r="AG261" s="14"/>
      <c r="AH261" s="14"/>
      <c r="AI261" s="67" t="s">
        <v>546</v>
      </c>
    </row>
    <row r="262" spans="1:35" x14ac:dyDescent="0.2">
      <c r="A262" s="54" t="s">
        <v>112</v>
      </c>
      <c r="B262" s="54" t="s">
        <v>108</v>
      </c>
      <c r="C262" s="78">
        <v>56.105468921205109</v>
      </c>
      <c r="D262" s="78">
        <v>50.446379389978958</v>
      </c>
      <c r="E262" s="78">
        <v>52.237345941528659</v>
      </c>
      <c r="F262" s="78">
        <v>59.193214080577661</v>
      </c>
      <c r="G262" s="78">
        <v>74.013368355025875</v>
      </c>
      <c r="H262" s="78">
        <v>65.734978450097188</v>
      </c>
      <c r="I262" s="78">
        <v>69.624460711374965</v>
      </c>
      <c r="J262" s="78">
        <v>70.908119611401418</v>
      </c>
      <c r="K262" s="78">
        <v>83.560007471101372</v>
      </c>
      <c r="L262" s="78">
        <v>104.73095241307662</v>
      </c>
      <c r="M262" s="78">
        <v>102.95257720138606</v>
      </c>
      <c r="N262" s="78">
        <v>97.644512893895936</v>
      </c>
      <c r="O262" s="78">
        <v>100.4520195253795</v>
      </c>
      <c r="P262" s="78">
        <v>106.81693257820633</v>
      </c>
      <c r="Q262" s="78">
        <v>114.74448486724978</v>
      </c>
      <c r="R262" s="78">
        <v>121.68245587121868</v>
      </c>
      <c r="S262" s="78">
        <v>133.20088237558215</v>
      </c>
      <c r="T262" s="78">
        <v>135.54598600517875</v>
      </c>
      <c r="U262" s="78">
        <v>131.0677719283739</v>
      </c>
      <c r="V262" s="78">
        <v>127.76274656176008</v>
      </c>
      <c r="W262" s="78">
        <v>125.72715415196319</v>
      </c>
      <c r="X262" s="78">
        <v>126.29224163840109</v>
      </c>
      <c r="Y262" s="78">
        <v>128.28769689962527</v>
      </c>
      <c r="Z262" s="78">
        <v>124.1600877454903</v>
      </c>
      <c r="AA262" s="78">
        <v>132.2159298786421</v>
      </c>
      <c r="AB262" s="78">
        <v>147.17154442019191</v>
      </c>
      <c r="AC262" s="78">
        <v>155.44179798389433</v>
      </c>
      <c r="AD262" s="78">
        <v>167.67798588161398</v>
      </c>
      <c r="AF262" s="14" t="s">
        <v>521</v>
      </c>
      <c r="AG262" s="14"/>
      <c r="AH262" s="14"/>
      <c r="AI262" s="67" t="s">
        <v>548</v>
      </c>
    </row>
    <row r="263" spans="1:35" x14ac:dyDescent="0.2">
      <c r="A263" s="54" t="s">
        <v>113</v>
      </c>
      <c r="B263" s="54" t="s">
        <v>108</v>
      </c>
      <c r="C263" s="78">
        <v>93.086100103874116</v>
      </c>
      <c r="D263" s="78">
        <v>84.34606046811578</v>
      </c>
      <c r="E263" s="78">
        <v>82.648878764680617</v>
      </c>
      <c r="F263" s="78">
        <v>74.714171915524261</v>
      </c>
      <c r="G263" s="78">
        <v>75.176069447260261</v>
      </c>
      <c r="H263" s="78">
        <v>74.192044146399397</v>
      </c>
      <c r="I263" s="78">
        <v>69.694834154885072</v>
      </c>
      <c r="J263" s="78">
        <v>75.400253245826789</v>
      </c>
      <c r="K263" s="78">
        <v>81.141097601745471</v>
      </c>
      <c r="L263" s="78">
        <v>112.39806117836154</v>
      </c>
      <c r="M263" s="78">
        <v>121.2685332011893</v>
      </c>
      <c r="N263" s="78">
        <v>89.040040530823035</v>
      </c>
      <c r="O263" s="78">
        <v>93.315194553479813</v>
      </c>
      <c r="P263" s="78">
        <v>103.01925232733831</v>
      </c>
      <c r="Q263" s="78">
        <v>110.20581333247019</v>
      </c>
      <c r="R263" s="78">
        <v>118.84086871629083</v>
      </c>
      <c r="S263" s="78">
        <v>128.12215808882476</v>
      </c>
      <c r="T263" s="78" t="s">
        <v>545</v>
      </c>
      <c r="U263" s="78" t="s">
        <v>545</v>
      </c>
      <c r="V263" s="78">
        <v>122.82460611677479</v>
      </c>
      <c r="W263" s="78">
        <v>123.56850866824271</v>
      </c>
      <c r="X263" s="78">
        <v>136.07753624364824</v>
      </c>
      <c r="Y263" s="78">
        <v>130.30665827523885</v>
      </c>
      <c r="Z263" s="78">
        <v>144.55549659076289</v>
      </c>
      <c r="AA263" s="78">
        <v>148.85442428135539</v>
      </c>
      <c r="AB263" s="78">
        <v>161.92770331940241</v>
      </c>
      <c r="AC263" s="78">
        <v>163.04634844868735</v>
      </c>
      <c r="AD263" s="78">
        <v>170.33834314311792</v>
      </c>
      <c r="AF263" s="14" t="s">
        <v>519</v>
      </c>
      <c r="AG263" s="14"/>
      <c r="AH263" s="14"/>
      <c r="AI263" s="67" t="s">
        <v>547</v>
      </c>
    </row>
    <row r="264" spans="1:35" x14ac:dyDescent="0.2">
      <c r="A264" s="54" t="s">
        <v>114</v>
      </c>
      <c r="B264" s="54" t="s">
        <v>108</v>
      </c>
      <c r="C264" s="78">
        <v>78.973837209302332</v>
      </c>
      <c r="D264" s="78">
        <v>78.022450164505514</v>
      </c>
      <c r="E264" s="78">
        <v>74.766548501450202</v>
      </c>
      <c r="F264" s="78">
        <v>66.44330561464578</v>
      </c>
      <c r="G264" s="78">
        <v>57.286927431806483</v>
      </c>
      <c r="H264" s="78">
        <v>58.181652069812863</v>
      </c>
      <c r="I264" s="78">
        <v>61.392092154420922</v>
      </c>
      <c r="J264" s="78">
        <v>62.024584193274251</v>
      </c>
      <c r="K264" s="78">
        <v>67.817016387494704</v>
      </c>
      <c r="L264" s="78">
        <v>75.762879276952873</v>
      </c>
      <c r="M264" s="78">
        <v>79.613997342276789</v>
      </c>
      <c r="N264" s="78">
        <v>78.08254983076344</v>
      </c>
      <c r="O264" s="78">
        <v>81.809235569422782</v>
      </c>
      <c r="P264" s="78">
        <v>78.368398106626813</v>
      </c>
      <c r="Q264" s="78">
        <v>83.967539332131082</v>
      </c>
      <c r="R264" s="78">
        <v>99.836406385348354</v>
      </c>
      <c r="S264" s="78">
        <v>108.60776156473145</v>
      </c>
      <c r="T264" s="78">
        <v>106.3493366244986</v>
      </c>
      <c r="U264" s="78">
        <v>86.681795878312073</v>
      </c>
      <c r="V264" s="78">
        <v>109.17179684494036</v>
      </c>
      <c r="W264" s="78">
        <v>119.99802686016167</v>
      </c>
      <c r="X264" s="78">
        <v>212.38615860198095</v>
      </c>
      <c r="Y264" s="78">
        <v>133.89863928436438</v>
      </c>
      <c r="Z264" s="78">
        <v>128.76855812783091</v>
      </c>
      <c r="AA264" s="78">
        <v>136.12189602061986</v>
      </c>
      <c r="AB264" s="78">
        <v>148.89543714303647</v>
      </c>
      <c r="AC264" s="78">
        <v>136.98959117130676</v>
      </c>
      <c r="AD264" s="78">
        <v>143.94273072060682</v>
      </c>
      <c r="AF264" s="14" t="s">
        <v>521</v>
      </c>
      <c r="AG264" s="14"/>
      <c r="AH264" s="14"/>
      <c r="AI264" s="67" t="s">
        <v>548</v>
      </c>
    </row>
    <row r="265" spans="1:35" x14ac:dyDescent="0.2">
      <c r="A265" s="54" t="s">
        <v>355</v>
      </c>
      <c r="B265" s="54" t="s">
        <v>108</v>
      </c>
      <c r="C265" s="78">
        <v>343.69956214213539</v>
      </c>
      <c r="D265" s="78">
        <v>324.20502370456626</v>
      </c>
      <c r="E265" s="78">
        <v>314.92385293993499</v>
      </c>
      <c r="F265" s="78">
        <v>295.48081082227219</v>
      </c>
      <c r="G265" s="78">
        <v>305.08087711207077</v>
      </c>
      <c r="H265" s="78">
        <v>311.67718256422944</v>
      </c>
      <c r="I265" s="78">
        <v>329.98327854214864</v>
      </c>
      <c r="J265" s="78">
        <v>351.22385914480776</v>
      </c>
      <c r="K265" s="78">
        <v>395.68008860058541</v>
      </c>
      <c r="L265" s="78">
        <v>458.45822890559731</v>
      </c>
      <c r="M265" s="78">
        <v>504.04012702078523</v>
      </c>
      <c r="N265" s="78">
        <v>515.10724307617227</v>
      </c>
      <c r="O265" s="78">
        <v>562.82000727243349</v>
      </c>
      <c r="P265" s="78">
        <v>647.62217130913621</v>
      </c>
      <c r="Q265" s="78">
        <v>712.02964387293196</v>
      </c>
      <c r="R265" s="78">
        <v>762.6659504198002</v>
      </c>
      <c r="S265" s="78">
        <v>836.75280719280715</v>
      </c>
      <c r="T265" s="78">
        <v>883.86016344017776</v>
      </c>
      <c r="U265" s="78">
        <v>909.28906681391493</v>
      </c>
      <c r="V265" s="78">
        <v>1020.5180781044318</v>
      </c>
      <c r="W265" s="78">
        <v>1010.8879509159741</v>
      </c>
      <c r="X265" s="78">
        <v>1048.1812652068127</v>
      </c>
      <c r="Y265" s="78">
        <v>1104.829079861111</v>
      </c>
      <c r="Z265" s="78">
        <v>1176.6485257825691</v>
      </c>
      <c r="AA265" s="78">
        <v>1252.9398798461339</v>
      </c>
      <c r="AB265" s="78">
        <v>1299.6299896765313</v>
      </c>
      <c r="AC265" s="78">
        <v>1375.9782487451198</v>
      </c>
      <c r="AD265" s="78">
        <v>1455.7367925336073</v>
      </c>
      <c r="AF265" s="14" t="s">
        <v>519</v>
      </c>
      <c r="AG265" s="14"/>
      <c r="AH265" s="14"/>
      <c r="AI265" s="67" t="s">
        <v>547</v>
      </c>
    </row>
    <row r="266" spans="1:35" x14ac:dyDescent="0.2">
      <c r="A266" s="54" t="s">
        <v>354</v>
      </c>
      <c r="B266" s="54" t="s">
        <v>108</v>
      </c>
      <c r="C266" s="78"/>
      <c r="D266" s="78">
        <v>116.48342237266017</v>
      </c>
      <c r="E266" s="78">
        <v>170.55182828608247</v>
      </c>
      <c r="F266" s="78">
        <v>124.98504410585404</v>
      </c>
      <c r="G266" s="78">
        <v>133.33790464040823</v>
      </c>
      <c r="H266" s="78">
        <v>109.88009814974468</v>
      </c>
      <c r="I266" s="78">
        <v>99.130582953763479</v>
      </c>
      <c r="J266" s="78">
        <v>104.01401249150513</v>
      </c>
      <c r="K266" s="78">
        <v>116.80510687687398</v>
      </c>
      <c r="L266" s="78">
        <v>116.71264011890754</v>
      </c>
      <c r="M266" s="78">
        <v>128.39681857265691</v>
      </c>
      <c r="N266" s="78">
        <v>128.69265399239544</v>
      </c>
      <c r="O266" s="78">
        <v>135.55445724681624</v>
      </c>
      <c r="P266" s="78">
        <v>134.35183340878226</v>
      </c>
      <c r="Q266" s="78">
        <v>146.56601956358165</v>
      </c>
      <c r="R266" s="78">
        <v>170.07163606959961</v>
      </c>
      <c r="S266" s="78">
        <v>181.4365685096154</v>
      </c>
      <c r="T266" s="78">
        <v>178.61201172459172</v>
      </c>
      <c r="U266" s="78">
        <v>174.9446908582145</v>
      </c>
      <c r="V266" s="78">
        <v>191.39841097154914</v>
      </c>
      <c r="W266" s="78">
        <v>186.44660384766391</v>
      </c>
      <c r="X266" s="78">
        <v>196.05331299889676</v>
      </c>
      <c r="Y266" s="78">
        <v>196.71342964498575</v>
      </c>
      <c r="Z266" s="78">
        <v>205.60362283681062</v>
      </c>
      <c r="AA266" s="78">
        <v>216.9589785033134</v>
      </c>
      <c r="AB266" s="78">
        <v>219.657136573565</v>
      </c>
      <c r="AC266" s="78">
        <v>229.43997108554905</v>
      </c>
      <c r="AD266" s="78">
        <v>241.2055935639174</v>
      </c>
      <c r="AF266" s="14" t="s">
        <v>521</v>
      </c>
      <c r="AG266" s="14"/>
      <c r="AH266" s="14"/>
      <c r="AI266" s="67" t="s">
        <v>548</v>
      </c>
    </row>
    <row r="267" spans="1:35" x14ac:dyDescent="0.2">
      <c r="A267" s="54" t="s">
        <v>356</v>
      </c>
      <c r="B267" s="54" t="s">
        <v>108</v>
      </c>
      <c r="C267" s="78">
        <v>10.728449221320465</v>
      </c>
      <c r="D267" s="78">
        <v>22.850261161310002</v>
      </c>
      <c r="E267" s="78">
        <v>24.481241530379254</v>
      </c>
      <c r="F267" s="78">
        <v>21.932637190112818</v>
      </c>
      <c r="G267" s="78">
        <v>23.858163540077193</v>
      </c>
      <c r="H267" s="78">
        <v>23.234474129423376</v>
      </c>
      <c r="I267" s="78">
        <v>23.13063683304647</v>
      </c>
      <c r="J267" s="78">
        <v>24.192901597981496</v>
      </c>
      <c r="K267" s="78">
        <v>27.517751380847809</v>
      </c>
      <c r="L267" s="78">
        <v>28.399776304226251</v>
      </c>
      <c r="M267" s="78">
        <v>30.34867683956384</v>
      </c>
      <c r="N267" s="78">
        <v>30.466201683770663</v>
      </c>
      <c r="O267" s="78">
        <v>32.614919139725941</v>
      </c>
      <c r="P267" s="78">
        <v>36.1627306945119</v>
      </c>
      <c r="Q267" s="78">
        <v>159.32317386442625</v>
      </c>
      <c r="R267" s="78">
        <v>173.15918508287294</v>
      </c>
      <c r="S267" s="78">
        <v>186.42669429802825</v>
      </c>
      <c r="T267" s="78">
        <v>184.87059716373267</v>
      </c>
      <c r="U267" s="78">
        <v>178.41518635651582</v>
      </c>
      <c r="V267" s="78">
        <v>189.28656617263252</v>
      </c>
      <c r="W267" s="78">
        <v>187.05204443468165</v>
      </c>
      <c r="X267" s="78">
        <v>191.96581949799355</v>
      </c>
      <c r="Y267" s="78">
        <v>198.47899054024325</v>
      </c>
      <c r="Z267" s="78">
        <v>209.87320544166511</v>
      </c>
      <c r="AA267" s="78">
        <v>224.77130775254503</v>
      </c>
      <c r="AB267" s="78">
        <v>229.10207082465385</v>
      </c>
      <c r="AC267" s="78">
        <v>242.26146810040228</v>
      </c>
      <c r="AD267" s="78">
        <v>245.57526817282914</v>
      </c>
      <c r="AF267" s="14" t="s">
        <v>521</v>
      </c>
      <c r="AG267" s="14"/>
      <c r="AH267" s="14"/>
      <c r="AI267" s="67" t="s">
        <v>548</v>
      </c>
    </row>
    <row r="268" spans="1:35" x14ac:dyDescent="0.2">
      <c r="A268" s="54" t="s">
        <v>531</v>
      </c>
      <c r="B268" s="54" t="s">
        <v>108</v>
      </c>
      <c r="C268" s="78"/>
      <c r="D268" s="78"/>
      <c r="E268" s="78"/>
      <c r="F268" s="78"/>
      <c r="G268" s="78"/>
      <c r="H268" s="78"/>
      <c r="I268" s="78"/>
      <c r="J268" s="78"/>
      <c r="K268" s="78"/>
      <c r="L268" s="78">
        <v>13.001844812164579</v>
      </c>
      <c r="M268" s="78">
        <v>7.7781658904413398</v>
      </c>
      <c r="N268" s="78">
        <v>8.3511094024604571</v>
      </c>
      <c r="O268" s="78">
        <v>8.4715380405035585</v>
      </c>
      <c r="P268" s="78">
        <v>10.828899207866703</v>
      </c>
      <c r="Q268" s="78">
        <v>8.2577724446383769</v>
      </c>
      <c r="R268" s="78">
        <v>9.8832085097145335</v>
      </c>
      <c r="S268" s="78">
        <v>14.365735446277842</v>
      </c>
      <c r="T268" s="78">
        <v>12.20057368620447</v>
      </c>
      <c r="U268" s="78">
        <v>12.054462047260895</v>
      </c>
      <c r="V268" s="78">
        <v>11.714347052689689</v>
      </c>
      <c r="W268" s="78">
        <v>11.224873683569733</v>
      </c>
      <c r="X268" s="78">
        <v>18.772467816371144</v>
      </c>
      <c r="Y268" s="78">
        <v>14.507795910938542</v>
      </c>
      <c r="Z268" s="78">
        <v>12.993577314590402</v>
      </c>
      <c r="AA268" s="78">
        <v>14.054563071519409</v>
      </c>
      <c r="AB268" s="78">
        <v>14.889351432880845</v>
      </c>
      <c r="AC268" s="78">
        <v>15.859552931252637</v>
      </c>
      <c r="AD268" s="78">
        <v>16.872381644266859</v>
      </c>
      <c r="AF268" s="14" t="s">
        <v>523</v>
      </c>
      <c r="AG268" s="14"/>
      <c r="AH268" s="14"/>
      <c r="AI268" s="67" t="s">
        <v>550</v>
      </c>
    </row>
    <row r="269" spans="1:35" x14ac:dyDescent="0.2">
      <c r="A269" s="54" t="s">
        <v>357</v>
      </c>
      <c r="B269" s="54" t="s">
        <v>108</v>
      </c>
      <c r="C269" s="78"/>
      <c r="D269" s="78">
        <v>43.502805524190045</v>
      </c>
      <c r="E269" s="78">
        <v>47.722896153114021</v>
      </c>
      <c r="F269" s="78">
        <v>43.846763127268936</v>
      </c>
      <c r="G269" s="78">
        <v>48.121324356600148</v>
      </c>
      <c r="H269" s="78">
        <v>46.8451405705257</v>
      </c>
      <c r="I269" s="78">
        <v>65.904251888313667</v>
      </c>
      <c r="J269" s="78">
        <v>66.583601609657947</v>
      </c>
      <c r="K269" s="78">
        <v>74.852624383086564</v>
      </c>
      <c r="L269" s="78">
        <v>64.49043156922265</v>
      </c>
      <c r="M269" s="78">
        <v>62.79413805291199</v>
      </c>
      <c r="N269" s="78">
        <v>66.037785134226453</v>
      </c>
      <c r="O269" s="78">
        <v>70.94489264633863</v>
      </c>
      <c r="P269" s="78">
        <v>66.761117042487228</v>
      </c>
      <c r="Q269" s="78">
        <v>71.494226743215293</v>
      </c>
      <c r="R269" s="78">
        <v>85.705289930089592</v>
      </c>
      <c r="S269" s="78">
        <v>94.019632484002926</v>
      </c>
      <c r="T269" s="78">
        <v>92.947704993362606</v>
      </c>
      <c r="U269" s="78">
        <v>91.182202743902437</v>
      </c>
      <c r="V269" s="78">
        <v>89.16742169047896</v>
      </c>
      <c r="W269" s="78">
        <v>88.674986233656469</v>
      </c>
      <c r="X269" s="78">
        <v>105.88779179850813</v>
      </c>
      <c r="Y269" s="78">
        <v>110.30193509143211</v>
      </c>
      <c r="Z269" s="78">
        <v>110.48819115721624</v>
      </c>
      <c r="AA269" s="78">
        <v>109.39237878954373</v>
      </c>
      <c r="AB269" s="78">
        <v>114.12137051334308</v>
      </c>
      <c r="AC269" s="78">
        <v>117.90869232129177</v>
      </c>
      <c r="AD269" s="78">
        <v>118.56489009334538</v>
      </c>
      <c r="AF269" s="14" t="s">
        <v>521</v>
      </c>
      <c r="AG269" s="14"/>
      <c r="AH269" s="14"/>
      <c r="AI269" s="67" t="s">
        <v>548</v>
      </c>
    </row>
    <row r="270" spans="1:35" x14ac:dyDescent="0.2">
      <c r="A270" s="54" t="s">
        <v>115</v>
      </c>
      <c r="B270" s="54" t="s">
        <v>108</v>
      </c>
      <c r="C270" s="78">
        <v>90.523599433946558</v>
      </c>
      <c r="D270" s="78">
        <v>86.475149105367791</v>
      </c>
      <c r="E270" s="78">
        <v>78.115915516381179</v>
      </c>
      <c r="F270" s="78">
        <v>72.745601832910566</v>
      </c>
      <c r="G270" s="78">
        <v>73.660560868860429</v>
      </c>
      <c r="H270" s="78">
        <v>76.069341511201969</v>
      </c>
      <c r="I270" s="78">
        <v>79.473122795229301</v>
      </c>
      <c r="J270" s="78">
        <v>80.751551253412757</v>
      </c>
      <c r="K270" s="78">
        <v>85.732212053755461</v>
      </c>
      <c r="L270" s="78">
        <v>95.699439413540318</v>
      </c>
      <c r="M270" s="78">
        <v>97.263175906913077</v>
      </c>
      <c r="N270" s="78">
        <v>96.02623339257002</v>
      </c>
      <c r="O270" s="78">
        <v>103.17916456970308</v>
      </c>
      <c r="P270" s="78">
        <v>99.768478260869571</v>
      </c>
      <c r="Q270" s="78">
        <v>107.39670109963346</v>
      </c>
      <c r="R270" s="78">
        <v>124.28066853285033</v>
      </c>
      <c r="S270" s="78">
        <v>130.33926365208796</v>
      </c>
      <c r="T270" s="78">
        <v>134.11426700499305</v>
      </c>
      <c r="U270" s="78">
        <v>137.66854115729421</v>
      </c>
      <c r="V270" s="78">
        <v>141.15061448618496</v>
      </c>
      <c r="W270" s="78">
        <v>140.79247730220493</v>
      </c>
      <c r="X270" s="78">
        <v>149.10784732302963</v>
      </c>
      <c r="Y270" s="78">
        <v>150.4494992361229</v>
      </c>
      <c r="Z270" s="78">
        <v>157.28295656591314</v>
      </c>
      <c r="AA270" s="78">
        <v>167.07276717879452</v>
      </c>
      <c r="AB270" s="78">
        <v>174.17040472175378</v>
      </c>
      <c r="AC270" s="78">
        <v>183.85492708421143</v>
      </c>
      <c r="AD270" s="78">
        <v>194.09683474106305</v>
      </c>
      <c r="AF270" s="14" t="s">
        <v>521</v>
      </c>
      <c r="AG270" s="14"/>
      <c r="AH270" s="14"/>
      <c r="AI270" s="67" t="s">
        <v>548</v>
      </c>
    </row>
    <row r="271" spans="1:35" x14ac:dyDescent="0.2">
      <c r="A271" s="54" t="s">
        <v>358</v>
      </c>
      <c r="B271" s="54" t="s">
        <v>108</v>
      </c>
      <c r="C271" s="78">
        <v>120.94698966010782</v>
      </c>
      <c r="D271" s="78">
        <v>95.413858868404319</v>
      </c>
      <c r="E271" s="78">
        <v>100.01977898219188</v>
      </c>
      <c r="F271" s="78">
        <v>89.303658163785201</v>
      </c>
      <c r="G271" s="78">
        <v>92.19423550555814</v>
      </c>
      <c r="H271" s="78">
        <v>99.802264526026917</v>
      </c>
      <c r="I271" s="78">
        <v>104.45385739364443</v>
      </c>
      <c r="J271" s="78">
        <v>110.09099549568164</v>
      </c>
      <c r="K271" s="78">
        <v>119.59880768605785</v>
      </c>
      <c r="L271" s="78">
        <v>132.28774024613773</v>
      </c>
      <c r="M271" s="78">
        <v>137.49404118115217</v>
      </c>
      <c r="N271" s="78">
        <v>138.33609249770069</v>
      </c>
      <c r="O271" s="78">
        <v>148.82033769877432</v>
      </c>
      <c r="P271" s="78">
        <v>162.43815918567574</v>
      </c>
      <c r="Q271" s="78">
        <v>175.42341092074247</v>
      </c>
      <c r="R271" s="78">
        <v>184.36418468162017</v>
      </c>
      <c r="S271" s="78">
        <v>194.01918200859882</v>
      </c>
      <c r="T271" s="78">
        <v>191.53519482851499</v>
      </c>
      <c r="U271" s="78">
        <v>186.6921320426905</v>
      </c>
      <c r="V271" s="78">
        <v>200.61881633002398</v>
      </c>
      <c r="W271" s="78">
        <v>198.11032017143705</v>
      </c>
      <c r="X271" s="78">
        <v>210.79570497441668</v>
      </c>
      <c r="Y271" s="78">
        <v>211.43559984327513</v>
      </c>
      <c r="Z271" s="78">
        <v>223.48108648734009</v>
      </c>
      <c r="AA271" s="78">
        <v>234.46417129096429</v>
      </c>
      <c r="AB271" s="78">
        <v>238.76701567953327</v>
      </c>
      <c r="AC271" s="78">
        <v>249.86336691426965</v>
      </c>
      <c r="AD271" s="78">
        <v>259.32896073998796</v>
      </c>
      <c r="AF271" s="14" t="s">
        <v>522</v>
      </c>
      <c r="AG271" s="14"/>
      <c r="AH271" s="14"/>
      <c r="AI271" s="67" t="s">
        <v>549</v>
      </c>
    </row>
    <row r="272" spans="1:35" x14ac:dyDescent="0.2">
      <c r="A272" s="54" t="s">
        <v>359</v>
      </c>
      <c r="B272" s="54" t="s">
        <v>108</v>
      </c>
      <c r="C272" s="78">
        <v>355.3407920440419</v>
      </c>
      <c r="D272" s="78">
        <v>312.17133682312055</v>
      </c>
      <c r="E272" s="78">
        <v>290.68035058041181</v>
      </c>
      <c r="F272" s="78">
        <v>269.82163377829369</v>
      </c>
      <c r="G272" s="78">
        <v>285.12780521618578</v>
      </c>
      <c r="H272" s="78">
        <v>276.35100408441116</v>
      </c>
      <c r="I272" s="78">
        <v>288.55519458266508</v>
      </c>
      <c r="J272" s="78">
        <v>305.17292140425474</v>
      </c>
      <c r="K272" s="78">
        <v>331.03857088077012</v>
      </c>
      <c r="L272" s="78">
        <v>385.71420358139471</v>
      </c>
      <c r="M272" s="78">
        <v>444.48534454153304</v>
      </c>
      <c r="N272" s="78">
        <v>470.42121844799777</v>
      </c>
      <c r="O272" s="78">
        <v>508.14329585417801</v>
      </c>
      <c r="P272" s="78">
        <v>556.31872019317836</v>
      </c>
      <c r="Q272" s="78">
        <v>620.95609457660055</v>
      </c>
      <c r="R272" s="78">
        <v>681.35647961243444</v>
      </c>
      <c r="S272" s="78">
        <v>740.21086060951427</v>
      </c>
      <c r="T272" s="78">
        <v>741.5223646987896</v>
      </c>
      <c r="U272" s="78">
        <v>730.05532753810326</v>
      </c>
      <c r="V272" s="78">
        <v>738.18966345309082</v>
      </c>
      <c r="W272" s="78">
        <v>731.08319775009295</v>
      </c>
      <c r="X272" s="78">
        <v>856.17859267988194</v>
      </c>
      <c r="Y272" s="78">
        <v>832.19612073992857</v>
      </c>
      <c r="Z272" s="78">
        <v>854.88852764668184</v>
      </c>
      <c r="AA272" s="78">
        <v>934.88865962556247</v>
      </c>
      <c r="AB272" s="78">
        <v>972.48831301402436</v>
      </c>
      <c r="AC272" s="78">
        <v>1031.1414397467368</v>
      </c>
      <c r="AD272" s="78">
        <v>1102.0598302362928</v>
      </c>
      <c r="AF272" s="14" t="s">
        <v>518</v>
      </c>
      <c r="AG272" s="14"/>
      <c r="AH272" s="14"/>
      <c r="AI272" s="67" t="s">
        <v>546</v>
      </c>
    </row>
    <row r="273" spans="1:35" x14ac:dyDescent="0.2">
      <c r="A273" s="54" t="s">
        <v>108</v>
      </c>
      <c r="B273" s="54" t="s">
        <v>108</v>
      </c>
      <c r="C273" s="78">
        <v>99.839606207770274</v>
      </c>
      <c r="D273" s="78">
        <v>91.043827465674411</v>
      </c>
      <c r="E273" s="78">
        <v>81.874810481142333</v>
      </c>
      <c r="F273" s="78">
        <v>75.648516150882685</v>
      </c>
      <c r="G273" s="78">
        <v>78.941146089317996</v>
      </c>
      <c r="H273" s="78">
        <v>77.284342634336539</v>
      </c>
      <c r="I273" s="78">
        <v>80.179195491056149</v>
      </c>
      <c r="J273" s="78">
        <v>82.201611582174309</v>
      </c>
      <c r="K273" s="78">
        <v>88.419230442275449</v>
      </c>
      <c r="L273" s="78">
        <v>91.98796414461367</v>
      </c>
      <c r="M273" s="78">
        <v>96.329665688795714</v>
      </c>
      <c r="N273" s="78">
        <v>96.594337027868846</v>
      </c>
      <c r="O273" s="78">
        <v>102.09992824613042</v>
      </c>
      <c r="P273" s="78">
        <v>113.05431482061327</v>
      </c>
      <c r="Q273" s="78">
        <v>121.03569640278373</v>
      </c>
      <c r="R273" s="78">
        <v>125.49679746105021</v>
      </c>
      <c r="S273" s="78">
        <v>135.15686889570114</v>
      </c>
      <c r="T273" s="78">
        <v>134.12822486126214</v>
      </c>
      <c r="U273" s="78">
        <v>129.00847885192141</v>
      </c>
      <c r="V273" s="78">
        <v>133.59522489532119</v>
      </c>
      <c r="W273" s="78">
        <v>132.19091962346127</v>
      </c>
      <c r="X273" s="78">
        <v>179.51509442041709</v>
      </c>
      <c r="Y273" s="78">
        <v>158.55668883329415</v>
      </c>
      <c r="Z273" s="78">
        <v>162.68108338664962</v>
      </c>
      <c r="AA273" s="78">
        <v>176.51608756179328</v>
      </c>
      <c r="AB273" s="78">
        <v>179.4202268390776</v>
      </c>
      <c r="AC273" s="78">
        <v>189.36486277051398</v>
      </c>
      <c r="AD273" s="78">
        <v>199.09058444079017</v>
      </c>
      <c r="AF273" s="14" t="s">
        <v>518</v>
      </c>
      <c r="AG273" s="14"/>
      <c r="AH273" s="14"/>
      <c r="AI273" s="67" t="s">
        <v>546</v>
      </c>
    </row>
    <row r="274" spans="1:35" x14ac:dyDescent="0.2">
      <c r="A274" s="54" t="s">
        <v>116</v>
      </c>
      <c r="B274" s="54" t="s">
        <v>108</v>
      </c>
      <c r="C274" s="78">
        <v>82.574191373040151</v>
      </c>
      <c r="D274" s="78">
        <v>82.263082756038202</v>
      </c>
      <c r="E274" s="78">
        <v>74.260913426265589</v>
      </c>
      <c r="F274" s="78">
        <v>68.285249579360624</v>
      </c>
      <c r="G274" s="78">
        <v>72.578292958620537</v>
      </c>
      <c r="H274" s="78">
        <v>71.280039245612116</v>
      </c>
      <c r="I274" s="78">
        <v>72.858394746288823</v>
      </c>
      <c r="J274" s="78">
        <v>74.736639520278757</v>
      </c>
      <c r="K274" s="78">
        <v>85.859104406225711</v>
      </c>
      <c r="L274" s="78">
        <v>98.2487264201215</v>
      </c>
      <c r="M274" s="78">
        <v>98.953808802473489</v>
      </c>
      <c r="N274" s="78">
        <v>101.14978511925372</v>
      </c>
      <c r="O274" s="78">
        <v>108.01073327314676</v>
      </c>
      <c r="P274" s="78">
        <v>117.57530613058913</v>
      </c>
      <c r="Q274" s="78">
        <v>131.2227925677258</v>
      </c>
      <c r="R274" s="78">
        <v>136.64778960017054</v>
      </c>
      <c r="S274" s="78">
        <v>144.71349090555393</v>
      </c>
      <c r="T274" s="78">
        <v>141.64314873295848</v>
      </c>
      <c r="U274" s="78">
        <v>121.81575375203136</v>
      </c>
      <c r="V274" s="78">
        <v>146.48635950886336</v>
      </c>
      <c r="W274" s="78">
        <v>143.00946810383616</v>
      </c>
      <c r="X274" s="78">
        <v>143.45512562525153</v>
      </c>
      <c r="Y274" s="78">
        <v>148.6184628333142</v>
      </c>
      <c r="Z274" s="78">
        <v>157.24255473200847</v>
      </c>
      <c r="AA274" s="78">
        <v>167.32489707640062</v>
      </c>
      <c r="AB274" s="78">
        <v>172.83495035245963</v>
      </c>
      <c r="AC274" s="78">
        <v>160.728348023884</v>
      </c>
      <c r="AD274" s="78">
        <v>174.59782546385645</v>
      </c>
      <c r="AF274" s="14" t="s">
        <v>519</v>
      </c>
      <c r="AG274" s="14"/>
      <c r="AH274" s="14"/>
      <c r="AI274" s="67" t="s">
        <v>547</v>
      </c>
    </row>
    <row r="275" spans="1:35" customFormat="1" x14ac:dyDescent="0.2">
      <c r="A275" s="56" t="s">
        <v>541</v>
      </c>
      <c r="B275" s="56" t="s">
        <v>108</v>
      </c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>
        <v>29.513234992829339</v>
      </c>
      <c r="O275" s="78">
        <v>31.500888171999101</v>
      </c>
      <c r="P275" s="78">
        <v>26.278759348698824</v>
      </c>
      <c r="Q275" s="78">
        <v>37.850803989415837</v>
      </c>
      <c r="R275" s="78">
        <v>40.15547688965767</v>
      </c>
      <c r="S275" s="78">
        <v>45.26677564529475</v>
      </c>
      <c r="T275" s="78">
        <v>43.887695155319491</v>
      </c>
      <c r="U275" s="78">
        <v>40.997297026729399</v>
      </c>
      <c r="V275" s="78">
        <v>42.141465551406938</v>
      </c>
      <c r="W275" s="78">
        <v>41.039266419655981</v>
      </c>
      <c r="X275" s="78">
        <v>41.465837492840194</v>
      </c>
      <c r="Y275" s="78">
        <v>43.133911269760326</v>
      </c>
      <c r="Z275" s="78">
        <v>44.401483589066153</v>
      </c>
      <c r="AA275" s="78">
        <v>46.609444151203867</v>
      </c>
      <c r="AB275" s="78">
        <v>48.197399647065986</v>
      </c>
      <c r="AC275" s="78">
        <v>51.046605445072878</v>
      </c>
      <c r="AD275" s="78">
        <v>53.629513888888887</v>
      </c>
      <c r="AE275" s="1"/>
      <c r="AF275" s="14" t="s">
        <v>521</v>
      </c>
      <c r="AG275" s="14"/>
      <c r="AI275" s="67" t="s">
        <v>548</v>
      </c>
    </row>
    <row r="276" spans="1:35" x14ac:dyDescent="0.2">
      <c r="A276" s="54" t="s">
        <v>360</v>
      </c>
      <c r="B276" s="54" t="s">
        <v>108</v>
      </c>
      <c r="C276" s="78">
        <v>158.52487747957994</v>
      </c>
      <c r="D276" s="78">
        <v>144.43277685157696</v>
      </c>
      <c r="E276" s="78">
        <v>129.80700455453098</v>
      </c>
      <c r="F276" s="78">
        <v>119.6943139302184</v>
      </c>
      <c r="G276" s="78">
        <v>117.76540832049307</v>
      </c>
      <c r="H276" s="78">
        <v>120.25723762937459</v>
      </c>
      <c r="I276" s="78">
        <v>132.69470295701697</v>
      </c>
      <c r="J276" s="78">
        <v>136.62665184885836</v>
      </c>
      <c r="K276" s="78">
        <v>149.89246948431474</v>
      </c>
      <c r="L276" s="78">
        <v>151.86718867924529</v>
      </c>
      <c r="M276" s="78">
        <v>165.7245218735182</v>
      </c>
      <c r="N276" s="78">
        <v>175.30055518031006</v>
      </c>
      <c r="O276" s="78">
        <v>189.94382735639479</v>
      </c>
      <c r="P276" s="78">
        <v>213.44764450178948</v>
      </c>
      <c r="Q276" s="78">
        <v>238.05316837658418</v>
      </c>
      <c r="R276" s="78">
        <v>259.06570881510396</v>
      </c>
      <c r="S276" s="78">
        <v>282.74442439659254</v>
      </c>
      <c r="T276" s="78">
        <v>285.98080976637976</v>
      </c>
      <c r="U276" s="78">
        <v>248.9765717028053</v>
      </c>
      <c r="V276" s="78">
        <v>294.77877147564135</v>
      </c>
      <c r="W276" s="78">
        <v>291.85788769221193</v>
      </c>
      <c r="X276" s="78">
        <v>344.62928615960101</v>
      </c>
      <c r="Y276" s="78">
        <v>312.68541111578554</v>
      </c>
      <c r="Z276" s="78">
        <v>331.54253272941617</v>
      </c>
      <c r="AA276" s="78">
        <v>351.58599160301793</v>
      </c>
      <c r="AB276" s="78">
        <v>371.83949914627203</v>
      </c>
      <c r="AC276" s="78">
        <v>389.41865645454129</v>
      </c>
      <c r="AD276" s="78">
        <v>409.08554391866068</v>
      </c>
      <c r="AF276" s="14" t="s">
        <v>519</v>
      </c>
      <c r="AG276" s="14"/>
      <c r="AH276" s="14"/>
      <c r="AI276" s="67" t="s">
        <v>547</v>
      </c>
    </row>
    <row r="277" spans="1:35" x14ac:dyDescent="0.2">
      <c r="A277" s="54" t="s">
        <v>361</v>
      </c>
      <c r="B277" s="54" t="s">
        <v>108</v>
      </c>
      <c r="C277" s="78">
        <v>102.51596681838203</v>
      </c>
      <c r="D277" s="78">
        <v>90.448528880213985</v>
      </c>
      <c r="E277" s="78">
        <v>77.058378262577207</v>
      </c>
      <c r="F277" s="78">
        <v>72.621817038667089</v>
      </c>
      <c r="G277" s="78">
        <v>71.591944320022051</v>
      </c>
      <c r="H277" s="78">
        <v>70.297721179624659</v>
      </c>
      <c r="I277" s="78">
        <v>72.265667051134173</v>
      </c>
      <c r="J277" s="78">
        <v>77.282299320993403</v>
      </c>
      <c r="K277" s="78">
        <v>90.678750577011854</v>
      </c>
      <c r="L277" s="78">
        <v>92.832394861868735</v>
      </c>
      <c r="M277" s="78">
        <v>94.237635775363998</v>
      </c>
      <c r="N277" s="78">
        <v>94.764702541530596</v>
      </c>
      <c r="O277" s="78">
        <v>99.540403899332418</v>
      </c>
      <c r="P277" s="78">
        <v>114.25635605006954</v>
      </c>
      <c r="Q277" s="78">
        <v>123.28750034651955</v>
      </c>
      <c r="R277" s="78">
        <v>129.44716339295513</v>
      </c>
      <c r="S277" s="78">
        <v>139.2184633027523</v>
      </c>
      <c r="T277" s="78">
        <v>139.80762137238946</v>
      </c>
      <c r="U277" s="78">
        <v>139.56801761877904</v>
      </c>
      <c r="V277" s="78">
        <v>143.63198203385926</v>
      </c>
      <c r="W277" s="78">
        <v>139.27438224048393</v>
      </c>
      <c r="X277" s="78">
        <v>165.43190004502478</v>
      </c>
      <c r="Y277" s="78">
        <v>157.24598722577062</v>
      </c>
      <c r="Z277" s="78">
        <v>160.30466335540839</v>
      </c>
      <c r="AA277" s="78">
        <v>172.46869164011864</v>
      </c>
      <c r="AB277" s="78">
        <v>176.89479576234163</v>
      </c>
      <c r="AC277" s="78">
        <v>187.01893413857832</v>
      </c>
      <c r="AD277" s="78">
        <v>195.30754189185518</v>
      </c>
      <c r="AF277" s="14" t="s">
        <v>521</v>
      </c>
      <c r="AG277" s="14"/>
      <c r="AH277" s="14"/>
      <c r="AI277" s="67" t="s">
        <v>548</v>
      </c>
    </row>
    <row r="278" spans="1:35" x14ac:dyDescent="0.2">
      <c r="A278" s="54" t="s">
        <v>117</v>
      </c>
      <c r="B278" s="54" t="s">
        <v>108</v>
      </c>
      <c r="C278" s="78">
        <v>70.856671248992114</v>
      </c>
      <c r="D278" s="78">
        <v>64.049173626689864</v>
      </c>
      <c r="E278" s="78">
        <v>59.247571551342482</v>
      </c>
      <c r="F278" s="78">
        <v>51.522237601525163</v>
      </c>
      <c r="G278" s="78">
        <v>48.958283861539869</v>
      </c>
      <c r="H278" s="78">
        <v>49.510131309013012</v>
      </c>
      <c r="I278" s="78">
        <v>50.064111710040144</v>
      </c>
      <c r="J278" s="78">
        <v>52.046320785421543</v>
      </c>
      <c r="K278" s="78">
        <v>54.555087586760472</v>
      </c>
      <c r="L278" s="78">
        <v>54.095147436595347</v>
      </c>
      <c r="M278" s="78">
        <v>57.375210044809556</v>
      </c>
      <c r="N278" s="78">
        <v>58.761479911414973</v>
      </c>
      <c r="O278" s="78">
        <v>62.107158523054693</v>
      </c>
      <c r="P278" s="78">
        <v>69.139199041246385</v>
      </c>
      <c r="Q278" s="78">
        <v>74.924485230073842</v>
      </c>
      <c r="R278" s="78">
        <v>81.597032493181075</v>
      </c>
      <c r="S278" s="78">
        <v>91.753201088981882</v>
      </c>
      <c r="T278" s="78">
        <v>87.063346660593481</v>
      </c>
      <c r="U278" s="78">
        <v>77.965534976548128</v>
      </c>
      <c r="V278" s="78">
        <v>83.534604298418671</v>
      </c>
      <c r="W278" s="78">
        <v>189.19753161701038</v>
      </c>
      <c r="X278" s="78">
        <v>110.13150936268954</v>
      </c>
      <c r="Y278" s="78">
        <v>114.84379071133225</v>
      </c>
      <c r="Z278" s="78">
        <v>129.35270182098583</v>
      </c>
      <c r="AA278" s="78">
        <v>116.64998977392975</v>
      </c>
      <c r="AB278" s="78">
        <v>100.16914365548494</v>
      </c>
      <c r="AC278" s="78">
        <v>105.44594630551047</v>
      </c>
      <c r="AD278" s="78">
        <v>110.47682372170699</v>
      </c>
      <c r="AF278" s="14" t="s">
        <v>518</v>
      </c>
      <c r="AG278" s="14"/>
      <c r="AH278" s="14"/>
      <c r="AI278" s="67" t="s">
        <v>546</v>
      </c>
    </row>
    <row r="279" spans="1:35" x14ac:dyDescent="0.2">
      <c r="A279" s="54" t="s">
        <v>118</v>
      </c>
      <c r="B279" s="54" t="s">
        <v>108</v>
      </c>
      <c r="C279" s="78">
        <v>126.76970633693972</v>
      </c>
      <c r="D279" s="78">
        <v>115.3299624162114</v>
      </c>
      <c r="E279" s="78">
        <v>105.41289421622251</v>
      </c>
      <c r="F279" s="78">
        <v>129.97688278165808</v>
      </c>
      <c r="G279" s="78">
        <v>136.32594386018008</v>
      </c>
      <c r="H279" s="78">
        <v>94.49139067857277</v>
      </c>
      <c r="I279" s="78">
        <v>98.701038603283322</v>
      </c>
      <c r="J279" s="78">
        <v>98.354233007576596</v>
      </c>
      <c r="K279" s="78">
        <v>109.69009922661608</v>
      </c>
      <c r="L279" s="78">
        <v>131.6786566795621</v>
      </c>
      <c r="M279" s="78">
        <v>137.30670459162943</v>
      </c>
      <c r="N279" s="78">
        <v>145.71337426267004</v>
      </c>
      <c r="O279" s="78">
        <v>161.27469927826783</v>
      </c>
      <c r="P279" s="78">
        <v>183.35453969260021</v>
      </c>
      <c r="Q279" s="78">
        <v>193.85283421614358</v>
      </c>
      <c r="R279" s="78">
        <v>198.97792928125722</v>
      </c>
      <c r="S279" s="78">
        <v>213.20937512076361</v>
      </c>
      <c r="T279" s="78">
        <v>233.14386601319802</v>
      </c>
      <c r="U279" s="78">
        <v>200.4471357170319</v>
      </c>
      <c r="V279" s="78">
        <v>248.88522220386585</v>
      </c>
      <c r="W279" s="78">
        <v>254.59734930860449</v>
      </c>
      <c r="X279" s="78">
        <v>284.81307565142095</v>
      </c>
      <c r="Y279" s="78">
        <v>263.87789877781262</v>
      </c>
      <c r="Z279" s="78">
        <v>277.95765950055966</v>
      </c>
      <c r="AA279" s="78">
        <v>287.25422160536664</v>
      </c>
      <c r="AB279" s="78">
        <v>305.10755422011636</v>
      </c>
      <c r="AC279" s="78">
        <v>322.27774784482756</v>
      </c>
      <c r="AD279" s="78">
        <v>343.53084991823874</v>
      </c>
      <c r="AF279" s="14" t="s">
        <v>519</v>
      </c>
      <c r="AG279" s="14"/>
      <c r="AH279" s="14"/>
      <c r="AI279" s="67" t="s">
        <v>547</v>
      </c>
    </row>
    <row r="280" spans="1:35" x14ac:dyDescent="0.2">
      <c r="A280" s="54" t="s">
        <v>119</v>
      </c>
      <c r="B280" s="54" t="s">
        <v>108</v>
      </c>
      <c r="C280" s="78">
        <v>45.658637633683398</v>
      </c>
      <c r="D280" s="78">
        <v>41.023527927586969</v>
      </c>
      <c r="E280" s="78">
        <v>45.682324166692794</v>
      </c>
      <c r="F280" s="78">
        <v>43.159411192366846</v>
      </c>
      <c r="G280" s="78">
        <v>40.53769866099362</v>
      </c>
      <c r="H280" s="78">
        <v>38.542487202649802</v>
      </c>
      <c r="I280" s="78">
        <v>30.285089285714285</v>
      </c>
      <c r="J280" s="78">
        <v>30.03448579996472</v>
      </c>
      <c r="K280" s="78">
        <v>32.157306314962007</v>
      </c>
      <c r="L280" s="78">
        <v>31.582001010880266</v>
      </c>
      <c r="M280" s="78">
        <v>28.891346128531186</v>
      </c>
      <c r="N280" s="78">
        <v>28.789331181172059</v>
      </c>
      <c r="O280" s="78">
        <v>28.614842271702223</v>
      </c>
      <c r="P280" s="78">
        <v>29.326791301424766</v>
      </c>
      <c r="Q280" s="78">
        <v>29.780888005985396</v>
      </c>
      <c r="R280" s="78">
        <v>41.224314409584153</v>
      </c>
      <c r="S280" s="78">
        <v>41.051984248747061</v>
      </c>
      <c r="T280" s="78">
        <v>48.42978723404255</v>
      </c>
      <c r="U280" s="78">
        <v>28.567376064725245</v>
      </c>
      <c r="V280" s="78">
        <v>38.833998903766343</v>
      </c>
      <c r="W280" s="78">
        <v>38.782888588931577</v>
      </c>
      <c r="X280" s="78">
        <v>69.588019591250614</v>
      </c>
      <c r="Y280" s="78">
        <v>63.621203203766726</v>
      </c>
      <c r="Z280" s="78">
        <v>52.614635638365662</v>
      </c>
      <c r="AA280" s="78">
        <v>52.065874346081571</v>
      </c>
      <c r="AB280" s="78">
        <v>56.112303797468357</v>
      </c>
      <c r="AC280" s="78">
        <v>71.353458322776788</v>
      </c>
      <c r="AD280" s="78">
        <v>75.04971124736052</v>
      </c>
      <c r="AF280" s="14" t="s">
        <v>519</v>
      </c>
      <c r="AG280" s="14"/>
      <c r="AH280" s="14"/>
      <c r="AI280" s="67" t="s">
        <v>547</v>
      </c>
    </row>
    <row r="281" spans="1:35" x14ac:dyDescent="0.2">
      <c r="A281" s="54" t="s">
        <v>362</v>
      </c>
      <c r="B281" s="54" t="s">
        <v>108</v>
      </c>
      <c r="C281" s="78">
        <v>98.767967982805587</v>
      </c>
      <c r="D281" s="78">
        <v>89.558944837390527</v>
      </c>
      <c r="E281" s="78">
        <v>60.946580762987011</v>
      </c>
      <c r="F281" s="78">
        <v>56.150466088597504</v>
      </c>
      <c r="G281" s="78">
        <v>56.346048918156164</v>
      </c>
      <c r="H281" s="78">
        <v>54.421714059671061</v>
      </c>
      <c r="I281" s="78">
        <v>56.231017116820048</v>
      </c>
      <c r="J281" s="78">
        <v>61.643232618051314</v>
      </c>
      <c r="K281" s="78">
        <v>69.520858949587208</v>
      </c>
      <c r="L281" s="78">
        <v>77.345605073101993</v>
      </c>
      <c r="M281" s="78">
        <v>79.594899780838617</v>
      </c>
      <c r="N281" s="78">
        <v>78.979026292398999</v>
      </c>
      <c r="O281" s="78">
        <v>80.691353800249104</v>
      </c>
      <c r="P281" s="78">
        <v>90.773765523882346</v>
      </c>
      <c r="Q281" s="78">
        <v>95.134114565190131</v>
      </c>
      <c r="R281" s="78">
        <v>103.25004975124378</v>
      </c>
      <c r="S281" s="78">
        <v>107.66299174158904</v>
      </c>
      <c r="T281" s="78">
        <v>105.92249916471768</v>
      </c>
      <c r="U281" s="78">
        <v>105.67815712720891</v>
      </c>
      <c r="V281" s="78">
        <v>102.57249379718101</v>
      </c>
      <c r="W281" s="78">
        <v>100.6590096322013</v>
      </c>
      <c r="X281" s="78">
        <v>126.88649385042397</v>
      </c>
      <c r="Y281" s="78">
        <v>116.873079611157</v>
      </c>
      <c r="Z281" s="78">
        <v>120.93404188809002</v>
      </c>
      <c r="AA281" s="78">
        <v>129.9937042855039</v>
      </c>
      <c r="AB281" s="78">
        <v>136.32860215576429</v>
      </c>
      <c r="AC281" s="78">
        <v>121.54714368988633</v>
      </c>
      <c r="AD281" s="78">
        <v>127.81099681696961</v>
      </c>
      <c r="AF281" s="14" t="s">
        <v>519</v>
      </c>
      <c r="AG281" s="14"/>
      <c r="AH281" s="14"/>
      <c r="AI281" s="67" t="s">
        <v>547</v>
      </c>
    </row>
    <row r="282" spans="1:35" x14ac:dyDescent="0.2">
      <c r="A282" s="54" t="s">
        <v>363</v>
      </c>
      <c r="B282" s="54" t="s">
        <v>108</v>
      </c>
      <c r="C282" s="78">
        <v>121.53667462211615</v>
      </c>
      <c r="D282" s="78">
        <v>122.39152355443517</v>
      </c>
      <c r="E282" s="78">
        <v>108.23769847508254</v>
      </c>
      <c r="F282" s="78">
        <v>102.57986111111111</v>
      </c>
      <c r="G282" s="78">
        <v>108.52867439674084</v>
      </c>
      <c r="H282" s="78">
        <v>106.73210980876003</v>
      </c>
      <c r="I282" s="78">
        <v>110.16238406568344</v>
      </c>
      <c r="J282" s="78">
        <v>113.90033023116182</v>
      </c>
      <c r="K282" s="78">
        <v>121.22397522854615</v>
      </c>
      <c r="L282" s="78">
        <v>147.02590331628443</v>
      </c>
      <c r="M282" s="78">
        <v>156.76720351390924</v>
      </c>
      <c r="N282" s="78">
        <v>164.85014502094748</v>
      </c>
      <c r="O282" s="78">
        <v>175.19380345328383</v>
      </c>
      <c r="P282" s="78">
        <v>193.71182345360825</v>
      </c>
      <c r="Q282" s="78">
        <v>205.90463171437762</v>
      </c>
      <c r="R282" s="78">
        <v>214.93281075027994</v>
      </c>
      <c r="S282" s="78">
        <v>228.03241855239929</v>
      </c>
      <c r="T282" s="78">
        <v>232.81771829190566</v>
      </c>
      <c r="U282" s="78">
        <v>226.04090692880925</v>
      </c>
      <c r="V282" s="78">
        <v>247.85952258286108</v>
      </c>
      <c r="W282" s="78">
        <v>246.39686595128597</v>
      </c>
      <c r="X282" s="78">
        <v>252.72781265908705</v>
      </c>
      <c r="Y282" s="78">
        <v>267.11397121083826</v>
      </c>
      <c r="Z282" s="78">
        <v>278.77388804329445</v>
      </c>
      <c r="AA282" s="78">
        <v>291.30591216216214</v>
      </c>
      <c r="AB282" s="78">
        <v>304.90662853297442</v>
      </c>
      <c r="AC282" s="78">
        <v>320.38363300285664</v>
      </c>
      <c r="AD282" s="78">
        <v>321.7776841395584</v>
      </c>
      <c r="AF282" s="14" t="s">
        <v>521</v>
      </c>
      <c r="AG282" s="14"/>
      <c r="AH282" s="14"/>
      <c r="AI282" s="67" t="s">
        <v>548</v>
      </c>
    </row>
    <row r="283" spans="1:35" x14ac:dyDescent="0.2">
      <c r="A283" s="54" t="s">
        <v>120</v>
      </c>
      <c r="B283" s="54" t="s">
        <v>108</v>
      </c>
      <c r="C283" s="78">
        <v>39.77846525315023</v>
      </c>
      <c r="D283" s="78">
        <v>31.691432969597656</v>
      </c>
      <c r="E283" s="78">
        <v>30.619579622725642</v>
      </c>
      <c r="F283" s="78">
        <v>27.456734938140428</v>
      </c>
      <c r="G283" s="78">
        <v>27.039468754909425</v>
      </c>
      <c r="H283" s="78">
        <v>26.306771623445655</v>
      </c>
      <c r="I283" s="78">
        <v>27.271919737150903</v>
      </c>
      <c r="J283" s="78">
        <v>27.909566120470807</v>
      </c>
      <c r="K283" s="78">
        <v>32.419274963771009</v>
      </c>
      <c r="L283" s="78">
        <v>34.189435357509218</v>
      </c>
      <c r="M283" s="78">
        <v>29.174750117394513</v>
      </c>
      <c r="N283" s="78">
        <v>27.5987224606423</v>
      </c>
      <c r="O283" s="78">
        <v>29.662624891933596</v>
      </c>
      <c r="P283" s="78">
        <v>30.092865921970002</v>
      </c>
      <c r="Q283" s="78">
        <v>30.56052506276513</v>
      </c>
      <c r="R283" s="78">
        <v>30.188317002261225</v>
      </c>
      <c r="S283" s="78">
        <v>31.137940341369148</v>
      </c>
      <c r="T283" s="78">
        <v>30.92095107413919</v>
      </c>
      <c r="U283" s="78">
        <v>29.547457950664942</v>
      </c>
      <c r="V283" s="78">
        <v>29.448390899183774</v>
      </c>
      <c r="W283" s="78">
        <v>48.508937820979085</v>
      </c>
      <c r="X283" s="78">
        <v>72.809094553452439</v>
      </c>
      <c r="Y283" s="78">
        <v>42.072668990750437</v>
      </c>
      <c r="Z283" s="78">
        <v>45.692478941678885</v>
      </c>
      <c r="AA283" s="78">
        <v>49.956091540679424</v>
      </c>
      <c r="AB283" s="78">
        <v>27.908778735175353</v>
      </c>
      <c r="AC283" s="78">
        <v>27.164031076675556</v>
      </c>
      <c r="AD283" s="78">
        <v>32.327329662023537</v>
      </c>
      <c r="AF283" s="14" t="s">
        <v>519</v>
      </c>
      <c r="AG283" s="14"/>
      <c r="AH283" s="14"/>
      <c r="AI283" s="67" t="s">
        <v>547</v>
      </c>
    </row>
    <row r="284" spans="1:35" x14ac:dyDescent="0.2">
      <c r="A284" s="54" t="s">
        <v>364</v>
      </c>
      <c r="B284" s="54" t="s">
        <v>108</v>
      </c>
      <c r="C284" s="78">
        <v>99.113002104492637</v>
      </c>
      <c r="D284" s="78">
        <v>89.191315517179859</v>
      </c>
      <c r="E284" s="78">
        <v>90.33074930847971</v>
      </c>
      <c r="F284" s="78">
        <v>84.047824258986751</v>
      </c>
      <c r="G284" s="78">
        <v>93.342165380222212</v>
      </c>
      <c r="H284" s="78">
        <v>88.497717979606037</v>
      </c>
      <c r="I284" s="78">
        <v>90.52453328927804</v>
      </c>
      <c r="J284" s="78">
        <v>95.627027809965242</v>
      </c>
      <c r="K284" s="78">
        <v>104.13154392191659</v>
      </c>
      <c r="L284" s="78">
        <v>117.82750319843781</v>
      </c>
      <c r="M284" s="78">
        <v>125.31584241684669</v>
      </c>
      <c r="N284" s="78">
        <v>123.68631736813555</v>
      </c>
      <c r="O284" s="78">
        <v>131.64130077740063</v>
      </c>
      <c r="P284" s="78">
        <v>143.49996941054113</v>
      </c>
      <c r="Q284" s="78">
        <v>155.33473066443094</v>
      </c>
      <c r="R284" s="78">
        <v>164.4806049717248</v>
      </c>
      <c r="S284" s="78">
        <v>178.50901777031208</v>
      </c>
      <c r="T284" s="78">
        <v>176.78354946709746</v>
      </c>
      <c r="U284" s="78">
        <v>170.99038586462257</v>
      </c>
      <c r="V284" s="78">
        <v>181.30645982080898</v>
      </c>
      <c r="W284" s="78">
        <v>187.74382036128287</v>
      </c>
      <c r="X284" s="78">
        <v>206.49283305227655</v>
      </c>
      <c r="Y284" s="78">
        <v>204.69530435300777</v>
      </c>
      <c r="Z284" s="78">
        <v>219.72857185167635</v>
      </c>
      <c r="AA284" s="78">
        <v>234.27759438828141</v>
      </c>
      <c r="AB284" s="78">
        <v>242.56929966124366</v>
      </c>
      <c r="AC284" s="78">
        <v>234.37855355101922</v>
      </c>
      <c r="AD284" s="78">
        <v>246.71060751608303</v>
      </c>
      <c r="AF284" s="14" t="s">
        <v>522</v>
      </c>
      <c r="AG284" s="14"/>
      <c r="AH284" s="14"/>
      <c r="AI284" s="67" t="s">
        <v>549</v>
      </c>
    </row>
    <row r="285" spans="1:35" x14ac:dyDescent="0.2">
      <c r="A285" s="54" t="s">
        <v>365</v>
      </c>
      <c r="B285" s="54" t="s">
        <v>121</v>
      </c>
      <c r="C285" s="78">
        <v>117.44144225555756</v>
      </c>
      <c r="D285" s="78">
        <v>117.07681198664139</v>
      </c>
      <c r="E285" s="78">
        <v>112.67217924779942</v>
      </c>
      <c r="F285" s="78">
        <v>100.09907813478922</v>
      </c>
      <c r="G285" s="78">
        <v>97.167962267446939</v>
      </c>
      <c r="H285" s="78">
        <v>104.600622406639</v>
      </c>
      <c r="I285" s="78">
        <v>95.405773513791331</v>
      </c>
      <c r="J285" s="78">
        <v>107.92611301369863</v>
      </c>
      <c r="K285" s="78">
        <v>119.60749714687033</v>
      </c>
      <c r="L285" s="78">
        <v>119.74737945492663</v>
      </c>
      <c r="M285" s="78">
        <v>135.51347183898719</v>
      </c>
      <c r="N285" s="78">
        <v>135.91058438904781</v>
      </c>
      <c r="O285" s="78">
        <v>132.49770460661708</v>
      </c>
      <c r="P285" s="78">
        <v>147.38128276287389</v>
      </c>
      <c r="Q285" s="78">
        <v>159.54597302504817</v>
      </c>
      <c r="R285" s="78">
        <v>183.9979408175717</v>
      </c>
      <c r="S285" s="78">
        <v>186.9565609499474</v>
      </c>
      <c r="T285" s="78">
        <v>180.86487492555094</v>
      </c>
      <c r="U285" s="78">
        <v>165.19811459714245</v>
      </c>
      <c r="V285" s="78">
        <v>157.36373149947676</v>
      </c>
      <c r="W285" s="78">
        <v>154.52505010020039</v>
      </c>
      <c r="X285" s="78">
        <v>162.36345973951214</v>
      </c>
      <c r="Y285" s="78">
        <v>154.21703782255213</v>
      </c>
      <c r="Z285" s="78">
        <v>167.55784313725491</v>
      </c>
      <c r="AA285" s="78">
        <v>173.91457565858067</v>
      </c>
      <c r="AB285" s="78">
        <v>182.36871854966569</v>
      </c>
      <c r="AC285" s="78">
        <v>191.06967353363905</v>
      </c>
      <c r="AD285" s="78">
        <v>207.32330461367425</v>
      </c>
      <c r="AF285" s="14" t="s">
        <v>520</v>
      </c>
      <c r="AG285" s="14"/>
      <c r="AH285" s="14"/>
      <c r="AI285" s="67" t="s">
        <v>551</v>
      </c>
    </row>
    <row r="286" spans="1:35" x14ac:dyDescent="0.2">
      <c r="A286" s="54" t="s">
        <v>366</v>
      </c>
      <c r="B286" s="54" t="s">
        <v>121</v>
      </c>
      <c r="C286" s="78">
        <v>91.302919708029194</v>
      </c>
      <c r="D286" s="78">
        <v>90.355895196506552</v>
      </c>
      <c r="E286" s="78">
        <v>84.167751265365155</v>
      </c>
      <c r="F286" s="78">
        <v>67.26554856743536</v>
      </c>
      <c r="G286" s="78">
        <v>77.189393939393938</v>
      </c>
      <c r="H286" s="78">
        <v>76.490835030549903</v>
      </c>
      <c r="I286" s="78">
        <v>76.765182186234824</v>
      </c>
      <c r="J286" s="78">
        <v>83.888594164456237</v>
      </c>
      <c r="K286" s="78">
        <v>93.666888297872347</v>
      </c>
      <c r="L286" s="78">
        <v>101.46962769431744</v>
      </c>
      <c r="M286" s="78">
        <v>106.41611144760751</v>
      </c>
      <c r="N286" s="78">
        <v>121.48890186915888</v>
      </c>
      <c r="O286" s="78">
        <v>131.31928049465992</v>
      </c>
      <c r="P286" s="78">
        <v>122.45108695652173</v>
      </c>
      <c r="Q286" s="78">
        <v>141.47397260273974</v>
      </c>
      <c r="R286" s="78">
        <v>161.36180631120783</v>
      </c>
      <c r="S286" s="78">
        <v>169.33817204301076</v>
      </c>
      <c r="T286" s="78">
        <v>162.78966986155484</v>
      </c>
      <c r="U286" s="78">
        <v>143.21876567987957</v>
      </c>
      <c r="V286" s="78">
        <v>146.57527975584944</v>
      </c>
      <c r="W286" s="78">
        <v>140.00809307030855</v>
      </c>
      <c r="X286" s="78">
        <v>156.89801836636056</v>
      </c>
      <c r="Y286" s="78">
        <v>139.01536245799329</v>
      </c>
      <c r="Z286" s="78">
        <v>141.15861742424244</v>
      </c>
      <c r="AA286" s="78">
        <v>146.51243547630222</v>
      </c>
      <c r="AB286" s="78">
        <v>153.37633907778294</v>
      </c>
      <c r="AC286" s="78">
        <v>159.66976744186047</v>
      </c>
      <c r="AD286" s="78">
        <v>176.85769416304873</v>
      </c>
      <c r="AF286" s="14" t="s">
        <v>519</v>
      </c>
      <c r="AG286" s="14"/>
      <c r="AH286" s="14"/>
      <c r="AI286" s="67" t="s">
        <v>547</v>
      </c>
    </row>
    <row r="287" spans="1:35" x14ac:dyDescent="0.2">
      <c r="A287" s="54" t="s">
        <v>122</v>
      </c>
      <c r="B287" s="54" t="s">
        <v>121</v>
      </c>
      <c r="C287" s="78">
        <v>70.846123778501635</v>
      </c>
      <c r="D287" s="78">
        <v>65.249544152122951</v>
      </c>
      <c r="E287" s="78">
        <v>64.436783090604465</v>
      </c>
      <c r="F287" s="78">
        <v>51.902189220330307</v>
      </c>
      <c r="G287" s="78">
        <v>51.949956101843725</v>
      </c>
      <c r="H287" s="78">
        <v>53.992445473376385</v>
      </c>
      <c r="I287" s="78">
        <v>56.852119460500965</v>
      </c>
      <c r="J287" s="78">
        <v>62.353121105698428</v>
      </c>
      <c r="K287" s="78">
        <v>68.369383328168581</v>
      </c>
      <c r="L287" s="78">
        <v>67.957203788043088</v>
      </c>
      <c r="M287" s="78">
        <v>73.43523053538253</v>
      </c>
      <c r="N287" s="78">
        <v>75.927510108637406</v>
      </c>
      <c r="O287" s="78">
        <v>90.227187920336704</v>
      </c>
      <c r="P287" s="78">
        <v>98.218841214244023</v>
      </c>
      <c r="Q287" s="78">
        <v>109.23323111733008</v>
      </c>
      <c r="R287" s="78">
        <v>135.56241646618551</v>
      </c>
      <c r="S287" s="78">
        <v>140.96867684478372</v>
      </c>
      <c r="T287" s="78">
        <v>141.00706440339491</v>
      </c>
      <c r="U287" s="78">
        <v>94.058913672739649</v>
      </c>
      <c r="V287" s="78">
        <v>144.60845076951603</v>
      </c>
      <c r="W287" s="78">
        <v>118.43166540482254</v>
      </c>
      <c r="X287" s="78">
        <v>90.732648733117529</v>
      </c>
      <c r="Y287" s="78">
        <v>99.661296668706825</v>
      </c>
      <c r="Z287" s="78">
        <v>107.30111524163569</v>
      </c>
      <c r="AA287" s="78">
        <v>112.07162662715631</v>
      </c>
      <c r="AB287" s="78">
        <v>123.81708586657783</v>
      </c>
      <c r="AC287" s="78">
        <v>122.84729682451483</v>
      </c>
      <c r="AD287" s="78">
        <v>133.9723677941877</v>
      </c>
      <c r="AF287" s="14" t="s">
        <v>518</v>
      </c>
      <c r="AG287" s="14"/>
      <c r="AH287" s="14"/>
      <c r="AI287" s="67" t="s">
        <v>546</v>
      </c>
    </row>
    <row r="288" spans="1:35" x14ac:dyDescent="0.2">
      <c r="A288" s="54" t="s">
        <v>367</v>
      </c>
      <c r="B288" s="54" t="s">
        <v>121</v>
      </c>
      <c r="C288" s="78">
        <v>51.836153314917127</v>
      </c>
      <c r="D288" s="78">
        <v>52.557169714578706</v>
      </c>
      <c r="E288" s="78">
        <v>63.074714573539289</v>
      </c>
      <c r="F288" s="78">
        <v>58.962850899310808</v>
      </c>
      <c r="G288" s="78">
        <v>59.908170043175026</v>
      </c>
      <c r="H288" s="78">
        <v>60.501654533421572</v>
      </c>
      <c r="I288" s="78">
        <v>64.124340369393138</v>
      </c>
      <c r="J288" s="78">
        <v>67.126611570247931</v>
      </c>
      <c r="K288" s="78">
        <v>71.216700473292761</v>
      </c>
      <c r="L288" s="78">
        <v>74.049767217851979</v>
      </c>
      <c r="M288" s="78">
        <v>86.702755267423015</v>
      </c>
      <c r="N288" s="78">
        <v>87.947590459191957</v>
      </c>
      <c r="O288" s="78">
        <v>94.986670949092655</v>
      </c>
      <c r="P288" s="78">
        <v>94.965114443567487</v>
      </c>
      <c r="Q288" s="78">
        <v>113.28749999999999</v>
      </c>
      <c r="R288" s="78">
        <v>139.03614642364835</v>
      </c>
      <c r="S288" s="78">
        <v>144.92306534176453</v>
      </c>
      <c r="T288" s="78">
        <v>136.41515650741351</v>
      </c>
      <c r="U288" s="78">
        <v>124.97419546196055</v>
      </c>
      <c r="V288" s="78">
        <v>123.47120743034056</v>
      </c>
      <c r="W288" s="78">
        <v>122.07674561673332</v>
      </c>
      <c r="X288" s="78">
        <v>121.05577507598784</v>
      </c>
      <c r="Y288" s="78">
        <v>126.71357390910464</v>
      </c>
      <c r="Z288" s="78">
        <v>134.1334237901402</v>
      </c>
      <c r="AA288" s="78">
        <v>148.82165318957772</v>
      </c>
      <c r="AB288" s="78">
        <v>156.30442477876107</v>
      </c>
      <c r="AC288" s="78">
        <v>166.29322977725673</v>
      </c>
      <c r="AD288" s="78">
        <v>177.51909394511398</v>
      </c>
      <c r="AF288" s="14" t="s">
        <v>523</v>
      </c>
      <c r="AG288" s="14"/>
      <c r="AH288" s="14"/>
      <c r="AI288" s="67" t="s">
        <v>550</v>
      </c>
    </row>
    <row r="289" spans="1:35" x14ac:dyDescent="0.2">
      <c r="A289" s="54" t="s">
        <v>368</v>
      </c>
      <c r="B289" s="54" t="s">
        <v>121</v>
      </c>
      <c r="C289" s="78">
        <v>93.193009588617386</v>
      </c>
      <c r="D289" s="78">
        <v>116.23977967122816</v>
      </c>
      <c r="E289" s="78">
        <v>83.109566968781465</v>
      </c>
      <c r="F289" s="78">
        <v>77.547576649117374</v>
      </c>
      <c r="G289" s="78">
        <v>78.72833463121593</v>
      </c>
      <c r="H289" s="78">
        <v>74.090701246740252</v>
      </c>
      <c r="I289" s="78">
        <v>78.351320165614609</v>
      </c>
      <c r="J289" s="78">
        <v>74.861328491829966</v>
      </c>
      <c r="K289" s="78">
        <v>90.091636859138134</v>
      </c>
      <c r="L289" s="78">
        <v>102.55350418410042</v>
      </c>
      <c r="M289" s="78">
        <v>110.05618740451536</v>
      </c>
      <c r="N289" s="78">
        <v>112.40830600591649</v>
      </c>
      <c r="O289" s="78">
        <v>116.40284960853656</v>
      </c>
      <c r="P289" s="78">
        <v>127.69760144344859</v>
      </c>
      <c r="Q289" s="78">
        <v>153.59512961508247</v>
      </c>
      <c r="R289" s="78">
        <v>159.0502203999923</v>
      </c>
      <c r="S289" s="78">
        <v>171.42637753025201</v>
      </c>
      <c r="T289" s="78">
        <v>165.58061511487745</v>
      </c>
      <c r="U289" s="78">
        <v>147.52485763758725</v>
      </c>
      <c r="V289" s="78">
        <v>132.68913047241506</v>
      </c>
      <c r="W289" s="78">
        <v>127.72611290211948</v>
      </c>
      <c r="X289" s="78">
        <v>127.54924624806515</v>
      </c>
      <c r="Y289" s="78">
        <v>135.86696444940748</v>
      </c>
      <c r="Z289" s="78">
        <v>148.11700267264987</v>
      </c>
      <c r="AA289" s="78">
        <v>159.38068485388166</v>
      </c>
      <c r="AB289" s="78">
        <v>167.23404717229829</v>
      </c>
      <c r="AC289" s="78">
        <v>165.29144096962443</v>
      </c>
      <c r="AD289" s="78">
        <v>172.56978440121878</v>
      </c>
      <c r="AF289" s="14" t="s">
        <v>519</v>
      </c>
      <c r="AG289" s="14"/>
      <c r="AH289" s="14"/>
      <c r="AI289" s="67" t="s">
        <v>547</v>
      </c>
    </row>
    <row r="290" spans="1:35" x14ac:dyDescent="0.2">
      <c r="A290" s="54" t="s">
        <v>123</v>
      </c>
      <c r="B290" s="54" t="s">
        <v>121</v>
      </c>
      <c r="C290" s="78">
        <v>126.82834811059722</v>
      </c>
      <c r="D290" s="78">
        <v>114.70633379037173</v>
      </c>
      <c r="E290" s="78">
        <v>96.912867498252197</v>
      </c>
      <c r="F290" s="78">
        <v>108.5742488358505</v>
      </c>
      <c r="G290" s="78">
        <v>116.82238646244399</v>
      </c>
      <c r="H290" s="78">
        <v>112.00948345122009</v>
      </c>
      <c r="I290" s="78">
        <v>113.67323056817844</v>
      </c>
      <c r="J290" s="78">
        <v>118.14535673682167</v>
      </c>
      <c r="K290" s="78">
        <v>135.11228008729154</v>
      </c>
      <c r="L290" s="78">
        <v>138.23158740203476</v>
      </c>
      <c r="M290" s="78">
        <v>152.26650888401809</v>
      </c>
      <c r="N290" s="78">
        <v>148.3489238364981</v>
      </c>
      <c r="O290" s="78">
        <v>160.79742473329068</v>
      </c>
      <c r="P290" s="78">
        <v>157.98443572224645</v>
      </c>
      <c r="Q290" s="78">
        <v>184.40184415460322</v>
      </c>
      <c r="R290" s="78">
        <v>231.27674891310485</v>
      </c>
      <c r="S290" s="78">
        <v>233.55533320540584</v>
      </c>
      <c r="T290" s="78">
        <v>218.00277720908289</v>
      </c>
      <c r="U290" s="78">
        <v>200.05767785733411</v>
      </c>
      <c r="V290" s="78">
        <v>178.03137805780213</v>
      </c>
      <c r="W290" s="78">
        <v>173.64797222040227</v>
      </c>
      <c r="X290" s="78">
        <v>173.10517583551641</v>
      </c>
      <c r="Y290" s="78">
        <v>188.51693115081844</v>
      </c>
      <c r="Z290" s="78">
        <v>206.27527668427444</v>
      </c>
      <c r="AA290" s="78">
        <v>218.6119681917574</v>
      </c>
      <c r="AB290" s="78">
        <v>233.07683624210918</v>
      </c>
      <c r="AC290" s="78">
        <v>250.12100894230139</v>
      </c>
      <c r="AD290" s="78">
        <v>269.26019206118457</v>
      </c>
      <c r="AF290" s="14" t="s">
        <v>518</v>
      </c>
      <c r="AG290" s="14"/>
      <c r="AH290" s="14"/>
      <c r="AI290" s="67" t="s">
        <v>546</v>
      </c>
    </row>
    <row r="291" spans="1:35" x14ac:dyDescent="0.2">
      <c r="A291" s="54" t="s">
        <v>369</v>
      </c>
      <c r="B291" s="54" t="s">
        <v>370</v>
      </c>
      <c r="C291" s="78">
        <v>82.669107551487414</v>
      </c>
      <c r="D291" s="78">
        <v>59.348202093764222</v>
      </c>
      <c r="E291" s="78">
        <v>74.332564575645762</v>
      </c>
      <c r="F291" s="78">
        <v>116.94610778443113</v>
      </c>
      <c r="G291" s="78">
        <v>73.273152478952298</v>
      </c>
      <c r="H291" s="78">
        <v>76.476011288805267</v>
      </c>
      <c r="I291" s="78">
        <v>75.931067044381493</v>
      </c>
      <c r="J291" s="78">
        <v>80.069611137782047</v>
      </c>
      <c r="K291" s="78">
        <v>84.805394990366082</v>
      </c>
      <c r="L291" s="78">
        <v>84.45094509450945</v>
      </c>
      <c r="M291" s="78">
        <v>88.108537693006355</v>
      </c>
      <c r="N291" s="78">
        <v>89.232472324723247</v>
      </c>
      <c r="O291" s="78">
        <v>93.453339432753893</v>
      </c>
      <c r="P291" s="78">
        <v>111.37853881278539</v>
      </c>
      <c r="Q291" s="78">
        <v>112.92046511627908</v>
      </c>
      <c r="R291" s="78">
        <v>137.38801711840227</v>
      </c>
      <c r="S291" s="78">
        <v>154.37665522314859</v>
      </c>
      <c r="T291" s="78">
        <v>159.53571428571428</v>
      </c>
      <c r="U291" s="78">
        <v>151.61442163244868</v>
      </c>
      <c r="V291" s="78">
        <v>131.17441303306182</v>
      </c>
      <c r="W291" s="78">
        <v>127.1435546875</v>
      </c>
      <c r="X291" s="78">
        <v>139.29276315789474</v>
      </c>
      <c r="Y291" s="78">
        <v>113.92271662763466</v>
      </c>
      <c r="Z291" s="78">
        <v>108.04805491990847</v>
      </c>
      <c r="AA291" s="78">
        <v>140.4061496099128</v>
      </c>
      <c r="AB291" s="78">
        <v>105.23076923076923</v>
      </c>
      <c r="AC291" s="78">
        <v>113.62332253586302</v>
      </c>
      <c r="AD291" s="78">
        <v>125.14473684210526</v>
      </c>
      <c r="AF291" s="14" t="s">
        <v>524</v>
      </c>
      <c r="AG291" s="14"/>
      <c r="AH291" s="14"/>
      <c r="AI291" s="67" t="s">
        <v>567</v>
      </c>
    </row>
    <row r="292" spans="1:35" x14ac:dyDescent="0.2">
      <c r="A292" s="54" t="s">
        <v>371</v>
      </c>
      <c r="B292" s="54" t="s">
        <v>124</v>
      </c>
      <c r="C292" s="78">
        <v>58.733537179828062</v>
      </c>
      <c r="D292" s="78">
        <v>54.076273767567329</v>
      </c>
      <c r="E292" s="78">
        <v>53.109414431754992</v>
      </c>
      <c r="F292" s="78">
        <v>43.566649707453571</v>
      </c>
      <c r="G292" s="78">
        <v>40.179288378525627</v>
      </c>
      <c r="H292" s="78">
        <v>41.455568842521956</v>
      </c>
      <c r="I292" s="78">
        <v>50.834779464931309</v>
      </c>
      <c r="J292" s="78">
        <v>44.491996696425062</v>
      </c>
      <c r="K292" s="78">
        <v>47.113888995730605</v>
      </c>
      <c r="L292" s="78">
        <v>51.42281598123796</v>
      </c>
      <c r="M292" s="78">
        <v>56.844656256337458</v>
      </c>
      <c r="N292" s="78">
        <v>58.04901191969887</v>
      </c>
      <c r="O292" s="78">
        <v>62.442630185348634</v>
      </c>
      <c r="P292" s="78">
        <v>62.928688233202983</v>
      </c>
      <c r="Q292" s="78">
        <v>86.187642207053472</v>
      </c>
      <c r="R292" s="78">
        <v>87.706458687040183</v>
      </c>
      <c r="S292" s="78">
        <v>94.060821372744073</v>
      </c>
      <c r="T292" s="78">
        <v>96.031556383315177</v>
      </c>
      <c r="U292" s="78">
        <v>80.10903968557615</v>
      </c>
      <c r="V292" s="78">
        <v>69.560475052989261</v>
      </c>
      <c r="W292" s="78">
        <v>64.318891218262294</v>
      </c>
      <c r="X292" s="78">
        <v>67.695622119815667</v>
      </c>
      <c r="Y292" s="78">
        <v>74.158794068545618</v>
      </c>
      <c r="Z292" s="78">
        <v>86.162655304755091</v>
      </c>
      <c r="AA292" s="78">
        <v>79.525624051409565</v>
      </c>
      <c r="AB292" s="78">
        <v>80.498492139878081</v>
      </c>
      <c r="AC292" s="78">
        <v>83.118214947893364</v>
      </c>
      <c r="AD292" s="78">
        <v>89.028475711892796</v>
      </c>
      <c r="AF292" s="14" t="s">
        <v>519</v>
      </c>
      <c r="AG292" s="14"/>
      <c r="AH292" s="14"/>
      <c r="AI292" s="67" t="s">
        <v>547</v>
      </c>
    </row>
    <row r="293" spans="1:35" x14ac:dyDescent="0.2">
      <c r="A293" s="54" t="s">
        <v>125</v>
      </c>
      <c r="B293" s="54" t="s">
        <v>124</v>
      </c>
      <c r="C293" s="78">
        <v>68.651754989676533</v>
      </c>
      <c r="D293" s="78">
        <v>64.92711798082567</v>
      </c>
      <c r="E293" s="78">
        <v>61.099302969540723</v>
      </c>
      <c r="F293" s="78">
        <v>47.07094041774954</v>
      </c>
      <c r="G293" s="78">
        <v>47.234358532145251</v>
      </c>
      <c r="H293" s="78">
        <v>45.252696897374705</v>
      </c>
      <c r="I293" s="78">
        <v>44.997654784240147</v>
      </c>
      <c r="J293" s="78">
        <v>40.725371491469453</v>
      </c>
      <c r="K293" s="78">
        <v>48.127010084491687</v>
      </c>
      <c r="L293" s="78">
        <v>45.796301120083356</v>
      </c>
      <c r="M293" s="78">
        <v>46.108909269570916</v>
      </c>
      <c r="N293" s="78">
        <v>42.492708408909529</v>
      </c>
      <c r="O293" s="78">
        <v>43.335250565991558</v>
      </c>
      <c r="P293" s="78">
        <v>47.909866527087146</v>
      </c>
      <c r="Q293" s="78" t="s">
        <v>545</v>
      </c>
      <c r="R293" s="78" t="s">
        <v>545</v>
      </c>
      <c r="S293" s="78">
        <v>92.444678609062166</v>
      </c>
      <c r="T293" s="78">
        <v>92.613554300527724</v>
      </c>
      <c r="U293" s="78">
        <v>65.104129526258873</v>
      </c>
      <c r="V293" s="78">
        <v>58.804306672976807</v>
      </c>
      <c r="W293" s="78">
        <v>71.538803059077139</v>
      </c>
      <c r="X293" s="78">
        <v>79.188472027714312</v>
      </c>
      <c r="Y293" s="78">
        <v>66.979770992366412</v>
      </c>
      <c r="Z293" s="78">
        <v>72.382089008335996</v>
      </c>
      <c r="AA293" s="78">
        <v>75.355810333866756</v>
      </c>
      <c r="AB293" s="78">
        <v>86.269719666167347</v>
      </c>
      <c r="AC293" s="78">
        <v>88.990339366046811</v>
      </c>
      <c r="AD293" s="78">
        <v>96.112394372017107</v>
      </c>
      <c r="AF293" s="14" t="s">
        <v>519</v>
      </c>
      <c r="AG293" s="14"/>
      <c r="AH293" s="14"/>
      <c r="AI293" s="67" t="s">
        <v>547</v>
      </c>
    </row>
    <row r="294" spans="1:35" x14ac:dyDescent="0.2">
      <c r="A294" s="54" t="s">
        <v>372</v>
      </c>
      <c r="B294" s="54" t="s">
        <v>124</v>
      </c>
      <c r="C294" s="78">
        <v>45.025716446760235</v>
      </c>
      <c r="D294" s="78">
        <v>37.863177657826803</v>
      </c>
      <c r="E294" s="78">
        <v>34.561421240864561</v>
      </c>
      <c r="F294" s="78">
        <v>26.332522352654948</v>
      </c>
      <c r="G294" s="78">
        <v>21.766532082060234</v>
      </c>
      <c r="H294" s="78">
        <v>22.979218900675026</v>
      </c>
      <c r="I294" s="78">
        <v>21.709244816435231</v>
      </c>
      <c r="J294" s="78">
        <v>23.524221535536011</v>
      </c>
      <c r="K294" s="78">
        <v>24.640609704936374</v>
      </c>
      <c r="L294" s="78">
        <v>28.423369251491245</v>
      </c>
      <c r="M294" s="78">
        <v>27.559349976448424</v>
      </c>
      <c r="N294" s="78">
        <v>36.62514732921597</v>
      </c>
      <c r="O294" s="78">
        <v>36.767774237596726</v>
      </c>
      <c r="P294" s="78">
        <v>41.633754357372446</v>
      </c>
      <c r="Q294" s="78">
        <v>52.355020514901483</v>
      </c>
      <c r="R294" s="78">
        <v>49.550232044198893</v>
      </c>
      <c r="S294" s="78">
        <v>47.63688907384288</v>
      </c>
      <c r="T294" s="78">
        <v>45.82591776454592</v>
      </c>
      <c r="U294" s="78">
        <v>38.605033926279113</v>
      </c>
      <c r="V294" s="78">
        <v>44.10207845287345</v>
      </c>
      <c r="W294" s="78">
        <v>56.215362035225048</v>
      </c>
      <c r="X294" s="78">
        <v>86.501805799195125</v>
      </c>
      <c r="Y294" s="78">
        <v>56.162405934781447</v>
      </c>
      <c r="Z294" s="78">
        <v>69.090756937695716</v>
      </c>
      <c r="AA294" s="78">
        <v>52.825810185185183</v>
      </c>
      <c r="AB294" s="78">
        <v>63.559573238030168</v>
      </c>
      <c r="AC294" s="78">
        <v>50.455464438599208</v>
      </c>
      <c r="AD294" s="78">
        <v>51.630945027794937</v>
      </c>
      <c r="AF294" s="14" t="s">
        <v>519</v>
      </c>
      <c r="AG294" s="14"/>
      <c r="AH294" s="14"/>
      <c r="AI294" s="67" t="s">
        <v>547</v>
      </c>
    </row>
    <row r="295" spans="1:35" x14ac:dyDescent="0.2">
      <c r="A295" s="54" t="s">
        <v>126</v>
      </c>
      <c r="B295" s="54" t="s">
        <v>124</v>
      </c>
      <c r="C295" s="78">
        <v>38.787861518734864</v>
      </c>
      <c r="D295" s="78">
        <v>41.328111888111891</v>
      </c>
      <c r="E295" s="78">
        <v>39.615182884748101</v>
      </c>
      <c r="F295" s="78">
        <v>52.755736798451757</v>
      </c>
      <c r="G295" s="78">
        <v>41.661418400876229</v>
      </c>
      <c r="H295" s="78">
        <v>39.658457374830853</v>
      </c>
      <c r="I295" s="78">
        <v>103.99457671957671</v>
      </c>
      <c r="J295" s="78">
        <v>97.559692748340055</v>
      </c>
      <c r="K295" s="78">
        <v>108.96257098606092</v>
      </c>
      <c r="L295" s="78">
        <v>112.79807959922071</v>
      </c>
      <c r="M295" s="78">
        <v>159.99477735019241</v>
      </c>
      <c r="N295" s="78">
        <v>117.48247647620346</v>
      </c>
      <c r="O295" s="78">
        <v>121.75013609145346</v>
      </c>
      <c r="P295" s="78">
        <v>128.92448543170275</v>
      </c>
      <c r="Q295" s="78">
        <v>162.86392447741065</v>
      </c>
      <c r="R295" s="78">
        <v>163.04923118424603</v>
      </c>
      <c r="S295" s="78">
        <v>154.15963895998922</v>
      </c>
      <c r="T295" s="78">
        <v>479.63483595625502</v>
      </c>
      <c r="U295" s="78">
        <v>215.50853739245534</v>
      </c>
      <c r="V295" s="78">
        <v>187.91125158027813</v>
      </c>
      <c r="W295" s="78">
        <v>175.45823984043881</v>
      </c>
      <c r="X295" s="78">
        <v>183.90196572580646</v>
      </c>
      <c r="Y295" s="78">
        <v>200.72523643603782</v>
      </c>
      <c r="Z295" s="78">
        <v>217.37194971653932</v>
      </c>
      <c r="AA295" s="78">
        <v>239.18728689722357</v>
      </c>
      <c r="AB295" s="78">
        <v>255.95774483483132</v>
      </c>
      <c r="AC295" s="78">
        <v>271.71000450653446</v>
      </c>
      <c r="AD295" s="78">
        <v>287.32307020417073</v>
      </c>
      <c r="AF295" s="14" t="s">
        <v>519</v>
      </c>
      <c r="AG295" s="14"/>
      <c r="AH295" s="14"/>
      <c r="AI295" s="67" t="s">
        <v>547</v>
      </c>
    </row>
    <row r="296" spans="1:35" x14ac:dyDescent="0.2">
      <c r="A296" s="54" t="s">
        <v>373</v>
      </c>
      <c r="B296" s="54" t="s">
        <v>124</v>
      </c>
      <c r="C296" s="78">
        <v>17.904223786587625</v>
      </c>
      <c r="D296" s="78">
        <v>18.53827183047132</v>
      </c>
      <c r="E296" s="78">
        <v>18.095539100595989</v>
      </c>
      <c r="F296" s="78">
        <v>33.11832780120212</v>
      </c>
      <c r="G296" s="78">
        <v>30.767443922333541</v>
      </c>
      <c r="H296" s="78">
        <v>28.403232891153475</v>
      </c>
      <c r="I296" s="78">
        <v>28.913912968843874</v>
      </c>
      <c r="J296" s="78">
        <v>32.768895592425004</v>
      </c>
      <c r="K296" s="78">
        <v>34.907779326174278</v>
      </c>
      <c r="L296" s="78">
        <v>40.404681943895696</v>
      </c>
      <c r="M296" s="78">
        <v>42.832882534775891</v>
      </c>
      <c r="N296" s="78">
        <v>43.880696413281328</v>
      </c>
      <c r="O296" s="78">
        <v>48.006474010133232</v>
      </c>
      <c r="P296" s="78">
        <v>50.055277297149622</v>
      </c>
      <c r="Q296" s="78">
        <v>63.515495017826126</v>
      </c>
      <c r="R296" s="78">
        <v>73.619746558483001</v>
      </c>
      <c r="S296" s="78">
        <v>72.179643441877388</v>
      </c>
      <c r="T296" s="78">
        <v>68.160855499640547</v>
      </c>
      <c r="U296" s="78">
        <v>116.42752783964366</v>
      </c>
      <c r="V296" s="78">
        <v>131.92900245144259</v>
      </c>
      <c r="W296" s="78">
        <v>127.88042160246246</v>
      </c>
      <c r="X296" s="78">
        <v>132.12451728360176</v>
      </c>
      <c r="Y296" s="78">
        <v>140.54318437852046</v>
      </c>
      <c r="Z296" s="78">
        <v>151.54651925419282</v>
      </c>
      <c r="AA296" s="78">
        <v>157.25326249067859</v>
      </c>
      <c r="AB296" s="78">
        <v>161.61633890828892</v>
      </c>
      <c r="AC296" s="78">
        <v>166.008077691051</v>
      </c>
      <c r="AD296" s="78">
        <v>167.96322552060258</v>
      </c>
      <c r="AF296" s="14" t="s">
        <v>523</v>
      </c>
      <c r="AG296" s="14"/>
      <c r="AH296" s="14"/>
      <c r="AI296" s="67" t="s">
        <v>550</v>
      </c>
    </row>
    <row r="297" spans="1:35" x14ac:dyDescent="0.2">
      <c r="A297" s="54" t="s">
        <v>374</v>
      </c>
      <c r="B297" s="54" t="s">
        <v>124</v>
      </c>
      <c r="C297" s="78">
        <v>13.434016368958719</v>
      </c>
      <c r="D297" s="78">
        <v>13.397665829516916</v>
      </c>
      <c r="E297" s="78">
        <v>13.186741363211951</v>
      </c>
      <c r="F297" s="78">
        <v>27.796364783119749</v>
      </c>
      <c r="G297" s="78">
        <v>9.9021708486044542</v>
      </c>
      <c r="H297" s="78">
        <v>19.62881480227901</v>
      </c>
      <c r="I297" s="78">
        <v>10.155539516420065</v>
      </c>
      <c r="J297" s="78">
        <v>8.8424568615784072</v>
      </c>
      <c r="K297" s="78">
        <v>11.91328432387658</v>
      </c>
      <c r="L297" s="78">
        <v>20.494867651409972</v>
      </c>
      <c r="M297" s="78">
        <v>21.494113763890418</v>
      </c>
      <c r="N297" s="78">
        <v>95.678423411993577</v>
      </c>
      <c r="O297" s="78">
        <v>21.588766773688977</v>
      </c>
      <c r="P297" s="78">
        <v>17.84787173499225</v>
      </c>
      <c r="Q297" s="78">
        <v>24.703020692625437</v>
      </c>
      <c r="R297" s="78">
        <v>22.620051808500431</v>
      </c>
      <c r="S297" s="78">
        <v>27.835546063264836</v>
      </c>
      <c r="T297" s="78">
        <v>23.233168722710545</v>
      </c>
      <c r="U297" s="78">
        <v>20.127230748850323</v>
      </c>
      <c r="V297" s="78">
        <v>22.185933852140078</v>
      </c>
      <c r="W297" s="78">
        <v>32.540531204421583</v>
      </c>
      <c r="X297" s="78">
        <v>35.857725195760572</v>
      </c>
      <c r="Y297" s="78">
        <v>33.181120476702304</v>
      </c>
      <c r="Z297" s="78">
        <v>27.007286008615846</v>
      </c>
      <c r="AA297" s="78">
        <v>35.015694067828086</v>
      </c>
      <c r="AB297" s="78">
        <v>16.00418078679829</v>
      </c>
      <c r="AC297" s="78">
        <v>21.337372926210509</v>
      </c>
      <c r="AD297" s="78">
        <v>21.31930354963848</v>
      </c>
      <c r="AF297" s="14" t="s">
        <v>520</v>
      </c>
      <c r="AG297" s="14"/>
      <c r="AH297" s="14"/>
      <c r="AI297" s="67" t="s">
        <v>551</v>
      </c>
    </row>
    <row r="298" spans="1:35" x14ac:dyDescent="0.2">
      <c r="A298" s="54" t="s">
        <v>375</v>
      </c>
      <c r="B298" s="54" t="s">
        <v>124</v>
      </c>
      <c r="C298" s="78">
        <v>11.761833747583541</v>
      </c>
      <c r="D298" s="78">
        <v>9.4497500520724849</v>
      </c>
      <c r="E298" s="78">
        <v>7.6232128267973858</v>
      </c>
      <c r="F298" s="78">
        <v>5.6249442986582165</v>
      </c>
      <c r="G298" s="78">
        <v>5.1405210115991631</v>
      </c>
      <c r="H298" s="78">
        <v>19.463408920539731</v>
      </c>
      <c r="I298" s="78">
        <v>14.131808826892293</v>
      </c>
      <c r="J298" s="78">
        <v>14.019302252675892</v>
      </c>
      <c r="K298" s="78">
        <v>14.010315533980583</v>
      </c>
      <c r="L298" s="78">
        <v>14.125359797224728</v>
      </c>
      <c r="M298" s="78">
        <v>14.168429718048982</v>
      </c>
      <c r="N298" s="78">
        <v>4.9445316001792916</v>
      </c>
      <c r="O298" s="78">
        <v>4.9745796420177184</v>
      </c>
      <c r="P298" s="78">
        <v>3.275965637514533</v>
      </c>
      <c r="Q298" s="78">
        <v>16.268270514386344</v>
      </c>
      <c r="R298" s="78">
        <v>23.195239827469731</v>
      </c>
      <c r="S298" s="78">
        <v>20.244710667956443</v>
      </c>
      <c r="T298" s="78">
        <v>14.380073170731707</v>
      </c>
      <c r="U298" s="78">
        <v>9.0395388697142582</v>
      </c>
      <c r="V298" s="78">
        <v>9.2527395437722255</v>
      </c>
      <c r="W298" s="78">
        <v>8.8494170830359273</v>
      </c>
      <c r="X298" s="78">
        <v>19.99956028697061</v>
      </c>
      <c r="Y298" s="78">
        <v>10.312850048751729</v>
      </c>
      <c r="Z298" s="78">
        <v>9.6435957379849846</v>
      </c>
      <c r="AA298" s="78">
        <v>9.5562305295950161</v>
      </c>
      <c r="AB298" s="78">
        <v>9.4735935325690814</v>
      </c>
      <c r="AC298" s="78">
        <v>18.571710310069026</v>
      </c>
      <c r="AD298" s="78">
        <v>19.253241569761169</v>
      </c>
      <c r="AF298" s="14" t="s">
        <v>523</v>
      </c>
      <c r="AG298" s="14"/>
      <c r="AH298" s="14"/>
      <c r="AI298" s="67" t="s">
        <v>550</v>
      </c>
    </row>
    <row r="299" spans="1:35" x14ac:dyDescent="0.2">
      <c r="A299" s="54" t="s">
        <v>376</v>
      </c>
      <c r="B299" s="54" t="s">
        <v>124</v>
      </c>
      <c r="C299" s="78">
        <v>108.59000324044069</v>
      </c>
      <c r="D299" s="78">
        <v>100.11438204731373</v>
      </c>
      <c r="E299" s="78">
        <v>84.642597447432863</v>
      </c>
      <c r="F299" s="78">
        <v>80.304231667836603</v>
      </c>
      <c r="G299" s="78">
        <v>77.822569782986719</v>
      </c>
      <c r="H299" s="78">
        <v>74.990166668264024</v>
      </c>
      <c r="I299" s="78">
        <v>72.078365069826262</v>
      </c>
      <c r="J299" s="78">
        <v>76.959140933679265</v>
      </c>
      <c r="K299" s="78">
        <v>85.134483571701537</v>
      </c>
      <c r="L299" s="78">
        <v>101.80628693419139</v>
      </c>
      <c r="M299" s="78">
        <v>102.32743237396117</v>
      </c>
      <c r="N299" s="78">
        <v>111.95972439163248</v>
      </c>
      <c r="O299" s="78">
        <v>118.24514285714285</v>
      </c>
      <c r="P299" s="78">
        <v>119.76937348267491</v>
      </c>
      <c r="Q299" s="78">
        <v>145.52002958641236</v>
      </c>
      <c r="R299" s="78">
        <v>171.94842095180755</v>
      </c>
      <c r="S299" s="78">
        <v>174.40107567928669</v>
      </c>
      <c r="T299" s="78">
        <v>172.44587037423366</v>
      </c>
      <c r="U299" s="78">
        <v>155.58352834804808</v>
      </c>
      <c r="V299" s="78">
        <v>148.69309427822824</v>
      </c>
      <c r="W299" s="78">
        <v>146.71393360647804</v>
      </c>
      <c r="X299" s="78">
        <v>180.44567130841889</v>
      </c>
      <c r="Y299" s="78">
        <v>159.18246093628653</v>
      </c>
      <c r="Z299" s="78">
        <v>166.75014778689129</v>
      </c>
      <c r="AA299" s="78">
        <v>231.05293833146607</v>
      </c>
      <c r="AB299" s="78">
        <v>176.58626415456274</v>
      </c>
      <c r="AC299" s="78">
        <v>185.0001957597257</v>
      </c>
      <c r="AD299" s="78">
        <v>193.33682131575659</v>
      </c>
      <c r="AF299" s="14" t="s">
        <v>518</v>
      </c>
      <c r="AG299" s="14"/>
      <c r="AH299" s="14"/>
      <c r="AI299" s="67" t="s">
        <v>546</v>
      </c>
    </row>
    <row r="300" spans="1:35" x14ac:dyDescent="0.2">
      <c r="A300" s="54" t="s">
        <v>127</v>
      </c>
      <c r="B300" s="54" t="s">
        <v>124</v>
      </c>
      <c r="C300" s="78">
        <v>41.14422857142857</v>
      </c>
      <c r="D300" s="78">
        <v>35.752849516664263</v>
      </c>
      <c r="E300" s="78">
        <v>37.885204081632651</v>
      </c>
      <c r="F300" s="78">
        <v>27.276654285321229</v>
      </c>
      <c r="G300" s="78">
        <v>28.336480744587575</v>
      </c>
      <c r="H300" s="78">
        <v>24.908075772681954</v>
      </c>
      <c r="I300" s="78">
        <v>24.815808367600027</v>
      </c>
      <c r="J300" s="78">
        <v>25.827283296731689</v>
      </c>
      <c r="K300" s="78">
        <v>26.195572193894016</v>
      </c>
      <c r="L300" s="78">
        <v>24.934549805563865</v>
      </c>
      <c r="M300" s="78">
        <v>24.917317708333332</v>
      </c>
      <c r="N300" s="78">
        <v>33.96257493743088</v>
      </c>
      <c r="O300" s="78">
        <v>18.59366873940079</v>
      </c>
      <c r="P300" s="78">
        <v>26.030963243963704</v>
      </c>
      <c r="Q300" s="78">
        <v>33.532688201353871</v>
      </c>
      <c r="R300" s="78">
        <v>49.105164797825346</v>
      </c>
      <c r="S300" s="78">
        <v>49.623578395466289</v>
      </c>
      <c r="T300" s="78">
        <v>58.375527267249169</v>
      </c>
      <c r="U300" s="78">
        <v>42.976091902577302</v>
      </c>
      <c r="V300" s="78">
        <v>28.259046082780365</v>
      </c>
      <c r="W300" s="78">
        <v>23.236355109844521</v>
      </c>
      <c r="X300" s="78">
        <v>26.454465324542539</v>
      </c>
      <c r="Y300" s="78">
        <v>32.250568360672936</v>
      </c>
      <c r="Z300" s="78">
        <v>28.136574394463668</v>
      </c>
      <c r="AA300" s="78">
        <v>29.061260768494463</v>
      </c>
      <c r="AB300" s="78">
        <v>31.420894810372442</v>
      </c>
      <c r="AC300" s="78">
        <v>36.398695447515301</v>
      </c>
      <c r="AD300" s="78">
        <v>45.016272947933402</v>
      </c>
      <c r="AF300" s="14" t="s">
        <v>521</v>
      </c>
      <c r="AG300" s="14"/>
      <c r="AH300" s="14"/>
      <c r="AI300" s="67" t="s">
        <v>548</v>
      </c>
    </row>
    <row r="301" spans="1:35" x14ac:dyDescent="0.2">
      <c r="A301" s="54" t="s">
        <v>572</v>
      </c>
      <c r="B301" s="54" t="s">
        <v>124</v>
      </c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>
        <v>71.571344056202619</v>
      </c>
      <c r="W301" s="78">
        <v>82.436345705576471</v>
      </c>
      <c r="X301" s="78">
        <v>107.29704187745925</v>
      </c>
      <c r="Y301" s="78">
        <v>102.98836536825991</v>
      </c>
      <c r="Z301" s="78">
        <v>118.08064408476557</v>
      </c>
      <c r="AA301" s="78">
        <v>129.59970714596039</v>
      </c>
      <c r="AB301" s="78">
        <v>126.8643753923415</v>
      </c>
      <c r="AC301" s="78">
        <v>130.77039549764859</v>
      </c>
      <c r="AD301" s="78">
        <v>125.97695148158238</v>
      </c>
      <c r="AF301" s="14" t="s">
        <v>523</v>
      </c>
      <c r="AG301" s="14"/>
      <c r="AH301" s="14"/>
      <c r="AI301" s="67" t="s">
        <v>550</v>
      </c>
    </row>
    <row r="302" spans="1:35" x14ac:dyDescent="0.2">
      <c r="A302" s="54" t="s">
        <v>377</v>
      </c>
      <c r="B302" s="54" t="s">
        <v>124</v>
      </c>
      <c r="C302" s="78">
        <v>57.30684224323943</v>
      </c>
      <c r="D302" s="78">
        <v>60.153428577027846</v>
      </c>
      <c r="E302" s="78">
        <v>51.570906912940991</v>
      </c>
      <c r="F302" s="78">
        <v>50.748418603756896</v>
      </c>
      <c r="G302" s="78">
        <v>81.691217321815898</v>
      </c>
      <c r="H302" s="78">
        <v>79.060273869394052</v>
      </c>
      <c r="I302" s="78">
        <v>81.121421365707732</v>
      </c>
      <c r="J302" s="78">
        <v>73.557211265319367</v>
      </c>
      <c r="K302" s="78">
        <v>76.145272585297448</v>
      </c>
      <c r="L302" s="78">
        <v>77.991524715400942</v>
      </c>
      <c r="M302" s="78">
        <v>76.17920174212631</v>
      </c>
      <c r="N302" s="78">
        <v>49.806695273451936</v>
      </c>
      <c r="O302" s="78">
        <v>101.96986468900421</v>
      </c>
      <c r="P302" s="78">
        <v>50.072047014490153</v>
      </c>
      <c r="Q302" s="78">
        <v>66.363640285287019</v>
      </c>
      <c r="R302" s="78">
        <v>83.30089951886201</v>
      </c>
      <c r="S302" s="78">
        <v>80.696823987432552</v>
      </c>
      <c r="T302" s="78">
        <v>72.232554699371988</v>
      </c>
      <c r="U302" s="78">
        <v>67.591796359799531</v>
      </c>
      <c r="V302" s="78">
        <v>56.813842060800162</v>
      </c>
      <c r="W302" s="78">
        <v>60.988534651246745</v>
      </c>
      <c r="X302" s="78">
        <v>81.989896330838761</v>
      </c>
      <c r="Y302" s="78">
        <v>70.545924983789718</v>
      </c>
      <c r="Z302" s="78">
        <v>66.897238901527871</v>
      </c>
      <c r="AA302" s="78">
        <v>73.034396335666756</v>
      </c>
      <c r="AB302" s="78">
        <v>74.444750476236692</v>
      </c>
      <c r="AC302" s="78">
        <v>81.817485510905897</v>
      </c>
      <c r="AD302" s="78">
        <v>87.212839511999434</v>
      </c>
      <c r="AF302" s="14" t="s">
        <v>518</v>
      </c>
      <c r="AG302" s="14"/>
      <c r="AH302" s="14"/>
      <c r="AI302" s="67" t="s">
        <v>546</v>
      </c>
    </row>
    <row r="303" spans="1:35" x14ac:dyDescent="0.2">
      <c r="A303" s="54" t="s">
        <v>378</v>
      </c>
      <c r="B303" s="54" t="s">
        <v>124</v>
      </c>
      <c r="C303" s="78">
        <v>29.384910932588195</v>
      </c>
      <c r="D303" s="78">
        <v>27.717826825127336</v>
      </c>
      <c r="E303" s="78">
        <v>83.824168587421795</v>
      </c>
      <c r="F303" s="78">
        <v>427.15270448548813</v>
      </c>
      <c r="G303" s="78">
        <v>169.88267793305167</v>
      </c>
      <c r="H303" s="78">
        <v>286.80752351097181</v>
      </c>
      <c r="I303" s="78">
        <v>396.84410413476263</v>
      </c>
      <c r="J303" s="78">
        <v>275.84905109489051</v>
      </c>
      <c r="K303" s="78">
        <v>254.38208871420551</v>
      </c>
      <c r="L303" s="78">
        <v>235.96467457052989</v>
      </c>
      <c r="M303" s="78">
        <v>253.31050333256724</v>
      </c>
      <c r="N303" s="78">
        <v>310.64035486806188</v>
      </c>
      <c r="O303" s="78">
        <v>321.38551770809835</v>
      </c>
      <c r="P303" s="78">
        <v>281.41288981288983</v>
      </c>
      <c r="Q303" s="78">
        <v>384.64624871531345</v>
      </c>
      <c r="R303" s="78">
        <v>424.39214892755967</v>
      </c>
      <c r="S303" s="78">
        <v>479.26139999999998</v>
      </c>
      <c r="T303" s="78">
        <v>417.31081877086194</v>
      </c>
      <c r="U303" s="78">
        <v>405.33961897356141</v>
      </c>
      <c r="V303" s="78">
        <v>411.0613226452906</v>
      </c>
      <c r="W303" s="78">
        <v>399.98990099009899</v>
      </c>
      <c r="X303" s="78">
        <v>422.60156997893932</v>
      </c>
      <c r="Y303" s="78">
        <v>435.33692162417373</v>
      </c>
      <c r="Z303" s="78">
        <v>452.039023488071</v>
      </c>
      <c r="AA303" s="78">
        <v>463.82637880986937</v>
      </c>
      <c r="AB303" s="78">
        <v>459.73058208686251</v>
      </c>
      <c r="AC303" s="78">
        <v>478.21115895227842</v>
      </c>
      <c r="AD303" s="78">
        <v>509.80734618916438</v>
      </c>
      <c r="AF303" s="14" t="s">
        <v>520</v>
      </c>
      <c r="AG303" s="14"/>
      <c r="AH303" s="14"/>
      <c r="AI303" s="67" t="s">
        <v>551</v>
      </c>
    </row>
    <row r="304" spans="1:35" x14ac:dyDescent="0.2">
      <c r="A304" s="54" t="s">
        <v>128</v>
      </c>
      <c r="B304" s="54" t="s">
        <v>124</v>
      </c>
      <c r="C304" s="78">
        <v>40.980248904116493</v>
      </c>
      <c r="D304" s="78">
        <v>37.014309722702784</v>
      </c>
      <c r="E304" s="78">
        <v>33.285057025934087</v>
      </c>
      <c r="F304" s="78">
        <v>24.2991428226488</v>
      </c>
      <c r="G304" s="78">
        <v>26.62370803335947</v>
      </c>
      <c r="H304" s="78">
        <v>24.589971741516617</v>
      </c>
      <c r="I304" s="78">
        <v>26.551834422259788</v>
      </c>
      <c r="J304" s="78">
        <v>26.82680103682517</v>
      </c>
      <c r="K304" s="78">
        <v>30.995953099706874</v>
      </c>
      <c r="L304" s="78">
        <v>30.241908210157757</v>
      </c>
      <c r="M304" s="78">
        <v>28.738040522425216</v>
      </c>
      <c r="N304" s="78">
        <v>31.387456382001837</v>
      </c>
      <c r="O304" s="78">
        <v>34.602793702332029</v>
      </c>
      <c r="P304" s="78">
        <v>34.460241362208627</v>
      </c>
      <c r="Q304" s="78">
        <v>57.116364752840035</v>
      </c>
      <c r="R304" s="78">
        <v>77.221916884867653</v>
      </c>
      <c r="S304" s="78">
        <v>81.947950890541236</v>
      </c>
      <c r="T304" s="78">
        <v>83.578475009120766</v>
      </c>
      <c r="U304" s="78">
        <v>51.384870032865251</v>
      </c>
      <c r="V304" s="78">
        <v>72.546506632646413</v>
      </c>
      <c r="W304" s="78">
        <v>68.757516156223659</v>
      </c>
      <c r="X304" s="78">
        <v>81.100207512186742</v>
      </c>
      <c r="Y304" s="78">
        <v>72.293694415122729</v>
      </c>
      <c r="Z304" s="78">
        <v>74.419609803711509</v>
      </c>
      <c r="AA304" s="78">
        <v>79.581969424987975</v>
      </c>
      <c r="AB304" s="78">
        <v>75.999838396897218</v>
      </c>
      <c r="AC304" s="78">
        <v>77.260425793384385</v>
      </c>
      <c r="AD304" s="78">
        <v>81.689327338209964</v>
      </c>
      <c r="AF304" s="14" t="s">
        <v>519</v>
      </c>
      <c r="AG304" s="14"/>
      <c r="AH304" s="14"/>
      <c r="AI304" s="67" t="s">
        <v>547</v>
      </c>
    </row>
    <row r="305" spans="1:35" x14ac:dyDescent="0.2">
      <c r="A305" s="54" t="s">
        <v>573</v>
      </c>
      <c r="B305" s="54" t="s">
        <v>124</v>
      </c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 t="s">
        <v>603</v>
      </c>
      <c r="X305" s="78">
        <v>43.264477343366593</v>
      </c>
      <c r="Y305" s="78">
        <v>51.380044706360493</v>
      </c>
      <c r="Z305" s="78">
        <v>57.625062661667101</v>
      </c>
      <c r="AA305" s="78">
        <v>59.273350293850825</v>
      </c>
      <c r="AB305" s="78">
        <v>59.292038471556324</v>
      </c>
      <c r="AC305" s="78">
        <v>61.030720199143829</v>
      </c>
      <c r="AD305" s="78">
        <v>65.663189676254262</v>
      </c>
      <c r="AF305" s="14" t="s">
        <v>523</v>
      </c>
      <c r="AG305" s="14"/>
      <c r="AH305" s="14"/>
      <c r="AI305" s="67" t="s">
        <v>550</v>
      </c>
    </row>
    <row r="306" spans="1:35" x14ac:dyDescent="0.2">
      <c r="A306" s="54" t="s">
        <v>380</v>
      </c>
      <c r="B306" s="54" t="s">
        <v>124</v>
      </c>
      <c r="C306" s="78">
        <v>21.082079813173983</v>
      </c>
      <c r="D306" s="78">
        <v>17.565307982810261</v>
      </c>
      <c r="E306" s="78">
        <v>20.72606350373912</v>
      </c>
      <c r="F306" s="78">
        <v>44.995965148236948</v>
      </c>
      <c r="G306" s="78">
        <v>41.181213632585205</v>
      </c>
      <c r="H306" s="78">
        <v>39.721236405266168</v>
      </c>
      <c r="I306" s="78">
        <v>46.17523604520327</v>
      </c>
      <c r="J306" s="78">
        <v>52.034911350758549</v>
      </c>
      <c r="K306" s="78">
        <v>45.422029702970299</v>
      </c>
      <c r="L306" s="78">
        <v>43.664371176855305</v>
      </c>
      <c r="M306" s="78">
        <v>104.53741472922178</v>
      </c>
      <c r="N306" s="78">
        <v>108.5080454485748</v>
      </c>
      <c r="O306" s="78">
        <v>136.27790418793433</v>
      </c>
      <c r="P306" s="78">
        <v>127.90271325287956</v>
      </c>
      <c r="Q306" s="78">
        <v>118.6820813771518</v>
      </c>
      <c r="R306" s="78">
        <v>140.822568869853</v>
      </c>
      <c r="S306" s="78">
        <v>157.71387127716818</v>
      </c>
      <c r="T306" s="78">
        <v>171.72148110923294</v>
      </c>
      <c r="U306" s="78">
        <v>324.86873325679295</v>
      </c>
      <c r="V306" s="78">
        <v>396.35889407769054</v>
      </c>
      <c r="W306" s="78">
        <v>273.20235663786332</v>
      </c>
      <c r="X306" s="78">
        <v>294.61444184231067</v>
      </c>
      <c r="Y306" s="78">
        <v>341.40758123669565</v>
      </c>
      <c r="Z306" s="78">
        <v>353.88345243241866</v>
      </c>
      <c r="AA306" s="78">
        <v>352.58580415549261</v>
      </c>
      <c r="AB306" s="78">
        <v>174.30304149735255</v>
      </c>
      <c r="AC306" s="78">
        <v>164.17959421415398</v>
      </c>
      <c r="AD306" s="78">
        <v>166.95662501781558</v>
      </c>
      <c r="AF306" s="14" t="s">
        <v>518</v>
      </c>
      <c r="AG306" s="14"/>
      <c r="AH306" s="14"/>
      <c r="AI306" s="67" t="s">
        <v>546</v>
      </c>
    </row>
    <row r="307" spans="1:35" x14ac:dyDescent="0.2">
      <c r="A307" s="54" t="s">
        <v>379</v>
      </c>
      <c r="B307" s="54" t="s">
        <v>124</v>
      </c>
      <c r="C307" s="78">
        <v>49.016911865805035</v>
      </c>
      <c r="D307" s="78">
        <v>50.003487436287223</v>
      </c>
      <c r="E307" s="78">
        <v>44.650553536719343</v>
      </c>
      <c r="F307" s="78">
        <v>33.577447588031752</v>
      </c>
      <c r="G307" s="78">
        <v>33.335961898813238</v>
      </c>
      <c r="H307" s="78">
        <v>32.065494489015521</v>
      </c>
      <c r="I307" s="78">
        <v>31.949355233772781</v>
      </c>
      <c r="J307" s="78">
        <v>31.531077090193151</v>
      </c>
      <c r="K307" s="78">
        <v>32.575930194270661</v>
      </c>
      <c r="L307" s="78">
        <v>35.016641604010026</v>
      </c>
      <c r="M307" s="78">
        <v>35.15131134352373</v>
      </c>
      <c r="N307" s="78">
        <v>34.373573482669897</v>
      </c>
      <c r="O307" s="78">
        <v>32.301770462130214</v>
      </c>
      <c r="P307" s="78">
        <v>39.31956958917705</v>
      </c>
      <c r="Q307" s="78">
        <v>50.110699036232766</v>
      </c>
      <c r="R307" s="78">
        <v>49.515157240626444</v>
      </c>
      <c r="S307" s="78">
        <v>50.975421745096455</v>
      </c>
      <c r="T307" s="78">
        <v>47.723615891141307</v>
      </c>
      <c r="U307" s="78">
        <v>53.331463428986133</v>
      </c>
      <c r="V307" s="78">
        <v>36.776207595517647</v>
      </c>
      <c r="W307" s="78">
        <v>35.430475903954274</v>
      </c>
      <c r="X307" s="78">
        <v>33.577702943482286</v>
      </c>
      <c r="Y307" s="78">
        <v>35.309473281380463</v>
      </c>
      <c r="Z307" s="78">
        <v>39.435963908154335</v>
      </c>
      <c r="AA307" s="78">
        <v>38.465403275699259</v>
      </c>
      <c r="AB307" s="78">
        <v>40.700945796725719</v>
      </c>
      <c r="AC307" s="78">
        <v>43.433409610983979</v>
      </c>
      <c r="AD307" s="78">
        <v>36.925018665904147</v>
      </c>
      <c r="AF307" s="14" t="s">
        <v>519</v>
      </c>
      <c r="AG307" s="14"/>
      <c r="AH307" s="14"/>
      <c r="AI307" s="67" t="s">
        <v>547</v>
      </c>
    </row>
    <row r="308" spans="1:35" x14ac:dyDescent="0.2">
      <c r="A308" s="54" t="s">
        <v>561</v>
      </c>
      <c r="B308" s="54" t="s">
        <v>124</v>
      </c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>
        <v>68.982364670260694</v>
      </c>
      <c r="U308" s="78">
        <v>118.79410782962049</v>
      </c>
      <c r="V308" s="78">
        <v>96.244203237341893</v>
      </c>
      <c r="W308" s="78">
        <v>110.79702094493449</v>
      </c>
      <c r="X308" s="78">
        <v>107.1861753722295</v>
      </c>
      <c r="Y308" s="78">
        <v>114.40279630335365</v>
      </c>
      <c r="Z308" s="78">
        <v>126.78725189683104</v>
      </c>
      <c r="AA308" s="78">
        <v>131.57745867957263</v>
      </c>
      <c r="AB308" s="78">
        <v>136.76985438627835</v>
      </c>
      <c r="AC308" s="78">
        <v>138.07086896911929</v>
      </c>
      <c r="AD308" s="78">
        <v>149.87284381286651</v>
      </c>
      <c r="AF308" s="14" t="s">
        <v>523</v>
      </c>
      <c r="AG308" s="14"/>
      <c r="AH308" s="14"/>
      <c r="AI308" s="67" t="s">
        <v>550</v>
      </c>
    </row>
    <row r="309" spans="1:35" x14ac:dyDescent="0.2">
      <c r="A309" s="54" t="s">
        <v>129</v>
      </c>
      <c r="B309" s="54" t="s">
        <v>124</v>
      </c>
      <c r="C309" s="78">
        <v>28.235741121538677</v>
      </c>
      <c r="D309" s="78">
        <v>26.723531569535513</v>
      </c>
      <c r="E309" s="78">
        <v>35.705122868624798</v>
      </c>
      <c r="F309" s="78">
        <v>24.148341397564046</v>
      </c>
      <c r="G309" s="78">
        <v>22.962344476090543</v>
      </c>
      <c r="H309" s="78">
        <v>25.299736975064643</v>
      </c>
      <c r="I309" s="78">
        <v>21.876539700587454</v>
      </c>
      <c r="J309" s="78">
        <v>25.228085106382977</v>
      </c>
      <c r="K309" s="78">
        <v>15.858218780525787</v>
      </c>
      <c r="L309" s="78">
        <v>14.55741728254295</v>
      </c>
      <c r="M309" s="78">
        <v>16.696748611130069</v>
      </c>
      <c r="N309" s="78">
        <v>17.711876593676557</v>
      </c>
      <c r="O309" s="78">
        <v>18.281860675026596</v>
      </c>
      <c r="P309" s="78">
        <v>17.321321032545001</v>
      </c>
      <c r="Q309" s="78">
        <v>17.257777905078338</v>
      </c>
      <c r="R309" s="78">
        <v>39.888909822348808</v>
      </c>
      <c r="S309" s="78">
        <v>118.89534012954714</v>
      </c>
      <c r="T309" s="78">
        <v>110.51314270991567</v>
      </c>
      <c r="U309" s="78">
        <v>95.806860191898679</v>
      </c>
      <c r="V309" s="78">
        <v>48.543823379668915</v>
      </c>
      <c r="W309" s="78">
        <v>45.912114508387198</v>
      </c>
      <c r="X309" s="78">
        <v>50.208289038135014</v>
      </c>
      <c r="Y309" s="78">
        <v>57.912095999038812</v>
      </c>
      <c r="Z309" s="78">
        <v>105.28207878363548</v>
      </c>
      <c r="AA309" s="78">
        <v>113.05304484727644</v>
      </c>
      <c r="AB309" s="78">
        <v>61.783366375406906</v>
      </c>
      <c r="AC309" s="78">
        <v>86.25579760052787</v>
      </c>
      <c r="AD309" s="78">
        <v>90.413462507861368</v>
      </c>
      <c r="AF309" s="14" t="s">
        <v>518</v>
      </c>
      <c r="AG309" s="14"/>
      <c r="AH309" s="14"/>
      <c r="AI309" s="67" t="s">
        <v>546</v>
      </c>
    </row>
    <row r="310" spans="1:35" x14ac:dyDescent="0.2">
      <c r="A310" s="54" t="s">
        <v>381</v>
      </c>
      <c r="B310" s="54" t="s">
        <v>124</v>
      </c>
      <c r="C310" s="78">
        <v>29.540553907022751</v>
      </c>
      <c r="D310" s="78">
        <v>25.041214516708589</v>
      </c>
      <c r="E310" s="78">
        <v>87.809279714266822</v>
      </c>
      <c r="F310" s="78">
        <v>39.207448606459145</v>
      </c>
      <c r="G310" s="78">
        <v>36.610865226069599</v>
      </c>
      <c r="H310" s="78">
        <v>34.572642566330572</v>
      </c>
      <c r="I310" s="78">
        <v>34.694863119040292</v>
      </c>
      <c r="J310" s="78">
        <v>34.323159053911709</v>
      </c>
      <c r="K310" s="78">
        <v>38.82886630748596</v>
      </c>
      <c r="L310" s="78">
        <v>42.002398392428859</v>
      </c>
      <c r="M310" s="78">
        <v>44.809953349722228</v>
      </c>
      <c r="N310" s="78">
        <v>47.412761924818362</v>
      </c>
      <c r="O310" s="78">
        <v>44.609198954430148</v>
      </c>
      <c r="P310" s="78">
        <v>53.516124135998503</v>
      </c>
      <c r="Q310" s="78">
        <v>67.944798941172678</v>
      </c>
      <c r="R310" s="78">
        <v>82.900737221999449</v>
      </c>
      <c r="S310" s="78">
        <v>79.161796015104045</v>
      </c>
      <c r="T310" s="78">
        <v>73.816013662450104</v>
      </c>
      <c r="U310" s="78">
        <v>69.783962477952841</v>
      </c>
      <c r="V310" s="78">
        <v>63.243274932485029</v>
      </c>
      <c r="W310" s="78">
        <v>65.427274453941124</v>
      </c>
      <c r="X310" s="78">
        <v>74.470606496768553</v>
      </c>
      <c r="Y310" s="78">
        <v>72.413271299904892</v>
      </c>
      <c r="Z310" s="78">
        <v>73.365183533196841</v>
      </c>
      <c r="AA310" s="78">
        <v>81.571283336056496</v>
      </c>
      <c r="AB310" s="78">
        <v>80.873355219020866</v>
      </c>
      <c r="AC310" s="78">
        <v>176.0738587822901</v>
      </c>
      <c r="AD310" s="78">
        <v>177.22905396825396</v>
      </c>
      <c r="AF310" s="14" t="s">
        <v>568</v>
      </c>
      <c r="AG310" s="14"/>
      <c r="AH310" s="14"/>
      <c r="AI310" s="67" t="s">
        <v>548</v>
      </c>
    </row>
    <row r="311" spans="1:35" x14ac:dyDescent="0.2">
      <c r="A311" s="54" t="s">
        <v>130</v>
      </c>
      <c r="B311" s="54" t="s">
        <v>124</v>
      </c>
      <c r="C311" s="78">
        <v>42.198774937258072</v>
      </c>
      <c r="D311" s="78">
        <v>37.63824884792627</v>
      </c>
      <c r="E311" s="78">
        <v>27.372816571452056</v>
      </c>
      <c r="F311" s="78">
        <v>26.189516627518852</v>
      </c>
      <c r="G311" s="78">
        <v>24.344885296758918</v>
      </c>
      <c r="H311" s="78">
        <v>24.752343845123583</v>
      </c>
      <c r="I311" s="78">
        <v>25.207087355780551</v>
      </c>
      <c r="J311" s="78">
        <v>26.229395443354566</v>
      </c>
      <c r="K311" s="78">
        <v>27.385811880041686</v>
      </c>
      <c r="L311" s="78">
        <v>10.263278594537041</v>
      </c>
      <c r="M311" s="78">
        <v>29.434529543994863</v>
      </c>
      <c r="N311" s="78">
        <v>30.713329372152902</v>
      </c>
      <c r="O311" s="78">
        <v>32.681026365348401</v>
      </c>
      <c r="P311" s="78">
        <v>30.176339119421886</v>
      </c>
      <c r="Q311" s="78">
        <v>44.717455892601691</v>
      </c>
      <c r="R311" s="78">
        <v>61.932239318738347</v>
      </c>
      <c r="S311" s="78">
        <v>60.161662307040487</v>
      </c>
      <c r="T311" s="78">
        <v>55.265942562592045</v>
      </c>
      <c r="U311" s="78">
        <v>45.426342710997446</v>
      </c>
      <c r="V311" s="78">
        <v>44.073716997923462</v>
      </c>
      <c r="W311" s="78">
        <v>50.398628470301958</v>
      </c>
      <c r="X311" s="78">
        <v>69.575518810342913</v>
      </c>
      <c r="Y311" s="78">
        <v>58.180552469821521</v>
      </c>
      <c r="Z311" s="78">
        <v>65.783342239865632</v>
      </c>
      <c r="AA311" s="78">
        <v>61.373143263366636</v>
      </c>
      <c r="AB311" s="78">
        <v>52.613157207358483</v>
      </c>
      <c r="AC311" s="78">
        <v>54.626508725383957</v>
      </c>
      <c r="AD311" s="78">
        <v>57.855756840748882</v>
      </c>
      <c r="AF311" s="14" t="s">
        <v>519</v>
      </c>
      <c r="AG311" s="14"/>
      <c r="AH311" s="14"/>
      <c r="AI311" s="67" t="s">
        <v>547</v>
      </c>
    </row>
    <row r="312" spans="1:35" x14ac:dyDescent="0.2">
      <c r="A312" s="54" t="s">
        <v>382</v>
      </c>
      <c r="B312" s="54" t="s">
        <v>124</v>
      </c>
      <c r="C312" s="78">
        <v>20.375508192682027</v>
      </c>
      <c r="D312" s="78">
        <v>20.396099892091875</v>
      </c>
      <c r="E312" s="78">
        <v>42.733358250794247</v>
      </c>
      <c r="F312" s="78">
        <v>57.820287466813149</v>
      </c>
      <c r="G312" s="78">
        <v>51.328343939529745</v>
      </c>
      <c r="H312" s="78">
        <v>74.404501946550369</v>
      </c>
      <c r="I312" s="78">
        <v>64.877520835111071</v>
      </c>
      <c r="J312" s="78">
        <v>65.906377613944699</v>
      </c>
      <c r="K312" s="78">
        <v>62.763777435297868</v>
      </c>
      <c r="L312" s="78">
        <v>59.284644552023465</v>
      </c>
      <c r="M312" s="78">
        <v>63.963323929212621</v>
      </c>
      <c r="N312" s="78">
        <v>69.213744108204111</v>
      </c>
      <c r="O312" s="78">
        <v>74.314201553155399</v>
      </c>
      <c r="P312" s="78">
        <v>79.962980139126927</v>
      </c>
      <c r="Q312" s="78">
        <v>102.79549445891116</v>
      </c>
      <c r="R312" s="78">
        <v>107.44155008843866</v>
      </c>
      <c r="S312" s="78">
        <v>110.77405989819674</v>
      </c>
      <c r="T312" s="78">
        <v>94.38302044302938</v>
      </c>
      <c r="U312" s="78">
        <v>94.768874719111921</v>
      </c>
      <c r="V312" s="78">
        <v>97.035016353229764</v>
      </c>
      <c r="W312" s="78">
        <v>91.138394566597469</v>
      </c>
      <c r="X312" s="78">
        <v>122.26644539528932</v>
      </c>
      <c r="Y312" s="78">
        <v>109.48653151902249</v>
      </c>
      <c r="Z312" s="78">
        <v>117.97070023479273</v>
      </c>
      <c r="AA312" s="78">
        <v>127.81574634146341</v>
      </c>
      <c r="AB312" s="78">
        <v>119.0148104037804</v>
      </c>
      <c r="AC312" s="78">
        <v>106.14421345865944</v>
      </c>
      <c r="AD312" s="78">
        <v>103.18105361305361</v>
      </c>
      <c r="AF312" s="14" t="s">
        <v>519</v>
      </c>
      <c r="AG312" s="14"/>
      <c r="AH312" s="14"/>
      <c r="AI312" s="67" t="s">
        <v>547</v>
      </c>
    </row>
    <row r="313" spans="1:35" x14ac:dyDescent="0.2">
      <c r="A313" s="54" t="s">
        <v>131</v>
      </c>
      <c r="B313" s="54" t="s">
        <v>124</v>
      </c>
      <c r="C313" s="78">
        <v>256.51790144476337</v>
      </c>
      <c r="D313" s="78">
        <v>235.63759792377564</v>
      </c>
      <c r="E313" s="78">
        <v>255.57945922581885</v>
      </c>
      <c r="F313" s="78">
        <v>210.21842391962232</v>
      </c>
      <c r="G313" s="78">
        <v>203.59688714087005</v>
      </c>
      <c r="H313" s="78">
        <v>204.20685621523549</v>
      </c>
      <c r="I313" s="78">
        <v>203.0071542503284</v>
      </c>
      <c r="J313" s="78">
        <v>205.77467990350715</v>
      </c>
      <c r="K313" s="78">
        <v>216.79335080700787</v>
      </c>
      <c r="L313" s="78">
        <v>218.07768067693161</v>
      </c>
      <c r="M313" s="78">
        <v>236.7613680528566</v>
      </c>
      <c r="N313" s="78">
        <v>254.0847557788031</v>
      </c>
      <c r="O313" s="78">
        <v>282.13924536827835</v>
      </c>
      <c r="P313" s="78">
        <v>277.21476086956523</v>
      </c>
      <c r="Q313" s="78">
        <v>358.96371427956154</v>
      </c>
      <c r="R313" s="78">
        <v>392.010969311537</v>
      </c>
      <c r="S313" s="78">
        <v>419.1628703290159</v>
      </c>
      <c r="T313" s="78">
        <v>413.46973803071364</v>
      </c>
      <c r="U313" s="78">
        <v>379.76744379683595</v>
      </c>
      <c r="V313" s="78">
        <v>375.19344620669654</v>
      </c>
      <c r="W313" s="78">
        <v>369.13834940767163</v>
      </c>
      <c r="X313" s="78">
        <v>411.6819171634076</v>
      </c>
      <c r="Y313" s="78">
        <v>460.97509106375554</v>
      </c>
      <c r="Z313" s="78">
        <v>464.1123017852882</v>
      </c>
      <c r="AA313" s="78">
        <v>480.35189323935185</v>
      </c>
      <c r="AB313" s="78">
        <v>527.24325126704412</v>
      </c>
      <c r="AC313" s="78">
        <v>490.24300926508198</v>
      </c>
      <c r="AD313" s="78">
        <v>507.27675291896662</v>
      </c>
      <c r="AF313" s="14" t="s">
        <v>518</v>
      </c>
      <c r="AG313" s="14"/>
      <c r="AH313" s="14"/>
      <c r="AI313" s="67" t="s">
        <v>546</v>
      </c>
    </row>
    <row r="314" spans="1:35" x14ac:dyDescent="0.2">
      <c r="A314" s="54" t="s">
        <v>383</v>
      </c>
      <c r="B314" s="54" t="s">
        <v>124</v>
      </c>
      <c r="C314" s="78">
        <v>68.427137366123077</v>
      </c>
      <c r="D314" s="78">
        <v>67.565409338136604</v>
      </c>
      <c r="E314" s="78">
        <v>67.597635933806146</v>
      </c>
      <c r="F314" s="78">
        <v>52.740037699659382</v>
      </c>
      <c r="G314" s="78">
        <v>47.569591180523659</v>
      </c>
      <c r="H314" s="78">
        <v>44.026551007618984</v>
      </c>
      <c r="I314" s="78">
        <v>42.880781486369052</v>
      </c>
      <c r="J314" s="78">
        <v>39.759861373660996</v>
      </c>
      <c r="K314" s="78">
        <v>40.964441286416019</v>
      </c>
      <c r="L314" s="78">
        <v>36.714608085696419</v>
      </c>
      <c r="M314" s="78">
        <v>41.692768837258875</v>
      </c>
      <c r="N314" s="78">
        <v>45.381099476439793</v>
      </c>
      <c r="O314" s="78">
        <v>44.700803601684662</v>
      </c>
      <c r="P314" s="78">
        <v>58.091844919786098</v>
      </c>
      <c r="Q314" s="78">
        <v>77.169074439423838</v>
      </c>
      <c r="R314" s="78">
        <v>89.029410023093774</v>
      </c>
      <c r="S314" s="78">
        <v>103.75731158605174</v>
      </c>
      <c r="T314" s="78">
        <v>89.390313495204609</v>
      </c>
      <c r="U314" s="78">
        <v>83.142546206446227</v>
      </c>
      <c r="V314" s="78">
        <v>48.575533047506688</v>
      </c>
      <c r="W314" s="78">
        <v>63.514199258427922</v>
      </c>
      <c r="X314" s="78">
        <v>57.257895614010721</v>
      </c>
      <c r="Y314" s="78">
        <v>58.564259519297622</v>
      </c>
      <c r="Z314" s="78">
        <v>65.843106350012022</v>
      </c>
      <c r="AA314" s="78">
        <v>72.426265281977123</v>
      </c>
      <c r="AB314" s="78">
        <v>62.510716456907815</v>
      </c>
      <c r="AC314" s="78">
        <v>67.427238973752836</v>
      </c>
      <c r="AD314" s="78">
        <v>76.880422496784504</v>
      </c>
      <c r="AF314" s="14" t="s">
        <v>519</v>
      </c>
      <c r="AG314" s="14"/>
      <c r="AH314" s="14"/>
      <c r="AI314" s="67" t="s">
        <v>547</v>
      </c>
    </row>
    <row r="315" spans="1:35" x14ac:dyDescent="0.2">
      <c r="A315" s="54" t="s">
        <v>384</v>
      </c>
      <c r="B315" s="54" t="s">
        <v>124</v>
      </c>
      <c r="C315" s="78">
        <v>114.08226246105919</v>
      </c>
      <c r="D315" s="78">
        <v>105.05965553738093</v>
      </c>
      <c r="E315" s="78">
        <v>137.58734997142312</v>
      </c>
      <c r="F315" s="78">
        <v>51.332854955989283</v>
      </c>
      <c r="G315" s="78">
        <v>151.85800890404471</v>
      </c>
      <c r="H315" s="78">
        <v>119.71281763826607</v>
      </c>
      <c r="I315" s="78">
        <v>129.15096902735013</v>
      </c>
      <c r="J315" s="78">
        <v>159.73164358505358</v>
      </c>
      <c r="K315" s="78">
        <v>268.88553006196616</v>
      </c>
      <c r="L315" s="78">
        <v>45.051395433127944</v>
      </c>
      <c r="M315" s="78">
        <v>50.345154323138019</v>
      </c>
      <c r="N315" s="78">
        <v>47.051587036418312</v>
      </c>
      <c r="O315" s="78">
        <v>51.828199510246165</v>
      </c>
      <c r="P315" s="78">
        <v>63.674394673123487</v>
      </c>
      <c r="Q315" s="78">
        <v>81.506777831094055</v>
      </c>
      <c r="R315" s="78">
        <v>97.351746931067041</v>
      </c>
      <c r="S315" s="78">
        <v>95.791634756995578</v>
      </c>
      <c r="T315" s="78">
        <v>113.82811408614668</v>
      </c>
      <c r="U315" s="78">
        <v>97.292039040451556</v>
      </c>
      <c r="V315" s="78">
        <v>87.491062704753148</v>
      </c>
      <c r="W315" s="78">
        <v>78.75888585099112</v>
      </c>
      <c r="X315" s="78">
        <v>78.860856013803087</v>
      </c>
      <c r="Y315" s="78">
        <v>288.42116618720956</v>
      </c>
      <c r="Z315" s="78">
        <v>96.651777374869511</v>
      </c>
      <c r="AA315" s="78">
        <v>96.215308400021769</v>
      </c>
      <c r="AB315" s="78">
        <v>98.127940147478341</v>
      </c>
      <c r="AC315" s="78">
        <v>160.31145266303767</v>
      </c>
      <c r="AD315" s="78">
        <v>163.0326139866948</v>
      </c>
      <c r="AF315" s="14" t="s">
        <v>518</v>
      </c>
      <c r="AG315" s="14"/>
      <c r="AH315" s="14"/>
      <c r="AI315" s="67" t="s">
        <v>546</v>
      </c>
    </row>
    <row r="316" spans="1:35" x14ac:dyDescent="0.2">
      <c r="A316" s="54" t="s">
        <v>124</v>
      </c>
      <c r="B316" s="54" t="s">
        <v>124</v>
      </c>
      <c r="C316" s="78">
        <v>54.725960057500771</v>
      </c>
      <c r="D316" s="78">
        <v>58.636216090888013</v>
      </c>
      <c r="E316" s="78">
        <v>50.226611634399895</v>
      </c>
      <c r="F316" s="78">
        <v>48.108537936012148</v>
      </c>
      <c r="G316" s="78">
        <v>44.666866611065693</v>
      </c>
      <c r="H316" s="78">
        <v>42.997136750742321</v>
      </c>
      <c r="I316" s="78">
        <v>43.271259032396998</v>
      </c>
      <c r="J316" s="78">
        <v>43.03891440239714</v>
      </c>
      <c r="K316" s="78">
        <v>45.306143113445088</v>
      </c>
      <c r="L316" s="78">
        <v>46.373273071005961</v>
      </c>
      <c r="M316" s="78">
        <v>49.424394749923948</v>
      </c>
      <c r="N316" s="78">
        <v>51.71697479850112</v>
      </c>
      <c r="O316" s="78">
        <v>56.317777857993718</v>
      </c>
      <c r="P316" s="78">
        <v>66.978000215786523</v>
      </c>
      <c r="Q316" s="78">
        <v>108.7053540407199</v>
      </c>
      <c r="R316" s="78">
        <v>134.0909065951036</v>
      </c>
      <c r="S316" s="78">
        <v>150.51079539891489</v>
      </c>
      <c r="T316" s="78">
        <v>139.79517358452884</v>
      </c>
      <c r="U316" s="78">
        <v>107.99270517117195</v>
      </c>
      <c r="V316" s="78">
        <v>66.565836461712877</v>
      </c>
      <c r="W316" s="78">
        <v>70.297873028082748</v>
      </c>
      <c r="X316" s="78">
        <v>85.841797854767023</v>
      </c>
      <c r="Y316" s="78">
        <v>76.115682783875812</v>
      </c>
      <c r="Z316" s="78">
        <v>81.743436408820656</v>
      </c>
      <c r="AA316" s="78">
        <v>79.191680250822856</v>
      </c>
      <c r="AB316" s="78">
        <v>86.601250038676937</v>
      </c>
      <c r="AC316" s="78">
        <v>95.030243049162223</v>
      </c>
      <c r="AD316" s="78">
        <v>105.12168204302944</v>
      </c>
      <c r="AF316" s="14" t="s">
        <v>518</v>
      </c>
      <c r="AG316" s="14"/>
      <c r="AH316" s="14"/>
      <c r="AI316" s="67" t="s">
        <v>546</v>
      </c>
    </row>
    <row r="317" spans="1:35" x14ac:dyDescent="0.2">
      <c r="A317" s="54" t="s">
        <v>385</v>
      </c>
      <c r="B317" s="54" t="s">
        <v>124</v>
      </c>
      <c r="C317" s="78">
        <v>35.14404175406078</v>
      </c>
      <c r="D317" s="78">
        <v>33.710521483657729</v>
      </c>
      <c r="E317" s="78">
        <v>22.252094051617842</v>
      </c>
      <c r="F317" s="78">
        <v>24.715870452227133</v>
      </c>
      <c r="G317" s="78">
        <v>24.56964248379678</v>
      </c>
      <c r="H317" s="78">
        <v>21.018525395057143</v>
      </c>
      <c r="I317" s="78">
        <v>22.025804114166096</v>
      </c>
      <c r="J317" s="78">
        <v>19.068119139547711</v>
      </c>
      <c r="K317" s="78">
        <v>22.536709539121116</v>
      </c>
      <c r="L317" s="78">
        <v>27.297594781899715</v>
      </c>
      <c r="M317" s="78">
        <v>26.927168543766054</v>
      </c>
      <c r="N317" s="78">
        <v>26.882108981989941</v>
      </c>
      <c r="O317" s="78">
        <v>28.963815297111211</v>
      </c>
      <c r="P317" s="78">
        <v>38.164057586134604</v>
      </c>
      <c r="Q317" s="78">
        <v>47.43739136032962</v>
      </c>
      <c r="R317" s="78">
        <v>64.291221429611298</v>
      </c>
      <c r="S317" s="78">
        <v>72.20160040573667</v>
      </c>
      <c r="T317" s="78">
        <v>68.246977547495689</v>
      </c>
      <c r="U317" s="78">
        <v>46.446646630384748</v>
      </c>
      <c r="V317" s="78">
        <v>32.919182368699488</v>
      </c>
      <c r="W317" s="78">
        <v>34.895030820927076</v>
      </c>
      <c r="X317" s="78">
        <v>46.982466522015471</v>
      </c>
      <c r="Y317" s="78">
        <v>38.791998087538573</v>
      </c>
      <c r="Z317" s="78">
        <v>40.81434290387844</v>
      </c>
      <c r="AA317" s="78">
        <v>43.676776043325901</v>
      </c>
      <c r="AB317" s="78">
        <v>10.579310344827586</v>
      </c>
      <c r="AC317" s="78">
        <v>40.051987704066796</v>
      </c>
      <c r="AD317" s="78">
        <v>41.948299848602645</v>
      </c>
      <c r="AF317" s="14" t="s">
        <v>519</v>
      </c>
      <c r="AG317" s="14"/>
      <c r="AH317" s="14"/>
      <c r="AI317" s="67" t="s">
        <v>547</v>
      </c>
    </row>
    <row r="318" spans="1:35" x14ac:dyDescent="0.2">
      <c r="A318" s="54" t="s">
        <v>386</v>
      </c>
      <c r="B318" s="54" t="s">
        <v>124</v>
      </c>
      <c r="C318" s="78">
        <v>34.555233026931141</v>
      </c>
      <c r="D318" s="78">
        <v>41.213989044724009</v>
      </c>
      <c r="E318" s="78">
        <v>33.45478180649129</v>
      </c>
      <c r="F318" s="78">
        <v>27.535154261276855</v>
      </c>
      <c r="G318" s="78">
        <v>27.261457586618878</v>
      </c>
      <c r="H318" s="78">
        <v>28.154021937842778</v>
      </c>
      <c r="I318" s="78">
        <v>25.971261652132824</v>
      </c>
      <c r="J318" s="78">
        <v>27.054032586558044</v>
      </c>
      <c r="K318" s="78">
        <v>27.993883735197336</v>
      </c>
      <c r="L318" s="78">
        <v>31.149809935345527</v>
      </c>
      <c r="M318" s="78">
        <v>32.152629264135903</v>
      </c>
      <c r="N318" s="78">
        <v>35.086330551630361</v>
      </c>
      <c r="O318" s="78">
        <v>38.638406919700493</v>
      </c>
      <c r="P318" s="78">
        <v>46.255343562700652</v>
      </c>
      <c r="Q318" s="78">
        <v>62.552665481298511</v>
      </c>
      <c r="R318" s="78">
        <v>66.21391739419002</v>
      </c>
      <c r="S318" s="78">
        <v>65.829593583851491</v>
      </c>
      <c r="T318" s="78">
        <v>59.818759502553505</v>
      </c>
      <c r="U318" s="78">
        <v>49.539298669891174</v>
      </c>
      <c r="V318" s="78">
        <v>47.497763073428473</v>
      </c>
      <c r="W318" s="78">
        <v>48.376990996392756</v>
      </c>
      <c r="X318" s="78">
        <v>48.810808758625271</v>
      </c>
      <c r="Y318" s="78">
        <v>52.857291403198154</v>
      </c>
      <c r="Z318" s="78">
        <v>56.943194312101447</v>
      </c>
      <c r="AA318" s="78">
        <v>59.537870015198671</v>
      </c>
      <c r="AB318" s="78">
        <v>64.541324526954654</v>
      </c>
      <c r="AC318" s="78">
        <v>66.799568832224494</v>
      </c>
      <c r="AD318" s="78">
        <v>68.200815279461636</v>
      </c>
      <c r="AF318" s="14" t="s">
        <v>521</v>
      </c>
      <c r="AG318" s="14"/>
      <c r="AH318" s="14"/>
      <c r="AI318" s="67" t="s">
        <v>548</v>
      </c>
    </row>
    <row r="319" spans="1:35" customFormat="1" x14ac:dyDescent="0.2">
      <c r="A319" s="54" t="s">
        <v>562</v>
      </c>
      <c r="B319" s="54" t="s">
        <v>124</v>
      </c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>
        <v>80.686495126461281</v>
      </c>
      <c r="V319" s="78">
        <v>50.31045227370889</v>
      </c>
      <c r="W319" s="78">
        <v>83.229660552136025</v>
      </c>
      <c r="X319" s="78">
        <v>77.188435617582158</v>
      </c>
      <c r="Y319" s="78">
        <v>88.129101242090456</v>
      </c>
      <c r="Z319" s="78">
        <v>93.077292739777278</v>
      </c>
      <c r="AA319" s="78">
        <v>104.32446838673093</v>
      </c>
      <c r="AB319" s="78">
        <v>106.20578563067833</v>
      </c>
      <c r="AC319" s="78">
        <v>112.32474439882051</v>
      </c>
      <c r="AD319" s="78">
        <v>118.1561304275495</v>
      </c>
      <c r="AE319" s="1"/>
      <c r="AF319" s="14" t="s">
        <v>523</v>
      </c>
      <c r="AG319" s="14"/>
      <c r="AI319" s="67" t="s">
        <v>550</v>
      </c>
    </row>
    <row r="320" spans="1:35" x14ac:dyDescent="0.2">
      <c r="A320" s="54" t="s">
        <v>132</v>
      </c>
      <c r="B320" s="54" t="s">
        <v>133</v>
      </c>
      <c r="C320" s="78"/>
      <c r="D320" s="78"/>
      <c r="E320" s="78"/>
      <c r="F320" s="78"/>
      <c r="G320" s="78"/>
      <c r="H320" s="78"/>
      <c r="I320" s="78">
        <v>25.396038332691344</v>
      </c>
      <c r="J320" s="78">
        <v>25.647211472283963</v>
      </c>
      <c r="K320" s="78">
        <v>30.067242346080519</v>
      </c>
      <c r="L320" s="78">
        <v>33.129915444468999</v>
      </c>
      <c r="M320" s="78">
        <v>30.280440562967037</v>
      </c>
      <c r="N320" s="78">
        <v>33.08026433537551</v>
      </c>
      <c r="O320" s="78">
        <v>38.339403897417043</v>
      </c>
      <c r="P320" s="78">
        <v>38.622433329518138</v>
      </c>
      <c r="Q320" s="78">
        <v>46.760954386934152</v>
      </c>
      <c r="R320" s="78">
        <v>56.90593792017652</v>
      </c>
      <c r="S320" s="78">
        <v>55.359795222626524</v>
      </c>
      <c r="T320" s="78">
        <v>53.303877119853823</v>
      </c>
      <c r="U320" s="78">
        <v>46.274981558191001</v>
      </c>
      <c r="V320" s="78">
        <v>46.284184582989361</v>
      </c>
      <c r="W320" s="78">
        <v>45.125340144173393</v>
      </c>
      <c r="X320" s="78">
        <v>45.982956023939629</v>
      </c>
      <c r="Y320" s="78">
        <v>49.121116698782721</v>
      </c>
      <c r="Z320" s="78">
        <v>52.0359809123524</v>
      </c>
      <c r="AA320" s="78">
        <v>80.474762808349141</v>
      </c>
      <c r="AB320" s="78">
        <v>56.717493711410931</v>
      </c>
      <c r="AC320" s="78">
        <v>59.633675667665933</v>
      </c>
      <c r="AD320" s="78">
        <v>-0.71365003689199158</v>
      </c>
      <c r="AF320" s="14" t="s">
        <v>523</v>
      </c>
      <c r="AG320" s="14"/>
      <c r="AH320" s="14"/>
      <c r="AI320" s="67" t="s">
        <v>550</v>
      </c>
    </row>
    <row r="321" spans="1:35" x14ac:dyDescent="0.2">
      <c r="A321" s="56" t="s">
        <v>542</v>
      </c>
      <c r="B321" s="54" t="s">
        <v>133</v>
      </c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>
        <v>30.518581120462546</v>
      </c>
      <c r="O321" s="78">
        <v>30.77672385351369</v>
      </c>
      <c r="P321" s="78">
        <v>64.526714349280638</v>
      </c>
      <c r="Q321" s="78">
        <v>77.778038418631667</v>
      </c>
      <c r="R321" s="78">
        <v>84.844635337959772</v>
      </c>
      <c r="S321" s="78">
        <v>85.42521869766172</v>
      </c>
      <c r="T321" s="78">
        <v>84.518298805062571</v>
      </c>
      <c r="U321" s="78">
        <v>65.032998575251071</v>
      </c>
      <c r="V321" s="78">
        <v>66.279422429422425</v>
      </c>
      <c r="W321" s="78">
        <v>55.754158561404182</v>
      </c>
      <c r="X321" s="78">
        <v>52.87140301271144</v>
      </c>
      <c r="Y321" s="78">
        <v>57.980535354907211</v>
      </c>
      <c r="Z321" s="78">
        <v>64.643664724469858</v>
      </c>
      <c r="AA321" s="78">
        <v>67.356549547553314</v>
      </c>
      <c r="AB321" s="78">
        <v>77.626877084423953</v>
      </c>
      <c r="AC321" s="78">
        <v>72.194345673847863</v>
      </c>
      <c r="AD321" s="78">
        <v>75.58915673035483</v>
      </c>
      <c r="AF321" s="14" t="s">
        <v>523</v>
      </c>
      <c r="AG321" s="14"/>
      <c r="AH321" s="14"/>
      <c r="AI321" s="67" t="s">
        <v>550</v>
      </c>
    </row>
    <row r="322" spans="1:35" x14ac:dyDescent="0.2">
      <c r="A322" s="54" t="s">
        <v>387</v>
      </c>
      <c r="B322" s="54" t="s">
        <v>133</v>
      </c>
      <c r="C322" s="78">
        <v>160.5498892580288</v>
      </c>
      <c r="D322" s="78">
        <v>153.09017972605631</v>
      </c>
      <c r="E322" s="78">
        <v>142.93528199648935</v>
      </c>
      <c r="F322" s="78">
        <v>118.28498945041696</v>
      </c>
      <c r="G322" s="78">
        <v>114.52719604771659</v>
      </c>
      <c r="H322" s="78">
        <v>94.496518379716377</v>
      </c>
      <c r="I322" s="78">
        <v>95.591850337717744</v>
      </c>
      <c r="J322" s="78">
        <v>99.794624850804624</v>
      </c>
      <c r="K322" s="78">
        <v>97.013253948690718</v>
      </c>
      <c r="L322" s="78">
        <v>101.02618681104801</v>
      </c>
      <c r="M322" s="78">
        <v>123.42861850777749</v>
      </c>
      <c r="N322" s="78">
        <v>132.09611554565842</v>
      </c>
      <c r="O322" s="78">
        <v>143.75279065511774</v>
      </c>
      <c r="P322" s="78">
        <v>165.2186846523135</v>
      </c>
      <c r="Q322" s="78">
        <v>193.22293901648786</v>
      </c>
      <c r="R322" s="78">
        <v>226.28141455495165</v>
      </c>
      <c r="S322" s="78">
        <v>245.71365382706949</v>
      </c>
      <c r="T322" s="78">
        <v>280.72069052916163</v>
      </c>
      <c r="U322" s="78">
        <v>285.16966397492058</v>
      </c>
      <c r="V322" s="78">
        <v>257.69776083322972</v>
      </c>
      <c r="W322" s="78">
        <v>251.42547246424687</v>
      </c>
      <c r="X322" s="78">
        <v>244.08293496080566</v>
      </c>
      <c r="Y322" s="78">
        <v>265.2142608089261</v>
      </c>
      <c r="Z322" s="78">
        <v>277.06709218733482</v>
      </c>
      <c r="AA322" s="78">
        <v>294.85011910805639</v>
      </c>
      <c r="AB322" s="78">
        <v>324.53958510282348</v>
      </c>
      <c r="AC322" s="78">
        <v>326.76626257218248</v>
      </c>
      <c r="AD322" s="78">
        <v>348.90672011022735</v>
      </c>
      <c r="AF322" s="14" t="s">
        <v>518</v>
      </c>
      <c r="AG322" s="14"/>
      <c r="AH322" s="14"/>
      <c r="AI322" s="67" t="s">
        <v>546</v>
      </c>
    </row>
    <row r="323" spans="1:35" customFormat="1" x14ac:dyDescent="0.2">
      <c r="A323" s="54" t="s">
        <v>388</v>
      </c>
      <c r="B323" s="54" t="s">
        <v>133</v>
      </c>
      <c r="C323" s="78">
        <v>59.942689199118298</v>
      </c>
      <c r="D323" s="78">
        <v>57.940249093488887</v>
      </c>
      <c r="E323" s="78">
        <v>62.694300139021003</v>
      </c>
      <c r="F323" s="78">
        <v>53.560527205136871</v>
      </c>
      <c r="G323" s="78">
        <v>54.36737340335862</v>
      </c>
      <c r="H323" s="78">
        <v>51.914850863422295</v>
      </c>
      <c r="I323" s="78">
        <v>51.289653489507074</v>
      </c>
      <c r="J323" s="78">
        <v>50.399536500579373</v>
      </c>
      <c r="K323" s="78">
        <v>55.715005816207835</v>
      </c>
      <c r="L323" s="78">
        <v>57.628959728190267</v>
      </c>
      <c r="M323" s="78">
        <v>57.850397030493824</v>
      </c>
      <c r="N323" s="78">
        <v>58.879618268575321</v>
      </c>
      <c r="O323" s="78">
        <v>67.979955758205051</v>
      </c>
      <c r="P323" s="78">
        <v>78.835530362949299</v>
      </c>
      <c r="Q323" s="78">
        <v>97.30097467583326</v>
      </c>
      <c r="R323" s="78">
        <v>105.60846222676723</v>
      </c>
      <c r="S323" s="78">
        <v>109.98290025146689</v>
      </c>
      <c r="T323" s="78">
        <v>102.08635478390586</v>
      </c>
      <c r="U323" s="78">
        <v>85.739366963402574</v>
      </c>
      <c r="V323" s="78">
        <v>83.658711116723495</v>
      </c>
      <c r="W323" s="78">
        <v>78.333485799825354</v>
      </c>
      <c r="X323" s="78">
        <v>81.921702444472018</v>
      </c>
      <c r="Y323" s="78">
        <v>87.265384931394294</v>
      </c>
      <c r="Z323" s="78">
        <v>94.157261832216122</v>
      </c>
      <c r="AA323" s="78">
        <v>110.26040413759922</v>
      </c>
      <c r="AB323" s="78">
        <v>98.40775016736896</v>
      </c>
      <c r="AC323" s="78">
        <v>99.458221231455141</v>
      </c>
      <c r="AD323" s="78">
        <v>106.94578881799993</v>
      </c>
      <c r="AE323" s="1"/>
      <c r="AF323" s="14" t="s">
        <v>521</v>
      </c>
      <c r="AG323" s="14"/>
      <c r="AI323" s="67" t="s">
        <v>548</v>
      </c>
    </row>
    <row r="324" spans="1:35" x14ac:dyDescent="0.2">
      <c r="A324" s="54" t="s">
        <v>389</v>
      </c>
      <c r="B324" s="54" t="s">
        <v>133</v>
      </c>
      <c r="C324" s="78">
        <v>100.53039332538737</v>
      </c>
      <c r="D324" s="78">
        <v>97.474238875878214</v>
      </c>
      <c r="E324" s="78">
        <v>106.40495867768595</v>
      </c>
      <c r="F324" s="78">
        <v>87.72014475271412</v>
      </c>
      <c r="G324" s="78">
        <v>86.616405307599521</v>
      </c>
      <c r="H324" s="78">
        <v>101.73381294964028</v>
      </c>
      <c r="I324" s="78" t="s">
        <v>545</v>
      </c>
      <c r="J324" s="78" t="s">
        <v>545</v>
      </c>
      <c r="K324" s="78" t="s">
        <v>545</v>
      </c>
      <c r="L324" s="78">
        <v>116.03241296518607</v>
      </c>
      <c r="M324" s="78">
        <v>174.4200477326969</v>
      </c>
      <c r="N324" s="78">
        <v>71.737156511350065</v>
      </c>
      <c r="O324" s="78">
        <v>85.09134615384616</v>
      </c>
      <c r="P324" s="78">
        <v>162.0891330891331</v>
      </c>
      <c r="Q324" s="78">
        <v>92.472324723247226</v>
      </c>
      <c r="R324" s="78">
        <v>468.959509202454</v>
      </c>
      <c r="S324" s="78">
        <v>617.71901840490796</v>
      </c>
      <c r="T324" s="78">
        <v>207.63325183374084</v>
      </c>
      <c r="U324" s="78">
        <v>130.49756690997566</v>
      </c>
      <c r="V324" s="78">
        <v>101.53589108910892</v>
      </c>
      <c r="W324" s="78">
        <v>86.343209876543213</v>
      </c>
      <c r="X324" s="78">
        <v>309.55707196029778</v>
      </c>
      <c r="Y324" s="78">
        <v>224.26022304832713</v>
      </c>
      <c r="Z324" s="78">
        <v>226.01980198019803</v>
      </c>
      <c r="AA324" s="78">
        <v>100.34155363748458</v>
      </c>
      <c r="AB324" s="78">
        <v>90.560292326431181</v>
      </c>
      <c r="AC324" s="78">
        <v>91.421744324970135</v>
      </c>
      <c r="AD324" s="78">
        <v>101.27210103329506</v>
      </c>
      <c r="AF324" s="14" t="s">
        <v>519</v>
      </c>
      <c r="AG324" s="14"/>
      <c r="AH324" s="14"/>
      <c r="AI324" s="67" t="s">
        <v>547</v>
      </c>
    </row>
    <row r="325" spans="1:35" x14ac:dyDescent="0.2">
      <c r="A325" s="56" t="s">
        <v>538</v>
      </c>
      <c r="B325" s="54" t="s">
        <v>133</v>
      </c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 t="s">
        <v>603</v>
      </c>
      <c r="P325" s="78">
        <v>4.694868440180259</v>
      </c>
      <c r="Q325" s="78">
        <v>135.44618933546269</v>
      </c>
      <c r="R325" s="78">
        <v>145.22058723923055</v>
      </c>
      <c r="S325" s="78">
        <v>146.94861367228663</v>
      </c>
      <c r="T325" s="78">
        <v>139.91309833864472</v>
      </c>
      <c r="U325" s="78">
        <v>128.89119063896086</v>
      </c>
      <c r="V325" s="78">
        <v>115.90382588774341</v>
      </c>
      <c r="W325" s="78">
        <v>108.96481894108196</v>
      </c>
      <c r="X325" s="78">
        <v>107.43833464257659</v>
      </c>
      <c r="Y325" s="78">
        <v>110.30781983973473</v>
      </c>
      <c r="Z325" s="78">
        <v>114.61345476658511</v>
      </c>
      <c r="AA325" s="78">
        <v>117.48157486423584</v>
      </c>
      <c r="AB325" s="78">
        <v>120.55364169877861</v>
      </c>
      <c r="AC325" s="78">
        <v>134.45621883843148</v>
      </c>
      <c r="AD325" s="78">
        <v>143.31308831625734</v>
      </c>
      <c r="AF325" s="14" t="s">
        <v>523</v>
      </c>
      <c r="AG325" s="14"/>
      <c r="AH325" s="14"/>
      <c r="AI325" s="67" t="s">
        <v>550</v>
      </c>
    </row>
    <row r="326" spans="1:35" x14ac:dyDescent="0.2">
      <c r="A326" s="54" t="s">
        <v>133</v>
      </c>
      <c r="B326" s="54" t="s">
        <v>133</v>
      </c>
      <c r="C326" s="78">
        <v>138.21094656420269</v>
      </c>
      <c r="D326" s="78">
        <v>124.12317601934461</v>
      </c>
      <c r="E326" s="78">
        <v>107.67189556340996</v>
      </c>
      <c r="F326" s="78">
        <v>106.04988784861905</v>
      </c>
      <c r="G326" s="78">
        <v>106.25415014223127</v>
      </c>
      <c r="H326" s="78">
        <v>105.14140956110631</v>
      </c>
      <c r="I326" s="78">
        <v>103.32966544707173</v>
      </c>
      <c r="J326" s="78">
        <v>110.50136517673036</v>
      </c>
      <c r="K326" s="78">
        <v>87.58682687831157</v>
      </c>
      <c r="L326" s="78">
        <v>125.93481963114685</v>
      </c>
      <c r="M326" s="78">
        <v>138.42648229911271</v>
      </c>
      <c r="N326" s="78">
        <v>143.27748381811679</v>
      </c>
      <c r="O326" s="78">
        <v>155.78628995682305</v>
      </c>
      <c r="P326" s="78">
        <v>164.38008184935296</v>
      </c>
      <c r="Q326" s="78">
        <v>187.34512386506205</v>
      </c>
      <c r="R326" s="78">
        <v>209.85447091322646</v>
      </c>
      <c r="S326" s="78">
        <v>204.82226273526251</v>
      </c>
      <c r="T326" s="78">
        <v>205.25178914023576</v>
      </c>
      <c r="U326" s="78">
        <v>187.48268883088676</v>
      </c>
      <c r="V326" s="78">
        <v>181.04618969619386</v>
      </c>
      <c r="W326" s="78">
        <v>176.55291356759778</v>
      </c>
      <c r="X326" s="78">
        <v>172.87157166256824</v>
      </c>
      <c r="Y326" s="78">
        <v>187.9499566043587</v>
      </c>
      <c r="Z326" s="78">
        <v>203.69125944215179</v>
      </c>
      <c r="AA326" s="78">
        <v>208.96633166447296</v>
      </c>
      <c r="AB326" s="78">
        <v>222.85368607187223</v>
      </c>
      <c r="AC326" s="78">
        <v>235.15191166145402</v>
      </c>
      <c r="AD326" s="78">
        <v>252.95569216721898</v>
      </c>
      <c r="AF326" s="14" t="s">
        <v>518</v>
      </c>
      <c r="AG326" s="14"/>
      <c r="AH326" s="14"/>
      <c r="AI326" s="67" t="s">
        <v>546</v>
      </c>
    </row>
    <row r="327" spans="1:35" x14ac:dyDescent="0.2">
      <c r="A327" s="54" t="s">
        <v>134</v>
      </c>
      <c r="B327" s="54" t="s">
        <v>135</v>
      </c>
      <c r="C327" s="78">
        <v>31.925302266386019</v>
      </c>
      <c r="D327" s="78">
        <v>29.503377744417339</v>
      </c>
      <c r="E327" s="78">
        <v>25.167812064860978</v>
      </c>
      <c r="F327" s="78">
        <v>19.680699205060261</v>
      </c>
      <c r="G327" s="78">
        <v>19.833731815050452</v>
      </c>
      <c r="H327" s="78">
        <v>28.090550124592678</v>
      </c>
      <c r="I327" s="78">
        <v>17.992064354821178</v>
      </c>
      <c r="J327" s="78">
        <v>31.238182509768663</v>
      </c>
      <c r="K327" s="78">
        <v>29.058833428696442</v>
      </c>
      <c r="L327" s="78" t="s">
        <v>545</v>
      </c>
      <c r="M327" s="78" t="s">
        <v>545</v>
      </c>
      <c r="N327" s="78" t="s">
        <v>545</v>
      </c>
      <c r="O327" s="78">
        <v>26.075330432197205</v>
      </c>
      <c r="P327" s="78">
        <v>28.451458670988654</v>
      </c>
      <c r="Q327" s="78">
        <v>22.063047757732654</v>
      </c>
      <c r="R327" s="78">
        <v>31.819773706896552</v>
      </c>
      <c r="S327" s="78">
        <v>25.875535549650198</v>
      </c>
      <c r="T327" s="78">
        <v>29.683596912614021</v>
      </c>
      <c r="U327" s="78">
        <v>28.885445430417416</v>
      </c>
      <c r="V327" s="78">
        <v>27.515018648748683</v>
      </c>
      <c r="W327" s="78">
        <v>31.895797190665398</v>
      </c>
      <c r="X327" s="78">
        <v>25.175630652070442</v>
      </c>
      <c r="Y327" s="78">
        <v>26.293886645314021</v>
      </c>
      <c r="Z327" s="78">
        <v>30.987658078977226</v>
      </c>
      <c r="AA327" s="78">
        <v>31.610849381491583</v>
      </c>
      <c r="AB327" s="78">
        <v>30.532475725492347</v>
      </c>
      <c r="AC327" s="78">
        <v>33.101299621284362</v>
      </c>
      <c r="AD327" s="78">
        <v>32.775585942364692</v>
      </c>
      <c r="AF327" s="14" t="s">
        <v>519</v>
      </c>
      <c r="AG327" s="14"/>
      <c r="AH327" s="14"/>
      <c r="AI327" s="67" t="s">
        <v>547</v>
      </c>
    </row>
    <row r="328" spans="1:35" x14ac:dyDescent="0.2">
      <c r="A328" s="54" t="s">
        <v>390</v>
      </c>
      <c r="B328" s="54" t="s">
        <v>135</v>
      </c>
      <c r="C328" s="78">
        <v>66.668567807351081</v>
      </c>
      <c r="D328" s="78">
        <v>73.01680149346609</v>
      </c>
      <c r="E328" s="78">
        <v>79.038390092879254</v>
      </c>
      <c r="F328" s="78">
        <v>78.816822429906537</v>
      </c>
      <c r="G328" s="78">
        <v>81.096674876847288</v>
      </c>
      <c r="H328" s="78">
        <v>78.936778115501525</v>
      </c>
      <c r="I328" s="78">
        <v>85.86943441636582</v>
      </c>
      <c r="J328" s="78">
        <v>97.092758827049664</v>
      </c>
      <c r="K328" s="78">
        <v>92.931818181818187</v>
      </c>
      <c r="L328" s="78">
        <v>100.26543602800764</v>
      </c>
      <c r="M328" s="78">
        <v>136.39105793450881</v>
      </c>
      <c r="N328" s="78">
        <v>121.85242839352428</v>
      </c>
      <c r="O328" s="78">
        <v>118.36316095293434</v>
      </c>
      <c r="P328" s="78">
        <v>128.54091700522343</v>
      </c>
      <c r="Q328" s="78">
        <v>133.98493626882967</v>
      </c>
      <c r="R328" s="78">
        <v>186.16931506849315</v>
      </c>
      <c r="S328" s="78">
        <v>180.89496248660237</v>
      </c>
      <c r="T328" s="78">
        <v>185.86938127974616</v>
      </c>
      <c r="U328" s="78">
        <v>133.02585751978893</v>
      </c>
      <c r="V328" s="78">
        <v>142.98603651987111</v>
      </c>
      <c r="W328" s="78">
        <v>130.56645230439443</v>
      </c>
      <c r="X328" s="78">
        <v>154.8516129032258</v>
      </c>
      <c r="Y328" s="78">
        <v>138.46967257112183</v>
      </c>
      <c r="Z328" s="78">
        <v>147.10655301012252</v>
      </c>
      <c r="AA328" s="78">
        <v>165.01277275146356</v>
      </c>
      <c r="AB328" s="78">
        <v>171.66895822316235</v>
      </c>
      <c r="AC328" s="78">
        <v>187.8505072076882</v>
      </c>
      <c r="AD328" s="78">
        <v>183.68092263334935</v>
      </c>
      <c r="AF328" s="14" t="s">
        <v>564</v>
      </c>
      <c r="AG328" s="14"/>
      <c r="AH328" s="14"/>
      <c r="AI328" s="67" t="s">
        <v>547</v>
      </c>
    </row>
    <row r="329" spans="1:35" x14ac:dyDescent="0.2">
      <c r="A329" s="54" t="s">
        <v>391</v>
      </c>
      <c r="B329" s="54" t="s">
        <v>136</v>
      </c>
      <c r="C329" s="78">
        <v>25.371255977850492</v>
      </c>
      <c r="D329" s="78">
        <v>24.921900161030596</v>
      </c>
      <c r="E329" s="78">
        <v>7.4361113475781053</v>
      </c>
      <c r="F329" s="78">
        <v>6.3280911062906728</v>
      </c>
      <c r="G329" s="78">
        <v>5.4457777111144443</v>
      </c>
      <c r="H329" s="78">
        <v>5.361535106846925</v>
      </c>
      <c r="I329" s="78">
        <v>4.6709046454767726</v>
      </c>
      <c r="J329" s="78">
        <v>2.9849751763783643</v>
      </c>
      <c r="K329" s="78" t="s">
        <v>545</v>
      </c>
      <c r="L329" s="78">
        <v>6.3214305244162521</v>
      </c>
      <c r="M329" s="78">
        <v>3.7956931933265818</v>
      </c>
      <c r="N329" s="78" t="s">
        <v>545</v>
      </c>
      <c r="O329" s="78">
        <v>3.7832730007992104</v>
      </c>
      <c r="P329" s="78">
        <v>8.3243854557869579</v>
      </c>
      <c r="Q329" s="78">
        <v>8.2281752411575564</v>
      </c>
      <c r="R329" s="78" t="s">
        <v>545</v>
      </c>
      <c r="S329" s="78">
        <v>64.071148079394547</v>
      </c>
      <c r="T329" s="78">
        <v>10.948204493189458</v>
      </c>
      <c r="U329" s="78">
        <v>6.0824456902592852</v>
      </c>
      <c r="V329" s="78">
        <v>5.1444567452158783</v>
      </c>
      <c r="W329" s="78">
        <v>6.3742016644087478</v>
      </c>
      <c r="X329" s="78">
        <v>14.634716742938298</v>
      </c>
      <c r="Y329" s="78">
        <v>11.414280097982884</v>
      </c>
      <c r="Z329" s="78">
        <v>7.99599788123124</v>
      </c>
      <c r="AA329" s="78">
        <v>41.647705517201366</v>
      </c>
      <c r="AB329" s="78">
        <v>7.1058790196911747</v>
      </c>
      <c r="AC329" s="78">
        <v>10.528348397699261</v>
      </c>
      <c r="AD329" s="78">
        <v>6.8898280965391621</v>
      </c>
      <c r="AF329" s="14" t="s">
        <v>519</v>
      </c>
      <c r="AG329" s="14"/>
      <c r="AH329" s="14"/>
      <c r="AI329" s="67" t="s">
        <v>547</v>
      </c>
    </row>
    <row r="330" spans="1:35" x14ac:dyDescent="0.2">
      <c r="A330" s="54" t="s">
        <v>392</v>
      </c>
      <c r="B330" s="54" t="s">
        <v>136</v>
      </c>
      <c r="C330" s="78">
        <v>17.99154684784326</v>
      </c>
      <c r="D330" s="78">
        <v>18.222915979911189</v>
      </c>
      <c r="E330" s="78">
        <v>19.914073989190015</v>
      </c>
      <c r="F330" s="78">
        <v>18.325502969917608</v>
      </c>
      <c r="G330" s="78">
        <v>19.289900674804763</v>
      </c>
      <c r="H330" s="78">
        <v>23.331080195479995</v>
      </c>
      <c r="I330" s="78">
        <v>21.012044647946894</v>
      </c>
      <c r="J330" s="78">
        <v>19.537366548042705</v>
      </c>
      <c r="K330" s="78">
        <v>20.85905580905581</v>
      </c>
      <c r="L330" s="78">
        <v>43.749007578491522</v>
      </c>
      <c r="M330" s="78">
        <v>48.037699837153511</v>
      </c>
      <c r="N330" s="78">
        <v>44.050523920316557</v>
      </c>
      <c r="O330" s="78">
        <v>40.355372574596444</v>
      </c>
      <c r="P330" s="78">
        <v>40.247449577403181</v>
      </c>
      <c r="Q330" s="78">
        <v>54.837631653013759</v>
      </c>
      <c r="R330" s="78">
        <v>59.29930153491614</v>
      </c>
      <c r="S330" s="78">
        <v>68.77587791081632</v>
      </c>
      <c r="T330" s="78">
        <v>66.816077639884909</v>
      </c>
      <c r="U330" s="78">
        <v>47.830982295830957</v>
      </c>
      <c r="V330" s="78">
        <v>56.092869179473148</v>
      </c>
      <c r="W330" s="78">
        <v>59.079770489926737</v>
      </c>
      <c r="X330" s="78">
        <v>67.94289809051439</v>
      </c>
      <c r="Y330" s="78">
        <v>78.694864385722468</v>
      </c>
      <c r="Z330" s="78">
        <v>65.730091682131672</v>
      </c>
      <c r="AA330" s="78">
        <v>68.002845595513037</v>
      </c>
      <c r="AB330" s="78">
        <v>70.902370857135068</v>
      </c>
      <c r="AC330" s="78">
        <v>73.779790224913498</v>
      </c>
      <c r="AD330" s="78">
        <v>69.480738865294569</v>
      </c>
      <c r="AF330" s="14" t="s">
        <v>521</v>
      </c>
      <c r="AG330" s="14"/>
      <c r="AH330" s="14"/>
      <c r="AI330" s="67" t="s">
        <v>548</v>
      </c>
    </row>
    <row r="331" spans="1:35" x14ac:dyDescent="0.2">
      <c r="A331" s="54" t="s">
        <v>393</v>
      </c>
      <c r="B331" s="54" t="s">
        <v>136</v>
      </c>
      <c r="C331" s="78">
        <v>44.262030126825692</v>
      </c>
      <c r="D331" s="78">
        <v>38.480830887333482</v>
      </c>
      <c r="E331" s="78">
        <v>36.87615153013077</v>
      </c>
      <c r="F331" s="78">
        <v>30.812960771821242</v>
      </c>
      <c r="G331" s="78">
        <v>30.799586776859503</v>
      </c>
      <c r="H331" s="78">
        <v>29.331855633172129</v>
      </c>
      <c r="I331" s="78">
        <v>29.153318982559416</v>
      </c>
      <c r="J331" s="78">
        <v>30.594041854029747</v>
      </c>
      <c r="K331" s="78">
        <v>30.125461571489911</v>
      </c>
      <c r="L331" s="78">
        <v>33.036321665802987</v>
      </c>
      <c r="M331" s="78">
        <v>32.776879438960108</v>
      </c>
      <c r="N331" s="78">
        <v>30.646562228024369</v>
      </c>
      <c r="O331" s="78">
        <v>33.142795587728372</v>
      </c>
      <c r="P331" s="78">
        <v>24.665183867141163</v>
      </c>
      <c r="Q331" s="78">
        <v>29.394084495105727</v>
      </c>
      <c r="R331" s="78">
        <v>40.939690097314454</v>
      </c>
      <c r="S331" s="78">
        <v>44.364866000168028</v>
      </c>
      <c r="T331" s="78">
        <v>39.276215256267292</v>
      </c>
      <c r="U331" s="78">
        <v>66.522754417033894</v>
      </c>
      <c r="V331" s="78">
        <v>66.916403092602351</v>
      </c>
      <c r="W331" s="78">
        <v>72.654564450829312</v>
      </c>
      <c r="X331" s="78">
        <v>101.46982611660415</v>
      </c>
      <c r="Y331" s="78">
        <v>80.864260080219552</v>
      </c>
      <c r="Z331" s="78">
        <v>81.278558618676229</v>
      </c>
      <c r="AA331" s="78">
        <v>78.981571972834189</v>
      </c>
      <c r="AB331" s="78">
        <v>78.283710407239823</v>
      </c>
      <c r="AC331" s="78">
        <v>238.77145549137683</v>
      </c>
      <c r="AD331" s="78">
        <v>217.42385093167701</v>
      </c>
      <c r="AF331" s="14" t="s">
        <v>521</v>
      </c>
      <c r="AG331" s="14"/>
      <c r="AH331" s="14"/>
      <c r="AI331" s="67" t="s">
        <v>548</v>
      </c>
    </row>
    <row r="332" spans="1:35" x14ac:dyDescent="0.2">
      <c r="A332" s="54" t="s">
        <v>394</v>
      </c>
      <c r="B332" s="54" t="s">
        <v>136</v>
      </c>
      <c r="C332" s="78">
        <v>292.71189490732411</v>
      </c>
      <c r="D332" s="78">
        <v>203.12824646247537</v>
      </c>
      <c r="E332" s="78">
        <v>224.3556338028169</v>
      </c>
      <c r="F332" s="78">
        <v>186.97423728813558</v>
      </c>
      <c r="G332" s="78">
        <v>192.81206925533704</v>
      </c>
      <c r="H332" s="78">
        <v>192.29361773037826</v>
      </c>
      <c r="I332" s="78">
        <v>190.81765866491287</v>
      </c>
      <c r="J332" s="78">
        <v>194.67927869908226</v>
      </c>
      <c r="K332" s="78">
        <v>199.49486490756834</v>
      </c>
      <c r="L332" s="78">
        <v>244.67366720516964</v>
      </c>
      <c r="M332" s="78">
        <v>261.12157205240175</v>
      </c>
      <c r="N332" s="78">
        <v>272.04393732970027</v>
      </c>
      <c r="O332" s="78">
        <v>289.36529528865293</v>
      </c>
      <c r="P332" s="78">
        <v>393.37491888384164</v>
      </c>
      <c r="Q332" s="78">
        <v>281.96748625040442</v>
      </c>
      <c r="R332" s="78">
        <v>369.33816658611244</v>
      </c>
      <c r="S332" s="78">
        <v>398.08849557522126</v>
      </c>
      <c r="T332" s="78">
        <v>406.75779376498804</v>
      </c>
      <c r="U332" s="78">
        <v>397.09907613889771</v>
      </c>
      <c r="V332" s="78">
        <v>489.65024826216484</v>
      </c>
      <c r="W332" s="78">
        <v>576.72666404096105</v>
      </c>
      <c r="X332" s="78">
        <v>746.57813091184255</v>
      </c>
      <c r="Y332" s="78">
        <v>544.76580486884313</v>
      </c>
      <c r="Z332" s="78">
        <v>522.39792843691146</v>
      </c>
      <c r="AA332" s="78">
        <v>611.50094517958416</v>
      </c>
      <c r="AB332" s="78">
        <v>626.28423390081423</v>
      </c>
      <c r="AC332" s="78">
        <v>1428.3791727140783</v>
      </c>
      <c r="AD332" s="78">
        <v>1664.7212964658488</v>
      </c>
      <c r="AF332" s="14" t="s">
        <v>521</v>
      </c>
      <c r="AG332" s="14"/>
      <c r="AH332" s="14"/>
      <c r="AI332" s="67" t="s">
        <v>548</v>
      </c>
    </row>
    <row r="333" spans="1:35" x14ac:dyDescent="0.2">
      <c r="A333" s="54" t="s">
        <v>137</v>
      </c>
      <c r="B333" s="54" t="s">
        <v>136</v>
      </c>
      <c r="C333" s="78">
        <v>70.53359302170729</v>
      </c>
      <c r="D333" s="78">
        <v>65.238947074201349</v>
      </c>
      <c r="E333" s="78">
        <v>50.603545214446584</v>
      </c>
      <c r="F333" s="78">
        <v>48.282539682539685</v>
      </c>
      <c r="G333" s="78">
        <v>48.312267951654952</v>
      </c>
      <c r="H333" s="78">
        <v>44.678340576847098</v>
      </c>
      <c r="I333" s="78">
        <v>43.817053235457408</v>
      </c>
      <c r="J333" s="78">
        <v>48.210971425100972</v>
      </c>
      <c r="K333" s="78">
        <v>52.545175307162118</v>
      </c>
      <c r="L333" s="78">
        <v>54.782979037496311</v>
      </c>
      <c r="M333" s="78">
        <v>54.222030831584277</v>
      </c>
      <c r="N333" s="78">
        <v>59.105769638990701</v>
      </c>
      <c r="O333" s="78">
        <v>60.731451411441419</v>
      </c>
      <c r="P333" s="78">
        <v>67.020174989833805</v>
      </c>
      <c r="Q333" s="78">
        <v>77.012478380629048</v>
      </c>
      <c r="R333" s="78">
        <v>82.669124889195317</v>
      </c>
      <c r="S333" s="78">
        <v>90.642414616699597</v>
      </c>
      <c r="T333" s="78">
        <v>89.195038789160421</v>
      </c>
      <c r="U333" s="78">
        <v>86.166564395459162</v>
      </c>
      <c r="V333" s="78">
        <v>92.208498562035189</v>
      </c>
      <c r="W333" s="78">
        <v>95.335898052416439</v>
      </c>
      <c r="X333" s="78">
        <v>118.92599218848432</v>
      </c>
      <c r="Y333" s="78">
        <v>112.45069055342573</v>
      </c>
      <c r="Z333" s="78">
        <v>118.3502542322187</v>
      </c>
      <c r="AA333" s="78">
        <v>123.9160448205984</v>
      </c>
      <c r="AB333" s="78">
        <v>113.39048416547458</v>
      </c>
      <c r="AC333" s="78">
        <v>119.22473114561362</v>
      </c>
      <c r="AD333" s="78">
        <v>124.34622449320375</v>
      </c>
      <c r="AF333" s="14" t="s">
        <v>519</v>
      </c>
      <c r="AG333" s="14"/>
      <c r="AH333" s="14"/>
      <c r="AI333" s="67" t="s">
        <v>547</v>
      </c>
    </row>
    <row r="334" spans="1:35" x14ac:dyDescent="0.2">
      <c r="A334" s="54" t="s">
        <v>395</v>
      </c>
      <c r="B334" s="54" t="s">
        <v>136</v>
      </c>
      <c r="C334" s="78">
        <v>13.113498156887605</v>
      </c>
      <c r="D334" s="78">
        <v>17.028532849300515</v>
      </c>
      <c r="E334" s="78">
        <v>24.6557245969659</v>
      </c>
      <c r="F334" s="78">
        <v>24.987089619384403</v>
      </c>
      <c r="G334" s="78">
        <v>24.476604479864758</v>
      </c>
      <c r="H334" s="78">
        <v>24.418798814974416</v>
      </c>
      <c r="I334" s="78">
        <v>24.428228359349415</v>
      </c>
      <c r="J334" s="78">
        <v>24.696092395874448</v>
      </c>
      <c r="K334" s="78">
        <v>26.492330168005843</v>
      </c>
      <c r="L334" s="78">
        <v>25.064829537994719</v>
      </c>
      <c r="M334" s="78">
        <v>26.827189230877096</v>
      </c>
      <c r="N334" s="78">
        <v>28.302819409814504</v>
      </c>
      <c r="O334" s="78">
        <v>30.302312796952918</v>
      </c>
      <c r="P334" s="78">
        <v>29.451244055325532</v>
      </c>
      <c r="Q334" s="78">
        <v>35.268106555169361</v>
      </c>
      <c r="R334" s="78">
        <v>43.155361773529265</v>
      </c>
      <c r="S334" s="78">
        <v>46.219575606958514</v>
      </c>
      <c r="T334" s="78">
        <v>48.248790092092726</v>
      </c>
      <c r="U334" s="78">
        <v>47.192032518266195</v>
      </c>
      <c r="V334" s="78">
        <v>52.64795109803034</v>
      </c>
      <c r="W334" s="78">
        <v>52.283521199517864</v>
      </c>
      <c r="X334" s="78">
        <v>54.707306454166449</v>
      </c>
      <c r="Y334" s="78">
        <v>58.408080010527698</v>
      </c>
      <c r="Z334" s="78">
        <v>59.302660236465464</v>
      </c>
      <c r="AA334" s="78">
        <v>60.825805870004764</v>
      </c>
      <c r="AB334" s="78">
        <v>62.38302850386173</v>
      </c>
      <c r="AC334" s="78">
        <v>63.288699960316983</v>
      </c>
      <c r="AD334" s="78">
        <v>72.928263240244661</v>
      </c>
      <c r="AF334" s="14" t="s">
        <v>521</v>
      </c>
      <c r="AG334" s="14"/>
      <c r="AH334" s="14"/>
      <c r="AI334" s="67" t="s">
        <v>548</v>
      </c>
    </row>
    <row r="335" spans="1:35" x14ac:dyDescent="0.2">
      <c r="A335" s="54" t="s">
        <v>138</v>
      </c>
      <c r="B335" s="54" t="s">
        <v>136</v>
      </c>
      <c r="C335" s="78">
        <v>62.465651591930396</v>
      </c>
      <c r="D335" s="78">
        <v>57.440987503235981</v>
      </c>
      <c r="E335" s="78">
        <v>40.144761559875974</v>
      </c>
      <c r="F335" s="78">
        <v>43.639875967588608</v>
      </c>
      <c r="G335" s="78">
        <v>44.751186913574692</v>
      </c>
      <c r="H335" s="78">
        <v>43.987477836879435</v>
      </c>
      <c r="I335" s="78">
        <v>42.569301036863862</v>
      </c>
      <c r="J335" s="78">
        <v>44.101705784276007</v>
      </c>
      <c r="K335" s="78">
        <v>46.853020091690787</v>
      </c>
      <c r="L335" s="78">
        <v>40.808616215093949</v>
      </c>
      <c r="M335" s="78">
        <v>36.076748428947901</v>
      </c>
      <c r="N335" s="78">
        <v>41.090000199159547</v>
      </c>
      <c r="O335" s="78">
        <v>43.001397968023944</v>
      </c>
      <c r="P335" s="78">
        <v>41.323440760491536</v>
      </c>
      <c r="Q335" s="78">
        <v>46.224754253490666</v>
      </c>
      <c r="R335" s="78">
        <v>62.713844431144658</v>
      </c>
      <c r="S335" s="78">
        <v>86.727052484688741</v>
      </c>
      <c r="T335" s="78">
        <v>84.381917034285266</v>
      </c>
      <c r="U335" s="78">
        <v>56.679905820595955</v>
      </c>
      <c r="V335" s="78">
        <v>54.205030677191843</v>
      </c>
      <c r="W335" s="78">
        <v>51.537684715011125</v>
      </c>
      <c r="X335" s="78">
        <v>111.27310174639332</v>
      </c>
      <c r="Y335" s="78">
        <v>72.202293326269185</v>
      </c>
      <c r="Z335" s="78">
        <v>77.100638072944193</v>
      </c>
      <c r="AA335" s="78">
        <v>82.186907270811375</v>
      </c>
      <c r="AB335" s="78">
        <v>65.33852511125238</v>
      </c>
      <c r="AC335" s="78">
        <v>70.381375176829721</v>
      </c>
      <c r="AD335" s="78">
        <v>72.540401904726892</v>
      </c>
      <c r="AF335" s="14" t="s">
        <v>518</v>
      </c>
      <c r="AG335" s="14"/>
      <c r="AH335" s="14"/>
      <c r="AI335" s="67" t="s">
        <v>546</v>
      </c>
    </row>
    <row r="336" spans="1:35" x14ac:dyDescent="0.2">
      <c r="A336" s="54" t="s">
        <v>139</v>
      </c>
      <c r="B336" s="54" t="s">
        <v>136</v>
      </c>
      <c r="C336" s="78">
        <v>26.601868387096776</v>
      </c>
      <c r="D336" s="78">
        <v>26.119947430199545</v>
      </c>
      <c r="E336" s="78">
        <v>10.13770086526576</v>
      </c>
      <c r="F336" s="78">
        <v>6.9874792135381005</v>
      </c>
      <c r="G336" s="78">
        <v>7.1703262598440469</v>
      </c>
      <c r="H336" s="78">
        <v>6.8488731939777105</v>
      </c>
      <c r="I336" s="78">
        <v>6.3116651413886498</v>
      </c>
      <c r="J336" s="78">
        <v>6.6835440780439086</v>
      </c>
      <c r="K336" s="78">
        <v>9.0223689254227182</v>
      </c>
      <c r="L336" s="78">
        <v>6.3014593164808081</v>
      </c>
      <c r="M336" s="78">
        <v>6.1673102225273153</v>
      </c>
      <c r="N336" s="78">
        <v>5.4771489332510122</v>
      </c>
      <c r="O336" s="78">
        <v>5.7431858853019273</v>
      </c>
      <c r="P336" s="78">
        <v>1.2995031450853756</v>
      </c>
      <c r="Q336" s="78">
        <v>4.876708851579215</v>
      </c>
      <c r="R336" s="78">
        <v>11.559562871614181</v>
      </c>
      <c r="S336" s="78">
        <v>10.975662488522559</v>
      </c>
      <c r="T336" s="78">
        <v>11.214648107882192</v>
      </c>
      <c r="U336" s="78">
        <v>9.4790655403559647</v>
      </c>
      <c r="V336" s="78">
        <v>8.7938478962110569</v>
      </c>
      <c r="W336" s="78">
        <v>9.8149306704364303</v>
      </c>
      <c r="X336" s="78">
        <v>23.998024747869266</v>
      </c>
      <c r="Y336" s="78">
        <v>18.391172189188524</v>
      </c>
      <c r="Z336" s="78">
        <v>20.012752635023592</v>
      </c>
      <c r="AA336" s="78">
        <v>18.264657457523189</v>
      </c>
      <c r="AB336" s="78">
        <v>17.946460958437861</v>
      </c>
      <c r="AC336" s="78">
        <v>75.152037735849063</v>
      </c>
      <c r="AD336" s="78">
        <v>128.16510434840012</v>
      </c>
      <c r="AF336" s="14" t="s">
        <v>521</v>
      </c>
      <c r="AG336" s="14"/>
      <c r="AH336" s="14"/>
      <c r="AI336" s="67" t="s">
        <v>548</v>
      </c>
    </row>
    <row r="337" spans="1:35" x14ac:dyDescent="0.2">
      <c r="A337" s="54" t="s">
        <v>396</v>
      </c>
      <c r="B337" s="54" t="s">
        <v>136</v>
      </c>
      <c r="C337" s="78">
        <v>86.916685988097996</v>
      </c>
      <c r="D337" s="78">
        <v>75.400689127105665</v>
      </c>
      <c r="E337" s="78">
        <v>35.214143730886853</v>
      </c>
      <c r="F337" s="78">
        <v>28.838842033280145</v>
      </c>
      <c r="G337" s="78">
        <v>30.376526818906001</v>
      </c>
      <c r="H337" s="78">
        <v>30.305089865579216</v>
      </c>
      <c r="I337" s="78">
        <v>29.352729183872665</v>
      </c>
      <c r="J337" s="78">
        <v>29.348386615992251</v>
      </c>
      <c r="K337" s="78">
        <v>28.851000960330946</v>
      </c>
      <c r="L337" s="78">
        <v>32.874104401228252</v>
      </c>
      <c r="M337" s="78">
        <v>32.99248434237996</v>
      </c>
      <c r="N337" s="78">
        <v>32.236393713813065</v>
      </c>
      <c r="O337" s="78">
        <v>32.692320274801666</v>
      </c>
      <c r="P337" s="78">
        <v>30.466709604701716</v>
      </c>
      <c r="Q337" s="78">
        <v>36.264701130856217</v>
      </c>
      <c r="R337" s="78">
        <v>43.773828756058158</v>
      </c>
      <c r="S337" s="78">
        <v>42.058724428399522</v>
      </c>
      <c r="T337" s="78">
        <v>45.774351169496953</v>
      </c>
      <c r="U337" s="78">
        <v>40.555870095148229</v>
      </c>
      <c r="V337" s="78">
        <v>37.742232165050957</v>
      </c>
      <c r="W337" s="78">
        <v>36.81221663506718</v>
      </c>
      <c r="X337" s="78">
        <v>113.87817176317502</v>
      </c>
      <c r="Y337" s="78">
        <v>137.98589379813538</v>
      </c>
      <c r="Z337" s="78">
        <v>105.19693301049233</v>
      </c>
      <c r="AA337" s="78">
        <v>104.64821658097686</v>
      </c>
      <c r="AB337" s="78">
        <v>116.55507524815881</v>
      </c>
      <c r="AC337" s="78">
        <v>137.77036090705846</v>
      </c>
      <c r="AD337" s="78">
        <v>49.623518255097203</v>
      </c>
      <c r="AF337" s="14" t="s">
        <v>521</v>
      </c>
      <c r="AG337" s="14"/>
      <c r="AH337" s="14"/>
      <c r="AI337" s="67" t="s">
        <v>548</v>
      </c>
    </row>
    <row r="338" spans="1:35" x14ac:dyDescent="0.2">
      <c r="A338" s="54" t="s">
        <v>397</v>
      </c>
      <c r="B338" s="54" t="s">
        <v>136</v>
      </c>
      <c r="C338" s="78">
        <v>7.4841279810504782</v>
      </c>
      <c r="D338" s="78">
        <v>6.557379900511358</v>
      </c>
      <c r="E338" s="78">
        <v>6.5936658612357615</v>
      </c>
      <c r="F338" s="78">
        <v>6.2145453304438343</v>
      </c>
      <c r="G338" s="78">
        <v>6.1963330915715078</v>
      </c>
      <c r="H338" s="78">
        <v>5.9389080879909617</v>
      </c>
      <c r="I338" s="78">
        <v>10.99851324194945</v>
      </c>
      <c r="J338" s="78">
        <v>5.2256417666040553</v>
      </c>
      <c r="K338" s="78">
        <v>7.468257088490148</v>
      </c>
      <c r="L338" s="78">
        <v>8.269420264760976</v>
      </c>
      <c r="M338" s="78">
        <v>5.088949980908744</v>
      </c>
      <c r="N338" s="78">
        <v>4.9727016788762288</v>
      </c>
      <c r="O338" s="78">
        <v>5.3792191167057819</v>
      </c>
      <c r="P338" s="78">
        <v>0.98937062570447454</v>
      </c>
      <c r="Q338" s="78">
        <v>4.6039642198634576</v>
      </c>
      <c r="R338" s="78">
        <v>10.057757697144721</v>
      </c>
      <c r="S338" s="78">
        <v>8.9467682787073119</v>
      </c>
      <c r="T338" s="78">
        <v>6.172888505851402</v>
      </c>
      <c r="U338" s="78">
        <v>4.4911334893025465</v>
      </c>
      <c r="V338" s="78">
        <v>4.3704379562043796</v>
      </c>
      <c r="W338" s="78">
        <v>4.5698229932631769</v>
      </c>
      <c r="X338" s="78">
        <v>18.106208525106318</v>
      </c>
      <c r="Y338" s="78">
        <v>10.576406221049993</v>
      </c>
      <c r="Z338" s="78">
        <v>4.8159457350901524</v>
      </c>
      <c r="AA338" s="78">
        <v>5.12049010002261</v>
      </c>
      <c r="AB338" s="78">
        <v>5.8477615129821565</v>
      </c>
      <c r="AC338" s="78">
        <v>50.645235107403856</v>
      </c>
      <c r="AD338" s="78">
        <v>10.041862975031652</v>
      </c>
      <c r="AF338" s="14" t="s">
        <v>523</v>
      </c>
      <c r="AG338" s="14"/>
      <c r="AH338" s="14"/>
      <c r="AI338" s="67" t="s">
        <v>550</v>
      </c>
    </row>
    <row r="339" spans="1:35" x14ac:dyDescent="0.2">
      <c r="A339" s="54" t="s">
        <v>398</v>
      </c>
      <c r="B339" s="54" t="s">
        <v>136</v>
      </c>
      <c r="C339" s="78">
        <v>33.888647651097784</v>
      </c>
      <c r="D339" s="78">
        <v>32.156024239858162</v>
      </c>
      <c r="E339" s="78">
        <v>42.893504277922816</v>
      </c>
      <c r="F339" s="78">
        <v>42.102746307910174</v>
      </c>
      <c r="G339" s="78">
        <v>42.735291206888022</v>
      </c>
      <c r="H339" s="78">
        <v>42.393334144264685</v>
      </c>
      <c r="I339" s="78">
        <v>41.944336400720992</v>
      </c>
      <c r="J339" s="78">
        <v>42.85726587227704</v>
      </c>
      <c r="K339" s="78">
        <v>43.434010209359329</v>
      </c>
      <c r="L339" s="78">
        <v>43.267135325131811</v>
      </c>
      <c r="M339" s="78">
        <v>45.271370214245358</v>
      </c>
      <c r="N339" s="78">
        <v>46.092845693073485</v>
      </c>
      <c r="O339" s="78">
        <v>48.285282053364739</v>
      </c>
      <c r="P339" s="78">
        <v>49.043817668288092</v>
      </c>
      <c r="Q339" s="78">
        <v>56.040125075258793</v>
      </c>
      <c r="R339" s="78">
        <v>65.719905721841101</v>
      </c>
      <c r="S339" s="78">
        <v>70.681648298993764</v>
      </c>
      <c r="T339" s="78">
        <v>69.953429313373562</v>
      </c>
      <c r="U339" s="78">
        <v>57.036479664729974</v>
      </c>
      <c r="V339" s="78">
        <v>55.847680378499149</v>
      </c>
      <c r="W339" s="78">
        <v>61.471010027449445</v>
      </c>
      <c r="X339" s="78">
        <v>121.22098147594861</v>
      </c>
      <c r="Y339" s="78">
        <v>65.493535044900696</v>
      </c>
      <c r="Z339" s="78">
        <v>108.50759850081113</v>
      </c>
      <c r="AA339" s="78">
        <v>128.08302906110282</v>
      </c>
      <c r="AB339" s="78">
        <v>114.59658094411726</v>
      </c>
      <c r="AC339" s="78">
        <v>118.64440021182959</v>
      </c>
      <c r="AD339" s="78">
        <v>121.04430062031625</v>
      </c>
      <c r="AF339" s="14" t="s">
        <v>521</v>
      </c>
      <c r="AG339" s="14"/>
      <c r="AH339" s="14"/>
      <c r="AI339" s="67" t="s">
        <v>548</v>
      </c>
    </row>
    <row r="340" spans="1:35" x14ac:dyDescent="0.2">
      <c r="A340" s="54" t="s">
        <v>140</v>
      </c>
      <c r="B340" s="54" t="s">
        <v>136</v>
      </c>
      <c r="C340" s="78">
        <v>37.507767577927972</v>
      </c>
      <c r="D340" s="78">
        <v>32.077629987908104</v>
      </c>
      <c r="E340" s="78">
        <v>28.776059372755565</v>
      </c>
      <c r="F340" s="78">
        <v>24.462749013455046</v>
      </c>
      <c r="G340" s="78">
        <v>25.907708293973172</v>
      </c>
      <c r="H340" s="78">
        <v>25.988981620405102</v>
      </c>
      <c r="I340" s="78">
        <v>25.491870486839041</v>
      </c>
      <c r="J340" s="78">
        <v>26.263686426951732</v>
      </c>
      <c r="K340" s="78">
        <v>27.640611686622719</v>
      </c>
      <c r="L340" s="78">
        <v>33.425082026977762</v>
      </c>
      <c r="M340" s="78">
        <v>34.377856599949325</v>
      </c>
      <c r="N340" s="78">
        <v>36.019119984108066</v>
      </c>
      <c r="O340" s="78">
        <v>38.002815960290185</v>
      </c>
      <c r="P340" s="78">
        <v>36.212216421013721</v>
      </c>
      <c r="Q340" s="78">
        <v>38.801661190215405</v>
      </c>
      <c r="R340" s="78">
        <v>48.349694891096163</v>
      </c>
      <c r="S340" s="78">
        <v>49.463196728598099</v>
      </c>
      <c r="T340" s="78">
        <v>59.701578319112251</v>
      </c>
      <c r="U340" s="78">
        <v>46.606722319859401</v>
      </c>
      <c r="V340" s="78">
        <v>47.295107362623177</v>
      </c>
      <c r="W340" s="78">
        <v>42.670422414531743</v>
      </c>
      <c r="X340" s="78">
        <v>61.125192077855559</v>
      </c>
      <c r="Y340" s="78">
        <v>69.040509651202171</v>
      </c>
      <c r="Z340" s="78">
        <v>69.780632411067188</v>
      </c>
      <c r="AA340" s="78">
        <v>54.654158639752076</v>
      </c>
      <c r="AB340" s="78">
        <v>59.643769098748379</v>
      </c>
      <c r="AC340" s="78">
        <v>54.633634009855506</v>
      </c>
      <c r="AD340" s="78">
        <v>56.92249845900966</v>
      </c>
      <c r="AF340" s="14" t="s">
        <v>519</v>
      </c>
      <c r="AG340" s="14"/>
      <c r="AH340" s="14"/>
      <c r="AI340" s="67" t="s">
        <v>547</v>
      </c>
    </row>
    <row r="341" spans="1:35" x14ac:dyDescent="0.2">
      <c r="A341" s="54" t="s">
        <v>141</v>
      </c>
      <c r="B341" s="54" t="s">
        <v>136</v>
      </c>
      <c r="C341" s="78">
        <v>72.509057971014499</v>
      </c>
      <c r="D341" s="78">
        <v>57.177021362898863</v>
      </c>
      <c r="E341" s="78">
        <v>43.086301972326531</v>
      </c>
      <c r="F341" s="78">
        <v>39.418452120682119</v>
      </c>
      <c r="G341" s="78">
        <v>40.735320656351298</v>
      </c>
      <c r="H341" s="78">
        <v>40.40907578681216</v>
      </c>
      <c r="I341" s="78">
        <v>39.816324509868636</v>
      </c>
      <c r="J341" s="78">
        <v>40.303608163265309</v>
      </c>
      <c r="K341" s="78">
        <v>40.489868467827939</v>
      </c>
      <c r="L341" s="78">
        <v>38.283851284658873</v>
      </c>
      <c r="M341" s="78">
        <v>40.54837192899965</v>
      </c>
      <c r="N341" s="78">
        <v>41.229435084241821</v>
      </c>
      <c r="O341" s="78">
        <v>44.599902099110253</v>
      </c>
      <c r="P341" s="78">
        <v>47.686750708931129</v>
      </c>
      <c r="Q341" s="78">
        <v>53.164020421903054</v>
      </c>
      <c r="R341" s="78">
        <v>58.954262465184861</v>
      </c>
      <c r="S341" s="78">
        <v>59.264202228866537</v>
      </c>
      <c r="T341" s="78">
        <v>62.802023590520506</v>
      </c>
      <c r="U341" s="78">
        <v>43.287411749034234</v>
      </c>
      <c r="V341" s="78">
        <v>57.713782546262429</v>
      </c>
      <c r="W341" s="78">
        <v>63.004610904384407</v>
      </c>
      <c r="X341" s="78">
        <v>65.453020763563302</v>
      </c>
      <c r="Y341" s="78">
        <v>68.091110577051452</v>
      </c>
      <c r="Z341" s="78">
        <v>68.38513548655537</v>
      </c>
      <c r="AA341" s="78">
        <v>90.197410919614484</v>
      </c>
      <c r="AB341" s="78">
        <v>93.248692709935398</v>
      </c>
      <c r="AC341" s="78">
        <v>77.481335503229417</v>
      </c>
      <c r="AD341" s="78">
        <v>80.464853524757984</v>
      </c>
      <c r="AF341" s="14" t="s">
        <v>519</v>
      </c>
      <c r="AG341" s="14"/>
      <c r="AH341" s="14"/>
      <c r="AI341" s="67" t="s">
        <v>547</v>
      </c>
    </row>
    <row r="342" spans="1:35" x14ac:dyDescent="0.2">
      <c r="A342" s="54" t="s">
        <v>399</v>
      </c>
      <c r="B342" s="54" t="s">
        <v>136</v>
      </c>
      <c r="C342" s="78">
        <v>82.527325900201063</v>
      </c>
      <c r="D342" s="78">
        <v>71.803467185565182</v>
      </c>
      <c r="E342" s="78">
        <v>66.904893653812906</v>
      </c>
      <c r="F342" s="78" t="s">
        <v>545</v>
      </c>
      <c r="G342" s="78" t="s">
        <v>545</v>
      </c>
      <c r="H342" s="78">
        <v>68.418624740843129</v>
      </c>
      <c r="I342" s="78">
        <v>74.427126200274344</v>
      </c>
      <c r="J342" s="78">
        <v>78.10375914271134</v>
      </c>
      <c r="K342" s="78">
        <v>81.085511890706698</v>
      </c>
      <c r="L342" s="78">
        <v>112.09250203748981</v>
      </c>
      <c r="M342" s="78" t="s">
        <v>545</v>
      </c>
      <c r="N342" s="78">
        <v>148.34124401913874</v>
      </c>
      <c r="O342" s="78">
        <v>155.12309691793538</v>
      </c>
      <c r="P342" s="78">
        <v>183.69619116061804</v>
      </c>
      <c r="Q342" s="78">
        <v>209.62295370533357</v>
      </c>
      <c r="R342" s="78">
        <v>201.72321583608266</v>
      </c>
      <c r="S342" s="78">
        <v>182.33506673600277</v>
      </c>
      <c r="T342" s="78">
        <v>230.37631624374245</v>
      </c>
      <c r="U342" s="78">
        <v>213.33189877775865</v>
      </c>
      <c r="V342" s="78">
        <v>293.72410953263329</v>
      </c>
      <c r="W342" s="78">
        <v>259.68427518427518</v>
      </c>
      <c r="X342" s="78">
        <v>226.29502982107357</v>
      </c>
      <c r="Y342" s="78">
        <v>154.10638718607871</v>
      </c>
      <c r="Z342" s="78">
        <v>192.86118102613747</v>
      </c>
      <c r="AA342" s="78">
        <v>155.88954823889739</v>
      </c>
      <c r="AB342" s="78">
        <v>362.59405749565889</v>
      </c>
      <c r="AC342" s="78">
        <v>270.00714699632994</v>
      </c>
      <c r="AD342" s="78">
        <v>256.38151425762044</v>
      </c>
      <c r="AF342" s="14" t="s">
        <v>519</v>
      </c>
      <c r="AG342" s="14"/>
      <c r="AH342" s="14"/>
      <c r="AI342" s="67" t="s">
        <v>547</v>
      </c>
    </row>
    <row r="343" spans="1:35" x14ac:dyDescent="0.2">
      <c r="A343" s="54" t="s">
        <v>400</v>
      </c>
      <c r="B343" s="54" t="s">
        <v>136</v>
      </c>
      <c r="C343" s="78">
        <v>102.03084106051489</v>
      </c>
      <c r="D343" s="78">
        <v>97.544147003489826</v>
      </c>
      <c r="E343" s="78">
        <v>81.786361411250553</v>
      </c>
      <c r="F343" s="78">
        <v>71.066717991820937</v>
      </c>
      <c r="G343" s="78">
        <v>69.69329039787948</v>
      </c>
      <c r="H343" s="78">
        <v>70.572146150621762</v>
      </c>
      <c r="I343" s="78">
        <v>72.977908790446151</v>
      </c>
      <c r="J343" s="78">
        <v>71.947206338224021</v>
      </c>
      <c r="K343" s="78">
        <v>71.295746197718628</v>
      </c>
      <c r="L343" s="78">
        <v>75.416416880918035</v>
      </c>
      <c r="M343" s="78">
        <v>80.590290381125229</v>
      </c>
      <c r="N343" s="78">
        <v>87.981409722473714</v>
      </c>
      <c r="O343" s="78">
        <v>96.639145788793542</v>
      </c>
      <c r="P343" s="78">
        <v>104.85788980619475</v>
      </c>
      <c r="Q343" s="78">
        <v>118.17300263568519</v>
      </c>
      <c r="R343" s="78">
        <v>128.71313426094812</v>
      </c>
      <c r="S343" s="78">
        <v>137.88165670189099</v>
      </c>
      <c r="T343" s="78">
        <v>143.65039725616094</v>
      </c>
      <c r="U343" s="78">
        <v>137.89784915432918</v>
      </c>
      <c r="V343" s="78">
        <v>140.15628867480405</v>
      </c>
      <c r="W343" s="78">
        <v>136.65233126244044</v>
      </c>
      <c r="X343" s="78">
        <v>166.74645248296358</v>
      </c>
      <c r="Y343" s="78">
        <v>172.56380971592662</v>
      </c>
      <c r="Z343" s="78">
        <v>188.92359499056764</v>
      </c>
      <c r="AA343" s="78">
        <v>252.95484930358225</v>
      </c>
      <c r="AB343" s="78">
        <v>167.78406800755894</v>
      </c>
      <c r="AC343" s="78">
        <v>172.43781991001694</v>
      </c>
      <c r="AD343" s="78">
        <v>187.38292346354928</v>
      </c>
      <c r="AF343" s="14" t="s">
        <v>518</v>
      </c>
      <c r="AG343" s="14"/>
      <c r="AH343" s="14"/>
      <c r="AI343" s="67" t="s">
        <v>546</v>
      </c>
    </row>
    <row r="344" spans="1:35" x14ac:dyDescent="0.2">
      <c r="A344" s="54" t="s">
        <v>142</v>
      </c>
      <c r="B344" s="54" t="s">
        <v>136</v>
      </c>
      <c r="C344" s="78">
        <v>25.16612457976877</v>
      </c>
      <c r="D344" s="78">
        <v>22.619556934221496</v>
      </c>
      <c r="E344" s="78">
        <v>17.640011357788072</v>
      </c>
      <c r="F344" s="78">
        <v>22.614677057606883</v>
      </c>
      <c r="G344" s="78">
        <v>23.870136825374889</v>
      </c>
      <c r="H344" s="78">
        <v>24.069321533923304</v>
      </c>
      <c r="I344" s="78">
        <v>23.51282460442772</v>
      </c>
      <c r="J344" s="78">
        <v>23.134035885813404</v>
      </c>
      <c r="K344" s="78">
        <v>25.716423139706176</v>
      </c>
      <c r="L344" s="78">
        <v>25.977294373118976</v>
      </c>
      <c r="M344" s="78">
        <v>30.36059649504735</v>
      </c>
      <c r="N344" s="78">
        <v>26.822133282424012</v>
      </c>
      <c r="O344" s="78">
        <v>29.311396821294743</v>
      </c>
      <c r="P344" s="78">
        <v>31.914128431318158</v>
      </c>
      <c r="Q344" s="78">
        <v>37.513799353586073</v>
      </c>
      <c r="R344" s="78">
        <v>44.957018760408751</v>
      </c>
      <c r="S344" s="78">
        <v>46.764771834769448</v>
      </c>
      <c r="T344" s="78">
        <v>43.54297384885448</v>
      </c>
      <c r="U344" s="78">
        <v>39.316136028260964</v>
      </c>
      <c r="V344" s="78">
        <v>33.314213987990527</v>
      </c>
      <c r="W344" s="78">
        <v>40.905233163072268</v>
      </c>
      <c r="X344" s="78">
        <v>102.72296067541069</v>
      </c>
      <c r="Y344" s="78">
        <v>57.299378867511159</v>
      </c>
      <c r="Z344" s="78">
        <v>64.958483744019901</v>
      </c>
      <c r="AA344" s="78">
        <v>63.470535265901262</v>
      </c>
      <c r="AB344" s="78">
        <v>63.686933056446186</v>
      </c>
      <c r="AC344" s="78">
        <v>297.34061051332702</v>
      </c>
      <c r="AD344" s="78">
        <v>305.23127772947186</v>
      </c>
      <c r="AF344" s="14" t="s">
        <v>522</v>
      </c>
      <c r="AG344" s="14"/>
      <c r="AH344" s="14"/>
      <c r="AI344" s="67" t="s">
        <v>549</v>
      </c>
    </row>
    <row r="345" spans="1:35" x14ac:dyDescent="0.2">
      <c r="A345" s="54" t="s">
        <v>143</v>
      </c>
      <c r="B345" s="54" t="s">
        <v>136</v>
      </c>
      <c r="C345" s="78">
        <v>110.99448142547585</v>
      </c>
      <c r="D345" s="78">
        <v>102.69288846343873</v>
      </c>
      <c r="E345" s="78">
        <v>92.762572325495512</v>
      </c>
      <c r="F345" s="78">
        <v>84.17226460381282</v>
      </c>
      <c r="G345" s="78">
        <v>89.249103805964452</v>
      </c>
      <c r="H345" s="78">
        <v>85.548751802109422</v>
      </c>
      <c r="I345" s="78">
        <v>85.767282528496779</v>
      </c>
      <c r="J345" s="78">
        <v>86.237845332697205</v>
      </c>
      <c r="K345" s="78">
        <v>92.768514556373674</v>
      </c>
      <c r="L345" s="78">
        <v>103.59301426229001</v>
      </c>
      <c r="M345" s="78">
        <v>102.41543890338244</v>
      </c>
      <c r="N345" s="78">
        <v>111.88781728891782</v>
      </c>
      <c r="O345" s="78">
        <v>123.76712866108787</v>
      </c>
      <c r="P345" s="78">
        <v>122.23243013193361</v>
      </c>
      <c r="Q345" s="78">
        <v>146.93595082013337</v>
      </c>
      <c r="R345" s="78">
        <v>178.15149562171629</v>
      </c>
      <c r="S345" s="78">
        <v>194.78010676605345</v>
      </c>
      <c r="T345" s="78">
        <v>207.98926667224967</v>
      </c>
      <c r="U345" s="78">
        <v>202.21253788616079</v>
      </c>
      <c r="V345" s="78">
        <v>203.70012463406857</v>
      </c>
      <c r="W345" s="78">
        <v>204.54426309870527</v>
      </c>
      <c r="X345" s="78">
        <v>210.29219647768673</v>
      </c>
      <c r="Y345" s="78">
        <v>225.2544553744525</v>
      </c>
      <c r="Z345" s="78">
        <v>233.78877020620322</v>
      </c>
      <c r="AA345" s="78">
        <v>244.44196034929033</v>
      </c>
      <c r="AB345" s="78">
        <v>264.64954623082241</v>
      </c>
      <c r="AC345" s="78">
        <v>279.41416652620933</v>
      </c>
      <c r="AD345" s="78">
        <v>294.67983964142041</v>
      </c>
      <c r="AF345" s="14" t="s">
        <v>518</v>
      </c>
      <c r="AG345" s="14"/>
      <c r="AH345" s="14"/>
      <c r="AI345" s="67" t="s">
        <v>546</v>
      </c>
    </row>
    <row r="346" spans="1:35" x14ac:dyDescent="0.2">
      <c r="A346" s="54" t="s">
        <v>401</v>
      </c>
      <c r="B346" s="54" t="s">
        <v>136</v>
      </c>
      <c r="C346" s="78">
        <v>65.906849279400092</v>
      </c>
      <c r="D346" s="78">
        <v>56.418603758128107</v>
      </c>
      <c r="E346" s="78">
        <v>50.178931239226202</v>
      </c>
      <c r="F346" s="78">
        <v>49.132114282829811</v>
      </c>
      <c r="G346" s="78">
        <v>46.60136921388667</v>
      </c>
      <c r="H346" s="78">
        <v>45.522180177737241</v>
      </c>
      <c r="I346" s="78">
        <v>43.533202314396618</v>
      </c>
      <c r="J346" s="78">
        <v>43.475397371374775</v>
      </c>
      <c r="K346" s="78">
        <v>90.29871154351828</v>
      </c>
      <c r="L346" s="78">
        <v>40.464323714331776</v>
      </c>
      <c r="M346" s="78">
        <v>41.736156454372725</v>
      </c>
      <c r="N346" s="78">
        <v>41.57161794099067</v>
      </c>
      <c r="O346" s="78">
        <v>42.784023156028006</v>
      </c>
      <c r="P346" s="78">
        <v>36.602022456098027</v>
      </c>
      <c r="Q346" s="78">
        <v>47.547298591577693</v>
      </c>
      <c r="R346" s="78">
        <v>64.329726237583785</v>
      </c>
      <c r="S346" s="78">
        <v>67.933684327311965</v>
      </c>
      <c r="T346" s="78">
        <v>66.309901821599254</v>
      </c>
      <c r="U346" s="78">
        <v>56.271942948334328</v>
      </c>
      <c r="V346" s="78">
        <v>45.601197760969441</v>
      </c>
      <c r="W346" s="78">
        <v>55.422791517674831</v>
      </c>
      <c r="X346" s="78">
        <v>83.576195427205505</v>
      </c>
      <c r="Y346" s="78">
        <v>64.558778095311652</v>
      </c>
      <c r="Z346" s="78">
        <v>76.563187830562228</v>
      </c>
      <c r="AA346" s="78">
        <v>82.949763059911987</v>
      </c>
      <c r="AB346" s="78">
        <v>93.432999859095389</v>
      </c>
      <c r="AC346" s="78">
        <v>67.451228968339237</v>
      </c>
      <c r="AD346" s="78">
        <v>73.035060734028775</v>
      </c>
      <c r="AF346" s="14" t="s">
        <v>519</v>
      </c>
      <c r="AG346" s="14"/>
      <c r="AH346" s="14"/>
      <c r="AI346" s="67" t="s">
        <v>547</v>
      </c>
    </row>
    <row r="347" spans="1:35" x14ac:dyDescent="0.2">
      <c r="A347" s="54" t="s">
        <v>136</v>
      </c>
      <c r="B347" s="54" t="s">
        <v>136</v>
      </c>
      <c r="C347" s="78">
        <v>54.349729254670713</v>
      </c>
      <c r="D347" s="78">
        <v>51.563204081519231</v>
      </c>
      <c r="E347" s="78">
        <v>40.844927480092302</v>
      </c>
      <c r="F347" s="78">
        <v>38.620928341015102</v>
      </c>
      <c r="G347" s="78">
        <v>39.008261820907535</v>
      </c>
      <c r="H347" s="78">
        <v>38.753421425200564</v>
      </c>
      <c r="I347" s="78">
        <v>37.847929732409945</v>
      </c>
      <c r="J347" s="78">
        <v>38.26497486001908</v>
      </c>
      <c r="K347" s="78">
        <v>39.21513166014671</v>
      </c>
      <c r="L347" s="78">
        <v>40.140877141406314</v>
      </c>
      <c r="M347" s="78">
        <v>41.42023419497437</v>
      </c>
      <c r="N347" s="78">
        <v>41.016216773130026</v>
      </c>
      <c r="O347" s="78">
        <v>44.774268493374024</v>
      </c>
      <c r="P347" s="78">
        <v>49.716866387058118</v>
      </c>
      <c r="Q347" s="78">
        <v>58.153253098011625</v>
      </c>
      <c r="R347" s="78">
        <v>65.211701868201544</v>
      </c>
      <c r="S347" s="78">
        <v>69.427674064499698</v>
      </c>
      <c r="T347" s="78">
        <v>69.445127467809058</v>
      </c>
      <c r="U347" s="78">
        <v>57.540322265625001</v>
      </c>
      <c r="V347" s="78">
        <v>52.107972014658991</v>
      </c>
      <c r="W347" s="78">
        <v>55.808802018490205</v>
      </c>
      <c r="X347" s="78">
        <v>44.951100221850673</v>
      </c>
      <c r="Y347" s="78">
        <v>48.743202626147898</v>
      </c>
      <c r="Z347" s="78">
        <v>49.770105195608828</v>
      </c>
      <c r="AA347" s="78">
        <v>54.487885477593935</v>
      </c>
      <c r="AB347" s="78">
        <v>53.342793400671567</v>
      </c>
      <c r="AC347" s="78">
        <v>1.4733505177949622</v>
      </c>
      <c r="AD347" s="78">
        <v>1.1031733361309657</v>
      </c>
      <c r="AF347" s="14" t="s">
        <v>518</v>
      </c>
      <c r="AG347" s="14"/>
      <c r="AH347" s="14"/>
      <c r="AI347" s="67" t="s">
        <v>546</v>
      </c>
    </row>
    <row r="348" spans="1:35" x14ac:dyDescent="0.2">
      <c r="A348" s="54" t="s">
        <v>402</v>
      </c>
      <c r="B348" s="54" t="s">
        <v>136</v>
      </c>
      <c r="C348" s="78">
        <v>39.807057350755024</v>
      </c>
      <c r="D348" s="78">
        <v>38.833192144782444</v>
      </c>
      <c r="E348" s="78">
        <v>82.928994082840234</v>
      </c>
      <c r="F348" s="78">
        <v>74.88370985302123</v>
      </c>
      <c r="G348" s="78">
        <v>75.632827324478185</v>
      </c>
      <c r="H348" s="78">
        <v>78.059219834265306</v>
      </c>
      <c r="I348" s="78">
        <v>74.208252394668094</v>
      </c>
      <c r="J348" s="78">
        <v>75.561881352554309</v>
      </c>
      <c r="K348" s="78">
        <v>76.596249420184222</v>
      </c>
      <c r="L348" s="78">
        <v>45.025455699326585</v>
      </c>
      <c r="M348" s="78">
        <v>47.240329442991531</v>
      </c>
      <c r="N348" s="78">
        <v>47.688013984347066</v>
      </c>
      <c r="O348" s="78">
        <v>47.414647301306005</v>
      </c>
      <c r="P348" s="78">
        <v>42.413517362252165</v>
      </c>
      <c r="Q348" s="78">
        <v>48.573241690304748</v>
      </c>
      <c r="R348" s="78">
        <v>71.847241240434954</v>
      </c>
      <c r="S348" s="78">
        <v>63.659681227863047</v>
      </c>
      <c r="T348" s="78">
        <v>59.792974831344061</v>
      </c>
      <c r="U348" s="78">
        <v>58.771672811510982</v>
      </c>
      <c r="V348" s="78">
        <v>70.798833009169215</v>
      </c>
      <c r="W348" s="78">
        <v>74.808236256671989</v>
      </c>
      <c r="X348" s="78">
        <v>91.637019969278029</v>
      </c>
      <c r="Y348" s="78">
        <v>68.615430959822262</v>
      </c>
      <c r="Z348" s="78">
        <v>73.96491023548613</v>
      </c>
      <c r="AA348" s="78">
        <v>74.029219891402008</v>
      </c>
      <c r="AB348" s="78">
        <v>72.989166131893853</v>
      </c>
      <c r="AC348" s="78">
        <v>74.981328107668418</v>
      </c>
      <c r="AD348" s="78">
        <v>71.798397679397752</v>
      </c>
      <c r="AF348" s="14" t="s">
        <v>521</v>
      </c>
      <c r="AG348" s="14"/>
      <c r="AH348" s="14"/>
      <c r="AI348" s="67" t="s">
        <v>548</v>
      </c>
    </row>
    <row r="349" spans="1:35" x14ac:dyDescent="0.2">
      <c r="A349" s="54" t="s">
        <v>403</v>
      </c>
      <c r="B349" s="54" t="s">
        <v>136</v>
      </c>
      <c r="C349" s="78">
        <v>108.16839131636318</v>
      </c>
      <c r="D349" s="78">
        <v>98.984290168048062</v>
      </c>
      <c r="E349" s="78">
        <v>81.323996307561927</v>
      </c>
      <c r="F349" s="78">
        <v>77.251182893539578</v>
      </c>
      <c r="G349" s="78">
        <v>78.840231049551662</v>
      </c>
      <c r="H349" s="78">
        <v>76.879623777276151</v>
      </c>
      <c r="I349" s="78">
        <v>77.964186591863694</v>
      </c>
      <c r="J349" s="78">
        <v>78.628376791167483</v>
      </c>
      <c r="K349" s="78">
        <v>82.391060396831165</v>
      </c>
      <c r="L349" s="78">
        <v>81.29859248363185</v>
      </c>
      <c r="M349" s="78">
        <v>84.225681702704222</v>
      </c>
      <c r="N349" s="78">
        <v>90.126623873905231</v>
      </c>
      <c r="O349" s="78">
        <v>104.34473036350383</v>
      </c>
      <c r="P349" s="78">
        <v>98.998483946071801</v>
      </c>
      <c r="Q349" s="78">
        <v>119.20668295118692</v>
      </c>
      <c r="R349" s="78">
        <v>137.5532466841384</v>
      </c>
      <c r="S349" s="78">
        <v>147.86659613221192</v>
      </c>
      <c r="T349" s="78">
        <v>153.06678216832145</v>
      </c>
      <c r="U349" s="78">
        <v>141.42096549549314</v>
      </c>
      <c r="V349" s="78">
        <v>136.2795813783685</v>
      </c>
      <c r="W349" s="78">
        <v>136.82927943666513</v>
      </c>
      <c r="X349" s="78">
        <v>147.17272861535156</v>
      </c>
      <c r="Y349" s="78">
        <v>145.7003040162142</v>
      </c>
      <c r="Z349" s="78">
        <v>151.91147230550735</v>
      </c>
      <c r="AA349" s="78">
        <v>243.36427546628408</v>
      </c>
      <c r="AB349" s="78">
        <v>257.28121709970497</v>
      </c>
      <c r="AC349" s="78">
        <v>83.01321786099173</v>
      </c>
      <c r="AD349" s="78">
        <v>105.34088505498146</v>
      </c>
      <c r="AF349" s="14" t="s">
        <v>518</v>
      </c>
      <c r="AG349" s="14"/>
      <c r="AH349" s="14"/>
      <c r="AI349" s="67" t="s">
        <v>546</v>
      </c>
    </row>
    <row r="350" spans="1:35" x14ac:dyDescent="0.2">
      <c r="A350" s="54" t="s">
        <v>404</v>
      </c>
      <c r="B350" s="54" t="s">
        <v>136</v>
      </c>
      <c r="C350" s="78">
        <v>0.51623106375894789</v>
      </c>
      <c r="D350" s="78">
        <v>0.26581635532479259</v>
      </c>
      <c r="E350" s="78">
        <v>2.6081992364505657E-2</v>
      </c>
      <c r="F350" s="78">
        <v>1.1214762705816384E-2</v>
      </c>
      <c r="G350" s="78">
        <v>1.5953604806408546</v>
      </c>
      <c r="H350" s="78">
        <v>1.3248178170801605E-2</v>
      </c>
      <c r="I350" s="78">
        <v>0.12262644188110026</v>
      </c>
      <c r="J350" s="78" t="s">
        <v>545</v>
      </c>
      <c r="K350" s="78" t="s">
        <v>545</v>
      </c>
      <c r="L350" s="78">
        <v>7.7298423355913917</v>
      </c>
      <c r="M350" s="78">
        <v>10.366890059268401</v>
      </c>
      <c r="N350" s="78">
        <v>11.156611712768159</v>
      </c>
      <c r="O350" s="78">
        <v>10.561348627042058</v>
      </c>
      <c r="P350" s="78">
        <v>50.744889247808032</v>
      </c>
      <c r="Q350" s="78">
        <v>3.2447317252614432</v>
      </c>
      <c r="R350" s="78">
        <v>17.730275605141507</v>
      </c>
      <c r="S350" s="78">
        <v>16.308668571160961</v>
      </c>
      <c r="T350" s="78">
        <v>12.698586452974663</v>
      </c>
      <c r="U350" s="78">
        <v>55.740947572191942</v>
      </c>
      <c r="V350" s="78">
        <v>62.525377170387742</v>
      </c>
      <c r="W350" s="78">
        <v>120.52540333100494</v>
      </c>
      <c r="X350" s="78">
        <v>130.93258613119943</v>
      </c>
      <c r="Y350" s="78">
        <v>63.510484900918719</v>
      </c>
      <c r="Z350" s="78">
        <v>89.101991693796464</v>
      </c>
      <c r="AA350" s="78">
        <v>66.336046351220858</v>
      </c>
      <c r="AB350" s="78">
        <v>88.263780416962504</v>
      </c>
      <c r="AC350" s="78">
        <v>71.774957356852411</v>
      </c>
      <c r="AD350" s="78">
        <v>72.358115423215821</v>
      </c>
      <c r="AF350" s="14" t="s">
        <v>523</v>
      </c>
      <c r="AG350" s="14"/>
      <c r="AH350" s="14"/>
      <c r="AI350" s="67" t="s">
        <v>550</v>
      </c>
    </row>
    <row r="351" spans="1:35" x14ac:dyDescent="0.2">
      <c r="A351" s="54" t="s">
        <v>406</v>
      </c>
      <c r="B351" s="54" t="s">
        <v>136</v>
      </c>
      <c r="C351" s="78">
        <v>32.838879258901422</v>
      </c>
      <c r="D351" s="78">
        <v>30.544872151969251</v>
      </c>
      <c r="E351" s="78">
        <v>30.467333774396295</v>
      </c>
      <c r="F351" s="78">
        <v>28.561468235801041</v>
      </c>
      <c r="G351" s="78">
        <v>31.861929721345671</v>
      </c>
      <c r="H351" s="78">
        <v>57.375408712161168</v>
      </c>
      <c r="I351" s="78">
        <v>55.406876268804332</v>
      </c>
      <c r="J351" s="78">
        <v>58.978621840112922</v>
      </c>
      <c r="K351" s="78">
        <v>97.965911943370656</v>
      </c>
      <c r="L351" s="78">
        <v>60.864321008283007</v>
      </c>
      <c r="M351" s="78">
        <v>63.588714102798612</v>
      </c>
      <c r="N351" s="78">
        <v>62.262529727825246</v>
      </c>
      <c r="O351" s="78">
        <v>70.282181036118672</v>
      </c>
      <c r="P351" s="78">
        <v>70.758372722498279</v>
      </c>
      <c r="Q351" s="78">
        <v>89.606868039483317</v>
      </c>
      <c r="R351" s="78">
        <v>103.51483083577939</v>
      </c>
      <c r="S351" s="78">
        <v>114.74697876334623</v>
      </c>
      <c r="T351" s="78">
        <v>115.51025975797494</v>
      </c>
      <c r="U351" s="78">
        <v>110.54831377729427</v>
      </c>
      <c r="V351" s="78">
        <v>97.441583889492478</v>
      </c>
      <c r="W351" s="78">
        <v>93.523022772734265</v>
      </c>
      <c r="X351" s="78">
        <v>96.478064369728827</v>
      </c>
      <c r="Y351" s="78">
        <v>100.89191276178997</v>
      </c>
      <c r="Z351" s="78">
        <v>105.59204334539456</v>
      </c>
      <c r="AA351" s="78">
        <v>111.64729789919086</v>
      </c>
      <c r="AB351" s="78">
        <v>115.33676381243441</v>
      </c>
      <c r="AC351" s="78">
        <v>119.09139814459022</v>
      </c>
      <c r="AD351" s="78">
        <v>122.78960323827583</v>
      </c>
      <c r="AF351" s="14" t="s">
        <v>521</v>
      </c>
      <c r="AG351" s="14"/>
      <c r="AH351" s="14"/>
      <c r="AI351" s="67" t="s">
        <v>548</v>
      </c>
    </row>
    <row r="352" spans="1:35" x14ac:dyDescent="0.2">
      <c r="A352" s="54" t="s">
        <v>405</v>
      </c>
      <c r="B352" s="54" t="s">
        <v>136</v>
      </c>
      <c r="C352" s="78"/>
      <c r="D352" s="78">
        <v>63.434106251834457</v>
      </c>
      <c r="E352" s="78">
        <v>64.801611220586537</v>
      </c>
      <c r="F352" s="78">
        <v>53.081152538714726</v>
      </c>
      <c r="G352" s="78">
        <v>83.001505052676848</v>
      </c>
      <c r="H352" s="78">
        <v>84.696554675797131</v>
      </c>
      <c r="I352" s="78">
        <v>81.490138748604537</v>
      </c>
      <c r="J352" s="78">
        <v>82.382885729331221</v>
      </c>
      <c r="K352" s="78">
        <v>86.1025387576735</v>
      </c>
      <c r="L352" s="78">
        <v>100.56578716433627</v>
      </c>
      <c r="M352" s="78">
        <v>101.91389142335767</v>
      </c>
      <c r="N352" s="78">
        <v>97.614661026383175</v>
      </c>
      <c r="O352" s="78">
        <v>103.55034991185427</v>
      </c>
      <c r="P352" s="78">
        <v>92.638110650348949</v>
      </c>
      <c r="Q352" s="78">
        <v>103.66957199201441</v>
      </c>
      <c r="R352" s="78">
        <v>128.51335297471962</v>
      </c>
      <c r="S352" s="78">
        <v>134.48273088569266</v>
      </c>
      <c r="T352" s="78">
        <v>129.62667733885777</v>
      </c>
      <c r="U352" s="78">
        <v>118.51977268457637</v>
      </c>
      <c r="V352" s="78">
        <v>114.65743594683106</v>
      </c>
      <c r="W352" s="78">
        <v>114.06716811191491</v>
      </c>
      <c r="X352" s="78">
        <v>127.7380299015897</v>
      </c>
      <c r="Y352" s="78">
        <v>118.49302413273001</v>
      </c>
      <c r="Z352" s="78">
        <v>123.54504546298014</v>
      </c>
      <c r="AA352" s="78">
        <v>123.1084009590557</v>
      </c>
      <c r="AB352" s="78">
        <v>128.17037513791834</v>
      </c>
      <c r="AC352" s="78">
        <v>135.13268297151231</v>
      </c>
      <c r="AD352" s="78">
        <v>142.08603174603175</v>
      </c>
      <c r="AF352" s="14" t="s">
        <v>521</v>
      </c>
      <c r="AG352" s="14"/>
      <c r="AH352" s="14"/>
      <c r="AI352" s="67" t="s">
        <v>548</v>
      </c>
    </row>
    <row r="353" spans="1:35" x14ac:dyDescent="0.2">
      <c r="A353" s="54" t="s">
        <v>407</v>
      </c>
      <c r="B353" s="54" t="s">
        <v>144</v>
      </c>
      <c r="C353" s="78">
        <v>236.26492782905513</v>
      </c>
      <c r="D353" s="78">
        <v>210.05789624103127</v>
      </c>
      <c r="E353" s="78">
        <v>189.16985499454924</v>
      </c>
      <c r="F353" s="78">
        <v>197.54004521838081</v>
      </c>
      <c r="G353" s="78">
        <v>276.00406914621118</v>
      </c>
      <c r="H353" s="78">
        <v>161.13253558668407</v>
      </c>
      <c r="I353" s="78">
        <v>168.59970155327952</v>
      </c>
      <c r="J353" s="78">
        <v>200.07823712044112</v>
      </c>
      <c r="K353" s="78">
        <v>230.02127270510789</v>
      </c>
      <c r="L353" s="78">
        <v>266.52579171337987</v>
      </c>
      <c r="M353" s="78">
        <v>265.88668445417437</v>
      </c>
      <c r="N353" s="78">
        <v>276.65081809218907</v>
      </c>
      <c r="O353" s="78">
        <v>289.91093069519866</v>
      </c>
      <c r="P353" s="78">
        <v>299.45949396471678</v>
      </c>
      <c r="Q353" s="78">
        <v>323.06060421673919</v>
      </c>
      <c r="R353" s="78">
        <v>364.74407176056127</v>
      </c>
      <c r="S353" s="78">
        <v>385.34647892772182</v>
      </c>
      <c r="T353" s="78">
        <v>406.61878416083783</v>
      </c>
      <c r="U353" s="78">
        <v>392.23047825924124</v>
      </c>
      <c r="V353" s="78">
        <v>382.64971852297396</v>
      </c>
      <c r="W353" s="78">
        <v>378.12035498982812</v>
      </c>
      <c r="X353" s="78">
        <v>398.17273532608198</v>
      </c>
      <c r="Y353" s="78">
        <v>384.95343870525898</v>
      </c>
      <c r="Z353" s="78">
        <v>411.31826046419894</v>
      </c>
      <c r="AA353" s="78">
        <v>432.96722409221184</v>
      </c>
      <c r="AB353" s="78">
        <v>462.61196865142824</v>
      </c>
      <c r="AC353" s="78">
        <v>477.12415592120186</v>
      </c>
      <c r="AD353" s="78">
        <v>501.43131350821324</v>
      </c>
      <c r="AF353" s="14" t="s">
        <v>518</v>
      </c>
      <c r="AG353" s="14"/>
      <c r="AH353" s="14"/>
      <c r="AI353" s="67" t="s">
        <v>546</v>
      </c>
    </row>
    <row r="354" spans="1:35" x14ac:dyDescent="0.2">
      <c r="A354" s="54" t="s">
        <v>145</v>
      </c>
      <c r="B354" s="54" t="s">
        <v>144</v>
      </c>
      <c r="C354" s="78">
        <v>65.785966031982412</v>
      </c>
      <c r="D354" s="78">
        <v>60.469972173383354</v>
      </c>
      <c r="E354" s="78">
        <v>54.226338853016259</v>
      </c>
      <c r="F354" s="78">
        <v>53.950451683547769</v>
      </c>
      <c r="G354" s="78">
        <v>54.454207823512455</v>
      </c>
      <c r="H354" s="78">
        <v>53.903421333623186</v>
      </c>
      <c r="I354" s="78">
        <v>55.330024798588575</v>
      </c>
      <c r="J354" s="78">
        <v>58.432044906434953</v>
      </c>
      <c r="K354" s="78">
        <v>61.069843218467291</v>
      </c>
      <c r="L354" s="78">
        <v>66.629984306617743</v>
      </c>
      <c r="M354" s="78">
        <v>72.037998433812831</v>
      </c>
      <c r="N354" s="78">
        <v>73.183839142628202</v>
      </c>
      <c r="O354" s="78">
        <v>77.96582557511249</v>
      </c>
      <c r="P354" s="78">
        <v>83.415129168320306</v>
      </c>
      <c r="Q354" s="78">
        <v>98.776468850565962</v>
      </c>
      <c r="R354" s="78">
        <v>83.294827487781205</v>
      </c>
      <c r="S354" s="78">
        <v>126.23808469728338</v>
      </c>
      <c r="T354" s="78">
        <v>124.54948350120974</v>
      </c>
      <c r="U354" s="78">
        <v>107.77359792924935</v>
      </c>
      <c r="V354" s="78">
        <v>99.987226967278758</v>
      </c>
      <c r="W354" s="78">
        <v>98.734206338013976</v>
      </c>
      <c r="X354" s="78">
        <v>112.96849460304296</v>
      </c>
      <c r="Y354" s="78">
        <v>105.47547640400137</v>
      </c>
      <c r="Z354" s="78">
        <v>109.24234055637679</v>
      </c>
      <c r="AA354" s="78">
        <v>114.63550838166844</v>
      </c>
      <c r="AB354" s="78">
        <v>118.60132576114442</v>
      </c>
      <c r="AC354" s="78">
        <v>128.18383345233511</v>
      </c>
      <c r="AD354" s="78">
        <v>134.15496055797297</v>
      </c>
      <c r="AF354" s="14" t="s">
        <v>518</v>
      </c>
      <c r="AG354" s="14"/>
      <c r="AH354" s="14"/>
      <c r="AI354" s="67" t="s">
        <v>546</v>
      </c>
    </row>
    <row r="355" spans="1:35" x14ac:dyDescent="0.2">
      <c r="A355" s="54" t="s">
        <v>408</v>
      </c>
      <c r="B355" s="54" t="s">
        <v>144</v>
      </c>
      <c r="C355" s="78">
        <v>236.17588583047785</v>
      </c>
      <c r="D355" s="78">
        <v>257.85184063676081</v>
      </c>
      <c r="E355" s="78">
        <v>231.35994915645944</v>
      </c>
      <c r="F355" s="78">
        <v>192.27034803105934</v>
      </c>
      <c r="G355" s="78">
        <v>199.30152041855402</v>
      </c>
      <c r="H355" s="78">
        <v>198.31362362430789</v>
      </c>
      <c r="I355" s="78">
        <v>239.40763142174433</v>
      </c>
      <c r="J355" s="78">
        <v>258.95022970903523</v>
      </c>
      <c r="K355" s="78">
        <v>329.88566449154945</v>
      </c>
      <c r="L355" s="78">
        <v>377.24952978056427</v>
      </c>
      <c r="M355" s="78">
        <v>384.63774780693279</v>
      </c>
      <c r="N355" s="78">
        <v>393.76404963381776</v>
      </c>
      <c r="O355" s="78">
        <v>424.6501001549567</v>
      </c>
      <c r="P355" s="78">
        <v>445.99368076722919</v>
      </c>
      <c r="Q355" s="78">
        <v>516.81057604388911</v>
      </c>
      <c r="R355" s="78">
        <v>665.59014679618417</v>
      </c>
      <c r="S355" s="78">
        <v>715.41745549283542</v>
      </c>
      <c r="T355" s="78">
        <v>759.22815702622893</v>
      </c>
      <c r="U355" s="78">
        <v>750.3691670847968</v>
      </c>
      <c r="V355" s="78">
        <v>768.42873676539932</v>
      </c>
      <c r="W355" s="78">
        <v>804.33305921052636</v>
      </c>
      <c r="X355" s="78">
        <v>844.37904907844893</v>
      </c>
      <c r="Y355" s="78">
        <v>867.1807971626414</v>
      </c>
      <c r="Z355" s="78">
        <v>910.74393824985316</v>
      </c>
      <c r="AA355" s="78">
        <v>922.76854681856071</v>
      </c>
      <c r="AB355" s="78">
        <v>1003.8364882506528</v>
      </c>
      <c r="AC355" s="78">
        <v>1210.7804270626759</v>
      </c>
      <c r="AD355" s="78">
        <v>1145.1775693210463</v>
      </c>
      <c r="AF355" s="14" t="s">
        <v>518</v>
      </c>
      <c r="AG355" s="14"/>
      <c r="AH355" s="14"/>
      <c r="AI355" s="67" t="s">
        <v>546</v>
      </c>
    </row>
    <row r="356" spans="1:35" x14ac:dyDescent="0.2">
      <c r="A356" s="54" t="s">
        <v>409</v>
      </c>
      <c r="B356" s="54" t="s">
        <v>144</v>
      </c>
      <c r="C356" s="78">
        <v>265.85818328950029</v>
      </c>
      <c r="D356" s="78">
        <v>241.47615230460923</v>
      </c>
      <c r="E356" s="78">
        <v>236.03436495176848</v>
      </c>
      <c r="F356" s="78">
        <v>228.20955376449774</v>
      </c>
      <c r="G356" s="78">
        <v>235.63568627450979</v>
      </c>
      <c r="H356" s="78">
        <v>238.73545384018618</v>
      </c>
      <c r="I356" s="78">
        <v>249.4438106103822</v>
      </c>
      <c r="J356" s="78">
        <v>273.04950309394337</v>
      </c>
      <c r="K356" s="78">
        <v>304.66592468929696</v>
      </c>
      <c r="L356" s="78">
        <v>416.33746339265599</v>
      </c>
      <c r="M356" s="78">
        <v>465.25011155734046</v>
      </c>
      <c r="N356" s="78">
        <v>467.53875194314901</v>
      </c>
      <c r="O356" s="78">
        <v>500.11613611416027</v>
      </c>
      <c r="P356" s="78">
        <v>529.30238726790446</v>
      </c>
      <c r="Q356" s="78">
        <v>599.09659593280287</v>
      </c>
      <c r="R356" s="78">
        <v>670.45998240985045</v>
      </c>
      <c r="S356" s="78">
        <v>749.47774610830959</v>
      </c>
      <c r="T356" s="78">
        <v>758.25245044652581</v>
      </c>
      <c r="U356" s="78">
        <v>779.48927038626607</v>
      </c>
      <c r="V356" s="78">
        <v>893.36394069823052</v>
      </c>
      <c r="W356" s="78">
        <v>913.80737901293719</v>
      </c>
      <c r="X356" s="78">
        <v>952.41806971780886</v>
      </c>
      <c r="Y356" s="78">
        <v>1020.8032128514056</v>
      </c>
      <c r="Z356" s="78">
        <v>1056.9269557021678</v>
      </c>
      <c r="AA356" s="78">
        <v>1127.2703084530256</v>
      </c>
      <c r="AB356" s="78">
        <v>1197.4145658263305</v>
      </c>
      <c r="AC356" s="78">
        <v>1250.6413697362332</v>
      </c>
      <c r="AD356" s="78">
        <v>1272.1343518310491</v>
      </c>
      <c r="AF356" s="14" t="s">
        <v>519</v>
      </c>
      <c r="AG356" s="14"/>
      <c r="AH356" s="14"/>
      <c r="AI356" s="67" t="s">
        <v>547</v>
      </c>
    </row>
    <row r="357" spans="1:35" x14ac:dyDescent="0.2">
      <c r="A357" s="54" t="s">
        <v>410</v>
      </c>
      <c r="B357" s="54" t="s">
        <v>144</v>
      </c>
      <c r="C357" s="78">
        <v>50.900777819875636</v>
      </c>
      <c r="D357" s="78">
        <v>47.427794213786299</v>
      </c>
      <c r="E357" s="78">
        <v>39.901894504280584</v>
      </c>
      <c r="F357" s="78">
        <v>39.364185750636132</v>
      </c>
      <c r="G357" s="78">
        <v>38.297328801446717</v>
      </c>
      <c r="H357" s="78">
        <v>37.686626359296021</v>
      </c>
      <c r="I357" s="78">
        <v>38.389530701197579</v>
      </c>
      <c r="J357" s="78">
        <v>39.933236438161359</v>
      </c>
      <c r="K357" s="78">
        <v>42.840313783932025</v>
      </c>
      <c r="L357" s="78">
        <v>46.645420320989459</v>
      </c>
      <c r="M357" s="78">
        <v>48.515385574983888</v>
      </c>
      <c r="N357" s="78">
        <v>49.527124886203758</v>
      </c>
      <c r="O357" s="78">
        <v>52.88701699046527</v>
      </c>
      <c r="P357" s="78">
        <v>47.694526923590637</v>
      </c>
      <c r="Q357" s="78">
        <v>56.360256847017041</v>
      </c>
      <c r="R357" s="78">
        <v>69.911356742583934</v>
      </c>
      <c r="S357" s="78">
        <v>73.048249705294452</v>
      </c>
      <c r="T357" s="78">
        <v>69.472389512192635</v>
      </c>
      <c r="U357" s="78">
        <v>63.331694049399317</v>
      </c>
      <c r="V357" s="78">
        <v>60.916394114881825</v>
      </c>
      <c r="W357" s="78">
        <v>61.079100391655345</v>
      </c>
      <c r="X357" s="78">
        <v>80.409814063755164</v>
      </c>
      <c r="Y357" s="78">
        <v>76.747875850389789</v>
      </c>
      <c r="Z357" s="78">
        <v>76.003423702407176</v>
      </c>
      <c r="AA357" s="78">
        <v>80.548743987683721</v>
      </c>
      <c r="AB357" s="78">
        <v>74.056128652304423</v>
      </c>
      <c r="AC357" s="78">
        <v>77.681432780393536</v>
      </c>
      <c r="AD357" s="78">
        <v>81.79372673102246</v>
      </c>
      <c r="AF357" s="14" t="s">
        <v>519</v>
      </c>
      <c r="AG357" s="14"/>
      <c r="AH357" s="14"/>
      <c r="AI357" s="67" t="s">
        <v>547</v>
      </c>
    </row>
    <row r="358" spans="1:35" x14ac:dyDescent="0.2">
      <c r="A358" s="54" t="s">
        <v>411</v>
      </c>
      <c r="B358" s="54" t="s">
        <v>144</v>
      </c>
      <c r="C358" s="78">
        <v>49.763055644672583</v>
      </c>
      <c r="D358" s="78">
        <v>49.113894896003657</v>
      </c>
      <c r="E358" s="78">
        <v>70.444733282981744</v>
      </c>
      <c r="F358" s="78">
        <v>71.280450557017005</v>
      </c>
      <c r="G358" s="78">
        <v>178.50839539131655</v>
      </c>
      <c r="H358" s="78">
        <v>182.1438109111088</v>
      </c>
      <c r="I358" s="78">
        <v>194.94200488665672</v>
      </c>
      <c r="J358" s="78">
        <v>206.60469230514863</v>
      </c>
      <c r="K358" s="78">
        <v>219.54838865613922</v>
      </c>
      <c r="L358" s="78">
        <v>255.6235290127853</v>
      </c>
      <c r="M358" s="78">
        <v>274.26438782684386</v>
      </c>
      <c r="N358" s="78">
        <v>278.49861821987474</v>
      </c>
      <c r="O358" s="78">
        <v>300.95088358418815</v>
      </c>
      <c r="P358" s="78">
        <v>319.84768910922759</v>
      </c>
      <c r="Q358" s="78">
        <v>355.2277481493274</v>
      </c>
      <c r="R358" s="78">
        <v>394.98107779130243</v>
      </c>
      <c r="S358" s="78">
        <v>412.8968010689303</v>
      </c>
      <c r="T358" s="78">
        <v>427.0210772468626</v>
      </c>
      <c r="U358" s="78">
        <v>418.28373049362449</v>
      </c>
      <c r="V358" s="78">
        <v>455.1237902619219</v>
      </c>
      <c r="W358" s="78">
        <v>452.71092462160948</v>
      </c>
      <c r="X358" s="78">
        <v>472.54206066158429</v>
      </c>
      <c r="Y358" s="78">
        <v>489.7171943497321</v>
      </c>
      <c r="Z358" s="78">
        <v>514.60674611516254</v>
      </c>
      <c r="AA358" s="78">
        <v>550.47553112608398</v>
      </c>
      <c r="AB358" s="78">
        <v>578.12988423153695</v>
      </c>
      <c r="AC358" s="78">
        <v>609.4939516767472</v>
      </c>
      <c r="AD358" s="78">
        <v>644.59905347846666</v>
      </c>
      <c r="AF358" s="14" t="s">
        <v>519</v>
      </c>
      <c r="AG358" s="14"/>
      <c r="AH358" s="14"/>
      <c r="AI358" s="67" t="s">
        <v>547</v>
      </c>
    </row>
    <row r="359" spans="1:35" x14ac:dyDescent="0.2">
      <c r="A359" s="54" t="s">
        <v>412</v>
      </c>
      <c r="B359" s="54" t="s">
        <v>144</v>
      </c>
      <c r="C359" s="78">
        <v>54.502746197744102</v>
      </c>
      <c r="D359" s="78">
        <v>49.034691779919356</v>
      </c>
      <c r="E359" s="78">
        <v>41.784005926958947</v>
      </c>
      <c r="F359" s="78">
        <v>39.807989624750434</v>
      </c>
      <c r="G359" s="78">
        <v>39.636682104263151</v>
      </c>
      <c r="H359" s="78">
        <v>39.322021480309715</v>
      </c>
      <c r="I359" s="78">
        <v>40.433035967952726</v>
      </c>
      <c r="J359" s="78">
        <v>42.523656495593244</v>
      </c>
      <c r="K359" s="78">
        <v>42.185168957774245</v>
      </c>
      <c r="L359" s="78">
        <v>42.536437950804512</v>
      </c>
      <c r="M359" s="78">
        <v>45.433975951287067</v>
      </c>
      <c r="N359" s="78">
        <v>47.728710647393399</v>
      </c>
      <c r="O359" s="78">
        <v>50.774933276395856</v>
      </c>
      <c r="P359" s="78">
        <v>59.988743137575192</v>
      </c>
      <c r="Q359" s="78">
        <v>71.107234701561453</v>
      </c>
      <c r="R359" s="78">
        <v>114.48783394927638</v>
      </c>
      <c r="S359" s="78">
        <v>116.54761655463182</v>
      </c>
      <c r="T359" s="78">
        <v>108.85572149608855</v>
      </c>
      <c r="U359" s="78">
        <v>67.519659150995835</v>
      </c>
      <c r="V359" s="78">
        <v>65.685292210927045</v>
      </c>
      <c r="W359" s="78">
        <v>67.186327114633201</v>
      </c>
      <c r="X359" s="78">
        <v>68.875993393173843</v>
      </c>
      <c r="Y359" s="78">
        <v>69.158428032214445</v>
      </c>
      <c r="Z359" s="78">
        <v>72.188372062001434</v>
      </c>
      <c r="AA359" s="78">
        <v>75.757829253556935</v>
      </c>
      <c r="AB359" s="78">
        <v>79.135470068486796</v>
      </c>
      <c r="AC359" s="78">
        <v>83.634276924701936</v>
      </c>
      <c r="AD359" s="78">
        <v>86.87018377755517</v>
      </c>
      <c r="AF359" s="14" t="s">
        <v>518</v>
      </c>
      <c r="AG359" s="14"/>
      <c r="AH359" s="14"/>
      <c r="AI359" s="67" t="s">
        <v>546</v>
      </c>
    </row>
    <row r="360" spans="1:35" x14ac:dyDescent="0.2">
      <c r="A360" s="54" t="s">
        <v>413</v>
      </c>
      <c r="B360" s="54" t="s">
        <v>144</v>
      </c>
      <c r="C360" s="78">
        <v>66.311343882326724</v>
      </c>
      <c r="D360" s="78">
        <v>60.269805952728333</v>
      </c>
      <c r="E360" s="78">
        <v>54.316628452887869</v>
      </c>
      <c r="F360" s="78">
        <v>54.477043673012318</v>
      </c>
      <c r="G360" s="78">
        <v>53.904201317636897</v>
      </c>
      <c r="H360" s="78">
        <v>52.528126336803084</v>
      </c>
      <c r="I360" s="78">
        <v>53.80992053768334</v>
      </c>
      <c r="J360" s="78">
        <v>56.54355195793552</v>
      </c>
      <c r="K360" s="78">
        <v>56.303358464701851</v>
      </c>
      <c r="L360" s="78">
        <v>64.334396656033434</v>
      </c>
      <c r="M360" s="78">
        <v>70.870595094930948</v>
      </c>
      <c r="N360" s="78">
        <v>62.441664252607183</v>
      </c>
      <c r="O360" s="78">
        <v>62.191979552899674</v>
      </c>
      <c r="P360" s="78">
        <v>59.715802057672803</v>
      </c>
      <c r="Q360" s="78">
        <v>60.816311722236328</v>
      </c>
      <c r="R360" s="78">
        <v>65.777292576419214</v>
      </c>
      <c r="S360" s="78">
        <v>63.673892923252168</v>
      </c>
      <c r="T360" s="78">
        <v>60.18617002443083</v>
      </c>
      <c r="U360" s="78">
        <v>59.054184100418411</v>
      </c>
      <c r="V360" s="78">
        <v>63.510988387487231</v>
      </c>
      <c r="W360" s="78">
        <v>64.672431371068228</v>
      </c>
      <c r="X360" s="78">
        <v>62.393233193432003</v>
      </c>
      <c r="Y360" s="78">
        <v>103.08444672206157</v>
      </c>
      <c r="Z360" s="78">
        <v>83.026550268749318</v>
      </c>
      <c r="AA360" s="78">
        <v>88.525608401132573</v>
      </c>
      <c r="AB360" s="78">
        <v>104.53222067686602</v>
      </c>
      <c r="AC360" s="78">
        <v>60.788978446898412</v>
      </c>
      <c r="AD360" s="78">
        <v>63.529692509472454</v>
      </c>
      <c r="AF360" s="14" t="s">
        <v>519</v>
      </c>
      <c r="AG360" s="14"/>
      <c r="AH360" s="14"/>
      <c r="AI360" s="67" t="s">
        <v>547</v>
      </c>
    </row>
    <row r="361" spans="1:35" x14ac:dyDescent="0.2">
      <c r="A361" s="54" t="s">
        <v>414</v>
      </c>
      <c r="B361" s="54" t="s">
        <v>144</v>
      </c>
      <c r="C361" s="78">
        <v>58.65372633149893</v>
      </c>
      <c r="D361" s="78">
        <v>55.086911545860403</v>
      </c>
      <c r="E361" s="78">
        <v>47.130904767052208</v>
      </c>
      <c r="F361" s="78">
        <v>46.710854536383721</v>
      </c>
      <c r="G361" s="78">
        <v>46.732171353594097</v>
      </c>
      <c r="H361" s="78">
        <v>46.400179129640684</v>
      </c>
      <c r="I361" s="78">
        <v>47.213108252577854</v>
      </c>
      <c r="J361" s="78">
        <v>48.591715069239811</v>
      </c>
      <c r="K361" s="78">
        <v>50.445566627258906</v>
      </c>
      <c r="L361" s="78">
        <v>60.713856131007375</v>
      </c>
      <c r="M361" s="78">
        <v>63.300642042995236</v>
      </c>
      <c r="N361" s="78">
        <v>63.857940669444048</v>
      </c>
      <c r="O361" s="78">
        <v>68.436939106852932</v>
      </c>
      <c r="P361" s="78">
        <v>78.140587454721512</v>
      </c>
      <c r="Q361" s="78">
        <v>88.199160146436</v>
      </c>
      <c r="R361" s="78">
        <v>94.282488888888892</v>
      </c>
      <c r="S361" s="78">
        <v>99.870954026043051</v>
      </c>
      <c r="T361" s="78">
        <v>100.52891123573777</v>
      </c>
      <c r="U361" s="78">
        <v>93.656629406706799</v>
      </c>
      <c r="V361" s="78">
        <v>92.719557004605903</v>
      </c>
      <c r="W361" s="78">
        <v>93.980057569333127</v>
      </c>
      <c r="X361" s="78">
        <v>104.83160852811012</v>
      </c>
      <c r="Y361" s="78">
        <v>99.728283588328736</v>
      </c>
      <c r="Z361" s="78">
        <v>102.42734417839517</v>
      </c>
      <c r="AA361" s="78">
        <v>108.34938667983864</v>
      </c>
      <c r="AB361" s="78">
        <v>111.65067235159069</v>
      </c>
      <c r="AC361" s="78">
        <v>123.81634318734595</v>
      </c>
      <c r="AD361" s="78">
        <v>132.57650443932917</v>
      </c>
      <c r="AF361" s="14" t="s">
        <v>519</v>
      </c>
      <c r="AG361" s="14"/>
      <c r="AH361" s="14"/>
      <c r="AI361" s="67" t="s">
        <v>547</v>
      </c>
    </row>
    <row r="362" spans="1:35" x14ac:dyDescent="0.2">
      <c r="A362" s="54" t="s">
        <v>415</v>
      </c>
      <c r="B362" s="54" t="s">
        <v>144</v>
      </c>
      <c r="C362" s="78">
        <v>45.268584739874946</v>
      </c>
      <c r="D362" s="78">
        <v>41.694942108470443</v>
      </c>
      <c r="E362" s="78">
        <v>39.931716630108049</v>
      </c>
      <c r="F362" s="78">
        <v>40.927615794396324</v>
      </c>
      <c r="G362" s="78">
        <v>41.033673179251799</v>
      </c>
      <c r="H362" s="78">
        <v>41.872384178057338</v>
      </c>
      <c r="I362" s="78">
        <v>43.311813946142301</v>
      </c>
      <c r="J362" s="78">
        <v>45.120200723538339</v>
      </c>
      <c r="K362" s="78">
        <v>46.586019432449106</v>
      </c>
      <c r="L362" s="78">
        <v>50.964772772454374</v>
      </c>
      <c r="M362" s="78">
        <v>53.990491660393801</v>
      </c>
      <c r="N362" s="78">
        <v>53.710215180893826</v>
      </c>
      <c r="O362" s="78">
        <v>57.145787746170676</v>
      </c>
      <c r="P362" s="78">
        <v>55.08582999135016</v>
      </c>
      <c r="Q362" s="78">
        <v>64.646808342861647</v>
      </c>
      <c r="R362" s="78">
        <v>79.871832148049194</v>
      </c>
      <c r="S362" s="78">
        <v>82.9191329230528</v>
      </c>
      <c r="T362" s="78">
        <v>81.734346978557511</v>
      </c>
      <c r="U362" s="78">
        <v>67.990356281810875</v>
      </c>
      <c r="V362" s="78">
        <v>68.938651994497931</v>
      </c>
      <c r="W362" s="78">
        <v>74.667085279227663</v>
      </c>
      <c r="X362" s="78">
        <v>79.66801038799953</v>
      </c>
      <c r="Y362" s="78">
        <v>75.54955334892459</v>
      </c>
      <c r="Z362" s="78">
        <v>79.473714112567237</v>
      </c>
      <c r="AA362" s="78">
        <v>83.689013105714395</v>
      </c>
      <c r="AB362" s="78">
        <v>87.549868962935236</v>
      </c>
      <c r="AC362" s="78">
        <v>90.199001267049269</v>
      </c>
      <c r="AD362" s="78">
        <v>94.213062334607471</v>
      </c>
      <c r="AF362" s="14" t="s">
        <v>519</v>
      </c>
      <c r="AG362" s="14"/>
      <c r="AH362" s="14"/>
      <c r="AI362" s="67" t="s">
        <v>547</v>
      </c>
    </row>
    <row r="363" spans="1:35" x14ac:dyDescent="0.2">
      <c r="A363" s="54" t="s">
        <v>416</v>
      </c>
      <c r="B363" s="54" t="s">
        <v>144</v>
      </c>
      <c r="C363" s="78">
        <v>36.611433376810602</v>
      </c>
      <c r="D363" s="78">
        <v>33.4879792653499</v>
      </c>
      <c r="E363" s="78">
        <v>32.4632495518238</v>
      </c>
      <c r="F363" s="78">
        <v>31.07881617619703</v>
      </c>
      <c r="G363" s="78">
        <v>30.219915262009135</v>
      </c>
      <c r="H363" s="78">
        <v>28.777213262759123</v>
      </c>
      <c r="I363" s="78">
        <v>32.894062735441665</v>
      </c>
      <c r="J363" s="78">
        <v>36.229249227413199</v>
      </c>
      <c r="K363" s="78">
        <v>37.867206521543096</v>
      </c>
      <c r="L363" s="78">
        <v>41.903486600340592</v>
      </c>
      <c r="M363" s="78">
        <v>41.212358212047441</v>
      </c>
      <c r="N363" s="78">
        <v>36.794408940341953</v>
      </c>
      <c r="O363" s="78">
        <v>40.560344978701771</v>
      </c>
      <c r="P363" s="78">
        <v>31.014897198319936</v>
      </c>
      <c r="Q363" s="78">
        <v>37.87057934746683</v>
      </c>
      <c r="R363" s="78">
        <v>52.911920150535877</v>
      </c>
      <c r="S363" s="78">
        <v>58.621384297520663</v>
      </c>
      <c r="T363" s="78">
        <v>58.364194472948583</v>
      </c>
      <c r="U363" s="78">
        <v>54.440526652710254</v>
      </c>
      <c r="V363" s="78">
        <v>53.46213876772083</v>
      </c>
      <c r="W363" s="78">
        <v>75.030149213054443</v>
      </c>
      <c r="X363" s="78">
        <v>68.650941649696222</v>
      </c>
      <c r="Y363" s="78">
        <v>65.754932120644682</v>
      </c>
      <c r="Z363" s="78">
        <v>63.747575702509373</v>
      </c>
      <c r="AA363" s="78">
        <v>63.154401628044376</v>
      </c>
      <c r="AB363" s="78">
        <v>66.020358598207011</v>
      </c>
      <c r="AC363" s="78">
        <v>69.225083123182941</v>
      </c>
      <c r="AD363" s="78">
        <v>71.792142134912609</v>
      </c>
      <c r="AF363" s="14" t="s">
        <v>518</v>
      </c>
      <c r="AG363" s="14"/>
      <c r="AH363" s="14"/>
      <c r="AI363" s="67" t="s">
        <v>546</v>
      </c>
    </row>
    <row r="364" spans="1:35" x14ac:dyDescent="0.2">
      <c r="A364" s="54" t="s">
        <v>417</v>
      </c>
      <c r="B364" s="54" t="s">
        <v>144</v>
      </c>
      <c r="C364" s="78">
        <v>115.12783265967226</v>
      </c>
      <c r="D364" s="78">
        <v>105.83804326085092</v>
      </c>
      <c r="E364" s="78">
        <v>88.081830100184391</v>
      </c>
      <c r="F364" s="78">
        <v>92.387462896261042</v>
      </c>
      <c r="G364" s="78">
        <v>90.393962114963841</v>
      </c>
      <c r="H364" s="78">
        <v>87.370693750292716</v>
      </c>
      <c r="I364" s="78">
        <v>89.317485788533375</v>
      </c>
      <c r="J364" s="78">
        <v>86.683417816844809</v>
      </c>
      <c r="K364" s="78">
        <v>95.67073709355347</v>
      </c>
      <c r="L364" s="78">
        <v>105.51250038157453</v>
      </c>
      <c r="M364" s="78">
        <v>110.17414759430169</v>
      </c>
      <c r="N364" s="78">
        <v>112.0226082859751</v>
      </c>
      <c r="O364" s="78">
        <v>122.13217007968518</v>
      </c>
      <c r="P364" s="78">
        <v>140.84358156923005</v>
      </c>
      <c r="Q364" s="78">
        <v>164.32040017150206</v>
      </c>
      <c r="R364" s="78">
        <v>178.3791071307262</v>
      </c>
      <c r="S364" s="78">
        <v>189.08060549572716</v>
      </c>
      <c r="T364" s="78">
        <v>193.05926614388832</v>
      </c>
      <c r="U364" s="78">
        <v>173.35421502498704</v>
      </c>
      <c r="V364" s="78">
        <v>184.71899394437398</v>
      </c>
      <c r="W364" s="78">
        <v>190.94963354203139</v>
      </c>
      <c r="X364" s="78">
        <v>202.70466820204317</v>
      </c>
      <c r="Y364" s="78">
        <v>198.23360170222554</v>
      </c>
      <c r="Z364" s="78">
        <v>202.96688504248937</v>
      </c>
      <c r="AA364" s="78">
        <v>214.39433780646621</v>
      </c>
      <c r="AB364" s="78">
        <v>227.82715406473233</v>
      </c>
      <c r="AC364" s="78">
        <v>233.83226959551652</v>
      </c>
      <c r="AD364" s="78">
        <v>245.80802826632814</v>
      </c>
      <c r="AF364" s="14" t="s">
        <v>518</v>
      </c>
      <c r="AG364" s="14"/>
      <c r="AH364" s="14"/>
      <c r="AI364" s="67" t="s">
        <v>546</v>
      </c>
    </row>
    <row r="365" spans="1:35" x14ac:dyDescent="0.2">
      <c r="A365" s="54" t="s">
        <v>418</v>
      </c>
      <c r="B365" s="54" t="s">
        <v>144</v>
      </c>
      <c r="C365" s="78">
        <v>84.169074597626945</v>
      </c>
      <c r="D365" s="78">
        <v>77.202408370073044</v>
      </c>
      <c r="E365" s="78">
        <v>76.732128040525794</v>
      </c>
      <c r="F365" s="78">
        <v>80.80238470590848</v>
      </c>
      <c r="G365" s="78">
        <v>82.455677202895998</v>
      </c>
      <c r="H365" s="78">
        <v>80.165071718421103</v>
      </c>
      <c r="I365" s="78">
        <v>86.485747638756237</v>
      </c>
      <c r="J365" s="78">
        <v>91.542785771795451</v>
      </c>
      <c r="K365" s="78">
        <v>99.001521699433923</v>
      </c>
      <c r="L365" s="78">
        <v>114.06583797509829</v>
      </c>
      <c r="M365" s="78">
        <v>117.02051250959946</v>
      </c>
      <c r="N365" s="78">
        <v>113.94904982642025</v>
      </c>
      <c r="O365" s="78">
        <v>121.68434981829672</v>
      </c>
      <c r="P365" s="78">
        <v>138.27309467678347</v>
      </c>
      <c r="Q365" s="78">
        <v>154.24545922203316</v>
      </c>
      <c r="R365" s="78">
        <v>158.74538658272672</v>
      </c>
      <c r="S365" s="78">
        <v>163.66886725524199</v>
      </c>
      <c r="T365" s="78">
        <v>160.16490630990103</v>
      </c>
      <c r="U365" s="78">
        <v>153.88552712463502</v>
      </c>
      <c r="V365" s="78">
        <v>162.32488354683082</v>
      </c>
      <c r="W365" s="78">
        <v>179.42570247762248</v>
      </c>
      <c r="X365" s="78">
        <v>327.773244473342</v>
      </c>
      <c r="Y365" s="78">
        <v>304.93991511721907</v>
      </c>
      <c r="Z365" s="78">
        <v>268.34213968087892</v>
      </c>
      <c r="AA365" s="78">
        <v>289.19454205907749</v>
      </c>
      <c r="AB365" s="78">
        <v>343.628916096507</v>
      </c>
      <c r="AC365" s="78">
        <v>214.10626008325534</v>
      </c>
      <c r="AD365" s="78">
        <v>222.07225755166931</v>
      </c>
      <c r="AF365" s="14" t="s">
        <v>519</v>
      </c>
      <c r="AG365" s="14"/>
      <c r="AH365" s="14"/>
      <c r="AI365" s="67" t="s">
        <v>547</v>
      </c>
    </row>
    <row r="366" spans="1:35" x14ac:dyDescent="0.2">
      <c r="A366" s="54" t="s">
        <v>144</v>
      </c>
      <c r="B366" s="54" t="s">
        <v>144</v>
      </c>
      <c r="C366" s="78">
        <v>115.05585321467468</v>
      </c>
      <c r="D366" s="78">
        <v>104.52756662789139</v>
      </c>
      <c r="E366" s="78">
        <v>96.184722161310603</v>
      </c>
      <c r="F366" s="78">
        <v>95.644138862300011</v>
      </c>
      <c r="G366" s="78">
        <v>94.517410551895878</v>
      </c>
      <c r="H366" s="78">
        <v>90.919012580861477</v>
      </c>
      <c r="I366" s="78">
        <v>105.15693899786581</v>
      </c>
      <c r="J366" s="78">
        <v>110.64776506253938</v>
      </c>
      <c r="K366" s="78">
        <v>120.63306941608309</v>
      </c>
      <c r="L366" s="78">
        <v>139.06609886609451</v>
      </c>
      <c r="M366" s="78">
        <v>147.99903727464837</v>
      </c>
      <c r="N366" s="78">
        <v>151.36785160832932</v>
      </c>
      <c r="O366" s="78">
        <v>163.02702328845035</v>
      </c>
      <c r="P366" s="78">
        <v>181.42377664969933</v>
      </c>
      <c r="Q366" s="78" t="s">
        <v>545</v>
      </c>
      <c r="R366" s="78">
        <v>205.94706330396244</v>
      </c>
      <c r="S366" s="78">
        <v>222.50199645025521</v>
      </c>
      <c r="T366" s="78">
        <v>233.68652570581975</v>
      </c>
      <c r="U366" s="78" t="s">
        <v>545</v>
      </c>
      <c r="V366" s="78">
        <v>231.25262486028231</v>
      </c>
      <c r="W366" s="78">
        <v>247.66331501635145</v>
      </c>
      <c r="X366" s="78">
        <v>245.27122392385215</v>
      </c>
      <c r="Y366" s="78">
        <v>267.55966383961407</v>
      </c>
      <c r="Z366" s="78">
        <v>251.8824388614095</v>
      </c>
      <c r="AA366" s="78">
        <v>249.81485437830935</v>
      </c>
      <c r="AB366" s="78">
        <v>267.511379189156</v>
      </c>
      <c r="AC366" s="78">
        <v>278.61265701537843</v>
      </c>
      <c r="AD366" s="78">
        <v>297.5498714602287</v>
      </c>
      <c r="AF366" s="14" t="s">
        <v>518</v>
      </c>
      <c r="AG366" s="14"/>
      <c r="AH366" s="14"/>
      <c r="AI366" s="67" t="s">
        <v>546</v>
      </c>
    </row>
    <row r="367" spans="1:35" x14ac:dyDescent="0.2">
      <c r="A367" s="54" t="s">
        <v>419</v>
      </c>
      <c r="B367" s="54" t="s">
        <v>144</v>
      </c>
      <c r="C367" s="78">
        <v>28.508282866366613</v>
      </c>
      <c r="D367" s="78">
        <v>25.284251950592569</v>
      </c>
      <c r="E367" s="78">
        <v>21.527498836204032</v>
      </c>
      <c r="F367" s="78">
        <v>18.55301042933009</v>
      </c>
      <c r="G367" s="78">
        <v>19.188115506593224</v>
      </c>
      <c r="H367" s="78">
        <v>20.825547266723738</v>
      </c>
      <c r="I367" s="78">
        <v>19.550348109979154</v>
      </c>
      <c r="J367" s="78">
        <v>21.482128810697773</v>
      </c>
      <c r="K367" s="78">
        <v>52.41421632244429</v>
      </c>
      <c r="L367" s="78">
        <v>54.405708921493634</v>
      </c>
      <c r="M367" s="78">
        <v>56.247354606533833</v>
      </c>
      <c r="N367" s="78">
        <v>57.334639843848379</v>
      </c>
      <c r="O367" s="78">
        <v>58.658781478954708</v>
      </c>
      <c r="P367" s="78">
        <v>65.906868403693935</v>
      </c>
      <c r="Q367" s="78">
        <v>74.533046594982082</v>
      </c>
      <c r="R367" s="78">
        <v>76.285333032626667</v>
      </c>
      <c r="S367" s="78">
        <v>75.907169463351892</v>
      </c>
      <c r="T367" s="78">
        <v>70.205029525309982</v>
      </c>
      <c r="U367" s="78">
        <v>72.214086810204876</v>
      </c>
      <c r="V367" s="78">
        <v>70.706216158702389</v>
      </c>
      <c r="W367" s="78">
        <v>73.245164926784014</v>
      </c>
      <c r="X367" s="78">
        <v>76.401995131605887</v>
      </c>
      <c r="Y367" s="78">
        <v>76.601886542954119</v>
      </c>
      <c r="Z367" s="78">
        <v>79.933780639575787</v>
      </c>
      <c r="AA367" s="78">
        <v>83.313236617665964</v>
      </c>
      <c r="AB367" s="78">
        <v>87.744244520359018</v>
      </c>
      <c r="AC367" s="78">
        <v>70.351808537298467</v>
      </c>
      <c r="AD367" s="78">
        <v>65.5899826164747</v>
      </c>
      <c r="AF367" s="14" t="s">
        <v>519</v>
      </c>
      <c r="AG367" s="14"/>
      <c r="AH367" s="14"/>
      <c r="AI367" s="67" t="s">
        <v>547</v>
      </c>
    </row>
    <row r="368" spans="1:35" x14ac:dyDescent="0.2">
      <c r="A368" s="54" t="s">
        <v>420</v>
      </c>
      <c r="B368" s="54" t="s">
        <v>144</v>
      </c>
      <c r="C368" s="78">
        <v>81.35749976607093</v>
      </c>
      <c r="D368" s="78">
        <v>74.944826563340072</v>
      </c>
      <c r="E368" s="78">
        <v>75.894031758972744</v>
      </c>
      <c r="F368" s="78">
        <v>80.086190323614233</v>
      </c>
      <c r="G368" s="78">
        <v>80.330407037863552</v>
      </c>
      <c r="H368" s="78">
        <v>78.906087521663778</v>
      </c>
      <c r="I368" s="78">
        <v>82.203507903391213</v>
      </c>
      <c r="J368" s="78">
        <v>84.917360119772994</v>
      </c>
      <c r="K368" s="78">
        <v>88.978985979225939</v>
      </c>
      <c r="L368" s="78">
        <v>97.727381643235546</v>
      </c>
      <c r="M368" s="78">
        <v>98.451457854083671</v>
      </c>
      <c r="N368" s="78">
        <v>103.18942714842657</v>
      </c>
      <c r="O368" s="78">
        <v>111.34915404835067</v>
      </c>
      <c r="P368" s="78">
        <v>116.83004404149851</v>
      </c>
      <c r="Q368" s="78">
        <v>137.31524977608802</v>
      </c>
      <c r="R368" s="78">
        <v>140.99311070017043</v>
      </c>
      <c r="S368" s="78">
        <v>158.64059086839748</v>
      </c>
      <c r="T368" s="78">
        <v>151.6796193357726</v>
      </c>
      <c r="U368" s="78">
        <v>138.59658190338365</v>
      </c>
      <c r="V368" s="78">
        <v>142.54552511921926</v>
      </c>
      <c r="W368" s="78">
        <v>151.47725433951163</v>
      </c>
      <c r="X368" s="78">
        <v>164.86201108243236</v>
      </c>
      <c r="Y368" s="78">
        <v>163.14333684605356</v>
      </c>
      <c r="Z368" s="78">
        <v>173.96535006416656</v>
      </c>
      <c r="AA368" s="78">
        <v>179.51474631342165</v>
      </c>
      <c r="AB368" s="78">
        <v>199.33761562178827</v>
      </c>
      <c r="AC368" s="78">
        <v>177.96245218794962</v>
      </c>
      <c r="AD368" s="78">
        <v>182.44867141487467</v>
      </c>
      <c r="AF368" s="14" t="s">
        <v>519</v>
      </c>
      <c r="AG368" s="14"/>
      <c r="AH368" s="14"/>
      <c r="AI368" s="67" t="s">
        <v>547</v>
      </c>
    </row>
    <row r="369" spans="1:35" x14ac:dyDescent="0.2">
      <c r="A369" s="54" t="s">
        <v>421</v>
      </c>
      <c r="B369" s="54" t="s">
        <v>144</v>
      </c>
      <c r="C369" s="78">
        <v>149.51790085679315</v>
      </c>
      <c r="D369" s="78">
        <v>138.87859739472887</v>
      </c>
      <c r="E369" s="78">
        <v>161.33050011383472</v>
      </c>
      <c r="F369" s="78">
        <v>160.84651266103953</v>
      </c>
      <c r="G369" s="78">
        <v>163.12167047886078</v>
      </c>
      <c r="H369" s="78">
        <v>166.10285422293597</v>
      </c>
      <c r="I369" s="78">
        <v>169.88910394265233</v>
      </c>
      <c r="J369" s="78">
        <v>176.17457292107864</v>
      </c>
      <c r="K369" s="78">
        <v>191.26845403899722</v>
      </c>
      <c r="L369" s="78">
        <v>233.5067213488266</v>
      </c>
      <c r="M369" s="78">
        <v>248.92450691453186</v>
      </c>
      <c r="N369" s="78">
        <v>262.75106909745665</v>
      </c>
      <c r="O369" s="78">
        <v>280.24480679026135</v>
      </c>
      <c r="P369" s="78">
        <v>289.95279838165879</v>
      </c>
      <c r="Q369" s="78">
        <v>323.64583177009081</v>
      </c>
      <c r="R369" s="78">
        <v>358.38910418840362</v>
      </c>
      <c r="S369" s="78">
        <v>377.4323640960809</v>
      </c>
      <c r="T369" s="78">
        <v>392.66398464604708</v>
      </c>
      <c r="U369" s="78">
        <v>386.88797794384385</v>
      </c>
      <c r="V369" s="78">
        <v>410.13977413366337</v>
      </c>
      <c r="W369" s="78">
        <v>416.14082547534395</v>
      </c>
      <c r="X369" s="78">
        <v>434.45991149778746</v>
      </c>
      <c r="Y369" s="78">
        <v>445.13512307577901</v>
      </c>
      <c r="Z369" s="78">
        <v>460.76138939670932</v>
      </c>
      <c r="AA369" s="78">
        <v>484.39179591245107</v>
      </c>
      <c r="AB369" s="78">
        <v>508.02597402597405</v>
      </c>
      <c r="AC369" s="78">
        <v>538.12734969149085</v>
      </c>
      <c r="AD369" s="78">
        <v>570.76121438311918</v>
      </c>
      <c r="AF369" s="14" t="s">
        <v>519</v>
      </c>
      <c r="AG369" s="14"/>
      <c r="AH369" s="14"/>
      <c r="AI369" s="67" t="s">
        <v>547</v>
      </c>
    </row>
    <row r="370" spans="1:35" x14ac:dyDescent="0.2">
      <c r="A370" s="54" t="s">
        <v>422</v>
      </c>
      <c r="B370" s="54" t="s">
        <v>144</v>
      </c>
      <c r="C370" s="78">
        <v>77.929006597850375</v>
      </c>
      <c r="D370" s="78">
        <v>70.211080835603994</v>
      </c>
      <c r="E370" s="78">
        <v>71.368223364569843</v>
      </c>
      <c r="F370" s="78">
        <v>56.070609459169638</v>
      </c>
      <c r="G370" s="78">
        <v>53.358597696251081</v>
      </c>
      <c r="H370" s="78">
        <v>51.79267721581386</v>
      </c>
      <c r="I370" s="78">
        <v>52.058795866443191</v>
      </c>
      <c r="J370" s="78">
        <v>56.172939365229752</v>
      </c>
      <c r="K370" s="78">
        <v>63.112726041630182</v>
      </c>
      <c r="L370" s="78">
        <v>65.072212085907097</v>
      </c>
      <c r="M370" s="78">
        <v>69.334259773948489</v>
      </c>
      <c r="N370" s="78">
        <v>69.890975336322867</v>
      </c>
      <c r="O370" s="78">
        <v>75.020627764545765</v>
      </c>
      <c r="P370" s="78">
        <v>87.723657542721824</v>
      </c>
      <c r="Q370" s="78">
        <v>99.759392206692084</v>
      </c>
      <c r="R370" s="78">
        <v>105.21448579431772</v>
      </c>
      <c r="S370" s="78">
        <v>108.43146750524109</v>
      </c>
      <c r="T370" s="78">
        <v>105.32009907481606</v>
      </c>
      <c r="U370" s="78">
        <v>95.523889122475978</v>
      </c>
      <c r="V370" s="78">
        <v>95.45060412224592</v>
      </c>
      <c r="W370" s="78">
        <v>112.26980737106972</v>
      </c>
      <c r="X370" s="78">
        <v>110.71736007060611</v>
      </c>
      <c r="Y370" s="78">
        <v>129.96914291541324</v>
      </c>
      <c r="Z370" s="78">
        <v>113.97770249772475</v>
      </c>
      <c r="AA370" s="78">
        <v>114.80929735346128</v>
      </c>
      <c r="AB370" s="78">
        <v>125.25603062186082</v>
      </c>
      <c r="AC370" s="78">
        <v>130.17214962130373</v>
      </c>
      <c r="AD370" s="78">
        <v>145.2683185111828</v>
      </c>
      <c r="AF370" s="14" t="s">
        <v>519</v>
      </c>
      <c r="AG370" s="14"/>
      <c r="AH370" s="14"/>
      <c r="AI370" s="67" t="s">
        <v>547</v>
      </c>
    </row>
    <row r="371" spans="1:35" x14ac:dyDescent="0.2">
      <c r="A371" s="54" t="s">
        <v>146</v>
      </c>
      <c r="B371" s="54" t="s">
        <v>146</v>
      </c>
      <c r="C371" s="78">
        <v>653.61008682318493</v>
      </c>
      <c r="D371" s="78">
        <v>603.49965680513117</v>
      </c>
      <c r="E371" s="78">
        <v>515.11106029078383</v>
      </c>
      <c r="F371" s="78">
        <v>489.9640895918202</v>
      </c>
      <c r="G371" s="78">
        <v>469.20021899548982</v>
      </c>
      <c r="H371" s="78">
        <v>470.54559452612074</v>
      </c>
      <c r="I371" s="78">
        <v>492.86575409610072</v>
      </c>
      <c r="J371" s="78">
        <v>542.37677542315203</v>
      </c>
      <c r="K371" s="78">
        <v>563.24569958958148</v>
      </c>
      <c r="L371" s="78">
        <v>679.30953479597611</v>
      </c>
      <c r="M371" s="78">
        <v>747.36592561801228</v>
      </c>
      <c r="N371" s="78">
        <v>730.05245851108577</v>
      </c>
      <c r="O371" s="78">
        <v>773.61129571459207</v>
      </c>
      <c r="P371" s="78">
        <v>803.87521438876502</v>
      </c>
      <c r="Q371" s="78">
        <v>883.27715355336306</v>
      </c>
      <c r="R371" s="78">
        <v>983.66545959418625</v>
      </c>
      <c r="S371" s="78">
        <v>1010.9711467096978</v>
      </c>
      <c r="T371" s="78">
        <v>1086.3263202212975</v>
      </c>
      <c r="U371" s="78">
        <v>1108.7984908216961</v>
      </c>
      <c r="V371" s="78">
        <v>1203.0271202619292</v>
      </c>
      <c r="W371" s="78">
        <v>1164.9934975762915</v>
      </c>
      <c r="X371" s="78">
        <v>1210.8514733098798</v>
      </c>
      <c r="Y371" s="78">
        <v>1256.5466062740438</v>
      </c>
      <c r="Z371" s="78">
        <v>1343.3765077648725</v>
      </c>
      <c r="AA371" s="78">
        <v>1481.2886131482981</v>
      </c>
      <c r="AB371" s="78">
        <v>1554.9825230432673</v>
      </c>
      <c r="AC371" s="78">
        <v>1671.7917344956745</v>
      </c>
      <c r="AD371" s="78">
        <v>2336.7336664143668</v>
      </c>
      <c r="AF371" s="14" t="s">
        <v>532</v>
      </c>
      <c r="AG371" s="14"/>
      <c r="AH371" s="14"/>
      <c r="AI371" s="67" t="s">
        <v>567</v>
      </c>
    </row>
    <row r="372" spans="1:35" x14ac:dyDescent="0.2">
      <c r="A372" s="54" t="s">
        <v>423</v>
      </c>
      <c r="B372" s="54" t="s">
        <v>27</v>
      </c>
      <c r="C372" s="78">
        <v>77.583009211873076</v>
      </c>
      <c r="D372" s="78">
        <v>74.691602119853243</v>
      </c>
      <c r="E372" s="78">
        <v>64.819488817891369</v>
      </c>
      <c r="F372" s="78">
        <v>64.908423493044822</v>
      </c>
      <c r="G372" s="78">
        <v>66.530953285225976</v>
      </c>
      <c r="H372" s="78">
        <v>65.027855153203348</v>
      </c>
      <c r="I372" s="78">
        <v>73.914924297043981</v>
      </c>
      <c r="J372" s="78">
        <v>71.523917202991825</v>
      </c>
      <c r="K372" s="78">
        <v>80.78731086657497</v>
      </c>
      <c r="L372" s="78">
        <v>82.731548007838015</v>
      </c>
      <c r="M372" s="78">
        <v>89.401602010365949</v>
      </c>
      <c r="N372" s="78">
        <v>84.558885542168682</v>
      </c>
      <c r="O372" s="78">
        <v>94.927229346853565</v>
      </c>
      <c r="P372" s="78">
        <v>96.704660222190157</v>
      </c>
      <c r="Q372" s="78">
        <v>120.83603066439522</v>
      </c>
      <c r="R372" s="78">
        <v>178.75969538852067</v>
      </c>
      <c r="S372" s="78">
        <v>149.061926929045</v>
      </c>
      <c r="T372" s="78">
        <v>137.65028619293591</v>
      </c>
      <c r="U372" s="78">
        <v>129.32470424495477</v>
      </c>
      <c r="V372" s="78">
        <v>125.24528038036638</v>
      </c>
      <c r="W372" s="78">
        <v>116.91166225442386</v>
      </c>
      <c r="X372" s="78">
        <v>112.03331945022907</v>
      </c>
      <c r="Y372" s="78">
        <v>116.94451345755694</v>
      </c>
      <c r="Z372" s="78">
        <v>127.03464266230223</v>
      </c>
      <c r="AA372" s="78">
        <v>136.01400788793688</v>
      </c>
      <c r="AB372" s="78">
        <v>144.30110977403396</v>
      </c>
      <c r="AC372" s="78">
        <v>144.8217782482138</v>
      </c>
      <c r="AD372" s="78">
        <v>152.12942691564714</v>
      </c>
      <c r="AF372" s="14" t="s">
        <v>522</v>
      </c>
      <c r="AG372" s="14"/>
      <c r="AH372" s="14"/>
      <c r="AI372" s="67" t="s">
        <v>549</v>
      </c>
    </row>
    <row r="373" spans="1:35" x14ac:dyDescent="0.2">
      <c r="A373" s="54" t="s">
        <v>424</v>
      </c>
      <c r="B373" s="54" t="s">
        <v>27</v>
      </c>
      <c r="C373" s="78">
        <v>101.48716486023959</v>
      </c>
      <c r="D373" s="78">
        <v>107.73883442265796</v>
      </c>
      <c r="E373" s="78">
        <v>103.83305186972255</v>
      </c>
      <c r="F373" s="78">
        <v>110.41169590643275</v>
      </c>
      <c r="G373" s="78">
        <v>111.62385631989156</v>
      </c>
      <c r="H373" s="78">
        <v>112.93763919821826</v>
      </c>
      <c r="I373" s="78">
        <v>113.76889175534774</v>
      </c>
      <c r="J373" s="78">
        <v>112.14403765690376</v>
      </c>
      <c r="K373" s="78">
        <v>120.46206274431192</v>
      </c>
      <c r="L373" s="78">
        <v>129.55895439377085</v>
      </c>
      <c r="M373" s="78">
        <v>132.81240844463593</v>
      </c>
      <c r="N373" s="78">
        <v>141.75717128171115</v>
      </c>
      <c r="O373" s="78">
        <v>163.97545666693489</v>
      </c>
      <c r="P373" s="78">
        <v>165.43076684259546</v>
      </c>
      <c r="Q373" s="78">
        <v>192.26666666666668</v>
      </c>
      <c r="R373" s="78">
        <v>212.64918987802659</v>
      </c>
      <c r="S373" s="78">
        <v>217.23089787209503</v>
      </c>
      <c r="T373" s="78">
        <v>210.28623167902214</v>
      </c>
      <c r="U373" s="78">
        <v>158.50080694529467</v>
      </c>
      <c r="V373" s="78">
        <v>154.85230388730577</v>
      </c>
      <c r="W373" s="78">
        <v>147.89788115341725</v>
      </c>
      <c r="X373" s="78">
        <v>142.20787667725085</v>
      </c>
      <c r="Y373" s="78">
        <v>145.16157488163469</v>
      </c>
      <c r="Z373" s="78">
        <v>154.12073066311484</v>
      </c>
      <c r="AA373" s="78">
        <v>157.26986666666667</v>
      </c>
      <c r="AB373" s="78">
        <v>168.72750598699966</v>
      </c>
      <c r="AC373" s="78">
        <v>175.11620240646118</v>
      </c>
      <c r="AD373" s="78">
        <v>176.53164100096245</v>
      </c>
      <c r="AF373" s="14" t="s">
        <v>521</v>
      </c>
      <c r="AG373" s="14"/>
      <c r="AH373" s="14"/>
      <c r="AI373" s="67" t="s">
        <v>548</v>
      </c>
    </row>
    <row r="374" spans="1:35" x14ac:dyDescent="0.2">
      <c r="A374" s="54" t="s">
        <v>425</v>
      </c>
      <c r="B374" s="54" t="s">
        <v>27</v>
      </c>
      <c r="C374" s="78">
        <v>90.499074423876081</v>
      </c>
      <c r="D374" s="78">
        <v>84.60967961311772</v>
      </c>
      <c r="E374" s="78">
        <v>89.631801214132196</v>
      </c>
      <c r="F374" s="78">
        <v>74.83490433971069</v>
      </c>
      <c r="G374" s="78">
        <v>77.040968547912996</v>
      </c>
      <c r="H374" s="78">
        <v>74.730969078158495</v>
      </c>
      <c r="I374" s="78">
        <v>78.333196046128506</v>
      </c>
      <c r="J374" s="78">
        <v>77.11932444009301</v>
      </c>
      <c r="K374" s="78">
        <v>83.284404936566844</v>
      </c>
      <c r="L374" s="78">
        <v>89.78400757445344</v>
      </c>
      <c r="M374" s="78">
        <v>92.962496219376959</v>
      </c>
      <c r="N374" s="78">
        <v>100.45770889443334</v>
      </c>
      <c r="O374" s="78">
        <v>112.52358933008607</v>
      </c>
      <c r="P374" s="78">
        <v>106.31737769830119</v>
      </c>
      <c r="Q374" s="78">
        <v>120.56421032523043</v>
      </c>
      <c r="R374" s="78">
        <v>160.87074690432999</v>
      </c>
      <c r="S374" s="78">
        <v>154.94152260111022</v>
      </c>
      <c r="T374" s="78">
        <v>143.06328874006917</v>
      </c>
      <c r="U374" s="78">
        <v>134.07535917166283</v>
      </c>
      <c r="V374" s="78">
        <v>135.86799050429872</v>
      </c>
      <c r="W374" s="78">
        <v>128.67174864959887</v>
      </c>
      <c r="X374" s="78">
        <v>127.80200037624631</v>
      </c>
      <c r="Y374" s="78">
        <v>133.16742477530286</v>
      </c>
      <c r="Z374" s="78">
        <v>135.82243266319958</v>
      </c>
      <c r="AA374" s="78">
        <v>139.60026186075169</v>
      </c>
      <c r="AB374" s="78">
        <v>146.51364719090896</v>
      </c>
      <c r="AC374" s="78">
        <v>148.37299801850389</v>
      </c>
      <c r="AD374" s="78">
        <v>156.88077103351301</v>
      </c>
      <c r="AF374" s="14" t="s">
        <v>518</v>
      </c>
      <c r="AG374" s="14"/>
      <c r="AH374" s="14"/>
      <c r="AI374" s="67" t="s">
        <v>546</v>
      </c>
    </row>
    <row r="375" spans="1:35" x14ac:dyDescent="0.2">
      <c r="A375" s="54" t="s">
        <v>147</v>
      </c>
      <c r="B375" s="54" t="s">
        <v>27</v>
      </c>
      <c r="C375" s="78">
        <v>64.610508498819939</v>
      </c>
      <c r="D375" s="78">
        <v>60.172367100133073</v>
      </c>
      <c r="E375" s="78">
        <v>56.245282585212252</v>
      </c>
      <c r="F375" s="78">
        <v>48.534968601936022</v>
      </c>
      <c r="G375" s="78">
        <v>48.952945889999334</v>
      </c>
      <c r="H375" s="78">
        <v>47.278220912086006</v>
      </c>
      <c r="I375" s="78">
        <v>48.47962163534789</v>
      </c>
      <c r="J375" s="78">
        <v>49.623658364759024</v>
      </c>
      <c r="K375" s="78">
        <v>54.614316886895381</v>
      </c>
      <c r="L375" s="78">
        <v>50.555028481443316</v>
      </c>
      <c r="M375" s="78">
        <v>54.415934026011769</v>
      </c>
      <c r="N375" s="78">
        <v>58.522045454545456</v>
      </c>
      <c r="O375" s="78">
        <v>65.287815090863418</v>
      </c>
      <c r="P375" s="78">
        <v>71.90412459132564</v>
      </c>
      <c r="Q375" s="78">
        <v>81.283817088677139</v>
      </c>
      <c r="R375" s="78">
        <v>90.44675456389453</v>
      </c>
      <c r="S375" s="78">
        <v>90.547888026859042</v>
      </c>
      <c r="T375" s="78">
        <v>89.886294536115955</v>
      </c>
      <c r="U375" s="78">
        <v>74.826731738492597</v>
      </c>
      <c r="V375" s="78">
        <v>76.43496667399107</v>
      </c>
      <c r="W375" s="78">
        <v>71.360791532443628</v>
      </c>
      <c r="X375" s="78">
        <v>70.25003819391398</v>
      </c>
      <c r="Y375" s="78">
        <v>77.42280184533071</v>
      </c>
      <c r="Z375" s="78">
        <v>86.308664955924002</v>
      </c>
      <c r="AA375" s="78">
        <v>91.21443898655636</v>
      </c>
      <c r="AB375" s="78">
        <v>90.990661508021532</v>
      </c>
      <c r="AC375" s="78">
        <v>103.2318396951257</v>
      </c>
      <c r="AD375" s="78">
        <v>107.35625022379776</v>
      </c>
      <c r="AF375" s="14" t="s">
        <v>518</v>
      </c>
      <c r="AG375" s="14"/>
      <c r="AH375" s="14"/>
      <c r="AI375" s="67" t="s">
        <v>546</v>
      </c>
    </row>
    <row r="376" spans="1:35" x14ac:dyDescent="0.2">
      <c r="A376" s="54" t="s">
        <v>426</v>
      </c>
      <c r="B376" s="54" t="s">
        <v>27</v>
      </c>
      <c r="C376" s="78">
        <v>40.20852732173487</v>
      </c>
      <c r="D376" s="78">
        <v>35.532470673600194</v>
      </c>
      <c r="E376" s="78">
        <v>41.689070649596964</v>
      </c>
      <c r="F376" s="78">
        <v>29.500113378684809</v>
      </c>
      <c r="G376" s="78">
        <v>30.833168371274606</v>
      </c>
      <c r="H376" s="78">
        <v>34.004513217279175</v>
      </c>
      <c r="I376" s="78">
        <v>55.42230044518066</v>
      </c>
      <c r="J376" s="78">
        <v>46.85116973618716</v>
      </c>
      <c r="K376" s="78">
        <v>40.970223801748148</v>
      </c>
      <c r="L376" s="78">
        <v>34.27926909673166</v>
      </c>
      <c r="M376" s="78">
        <v>44.219765464148239</v>
      </c>
      <c r="N376" s="78">
        <v>46.32745657246565</v>
      </c>
      <c r="O376" s="78">
        <v>52.153482688391037</v>
      </c>
      <c r="P376" s="78">
        <v>56.634980415787886</v>
      </c>
      <c r="Q376" s="78">
        <v>65.695355191256837</v>
      </c>
      <c r="R376" s="78">
        <v>77.649605488850767</v>
      </c>
      <c r="S376" s="78">
        <v>88.606481169574877</v>
      </c>
      <c r="T376" s="78">
        <v>91.117234600262123</v>
      </c>
      <c r="U376" s="78">
        <v>82.929596586501162</v>
      </c>
      <c r="V376" s="78">
        <v>89.523126219002506</v>
      </c>
      <c r="W376" s="78">
        <v>98.834565172342337</v>
      </c>
      <c r="X376" s="78">
        <v>100.52705561241898</v>
      </c>
      <c r="Y376" s="78">
        <v>96.080203389830515</v>
      </c>
      <c r="Z376" s="78">
        <v>113.41747376916868</v>
      </c>
      <c r="AA376" s="78">
        <v>110.9783232175015</v>
      </c>
      <c r="AB376" s="78">
        <v>102.9089624156762</v>
      </c>
      <c r="AC376" s="78">
        <v>113.56729980437937</v>
      </c>
      <c r="AD376" s="78">
        <v>105.01553000662132</v>
      </c>
      <c r="AF376" s="14" t="s">
        <v>521</v>
      </c>
      <c r="AG376" s="14"/>
      <c r="AH376" s="14"/>
      <c r="AI376" s="67" t="s">
        <v>548</v>
      </c>
    </row>
    <row r="377" spans="1:35" x14ac:dyDescent="0.2">
      <c r="A377" s="54" t="s">
        <v>148</v>
      </c>
      <c r="B377" s="54" t="s">
        <v>27</v>
      </c>
      <c r="C377" s="78">
        <v>76.909824106714026</v>
      </c>
      <c r="D377" s="78">
        <v>73.005381358972514</v>
      </c>
      <c r="E377" s="78">
        <v>75.189350006443505</v>
      </c>
      <c r="F377" s="78">
        <v>63.052804301150346</v>
      </c>
      <c r="G377" s="78">
        <v>64.030983139447699</v>
      </c>
      <c r="H377" s="78">
        <v>61.804079484696672</v>
      </c>
      <c r="I377" s="78">
        <v>62.486779139454953</v>
      </c>
      <c r="J377" s="78">
        <v>63.477451685099574</v>
      </c>
      <c r="K377" s="78">
        <v>65.014385464131351</v>
      </c>
      <c r="L377" s="78">
        <v>70.2207165435603</v>
      </c>
      <c r="M377" s="78">
        <v>75.221521277432544</v>
      </c>
      <c r="N377" s="78">
        <v>80.656957049297048</v>
      </c>
      <c r="O377" s="78">
        <v>90.263417389010471</v>
      </c>
      <c r="P377" s="78">
        <v>95.136860434827597</v>
      </c>
      <c r="Q377" s="78">
        <v>101.53532885145836</v>
      </c>
      <c r="R377" s="78">
        <v>122.51794926653531</v>
      </c>
      <c r="S377" s="78">
        <v>128.52632764758283</v>
      </c>
      <c r="T377" s="78">
        <v>113.74324487188758</v>
      </c>
      <c r="U377" s="78">
        <v>119.2627878397853</v>
      </c>
      <c r="V377" s="78">
        <v>98.483337145822588</v>
      </c>
      <c r="W377" s="78">
        <v>90.36116684830769</v>
      </c>
      <c r="X377" s="78">
        <v>99.847256893464191</v>
      </c>
      <c r="Y377" s="78">
        <v>94.218959287319962</v>
      </c>
      <c r="Z377" s="78">
        <v>97.904380238648159</v>
      </c>
      <c r="AA377" s="78">
        <v>105.44450130528007</v>
      </c>
      <c r="AB377" s="78">
        <v>103.97487200215575</v>
      </c>
      <c r="AC377" s="78">
        <v>104.94381837050108</v>
      </c>
      <c r="AD377" s="78">
        <v>111.69712082424702</v>
      </c>
      <c r="AF377" s="14" t="s">
        <v>518</v>
      </c>
      <c r="AG377" s="14"/>
      <c r="AH377" s="14"/>
      <c r="AI377" s="67" t="s">
        <v>546</v>
      </c>
    </row>
    <row r="378" spans="1:35" x14ac:dyDescent="0.2">
      <c r="A378" s="54" t="s">
        <v>427</v>
      </c>
      <c r="B378" s="54" t="s">
        <v>27</v>
      </c>
      <c r="C378" s="78">
        <v>109.04114713216957</v>
      </c>
      <c r="D378" s="78">
        <v>102.79257384811966</v>
      </c>
      <c r="E378" s="78">
        <v>101.0733528232139</v>
      </c>
      <c r="F378" s="78">
        <v>85.59640102827764</v>
      </c>
      <c r="G378" s="78">
        <v>84.552796969021614</v>
      </c>
      <c r="H378" s="78">
        <v>130.55959434329455</v>
      </c>
      <c r="I378" s="78">
        <v>138.56908591440015</v>
      </c>
      <c r="J378" s="78">
        <v>89.53231262239629</v>
      </c>
      <c r="K378" s="78">
        <v>97.654848820059001</v>
      </c>
      <c r="L378" s="78">
        <v>108.74442874046805</v>
      </c>
      <c r="M378" s="78">
        <v>122.85830988058112</v>
      </c>
      <c r="N378" s="78">
        <v>121.11139513175846</v>
      </c>
      <c r="O378" s="78">
        <v>129.05830970703389</v>
      </c>
      <c r="P378" s="78">
        <v>123.8188904172398</v>
      </c>
      <c r="Q378" s="78">
        <v>156.41990529573334</v>
      </c>
      <c r="R378" s="78">
        <v>175.924750015527</v>
      </c>
      <c r="S378" s="78">
        <v>177.52206598227821</v>
      </c>
      <c r="T378" s="78">
        <v>155.66775583131408</v>
      </c>
      <c r="U378" s="78">
        <v>127.33827810052736</v>
      </c>
      <c r="V378" s="78">
        <v>122.07313615722832</v>
      </c>
      <c r="W378" s="78">
        <v>115.36559680237428</v>
      </c>
      <c r="X378" s="78">
        <v>121.5256496833085</v>
      </c>
      <c r="Y378" s="78">
        <v>126.56832186831609</v>
      </c>
      <c r="Z378" s="78">
        <v>138.28083202761314</v>
      </c>
      <c r="AA378" s="78">
        <v>154.25576229755222</v>
      </c>
      <c r="AB378" s="78">
        <v>154.75579620212847</v>
      </c>
      <c r="AC378" s="78">
        <v>152.6987563882316</v>
      </c>
      <c r="AD378" s="78">
        <v>163.59195043103449</v>
      </c>
      <c r="AF378" s="14" t="s">
        <v>519</v>
      </c>
      <c r="AG378" s="14"/>
      <c r="AH378" s="14"/>
      <c r="AI378" s="67" t="s">
        <v>547</v>
      </c>
    </row>
    <row r="379" spans="1:35" x14ac:dyDescent="0.2">
      <c r="A379" s="54" t="s">
        <v>149</v>
      </c>
      <c r="B379" s="54" t="s">
        <v>150</v>
      </c>
      <c r="C379" s="78">
        <v>119.62391693027094</v>
      </c>
      <c r="D379" s="78">
        <v>109.67339699863574</v>
      </c>
      <c r="E379" s="78">
        <v>114.85839326910029</v>
      </c>
      <c r="F379" s="78">
        <v>102.33328854551561</v>
      </c>
      <c r="G379" s="78">
        <v>104.55827934005744</v>
      </c>
      <c r="H379" s="78">
        <v>101.71837989923445</v>
      </c>
      <c r="I379" s="78">
        <v>101.35354830437849</v>
      </c>
      <c r="J379" s="78">
        <v>107.11698637051994</v>
      </c>
      <c r="K379" s="78">
        <v>113.12054060635577</v>
      </c>
      <c r="L379" s="78">
        <v>133.52876729481</v>
      </c>
      <c r="M379" s="78">
        <v>139.19305043050431</v>
      </c>
      <c r="N379" s="78">
        <v>143.09253767475639</v>
      </c>
      <c r="O379" s="78">
        <v>164.22458087082379</v>
      </c>
      <c r="P379" s="78">
        <v>169.865355613199</v>
      </c>
      <c r="Q379" s="78">
        <v>190.11579010783782</v>
      </c>
      <c r="R379" s="78">
        <v>220.48368041052569</v>
      </c>
      <c r="S379" s="78">
        <v>220.21581801037246</v>
      </c>
      <c r="T379" s="78">
        <v>225.50772833723653</v>
      </c>
      <c r="U379" s="78">
        <v>211.7395158938466</v>
      </c>
      <c r="V379" s="78">
        <v>206.93678493008204</v>
      </c>
      <c r="W379" s="78">
        <v>210.9943904695813</v>
      </c>
      <c r="X379" s="78">
        <v>217.10610822238729</v>
      </c>
      <c r="Y379" s="78">
        <v>226.18056818181819</v>
      </c>
      <c r="Z379" s="78">
        <v>239.23904986522911</v>
      </c>
      <c r="AA379" s="78">
        <v>248.38531648400806</v>
      </c>
      <c r="AB379" s="78">
        <v>262.33042407966877</v>
      </c>
      <c r="AC379" s="78">
        <v>274.86361098704776</v>
      </c>
      <c r="AD379" s="78">
        <v>291.38397851868427</v>
      </c>
      <c r="AF379" s="14" t="s">
        <v>519</v>
      </c>
      <c r="AG379" s="14"/>
      <c r="AH379" s="14"/>
      <c r="AI379" s="67" t="s">
        <v>547</v>
      </c>
    </row>
    <row r="380" spans="1:35" x14ac:dyDescent="0.2">
      <c r="A380" s="54" t="s">
        <v>428</v>
      </c>
      <c r="B380" s="54" t="s">
        <v>150</v>
      </c>
      <c r="C380" s="78">
        <v>97.121170455033734</v>
      </c>
      <c r="D380" s="78">
        <v>85.169554297390491</v>
      </c>
      <c r="E380" s="78">
        <v>101.87907958623602</v>
      </c>
      <c r="F380" s="78">
        <v>90.537553648068666</v>
      </c>
      <c r="G380" s="78">
        <v>88.097940465954224</v>
      </c>
      <c r="H380" s="78">
        <v>94.080955272212108</v>
      </c>
      <c r="I380" s="78">
        <v>94.974468595173406</v>
      </c>
      <c r="J380" s="78">
        <v>98.699583581201665</v>
      </c>
      <c r="K380" s="78">
        <v>110.71502249108113</v>
      </c>
      <c r="L380" s="78">
        <v>122.72272215973004</v>
      </c>
      <c r="M380" s="78">
        <v>118.45843688564116</v>
      </c>
      <c r="N380" s="78">
        <v>118.77331776383009</v>
      </c>
      <c r="O380" s="78">
        <v>127.45599653316962</v>
      </c>
      <c r="P380" s="78">
        <v>128.20818569672429</v>
      </c>
      <c r="Q380" s="78">
        <v>149.96362716031527</v>
      </c>
      <c r="R380" s="78">
        <v>182.82244942040464</v>
      </c>
      <c r="S380" s="78">
        <v>185.0692839835657</v>
      </c>
      <c r="T380" s="78">
        <v>188.71900274280893</v>
      </c>
      <c r="U380" s="78">
        <v>175.85567226890757</v>
      </c>
      <c r="V380" s="78">
        <v>170.99804202650256</v>
      </c>
      <c r="W380" s="78">
        <v>169.40113768039609</v>
      </c>
      <c r="X380" s="78">
        <v>246.47475542176917</v>
      </c>
      <c r="Y380" s="78">
        <v>181.66769407939304</v>
      </c>
      <c r="Z380" s="78">
        <v>183.05215815485997</v>
      </c>
      <c r="AA380" s="78">
        <v>189.75609045908959</v>
      </c>
      <c r="AB380" s="78">
        <v>214.16862052352658</v>
      </c>
      <c r="AC380" s="78">
        <v>220.75378046039748</v>
      </c>
      <c r="AD380" s="78">
        <v>242.75615852655812</v>
      </c>
      <c r="AF380" s="14" t="s">
        <v>519</v>
      </c>
      <c r="AG380" s="14"/>
      <c r="AH380" s="14"/>
      <c r="AI380" s="67" t="s">
        <v>547</v>
      </c>
    </row>
    <row r="381" spans="1:35" x14ac:dyDescent="0.2">
      <c r="A381" s="54" t="s">
        <v>429</v>
      </c>
      <c r="B381" s="54" t="s">
        <v>150</v>
      </c>
      <c r="C381" s="78">
        <v>110.49443862536785</v>
      </c>
      <c r="D381" s="78">
        <v>101.65154801814238</v>
      </c>
      <c r="E381" s="78">
        <v>102.04632125876182</v>
      </c>
      <c r="F381" s="78">
        <v>73.799234998804693</v>
      </c>
      <c r="G381" s="78">
        <v>100.6875443157646</v>
      </c>
      <c r="H381" s="78">
        <v>81.796772543366046</v>
      </c>
      <c r="I381" s="78">
        <v>81.609395788411248</v>
      </c>
      <c r="J381" s="78">
        <v>97.247542087542087</v>
      </c>
      <c r="K381" s="78">
        <v>103.25442806037867</v>
      </c>
      <c r="L381" s="78">
        <v>105.18826121794872</v>
      </c>
      <c r="M381" s="78">
        <v>115.6626936366813</v>
      </c>
      <c r="N381" s="78">
        <v>121.49072832886506</v>
      </c>
      <c r="O381" s="78">
        <v>140.16225749559084</v>
      </c>
      <c r="P381" s="78">
        <v>94.076025686764183</v>
      </c>
      <c r="Q381" s="78">
        <v>131.03155096827643</v>
      </c>
      <c r="R381" s="78">
        <v>185.37646540624789</v>
      </c>
      <c r="S381" s="78">
        <v>211.86133565894073</v>
      </c>
      <c r="T381" s="78">
        <v>212.36936124745401</v>
      </c>
      <c r="U381" s="78">
        <v>199.96036179835062</v>
      </c>
      <c r="V381" s="78">
        <v>199.88903001537537</v>
      </c>
      <c r="W381" s="78">
        <v>189.1189334039104</v>
      </c>
      <c r="X381" s="78">
        <v>197.98305851923698</v>
      </c>
      <c r="Y381" s="78">
        <v>196.8798459563543</v>
      </c>
      <c r="Z381" s="78">
        <v>177.33943284154051</v>
      </c>
      <c r="AA381" s="78">
        <v>183.70260614373663</v>
      </c>
      <c r="AB381" s="78">
        <v>197.84383118940499</v>
      </c>
      <c r="AC381" s="78">
        <v>208.31819766152287</v>
      </c>
      <c r="AD381" s="78">
        <v>215.57620663167327</v>
      </c>
      <c r="AF381" s="14" t="s">
        <v>518</v>
      </c>
      <c r="AG381" s="14"/>
      <c r="AH381" s="14"/>
      <c r="AI381" s="67" t="s">
        <v>546</v>
      </c>
    </row>
    <row r="382" spans="1:35" x14ac:dyDescent="0.2">
      <c r="A382" s="54" t="s">
        <v>575</v>
      </c>
      <c r="B382" s="54" t="s">
        <v>150</v>
      </c>
      <c r="C382" s="78">
        <v>78.546164290563482</v>
      </c>
      <c r="D382" s="78">
        <v>68.338984473352923</v>
      </c>
      <c r="E382" s="78">
        <v>65.789690721649478</v>
      </c>
      <c r="F382" s="78">
        <v>65.341788046207938</v>
      </c>
      <c r="G382" s="78">
        <v>69.048407323802351</v>
      </c>
      <c r="H382" s="78">
        <v>67.960098928277006</v>
      </c>
      <c r="I382" s="78">
        <v>67.566774716369537</v>
      </c>
      <c r="J382" s="78">
        <v>70.051677316293933</v>
      </c>
      <c r="K382" s="78">
        <v>77.793686848907342</v>
      </c>
      <c r="L382" s="78">
        <v>82.081610861108999</v>
      </c>
      <c r="M382" s="78">
        <v>90.033498664631821</v>
      </c>
      <c r="N382" s="78">
        <v>95.76812036966318</v>
      </c>
      <c r="O382" s="78">
        <v>99.848875811075899</v>
      </c>
      <c r="P382" s="78">
        <v>52.971415642205294</v>
      </c>
      <c r="Q382" s="78">
        <v>130.37682585332627</v>
      </c>
      <c r="R382" s="78">
        <v>252.17103553687429</v>
      </c>
      <c r="S382" s="78">
        <v>239.33277604681206</v>
      </c>
      <c r="T382" s="78">
        <v>282.80322921382225</v>
      </c>
      <c r="U382" s="78">
        <v>241.23320277191925</v>
      </c>
      <c r="V382" s="78">
        <v>233.73088870368969</v>
      </c>
      <c r="W382" s="78">
        <v>210.69953657980705</v>
      </c>
      <c r="X382" s="78">
        <v>191.23896590483326</v>
      </c>
      <c r="Y382" s="78">
        <v>209.35242783620498</v>
      </c>
      <c r="Z382" s="78">
        <v>186.36674327229593</v>
      </c>
      <c r="AA382" s="78">
        <v>182.71286398820493</v>
      </c>
      <c r="AB382" s="78">
        <v>164.92635915544767</v>
      </c>
      <c r="AC382" s="78">
        <v>172.19955752212388</v>
      </c>
      <c r="AD382" s="78">
        <v>187.1724673021503</v>
      </c>
      <c r="AF382" s="14" t="s">
        <v>519</v>
      </c>
      <c r="AG382" s="14"/>
      <c r="AH382" s="14"/>
      <c r="AI382" s="67" t="s">
        <v>547</v>
      </c>
    </row>
    <row r="383" spans="1:35" x14ac:dyDescent="0.2">
      <c r="A383" s="54" t="s">
        <v>430</v>
      </c>
      <c r="B383" s="54" t="s">
        <v>150</v>
      </c>
      <c r="C383" s="78">
        <v>135.63540590787028</v>
      </c>
      <c r="D383" s="78">
        <v>127.87498715973292</v>
      </c>
      <c r="E383" s="78">
        <v>120.97642476424764</v>
      </c>
      <c r="F383" s="78">
        <v>131.78259955868447</v>
      </c>
      <c r="G383" s="78">
        <v>127.31638949900638</v>
      </c>
      <c r="H383" s="78">
        <v>125.46206538661131</v>
      </c>
      <c r="I383" s="78">
        <v>125.38886606409203</v>
      </c>
      <c r="J383" s="78">
        <v>131.13544757033247</v>
      </c>
      <c r="K383" s="78">
        <v>157.36288949003105</v>
      </c>
      <c r="L383" s="78">
        <v>160.402558676414</v>
      </c>
      <c r="M383" s="78">
        <v>157.63129290617849</v>
      </c>
      <c r="N383" s="78">
        <v>170.53303545964445</v>
      </c>
      <c r="O383" s="78">
        <v>174.43746436038776</v>
      </c>
      <c r="P383" s="78">
        <v>159.22562885619365</v>
      </c>
      <c r="Q383" s="78">
        <v>189.03917643694595</v>
      </c>
      <c r="R383" s="78">
        <v>229.97671521655806</v>
      </c>
      <c r="S383" s="78">
        <v>232.08176280220826</v>
      </c>
      <c r="T383" s="78">
        <v>239.68072003789672</v>
      </c>
      <c r="U383" s="78">
        <v>231.89027149321268</v>
      </c>
      <c r="V383" s="78">
        <v>236.68029920341948</v>
      </c>
      <c r="W383" s="78">
        <v>234.11046228710461</v>
      </c>
      <c r="X383" s="78">
        <v>244.45221579961463</v>
      </c>
      <c r="Y383" s="78">
        <v>241.93809980806142</v>
      </c>
      <c r="Z383" s="78">
        <v>256.6152078145949</v>
      </c>
      <c r="AA383" s="78">
        <v>265.19725688160776</v>
      </c>
      <c r="AB383" s="78">
        <v>280.08263598326357</v>
      </c>
      <c r="AC383" s="78">
        <v>299.84699609635345</v>
      </c>
      <c r="AD383" s="78">
        <v>317.10384136411534</v>
      </c>
      <c r="AF383" s="14" t="s">
        <v>519</v>
      </c>
      <c r="AG383" s="14"/>
      <c r="AH383" s="14"/>
      <c r="AI383" s="67" t="s">
        <v>547</v>
      </c>
    </row>
    <row r="384" spans="1:35" x14ac:dyDescent="0.2">
      <c r="A384" s="54" t="s">
        <v>431</v>
      </c>
      <c r="B384" s="54" t="s">
        <v>150</v>
      </c>
      <c r="C384" s="78">
        <v>163.64155878122139</v>
      </c>
      <c r="D384" s="78">
        <v>168.12435165975103</v>
      </c>
      <c r="E384" s="78">
        <v>197.94871134020619</v>
      </c>
      <c r="F384" s="78">
        <v>140.16043183530002</v>
      </c>
      <c r="G384" s="78">
        <v>134.58526315789473</v>
      </c>
      <c r="H384" s="78">
        <v>143.71858622790981</v>
      </c>
      <c r="I384" s="78">
        <v>150.87120937537756</v>
      </c>
      <c r="J384" s="78">
        <v>144.94045492437775</v>
      </c>
      <c r="K384" s="78">
        <v>172.45555684320314</v>
      </c>
      <c r="L384" s="78">
        <v>179.83251576734409</v>
      </c>
      <c r="M384" s="78">
        <v>192.2851034323356</v>
      </c>
      <c r="N384" s="78">
        <v>208.61079219288175</v>
      </c>
      <c r="O384" s="78">
        <v>227.24552547039926</v>
      </c>
      <c r="P384" s="78">
        <v>232.34264604017548</v>
      </c>
      <c r="Q384" s="78">
        <v>273.15724730184519</v>
      </c>
      <c r="R384" s="78">
        <v>331.22703335283791</v>
      </c>
      <c r="S384" s="78">
        <v>347.38760504201679</v>
      </c>
      <c r="T384" s="78">
        <v>367.05692840646651</v>
      </c>
      <c r="U384" s="78">
        <v>316.87971047794116</v>
      </c>
      <c r="V384" s="78">
        <v>399.61989065347564</v>
      </c>
      <c r="W384" s="78">
        <v>395.67274622199062</v>
      </c>
      <c r="X384" s="78">
        <v>428.95752551020411</v>
      </c>
      <c r="Y384" s="78">
        <v>434.66165318503539</v>
      </c>
      <c r="Z384" s="78">
        <v>449.91715533374924</v>
      </c>
      <c r="AA384" s="78">
        <v>469.3478527607362</v>
      </c>
      <c r="AB384" s="78">
        <v>470.95955658423679</v>
      </c>
      <c r="AC384" s="78">
        <v>495.7366695007895</v>
      </c>
      <c r="AD384" s="78">
        <v>523.58308047093089</v>
      </c>
      <c r="AF384" s="14" t="s">
        <v>519</v>
      </c>
      <c r="AG384" s="14"/>
      <c r="AH384" s="14"/>
      <c r="AI384" s="67" t="s">
        <v>547</v>
      </c>
    </row>
    <row r="385" spans="1:35" x14ac:dyDescent="0.2">
      <c r="A385" s="54" t="s">
        <v>150</v>
      </c>
      <c r="B385" s="54" t="s">
        <v>150</v>
      </c>
      <c r="C385" s="78">
        <v>106.34277734384246</v>
      </c>
      <c r="D385" s="78">
        <v>94.806638181346045</v>
      </c>
      <c r="E385" s="78">
        <v>97.835706899793195</v>
      </c>
      <c r="F385" s="78">
        <v>89.996512895023614</v>
      </c>
      <c r="G385" s="78">
        <v>92.307675586899819</v>
      </c>
      <c r="H385" s="78">
        <v>92.65213959384792</v>
      </c>
      <c r="I385" s="78">
        <v>93.986137769247179</v>
      </c>
      <c r="J385" s="78">
        <v>98.226216840220516</v>
      </c>
      <c r="K385" s="78">
        <v>104.61596207032794</v>
      </c>
      <c r="L385" s="78">
        <v>108.56601298319423</v>
      </c>
      <c r="M385" s="78">
        <v>117.72298287957052</v>
      </c>
      <c r="N385" s="78">
        <v>125.88683243535698</v>
      </c>
      <c r="O385" s="78">
        <v>137.39621061209706</v>
      </c>
      <c r="P385" s="78">
        <v>133.3605862973173</v>
      </c>
      <c r="Q385" s="78">
        <v>169.21211098359549</v>
      </c>
      <c r="R385" s="78">
        <v>186.60046565247859</v>
      </c>
      <c r="S385" s="78">
        <v>188.09593225668786</v>
      </c>
      <c r="T385" s="78">
        <v>196.38927374301676</v>
      </c>
      <c r="U385" s="78">
        <v>190.87214114087391</v>
      </c>
      <c r="V385" s="78">
        <v>186.4658375488745</v>
      </c>
      <c r="W385" s="78">
        <v>184.65357962570621</v>
      </c>
      <c r="X385" s="78">
        <v>200.75716473419382</v>
      </c>
      <c r="Y385" s="78">
        <v>195.0287318793261</v>
      </c>
      <c r="Z385" s="78">
        <v>209.5483737626455</v>
      </c>
      <c r="AA385" s="78">
        <v>221.54492072812684</v>
      </c>
      <c r="AB385" s="78">
        <v>231.70077976908496</v>
      </c>
      <c r="AC385" s="78">
        <v>245.45651800292171</v>
      </c>
      <c r="AD385" s="78">
        <v>259.89049613264393</v>
      </c>
      <c r="AF385" s="14" t="s">
        <v>519</v>
      </c>
      <c r="AG385" s="14"/>
      <c r="AH385" s="14"/>
      <c r="AI385" s="67" t="s">
        <v>547</v>
      </c>
    </row>
    <row r="386" spans="1:35" x14ac:dyDescent="0.2">
      <c r="A386" s="54" t="s">
        <v>432</v>
      </c>
      <c r="B386" s="54" t="s">
        <v>151</v>
      </c>
      <c r="C386" s="78">
        <v>189.30016816143498</v>
      </c>
      <c r="D386" s="78">
        <v>183.96603090630657</v>
      </c>
      <c r="E386" s="78">
        <v>187.37215435868961</v>
      </c>
      <c r="F386" s="78">
        <v>183.3886053248724</v>
      </c>
      <c r="G386" s="78">
        <v>195.23825778263245</v>
      </c>
      <c r="H386" s="78">
        <v>210.40067476383265</v>
      </c>
      <c r="I386" s="78">
        <v>231.30224179343475</v>
      </c>
      <c r="J386" s="78">
        <v>267.25122760451228</v>
      </c>
      <c r="K386" s="78">
        <v>474.11675733050288</v>
      </c>
      <c r="L386" s="78">
        <v>306.13053709856035</v>
      </c>
      <c r="M386" s="78">
        <v>458.54766536964979</v>
      </c>
      <c r="N386" s="78">
        <v>447.27502079290269</v>
      </c>
      <c r="O386" s="78">
        <v>507.90064102564105</v>
      </c>
      <c r="P386" s="78">
        <v>497.02186246021864</v>
      </c>
      <c r="Q386" s="78">
        <v>572.17474524924262</v>
      </c>
      <c r="R386" s="78">
        <v>680.56042031523646</v>
      </c>
      <c r="S386" s="78">
        <v>708.83069492889729</v>
      </c>
      <c r="T386" s="78">
        <v>837.78267273701124</v>
      </c>
      <c r="U386" s="78">
        <v>896.12695260788985</v>
      </c>
      <c r="V386" s="78">
        <v>964.67648766328011</v>
      </c>
      <c r="W386" s="78">
        <v>1015.5604539502401</v>
      </c>
      <c r="X386" s="78">
        <v>957.61616450092822</v>
      </c>
      <c r="Y386" s="78">
        <v>1058.589553303839</v>
      </c>
      <c r="Z386" s="78">
        <v>1316.5932395966481</v>
      </c>
      <c r="AA386" s="78">
        <v>1392.7479502403166</v>
      </c>
      <c r="AB386" s="78">
        <v>1112.1350704225351</v>
      </c>
      <c r="AC386" s="78">
        <v>1209.7854239663629</v>
      </c>
      <c r="AD386" s="78">
        <v>1304.0456859971712</v>
      </c>
      <c r="AF386" s="14" t="s">
        <v>521</v>
      </c>
      <c r="AG386" s="14"/>
      <c r="AH386" s="14"/>
      <c r="AI386" s="67" t="s">
        <v>548</v>
      </c>
    </row>
    <row r="387" spans="1:35" x14ac:dyDescent="0.2">
      <c r="A387" s="54" t="s">
        <v>433</v>
      </c>
      <c r="B387" s="54" t="s">
        <v>151</v>
      </c>
      <c r="C387" s="78">
        <v>57.472026404791983</v>
      </c>
      <c r="D387" s="78">
        <v>50.437817770962795</v>
      </c>
      <c r="E387" s="78">
        <v>52.897947842654709</v>
      </c>
      <c r="F387" s="78">
        <v>45.110092113768587</v>
      </c>
      <c r="G387" s="78">
        <v>45.953389830508478</v>
      </c>
      <c r="H387" s="78">
        <v>48.600323433124288</v>
      </c>
      <c r="I387" s="78">
        <v>49.10777705019067</v>
      </c>
      <c r="J387" s="78">
        <v>57.017792913446087</v>
      </c>
      <c r="K387" s="78">
        <v>59.357276582737938</v>
      </c>
      <c r="L387" s="78">
        <v>66.554658114582097</v>
      </c>
      <c r="M387" s="78">
        <v>77.537532286906412</v>
      </c>
      <c r="N387" s="78">
        <v>71.655904240658344</v>
      </c>
      <c r="O387" s="78">
        <v>78.405663759111007</v>
      </c>
      <c r="P387" s="78">
        <v>91.083464753193496</v>
      </c>
      <c r="Q387" s="78">
        <v>82.03848253275109</v>
      </c>
      <c r="R387" s="78">
        <v>96.840676526238553</v>
      </c>
      <c r="S387" s="78">
        <v>103.65965384615384</v>
      </c>
      <c r="T387" s="78">
        <v>106.78304761904762</v>
      </c>
      <c r="U387" s="78">
        <v>106.25200890330856</v>
      </c>
      <c r="V387" s="78">
        <v>110.73209119314895</v>
      </c>
      <c r="W387" s="78">
        <v>121.0708996738922</v>
      </c>
      <c r="X387" s="78">
        <v>123.6554132277701</v>
      </c>
      <c r="Y387" s="78">
        <v>133.33311061618411</v>
      </c>
      <c r="Z387" s="78">
        <v>146.86032224838141</v>
      </c>
      <c r="AA387" s="78">
        <v>158.97654451792042</v>
      </c>
      <c r="AB387" s="78">
        <v>139.94148410927843</v>
      </c>
      <c r="AC387" s="78">
        <v>148.38440192785163</v>
      </c>
      <c r="AD387" s="78">
        <v>158.9909840288511</v>
      </c>
      <c r="AF387" s="14" t="s">
        <v>522</v>
      </c>
      <c r="AG387" s="14"/>
      <c r="AH387" s="14"/>
      <c r="AI387" s="67" t="s">
        <v>549</v>
      </c>
    </row>
    <row r="388" spans="1:35" x14ac:dyDescent="0.2">
      <c r="A388" s="54" t="s">
        <v>434</v>
      </c>
      <c r="B388" s="54" t="s">
        <v>151</v>
      </c>
      <c r="C388" s="78">
        <v>278.5980165289256</v>
      </c>
      <c r="D388" s="78">
        <v>288.84377038486627</v>
      </c>
      <c r="E388" s="78">
        <v>272.6783870967742</v>
      </c>
      <c r="F388" s="78">
        <v>268.34300451321729</v>
      </c>
      <c r="G388" s="78">
        <v>250.552783109405</v>
      </c>
      <c r="H388" s="78">
        <v>248.10614525139664</v>
      </c>
      <c r="I388" s="78">
        <v>253.12356495468279</v>
      </c>
      <c r="J388" s="78">
        <v>267.11577082102775</v>
      </c>
      <c r="K388" s="78">
        <v>232.2478464189023</v>
      </c>
      <c r="L388" s="78">
        <v>292.80734198178305</v>
      </c>
      <c r="M388" s="78">
        <v>417.2214599341383</v>
      </c>
      <c r="N388" s="78">
        <v>388.62736495749931</v>
      </c>
      <c r="O388" s="78">
        <v>429.66290899092661</v>
      </c>
      <c r="P388" s="78">
        <v>387.61725067385447</v>
      </c>
      <c r="Q388" s="78">
        <v>446.60416666666669</v>
      </c>
      <c r="R388" s="78">
        <v>517.3972024280813</v>
      </c>
      <c r="S388" s="78">
        <v>532.63376623376621</v>
      </c>
      <c r="T388" s="78">
        <v>571.36769933976643</v>
      </c>
      <c r="U388" s="78">
        <v>519.34234911094416</v>
      </c>
      <c r="V388" s="78">
        <v>536.64106728538286</v>
      </c>
      <c r="W388" s="78">
        <v>571.87110906156329</v>
      </c>
      <c r="X388" s="78">
        <v>671.92085029398459</v>
      </c>
      <c r="Y388" s="78">
        <v>559.06264032330489</v>
      </c>
      <c r="Z388" s="78">
        <v>619.26347042005716</v>
      </c>
      <c r="AA388" s="78">
        <v>677.74902807775379</v>
      </c>
      <c r="AB388" s="78">
        <v>498.86039518900344</v>
      </c>
      <c r="AC388" s="78">
        <v>524.80562659846544</v>
      </c>
      <c r="AD388" s="78">
        <v>597.22575143892561</v>
      </c>
      <c r="AF388" s="14" t="s">
        <v>519</v>
      </c>
      <c r="AG388" s="14"/>
      <c r="AH388" s="14"/>
      <c r="AI388" s="67" t="s">
        <v>547</v>
      </c>
    </row>
    <row r="389" spans="1:35" x14ac:dyDescent="0.2">
      <c r="A389" s="54" t="s">
        <v>435</v>
      </c>
      <c r="B389" s="54" t="s">
        <v>151</v>
      </c>
      <c r="C389" s="78">
        <v>173.59711087301881</v>
      </c>
      <c r="D389" s="78">
        <v>156.84400931722232</v>
      </c>
      <c r="E389" s="78">
        <v>155.29030044778276</v>
      </c>
      <c r="F389" s="78">
        <v>146.29554974759228</v>
      </c>
      <c r="G389" s="78">
        <v>145.93592198581561</v>
      </c>
      <c r="H389" s="78">
        <v>149.2371600682475</v>
      </c>
      <c r="I389" s="78">
        <v>153.20352431986811</v>
      </c>
      <c r="J389" s="78">
        <v>111.69140970662311</v>
      </c>
      <c r="K389" s="78">
        <v>189.2859853618867</v>
      </c>
      <c r="L389" s="78">
        <v>213.7238535020621</v>
      </c>
      <c r="M389" s="78">
        <v>249.16654303980786</v>
      </c>
      <c r="N389" s="78">
        <v>233.81998018260316</v>
      </c>
      <c r="O389" s="78">
        <v>256.87661570410683</v>
      </c>
      <c r="P389" s="78">
        <v>244.10404090618565</v>
      </c>
      <c r="Q389" s="78">
        <v>256.75266577219122</v>
      </c>
      <c r="R389" s="78">
        <v>297.90850106394112</v>
      </c>
      <c r="S389" s="78">
        <v>318.7365019804044</v>
      </c>
      <c r="T389" s="78">
        <v>329.5927047487956</v>
      </c>
      <c r="U389" s="78">
        <v>293.77121532274555</v>
      </c>
      <c r="V389" s="78">
        <v>340.27970091387425</v>
      </c>
      <c r="W389" s="78">
        <v>341.34299783065319</v>
      </c>
      <c r="X389" s="78">
        <v>353.10952717959088</v>
      </c>
      <c r="Y389" s="78">
        <v>379.64999832310428</v>
      </c>
      <c r="Z389" s="78">
        <v>406.10636169645238</v>
      </c>
      <c r="AA389" s="78">
        <v>432.41713604134912</v>
      </c>
      <c r="AB389" s="78">
        <v>466.13569702386866</v>
      </c>
      <c r="AC389" s="78">
        <v>496.38997821350762</v>
      </c>
      <c r="AD389" s="78">
        <v>525.17006959791536</v>
      </c>
      <c r="AF389" s="14" t="s">
        <v>518</v>
      </c>
      <c r="AG389" s="14"/>
      <c r="AH389" s="14"/>
      <c r="AI389" s="67" t="s">
        <v>546</v>
      </c>
    </row>
    <row r="390" spans="1:35" x14ac:dyDescent="0.2">
      <c r="A390" s="54" t="s">
        <v>436</v>
      </c>
      <c r="B390" s="54" t="s">
        <v>151</v>
      </c>
      <c r="C390" s="78">
        <v>22.601583113456464</v>
      </c>
      <c r="D390" s="78">
        <v>20.882969432314411</v>
      </c>
      <c r="E390" s="78">
        <v>22.065811965811967</v>
      </c>
      <c r="F390" s="78">
        <v>21.894995898277276</v>
      </c>
      <c r="G390" s="78">
        <v>21.45823195458232</v>
      </c>
      <c r="H390" s="78">
        <v>21.845906902086679</v>
      </c>
      <c r="I390" s="78">
        <v>25.057812500000001</v>
      </c>
      <c r="J390" s="78">
        <v>22.630924630924632</v>
      </c>
      <c r="K390" s="78">
        <v>30.599067599067599</v>
      </c>
      <c r="L390" s="78">
        <v>31.02265100671141</v>
      </c>
      <c r="M390" s="78">
        <v>34.199665831244779</v>
      </c>
      <c r="N390" s="78">
        <v>33.94979079497908</v>
      </c>
      <c r="O390" s="78">
        <v>32.767133956386296</v>
      </c>
      <c r="P390" s="78">
        <v>60.174999999999997</v>
      </c>
      <c r="Q390" s="78">
        <v>363.68</v>
      </c>
      <c r="R390" s="78">
        <v>824.804143126177</v>
      </c>
      <c r="S390" s="78">
        <v>134.91853233830847</v>
      </c>
      <c r="T390" s="78">
        <v>226.30499075785582</v>
      </c>
      <c r="U390" s="78">
        <v>217.06414172266341</v>
      </c>
      <c r="V390" s="78">
        <v>224.9986282578875</v>
      </c>
      <c r="W390" s="78">
        <v>242.05886426592798</v>
      </c>
      <c r="X390" s="78">
        <v>42.425589225589228</v>
      </c>
      <c r="Y390" s="78">
        <v>268.66331994645248</v>
      </c>
      <c r="Z390" s="78">
        <v>287.85969556585042</v>
      </c>
      <c r="AA390" s="78">
        <v>290.41814595660748</v>
      </c>
      <c r="AB390" s="78">
        <v>297.49802110817944</v>
      </c>
      <c r="AC390" s="78">
        <v>308.78347768154566</v>
      </c>
      <c r="AD390" s="78">
        <v>322.39682539682542</v>
      </c>
      <c r="AF390" s="14" t="s">
        <v>521</v>
      </c>
      <c r="AG390" s="14"/>
      <c r="AH390" s="14"/>
      <c r="AI390" s="67" t="s">
        <v>548</v>
      </c>
    </row>
    <row r="391" spans="1:35" x14ac:dyDescent="0.2">
      <c r="A391" s="54" t="s">
        <v>152</v>
      </c>
      <c r="B391" s="54" t="s">
        <v>151</v>
      </c>
      <c r="C391" s="78">
        <v>86.783304213180443</v>
      </c>
      <c r="D391" s="78">
        <v>80.166322399405104</v>
      </c>
      <c r="E391" s="78">
        <v>74.290767850589248</v>
      </c>
      <c r="F391" s="78">
        <v>74.497276771625494</v>
      </c>
      <c r="G391" s="78">
        <v>75.550332949481799</v>
      </c>
      <c r="H391" s="78">
        <v>77.130958339467099</v>
      </c>
      <c r="I391" s="78">
        <v>77.768059955188136</v>
      </c>
      <c r="J391" s="78">
        <v>80.906549574311185</v>
      </c>
      <c r="K391" s="78">
        <v>86.566505053982468</v>
      </c>
      <c r="L391" s="78">
        <v>93.647798923214239</v>
      </c>
      <c r="M391" s="78">
        <v>109.33515009948958</v>
      </c>
      <c r="N391" s="78">
        <v>100.35734624418772</v>
      </c>
      <c r="O391" s="78">
        <v>112.01134900115233</v>
      </c>
      <c r="P391" s="78">
        <v>124.36396956525911</v>
      </c>
      <c r="Q391" s="78">
        <v>129.37206639954206</v>
      </c>
      <c r="R391" s="78">
        <v>139.77500941974378</v>
      </c>
      <c r="S391" s="78">
        <v>148.84029829612498</v>
      </c>
      <c r="T391" s="78">
        <v>151.14807794657278</v>
      </c>
      <c r="U391" s="78">
        <v>141.64729708533625</v>
      </c>
      <c r="V391" s="78">
        <v>151.38087774294669</v>
      </c>
      <c r="W391" s="78">
        <v>162.51572702036987</v>
      </c>
      <c r="X391" s="78">
        <v>164.2576431271363</v>
      </c>
      <c r="Y391" s="78">
        <v>171.75138582751021</v>
      </c>
      <c r="Z391" s="78">
        <v>192.07482752190938</v>
      </c>
      <c r="AA391" s="78">
        <v>189.10907151470178</v>
      </c>
      <c r="AB391" s="78">
        <v>182.9260579395357</v>
      </c>
      <c r="AC391" s="78">
        <v>192.83364236445894</v>
      </c>
      <c r="AD391" s="78">
        <v>211.29423031102803</v>
      </c>
      <c r="AF391" s="14" t="s">
        <v>518</v>
      </c>
      <c r="AG391" s="14"/>
      <c r="AH391" s="14"/>
      <c r="AI391" s="67" t="s">
        <v>546</v>
      </c>
    </row>
    <row r="392" spans="1:35" x14ac:dyDescent="0.2">
      <c r="A392" s="54" t="s">
        <v>153</v>
      </c>
      <c r="B392" s="54" t="s">
        <v>151</v>
      </c>
      <c r="C392" s="78">
        <v>74.859286898839144</v>
      </c>
      <c r="D392" s="78">
        <v>69.807732108117051</v>
      </c>
      <c r="E392" s="78">
        <v>73.342906446443976</v>
      </c>
      <c r="F392" s="78">
        <v>114.69959530554432</v>
      </c>
      <c r="G392" s="78">
        <v>110.07002609917687</v>
      </c>
      <c r="H392" s="78">
        <v>111.00774270399047</v>
      </c>
      <c r="I392" s="78">
        <v>76.203878921125991</v>
      </c>
      <c r="J392" s="78">
        <v>75.685541463414637</v>
      </c>
      <c r="K392" s="78">
        <v>76.563251333492559</v>
      </c>
      <c r="L392" s="78">
        <v>69.687001581479862</v>
      </c>
      <c r="M392" s="78">
        <v>86.584007999225875</v>
      </c>
      <c r="N392" s="78">
        <v>87.758083327933647</v>
      </c>
      <c r="O392" s="78">
        <v>93.522035726750644</v>
      </c>
      <c r="P392" s="78">
        <v>103.78516392675547</v>
      </c>
      <c r="Q392" s="78">
        <v>119.32643456035908</v>
      </c>
      <c r="R392" s="78">
        <v>139.02172847073246</v>
      </c>
      <c r="S392" s="78">
        <v>164.52682926829269</v>
      </c>
      <c r="T392" s="78">
        <v>180.55866039669621</v>
      </c>
      <c r="U392" s="78">
        <v>153.95492781291014</v>
      </c>
      <c r="V392" s="78">
        <v>172.55301447941375</v>
      </c>
      <c r="W392" s="78">
        <v>191.32152665305262</v>
      </c>
      <c r="X392" s="78">
        <v>153.08173918900715</v>
      </c>
      <c r="Y392" s="78">
        <v>150.23359395883455</v>
      </c>
      <c r="Z392" s="78">
        <v>152.87500821018062</v>
      </c>
      <c r="AA392" s="78">
        <v>164.98755064697426</v>
      </c>
      <c r="AB392" s="78">
        <v>186.70271502050915</v>
      </c>
      <c r="AC392" s="78">
        <v>224.15903871656371</v>
      </c>
      <c r="AD392" s="78">
        <v>247.3068953080429</v>
      </c>
      <c r="AF392" s="14" t="s">
        <v>521</v>
      </c>
      <c r="AG392" s="14"/>
      <c r="AH392" s="14"/>
      <c r="AI392" s="67" t="s">
        <v>548</v>
      </c>
    </row>
    <row r="393" spans="1:35" x14ac:dyDescent="0.2">
      <c r="A393" s="54" t="s">
        <v>437</v>
      </c>
      <c r="B393" s="54" t="s">
        <v>151</v>
      </c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 t="s">
        <v>603</v>
      </c>
      <c r="AA393" s="78" t="s">
        <v>603</v>
      </c>
      <c r="AB393" s="78" t="s">
        <v>603</v>
      </c>
      <c r="AC393" s="78" t="s">
        <v>603</v>
      </c>
      <c r="AD393" s="78" t="s">
        <v>603</v>
      </c>
      <c r="AF393" s="14" t="s">
        <v>519</v>
      </c>
      <c r="AG393" s="14"/>
      <c r="AH393" s="14"/>
      <c r="AI393" s="67" t="s">
        <v>547</v>
      </c>
    </row>
    <row r="394" spans="1:35" x14ac:dyDescent="0.2">
      <c r="A394" s="54" t="s">
        <v>438</v>
      </c>
      <c r="B394" s="54" t="s">
        <v>151</v>
      </c>
      <c r="C394" s="78">
        <v>54.976927003573252</v>
      </c>
      <c r="D394" s="78">
        <v>49.248426730596343</v>
      </c>
      <c r="E394" s="78">
        <v>46.440571147218122</v>
      </c>
      <c r="F394" s="78">
        <v>51.30726364335127</v>
      </c>
      <c r="G394" s="78">
        <v>52.793375987956338</v>
      </c>
      <c r="H394" s="78">
        <v>47.079926672777269</v>
      </c>
      <c r="I394" s="78">
        <v>47.479054297015459</v>
      </c>
      <c r="J394" s="78">
        <v>52.022491967154586</v>
      </c>
      <c r="K394" s="78">
        <v>55.523999291533826</v>
      </c>
      <c r="L394" s="78">
        <v>58.05008765339344</v>
      </c>
      <c r="M394" s="78">
        <v>66.026469860641541</v>
      </c>
      <c r="N394" s="78">
        <v>67.057052168959061</v>
      </c>
      <c r="O394" s="78">
        <v>73.436709377295358</v>
      </c>
      <c r="P394" s="78">
        <v>78.77047234749584</v>
      </c>
      <c r="Q394" s="78">
        <v>108.1640631132742</v>
      </c>
      <c r="R394" s="78">
        <v>124.9388166047088</v>
      </c>
      <c r="S394" s="78">
        <v>110.4189729397294</v>
      </c>
      <c r="T394" s="78">
        <v>105.59327680193822</v>
      </c>
      <c r="U394" s="78">
        <v>93.15765462568244</v>
      </c>
      <c r="V394" s="78">
        <v>119.93976962982502</v>
      </c>
      <c r="W394" s="78">
        <v>122.99484806147397</v>
      </c>
      <c r="X394" s="78">
        <v>148.03277706461276</v>
      </c>
      <c r="Y394" s="78">
        <v>139.56668369954011</v>
      </c>
      <c r="Z394" s="78">
        <v>170.82909213067944</v>
      </c>
      <c r="AA394" s="78">
        <v>147.22907847606643</v>
      </c>
      <c r="AB394" s="78">
        <v>133.26597623635195</v>
      </c>
      <c r="AC394" s="78">
        <v>142.27834480575996</v>
      </c>
      <c r="AD394" s="78">
        <v>149.90452062386191</v>
      </c>
      <c r="AF394" s="14" t="s">
        <v>521</v>
      </c>
      <c r="AG394" s="14"/>
      <c r="AH394" s="14"/>
      <c r="AI394" s="67" t="s">
        <v>548</v>
      </c>
    </row>
    <row r="395" spans="1:35" x14ac:dyDescent="0.2">
      <c r="A395" s="54" t="s">
        <v>439</v>
      </c>
      <c r="B395" s="54" t="s">
        <v>151</v>
      </c>
      <c r="C395" s="78">
        <v>456.85116839762611</v>
      </c>
      <c r="D395" s="78">
        <v>444.3477145736008</v>
      </c>
      <c r="E395" s="78">
        <v>457.92948250728864</v>
      </c>
      <c r="F395" s="78">
        <v>484.83929856115105</v>
      </c>
      <c r="G395" s="78">
        <v>496.19270462633455</v>
      </c>
      <c r="H395" s="78">
        <v>471.98718061287207</v>
      </c>
      <c r="I395" s="78">
        <v>480.39301158969039</v>
      </c>
      <c r="J395" s="78">
        <v>391.29817931982137</v>
      </c>
      <c r="K395" s="78">
        <v>437.29783408954711</v>
      </c>
      <c r="L395" s="78">
        <v>559.67112863298803</v>
      </c>
      <c r="M395" s="78">
        <v>641.16691055423451</v>
      </c>
      <c r="N395" s="78">
        <v>613.32667396460499</v>
      </c>
      <c r="O395" s="78">
        <v>668.94728110599078</v>
      </c>
      <c r="P395" s="78">
        <v>713.68912864588094</v>
      </c>
      <c r="Q395" s="78">
        <v>750.02517099863201</v>
      </c>
      <c r="R395" s="78">
        <v>740.39318467901455</v>
      </c>
      <c r="S395" s="78">
        <v>837.19049737521129</v>
      </c>
      <c r="T395" s="78">
        <v>874.62281702501093</v>
      </c>
      <c r="U395" s="78">
        <v>903.80350177689172</v>
      </c>
      <c r="V395" s="78">
        <v>959.56590073529412</v>
      </c>
      <c r="W395" s="78">
        <v>944.12193789272385</v>
      </c>
      <c r="X395" s="78">
        <v>980.79725829725828</v>
      </c>
      <c r="Y395" s="78">
        <v>1049.5355318576933</v>
      </c>
      <c r="Z395" s="78">
        <v>1122.1782585374576</v>
      </c>
      <c r="AA395" s="78">
        <v>1220.6337375178316</v>
      </c>
      <c r="AB395" s="78">
        <v>1297.918254456054</v>
      </c>
      <c r="AC395" s="78">
        <v>1358.4080395044616</v>
      </c>
      <c r="AD395" s="78">
        <v>1407.7891919449401</v>
      </c>
      <c r="AF395" s="14" t="s">
        <v>518</v>
      </c>
      <c r="AG395" s="14"/>
      <c r="AH395" s="14"/>
      <c r="AI395" s="67" t="s">
        <v>546</v>
      </c>
    </row>
    <row r="396" spans="1:35" x14ac:dyDescent="0.2">
      <c r="A396" s="54" t="s">
        <v>440</v>
      </c>
      <c r="B396" s="54" t="s">
        <v>151</v>
      </c>
      <c r="C396" s="78">
        <v>124.24548997964885</v>
      </c>
      <c r="D396" s="78">
        <v>116.10775612907614</v>
      </c>
      <c r="E396" s="78">
        <v>116.61916345699034</v>
      </c>
      <c r="F396" s="78">
        <v>106.95916533546325</v>
      </c>
      <c r="G396" s="78">
        <v>109.12502888837531</v>
      </c>
      <c r="H396" s="78">
        <v>112.73537359596288</v>
      </c>
      <c r="I396" s="78">
        <v>118.86707566462168</v>
      </c>
      <c r="J396" s="78">
        <v>129.22808405595291</v>
      </c>
      <c r="K396" s="78">
        <v>146.17302366565963</v>
      </c>
      <c r="L396" s="78">
        <v>163.53697188780944</v>
      </c>
      <c r="M396" s="78">
        <v>196.95988362695977</v>
      </c>
      <c r="N396" s="78">
        <v>179.22157282940449</v>
      </c>
      <c r="O396" s="78">
        <v>205.83676625427745</v>
      </c>
      <c r="P396" s="78">
        <v>217.85783093053735</v>
      </c>
      <c r="Q396" s="78">
        <v>239.67369105691057</v>
      </c>
      <c r="R396" s="78">
        <v>259.42817697296601</v>
      </c>
      <c r="S396" s="78">
        <v>277.08759077589502</v>
      </c>
      <c r="T396" s="78">
        <v>298.10309116585597</v>
      </c>
      <c r="U396" s="78">
        <v>346.38073636787323</v>
      </c>
      <c r="V396" s="78">
        <v>305.74739914909475</v>
      </c>
      <c r="W396" s="78">
        <v>315.60768780247219</v>
      </c>
      <c r="X396" s="78">
        <v>431.02465879466342</v>
      </c>
      <c r="Y396" s="78">
        <v>401.30213977408391</v>
      </c>
      <c r="Z396" s="78">
        <v>392.79332563370008</v>
      </c>
      <c r="AA396" s="78">
        <v>526.40644711305197</v>
      </c>
      <c r="AB396" s="78">
        <v>470.12463709793326</v>
      </c>
      <c r="AC396" s="78">
        <v>397.76071793126914</v>
      </c>
      <c r="AD396" s="78">
        <v>715.99768091645706</v>
      </c>
      <c r="AF396" s="14" t="s">
        <v>522</v>
      </c>
      <c r="AG396" s="14"/>
      <c r="AH396" s="14"/>
      <c r="AI396" s="67" t="s">
        <v>549</v>
      </c>
    </row>
    <row r="397" spans="1:35" x14ac:dyDescent="0.2">
      <c r="A397" s="54" t="s">
        <v>441</v>
      </c>
      <c r="B397" s="54" t="s">
        <v>151</v>
      </c>
      <c r="C397" s="78">
        <v>90.581978747149307</v>
      </c>
      <c r="D397" s="78">
        <v>82.878062814672745</v>
      </c>
      <c r="E397" s="78">
        <v>87.056843608664607</v>
      </c>
      <c r="F397" s="78">
        <v>78.701882152652985</v>
      </c>
      <c r="G397" s="78">
        <v>80.133592797524145</v>
      </c>
      <c r="H397" s="78">
        <v>83.007745107132919</v>
      </c>
      <c r="I397" s="78">
        <v>85.29172587669035</v>
      </c>
      <c r="J397" s="78">
        <v>93.327650727650735</v>
      </c>
      <c r="K397" s="78">
        <v>107.75969898102272</v>
      </c>
      <c r="L397" s="78">
        <v>123.41641439623277</v>
      </c>
      <c r="M397" s="78">
        <v>160.86031149042867</v>
      </c>
      <c r="N397" s="78">
        <v>143.29989379163851</v>
      </c>
      <c r="O397" s="78">
        <v>163.90984167318217</v>
      </c>
      <c r="P397" s="78">
        <v>181.50562506061488</v>
      </c>
      <c r="Q397" s="78">
        <v>193.91839884253676</v>
      </c>
      <c r="R397" s="78">
        <v>200.61960410207487</v>
      </c>
      <c r="S397" s="78">
        <v>207.98260094733388</v>
      </c>
      <c r="T397" s="78">
        <v>224.56496099554235</v>
      </c>
      <c r="U397" s="78">
        <v>230.26124362709396</v>
      </c>
      <c r="V397" s="78">
        <v>232.62293641618498</v>
      </c>
      <c r="W397" s="78">
        <v>230.09841500522276</v>
      </c>
      <c r="X397" s="78">
        <v>248.15203215721303</v>
      </c>
      <c r="Y397" s="78">
        <v>280.75993945060327</v>
      </c>
      <c r="Z397" s="78">
        <v>290.28120294091593</v>
      </c>
      <c r="AA397" s="78">
        <v>277.67729839421213</v>
      </c>
      <c r="AB397" s="78">
        <v>297.75543955079837</v>
      </c>
      <c r="AC397" s="78">
        <v>306.86720049006738</v>
      </c>
      <c r="AD397" s="78">
        <v>322.8575624082232</v>
      </c>
      <c r="AF397" s="14" t="s">
        <v>519</v>
      </c>
      <c r="AG397" s="14"/>
      <c r="AH397" s="14"/>
      <c r="AI397" s="67" t="s">
        <v>547</v>
      </c>
    </row>
    <row r="398" spans="1:35" x14ac:dyDescent="0.2">
      <c r="A398" s="54" t="s">
        <v>154</v>
      </c>
      <c r="B398" s="54" t="s">
        <v>151</v>
      </c>
      <c r="C398" s="78">
        <v>107.48869583420557</v>
      </c>
      <c r="D398" s="78">
        <v>101.10727432985949</v>
      </c>
      <c r="E398" s="78">
        <v>98.957576383154418</v>
      </c>
      <c r="F398" s="78">
        <v>94.305947541492969</v>
      </c>
      <c r="G398" s="78">
        <v>96.568189913999291</v>
      </c>
      <c r="H398" s="78">
        <v>98.88468192873799</v>
      </c>
      <c r="I398" s="78">
        <v>101.07955893987342</v>
      </c>
      <c r="J398" s="78">
        <v>104.83448089975742</v>
      </c>
      <c r="K398" s="78">
        <v>118.52664034318026</v>
      </c>
      <c r="L398" s="78">
        <v>137.02423647356727</v>
      </c>
      <c r="M398" s="78" t="s">
        <v>545</v>
      </c>
      <c r="N398" s="78" t="s">
        <v>545</v>
      </c>
      <c r="O398" s="78">
        <v>163.7283035667522</v>
      </c>
      <c r="P398" s="78" t="s">
        <v>545</v>
      </c>
      <c r="Q398" s="78">
        <v>208.72123699630862</v>
      </c>
      <c r="R398" s="78">
        <v>226.74785355787114</v>
      </c>
      <c r="S398" s="78">
        <v>232.26996987112946</v>
      </c>
      <c r="T398" s="78">
        <v>251.73496687085887</v>
      </c>
      <c r="U398" s="78">
        <v>251.54886102248275</v>
      </c>
      <c r="V398" s="78">
        <v>271.51823801750209</v>
      </c>
      <c r="W398" s="78">
        <v>270.56278611732142</v>
      </c>
      <c r="X398" s="78">
        <v>278.13338599262772</v>
      </c>
      <c r="Y398" s="78">
        <v>290.94109010827674</v>
      </c>
      <c r="Z398" s="78">
        <v>267.85624607658508</v>
      </c>
      <c r="AA398" s="78">
        <v>276.39654992431753</v>
      </c>
      <c r="AB398" s="78">
        <v>280.67664701893483</v>
      </c>
      <c r="AC398" s="78">
        <v>298.88221666926961</v>
      </c>
      <c r="AD398" s="78">
        <v>312.24600506800437</v>
      </c>
      <c r="AF398" s="14" t="s">
        <v>519</v>
      </c>
      <c r="AG398" s="14"/>
      <c r="AH398" s="14"/>
      <c r="AI398" s="67" t="s">
        <v>547</v>
      </c>
    </row>
    <row r="399" spans="1:35" x14ac:dyDescent="0.2">
      <c r="A399" s="54" t="s">
        <v>155</v>
      </c>
      <c r="B399" s="54" t="s">
        <v>151</v>
      </c>
      <c r="C399" s="78">
        <v>94.257648183556412</v>
      </c>
      <c r="D399" s="78">
        <v>67.544596507786693</v>
      </c>
      <c r="E399" s="78">
        <v>68.819554110543422</v>
      </c>
      <c r="F399" s="78">
        <v>65.805352241537051</v>
      </c>
      <c r="G399" s="78">
        <v>68.639755766621434</v>
      </c>
      <c r="H399" s="78">
        <v>72.460169114374722</v>
      </c>
      <c r="I399" s="78">
        <v>76.859652976059735</v>
      </c>
      <c r="J399" s="78">
        <v>83.928618063112083</v>
      </c>
      <c r="K399" s="78">
        <v>85.714409346603205</v>
      </c>
      <c r="L399" s="78">
        <v>108.44141932604329</v>
      </c>
      <c r="M399" s="78">
        <v>132.80734966592428</v>
      </c>
      <c r="N399" s="78">
        <v>115.79706275033378</v>
      </c>
      <c r="O399" s="78">
        <v>127.05197412447022</v>
      </c>
      <c r="P399" s="78">
        <v>142.43871681415928</v>
      </c>
      <c r="Q399" s="78">
        <v>396.28728311003732</v>
      </c>
      <c r="R399" s="78">
        <v>423.53031615417927</v>
      </c>
      <c r="S399" s="78">
        <v>272.11718918918916</v>
      </c>
      <c r="T399" s="78">
        <v>355.49282808820379</v>
      </c>
      <c r="U399" s="78">
        <v>282.43661375661378</v>
      </c>
      <c r="V399" s="78">
        <v>337.57717813857761</v>
      </c>
      <c r="W399" s="78">
        <v>344.4003635537378</v>
      </c>
      <c r="X399" s="78">
        <v>472.43478260869563</v>
      </c>
      <c r="Y399" s="78">
        <v>386.48330787693652</v>
      </c>
      <c r="Z399" s="78">
        <v>402.46752136752139</v>
      </c>
      <c r="AA399" s="78">
        <v>425.06155143338952</v>
      </c>
      <c r="AB399" s="78">
        <v>444.27491046977036</v>
      </c>
      <c r="AC399" s="78">
        <v>472.87308579819592</v>
      </c>
      <c r="AD399" s="78">
        <v>515.14316376904912</v>
      </c>
      <c r="AF399" s="14" t="s">
        <v>521</v>
      </c>
      <c r="AG399" s="14"/>
      <c r="AH399" s="14"/>
      <c r="AI399" s="67" t="s">
        <v>548</v>
      </c>
    </row>
    <row r="400" spans="1:35" x14ac:dyDescent="0.2">
      <c r="A400" s="54" t="s">
        <v>156</v>
      </c>
      <c r="B400" s="54" t="s">
        <v>151</v>
      </c>
      <c r="C400" s="78">
        <v>170.54734292425132</v>
      </c>
      <c r="D400" s="78">
        <v>157.89668559508632</v>
      </c>
      <c r="E400" s="78">
        <v>151.38849714793477</v>
      </c>
      <c r="F400" s="78">
        <v>139.91910808212205</v>
      </c>
      <c r="G400" s="78">
        <v>142.2878996099335</v>
      </c>
      <c r="H400" s="78">
        <v>147.95925991333053</v>
      </c>
      <c r="I400" s="78">
        <v>152.48459190444592</v>
      </c>
      <c r="J400" s="78">
        <v>166.37626265917652</v>
      </c>
      <c r="K400" s="78">
        <v>184.1870890002692</v>
      </c>
      <c r="L400" s="78">
        <v>210.49249280945722</v>
      </c>
      <c r="M400" s="78">
        <v>263.0084284436964</v>
      </c>
      <c r="N400" s="78">
        <v>248.86376258472066</v>
      </c>
      <c r="O400" s="78">
        <v>271.47994887362199</v>
      </c>
      <c r="P400" s="78">
        <v>303.72879967226544</v>
      </c>
      <c r="Q400" s="78">
        <v>321.67224361586079</v>
      </c>
      <c r="R400" s="78">
        <v>330.02447257383966</v>
      </c>
      <c r="S400" s="78">
        <v>351.48189252336448</v>
      </c>
      <c r="T400" s="78">
        <v>367.14785592207556</v>
      </c>
      <c r="U400" s="78">
        <v>374.96279655839527</v>
      </c>
      <c r="V400" s="78">
        <v>372.14645726335397</v>
      </c>
      <c r="W400" s="78">
        <v>393.17619255008452</v>
      </c>
      <c r="X400" s="78">
        <v>403.65200374163055</v>
      </c>
      <c r="Y400" s="78">
        <v>427.80149803684685</v>
      </c>
      <c r="Z400" s="78">
        <v>450.26244596456223</v>
      </c>
      <c r="AA400" s="78">
        <v>476.54195564539549</v>
      </c>
      <c r="AB400" s="78">
        <v>515.51290700235302</v>
      </c>
      <c r="AC400" s="78">
        <v>573.99813614262564</v>
      </c>
      <c r="AD400" s="78">
        <v>476.83906281133159</v>
      </c>
      <c r="AF400" s="14" t="s">
        <v>518</v>
      </c>
      <c r="AG400" s="14"/>
      <c r="AH400" s="14"/>
      <c r="AI400" s="67" t="s">
        <v>546</v>
      </c>
    </row>
    <row r="401" spans="1:35" x14ac:dyDescent="0.2">
      <c r="A401" s="54" t="s">
        <v>442</v>
      </c>
      <c r="B401" s="54" t="s">
        <v>151</v>
      </c>
      <c r="C401" s="78">
        <v>74.964845242644245</v>
      </c>
      <c r="D401" s="78">
        <v>68.876530791862606</v>
      </c>
      <c r="E401" s="78">
        <v>70.062922191643736</v>
      </c>
      <c r="F401" s="78">
        <v>66.754412531340762</v>
      </c>
      <c r="G401" s="78">
        <v>67.674304015767433</v>
      </c>
      <c r="H401" s="78">
        <v>69.132247922201373</v>
      </c>
      <c r="I401" s="78">
        <v>69.753771629633206</v>
      </c>
      <c r="J401" s="78">
        <v>78.875851155653592</v>
      </c>
      <c r="K401" s="78">
        <v>84.197461077844309</v>
      </c>
      <c r="L401" s="78">
        <v>91.033831511636549</v>
      </c>
      <c r="M401" s="78">
        <v>121.31082964216394</v>
      </c>
      <c r="N401" s="78">
        <v>107.36024799238449</v>
      </c>
      <c r="O401" s="78">
        <v>112.93357888870041</v>
      </c>
      <c r="P401" s="78">
        <v>111.52977805776314</v>
      </c>
      <c r="Q401" s="78">
        <v>112.41295917138383</v>
      </c>
      <c r="R401" s="78">
        <v>133.95252105825128</v>
      </c>
      <c r="S401" s="78">
        <v>129.21045827080687</v>
      </c>
      <c r="T401" s="78">
        <v>124.48097509757824</v>
      </c>
      <c r="U401" s="78">
        <v>155.01934799295617</v>
      </c>
      <c r="V401" s="78">
        <v>127.14048436262391</v>
      </c>
      <c r="W401" s="78">
        <v>129.56557667335616</v>
      </c>
      <c r="X401" s="78">
        <v>148.20762095307384</v>
      </c>
      <c r="Y401" s="78">
        <v>159.64214303446096</v>
      </c>
      <c r="Z401" s="78">
        <v>165.87060901419505</v>
      </c>
      <c r="AA401" s="78">
        <v>174.7009948735772</v>
      </c>
      <c r="AB401" s="78">
        <v>150.82121179158054</v>
      </c>
      <c r="AC401" s="78">
        <v>162.99778669849192</v>
      </c>
      <c r="AD401" s="78">
        <v>173.32333119738382</v>
      </c>
      <c r="AF401" s="14" t="s">
        <v>518</v>
      </c>
      <c r="AG401" s="14"/>
      <c r="AH401" s="14"/>
      <c r="AI401" s="67" t="s">
        <v>546</v>
      </c>
    </row>
    <row r="402" spans="1:35" x14ac:dyDescent="0.2">
      <c r="A402" s="54" t="s">
        <v>443</v>
      </c>
      <c r="B402" s="54" t="s">
        <v>151</v>
      </c>
      <c r="C402" s="78">
        <v>110.51365321946287</v>
      </c>
      <c r="D402" s="78">
        <v>105.15129192270675</v>
      </c>
      <c r="E402" s="78">
        <v>105.29231672846078</v>
      </c>
      <c r="F402" s="78">
        <v>96.284784259828569</v>
      </c>
      <c r="G402" s="78">
        <v>99.861827956989245</v>
      </c>
      <c r="H402" s="78">
        <v>105.42831331703688</v>
      </c>
      <c r="I402" s="78">
        <v>108.58664708145351</v>
      </c>
      <c r="J402" s="78">
        <v>123.29292754025542</v>
      </c>
      <c r="K402" s="78">
        <v>115.55314960629921</v>
      </c>
      <c r="L402" s="78">
        <v>158.15546459859257</v>
      </c>
      <c r="M402" s="78">
        <v>178.22600841999207</v>
      </c>
      <c r="N402" s="78">
        <v>168.97497118985882</v>
      </c>
      <c r="O402" s="78">
        <v>198.64386928860614</v>
      </c>
      <c r="P402" s="78">
        <v>231.04916105589399</v>
      </c>
      <c r="Q402" s="78">
        <v>244.72665841146295</v>
      </c>
      <c r="R402" s="78">
        <v>276.23562275219109</v>
      </c>
      <c r="S402" s="78">
        <v>232.07236888173097</v>
      </c>
      <c r="T402" s="78">
        <v>240.3492146052221</v>
      </c>
      <c r="U402" s="78">
        <v>240.08547418967586</v>
      </c>
      <c r="V402" s="78">
        <v>312.34214220537655</v>
      </c>
      <c r="W402" s="78">
        <v>313.21009283171634</v>
      </c>
      <c r="X402" s="78">
        <v>253.01823583649215</v>
      </c>
      <c r="Y402" s="78">
        <v>287.60343245539508</v>
      </c>
      <c r="Z402" s="78">
        <v>298.01610770117674</v>
      </c>
      <c r="AA402" s="78">
        <v>336.76565991738335</v>
      </c>
      <c r="AB402" s="78">
        <v>354.65287557696843</v>
      </c>
      <c r="AC402" s="78">
        <v>380.95096497976385</v>
      </c>
      <c r="AD402" s="78">
        <v>436.33773104741493</v>
      </c>
      <c r="AF402" s="14" t="s">
        <v>518</v>
      </c>
      <c r="AG402" s="14"/>
      <c r="AH402" s="14"/>
      <c r="AI402" s="67" t="s">
        <v>546</v>
      </c>
    </row>
    <row r="403" spans="1:35" x14ac:dyDescent="0.2">
      <c r="A403" s="54" t="s">
        <v>151</v>
      </c>
      <c r="B403" s="54" t="s">
        <v>151</v>
      </c>
      <c r="C403" s="78">
        <v>114.0343972445465</v>
      </c>
      <c r="D403" s="78">
        <v>106.63990659290832</v>
      </c>
      <c r="E403" s="78">
        <v>105.3755244520525</v>
      </c>
      <c r="F403" s="78">
        <v>115.23255045022208</v>
      </c>
      <c r="G403" s="78">
        <v>113.63219559111228</v>
      </c>
      <c r="H403" s="78">
        <v>111.40864554558011</v>
      </c>
      <c r="I403" s="78">
        <v>113.56681452730801</v>
      </c>
      <c r="J403" s="78">
        <v>123.65028156915147</v>
      </c>
      <c r="K403" s="78">
        <v>137.9450152007548</v>
      </c>
      <c r="L403" s="78">
        <v>156.15509988919132</v>
      </c>
      <c r="M403" s="78">
        <v>188.71524910101689</v>
      </c>
      <c r="N403" s="78">
        <v>176.30946105995454</v>
      </c>
      <c r="O403" s="78">
        <v>192.85254164427727</v>
      </c>
      <c r="P403" s="78">
        <v>218.04936152977041</v>
      </c>
      <c r="Q403" s="78">
        <v>235.5806287441022</v>
      </c>
      <c r="R403" s="78">
        <v>247.98469270233483</v>
      </c>
      <c r="S403" s="78">
        <v>236.5513969756629</v>
      </c>
      <c r="T403" s="78">
        <v>247.46337396563689</v>
      </c>
      <c r="U403" s="78">
        <v>240.558589224381</v>
      </c>
      <c r="V403" s="78">
        <v>235.32143259837838</v>
      </c>
      <c r="W403" s="78">
        <v>251.98250336473754</v>
      </c>
      <c r="X403" s="78">
        <v>252.94149965411106</v>
      </c>
      <c r="Y403" s="78">
        <v>286.78157027180464</v>
      </c>
      <c r="Z403" s="78">
        <v>301.65918037949768</v>
      </c>
      <c r="AA403" s="78">
        <v>330.34895054657011</v>
      </c>
      <c r="AB403" s="78">
        <v>353.59091480210697</v>
      </c>
      <c r="AC403" s="78">
        <v>343.5526174753565</v>
      </c>
      <c r="AD403" s="78">
        <v>373.51710815721526</v>
      </c>
      <c r="AF403" s="14" t="s">
        <v>518</v>
      </c>
      <c r="AG403" s="14"/>
      <c r="AH403" s="14"/>
      <c r="AI403" s="67" t="s">
        <v>546</v>
      </c>
    </row>
    <row r="404" spans="1:35" x14ac:dyDescent="0.2">
      <c r="A404" s="54" t="s">
        <v>444</v>
      </c>
      <c r="B404" s="54" t="s">
        <v>151</v>
      </c>
      <c r="C404" s="78">
        <v>131.83124752046743</v>
      </c>
      <c r="D404" s="78">
        <v>123.34894873400734</v>
      </c>
      <c r="E404" s="78">
        <v>123.19986570777304</v>
      </c>
      <c r="F404" s="78">
        <v>113.45672940843475</v>
      </c>
      <c r="G404" s="78">
        <v>114.29192687833465</v>
      </c>
      <c r="H404" s="78">
        <v>118.14256362443454</v>
      </c>
      <c r="I404" s="78">
        <v>119.01908776663014</v>
      </c>
      <c r="J404" s="78">
        <v>121.15414087827881</v>
      </c>
      <c r="K404" s="78">
        <v>143.48782593403783</v>
      </c>
      <c r="L404" s="78">
        <v>140.23176014966032</v>
      </c>
      <c r="M404" s="78">
        <v>180.64148521206735</v>
      </c>
      <c r="N404" s="78">
        <v>173.00824776143926</v>
      </c>
      <c r="O404" s="78">
        <v>202.68330407710397</v>
      </c>
      <c r="P404" s="78">
        <v>219.67190553745928</v>
      </c>
      <c r="Q404" s="78">
        <v>239.3972729037267</v>
      </c>
      <c r="R404" s="78">
        <v>228.932890407896</v>
      </c>
      <c r="S404" s="78">
        <v>242.0023916669289</v>
      </c>
      <c r="T404" s="78">
        <v>274.17916025838201</v>
      </c>
      <c r="U404" s="78">
        <v>246.23831066310422</v>
      </c>
      <c r="V404" s="78">
        <v>243.71314647406271</v>
      </c>
      <c r="W404" s="78">
        <v>270.56660588207791</v>
      </c>
      <c r="X404" s="78">
        <v>387.61203208963178</v>
      </c>
      <c r="Y404" s="78">
        <v>325.15267002060858</v>
      </c>
      <c r="Z404" s="78">
        <v>346.30162752462405</v>
      </c>
      <c r="AA404" s="78">
        <v>370.21527996756612</v>
      </c>
      <c r="AB404" s="78">
        <v>264.68832394534996</v>
      </c>
      <c r="AC404" s="78">
        <v>274.55955397871264</v>
      </c>
      <c r="AD404" s="78">
        <v>296.80017293300335</v>
      </c>
      <c r="AF404" s="14" t="s">
        <v>518</v>
      </c>
      <c r="AG404" s="14"/>
      <c r="AH404" s="14"/>
      <c r="AI404" s="67" t="s">
        <v>546</v>
      </c>
    </row>
    <row r="405" spans="1:35" x14ac:dyDescent="0.2">
      <c r="A405" s="54" t="s">
        <v>445</v>
      </c>
      <c r="B405" s="54" t="s">
        <v>151</v>
      </c>
      <c r="C405" s="78">
        <v>96.585624509033778</v>
      </c>
      <c r="D405" s="78">
        <v>92.006373117033604</v>
      </c>
      <c r="E405" s="78">
        <v>99.64835164835165</v>
      </c>
      <c r="F405" s="78">
        <v>92.941917293233089</v>
      </c>
      <c r="G405" s="78">
        <v>97.103652883367332</v>
      </c>
      <c r="H405" s="78">
        <v>102.78937795562022</v>
      </c>
      <c r="I405" s="78">
        <v>109.10899715504979</v>
      </c>
      <c r="J405" s="78">
        <v>120.35829533497018</v>
      </c>
      <c r="K405" s="78">
        <v>139.51769911504425</v>
      </c>
      <c r="L405" s="78">
        <v>167.84128457397438</v>
      </c>
      <c r="M405" s="78">
        <v>219.36326378539493</v>
      </c>
      <c r="N405" s="78">
        <v>196.32736429770566</v>
      </c>
      <c r="O405" s="78">
        <v>221.95614359733531</v>
      </c>
      <c r="P405" s="78">
        <v>256.05663134819144</v>
      </c>
      <c r="Q405" s="78">
        <v>434.85291447248954</v>
      </c>
      <c r="R405" s="78">
        <v>777.55769230769226</v>
      </c>
      <c r="S405" s="78">
        <v>432.19383024251067</v>
      </c>
      <c r="T405" s="78">
        <v>452.14101659018706</v>
      </c>
      <c r="U405" s="78">
        <v>475.21401185081908</v>
      </c>
      <c r="V405" s="78">
        <v>502.98588368153588</v>
      </c>
      <c r="W405" s="78">
        <v>514.07740975065133</v>
      </c>
      <c r="X405" s="78">
        <v>393.25780536790211</v>
      </c>
      <c r="Y405" s="78">
        <v>762.76493011435832</v>
      </c>
      <c r="Z405" s="78">
        <v>597.86901535682023</v>
      </c>
      <c r="AA405" s="78">
        <v>657.83249551166966</v>
      </c>
      <c r="AB405" s="78">
        <v>687.73466833541931</v>
      </c>
      <c r="AC405" s="78">
        <v>728.85772719189049</v>
      </c>
      <c r="AD405" s="78">
        <v>773.26785396260016</v>
      </c>
      <c r="AF405" s="14" t="s">
        <v>522</v>
      </c>
      <c r="AG405" s="14"/>
      <c r="AH405" s="14"/>
      <c r="AI405" s="67" t="s">
        <v>549</v>
      </c>
    </row>
    <row r="406" spans="1:35" customFormat="1" x14ac:dyDescent="0.2">
      <c r="A406" s="54" t="s">
        <v>446</v>
      </c>
      <c r="B406" s="54" t="s">
        <v>157</v>
      </c>
      <c r="C406" s="78" t="s">
        <v>545</v>
      </c>
      <c r="D406" s="78">
        <v>86.650176678445234</v>
      </c>
      <c r="E406" s="78">
        <v>88.113218558505977</v>
      </c>
      <c r="F406" s="78">
        <v>92.294065804935371</v>
      </c>
      <c r="G406" s="78">
        <v>90.434670487106018</v>
      </c>
      <c r="H406" s="78">
        <v>88.802624232272478</v>
      </c>
      <c r="I406" s="78">
        <v>89.567140176896274</v>
      </c>
      <c r="J406" s="78">
        <v>93.057083006022523</v>
      </c>
      <c r="K406" s="78">
        <v>100.92447516641064</v>
      </c>
      <c r="L406" s="78">
        <v>110.58169266172334</v>
      </c>
      <c r="M406" s="78">
        <v>114.81724224855054</v>
      </c>
      <c r="N406" s="78">
        <v>121.51483503441727</v>
      </c>
      <c r="O406" s="78">
        <v>129.68393898609241</v>
      </c>
      <c r="P406" s="78">
        <v>136.5624586913417</v>
      </c>
      <c r="Q406" s="78">
        <v>200.3900615655233</v>
      </c>
      <c r="R406" s="78">
        <v>187.86425048252198</v>
      </c>
      <c r="S406" s="78">
        <v>202.0313633454235</v>
      </c>
      <c r="T406" s="78">
        <v>200.76540084388185</v>
      </c>
      <c r="U406" s="78">
        <v>163.13718187461205</v>
      </c>
      <c r="V406" s="78">
        <v>191.61207251751134</v>
      </c>
      <c r="W406" s="78">
        <v>216.61914586342067</v>
      </c>
      <c r="X406" s="78">
        <v>338.57845145432202</v>
      </c>
      <c r="Y406" s="78">
        <v>225.65059995932478</v>
      </c>
      <c r="Z406" s="78">
        <v>233.36502442996743</v>
      </c>
      <c r="AA406" s="78">
        <v>487.00121926437714</v>
      </c>
      <c r="AB406" s="78">
        <v>253.47018438603374</v>
      </c>
      <c r="AC406" s="78">
        <v>272.81402381402381</v>
      </c>
      <c r="AD406" s="78">
        <v>275.42270309921145</v>
      </c>
      <c r="AE406" s="1"/>
      <c r="AF406" s="14" t="s">
        <v>522</v>
      </c>
      <c r="AG406" s="14"/>
      <c r="AI406" s="67" t="s">
        <v>549</v>
      </c>
    </row>
    <row r="407" spans="1:35" x14ac:dyDescent="0.2">
      <c r="A407" s="54" t="s">
        <v>447</v>
      </c>
      <c r="B407" s="54" t="s">
        <v>157</v>
      </c>
      <c r="C407" s="78">
        <v>59.394277193978986</v>
      </c>
      <c r="D407" s="78">
        <v>54.983478137017521</v>
      </c>
      <c r="E407" s="78">
        <v>49.776829784233534</v>
      </c>
      <c r="F407" s="78">
        <v>50.282312687661474</v>
      </c>
      <c r="G407" s="78">
        <v>49.749965311502706</v>
      </c>
      <c r="H407" s="78">
        <v>50.601782042494861</v>
      </c>
      <c r="I407" s="78">
        <v>50.857972580536234</v>
      </c>
      <c r="J407" s="78">
        <v>54.39471561113352</v>
      </c>
      <c r="K407" s="78">
        <v>60.699420824009479</v>
      </c>
      <c r="L407" s="78">
        <v>76.811214171141643</v>
      </c>
      <c r="M407" s="78">
        <v>73.683364642037148</v>
      </c>
      <c r="N407" s="78">
        <v>73.531401973044325</v>
      </c>
      <c r="O407" s="78">
        <v>78.280214424951268</v>
      </c>
      <c r="P407" s="78">
        <v>78.514095837705497</v>
      </c>
      <c r="Q407" s="78">
        <v>75.39309906858594</v>
      </c>
      <c r="R407" s="78">
        <v>97.786093606174319</v>
      </c>
      <c r="S407" s="78">
        <v>107.48338602037232</v>
      </c>
      <c r="T407" s="78">
        <v>105.86133666458464</v>
      </c>
      <c r="U407" s="78">
        <v>90.683438876651977</v>
      </c>
      <c r="V407" s="78">
        <v>114.59678037562284</v>
      </c>
      <c r="W407" s="78">
        <v>115.48502030495747</v>
      </c>
      <c r="X407" s="78">
        <v>133.97868128521395</v>
      </c>
      <c r="Y407" s="78">
        <v>125.36054774241303</v>
      </c>
      <c r="Z407" s="78">
        <v>126.90139911634758</v>
      </c>
      <c r="AA407" s="78">
        <v>134.64195549069683</v>
      </c>
      <c r="AB407" s="78">
        <v>145.6267065780828</v>
      </c>
      <c r="AC407" s="78">
        <v>193.03663164039696</v>
      </c>
      <c r="AD407" s="78">
        <v>196.15021929824562</v>
      </c>
      <c r="AF407" s="14" t="s">
        <v>521</v>
      </c>
      <c r="AG407" s="14"/>
      <c r="AH407" s="14"/>
      <c r="AI407" s="67" t="s">
        <v>548</v>
      </c>
    </row>
    <row r="408" spans="1:35" x14ac:dyDescent="0.2">
      <c r="A408" s="56" t="s">
        <v>540</v>
      </c>
      <c r="B408" s="56" t="s">
        <v>157</v>
      </c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>
        <v>61.039853427589335</v>
      </c>
      <c r="P408" s="78">
        <v>62.507128842380638</v>
      </c>
      <c r="Q408" s="78">
        <v>76.891845493562229</v>
      </c>
      <c r="R408" s="78">
        <v>80.648016175544427</v>
      </c>
      <c r="S408" s="78">
        <v>75.082159701837128</v>
      </c>
      <c r="T408" s="78">
        <v>75.143358708491931</v>
      </c>
      <c r="U408" s="78">
        <v>74.07186726261294</v>
      </c>
      <c r="V408" s="78">
        <v>77.155385284571892</v>
      </c>
      <c r="W408" s="78">
        <v>82.291464353882731</v>
      </c>
      <c r="X408" s="78">
        <v>84.023245002324501</v>
      </c>
      <c r="Y408" s="78">
        <v>84.868533631696721</v>
      </c>
      <c r="Z408" s="78">
        <v>84.703943515325051</v>
      </c>
      <c r="AA408" s="78">
        <v>90.869559647718177</v>
      </c>
      <c r="AB408" s="78">
        <v>94.026943267345516</v>
      </c>
      <c r="AC408" s="78">
        <v>101.41450436633384</v>
      </c>
      <c r="AD408" s="78">
        <v>103.95335632955829</v>
      </c>
      <c r="AF408" s="14" t="s">
        <v>521</v>
      </c>
      <c r="AG408" s="14"/>
      <c r="AH408" s="14"/>
      <c r="AI408" s="67" t="s">
        <v>548</v>
      </c>
    </row>
    <row r="409" spans="1:35" x14ac:dyDescent="0.2">
      <c r="A409" s="54" t="s">
        <v>158</v>
      </c>
      <c r="B409" s="54" t="s">
        <v>157</v>
      </c>
      <c r="C409" s="78">
        <v>18.445795875198307</v>
      </c>
      <c r="D409" s="78">
        <v>15.796356762330298</v>
      </c>
      <c r="E409" s="78">
        <v>13.333892899110291</v>
      </c>
      <c r="F409" s="78">
        <v>8.7048553375457267</v>
      </c>
      <c r="G409" s="78">
        <v>10.190239203724515</v>
      </c>
      <c r="H409" s="78">
        <v>11.314981806676158</v>
      </c>
      <c r="I409" s="78">
        <v>11.230781201369437</v>
      </c>
      <c r="J409" s="78">
        <v>12.630959752321981</v>
      </c>
      <c r="K409" s="78">
        <v>7.4498322659347362</v>
      </c>
      <c r="L409" s="78">
        <v>14.830753529511822</v>
      </c>
      <c r="M409" s="78">
        <v>15.231618859215299</v>
      </c>
      <c r="N409" s="78">
        <v>17.203665338645418</v>
      </c>
      <c r="O409" s="78">
        <v>15.081933438985738</v>
      </c>
      <c r="P409" s="78">
        <v>80.381931166347997</v>
      </c>
      <c r="Q409" s="78">
        <v>69.844465203176085</v>
      </c>
      <c r="R409" s="78">
        <v>131.18352352665312</v>
      </c>
      <c r="S409" s="78">
        <v>58.734365419987739</v>
      </c>
      <c r="T409" s="78">
        <v>35.982705846342213</v>
      </c>
      <c r="U409" s="78">
        <v>38.949315068493149</v>
      </c>
      <c r="V409" s="78">
        <v>38.065819209039546</v>
      </c>
      <c r="W409" s="78">
        <v>31.778844795932777</v>
      </c>
      <c r="X409" s="78">
        <v>164.70666479977598</v>
      </c>
      <c r="Y409" s="78">
        <v>38.267175572519086</v>
      </c>
      <c r="Z409" s="78">
        <v>41.262200165425973</v>
      </c>
      <c r="AA409" s="78">
        <v>47.118323746918655</v>
      </c>
      <c r="AB409" s="78">
        <v>48.395586432366166</v>
      </c>
      <c r="AC409" s="78">
        <v>59.083245660178854</v>
      </c>
      <c r="AD409" s="78">
        <v>67.48092868988391</v>
      </c>
      <c r="AF409" s="14" t="s">
        <v>519</v>
      </c>
      <c r="AG409" s="14"/>
      <c r="AH409" s="14"/>
      <c r="AI409" s="67" t="s">
        <v>547</v>
      </c>
    </row>
    <row r="410" spans="1:35" x14ac:dyDescent="0.2">
      <c r="A410" s="54" t="s">
        <v>448</v>
      </c>
      <c r="B410" s="54" t="s">
        <v>157</v>
      </c>
      <c r="C410" s="78">
        <v>55.945898026899016</v>
      </c>
      <c r="D410" s="78">
        <v>51.223346930553454</v>
      </c>
      <c r="E410" s="78">
        <v>47.59108777866242</v>
      </c>
      <c r="F410" s="78">
        <v>50.350152639547296</v>
      </c>
      <c r="G410" s="78">
        <v>48.812284012646749</v>
      </c>
      <c r="H410" s="78">
        <v>49.258443995381064</v>
      </c>
      <c r="I410" s="78">
        <v>49.490424824177914</v>
      </c>
      <c r="J410" s="78">
        <v>50.593394694098535</v>
      </c>
      <c r="K410" s="78">
        <v>54.962595878384626</v>
      </c>
      <c r="L410" s="78">
        <v>58.894735572283345</v>
      </c>
      <c r="M410" s="78">
        <v>60.853053848933861</v>
      </c>
      <c r="N410" s="78">
        <v>60.178526215215577</v>
      </c>
      <c r="O410" s="78">
        <v>64.951526627218939</v>
      </c>
      <c r="P410" s="78">
        <v>65.811692774367842</v>
      </c>
      <c r="Q410" s="78">
        <v>74.729452463318623</v>
      </c>
      <c r="R410" s="78">
        <v>88.309794121147206</v>
      </c>
      <c r="S410" s="78">
        <v>90.327554425181418</v>
      </c>
      <c r="T410" s="78">
        <v>85.208733563368455</v>
      </c>
      <c r="U410" s="78">
        <v>83.074212493326215</v>
      </c>
      <c r="V410" s="78">
        <v>86.499940565342456</v>
      </c>
      <c r="W410" s="78">
        <v>76.765753969181844</v>
      </c>
      <c r="X410" s="78">
        <v>79.257253832104126</v>
      </c>
      <c r="Y410" s="78">
        <v>83.095226182082826</v>
      </c>
      <c r="Z410" s="78">
        <v>86.668794856120812</v>
      </c>
      <c r="AA410" s="78">
        <v>87.55679469416495</v>
      </c>
      <c r="AB410" s="78">
        <v>84.108361249743623</v>
      </c>
      <c r="AC410" s="78">
        <v>101.57427922658776</v>
      </c>
      <c r="AD410" s="78">
        <v>101.72766844601252</v>
      </c>
      <c r="AF410" s="14" t="s">
        <v>518</v>
      </c>
      <c r="AG410" s="14"/>
      <c r="AH410" s="14"/>
      <c r="AI410" s="67" t="s">
        <v>546</v>
      </c>
    </row>
    <row r="411" spans="1:35" x14ac:dyDescent="0.2">
      <c r="A411" s="54" t="s">
        <v>157</v>
      </c>
      <c r="B411" s="54" t="s">
        <v>157</v>
      </c>
      <c r="C411" s="78">
        <v>84.000194878143844</v>
      </c>
      <c r="D411" s="78">
        <v>76.90012947876204</v>
      </c>
      <c r="E411" s="78">
        <v>71.986738944365186</v>
      </c>
      <c r="F411" s="78">
        <v>71.219625903839415</v>
      </c>
      <c r="G411" s="78">
        <v>75.320833661384114</v>
      </c>
      <c r="H411" s="78">
        <v>72.821098719905521</v>
      </c>
      <c r="I411" s="78">
        <v>74.768880029075845</v>
      </c>
      <c r="J411" s="78">
        <v>80.963589816526806</v>
      </c>
      <c r="K411" s="78">
        <v>86.173162691487292</v>
      </c>
      <c r="L411" s="78">
        <v>95.26735644191551</v>
      </c>
      <c r="M411" s="78">
        <v>103.95838869696165</v>
      </c>
      <c r="N411" s="78">
        <v>113.16493853908737</v>
      </c>
      <c r="O411" s="78">
        <v>122.2725011881998</v>
      </c>
      <c r="P411" s="78">
        <v>120.9174294643055</v>
      </c>
      <c r="Q411" s="78">
        <v>139.56952695760933</v>
      </c>
      <c r="R411" s="78">
        <v>163.57677517438742</v>
      </c>
      <c r="S411" s="78">
        <v>171.6286164709017</v>
      </c>
      <c r="T411" s="78">
        <v>175.38562475085263</v>
      </c>
      <c r="U411" s="78">
        <v>171.60881476021257</v>
      </c>
      <c r="V411" s="78">
        <v>172.93116957681787</v>
      </c>
      <c r="W411" s="78">
        <v>183.04680152104945</v>
      </c>
      <c r="X411" s="78">
        <v>218.65692448992979</v>
      </c>
      <c r="Y411" s="78">
        <v>205.19956348863343</v>
      </c>
      <c r="Z411" s="78">
        <v>210.86818729539226</v>
      </c>
      <c r="AA411" s="78">
        <v>221.93025771555838</v>
      </c>
      <c r="AB411" s="78">
        <v>440.21079326004838</v>
      </c>
      <c r="AC411" s="78">
        <v>241.95623740863016</v>
      </c>
      <c r="AD411" s="78">
        <v>240.42511653765555</v>
      </c>
      <c r="AF411" s="14" t="s">
        <v>518</v>
      </c>
      <c r="AG411" s="14"/>
      <c r="AH411" s="14"/>
      <c r="AI411" s="67" t="s">
        <v>546</v>
      </c>
    </row>
    <row r="412" spans="1:35" x14ac:dyDescent="0.2">
      <c r="A412" s="54" t="s">
        <v>449</v>
      </c>
      <c r="B412" s="54" t="s">
        <v>157</v>
      </c>
      <c r="C412" s="78">
        <v>69.959399479839902</v>
      </c>
      <c r="D412" s="78">
        <v>58.368178277405264</v>
      </c>
      <c r="E412" s="78">
        <v>56.071823121491398</v>
      </c>
      <c r="F412" s="78">
        <v>41.212975855428823</v>
      </c>
      <c r="G412" s="78">
        <v>39.775224002568365</v>
      </c>
      <c r="H412" s="78">
        <v>40.804985909386517</v>
      </c>
      <c r="I412" s="78">
        <v>41.655452288045403</v>
      </c>
      <c r="J412" s="78">
        <v>43.470143517936251</v>
      </c>
      <c r="K412" s="78">
        <v>43.589461271612898</v>
      </c>
      <c r="L412" s="78">
        <v>45.573172441035183</v>
      </c>
      <c r="M412" s="78">
        <v>48.766664172030133</v>
      </c>
      <c r="N412" s="78">
        <v>53.12888932171203</v>
      </c>
      <c r="O412" s="78">
        <v>57.967067096396136</v>
      </c>
      <c r="P412" s="78">
        <v>55.55451248856204</v>
      </c>
      <c r="Q412" s="78">
        <v>70.152454436610356</v>
      </c>
      <c r="R412" s="78">
        <v>87.779737194602191</v>
      </c>
      <c r="S412" s="78">
        <v>87.762195591649885</v>
      </c>
      <c r="T412" s="78">
        <v>87.212984374662312</v>
      </c>
      <c r="U412" s="78">
        <v>80.736015017430944</v>
      </c>
      <c r="V412" s="78">
        <v>77.41991524572714</v>
      </c>
      <c r="W412" s="78">
        <v>78.23381611586781</v>
      </c>
      <c r="X412" s="78">
        <v>79.754716244190135</v>
      </c>
      <c r="Y412" s="78">
        <v>79.867272183237944</v>
      </c>
      <c r="Z412" s="78">
        <v>80.832367959759168</v>
      </c>
      <c r="AA412" s="78">
        <v>85.40779809638012</v>
      </c>
      <c r="AB412" s="78">
        <v>90.696095500935371</v>
      </c>
      <c r="AC412" s="78">
        <v>100.60724624320089</v>
      </c>
      <c r="AD412" s="78">
        <v>104.84094042251947</v>
      </c>
      <c r="AF412" s="14" t="s">
        <v>518</v>
      </c>
      <c r="AG412" s="14"/>
      <c r="AH412" s="14"/>
      <c r="AI412" s="67" t="s">
        <v>546</v>
      </c>
    </row>
    <row r="413" spans="1:35" x14ac:dyDescent="0.2">
      <c r="A413" s="54" t="s">
        <v>450</v>
      </c>
      <c r="B413" s="54" t="s">
        <v>157</v>
      </c>
      <c r="C413" s="78">
        <v>179.90744176458463</v>
      </c>
      <c r="D413" s="78">
        <v>159.5884900990099</v>
      </c>
      <c r="E413" s="78">
        <v>133.87497487437187</v>
      </c>
      <c r="F413" s="78">
        <v>153.03605047065892</v>
      </c>
      <c r="G413" s="78">
        <v>131.14263230375764</v>
      </c>
      <c r="H413" s="78">
        <v>136.54910015649452</v>
      </c>
      <c r="I413" s="78">
        <v>132.7968570333461</v>
      </c>
      <c r="J413" s="78">
        <v>133.36501612597229</v>
      </c>
      <c r="K413" s="78">
        <v>143.7506966375627</v>
      </c>
      <c r="L413" s="78">
        <v>143.57108344173946</v>
      </c>
      <c r="M413" s="78">
        <v>143.95627306273062</v>
      </c>
      <c r="N413" s="78">
        <v>146.46358955498346</v>
      </c>
      <c r="O413" s="78">
        <v>161.49061464850939</v>
      </c>
      <c r="P413" s="78">
        <v>181.93460188435247</v>
      </c>
      <c r="Q413" s="78">
        <v>208.01043024771838</v>
      </c>
      <c r="R413" s="78">
        <v>210.24222020018198</v>
      </c>
      <c r="S413" s="78">
        <v>228.48573545757688</v>
      </c>
      <c r="T413" s="78">
        <v>234.24293059125964</v>
      </c>
      <c r="U413" s="78">
        <v>87.788408966648447</v>
      </c>
      <c r="V413" s="78">
        <v>120.7040273556231</v>
      </c>
      <c r="W413" s="78">
        <v>118.10910815939279</v>
      </c>
      <c r="X413" s="78">
        <v>147.81917088726317</v>
      </c>
      <c r="Y413" s="78">
        <v>123.68829964769145</v>
      </c>
      <c r="Z413" s="78">
        <v>122.01309963099631</v>
      </c>
      <c r="AA413" s="78">
        <v>129.43278388278389</v>
      </c>
      <c r="AB413" s="78">
        <v>134.17159030603219</v>
      </c>
      <c r="AC413" s="78">
        <v>141.60405475654133</v>
      </c>
      <c r="AD413" s="78">
        <v>141.72706973548608</v>
      </c>
      <c r="AF413" s="14" t="s">
        <v>518</v>
      </c>
      <c r="AG413" s="14"/>
      <c r="AH413" s="14"/>
      <c r="AI413" s="67" t="s">
        <v>546</v>
      </c>
    </row>
    <row r="414" spans="1:35" x14ac:dyDescent="0.2">
      <c r="A414" s="54" t="s">
        <v>451</v>
      </c>
      <c r="B414" s="54" t="s">
        <v>159</v>
      </c>
      <c r="C414" s="78">
        <v>78.549079167008728</v>
      </c>
      <c r="D414" s="78">
        <v>72.439983790355257</v>
      </c>
      <c r="E414" s="78">
        <v>66.37141100358231</v>
      </c>
      <c r="F414" s="78">
        <v>65.501936401717728</v>
      </c>
      <c r="G414" s="78">
        <v>60.22025217730404</v>
      </c>
      <c r="H414" s="78">
        <v>64.12044212933553</v>
      </c>
      <c r="I414" s="78">
        <v>69.263775355737209</v>
      </c>
      <c r="J414" s="78">
        <v>74.817033271253834</v>
      </c>
      <c r="K414" s="78">
        <v>83.178905599372953</v>
      </c>
      <c r="L414" s="78">
        <v>102.3208832511158</v>
      </c>
      <c r="M414" s="78">
        <v>109.64787813975326</v>
      </c>
      <c r="N414" s="78">
        <v>110.64501305483029</v>
      </c>
      <c r="O414" s="78">
        <v>111.73689724717777</v>
      </c>
      <c r="P414" s="78">
        <v>108.84310804453504</v>
      </c>
      <c r="Q414" s="78">
        <v>118.9232451572589</v>
      </c>
      <c r="R414" s="78">
        <v>140.1612911341451</v>
      </c>
      <c r="S414" s="78">
        <v>154.43423684736948</v>
      </c>
      <c r="T414" s="78">
        <v>162.57617516081149</v>
      </c>
      <c r="U414" s="78">
        <v>156.42640724424865</v>
      </c>
      <c r="V414" s="78">
        <v>156.83314819490028</v>
      </c>
      <c r="W414" s="78">
        <v>164.54683576092415</v>
      </c>
      <c r="X414" s="78">
        <v>187.07145517292747</v>
      </c>
      <c r="Y414" s="78">
        <v>186.47377127787101</v>
      </c>
      <c r="Z414" s="78">
        <v>209.31289827990992</v>
      </c>
      <c r="AA414" s="78">
        <v>222.67648526023231</v>
      </c>
      <c r="AB414" s="78">
        <v>234.58080808080808</v>
      </c>
      <c r="AC414" s="78">
        <v>238.91640903129098</v>
      </c>
      <c r="AD414" s="78">
        <v>262.07875144508671</v>
      </c>
      <c r="AF414" s="14" t="s">
        <v>519</v>
      </c>
      <c r="AG414" s="14"/>
      <c r="AH414" s="14"/>
      <c r="AI414" s="67" t="s">
        <v>547</v>
      </c>
    </row>
    <row r="415" spans="1:35" x14ac:dyDescent="0.2">
      <c r="A415" s="54" t="s">
        <v>160</v>
      </c>
      <c r="B415" s="54" t="s">
        <v>159</v>
      </c>
      <c r="C415" s="78">
        <v>31.477516216019239</v>
      </c>
      <c r="D415" s="78">
        <v>34.274010690060159</v>
      </c>
      <c r="E415" s="78">
        <v>40.763168476075592</v>
      </c>
      <c r="F415" s="78">
        <v>40.622641509433961</v>
      </c>
      <c r="G415" s="78">
        <v>20.674313600291892</v>
      </c>
      <c r="H415" s="78">
        <v>62.7279136177048</v>
      </c>
      <c r="I415" s="78">
        <v>62.317684183410613</v>
      </c>
      <c r="J415" s="78">
        <v>58.402534523408555</v>
      </c>
      <c r="K415" s="78">
        <v>62.013432214612735</v>
      </c>
      <c r="L415" s="78">
        <v>64.761584982720706</v>
      </c>
      <c r="M415" s="78">
        <v>68.757728004909112</v>
      </c>
      <c r="N415" s="78">
        <v>71.015354534475819</v>
      </c>
      <c r="O415" s="78">
        <v>74.260469711940416</v>
      </c>
      <c r="P415" s="78">
        <v>80.018896277095308</v>
      </c>
      <c r="Q415" s="78">
        <v>87.140341753343236</v>
      </c>
      <c r="R415" s="78">
        <v>117.47762952757333</v>
      </c>
      <c r="S415" s="78">
        <v>125.19509980203055</v>
      </c>
      <c r="T415" s="78">
        <v>133.27211676217766</v>
      </c>
      <c r="U415" s="78">
        <v>130.09524906523009</v>
      </c>
      <c r="V415" s="78">
        <v>123.50403136452741</v>
      </c>
      <c r="W415" s="78">
        <v>126.04023349340754</v>
      </c>
      <c r="X415" s="78">
        <v>146.97403820285177</v>
      </c>
      <c r="Y415" s="78">
        <v>153.11846016896487</v>
      </c>
      <c r="Z415" s="78">
        <v>165.19513587002132</v>
      </c>
      <c r="AA415" s="78">
        <v>197.91397254763939</v>
      </c>
      <c r="AB415" s="78">
        <v>224.65563674495249</v>
      </c>
      <c r="AC415" s="78">
        <v>240.33154715348388</v>
      </c>
      <c r="AD415" s="78">
        <v>276.13214983550159</v>
      </c>
      <c r="AF415" s="14" t="s">
        <v>521</v>
      </c>
      <c r="AG415" s="14"/>
      <c r="AH415" s="14"/>
      <c r="AI415" s="67" t="s">
        <v>548</v>
      </c>
    </row>
    <row r="416" spans="1:35" x14ac:dyDescent="0.2">
      <c r="A416" s="54" t="s">
        <v>161</v>
      </c>
      <c r="B416" s="54" t="s">
        <v>159</v>
      </c>
      <c r="C416" s="78">
        <v>65.330455995496337</v>
      </c>
      <c r="D416" s="78">
        <v>61.796823255243467</v>
      </c>
      <c r="E416" s="78">
        <v>88.975375701611441</v>
      </c>
      <c r="F416" s="78">
        <v>67.582922725633935</v>
      </c>
      <c r="G416" s="78">
        <v>54.534546305505181</v>
      </c>
      <c r="H416" s="78">
        <v>57.487997052404843</v>
      </c>
      <c r="I416" s="78">
        <v>63.02825266875351</v>
      </c>
      <c r="J416" s="78">
        <v>65.440803328368176</v>
      </c>
      <c r="K416" s="78">
        <v>74.046173386795502</v>
      </c>
      <c r="L416" s="78">
        <v>78.483548560353086</v>
      </c>
      <c r="M416" s="78">
        <v>92.341966076965164</v>
      </c>
      <c r="N416" s="78">
        <v>89.399466370205673</v>
      </c>
      <c r="O416" s="78">
        <v>97.313345600173179</v>
      </c>
      <c r="P416" s="78">
        <v>87.986689692936267</v>
      </c>
      <c r="Q416" s="78">
        <v>100.09751272487482</v>
      </c>
      <c r="R416" s="78">
        <v>117.87899051340409</v>
      </c>
      <c r="S416" s="78">
        <v>128.75588356527371</v>
      </c>
      <c r="T416" s="78">
        <v>131.76085268307835</v>
      </c>
      <c r="U416" s="78">
        <v>102.65936917369827</v>
      </c>
      <c r="V416" s="78">
        <v>112.61320869494688</v>
      </c>
      <c r="W416" s="78">
        <v>111.73860346239093</v>
      </c>
      <c r="X416" s="78">
        <v>119.06258332528259</v>
      </c>
      <c r="Y416" s="78">
        <v>117.68785896314328</v>
      </c>
      <c r="Z416" s="78">
        <v>132.47262086703694</v>
      </c>
      <c r="AA416" s="78">
        <v>137.9156774833707</v>
      </c>
      <c r="AB416" s="78">
        <v>144.66544383403209</v>
      </c>
      <c r="AC416" s="78">
        <v>154.81634451137282</v>
      </c>
      <c r="AD416" s="78">
        <v>172.06452939493636</v>
      </c>
      <c r="AF416" s="14" t="s">
        <v>519</v>
      </c>
      <c r="AG416" s="14"/>
      <c r="AH416" s="14"/>
      <c r="AI416" s="67" t="s">
        <v>547</v>
      </c>
    </row>
    <row r="417" spans="1:35" x14ac:dyDescent="0.2">
      <c r="A417" s="54" t="s">
        <v>162</v>
      </c>
      <c r="B417" s="54" t="s">
        <v>159</v>
      </c>
      <c r="C417" s="78">
        <v>134.74660988456796</v>
      </c>
      <c r="D417" s="78">
        <v>131.60058579267388</v>
      </c>
      <c r="E417" s="78">
        <v>125.07183601369006</v>
      </c>
      <c r="F417" s="78">
        <v>120.55751491127329</v>
      </c>
      <c r="G417" s="78">
        <v>125.10248186887277</v>
      </c>
      <c r="H417" s="78">
        <v>125.85655649939325</v>
      </c>
      <c r="I417" s="78">
        <v>145.6805149003703</v>
      </c>
      <c r="J417" s="78">
        <v>157.06893029481174</v>
      </c>
      <c r="K417" s="78">
        <v>172.74969406664101</v>
      </c>
      <c r="L417" s="78">
        <v>197.76994480682387</v>
      </c>
      <c r="M417" s="78">
        <v>228.97624438454628</v>
      </c>
      <c r="N417" s="78">
        <v>227.99433662794891</v>
      </c>
      <c r="O417" s="78">
        <v>241.56480808374528</v>
      </c>
      <c r="P417" s="78">
        <v>255.02206871477912</v>
      </c>
      <c r="Q417" s="78">
        <v>282.26260504201679</v>
      </c>
      <c r="R417" s="78">
        <v>317.09059208653571</v>
      </c>
      <c r="S417" s="78">
        <v>345.60492687775098</v>
      </c>
      <c r="T417" s="78">
        <v>367.32823810527793</v>
      </c>
      <c r="U417" s="78">
        <v>368.91518553164951</v>
      </c>
      <c r="V417" s="78">
        <v>357.34314936847886</v>
      </c>
      <c r="W417" s="78">
        <v>368.3952879581152</v>
      </c>
      <c r="X417" s="78">
        <v>383.60401569044609</v>
      </c>
      <c r="Y417" s="78">
        <v>422.48357724653994</v>
      </c>
      <c r="Z417" s="78">
        <v>475.83668705201552</v>
      </c>
      <c r="AA417" s="78">
        <v>498.72705096931571</v>
      </c>
      <c r="AB417" s="78">
        <v>524.33353568918142</v>
      </c>
      <c r="AC417" s="78">
        <v>565.83763272854821</v>
      </c>
      <c r="AD417" s="78">
        <v>636.35283744790001</v>
      </c>
      <c r="AF417" s="14" t="s">
        <v>519</v>
      </c>
      <c r="AG417" s="14"/>
      <c r="AH417" s="14"/>
      <c r="AI417" s="67" t="s">
        <v>547</v>
      </c>
    </row>
    <row r="418" spans="1:35" x14ac:dyDescent="0.2">
      <c r="A418" s="54" t="s">
        <v>452</v>
      </c>
      <c r="B418" s="54" t="s">
        <v>159</v>
      </c>
      <c r="C418" s="78">
        <v>70.546391752577321</v>
      </c>
      <c r="D418" s="78">
        <v>81.709829004046469</v>
      </c>
      <c r="E418" s="78">
        <v>61.798551848978533</v>
      </c>
      <c r="F418" s="78">
        <v>61.811350090697069</v>
      </c>
      <c r="G418" s="78">
        <v>64.891415431783344</v>
      </c>
      <c r="H418" s="78">
        <v>86.15624218163623</v>
      </c>
      <c r="I418" s="78">
        <v>85.080368098159511</v>
      </c>
      <c r="J418" s="78">
        <v>90.105122277649343</v>
      </c>
      <c r="K418" s="78">
        <v>101.64747681560881</v>
      </c>
      <c r="L418" s="78">
        <v>127.16955538809344</v>
      </c>
      <c r="M418" s="78">
        <v>183.00262631315658</v>
      </c>
      <c r="N418" s="78">
        <v>178.01543322396404</v>
      </c>
      <c r="O418" s="78">
        <v>184.93776181926989</v>
      </c>
      <c r="P418" s="78">
        <v>151.48306997742662</v>
      </c>
      <c r="Q418" s="78">
        <v>216.65515208677198</v>
      </c>
      <c r="R418" s="78">
        <v>274.05565237597307</v>
      </c>
      <c r="S418" s="78">
        <v>283.85227272727275</v>
      </c>
      <c r="T418" s="78">
        <v>301.64472944088197</v>
      </c>
      <c r="U418" s="78">
        <v>298.83012607830125</v>
      </c>
      <c r="V418" s="78">
        <v>334.02798343581378</v>
      </c>
      <c r="W418" s="78">
        <v>346.47061759201495</v>
      </c>
      <c r="X418" s="78">
        <v>364.22675902296754</v>
      </c>
      <c r="Y418" s="78">
        <v>397.48316234158119</v>
      </c>
      <c r="Z418" s="78">
        <v>445.48097760654946</v>
      </c>
      <c r="AA418" s="78">
        <v>480.83221315410464</v>
      </c>
      <c r="AB418" s="78">
        <v>498.93263633123439</v>
      </c>
      <c r="AC418" s="78">
        <v>525.05823996265178</v>
      </c>
      <c r="AD418" s="78">
        <v>565.74103585657372</v>
      </c>
      <c r="AF418" s="14" t="s">
        <v>521</v>
      </c>
      <c r="AG418" s="14"/>
      <c r="AH418" s="14"/>
      <c r="AI418" s="67" t="s">
        <v>548</v>
      </c>
    </row>
    <row r="419" spans="1:35" x14ac:dyDescent="0.2">
      <c r="A419" s="54" t="s">
        <v>453</v>
      </c>
      <c r="B419" s="54" t="s">
        <v>159</v>
      </c>
      <c r="C419" s="78">
        <v>107.24183383152663</v>
      </c>
      <c r="D419" s="78">
        <v>103.33354682607458</v>
      </c>
      <c r="E419" s="78">
        <v>95.925095203158293</v>
      </c>
      <c r="F419" s="78">
        <v>89.794302806858894</v>
      </c>
      <c r="G419" s="78">
        <v>86.805072513574814</v>
      </c>
      <c r="H419" s="78">
        <v>95.353121319199062</v>
      </c>
      <c r="I419" s="78">
        <v>96.833765801729868</v>
      </c>
      <c r="J419" s="78">
        <v>109.99005667694144</v>
      </c>
      <c r="K419" s="78">
        <v>117.14912827921331</v>
      </c>
      <c r="L419" s="78">
        <v>142.4982335827099</v>
      </c>
      <c r="M419" s="78">
        <v>155.23630634997576</v>
      </c>
      <c r="N419" s="78">
        <v>155.90608785887235</v>
      </c>
      <c r="O419" s="78">
        <v>159.78504347826086</v>
      </c>
      <c r="P419" s="78">
        <v>156.37608703184009</v>
      </c>
      <c r="Q419" s="78">
        <v>170.03994618648454</v>
      </c>
      <c r="R419" s="78">
        <v>198.48886319583772</v>
      </c>
      <c r="S419" s="78">
        <v>207.85787205833608</v>
      </c>
      <c r="T419" s="78">
        <v>224.08266386857724</v>
      </c>
      <c r="U419" s="78">
        <v>226.44172456334005</v>
      </c>
      <c r="V419" s="78">
        <v>232.75379056495458</v>
      </c>
      <c r="W419" s="78">
        <v>234.95427402039721</v>
      </c>
      <c r="X419" s="78">
        <v>298.18098026819285</v>
      </c>
      <c r="Y419" s="78">
        <v>280.6301170557503</v>
      </c>
      <c r="Z419" s="78">
        <v>315.48334380892521</v>
      </c>
      <c r="AA419" s="78">
        <v>334.43477255459021</v>
      </c>
      <c r="AB419" s="78">
        <v>356.47454676826067</v>
      </c>
      <c r="AC419" s="78">
        <v>384.91611385248848</v>
      </c>
      <c r="AD419" s="78">
        <v>421.30453724022203</v>
      </c>
      <c r="AF419" s="14" t="s">
        <v>522</v>
      </c>
      <c r="AG419" s="14"/>
      <c r="AH419" s="14"/>
      <c r="AI419" s="67" t="s">
        <v>549</v>
      </c>
    </row>
    <row r="420" spans="1:35" x14ac:dyDescent="0.2">
      <c r="A420" s="54" t="s">
        <v>454</v>
      </c>
      <c r="B420" s="54" t="s">
        <v>159</v>
      </c>
      <c r="C420" s="78">
        <v>131.67659207313716</v>
      </c>
      <c r="D420" s="78">
        <v>113.53657975731419</v>
      </c>
      <c r="E420" s="78">
        <v>104.15607727627133</v>
      </c>
      <c r="F420" s="78">
        <v>82.393041564378223</v>
      </c>
      <c r="G420" s="78">
        <v>97.487212382745469</v>
      </c>
      <c r="H420" s="78">
        <v>82.055813877604294</v>
      </c>
      <c r="I420" s="78">
        <v>98.300278569370178</v>
      </c>
      <c r="J420" s="78">
        <v>102.16542666853836</v>
      </c>
      <c r="K420" s="78">
        <v>108.28217427284152</v>
      </c>
      <c r="L420" s="78">
        <v>115.52929427430094</v>
      </c>
      <c r="M420" s="78">
        <v>136.96411126293802</v>
      </c>
      <c r="N420" s="78">
        <v>143.83809128503128</v>
      </c>
      <c r="O420" s="78">
        <v>154.96532516362623</v>
      </c>
      <c r="P420" s="78">
        <v>149.03338944572283</v>
      </c>
      <c r="Q420" s="78">
        <v>157.16566578834488</v>
      </c>
      <c r="R420" s="78">
        <v>175.31696911428915</v>
      </c>
      <c r="S420" s="78">
        <v>179.48939032328053</v>
      </c>
      <c r="T420" s="78">
        <v>183.44033212364263</v>
      </c>
      <c r="U420" s="78">
        <v>173.12755758050091</v>
      </c>
      <c r="V420" s="78">
        <v>178.48585620601168</v>
      </c>
      <c r="W420" s="78">
        <v>191.54829205551567</v>
      </c>
      <c r="X420" s="78">
        <v>231.52782920450204</v>
      </c>
      <c r="Y420" s="78">
        <v>321.40431812672017</v>
      </c>
      <c r="Z420" s="78">
        <v>265.35340468392417</v>
      </c>
      <c r="AA420" s="78">
        <v>261.14017682391847</v>
      </c>
      <c r="AB420" s="78">
        <v>224.40808858153835</v>
      </c>
      <c r="AC420" s="78">
        <v>241.21346423562412</v>
      </c>
      <c r="AD420" s="78">
        <v>243.64440975456179</v>
      </c>
      <c r="AF420" s="14" t="s">
        <v>519</v>
      </c>
      <c r="AG420" s="14"/>
      <c r="AH420" s="14"/>
      <c r="AI420" s="67" t="s">
        <v>547</v>
      </c>
    </row>
    <row r="421" spans="1:35" x14ac:dyDescent="0.2">
      <c r="A421" s="54" t="s">
        <v>455</v>
      </c>
      <c r="B421" s="54" t="s">
        <v>159</v>
      </c>
      <c r="C421" s="78">
        <v>27.5</v>
      </c>
      <c r="D421" s="78">
        <v>27.723475609756097</v>
      </c>
      <c r="E421" s="78">
        <v>36.284179104477609</v>
      </c>
      <c r="F421" s="78">
        <v>45.777503090234859</v>
      </c>
      <c r="G421" s="78">
        <v>63.596363636363634</v>
      </c>
      <c r="H421" s="78">
        <v>85.659340659340657</v>
      </c>
      <c r="I421" s="78">
        <v>82.263791079812208</v>
      </c>
      <c r="J421" s="78">
        <v>73.20781113378024</v>
      </c>
      <c r="K421" s="78">
        <v>79.14104413037208</v>
      </c>
      <c r="L421" s="78">
        <v>82.986579097658478</v>
      </c>
      <c r="M421" s="78">
        <v>100.7418891759977</v>
      </c>
      <c r="N421" s="78">
        <v>105.69283471310305</v>
      </c>
      <c r="O421" s="78">
        <v>111.66323907455013</v>
      </c>
      <c r="P421" s="78">
        <v>117.42824405614437</v>
      </c>
      <c r="Q421" s="78">
        <v>134.20187927107062</v>
      </c>
      <c r="R421" s="78">
        <v>207.92370266479662</v>
      </c>
      <c r="S421" s="78">
        <v>218.87012622720897</v>
      </c>
      <c r="T421" s="78">
        <v>226.86266924564796</v>
      </c>
      <c r="U421" s="78">
        <v>224.31478450627387</v>
      </c>
      <c r="V421" s="78">
        <v>244.38809523809525</v>
      </c>
      <c r="W421" s="78">
        <v>239.85065320665083</v>
      </c>
      <c r="X421" s="78">
        <v>254.70894213909995</v>
      </c>
      <c r="Y421" s="78">
        <v>266.64421114027414</v>
      </c>
      <c r="Z421" s="78">
        <v>294.24557329462988</v>
      </c>
      <c r="AA421" s="78">
        <v>426.53173687247545</v>
      </c>
      <c r="AB421" s="78">
        <v>461.72704081632651</v>
      </c>
      <c r="AC421" s="78">
        <v>374.87493112947658</v>
      </c>
      <c r="AD421" s="78">
        <v>399.80776340110907</v>
      </c>
      <c r="AF421" s="14" t="s">
        <v>523</v>
      </c>
      <c r="AG421" s="14"/>
      <c r="AH421" s="14"/>
      <c r="AI421" s="67" t="s">
        <v>550</v>
      </c>
    </row>
    <row r="422" spans="1:35" x14ac:dyDescent="0.2">
      <c r="A422" s="54" t="s">
        <v>163</v>
      </c>
      <c r="B422" s="54" t="s">
        <v>159</v>
      </c>
      <c r="C422" s="78">
        <v>60.751015369913198</v>
      </c>
      <c r="D422" s="78">
        <v>65.978664482408931</v>
      </c>
      <c r="E422" s="78">
        <v>52.120717968302465</v>
      </c>
      <c r="F422" s="78">
        <v>34.178576734511957</v>
      </c>
      <c r="G422" s="78">
        <v>35.735040604074655</v>
      </c>
      <c r="H422" s="78">
        <v>33.818805929366761</v>
      </c>
      <c r="I422" s="78">
        <v>47.780515591432852</v>
      </c>
      <c r="J422" s="78">
        <v>45.667946015666779</v>
      </c>
      <c r="K422" s="78">
        <v>54.992324428864983</v>
      </c>
      <c r="L422" s="78">
        <v>61.823620619039261</v>
      </c>
      <c r="M422" s="78">
        <v>68.015952545496432</v>
      </c>
      <c r="N422" s="78">
        <v>66.301563663440064</v>
      </c>
      <c r="O422" s="78">
        <v>71.090506917636446</v>
      </c>
      <c r="P422" s="78">
        <v>68.858733702693016</v>
      </c>
      <c r="Q422" s="78">
        <v>78.269364535871233</v>
      </c>
      <c r="R422" s="78">
        <v>90.112863761778328</v>
      </c>
      <c r="S422" s="78">
        <v>119.10074005787304</v>
      </c>
      <c r="T422" s="78">
        <v>104.29203295323254</v>
      </c>
      <c r="U422" s="78">
        <v>103.07523729066243</v>
      </c>
      <c r="V422" s="78">
        <v>98.919095543066263</v>
      </c>
      <c r="W422" s="78">
        <v>100.15593723603041</v>
      </c>
      <c r="X422" s="78">
        <v>154.90481197736719</v>
      </c>
      <c r="Y422" s="78">
        <v>123.05063136853396</v>
      </c>
      <c r="Z422" s="78">
        <v>122.02929129357973</v>
      </c>
      <c r="AA422" s="78">
        <v>126.48670662008006</v>
      </c>
      <c r="AB422" s="78">
        <v>117.50283882783883</v>
      </c>
      <c r="AC422" s="78">
        <v>119.72284501156966</v>
      </c>
      <c r="AD422" s="78">
        <v>125.72788684360107</v>
      </c>
      <c r="AF422" s="14" t="s">
        <v>519</v>
      </c>
      <c r="AG422" s="14"/>
      <c r="AH422" s="14"/>
      <c r="AI422" s="67" t="s">
        <v>547</v>
      </c>
    </row>
    <row r="423" spans="1:35" x14ac:dyDescent="0.2">
      <c r="A423" s="54" t="s">
        <v>164</v>
      </c>
      <c r="B423" s="54" t="s">
        <v>159</v>
      </c>
      <c r="C423" s="78">
        <v>143.48511619810253</v>
      </c>
      <c r="D423" s="78">
        <v>156.4239258176398</v>
      </c>
      <c r="E423" s="78">
        <v>124.11272701575861</v>
      </c>
      <c r="F423" s="78">
        <v>115.48358124779696</v>
      </c>
      <c r="G423" s="78">
        <v>115.86234350901083</v>
      </c>
      <c r="H423" s="78">
        <v>111.55263734158159</v>
      </c>
      <c r="I423" s="78">
        <v>131.19117094888162</v>
      </c>
      <c r="J423" s="78">
        <v>140.3115475968082</v>
      </c>
      <c r="K423" s="78">
        <v>160.08313054916147</v>
      </c>
      <c r="L423" s="78">
        <v>190.34434028263607</v>
      </c>
      <c r="M423" s="78">
        <v>208.09455338909558</v>
      </c>
      <c r="N423" s="78">
        <v>205.32913923839681</v>
      </c>
      <c r="O423" s="78">
        <v>204.54087075513851</v>
      </c>
      <c r="P423" s="78">
        <v>191.82368600777733</v>
      </c>
      <c r="Q423" s="78">
        <v>205.19272171678588</v>
      </c>
      <c r="R423" s="78">
        <v>235.70363899429444</v>
      </c>
      <c r="S423" s="78">
        <v>252.13625743703986</v>
      </c>
      <c r="T423" s="78">
        <v>269.37627404296302</v>
      </c>
      <c r="U423" s="78">
        <v>266.08029081504742</v>
      </c>
      <c r="V423" s="78">
        <v>260.69504677155646</v>
      </c>
      <c r="W423" s="78">
        <v>273.32208576712748</v>
      </c>
      <c r="X423" s="78">
        <v>290.52131207100132</v>
      </c>
      <c r="Y423" s="78">
        <v>320.42493576252144</v>
      </c>
      <c r="Z423" s="78">
        <v>365.4299100924402</v>
      </c>
      <c r="AA423" s="78">
        <v>400.81375901749834</v>
      </c>
      <c r="AB423" s="78">
        <v>439.73578748284854</v>
      </c>
      <c r="AC423" s="78">
        <v>1009.4476308462228</v>
      </c>
      <c r="AD423" s="78">
        <v>1033.4924626792858</v>
      </c>
      <c r="AF423" s="14" t="s">
        <v>518</v>
      </c>
      <c r="AG423" s="14"/>
      <c r="AH423" s="14"/>
      <c r="AI423" s="67" t="s">
        <v>546</v>
      </c>
    </row>
    <row r="424" spans="1:35" x14ac:dyDescent="0.2">
      <c r="A424" s="54" t="s">
        <v>165</v>
      </c>
      <c r="B424" s="54" t="s">
        <v>159</v>
      </c>
      <c r="C424" s="78">
        <v>152.77511249689968</v>
      </c>
      <c r="D424" s="78">
        <v>146.87754673755268</v>
      </c>
      <c r="E424" s="78">
        <v>133.44608791816424</v>
      </c>
      <c r="F424" s="78">
        <v>128.55167251703489</v>
      </c>
      <c r="G424" s="78">
        <v>133.11187645628178</v>
      </c>
      <c r="H424" s="78">
        <v>128.76469312151653</v>
      </c>
      <c r="I424" s="78">
        <v>150.96688588135902</v>
      </c>
      <c r="J424" s="78">
        <v>159.56374012003542</v>
      </c>
      <c r="K424" s="78">
        <v>179.77424599626048</v>
      </c>
      <c r="L424" s="78">
        <v>196.51812638764622</v>
      </c>
      <c r="M424" s="78">
        <v>217.54360893540215</v>
      </c>
      <c r="N424" s="78">
        <v>226.25811626560821</v>
      </c>
      <c r="O424" s="78">
        <v>225.06083391428476</v>
      </c>
      <c r="P424" s="78">
        <v>216.16148198792141</v>
      </c>
      <c r="Q424" s="78">
        <v>247.49013644847784</v>
      </c>
      <c r="R424" s="78">
        <v>275.9086161462908</v>
      </c>
      <c r="S424" s="78">
        <v>294.58967003708517</v>
      </c>
      <c r="T424" s="78">
        <v>316.86961106631099</v>
      </c>
      <c r="U424" s="78">
        <v>317.91250305772996</v>
      </c>
      <c r="V424" s="78">
        <v>369.01950565124201</v>
      </c>
      <c r="W424" s="78">
        <v>378.49766972785477</v>
      </c>
      <c r="X424" s="78">
        <v>381.84015954280272</v>
      </c>
      <c r="Y424" s="78">
        <v>365.9001375068384</v>
      </c>
      <c r="Z424" s="78">
        <v>408.19340672209859</v>
      </c>
      <c r="AA424" s="78">
        <v>432.51449757169286</v>
      </c>
      <c r="AB424" s="78">
        <v>462.53902312588195</v>
      </c>
      <c r="AC424" s="78">
        <v>501.2216261958377</v>
      </c>
      <c r="AD424" s="78">
        <v>560.6243929852875</v>
      </c>
      <c r="AF424" s="14" t="s">
        <v>518</v>
      </c>
      <c r="AG424" s="14"/>
      <c r="AH424" s="14"/>
      <c r="AI424" s="67" t="s">
        <v>546</v>
      </c>
    </row>
    <row r="425" spans="1:35" x14ac:dyDescent="0.2">
      <c r="A425" s="54" t="s">
        <v>166</v>
      </c>
      <c r="B425" s="54" t="s">
        <v>159</v>
      </c>
      <c r="C425" s="78">
        <v>75.562774581703707</v>
      </c>
      <c r="D425" s="78">
        <v>69.80801738710457</v>
      </c>
      <c r="E425" s="78">
        <v>64.301283591557421</v>
      </c>
      <c r="F425" s="78">
        <v>60.98498425509252</v>
      </c>
      <c r="G425" s="78">
        <v>60.502104969696404</v>
      </c>
      <c r="H425" s="78">
        <v>55.830848087336683</v>
      </c>
      <c r="I425" s="78">
        <v>73.457482630987798</v>
      </c>
      <c r="J425" s="78">
        <v>74.477106731496249</v>
      </c>
      <c r="K425" s="78">
        <v>81.841096329435871</v>
      </c>
      <c r="L425" s="78">
        <v>96.043067657894156</v>
      </c>
      <c r="M425" s="78">
        <v>110.77950284128106</v>
      </c>
      <c r="N425" s="78">
        <v>120.04176333855884</v>
      </c>
      <c r="O425" s="78">
        <v>116.97159918422959</v>
      </c>
      <c r="P425" s="78">
        <v>139.33703496699664</v>
      </c>
      <c r="Q425" s="78">
        <v>141.75536527489857</v>
      </c>
      <c r="R425" s="78">
        <v>166.87851761168031</v>
      </c>
      <c r="S425" s="78">
        <v>184.60249445096807</v>
      </c>
      <c r="T425" s="78">
        <v>185.36836820632203</v>
      </c>
      <c r="U425" s="78">
        <v>132.43828408838775</v>
      </c>
      <c r="V425" s="78">
        <v>134.64915095433423</v>
      </c>
      <c r="W425" s="78">
        <v>137.24178864102214</v>
      </c>
      <c r="X425" s="78">
        <v>136.14500371129631</v>
      </c>
      <c r="Y425" s="78">
        <v>146.65341096918121</v>
      </c>
      <c r="Z425" s="78">
        <v>162.49112701137159</v>
      </c>
      <c r="AA425" s="78">
        <v>171.45433550465947</v>
      </c>
      <c r="AB425" s="78">
        <v>177.12592277196958</v>
      </c>
      <c r="AC425" s="78">
        <v>198.81608574396282</v>
      </c>
      <c r="AD425" s="78">
        <v>209.35566095078127</v>
      </c>
      <c r="AF425" s="14" t="s">
        <v>518</v>
      </c>
      <c r="AG425" s="14"/>
      <c r="AH425" s="14"/>
      <c r="AI425" s="67" t="s">
        <v>546</v>
      </c>
    </row>
    <row r="426" spans="1:35" x14ac:dyDescent="0.2">
      <c r="A426" s="54" t="s">
        <v>159</v>
      </c>
      <c r="B426" s="54" t="s">
        <v>159</v>
      </c>
      <c r="C426" s="78">
        <v>110.45449193082058</v>
      </c>
      <c r="D426" s="78">
        <v>103.48494590095714</v>
      </c>
      <c r="E426" s="78">
        <v>101.5165597131372</v>
      </c>
      <c r="F426" s="78">
        <v>91.398375569885403</v>
      </c>
      <c r="G426" s="78">
        <v>91.968430138099109</v>
      </c>
      <c r="H426" s="78">
        <v>85.772304220176153</v>
      </c>
      <c r="I426" s="78">
        <v>116.28854571386417</v>
      </c>
      <c r="J426" s="78">
        <v>119.70428893905192</v>
      </c>
      <c r="K426" s="78">
        <v>132.93752854852033</v>
      </c>
      <c r="L426" s="78">
        <v>141.03680128273237</v>
      </c>
      <c r="M426" s="78">
        <v>160.20527372070021</v>
      </c>
      <c r="N426" s="78">
        <v>162.79176233806729</v>
      </c>
      <c r="O426" s="78">
        <v>155.10829819782845</v>
      </c>
      <c r="P426" s="78">
        <v>131.99516930437983</v>
      </c>
      <c r="Q426" s="78">
        <v>138.60116817578609</v>
      </c>
      <c r="R426" s="78">
        <v>162.73106146816295</v>
      </c>
      <c r="S426" s="78">
        <v>174.91493505364377</v>
      </c>
      <c r="T426" s="78">
        <v>184.16257825693864</v>
      </c>
      <c r="U426" s="78">
        <v>177.72109736598503</v>
      </c>
      <c r="V426" s="78">
        <v>169.06011966304513</v>
      </c>
      <c r="W426" s="78">
        <v>172.20940387079372</v>
      </c>
      <c r="X426" s="78">
        <v>190.13185684348935</v>
      </c>
      <c r="Y426" s="78">
        <v>250.90668876118332</v>
      </c>
      <c r="Z426" s="78">
        <v>226.4950184726564</v>
      </c>
      <c r="AA426" s="78">
        <v>275.76319003712132</v>
      </c>
      <c r="AB426" s="78">
        <v>254.20676661780638</v>
      </c>
      <c r="AC426" s="78">
        <v>262.64692447763957</v>
      </c>
      <c r="AD426" s="78">
        <v>312.6930708453429</v>
      </c>
      <c r="AF426" s="14" t="s">
        <v>518</v>
      </c>
      <c r="AG426" s="14"/>
      <c r="AH426" s="14"/>
      <c r="AI426" s="67" t="s">
        <v>546</v>
      </c>
    </row>
    <row r="427" spans="1:35" x14ac:dyDescent="0.2">
      <c r="A427" s="54" t="s">
        <v>167</v>
      </c>
      <c r="B427" s="54" t="s">
        <v>159</v>
      </c>
      <c r="C427" s="78">
        <v>36.511392765593847</v>
      </c>
      <c r="D427" s="78">
        <v>37.864609082562325</v>
      </c>
      <c r="E427" s="78">
        <v>40.43276223776224</v>
      </c>
      <c r="F427" s="78">
        <v>44.191125349328608</v>
      </c>
      <c r="G427" s="78">
        <v>43.866402071911473</v>
      </c>
      <c r="H427" s="78">
        <v>75.659841954022994</v>
      </c>
      <c r="I427" s="78">
        <v>56.480600670275841</v>
      </c>
      <c r="J427" s="78">
        <v>66.907088737639654</v>
      </c>
      <c r="K427" s="78">
        <v>91.720434227330784</v>
      </c>
      <c r="L427" s="78">
        <v>72.4375</v>
      </c>
      <c r="M427" s="78">
        <v>131.80536272413227</v>
      </c>
      <c r="N427" s="78">
        <v>137.10767010038711</v>
      </c>
      <c r="O427" s="78">
        <v>99.651314704232789</v>
      </c>
      <c r="P427" s="78">
        <v>102.18194539360213</v>
      </c>
      <c r="Q427" s="78">
        <v>114.42202043132804</v>
      </c>
      <c r="R427" s="78">
        <v>159.22553421865547</v>
      </c>
      <c r="S427" s="78">
        <v>177.991448916015</v>
      </c>
      <c r="T427" s="78">
        <v>179.74708797626187</v>
      </c>
      <c r="U427" s="78">
        <v>178.16207769478387</v>
      </c>
      <c r="V427" s="78">
        <v>184.32504228434982</v>
      </c>
      <c r="W427" s="78">
        <v>190.16892070193958</v>
      </c>
      <c r="X427" s="78">
        <v>204.59742148119426</v>
      </c>
      <c r="Y427" s="78">
        <v>215.19670336745864</v>
      </c>
      <c r="Z427" s="78">
        <v>239.39524712994822</v>
      </c>
      <c r="AA427" s="78">
        <v>259.57119062109615</v>
      </c>
      <c r="AB427" s="78">
        <v>259.24588276678071</v>
      </c>
      <c r="AC427" s="78">
        <v>280.78030857324637</v>
      </c>
      <c r="AD427" s="78">
        <v>315.41312446269939</v>
      </c>
      <c r="AF427" s="14" t="s">
        <v>521</v>
      </c>
      <c r="AG427" s="14"/>
      <c r="AH427" s="14"/>
      <c r="AI427" s="67" t="s">
        <v>548</v>
      </c>
    </row>
    <row r="428" spans="1:35" x14ac:dyDescent="0.2">
      <c r="A428" s="54" t="s">
        <v>168</v>
      </c>
      <c r="B428" s="54" t="s">
        <v>159</v>
      </c>
      <c r="C428" s="78">
        <v>144.58401165920026</v>
      </c>
      <c r="D428" s="78">
        <v>134.21403733228357</v>
      </c>
      <c r="E428" s="78">
        <v>113.78450971677913</v>
      </c>
      <c r="F428" s="78">
        <v>111.8795227005354</v>
      </c>
      <c r="G428" s="78">
        <v>111.54205452652172</v>
      </c>
      <c r="H428" s="78">
        <v>112.14717406929384</v>
      </c>
      <c r="I428" s="78">
        <v>123.1615666794039</v>
      </c>
      <c r="J428" s="78">
        <v>136.4723473955149</v>
      </c>
      <c r="K428" s="78">
        <v>142.39882145404047</v>
      </c>
      <c r="L428" s="78">
        <v>162.36949226673906</v>
      </c>
      <c r="M428" s="78">
        <v>179.96278533131235</v>
      </c>
      <c r="N428" s="78">
        <v>180.13600652070551</v>
      </c>
      <c r="O428" s="78">
        <v>179.06552323683272</v>
      </c>
      <c r="P428" s="78">
        <v>165.79874014559994</v>
      </c>
      <c r="Q428" s="78">
        <v>178.81362696938837</v>
      </c>
      <c r="R428" s="78">
        <v>199.10281386078793</v>
      </c>
      <c r="S428" s="78">
        <v>214.1262486126526</v>
      </c>
      <c r="T428" s="78">
        <v>228.78743895235763</v>
      </c>
      <c r="U428" s="78">
        <v>232.85081523673907</v>
      </c>
      <c r="V428" s="78">
        <v>223.41527913809989</v>
      </c>
      <c r="W428" s="78">
        <v>227.08117807028611</v>
      </c>
      <c r="X428" s="78">
        <v>246.89290691954525</v>
      </c>
      <c r="Y428" s="78">
        <v>257.51073188972362</v>
      </c>
      <c r="Z428" s="78">
        <v>289.80707785642062</v>
      </c>
      <c r="AA428" s="78">
        <v>328.46557379239397</v>
      </c>
      <c r="AB428" s="78">
        <v>341.69122636936498</v>
      </c>
      <c r="AC428" s="78">
        <v>369.40661977064849</v>
      </c>
      <c r="AD428" s="78">
        <v>407.91979018686482</v>
      </c>
      <c r="AF428" s="14" t="s">
        <v>518</v>
      </c>
      <c r="AG428" s="14"/>
      <c r="AH428" s="14"/>
      <c r="AI428" s="67" t="s">
        <v>546</v>
      </c>
    </row>
    <row r="429" spans="1:35" x14ac:dyDescent="0.2">
      <c r="A429" s="54" t="s">
        <v>456</v>
      </c>
      <c r="B429" s="54" t="s">
        <v>169</v>
      </c>
      <c r="C429" s="78">
        <v>41.080030929827956</v>
      </c>
      <c r="D429" s="78">
        <v>37.060104026199191</v>
      </c>
      <c r="E429" s="78">
        <v>36.601285865080129</v>
      </c>
      <c r="F429" s="78">
        <v>31.078304799326411</v>
      </c>
      <c r="G429" s="78">
        <v>32.779241257768298</v>
      </c>
      <c r="H429" s="78">
        <v>39.416582033053274</v>
      </c>
      <c r="I429" s="78">
        <v>36.320116141910894</v>
      </c>
      <c r="J429" s="78">
        <v>36.727845821325651</v>
      </c>
      <c r="K429" s="78">
        <v>45.322243090957876</v>
      </c>
      <c r="L429" s="78">
        <v>52.166914461294482</v>
      </c>
      <c r="M429" s="78">
        <v>53.713423084537716</v>
      </c>
      <c r="N429" s="78">
        <v>60.215624383507595</v>
      </c>
      <c r="O429" s="78">
        <v>68.687413004573472</v>
      </c>
      <c r="P429" s="78">
        <v>68.149088344917899</v>
      </c>
      <c r="Q429" s="78">
        <v>74.774962292609345</v>
      </c>
      <c r="R429" s="78">
        <v>81.32600401606426</v>
      </c>
      <c r="S429" s="78">
        <v>84.445334401281542</v>
      </c>
      <c r="T429" s="78">
        <v>84.803335649756775</v>
      </c>
      <c r="U429" s="78">
        <v>82.596489507746611</v>
      </c>
      <c r="V429" s="78">
        <v>85.744331351405819</v>
      </c>
      <c r="W429" s="78">
        <v>91.229888520638752</v>
      </c>
      <c r="X429" s="78">
        <v>88.53920409771473</v>
      </c>
      <c r="Y429" s="78">
        <v>89.694566813509539</v>
      </c>
      <c r="Z429" s="78">
        <v>101.52643700220708</v>
      </c>
      <c r="AA429" s="78">
        <v>104.3076046710339</v>
      </c>
      <c r="AB429" s="78">
        <v>113.55733207190161</v>
      </c>
      <c r="AC429" s="78">
        <v>109.86594717409827</v>
      </c>
      <c r="AD429" s="78">
        <v>119.66015625</v>
      </c>
      <c r="AF429" s="14" t="s">
        <v>521</v>
      </c>
      <c r="AG429" s="14"/>
      <c r="AH429" s="14"/>
      <c r="AI429" s="67" t="s">
        <v>548</v>
      </c>
    </row>
    <row r="430" spans="1:35" x14ac:dyDescent="0.2">
      <c r="A430" s="54" t="s">
        <v>169</v>
      </c>
      <c r="B430" s="54" t="s">
        <v>169</v>
      </c>
      <c r="C430" s="78">
        <v>128.22537207654145</v>
      </c>
      <c r="D430" s="78">
        <v>92.115616641611837</v>
      </c>
      <c r="E430" s="78">
        <v>90.344605350001942</v>
      </c>
      <c r="F430" s="78">
        <v>78.92008900312662</v>
      </c>
      <c r="G430" s="78">
        <v>81.650018020752313</v>
      </c>
      <c r="H430" s="78">
        <v>88.774216618048371</v>
      </c>
      <c r="I430" s="78">
        <v>91.888479941111527</v>
      </c>
      <c r="J430" s="78">
        <v>93.025392769089564</v>
      </c>
      <c r="K430" s="78">
        <v>107.18299254184063</v>
      </c>
      <c r="L430" s="78">
        <v>113.47871128907829</v>
      </c>
      <c r="M430" s="78">
        <v>119.60258753015131</v>
      </c>
      <c r="N430" s="78">
        <v>124.41142846871462</v>
      </c>
      <c r="O430" s="78">
        <v>130.169038355629</v>
      </c>
      <c r="P430" s="78">
        <v>120.7976093500974</v>
      </c>
      <c r="Q430" s="78">
        <v>139.40962670180062</v>
      </c>
      <c r="R430" s="78">
        <v>159.9661876878703</v>
      </c>
      <c r="S430" s="78">
        <v>167.07128934885728</v>
      </c>
      <c r="T430" s="78">
        <v>165.89454409819945</v>
      </c>
      <c r="U430" s="78">
        <v>155.37641578982641</v>
      </c>
      <c r="V430" s="78">
        <v>157.65117152420606</v>
      </c>
      <c r="W430" s="78">
        <v>150.35165386170644</v>
      </c>
      <c r="X430" s="78">
        <v>189.70470837149082</v>
      </c>
      <c r="Y430" s="78">
        <v>177.69151703174455</v>
      </c>
      <c r="Z430" s="78">
        <v>182.36005904876137</v>
      </c>
      <c r="AA430" s="78">
        <v>191.07114210190502</v>
      </c>
      <c r="AB430" s="78">
        <v>192.17122563095057</v>
      </c>
      <c r="AC430" s="78">
        <v>195.00779486562132</v>
      </c>
      <c r="AD430" s="78">
        <v>217.75030012004802</v>
      </c>
      <c r="AF430" s="14" t="s">
        <v>518</v>
      </c>
      <c r="AG430" s="14"/>
      <c r="AH430" s="14"/>
      <c r="AI430" s="67" t="s">
        <v>546</v>
      </c>
    </row>
    <row r="431" spans="1:35" x14ac:dyDescent="0.2">
      <c r="A431" s="54" t="s">
        <v>170</v>
      </c>
      <c r="B431" s="54" t="s">
        <v>169</v>
      </c>
      <c r="C431" s="78">
        <v>57.229556328838626</v>
      </c>
      <c r="D431" s="78">
        <v>54.326993732440023</v>
      </c>
      <c r="E431" s="78">
        <v>51.742052099946839</v>
      </c>
      <c r="F431" s="78">
        <v>46.131125415282391</v>
      </c>
      <c r="G431" s="78">
        <v>43.121427845011695</v>
      </c>
      <c r="H431" s="78">
        <v>43.410513763291263</v>
      </c>
      <c r="I431" s="78">
        <v>45.865276587641624</v>
      </c>
      <c r="J431" s="78">
        <v>48.11642294713161</v>
      </c>
      <c r="K431" s="78">
        <v>52.105703771849129</v>
      </c>
      <c r="L431" s="78">
        <v>46.271297509829623</v>
      </c>
      <c r="M431" s="78">
        <v>57.083514193940445</v>
      </c>
      <c r="N431" s="78">
        <v>48.184602150537636</v>
      </c>
      <c r="O431" s="78">
        <v>54.028280738058285</v>
      </c>
      <c r="P431" s="78">
        <v>47.612301313061508</v>
      </c>
      <c r="Q431" s="78">
        <v>52.324228847148028</v>
      </c>
      <c r="R431" s="78">
        <v>65.161170899698661</v>
      </c>
      <c r="S431" s="78">
        <v>67.158336905272179</v>
      </c>
      <c r="T431" s="78">
        <v>65.080499829989805</v>
      </c>
      <c r="U431" s="78">
        <v>63.968915399479123</v>
      </c>
      <c r="V431" s="78">
        <v>65.168724635178307</v>
      </c>
      <c r="W431" s="78">
        <v>66.861706707999659</v>
      </c>
      <c r="X431" s="78">
        <v>157.33638521532723</v>
      </c>
      <c r="Y431" s="78">
        <v>145.70880776959143</v>
      </c>
      <c r="Z431" s="78">
        <v>150.34777951717888</v>
      </c>
      <c r="AA431" s="78">
        <v>108.00582205822059</v>
      </c>
      <c r="AB431" s="78">
        <v>102.31600524762217</v>
      </c>
      <c r="AC431" s="78">
        <v>112.93767937679377</v>
      </c>
      <c r="AD431" s="78">
        <v>142.05984108591292</v>
      </c>
      <c r="AF431" s="14" t="s">
        <v>521</v>
      </c>
      <c r="AG431" s="14"/>
      <c r="AH431" s="14"/>
      <c r="AI431" s="67" t="s">
        <v>548</v>
      </c>
    </row>
    <row r="432" spans="1:35" x14ac:dyDescent="0.2">
      <c r="A432" s="54" t="s">
        <v>171</v>
      </c>
      <c r="B432" s="54" t="s">
        <v>169</v>
      </c>
      <c r="C432" s="78">
        <v>91.200565498384293</v>
      </c>
      <c r="D432" s="78">
        <v>98.584372606097745</v>
      </c>
      <c r="E432" s="78">
        <v>76.775760147937063</v>
      </c>
      <c r="F432" s="78">
        <v>63.080209424083769</v>
      </c>
      <c r="G432" s="78">
        <v>62.957883848086304</v>
      </c>
      <c r="H432" s="78">
        <v>57.095399409900558</v>
      </c>
      <c r="I432" s="78">
        <v>60.266293623117889</v>
      </c>
      <c r="J432" s="78">
        <v>68.870953081138879</v>
      </c>
      <c r="K432" s="78">
        <v>73.281404264257958</v>
      </c>
      <c r="L432" s="78">
        <v>64.764481966655325</v>
      </c>
      <c r="M432" s="78">
        <v>67.651070445616327</v>
      </c>
      <c r="N432" s="78">
        <v>70.171296199241112</v>
      </c>
      <c r="O432" s="78">
        <v>71.60501521959705</v>
      </c>
      <c r="P432" s="78">
        <v>77.867550736612998</v>
      </c>
      <c r="Q432" s="78">
        <v>85.296707892692837</v>
      </c>
      <c r="R432" s="78">
        <v>105.54190565375161</v>
      </c>
      <c r="S432" s="78">
        <v>111.48288235864611</v>
      </c>
      <c r="T432" s="78">
        <v>104.50533903858756</v>
      </c>
      <c r="U432" s="78">
        <v>89.432940639095591</v>
      </c>
      <c r="V432" s="78">
        <v>90.239624409479561</v>
      </c>
      <c r="W432" s="78">
        <v>91.577732887887493</v>
      </c>
      <c r="X432" s="78">
        <v>99.540501215706541</v>
      </c>
      <c r="Y432" s="78">
        <v>112.15820509406326</v>
      </c>
      <c r="Z432" s="78">
        <v>108.21289691129138</v>
      </c>
      <c r="AA432" s="78">
        <v>106.6881513218208</v>
      </c>
      <c r="AB432" s="78">
        <v>113.15957864800643</v>
      </c>
      <c r="AC432" s="78">
        <v>110.12347943257102</v>
      </c>
      <c r="AD432" s="78">
        <v>148.08858754078574</v>
      </c>
      <c r="AF432" s="14" t="s">
        <v>518</v>
      </c>
      <c r="AG432" s="14"/>
      <c r="AH432" s="14"/>
      <c r="AI432" s="67" t="s">
        <v>546</v>
      </c>
    </row>
    <row r="433" spans="1:35" x14ac:dyDescent="0.2">
      <c r="A433" s="54" t="s">
        <v>457</v>
      </c>
      <c r="B433" s="54" t="s">
        <v>458</v>
      </c>
      <c r="C433" s="78">
        <v>73.02913079372567</v>
      </c>
      <c r="D433" s="78">
        <v>62.807282519611284</v>
      </c>
      <c r="E433" s="78">
        <v>68.557071237029263</v>
      </c>
      <c r="F433" s="78">
        <v>56.558751315327953</v>
      </c>
      <c r="G433" s="78">
        <v>53.734259259259261</v>
      </c>
      <c r="H433" s="78">
        <v>56.711656441717793</v>
      </c>
      <c r="I433" s="78">
        <v>57.598910018552878</v>
      </c>
      <c r="J433" s="78">
        <v>42.996409959467286</v>
      </c>
      <c r="K433" s="78">
        <v>58.243855257168867</v>
      </c>
      <c r="L433" s="78">
        <v>59.588280226975122</v>
      </c>
      <c r="M433" s="78">
        <v>64.153335474890241</v>
      </c>
      <c r="N433" s="78">
        <v>72.264934791754314</v>
      </c>
      <c r="O433" s="78">
        <v>78.577599046767943</v>
      </c>
      <c r="P433" s="78">
        <v>64.733782885364235</v>
      </c>
      <c r="Q433" s="78">
        <v>58.192563454153792</v>
      </c>
      <c r="R433" s="78">
        <v>62.275627713800262</v>
      </c>
      <c r="S433" s="78">
        <v>96.842504743833018</v>
      </c>
      <c r="T433" s="78">
        <v>102.51091500232233</v>
      </c>
      <c r="U433" s="78">
        <v>78.741825235544056</v>
      </c>
      <c r="V433" s="78">
        <v>63.680524944900824</v>
      </c>
      <c r="W433" s="78">
        <v>55.498041519780649</v>
      </c>
      <c r="X433" s="78">
        <v>67.635321774904497</v>
      </c>
      <c r="Y433" s="78">
        <v>63.098092643051771</v>
      </c>
      <c r="Z433" s="78">
        <v>63.797416723317468</v>
      </c>
      <c r="AA433" s="78">
        <v>70.157858680759446</v>
      </c>
      <c r="AB433" s="78">
        <v>73.533496093750003</v>
      </c>
      <c r="AC433" s="78">
        <v>78.081555100847709</v>
      </c>
      <c r="AD433" s="78">
        <v>83.148595532547219</v>
      </c>
      <c r="AF433" s="14" t="s">
        <v>521</v>
      </c>
      <c r="AG433" s="14"/>
      <c r="AH433" s="14"/>
      <c r="AI433" s="67" t="s">
        <v>548</v>
      </c>
    </row>
    <row r="434" spans="1:35" x14ac:dyDescent="0.2">
      <c r="A434" s="54" t="s">
        <v>459</v>
      </c>
      <c r="B434" s="54" t="s">
        <v>458</v>
      </c>
      <c r="C434" s="78">
        <v>76.349407015240203</v>
      </c>
      <c r="D434" s="78">
        <v>69.69630341244283</v>
      </c>
      <c r="E434" s="78">
        <v>62.413532232285561</v>
      </c>
      <c r="F434" s="78">
        <v>69.750019797798487</v>
      </c>
      <c r="G434" s="78">
        <v>64.61521282014445</v>
      </c>
      <c r="H434" s="78">
        <v>62.274777340513673</v>
      </c>
      <c r="I434" s="78">
        <v>61.71073459351468</v>
      </c>
      <c r="J434" s="78">
        <v>62.085633774082908</v>
      </c>
      <c r="K434" s="78">
        <v>62.977171359290388</v>
      </c>
      <c r="L434" s="78">
        <v>65.590059632528153</v>
      </c>
      <c r="M434" s="78">
        <v>66.955366216823052</v>
      </c>
      <c r="N434" s="78">
        <v>70.30359497333815</v>
      </c>
      <c r="O434" s="78">
        <v>74.461388634280482</v>
      </c>
      <c r="P434" s="78">
        <v>69.429697397777858</v>
      </c>
      <c r="Q434" s="78">
        <v>79.623231413868609</v>
      </c>
      <c r="R434" s="78">
        <v>97.385018601810202</v>
      </c>
      <c r="S434" s="78">
        <v>103.41375066524748</v>
      </c>
      <c r="T434" s="78">
        <v>97.922011485401214</v>
      </c>
      <c r="U434" s="78">
        <v>92.70639245967169</v>
      </c>
      <c r="V434" s="78">
        <v>91.731482509716827</v>
      </c>
      <c r="W434" s="78">
        <v>87.688705142680035</v>
      </c>
      <c r="X434" s="78">
        <v>145.56207722271878</v>
      </c>
      <c r="Y434" s="78">
        <v>103.92760504247859</v>
      </c>
      <c r="Z434" s="78">
        <v>104.49715999255798</v>
      </c>
      <c r="AA434" s="78">
        <v>111.8275964293949</v>
      </c>
      <c r="AB434" s="78">
        <v>118.32000306946865</v>
      </c>
      <c r="AC434" s="78">
        <v>125.432840395372</v>
      </c>
      <c r="AD434" s="78">
        <v>113.66521612684325</v>
      </c>
      <c r="AF434" s="14" t="s">
        <v>518</v>
      </c>
      <c r="AG434" s="14"/>
      <c r="AH434" s="14"/>
      <c r="AI434" s="67" t="s">
        <v>546</v>
      </c>
    </row>
    <row r="435" spans="1:35" x14ac:dyDescent="0.2">
      <c r="A435" s="54" t="s">
        <v>460</v>
      </c>
      <c r="B435" s="54" t="s">
        <v>458</v>
      </c>
      <c r="C435" s="78"/>
      <c r="D435" s="78"/>
      <c r="E435" s="78">
        <v>71.674947784984056</v>
      </c>
      <c r="F435" s="78" t="s">
        <v>545</v>
      </c>
      <c r="G435" s="78">
        <v>29.734248964464793</v>
      </c>
      <c r="H435" s="78">
        <v>43.532992160278745</v>
      </c>
      <c r="I435" s="78">
        <v>37.81030218303043</v>
      </c>
      <c r="J435" s="78">
        <v>52.18942400514856</v>
      </c>
      <c r="K435" s="78">
        <v>76.809731222777017</v>
      </c>
      <c r="L435" s="78">
        <v>90.256239782016351</v>
      </c>
      <c r="M435" s="78">
        <v>90.716551357104848</v>
      </c>
      <c r="N435" s="78">
        <v>78.355190133607394</v>
      </c>
      <c r="O435" s="78">
        <v>88.646167646765676</v>
      </c>
      <c r="P435" s="78">
        <v>89.524438830045668</v>
      </c>
      <c r="Q435" s="78">
        <v>83.257433414043589</v>
      </c>
      <c r="R435" s="78">
        <v>86.742349169338382</v>
      </c>
      <c r="S435" s="78">
        <v>87.003905105925995</v>
      </c>
      <c r="T435" s="78">
        <v>85.083162917518749</v>
      </c>
      <c r="U435" s="78">
        <v>76.546726248299976</v>
      </c>
      <c r="V435" s="78">
        <v>82.868243912096617</v>
      </c>
      <c r="W435" s="78">
        <v>92.658410937190411</v>
      </c>
      <c r="X435" s="78">
        <v>148.52346462942754</v>
      </c>
      <c r="Y435" s="78">
        <v>86.097077761267954</v>
      </c>
      <c r="Z435" s="78">
        <v>96.699408866995071</v>
      </c>
      <c r="AA435" s="78">
        <v>113.38216939078752</v>
      </c>
      <c r="AB435" s="78">
        <v>100.87033747779752</v>
      </c>
      <c r="AC435" s="78">
        <v>124.51671103223899</v>
      </c>
      <c r="AD435" s="78">
        <v>118.91922141119221</v>
      </c>
      <c r="AF435" s="14" t="s">
        <v>521</v>
      </c>
      <c r="AG435" s="14"/>
      <c r="AH435" s="14"/>
      <c r="AI435" s="67" t="s">
        <v>548</v>
      </c>
    </row>
    <row r="436" spans="1:35" x14ac:dyDescent="0.2">
      <c r="A436" s="54" t="s">
        <v>461</v>
      </c>
      <c r="B436" s="54" t="s">
        <v>462</v>
      </c>
      <c r="C436" s="78">
        <v>28.632516703786191</v>
      </c>
      <c r="D436" s="78">
        <v>21.713968957871398</v>
      </c>
      <c r="E436" s="78">
        <v>33.327759197324411</v>
      </c>
      <c r="F436" s="78">
        <v>23.645197740112994</v>
      </c>
      <c r="G436" s="78">
        <v>24.416949152542372</v>
      </c>
      <c r="H436" s="78">
        <v>27.843428571428571</v>
      </c>
      <c r="I436" s="78">
        <v>26.07825086306099</v>
      </c>
      <c r="J436" s="78">
        <v>26.85391923990499</v>
      </c>
      <c r="K436" s="78">
        <v>30.924876847290641</v>
      </c>
      <c r="L436" s="78">
        <v>28.319396051103368</v>
      </c>
      <c r="M436" s="78">
        <v>28.910588235294117</v>
      </c>
      <c r="N436" s="78">
        <v>30.518691588785046</v>
      </c>
      <c r="O436" s="78" t="s">
        <v>545</v>
      </c>
      <c r="P436" s="78">
        <v>27.158371040723981</v>
      </c>
      <c r="Q436" s="78" t="s">
        <v>545</v>
      </c>
      <c r="R436" s="78">
        <v>54.518223234624145</v>
      </c>
      <c r="S436" s="78">
        <v>158.27004716981133</v>
      </c>
      <c r="T436" s="78">
        <v>161.10213776722091</v>
      </c>
      <c r="U436" s="78">
        <v>143.59636363636363</v>
      </c>
      <c r="V436" s="78">
        <v>147.68525896414343</v>
      </c>
      <c r="W436" s="78">
        <v>118.97730307076101</v>
      </c>
      <c r="X436" s="78">
        <v>40.674025974025973</v>
      </c>
      <c r="Y436" s="78">
        <v>56.378590078328983</v>
      </c>
      <c r="Z436" s="78">
        <v>41.430830039525695</v>
      </c>
      <c r="AA436" s="78">
        <v>46.199735449735449</v>
      </c>
      <c r="AB436" s="78">
        <v>51.140789473684208</v>
      </c>
      <c r="AC436" s="78">
        <v>45.097754293262881</v>
      </c>
      <c r="AD436" s="78">
        <v>84.736559139784944</v>
      </c>
      <c r="AF436" s="14" t="s">
        <v>519</v>
      </c>
      <c r="AG436" s="14"/>
      <c r="AH436" s="14"/>
      <c r="AI436" s="67" t="s">
        <v>547</v>
      </c>
    </row>
    <row r="437" spans="1:35" x14ac:dyDescent="0.2">
      <c r="A437" s="54" t="s">
        <v>463</v>
      </c>
      <c r="B437" s="54" t="s">
        <v>464</v>
      </c>
      <c r="C437" s="78">
        <v>64.907880133185344</v>
      </c>
      <c r="D437" s="78">
        <v>59.885617214043037</v>
      </c>
      <c r="E437" s="78">
        <v>57.051369863013697</v>
      </c>
      <c r="F437" s="78">
        <v>61.265765765765764</v>
      </c>
      <c r="G437" s="78">
        <v>56.934240362811792</v>
      </c>
      <c r="H437" s="78">
        <v>63.823935558112773</v>
      </c>
      <c r="I437" s="78">
        <v>56.133022170361727</v>
      </c>
      <c r="J437" s="78">
        <v>71.144549763033169</v>
      </c>
      <c r="K437" s="78">
        <v>70.560283687943269</v>
      </c>
      <c r="L437" s="78">
        <v>76.212189616252829</v>
      </c>
      <c r="M437" s="78">
        <v>67.815909090909088</v>
      </c>
      <c r="N437" s="78" t="s">
        <v>545</v>
      </c>
      <c r="O437" s="78" t="s">
        <v>545</v>
      </c>
      <c r="P437" s="78" t="s">
        <v>545</v>
      </c>
      <c r="Q437" s="78">
        <v>9.1373873873873865</v>
      </c>
      <c r="R437" s="78">
        <v>104.20504009163803</v>
      </c>
      <c r="S437" s="78">
        <v>91.852153667054708</v>
      </c>
      <c r="T437" s="78">
        <v>93.393974507531865</v>
      </c>
      <c r="U437" s="78">
        <v>99.8041958041958</v>
      </c>
      <c r="V437" s="78">
        <v>90.268736616702355</v>
      </c>
      <c r="W437" s="78">
        <v>83.351235230934478</v>
      </c>
      <c r="X437" s="78">
        <v>82.651211801896736</v>
      </c>
      <c r="Y437" s="78">
        <v>95.686910994764403</v>
      </c>
      <c r="Z437" s="78">
        <v>84.058823529411768</v>
      </c>
      <c r="AA437" s="78">
        <v>85.975024975024979</v>
      </c>
      <c r="AB437" s="78">
        <v>100.40710659898477</v>
      </c>
      <c r="AC437" s="78">
        <v>96.568322981366464</v>
      </c>
      <c r="AD437" s="78">
        <v>103.91362126245848</v>
      </c>
      <c r="AF437" s="14" t="s">
        <v>519</v>
      </c>
      <c r="AG437" s="14"/>
      <c r="AH437" s="14"/>
      <c r="AI437" s="67" t="s">
        <v>547</v>
      </c>
    </row>
    <row r="438" spans="1:35" x14ac:dyDescent="0.2">
      <c r="A438" s="54" t="s">
        <v>465</v>
      </c>
      <c r="B438" s="54" t="s">
        <v>464</v>
      </c>
      <c r="C438" s="78">
        <v>70.203350395532809</v>
      </c>
      <c r="D438" s="78">
        <v>67.851712810886909</v>
      </c>
      <c r="E438" s="78">
        <v>63.599339310995752</v>
      </c>
      <c r="F438" s="78">
        <v>66.427375677006395</v>
      </c>
      <c r="G438" s="78">
        <v>70.643283582089552</v>
      </c>
      <c r="H438" s="78">
        <v>72.081313131313138</v>
      </c>
      <c r="I438" s="78">
        <v>74.331452026680353</v>
      </c>
      <c r="J438" s="78">
        <v>78.361082206035377</v>
      </c>
      <c r="K438" s="78">
        <v>90.813612565445027</v>
      </c>
      <c r="L438" s="78">
        <v>91.712500000000006</v>
      </c>
      <c r="M438" s="78">
        <v>89.533648790746582</v>
      </c>
      <c r="N438" s="78">
        <v>95.699575371549898</v>
      </c>
      <c r="O438" s="78">
        <v>97.376726886291181</v>
      </c>
      <c r="P438" s="78">
        <v>63.381827731092436</v>
      </c>
      <c r="Q438" s="78">
        <v>121.75582627118644</v>
      </c>
      <c r="R438" s="78">
        <v>128.49108589951376</v>
      </c>
      <c r="S438" s="78">
        <v>183.88041689522765</v>
      </c>
      <c r="T438" s="78">
        <v>149.56602739726029</v>
      </c>
      <c r="U438" s="78">
        <v>144.76957001102537</v>
      </c>
      <c r="V438" s="78">
        <v>169.40158439975625</v>
      </c>
      <c r="W438" s="78">
        <v>178.82057562767912</v>
      </c>
      <c r="X438" s="78">
        <v>150.45020870602266</v>
      </c>
      <c r="Y438" s="78">
        <v>161.17033948779036</v>
      </c>
      <c r="Z438" s="78">
        <v>157.03180212014135</v>
      </c>
      <c r="AA438" s="78">
        <v>159.5770588235294</v>
      </c>
      <c r="AB438" s="78">
        <v>172.13625592417063</v>
      </c>
      <c r="AC438" s="78">
        <v>175.25357142857143</v>
      </c>
      <c r="AD438" s="78">
        <v>191.50031625553447</v>
      </c>
      <c r="AF438" s="14" t="s">
        <v>520</v>
      </c>
      <c r="AG438" s="14"/>
      <c r="AH438" s="14"/>
      <c r="AI438" s="67" t="s">
        <v>551</v>
      </c>
    </row>
    <row r="439" spans="1:35" x14ac:dyDescent="0.2">
      <c r="A439" s="54" t="s">
        <v>466</v>
      </c>
      <c r="B439" s="54" t="s">
        <v>464</v>
      </c>
      <c r="C439" s="78">
        <v>62.726941747572816</v>
      </c>
      <c r="D439" s="78">
        <v>57.918192918192915</v>
      </c>
      <c r="E439" s="78">
        <v>45.726060606060607</v>
      </c>
      <c r="F439" s="78">
        <v>63.974391805377721</v>
      </c>
      <c r="G439" s="78">
        <v>61.547096774193548</v>
      </c>
      <c r="H439" s="78">
        <v>70.28515625</v>
      </c>
      <c r="I439" s="78">
        <v>59.44705882352941</v>
      </c>
      <c r="J439" s="78">
        <v>77.562169312169317</v>
      </c>
      <c r="K439" s="78" t="s">
        <v>545</v>
      </c>
      <c r="L439" s="78">
        <v>74.338028169014081</v>
      </c>
      <c r="M439" s="78">
        <v>76.361757105943155</v>
      </c>
      <c r="N439" s="78">
        <v>81.100130039011702</v>
      </c>
      <c r="O439" s="78">
        <v>85.306892067620282</v>
      </c>
      <c r="P439" s="78">
        <v>76.969230769230762</v>
      </c>
      <c r="Q439" s="78">
        <v>83.831185567010309</v>
      </c>
      <c r="R439" s="78">
        <v>110.27009222661397</v>
      </c>
      <c r="S439" s="78">
        <v>119.68181818181819</v>
      </c>
      <c r="T439" s="78">
        <v>123.15425531914893</v>
      </c>
      <c r="U439" s="78">
        <v>123.58768406961178</v>
      </c>
      <c r="V439" s="78">
        <v>122.44884038199181</v>
      </c>
      <c r="W439" s="78">
        <v>135.87585266030013</v>
      </c>
      <c r="X439" s="78">
        <v>121.93631436314364</v>
      </c>
      <c r="Y439" s="78">
        <v>124.65675675675676</v>
      </c>
      <c r="Z439" s="78">
        <v>122.94820717131473</v>
      </c>
      <c r="AA439" s="78">
        <v>126.68609271523179</v>
      </c>
      <c r="AB439" s="78">
        <v>222.13733333333334</v>
      </c>
      <c r="AC439" s="78">
        <v>138.85887096774192</v>
      </c>
      <c r="AD439" s="78">
        <v>146.3388888888889</v>
      </c>
      <c r="AF439" s="14" t="s">
        <v>519</v>
      </c>
      <c r="AG439" s="14"/>
      <c r="AH439" s="14"/>
      <c r="AI439" s="67" t="s">
        <v>547</v>
      </c>
    </row>
    <row r="440" spans="1:35" x14ac:dyDescent="0.2">
      <c r="A440" s="54" t="s">
        <v>467</v>
      </c>
      <c r="B440" s="54" t="s">
        <v>464</v>
      </c>
      <c r="C440" s="78">
        <v>73.137825421133229</v>
      </c>
      <c r="D440" s="78">
        <v>67.939252336448604</v>
      </c>
      <c r="E440" s="78">
        <v>69.829383886255926</v>
      </c>
      <c r="F440" s="78" t="s">
        <v>545</v>
      </c>
      <c r="G440" s="78" t="s">
        <v>545</v>
      </c>
      <c r="H440" s="78" t="s">
        <v>545</v>
      </c>
      <c r="I440" s="78">
        <v>81.699664429530202</v>
      </c>
      <c r="J440" s="78" t="s">
        <v>545</v>
      </c>
      <c r="K440" s="78">
        <v>110.67711598746081</v>
      </c>
      <c r="L440" s="78" t="s">
        <v>545</v>
      </c>
      <c r="M440" s="78">
        <v>51.019756838905778</v>
      </c>
      <c r="N440" s="78">
        <v>85.028963414634148</v>
      </c>
      <c r="O440" s="78">
        <v>84.584848484848479</v>
      </c>
      <c r="P440" s="78">
        <v>74.345185185185187</v>
      </c>
      <c r="Q440" s="78">
        <v>75.831111111111113</v>
      </c>
      <c r="R440" s="78">
        <v>118.70870870870871</v>
      </c>
      <c r="S440" s="78">
        <v>77.278287461773701</v>
      </c>
      <c r="T440" s="78">
        <v>115.94198473282442</v>
      </c>
      <c r="U440" s="78">
        <v>104.80091185410335</v>
      </c>
      <c r="V440" s="78">
        <v>71.31903485254692</v>
      </c>
      <c r="W440" s="78">
        <v>98.211796246648788</v>
      </c>
      <c r="X440" s="78">
        <v>105.40521978021978</v>
      </c>
      <c r="Y440" s="78">
        <v>101.2827868852459</v>
      </c>
      <c r="Z440" s="78">
        <v>106.47936085219708</v>
      </c>
      <c r="AA440" s="78">
        <v>104.60554089709763</v>
      </c>
      <c r="AB440" s="78">
        <v>110.348</v>
      </c>
      <c r="AC440" s="78">
        <v>114.7320703653586</v>
      </c>
      <c r="AD440" s="78">
        <v>124.13728323699422</v>
      </c>
      <c r="AF440" s="14" t="s">
        <v>519</v>
      </c>
      <c r="AG440" s="14"/>
      <c r="AH440" s="14"/>
      <c r="AI440" s="67" t="s">
        <v>547</v>
      </c>
    </row>
    <row r="441" spans="1:35" x14ac:dyDescent="0.2">
      <c r="A441" s="54" t="s">
        <v>468</v>
      </c>
      <c r="B441" s="54" t="s">
        <v>464</v>
      </c>
      <c r="C441" s="78">
        <v>58.309285714285714</v>
      </c>
      <c r="D441" s="78">
        <v>55.809591982820329</v>
      </c>
      <c r="E441" s="78">
        <v>46.328892005610101</v>
      </c>
      <c r="F441" s="78">
        <v>51.158545454545454</v>
      </c>
      <c r="G441" s="78">
        <v>50.593108504398828</v>
      </c>
      <c r="H441" s="78">
        <v>54.558845299777943</v>
      </c>
      <c r="I441" s="78">
        <v>55.980553477935679</v>
      </c>
      <c r="J441" s="78">
        <v>53.910120845921448</v>
      </c>
      <c r="K441" s="78">
        <v>64.509391435011267</v>
      </c>
      <c r="L441" s="78">
        <v>61.942916093535075</v>
      </c>
      <c r="M441" s="78">
        <v>61.392955801104975</v>
      </c>
      <c r="N441" s="78">
        <v>64.482044198895025</v>
      </c>
      <c r="O441" s="78">
        <v>67.151329243353786</v>
      </c>
      <c r="P441" s="78">
        <v>59.341931216931215</v>
      </c>
      <c r="Q441" s="78">
        <v>76.066973079448459</v>
      </c>
      <c r="R441" s="78">
        <v>84.425363276089826</v>
      </c>
      <c r="S441" s="78">
        <v>96.334452652787107</v>
      </c>
      <c r="T441" s="78">
        <v>97.443105756358761</v>
      </c>
      <c r="U441" s="78">
        <v>100.4885752688172</v>
      </c>
      <c r="V441" s="78">
        <v>103.77212543554008</v>
      </c>
      <c r="W441" s="78">
        <v>96.759972008397483</v>
      </c>
      <c r="X441" s="78">
        <v>99.261721483554936</v>
      </c>
      <c r="Y441" s="78">
        <v>97.626227208976161</v>
      </c>
      <c r="Z441" s="78">
        <v>144.05633802816902</v>
      </c>
      <c r="AA441" s="78">
        <v>104.18842625264644</v>
      </c>
      <c r="AB441" s="78">
        <v>101.26001405481378</v>
      </c>
      <c r="AC441" s="78">
        <v>103.21778711484593</v>
      </c>
      <c r="AD441" s="78">
        <v>109.79859154929578</v>
      </c>
      <c r="AF441" s="14" t="s">
        <v>519</v>
      </c>
      <c r="AG441" s="14"/>
      <c r="AH441" s="14"/>
      <c r="AI441" s="67" t="s">
        <v>547</v>
      </c>
    </row>
    <row r="442" spans="1:35" x14ac:dyDescent="0.2">
      <c r="A442" s="54" t="s">
        <v>537</v>
      </c>
      <c r="B442" s="54" t="s">
        <v>464</v>
      </c>
      <c r="C442" s="78">
        <v>69.664018161180479</v>
      </c>
      <c r="D442" s="78">
        <v>72.611142374788969</v>
      </c>
      <c r="E442" s="78">
        <v>68.832585530005602</v>
      </c>
      <c r="F442" s="78">
        <v>65.618094701240139</v>
      </c>
      <c r="G442" s="78">
        <v>67.929221148379767</v>
      </c>
      <c r="H442" s="78">
        <v>63.776721405934886</v>
      </c>
      <c r="I442" s="78">
        <v>64.979059015501761</v>
      </c>
      <c r="J442" s="78">
        <v>68.62763337893297</v>
      </c>
      <c r="K442" s="78">
        <v>72.428648795017594</v>
      </c>
      <c r="L442" s="78">
        <v>73.584518599562358</v>
      </c>
      <c r="M442" s="78">
        <v>78.854510451045101</v>
      </c>
      <c r="N442" s="78">
        <v>85.321851749793325</v>
      </c>
      <c r="O442" s="78">
        <v>90.551204819277103</v>
      </c>
      <c r="P442" s="78">
        <v>84.887842926304458</v>
      </c>
      <c r="Q442" s="78">
        <v>110.29015684153596</v>
      </c>
      <c r="R442" s="78">
        <v>125.37479406919275</v>
      </c>
      <c r="S442" s="78">
        <v>137.44208763605917</v>
      </c>
      <c r="T442" s="78">
        <v>138.21230598669624</v>
      </c>
      <c r="U442" s="78">
        <v>140.96495132127956</v>
      </c>
      <c r="V442" s="78">
        <v>148.30390995260663</v>
      </c>
      <c r="W442" s="78">
        <v>145.77101277101278</v>
      </c>
      <c r="X442" s="78">
        <v>142.97761194029852</v>
      </c>
      <c r="Y442" s="78">
        <v>143.90784780023782</v>
      </c>
      <c r="Z442" s="78">
        <v>137.40809787357995</v>
      </c>
      <c r="AA442" s="78">
        <v>139.33391153512576</v>
      </c>
      <c r="AB442" s="78">
        <v>154.59538416593631</v>
      </c>
      <c r="AC442" s="78">
        <v>157.72968980797637</v>
      </c>
      <c r="AD442" s="78">
        <v>167.82668291197075</v>
      </c>
      <c r="AF442" s="14" t="s">
        <v>564</v>
      </c>
      <c r="AG442" s="14"/>
      <c r="AH442" s="14"/>
      <c r="AI442" s="67" t="s">
        <v>547</v>
      </c>
    </row>
    <row r="443" spans="1:35" x14ac:dyDescent="0.2">
      <c r="A443" s="54" t="s">
        <v>469</v>
      </c>
      <c r="B443" s="54" t="s">
        <v>464</v>
      </c>
      <c r="C443" s="78">
        <v>56.496062992125985</v>
      </c>
      <c r="D443" s="78">
        <v>49.44378109452736</v>
      </c>
      <c r="E443" s="78">
        <v>51.701913393756293</v>
      </c>
      <c r="F443" s="78">
        <v>54.070043103448278</v>
      </c>
      <c r="G443" s="78">
        <v>50.339890710382512</v>
      </c>
      <c r="H443" s="78">
        <v>56.041065482796895</v>
      </c>
      <c r="I443" s="78">
        <v>48.785714285714285</v>
      </c>
      <c r="J443" s="78">
        <v>61.59569648924122</v>
      </c>
      <c r="K443" s="78">
        <v>62.62485875706215</v>
      </c>
      <c r="L443" s="78">
        <v>49.851815505397447</v>
      </c>
      <c r="M443" s="78" t="s">
        <v>545</v>
      </c>
      <c r="N443" s="78" t="s">
        <v>545</v>
      </c>
      <c r="O443" s="78" t="s">
        <v>545</v>
      </c>
      <c r="P443" s="78" t="s">
        <v>545</v>
      </c>
      <c r="Q443" s="78" t="s">
        <v>545</v>
      </c>
      <c r="R443" s="78" t="s">
        <v>545</v>
      </c>
      <c r="S443" s="78" t="s">
        <v>545</v>
      </c>
      <c r="T443" s="78" t="s">
        <v>545</v>
      </c>
      <c r="U443" s="78" t="s">
        <v>545</v>
      </c>
      <c r="V443" s="78">
        <v>114.8497512437811</v>
      </c>
      <c r="W443" s="78">
        <v>124.36327345309381</v>
      </c>
      <c r="X443" s="78">
        <v>87.375763747454172</v>
      </c>
      <c r="Y443" s="78">
        <v>68.283963227783445</v>
      </c>
      <c r="Z443" s="78">
        <v>117.70496894409938</v>
      </c>
      <c r="AA443" s="78">
        <v>100.83682008368201</v>
      </c>
      <c r="AB443" s="78">
        <v>81.631469979296071</v>
      </c>
      <c r="AC443" s="78">
        <v>71.505629477993864</v>
      </c>
      <c r="AD443" s="78">
        <v>71.832502492522437</v>
      </c>
      <c r="AF443" s="14" t="s">
        <v>519</v>
      </c>
      <c r="AG443" s="14"/>
      <c r="AH443" s="14"/>
      <c r="AI443" s="67" t="s">
        <v>547</v>
      </c>
    </row>
    <row r="444" spans="1:35" x14ac:dyDescent="0.2">
      <c r="A444" s="54" t="s">
        <v>470</v>
      </c>
      <c r="B444" s="54" t="s">
        <v>464</v>
      </c>
      <c r="C444" s="78">
        <v>47.322903225806449</v>
      </c>
      <c r="D444" s="78">
        <v>45.517707662588535</v>
      </c>
      <c r="E444" s="78">
        <v>40.184737678855328</v>
      </c>
      <c r="F444" s="78">
        <v>45.688588007736946</v>
      </c>
      <c r="G444" s="78">
        <v>49.296151337247231</v>
      </c>
      <c r="H444" s="78">
        <v>50.531964226565087</v>
      </c>
      <c r="I444" s="78">
        <v>50.475075276012042</v>
      </c>
      <c r="J444" s="78">
        <v>52.460468272819817</v>
      </c>
      <c r="K444" s="78">
        <v>66.132337970817787</v>
      </c>
      <c r="L444" s="78">
        <v>67.268997982515131</v>
      </c>
      <c r="M444" s="78">
        <v>71.503671562082772</v>
      </c>
      <c r="N444" s="78">
        <v>85.678176332551118</v>
      </c>
      <c r="O444" s="78">
        <v>78.847451906851163</v>
      </c>
      <c r="P444" s="78">
        <v>88.975333333333339</v>
      </c>
      <c r="Q444" s="78">
        <v>101.93060257278266</v>
      </c>
      <c r="R444" s="78">
        <v>107.70924092409241</v>
      </c>
      <c r="S444" s="78" t="s">
        <v>545</v>
      </c>
      <c r="T444" s="78" t="s">
        <v>545</v>
      </c>
      <c r="U444" s="78" t="s">
        <v>545</v>
      </c>
      <c r="V444" s="78">
        <v>131.67314132618887</v>
      </c>
      <c r="W444" s="78">
        <v>128.8013468013468</v>
      </c>
      <c r="X444" s="78">
        <v>129.95267489711935</v>
      </c>
      <c r="Y444" s="78">
        <v>129.56087408949011</v>
      </c>
      <c r="Z444" s="78">
        <v>137.02831257078142</v>
      </c>
      <c r="AA444" s="78">
        <v>125.78334561532793</v>
      </c>
      <c r="AB444" s="78">
        <v>131.04922186029677</v>
      </c>
      <c r="AC444" s="78">
        <v>132.8450704225352</v>
      </c>
      <c r="AD444" s="78">
        <v>134.92373791621912</v>
      </c>
      <c r="AF444" s="14" t="s">
        <v>520</v>
      </c>
      <c r="AG444" s="14"/>
      <c r="AH444" s="14"/>
      <c r="AI444" s="67" t="s">
        <v>551</v>
      </c>
    </row>
    <row r="445" spans="1:35" x14ac:dyDescent="0.2">
      <c r="A445" s="54" t="s">
        <v>471</v>
      </c>
      <c r="B445" s="54" t="s">
        <v>464</v>
      </c>
      <c r="C445" s="78">
        <v>80.994968372627952</v>
      </c>
      <c r="D445" s="78">
        <v>76.562913907284766</v>
      </c>
      <c r="E445" s="78">
        <v>75.105560259666944</v>
      </c>
      <c r="F445" s="78">
        <v>74.602193835045824</v>
      </c>
      <c r="G445" s="78">
        <v>72.268227706113294</v>
      </c>
      <c r="H445" s="78">
        <v>90.400936037441497</v>
      </c>
      <c r="I445" s="78">
        <v>80.651458810068647</v>
      </c>
      <c r="J445" s="78">
        <v>79.596839663670636</v>
      </c>
      <c r="K445" s="78">
        <v>79.68385975079687</v>
      </c>
      <c r="L445" s="78">
        <v>90.858534577387488</v>
      </c>
      <c r="M445" s="78">
        <v>80.158723580605056</v>
      </c>
      <c r="N445" s="78">
        <v>94.187602852441032</v>
      </c>
      <c r="O445" s="78">
        <v>92.297415561329146</v>
      </c>
      <c r="P445" s="78">
        <v>86.569789416846646</v>
      </c>
      <c r="Q445" s="78">
        <v>103.61052057781411</v>
      </c>
      <c r="R445" s="78">
        <v>119.8436650353453</v>
      </c>
      <c r="S445" s="78">
        <v>122.29982434806108</v>
      </c>
      <c r="T445" s="78">
        <v>126.24318151283084</v>
      </c>
      <c r="U445" s="78">
        <v>126.92515171948753</v>
      </c>
      <c r="V445" s="78">
        <v>121.84142270159219</v>
      </c>
      <c r="W445" s="78">
        <v>115.19190231362468</v>
      </c>
      <c r="X445" s="78">
        <v>121.97936016511868</v>
      </c>
      <c r="Y445" s="78">
        <v>123.70208924426103</v>
      </c>
      <c r="Z445" s="78">
        <v>122.41834251312925</v>
      </c>
      <c r="AA445" s="78">
        <v>129.53744887525562</v>
      </c>
      <c r="AB445" s="78">
        <v>134.14866077149813</v>
      </c>
      <c r="AC445" s="78">
        <v>136.7405612244898</v>
      </c>
      <c r="AD445" s="78">
        <v>138.59015537276406</v>
      </c>
      <c r="AF445" s="14" t="s">
        <v>519</v>
      </c>
      <c r="AG445" s="14"/>
      <c r="AH445" s="14"/>
      <c r="AI445" s="67" t="s">
        <v>547</v>
      </c>
    </row>
    <row r="446" spans="1:35" x14ac:dyDescent="0.2">
      <c r="A446" s="54" t="s">
        <v>172</v>
      </c>
      <c r="B446" s="54" t="s">
        <v>173</v>
      </c>
      <c r="C446" s="78">
        <v>230.36204250748102</v>
      </c>
      <c r="D446" s="78">
        <v>222.58174675128438</v>
      </c>
      <c r="E446" s="78">
        <v>205.50921779370054</v>
      </c>
      <c r="F446" s="78">
        <v>213.01489416339558</v>
      </c>
      <c r="G446" s="78">
        <v>221.86168720938815</v>
      </c>
      <c r="H446" s="78">
        <v>234.8636529747113</v>
      </c>
      <c r="I446" s="78">
        <v>240.5771269881343</v>
      </c>
      <c r="J446" s="78">
        <v>233.65048679205779</v>
      </c>
      <c r="K446" s="78">
        <v>258.25344780030343</v>
      </c>
      <c r="L446" s="78">
        <v>344.34868713840677</v>
      </c>
      <c r="M446" s="78">
        <v>375.13750787824864</v>
      </c>
      <c r="N446" s="78">
        <v>391.72805622341411</v>
      </c>
      <c r="O446" s="78">
        <v>412.07602815857723</v>
      </c>
      <c r="P446" s="78">
        <v>419.67727590135615</v>
      </c>
      <c r="Q446" s="78">
        <v>397.56854204033823</v>
      </c>
      <c r="R446" s="78">
        <v>423.57719587333429</v>
      </c>
      <c r="S446" s="78">
        <v>437.08412726945892</v>
      </c>
      <c r="T446" s="78">
        <v>440.9656146120027</v>
      </c>
      <c r="U446" s="78">
        <v>428.57530442213204</v>
      </c>
      <c r="V446" s="78">
        <v>444.70757451869474</v>
      </c>
      <c r="W446" s="78">
        <v>468.44863785901748</v>
      </c>
      <c r="X446" s="78">
        <v>434.78282094279859</v>
      </c>
      <c r="Y446" s="78">
        <v>455.35657680343655</v>
      </c>
      <c r="Z446" s="78">
        <v>481.2204585537919</v>
      </c>
      <c r="AA446" s="78">
        <v>490.27854652229769</v>
      </c>
      <c r="AB446" s="78">
        <v>510.4938438000874</v>
      </c>
      <c r="AC446" s="78">
        <v>624.93679770173458</v>
      </c>
      <c r="AD446" s="78">
        <v>579.89996372869064</v>
      </c>
      <c r="AF446" s="14" t="s">
        <v>518</v>
      </c>
      <c r="AG446" s="14"/>
      <c r="AH446" s="14"/>
      <c r="AI446" s="67" t="s">
        <v>546</v>
      </c>
    </row>
    <row r="447" spans="1:35" x14ac:dyDescent="0.2">
      <c r="A447" s="54" t="s">
        <v>472</v>
      </c>
      <c r="B447" s="54" t="s">
        <v>173</v>
      </c>
      <c r="C447" s="78">
        <v>122.26115152046272</v>
      </c>
      <c r="D447" s="78">
        <v>99.317286277197184</v>
      </c>
      <c r="E447" s="78">
        <v>83.01686354378819</v>
      </c>
      <c r="F447" s="78">
        <v>84.493558135835855</v>
      </c>
      <c r="G447" s="78">
        <v>107.03502304147466</v>
      </c>
      <c r="H447" s="78">
        <v>164.33201609952434</v>
      </c>
      <c r="I447" s="78">
        <v>216.61182197496524</v>
      </c>
      <c r="J447" s="78">
        <v>89.28638622060285</v>
      </c>
      <c r="K447" s="78">
        <v>93.095562263181549</v>
      </c>
      <c r="L447" s="78">
        <v>102.58418240556659</v>
      </c>
      <c r="M447" s="78">
        <v>108.70282170542636</v>
      </c>
      <c r="N447" s="78">
        <v>110.91022073826748</v>
      </c>
      <c r="O447" s="78">
        <v>120.76771822358346</v>
      </c>
      <c r="P447" s="78">
        <v>135.54217571754253</v>
      </c>
      <c r="Q447" s="78">
        <v>160.84260839877092</v>
      </c>
      <c r="R447" s="78">
        <v>170.92836091589209</v>
      </c>
      <c r="S447" s="78">
        <v>181.40041197001773</v>
      </c>
      <c r="T447" s="78">
        <v>168.3824048255847</v>
      </c>
      <c r="U447" s="78">
        <v>149.4637318943482</v>
      </c>
      <c r="V447" s="78">
        <v>146.03263900278824</v>
      </c>
      <c r="W447" s="78">
        <v>160.16605889076362</v>
      </c>
      <c r="X447" s="78">
        <v>212.97967654986522</v>
      </c>
      <c r="Y447" s="78">
        <v>166.10074058511478</v>
      </c>
      <c r="Z447" s="78">
        <v>179.98565414002806</v>
      </c>
      <c r="AA447" s="78">
        <v>178.26095257753238</v>
      </c>
      <c r="AB447" s="78">
        <v>190.43387211548236</v>
      </c>
      <c r="AC447" s="78">
        <v>201.2091375150784</v>
      </c>
      <c r="AD447" s="78">
        <v>215.24760028291402</v>
      </c>
      <c r="AF447" s="14" t="s">
        <v>519</v>
      </c>
      <c r="AG447" s="14"/>
      <c r="AH447" s="14"/>
      <c r="AI447" s="67" t="s">
        <v>547</v>
      </c>
    </row>
    <row r="448" spans="1:35" x14ac:dyDescent="0.2">
      <c r="A448" s="54" t="s">
        <v>174</v>
      </c>
      <c r="B448" s="54" t="s">
        <v>173</v>
      </c>
      <c r="C448" s="78">
        <v>74.237660880154735</v>
      </c>
      <c r="D448" s="78">
        <v>69.247501767617251</v>
      </c>
      <c r="E448" s="78">
        <v>54.848186595199365</v>
      </c>
      <c r="F448" s="78">
        <v>52.796753261855478</v>
      </c>
      <c r="G448" s="78">
        <v>53.661614059428835</v>
      </c>
      <c r="H448" s="78">
        <v>53.196544058205333</v>
      </c>
      <c r="I448" s="78">
        <v>50.957672189751406</v>
      </c>
      <c r="J448" s="78">
        <v>53.170039171554095</v>
      </c>
      <c r="K448" s="78">
        <v>56.952269556369131</v>
      </c>
      <c r="L448" s="78">
        <v>64.433024966448457</v>
      </c>
      <c r="M448" s="78">
        <v>66.443799688386406</v>
      </c>
      <c r="N448" s="78">
        <v>68.856111458008115</v>
      </c>
      <c r="O448" s="78">
        <v>77.202888058765041</v>
      </c>
      <c r="P448" s="78">
        <v>81.781466455100855</v>
      </c>
      <c r="Q448" s="78">
        <v>108.60867794812549</v>
      </c>
      <c r="R448" s="78">
        <v>116.61181358552849</v>
      </c>
      <c r="S448" s="78">
        <v>121.40621996947486</v>
      </c>
      <c r="T448" s="78">
        <v>109.72942502818489</v>
      </c>
      <c r="U448" s="78">
        <v>93.29322825727904</v>
      </c>
      <c r="V448" s="78">
        <v>86.721513850219438</v>
      </c>
      <c r="W448" s="78">
        <v>110.61469451902299</v>
      </c>
      <c r="X448" s="78">
        <v>181.56598237788828</v>
      </c>
      <c r="Y448" s="78">
        <v>138.74658503818446</v>
      </c>
      <c r="Z448" s="78">
        <v>160.77491932752136</v>
      </c>
      <c r="AA448" s="78">
        <v>170.94913097646966</v>
      </c>
      <c r="AB448" s="78">
        <v>123.16522462850901</v>
      </c>
      <c r="AC448" s="78">
        <v>123.33690037535727</v>
      </c>
      <c r="AD448" s="78">
        <v>131.97102834851344</v>
      </c>
      <c r="AF448" s="14" t="s">
        <v>519</v>
      </c>
      <c r="AG448" s="14"/>
      <c r="AH448" s="14"/>
      <c r="AI448" s="67" t="s">
        <v>547</v>
      </c>
    </row>
    <row r="449" spans="1:35" x14ac:dyDescent="0.2">
      <c r="A449" s="54" t="s">
        <v>473</v>
      </c>
      <c r="B449" s="54" t="s">
        <v>173</v>
      </c>
      <c r="C449" s="78">
        <v>54.932227221597302</v>
      </c>
      <c r="D449" s="78">
        <v>71.961327482172237</v>
      </c>
      <c r="E449" s="78">
        <v>55.815426997245176</v>
      </c>
      <c r="F449" s="78">
        <v>56.989373297002722</v>
      </c>
      <c r="G449" s="78">
        <v>61.713933077345033</v>
      </c>
      <c r="H449" s="78">
        <v>58.014289565920734</v>
      </c>
      <c r="I449" s="78">
        <v>56.11824929613514</v>
      </c>
      <c r="J449" s="78">
        <v>58.238665132336017</v>
      </c>
      <c r="K449" s="78">
        <v>62.193734542456717</v>
      </c>
      <c r="L449" s="78">
        <v>82.835688673275683</v>
      </c>
      <c r="M449" s="78">
        <v>84.04168231318063</v>
      </c>
      <c r="N449" s="78">
        <v>97.995102326394957</v>
      </c>
      <c r="O449" s="78">
        <v>106.77765380937201</v>
      </c>
      <c r="P449" s="78">
        <v>73.726244676163901</v>
      </c>
      <c r="Q449" s="78">
        <v>142.09652928416486</v>
      </c>
      <c r="R449" s="78">
        <v>158.54160807874217</v>
      </c>
      <c r="S449" s="78">
        <v>176.34435604177025</v>
      </c>
      <c r="T449" s="78">
        <v>234.61128679153489</v>
      </c>
      <c r="U449" s="78">
        <v>146.134310427679</v>
      </c>
      <c r="V449" s="78">
        <v>156.55255662552557</v>
      </c>
      <c r="W449" s="78">
        <v>151.83769282360831</v>
      </c>
      <c r="X449" s="78">
        <v>180.24157303370785</v>
      </c>
      <c r="Y449" s="78">
        <v>153.31879321181646</v>
      </c>
      <c r="Z449" s="78">
        <v>189.3859178949933</v>
      </c>
      <c r="AA449" s="78">
        <v>218.95780937830531</v>
      </c>
      <c r="AB449" s="78">
        <v>238.21162712245587</v>
      </c>
      <c r="AC449" s="78">
        <v>197.59828036569439</v>
      </c>
      <c r="AD449" s="78">
        <v>202.23406966864911</v>
      </c>
      <c r="AF449" s="14" t="s">
        <v>519</v>
      </c>
      <c r="AG449" s="14"/>
      <c r="AH449" s="14"/>
      <c r="AI449" s="67" t="s">
        <v>547</v>
      </c>
    </row>
    <row r="450" spans="1:35" x14ac:dyDescent="0.2">
      <c r="A450" s="54" t="s">
        <v>474</v>
      </c>
      <c r="B450" s="54" t="s">
        <v>173</v>
      </c>
      <c r="C450" s="78">
        <v>34.615348318462594</v>
      </c>
      <c r="D450" s="78">
        <v>28.754004383746416</v>
      </c>
      <c r="E450" s="78">
        <v>19.713358108384039</v>
      </c>
      <c r="F450" s="78">
        <v>22.54198017437</v>
      </c>
      <c r="G450" s="78">
        <v>20.317065491183879</v>
      </c>
      <c r="H450" s="78">
        <v>23.305443704506736</v>
      </c>
      <c r="I450" s="78">
        <v>23.878902518246779</v>
      </c>
      <c r="J450" s="78">
        <v>23.16510740214056</v>
      </c>
      <c r="K450" s="78">
        <v>26.334679047234559</v>
      </c>
      <c r="L450" s="78">
        <v>25.34449633595322</v>
      </c>
      <c r="M450" s="78">
        <v>23.68150710686621</v>
      </c>
      <c r="N450" s="78">
        <v>22.235848003275152</v>
      </c>
      <c r="O450" s="78">
        <v>24.767033848847387</v>
      </c>
      <c r="P450" s="78">
        <v>32.39650737292127</v>
      </c>
      <c r="Q450" s="78">
        <v>38.142965258757386</v>
      </c>
      <c r="R450" s="78">
        <v>35.955611150822016</v>
      </c>
      <c r="S450" s="78">
        <v>37.983625272020262</v>
      </c>
      <c r="T450" s="78">
        <v>29.049383143886885</v>
      </c>
      <c r="U450" s="78">
        <v>26.318727988398592</v>
      </c>
      <c r="V450" s="78">
        <v>26.668012289225494</v>
      </c>
      <c r="W450" s="78">
        <v>30.555464665504854</v>
      </c>
      <c r="X450" s="78">
        <v>28.292321333569781</v>
      </c>
      <c r="Y450" s="78">
        <v>30.821204870152719</v>
      </c>
      <c r="Z450" s="78">
        <v>46.971595829436417</v>
      </c>
      <c r="AA450" s="78">
        <v>55.103994751924873</v>
      </c>
      <c r="AB450" s="78">
        <v>28.195972832052689</v>
      </c>
      <c r="AC450" s="78">
        <v>28.930665935872842</v>
      </c>
      <c r="AD450" s="78">
        <v>29.809895744897613</v>
      </c>
      <c r="AF450" s="14" t="s">
        <v>519</v>
      </c>
      <c r="AG450" s="14"/>
      <c r="AH450" s="14"/>
      <c r="AI450" s="67" t="s">
        <v>547</v>
      </c>
    </row>
    <row r="451" spans="1:35" x14ac:dyDescent="0.2">
      <c r="A451" s="54" t="s">
        <v>475</v>
      </c>
      <c r="B451" s="54" t="s">
        <v>173</v>
      </c>
      <c r="C451" s="78">
        <v>76.743548720066059</v>
      </c>
      <c r="D451" s="78">
        <v>70.732999149957493</v>
      </c>
      <c r="E451" s="78">
        <v>61.044183253260123</v>
      </c>
      <c r="F451" s="78">
        <v>60.838090077071293</v>
      </c>
      <c r="G451" s="78">
        <v>58.875813875837729</v>
      </c>
      <c r="H451" s="78">
        <v>59.165368758589096</v>
      </c>
      <c r="I451" s="78">
        <v>60.240585582492045</v>
      </c>
      <c r="J451" s="78">
        <v>62.917823555754588</v>
      </c>
      <c r="K451" s="78">
        <v>71.303200271153827</v>
      </c>
      <c r="L451" s="78">
        <v>79.539349515962698</v>
      </c>
      <c r="M451" s="78">
        <v>85.29948439620081</v>
      </c>
      <c r="N451" s="78">
        <v>86.457461645746164</v>
      </c>
      <c r="O451" s="78">
        <v>92.70010096548242</v>
      </c>
      <c r="P451" s="78">
        <v>106.41565408681035</v>
      </c>
      <c r="Q451" s="78">
        <v>146.34595155350382</v>
      </c>
      <c r="R451" s="78">
        <v>152.63039310180434</v>
      </c>
      <c r="S451" s="78">
        <v>161.31792249284263</v>
      </c>
      <c r="T451" s="78">
        <v>154.48372213582167</v>
      </c>
      <c r="U451" s="78">
        <v>140.79546785879452</v>
      </c>
      <c r="V451" s="78">
        <v>149.20650843344779</v>
      </c>
      <c r="W451" s="78">
        <v>155.30980175973366</v>
      </c>
      <c r="X451" s="78">
        <v>146.14317981371136</v>
      </c>
      <c r="Y451" s="78">
        <v>111.72132497646957</v>
      </c>
      <c r="Z451" s="78">
        <v>120.85172457681048</v>
      </c>
      <c r="AA451" s="78">
        <v>127.61052192066806</v>
      </c>
      <c r="AB451" s="78">
        <v>135.12437586968977</v>
      </c>
      <c r="AC451" s="78">
        <v>144.58512583731573</v>
      </c>
      <c r="AD451" s="78">
        <v>146.83951541894805</v>
      </c>
      <c r="AF451" s="14" t="s">
        <v>519</v>
      </c>
      <c r="AG451" s="14"/>
      <c r="AH451" s="14"/>
      <c r="AI451" s="67" t="s">
        <v>547</v>
      </c>
    </row>
    <row r="452" spans="1:35" x14ac:dyDescent="0.2">
      <c r="A452" s="54" t="s">
        <v>175</v>
      </c>
      <c r="B452" s="54" t="s">
        <v>173</v>
      </c>
      <c r="C452" s="78">
        <v>78.385727628379087</v>
      </c>
      <c r="D452" s="78">
        <v>70.284460911966718</v>
      </c>
      <c r="E452" s="78">
        <v>61.534865880342771</v>
      </c>
      <c r="F452" s="78">
        <v>69.73388660582448</v>
      </c>
      <c r="G452" s="78">
        <v>71.243909419382533</v>
      </c>
      <c r="H452" s="78">
        <v>71.338372324449509</v>
      </c>
      <c r="I452" s="78">
        <v>70.241855686825815</v>
      </c>
      <c r="J452" s="78">
        <v>97.739845046548155</v>
      </c>
      <c r="K452" s="78">
        <v>114.31681994508129</v>
      </c>
      <c r="L452" s="78">
        <v>105.57618237495747</v>
      </c>
      <c r="M452" s="78">
        <v>115.28567701539264</v>
      </c>
      <c r="N452" s="78">
        <v>114.26938255569986</v>
      </c>
      <c r="O452" s="78">
        <v>106.28712061774786</v>
      </c>
      <c r="P452" s="78">
        <v>102.68975514396475</v>
      </c>
      <c r="Q452" s="78">
        <v>128.19891163428269</v>
      </c>
      <c r="R452" s="78">
        <v>150.42042413012146</v>
      </c>
      <c r="S452" s="78">
        <v>157.03998638054745</v>
      </c>
      <c r="T452" s="78">
        <v>141.23746231052002</v>
      </c>
      <c r="U452" s="78">
        <v>114.72017128504962</v>
      </c>
      <c r="V452" s="78">
        <v>113.29417048880136</v>
      </c>
      <c r="W452" s="78">
        <v>108.20813590166186</v>
      </c>
      <c r="X452" s="78">
        <v>118.91718406970362</v>
      </c>
      <c r="Y452" s="78">
        <v>114.26384722884995</v>
      </c>
      <c r="Z452" s="78">
        <v>124.89748311326839</v>
      </c>
      <c r="AA452" s="78">
        <v>134.9740006582112</v>
      </c>
      <c r="AB452" s="78">
        <v>144.45895280645513</v>
      </c>
      <c r="AC452" s="78">
        <v>153.19681011639219</v>
      </c>
      <c r="AD452" s="78">
        <v>164.67348424011243</v>
      </c>
      <c r="AF452" s="14" t="s">
        <v>520</v>
      </c>
      <c r="AG452" s="14"/>
      <c r="AH452" s="14"/>
      <c r="AI452" s="67" t="s">
        <v>551</v>
      </c>
    </row>
    <row r="453" spans="1:35" x14ac:dyDescent="0.2">
      <c r="A453" s="54" t="s">
        <v>176</v>
      </c>
      <c r="B453" s="54" t="s">
        <v>177</v>
      </c>
      <c r="C453" s="78">
        <v>106.83016330451488</v>
      </c>
      <c r="D453" s="78">
        <v>104.11922785768357</v>
      </c>
      <c r="E453" s="78">
        <v>94.003171050177201</v>
      </c>
      <c r="F453" s="78">
        <v>71.244947153717789</v>
      </c>
      <c r="G453" s="78">
        <v>61.158432087511393</v>
      </c>
      <c r="H453" s="78">
        <v>82.161023054755049</v>
      </c>
      <c r="I453" s="78">
        <v>83.843369238919294</v>
      </c>
      <c r="J453" s="78">
        <v>79.082511505588428</v>
      </c>
      <c r="K453" s="78">
        <v>81.674875311720697</v>
      </c>
      <c r="L453" s="78">
        <v>92.297255234861353</v>
      </c>
      <c r="M453" s="78">
        <v>122.92514316880283</v>
      </c>
      <c r="N453" s="78">
        <v>135.60111835973905</v>
      </c>
      <c r="O453" s="78">
        <v>148.36693548387098</v>
      </c>
      <c r="P453" s="78">
        <v>130.36169178415167</v>
      </c>
      <c r="Q453" s="78">
        <v>151.70392713508397</v>
      </c>
      <c r="R453" s="78">
        <v>176.45591170599977</v>
      </c>
      <c r="S453" s="78">
        <v>175.96019201498655</v>
      </c>
      <c r="T453" s="78">
        <v>169.45456660849331</v>
      </c>
      <c r="U453" s="78">
        <v>140.39138490041685</v>
      </c>
      <c r="V453" s="78">
        <v>114.51942479415517</v>
      </c>
      <c r="W453" s="78">
        <v>112.16826756162482</v>
      </c>
      <c r="X453" s="78">
        <v>105.87219165520403</v>
      </c>
      <c r="Y453" s="78">
        <v>122.88226578527467</v>
      </c>
      <c r="Z453" s="78">
        <v>137.46980771393231</v>
      </c>
      <c r="AA453" s="78">
        <v>155.71210933124229</v>
      </c>
      <c r="AB453" s="78">
        <v>156.87394303515799</v>
      </c>
      <c r="AC453" s="78">
        <v>159.03185898839502</v>
      </c>
      <c r="AD453" s="78">
        <v>176.43199740736739</v>
      </c>
      <c r="AF453" s="14" t="s">
        <v>521</v>
      </c>
      <c r="AG453" s="14"/>
      <c r="AH453" s="14"/>
      <c r="AI453" s="67" t="s">
        <v>548</v>
      </c>
    </row>
    <row r="454" spans="1:35" x14ac:dyDescent="0.2">
      <c r="A454" s="54" t="s">
        <v>476</v>
      </c>
      <c r="B454" s="54" t="s">
        <v>177</v>
      </c>
      <c r="C454" s="78">
        <v>51.604455445544552</v>
      </c>
      <c r="D454" s="78">
        <v>44.790516967967015</v>
      </c>
      <c r="E454" s="78">
        <v>54.677419354838712</v>
      </c>
      <c r="F454" s="78">
        <v>35.972029052696648</v>
      </c>
      <c r="G454" s="78">
        <v>33.499078341013828</v>
      </c>
      <c r="H454" s="78">
        <v>36.319067925677736</v>
      </c>
      <c r="I454" s="78">
        <v>39.043985637342907</v>
      </c>
      <c r="J454" s="78">
        <v>39.860232455495073</v>
      </c>
      <c r="K454" s="78">
        <v>43.643381273847957</v>
      </c>
      <c r="L454" s="78">
        <v>45.323128220672935</v>
      </c>
      <c r="M454" s="78">
        <v>46.760968451944244</v>
      </c>
      <c r="N454" s="78">
        <v>50.677236363636361</v>
      </c>
      <c r="O454" s="78">
        <v>52.536752136752135</v>
      </c>
      <c r="P454" s="78">
        <v>53.854041507373019</v>
      </c>
      <c r="Q454" s="78">
        <v>55.986722666305376</v>
      </c>
      <c r="R454" s="78">
        <v>67.470869276708697</v>
      </c>
      <c r="S454" s="78">
        <v>74.637361148740183</v>
      </c>
      <c r="T454" s="78">
        <v>64.512619786745844</v>
      </c>
      <c r="U454" s="78">
        <v>68.396067415730343</v>
      </c>
      <c r="V454" s="78">
        <v>56.623160500618894</v>
      </c>
      <c r="W454" s="78">
        <v>84.897062860279988</v>
      </c>
      <c r="X454" s="78">
        <v>82.558445113605259</v>
      </c>
      <c r="Y454" s="78">
        <v>79.876229508196715</v>
      </c>
      <c r="Z454" s="78">
        <v>98.706552706552714</v>
      </c>
      <c r="AA454" s="78">
        <v>147.2711496746204</v>
      </c>
      <c r="AB454" s="78">
        <v>71.412183013551584</v>
      </c>
      <c r="AC454" s="78">
        <v>71.136599274235351</v>
      </c>
      <c r="AD454" s="78">
        <v>76.134234120469756</v>
      </c>
      <c r="AF454" s="14" t="s">
        <v>522</v>
      </c>
      <c r="AG454" s="14"/>
      <c r="AH454" s="14"/>
      <c r="AI454" s="67" t="s">
        <v>549</v>
      </c>
    </row>
    <row r="455" spans="1:35" x14ac:dyDescent="0.2">
      <c r="A455" s="54" t="s">
        <v>477</v>
      </c>
      <c r="B455" s="54" t="s">
        <v>177</v>
      </c>
      <c r="C455" s="78">
        <v>52.893692937349144</v>
      </c>
      <c r="D455" s="78">
        <v>57.02316804696509</v>
      </c>
      <c r="E455" s="78">
        <v>29.380271398747389</v>
      </c>
      <c r="F455" s="78">
        <v>28.463804981452039</v>
      </c>
      <c r="G455" s="78">
        <v>27.832986038758076</v>
      </c>
      <c r="H455" s="78">
        <v>30.633316088980859</v>
      </c>
      <c r="I455" s="78">
        <v>30.000606428138266</v>
      </c>
      <c r="J455" s="78">
        <v>33.298513419135986</v>
      </c>
      <c r="K455" s="78">
        <v>31.134036433365292</v>
      </c>
      <c r="L455" s="78">
        <v>41.637251388640031</v>
      </c>
      <c r="M455" s="78">
        <v>43.203109985148949</v>
      </c>
      <c r="N455" s="78">
        <v>45.304150680153469</v>
      </c>
      <c r="O455" s="78">
        <v>48.939634356674716</v>
      </c>
      <c r="P455" s="78">
        <v>43.883349012229537</v>
      </c>
      <c r="Q455" s="78">
        <v>57.056903622693099</v>
      </c>
      <c r="R455" s="78">
        <v>72.506748675892709</v>
      </c>
      <c r="S455" s="78">
        <v>76.238761153054227</v>
      </c>
      <c r="T455" s="78">
        <v>75.414700390426077</v>
      </c>
      <c r="U455" s="78">
        <v>73.294610678065538</v>
      </c>
      <c r="V455" s="78">
        <v>71.572154115586684</v>
      </c>
      <c r="W455" s="78">
        <v>71.281550008727521</v>
      </c>
      <c r="X455" s="78">
        <v>181.5652707201682</v>
      </c>
      <c r="Y455" s="78">
        <v>94.097833622183714</v>
      </c>
      <c r="Z455" s="78">
        <v>104.75262663363799</v>
      </c>
      <c r="AA455" s="78">
        <v>212.7062382819158</v>
      </c>
      <c r="AB455" s="78">
        <v>161.26928638258059</v>
      </c>
      <c r="AC455" s="78">
        <v>174.05090788491833</v>
      </c>
      <c r="AD455" s="78">
        <v>198.87481001519879</v>
      </c>
      <c r="AF455" s="14" t="s">
        <v>519</v>
      </c>
      <c r="AG455" s="14"/>
      <c r="AH455" s="14"/>
      <c r="AI455" s="67" t="s">
        <v>547</v>
      </c>
    </row>
    <row r="456" spans="1:35" x14ac:dyDescent="0.2">
      <c r="A456" s="54" t="s">
        <v>478</v>
      </c>
      <c r="B456" s="54" t="s">
        <v>177</v>
      </c>
      <c r="C456" s="78">
        <v>84.084195715323162</v>
      </c>
      <c r="D456" s="78">
        <v>74.306468954394774</v>
      </c>
      <c r="E456" s="78">
        <v>74.431772248179939</v>
      </c>
      <c r="F456" s="78">
        <v>63.124949272731158</v>
      </c>
      <c r="G456" s="78">
        <v>64.805732950857433</v>
      </c>
      <c r="H456" s="78">
        <v>67.452939502358106</v>
      </c>
      <c r="I456" s="78">
        <v>68.813424097485466</v>
      </c>
      <c r="J456" s="78">
        <v>71.896475685713185</v>
      </c>
      <c r="K456" s="78">
        <v>77.27471926016797</v>
      </c>
      <c r="L456" s="78">
        <v>79.683447515410066</v>
      </c>
      <c r="M456" s="78">
        <v>88.664184327166367</v>
      </c>
      <c r="N456" s="78">
        <v>89.993162423679792</v>
      </c>
      <c r="O456" s="78">
        <v>94.948339417364537</v>
      </c>
      <c r="P456" s="78">
        <v>90.366152594531499</v>
      </c>
      <c r="Q456" s="78">
        <v>104.70335113790611</v>
      </c>
      <c r="R456" s="78">
        <v>123.62648256017967</v>
      </c>
      <c r="S456" s="78">
        <v>127.73397800199346</v>
      </c>
      <c r="T456" s="78">
        <v>122.73177574949341</v>
      </c>
      <c r="U456" s="78">
        <v>117.09953596684988</v>
      </c>
      <c r="V456" s="78">
        <v>114.61699377940137</v>
      </c>
      <c r="W456" s="78">
        <v>115.5655249377629</v>
      </c>
      <c r="X456" s="78">
        <v>144.72724054814839</v>
      </c>
      <c r="Y456" s="78">
        <v>131.11497103668685</v>
      </c>
      <c r="Z456" s="78">
        <v>138.43062687644579</v>
      </c>
      <c r="AA456" s="78">
        <v>150.53803994275304</v>
      </c>
      <c r="AB456" s="78">
        <v>139.99912418703474</v>
      </c>
      <c r="AC456" s="78">
        <v>138.76738215219748</v>
      </c>
      <c r="AD456" s="78">
        <v>154.24786736710203</v>
      </c>
      <c r="AF456" s="14" t="s">
        <v>519</v>
      </c>
      <c r="AG456" s="14"/>
      <c r="AH456" s="14"/>
      <c r="AI456" s="67" t="s">
        <v>547</v>
      </c>
    </row>
    <row r="457" spans="1:35" x14ac:dyDescent="0.2">
      <c r="A457" s="54" t="s">
        <v>479</v>
      </c>
      <c r="B457" s="54" t="s">
        <v>177</v>
      </c>
      <c r="C457" s="78">
        <v>61.535501858736062</v>
      </c>
      <c r="D457" s="78">
        <v>53.719771693100817</v>
      </c>
      <c r="E457" s="78">
        <v>56.927919899349966</v>
      </c>
      <c r="F457" s="78">
        <v>46.734389463383671</v>
      </c>
      <c r="G457" s="78">
        <v>46.758823529411764</v>
      </c>
      <c r="H457" s="78">
        <v>47.600586691369465</v>
      </c>
      <c r="I457" s="78">
        <v>48.325321931844059</v>
      </c>
      <c r="J457" s="78">
        <v>49.302134564973159</v>
      </c>
      <c r="K457" s="78">
        <v>53.061899279134963</v>
      </c>
      <c r="L457" s="78">
        <v>52.030506305110457</v>
      </c>
      <c r="M457" s="78">
        <v>56.400848381439879</v>
      </c>
      <c r="N457" s="78">
        <v>55.838767264868927</v>
      </c>
      <c r="O457" s="78">
        <v>58.552875827853867</v>
      </c>
      <c r="P457" s="78">
        <v>63.534237848041528</v>
      </c>
      <c r="Q457" s="78">
        <v>71.481883468519769</v>
      </c>
      <c r="R457" s="78">
        <v>72.615400730929494</v>
      </c>
      <c r="S457" s="78">
        <v>72.908486671797377</v>
      </c>
      <c r="T457" s="78">
        <v>69.909437470943743</v>
      </c>
      <c r="U457" s="78">
        <v>64.565625144015854</v>
      </c>
      <c r="V457" s="78">
        <v>64.60439022000098</v>
      </c>
      <c r="W457" s="78">
        <v>78.470319299789736</v>
      </c>
      <c r="X457" s="78">
        <v>71.37467718967973</v>
      </c>
      <c r="Y457" s="78">
        <v>91.993787329991122</v>
      </c>
      <c r="Z457" s="78">
        <v>83.27076196101595</v>
      </c>
      <c r="AA457" s="78">
        <v>93.238247311322965</v>
      </c>
      <c r="AB457" s="78">
        <v>101.20235349493998</v>
      </c>
      <c r="AC457" s="78">
        <v>99.452612505160786</v>
      </c>
      <c r="AD457" s="78">
        <v>96.102632732642661</v>
      </c>
      <c r="AF457" s="14" t="s">
        <v>519</v>
      </c>
      <c r="AG457" s="14"/>
      <c r="AH457" s="14"/>
      <c r="AI457" s="67" t="s">
        <v>547</v>
      </c>
    </row>
    <row r="458" spans="1:35" x14ac:dyDescent="0.2">
      <c r="A458" s="54" t="s">
        <v>178</v>
      </c>
      <c r="B458" s="54" t="s">
        <v>177</v>
      </c>
      <c r="C458" s="78">
        <v>91.422072985301568</v>
      </c>
      <c r="D458" s="78">
        <v>81.685925950424149</v>
      </c>
      <c r="E458" s="78">
        <v>88.348412399495629</v>
      </c>
      <c r="F458" s="78">
        <v>72.28354225636879</v>
      </c>
      <c r="G458" s="78">
        <v>69.590826023391813</v>
      </c>
      <c r="H458" s="78">
        <v>72.264797847869318</v>
      </c>
      <c r="I458" s="78">
        <v>70.491636459888099</v>
      </c>
      <c r="J458" s="78">
        <v>74.270012894116974</v>
      </c>
      <c r="K458" s="78">
        <v>80.415968842656824</v>
      </c>
      <c r="L458" s="78">
        <v>83.61104000107224</v>
      </c>
      <c r="M458" s="78">
        <v>92.544452269840122</v>
      </c>
      <c r="N458" s="78">
        <v>94.939256602332108</v>
      </c>
      <c r="O458" s="78">
        <v>101.42440357820688</v>
      </c>
      <c r="P458" s="78">
        <v>97.344886815187024</v>
      </c>
      <c r="Q458" s="78">
        <v>112.65471379935728</v>
      </c>
      <c r="R458" s="78">
        <v>131.78578979016996</v>
      </c>
      <c r="S458" s="78">
        <v>136.37637540249941</v>
      </c>
      <c r="T458" s="78">
        <v>131.74958512904345</v>
      </c>
      <c r="U458" s="78">
        <v>123.79335030225899</v>
      </c>
      <c r="V458" s="78">
        <v>113.54480045705036</v>
      </c>
      <c r="W458" s="78">
        <v>115.62821908085408</v>
      </c>
      <c r="X458" s="78">
        <v>111.63283925778184</v>
      </c>
      <c r="Y458" s="78">
        <v>116.52677537713625</v>
      </c>
      <c r="Z458" s="78">
        <v>126.24864394142054</v>
      </c>
      <c r="AA458" s="78">
        <v>136.72637153337064</v>
      </c>
      <c r="AB458" s="78">
        <v>142.59376403989577</v>
      </c>
      <c r="AC458" s="78">
        <v>145.80023306888978</v>
      </c>
      <c r="AD458" s="78">
        <v>164.39738647686832</v>
      </c>
      <c r="AF458" s="14" t="s">
        <v>519</v>
      </c>
      <c r="AG458" s="14"/>
      <c r="AH458" s="14"/>
      <c r="AI458" s="67" t="s">
        <v>547</v>
      </c>
    </row>
    <row r="459" spans="1:35" x14ac:dyDescent="0.2">
      <c r="A459" s="54" t="s">
        <v>480</v>
      </c>
      <c r="B459" s="54" t="s">
        <v>177</v>
      </c>
      <c r="C459" s="78">
        <v>88.794257039308619</v>
      </c>
      <c r="D459" s="78">
        <v>78.396029983342586</v>
      </c>
      <c r="E459" s="78">
        <v>79.516559901867254</v>
      </c>
      <c r="F459" s="78">
        <v>66.443105756358761</v>
      </c>
      <c r="G459" s="78">
        <v>67.472222222222229</v>
      </c>
      <c r="H459" s="78">
        <v>73.238676644348175</v>
      </c>
      <c r="I459" s="78">
        <v>73.442376796714584</v>
      </c>
      <c r="J459" s="78">
        <v>70.491911021233562</v>
      </c>
      <c r="K459" s="78">
        <v>81.967202893128814</v>
      </c>
      <c r="L459" s="78">
        <v>95.115636643967619</v>
      </c>
      <c r="M459" s="78">
        <v>95.475153688524586</v>
      </c>
      <c r="N459" s="78">
        <v>98.266931250800155</v>
      </c>
      <c r="O459" s="78">
        <v>103.61201550387597</v>
      </c>
      <c r="P459" s="78">
        <v>96.079799537393981</v>
      </c>
      <c r="Q459" s="78">
        <v>109.1959241583903</v>
      </c>
      <c r="R459" s="78">
        <v>133.59381443298969</v>
      </c>
      <c r="S459" s="78">
        <v>135.34453124999999</v>
      </c>
      <c r="T459" s="78">
        <v>142.90380139643133</v>
      </c>
      <c r="U459" s="78">
        <v>127.47337278106509</v>
      </c>
      <c r="V459" s="78">
        <v>133.64207391363206</v>
      </c>
      <c r="W459" s="78">
        <v>169.11220498988536</v>
      </c>
      <c r="X459" s="78">
        <v>257.57236577855133</v>
      </c>
      <c r="Y459" s="78">
        <v>243.36923281478528</v>
      </c>
      <c r="Z459" s="78">
        <v>237.50967996839194</v>
      </c>
      <c r="AA459" s="78">
        <v>228.8980155079511</v>
      </c>
      <c r="AB459" s="78">
        <v>215.5912906610703</v>
      </c>
      <c r="AC459" s="78">
        <v>174.06974055997944</v>
      </c>
      <c r="AD459" s="78">
        <v>188.56169942929614</v>
      </c>
      <c r="AF459" s="14" t="s">
        <v>519</v>
      </c>
      <c r="AG459" s="14"/>
      <c r="AH459" s="14"/>
      <c r="AI459" s="67" t="s">
        <v>547</v>
      </c>
    </row>
    <row r="460" spans="1:35" x14ac:dyDescent="0.2">
      <c r="A460" s="54" t="s">
        <v>177</v>
      </c>
      <c r="B460" s="54" t="s">
        <v>177</v>
      </c>
      <c r="C460" s="78">
        <v>92.601775218903683</v>
      </c>
      <c r="D460" s="78">
        <v>85.048852965648408</v>
      </c>
      <c r="E460" s="78">
        <v>77.384126984126979</v>
      </c>
      <c r="F460" s="78">
        <v>68.117981438515088</v>
      </c>
      <c r="G460" s="78">
        <v>65.696079551948799</v>
      </c>
      <c r="H460" s="78">
        <v>73.466622088487682</v>
      </c>
      <c r="I460" s="78">
        <v>71.261215156794421</v>
      </c>
      <c r="J460" s="78">
        <v>77.900398406374507</v>
      </c>
      <c r="K460" s="78">
        <v>83.713480756963634</v>
      </c>
      <c r="L460" s="78">
        <v>91.270360051435915</v>
      </c>
      <c r="M460" s="78">
        <v>98.738957975986281</v>
      </c>
      <c r="N460" s="78">
        <v>104.33319238900634</v>
      </c>
      <c r="O460" s="78">
        <v>99.017447862894898</v>
      </c>
      <c r="P460" s="78">
        <v>99.629799368571142</v>
      </c>
      <c r="Q460" s="78">
        <v>180.60840998685939</v>
      </c>
      <c r="R460" s="78">
        <v>297.1737556561086</v>
      </c>
      <c r="S460" s="78">
        <v>304.25108574891425</v>
      </c>
      <c r="T460" s="78">
        <v>276.82387161484451</v>
      </c>
      <c r="U460" s="78">
        <v>233.711053780512</v>
      </c>
      <c r="V460" s="78">
        <v>235.88168511915933</v>
      </c>
      <c r="W460" s="78">
        <v>250.14541198501874</v>
      </c>
      <c r="X460" s="78">
        <v>250.1079460269865</v>
      </c>
      <c r="Y460" s="78">
        <v>254.8544274455262</v>
      </c>
      <c r="Z460" s="78">
        <v>286.1566110397946</v>
      </c>
      <c r="AA460" s="78">
        <v>357.26617256839603</v>
      </c>
      <c r="AB460" s="78">
        <v>321.88096098265896</v>
      </c>
      <c r="AC460" s="78">
        <v>327.58805970149251</v>
      </c>
      <c r="AD460" s="78">
        <v>353.08965039806162</v>
      </c>
      <c r="AF460" s="14" t="s">
        <v>520</v>
      </c>
      <c r="AG460" s="14"/>
      <c r="AH460" s="14"/>
      <c r="AI460" s="67" t="s">
        <v>551</v>
      </c>
    </row>
    <row r="461" spans="1:35" x14ac:dyDescent="0.2">
      <c r="A461" s="54" t="s">
        <v>481</v>
      </c>
      <c r="B461" s="54" t="s">
        <v>177</v>
      </c>
      <c r="C461" s="78"/>
      <c r="D461" s="78">
        <v>69.343433086542646</v>
      </c>
      <c r="E461" s="78">
        <v>78.463088807573911</v>
      </c>
      <c r="F461" s="78">
        <v>73.690211132437625</v>
      </c>
      <c r="G461" s="78">
        <v>74.852094659417972</v>
      </c>
      <c r="H461" s="78">
        <v>76.283555740173426</v>
      </c>
      <c r="I461" s="78">
        <v>76.630550800523608</v>
      </c>
      <c r="J461" s="78">
        <v>117.4227470965845</v>
      </c>
      <c r="K461" s="78">
        <v>86.794665779214611</v>
      </c>
      <c r="L461" s="78">
        <v>88.244155844155841</v>
      </c>
      <c r="M461" s="78">
        <v>100.64244535689105</v>
      </c>
      <c r="N461" s="78">
        <v>101.82931907250163</v>
      </c>
      <c r="O461" s="78">
        <v>110.3489667420084</v>
      </c>
      <c r="P461" s="78">
        <v>121.21408351026186</v>
      </c>
      <c r="Q461" s="78">
        <v>122.8395294298566</v>
      </c>
      <c r="R461" s="78">
        <v>149.40882263922518</v>
      </c>
      <c r="S461" s="78">
        <v>158.86988088485535</v>
      </c>
      <c r="T461" s="78">
        <v>146.13292847503374</v>
      </c>
      <c r="U461" s="78">
        <v>130.36531255796697</v>
      </c>
      <c r="V461" s="78">
        <v>132.13435063239189</v>
      </c>
      <c r="W461" s="78">
        <v>130.09267408749676</v>
      </c>
      <c r="X461" s="78">
        <v>189.72676884160404</v>
      </c>
      <c r="Y461" s="78">
        <v>146.01462495845183</v>
      </c>
      <c r="Z461" s="78">
        <v>153.67709399210642</v>
      </c>
      <c r="AA461" s="78">
        <v>208.09415194024413</v>
      </c>
      <c r="AB461" s="78">
        <v>165.02175178233668</v>
      </c>
      <c r="AC461" s="78">
        <v>179.25591589451176</v>
      </c>
      <c r="AD461" s="78">
        <v>177.27253632067215</v>
      </c>
      <c r="AF461" s="14" t="s">
        <v>521</v>
      </c>
      <c r="AG461" s="14"/>
      <c r="AH461" s="14"/>
      <c r="AI461" s="67" t="s">
        <v>548</v>
      </c>
    </row>
    <row r="462" spans="1:35" x14ac:dyDescent="0.2">
      <c r="A462" s="54" t="s">
        <v>179</v>
      </c>
      <c r="B462" s="54" t="s">
        <v>180</v>
      </c>
      <c r="C462" s="78">
        <v>47.520729860157104</v>
      </c>
      <c r="D462" s="78">
        <v>41.845589990112849</v>
      </c>
      <c r="E462" s="78">
        <v>37.690652071721175</v>
      </c>
      <c r="F462" s="78">
        <v>33.969958484521591</v>
      </c>
      <c r="G462" s="78">
        <v>33.495636830285534</v>
      </c>
      <c r="H462" s="78">
        <v>33.712229989294038</v>
      </c>
      <c r="I462" s="78">
        <v>32.179287063705907</v>
      </c>
      <c r="J462" s="78">
        <v>31.367921631249231</v>
      </c>
      <c r="K462" s="78">
        <v>33.781614431486879</v>
      </c>
      <c r="L462" s="78">
        <v>32.50737058621872</v>
      </c>
      <c r="M462" s="78">
        <v>36.609397327057245</v>
      </c>
      <c r="N462" s="78">
        <v>38.006014665897666</v>
      </c>
      <c r="O462" s="78">
        <v>39.025630724730838</v>
      </c>
      <c r="P462" s="78">
        <v>44.786836758313832</v>
      </c>
      <c r="Q462" s="78">
        <v>55.515887941772711</v>
      </c>
      <c r="R462" s="78">
        <v>57.257113603352622</v>
      </c>
      <c r="S462" s="78">
        <v>56.841603951081844</v>
      </c>
      <c r="T462" s="78">
        <v>51.205521187031955</v>
      </c>
      <c r="U462" s="78">
        <v>44.243434600522917</v>
      </c>
      <c r="V462" s="78">
        <v>39.882230225306337</v>
      </c>
      <c r="W462" s="78">
        <v>36.799393026353137</v>
      </c>
      <c r="X462" s="78">
        <v>47.413362574369216</v>
      </c>
      <c r="Y462" s="78">
        <v>36.052723621996243</v>
      </c>
      <c r="Z462" s="78">
        <v>41.383489197033214</v>
      </c>
      <c r="AA462" s="78">
        <v>43.169511753297954</v>
      </c>
      <c r="AB462" s="78">
        <v>44.214574390116219</v>
      </c>
      <c r="AC462" s="78">
        <v>57.808674419567105</v>
      </c>
      <c r="AD462" s="78">
        <v>58.754251666330035</v>
      </c>
      <c r="AF462" s="14" t="s">
        <v>519</v>
      </c>
      <c r="AG462" s="14"/>
      <c r="AH462" s="14"/>
      <c r="AI462" s="67" t="s">
        <v>547</v>
      </c>
    </row>
    <row r="463" spans="1:35" x14ac:dyDescent="0.2">
      <c r="A463" s="54" t="s">
        <v>482</v>
      </c>
      <c r="B463" s="54" t="s">
        <v>180</v>
      </c>
      <c r="C463" s="78">
        <v>26.914166914166913</v>
      </c>
      <c r="D463" s="78">
        <v>25.365541327124564</v>
      </c>
      <c r="E463" s="78">
        <v>26.129677235075693</v>
      </c>
      <c r="F463" s="78">
        <v>23.973534433693796</v>
      </c>
      <c r="G463" s="78">
        <v>23.652997737556561</v>
      </c>
      <c r="H463" s="78">
        <v>25.404040404040405</v>
      </c>
      <c r="I463" s="78">
        <v>22.759120022277916</v>
      </c>
      <c r="J463" s="78">
        <v>23.769656699889257</v>
      </c>
      <c r="K463" s="78">
        <v>24.275518672199169</v>
      </c>
      <c r="L463" s="78">
        <v>21.977864266601799</v>
      </c>
      <c r="M463" s="78">
        <v>26.491973559962229</v>
      </c>
      <c r="N463" s="78">
        <v>24.20634275259199</v>
      </c>
      <c r="O463" s="78">
        <v>25.553134556574925</v>
      </c>
      <c r="P463" s="78">
        <v>29.419815281276239</v>
      </c>
      <c r="Q463" s="78">
        <v>75.019911865513308</v>
      </c>
      <c r="R463" s="78">
        <v>50.209634988490627</v>
      </c>
      <c r="S463" s="78">
        <v>42.861165364583336</v>
      </c>
      <c r="T463" s="78">
        <v>37.599547876634908</v>
      </c>
      <c r="U463" s="78">
        <v>45.539262820512818</v>
      </c>
      <c r="V463" s="78">
        <v>25.745326753402125</v>
      </c>
      <c r="W463" s="78">
        <v>43.196141952584306</v>
      </c>
      <c r="X463" s="78">
        <v>27.94476492644938</v>
      </c>
      <c r="Y463" s="78">
        <v>37.804732889329742</v>
      </c>
      <c r="Z463" s="78">
        <v>40.877076879752181</v>
      </c>
      <c r="AA463" s="78">
        <v>36.203894297635607</v>
      </c>
      <c r="AB463" s="78">
        <v>38.813211845102508</v>
      </c>
      <c r="AC463" s="78">
        <v>41.336908761953993</v>
      </c>
      <c r="AD463" s="78">
        <v>42.330921791193717</v>
      </c>
      <c r="AF463" s="14" t="s">
        <v>521</v>
      </c>
      <c r="AG463" s="14"/>
      <c r="AH463" s="14"/>
      <c r="AI463" s="67" t="s">
        <v>548</v>
      </c>
    </row>
    <row r="464" spans="1:35" x14ac:dyDescent="0.2">
      <c r="A464" s="54" t="s">
        <v>181</v>
      </c>
      <c r="B464" s="54" t="s">
        <v>180</v>
      </c>
      <c r="C464" s="78">
        <v>48.440959356433645</v>
      </c>
      <c r="D464" s="78">
        <v>45.782973314949416</v>
      </c>
      <c r="E464" s="78">
        <v>42.025774210049974</v>
      </c>
      <c r="F464" s="78">
        <v>38.301210504142674</v>
      </c>
      <c r="G464" s="78">
        <v>37.803509203002143</v>
      </c>
      <c r="H464" s="78">
        <v>37.426703467501504</v>
      </c>
      <c r="I464" s="78">
        <v>36.595285602610851</v>
      </c>
      <c r="J464" s="78">
        <v>37.007018999240458</v>
      </c>
      <c r="K464" s="78">
        <v>39.718019396025198</v>
      </c>
      <c r="L464" s="78">
        <v>46.231236145926125</v>
      </c>
      <c r="M464" s="78">
        <v>44.627493386176859</v>
      </c>
      <c r="N464" s="78">
        <v>46.583770303107812</v>
      </c>
      <c r="O464" s="78">
        <v>50.483597493549574</v>
      </c>
      <c r="P464" s="78">
        <v>48.368777856308327</v>
      </c>
      <c r="Q464" s="78">
        <v>62.106161734107936</v>
      </c>
      <c r="R464" s="78">
        <v>74.695454501993552</v>
      </c>
      <c r="S464" s="78">
        <v>75.324388360503988</v>
      </c>
      <c r="T464" s="78">
        <v>63.657295990251704</v>
      </c>
      <c r="U464" s="78">
        <v>56.361673663111716</v>
      </c>
      <c r="V464" s="78">
        <v>57.360269293501162</v>
      </c>
      <c r="W464" s="78">
        <v>55.625845443969006</v>
      </c>
      <c r="X464" s="78">
        <v>53.249266862170089</v>
      </c>
      <c r="Y464" s="78">
        <v>56.09045213998764</v>
      </c>
      <c r="Z464" s="78">
        <v>61.208838200443388</v>
      </c>
      <c r="AA464" s="78">
        <v>64.673310499586634</v>
      </c>
      <c r="AB464" s="78">
        <v>66.780227938052391</v>
      </c>
      <c r="AC464" s="78">
        <v>70.544220462511362</v>
      </c>
      <c r="AD464" s="78">
        <v>74.827644852951423</v>
      </c>
      <c r="AF464" s="14" t="s">
        <v>519</v>
      </c>
      <c r="AG464" s="14"/>
      <c r="AH464" s="14"/>
      <c r="AI464" s="67" t="s">
        <v>547</v>
      </c>
    </row>
    <row r="465" spans="1:35" x14ac:dyDescent="0.2">
      <c r="A465" s="54" t="s">
        <v>483</v>
      </c>
      <c r="B465" s="54" t="s">
        <v>180</v>
      </c>
      <c r="C465" s="78">
        <v>73.894313967861564</v>
      </c>
      <c r="D465" s="78">
        <v>61.137567152724479</v>
      </c>
      <c r="E465" s="78">
        <v>57.628622540250447</v>
      </c>
      <c r="F465" s="78">
        <v>48.308818403624954</v>
      </c>
      <c r="G465" s="78">
        <v>47.677211889448984</v>
      </c>
      <c r="H465" s="78">
        <v>48.552558782849239</v>
      </c>
      <c r="I465" s="78">
        <v>45.891263463839969</v>
      </c>
      <c r="J465" s="78">
        <v>45.196528925619837</v>
      </c>
      <c r="K465" s="78">
        <v>42.648864526233361</v>
      </c>
      <c r="L465" s="78">
        <v>40.022587543437581</v>
      </c>
      <c r="M465" s="78">
        <v>44.473628412403926</v>
      </c>
      <c r="N465" s="78">
        <v>44.889218085791576</v>
      </c>
      <c r="O465" s="78">
        <v>70.233036573628482</v>
      </c>
      <c r="P465" s="78">
        <v>62.553442622950818</v>
      </c>
      <c r="Q465" s="78">
        <v>63.491222879684415</v>
      </c>
      <c r="R465" s="78">
        <v>79.159871869539899</v>
      </c>
      <c r="S465" s="78">
        <v>70.553282588011413</v>
      </c>
      <c r="T465" s="78">
        <v>61.941428438402085</v>
      </c>
      <c r="U465" s="78">
        <v>52.436714708056172</v>
      </c>
      <c r="V465" s="78">
        <v>50.927159904534605</v>
      </c>
      <c r="W465" s="78">
        <v>44.535247299602048</v>
      </c>
      <c r="X465" s="78">
        <v>48.825986293758106</v>
      </c>
      <c r="Y465" s="78">
        <v>49.880983063328422</v>
      </c>
      <c r="Z465" s="78">
        <v>54.205543358946215</v>
      </c>
      <c r="AA465" s="78">
        <v>57.842587601078165</v>
      </c>
      <c r="AB465" s="78">
        <v>67.708918141400048</v>
      </c>
      <c r="AC465" s="78">
        <v>67.125074146258797</v>
      </c>
      <c r="AD465" s="78">
        <v>58.697733855852789</v>
      </c>
      <c r="AF465" s="14" t="s">
        <v>519</v>
      </c>
      <c r="AG465" s="14"/>
      <c r="AH465" s="14"/>
      <c r="AI465" s="67" t="s">
        <v>547</v>
      </c>
    </row>
    <row r="466" spans="1:35" x14ac:dyDescent="0.2">
      <c r="A466" s="54" t="s">
        <v>484</v>
      </c>
      <c r="B466" s="54" t="s">
        <v>180</v>
      </c>
      <c r="C466" s="78">
        <v>70.806826043508337</v>
      </c>
      <c r="D466" s="78">
        <v>63.009842666467826</v>
      </c>
      <c r="E466" s="78">
        <v>56.59694710685126</v>
      </c>
      <c r="F466" s="78">
        <v>50.355395478211257</v>
      </c>
      <c r="G466" s="78">
        <v>49.483787561146052</v>
      </c>
      <c r="H466" s="78">
        <v>50.089900034470872</v>
      </c>
      <c r="I466" s="78">
        <v>47.385077890133914</v>
      </c>
      <c r="J466" s="78">
        <v>46.171407337342075</v>
      </c>
      <c r="K466" s="78">
        <v>46.790864098448367</v>
      </c>
      <c r="L466" s="78">
        <v>47.894545917393238</v>
      </c>
      <c r="M466" s="78">
        <v>51.824627325366514</v>
      </c>
      <c r="N466" s="78">
        <v>48.946323968918108</v>
      </c>
      <c r="O466" s="78">
        <v>53.772825515509084</v>
      </c>
      <c r="P466" s="78">
        <v>56.369990840393861</v>
      </c>
      <c r="Q466" s="78">
        <v>80.803371415770613</v>
      </c>
      <c r="R466" s="78">
        <v>95.160833154391241</v>
      </c>
      <c r="S466" s="78">
        <v>92.624785212184321</v>
      </c>
      <c r="T466" s="78">
        <v>79.071348429212563</v>
      </c>
      <c r="U466" s="78">
        <v>71.283418958396297</v>
      </c>
      <c r="V466" s="78">
        <v>63.313441455315463</v>
      </c>
      <c r="W466" s="78">
        <v>61.625991778988627</v>
      </c>
      <c r="X466" s="78">
        <v>63.821344947082515</v>
      </c>
      <c r="Y466" s="78">
        <v>75.031348252265587</v>
      </c>
      <c r="Z466" s="78">
        <v>75.57823440574802</v>
      </c>
      <c r="AA466" s="78">
        <v>74.083741407969811</v>
      </c>
      <c r="AB466" s="78">
        <v>68.851989831697054</v>
      </c>
      <c r="AC466" s="78">
        <v>70.728434230835191</v>
      </c>
      <c r="AD466" s="78">
        <v>71.990591002646283</v>
      </c>
      <c r="AF466" s="14" t="s">
        <v>519</v>
      </c>
      <c r="AG466" s="14"/>
      <c r="AH466" s="14"/>
      <c r="AI466" s="67" t="s">
        <v>547</v>
      </c>
    </row>
    <row r="467" spans="1:35" x14ac:dyDescent="0.2">
      <c r="A467" s="54" t="s">
        <v>485</v>
      </c>
      <c r="B467" s="54" t="s">
        <v>180</v>
      </c>
      <c r="C467" s="78">
        <v>44.101606600086846</v>
      </c>
      <c r="D467" s="78">
        <v>36.392698995571877</v>
      </c>
      <c r="E467" s="78">
        <v>32.449608299809441</v>
      </c>
      <c r="F467" s="78">
        <v>30.533417668142526</v>
      </c>
      <c r="G467" s="78">
        <v>30.081905948302708</v>
      </c>
      <c r="H467" s="78">
        <v>31.834874504623514</v>
      </c>
      <c r="I467" s="78">
        <v>29.560317939430526</v>
      </c>
      <c r="J467" s="78">
        <v>29.504499329887039</v>
      </c>
      <c r="K467" s="78">
        <v>35.156492380691667</v>
      </c>
      <c r="L467" s="78">
        <v>33.719208993189461</v>
      </c>
      <c r="M467" s="78">
        <v>41.766334355828221</v>
      </c>
      <c r="N467" s="78">
        <v>47.004681784930504</v>
      </c>
      <c r="O467" s="78">
        <v>51.248111275859635</v>
      </c>
      <c r="P467" s="78">
        <v>66.133255081238033</v>
      </c>
      <c r="Q467" s="78">
        <v>261.93507706679122</v>
      </c>
      <c r="R467" s="78">
        <v>361.37758083832335</v>
      </c>
      <c r="S467" s="78">
        <v>375.85651967757229</v>
      </c>
      <c r="T467" s="78">
        <v>379.86318972033257</v>
      </c>
      <c r="U467" s="78">
        <v>362.8814173450661</v>
      </c>
      <c r="V467" s="78">
        <v>353.17813765182188</v>
      </c>
      <c r="W467" s="78">
        <v>87.023047064531781</v>
      </c>
      <c r="X467" s="78">
        <v>106.29471321457567</v>
      </c>
      <c r="Y467" s="78">
        <v>93.876204420933306</v>
      </c>
      <c r="Z467" s="78">
        <v>115.50249953712276</v>
      </c>
      <c r="AA467" s="78">
        <v>118.09533065135831</v>
      </c>
      <c r="AB467" s="78">
        <v>132.32167894619334</v>
      </c>
      <c r="AC467" s="78">
        <v>137.76471625733058</v>
      </c>
      <c r="AD467" s="78">
        <v>143.50824776973573</v>
      </c>
      <c r="AF467" s="14" t="s">
        <v>519</v>
      </c>
      <c r="AG467" s="14"/>
      <c r="AH467" s="14"/>
      <c r="AI467" s="67" t="s">
        <v>547</v>
      </c>
    </row>
    <row r="468" spans="1:35" x14ac:dyDescent="0.2">
      <c r="A468" s="54" t="s">
        <v>486</v>
      </c>
      <c r="B468" s="54" t="s">
        <v>180</v>
      </c>
      <c r="C468" s="78">
        <v>62.350102669404521</v>
      </c>
      <c r="D468" s="78">
        <v>55.187787536595565</v>
      </c>
      <c r="E468" s="78">
        <v>53.568261284170376</v>
      </c>
      <c r="F468" s="78">
        <v>44.147704905125579</v>
      </c>
      <c r="G468" s="78">
        <v>42.408734602463603</v>
      </c>
      <c r="H468" s="78">
        <v>43.721922440463345</v>
      </c>
      <c r="I468" s="78">
        <v>41.905327096278711</v>
      </c>
      <c r="J468" s="78">
        <v>41.739760857614073</v>
      </c>
      <c r="K468" s="78">
        <v>41.599753441545097</v>
      </c>
      <c r="L468" s="78">
        <v>40.274821926292972</v>
      </c>
      <c r="M468" s="78">
        <v>40.202173913043481</v>
      </c>
      <c r="N468" s="78">
        <v>45.899536500579373</v>
      </c>
      <c r="O468" s="78">
        <v>44.765798439388945</v>
      </c>
      <c r="P468" s="78">
        <v>39.274448107082208</v>
      </c>
      <c r="Q468" s="78">
        <v>54.636813575300494</v>
      </c>
      <c r="R468" s="78">
        <v>72.589335566722497</v>
      </c>
      <c r="S468" s="78">
        <v>65.989539942608531</v>
      </c>
      <c r="T468" s="78">
        <v>61.744324696170601</v>
      </c>
      <c r="U468" s="78">
        <v>68.492770595919097</v>
      </c>
      <c r="V468" s="78">
        <v>43.79437980241493</v>
      </c>
      <c r="W468" s="78">
        <v>47.931042012402827</v>
      </c>
      <c r="X468" s="78">
        <v>45.556579729844536</v>
      </c>
      <c r="Y468" s="78">
        <v>49.75382798329607</v>
      </c>
      <c r="Z468" s="78">
        <v>54.177885018883757</v>
      </c>
      <c r="AA468" s="78">
        <v>52.436325246336011</v>
      </c>
      <c r="AB468" s="78">
        <v>50.527352209833964</v>
      </c>
      <c r="AC468" s="78">
        <v>51.563341784186342</v>
      </c>
      <c r="AD468" s="78">
        <v>53.088514100639863</v>
      </c>
      <c r="AF468" s="14" t="s">
        <v>521</v>
      </c>
      <c r="AG468" s="14"/>
      <c r="AH468" s="14"/>
      <c r="AI468" s="67" t="s">
        <v>548</v>
      </c>
    </row>
    <row r="469" spans="1:35" x14ac:dyDescent="0.2">
      <c r="A469" s="54" t="s">
        <v>182</v>
      </c>
      <c r="B469" s="54" t="s">
        <v>180</v>
      </c>
      <c r="C469" s="78">
        <v>50.453315380540353</v>
      </c>
      <c r="D469" s="78">
        <v>45.021772337083966</v>
      </c>
      <c r="E469" s="78">
        <v>45.907032105839725</v>
      </c>
      <c r="F469" s="78">
        <v>40.104471486322872</v>
      </c>
      <c r="G469" s="78">
        <v>40.14769062252784</v>
      </c>
      <c r="H469" s="78">
        <v>40.179472843450476</v>
      </c>
      <c r="I469" s="78">
        <v>40.594489579653832</v>
      </c>
      <c r="J469" s="78">
        <v>40.285342318884972</v>
      </c>
      <c r="K469" s="78">
        <v>42.038873618668312</v>
      </c>
      <c r="L469" s="78">
        <v>66.101225870577366</v>
      </c>
      <c r="M469" s="78">
        <v>44.535196809316261</v>
      </c>
      <c r="N469" s="78">
        <v>44.921017861512112</v>
      </c>
      <c r="O469" s="78">
        <v>46.107280230475745</v>
      </c>
      <c r="P469" s="78">
        <v>52.359141290745484</v>
      </c>
      <c r="Q469" s="78">
        <v>63.552566444693262</v>
      </c>
      <c r="R469" s="78">
        <v>67.205046089929454</v>
      </c>
      <c r="S469" s="78">
        <v>67.026202126591002</v>
      </c>
      <c r="T469" s="78">
        <v>59.945499316784328</v>
      </c>
      <c r="U469" s="78">
        <v>58.048987791685981</v>
      </c>
      <c r="V469" s="78">
        <v>54.366762094371701</v>
      </c>
      <c r="W469" s="78">
        <v>54.293952951363835</v>
      </c>
      <c r="X469" s="78">
        <v>51.818017509178198</v>
      </c>
      <c r="Y469" s="78">
        <v>58.470539639866701</v>
      </c>
      <c r="Z469" s="78">
        <v>60.446324564551304</v>
      </c>
      <c r="AA469" s="78">
        <v>65.069718971788205</v>
      </c>
      <c r="AB469" s="78">
        <v>64.260646306054412</v>
      </c>
      <c r="AC469" s="78">
        <v>67.021343503278473</v>
      </c>
      <c r="AD469" s="78">
        <v>71.279357065166309</v>
      </c>
      <c r="AF469" s="14" t="s">
        <v>519</v>
      </c>
      <c r="AG469" s="14"/>
      <c r="AH469" s="14"/>
      <c r="AI469" s="67" t="s">
        <v>547</v>
      </c>
    </row>
    <row r="470" spans="1:35" x14ac:dyDescent="0.2">
      <c r="A470" s="54" t="s">
        <v>183</v>
      </c>
      <c r="B470" s="54" t="s">
        <v>180</v>
      </c>
      <c r="C470" s="78">
        <v>23.014007640531197</v>
      </c>
      <c r="D470" s="78">
        <v>27.182629187005556</v>
      </c>
      <c r="E470" s="78">
        <v>26.204887522252793</v>
      </c>
      <c r="F470" s="78">
        <v>22.397329942784488</v>
      </c>
      <c r="G470" s="78">
        <v>21.100344935716524</v>
      </c>
      <c r="H470" s="78">
        <v>21.451398547365169</v>
      </c>
      <c r="I470" s="78">
        <v>28.475076452599389</v>
      </c>
      <c r="J470" s="78">
        <v>29.343110709987965</v>
      </c>
      <c r="K470" s="78">
        <v>28.276381909547737</v>
      </c>
      <c r="L470" s="78">
        <v>34.723528573464442</v>
      </c>
      <c r="M470" s="78">
        <v>29.004600585529069</v>
      </c>
      <c r="N470" s="78">
        <v>29.164254986312084</v>
      </c>
      <c r="O470" s="78">
        <v>34.046721833227245</v>
      </c>
      <c r="P470" s="78">
        <v>38.022121097206423</v>
      </c>
      <c r="Q470" s="78">
        <v>42.712512171372929</v>
      </c>
      <c r="R470" s="78">
        <v>50.431548311990689</v>
      </c>
      <c r="S470" s="78">
        <v>47.93209238193726</v>
      </c>
      <c r="T470" s="78">
        <v>34.070780399274049</v>
      </c>
      <c r="U470" s="78">
        <v>37.765575620767493</v>
      </c>
      <c r="V470" s="78">
        <v>27.939962255248879</v>
      </c>
      <c r="W470" s="78">
        <v>27.599436818021822</v>
      </c>
      <c r="X470" s="78">
        <v>34.521679441711477</v>
      </c>
      <c r="Y470" s="78">
        <v>37.611862288376322</v>
      </c>
      <c r="Z470" s="78">
        <v>35.630184851217315</v>
      </c>
      <c r="AA470" s="78">
        <v>33.628447024673441</v>
      </c>
      <c r="AB470" s="78">
        <v>37.354749834692527</v>
      </c>
      <c r="AC470" s="78">
        <v>39.152257077276204</v>
      </c>
      <c r="AD470" s="78">
        <v>41.614505494505494</v>
      </c>
      <c r="AF470" s="14" t="s">
        <v>521</v>
      </c>
      <c r="AG470" s="14"/>
      <c r="AH470" s="14"/>
      <c r="AI470" s="67" t="s">
        <v>548</v>
      </c>
    </row>
    <row r="471" spans="1:35" x14ac:dyDescent="0.2">
      <c r="A471" s="54" t="s">
        <v>487</v>
      </c>
      <c r="B471" s="54" t="s">
        <v>488</v>
      </c>
      <c r="C471" s="78">
        <v>48.485848052777186</v>
      </c>
      <c r="D471" s="78">
        <v>44.021867115222875</v>
      </c>
      <c r="E471" s="78">
        <v>39.866319791875128</v>
      </c>
      <c r="F471" s="78">
        <v>40.56748407028384</v>
      </c>
      <c r="G471" s="78">
        <v>43.982403027436142</v>
      </c>
      <c r="H471" s="78">
        <v>41.564644778334262</v>
      </c>
      <c r="I471" s="78">
        <v>42.305596465390281</v>
      </c>
      <c r="J471" s="78">
        <v>42.123382540550395</v>
      </c>
      <c r="K471" s="78">
        <v>45.131612434102891</v>
      </c>
      <c r="L471" s="78">
        <v>42.264340719786262</v>
      </c>
      <c r="M471" s="78">
        <v>41.236493850225749</v>
      </c>
      <c r="N471" s="78">
        <v>45.613463626492944</v>
      </c>
      <c r="O471" s="78">
        <v>41.847444698703278</v>
      </c>
      <c r="P471" s="78">
        <v>38.208143466117889</v>
      </c>
      <c r="Q471" s="78">
        <v>51.529230769230772</v>
      </c>
      <c r="R471" s="78">
        <v>75.509598818606946</v>
      </c>
      <c r="S471" s="78">
        <v>85.343043220840741</v>
      </c>
      <c r="T471" s="78">
        <v>81.785555944463894</v>
      </c>
      <c r="U471" s="78">
        <v>68.461835968604248</v>
      </c>
      <c r="V471" s="78">
        <v>64.232891309495614</v>
      </c>
      <c r="W471" s="78">
        <v>60.791444498303441</v>
      </c>
      <c r="X471" s="78">
        <v>64.818258460797296</v>
      </c>
      <c r="Y471" s="78">
        <v>55.871776673763897</v>
      </c>
      <c r="Z471" s="78">
        <v>65.216456898598906</v>
      </c>
      <c r="AA471" s="78">
        <v>68.111454372623569</v>
      </c>
      <c r="AB471" s="78">
        <v>74.237535981577437</v>
      </c>
      <c r="AC471" s="78">
        <v>74.323994989181188</v>
      </c>
      <c r="AD471" s="78">
        <v>80.327036199095019</v>
      </c>
      <c r="AF471" s="14" t="s">
        <v>519</v>
      </c>
      <c r="AG471" s="14"/>
      <c r="AH471" s="14"/>
      <c r="AI471" s="67" t="s">
        <v>547</v>
      </c>
    </row>
    <row r="472" spans="1:35" x14ac:dyDescent="0.2">
      <c r="A472" s="54" t="s">
        <v>489</v>
      </c>
      <c r="B472" s="54" t="s">
        <v>488</v>
      </c>
      <c r="C472" s="78">
        <v>97.232792370754552</v>
      </c>
      <c r="D472" s="78">
        <v>92.146054713995028</v>
      </c>
      <c r="E472" s="78">
        <v>82.234316109422494</v>
      </c>
      <c r="F472" s="78">
        <v>81.772174588474286</v>
      </c>
      <c r="G472" s="78">
        <v>82.764733616218763</v>
      </c>
      <c r="H472" s="78">
        <v>82.861975682122292</v>
      </c>
      <c r="I472" s="78">
        <v>72.531912452310607</v>
      </c>
      <c r="J472" s="78">
        <v>73.474348430277075</v>
      </c>
      <c r="K472" s="78">
        <v>80.087840688549491</v>
      </c>
      <c r="L472" s="78">
        <v>95.625648968195108</v>
      </c>
      <c r="M472" s="78">
        <v>108.50194602182097</v>
      </c>
      <c r="N472" s="78">
        <v>116.57944137774194</v>
      </c>
      <c r="O472" s="78">
        <v>134.16399511637982</v>
      </c>
      <c r="P472" s="78">
        <v>112.73791783443845</v>
      </c>
      <c r="Q472" s="78">
        <v>96.261887054390399</v>
      </c>
      <c r="R472" s="78">
        <v>116.53566999017444</v>
      </c>
      <c r="S472" s="78">
        <v>118.69758528171714</v>
      </c>
      <c r="T472" s="78">
        <v>111.41940704196584</v>
      </c>
      <c r="U472" s="78">
        <v>86.6413908095209</v>
      </c>
      <c r="V472" s="78">
        <v>98.748178787504628</v>
      </c>
      <c r="W472" s="78">
        <v>103.86818905350802</v>
      </c>
      <c r="X472" s="78">
        <v>94.453771660017665</v>
      </c>
      <c r="Y472" s="78">
        <v>95.318369578423031</v>
      </c>
      <c r="Z472" s="78">
        <v>99.301869312493466</v>
      </c>
      <c r="AA472" s="78">
        <v>104.85946461290948</v>
      </c>
      <c r="AB472" s="78">
        <v>102.92940738534843</v>
      </c>
      <c r="AC472" s="78">
        <v>107.77520808561236</v>
      </c>
      <c r="AD472" s="78">
        <v>113.12245321013978</v>
      </c>
      <c r="AF472" s="14" t="s">
        <v>519</v>
      </c>
      <c r="AG472" s="14"/>
      <c r="AH472" s="14"/>
      <c r="AI472" s="67" t="s">
        <v>547</v>
      </c>
    </row>
    <row r="473" spans="1:35" x14ac:dyDescent="0.2">
      <c r="A473" s="54" t="s">
        <v>490</v>
      </c>
      <c r="B473" s="54" t="s">
        <v>491</v>
      </c>
      <c r="C473" s="78">
        <v>45.87860319551968</v>
      </c>
      <c r="D473" s="78">
        <v>44.928167608912538</v>
      </c>
      <c r="E473" s="78">
        <v>45.020712510356255</v>
      </c>
      <c r="F473" s="78">
        <v>43.32413223140496</v>
      </c>
      <c r="G473" s="78">
        <v>44.441940225379717</v>
      </c>
      <c r="H473" s="78">
        <v>45.322681088167812</v>
      </c>
      <c r="I473" s="78">
        <v>45.603039712371306</v>
      </c>
      <c r="J473" s="78">
        <v>47.212354579714898</v>
      </c>
      <c r="K473" s="78">
        <v>45.848228794280146</v>
      </c>
      <c r="L473" s="78">
        <v>43.868260804990349</v>
      </c>
      <c r="M473" s="78">
        <v>48.408305009605435</v>
      </c>
      <c r="N473" s="78">
        <v>48.679214882085837</v>
      </c>
      <c r="O473" s="78">
        <v>44.36305547487656</v>
      </c>
      <c r="P473" s="78">
        <v>43.388185654008439</v>
      </c>
      <c r="Q473" s="78">
        <v>52.562326869806093</v>
      </c>
      <c r="R473" s="78">
        <v>77.8503969912244</v>
      </c>
      <c r="S473" s="78">
        <v>77.809583333333336</v>
      </c>
      <c r="T473" s="78">
        <v>76.684424012979989</v>
      </c>
      <c r="U473" s="78">
        <v>70.536104737481438</v>
      </c>
      <c r="V473" s="78">
        <v>64.376500065936966</v>
      </c>
      <c r="W473" s="78">
        <v>64.113824340291458</v>
      </c>
      <c r="X473" s="78">
        <v>63.062143898237707</v>
      </c>
      <c r="Y473" s="78">
        <v>66.492644135188868</v>
      </c>
      <c r="Z473" s="78">
        <v>66.130848532910392</v>
      </c>
      <c r="AA473" s="78">
        <v>70.104631217838758</v>
      </c>
      <c r="AB473" s="78">
        <v>73.485877204614766</v>
      </c>
      <c r="AC473" s="78">
        <v>72.637524950099802</v>
      </c>
      <c r="AD473" s="78">
        <v>80.087483530961791</v>
      </c>
      <c r="AF473" s="14" t="s">
        <v>519</v>
      </c>
      <c r="AG473" s="14"/>
      <c r="AH473" s="14"/>
      <c r="AI473" s="67" t="s">
        <v>547</v>
      </c>
    </row>
    <row r="474" spans="1:35" x14ac:dyDescent="0.2">
      <c r="A474" s="54" t="s">
        <v>492</v>
      </c>
      <c r="B474" s="54" t="s">
        <v>491</v>
      </c>
      <c r="C474" s="78">
        <v>65.071179730799685</v>
      </c>
      <c r="D474" s="78">
        <v>72.966184719917834</v>
      </c>
      <c r="E474" s="78">
        <v>58.434617814276692</v>
      </c>
      <c r="F474" s="78">
        <v>59.961485346018108</v>
      </c>
      <c r="G474" s="78">
        <v>61.405407481373381</v>
      </c>
      <c r="H474" s="78">
        <v>49.487161639597836</v>
      </c>
      <c r="I474" s="78">
        <v>62.348672019765289</v>
      </c>
      <c r="J474" s="78">
        <v>63.441063470109114</v>
      </c>
      <c r="K474" s="78">
        <v>61.021210278242357</v>
      </c>
      <c r="L474" s="78">
        <v>63.128068708672188</v>
      </c>
      <c r="M474" s="78">
        <v>66.412659176029962</v>
      </c>
      <c r="N474" s="78">
        <v>67.785724907063198</v>
      </c>
      <c r="O474" s="78">
        <v>70.779654765417533</v>
      </c>
      <c r="P474" s="78">
        <v>67.436071248287305</v>
      </c>
      <c r="Q474" s="78">
        <v>88.375970695970693</v>
      </c>
      <c r="R474" s="78">
        <v>40.861772004086994</v>
      </c>
      <c r="S474" s="78">
        <v>32.742015098722419</v>
      </c>
      <c r="T474" s="78">
        <v>30.088487224157955</v>
      </c>
      <c r="U474" s="78">
        <v>30.64730560578662</v>
      </c>
      <c r="V474" s="78">
        <v>19.700943935926773</v>
      </c>
      <c r="W474" s="78">
        <v>18.95683963938383</v>
      </c>
      <c r="X474" s="78">
        <v>89.196809271712695</v>
      </c>
      <c r="Y474" s="78">
        <v>93.486695833034503</v>
      </c>
      <c r="Z474" s="78">
        <v>98.513985762565611</v>
      </c>
      <c r="AA474" s="78">
        <v>99.906899538106231</v>
      </c>
      <c r="AB474" s="78">
        <v>109.15451789838338</v>
      </c>
      <c r="AC474" s="78">
        <v>105.87133785539039</v>
      </c>
      <c r="AD474" s="78">
        <v>114.86315789473684</v>
      </c>
      <c r="AF474" s="14" t="s">
        <v>519</v>
      </c>
      <c r="AG474" s="14"/>
      <c r="AH474" s="14"/>
      <c r="AI474" s="67" t="s">
        <v>547</v>
      </c>
    </row>
    <row r="475" spans="1:35" x14ac:dyDescent="0.2">
      <c r="A475" s="54" t="s">
        <v>491</v>
      </c>
      <c r="B475" s="54" t="s">
        <v>491</v>
      </c>
      <c r="C475" s="78">
        <v>30.426395939086294</v>
      </c>
      <c r="D475" s="78">
        <v>33.884236453201972</v>
      </c>
      <c r="E475" s="78">
        <v>28.970944309927361</v>
      </c>
      <c r="F475" s="78">
        <v>26.026004728132389</v>
      </c>
      <c r="G475" s="78">
        <v>26.832941176470587</v>
      </c>
      <c r="H475" s="78">
        <v>25.419431279620852</v>
      </c>
      <c r="I475" s="78">
        <v>27.641509433962263</v>
      </c>
      <c r="J475" s="78">
        <v>33.580188679245282</v>
      </c>
      <c r="K475" s="78">
        <v>29.780092592592592</v>
      </c>
      <c r="L475" s="78">
        <v>34.37122969837587</v>
      </c>
      <c r="M475" s="78">
        <v>39.517401392111367</v>
      </c>
      <c r="N475" s="78">
        <v>31.757505773672055</v>
      </c>
      <c r="O475" s="78">
        <v>47.99080459770115</v>
      </c>
      <c r="P475" s="78">
        <v>38.950113378684804</v>
      </c>
      <c r="Q475" s="78">
        <v>46.844748858447488</v>
      </c>
      <c r="R475" s="78">
        <v>53.749414519906324</v>
      </c>
      <c r="S475" s="78">
        <v>50.716627634660419</v>
      </c>
      <c r="T475" s="78">
        <v>47.367058823529412</v>
      </c>
      <c r="U475" s="78">
        <v>34.262910798122064</v>
      </c>
      <c r="V475" s="78">
        <v>42.115942028985508</v>
      </c>
      <c r="W475" s="78">
        <v>47.466507177033492</v>
      </c>
      <c r="X475" s="78">
        <v>60.315533980582522</v>
      </c>
      <c r="Y475" s="78">
        <v>47.409638554216869</v>
      </c>
      <c r="Z475" s="78">
        <v>40.065420560747661</v>
      </c>
      <c r="AA475" s="78">
        <v>43.834101382488477</v>
      </c>
      <c r="AB475" s="78">
        <v>45.756944444444443</v>
      </c>
      <c r="AC475" s="78">
        <v>44.730232558139534</v>
      </c>
      <c r="AD475" s="78">
        <v>50.67153284671533</v>
      </c>
      <c r="AF475" s="14" t="s">
        <v>569</v>
      </c>
      <c r="AG475" s="14"/>
      <c r="AH475" s="14"/>
      <c r="AI475" s="67" t="s">
        <v>567</v>
      </c>
    </row>
    <row r="476" spans="1:35" x14ac:dyDescent="0.2">
      <c r="A476" s="54" t="s">
        <v>184</v>
      </c>
      <c r="B476" s="54" t="s">
        <v>185</v>
      </c>
      <c r="C476" s="78">
        <v>35.03759623290231</v>
      </c>
      <c r="D476" s="78">
        <v>33.982124616956078</v>
      </c>
      <c r="E476" s="78">
        <v>30.296231884057971</v>
      </c>
      <c r="F476" s="78">
        <v>27.74088954676817</v>
      </c>
      <c r="G476" s="78">
        <v>28.87731276029221</v>
      </c>
      <c r="H476" s="78">
        <v>27.632946821271492</v>
      </c>
      <c r="I476" s="78">
        <v>27.201455833169387</v>
      </c>
      <c r="J476" s="78">
        <v>27.433168638668572</v>
      </c>
      <c r="K476" s="78">
        <v>28.163094782497769</v>
      </c>
      <c r="L476" s="78">
        <v>33.10294805802527</v>
      </c>
      <c r="M476" s="78">
        <v>32.446639184701709</v>
      </c>
      <c r="N476" s="78">
        <v>28.14916784203103</v>
      </c>
      <c r="O476" s="78">
        <v>24.982527821084886</v>
      </c>
      <c r="P476" s="78">
        <v>26.634404712691193</v>
      </c>
      <c r="Q476" s="78">
        <v>28.696087445091429</v>
      </c>
      <c r="R476" s="78">
        <v>30.341615838416157</v>
      </c>
      <c r="S476" s="78">
        <v>31.297987283071187</v>
      </c>
      <c r="T476" s="78">
        <v>30.776569195272401</v>
      </c>
      <c r="U476" s="78">
        <v>25.918995450747378</v>
      </c>
      <c r="V476" s="78">
        <v>25.720197539896656</v>
      </c>
      <c r="W476" s="78">
        <v>28.368228177844497</v>
      </c>
      <c r="X476" s="78">
        <v>27.421128107074569</v>
      </c>
      <c r="Y476" s="78">
        <v>30.790435113535455</v>
      </c>
      <c r="Z476" s="78">
        <v>33.648243908492944</v>
      </c>
      <c r="AA476" s="78">
        <v>50.538411511259248</v>
      </c>
      <c r="AB476" s="78">
        <v>27.910722242475796</v>
      </c>
      <c r="AC476" s="78">
        <v>30.866361114461466</v>
      </c>
      <c r="AD476" s="78">
        <v>30.318303853442831</v>
      </c>
      <c r="AF476" s="14" t="s">
        <v>519</v>
      </c>
      <c r="AG476" s="14"/>
      <c r="AH476" s="14"/>
      <c r="AI476" s="67" t="s">
        <v>547</v>
      </c>
    </row>
    <row r="477" spans="1:35" x14ac:dyDescent="0.2">
      <c r="A477" s="54" t="s">
        <v>186</v>
      </c>
      <c r="B477" s="54" t="s">
        <v>185</v>
      </c>
      <c r="C477" s="78">
        <v>51.461681005956322</v>
      </c>
      <c r="D477" s="78">
        <v>46.44821382677975</v>
      </c>
      <c r="E477" s="78">
        <v>41.420220169555861</v>
      </c>
      <c r="F477" s="78">
        <v>38.686706181202368</v>
      </c>
      <c r="G477" s="78">
        <v>39.509527255185724</v>
      </c>
      <c r="H477" s="78">
        <v>39.831912302070648</v>
      </c>
      <c r="I477" s="78">
        <v>35.686961651917407</v>
      </c>
      <c r="J477" s="78">
        <v>39.008976451387269</v>
      </c>
      <c r="K477" s="78">
        <v>42.685011029838613</v>
      </c>
      <c r="L477" s="78">
        <v>42.834015510555794</v>
      </c>
      <c r="M477" s="78">
        <v>45.472657905892326</v>
      </c>
      <c r="N477" s="78">
        <v>38.070580886945656</v>
      </c>
      <c r="O477" s="78">
        <v>38.336126817447493</v>
      </c>
      <c r="P477" s="78">
        <v>40.267179240749641</v>
      </c>
      <c r="Q477" s="78">
        <v>40.457212713936428</v>
      </c>
      <c r="R477" s="78">
        <v>53.122833178005592</v>
      </c>
      <c r="S477" s="78">
        <v>58.611241879295733</v>
      </c>
      <c r="T477" s="78">
        <v>60.121143928738867</v>
      </c>
      <c r="U477" s="78">
        <v>49.199962797619051</v>
      </c>
      <c r="V477" s="78">
        <v>53.050207589070197</v>
      </c>
      <c r="W477" s="78">
        <v>50.408372449468338</v>
      </c>
      <c r="X477" s="78">
        <v>47.268069191210849</v>
      </c>
      <c r="Y477" s="78">
        <v>51.215830008351119</v>
      </c>
      <c r="Z477" s="78">
        <v>51.645155393053017</v>
      </c>
      <c r="AA477" s="78">
        <v>64.366935118993752</v>
      </c>
      <c r="AB477" s="78">
        <v>55.406345772489637</v>
      </c>
      <c r="AC477" s="78">
        <v>91.17253111290178</v>
      </c>
      <c r="AD477" s="78">
        <v>100.4353753862934</v>
      </c>
      <c r="AF477" s="14" t="s">
        <v>519</v>
      </c>
      <c r="AG477" s="14"/>
      <c r="AH477" s="14"/>
      <c r="AI477" s="67" t="s">
        <v>547</v>
      </c>
    </row>
    <row r="478" spans="1:35" x14ac:dyDescent="0.2">
      <c r="A478" s="54" t="s">
        <v>187</v>
      </c>
      <c r="B478" s="54" t="s">
        <v>185</v>
      </c>
      <c r="C478" s="78">
        <v>18.302311342415429</v>
      </c>
      <c r="D478" s="78">
        <v>17.56446517225816</v>
      </c>
      <c r="E478" s="78">
        <v>14.752616836208167</v>
      </c>
      <c r="F478" s="78">
        <v>15.985492379835874</v>
      </c>
      <c r="G478" s="78">
        <v>16.961603139013452</v>
      </c>
      <c r="H478" s="78">
        <v>15.394937397931409</v>
      </c>
      <c r="I478" s="78">
        <v>17.374043752516442</v>
      </c>
      <c r="J478" s="78">
        <v>18.119385186166689</v>
      </c>
      <c r="K478" s="78">
        <v>16.890663550188286</v>
      </c>
      <c r="L478" s="78">
        <v>22.232100441126569</v>
      </c>
      <c r="M478" s="78">
        <v>22.552643269657931</v>
      </c>
      <c r="N478" s="78">
        <v>15.737502705042198</v>
      </c>
      <c r="O478" s="78">
        <v>16.272969101698383</v>
      </c>
      <c r="P478" s="78">
        <v>13.945557067859227</v>
      </c>
      <c r="Q478" s="78">
        <v>16.158026113671276</v>
      </c>
      <c r="R478" s="78">
        <v>32.676476208675709</v>
      </c>
      <c r="S478" s="78">
        <v>27.190903022790121</v>
      </c>
      <c r="T478" s="78">
        <v>28.699842168786557</v>
      </c>
      <c r="U478" s="78">
        <v>11.168535229240726</v>
      </c>
      <c r="V478" s="78">
        <v>19.120676831535889</v>
      </c>
      <c r="W478" s="78">
        <v>18.868739046213449</v>
      </c>
      <c r="X478" s="78">
        <v>33.786010456102396</v>
      </c>
      <c r="Y478" s="78">
        <v>25.187427240977883</v>
      </c>
      <c r="Z478" s="78">
        <v>27.7147809083637</v>
      </c>
      <c r="AA478" s="78">
        <v>29.864324705053708</v>
      </c>
      <c r="AB478" s="78">
        <v>30.283533643302043</v>
      </c>
      <c r="AC478" s="78">
        <v>31.883422179498382</v>
      </c>
      <c r="AD478" s="78">
        <v>32.899718260257089</v>
      </c>
      <c r="AF478" s="14" t="s">
        <v>518</v>
      </c>
      <c r="AG478" s="14"/>
      <c r="AH478" s="14"/>
      <c r="AI478" s="67" t="s">
        <v>546</v>
      </c>
    </row>
    <row r="479" spans="1:35" x14ac:dyDescent="0.2">
      <c r="A479" s="54" t="s">
        <v>188</v>
      </c>
      <c r="B479" s="54" t="s">
        <v>185</v>
      </c>
      <c r="C479" s="78">
        <v>38.165206215679405</v>
      </c>
      <c r="D479" s="78">
        <v>33.219247634433415</v>
      </c>
      <c r="E479" s="78">
        <v>38.905242629344961</v>
      </c>
      <c r="F479" s="78">
        <v>20.551779197080293</v>
      </c>
      <c r="G479" s="78">
        <v>26.412930253623188</v>
      </c>
      <c r="H479" s="78">
        <v>23.386593307882325</v>
      </c>
      <c r="I479" s="78">
        <v>25.62426134463151</v>
      </c>
      <c r="J479" s="78">
        <v>26.641383898868927</v>
      </c>
      <c r="K479" s="78">
        <v>28.001656726308813</v>
      </c>
      <c r="L479" s="78">
        <v>28.515307111024995</v>
      </c>
      <c r="M479" s="78">
        <v>22.854675287079033</v>
      </c>
      <c r="N479" s="78">
        <v>22.165083586626139</v>
      </c>
      <c r="O479" s="78">
        <v>22.055576277508393</v>
      </c>
      <c r="P479" s="78">
        <v>17.04304665643895</v>
      </c>
      <c r="Q479" s="78">
        <v>19.361198033080019</v>
      </c>
      <c r="R479" s="78">
        <v>23.961428315732952</v>
      </c>
      <c r="S479" s="78">
        <v>27.089439374185137</v>
      </c>
      <c r="T479" s="78">
        <v>28.695395412529955</v>
      </c>
      <c r="U479" s="78">
        <v>23.860254237288135</v>
      </c>
      <c r="V479" s="78">
        <v>28.582032228437839</v>
      </c>
      <c r="W479" s="78">
        <v>24.548163830306979</v>
      </c>
      <c r="X479" s="78">
        <v>27.18769303872654</v>
      </c>
      <c r="Y479" s="78">
        <v>27.294726118642739</v>
      </c>
      <c r="Z479" s="78">
        <v>24.81443941992827</v>
      </c>
      <c r="AA479" s="78">
        <v>26.470130869899922</v>
      </c>
      <c r="AB479" s="78">
        <v>25.031281146975388</v>
      </c>
      <c r="AC479" s="78">
        <v>24.987995745327456</v>
      </c>
      <c r="AD479" s="78">
        <v>26.596122173978141</v>
      </c>
      <c r="AF479" s="14" t="s">
        <v>519</v>
      </c>
      <c r="AG479" s="14"/>
      <c r="AH479" s="14"/>
      <c r="AI479" s="67" t="s">
        <v>547</v>
      </c>
    </row>
    <row r="480" spans="1:35" x14ac:dyDescent="0.2">
      <c r="A480" s="54" t="s">
        <v>189</v>
      </c>
      <c r="B480" s="54" t="s">
        <v>185</v>
      </c>
      <c r="C480" s="78">
        <v>39.868266154830451</v>
      </c>
      <c r="D480" s="78">
        <v>37.883317858248219</v>
      </c>
      <c r="E480" s="78">
        <v>33.87345325043762</v>
      </c>
      <c r="F480" s="78">
        <v>31.731745748602687</v>
      </c>
      <c r="G480" s="78">
        <v>33.050576906393687</v>
      </c>
      <c r="H480" s="78">
        <v>31.960304482661403</v>
      </c>
      <c r="I480" s="78">
        <v>32.550542909110952</v>
      </c>
      <c r="J480" s="78">
        <v>32.962566844919785</v>
      </c>
      <c r="K480" s="78">
        <v>33.909168239453464</v>
      </c>
      <c r="L480" s="78">
        <v>33.463349024882312</v>
      </c>
      <c r="M480" s="78">
        <v>34.666495638789122</v>
      </c>
      <c r="N480" s="78">
        <v>33.886589581594947</v>
      </c>
      <c r="O480" s="78">
        <v>35.674831981460024</v>
      </c>
      <c r="P480" s="78">
        <v>30.684521412270104</v>
      </c>
      <c r="Q480" s="78">
        <v>35.476669615214504</v>
      </c>
      <c r="R480" s="78">
        <v>41.607981813589291</v>
      </c>
      <c r="S480" s="78">
        <v>48.725607505681708</v>
      </c>
      <c r="T480" s="78">
        <v>48.43220762256032</v>
      </c>
      <c r="U480" s="78">
        <v>41.932552870090632</v>
      </c>
      <c r="V480" s="78">
        <v>40.376417440924719</v>
      </c>
      <c r="W480" s="78">
        <v>39.134838382374255</v>
      </c>
      <c r="X480" s="78">
        <v>51.455996002070357</v>
      </c>
      <c r="Y480" s="78">
        <v>43.809955634427681</v>
      </c>
      <c r="Z480" s="78">
        <v>43.972758408711691</v>
      </c>
      <c r="AA480" s="78">
        <v>43.69164932145533</v>
      </c>
      <c r="AB480" s="78">
        <v>44.724290514688761</v>
      </c>
      <c r="AC480" s="78">
        <v>47.233741241488204</v>
      </c>
      <c r="AD480" s="78">
        <v>49.857915698639232</v>
      </c>
      <c r="AF480" s="14" t="s">
        <v>518</v>
      </c>
      <c r="AG480" s="14"/>
      <c r="AH480" s="14"/>
      <c r="AI480" s="67" t="s">
        <v>546</v>
      </c>
    </row>
    <row r="481" spans="1:35" x14ac:dyDescent="0.2">
      <c r="A481" s="54" t="s">
        <v>185</v>
      </c>
      <c r="B481" s="54" t="s">
        <v>185</v>
      </c>
      <c r="C481" s="78">
        <v>52.066916458506803</v>
      </c>
      <c r="D481" s="78">
        <v>52.308419474050666</v>
      </c>
      <c r="E481" s="78">
        <v>44.414500719801076</v>
      </c>
      <c r="F481" s="78">
        <v>42.221705266945996</v>
      </c>
      <c r="G481" s="78">
        <v>44.052743994371291</v>
      </c>
      <c r="H481" s="78">
        <v>44.472941875139185</v>
      </c>
      <c r="I481" s="78">
        <v>44.485433803368586</v>
      </c>
      <c r="J481" s="78">
        <v>44.964370316654581</v>
      </c>
      <c r="K481" s="78">
        <v>45.442036784578221</v>
      </c>
      <c r="L481" s="78">
        <v>46.1829128569182</v>
      </c>
      <c r="M481" s="78">
        <v>47.819281906068184</v>
      </c>
      <c r="N481" s="78">
        <v>46.617311432893885</v>
      </c>
      <c r="O481" s="78">
        <v>48.349610030191208</v>
      </c>
      <c r="P481" s="78">
        <v>42.652596422751145</v>
      </c>
      <c r="Q481" s="78">
        <v>48.630611729510264</v>
      </c>
      <c r="R481" s="78">
        <v>63.061535711093235</v>
      </c>
      <c r="S481" s="78">
        <v>73.891263290430885</v>
      </c>
      <c r="T481" s="78">
        <v>77.36103989334427</v>
      </c>
      <c r="U481" s="78">
        <v>66.839405391786343</v>
      </c>
      <c r="V481" s="78">
        <v>68.718606598559703</v>
      </c>
      <c r="W481" s="78">
        <v>72.398455255097005</v>
      </c>
      <c r="X481" s="78">
        <v>64.641708795942591</v>
      </c>
      <c r="Y481" s="78">
        <v>74.85373657469934</v>
      </c>
      <c r="Z481" s="78">
        <v>74.009674540180427</v>
      </c>
      <c r="AA481" s="78">
        <v>74.652625441250635</v>
      </c>
      <c r="AB481" s="78">
        <v>152.3510705825889</v>
      </c>
      <c r="AC481" s="78">
        <v>77.13455184747356</v>
      </c>
      <c r="AD481" s="78">
        <v>79.92290232502576</v>
      </c>
      <c r="AF481" s="14" t="s">
        <v>518</v>
      </c>
      <c r="AG481" s="14"/>
      <c r="AH481" s="14"/>
      <c r="AI481" s="67" t="s">
        <v>546</v>
      </c>
    </row>
    <row r="482" spans="1:35" x14ac:dyDescent="0.2">
      <c r="A482" s="54" t="s">
        <v>493</v>
      </c>
      <c r="B482" s="54" t="s">
        <v>185</v>
      </c>
      <c r="C482" s="78">
        <v>51.931163577078678</v>
      </c>
      <c r="D482" s="78">
        <v>49.768002360578343</v>
      </c>
      <c r="E482" s="78">
        <v>43.097492491282985</v>
      </c>
      <c r="F482" s="78">
        <v>50.367141772038785</v>
      </c>
      <c r="G482" s="78">
        <v>48.369046055511774</v>
      </c>
      <c r="H482" s="78">
        <v>42.579206584077681</v>
      </c>
      <c r="I482" s="78">
        <v>48.293779832935563</v>
      </c>
      <c r="J482" s="78">
        <v>46.981454928834999</v>
      </c>
      <c r="K482" s="78">
        <v>53.667772609819124</v>
      </c>
      <c r="L482" s="78">
        <v>59.078294366272537</v>
      </c>
      <c r="M482" s="78">
        <v>57.240628387957635</v>
      </c>
      <c r="N482" s="78">
        <v>58.787924146649807</v>
      </c>
      <c r="O482" s="78">
        <v>59.783150247360837</v>
      </c>
      <c r="P482" s="78">
        <v>67.743109161252107</v>
      </c>
      <c r="Q482" s="78">
        <v>64.382475172711565</v>
      </c>
      <c r="R482" s="78">
        <v>72.548834760157632</v>
      </c>
      <c r="S482" s="78">
        <v>82.518321262951815</v>
      </c>
      <c r="T482" s="78">
        <v>82.832716099296519</v>
      </c>
      <c r="U482" s="78">
        <v>69.070333648220625</v>
      </c>
      <c r="V482" s="78">
        <v>75.247690319286434</v>
      </c>
      <c r="W482" s="78">
        <v>77.265085274002246</v>
      </c>
      <c r="X482" s="78">
        <v>68.828493676216027</v>
      </c>
      <c r="Y482" s="78">
        <v>70.659448681983633</v>
      </c>
      <c r="Z482" s="78">
        <v>76.515247318098801</v>
      </c>
      <c r="AA482" s="78">
        <v>82.347188152993553</v>
      </c>
      <c r="AB482" s="78">
        <v>80.609260241629997</v>
      </c>
      <c r="AC482" s="78">
        <v>84.058379695550698</v>
      </c>
      <c r="AD482" s="78">
        <v>88.00733682085567</v>
      </c>
      <c r="AF482" s="14" t="s">
        <v>519</v>
      </c>
      <c r="AG482" s="14"/>
      <c r="AH482" s="14"/>
      <c r="AI482" s="67" t="s">
        <v>547</v>
      </c>
    </row>
    <row r="483" spans="1:35" x14ac:dyDescent="0.2">
      <c r="A483" s="54" t="s">
        <v>190</v>
      </c>
      <c r="B483" s="54" t="s">
        <v>185</v>
      </c>
      <c r="C483" s="78">
        <v>22.519243530192437</v>
      </c>
      <c r="D483" s="78">
        <v>21.546383259186026</v>
      </c>
      <c r="E483" s="78">
        <v>17.454262295081968</v>
      </c>
      <c r="F483" s="78">
        <v>18.777596075224857</v>
      </c>
      <c r="G483" s="78">
        <v>18.860852523272907</v>
      </c>
      <c r="H483" s="78">
        <v>18.266321075652034</v>
      </c>
      <c r="I483" s="78">
        <v>18.054577749071534</v>
      </c>
      <c r="J483" s="78">
        <v>16.952729587776538</v>
      </c>
      <c r="K483" s="78">
        <v>16.848517771224586</v>
      </c>
      <c r="L483" s="78">
        <v>16.351155213270143</v>
      </c>
      <c r="M483" s="78">
        <v>16.877434470639919</v>
      </c>
      <c r="N483" s="78">
        <v>16.223473365093113</v>
      </c>
      <c r="O483" s="78">
        <v>16.370433789954337</v>
      </c>
      <c r="P483" s="78">
        <v>17.260213266860546</v>
      </c>
      <c r="Q483" s="78">
        <v>19.313894592744695</v>
      </c>
      <c r="R483" s="78">
        <v>19.402218014606436</v>
      </c>
      <c r="S483" s="78">
        <v>20.160659252311405</v>
      </c>
      <c r="T483" s="78">
        <v>19.295662247393487</v>
      </c>
      <c r="U483" s="78">
        <v>17.695471174467013</v>
      </c>
      <c r="V483" s="78">
        <v>19.652566735112938</v>
      </c>
      <c r="W483" s="78">
        <v>19.97915538711424</v>
      </c>
      <c r="X483" s="78">
        <v>47.142537509871019</v>
      </c>
      <c r="Y483" s="78">
        <v>20.247085025546966</v>
      </c>
      <c r="Z483" s="78">
        <v>36.620350969093764</v>
      </c>
      <c r="AA483" s="78">
        <v>39.817077947512729</v>
      </c>
      <c r="AB483" s="78">
        <v>19.6768253144858</v>
      </c>
      <c r="AC483" s="78">
        <v>24.401361417929618</v>
      </c>
      <c r="AD483" s="78">
        <v>25.421746293245469</v>
      </c>
      <c r="AF483" s="14" t="s">
        <v>523</v>
      </c>
      <c r="AG483" s="14"/>
      <c r="AH483" s="14"/>
      <c r="AI483" s="67" t="s">
        <v>550</v>
      </c>
    </row>
    <row r="484" spans="1:35" x14ac:dyDescent="0.2">
      <c r="A484" s="54" t="s">
        <v>494</v>
      </c>
      <c r="B484" s="54" t="s">
        <v>495</v>
      </c>
      <c r="C484" s="78">
        <v>86.030945013092122</v>
      </c>
      <c r="D484" s="78">
        <v>76.673689138576776</v>
      </c>
      <c r="E484" s="78">
        <v>94.935378893537887</v>
      </c>
      <c r="F484" s="78">
        <v>86.677958127499409</v>
      </c>
      <c r="G484" s="78">
        <v>77.925686977299875</v>
      </c>
      <c r="H484" s="78">
        <v>81.674701670644396</v>
      </c>
      <c r="I484" s="78">
        <v>77.397201802229077</v>
      </c>
      <c r="J484" s="78">
        <v>77.452973229092635</v>
      </c>
      <c r="K484" s="78">
        <v>84.361019348749409</v>
      </c>
      <c r="L484" s="78">
        <v>75.268004459308813</v>
      </c>
      <c r="M484" s="78">
        <v>79.477782666080074</v>
      </c>
      <c r="N484" s="78">
        <v>80.249077090119442</v>
      </c>
      <c r="O484" s="78">
        <v>83.331184182248009</v>
      </c>
      <c r="P484" s="78">
        <v>73.829859634198215</v>
      </c>
      <c r="Q484" s="78">
        <v>81.349708576186515</v>
      </c>
      <c r="R484" s="78">
        <v>111.19536842105263</v>
      </c>
      <c r="S484" s="78">
        <v>117.89541363051865</v>
      </c>
      <c r="T484" s="78">
        <v>119.73596228032577</v>
      </c>
      <c r="U484" s="78">
        <v>115.35231164383562</v>
      </c>
      <c r="V484" s="78">
        <v>136.17797302819778</v>
      </c>
      <c r="W484" s="78">
        <v>136.26969072164948</v>
      </c>
      <c r="X484" s="78">
        <v>136.07797789602947</v>
      </c>
      <c r="Y484" s="78">
        <v>140.22666123114553</v>
      </c>
      <c r="Z484" s="78">
        <v>145.58514567090685</v>
      </c>
      <c r="AA484" s="78">
        <v>151.30087952546532</v>
      </c>
      <c r="AB484" s="78">
        <v>156.63187038556194</v>
      </c>
      <c r="AC484" s="78">
        <v>116.26646216768916</v>
      </c>
      <c r="AD484" s="78">
        <v>123.15706376871027</v>
      </c>
      <c r="AF484" s="14" t="s">
        <v>520</v>
      </c>
      <c r="AG484" s="14"/>
      <c r="AH484" s="14"/>
      <c r="AI484" s="67" t="s">
        <v>551</v>
      </c>
    </row>
    <row r="485" spans="1:35" x14ac:dyDescent="0.2">
      <c r="A485" s="54" t="s">
        <v>496</v>
      </c>
      <c r="B485" s="54" t="s">
        <v>191</v>
      </c>
      <c r="C485" s="78" t="s">
        <v>545</v>
      </c>
      <c r="D485" s="78">
        <v>7.225681634122199</v>
      </c>
      <c r="E485" s="78">
        <v>5.1420793316434006</v>
      </c>
      <c r="F485" s="78">
        <v>29.627784922317613</v>
      </c>
      <c r="G485" s="78">
        <v>25.163286056490943</v>
      </c>
      <c r="H485" s="78">
        <v>30.301947389885807</v>
      </c>
      <c r="I485" s="78">
        <v>31.428976283995425</v>
      </c>
      <c r="J485" s="78">
        <v>33.812261218675125</v>
      </c>
      <c r="K485" s="78">
        <v>38.088876608510304</v>
      </c>
      <c r="L485" s="78">
        <v>42.823463436518615</v>
      </c>
      <c r="M485" s="78">
        <v>45.466575693251123</v>
      </c>
      <c r="N485" s="78">
        <v>54.49587705527555</v>
      </c>
      <c r="O485" s="78">
        <v>52.024309266997051</v>
      </c>
      <c r="P485" s="78">
        <v>53.733642320600929</v>
      </c>
      <c r="Q485" s="78">
        <v>63.991270262672955</v>
      </c>
      <c r="R485" s="78">
        <v>76.826496547308736</v>
      </c>
      <c r="S485" s="78">
        <v>79.2546683046683</v>
      </c>
      <c r="T485" s="78">
        <v>76.732800193502541</v>
      </c>
      <c r="U485" s="78">
        <v>75.142855000749734</v>
      </c>
      <c r="V485" s="78">
        <v>74.88742062292107</v>
      </c>
      <c r="W485" s="78">
        <v>75.996883226919238</v>
      </c>
      <c r="X485" s="78">
        <v>73.864636841476525</v>
      </c>
      <c r="Y485" s="78">
        <v>74.783968806738699</v>
      </c>
      <c r="Z485" s="78">
        <v>77.821056062581491</v>
      </c>
      <c r="AA485" s="78">
        <v>82.712008688760378</v>
      </c>
      <c r="AB485" s="78">
        <v>114.37687582272926</v>
      </c>
      <c r="AC485" s="78">
        <v>142.09220116087926</v>
      </c>
      <c r="AD485" s="78">
        <v>143.22170864338867</v>
      </c>
      <c r="AF485" s="14" t="s">
        <v>568</v>
      </c>
      <c r="AG485" s="14"/>
      <c r="AH485" s="14"/>
      <c r="AI485" s="67" t="s">
        <v>548</v>
      </c>
    </row>
    <row r="486" spans="1:35" x14ac:dyDescent="0.2">
      <c r="A486" s="54" t="s">
        <v>497</v>
      </c>
      <c r="B486" s="54" t="s">
        <v>191</v>
      </c>
      <c r="C486" s="78">
        <v>32.210258481421647</v>
      </c>
      <c r="D486" s="78">
        <v>26.74737506907713</v>
      </c>
      <c r="E486" s="78">
        <v>29.659720596269413</v>
      </c>
      <c r="F486" s="78">
        <v>17.48389643195453</v>
      </c>
      <c r="G486" s="78">
        <v>18.124754959617345</v>
      </c>
      <c r="H486" s="78">
        <v>18.751317420954742</v>
      </c>
      <c r="I486" s="78">
        <v>19.688263125763125</v>
      </c>
      <c r="J486" s="78">
        <v>21.390474033816425</v>
      </c>
      <c r="K486" s="78">
        <v>23.257541478129713</v>
      </c>
      <c r="L486" s="78">
        <v>18.506721595836947</v>
      </c>
      <c r="M486" s="78">
        <v>23.089858082381447</v>
      </c>
      <c r="N486" s="78">
        <v>19.530360789652825</v>
      </c>
      <c r="O486" s="78">
        <v>20.695994182971972</v>
      </c>
      <c r="P486" s="78">
        <v>17.365959689105519</v>
      </c>
      <c r="Q486" s="78">
        <v>18.966534914361002</v>
      </c>
      <c r="R486" s="78">
        <v>128.50095100675543</v>
      </c>
      <c r="S486" s="78">
        <v>147.33575749774747</v>
      </c>
      <c r="T486" s="78">
        <v>113.55892320480849</v>
      </c>
      <c r="U486" s="78">
        <v>15.519731424589853</v>
      </c>
      <c r="V486" s="78">
        <v>32.959761352336756</v>
      </c>
      <c r="W486" s="78">
        <v>31.698089425500861</v>
      </c>
      <c r="X486" s="78">
        <v>47.339108910891092</v>
      </c>
      <c r="Y486" s="78">
        <v>35.448945365413145</v>
      </c>
      <c r="Z486" s="78">
        <v>59.4342256948892</v>
      </c>
      <c r="AA486" s="78">
        <v>53.128075991329851</v>
      </c>
      <c r="AB486" s="78">
        <v>84.608797468354425</v>
      </c>
      <c r="AC486" s="78">
        <v>75.506613176205107</v>
      </c>
      <c r="AD486" s="78">
        <v>92.308948194662477</v>
      </c>
      <c r="AF486" s="14" t="s">
        <v>519</v>
      </c>
      <c r="AG486" s="14"/>
      <c r="AH486" s="14"/>
      <c r="AI486" s="67" t="s">
        <v>547</v>
      </c>
    </row>
    <row r="487" spans="1:35" x14ac:dyDescent="0.2">
      <c r="A487" s="54" t="s">
        <v>498</v>
      </c>
      <c r="B487" s="54" t="s">
        <v>191</v>
      </c>
      <c r="C487" s="78">
        <v>48.173042243793887</v>
      </c>
      <c r="D487" s="78">
        <v>40.17972385095517</v>
      </c>
      <c r="E487" s="78">
        <v>41.779336971451905</v>
      </c>
      <c r="F487" s="78">
        <v>41.520092992361342</v>
      </c>
      <c r="G487" s="78">
        <v>41.831465548405752</v>
      </c>
      <c r="H487" s="78">
        <v>42.196342873156546</v>
      </c>
      <c r="I487" s="78">
        <v>42.465476190476188</v>
      </c>
      <c r="J487" s="78">
        <v>49.519995960412039</v>
      </c>
      <c r="K487" s="78">
        <v>53.885625862010968</v>
      </c>
      <c r="L487" s="78">
        <v>56.998428858722974</v>
      </c>
      <c r="M487" s="78">
        <v>61.642844208366029</v>
      </c>
      <c r="N487" s="78">
        <v>62.868400474963074</v>
      </c>
      <c r="O487" s="78">
        <v>66.609166738326593</v>
      </c>
      <c r="P487" s="78">
        <v>64.183050088193298</v>
      </c>
      <c r="Q487" s="78">
        <v>70.881148571268966</v>
      </c>
      <c r="R487" s="78">
        <v>83.485449515905941</v>
      </c>
      <c r="S487" s="78">
        <v>105.83219552157291</v>
      </c>
      <c r="T487" s="78">
        <v>133.7257455643639</v>
      </c>
      <c r="U487" s="78">
        <v>116.73445816478603</v>
      </c>
      <c r="V487" s="78">
        <v>121.62932801986774</v>
      </c>
      <c r="W487" s="78">
        <v>135.85781881130987</v>
      </c>
      <c r="X487" s="78">
        <v>127.99356667139011</v>
      </c>
      <c r="Y487" s="78">
        <v>125.24107142857143</v>
      </c>
      <c r="Z487" s="78">
        <v>133.60526535032909</v>
      </c>
      <c r="AA487" s="78">
        <v>143.47174777244689</v>
      </c>
      <c r="AB487" s="78">
        <v>152.08142514447715</v>
      </c>
      <c r="AC487" s="78">
        <v>152.52156894503833</v>
      </c>
      <c r="AD487" s="78">
        <v>147.58176661264181</v>
      </c>
      <c r="AF487" s="14" t="s">
        <v>522</v>
      </c>
      <c r="AG487" s="14"/>
      <c r="AH487" s="14"/>
      <c r="AI487" s="67" t="s">
        <v>549</v>
      </c>
    </row>
    <row r="488" spans="1:35" x14ac:dyDescent="0.2">
      <c r="A488" s="54" t="s">
        <v>499</v>
      </c>
      <c r="B488" s="54" t="s">
        <v>191</v>
      </c>
      <c r="C488" s="78">
        <v>93.860657860657867</v>
      </c>
      <c r="D488" s="78">
        <v>85.998584844976193</v>
      </c>
      <c r="E488" s="78">
        <v>74.509743981658389</v>
      </c>
      <c r="F488" s="78">
        <v>66.648891103912291</v>
      </c>
      <c r="G488" s="78">
        <v>65.25584577114428</v>
      </c>
      <c r="H488" s="78">
        <v>69.687083230427262</v>
      </c>
      <c r="I488" s="78">
        <v>72.192885955262199</v>
      </c>
      <c r="J488" s="78">
        <v>75.779691859759794</v>
      </c>
      <c r="K488" s="78">
        <v>76.373577137321391</v>
      </c>
      <c r="L488" s="78">
        <v>93.146995572422512</v>
      </c>
      <c r="M488" s="78">
        <v>96.260173869220111</v>
      </c>
      <c r="N488" s="78">
        <v>96.046927793767992</v>
      </c>
      <c r="O488" s="78">
        <v>104.49672718290725</v>
      </c>
      <c r="P488" s="78">
        <v>107.93076733890801</v>
      </c>
      <c r="Q488" s="78">
        <v>114.80063756743502</v>
      </c>
      <c r="R488" s="78">
        <v>144.07893766137957</v>
      </c>
      <c r="S488" s="78">
        <v>154.14136061128912</v>
      </c>
      <c r="T488" s="78">
        <v>158.98737280863062</v>
      </c>
      <c r="U488" s="78">
        <v>156.34536834427425</v>
      </c>
      <c r="V488" s="78">
        <v>170.46196957566053</v>
      </c>
      <c r="W488" s="78">
        <v>171.04013333333333</v>
      </c>
      <c r="X488" s="78">
        <v>210.89866737036547</v>
      </c>
      <c r="Y488" s="78">
        <v>194.11162179908075</v>
      </c>
      <c r="Z488" s="78">
        <v>208.74327339545871</v>
      </c>
      <c r="AA488" s="78">
        <v>218.76790868538441</v>
      </c>
      <c r="AB488" s="78">
        <v>200.94948305195655</v>
      </c>
      <c r="AC488" s="78">
        <v>210.73980987107697</v>
      </c>
      <c r="AD488" s="78">
        <v>218.57150212382547</v>
      </c>
      <c r="AF488" s="14" t="s">
        <v>522</v>
      </c>
      <c r="AG488" s="14"/>
      <c r="AH488" s="14"/>
      <c r="AI488" s="67" t="s">
        <v>549</v>
      </c>
    </row>
    <row r="489" spans="1:35" x14ac:dyDescent="0.2">
      <c r="A489" s="54" t="s">
        <v>500</v>
      </c>
      <c r="B489" s="54" t="s">
        <v>191</v>
      </c>
      <c r="C489" s="78">
        <v>86.712713116772946</v>
      </c>
      <c r="D489" s="78">
        <v>77.996014509886038</v>
      </c>
      <c r="E489" s="78">
        <v>71.632150471218793</v>
      </c>
      <c r="F489" s="78">
        <v>70.329022374468252</v>
      </c>
      <c r="G489" s="78">
        <v>72.968424979872893</v>
      </c>
      <c r="H489" s="78">
        <v>73.433725377950097</v>
      </c>
      <c r="I489" s="78">
        <v>70.507647743404135</v>
      </c>
      <c r="J489" s="78">
        <v>70.450096307579969</v>
      </c>
      <c r="K489" s="78">
        <v>77.23867003524532</v>
      </c>
      <c r="L489" s="78">
        <v>83.084937017891733</v>
      </c>
      <c r="M489" s="78">
        <v>84.648969184573829</v>
      </c>
      <c r="N489" s="78">
        <v>89.300726770574869</v>
      </c>
      <c r="O489" s="78">
        <v>93.684233997055699</v>
      </c>
      <c r="P489" s="78">
        <v>94.668512687633068</v>
      </c>
      <c r="Q489" s="78">
        <v>107.48744670772146</v>
      </c>
      <c r="R489" s="78">
        <v>130.38348782623564</v>
      </c>
      <c r="S489" s="78">
        <v>136.82040517401441</v>
      </c>
      <c r="T489" s="78">
        <v>136.81357101899354</v>
      </c>
      <c r="U489" s="78">
        <v>130.58386832263355</v>
      </c>
      <c r="V489" s="78">
        <v>125.58820665947357</v>
      </c>
      <c r="W489" s="78">
        <v>130.64328189083761</v>
      </c>
      <c r="X489" s="78">
        <v>135.61834015107786</v>
      </c>
      <c r="Y489" s="78">
        <v>136.6089541433615</v>
      </c>
      <c r="Z489" s="78">
        <v>142.91014841162763</v>
      </c>
      <c r="AA489" s="78">
        <v>155.47992209960123</v>
      </c>
      <c r="AB489" s="78">
        <v>163.20984091605877</v>
      </c>
      <c r="AC489" s="78">
        <v>170.08019893558807</v>
      </c>
      <c r="AD489" s="78">
        <v>178.14769462404527</v>
      </c>
      <c r="AF489" s="14" t="s">
        <v>518</v>
      </c>
      <c r="AG489" s="14"/>
      <c r="AH489" s="14"/>
      <c r="AI489" s="67" t="s">
        <v>546</v>
      </c>
    </row>
    <row r="490" spans="1:35" x14ac:dyDescent="0.2">
      <c r="A490" s="54" t="s">
        <v>192</v>
      </c>
      <c r="B490" s="54" t="s">
        <v>191</v>
      </c>
      <c r="C490" s="78">
        <v>50.406293987532678</v>
      </c>
      <c r="D490" s="78">
        <v>43.538267949666917</v>
      </c>
      <c r="E490" s="78">
        <v>36.280036883356388</v>
      </c>
      <c r="F490" s="78">
        <v>30.902295632698767</v>
      </c>
      <c r="G490" s="78">
        <v>31.103818239192176</v>
      </c>
      <c r="H490" s="78">
        <v>29.296114573663971</v>
      </c>
      <c r="I490" s="78">
        <v>28.938843194481294</v>
      </c>
      <c r="J490" s="78">
        <v>30.669763959837944</v>
      </c>
      <c r="K490" s="78">
        <v>31.663429593662151</v>
      </c>
      <c r="L490" s="78">
        <v>38.346316989737744</v>
      </c>
      <c r="M490" s="78">
        <v>38.135679766572444</v>
      </c>
      <c r="N490" s="78">
        <v>38.581260897494722</v>
      </c>
      <c r="O490" s="78">
        <v>43.061977684419752</v>
      </c>
      <c r="P490" s="78">
        <v>45.289976773271398</v>
      </c>
      <c r="Q490" s="78">
        <v>52.541584777559407</v>
      </c>
      <c r="R490" s="78">
        <v>60.346668456616101</v>
      </c>
      <c r="S490" s="78">
        <v>62.010411951109099</v>
      </c>
      <c r="T490" s="78">
        <v>59.802670154706597</v>
      </c>
      <c r="U490" s="78">
        <v>56.095033581578107</v>
      </c>
      <c r="V490" s="78">
        <v>54.026537997587454</v>
      </c>
      <c r="W490" s="78">
        <v>63.055601890464274</v>
      </c>
      <c r="X490" s="78">
        <v>53.903739735808642</v>
      </c>
      <c r="Y490" s="78">
        <v>88.055448324267417</v>
      </c>
      <c r="Z490" s="78">
        <v>59.211591338717994</v>
      </c>
      <c r="AA490" s="78">
        <v>59.872089098886264</v>
      </c>
      <c r="AB490" s="78">
        <v>64.230272869132463</v>
      </c>
      <c r="AC490" s="78">
        <v>68.00033432237035</v>
      </c>
      <c r="AD490" s="78">
        <v>71.661268383915669</v>
      </c>
      <c r="AF490" s="14" t="s">
        <v>521</v>
      </c>
      <c r="AG490" s="14"/>
      <c r="AH490" s="14"/>
      <c r="AI490" s="67" t="s">
        <v>548</v>
      </c>
    </row>
    <row r="491" spans="1:35" x14ac:dyDescent="0.2">
      <c r="A491" s="54" t="s">
        <v>193</v>
      </c>
      <c r="B491" s="54" t="s">
        <v>191</v>
      </c>
      <c r="C491" s="78">
        <v>120.08552267404727</v>
      </c>
      <c r="D491" s="78">
        <v>107.99320957806883</v>
      </c>
      <c r="E491" s="78">
        <v>96.388509859389302</v>
      </c>
      <c r="F491" s="78">
        <v>92.496215408836761</v>
      </c>
      <c r="G491" s="78">
        <v>91.841167293383464</v>
      </c>
      <c r="H491" s="78">
        <v>92.230634695074087</v>
      </c>
      <c r="I491" s="78">
        <v>138.66420860126246</v>
      </c>
      <c r="J491" s="78">
        <v>93.952577058628819</v>
      </c>
      <c r="K491" s="78">
        <v>106.10575334524903</v>
      </c>
      <c r="L491" s="78">
        <v>117.43250164990495</v>
      </c>
      <c r="M491" s="78">
        <v>120.83606733035906</v>
      </c>
      <c r="N491" s="78">
        <v>128.63064099981776</v>
      </c>
      <c r="O491" s="78">
        <v>138.06887910663923</v>
      </c>
      <c r="P491" s="78">
        <v>152.04896420065776</v>
      </c>
      <c r="Q491" s="78">
        <v>161.44890825602099</v>
      </c>
      <c r="R491" s="78">
        <v>176.8164294352963</v>
      </c>
      <c r="S491" s="78">
        <v>186.26508518638875</v>
      </c>
      <c r="T491" s="78">
        <v>192.35987755889951</v>
      </c>
      <c r="U491" s="78">
        <v>162.00898622960364</v>
      </c>
      <c r="V491" s="78">
        <v>187.30796746742979</v>
      </c>
      <c r="W491" s="78">
        <v>188.80966756042224</v>
      </c>
      <c r="X491" s="78">
        <v>182.66509631300363</v>
      </c>
      <c r="Y491" s="78">
        <v>187.54393381188163</v>
      </c>
      <c r="Z491" s="78">
        <v>197.57217025426178</v>
      </c>
      <c r="AA491" s="78">
        <v>210.37809145846487</v>
      </c>
      <c r="AB491" s="78">
        <v>221.58630778232884</v>
      </c>
      <c r="AC491" s="78">
        <v>232.72238449163737</v>
      </c>
      <c r="AD491" s="78">
        <v>250.45868540260702</v>
      </c>
      <c r="AF491" s="14" t="s">
        <v>519</v>
      </c>
      <c r="AG491" s="14"/>
      <c r="AH491" s="14"/>
      <c r="AI491" s="67" t="s">
        <v>547</v>
      </c>
    </row>
    <row r="492" spans="1:35" x14ac:dyDescent="0.2">
      <c r="A492" s="54" t="s">
        <v>501</v>
      </c>
      <c r="B492" s="54" t="s">
        <v>191</v>
      </c>
      <c r="C492" s="78">
        <v>79.009013209013204</v>
      </c>
      <c r="D492" s="78">
        <v>69.152808224355582</v>
      </c>
      <c r="E492" s="78">
        <v>59.653823043412949</v>
      </c>
      <c r="F492" s="78">
        <v>62.522841497262021</v>
      </c>
      <c r="G492" s="78">
        <v>57.553107493326316</v>
      </c>
      <c r="H492" s="78">
        <v>58.523293323330833</v>
      </c>
      <c r="I492" s="78">
        <v>58.162425816023742</v>
      </c>
      <c r="J492" s="78">
        <v>58.013992434536711</v>
      </c>
      <c r="K492" s="78">
        <v>61.436323610346726</v>
      </c>
      <c r="L492" s="78">
        <v>60.334830130882764</v>
      </c>
      <c r="M492" s="78">
        <v>63.220768857123034</v>
      </c>
      <c r="N492" s="78">
        <v>69.326531316897999</v>
      </c>
      <c r="O492" s="78">
        <v>72.222794546890555</v>
      </c>
      <c r="P492" s="78">
        <v>69.81024622444437</v>
      </c>
      <c r="Q492" s="78">
        <v>74.699584663440092</v>
      </c>
      <c r="R492" s="78">
        <v>90.316941950517446</v>
      </c>
      <c r="S492" s="78">
        <v>90.711660825478916</v>
      </c>
      <c r="T492" s="78">
        <v>90.012211942809088</v>
      </c>
      <c r="U492" s="78">
        <v>75.390275559105433</v>
      </c>
      <c r="V492" s="78">
        <v>162.04239071409177</v>
      </c>
      <c r="W492" s="78">
        <v>176.87276823240643</v>
      </c>
      <c r="X492" s="78">
        <v>113.40437606613305</v>
      </c>
      <c r="Y492" s="78">
        <v>98.416005162955798</v>
      </c>
      <c r="Z492" s="78">
        <v>120.19862377980476</v>
      </c>
      <c r="AA492" s="78">
        <v>110.79117891639481</v>
      </c>
      <c r="AB492" s="78">
        <v>113.81494478606612</v>
      </c>
      <c r="AC492" s="78">
        <v>112.16394758815595</v>
      </c>
      <c r="AD492" s="78">
        <v>27.07349166639592</v>
      </c>
      <c r="AF492" s="14" t="s">
        <v>519</v>
      </c>
      <c r="AG492" s="14"/>
      <c r="AH492" s="14"/>
      <c r="AI492" s="67" t="s">
        <v>547</v>
      </c>
    </row>
    <row r="493" spans="1:35" x14ac:dyDescent="0.2">
      <c r="A493" s="54" t="s">
        <v>502</v>
      </c>
      <c r="B493" s="54" t="s">
        <v>191</v>
      </c>
      <c r="C493" s="78">
        <v>19.434475955610356</v>
      </c>
      <c r="D493" s="78">
        <v>17.403320446651097</v>
      </c>
      <c r="E493" s="78">
        <v>18.959351174731601</v>
      </c>
      <c r="F493" s="78">
        <v>19.482429994509374</v>
      </c>
      <c r="G493" s="78">
        <v>39.445792620679597</v>
      </c>
      <c r="H493" s="78">
        <v>46.813956833152751</v>
      </c>
      <c r="I493" s="78">
        <v>49.283652715453577</v>
      </c>
      <c r="J493" s="78">
        <v>50.267891435155548</v>
      </c>
      <c r="K493" s="78">
        <v>56.593162453659872</v>
      </c>
      <c r="L493" s="78">
        <v>62.956014512487592</v>
      </c>
      <c r="M493" s="78">
        <v>63.503503322115797</v>
      </c>
      <c r="N493" s="78">
        <v>72.420995827349131</v>
      </c>
      <c r="O493" s="78">
        <v>75.367984645559929</v>
      </c>
      <c r="P493" s="78">
        <v>72.324213846865291</v>
      </c>
      <c r="Q493" s="78">
        <v>76.514277797698597</v>
      </c>
      <c r="R493" s="78">
        <v>91.188389386784877</v>
      </c>
      <c r="S493" s="78">
        <v>96.153589542567317</v>
      </c>
      <c r="T493" s="78">
        <v>94.881682483666367</v>
      </c>
      <c r="U493" s="78">
        <v>90.094844840900848</v>
      </c>
      <c r="V493" s="78">
        <v>89.763127936248338</v>
      </c>
      <c r="W493" s="78">
        <v>93.035245540188413</v>
      </c>
      <c r="X493" s="78">
        <v>120.87617674032153</v>
      </c>
      <c r="Y493" s="78">
        <v>137.69431616063906</v>
      </c>
      <c r="Z493" s="78">
        <v>147.00352071535951</v>
      </c>
      <c r="AA493" s="78">
        <v>149.13240869307455</v>
      </c>
      <c r="AB493" s="78">
        <v>155.3987324009542</v>
      </c>
      <c r="AC493" s="78">
        <v>147.65436470953713</v>
      </c>
      <c r="AD493" s="78">
        <v>156.01867424598328</v>
      </c>
      <c r="AF493" s="14" t="s">
        <v>523</v>
      </c>
      <c r="AG493" s="14"/>
      <c r="AH493" s="14"/>
      <c r="AI493" s="67" t="s">
        <v>550</v>
      </c>
    </row>
    <row r="494" spans="1:35" x14ac:dyDescent="0.2">
      <c r="A494" s="54" t="s">
        <v>503</v>
      </c>
      <c r="B494" s="54" t="s">
        <v>191</v>
      </c>
      <c r="C494" s="78">
        <v>33.547170166859814</v>
      </c>
      <c r="D494" s="78">
        <v>40.773891242807188</v>
      </c>
      <c r="E494" s="78">
        <v>41.140604419727794</v>
      </c>
      <c r="F494" s="78">
        <v>41.482365894159265</v>
      </c>
      <c r="G494" s="78">
        <v>41.879678713420965</v>
      </c>
      <c r="H494" s="78">
        <v>42.909721487748989</v>
      </c>
      <c r="I494" s="78">
        <v>46.664660590958867</v>
      </c>
      <c r="J494" s="78">
        <v>49.905464712361265</v>
      </c>
      <c r="K494" s="78">
        <v>53.80519943019943</v>
      </c>
      <c r="L494" s="78">
        <v>63.879068275262355</v>
      </c>
      <c r="M494" s="78">
        <v>67.139312379476863</v>
      </c>
      <c r="N494" s="78">
        <v>69.323536528317717</v>
      </c>
      <c r="O494" s="78">
        <v>74.062396395967667</v>
      </c>
      <c r="P494" s="78">
        <v>79.636996134732186</v>
      </c>
      <c r="Q494" s="78">
        <v>85.490669361662128</v>
      </c>
      <c r="R494" s="78">
        <v>92.537682305325703</v>
      </c>
      <c r="S494" s="78">
        <v>95.5831822727841</v>
      </c>
      <c r="T494" s="78">
        <v>98.605908341370835</v>
      </c>
      <c r="U494" s="78">
        <v>95.739971891343913</v>
      </c>
      <c r="V494" s="78">
        <v>93.401409668091532</v>
      </c>
      <c r="W494" s="78">
        <v>94.453005940469751</v>
      </c>
      <c r="X494" s="78">
        <v>96.819718091697652</v>
      </c>
      <c r="Y494" s="78">
        <v>106.38871893662107</v>
      </c>
      <c r="Z494" s="78">
        <v>110.09534749257989</v>
      </c>
      <c r="AA494" s="78">
        <v>115.9520326835748</v>
      </c>
      <c r="AB494" s="78">
        <v>122.42353013853068</v>
      </c>
      <c r="AC494" s="78">
        <v>127.42696396202648</v>
      </c>
      <c r="AD494" s="78">
        <v>134.53954630008414</v>
      </c>
      <c r="AF494" s="14" t="s">
        <v>568</v>
      </c>
      <c r="AG494" s="14"/>
      <c r="AH494" s="14"/>
      <c r="AI494" s="67" t="s">
        <v>548</v>
      </c>
    </row>
    <row r="495" spans="1:35" x14ac:dyDescent="0.2">
      <c r="A495" s="54" t="s">
        <v>504</v>
      </c>
      <c r="B495" s="54" t="s">
        <v>194</v>
      </c>
      <c r="C495" s="78">
        <v>103.4629847967732</v>
      </c>
      <c r="D495" s="78">
        <v>97.967633612493429</v>
      </c>
      <c r="E495" s="78">
        <v>92.272573587907715</v>
      </c>
      <c r="F495" s="78">
        <v>84.202628717869075</v>
      </c>
      <c r="G495" s="78">
        <v>83.808610522699951</v>
      </c>
      <c r="H495" s="78">
        <v>85.896128085490673</v>
      </c>
      <c r="I495" s="78">
        <v>91.030002939663405</v>
      </c>
      <c r="J495" s="78">
        <v>94.19101973210428</v>
      </c>
      <c r="K495" s="78">
        <v>98.219703559671828</v>
      </c>
      <c r="L495" s="78">
        <v>103.75292728684177</v>
      </c>
      <c r="M495" s="78">
        <v>102.54120210985124</v>
      </c>
      <c r="N495" s="78">
        <v>101.99542476540252</v>
      </c>
      <c r="O495" s="78">
        <v>114.42233837945155</v>
      </c>
      <c r="P495" s="78">
        <v>122.01454816749045</v>
      </c>
      <c r="Q495" s="78">
        <v>137.07120848494233</v>
      </c>
      <c r="R495" s="78">
        <v>139.72572299732053</v>
      </c>
      <c r="S495" s="78">
        <v>148.11221937530502</v>
      </c>
      <c r="T495" s="78">
        <v>264.16739640936294</v>
      </c>
      <c r="U495" s="78">
        <v>146.33286765810425</v>
      </c>
      <c r="V495" s="78">
        <v>151.30458109781262</v>
      </c>
      <c r="W495" s="78">
        <v>151.31299879908184</v>
      </c>
      <c r="X495" s="78">
        <v>160.72844416884709</v>
      </c>
      <c r="Y495" s="78">
        <v>176.69639970387828</v>
      </c>
      <c r="Z495" s="78">
        <v>180.96335416791874</v>
      </c>
      <c r="AA495" s="78">
        <v>202.78755457539228</v>
      </c>
      <c r="AB495" s="78">
        <v>231.42968841857731</v>
      </c>
      <c r="AC495" s="78">
        <v>254.34485619469027</v>
      </c>
      <c r="AD495" s="78">
        <v>228.07355112455383</v>
      </c>
      <c r="AF495" s="14" t="s">
        <v>519</v>
      </c>
      <c r="AG495" s="14"/>
      <c r="AH495" s="14"/>
      <c r="AI495" s="67" t="s">
        <v>547</v>
      </c>
    </row>
    <row r="496" spans="1:35" x14ac:dyDescent="0.2">
      <c r="A496" s="54" t="s">
        <v>505</v>
      </c>
      <c r="B496" s="54" t="s">
        <v>194</v>
      </c>
      <c r="C496" s="78">
        <v>187.05628883291351</v>
      </c>
      <c r="D496" s="78">
        <v>169.33604128516731</v>
      </c>
      <c r="E496" s="78">
        <v>180.59744954312683</v>
      </c>
      <c r="F496" s="78">
        <v>175.44023284600715</v>
      </c>
      <c r="G496" s="78">
        <v>175.15144477988255</v>
      </c>
      <c r="H496" s="78">
        <v>174.4030694935997</v>
      </c>
      <c r="I496" s="78">
        <v>176.95083758193735</v>
      </c>
      <c r="J496" s="78">
        <v>180.48742002850798</v>
      </c>
      <c r="K496" s="78">
        <v>184.5905176584422</v>
      </c>
      <c r="L496" s="78">
        <v>194.76188678057838</v>
      </c>
      <c r="M496" s="78">
        <v>203.12686632070276</v>
      </c>
      <c r="N496" s="78">
        <v>217.81174537987678</v>
      </c>
      <c r="O496" s="78">
        <v>266.80862817308957</v>
      </c>
      <c r="P496" s="78">
        <v>271.79075789264016</v>
      </c>
      <c r="Q496" s="78">
        <v>338.8555218488757</v>
      </c>
      <c r="R496" s="78">
        <v>398.50627670940173</v>
      </c>
      <c r="S496" s="78">
        <v>397.47552522128615</v>
      </c>
      <c r="T496" s="78">
        <v>369.89368381398856</v>
      </c>
      <c r="U496" s="78">
        <v>325.81671003180111</v>
      </c>
      <c r="V496" s="78">
        <v>304.97013129995105</v>
      </c>
      <c r="W496" s="78">
        <v>289.31447196870926</v>
      </c>
      <c r="X496" s="78">
        <v>272.56705803553842</v>
      </c>
      <c r="Y496" s="78">
        <v>288.03871763738198</v>
      </c>
      <c r="Z496" s="78">
        <v>316.64366439348572</v>
      </c>
      <c r="AA496" s="78">
        <v>325.67971049819062</v>
      </c>
      <c r="AB496" s="78">
        <v>344.79371385935463</v>
      </c>
      <c r="AC496" s="78">
        <v>359.97839853774718</v>
      </c>
      <c r="AD496" s="78">
        <v>381.87292018326502</v>
      </c>
      <c r="AF496" s="14" t="s">
        <v>519</v>
      </c>
      <c r="AG496" s="14"/>
      <c r="AH496" s="14"/>
      <c r="AI496" s="67" t="s">
        <v>547</v>
      </c>
    </row>
    <row r="497" spans="1:35" x14ac:dyDescent="0.2">
      <c r="A497" s="54" t="s">
        <v>195</v>
      </c>
      <c r="B497" s="54" t="s">
        <v>194</v>
      </c>
      <c r="C497" s="78">
        <v>93.700831600831606</v>
      </c>
      <c r="D497" s="78">
        <v>92.010613943808536</v>
      </c>
      <c r="E497" s="78">
        <v>94.852422003284076</v>
      </c>
      <c r="F497" s="78">
        <v>87.632181599035761</v>
      </c>
      <c r="G497" s="78">
        <v>82.34964084643758</v>
      </c>
      <c r="H497" s="78">
        <v>79.316072113540471</v>
      </c>
      <c r="I497" s="78">
        <v>81.963012648524341</v>
      </c>
      <c r="J497" s="78">
        <v>80.666037735849059</v>
      </c>
      <c r="K497" s="78">
        <v>81.339793515667452</v>
      </c>
      <c r="L497" s="78">
        <v>73.689363088450889</v>
      </c>
      <c r="M497" s="78">
        <v>79.340381558028611</v>
      </c>
      <c r="N497" s="78">
        <v>75.40735694822888</v>
      </c>
      <c r="O497" s="78">
        <v>80.535672684915554</v>
      </c>
      <c r="P497" s="78">
        <v>76.093373493975903</v>
      </c>
      <c r="Q497" s="78">
        <v>89.443861948449111</v>
      </c>
      <c r="R497" s="78">
        <v>106.2074074074074</v>
      </c>
      <c r="S497" s="78">
        <v>103.69352313167259</v>
      </c>
      <c r="T497" s="78">
        <v>100.72617697107204</v>
      </c>
      <c r="U497" s="78">
        <v>75.985207100591722</v>
      </c>
      <c r="V497" s="78">
        <v>96.408382508700257</v>
      </c>
      <c r="W497" s="78">
        <v>93.152067071407927</v>
      </c>
      <c r="X497" s="78">
        <v>108.51482713727759</v>
      </c>
      <c r="Y497" s="78">
        <v>95.351841113366191</v>
      </c>
      <c r="Z497" s="78">
        <v>99.631266299623292</v>
      </c>
      <c r="AA497" s="78">
        <v>102.75804821712141</v>
      </c>
      <c r="AB497" s="78">
        <v>107.13941093969144</v>
      </c>
      <c r="AC497" s="78">
        <v>94.608749314317066</v>
      </c>
      <c r="AD497" s="78">
        <v>97.026560604017803</v>
      </c>
      <c r="AF497" s="14" t="s">
        <v>519</v>
      </c>
      <c r="AG497" s="14"/>
      <c r="AH497" s="14"/>
      <c r="AI497" s="67" t="s">
        <v>547</v>
      </c>
    </row>
    <row r="498" spans="1:35" x14ac:dyDescent="0.2">
      <c r="A498" s="54" t="s">
        <v>196</v>
      </c>
      <c r="B498" s="54" t="s">
        <v>194</v>
      </c>
      <c r="C498" s="78">
        <v>134.77608785441822</v>
      </c>
      <c r="D498" s="78">
        <v>120.65893597923389</v>
      </c>
      <c r="E498" s="78">
        <v>110.62213024016941</v>
      </c>
      <c r="F498" s="78">
        <v>105.01100517053271</v>
      </c>
      <c r="G498" s="78">
        <v>107.70269894268225</v>
      </c>
      <c r="H498" s="78">
        <v>109.55508744762251</v>
      </c>
      <c r="I498" s="78">
        <v>117.14805650530862</v>
      </c>
      <c r="J498" s="78">
        <v>118.18134359723052</v>
      </c>
      <c r="K498" s="78">
        <v>158.72859611231101</v>
      </c>
      <c r="L498" s="78">
        <v>153.60564284710935</v>
      </c>
      <c r="M498" s="78">
        <v>150.99354736236029</v>
      </c>
      <c r="N498" s="78">
        <v>129.77840519185145</v>
      </c>
      <c r="O498" s="78">
        <v>141.67465107865723</v>
      </c>
      <c r="P498" s="78">
        <v>139.35396007123441</v>
      </c>
      <c r="Q498" s="78">
        <v>171.07588914898437</v>
      </c>
      <c r="R498" s="78">
        <v>173.78349981502035</v>
      </c>
      <c r="S498" s="78">
        <v>178.3303627576046</v>
      </c>
      <c r="T498" s="78">
        <v>175.24599726945513</v>
      </c>
      <c r="U498" s="78">
        <v>165.26703672671414</v>
      </c>
      <c r="V498" s="78">
        <v>161.5268949317915</v>
      </c>
      <c r="W498" s="78">
        <v>154.50546423811639</v>
      </c>
      <c r="X498" s="78">
        <v>153.80695979722594</v>
      </c>
      <c r="Y498" s="78">
        <v>155.20070746128903</v>
      </c>
      <c r="Z498" s="78">
        <v>95.154634932610861</v>
      </c>
      <c r="AA498" s="78">
        <v>173.95627054318729</v>
      </c>
      <c r="AB498" s="78">
        <v>183.30300853615756</v>
      </c>
      <c r="AC498" s="78">
        <v>191.23008307682124</v>
      </c>
      <c r="AD498" s="78">
        <v>206.22684601605519</v>
      </c>
      <c r="AF498" s="14" t="s">
        <v>518</v>
      </c>
      <c r="AG498" s="14"/>
      <c r="AH498" s="14"/>
      <c r="AI498" s="67" t="s">
        <v>546</v>
      </c>
    </row>
    <row r="499" spans="1:35" x14ac:dyDescent="0.2">
      <c r="A499" s="54" t="s">
        <v>506</v>
      </c>
      <c r="B499" s="54" t="s">
        <v>197</v>
      </c>
      <c r="C499" s="78">
        <v>83.844391217564876</v>
      </c>
      <c r="D499" s="78">
        <v>72.769441093687178</v>
      </c>
      <c r="E499" s="78">
        <v>74.237743721415384</v>
      </c>
      <c r="F499" s="78">
        <v>60.53349915750622</v>
      </c>
      <c r="G499" s="78">
        <v>67.380256679312296</v>
      </c>
      <c r="H499" s="78">
        <v>63.898491308625779</v>
      </c>
      <c r="I499" s="78">
        <v>61.894056634837007</v>
      </c>
      <c r="J499" s="78">
        <v>61.655343416811306</v>
      </c>
      <c r="K499" s="78">
        <v>67.99575960205496</v>
      </c>
      <c r="L499" s="78">
        <v>70.032026729687885</v>
      </c>
      <c r="M499" s="78">
        <v>95.619663960125408</v>
      </c>
      <c r="N499" s="78">
        <v>65.916799872122766</v>
      </c>
      <c r="O499" s="78">
        <v>69.305670384525385</v>
      </c>
      <c r="P499" s="78">
        <v>69.432078431372545</v>
      </c>
      <c r="Q499" s="78">
        <v>88.512191247716629</v>
      </c>
      <c r="R499" s="78">
        <v>91.349563438999454</v>
      </c>
      <c r="S499" s="78">
        <v>89.168094302554024</v>
      </c>
      <c r="T499" s="78">
        <v>87.815703380588872</v>
      </c>
      <c r="U499" s="78">
        <v>66.141757985544416</v>
      </c>
      <c r="V499" s="78">
        <v>83.080509175070262</v>
      </c>
      <c r="W499" s="78">
        <v>82.378262305913452</v>
      </c>
      <c r="X499" s="78">
        <v>82.57576009303871</v>
      </c>
      <c r="Y499" s="78">
        <v>84.074095731350766</v>
      </c>
      <c r="Z499" s="78">
        <v>98.554947368421054</v>
      </c>
      <c r="AA499" s="78">
        <v>108.65989503978331</v>
      </c>
      <c r="AB499" s="78">
        <v>113.72153182855693</v>
      </c>
      <c r="AC499" s="78">
        <v>91.657830514179921</v>
      </c>
      <c r="AD499" s="78">
        <v>97.7400015839075</v>
      </c>
      <c r="AF499" s="14" t="s">
        <v>519</v>
      </c>
      <c r="AG499" s="14"/>
      <c r="AH499" s="14"/>
      <c r="AI499" s="67" t="s">
        <v>547</v>
      </c>
    </row>
    <row r="500" spans="1:35" x14ac:dyDescent="0.2">
      <c r="A500" s="54" t="s">
        <v>198</v>
      </c>
      <c r="B500" s="54" t="s">
        <v>197</v>
      </c>
      <c r="C500" s="78">
        <v>39.755182072829129</v>
      </c>
      <c r="D500" s="78">
        <v>37.777536625067825</v>
      </c>
      <c r="E500" s="78">
        <v>35.994683678894205</v>
      </c>
      <c r="F500" s="78">
        <v>35.887519260400616</v>
      </c>
      <c r="G500" s="78">
        <v>31.091942148760332</v>
      </c>
      <c r="H500" s="78">
        <v>30.152049818370525</v>
      </c>
      <c r="I500" s="78">
        <v>29.939969214982042</v>
      </c>
      <c r="J500" s="78">
        <v>30.419555095706155</v>
      </c>
      <c r="K500" s="78">
        <v>31.50910931174089</v>
      </c>
      <c r="L500" s="78">
        <v>33.45704317488007</v>
      </c>
      <c r="M500" s="78">
        <v>29.826858108108109</v>
      </c>
      <c r="N500" s="78">
        <v>34.206768315358872</v>
      </c>
      <c r="O500" s="78">
        <v>35.335116425424793</v>
      </c>
      <c r="P500" s="78">
        <v>49.03606462781304</v>
      </c>
      <c r="Q500" s="78">
        <v>84.969985569985568</v>
      </c>
      <c r="R500" s="78">
        <v>81.223455735838314</v>
      </c>
      <c r="S500" s="78">
        <v>88.808413871517914</v>
      </c>
      <c r="T500" s="78">
        <v>90.033821871476889</v>
      </c>
      <c r="U500" s="78">
        <v>55.342608206857783</v>
      </c>
      <c r="V500" s="78">
        <v>62.875975715524717</v>
      </c>
      <c r="W500" s="78">
        <v>79.69740634005764</v>
      </c>
      <c r="X500" s="78">
        <v>59.705865356833286</v>
      </c>
      <c r="Y500" s="78">
        <v>87.732200410196313</v>
      </c>
      <c r="Z500" s="78">
        <v>69.62219666474985</v>
      </c>
      <c r="AA500" s="78">
        <v>96.906643757159216</v>
      </c>
      <c r="AB500" s="78">
        <v>100.16123449668301</v>
      </c>
      <c r="AC500" s="78">
        <v>101.97883900486131</v>
      </c>
      <c r="AD500" s="78">
        <v>105.92816635160681</v>
      </c>
      <c r="AF500" s="14" t="s">
        <v>521</v>
      </c>
      <c r="AG500" s="14"/>
      <c r="AH500" s="14"/>
      <c r="AI500" s="67" t="s">
        <v>548</v>
      </c>
    </row>
    <row r="501" spans="1:35" x14ac:dyDescent="0.2">
      <c r="C501" s="1"/>
      <c r="I501" s="10"/>
      <c r="AI501" s="41"/>
    </row>
    <row r="502" spans="1:35" x14ac:dyDescent="0.2">
      <c r="C502" s="1"/>
      <c r="I502" s="10"/>
    </row>
    <row r="503" spans="1:35" x14ac:dyDescent="0.2">
      <c r="C503" s="1"/>
      <c r="I503" s="10"/>
    </row>
    <row r="504" spans="1:35" x14ac:dyDescent="0.2">
      <c r="C504" s="1"/>
      <c r="I504" s="10"/>
    </row>
    <row r="505" spans="1:35" x14ac:dyDescent="0.2">
      <c r="C505" s="1"/>
      <c r="I505" s="10"/>
    </row>
    <row r="506" spans="1:35" x14ac:dyDescent="0.2">
      <c r="C506" s="1"/>
      <c r="I506" s="10"/>
    </row>
    <row r="507" spans="1:35" x14ac:dyDescent="0.2">
      <c r="C507" s="1"/>
      <c r="I507" s="10"/>
    </row>
    <row r="508" spans="1:35" x14ac:dyDescent="0.2">
      <c r="C508" s="1"/>
      <c r="I508" s="10"/>
    </row>
    <row r="509" spans="1:35" x14ac:dyDescent="0.2">
      <c r="C509" s="1"/>
      <c r="I509" s="10"/>
    </row>
    <row r="510" spans="1:35" x14ac:dyDescent="0.2">
      <c r="C510" s="1"/>
      <c r="I510" s="10"/>
    </row>
    <row r="511" spans="1:35" x14ac:dyDescent="0.2">
      <c r="C511" s="1"/>
      <c r="I511" s="10"/>
    </row>
    <row r="512" spans="1:35" x14ac:dyDescent="0.2">
      <c r="C512" s="1"/>
      <c r="I512" s="10"/>
    </row>
    <row r="513" spans="3:9" x14ac:dyDescent="0.2">
      <c r="C513" s="1"/>
      <c r="I513" s="10"/>
    </row>
    <row r="514" spans="3:9" x14ac:dyDescent="0.2">
      <c r="C514" s="1"/>
      <c r="I514" s="10"/>
    </row>
    <row r="515" spans="3:9" x14ac:dyDescent="0.2">
      <c r="C515" s="1"/>
      <c r="I515" s="10"/>
    </row>
    <row r="516" spans="3:9" x14ac:dyDescent="0.2">
      <c r="C516" s="1"/>
      <c r="I516" s="10"/>
    </row>
    <row r="517" spans="3:9" x14ac:dyDescent="0.2">
      <c r="C517" s="1"/>
      <c r="I517" s="10"/>
    </row>
    <row r="518" spans="3:9" x14ac:dyDescent="0.2">
      <c r="C518" s="1"/>
      <c r="I518" s="10"/>
    </row>
    <row r="519" spans="3:9" x14ac:dyDescent="0.2">
      <c r="C519" s="1"/>
      <c r="I519" s="10"/>
    </row>
    <row r="520" spans="3:9" x14ac:dyDescent="0.2">
      <c r="C520" s="1"/>
      <c r="I520" s="10"/>
    </row>
    <row r="521" spans="3:9" x14ac:dyDescent="0.2">
      <c r="C521" s="1"/>
      <c r="I521" s="10"/>
    </row>
    <row r="522" spans="3:9" x14ac:dyDescent="0.2">
      <c r="C522" s="1"/>
      <c r="I522" s="10"/>
    </row>
    <row r="523" spans="3:9" x14ac:dyDescent="0.2">
      <c r="C523" s="1"/>
      <c r="I523" s="10"/>
    </row>
    <row r="524" spans="3:9" x14ac:dyDescent="0.2">
      <c r="C524" s="1"/>
      <c r="I524" s="10"/>
    </row>
    <row r="525" spans="3:9" x14ac:dyDescent="0.2">
      <c r="C525" s="1"/>
      <c r="I525" s="10"/>
    </row>
    <row r="526" spans="3:9" x14ac:dyDescent="0.2">
      <c r="C526" s="1"/>
      <c r="I526" s="10"/>
    </row>
    <row r="527" spans="3:9" x14ac:dyDescent="0.2">
      <c r="C527" s="1"/>
      <c r="I527" s="10"/>
    </row>
    <row r="528" spans="3:9" x14ac:dyDescent="0.2">
      <c r="C528" s="1"/>
      <c r="I528" s="10"/>
    </row>
    <row r="529" spans="3:9" x14ac:dyDescent="0.2">
      <c r="C529" s="1"/>
      <c r="I529" s="10"/>
    </row>
    <row r="530" spans="3:9" x14ac:dyDescent="0.2">
      <c r="C530" s="1"/>
      <c r="I530" s="10"/>
    </row>
    <row r="531" spans="3:9" x14ac:dyDescent="0.2">
      <c r="C531" s="1"/>
      <c r="I531" s="10"/>
    </row>
    <row r="532" spans="3:9" x14ac:dyDescent="0.2">
      <c r="C532" s="1"/>
      <c r="I532" s="10"/>
    </row>
    <row r="533" spans="3:9" x14ac:dyDescent="0.2">
      <c r="C533" s="1"/>
      <c r="I533" s="10"/>
    </row>
    <row r="534" spans="3:9" x14ac:dyDescent="0.2">
      <c r="C534" s="1"/>
      <c r="I534" s="10"/>
    </row>
    <row r="535" spans="3:9" x14ac:dyDescent="0.2">
      <c r="C535" s="1"/>
      <c r="I535" s="10"/>
    </row>
    <row r="536" spans="3:9" x14ac:dyDescent="0.2">
      <c r="C536" s="1"/>
      <c r="I536" s="10"/>
    </row>
    <row r="537" spans="3:9" x14ac:dyDescent="0.2">
      <c r="C537" s="1"/>
      <c r="I537" s="10"/>
    </row>
    <row r="538" spans="3:9" x14ac:dyDescent="0.2">
      <c r="C538" s="1"/>
      <c r="I538" s="10"/>
    </row>
    <row r="539" spans="3:9" x14ac:dyDescent="0.2">
      <c r="C539" s="1"/>
      <c r="I539" s="10"/>
    </row>
    <row r="540" spans="3:9" x14ac:dyDescent="0.2">
      <c r="C540" s="1"/>
      <c r="I540" s="10"/>
    </row>
    <row r="541" spans="3:9" x14ac:dyDescent="0.2">
      <c r="C541" s="1"/>
      <c r="I541" s="10"/>
    </row>
    <row r="542" spans="3:9" x14ac:dyDescent="0.2">
      <c r="C542" s="1"/>
      <c r="I542" s="10"/>
    </row>
    <row r="543" spans="3:9" x14ac:dyDescent="0.2">
      <c r="C543" s="1"/>
      <c r="I543" s="10"/>
    </row>
    <row r="544" spans="3:9" x14ac:dyDescent="0.2">
      <c r="C544" s="1"/>
      <c r="I544" s="10"/>
    </row>
    <row r="545" spans="3:9" x14ac:dyDescent="0.2">
      <c r="C545" s="1"/>
      <c r="I545" s="10"/>
    </row>
    <row r="546" spans="3:9" x14ac:dyDescent="0.2">
      <c r="C546" s="1"/>
      <c r="I546" s="10"/>
    </row>
    <row r="547" spans="3:9" x14ac:dyDescent="0.2">
      <c r="C547" s="1"/>
      <c r="I547" s="10"/>
    </row>
    <row r="548" spans="3:9" x14ac:dyDescent="0.2">
      <c r="C548" s="1"/>
      <c r="I548" s="10"/>
    </row>
    <row r="549" spans="3:9" x14ac:dyDescent="0.2">
      <c r="C549" s="1"/>
      <c r="I549" s="10"/>
    </row>
    <row r="550" spans="3:9" x14ac:dyDescent="0.2">
      <c r="C550" s="1"/>
      <c r="I550" s="10"/>
    </row>
    <row r="551" spans="3:9" x14ac:dyDescent="0.2">
      <c r="C551" s="1"/>
      <c r="I551" s="10"/>
    </row>
    <row r="552" spans="3:9" x14ac:dyDescent="0.2">
      <c r="C552" s="1"/>
      <c r="I552" s="10"/>
    </row>
    <row r="553" spans="3:9" x14ac:dyDescent="0.2">
      <c r="C553" s="1"/>
      <c r="I553" s="10"/>
    </row>
    <row r="554" spans="3:9" x14ac:dyDescent="0.2">
      <c r="C554" s="1"/>
      <c r="I554" s="10"/>
    </row>
    <row r="555" spans="3:9" x14ac:dyDescent="0.2">
      <c r="C555" s="1"/>
      <c r="I555" s="10"/>
    </row>
    <row r="556" spans="3:9" x14ac:dyDescent="0.2">
      <c r="C556" s="1"/>
      <c r="I556" s="10"/>
    </row>
    <row r="557" spans="3:9" x14ac:dyDescent="0.2">
      <c r="C557" s="1"/>
      <c r="I557" s="10"/>
    </row>
    <row r="558" spans="3:9" x14ac:dyDescent="0.2">
      <c r="C558" s="1"/>
      <c r="I558" s="10"/>
    </row>
    <row r="559" spans="3:9" x14ac:dyDescent="0.2">
      <c r="C559" s="1"/>
      <c r="I559" s="10"/>
    </row>
    <row r="560" spans="3:9" x14ac:dyDescent="0.2">
      <c r="C560" s="1"/>
      <c r="I560" s="10"/>
    </row>
    <row r="561" spans="3:9" x14ac:dyDescent="0.2">
      <c r="C561" s="1"/>
      <c r="I561" s="10"/>
    </row>
    <row r="562" spans="3:9" x14ac:dyDescent="0.2">
      <c r="C562" s="1"/>
      <c r="I562" s="10"/>
    </row>
    <row r="563" spans="3:9" x14ac:dyDescent="0.2">
      <c r="C563" s="1"/>
      <c r="I563" s="10"/>
    </row>
    <row r="564" spans="3:9" x14ac:dyDescent="0.2">
      <c r="C564" s="1"/>
      <c r="I564" s="10"/>
    </row>
    <row r="565" spans="3:9" x14ac:dyDescent="0.2">
      <c r="C565" s="1"/>
      <c r="I565" s="10"/>
    </row>
    <row r="566" spans="3:9" x14ac:dyDescent="0.2">
      <c r="C566" s="1"/>
      <c r="I566" s="10"/>
    </row>
    <row r="567" spans="3:9" x14ac:dyDescent="0.2">
      <c r="C567" s="1"/>
      <c r="I567" s="10"/>
    </row>
    <row r="568" spans="3:9" x14ac:dyDescent="0.2">
      <c r="C568" s="1"/>
      <c r="I568" s="10"/>
    </row>
    <row r="569" spans="3:9" x14ac:dyDescent="0.2">
      <c r="C569" s="1"/>
      <c r="I569" s="10"/>
    </row>
    <row r="570" spans="3:9" x14ac:dyDescent="0.2">
      <c r="C570" s="1"/>
      <c r="I570" s="10"/>
    </row>
    <row r="571" spans="3:9" x14ac:dyDescent="0.2">
      <c r="C571" s="1"/>
      <c r="I571" s="10"/>
    </row>
    <row r="572" spans="3:9" x14ac:dyDescent="0.2">
      <c r="C572" s="1"/>
      <c r="I572" s="10"/>
    </row>
    <row r="573" spans="3:9" x14ac:dyDescent="0.2">
      <c r="C573" s="1"/>
      <c r="I573" s="10"/>
    </row>
    <row r="574" spans="3:9" x14ac:dyDescent="0.2">
      <c r="C574" s="1"/>
      <c r="I574" s="10"/>
    </row>
    <row r="575" spans="3:9" x14ac:dyDescent="0.2">
      <c r="C575" s="1"/>
      <c r="I575" s="10"/>
    </row>
    <row r="576" spans="3:9" x14ac:dyDescent="0.2">
      <c r="C576" s="1"/>
      <c r="I576" s="10"/>
    </row>
    <row r="577" spans="3:9" x14ac:dyDescent="0.2">
      <c r="C577" s="1"/>
      <c r="I577" s="10"/>
    </row>
    <row r="578" spans="3:9" x14ac:dyDescent="0.2">
      <c r="C578" s="1"/>
      <c r="I578" s="10"/>
    </row>
    <row r="579" spans="3:9" x14ac:dyDescent="0.2">
      <c r="C579" s="1"/>
      <c r="I579" s="10"/>
    </row>
    <row r="580" spans="3:9" x14ac:dyDescent="0.2">
      <c r="C580" s="1"/>
      <c r="I580" s="10"/>
    </row>
    <row r="581" spans="3:9" x14ac:dyDescent="0.2">
      <c r="C581" s="1"/>
      <c r="I581" s="10"/>
    </row>
    <row r="582" spans="3:9" x14ac:dyDescent="0.2">
      <c r="C582" s="1"/>
      <c r="I582" s="10"/>
    </row>
    <row r="583" spans="3:9" x14ac:dyDescent="0.2">
      <c r="C583" s="1"/>
      <c r="I583" s="10"/>
    </row>
    <row r="584" spans="3:9" x14ac:dyDescent="0.2">
      <c r="C584" s="1"/>
      <c r="I584" s="10"/>
    </row>
    <row r="585" spans="3:9" x14ac:dyDescent="0.2">
      <c r="C585" s="1"/>
      <c r="I585" s="10"/>
    </row>
    <row r="586" spans="3:9" x14ac:dyDescent="0.2">
      <c r="C586" s="1"/>
      <c r="I586" s="10"/>
    </row>
    <row r="587" spans="3:9" x14ac:dyDescent="0.2">
      <c r="C587" s="1"/>
      <c r="I587" s="10"/>
    </row>
    <row r="588" spans="3:9" x14ac:dyDescent="0.2">
      <c r="C588" s="1"/>
      <c r="I588" s="10"/>
    </row>
    <row r="589" spans="3:9" x14ac:dyDescent="0.2">
      <c r="C589" s="1"/>
      <c r="I589" s="10"/>
    </row>
    <row r="590" spans="3:9" x14ac:dyDescent="0.2">
      <c r="C590" s="1"/>
      <c r="I590" s="10"/>
    </row>
    <row r="591" spans="3:9" x14ac:dyDescent="0.2">
      <c r="C591" s="1"/>
      <c r="I591" s="10"/>
    </row>
    <row r="592" spans="3:9" x14ac:dyDescent="0.2">
      <c r="C592" s="1"/>
      <c r="I592" s="10"/>
    </row>
    <row r="593" spans="3:9" x14ac:dyDescent="0.2">
      <c r="C593" s="1"/>
      <c r="I593" s="10"/>
    </row>
    <row r="594" spans="3:9" x14ac:dyDescent="0.2">
      <c r="C594" s="1"/>
      <c r="I594" s="10"/>
    </row>
    <row r="595" spans="3:9" x14ac:dyDescent="0.2">
      <c r="C595" s="1"/>
      <c r="I595" s="10"/>
    </row>
    <row r="596" spans="3:9" x14ac:dyDescent="0.2">
      <c r="C596" s="1"/>
      <c r="I596" s="10"/>
    </row>
    <row r="597" spans="3:9" x14ac:dyDescent="0.2">
      <c r="C597" s="1"/>
      <c r="I597" s="10"/>
    </row>
    <row r="598" spans="3:9" x14ac:dyDescent="0.2">
      <c r="C598" s="1"/>
      <c r="I598" s="10"/>
    </row>
    <row r="599" spans="3:9" x14ac:dyDescent="0.2">
      <c r="C599" s="1"/>
      <c r="I599" s="10"/>
    </row>
    <row r="600" spans="3:9" x14ac:dyDescent="0.2">
      <c r="C600" s="1"/>
      <c r="I600" s="10"/>
    </row>
    <row r="601" spans="3:9" x14ac:dyDescent="0.2">
      <c r="C601" s="1"/>
      <c r="I601" s="10"/>
    </row>
    <row r="602" spans="3:9" x14ac:dyDescent="0.2">
      <c r="C602" s="1"/>
      <c r="I602" s="10"/>
    </row>
    <row r="603" spans="3:9" x14ac:dyDescent="0.2">
      <c r="C603" s="1"/>
      <c r="I603" s="10"/>
    </row>
    <row r="604" spans="3:9" x14ac:dyDescent="0.2">
      <c r="C604" s="1"/>
      <c r="I604" s="10"/>
    </row>
    <row r="605" spans="3:9" x14ac:dyDescent="0.2">
      <c r="C605" s="1"/>
      <c r="I605" s="10"/>
    </row>
    <row r="606" spans="3:9" x14ac:dyDescent="0.2">
      <c r="C606" s="1"/>
      <c r="I606" s="10"/>
    </row>
    <row r="607" spans="3:9" x14ac:dyDescent="0.2">
      <c r="C607" s="1"/>
      <c r="I607" s="10"/>
    </row>
    <row r="608" spans="3:9" x14ac:dyDescent="0.2">
      <c r="C608" s="1"/>
      <c r="I608" s="10"/>
    </row>
    <row r="609" spans="3:9" x14ac:dyDescent="0.2">
      <c r="C609" s="1"/>
      <c r="I609" s="10"/>
    </row>
    <row r="610" spans="3:9" x14ac:dyDescent="0.2">
      <c r="C610" s="1"/>
      <c r="I610" s="10"/>
    </row>
    <row r="611" spans="3:9" x14ac:dyDescent="0.2">
      <c r="C611" s="1"/>
      <c r="I611" s="10"/>
    </row>
    <row r="612" spans="3:9" x14ac:dyDescent="0.2">
      <c r="C612" s="1"/>
      <c r="I612" s="10"/>
    </row>
  </sheetData>
  <mergeCells count="4">
    <mergeCell ref="AF6:AF7"/>
    <mergeCell ref="AG6:AG7"/>
    <mergeCell ref="AH6:AH7"/>
    <mergeCell ref="AI6:AI7"/>
  </mergeCells>
  <phoneticPr fontId="10" type="noConversion"/>
  <conditionalFormatting sqref="C19:AD500">
    <cfRule type="cellIs" dxfId="2" priority="1" operator="equal">
      <formula>"NR"</formula>
    </cfRule>
  </conditionalFormatting>
  <printOptions horizontalCentered="1"/>
  <pageMargins left="0.5" right="0.5" top="0.75" bottom="0.8" header="0.5" footer="0.5"/>
  <pageSetup scale="76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F49D9-20C1-4338-ABEA-C8258ECA886E}">
  <dimension ref="A1:W501"/>
  <sheetViews>
    <sheetView showGridLines="0" zoomScaleNormal="100" workbookViewId="0">
      <selection activeCell="A4" sqref="A1:XFD4"/>
    </sheetView>
  </sheetViews>
  <sheetFormatPr defaultRowHeight="12.75" x14ac:dyDescent="0.2"/>
  <cols>
    <col min="1" max="1" width="14.140625" style="1" bestFit="1" customWidth="1"/>
    <col min="2" max="2" width="10.5703125" style="1" bestFit="1" customWidth="1"/>
    <col min="3" max="3" width="9" style="10" bestFit="1" customWidth="1"/>
    <col min="4" max="17" width="7.140625" style="10" customWidth="1"/>
    <col min="18" max="18" width="2.7109375" style="1" customWidth="1"/>
    <col min="19" max="19" width="13.42578125" style="1" customWidth="1"/>
    <col min="20" max="21" width="9.7109375" style="1" customWidth="1"/>
    <col min="22" max="22" width="12" style="1" customWidth="1"/>
    <col min="23" max="16384" width="9.140625" style="1"/>
  </cols>
  <sheetData>
    <row r="1" spans="1:23" x14ac:dyDescent="0.2">
      <c r="B1" s="1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S1" s="18"/>
      <c r="T1" s="18"/>
      <c r="U1" s="18"/>
      <c r="V1" s="18"/>
    </row>
    <row r="2" spans="1:23" x14ac:dyDescent="0.2">
      <c r="B2" s="10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S2" s="18"/>
      <c r="T2" s="18"/>
      <c r="U2" s="18"/>
      <c r="V2" s="18"/>
    </row>
    <row r="3" spans="1:23" x14ac:dyDescent="0.2">
      <c r="B3" s="10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18"/>
      <c r="T3" s="18"/>
      <c r="U3" s="18"/>
      <c r="V3" s="18"/>
    </row>
    <row r="4" spans="1:23" x14ac:dyDescent="0.2">
      <c r="B4" s="1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S4" s="18"/>
      <c r="T4" s="18"/>
      <c r="U4" s="18"/>
      <c r="V4" s="18"/>
    </row>
    <row r="5" spans="1:23" x14ac:dyDescent="0.2">
      <c r="B5" s="10"/>
    </row>
    <row r="6" spans="1:23" ht="23.25" customHeight="1" x14ac:dyDescent="0.35">
      <c r="A6" s="4" t="s">
        <v>592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85" t="s">
        <v>517</v>
      </c>
      <c r="T6" s="87" t="s">
        <v>528</v>
      </c>
      <c r="U6" s="87" t="s">
        <v>529</v>
      </c>
      <c r="V6" s="87" t="s">
        <v>525</v>
      </c>
    </row>
    <row r="7" spans="1:23" ht="12.75" customHeight="1" x14ac:dyDescent="0.2">
      <c r="A7" s="46" t="s">
        <v>554</v>
      </c>
      <c r="S7" s="86"/>
      <c r="T7" s="88"/>
      <c r="U7" s="88"/>
      <c r="V7" s="88"/>
    </row>
    <row r="8" spans="1:23" ht="12.75" customHeight="1" x14ac:dyDescent="0.2">
      <c r="C8" s="43" t="s">
        <v>557</v>
      </c>
      <c r="D8" s="43" t="s">
        <v>558</v>
      </c>
      <c r="E8" s="43" t="s">
        <v>559</v>
      </c>
      <c r="F8" s="43" t="s">
        <v>560</v>
      </c>
      <c r="G8" s="58" t="s">
        <v>563</v>
      </c>
      <c r="H8" s="58" t="s">
        <v>570</v>
      </c>
      <c r="I8" s="58" t="s">
        <v>571</v>
      </c>
      <c r="J8" s="58" t="s">
        <v>576</v>
      </c>
      <c r="K8" s="58" t="s">
        <v>577</v>
      </c>
      <c r="L8" s="58" t="s">
        <v>578</v>
      </c>
      <c r="M8" s="58" t="s">
        <v>579</v>
      </c>
      <c r="N8" s="58" t="s">
        <v>580</v>
      </c>
      <c r="O8" s="58" t="s">
        <v>595</v>
      </c>
      <c r="P8" s="58" t="s">
        <v>598</v>
      </c>
      <c r="Q8" s="58" t="s">
        <v>599</v>
      </c>
      <c r="S8" s="43" t="s">
        <v>599</v>
      </c>
      <c r="T8" s="43" t="s">
        <v>599</v>
      </c>
      <c r="U8" s="43" t="s">
        <v>599</v>
      </c>
      <c r="V8" s="43" t="s">
        <v>599</v>
      </c>
    </row>
    <row r="9" spans="1:23" ht="12.75" customHeight="1" x14ac:dyDescent="0.2">
      <c r="A9" s="11"/>
      <c r="B9" s="12" t="s">
        <v>514</v>
      </c>
      <c r="C9" s="3">
        <v>469</v>
      </c>
      <c r="D9" s="3">
        <v>471</v>
      </c>
      <c r="E9" s="3">
        <v>469</v>
      </c>
      <c r="F9" s="3">
        <v>470</v>
      </c>
      <c r="G9" s="3">
        <v>471</v>
      </c>
      <c r="H9" s="3">
        <v>469</v>
      </c>
      <c r="I9" s="3">
        <v>473</v>
      </c>
      <c r="J9" s="3">
        <v>474</v>
      </c>
      <c r="K9" s="3">
        <v>475</v>
      </c>
      <c r="L9" s="3">
        <v>477</v>
      </c>
      <c r="M9" s="3">
        <v>480</v>
      </c>
      <c r="N9" s="3">
        <v>479</v>
      </c>
      <c r="O9" s="3">
        <v>475</v>
      </c>
      <c r="P9" s="3">
        <v>482</v>
      </c>
      <c r="Q9" s="3">
        <v>482</v>
      </c>
      <c r="S9" s="3">
        <v>115</v>
      </c>
      <c r="T9" s="3">
        <v>290</v>
      </c>
      <c r="U9" s="3">
        <v>12</v>
      </c>
      <c r="V9" s="3">
        <v>177</v>
      </c>
    </row>
    <row r="10" spans="1:23" x14ac:dyDescent="0.2">
      <c r="A10" s="11"/>
      <c r="B10" s="12" t="s">
        <v>508</v>
      </c>
      <c r="C10" s="15">
        <v>207.17660225478139</v>
      </c>
      <c r="D10" s="15">
        <v>239.65808319274808</v>
      </c>
      <c r="E10" s="15">
        <v>266.67975783591061</v>
      </c>
      <c r="F10" s="15">
        <v>286.73976617078853</v>
      </c>
      <c r="G10" s="15">
        <v>300.19387474566491</v>
      </c>
      <c r="H10" s="15">
        <v>293.4695402402499</v>
      </c>
      <c r="I10" s="15">
        <v>281.37557035805111</v>
      </c>
      <c r="J10" s="15">
        <v>281.42876990482989</v>
      </c>
      <c r="K10" s="15">
        <v>307.77694545374834</v>
      </c>
      <c r="L10" s="15">
        <v>308.50202038378734</v>
      </c>
      <c r="M10" s="15">
        <v>334.42139162325134</v>
      </c>
      <c r="N10" s="15">
        <v>329.82370415019324</v>
      </c>
      <c r="O10" s="15">
        <v>339.11885220853765</v>
      </c>
      <c r="P10" s="15">
        <v>345.80456467733671</v>
      </c>
      <c r="Q10" s="15">
        <v>358.63418725525736</v>
      </c>
      <c r="S10" s="15">
        <v>529.10082183194902</v>
      </c>
      <c r="T10" s="15">
        <v>372.62590627749717</v>
      </c>
      <c r="U10" s="15">
        <v>581.72165771392486</v>
      </c>
      <c r="V10" s="15">
        <v>309.79005988659151</v>
      </c>
    </row>
    <row r="11" spans="1:23" ht="12.75" customHeight="1" x14ac:dyDescent="0.2">
      <c r="A11" s="11"/>
      <c r="B11" s="12" t="s">
        <v>509</v>
      </c>
      <c r="C11" s="15">
        <v>835.13247687806609</v>
      </c>
      <c r="D11" s="15">
        <v>846.75873106107667</v>
      </c>
      <c r="E11" s="15">
        <v>969.60740902401255</v>
      </c>
      <c r="F11" s="15">
        <v>1066.7135342290414</v>
      </c>
      <c r="G11" s="15">
        <v>1115.4504853892406</v>
      </c>
      <c r="H11" s="15">
        <v>1234.369930758186</v>
      </c>
      <c r="I11" s="15">
        <v>930.37549997607709</v>
      </c>
      <c r="J11" s="15">
        <v>968.02679993969286</v>
      </c>
      <c r="K11" s="15">
        <v>855.64734272399448</v>
      </c>
      <c r="L11" s="15">
        <v>958.9513620257527</v>
      </c>
      <c r="M11" s="15">
        <v>1218.4367256409105</v>
      </c>
      <c r="N11" s="15">
        <v>811.0491321146344</v>
      </c>
      <c r="O11" s="15">
        <v>855.46299746662089</v>
      </c>
      <c r="P11" s="15">
        <v>676.33272672674923</v>
      </c>
      <c r="Q11" s="15">
        <v>546.77322068276419</v>
      </c>
      <c r="S11" s="15">
        <v>846.77997092106716</v>
      </c>
      <c r="T11" s="15">
        <v>569.47641338196797</v>
      </c>
      <c r="U11" s="15">
        <v>706.29017160643036</v>
      </c>
      <c r="V11" s="15">
        <v>465.94496766550122</v>
      </c>
    </row>
    <row r="12" spans="1:23" x14ac:dyDescent="0.2">
      <c r="A12" s="11"/>
      <c r="B12" s="12" t="s">
        <v>510</v>
      </c>
      <c r="C12" s="15">
        <v>128.50960986804361</v>
      </c>
      <c r="D12" s="15">
        <v>155.05710428083552</v>
      </c>
      <c r="E12" s="15">
        <v>174.45572037305033</v>
      </c>
      <c r="F12" s="15">
        <v>190.46724891942972</v>
      </c>
      <c r="G12" s="15">
        <v>191.18325557283566</v>
      </c>
      <c r="H12" s="15">
        <v>173.45073990134648</v>
      </c>
      <c r="I12" s="15">
        <v>179.88498389906562</v>
      </c>
      <c r="J12" s="15">
        <v>177.91400085530938</v>
      </c>
      <c r="K12" s="15">
        <v>192.06792506501949</v>
      </c>
      <c r="L12" s="15">
        <v>191.56393063583815</v>
      </c>
      <c r="M12" s="15">
        <v>196.16760439574</v>
      </c>
      <c r="N12" s="15">
        <v>208.09720566318927</v>
      </c>
      <c r="O12" s="15">
        <v>209.37246925260169</v>
      </c>
      <c r="P12" s="15">
        <v>219.67156230372251</v>
      </c>
      <c r="Q12" s="15">
        <v>231.28795547433654</v>
      </c>
      <c r="S12" s="15">
        <v>349.38051128799412</v>
      </c>
      <c r="T12" s="15">
        <v>240.49389774818121</v>
      </c>
      <c r="U12" s="15">
        <v>293.44564373383344</v>
      </c>
      <c r="V12" s="15">
        <v>210.44026318620246</v>
      </c>
    </row>
    <row r="13" spans="1:23" x14ac:dyDescent="0.2">
      <c r="A13" s="11"/>
      <c r="B13" s="12" t="s">
        <v>511</v>
      </c>
      <c r="C13" s="15">
        <v>186.14028054333059</v>
      </c>
      <c r="D13" s="15">
        <v>203.78051064360051</v>
      </c>
      <c r="E13" s="15">
        <v>241.50239194715903</v>
      </c>
      <c r="F13" s="15">
        <v>258.87884843055264</v>
      </c>
      <c r="G13" s="15">
        <v>267.27892780751819</v>
      </c>
      <c r="H13" s="15">
        <v>239.96513682600499</v>
      </c>
      <c r="I13" s="15">
        <v>261.29294865235374</v>
      </c>
      <c r="J13" s="15">
        <v>261.63464656010109</v>
      </c>
      <c r="K13" s="15">
        <v>277.55347686080228</v>
      </c>
      <c r="L13" s="15">
        <v>281.13952082997491</v>
      </c>
      <c r="M13" s="15">
        <v>295.03714681936219</v>
      </c>
      <c r="N13" s="15">
        <v>312.05850703397039</v>
      </c>
      <c r="O13" s="15">
        <v>321.43905685198445</v>
      </c>
      <c r="P13" s="15">
        <v>344.35940368667747</v>
      </c>
      <c r="Q13" s="15">
        <v>377.79810264190093</v>
      </c>
      <c r="S13" s="84">
        <v>382.77261198190303</v>
      </c>
      <c r="T13" s="84">
        <v>341.63525367538091</v>
      </c>
      <c r="U13" s="84">
        <v>251.24878161007689</v>
      </c>
      <c r="V13" s="84">
        <v>233.82873886716851</v>
      </c>
      <c r="W13" s="16"/>
    </row>
    <row r="14" spans="1:23" ht="12.75" customHeight="1" x14ac:dyDescent="0.2">
      <c r="A14" s="11"/>
      <c r="B14" s="12" t="s">
        <v>512</v>
      </c>
      <c r="C14" s="15">
        <v>13.908238446081715</v>
      </c>
      <c r="D14" s="15">
        <v>55.907540088706924</v>
      </c>
      <c r="E14" s="15">
        <v>11.821967169358068</v>
      </c>
      <c r="F14" s="15">
        <v>8.3414245921209709</v>
      </c>
      <c r="G14" s="15">
        <v>22.082204078143036</v>
      </c>
      <c r="H14" s="15">
        <v>29.57099834362295</v>
      </c>
      <c r="I14" s="15">
        <v>69.585703916214442</v>
      </c>
      <c r="J14" s="15">
        <v>34.848233754906239</v>
      </c>
      <c r="K14" s="15">
        <v>43.264477343366593</v>
      </c>
      <c r="L14" s="15">
        <v>51.380044706360493</v>
      </c>
      <c r="M14" s="15">
        <v>54.944501724321825</v>
      </c>
      <c r="N14" s="15">
        <v>59.273350293850825</v>
      </c>
      <c r="O14" s="15">
        <v>35.389323784143905</v>
      </c>
      <c r="P14" s="15">
        <v>40.967862481315393</v>
      </c>
      <c r="Q14" s="15">
        <v>37.255213505461768</v>
      </c>
      <c r="S14" s="15">
        <v>73.241537542249574</v>
      </c>
      <c r="T14" s="15">
        <v>73.241537542249574</v>
      </c>
      <c r="U14" s="15">
        <v>100.19891817072505</v>
      </c>
      <c r="V14" s="15">
        <v>37.255213505461768</v>
      </c>
    </row>
    <row r="15" spans="1:23" ht="12.75" customHeight="1" x14ac:dyDescent="0.2">
      <c r="A15" s="11"/>
      <c r="B15" s="12" t="s">
        <v>513</v>
      </c>
      <c r="C15" s="19">
        <v>17968.452631578948</v>
      </c>
      <c r="D15" s="19">
        <v>18223.547368421052</v>
      </c>
      <c r="E15" s="19">
        <v>20893.747368421053</v>
      </c>
      <c r="F15" s="19">
        <v>23040.294736842105</v>
      </c>
      <c r="G15" s="19">
        <v>24017.042105263157</v>
      </c>
      <c r="H15" s="19">
        <v>26555.114583333332</v>
      </c>
      <c r="I15" s="19">
        <v>19992.208333333332</v>
      </c>
      <c r="J15" s="19">
        <v>20870.033333333333</v>
      </c>
      <c r="K15" s="19">
        <v>17628.286885245903</v>
      </c>
      <c r="L15" s="19">
        <v>20380.418032786885</v>
      </c>
      <c r="M15" s="19">
        <v>25788.360655737706</v>
      </c>
      <c r="N15" s="19">
        <v>16044.717703349283</v>
      </c>
      <c r="O15" s="19">
        <v>17300.02870813397</v>
      </c>
      <c r="P15" s="19">
        <v>12815.22009569378</v>
      </c>
      <c r="Q15" s="19">
        <v>8694.51827242525</v>
      </c>
      <c r="S15" s="15">
        <v>8694.51827242525</v>
      </c>
      <c r="T15" s="15">
        <v>8694.51827242525</v>
      </c>
      <c r="U15" s="15">
        <v>2379.7150837988825</v>
      </c>
      <c r="V15" s="15">
        <v>5588.9907407407409</v>
      </c>
    </row>
    <row r="16" spans="1:23" x14ac:dyDescent="0.2">
      <c r="A16" s="46" t="s">
        <v>594</v>
      </c>
      <c r="B16" s="30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18" t="s">
        <v>526</v>
      </c>
      <c r="S16" s="40">
        <v>15707102</v>
      </c>
      <c r="T16" s="40">
        <v>23240662</v>
      </c>
      <c r="U16" s="40">
        <v>252358</v>
      </c>
      <c r="V16" s="40">
        <v>6558380</v>
      </c>
    </row>
    <row r="17" spans="1:23" ht="12.75" customHeight="1" x14ac:dyDescent="0.2">
      <c r="A17" s="30"/>
      <c r="B17" s="30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18" t="s">
        <v>527</v>
      </c>
      <c r="S17" s="9">
        <v>0.48899983232087646</v>
      </c>
      <c r="T17" s="9">
        <v>0.78373330301905098</v>
      </c>
      <c r="U17" s="9">
        <v>8.5101435098226402E-3</v>
      </c>
      <c r="V17" s="9">
        <v>0.2211649917654705</v>
      </c>
    </row>
    <row r="18" spans="1:23" ht="22.5" customHeight="1" x14ac:dyDescent="0.2">
      <c r="A18" s="31" t="s">
        <v>0</v>
      </c>
      <c r="B18" s="32" t="s">
        <v>1</v>
      </c>
      <c r="C18" s="43" t="s">
        <v>557</v>
      </c>
      <c r="D18" s="43" t="s">
        <v>558</v>
      </c>
      <c r="E18" s="43" t="s">
        <v>559</v>
      </c>
      <c r="F18" s="43" t="s">
        <v>560</v>
      </c>
      <c r="G18" s="58" t="s">
        <v>563</v>
      </c>
      <c r="H18" s="58" t="s">
        <v>570</v>
      </c>
      <c r="I18" s="58" t="s">
        <v>571</v>
      </c>
      <c r="J18" s="58" t="s">
        <v>576</v>
      </c>
      <c r="K18" s="58" t="s">
        <v>577</v>
      </c>
      <c r="L18" s="58" t="s">
        <v>578</v>
      </c>
      <c r="M18" s="58" t="s">
        <v>579</v>
      </c>
      <c r="N18" s="58" t="s">
        <v>580</v>
      </c>
      <c r="O18" s="58" t="s">
        <v>595</v>
      </c>
      <c r="P18" s="58" t="s">
        <v>598</v>
      </c>
      <c r="Q18" s="58" t="s">
        <v>599</v>
      </c>
      <c r="S18" s="5" t="s">
        <v>516</v>
      </c>
      <c r="T18" s="39"/>
      <c r="U18" s="17"/>
      <c r="V18" s="17"/>
    </row>
    <row r="19" spans="1:23" x14ac:dyDescent="0.2">
      <c r="A19" s="54" t="s">
        <v>2</v>
      </c>
      <c r="B19" s="54" t="s">
        <v>2</v>
      </c>
      <c r="C19" s="78">
        <v>280.38592023713284</v>
      </c>
      <c r="D19" s="78">
        <v>310.93649620321213</v>
      </c>
      <c r="E19" s="78">
        <v>331.50006644165092</v>
      </c>
      <c r="F19" s="78">
        <v>356.20289130581637</v>
      </c>
      <c r="G19" s="78">
        <v>342.09437221322122</v>
      </c>
      <c r="H19" s="78">
        <v>364.60483496664853</v>
      </c>
      <c r="I19" s="78">
        <v>371.01764975962834</v>
      </c>
      <c r="J19" s="78">
        <v>367.37830006439151</v>
      </c>
      <c r="K19" s="78">
        <v>389.1111449774715</v>
      </c>
      <c r="L19" s="78">
        <v>424.72593284072684</v>
      </c>
      <c r="M19" s="78">
        <v>421.59178443959263</v>
      </c>
      <c r="N19" s="78">
        <v>444.96344701099156</v>
      </c>
      <c r="O19" s="78">
        <v>456.51903277123768</v>
      </c>
      <c r="P19" s="78">
        <v>466.29834015951712</v>
      </c>
      <c r="Q19" s="78">
        <v>496.65800090776133</v>
      </c>
      <c r="S19" s="14" t="s">
        <v>518</v>
      </c>
      <c r="T19" s="14"/>
      <c r="V19" s="67" t="s">
        <v>546</v>
      </c>
      <c r="W19" s="38"/>
    </row>
    <row r="20" spans="1:23" x14ac:dyDescent="0.2">
      <c r="A20" s="54" t="s">
        <v>3</v>
      </c>
      <c r="B20" s="54" t="s">
        <v>2</v>
      </c>
      <c r="C20" s="78">
        <v>209.2662945624775</v>
      </c>
      <c r="D20" s="78">
        <v>242.03273381294963</v>
      </c>
      <c r="E20" s="78">
        <v>265.87043664996423</v>
      </c>
      <c r="F20" s="78">
        <v>296.98340762753838</v>
      </c>
      <c r="G20" s="78">
        <v>296.96357498223171</v>
      </c>
      <c r="H20" s="78">
        <v>292.27659949474179</v>
      </c>
      <c r="I20" s="78">
        <v>273.32897247206324</v>
      </c>
      <c r="J20" s="78">
        <v>275.18665728055453</v>
      </c>
      <c r="K20" s="78">
        <v>283.9330702276045</v>
      </c>
      <c r="L20" s="78">
        <v>565.47657179958878</v>
      </c>
      <c r="M20" s="78">
        <v>321.9376483279396</v>
      </c>
      <c r="N20" s="78">
        <v>335.5798178977426</v>
      </c>
      <c r="O20" s="78">
        <v>410.52005792126999</v>
      </c>
      <c r="P20" s="78">
        <v>379.1424447593555</v>
      </c>
      <c r="Q20" s="78">
        <v>398.84633630691485</v>
      </c>
      <c r="S20" s="14" t="s">
        <v>518</v>
      </c>
      <c r="T20" s="14"/>
      <c r="U20" s="14"/>
      <c r="V20" s="67" t="s">
        <v>546</v>
      </c>
      <c r="W20" s="38"/>
    </row>
    <row r="21" spans="1:23" x14ac:dyDescent="0.2">
      <c r="A21" s="54" t="s">
        <v>4</v>
      </c>
      <c r="B21" s="54" t="s">
        <v>2</v>
      </c>
      <c r="C21" s="78">
        <v>300.74405328258803</v>
      </c>
      <c r="D21" s="78">
        <v>330.5545191440907</v>
      </c>
      <c r="E21" s="78">
        <v>418.05759447845259</v>
      </c>
      <c r="F21" s="78">
        <v>447.71975999549289</v>
      </c>
      <c r="G21" s="78">
        <v>478.66488458452295</v>
      </c>
      <c r="H21" s="78">
        <v>472.99260999454305</v>
      </c>
      <c r="I21" s="78">
        <v>445.35755102040815</v>
      </c>
      <c r="J21" s="78">
        <v>455.57064383370533</v>
      </c>
      <c r="K21" s="78">
        <v>564.93686212415878</v>
      </c>
      <c r="L21" s="78">
        <v>477.68441164955999</v>
      </c>
      <c r="M21" s="78">
        <v>447.41082982546419</v>
      </c>
      <c r="N21" s="78">
        <v>529.92508058776741</v>
      </c>
      <c r="O21" s="78">
        <v>709.70729080364538</v>
      </c>
      <c r="P21" s="78">
        <v>763.91135927269147</v>
      </c>
      <c r="Q21" s="78">
        <v>626.51890081733268</v>
      </c>
      <c r="S21" s="14" t="s">
        <v>518</v>
      </c>
      <c r="T21" s="14"/>
      <c r="U21" s="14"/>
      <c r="V21" s="67" t="s">
        <v>546</v>
      </c>
    </row>
    <row r="22" spans="1:23" x14ac:dyDescent="0.2">
      <c r="A22" s="54" t="s">
        <v>208</v>
      </c>
      <c r="B22" s="54" t="s">
        <v>2</v>
      </c>
      <c r="C22" s="78">
        <v>344.71598883271713</v>
      </c>
      <c r="D22" s="78">
        <v>400.31316963753073</v>
      </c>
      <c r="E22" s="78">
        <v>461.76394682557873</v>
      </c>
      <c r="F22" s="78">
        <v>471.84291171386502</v>
      </c>
      <c r="G22" s="78">
        <v>495.15370810901049</v>
      </c>
      <c r="H22" s="78">
        <v>465.86792568771637</v>
      </c>
      <c r="I22" s="78">
        <v>488.07953340402969</v>
      </c>
      <c r="J22" s="78">
        <v>476.07231055661367</v>
      </c>
      <c r="K22" s="78">
        <v>466.02335045436587</v>
      </c>
      <c r="L22" s="78">
        <v>467.08857322299394</v>
      </c>
      <c r="M22" s="78">
        <v>519.25195350395995</v>
      </c>
      <c r="N22" s="78">
        <v>577.8714354511369</v>
      </c>
      <c r="O22" s="78">
        <v>611.11948021888998</v>
      </c>
      <c r="P22" s="78">
        <v>640.67394569978342</v>
      </c>
      <c r="Q22" s="78">
        <v>685.90366539170293</v>
      </c>
      <c r="S22" s="14" t="s">
        <v>518</v>
      </c>
      <c r="T22" s="14"/>
      <c r="U22" s="14"/>
      <c r="V22" s="67" t="s">
        <v>546</v>
      </c>
    </row>
    <row r="23" spans="1:23" x14ac:dyDescent="0.2">
      <c r="A23" s="54" t="s">
        <v>6</v>
      </c>
      <c r="B23" s="54" t="s">
        <v>2</v>
      </c>
      <c r="C23" s="78">
        <v>189.470988930787</v>
      </c>
      <c r="D23" s="78">
        <v>264.89024247393701</v>
      </c>
      <c r="E23" s="78">
        <v>183.95001637018444</v>
      </c>
      <c r="F23" s="78">
        <v>176.62088138385502</v>
      </c>
      <c r="G23" s="78">
        <v>205.98403886190147</v>
      </c>
      <c r="H23" s="78">
        <v>235.77266060428278</v>
      </c>
      <c r="I23" s="78">
        <v>211.0669634025717</v>
      </c>
      <c r="J23" s="78">
        <v>302.27508344786963</v>
      </c>
      <c r="K23" s="78">
        <v>707.07340485601355</v>
      </c>
      <c r="L23" s="78">
        <v>419.20748111295376</v>
      </c>
      <c r="M23" s="78">
        <v>545.40245998010312</v>
      </c>
      <c r="N23" s="78">
        <v>720.17217259396591</v>
      </c>
      <c r="O23" s="78">
        <v>264.43776573572319</v>
      </c>
      <c r="P23" s="78">
        <v>216.0601967650492</v>
      </c>
      <c r="Q23" s="78">
        <v>228.07791333613798</v>
      </c>
      <c r="S23" s="14" t="s">
        <v>519</v>
      </c>
      <c r="T23" s="14"/>
      <c r="U23" s="14"/>
      <c r="V23" s="67" t="s">
        <v>547</v>
      </c>
    </row>
    <row r="24" spans="1:23" x14ac:dyDescent="0.2">
      <c r="A24" s="54" t="s">
        <v>209</v>
      </c>
      <c r="B24" s="54" t="s">
        <v>2</v>
      </c>
      <c r="C24" s="78">
        <v>205.95787910476983</v>
      </c>
      <c r="D24" s="78">
        <v>230.78864473396206</v>
      </c>
      <c r="E24" s="78">
        <v>251.89959936124575</v>
      </c>
      <c r="F24" s="78">
        <v>267.77381242844541</v>
      </c>
      <c r="G24" s="78">
        <v>282.45886122910832</v>
      </c>
      <c r="H24" s="78">
        <v>278.58360687302866</v>
      </c>
      <c r="I24" s="78">
        <v>280.46851539757927</v>
      </c>
      <c r="J24" s="78">
        <v>291.13756117305076</v>
      </c>
      <c r="K24" s="78">
        <v>325.70826727574007</v>
      </c>
      <c r="L24" s="78">
        <v>301.07655519264421</v>
      </c>
      <c r="M24" s="78">
        <v>317.81674521521722</v>
      </c>
      <c r="N24" s="78">
        <v>333.63352860170863</v>
      </c>
      <c r="O24" s="78">
        <v>359.62840273116342</v>
      </c>
      <c r="P24" s="78">
        <v>383.53976613899994</v>
      </c>
      <c r="Q24" s="78">
        <v>415.06705313677259</v>
      </c>
      <c r="S24" s="14" t="s">
        <v>519</v>
      </c>
      <c r="T24" s="14"/>
      <c r="U24" s="14"/>
      <c r="V24" s="67" t="s">
        <v>547</v>
      </c>
    </row>
    <row r="25" spans="1:23" x14ac:dyDescent="0.2">
      <c r="A25" s="54" t="s">
        <v>7</v>
      </c>
      <c r="B25" s="54" t="s">
        <v>2</v>
      </c>
      <c r="C25" s="78">
        <v>187.96058408224494</v>
      </c>
      <c r="D25" s="78">
        <v>214.33514119045341</v>
      </c>
      <c r="E25" s="78">
        <v>238.55940342926715</v>
      </c>
      <c r="F25" s="78">
        <v>250.40306845268071</v>
      </c>
      <c r="G25" s="78">
        <v>259.72500961041374</v>
      </c>
      <c r="H25" s="78">
        <v>211.93885202215486</v>
      </c>
      <c r="I25" s="78">
        <v>246.75885762331066</v>
      </c>
      <c r="J25" s="78">
        <v>244.02727959543435</v>
      </c>
      <c r="K25" s="78">
        <v>256.77224229626665</v>
      </c>
      <c r="L25" s="78">
        <v>254.73208916134789</v>
      </c>
      <c r="M25" s="78">
        <v>266.84183877669</v>
      </c>
      <c r="N25" s="78">
        <v>281.4512338130624</v>
      </c>
      <c r="O25" s="78">
        <v>300.6555386949924</v>
      </c>
      <c r="P25" s="78">
        <v>320.37404801579953</v>
      </c>
      <c r="Q25" s="78">
        <v>349.64300991639124</v>
      </c>
      <c r="S25" s="14" t="s">
        <v>564</v>
      </c>
      <c r="T25" s="14"/>
      <c r="U25" s="14"/>
      <c r="V25" s="67" t="s">
        <v>547</v>
      </c>
    </row>
    <row r="26" spans="1:23" x14ac:dyDescent="0.2">
      <c r="A26" s="54" t="s">
        <v>210</v>
      </c>
      <c r="B26" s="54" t="s">
        <v>2</v>
      </c>
      <c r="C26" s="78">
        <v>267.26681273809226</v>
      </c>
      <c r="D26" s="78">
        <v>303.36313740898544</v>
      </c>
      <c r="E26" s="78">
        <v>345.95549520188302</v>
      </c>
      <c r="F26" s="78">
        <v>363.5698433811458</v>
      </c>
      <c r="G26" s="78">
        <v>370.58544704948525</v>
      </c>
      <c r="H26" s="78">
        <v>342.48466804201053</v>
      </c>
      <c r="I26" s="78">
        <v>346.63646731332852</v>
      </c>
      <c r="J26" s="78">
        <v>346.54832124238999</v>
      </c>
      <c r="K26" s="78">
        <v>352.74649054281184</v>
      </c>
      <c r="L26" s="78">
        <v>354.01102319999069</v>
      </c>
      <c r="M26" s="78">
        <v>373.15279595820414</v>
      </c>
      <c r="N26" s="78">
        <v>394.05373479893001</v>
      </c>
      <c r="O26" s="78">
        <v>410.00375881663609</v>
      </c>
      <c r="P26" s="78">
        <v>437.88537484547811</v>
      </c>
      <c r="Q26" s="78">
        <v>481.63491470688388</v>
      </c>
      <c r="S26" s="14" t="s">
        <v>564</v>
      </c>
      <c r="T26" s="14"/>
      <c r="U26" s="14"/>
      <c r="V26" s="67" t="s">
        <v>547</v>
      </c>
    </row>
    <row r="27" spans="1:23" x14ac:dyDescent="0.2">
      <c r="A27" s="54" t="s">
        <v>211</v>
      </c>
      <c r="B27" s="54" t="s">
        <v>2</v>
      </c>
      <c r="C27" s="78">
        <v>226.42431139927345</v>
      </c>
      <c r="D27" s="78">
        <v>255.78549418203559</v>
      </c>
      <c r="E27" s="78">
        <v>273.07797587714282</v>
      </c>
      <c r="F27" s="78">
        <v>293.77423332496062</v>
      </c>
      <c r="G27" s="78">
        <v>291.98696491427273</v>
      </c>
      <c r="H27" s="78">
        <v>272.76223524109957</v>
      </c>
      <c r="I27" s="78">
        <v>275.4115925058548</v>
      </c>
      <c r="J27" s="78">
        <v>275.49521926253345</v>
      </c>
      <c r="K27" s="78">
        <v>286.86148926450431</v>
      </c>
      <c r="L27" s="78">
        <v>295.10631650441474</v>
      </c>
      <c r="M27" s="78">
        <v>314.11525073547574</v>
      </c>
      <c r="N27" s="78">
        <v>332.61619663533122</v>
      </c>
      <c r="O27" s="78" t="s">
        <v>545</v>
      </c>
      <c r="P27" s="78">
        <v>404.33899340594519</v>
      </c>
      <c r="Q27" s="78">
        <v>424.94217030711121</v>
      </c>
      <c r="S27" s="14" t="s">
        <v>519</v>
      </c>
      <c r="T27" s="14"/>
      <c r="U27" s="14"/>
      <c r="V27" s="67" t="s">
        <v>547</v>
      </c>
    </row>
    <row r="28" spans="1:23" x14ac:dyDescent="0.2">
      <c r="A28" s="54" t="s">
        <v>8</v>
      </c>
      <c r="B28" s="54" t="s">
        <v>2</v>
      </c>
      <c r="C28" s="78">
        <v>203.1024443740404</v>
      </c>
      <c r="D28" s="78">
        <v>216.12381391847094</v>
      </c>
      <c r="E28" s="78">
        <v>223.04384440614982</v>
      </c>
      <c r="F28" s="78">
        <v>258.53705007217934</v>
      </c>
      <c r="G28" s="78">
        <v>257.51960156963122</v>
      </c>
      <c r="H28" s="78">
        <v>237.68628821406844</v>
      </c>
      <c r="I28" s="78">
        <v>255.52156204040955</v>
      </c>
      <c r="J28" s="78">
        <v>290.21684665883208</v>
      </c>
      <c r="K28" s="78">
        <v>282.40553850089537</v>
      </c>
      <c r="L28" s="78">
        <v>288.78725864598823</v>
      </c>
      <c r="M28" s="78" t="s">
        <v>545</v>
      </c>
      <c r="N28" s="78">
        <v>301.6901507994657</v>
      </c>
      <c r="O28" s="78">
        <v>370.4171011665415</v>
      </c>
      <c r="P28" s="78">
        <v>395.72711839506377</v>
      </c>
      <c r="Q28" s="78">
        <v>417.61516018822027</v>
      </c>
      <c r="S28" s="14" t="s">
        <v>518</v>
      </c>
      <c r="T28" s="14"/>
      <c r="U28" s="14"/>
      <c r="V28" s="67" t="s">
        <v>546</v>
      </c>
    </row>
    <row r="29" spans="1:23" x14ac:dyDescent="0.2">
      <c r="A29" s="54" t="s">
        <v>9</v>
      </c>
      <c r="B29" s="54" t="s">
        <v>2</v>
      </c>
      <c r="C29" s="78">
        <v>655.50463552081442</v>
      </c>
      <c r="D29" s="78">
        <v>748.97690699154464</v>
      </c>
      <c r="E29" s="78">
        <v>810.30890999547717</v>
      </c>
      <c r="F29" s="78">
        <v>857.02085025724341</v>
      </c>
      <c r="G29" s="78">
        <v>879.85624720107478</v>
      </c>
      <c r="H29" s="78">
        <v>875.77908009234591</v>
      </c>
      <c r="I29" s="78">
        <v>923.19010270774982</v>
      </c>
      <c r="J29" s="78">
        <v>890.14768831650144</v>
      </c>
      <c r="K29" s="78">
        <v>956.92605409343412</v>
      </c>
      <c r="L29" s="78">
        <v>1002.9333935018051</v>
      </c>
      <c r="M29" s="78">
        <v>1061.8124272540067</v>
      </c>
      <c r="N29" s="78">
        <v>1157.7143111111111</v>
      </c>
      <c r="O29" s="78">
        <v>1209.3540542930409</v>
      </c>
      <c r="P29" s="78">
        <v>1290.3004064322317</v>
      </c>
      <c r="Q29" s="78">
        <v>1346.6091068301225</v>
      </c>
      <c r="S29" s="14" t="s">
        <v>518</v>
      </c>
      <c r="T29" s="14"/>
      <c r="U29" s="14"/>
      <c r="V29" s="67" t="s">
        <v>546</v>
      </c>
    </row>
    <row r="30" spans="1:23" x14ac:dyDescent="0.2">
      <c r="A30" s="54" t="s">
        <v>212</v>
      </c>
      <c r="B30" s="54" t="s">
        <v>2</v>
      </c>
      <c r="C30" s="78">
        <v>544.71683427162407</v>
      </c>
      <c r="D30" s="78">
        <v>607.83360834462849</v>
      </c>
      <c r="E30" s="78">
        <v>659.45992291469713</v>
      </c>
      <c r="F30" s="78">
        <v>692.01888234954708</v>
      </c>
      <c r="G30" s="78">
        <v>719.20946688160689</v>
      </c>
      <c r="H30" s="78">
        <v>703.20227404505658</v>
      </c>
      <c r="I30" s="78">
        <v>688.5616201426202</v>
      </c>
      <c r="J30" s="78">
        <v>673.31340620433855</v>
      </c>
      <c r="K30" s="78">
        <v>674.31878855083517</v>
      </c>
      <c r="L30" s="78">
        <v>689.28815391562557</v>
      </c>
      <c r="M30" s="78">
        <v>720.05619046343065</v>
      </c>
      <c r="N30" s="78">
        <v>755.24792320472591</v>
      </c>
      <c r="O30" s="78">
        <v>792.66122895710635</v>
      </c>
      <c r="P30" s="78">
        <v>825.28315299049257</v>
      </c>
      <c r="Q30" s="78">
        <v>864.21835710381151</v>
      </c>
      <c r="S30" s="14" t="s">
        <v>518</v>
      </c>
      <c r="T30" s="14"/>
      <c r="U30" s="14"/>
      <c r="V30" s="67" t="s">
        <v>546</v>
      </c>
    </row>
    <row r="31" spans="1:23" x14ac:dyDescent="0.2">
      <c r="A31" s="54" t="s">
        <v>10</v>
      </c>
      <c r="B31" s="54" t="s">
        <v>2</v>
      </c>
      <c r="C31" s="78">
        <v>142.97544604298793</v>
      </c>
      <c r="D31" s="78">
        <v>166.45151343217307</v>
      </c>
      <c r="E31" s="78">
        <v>186.62778336974935</v>
      </c>
      <c r="F31" s="78">
        <v>198.60445253601495</v>
      </c>
      <c r="G31" s="78">
        <v>201.15738674944222</v>
      </c>
      <c r="H31" s="78">
        <v>192.49912842768353</v>
      </c>
      <c r="I31" s="78">
        <v>181.70519188416662</v>
      </c>
      <c r="J31" s="78">
        <v>182.49924948511187</v>
      </c>
      <c r="K31" s="78">
        <v>203.66828990493016</v>
      </c>
      <c r="L31" s="78">
        <v>212.65055341174295</v>
      </c>
      <c r="M31" s="78">
        <v>216.31924320716283</v>
      </c>
      <c r="N31" s="78">
        <v>229.33360931912006</v>
      </c>
      <c r="O31" s="78">
        <v>219.21305621681012</v>
      </c>
      <c r="P31" s="78">
        <v>233.09390625356744</v>
      </c>
      <c r="Q31" s="78">
        <v>240.1047035903145</v>
      </c>
      <c r="S31" s="14" t="s">
        <v>518</v>
      </c>
      <c r="T31" s="14"/>
      <c r="U31" s="14"/>
      <c r="V31" s="67" t="s">
        <v>546</v>
      </c>
    </row>
    <row r="32" spans="1:23" x14ac:dyDescent="0.2">
      <c r="A32" s="54" t="s">
        <v>213</v>
      </c>
      <c r="B32" s="54" t="s">
        <v>2</v>
      </c>
      <c r="C32" s="78">
        <v>161.00598529976259</v>
      </c>
      <c r="D32" s="78">
        <v>186.77753260625141</v>
      </c>
      <c r="E32" s="78">
        <v>205.83602362477004</v>
      </c>
      <c r="F32" s="78">
        <v>213.92543913524136</v>
      </c>
      <c r="G32" s="78">
        <v>219.9578923178826</v>
      </c>
      <c r="H32" s="78">
        <v>205.02238388360379</v>
      </c>
      <c r="I32" s="78">
        <v>216.8668597482293</v>
      </c>
      <c r="J32" s="78">
        <v>209.14350710094396</v>
      </c>
      <c r="K32" s="78">
        <v>211.71956588799461</v>
      </c>
      <c r="L32" s="78">
        <v>218.60229645093946</v>
      </c>
      <c r="M32" s="78">
        <v>230.66457706336769</v>
      </c>
      <c r="N32" s="78">
        <v>251.12907140296201</v>
      </c>
      <c r="O32" s="78">
        <v>264.20877012675572</v>
      </c>
      <c r="P32" s="78">
        <v>275.95039114411367</v>
      </c>
      <c r="Q32" s="78">
        <v>277.46665598803992</v>
      </c>
      <c r="S32" s="14" t="s">
        <v>519</v>
      </c>
      <c r="T32" s="14"/>
      <c r="U32" s="14"/>
      <c r="V32" s="67" t="s">
        <v>547</v>
      </c>
    </row>
    <row r="33" spans="1:22" x14ac:dyDescent="0.2">
      <c r="A33" s="54" t="s">
        <v>214</v>
      </c>
      <c r="B33" s="54" t="s">
        <v>214</v>
      </c>
      <c r="C33" s="78">
        <v>156.94495412844037</v>
      </c>
      <c r="D33" s="78">
        <v>165.2300469483568</v>
      </c>
      <c r="E33" s="78">
        <v>211.82710280373831</v>
      </c>
      <c r="F33" s="78">
        <v>255.40284360189574</v>
      </c>
      <c r="G33" s="78">
        <v>259.46889952153111</v>
      </c>
      <c r="H33" s="78">
        <v>244.82692307692307</v>
      </c>
      <c r="I33" s="78">
        <v>1017.5271739130435</v>
      </c>
      <c r="J33" s="78">
        <v>238.4065934065934</v>
      </c>
      <c r="K33" s="78">
        <v>230.25945945945946</v>
      </c>
      <c r="L33" s="78">
        <v>268.44680851063828</v>
      </c>
      <c r="M33" s="78">
        <v>255.73936170212767</v>
      </c>
      <c r="N33" s="78">
        <v>284.91005291005291</v>
      </c>
      <c r="O33" s="78">
        <v>263.51578947368421</v>
      </c>
      <c r="P33" s="78">
        <v>269.49462365591398</v>
      </c>
      <c r="Q33" s="78">
        <v>345.65957446808511</v>
      </c>
      <c r="S33" s="14" t="s">
        <v>521</v>
      </c>
      <c r="T33" s="14"/>
      <c r="U33" s="14"/>
      <c r="V33" s="67" t="s">
        <v>548</v>
      </c>
    </row>
    <row r="34" spans="1:22" x14ac:dyDescent="0.2">
      <c r="A34" s="54" t="s">
        <v>215</v>
      </c>
      <c r="B34" s="54" t="s">
        <v>214</v>
      </c>
      <c r="C34" s="78">
        <v>96.25836943678614</v>
      </c>
      <c r="D34" s="78">
        <v>156.83580717194272</v>
      </c>
      <c r="E34" s="78">
        <v>157.62853863810253</v>
      </c>
      <c r="F34" s="78">
        <v>195.26748087505032</v>
      </c>
      <c r="G34" s="78">
        <v>191.18325557283566</v>
      </c>
      <c r="H34" s="78">
        <v>163.52770208900998</v>
      </c>
      <c r="I34" s="78">
        <v>126.52460328043739</v>
      </c>
      <c r="J34" s="78">
        <v>130.51095192175231</v>
      </c>
      <c r="K34" s="78">
        <v>149.25354353485682</v>
      </c>
      <c r="L34" s="78">
        <v>161.50172018348624</v>
      </c>
      <c r="M34" s="78">
        <v>205.66666666666666</v>
      </c>
      <c r="N34" s="78">
        <v>227.7686105111591</v>
      </c>
      <c r="O34" s="78">
        <v>181.1226083561109</v>
      </c>
      <c r="P34" s="78">
        <v>189.76805658972449</v>
      </c>
      <c r="Q34" s="78">
        <v>203.24827931422851</v>
      </c>
      <c r="S34" s="14" t="s">
        <v>519</v>
      </c>
      <c r="T34" s="14"/>
      <c r="U34" s="14"/>
      <c r="V34" s="67" t="s">
        <v>547</v>
      </c>
    </row>
    <row r="35" spans="1:22" x14ac:dyDescent="0.2">
      <c r="A35" s="54" t="s">
        <v>216</v>
      </c>
      <c r="B35" s="54" t="s">
        <v>214</v>
      </c>
      <c r="C35" s="78">
        <v>175.21841491841491</v>
      </c>
      <c r="D35" s="78">
        <v>214.96896551724137</v>
      </c>
      <c r="E35" s="78">
        <v>250.55107713690063</v>
      </c>
      <c r="F35" s="78">
        <v>271.18033540087293</v>
      </c>
      <c r="G35" s="78">
        <v>273.61680944663118</v>
      </c>
      <c r="H35" s="78">
        <v>262.8675650557621</v>
      </c>
      <c r="I35" s="78">
        <v>219.28843655262017</v>
      </c>
      <c r="J35" s="78">
        <v>207.74891304347827</v>
      </c>
      <c r="K35" s="78">
        <v>215.81781462585033</v>
      </c>
      <c r="L35" s="78">
        <v>233.48630566590006</v>
      </c>
      <c r="M35" s="78">
        <v>217.82851196670134</v>
      </c>
      <c r="N35" s="78">
        <v>256.78510148566647</v>
      </c>
      <c r="O35" s="78">
        <v>253.91934467548833</v>
      </c>
      <c r="P35" s="78">
        <v>250.62641590083351</v>
      </c>
      <c r="Q35" s="78">
        <v>267.82264150943394</v>
      </c>
      <c r="S35" s="14" t="s">
        <v>519</v>
      </c>
      <c r="T35" s="14"/>
      <c r="U35" s="14"/>
      <c r="V35" s="67" t="s">
        <v>547</v>
      </c>
    </row>
    <row r="36" spans="1:22" x14ac:dyDescent="0.2">
      <c r="A36" s="54" t="s">
        <v>217</v>
      </c>
      <c r="B36" s="54" t="s">
        <v>214</v>
      </c>
      <c r="C36" s="78">
        <v>167.30204460966542</v>
      </c>
      <c r="D36" s="78">
        <v>177.58018867924528</v>
      </c>
      <c r="E36" s="78">
        <v>205.08571428571429</v>
      </c>
      <c r="F36" s="78">
        <v>247.59443911792906</v>
      </c>
      <c r="G36" s="78">
        <v>266.93313953488371</v>
      </c>
      <c r="H36" s="78">
        <v>264.74391431353456</v>
      </c>
      <c r="I36" s="78">
        <v>236.54854854854855</v>
      </c>
      <c r="J36" s="78">
        <v>237.98082744702322</v>
      </c>
      <c r="K36" s="78">
        <v>244.85657764589516</v>
      </c>
      <c r="L36" s="78">
        <v>247.12366114897762</v>
      </c>
      <c r="M36" s="78">
        <v>283.45113524185587</v>
      </c>
      <c r="N36" s="78">
        <v>312.53557312252963</v>
      </c>
      <c r="O36" s="78">
        <v>278.64257425742574</v>
      </c>
      <c r="P36" s="78">
        <v>297.81237524950097</v>
      </c>
      <c r="Q36" s="78">
        <v>336.09288537549406</v>
      </c>
      <c r="S36" s="14" t="s">
        <v>519</v>
      </c>
      <c r="T36" s="14"/>
      <c r="U36" s="14"/>
      <c r="V36" s="67" t="s">
        <v>547</v>
      </c>
    </row>
    <row r="37" spans="1:22" x14ac:dyDescent="0.2">
      <c r="A37" s="54" t="s">
        <v>218</v>
      </c>
      <c r="B37" s="54" t="s">
        <v>214</v>
      </c>
      <c r="C37" s="78">
        <v>172.14202476329206</v>
      </c>
      <c r="D37" s="78">
        <v>186.8328804347826</v>
      </c>
      <c r="E37" s="78" t="s">
        <v>545</v>
      </c>
      <c r="F37" s="78">
        <v>246.87495389155293</v>
      </c>
      <c r="G37" s="78">
        <v>264.82916822081313</v>
      </c>
      <c r="H37" s="78">
        <v>262.63240810202552</v>
      </c>
      <c r="I37" s="78">
        <v>241.06837265093964</v>
      </c>
      <c r="J37" s="78">
        <v>246.21226795803068</v>
      </c>
      <c r="K37" s="78">
        <v>253.22773075372834</v>
      </c>
      <c r="L37" s="78">
        <v>254.98409542743539</v>
      </c>
      <c r="M37" s="78">
        <v>274.76123595505618</v>
      </c>
      <c r="N37" s="78">
        <v>273.55735056542812</v>
      </c>
      <c r="O37" s="78">
        <v>276.13493013972055</v>
      </c>
      <c r="P37" s="78">
        <v>296.27349737797499</v>
      </c>
      <c r="Q37" s="78">
        <v>302.54747948417349</v>
      </c>
      <c r="S37" s="14" t="s">
        <v>521</v>
      </c>
      <c r="T37" s="14"/>
      <c r="U37" s="14"/>
      <c r="V37" s="67" t="s">
        <v>548</v>
      </c>
    </row>
    <row r="38" spans="1:22" x14ac:dyDescent="0.2">
      <c r="A38" s="54" t="s">
        <v>219</v>
      </c>
      <c r="B38" s="54" t="s">
        <v>11</v>
      </c>
      <c r="C38" s="78">
        <v>97.184195882025591</v>
      </c>
      <c r="D38" s="78">
        <v>115.90674157303371</v>
      </c>
      <c r="E38" s="78">
        <v>151.85641605426795</v>
      </c>
      <c r="F38" s="78">
        <v>174.39206798866854</v>
      </c>
      <c r="G38" s="78">
        <v>176.65278559369725</v>
      </c>
      <c r="H38" s="78">
        <v>179.13710128707331</v>
      </c>
      <c r="I38" s="78">
        <v>173.44874048037494</v>
      </c>
      <c r="J38" s="78">
        <v>189.15630550621668</v>
      </c>
      <c r="K38" s="78">
        <v>174.01974448315912</v>
      </c>
      <c r="L38" s="78">
        <v>179.20256111757857</v>
      </c>
      <c r="M38" s="78">
        <v>173.5781512605042</v>
      </c>
      <c r="N38" s="78">
        <v>176.93635889410538</v>
      </c>
      <c r="O38" s="78">
        <v>187.12807109252483</v>
      </c>
      <c r="P38" s="78">
        <v>188.30005227391533</v>
      </c>
      <c r="Q38" s="78">
        <v>194.96902226524685</v>
      </c>
      <c r="S38" s="14" t="s">
        <v>519</v>
      </c>
      <c r="T38" s="14"/>
      <c r="U38" s="14"/>
      <c r="V38" s="67" t="s">
        <v>547</v>
      </c>
    </row>
    <row r="39" spans="1:22" x14ac:dyDescent="0.2">
      <c r="A39" s="54" t="s">
        <v>12</v>
      </c>
      <c r="B39" s="54" t="s">
        <v>11</v>
      </c>
      <c r="C39" s="78">
        <v>86.617995616764517</v>
      </c>
      <c r="D39" s="78">
        <v>101.1279159449242</v>
      </c>
      <c r="E39" s="78">
        <v>114.68528129295227</v>
      </c>
      <c r="F39" s="78">
        <v>121.37517862905085</v>
      </c>
      <c r="G39" s="78">
        <v>127.70016987219682</v>
      </c>
      <c r="H39" s="78">
        <v>128.7287709117287</v>
      </c>
      <c r="I39" s="78">
        <v>124.69242765551897</v>
      </c>
      <c r="J39" s="78">
        <v>122.3614791173972</v>
      </c>
      <c r="K39" s="78">
        <v>128.54647084860798</v>
      </c>
      <c r="L39" s="78">
        <v>138.7059200828204</v>
      </c>
      <c r="M39" s="78">
        <v>152.25272974418397</v>
      </c>
      <c r="N39" s="78">
        <v>161.64211833309312</v>
      </c>
      <c r="O39" s="78">
        <v>162.15625068382241</v>
      </c>
      <c r="P39" s="78">
        <v>162.72251700090959</v>
      </c>
      <c r="Q39" s="78">
        <v>145.24441847811545</v>
      </c>
      <c r="S39" s="14" t="s">
        <v>519</v>
      </c>
      <c r="T39" s="14"/>
      <c r="U39" s="14"/>
      <c r="V39" s="67" t="s">
        <v>547</v>
      </c>
    </row>
    <row r="40" spans="1:22" x14ac:dyDescent="0.2">
      <c r="A40" s="54" t="s">
        <v>220</v>
      </c>
      <c r="B40" s="54" t="s">
        <v>11</v>
      </c>
      <c r="C40" s="78">
        <v>108.42931937172774</v>
      </c>
      <c r="D40" s="78">
        <v>121.96251470835435</v>
      </c>
      <c r="E40" s="78">
        <v>144.04070050267552</v>
      </c>
      <c r="F40" s="78">
        <v>161.7991513437058</v>
      </c>
      <c r="G40" s="78">
        <v>174.92317282219105</v>
      </c>
      <c r="H40" s="78">
        <v>169.35528354508833</v>
      </c>
      <c r="I40" s="78">
        <v>156.58933454876936</v>
      </c>
      <c r="J40" s="78">
        <v>137.59113827349123</v>
      </c>
      <c r="K40" s="78">
        <v>128.86652046783627</v>
      </c>
      <c r="L40" s="78">
        <v>162.62731110787595</v>
      </c>
      <c r="M40" s="78">
        <v>188.03541997976001</v>
      </c>
      <c r="N40" s="78">
        <v>158.35106229223877</v>
      </c>
      <c r="O40" s="78">
        <v>172.79639249639249</v>
      </c>
      <c r="P40" s="78">
        <v>159.1758685310653</v>
      </c>
      <c r="Q40" s="78">
        <v>160.40614617940199</v>
      </c>
      <c r="S40" s="14" t="s">
        <v>519</v>
      </c>
      <c r="T40" s="14"/>
      <c r="U40" s="14"/>
      <c r="V40" s="67" t="s">
        <v>547</v>
      </c>
    </row>
    <row r="41" spans="1:22" x14ac:dyDescent="0.2">
      <c r="A41" s="54" t="s">
        <v>13</v>
      </c>
      <c r="B41" s="54" t="s">
        <v>11</v>
      </c>
      <c r="C41" s="78">
        <v>81.385125074449078</v>
      </c>
      <c r="D41" s="78">
        <v>92.629520295202951</v>
      </c>
      <c r="E41" s="78">
        <v>115.82960603752683</v>
      </c>
      <c r="F41" s="78">
        <v>124.92587451415881</v>
      </c>
      <c r="G41" s="78">
        <v>127.7646697178769</v>
      </c>
      <c r="H41" s="78">
        <v>125.03942261864233</v>
      </c>
      <c r="I41" s="78">
        <v>109.25399690562145</v>
      </c>
      <c r="J41" s="78">
        <v>143.11423776945915</v>
      </c>
      <c r="K41" s="78">
        <v>155.76425424795468</v>
      </c>
      <c r="L41" s="78">
        <v>158.63809583700163</v>
      </c>
      <c r="M41" s="78">
        <v>115.05518186347783</v>
      </c>
      <c r="N41" s="78">
        <v>102.49112194029014</v>
      </c>
      <c r="O41" s="78">
        <v>100.38660595290982</v>
      </c>
      <c r="P41" s="78">
        <v>90.672178130511469</v>
      </c>
      <c r="Q41" s="78">
        <v>86.509897579571032</v>
      </c>
      <c r="S41" s="14" t="s">
        <v>519</v>
      </c>
      <c r="T41" s="14"/>
      <c r="U41" s="14"/>
      <c r="V41" s="67" t="s">
        <v>547</v>
      </c>
    </row>
    <row r="42" spans="1:22" x14ac:dyDescent="0.2">
      <c r="A42" s="54" t="s">
        <v>221</v>
      </c>
      <c r="B42" s="54" t="s">
        <v>11</v>
      </c>
      <c r="C42" s="78">
        <v>180.9909882847702</v>
      </c>
      <c r="D42" s="78">
        <v>130.81984462211494</v>
      </c>
      <c r="E42" s="78">
        <v>228.38841781056314</v>
      </c>
      <c r="F42" s="78">
        <v>259.69993894993894</v>
      </c>
      <c r="G42" s="78">
        <v>280.13615094913837</v>
      </c>
      <c r="H42" s="78">
        <v>275.52649182820221</v>
      </c>
      <c r="I42" s="78">
        <v>249.2044413919414</v>
      </c>
      <c r="J42" s="78">
        <v>240.68567257079187</v>
      </c>
      <c r="K42" s="78">
        <v>236.65699790875996</v>
      </c>
      <c r="L42" s="78">
        <v>240.80431171038907</v>
      </c>
      <c r="M42" s="78">
        <v>259.9046589724785</v>
      </c>
      <c r="N42" s="78">
        <v>262.76457607433218</v>
      </c>
      <c r="O42" s="78">
        <v>270.97353972853438</v>
      </c>
      <c r="P42" s="78">
        <v>278.12889507752521</v>
      </c>
      <c r="Q42" s="78">
        <v>1685.3328976034859</v>
      </c>
      <c r="S42" s="14" t="s">
        <v>520</v>
      </c>
      <c r="T42" s="14"/>
      <c r="U42" s="14"/>
      <c r="V42" s="67" t="s">
        <v>551</v>
      </c>
    </row>
    <row r="43" spans="1:22" x14ac:dyDescent="0.2">
      <c r="A43" s="54" t="s">
        <v>574</v>
      </c>
      <c r="B43" s="54" t="s">
        <v>222</v>
      </c>
      <c r="C43" s="78">
        <v>166.04299858557283</v>
      </c>
      <c r="D43" s="78">
        <v>173.21254550546067</v>
      </c>
      <c r="E43" s="78">
        <v>227.41599331290053</v>
      </c>
      <c r="F43" s="78">
        <v>240.58993006993006</v>
      </c>
      <c r="G43" s="78">
        <v>261.85734265734266</v>
      </c>
      <c r="H43" s="78">
        <v>242.53536207382362</v>
      </c>
      <c r="I43" s="78">
        <v>197.59071729957805</v>
      </c>
      <c r="J43" s="78">
        <v>151.94397463002113</v>
      </c>
      <c r="K43" s="78">
        <v>177.59298780487805</v>
      </c>
      <c r="L43" s="78">
        <v>177.94848484848484</v>
      </c>
      <c r="M43" s="78">
        <v>178.09618208516886</v>
      </c>
      <c r="N43" s="78">
        <v>178.21182383915749</v>
      </c>
      <c r="O43" s="78">
        <v>187.38169425511197</v>
      </c>
      <c r="P43" s="78">
        <v>200.39626304295075</v>
      </c>
      <c r="Q43" s="78">
        <v>224.32005208333334</v>
      </c>
      <c r="S43" s="14" t="s">
        <v>519</v>
      </c>
      <c r="T43" s="14"/>
      <c r="U43" s="14"/>
      <c r="V43" s="67" t="s">
        <v>547</v>
      </c>
    </row>
    <row r="44" spans="1:22" x14ac:dyDescent="0.2">
      <c r="A44" s="54" t="s">
        <v>223</v>
      </c>
      <c r="B44" s="54" t="s">
        <v>223</v>
      </c>
      <c r="C44" s="78">
        <v>150.46326676176889</v>
      </c>
      <c r="D44" s="78">
        <v>171.29273429273428</v>
      </c>
      <c r="E44" s="78" t="s">
        <v>545</v>
      </c>
      <c r="F44" s="78" t="s">
        <v>545</v>
      </c>
      <c r="G44" s="78">
        <v>199.46084745762712</v>
      </c>
      <c r="H44" s="78">
        <v>201.27593744745249</v>
      </c>
      <c r="I44" s="78">
        <v>200.21899515940578</v>
      </c>
      <c r="J44" s="78">
        <v>178.34340248962656</v>
      </c>
      <c r="K44" s="78">
        <v>188.70242042440319</v>
      </c>
      <c r="L44" s="78">
        <v>177.29877458884232</v>
      </c>
      <c r="M44" s="78">
        <v>194.24542242210086</v>
      </c>
      <c r="N44" s="78">
        <v>213.04140587385652</v>
      </c>
      <c r="O44" s="78">
        <v>201.69234457407703</v>
      </c>
      <c r="P44" s="78">
        <v>211.12017304919084</v>
      </c>
      <c r="Q44" s="78">
        <v>223.15635491606716</v>
      </c>
      <c r="S44" s="14" t="s">
        <v>519</v>
      </c>
      <c r="T44" s="14"/>
      <c r="U44" s="14"/>
      <c r="V44" s="67" t="s">
        <v>547</v>
      </c>
    </row>
    <row r="45" spans="1:22" x14ac:dyDescent="0.2">
      <c r="A45" s="54" t="s">
        <v>224</v>
      </c>
      <c r="B45" s="54" t="s">
        <v>223</v>
      </c>
      <c r="C45" s="78" t="s">
        <v>545</v>
      </c>
      <c r="D45" s="78">
        <v>186.7814035777472</v>
      </c>
      <c r="E45" s="78">
        <v>223.69971455756422</v>
      </c>
      <c r="F45" s="78">
        <v>221.82403027436141</v>
      </c>
      <c r="G45" s="78">
        <v>229.52960090788727</v>
      </c>
      <c r="H45" s="78">
        <v>207.00205645915125</v>
      </c>
      <c r="I45" s="78">
        <v>215.52134615384617</v>
      </c>
      <c r="J45" s="78">
        <v>206.0480566724105</v>
      </c>
      <c r="K45" s="78">
        <v>221.6168720379147</v>
      </c>
      <c r="L45" s="78">
        <v>220.53839037927844</v>
      </c>
      <c r="M45" s="78">
        <v>221.77477645305515</v>
      </c>
      <c r="N45" s="78">
        <v>248.03754903792267</v>
      </c>
      <c r="O45" s="78">
        <v>311.2874184529357</v>
      </c>
      <c r="P45" s="78">
        <v>280.26404391582798</v>
      </c>
      <c r="Q45" s="78">
        <v>282.13352632531212</v>
      </c>
      <c r="S45" s="14" t="s">
        <v>521</v>
      </c>
      <c r="T45" s="14"/>
      <c r="U45" s="14"/>
      <c r="V45" s="67" t="s">
        <v>548</v>
      </c>
    </row>
    <row r="46" spans="1:22" x14ac:dyDescent="0.2">
      <c r="A46" s="54" t="s">
        <v>225</v>
      </c>
      <c r="B46" s="54" t="s">
        <v>14</v>
      </c>
      <c r="C46" s="78">
        <v>135.52772189906156</v>
      </c>
      <c r="D46" s="78">
        <v>159.28465005696171</v>
      </c>
      <c r="E46" s="78">
        <v>185.99629555666499</v>
      </c>
      <c r="F46" s="78">
        <v>191.03011180670839</v>
      </c>
      <c r="G46" s="78">
        <v>170.066800717137</v>
      </c>
      <c r="H46" s="78">
        <v>127.07889182058048</v>
      </c>
      <c r="I46" s="78">
        <v>120.64171558876328</v>
      </c>
      <c r="J46" s="78">
        <v>112.89366041366041</v>
      </c>
      <c r="K46" s="78">
        <v>108.56385293461281</v>
      </c>
      <c r="L46" s="78">
        <v>115.53789979409746</v>
      </c>
      <c r="M46" s="78">
        <v>136.66777177546118</v>
      </c>
      <c r="N46" s="78">
        <v>149.73187016946432</v>
      </c>
      <c r="O46" s="78">
        <v>163.22753829711436</v>
      </c>
      <c r="P46" s="78">
        <v>167.43756909986644</v>
      </c>
      <c r="Q46" s="78">
        <v>176.63793996540855</v>
      </c>
      <c r="S46" s="14" t="s">
        <v>521</v>
      </c>
      <c r="T46" s="14"/>
      <c r="U46" s="14"/>
      <c r="V46" s="67" t="s">
        <v>548</v>
      </c>
    </row>
    <row r="47" spans="1:22" x14ac:dyDescent="0.2">
      <c r="A47" s="54" t="s">
        <v>226</v>
      </c>
      <c r="B47" s="54" t="s">
        <v>14</v>
      </c>
      <c r="C47" s="78">
        <v>163.34967895362664</v>
      </c>
      <c r="D47" s="78">
        <v>156.8882158110346</v>
      </c>
      <c r="E47" s="78">
        <v>278.27542069642385</v>
      </c>
      <c r="F47" s="78">
        <v>290.59538589277241</v>
      </c>
      <c r="G47" s="78">
        <v>256.46312707097172</v>
      </c>
      <c r="H47" s="78">
        <v>204.43473291168178</v>
      </c>
      <c r="I47" s="78">
        <v>200.04889486834517</v>
      </c>
      <c r="J47" s="78">
        <v>189.82616129951552</v>
      </c>
      <c r="K47" s="78">
        <v>191.52130613453778</v>
      </c>
      <c r="L47" s="78">
        <v>196.66443701226311</v>
      </c>
      <c r="M47" s="78">
        <v>227.64916302007362</v>
      </c>
      <c r="N47" s="78">
        <v>247.46706677425863</v>
      </c>
      <c r="O47" s="78">
        <v>252.28999885961912</v>
      </c>
      <c r="P47" s="78">
        <v>264.50571047872847</v>
      </c>
      <c r="Q47" s="78">
        <v>283.38930602243096</v>
      </c>
      <c r="S47" s="14" t="s">
        <v>521</v>
      </c>
      <c r="T47" s="14"/>
      <c r="U47" s="14"/>
      <c r="V47" s="67" t="s">
        <v>548</v>
      </c>
    </row>
    <row r="48" spans="1:22" x14ac:dyDescent="0.2">
      <c r="A48" s="54" t="s">
        <v>227</v>
      </c>
      <c r="B48" s="54" t="s">
        <v>14</v>
      </c>
      <c r="C48" s="78">
        <v>118.40001823652777</v>
      </c>
      <c r="D48" s="78">
        <v>128.8127059685097</v>
      </c>
      <c r="E48" s="78">
        <v>147.71690937760874</v>
      </c>
      <c r="F48" s="78">
        <v>152.35303395806272</v>
      </c>
      <c r="G48" s="78">
        <v>142.93400220913108</v>
      </c>
      <c r="H48" s="78">
        <v>137.23462871738735</v>
      </c>
      <c r="I48" s="78">
        <v>137.5520928532261</v>
      </c>
      <c r="J48" s="78">
        <v>147.35310683139534</v>
      </c>
      <c r="K48" s="78">
        <v>126.02726202336744</v>
      </c>
      <c r="L48" s="78">
        <v>236.74286739637537</v>
      </c>
      <c r="M48" s="78">
        <v>280.31649982123702</v>
      </c>
      <c r="N48" s="78">
        <v>279.51290724586079</v>
      </c>
      <c r="O48" s="78">
        <v>167.09451595838476</v>
      </c>
      <c r="P48" s="78">
        <v>169.27941562417988</v>
      </c>
      <c r="Q48" s="78">
        <v>174.34265854286451</v>
      </c>
      <c r="S48" s="14" t="s">
        <v>522</v>
      </c>
      <c r="T48" s="14"/>
      <c r="U48" s="14"/>
      <c r="V48" s="67" t="s">
        <v>549</v>
      </c>
    </row>
    <row r="49" spans="1:22" x14ac:dyDescent="0.2">
      <c r="A49" s="54" t="s">
        <v>228</v>
      </c>
      <c r="B49" s="54" t="s">
        <v>14</v>
      </c>
      <c r="C49" s="78">
        <v>130.43647370109045</v>
      </c>
      <c r="D49" s="78">
        <v>151.79418335529911</v>
      </c>
      <c r="E49" s="78">
        <v>177.92004468948096</v>
      </c>
      <c r="F49" s="78">
        <v>180.88096200485043</v>
      </c>
      <c r="G49" s="78">
        <v>173.95254376038332</v>
      </c>
      <c r="H49" s="78">
        <v>153.86193033750715</v>
      </c>
      <c r="I49" s="78">
        <v>156.27014902242269</v>
      </c>
      <c r="J49" s="78">
        <v>153.47654140824517</v>
      </c>
      <c r="K49" s="78">
        <v>146.58313023121573</v>
      </c>
      <c r="L49" s="78">
        <v>154.67752567470743</v>
      </c>
      <c r="M49" s="78">
        <v>172.82261751283289</v>
      </c>
      <c r="N49" s="78">
        <v>181.04425214577176</v>
      </c>
      <c r="O49" s="78">
        <v>192.22797430660577</v>
      </c>
      <c r="P49" s="78">
        <v>203.91016499043815</v>
      </c>
      <c r="Q49" s="78">
        <v>248.82492743804326</v>
      </c>
      <c r="S49" s="14" t="s">
        <v>521</v>
      </c>
      <c r="T49" s="14"/>
      <c r="U49" s="14"/>
      <c r="V49" s="67" t="s">
        <v>548</v>
      </c>
    </row>
    <row r="50" spans="1:22" x14ac:dyDescent="0.2">
      <c r="A50" s="54" t="s">
        <v>229</v>
      </c>
      <c r="B50" s="54" t="s">
        <v>14</v>
      </c>
      <c r="C50" s="78">
        <v>181.48407997038134</v>
      </c>
      <c r="D50" s="78">
        <v>205.26646845674998</v>
      </c>
      <c r="E50" s="78">
        <v>236.64014929227014</v>
      </c>
      <c r="F50" s="78">
        <v>237.18574245340594</v>
      </c>
      <c r="G50" s="78">
        <v>240.40963687475315</v>
      </c>
      <c r="H50" s="78">
        <v>232.31206682884289</v>
      </c>
      <c r="I50" s="78">
        <v>236.93808181538242</v>
      </c>
      <c r="J50" s="78">
        <v>234.02305990870158</v>
      </c>
      <c r="K50" s="78">
        <v>245.06683653006817</v>
      </c>
      <c r="L50" s="78">
        <v>254.28641264940472</v>
      </c>
      <c r="M50" s="78">
        <v>271.1446444707027</v>
      </c>
      <c r="N50" s="78">
        <v>286.85620599199228</v>
      </c>
      <c r="O50" s="78">
        <v>302.51673174718491</v>
      </c>
      <c r="P50" s="78">
        <v>313.41904676096948</v>
      </c>
      <c r="Q50" s="78">
        <v>324.19988955157942</v>
      </c>
      <c r="S50" s="14" t="s">
        <v>521</v>
      </c>
      <c r="T50" s="14"/>
      <c r="U50" s="14"/>
      <c r="V50" s="67" t="s">
        <v>548</v>
      </c>
    </row>
    <row r="51" spans="1:22" x14ac:dyDescent="0.2">
      <c r="A51" s="54" t="s">
        <v>15</v>
      </c>
      <c r="B51" s="54" t="s">
        <v>14</v>
      </c>
      <c r="C51" s="78">
        <v>243.40864171122993</v>
      </c>
      <c r="D51" s="78">
        <v>272.14345362362064</v>
      </c>
      <c r="E51" s="78">
        <v>308.04738294386482</v>
      </c>
      <c r="F51" s="78">
        <v>311.53926027632372</v>
      </c>
      <c r="G51" s="78">
        <v>319.81403583617748</v>
      </c>
      <c r="H51" s="78">
        <v>312.26781036085521</v>
      </c>
      <c r="I51" s="78">
        <v>318.78574146898387</v>
      </c>
      <c r="J51" s="78">
        <v>307.02999873954877</v>
      </c>
      <c r="K51" s="78">
        <v>299.53564700464688</v>
      </c>
      <c r="L51" s="78">
        <v>325.8810186531511</v>
      </c>
      <c r="M51" s="78">
        <v>360.99838869608328</v>
      </c>
      <c r="N51" s="78">
        <v>400.32206092823554</v>
      </c>
      <c r="O51" s="78">
        <v>450.74503525978764</v>
      </c>
      <c r="P51" s="78">
        <v>468.51180881350496</v>
      </c>
      <c r="Q51" s="78">
        <v>439.76499469735654</v>
      </c>
      <c r="S51" s="14" t="s">
        <v>519</v>
      </c>
      <c r="T51" s="14"/>
      <c r="U51" s="14"/>
      <c r="V51" s="67" t="s">
        <v>547</v>
      </c>
    </row>
    <row r="52" spans="1:22" x14ac:dyDescent="0.2">
      <c r="A52" s="54" t="s">
        <v>16</v>
      </c>
      <c r="B52" s="54" t="s">
        <v>14</v>
      </c>
      <c r="C52" s="78">
        <v>106.00522931847406</v>
      </c>
      <c r="D52" s="78">
        <v>117.01363598221029</v>
      </c>
      <c r="E52" s="78">
        <v>129.34611053180396</v>
      </c>
      <c r="F52" s="78">
        <v>128.38183388868319</v>
      </c>
      <c r="G52" s="78">
        <v>122.40228758169934</v>
      </c>
      <c r="H52" s="78">
        <v>102.50459644433646</v>
      </c>
      <c r="I52" s="78">
        <v>101.98290067486441</v>
      </c>
      <c r="J52" s="78">
        <v>102.57413885345076</v>
      </c>
      <c r="K52" s="78">
        <v>96.144915803108802</v>
      </c>
      <c r="L52" s="78">
        <v>92.903009630818616</v>
      </c>
      <c r="M52" s="78">
        <v>103.10493533285725</v>
      </c>
      <c r="N52" s="78">
        <v>108.03033866415804</v>
      </c>
      <c r="O52" s="78">
        <v>112.34775634905481</v>
      </c>
      <c r="P52" s="78">
        <v>123.56210814302543</v>
      </c>
      <c r="Q52" s="78">
        <v>151.09395973154363</v>
      </c>
      <c r="S52" s="14" t="s">
        <v>521</v>
      </c>
      <c r="T52" s="14"/>
      <c r="U52" s="14"/>
      <c r="V52" s="67" t="s">
        <v>548</v>
      </c>
    </row>
    <row r="53" spans="1:22" x14ac:dyDescent="0.2">
      <c r="A53" s="54" t="s">
        <v>230</v>
      </c>
      <c r="B53" s="54" t="s">
        <v>14</v>
      </c>
      <c r="C53" s="78">
        <v>99.091377038379179</v>
      </c>
      <c r="D53" s="78">
        <v>106.49799512215287</v>
      </c>
      <c r="E53" s="78">
        <v>132.57541852795057</v>
      </c>
      <c r="F53" s="78">
        <v>208.41723734758645</v>
      </c>
      <c r="G53" s="78">
        <v>216.76231992361025</v>
      </c>
      <c r="H53" s="78">
        <v>221.74291348286911</v>
      </c>
      <c r="I53" s="78">
        <v>231.46074758574758</v>
      </c>
      <c r="J53" s="78">
        <v>224.27656495493261</v>
      </c>
      <c r="K53" s="78">
        <v>245.54647945488333</v>
      </c>
      <c r="L53" s="78">
        <v>269.50452138492869</v>
      </c>
      <c r="M53" s="78">
        <v>253.33796482210263</v>
      </c>
      <c r="N53" s="78">
        <v>276.3301299944174</v>
      </c>
      <c r="O53" s="78">
        <v>292.26302329241423</v>
      </c>
      <c r="P53" s="78">
        <v>307.41340869226269</v>
      </c>
      <c r="Q53" s="78">
        <v>314.8269457211228</v>
      </c>
      <c r="S53" s="14" t="s">
        <v>521</v>
      </c>
      <c r="T53" s="14"/>
      <c r="U53" s="14"/>
      <c r="V53" s="67" t="s">
        <v>548</v>
      </c>
    </row>
    <row r="54" spans="1:22" x14ac:dyDescent="0.2">
      <c r="A54" s="54" t="s">
        <v>231</v>
      </c>
      <c r="B54" s="54" t="s">
        <v>14</v>
      </c>
      <c r="C54" s="78">
        <v>195.16894207234159</v>
      </c>
      <c r="D54" s="78">
        <v>219.7107867257121</v>
      </c>
      <c r="E54" s="78">
        <v>253.94480223333977</v>
      </c>
      <c r="F54" s="78">
        <v>260.18861081889156</v>
      </c>
      <c r="G54" s="78">
        <v>261.2659843732805</v>
      </c>
      <c r="H54" s="78">
        <v>245.30395766849412</v>
      </c>
      <c r="I54" s="78">
        <v>247.67874081264733</v>
      </c>
      <c r="J54" s="78">
        <v>240.69402161923671</v>
      </c>
      <c r="K54" s="78">
        <v>234.80918640914811</v>
      </c>
      <c r="L54" s="78">
        <v>248.22370957669227</v>
      </c>
      <c r="M54" s="78">
        <v>265.64491197939032</v>
      </c>
      <c r="N54" s="78">
        <v>286.1564613123079</v>
      </c>
      <c r="O54" s="78">
        <v>299.01477624170656</v>
      </c>
      <c r="P54" s="78">
        <v>310.50610284274353</v>
      </c>
      <c r="Q54" s="78">
        <v>327.97482462977399</v>
      </c>
      <c r="S54" s="14" t="s">
        <v>521</v>
      </c>
      <c r="T54" s="14"/>
      <c r="U54" s="14"/>
      <c r="V54" s="67" t="s">
        <v>548</v>
      </c>
    </row>
    <row r="55" spans="1:22" x14ac:dyDescent="0.2">
      <c r="A55" s="54" t="s">
        <v>232</v>
      </c>
      <c r="B55" s="54" t="s">
        <v>14</v>
      </c>
      <c r="C55" s="78">
        <v>138.0783943473229</v>
      </c>
      <c r="D55" s="78">
        <v>157.68906842942832</v>
      </c>
      <c r="E55" s="78">
        <v>172.97259511289823</v>
      </c>
      <c r="F55" s="78">
        <v>171.12010168650792</v>
      </c>
      <c r="G55" s="78">
        <v>174.7539496420637</v>
      </c>
      <c r="H55" s="78">
        <v>174.2616948322312</v>
      </c>
      <c r="I55" s="78">
        <v>175.31792734511072</v>
      </c>
      <c r="J55" s="78">
        <v>175.38941118258288</v>
      </c>
      <c r="K55" s="78">
        <v>179.38745725451881</v>
      </c>
      <c r="L55" s="78">
        <v>184.82898164415096</v>
      </c>
      <c r="M55" s="78">
        <v>198.22643774762878</v>
      </c>
      <c r="N55" s="78">
        <v>208.70022651406771</v>
      </c>
      <c r="O55" s="78">
        <v>220.44225068184514</v>
      </c>
      <c r="P55" s="78">
        <v>230.9743982108175</v>
      </c>
      <c r="Q55" s="78">
        <v>244.95088257866462</v>
      </c>
      <c r="S55" s="14" t="s">
        <v>521</v>
      </c>
      <c r="T55" s="14"/>
      <c r="U55" s="14"/>
      <c r="V55" s="67" t="s">
        <v>548</v>
      </c>
    </row>
    <row r="56" spans="1:22" x14ac:dyDescent="0.2">
      <c r="A56" s="54" t="s">
        <v>530</v>
      </c>
      <c r="B56" s="54" t="s">
        <v>14</v>
      </c>
      <c r="C56" s="78">
        <v>94.700970667422411</v>
      </c>
      <c r="D56" s="78">
        <v>125.89261883469767</v>
      </c>
      <c r="E56" s="78">
        <v>143.84435529367516</v>
      </c>
      <c r="F56" s="78">
        <v>158.28816776642864</v>
      </c>
      <c r="G56" s="78">
        <v>142.5017697574562</v>
      </c>
      <c r="H56" s="78">
        <v>93.644953150423603</v>
      </c>
      <c r="I56" s="78">
        <v>103.79451636202012</v>
      </c>
      <c r="J56" s="78">
        <v>94.581986711508492</v>
      </c>
      <c r="K56" s="78">
        <v>110.34247447288158</v>
      </c>
      <c r="L56" s="78">
        <v>99.527327280722176</v>
      </c>
      <c r="M56" s="78">
        <v>117.30131641873695</v>
      </c>
      <c r="N56" s="78">
        <v>125.97246595318718</v>
      </c>
      <c r="O56" s="78">
        <v>135.2094318513474</v>
      </c>
      <c r="P56" s="78">
        <v>145.85302572948109</v>
      </c>
      <c r="Q56" s="78">
        <v>158.88766493450512</v>
      </c>
      <c r="S56" s="14" t="s">
        <v>521</v>
      </c>
      <c r="T56" s="14"/>
      <c r="U56" s="14"/>
      <c r="V56" s="67" t="s">
        <v>548</v>
      </c>
    </row>
    <row r="57" spans="1:22" x14ac:dyDescent="0.2">
      <c r="A57" s="54" t="s">
        <v>233</v>
      </c>
      <c r="B57" s="54" t="s">
        <v>14</v>
      </c>
      <c r="C57" s="78">
        <v>211.39553204659276</v>
      </c>
      <c r="D57" s="78">
        <v>235.23325608997908</v>
      </c>
      <c r="E57" s="78">
        <v>268.33350459553577</v>
      </c>
      <c r="F57" s="78">
        <v>274.66307262251127</v>
      </c>
      <c r="G57" s="78">
        <v>256.10430697832362</v>
      </c>
      <c r="H57" s="78">
        <v>276.3718795477443</v>
      </c>
      <c r="I57" s="78">
        <v>279.7347295924128</v>
      </c>
      <c r="J57" s="78">
        <v>269.12439038062672</v>
      </c>
      <c r="K57" s="78">
        <v>269.16736261900786</v>
      </c>
      <c r="L57" s="78">
        <v>318.51546562276008</v>
      </c>
      <c r="M57" s="78">
        <v>303.32151097279603</v>
      </c>
      <c r="N57" s="78">
        <v>325.34976887519258</v>
      </c>
      <c r="O57" s="78">
        <v>344.15600673258996</v>
      </c>
      <c r="P57" s="78">
        <v>361.09214021563622</v>
      </c>
      <c r="Q57" s="78">
        <v>378.30182284980742</v>
      </c>
      <c r="S57" s="14" t="s">
        <v>522</v>
      </c>
      <c r="T57" s="14"/>
      <c r="U57" s="14"/>
      <c r="V57" s="67" t="s">
        <v>549</v>
      </c>
    </row>
    <row r="58" spans="1:22" x14ac:dyDescent="0.2">
      <c r="A58" s="54" t="s">
        <v>17</v>
      </c>
      <c r="B58" s="54" t="s">
        <v>14</v>
      </c>
      <c r="C58" s="78">
        <v>123.39532151795291</v>
      </c>
      <c r="D58" s="78">
        <v>142.51995890059081</v>
      </c>
      <c r="E58" s="78">
        <v>175.57393157949465</v>
      </c>
      <c r="F58" s="78">
        <v>174.48613707165109</v>
      </c>
      <c r="G58" s="78">
        <v>171.10256410256412</v>
      </c>
      <c r="H58" s="78">
        <v>152.77371516236258</v>
      </c>
      <c r="I58" s="78">
        <v>157.94718595959048</v>
      </c>
      <c r="J58" s="78">
        <v>161.81685592809859</v>
      </c>
      <c r="K58" s="78">
        <v>170.77623879314973</v>
      </c>
      <c r="L58" s="78">
        <v>206.23581787161442</v>
      </c>
      <c r="M58" s="78">
        <v>373.88109772280905</v>
      </c>
      <c r="N58" s="78">
        <v>254.97384273937857</v>
      </c>
      <c r="O58" s="78">
        <v>259.84948432019269</v>
      </c>
      <c r="P58" s="78">
        <v>323.70596797671033</v>
      </c>
      <c r="Q58" s="78">
        <v>214.17427428454201</v>
      </c>
      <c r="S58" s="14" t="s">
        <v>519</v>
      </c>
      <c r="T58" s="14"/>
      <c r="U58" s="14"/>
      <c r="V58" s="67" t="s">
        <v>547</v>
      </c>
    </row>
    <row r="59" spans="1:22" x14ac:dyDescent="0.2">
      <c r="A59" s="54" t="s">
        <v>234</v>
      </c>
      <c r="B59" s="54" t="s">
        <v>14</v>
      </c>
      <c r="C59" s="78">
        <v>83.098414932582656</v>
      </c>
      <c r="D59" s="78">
        <v>95.293685196652859</v>
      </c>
      <c r="E59" s="78">
        <v>125.36710367595708</v>
      </c>
      <c r="F59" s="78">
        <v>117.76695289809319</v>
      </c>
      <c r="G59" s="78">
        <v>114.52900221103637</v>
      </c>
      <c r="H59" s="78">
        <v>91.126279495743987</v>
      </c>
      <c r="I59" s="78">
        <v>92.429418686749827</v>
      </c>
      <c r="J59" s="78">
        <v>92.067151391654704</v>
      </c>
      <c r="K59" s="78">
        <v>86.557827937262218</v>
      </c>
      <c r="L59" s="78">
        <v>93.209995725802884</v>
      </c>
      <c r="M59" s="78">
        <v>105.42586544741998</v>
      </c>
      <c r="N59" s="78">
        <v>108.40926629931799</v>
      </c>
      <c r="O59" s="78">
        <v>112.26873370525077</v>
      </c>
      <c r="P59" s="78">
        <v>119.52898261456082</v>
      </c>
      <c r="Q59" s="78">
        <v>124.50485932093575</v>
      </c>
      <c r="S59" s="14" t="s">
        <v>521</v>
      </c>
      <c r="T59" s="14"/>
      <c r="U59" s="14"/>
      <c r="V59" s="67" t="s">
        <v>548</v>
      </c>
    </row>
    <row r="60" spans="1:22" x14ac:dyDescent="0.2">
      <c r="A60" s="54" t="s">
        <v>18</v>
      </c>
      <c r="B60" s="54" t="s">
        <v>14</v>
      </c>
      <c r="C60" s="78">
        <v>113.53959040304817</v>
      </c>
      <c r="D60" s="78">
        <v>132.90849321618552</v>
      </c>
      <c r="E60" s="78">
        <v>161.26605670803514</v>
      </c>
      <c r="F60" s="78">
        <v>161.64655094882633</v>
      </c>
      <c r="G60" s="78">
        <v>151.7326437535398</v>
      </c>
      <c r="H60" s="78">
        <v>143.42353149745892</v>
      </c>
      <c r="I60" s="78">
        <v>144.72593149038462</v>
      </c>
      <c r="J60" s="78">
        <v>140.49203931057144</v>
      </c>
      <c r="K60" s="78">
        <v>142.05080545229245</v>
      </c>
      <c r="L60" s="78">
        <v>144.1850605652759</v>
      </c>
      <c r="M60" s="78">
        <v>159.23638524186302</v>
      </c>
      <c r="N60" s="78">
        <v>165.125485681393</v>
      </c>
      <c r="O60" s="78">
        <v>172.40086996336996</v>
      </c>
      <c r="P60" s="78">
        <v>183.7323200638759</v>
      </c>
      <c r="Q60" s="78">
        <v>190.76114676936243</v>
      </c>
      <c r="S60" s="14" t="s">
        <v>523</v>
      </c>
      <c r="T60" s="14"/>
      <c r="U60" s="14"/>
      <c r="V60" s="67" t="s">
        <v>550</v>
      </c>
    </row>
    <row r="61" spans="1:22" x14ac:dyDescent="0.2">
      <c r="A61" s="54" t="s">
        <v>19</v>
      </c>
      <c r="B61" s="54" t="s">
        <v>14</v>
      </c>
      <c r="C61" s="78" t="s">
        <v>545</v>
      </c>
      <c r="D61" s="78">
        <v>428.20598639192792</v>
      </c>
      <c r="E61" s="78">
        <v>458.20854682744539</v>
      </c>
      <c r="F61" s="78">
        <v>494.43745368097865</v>
      </c>
      <c r="G61" s="78">
        <v>482.84095758422399</v>
      </c>
      <c r="H61" s="78">
        <v>364.39579664867938</v>
      </c>
      <c r="I61" s="78">
        <v>333.2256136115422</v>
      </c>
      <c r="J61" s="78">
        <v>347.13004266504134</v>
      </c>
      <c r="K61" s="78">
        <v>395.22989926225517</v>
      </c>
      <c r="L61" s="78">
        <v>347.35348772450919</v>
      </c>
      <c r="M61" s="78">
        <v>398.37636430678464</v>
      </c>
      <c r="N61" s="78">
        <v>404.64742153487441</v>
      </c>
      <c r="O61" s="78">
        <v>382.79663802967832</v>
      </c>
      <c r="P61" s="78">
        <v>386.94228013733812</v>
      </c>
      <c r="Q61" s="78">
        <v>459.61843058422977</v>
      </c>
      <c r="S61" s="14" t="s">
        <v>518</v>
      </c>
      <c r="T61" s="14"/>
      <c r="U61" s="14"/>
      <c r="V61" s="67" t="s">
        <v>546</v>
      </c>
    </row>
    <row r="62" spans="1:22" x14ac:dyDescent="0.2">
      <c r="A62" s="54" t="s">
        <v>20</v>
      </c>
      <c r="B62" s="54" t="s">
        <v>14</v>
      </c>
      <c r="C62" s="78">
        <v>58.341064468724042</v>
      </c>
      <c r="D62" s="78">
        <v>72.97767170681702</v>
      </c>
      <c r="E62" s="78">
        <v>89.353431293395772</v>
      </c>
      <c r="F62" s="78">
        <v>90.904529706146548</v>
      </c>
      <c r="G62" s="78">
        <v>89.477521378269614</v>
      </c>
      <c r="H62" s="78">
        <v>65.053375245090407</v>
      </c>
      <c r="I62" s="78">
        <v>69.585703916214442</v>
      </c>
      <c r="J62" s="78">
        <v>74.316779352713041</v>
      </c>
      <c r="K62" s="78">
        <v>63.12220089571337</v>
      </c>
      <c r="L62" s="78">
        <v>67.718803105527968</v>
      </c>
      <c r="M62" s="78">
        <v>74.681833028481833</v>
      </c>
      <c r="N62" s="78">
        <v>80.98065925592752</v>
      </c>
      <c r="O62" s="78">
        <v>100.96552273523882</v>
      </c>
      <c r="P62" s="78">
        <v>117.47801728230937</v>
      </c>
      <c r="Q62" s="78">
        <v>140.42999025678097</v>
      </c>
      <c r="S62" s="14" t="s">
        <v>521</v>
      </c>
      <c r="T62" s="14"/>
      <c r="U62" s="14"/>
      <c r="V62" s="67" t="s">
        <v>548</v>
      </c>
    </row>
    <row r="63" spans="1:22" x14ac:dyDescent="0.2">
      <c r="A63" s="54" t="s">
        <v>235</v>
      </c>
      <c r="B63" s="54" t="s">
        <v>14</v>
      </c>
      <c r="C63" s="78">
        <v>199.54020958436359</v>
      </c>
      <c r="D63" s="78">
        <v>216.58467734347064</v>
      </c>
      <c r="E63" s="78">
        <v>240.17837511846301</v>
      </c>
      <c r="F63" s="78">
        <v>232.49182015787667</v>
      </c>
      <c r="G63" s="78">
        <v>228.72247372419906</v>
      </c>
      <c r="H63" s="78">
        <v>214.6654794942954</v>
      </c>
      <c r="I63" s="78">
        <v>212.71068649040501</v>
      </c>
      <c r="J63" s="78">
        <v>185.64381362620898</v>
      </c>
      <c r="K63" s="78">
        <v>178.37794111876954</v>
      </c>
      <c r="L63" s="78">
        <v>187.90388463574277</v>
      </c>
      <c r="M63" s="78">
        <v>203.39178472779113</v>
      </c>
      <c r="N63" s="78">
        <v>214.07734362235601</v>
      </c>
      <c r="O63" s="78">
        <v>222.84767804902032</v>
      </c>
      <c r="P63" s="78">
        <v>231.7985794320148</v>
      </c>
      <c r="Q63" s="78">
        <v>243.06300844479912</v>
      </c>
      <c r="S63" s="14" t="s">
        <v>522</v>
      </c>
      <c r="T63" s="14"/>
      <c r="U63" s="14"/>
      <c r="V63" s="67" t="s">
        <v>549</v>
      </c>
    </row>
    <row r="64" spans="1:22" x14ac:dyDescent="0.2">
      <c r="A64" s="54" t="s">
        <v>236</v>
      </c>
      <c r="B64" s="54" t="s">
        <v>14</v>
      </c>
      <c r="C64" s="78">
        <v>175.62219378152525</v>
      </c>
      <c r="D64" s="78">
        <v>196.82170894404865</v>
      </c>
      <c r="E64" s="78">
        <v>234.50084118438761</v>
      </c>
      <c r="F64" s="78">
        <v>243.43423834768487</v>
      </c>
      <c r="G64" s="78">
        <v>244.11495596720314</v>
      </c>
      <c r="H64" s="78">
        <v>209.80645500420522</v>
      </c>
      <c r="I64" s="78">
        <v>248.8585535465925</v>
      </c>
      <c r="J64" s="78">
        <v>248.95939117385845</v>
      </c>
      <c r="K64" s="78">
        <v>241.72064807837228</v>
      </c>
      <c r="L64" s="78">
        <v>264.01682602664118</v>
      </c>
      <c r="M64" s="78">
        <v>277.71188057773605</v>
      </c>
      <c r="N64" s="78">
        <v>292.91688654353561</v>
      </c>
      <c r="O64" s="78">
        <v>313.30557838941013</v>
      </c>
      <c r="P64" s="78">
        <v>334.00742921023959</v>
      </c>
      <c r="Q64" s="78">
        <v>360.64343064131998</v>
      </c>
      <c r="S64" s="14" t="s">
        <v>521</v>
      </c>
      <c r="T64" s="14"/>
      <c r="U64" s="14"/>
      <c r="V64" s="67" t="s">
        <v>548</v>
      </c>
    </row>
    <row r="65" spans="1:22" x14ac:dyDescent="0.2">
      <c r="A65" s="54" t="s">
        <v>237</v>
      </c>
      <c r="B65" s="54" t="s">
        <v>238</v>
      </c>
      <c r="C65" s="78">
        <v>21.211558441558442</v>
      </c>
      <c r="D65" s="78">
        <v>69.362091333679288</v>
      </c>
      <c r="E65" s="78">
        <v>61.312161813965474</v>
      </c>
      <c r="F65" s="78">
        <v>69.491131977047473</v>
      </c>
      <c r="G65" s="78">
        <v>80.907291666666666</v>
      </c>
      <c r="H65" s="78">
        <v>87.488369036667109</v>
      </c>
      <c r="I65" s="78">
        <v>88.870538092701125</v>
      </c>
      <c r="J65" s="78">
        <v>102.9010073875084</v>
      </c>
      <c r="K65" s="78">
        <v>96.640629430110579</v>
      </c>
      <c r="L65" s="78">
        <v>104.75041026406087</v>
      </c>
      <c r="M65" s="78">
        <v>105.5675799086758</v>
      </c>
      <c r="N65" s="78">
        <v>112.23184095178459</v>
      </c>
      <c r="O65" s="78">
        <v>106.22790547102622</v>
      </c>
      <c r="P65" s="78">
        <v>102.42716236722306</v>
      </c>
      <c r="Q65" s="78">
        <v>100.60002929115407</v>
      </c>
      <c r="S65" s="14" t="s">
        <v>519</v>
      </c>
      <c r="T65" s="14"/>
      <c r="U65" s="14"/>
      <c r="V65" s="67" t="s">
        <v>547</v>
      </c>
    </row>
    <row r="66" spans="1:22" x14ac:dyDescent="0.2">
      <c r="A66" s="54" t="s">
        <v>239</v>
      </c>
      <c r="B66" s="54" t="s">
        <v>240</v>
      </c>
      <c r="C66" s="78">
        <v>57.477023856081345</v>
      </c>
      <c r="D66" s="78">
        <v>76.785665126339595</v>
      </c>
      <c r="E66" s="78" t="s">
        <v>545</v>
      </c>
      <c r="F66" s="78">
        <v>101.90843910473791</v>
      </c>
      <c r="G66" s="78" t="s">
        <v>545</v>
      </c>
      <c r="H66" s="78">
        <v>90.749160993383839</v>
      </c>
      <c r="I66" s="78">
        <v>90.032214244129634</v>
      </c>
      <c r="J66" s="78">
        <v>83.495538712462817</v>
      </c>
      <c r="K66" s="78">
        <v>91.108050436469441</v>
      </c>
      <c r="L66" s="78">
        <v>91.998277511961717</v>
      </c>
      <c r="M66" s="78">
        <v>95.922023182297153</v>
      </c>
      <c r="N66" s="78">
        <v>99.542947428899737</v>
      </c>
      <c r="O66" s="78">
        <v>103.71990915972748</v>
      </c>
      <c r="P66" s="78">
        <v>111.78218380003759</v>
      </c>
      <c r="Q66" s="78">
        <v>112.96867271228359</v>
      </c>
      <c r="S66" s="14" t="s">
        <v>521</v>
      </c>
      <c r="T66" s="14"/>
      <c r="U66" s="14"/>
      <c r="V66" s="67" t="s">
        <v>548</v>
      </c>
    </row>
    <row r="67" spans="1:22" x14ac:dyDescent="0.2">
      <c r="A67" s="54" t="s">
        <v>241</v>
      </c>
      <c r="B67" s="54" t="s">
        <v>240</v>
      </c>
      <c r="C67" s="78">
        <v>256.0284716965262</v>
      </c>
      <c r="D67" s="78">
        <v>310.34924133254219</v>
      </c>
      <c r="E67" s="78">
        <v>344.32614748565641</v>
      </c>
      <c r="F67" s="78">
        <v>350.57174004192871</v>
      </c>
      <c r="G67" s="78">
        <v>369.8974723803147</v>
      </c>
      <c r="H67" s="78">
        <v>361.20749782040104</v>
      </c>
      <c r="I67" s="78">
        <v>384.77039572393096</v>
      </c>
      <c r="J67" s="78">
        <v>371.42488350419387</v>
      </c>
      <c r="K67" s="78">
        <v>399.6996694857587</v>
      </c>
      <c r="L67" s="78">
        <v>408.34619866006409</v>
      </c>
      <c r="M67" s="78">
        <v>424.43613510627972</v>
      </c>
      <c r="N67" s="78">
        <v>446.43924462352544</v>
      </c>
      <c r="O67" s="78">
        <v>458.10171824568067</v>
      </c>
      <c r="P67" s="78">
        <v>470.51384067239172</v>
      </c>
      <c r="Q67" s="78">
        <v>474.68881578947367</v>
      </c>
      <c r="S67" s="14" t="s">
        <v>519</v>
      </c>
      <c r="T67" s="14"/>
      <c r="U67" s="14"/>
      <c r="V67" s="67" t="s">
        <v>547</v>
      </c>
    </row>
    <row r="68" spans="1:22" x14ac:dyDescent="0.2">
      <c r="A68" s="54" t="s">
        <v>242</v>
      </c>
      <c r="B68" s="54" t="s">
        <v>21</v>
      </c>
      <c r="C68" s="78">
        <v>111.32086810964127</v>
      </c>
      <c r="D68" s="78">
        <v>139.6416974333882</v>
      </c>
      <c r="E68" s="78">
        <v>165.58366298540139</v>
      </c>
      <c r="F68" s="78">
        <v>184.20762576438753</v>
      </c>
      <c r="G68" s="78">
        <v>180.96523631317802</v>
      </c>
      <c r="H68" s="78">
        <v>168.48875789734484</v>
      </c>
      <c r="I68" s="78">
        <v>173.86639889311084</v>
      </c>
      <c r="J68" s="78">
        <v>168.10171076572777</v>
      </c>
      <c r="K68" s="78">
        <v>167.33970107101302</v>
      </c>
      <c r="L68" s="78">
        <v>179.34697682591124</v>
      </c>
      <c r="M68" s="78">
        <v>187.72404485839195</v>
      </c>
      <c r="N68" s="78">
        <v>191.23457270419979</v>
      </c>
      <c r="O68" s="78">
        <v>206.26114609343901</v>
      </c>
      <c r="P68" s="78">
        <v>210.26460490152175</v>
      </c>
      <c r="Q68" s="78">
        <v>217.79498816269668</v>
      </c>
      <c r="S68" s="14" t="s">
        <v>519</v>
      </c>
      <c r="T68" s="14"/>
      <c r="U68" s="14"/>
      <c r="V68" s="67" t="s">
        <v>547</v>
      </c>
    </row>
    <row r="69" spans="1:22" x14ac:dyDescent="0.2">
      <c r="A69" s="54" t="s">
        <v>243</v>
      </c>
      <c r="B69" s="54" t="s">
        <v>21</v>
      </c>
      <c r="C69" s="78">
        <v>72.09577893565951</v>
      </c>
      <c r="D69" s="78">
        <v>70.686650726074532</v>
      </c>
      <c r="E69" s="78">
        <v>86.824372958307961</v>
      </c>
      <c r="F69" s="78">
        <v>93.291222356463734</v>
      </c>
      <c r="G69" s="78">
        <v>103.69464650164844</v>
      </c>
      <c r="H69" s="78">
        <v>88.64059795436664</v>
      </c>
      <c r="I69" s="78">
        <v>97.803178484107576</v>
      </c>
      <c r="J69" s="78">
        <v>99.884203002144389</v>
      </c>
      <c r="K69" s="78">
        <v>107.02371967654986</v>
      </c>
      <c r="L69" s="78">
        <v>106.17017640236831</v>
      </c>
      <c r="M69" s="78">
        <v>115.90026692550352</v>
      </c>
      <c r="N69" s="78">
        <v>124.46205115888075</v>
      </c>
      <c r="O69" s="78">
        <v>150.09230588096779</v>
      </c>
      <c r="P69" s="78">
        <v>137.47483771067834</v>
      </c>
      <c r="Q69" s="78">
        <v>138.91897727272726</v>
      </c>
      <c r="S69" s="14" t="s">
        <v>520</v>
      </c>
      <c r="T69" s="14"/>
      <c r="U69" s="14"/>
      <c r="V69" s="67" t="s">
        <v>551</v>
      </c>
    </row>
    <row r="70" spans="1:22" x14ac:dyDescent="0.2">
      <c r="A70" s="54" t="s">
        <v>22</v>
      </c>
      <c r="B70" s="54" t="s">
        <v>21</v>
      </c>
      <c r="C70" s="78">
        <v>73.646639964396968</v>
      </c>
      <c r="D70" s="78">
        <v>77.072727272727278</v>
      </c>
      <c r="E70" s="78">
        <v>99.170352659892416</v>
      </c>
      <c r="F70" s="78">
        <v>94.78526253860862</v>
      </c>
      <c r="G70" s="78">
        <v>108.18334067871309</v>
      </c>
      <c r="H70" s="78">
        <v>94.873793401527152</v>
      </c>
      <c r="I70" s="78">
        <v>86.942300092214467</v>
      </c>
      <c r="J70" s="78">
        <v>86.748971193415642</v>
      </c>
      <c r="K70" s="78">
        <v>104.43043093643372</v>
      </c>
      <c r="L70" s="78">
        <v>98.303106527480821</v>
      </c>
      <c r="M70" s="78">
        <v>120.17911368966794</v>
      </c>
      <c r="N70" s="78">
        <v>102.3549104385423</v>
      </c>
      <c r="O70" s="78">
        <v>106.26531626693178</v>
      </c>
      <c r="P70" s="78">
        <v>103.76565581854044</v>
      </c>
      <c r="Q70" s="78">
        <v>107.86645351697</v>
      </c>
      <c r="S70" s="14" t="s">
        <v>519</v>
      </c>
      <c r="T70" s="14"/>
      <c r="U70" s="14"/>
      <c r="V70" s="67" t="s">
        <v>547</v>
      </c>
    </row>
    <row r="71" spans="1:22" x14ac:dyDescent="0.2">
      <c r="A71" s="54" t="s">
        <v>244</v>
      </c>
      <c r="B71" s="54" t="s">
        <v>21</v>
      </c>
      <c r="C71" s="78">
        <v>106.17463002114165</v>
      </c>
      <c r="D71" s="78">
        <v>157.22636457260555</v>
      </c>
      <c r="E71" s="78">
        <v>179.32231248819195</v>
      </c>
      <c r="F71" s="78">
        <v>180.78335131247752</v>
      </c>
      <c r="G71" s="78">
        <v>196.93704813965792</v>
      </c>
      <c r="H71" s="78">
        <v>182.28886190145732</v>
      </c>
      <c r="I71" s="78">
        <v>188.02491665204423</v>
      </c>
      <c r="J71" s="78">
        <v>180.66579588993383</v>
      </c>
      <c r="K71" s="78">
        <v>222.31313307719176</v>
      </c>
      <c r="L71" s="78">
        <v>148.95845594599274</v>
      </c>
      <c r="M71" s="78">
        <v>179.52063002910461</v>
      </c>
      <c r="N71" s="78">
        <v>219.43139574180466</v>
      </c>
      <c r="O71" s="78">
        <v>197.1694024950755</v>
      </c>
      <c r="P71" s="78">
        <v>252.9081877904182</v>
      </c>
      <c r="Q71" s="78">
        <v>205.87676003028008</v>
      </c>
      <c r="S71" s="14" t="s">
        <v>519</v>
      </c>
      <c r="T71" s="14"/>
      <c r="U71" s="14"/>
      <c r="V71" s="67" t="s">
        <v>547</v>
      </c>
    </row>
    <row r="72" spans="1:22" x14ac:dyDescent="0.2">
      <c r="A72" s="54" t="s">
        <v>21</v>
      </c>
      <c r="B72" s="54" t="s">
        <v>21</v>
      </c>
      <c r="C72" s="78">
        <v>143.17976307273918</v>
      </c>
      <c r="D72" s="78">
        <v>162.33932370264634</v>
      </c>
      <c r="E72" s="78">
        <v>191.51917843815937</v>
      </c>
      <c r="F72" s="78">
        <v>199.82189209515076</v>
      </c>
      <c r="G72" s="78">
        <v>201.29081310633114</v>
      </c>
      <c r="H72" s="78">
        <v>183.36048759414138</v>
      </c>
      <c r="I72" s="78">
        <v>181.84848862448749</v>
      </c>
      <c r="J72" s="78">
        <v>173.74360740336425</v>
      </c>
      <c r="K72" s="78">
        <v>177.56950431559244</v>
      </c>
      <c r="L72" s="78">
        <v>192.9820670818269</v>
      </c>
      <c r="M72" s="78">
        <v>190.57624138469686</v>
      </c>
      <c r="N72" s="78">
        <v>195.54715306523249</v>
      </c>
      <c r="O72" s="78">
        <v>203.82040212116101</v>
      </c>
      <c r="P72" s="78">
        <v>214.07232924042873</v>
      </c>
      <c r="Q72" s="78">
        <v>228.5581507146677</v>
      </c>
      <c r="S72" s="14" t="s">
        <v>519</v>
      </c>
      <c r="T72" s="14"/>
      <c r="U72" s="14"/>
      <c r="V72" s="67" t="s">
        <v>547</v>
      </c>
    </row>
    <row r="73" spans="1:22" x14ac:dyDescent="0.2">
      <c r="A73" s="54" t="s">
        <v>23</v>
      </c>
      <c r="B73" s="54" t="s">
        <v>21</v>
      </c>
      <c r="C73" s="78">
        <v>56.750997719498287</v>
      </c>
      <c r="D73" s="78">
        <v>78.945397603485844</v>
      </c>
      <c r="E73" s="78">
        <v>11.821967169358068</v>
      </c>
      <c r="F73" s="78">
        <v>8.3414245921209709</v>
      </c>
      <c r="G73" s="78">
        <v>92.139356814701372</v>
      </c>
      <c r="H73" s="78">
        <v>76.216159366493443</v>
      </c>
      <c r="I73" s="78">
        <v>88.5790096082779</v>
      </c>
      <c r="J73" s="78">
        <v>84.5341211225997</v>
      </c>
      <c r="K73" s="78">
        <v>106.79169104739614</v>
      </c>
      <c r="L73" s="78">
        <v>96.11300422309597</v>
      </c>
      <c r="M73" s="78">
        <v>94.100797679477878</v>
      </c>
      <c r="N73" s="78">
        <v>85.012983307176484</v>
      </c>
      <c r="O73" s="78">
        <v>86.230409678306302</v>
      </c>
      <c r="P73" s="78">
        <v>88.771569433032042</v>
      </c>
      <c r="Q73" s="78">
        <v>80.635741652983029</v>
      </c>
      <c r="S73" s="14" t="s">
        <v>523</v>
      </c>
      <c r="T73" s="14"/>
      <c r="U73" s="14"/>
      <c r="V73" s="67" t="s">
        <v>550</v>
      </c>
    </row>
    <row r="74" spans="1:22" x14ac:dyDescent="0.2">
      <c r="A74" s="54" t="s">
        <v>245</v>
      </c>
      <c r="B74" s="54" t="s">
        <v>21</v>
      </c>
      <c r="C74" s="78">
        <v>77.037269791393911</v>
      </c>
      <c r="D74" s="78">
        <v>84.169635082719864</v>
      </c>
      <c r="E74" s="78">
        <v>96.801118387167975</v>
      </c>
      <c r="F74" s="78">
        <v>116.02659967489286</v>
      </c>
      <c r="G74" s="78">
        <v>126.07423208191126</v>
      </c>
      <c r="H74" s="78">
        <v>98.098463250121682</v>
      </c>
      <c r="I74" s="78">
        <v>103.17650923425067</v>
      </c>
      <c r="J74" s="78">
        <v>104.34663503019844</v>
      </c>
      <c r="K74" s="78">
        <v>103.33501294702218</v>
      </c>
      <c r="L74" s="78">
        <v>108.30778876968093</v>
      </c>
      <c r="M74" s="78">
        <v>115.94508770713443</v>
      </c>
      <c r="N74" s="78">
        <v>120.01378644792169</v>
      </c>
      <c r="O74" s="78">
        <v>127.26032693481652</v>
      </c>
      <c r="P74" s="78">
        <v>130.86547769011469</v>
      </c>
      <c r="Q74" s="78">
        <v>143.1840593739916</v>
      </c>
      <c r="S74" s="14" t="s">
        <v>521</v>
      </c>
      <c r="T74" s="14"/>
      <c r="U74" s="14"/>
      <c r="V74" s="67" t="s">
        <v>548</v>
      </c>
    </row>
    <row r="75" spans="1:22" x14ac:dyDescent="0.2">
      <c r="A75" s="54" t="s">
        <v>24</v>
      </c>
      <c r="B75" s="54" t="s">
        <v>21</v>
      </c>
      <c r="C75" s="78">
        <v>153.62795871151451</v>
      </c>
      <c r="D75" s="78">
        <v>144.57976169304641</v>
      </c>
      <c r="E75" s="78">
        <v>85.27256542638419</v>
      </c>
      <c r="F75" s="78">
        <v>147.34235356952109</v>
      </c>
      <c r="G75" s="78">
        <v>155.03430471689856</v>
      </c>
      <c r="H75" s="78">
        <v>133.13508344923505</v>
      </c>
      <c r="I75" s="78">
        <v>134.07405146096818</v>
      </c>
      <c r="J75" s="78">
        <v>152.66521852463291</v>
      </c>
      <c r="K75" s="78">
        <v>158.77116334525635</v>
      </c>
      <c r="L75" s="78">
        <v>160.41451435345923</v>
      </c>
      <c r="M75" s="78">
        <v>157.94447696295677</v>
      </c>
      <c r="N75" s="78">
        <v>183.05513513513515</v>
      </c>
      <c r="O75" s="78">
        <v>183.35194433074091</v>
      </c>
      <c r="P75" s="78">
        <v>185.15905422853453</v>
      </c>
      <c r="Q75" s="78">
        <v>192.81883473208521</v>
      </c>
      <c r="S75" s="14" t="s">
        <v>519</v>
      </c>
      <c r="T75" s="14"/>
      <c r="U75" s="14"/>
      <c r="V75" s="67" t="s">
        <v>547</v>
      </c>
    </row>
    <row r="76" spans="1:22" x14ac:dyDescent="0.2">
      <c r="A76" s="54" t="s">
        <v>246</v>
      </c>
      <c r="B76" s="54" t="s">
        <v>21</v>
      </c>
      <c r="C76" s="78">
        <v>88.718567669603019</v>
      </c>
      <c r="D76" s="78" t="s">
        <v>545</v>
      </c>
      <c r="E76" s="78">
        <v>50.229789942711648</v>
      </c>
      <c r="F76" s="78">
        <v>92.780315444489958</v>
      </c>
      <c r="G76" s="78">
        <v>93.044478216818646</v>
      </c>
      <c r="H76" s="78">
        <v>95.6394742123219</v>
      </c>
      <c r="I76" s="78">
        <v>95.381409675665878</v>
      </c>
      <c r="J76" s="78">
        <v>89.180324925949193</v>
      </c>
      <c r="K76" s="78">
        <v>89.126680137046478</v>
      </c>
      <c r="L76" s="78">
        <v>91.495135419405727</v>
      </c>
      <c r="M76" s="78">
        <v>94.524259940444907</v>
      </c>
      <c r="N76" s="78">
        <v>87.779498269896195</v>
      </c>
      <c r="O76" s="78">
        <v>84.427460697197546</v>
      </c>
      <c r="P76" s="78">
        <v>94.868060741847145</v>
      </c>
      <c r="Q76" s="78">
        <v>103.71660576532683</v>
      </c>
      <c r="S76" s="14" t="s">
        <v>521</v>
      </c>
      <c r="T76" s="14"/>
      <c r="U76" s="14"/>
      <c r="V76" s="67" t="s">
        <v>548</v>
      </c>
    </row>
    <row r="77" spans="1:22" x14ac:dyDescent="0.2">
      <c r="A77" s="54" t="s">
        <v>25</v>
      </c>
      <c r="B77" s="54" t="s">
        <v>21</v>
      </c>
      <c r="C77" s="78">
        <v>55.805764680576466</v>
      </c>
      <c r="D77" s="78">
        <v>57.239755161323792</v>
      </c>
      <c r="E77" s="78">
        <v>64.012139605462821</v>
      </c>
      <c r="F77" s="78">
        <v>65.693609896753784</v>
      </c>
      <c r="G77" s="78">
        <v>66.786916742909426</v>
      </c>
      <c r="H77" s="78">
        <v>59.140465200470629</v>
      </c>
      <c r="I77" s="78">
        <v>76.195569136745604</v>
      </c>
      <c r="J77" s="78">
        <v>87.722706249327743</v>
      </c>
      <c r="K77" s="78">
        <v>97.107570154448553</v>
      </c>
      <c r="L77" s="78">
        <v>117.59928229665071</v>
      </c>
      <c r="M77" s="78">
        <v>107.34901831742899</v>
      </c>
      <c r="N77" s="78">
        <v>121.1551252598184</v>
      </c>
      <c r="O77" s="78">
        <v>47.852247009376008</v>
      </c>
      <c r="P77" s="78">
        <v>95.577463301298977</v>
      </c>
      <c r="Q77" s="78">
        <v>108.90005012531329</v>
      </c>
      <c r="S77" s="14" t="s">
        <v>521</v>
      </c>
      <c r="T77" s="14"/>
      <c r="U77" s="14"/>
      <c r="V77" s="67" t="s">
        <v>548</v>
      </c>
    </row>
    <row r="78" spans="1:22" x14ac:dyDescent="0.2">
      <c r="A78" s="54" t="s">
        <v>247</v>
      </c>
      <c r="B78" s="54" t="s">
        <v>21</v>
      </c>
      <c r="C78" s="78">
        <v>61.271103768389587</v>
      </c>
      <c r="D78" s="78">
        <v>68.888483908491665</v>
      </c>
      <c r="E78" s="78">
        <v>82.467048929663605</v>
      </c>
      <c r="F78" s="78">
        <v>82.536656891495596</v>
      </c>
      <c r="G78" s="78">
        <v>103.76599040944301</v>
      </c>
      <c r="H78" s="78">
        <v>77.876702299018888</v>
      </c>
      <c r="I78" s="78">
        <v>73.868844599684948</v>
      </c>
      <c r="J78" s="78">
        <v>75.861672638766819</v>
      </c>
      <c r="K78" s="78">
        <v>82.616651916400031</v>
      </c>
      <c r="L78" s="78">
        <v>85.515757370382914</v>
      </c>
      <c r="M78" s="78">
        <v>87.110968612892336</v>
      </c>
      <c r="N78" s="78">
        <v>90.947061937533093</v>
      </c>
      <c r="O78" s="78">
        <v>93.426356081921085</v>
      </c>
      <c r="P78" s="78">
        <v>98.954947395598012</v>
      </c>
      <c r="Q78" s="78">
        <v>97.224815800879199</v>
      </c>
      <c r="S78" s="14" t="s">
        <v>521</v>
      </c>
      <c r="T78" s="14"/>
      <c r="U78" s="14"/>
      <c r="V78" s="67" t="s">
        <v>548</v>
      </c>
    </row>
    <row r="79" spans="1:22" x14ac:dyDescent="0.2">
      <c r="A79" s="54" t="s">
        <v>248</v>
      </c>
      <c r="B79" s="54" t="s">
        <v>21</v>
      </c>
      <c r="C79" s="78">
        <v>79.857528427945667</v>
      </c>
      <c r="D79" s="78">
        <v>90.889250674778282</v>
      </c>
      <c r="E79" s="78">
        <v>101.55662611907343</v>
      </c>
      <c r="F79" s="78">
        <v>105.29532461430026</v>
      </c>
      <c r="G79" s="78">
        <v>115.43676865062396</v>
      </c>
      <c r="H79" s="78">
        <v>99.080489571815306</v>
      </c>
      <c r="I79" s="78">
        <v>105.21120989879952</v>
      </c>
      <c r="J79" s="78">
        <v>105.15372715059236</v>
      </c>
      <c r="K79" s="78">
        <v>106.27365079365079</v>
      </c>
      <c r="L79" s="78">
        <v>111.980107569406</v>
      </c>
      <c r="M79" s="78">
        <v>110.60776811594202</v>
      </c>
      <c r="N79" s="78">
        <v>116.0508964719491</v>
      </c>
      <c r="O79" s="78">
        <v>116.5858279214541</v>
      </c>
      <c r="P79" s="78">
        <v>128.52701780977642</v>
      </c>
      <c r="Q79" s="78">
        <v>134.47056176404411</v>
      </c>
      <c r="S79" s="14" t="s">
        <v>519</v>
      </c>
      <c r="T79" s="14"/>
      <c r="U79" s="14"/>
      <c r="V79" s="67" t="s">
        <v>547</v>
      </c>
    </row>
    <row r="80" spans="1:22" x14ac:dyDescent="0.2">
      <c r="A80" s="54" t="s">
        <v>27</v>
      </c>
      <c r="B80" s="54" t="s">
        <v>21</v>
      </c>
      <c r="C80" s="78">
        <v>85.786305908337937</v>
      </c>
      <c r="D80" s="78">
        <v>89.832621462893755</v>
      </c>
      <c r="E80" s="78">
        <v>81.996124031007753</v>
      </c>
      <c r="F80" s="78">
        <v>85.79531442663378</v>
      </c>
      <c r="G80" s="78">
        <v>145.30147783251232</v>
      </c>
      <c r="H80" s="78">
        <v>81.280520756570866</v>
      </c>
      <c r="I80" s="78">
        <v>82.862094763092273</v>
      </c>
      <c r="J80" s="78">
        <v>95.336980850534687</v>
      </c>
      <c r="K80" s="78">
        <v>120.81721493940144</v>
      </c>
      <c r="L80" s="78">
        <v>94.032051282051285</v>
      </c>
      <c r="M80" s="78">
        <v>90.150934119960667</v>
      </c>
      <c r="N80" s="78">
        <v>88.579244357212957</v>
      </c>
      <c r="O80" s="78">
        <v>95.35164835164835</v>
      </c>
      <c r="P80" s="78">
        <v>93.078902646273363</v>
      </c>
      <c r="Q80" s="78">
        <v>103.80574003795067</v>
      </c>
      <c r="S80" s="14" t="s">
        <v>521</v>
      </c>
      <c r="T80" s="14"/>
      <c r="U80" s="14"/>
      <c r="V80" s="67" t="s">
        <v>548</v>
      </c>
    </row>
    <row r="81" spans="1:22" x14ac:dyDescent="0.2">
      <c r="A81" s="54" t="s">
        <v>26</v>
      </c>
      <c r="B81" s="54" t="s">
        <v>21</v>
      </c>
      <c r="C81" s="78">
        <v>89.589876967613534</v>
      </c>
      <c r="D81" s="78">
        <v>103.60500814681417</v>
      </c>
      <c r="E81" s="78">
        <v>122.30589548713985</v>
      </c>
      <c r="F81" s="78">
        <v>137.41509880487516</v>
      </c>
      <c r="G81" s="78">
        <v>138.08974308533658</v>
      </c>
      <c r="H81" s="78">
        <v>105.91969295511223</v>
      </c>
      <c r="I81" s="78">
        <v>129.39018490426795</v>
      </c>
      <c r="J81" s="78">
        <v>125.0566314076485</v>
      </c>
      <c r="K81" s="78">
        <v>129.79333709768491</v>
      </c>
      <c r="L81" s="78">
        <v>138.80025690430315</v>
      </c>
      <c r="M81" s="78">
        <v>133.58890295024915</v>
      </c>
      <c r="N81" s="78">
        <v>131.7681428240204</v>
      </c>
      <c r="O81" s="78">
        <v>64.608670806506908</v>
      </c>
      <c r="P81" s="78">
        <v>68.696525067547284</v>
      </c>
      <c r="Q81" s="78">
        <v>75.028161216505495</v>
      </c>
      <c r="S81" s="14" t="s">
        <v>519</v>
      </c>
      <c r="T81" s="14"/>
      <c r="U81" s="14"/>
      <c r="V81" s="67" t="s">
        <v>547</v>
      </c>
    </row>
    <row r="82" spans="1:22" x14ac:dyDescent="0.2">
      <c r="A82" s="54" t="s">
        <v>249</v>
      </c>
      <c r="B82" s="54" t="s">
        <v>21</v>
      </c>
      <c r="C82" s="78">
        <v>78.778298309017089</v>
      </c>
      <c r="D82" s="78">
        <v>94.153067899350219</v>
      </c>
      <c r="E82" s="78">
        <v>120.18741916012762</v>
      </c>
      <c r="F82" s="78">
        <v>127.71064635510801</v>
      </c>
      <c r="G82" s="78">
        <v>138.81202523496844</v>
      </c>
      <c r="H82" s="78">
        <v>116.80746746319608</v>
      </c>
      <c r="I82" s="78">
        <v>111.84515381644999</v>
      </c>
      <c r="J82" s="78">
        <v>111.82654140747323</v>
      </c>
      <c r="K82" s="78">
        <v>112.08003687562856</v>
      </c>
      <c r="L82" s="78">
        <v>116.93016363332777</v>
      </c>
      <c r="M82" s="78">
        <v>124.61451700170642</v>
      </c>
      <c r="N82" s="78">
        <v>123.1744071146245</v>
      </c>
      <c r="O82" s="78">
        <v>127.30925360992475</v>
      </c>
      <c r="P82" s="78">
        <v>133.39604720717807</v>
      </c>
      <c r="Q82" s="78">
        <v>138.67853863046517</v>
      </c>
      <c r="S82" s="14" t="s">
        <v>519</v>
      </c>
      <c r="T82" s="14"/>
      <c r="U82" s="14"/>
      <c r="V82" s="67" t="s">
        <v>547</v>
      </c>
    </row>
    <row r="83" spans="1:22" x14ac:dyDescent="0.2">
      <c r="A83" s="54" t="s">
        <v>250</v>
      </c>
      <c r="B83" s="54" t="s">
        <v>251</v>
      </c>
      <c r="C83" s="78">
        <v>135.34952181709505</v>
      </c>
      <c r="D83" s="78">
        <v>145.04576659038901</v>
      </c>
      <c r="E83" s="78">
        <v>164.13214633467797</v>
      </c>
      <c r="F83" s="78">
        <v>196.48948374760994</v>
      </c>
      <c r="G83" s="78">
        <v>198.33692722371967</v>
      </c>
      <c r="H83" s="78">
        <v>173.45073990134648</v>
      </c>
      <c r="I83" s="78">
        <v>183.79096272459105</v>
      </c>
      <c r="J83" s="78">
        <v>179.42634429911482</v>
      </c>
      <c r="K83" s="78">
        <v>175.68332456601789</v>
      </c>
      <c r="L83" s="78">
        <v>172.37319265338022</v>
      </c>
      <c r="M83" s="78">
        <v>178.89823697173969</v>
      </c>
      <c r="N83" s="78">
        <v>178.37986003110419</v>
      </c>
      <c r="O83" s="78">
        <v>177.21086180520143</v>
      </c>
      <c r="P83" s="78">
        <v>188.74659606656581</v>
      </c>
      <c r="Q83" s="78">
        <v>190.93522849946024</v>
      </c>
      <c r="S83" s="14" t="s">
        <v>518</v>
      </c>
      <c r="T83" s="14"/>
      <c r="U83" s="14"/>
      <c r="V83" s="67" t="s">
        <v>546</v>
      </c>
    </row>
    <row r="84" spans="1:22" x14ac:dyDescent="0.2">
      <c r="A84" s="54" t="s">
        <v>252</v>
      </c>
      <c r="B84" s="54" t="s">
        <v>251</v>
      </c>
      <c r="C84" s="78">
        <v>134.45461586121436</v>
      </c>
      <c r="D84" s="78">
        <v>156.43874378109453</v>
      </c>
      <c r="E84" s="78">
        <v>177.80847117019633</v>
      </c>
      <c r="F84" s="78">
        <v>203.57911001236093</v>
      </c>
      <c r="G84" s="78">
        <v>206.81236509404872</v>
      </c>
      <c r="H84" s="78">
        <v>171.41767870868563</v>
      </c>
      <c r="I84" s="78">
        <v>195.15904995904995</v>
      </c>
      <c r="J84" s="78">
        <v>192.53206069505629</v>
      </c>
      <c r="K84" s="78">
        <v>196.38348082595871</v>
      </c>
      <c r="L84" s="78">
        <v>200.2317033147358</v>
      </c>
      <c r="M84" s="78">
        <v>204.7503324468085</v>
      </c>
      <c r="N84" s="78">
        <v>186.17089232795522</v>
      </c>
      <c r="O84" s="78">
        <v>217.92037586547971</v>
      </c>
      <c r="P84" s="78">
        <v>221.37582453825857</v>
      </c>
      <c r="Q84" s="78">
        <v>219.7109200891436</v>
      </c>
      <c r="S84" s="14" t="s">
        <v>518</v>
      </c>
      <c r="T84" s="14"/>
      <c r="U84" s="14"/>
      <c r="V84" s="67" t="s">
        <v>546</v>
      </c>
    </row>
    <row r="85" spans="1:22" x14ac:dyDescent="0.2">
      <c r="A85" s="54" t="s">
        <v>28</v>
      </c>
      <c r="B85" s="54" t="s">
        <v>29</v>
      </c>
      <c r="C85" s="78">
        <v>32.826617545475479</v>
      </c>
      <c r="D85" s="78">
        <v>94.75413438186655</v>
      </c>
      <c r="E85" s="78">
        <v>107.44026907909998</v>
      </c>
      <c r="F85" s="78">
        <v>109.33325703822385</v>
      </c>
      <c r="G85" s="78">
        <v>110.68444065871664</v>
      </c>
      <c r="H85" s="78">
        <v>102.59677055103884</v>
      </c>
      <c r="I85" s="78">
        <v>113.80204739550931</v>
      </c>
      <c r="J85" s="78">
        <v>115.37632956272159</v>
      </c>
      <c r="K85" s="78">
        <v>132.83370448725086</v>
      </c>
      <c r="L85" s="78">
        <v>122.1062252689071</v>
      </c>
      <c r="M85" s="78">
        <v>161.46915351506456</v>
      </c>
      <c r="N85" s="78">
        <v>172.01710338778642</v>
      </c>
      <c r="O85" s="78">
        <v>159.03437024146183</v>
      </c>
      <c r="P85" s="78">
        <v>169.02967713881944</v>
      </c>
      <c r="Q85" s="78">
        <v>216.90131651731386</v>
      </c>
      <c r="S85" s="14" t="s">
        <v>521</v>
      </c>
      <c r="T85" s="14"/>
      <c r="U85" s="14"/>
      <c r="V85" s="67" t="s">
        <v>548</v>
      </c>
    </row>
    <row r="86" spans="1:22" x14ac:dyDescent="0.2">
      <c r="A86" s="54" t="s">
        <v>253</v>
      </c>
      <c r="B86" s="54" t="s">
        <v>29</v>
      </c>
      <c r="C86" s="78">
        <v>124.75591216216216</v>
      </c>
      <c r="D86" s="78">
        <v>133.57094017094016</v>
      </c>
      <c r="E86" s="78">
        <v>163.32638888888889</v>
      </c>
      <c r="F86" s="78">
        <v>159.95603448275861</v>
      </c>
      <c r="G86" s="78">
        <v>168.37125748502993</v>
      </c>
      <c r="H86" s="78">
        <v>187.34444444444443</v>
      </c>
      <c r="I86" s="78">
        <v>168.46012759170654</v>
      </c>
      <c r="J86" s="78">
        <v>174.41242038216561</v>
      </c>
      <c r="K86" s="78">
        <v>182.58828124999999</v>
      </c>
      <c r="L86" s="78">
        <v>175.92115534738485</v>
      </c>
      <c r="M86" s="78">
        <v>176.15165511932256</v>
      </c>
      <c r="N86" s="78">
        <v>182.69142419601837</v>
      </c>
      <c r="O86" s="78">
        <v>183.26979246733282</v>
      </c>
      <c r="P86" s="78">
        <v>185.60781249999999</v>
      </c>
      <c r="Q86" s="78">
        <v>195.7940466613033</v>
      </c>
      <c r="S86" s="14" t="s">
        <v>521</v>
      </c>
      <c r="T86" s="14"/>
      <c r="U86" s="14"/>
      <c r="V86" s="67" t="s">
        <v>548</v>
      </c>
    </row>
    <row r="87" spans="1:22" x14ac:dyDescent="0.2">
      <c r="A87" s="54" t="s">
        <v>30</v>
      </c>
      <c r="B87" s="54" t="s">
        <v>29</v>
      </c>
      <c r="C87" s="78">
        <v>87.195775975862716</v>
      </c>
      <c r="D87" s="78">
        <v>120.86655330474642</v>
      </c>
      <c r="E87" s="78">
        <v>111.00106586298148</v>
      </c>
      <c r="F87" s="78">
        <v>136.16323156194724</v>
      </c>
      <c r="G87" s="78">
        <v>137.37939389277747</v>
      </c>
      <c r="H87" s="78">
        <v>133.53464282973988</v>
      </c>
      <c r="I87" s="78">
        <v>126.39642672190575</v>
      </c>
      <c r="J87" s="78">
        <v>130.27830887801986</v>
      </c>
      <c r="K87" s="78">
        <v>131.94862385321102</v>
      </c>
      <c r="L87" s="78">
        <v>168.39602027407545</v>
      </c>
      <c r="M87" s="78">
        <v>157.06241699867198</v>
      </c>
      <c r="N87" s="78">
        <v>181.4194246242599</v>
      </c>
      <c r="O87" s="78">
        <v>161.87596226415096</v>
      </c>
      <c r="P87" s="78">
        <v>165.30536378120021</v>
      </c>
      <c r="Q87" s="78">
        <v>194.6777996070727</v>
      </c>
      <c r="S87" s="14" t="s">
        <v>519</v>
      </c>
      <c r="T87" s="14"/>
      <c r="U87" s="14"/>
      <c r="V87" s="67" t="s">
        <v>547</v>
      </c>
    </row>
    <row r="88" spans="1:22" x14ac:dyDescent="0.2">
      <c r="A88" s="54" t="s">
        <v>254</v>
      </c>
      <c r="B88" s="54" t="s">
        <v>29</v>
      </c>
      <c r="C88" s="78">
        <v>125.39362439362439</v>
      </c>
      <c r="D88" s="78">
        <v>139.88239387613083</v>
      </c>
      <c r="E88" s="78">
        <v>156.14528703047483</v>
      </c>
      <c r="F88" s="78">
        <v>161.01322199025748</v>
      </c>
      <c r="G88" s="78">
        <v>180.98681471200555</v>
      </c>
      <c r="H88" s="78">
        <v>182.61842105263159</v>
      </c>
      <c r="I88" s="78">
        <v>182.76505139500733</v>
      </c>
      <c r="J88" s="78">
        <v>188.23900293255133</v>
      </c>
      <c r="K88" s="78">
        <v>212.56829802775749</v>
      </c>
      <c r="L88" s="78">
        <v>213.45314787701318</v>
      </c>
      <c r="M88" s="78">
        <v>193.7824817518248</v>
      </c>
      <c r="N88" s="78">
        <v>200.85369422092174</v>
      </c>
      <c r="O88" s="78">
        <v>206.51784413692644</v>
      </c>
      <c r="P88" s="78">
        <v>207.19897585954647</v>
      </c>
      <c r="Q88" s="78">
        <v>224.39925093632959</v>
      </c>
      <c r="S88" s="14" t="s">
        <v>522</v>
      </c>
      <c r="T88" s="14"/>
      <c r="U88" s="14"/>
      <c r="V88" s="67" t="s">
        <v>549</v>
      </c>
    </row>
    <row r="89" spans="1:22" x14ac:dyDescent="0.2">
      <c r="A89" s="54" t="s">
        <v>255</v>
      </c>
      <c r="B89" s="54" t="s">
        <v>29</v>
      </c>
      <c r="C89" s="78">
        <v>77.551861349367755</v>
      </c>
      <c r="D89" s="78">
        <v>88.691532614459959</v>
      </c>
      <c r="E89" s="78">
        <v>103.4578388507183</v>
      </c>
      <c r="F89" s="78">
        <v>108.81737056016964</v>
      </c>
      <c r="G89" s="78">
        <v>114.78715531671219</v>
      </c>
      <c r="H89" s="78">
        <v>105.82805350228793</v>
      </c>
      <c r="I89" s="78">
        <v>110.10470895459524</v>
      </c>
      <c r="J89" s="78">
        <v>114.53176411035182</v>
      </c>
      <c r="K89" s="78">
        <v>145.48000676304</v>
      </c>
      <c r="L89" s="78" t="s">
        <v>545</v>
      </c>
      <c r="M89" s="78">
        <v>118.1159979855632</v>
      </c>
      <c r="N89" s="78">
        <v>123.83253548332914</v>
      </c>
      <c r="O89" s="78">
        <v>35.389323784143905</v>
      </c>
      <c r="P89" s="78">
        <v>40.967862481315393</v>
      </c>
      <c r="Q89" s="78">
        <v>37.255213505461768</v>
      </c>
      <c r="S89" s="14" t="s">
        <v>521</v>
      </c>
      <c r="T89" s="14"/>
      <c r="U89" s="14"/>
      <c r="V89" s="67" t="s">
        <v>548</v>
      </c>
    </row>
    <row r="90" spans="1:22" x14ac:dyDescent="0.2">
      <c r="A90" s="54" t="s">
        <v>31</v>
      </c>
      <c r="B90" s="54" t="s">
        <v>29</v>
      </c>
      <c r="C90" s="78">
        <v>67.726910095121198</v>
      </c>
      <c r="D90" s="78">
        <v>100.93362015980333</v>
      </c>
      <c r="E90" s="78">
        <v>107.06759259259259</v>
      </c>
      <c r="F90" s="78">
        <v>123.86474908200735</v>
      </c>
      <c r="G90" s="78">
        <v>126.07837755413236</v>
      </c>
      <c r="H90" s="78">
        <v>131.10440060698028</v>
      </c>
      <c r="I90" s="78">
        <v>128.68546702476871</v>
      </c>
      <c r="J90" s="78">
        <v>128.415770609319</v>
      </c>
      <c r="K90" s="78">
        <v>130.44261312556188</v>
      </c>
      <c r="L90" s="78">
        <v>134.58205820582057</v>
      </c>
      <c r="M90" s="78">
        <v>134.8547805171377</v>
      </c>
      <c r="N90" s="78">
        <v>142.81607465382299</v>
      </c>
      <c r="O90" s="78">
        <v>142.54456035767512</v>
      </c>
      <c r="P90" s="78">
        <v>149.06152927120669</v>
      </c>
      <c r="Q90" s="78">
        <v>150.5799759470836</v>
      </c>
      <c r="S90" s="14" t="s">
        <v>523</v>
      </c>
      <c r="T90" s="14"/>
      <c r="U90" s="14"/>
      <c r="V90" s="67" t="s">
        <v>550</v>
      </c>
    </row>
    <row r="91" spans="1:22" x14ac:dyDescent="0.2">
      <c r="A91" s="54" t="s">
        <v>256</v>
      </c>
      <c r="B91" s="54" t="s">
        <v>29</v>
      </c>
      <c r="C91" s="78">
        <v>197.66666666666666</v>
      </c>
      <c r="D91" s="78">
        <v>224.77187499999999</v>
      </c>
      <c r="E91" s="78">
        <v>275.61736334405145</v>
      </c>
      <c r="F91" s="78">
        <v>304.16720257234726</v>
      </c>
      <c r="G91" s="78">
        <v>308.82636655948551</v>
      </c>
      <c r="H91" s="78">
        <v>365.19354838709677</v>
      </c>
      <c r="I91" s="78">
        <v>267.58904109589042</v>
      </c>
      <c r="J91" s="78">
        <v>278.65384615384613</v>
      </c>
      <c r="K91" s="78">
        <v>323.02906976744185</v>
      </c>
      <c r="L91" s="78">
        <v>342.31268436578171</v>
      </c>
      <c r="M91" s="78">
        <v>340.2</v>
      </c>
      <c r="N91" s="78">
        <v>351.67384615384617</v>
      </c>
      <c r="O91" s="78">
        <v>348.02985074626866</v>
      </c>
      <c r="P91" s="78">
        <v>364.22058823529414</v>
      </c>
      <c r="Q91" s="78">
        <v>372.90833333333336</v>
      </c>
      <c r="S91" s="14" t="s">
        <v>520</v>
      </c>
      <c r="T91" s="14"/>
      <c r="U91" s="14"/>
      <c r="V91" s="67" t="s">
        <v>551</v>
      </c>
    </row>
    <row r="92" spans="1:22" x14ac:dyDescent="0.2">
      <c r="A92" s="54" t="s">
        <v>32</v>
      </c>
      <c r="B92" s="54" t="s">
        <v>33</v>
      </c>
      <c r="C92" s="78">
        <v>101.7511868076955</v>
      </c>
      <c r="D92" s="78">
        <v>104.39367545511614</v>
      </c>
      <c r="E92" s="78">
        <v>132.51490620378297</v>
      </c>
      <c r="F92" s="78">
        <v>135.45874824883572</v>
      </c>
      <c r="G92" s="78">
        <v>135.26755232299243</v>
      </c>
      <c r="H92" s="78">
        <v>141.31197058717515</v>
      </c>
      <c r="I92" s="78">
        <v>97.784785538729878</v>
      </c>
      <c r="J92" s="78">
        <v>131.93538353874266</v>
      </c>
      <c r="K92" s="78">
        <v>133.48740142335063</v>
      </c>
      <c r="L92" s="78">
        <v>146.87616974141554</v>
      </c>
      <c r="M92" s="78">
        <v>135.30743421548669</v>
      </c>
      <c r="N92" s="78">
        <v>142.55166374781086</v>
      </c>
      <c r="O92" s="78">
        <v>142.99634901902937</v>
      </c>
      <c r="P92" s="78">
        <v>148.22015537805012</v>
      </c>
      <c r="Q92" s="78">
        <v>152.23649266561802</v>
      </c>
      <c r="S92" s="14" t="s">
        <v>518</v>
      </c>
      <c r="T92" s="14"/>
      <c r="U92" s="14"/>
      <c r="V92" s="67" t="s">
        <v>546</v>
      </c>
    </row>
    <row r="93" spans="1:22" x14ac:dyDescent="0.2">
      <c r="A93" s="54" t="s">
        <v>34</v>
      </c>
      <c r="B93" s="54" t="s">
        <v>33</v>
      </c>
      <c r="C93" s="78">
        <v>75.197024483148866</v>
      </c>
      <c r="D93" s="78">
        <v>91.207729994556345</v>
      </c>
      <c r="E93" s="78">
        <v>109.08793140178952</v>
      </c>
      <c r="F93" s="78">
        <v>122.4848775430867</v>
      </c>
      <c r="G93" s="78">
        <v>121.57210768487684</v>
      </c>
      <c r="H93" s="78">
        <v>111.10617592014972</v>
      </c>
      <c r="I93" s="78">
        <v>111.10016943061046</v>
      </c>
      <c r="J93" s="78">
        <v>100.29281546590539</v>
      </c>
      <c r="K93" s="78">
        <v>100.29944153665072</v>
      </c>
      <c r="L93" s="78">
        <v>99.817444925157886</v>
      </c>
      <c r="M93" s="78">
        <v>113.52165935183119</v>
      </c>
      <c r="N93" s="78">
        <v>131.45093481056483</v>
      </c>
      <c r="O93" s="78">
        <v>116.08101738191102</v>
      </c>
      <c r="P93" s="78">
        <v>115.89162358309667</v>
      </c>
      <c r="Q93" s="78">
        <v>117.58699464429594</v>
      </c>
      <c r="S93" s="14" t="s">
        <v>518</v>
      </c>
      <c r="T93" s="14"/>
      <c r="U93" s="14"/>
      <c r="V93" s="67" t="s">
        <v>546</v>
      </c>
    </row>
    <row r="94" spans="1:22" x14ac:dyDescent="0.2">
      <c r="A94" s="54" t="s">
        <v>257</v>
      </c>
      <c r="B94" s="54" t="s">
        <v>33</v>
      </c>
      <c r="C94" s="78">
        <v>55.572658227848102</v>
      </c>
      <c r="D94" s="78">
        <v>67.119826264690857</v>
      </c>
      <c r="E94" s="78">
        <v>62.464299498263216</v>
      </c>
      <c r="F94" s="78">
        <v>67.186058497616287</v>
      </c>
      <c r="G94" s="78">
        <v>65.991366551554023</v>
      </c>
      <c r="H94" s="78">
        <v>73.655411150248995</v>
      </c>
      <c r="I94" s="78">
        <v>81.354215609501438</v>
      </c>
      <c r="J94" s="78">
        <v>73.663964076337777</v>
      </c>
      <c r="K94" s="78">
        <v>84.282768361581915</v>
      </c>
      <c r="L94" s="78">
        <v>82.567820392890553</v>
      </c>
      <c r="M94" s="78">
        <v>87.758223906863407</v>
      </c>
      <c r="N94" s="78">
        <v>84.981432006411964</v>
      </c>
      <c r="O94" s="78">
        <v>89.462120206978909</v>
      </c>
      <c r="P94" s="78">
        <v>103.33627136752136</v>
      </c>
      <c r="Q94" s="78">
        <v>105.93737124021426</v>
      </c>
      <c r="S94" s="14" t="s">
        <v>519</v>
      </c>
      <c r="T94" s="14"/>
      <c r="U94" s="14"/>
      <c r="V94" s="67" t="s">
        <v>547</v>
      </c>
    </row>
    <row r="95" spans="1:22" x14ac:dyDescent="0.2">
      <c r="A95" s="54" t="s">
        <v>35</v>
      </c>
      <c r="B95" s="54" t="s">
        <v>33</v>
      </c>
      <c r="C95" s="78">
        <v>97.280757405690309</v>
      </c>
      <c r="D95" s="78">
        <v>118.23329841436122</v>
      </c>
      <c r="E95" s="78">
        <v>154.78362767702217</v>
      </c>
      <c r="F95" s="78">
        <v>169.4429690396737</v>
      </c>
      <c r="G95" s="78">
        <v>167.39650692514516</v>
      </c>
      <c r="H95" s="78">
        <v>154.06372754326023</v>
      </c>
      <c r="I95" s="78">
        <v>157.86606374816915</v>
      </c>
      <c r="J95" s="78">
        <v>153.13277203550322</v>
      </c>
      <c r="K95" s="78">
        <v>148.66543028384032</v>
      </c>
      <c r="L95" s="78">
        <v>148.89241246010698</v>
      </c>
      <c r="M95" s="78">
        <v>150.51994837676065</v>
      </c>
      <c r="N95" s="78">
        <v>157.12980694809934</v>
      </c>
      <c r="O95" s="78">
        <v>160.82811089335652</v>
      </c>
      <c r="P95" s="78">
        <v>169.18471337579618</v>
      </c>
      <c r="Q95" s="78">
        <v>176.01558986334544</v>
      </c>
      <c r="S95" s="14" t="s">
        <v>518</v>
      </c>
      <c r="T95" s="14"/>
      <c r="U95" s="14"/>
      <c r="V95" s="67" t="s">
        <v>546</v>
      </c>
    </row>
    <row r="96" spans="1:22" x14ac:dyDescent="0.2">
      <c r="A96" s="54" t="s">
        <v>36</v>
      </c>
      <c r="B96" s="54" t="s">
        <v>33</v>
      </c>
      <c r="C96" s="78">
        <v>112.82973161380272</v>
      </c>
      <c r="D96" s="78">
        <v>67.012316113581932</v>
      </c>
      <c r="E96" s="78">
        <v>141.04842038418798</v>
      </c>
      <c r="F96" s="78">
        <v>55.868674324743871</v>
      </c>
      <c r="G96" s="78">
        <v>32.759324635456636</v>
      </c>
      <c r="H96" s="78">
        <v>29.57099834362295</v>
      </c>
      <c r="I96" s="78">
        <v>92.255751917305773</v>
      </c>
      <c r="J96" s="78">
        <v>94.655155482815061</v>
      </c>
      <c r="K96" s="78">
        <v>94.655449770190415</v>
      </c>
      <c r="L96" s="78">
        <v>97.670863309352512</v>
      </c>
      <c r="M96" s="78">
        <v>99.242151022379645</v>
      </c>
      <c r="N96" s="78">
        <v>99.622029543994856</v>
      </c>
      <c r="O96" s="78">
        <v>101.55394550322886</v>
      </c>
      <c r="P96" s="78">
        <v>137.37932625749886</v>
      </c>
      <c r="Q96" s="78">
        <v>119.00722820474996</v>
      </c>
      <c r="S96" s="14" t="s">
        <v>519</v>
      </c>
      <c r="T96" s="14"/>
      <c r="U96" s="14"/>
      <c r="V96" s="67" t="s">
        <v>547</v>
      </c>
    </row>
    <row r="97" spans="1:22" x14ac:dyDescent="0.2">
      <c r="A97" s="54" t="s">
        <v>33</v>
      </c>
      <c r="B97" s="54" t="s">
        <v>33</v>
      </c>
      <c r="C97" s="78" t="s">
        <v>545</v>
      </c>
      <c r="D97" s="78">
        <v>151.10285996055228</v>
      </c>
      <c r="E97" s="78">
        <v>164.51619979750254</v>
      </c>
      <c r="F97" s="78">
        <v>178.93544323728545</v>
      </c>
      <c r="G97" s="78">
        <v>166.30616808018505</v>
      </c>
      <c r="H97" s="78" t="s">
        <v>545</v>
      </c>
      <c r="I97" s="78" t="s">
        <v>545</v>
      </c>
      <c r="J97" s="78" t="s">
        <v>545</v>
      </c>
      <c r="K97" s="78" t="s">
        <v>545</v>
      </c>
      <c r="L97" s="78">
        <v>145.71701170117012</v>
      </c>
      <c r="M97" s="78">
        <v>154.48167023802628</v>
      </c>
      <c r="N97" s="78">
        <v>157.91283455327709</v>
      </c>
      <c r="O97" s="78">
        <v>167.97426530723516</v>
      </c>
      <c r="P97" s="78">
        <v>143.45328308899443</v>
      </c>
      <c r="Q97" s="78">
        <v>152.28852426112701</v>
      </c>
      <c r="S97" s="14" t="s">
        <v>518</v>
      </c>
      <c r="T97" s="14"/>
      <c r="U97" s="14"/>
      <c r="V97" s="67" t="s">
        <v>546</v>
      </c>
    </row>
    <row r="98" spans="1:22" x14ac:dyDescent="0.2">
      <c r="A98" s="54" t="s">
        <v>37</v>
      </c>
      <c r="B98" s="54" t="s">
        <v>33</v>
      </c>
      <c r="C98" s="78">
        <v>89.601392871773868</v>
      </c>
      <c r="D98" s="78">
        <v>69.591999999999999</v>
      </c>
      <c r="E98" s="78">
        <v>19.561551433389546</v>
      </c>
      <c r="F98" s="78">
        <v>83.252086811352257</v>
      </c>
      <c r="G98" s="78">
        <v>99.578903996703744</v>
      </c>
      <c r="H98" s="78" t="s">
        <v>545</v>
      </c>
      <c r="I98" s="78">
        <v>93.433911882510017</v>
      </c>
      <c r="J98" s="78">
        <v>34.848233754906239</v>
      </c>
      <c r="K98" s="78">
        <v>84.828685258964143</v>
      </c>
      <c r="L98" s="78">
        <v>84.02743362831859</v>
      </c>
      <c r="M98" s="78">
        <v>85.101507092198588</v>
      </c>
      <c r="N98" s="78">
        <v>86.714665485157283</v>
      </c>
      <c r="O98" s="78">
        <v>89.708205353225097</v>
      </c>
      <c r="P98" s="78">
        <v>105.03139784946237</v>
      </c>
      <c r="Q98" s="78">
        <v>100.11580658268997</v>
      </c>
      <c r="S98" s="14" t="s">
        <v>519</v>
      </c>
      <c r="T98" s="14"/>
      <c r="U98" s="14"/>
      <c r="V98" s="67" t="s">
        <v>547</v>
      </c>
    </row>
    <row r="99" spans="1:22" x14ac:dyDescent="0.2">
      <c r="A99" s="54" t="s">
        <v>258</v>
      </c>
      <c r="B99" s="54" t="s">
        <v>259</v>
      </c>
      <c r="C99" s="78">
        <v>132.84894259818731</v>
      </c>
      <c r="D99" s="78">
        <v>171.67726769911505</v>
      </c>
      <c r="E99" s="78">
        <v>114.19497907949791</v>
      </c>
      <c r="F99" s="78">
        <v>124.95201806378775</v>
      </c>
      <c r="G99" s="78">
        <v>200.3054298642534</v>
      </c>
      <c r="H99" s="78">
        <v>219.92520462884562</v>
      </c>
      <c r="I99" s="78">
        <v>191.99118942731278</v>
      </c>
      <c r="J99" s="78">
        <v>189.13157894736841</v>
      </c>
      <c r="K99" s="78">
        <v>186.21095750128009</v>
      </c>
      <c r="L99" s="78">
        <v>198.18671775223498</v>
      </c>
      <c r="M99" s="78">
        <v>194.47187579536777</v>
      </c>
      <c r="N99" s="78">
        <v>196.09977209420106</v>
      </c>
      <c r="O99" s="78">
        <v>210.10490220980441</v>
      </c>
      <c r="P99" s="78">
        <v>219.85594084650688</v>
      </c>
      <c r="Q99" s="78">
        <v>222.36214413952297</v>
      </c>
      <c r="S99" s="14" t="s">
        <v>519</v>
      </c>
      <c r="T99" s="14"/>
      <c r="U99" s="14"/>
      <c r="V99" s="67" t="s">
        <v>547</v>
      </c>
    </row>
    <row r="100" spans="1:22" x14ac:dyDescent="0.2">
      <c r="A100" s="54" t="s">
        <v>260</v>
      </c>
      <c r="B100" s="54" t="s">
        <v>261</v>
      </c>
      <c r="C100" s="78">
        <v>59.710037174721187</v>
      </c>
      <c r="D100" s="78">
        <v>77.903440473813802</v>
      </c>
      <c r="E100" s="78">
        <v>89.972673193704296</v>
      </c>
      <c r="F100" s="78">
        <v>97.888909135082599</v>
      </c>
      <c r="G100" s="78">
        <v>102.48455772113942</v>
      </c>
      <c r="H100" s="78">
        <v>94.851755526657996</v>
      </c>
      <c r="I100" s="78">
        <v>78.124698764292674</v>
      </c>
      <c r="J100" s="78">
        <v>77.085596251700338</v>
      </c>
      <c r="K100" s="78">
        <v>91.453496366136321</v>
      </c>
      <c r="L100" s="78">
        <v>73.581511128465436</v>
      </c>
      <c r="M100" s="78">
        <v>73.730131088859864</v>
      </c>
      <c r="N100" s="78">
        <v>76.768969262004816</v>
      </c>
      <c r="O100" s="78">
        <v>84.473536036036037</v>
      </c>
      <c r="P100" s="78">
        <v>96.557337758112098</v>
      </c>
      <c r="Q100" s="78">
        <v>95.729281269726755</v>
      </c>
      <c r="S100" s="14" t="s">
        <v>521</v>
      </c>
      <c r="T100" s="14"/>
      <c r="U100" s="14"/>
      <c r="V100" s="67" t="s">
        <v>548</v>
      </c>
    </row>
    <row r="101" spans="1:22" x14ac:dyDescent="0.2">
      <c r="A101" s="54" t="s">
        <v>262</v>
      </c>
      <c r="B101" s="54" t="s">
        <v>261</v>
      </c>
      <c r="C101" s="78">
        <v>132.28599775050782</v>
      </c>
      <c r="D101" s="78">
        <v>157.12242803632819</v>
      </c>
      <c r="E101" s="78">
        <v>192.17764755749306</v>
      </c>
      <c r="F101" s="78">
        <v>217.40136492520685</v>
      </c>
      <c r="G101" s="78">
        <v>210.57286519496941</v>
      </c>
      <c r="H101" s="78">
        <v>167.87791191673156</v>
      </c>
      <c r="I101" s="78">
        <v>178.96474487172162</v>
      </c>
      <c r="J101" s="78">
        <v>170.89028690721358</v>
      </c>
      <c r="K101" s="78">
        <v>181.0015256328347</v>
      </c>
      <c r="L101" s="78">
        <v>180.72276367349266</v>
      </c>
      <c r="M101" s="78">
        <v>191.00632470759606</v>
      </c>
      <c r="N101" s="78">
        <v>196.8832343809143</v>
      </c>
      <c r="O101" s="78">
        <v>200.16244347439684</v>
      </c>
      <c r="P101" s="78">
        <v>202.85019607640388</v>
      </c>
      <c r="Q101" s="78">
        <v>211.04865998134687</v>
      </c>
      <c r="S101" s="14" t="s">
        <v>519</v>
      </c>
      <c r="T101" s="14"/>
      <c r="U101" s="14"/>
      <c r="V101" s="67" t="s">
        <v>547</v>
      </c>
    </row>
    <row r="102" spans="1:22" x14ac:dyDescent="0.2">
      <c r="A102" s="54" t="s">
        <v>263</v>
      </c>
      <c r="B102" s="54" t="s">
        <v>261</v>
      </c>
      <c r="C102" s="78">
        <v>101.42748421689873</v>
      </c>
      <c r="D102" s="78">
        <v>153.07179614873837</v>
      </c>
      <c r="E102" s="78">
        <v>133.48426426884097</v>
      </c>
      <c r="F102" s="78">
        <v>126.56796929518492</v>
      </c>
      <c r="G102" s="78">
        <v>121.41765578635015</v>
      </c>
      <c r="H102" s="78">
        <v>119.96796323431464</v>
      </c>
      <c r="I102" s="78">
        <v>75.871431923046842</v>
      </c>
      <c r="J102" s="78">
        <v>129.39256354174523</v>
      </c>
      <c r="K102" s="78">
        <v>145.48793803024714</v>
      </c>
      <c r="L102" s="78">
        <v>148.1409578375202</v>
      </c>
      <c r="M102" s="78">
        <v>138.47533632286996</v>
      </c>
      <c r="N102" s="78">
        <v>154.08876773607324</v>
      </c>
      <c r="O102" s="78">
        <v>137.09973322388672</v>
      </c>
      <c r="P102" s="78">
        <v>138.23159663865547</v>
      </c>
      <c r="Q102" s="78">
        <v>140.10173333333333</v>
      </c>
      <c r="S102" s="14" t="s">
        <v>519</v>
      </c>
      <c r="T102" s="14"/>
      <c r="U102" s="14"/>
      <c r="V102" s="67" t="s">
        <v>547</v>
      </c>
    </row>
    <row r="103" spans="1:22" x14ac:dyDescent="0.2">
      <c r="A103" s="54" t="s">
        <v>264</v>
      </c>
      <c r="B103" s="54" t="s">
        <v>261</v>
      </c>
      <c r="C103" s="78">
        <v>42.385396208928213</v>
      </c>
      <c r="D103" s="78">
        <v>87.757957008853495</v>
      </c>
      <c r="E103" s="78">
        <v>99.068499349510716</v>
      </c>
      <c r="F103" s="78">
        <v>112.9298160696999</v>
      </c>
      <c r="G103" s="78">
        <v>104.12071073890165</v>
      </c>
      <c r="H103" s="78">
        <v>105.31875034437159</v>
      </c>
      <c r="I103" s="78">
        <v>100.02671913835957</v>
      </c>
      <c r="J103" s="78">
        <v>99.652693113858817</v>
      </c>
      <c r="K103" s="78">
        <v>120.70768022074886</v>
      </c>
      <c r="L103" s="78">
        <v>99.812464232574115</v>
      </c>
      <c r="M103" s="78">
        <v>102.49239489303231</v>
      </c>
      <c r="N103" s="78">
        <v>109.13118152769324</v>
      </c>
      <c r="O103" s="78">
        <v>117.07599191736068</v>
      </c>
      <c r="P103" s="78">
        <v>167.98958255124259</v>
      </c>
      <c r="Q103" s="78">
        <v>164.87106941560367</v>
      </c>
      <c r="S103" s="14" t="s">
        <v>519</v>
      </c>
      <c r="T103" s="14"/>
      <c r="U103" s="14"/>
      <c r="V103" s="67" t="s">
        <v>547</v>
      </c>
    </row>
    <row r="104" spans="1:22" x14ac:dyDescent="0.2">
      <c r="A104" s="54" t="s">
        <v>265</v>
      </c>
      <c r="B104" s="54" t="s">
        <v>261</v>
      </c>
      <c r="C104" s="78">
        <v>93.818181818181813</v>
      </c>
      <c r="D104" s="78">
        <v>121.65699208443272</v>
      </c>
      <c r="E104" s="78">
        <v>153.85374449339207</v>
      </c>
      <c r="F104" s="78">
        <v>200.66017699115045</v>
      </c>
      <c r="G104" s="78">
        <v>140.56315789473683</v>
      </c>
      <c r="H104" s="78">
        <v>126.26366001734606</v>
      </c>
      <c r="I104" s="78">
        <v>172.82698961937717</v>
      </c>
      <c r="J104" s="78">
        <v>149.23903697334481</v>
      </c>
      <c r="K104" s="78">
        <v>253.85714285714286</v>
      </c>
      <c r="L104" s="78">
        <v>159.429199648197</v>
      </c>
      <c r="M104" s="78">
        <v>149.22513562386979</v>
      </c>
      <c r="N104" s="78">
        <v>152.09855334538878</v>
      </c>
      <c r="O104" s="78">
        <v>158.33510167992927</v>
      </c>
      <c r="P104" s="78">
        <v>146.4152249134948</v>
      </c>
      <c r="Q104" s="78">
        <v>162.85</v>
      </c>
      <c r="S104" s="14" t="s">
        <v>521</v>
      </c>
      <c r="T104" s="14"/>
      <c r="U104" s="14"/>
      <c r="V104" s="67" t="s">
        <v>548</v>
      </c>
    </row>
    <row r="105" spans="1:22" x14ac:dyDescent="0.2">
      <c r="A105" s="54" t="s">
        <v>266</v>
      </c>
      <c r="B105" s="54" t="s">
        <v>261</v>
      </c>
      <c r="C105" s="78" t="s">
        <v>545</v>
      </c>
      <c r="D105" s="78">
        <v>77.368081033657674</v>
      </c>
      <c r="E105" s="78">
        <v>85.431656944663402</v>
      </c>
      <c r="F105" s="78">
        <v>92.078256969878169</v>
      </c>
      <c r="G105" s="78">
        <v>90.223689062615236</v>
      </c>
      <c r="H105" s="78">
        <v>83.989384593315165</v>
      </c>
      <c r="I105" s="78">
        <v>97.481294794045837</v>
      </c>
      <c r="J105" s="78">
        <v>107.23238465904484</v>
      </c>
      <c r="K105" s="78">
        <v>122.83619394131139</v>
      </c>
      <c r="L105" s="78">
        <v>106.73631586629689</v>
      </c>
      <c r="M105" s="78">
        <v>102.13164987941552</v>
      </c>
      <c r="N105" s="78">
        <v>102.30655726401434</v>
      </c>
      <c r="O105" s="78">
        <v>100.25104546067719</v>
      </c>
      <c r="P105" s="78">
        <v>131.80079443892751</v>
      </c>
      <c r="Q105" s="78">
        <v>132.60398897782443</v>
      </c>
      <c r="S105" s="14" t="s">
        <v>523</v>
      </c>
      <c r="T105" s="14"/>
      <c r="U105" s="14"/>
      <c r="V105" s="67" t="s">
        <v>550</v>
      </c>
    </row>
    <row r="106" spans="1:22" x14ac:dyDescent="0.2">
      <c r="A106" s="54" t="s">
        <v>267</v>
      </c>
      <c r="B106" s="54" t="s">
        <v>261</v>
      </c>
      <c r="C106" s="78">
        <v>61.629753243831097</v>
      </c>
      <c r="D106" s="78">
        <v>70.143164246652844</v>
      </c>
      <c r="E106" s="78">
        <v>71.817062696822219</v>
      </c>
      <c r="F106" s="78">
        <v>71.05362956602626</v>
      </c>
      <c r="G106" s="78">
        <v>67.996719923817579</v>
      </c>
      <c r="H106" s="78">
        <v>76.675346376105267</v>
      </c>
      <c r="I106" s="78">
        <v>70.837686366085862</v>
      </c>
      <c r="J106" s="78">
        <v>76.483444887496447</v>
      </c>
      <c r="K106" s="78">
        <v>115.08856899730534</v>
      </c>
      <c r="L106" s="78">
        <v>68.252074320970138</v>
      </c>
      <c r="M106" s="78">
        <v>54.944501724321825</v>
      </c>
      <c r="N106" s="78">
        <v>72.86198573000604</v>
      </c>
      <c r="O106" s="78">
        <v>69.404931930910749</v>
      </c>
      <c r="P106" s="78">
        <v>80.616508222885301</v>
      </c>
      <c r="Q106" s="78">
        <v>80.445644857296713</v>
      </c>
      <c r="S106" s="14" t="s">
        <v>521</v>
      </c>
      <c r="T106" s="14"/>
      <c r="U106" s="14"/>
      <c r="V106" s="67" t="s">
        <v>548</v>
      </c>
    </row>
    <row r="107" spans="1:22" x14ac:dyDescent="0.2">
      <c r="A107" s="54" t="s">
        <v>268</v>
      </c>
      <c r="B107" s="54" t="s">
        <v>261</v>
      </c>
      <c r="C107" s="78">
        <v>76.446938775510205</v>
      </c>
      <c r="D107" s="78">
        <v>118.84187297427763</v>
      </c>
      <c r="E107" s="78">
        <v>61.596782806033907</v>
      </c>
      <c r="F107" s="78">
        <v>152.32060921534605</v>
      </c>
      <c r="G107" s="78">
        <v>153.98735137869971</v>
      </c>
      <c r="H107" s="78">
        <v>127.45144373149063</v>
      </c>
      <c r="I107" s="78">
        <v>131.64832035336511</v>
      </c>
      <c r="J107" s="78">
        <v>140.34518816092634</v>
      </c>
      <c r="K107" s="78">
        <v>177.21107328435764</v>
      </c>
      <c r="L107" s="78">
        <v>155.08181657536667</v>
      </c>
      <c r="M107" s="78">
        <v>181.28668042182485</v>
      </c>
      <c r="N107" s="78">
        <v>179.11062350393252</v>
      </c>
      <c r="O107" s="78">
        <v>186.58927414128323</v>
      </c>
      <c r="P107" s="78">
        <v>182.70691712936537</v>
      </c>
      <c r="Q107" s="78">
        <v>180.91214210475917</v>
      </c>
      <c r="S107" s="14" t="s">
        <v>521</v>
      </c>
      <c r="T107" s="14"/>
      <c r="U107" s="14"/>
      <c r="V107" s="67" t="s">
        <v>548</v>
      </c>
    </row>
    <row r="108" spans="1:22" x14ac:dyDescent="0.2">
      <c r="A108" s="54" t="s">
        <v>269</v>
      </c>
      <c r="B108" s="54" t="s">
        <v>261</v>
      </c>
      <c r="C108" s="78">
        <v>100.54822390850104</v>
      </c>
      <c r="D108" s="78" t="s">
        <v>545</v>
      </c>
      <c r="E108" s="78" t="s">
        <v>545</v>
      </c>
      <c r="F108" s="78" t="s">
        <v>545</v>
      </c>
      <c r="G108" s="78" t="s">
        <v>545</v>
      </c>
      <c r="H108" s="78" t="s">
        <v>545</v>
      </c>
      <c r="I108" s="78" t="s">
        <v>545</v>
      </c>
      <c r="J108" s="78" t="s">
        <v>545</v>
      </c>
      <c r="K108" s="78" t="s">
        <v>545</v>
      </c>
      <c r="L108" s="78" t="s">
        <v>545</v>
      </c>
      <c r="M108" s="78" t="s">
        <v>545</v>
      </c>
      <c r="N108" s="78" t="s">
        <v>545</v>
      </c>
      <c r="O108" s="78">
        <v>144.03472369256829</v>
      </c>
      <c r="P108" s="78">
        <v>156.01708500316388</v>
      </c>
      <c r="Q108" s="78">
        <v>161.68016967126192</v>
      </c>
      <c r="S108" s="14" t="s">
        <v>519</v>
      </c>
      <c r="T108" s="14"/>
      <c r="U108" s="14"/>
      <c r="V108" s="67" t="s">
        <v>547</v>
      </c>
    </row>
    <row r="109" spans="1:22" x14ac:dyDescent="0.2">
      <c r="A109" s="54" t="s">
        <v>270</v>
      </c>
      <c r="B109" s="54" t="s">
        <v>261</v>
      </c>
      <c r="C109" s="78">
        <v>96.396603647314706</v>
      </c>
      <c r="D109" s="78">
        <v>124.83338620142744</v>
      </c>
      <c r="E109" s="78">
        <v>139.17025185638826</v>
      </c>
      <c r="F109" s="78">
        <v>152.18828483920367</v>
      </c>
      <c r="G109" s="78">
        <v>153.45418531288973</v>
      </c>
      <c r="H109" s="78">
        <v>153.70373037591818</v>
      </c>
      <c r="I109" s="78">
        <v>141.43174889135256</v>
      </c>
      <c r="J109" s="78">
        <v>135.65229615745079</v>
      </c>
      <c r="K109" s="78">
        <v>151.96267804097798</v>
      </c>
      <c r="L109" s="78">
        <v>147.75880821078431</v>
      </c>
      <c r="M109" s="78">
        <v>153.04650979774928</v>
      </c>
      <c r="N109" s="78">
        <v>168.72159419093984</v>
      </c>
      <c r="O109" s="78">
        <v>173.73460446247464</v>
      </c>
      <c r="P109" s="78">
        <v>188.26481827790877</v>
      </c>
      <c r="Q109" s="78">
        <v>165.39903424056189</v>
      </c>
      <c r="S109" s="14" t="s">
        <v>523</v>
      </c>
      <c r="T109" s="14"/>
      <c r="U109" s="14"/>
      <c r="V109" s="67" t="s">
        <v>550</v>
      </c>
    </row>
    <row r="110" spans="1:22" x14ac:dyDescent="0.2">
      <c r="A110" s="54" t="s">
        <v>271</v>
      </c>
      <c r="B110" s="54" t="s">
        <v>261</v>
      </c>
      <c r="C110" s="78">
        <v>66.122355607790468</v>
      </c>
      <c r="D110" s="78">
        <v>79.440958498023718</v>
      </c>
      <c r="E110" s="78">
        <v>94.137191588011262</v>
      </c>
      <c r="F110" s="78">
        <v>107.75463148608549</v>
      </c>
      <c r="G110" s="78">
        <v>114.20338916411103</v>
      </c>
      <c r="H110" s="78">
        <v>109.43588739673466</v>
      </c>
      <c r="I110" s="78">
        <v>106.60568493415209</v>
      </c>
      <c r="J110" s="78">
        <v>106.76333767721044</v>
      </c>
      <c r="K110" s="78">
        <v>116.86485547794543</v>
      </c>
      <c r="L110" s="78">
        <v>93.953675768569795</v>
      </c>
      <c r="M110" s="78">
        <v>102.36020628720944</v>
      </c>
      <c r="N110" s="78">
        <v>100.22084385958297</v>
      </c>
      <c r="O110" s="78">
        <v>111.58744825547014</v>
      </c>
      <c r="P110" s="78">
        <v>124.4948539236575</v>
      </c>
      <c r="Q110" s="78">
        <v>127.83033446610624</v>
      </c>
      <c r="S110" s="14" t="s">
        <v>523</v>
      </c>
      <c r="T110" s="14"/>
      <c r="U110" s="14"/>
      <c r="V110" s="67" t="s">
        <v>550</v>
      </c>
    </row>
    <row r="111" spans="1:22" x14ac:dyDescent="0.2">
      <c r="A111" s="54" t="s">
        <v>272</v>
      </c>
      <c r="B111" s="54" t="s">
        <v>273</v>
      </c>
      <c r="C111" s="78">
        <v>59.977303564820524</v>
      </c>
      <c r="D111" s="78">
        <v>70.173955593614295</v>
      </c>
      <c r="E111" s="78">
        <v>72.772360638107187</v>
      </c>
      <c r="F111" s="78">
        <v>91.045133224578578</v>
      </c>
      <c r="G111" s="78">
        <v>198.57879150652133</v>
      </c>
      <c r="H111" s="78">
        <v>150.6739344666174</v>
      </c>
      <c r="I111" s="78">
        <v>202.42284955164396</v>
      </c>
      <c r="J111" s="78">
        <v>192.78835657974531</v>
      </c>
      <c r="K111" s="78">
        <v>178.83874443327107</v>
      </c>
      <c r="L111" s="78">
        <v>191.56393063583815</v>
      </c>
      <c r="M111" s="78">
        <v>181.5042581451676</v>
      </c>
      <c r="N111" s="78">
        <v>207.10498883097543</v>
      </c>
      <c r="O111" s="78">
        <v>200.10583435332518</v>
      </c>
      <c r="P111" s="78">
        <v>189.40481115452386</v>
      </c>
      <c r="Q111" s="78">
        <v>181.5008319467554</v>
      </c>
      <c r="S111" s="14" t="s">
        <v>521</v>
      </c>
      <c r="T111" s="14"/>
      <c r="U111" s="14"/>
      <c r="V111" s="67" t="s">
        <v>548</v>
      </c>
    </row>
    <row r="112" spans="1:22" x14ac:dyDescent="0.2">
      <c r="A112" s="54" t="s">
        <v>274</v>
      </c>
      <c r="B112" s="54" t="s">
        <v>273</v>
      </c>
      <c r="C112" s="78">
        <v>56.865032578343161</v>
      </c>
      <c r="D112" s="78">
        <v>55.907540088706924</v>
      </c>
      <c r="E112" s="78">
        <v>69.359641185033638</v>
      </c>
      <c r="F112" s="78">
        <v>86.635751135751136</v>
      </c>
      <c r="G112" s="78">
        <v>92.843587069864441</v>
      </c>
      <c r="H112" s="78">
        <v>90.809979760236644</v>
      </c>
      <c r="I112" s="78">
        <v>96.07938817074691</v>
      </c>
      <c r="J112" s="78">
        <v>99.565134343562974</v>
      </c>
      <c r="K112" s="78">
        <v>116.34473913043479</v>
      </c>
      <c r="L112" s="78">
        <v>116.79444493901896</v>
      </c>
      <c r="M112" s="78">
        <v>114.25701484431572</v>
      </c>
      <c r="N112" s="78">
        <v>116.62929041436955</v>
      </c>
      <c r="O112" s="78">
        <v>124.59888682745826</v>
      </c>
      <c r="P112" s="78">
        <v>126.08792540792541</v>
      </c>
      <c r="Q112" s="78">
        <v>126.22320447050201</v>
      </c>
      <c r="S112" s="14" t="s">
        <v>521</v>
      </c>
      <c r="T112" s="14"/>
      <c r="U112" s="14"/>
      <c r="V112" s="67" t="s">
        <v>548</v>
      </c>
    </row>
    <row r="113" spans="1:23" x14ac:dyDescent="0.2">
      <c r="A113" s="54" t="s">
        <v>275</v>
      </c>
      <c r="B113" s="54" t="s">
        <v>273</v>
      </c>
      <c r="C113" s="78">
        <v>130.17677071450794</v>
      </c>
      <c r="D113" s="78">
        <v>153.53692301419019</v>
      </c>
      <c r="E113" s="78">
        <v>185.04697240420884</v>
      </c>
      <c r="F113" s="78">
        <v>193.80375479521061</v>
      </c>
      <c r="G113" s="78">
        <v>201.11107104219258</v>
      </c>
      <c r="H113" s="78">
        <v>184.21064093417939</v>
      </c>
      <c r="I113" s="78">
        <v>180.22937172966445</v>
      </c>
      <c r="J113" s="78">
        <v>182.16166605905943</v>
      </c>
      <c r="K113" s="78">
        <v>164.54869208380788</v>
      </c>
      <c r="L113" s="78">
        <v>159.61925995181417</v>
      </c>
      <c r="M113" s="78">
        <v>149.09685873145165</v>
      </c>
      <c r="N113" s="78">
        <v>178.59657860926802</v>
      </c>
      <c r="O113" s="78">
        <v>173.4137643088271</v>
      </c>
      <c r="P113" s="78">
        <v>183.17885382288227</v>
      </c>
      <c r="Q113" s="78">
        <v>187.74363652009293</v>
      </c>
      <c r="S113" s="14" t="s">
        <v>519</v>
      </c>
      <c r="T113" s="14"/>
      <c r="U113" s="14"/>
      <c r="V113" s="67" t="s">
        <v>547</v>
      </c>
    </row>
    <row r="114" spans="1:23" x14ac:dyDescent="0.2">
      <c r="A114" s="54" t="s">
        <v>276</v>
      </c>
      <c r="B114" s="54" t="s">
        <v>273</v>
      </c>
      <c r="C114" s="78">
        <v>91.534301784844331</v>
      </c>
      <c r="D114" s="78">
        <v>90.955575508807939</v>
      </c>
      <c r="E114" s="78">
        <v>105.11884803718151</v>
      </c>
      <c r="F114" s="78">
        <v>116.83644207066557</v>
      </c>
      <c r="G114" s="78">
        <v>121.18220646305102</v>
      </c>
      <c r="H114" s="78">
        <v>112.11810219551471</v>
      </c>
      <c r="I114" s="78">
        <v>120.5551597101332</v>
      </c>
      <c r="J114" s="78">
        <v>128.4240534521158</v>
      </c>
      <c r="K114" s="78">
        <v>122.25100208433541</v>
      </c>
      <c r="L114" s="78">
        <v>152.4626723350153</v>
      </c>
      <c r="M114" s="78">
        <v>144.70173081482653</v>
      </c>
      <c r="N114" s="78">
        <v>130.08363225202746</v>
      </c>
      <c r="O114" s="78">
        <v>169.43444569915502</v>
      </c>
      <c r="P114" s="78">
        <v>176.49215974046038</v>
      </c>
      <c r="Q114" s="78">
        <v>183.26533876680503</v>
      </c>
      <c r="S114" s="14" t="s">
        <v>519</v>
      </c>
      <c r="T114" s="14"/>
      <c r="U114" s="14"/>
      <c r="V114" s="67" t="s">
        <v>547</v>
      </c>
    </row>
    <row r="115" spans="1:23" x14ac:dyDescent="0.2">
      <c r="A115" s="54" t="s">
        <v>277</v>
      </c>
      <c r="B115" s="54" t="s">
        <v>278</v>
      </c>
      <c r="C115" s="78">
        <v>60.213772282921219</v>
      </c>
      <c r="D115" s="78">
        <v>141.83873284965159</v>
      </c>
      <c r="E115" s="78">
        <v>129.24621908127207</v>
      </c>
      <c r="F115" s="78">
        <v>128.52237648882937</v>
      </c>
      <c r="G115" s="78">
        <v>132.22022237665044</v>
      </c>
      <c r="H115" s="78">
        <v>122.15620437956204</v>
      </c>
      <c r="I115" s="78">
        <v>125.43752878478847</v>
      </c>
      <c r="J115" s="78">
        <v>118.05520785295474</v>
      </c>
      <c r="K115" s="78">
        <v>121.201728</v>
      </c>
      <c r="L115" s="78">
        <v>121.53420029323644</v>
      </c>
      <c r="M115" s="78">
        <v>116.2717194992838</v>
      </c>
      <c r="N115" s="78">
        <v>111.20323851742397</v>
      </c>
      <c r="O115" s="78">
        <v>116.68695436815058</v>
      </c>
      <c r="P115" s="78">
        <v>127.30256957969466</v>
      </c>
      <c r="Q115" s="78">
        <v>122.80219854329647</v>
      </c>
      <c r="S115" s="14" t="s">
        <v>521</v>
      </c>
      <c r="T115" s="14"/>
      <c r="U115" s="14"/>
      <c r="V115" s="67" t="s">
        <v>548</v>
      </c>
    </row>
    <row r="116" spans="1:23" x14ac:dyDescent="0.2">
      <c r="A116" s="54" t="s">
        <v>279</v>
      </c>
      <c r="B116" s="54" t="s">
        <v>278</v>
      </c>
      <c r="C116" s="78">
        <v>135.7865889212828</v>
      </c>
      <c r="D116" s="78">
        <v>166.13931707317073</v>
      </c>
      <c r="E116" s="78">
        <v>134.13963522259266</v>
      </c>
      <c r="F116" s="78">
        <v>198.30394108280254</v>
      </c>
      <c r="G116" s="78">
        <v>150.4591916051302</v>
      </c>
      <c r="H116" s="78">
        <v>148.06614785992218</v>
      </c>
      <c r="I116" s="78">
        <v>167.51155395378419</v>
      </c>
      <c r="J116" s="78">
        <v>168.78639744952179</v>
      </c>
      <c r="K116" s="78">
        <v>185.61231212682725</v>
      </c>
      <c r="L116" s="78">
        <v>166.60341708542714</v>
      </c>
      <c r="M116" s="78">
        <v>162.06474396703945</v>
      </c>
      <c r="N116" s="78">
        <v>161.12618908949719</v>
      </c>
      <c r="O116" s="78">
        <v>166.60917073170731</v>
      </c>
      <c r="P116" s="78">
        <v>174.94195559018308</v>
      </c>
      <c r="Q116" s="78">
        <v>175.17748647523928</v>
      </c>
      <c r="S116" s="14" t="s">
        <v>521</v>
      </c>
      <c r="T116" s="14"/>
      <c r="U116" s="14"/>
      <c r="V116" s="67" t="s">
        <v>548</v>
      </c>
    </row>
    <row r="117" spans="1:23" x14ac:dyDescent="0.2">
      <c r="A117" s="54" t="s">
        <v>280</v>
      </c>
      <c r="B117" s="54" t="s">
        <v>281</v>
      </c>
      <c r="C117" s="78">
        <v>113.67318725752691</v>
      </c>
      <c r="D117" s="78">
        <v>108.02590391012707</v>
      </c>
      <c r="E117" s="78">
        <v>119.23282611092733</v>
      </c>
      <c r="F117" s="78">
        <v>130.69471535495578</v>
      </c>
      <c r="G117" s="78">
        <v>137.17331341225147</v>
      </c>
      <c r="H117" s="78">
        <v>134.96207905455796</v>
      </c>
      <c r="I117" s="78">
        <v>130.57898343803541</v>
      </c>
      <c r="J117" s="78">
        <v>130.28215693299893</v>
      </c>
      <c r="K117" s="78">
        <v>143.10787660204804</v>
      </c>
      <c r="L117" s="78">
        <v>181.53873170731708</v>
      </c>
      <c r="M117" s="78">
        <v>147.84658484525079</v>
      </c>
      <c r="N117" s="78">
        <v>156.33176111534993</v>
      </c>
      <c r="O117" s="78">
        <v>151.03509956125549</v>
      </c>
      <c r="P117" s="78">
        <v>164.71893807676875</v>
      </c>
      <c r="Q117" s="78">
        <v>169.69049840085287</v>
      </c>
      <c r="S117" s="14" t="s">
        <v>519</v>
      </c>
      <c r="T117" s="14"/>
      <c r="U117" s="14"/>
      <c r="V117" s="67" t="s">
        <v>547</v>
      </c>
    </row>
    <row r="118" spans="1:23" x14ac:dyDescent="0.2">
      <c r="A118" s="54" t="s">
        <v>40</v>
      </c>
      <c r="B118" s="54" t="s">
        <v>39</v>
      </c>
      <c r="C118" s="78">
        <v>160.00297529213918</v>
      </c>
      <c r="D118" s="78">
        <v>183.23042486332918</v>
      </c>
      <c r="E118" s="78">
        <v>199.93834618680378</v>
      </c>
      <c r="F118" s="78">
        <v>211.71723484032236</v>
      </c>
      <c r="G118" s="78">
        <v>213.09199982859838</v>
      </c>
      <c r="H118" s="78">
        <v>166.6711420874845</v>
      </c>
      <c r="I118" s="78">
        <v>189.71302341563987</v>
      </c>
      <c r="J118" s="78">
        <v>192.09758127692911</v>
      </c>
      <c r="K118" s="78">
        <v>200.84375302429112</v>
      </c>
      <c r="L118" s="78">
        <v>209.42671229575359</v>
      </c>
      <c r="M118" s="78">
        <v>222.57479370562271</v>
      </c>
      <c r="N118" s="78">
        <v>224.76272322497246</v>
      </c>
      <c r="O118" s="78">
        <v>236.45076229743984</v>
      </c>
      <c r="P118" s="78">
        <v>246.49200114953538</v>
      </c>
      <c r="Q118" s="78">
        <v>255.59975050379043</v>
      </c>
      <c r="S118" s="14" t="s">
        <v>521</v>
      </c>
      <c r="T118" s="14"/>
      <c r="U118" s="14"/>
      <c r="V118" s="67" t="s">
        <v>548</v>
      </c>
    </row>
    <row r="119" spans="1:23" x14ac:dyDescent="0.2">
      <c r="A119" s="54" t="s">
        <v>38</v>
      </c>
      <c r="B119" s="54" t="s">
        <v>39</v>
      </c>
      <c r="C119" s="78">
        <v>113.16387506664297</v>
      </c>
      <c r="D119" s="78">
        <v>128.93433043010992</v>
      </c>
      <c r="E119" s="78">
        <v>147.82306007509388</v>
      </c>
      <c r="F119" s="78">
        <v>158.98851882732046</v>
      </c>
      <c r="G119" s="78">
        <v>164.47910195018559</v>
      </c>
      <c r="H119" s="78">
        <v>168.7307851308924</v>
      </c>
      <c r="I119" s="78">
        <v>181.65039704435861</v>
      </c>
      <c r="J119" s="78">
        <v>188.35277110736772</v>
      </c>
      <c r="K119" s="78">
        <v>228.90687295799989</v>
      </c>
      <c r="L119" s="78">
        <v>230.62595005428881</v>
      </c>
      <c r="M119" s="78">
        <v>228.89817666553463</v>
      </c>
      <c r="N119" s="78">
        <v>227.04886252160509</v>
      </c>
      <c r="O119" s="78">
        <v>222.28044434158758</v>
      </c>
      <c r="P119" s="78">
        <v>236.06598973057174</v>
      </c>
      <c r="Q119" s="78">
        <v>247.2950961107085</v>
      </c>
      <c r="S119" s="14" t="s">
        <v>518</v>
      </c>
      <c r="T119" s="14"/>
      <c r="U119" s="14"/>
      <c r="V119" s="67" t="s">
        <v>546</v>
      </c>
      <c r="W119" s="38"/>
    </row>
    <row r="120" spans="1:23" x14ac:dyDescent="0.2">
      <c r="A120" s="54" t="s">
        <v>41</v>
      </c>
      <c r="B120" s="54" t="s">
        <v>39</v>
      </c>
      <c r="C120" s="78">
        <v>182.29486675716225</v>
      </c>
      <c r="D120" s="78">
        <v>217.5845044082287</v>
      </c>
      <c r="E120" s="78">
        <v>227.5859148454629</v>
      </c>
      <c r="F120" s="78">
        <v>243.09378838861295</v>
      </c>
      <c r="G120" s="78">
        <v>255.38711160627443</v>
      </c>
      <c r="H120" s="78">
        <v>241.94978754914578</v>
      </c>
      <c r="I120" s="78">
        <v>253.23025174379492</v>
      </c>
      <c r="J120" s="78">
        <v>259.57607735001943</v>
      </c>
      <c r="K120" s="78">
        <v>277.05674963293177</v>
      </c>
      <c r="L120" s="78">
        <v>308.50714323369709</v>
      </c>
      <c r="M120" s="78">
        <v>314.96875986115492</v>
      </c>
      <c r="N120" s="78">
        <v>344.89688328912467</v>
      </c>
      <c r="O120" s="78">
        <v>333.01342468611972</v>
      </c>
      <c r="P120" s="78">
        <v>388.26363856924996</v>
      </c>
      <c r="Q120" s="78">
        <v>402.16576386884242</v>
      </c>
      <c r="S120" s="14" t="s">
        <v>518</v>
      </c>
      <c r="T120" s="14"/>
      <c r="U120" s="14"/>
      <c r="V120" s="67" t="s">
        <v>546</v>
      </c>
      <c r="W120" s="38"/>
    </row>
    <row r="121" spans="1:23" x14ac:dyDescent="0.2">
      <c r="A121" s="54" t="s">
        <v>42</v>
      </c>
      <c r="B121" s="54" t="s">
        <v>39</v>
      </c>
      <c r="C121" s="78">
        <v>86.441055139155196</v>
      </c>
      <c r="D121" s="78">
        <v>97.70433241883859</v>
      </c>
      <c r="E121" s="78">
        <v>112.11637955540395</v>
      </c>
      <c r="F121" s="78">
        <v>81.480148954454307</v>
      </c>
      <c r="G121" s="78">
        <v>88.365506238960748</v>
      </c>
      <c r="H121" s="78">
        <v>121.86602680599728</v>
      </c>
      <c r="I121" s="78">
        <v>125.4207729468599</v>
      </c>
      <c r="J121" s="78">
        <v>125.35549933742922</v>
      </c>
      <c r="K121" s="78">
        <v>130.61933281427801</v>
      </c>
      <c r="L121" s="78">
        <v>140.81236189907435</v>
      </c>
      <c r="M121" s="78">
        <v>143.42993326978075</v>
      </c>
      <c r="N121" s="78">
        <v>148.4332895365504</v>
      </c>
      <c r="O121" s="78">
        <v>154.84893629700255</v>
      </c>
      <c r="P121" s="78">
        <v>159.18455216769891</v>
      </c>
      <c r="Q121" s="78">
        <v>167.58951474673444</v>
      </c>
      <c r="S121" s="14" t="s">
        <v>521</v>
      </c>
      <c r="T121" s="14"/>
      <c r="U121" s="14"/>
      <c r="V121" s="67" t="s">
        <v>548</v>
      </c>
    </row>
    <row r="122" spans="1:23" x14ac:dyDescent="0.2">
      <c r="A122" s="54" t="s">
        <v>43</v>
      </c>
      <c r="B122" s="54" t="s">
        <v>39</v>
      </c>
      <c r="C122" s="78">
        <v>133.81049311926606</v>
      </c>
      <c r="D122" s="78">
        <v>128.08772935779817</v>
      </c>
      <c r="E122" s="78">
        <v>109.59840954274354</v>
      </c>
      <c r="F122" s="78">
        <v>123.6751138952164</v>
      </c>
      <c r="G122" s="78">
        <v>136.34463276836158</v>
      </c>
      <c r="H122" s="78">
        <v>133.31581905029503</v>
      </c>
      <c r="I122" s="78">
        <v>144.42011677282377</v>
      </c>
      <c r="J122" s="78">
        <v>135.71285034373346</v>
      </c>
      <c r="K122" s="78">
        <v>315.08581116327593</v>
      </c>
      <c r="L122" s="78">
        <v>215.60856031128404</v>
      </c>
      <c r="M122" s="78">
        <v>243.31065700982927</v>
      </c>
      <c r="N122" s="78">
        <v>134.93205889950917</v>
      </c>
      <c r="O122" s="78">
        <v>140.57564766839377</v>
      </c>
      <c r="P122" s="78">
        <v>355.65373674683218</v>
      </c>
      <c r="Q122" s="78">
        <v>814.18829648894666</v>
      </c>
      <c r="S122" s="14" t="s">
        <v>519</v>
      </c>
      <c r="T122" s="14"/>
      <c r="U122" s="14"/>
      <c r="V122" s="67" t="s">
        <v>547</v>
      </c>
    </row>
    <row r="123" spans="1:23" x14ac:dyDescent="0.2">
      <c r="A123" s="54" t="s">
        <v>44</v>
      </c>
      <c r="B123" s="54" t="s">
        <v>39</v>
      </c>
      <c r="C123" s="78">
        <v>97.772848821541842</v>
      </c>
      <c r="D123" s="78">
        <v>122.86186907374436</v>
      </c>
      <c r="E123" s="78">
        <v>145.70400904605262</v>
      </c>
      <c r="F123" s="78">
        <v>152.95247034553893</v>
      </c>
      <c r="G123" s="78">
        <v>167.78468078149268</v>
      </c>
      <c r="H123" s="78">
        <v>151.80248745097242</v>
      </c>
      <c r="I123" s="78">
        <v>159.26071197411002</v>
      </c>
      <c r="J123" s="78">
        <v>153.53289022298458</v>
      </c>
      <c r="K123" s="78">
        <v>169.67111466576864</v>
      </c>
      <c r="L123" s="78">
        <v>166.05789998338594</v>
      </c>
      <c r="M123" s="78">
        <v>173.22063317442854</v>
      </c>
      <c r="N123" s="78">
        <v>184.87549491380886</v>
      </c>
      <c r="O123" s="78">
        <v>193.30175785187276</v>
      </c>
      <c r="P123" s="78">
        <v>207.25963886775833</v>
      </c>
      <c r="Q123" s="78">
        <v>212.78681815524331</v>
      </c>
      <c r="S123" s="14" t="s">
        <v>518</v>
      </c>
      <c r="T123" s="14"/>
      <c r="U123" s="14"/>
      <c r="V123" s="67" t="s">
        <v>546</v>
      </c>
    </row>
    <row r="124" spans="1:23" x14ac:dyDescent="0.2">
      <c r="A124" s="54" t="s">
        <v>45</v>
      </c>
      <c r="B124" s="54" t="s">
        <v>39</v>
      </c>
      <c r="C124" s="78">
        <v>82.944268304765686</v>
      </c>
      <c r="D124" s="78">
        <v>105.86735979058109</v>
      </c>
      <c r="E124" s="78">
        <v>113.75260641313189</v>
      </c>
      <c r="F124" s="78">
        <v>126.73761741574418</v>
      </c>
      <c r="G124" s="78">
        <v>134.35685431886549</v>
      </c>
      <c r="H124" s="78">
        <v>119.32901573452281</v>
      </c>
      <c r="I124" s="78">
        <v>127.88304093567251</v>
      </c>
      <c r="J124" s="78">
        <v>127.93801075552275</v>
      </c>
      <c r="K124" s="78">
        <v>141.25409512272199</v>
      </c>
      <c r="L124" s="78">
        <v>136.17302886006684</v>
      </c>
      <c r="M124" s="78">
        <v>143.6925954609296</v>
      </c>
      <c r="N124" s="78">
        <v>145.37860633769509</v>
      </c>
      <c r="O124" s="78">
        <v>152.34697827707518</v>
      </c>
      <c r="P124" s="78">
        <v>157.26327110601241</v>
      </c>
      <c r="Q124" s="78">
        <v>164.6471547240121</v>
      </c>
      <c r="S124" s="14" t="s">
        <v>521</v>
      </c>
      <c r="T124" s="14"/>
      <c r="U124" s="14"/>
      <c r="V124" s="67" t="s">
        <v>548</v>
      </c>
    </row>
    <row r="125" spans="1:23" x14ac:dyDescent="0.2">
      <c r="A125" s="54" t="s">
        <v>46</v>
      </c>
      <c r="B125" s="54" t="s">
        <v>39</v>
      </c>
      <c r="C125" s="78">
        <v>68.881719597211458</v>
      </c>
      <c r="D125" s="78">
        <v>82.587362509981716</v>
      </c>
      <c r="E125" s="78">
        <v>82.279411010209841</v>
      </c>
      <c r="F125" s="78">
        <v>88.596320992138644</v>
      </c>
      <c r="G125" s="78">
        <v>92.46453726876338</v>
      </c>
      <c r="H125" s="78">
        <v>90.357424035814446</v>
      </c>
      <c r="I125" s="78">
        <v>98.595205267452656</v>
      </c>
      <c r="J125" s="78">
        <v>97.944000000000003</v>
      </c>
      <c r="K125" s="78">
        <v>100.92759078830824</v>
      </c>
      <c r="L125" s="78">
        <v>101.80688895012401</v>
      </c>
      <c r="M125" s="78">
        <v>105.11773599428226</v>
      </c>
      <c r="N125" s="78">
        <v>176.32578004834102</v>
      </c>
      <c r="O125" s="78">
        <v>195.66184533157011</v>
      </c>
      <c r="P125" s="78">
        <v>182.56922229869235</v>
      </c>
      <c r="Q125" s="78">
        <v>183.52032498085129</v>
      </c>
      <c r="S125" s="14" t="s">
        <v>521</v>
      </c>
      <c r="T125" s="14"/>
      <c r="U125" s="14"/>
      <c r="V125" s="67" t="s">
        <v>548</v>
      </c>
    </row>
    <row r="126" spans="1:23" x14ac:dyDescent="0.2">
      <c r="A126" s="54" t="s">
        <v>282</v>
      </c>
      <c r="B126" s="54" t="s">
        <v>39</v>
      </c>
      <c r="C126" s="78">
        <v>69.64714571205144</v>
      </c>
      <c r="D126" s="78">
        <v>81.474502649639476</v>
      </c>
      <c r="E126" s="78">
        <v>93.418498716852014</v>
      </c>
      <c r="F126" s="78">
        <v>23.682638336308308</v>
      </c>
      <c r="G126" s="78">
        <v>22.082204078143036</v>
      </c>
      <c r="H126" s="78">
        <v>98.065678056252921</v>
      </c>
      <c r="I126" s="78">
        <v>108.54995016847801</v>
      </c>
      <c r="J126" s="78">
        <v>111.11909495408501</v>
      </c>
      <c r="K126" s="78">
        <v>113.41215741391427</v>
      </c>
      <c r="L126" s="78">
        <v>112.47918319719953</v>
      </c>
      <c r="M126" s="78">
        <v>115.51637226837953</v>
      </c>
      <c r="N126" s="78">
        <v>123.24534009727039</v>
      </c>
      <c r="O126" s="78">
        <v>128.43117451304369</v>
      </c>
      <c r="P126" s="78">
        <v>130.48217230726348</v>
      </c>
      <c r="Q126" s="78">
        <v>131.07460672065531</v>
      </c>
      <c r="S126" s="14" t="s">
        <v>521</v>
      </c>
      <c r="T126" s="14"/>
      <c r="U126" s="14"/>
      <c r="V126" s="67" t="s">
        <v>548</v>
      </c>
    </row>
    <row r="127" spans="1:23" x14ac:dyDescent="0.2">
      <c r="A127" s="54" t="s">
        <v>47</v>
      </c>
      <c r="B127" s="54" t="s">
        <v>39</v>
      </c>
      <c r="C127" s="78">
        <v>76.832580594922902</v>
      </c>
      <c r="D127" s="78">
        <v>95.504757330702631</v>
      </c>
      <c r="E127" s="78">
        <v>105.25867675445983</v>
      </c>
      <c r="F127" s="78">
        <v>114.44551770886291</v>
      </c>
      <c r="G127" s="78">
        <v>118.56484959970982</v>
      </c>
      <c r="H127" s="78">
        <v>110.01532750413908</v>
      </c>
      <c r="I127" s="78">
        <v>111.08279483037157</v>
      </c>
      <c r="J127" s="78">
        <v>113.0690883098317</v>
      </c>
      <c r="K127" s="78">
        <v>125.49248817162486</v>
      </c>
      <c r="L127" s="78">
        <v>122.35769056701365</v>
      </c>
      <c r="M127" s="78">
        <v>124.62344580302327</v>
      </c>
      <c r="N127" s="78">
        <v>130.80128627329432</v>
      </c>
      <c r="O127" s="78">
        <v>135.86823896935431</v>
      </c>
      <c r="P127" s="78">
        <v>143.40677376998534</v>
      </c>
      <c r="Q127" s="78">
        <v>148.19547172702661</v>
      </c>
      <c r="S127" s="14" t="s">
        <v>521</v>
      </c>
      <c r="T127" s="14"/>
      <c r="U127" s="14"/>
      <c r="V127" s="67" t="s">
        <v>548</v>
      </c>
    </row>
    <row r="128" spans="1:23" x14ac:dyDescent="0.2">
      <c r="A128" s="54" t="s">
        <v>283</v>
      </c>
      <c r="B128" s="54" t="s">
        <v>39</v>
      </c>
      <c r="C128" s="78">
        <v>690.04234491245734</v>
      </c>
      <c r="D128" s="78">
        <v>770.44955742328204</v>
      </c>
      <c r="E128" s="78">
        <v>857.5747699811551</v>
      </c>
      <c r="F128" s="78">
        <v>1062.7152121652596</v>
      </c>
      <c r="G128" s="78">
        <v>1037.8019395954559</v>
      </c>
      <c r="H128" s="78">
        <v>1054.4811450971731</v>
      </c>
      <c r="I128" s="78">
        <v>1097.5476838439704</v>
      </c>
      <c r="J128" s="78">
        <v>1083.3904920135246</v>
      </c>
      <c r="K128" s="78">
        <v>1161.8838508774484</v>
      </c>
      <c r="L128" s="78">
        <v>1341.4655157380766</v>
      </c>
      <c r="M128" s="78">
        <v>1500.0567186684452</v>
      </c>
      <c r="N128" s="78">
        <v>1509.1405524605386</v>
      </c>
      <c r="O128" s="78">
        <v>1736.8699880962749</v>
      </c>
      <c r="P128" s="78">
        <v>1987.9223278460468</v>
      </c>
      <c r="Q128" s="78">
        <v>1808.5184104889249</v>
      </c>
      <c r="S128" s="14" t="s">
        <v>518</v>
      </c>
      <c r="T128" s="14"/>
      <c r="U128" s="14"/>
      <c r="V128" s="67" t="s">
        <v>546</v>
      </c>
    </row>
    <row r="129" spans="1:22" x14ac:dyDescent="0.2">
      <c r="A129" s="54" t="s">
        <v>284</v>
      </c>
      <c r="B129" s="54" t="s">
        <v>39</v>
      </c>
      <c r="C129" s="78">
        <v>252.45185185185184</v>
      </c>
      <c r="D129" s="78">
        <v>292.94148936170211</v>
      </c>
      <c r="E129" s="78">
        <v>354.88166311300637</v>
      </c>
      <c r="F129" s="78">
        <v>354.46178343949043</v>
      </c>
      <c r="G129" s="78">
        <v>387.07135362014691</v>
      </c>
      <c r="H129" s="78">
        <v>354.74143302180687</v>
      </c>
      <c r="I129" s="78" t="s">
        <v>545</v>
      </c>
      <c r="J129" s="78">
        <v>343.59287054409003</v>
      </c>
      <c r="K129" s="78">
        <v>369.79280983916743</v>
      </c>
      <c r="L129" s="78">
        <v>435.23062381852554</v>
      </c>
      <c r="M129" s="78">
        <v>452.43920829406221</v>
      </c>
      <c r="N129" s="78">
        <v>484.57939508506615</v>
      </c>
      <c r="O129" s="78">
        <v>505.01591760299624</v>
      </c>
      <c r="P129" s="78">
        <v>535.24976613657623</v>
      </c>
      <c r="Q129" s="78">
        <v>583.59795728876509</v>
      </c>
      <c r="S129" s="14" t="s">
        <v>521</v>
      </c>
      <c r="T129" s="14"/>
      <c r="U129" s="14"/>
      <c r="V129" s="67" t="s">
        <v>548</v>
      </c>
    </row>
    <row r="130" spans="1:22" x14ac:dyDescent="0.2">
      <c r="A130" s="54" t="s">
        <v>48</v>
      </c>
      <c r="B130" s="54" t="s">
        <v>39</v>
      </c>
      <c r="C130" s="78">
        <v>243.21213492041053</v>
      </c>
      <c r="D130" s="78">
        <v>271.47774586214319</v>
      </c>
      <c r="E130" s="78">
        <v>281.37558955161649</v>
      </c>
      <c r="F130" s="78">
        <v>305.83507429337504</v>
      </c>
      <c r="G130" s="78">
        <v>322.92412242556577</v>
      </c>
      <c r="H130" s="78">
        <v>320.2114613391845</v>
      </c>
      <c r="I130" s="78">
        <v>327.4035203900454</v>
      </c>
      <c r="J130" s="78">
        <v>334.54279287901988</v>
      </c>
      <c r="K130" s="78">
        <v>516.19449498044025</v>
      </c>
      <c r="L130" s="78">
        <v>389.01657893996116</v>
      </c>
      <c r="M130" s="78">
        <v>432.34461886764211</v>
      </c>
      <c r="N130" s="78">
        <v>477.40453292209918</v>
      </c>
      <c r="O130" s="78">
        <v>399.23107755841875</v>
      </c>
      <c r="P130" s="78">
        <v>412.02138144079737</v>
      </c>
      <c r="Q130" s="78">
        <v>439.99506380247658</v>
      </c>
      <c r="S130" s="14" t="s">
        <v>518</v>
      </c>
      <c r="T130" s="14"/>
      <c r="U130" s="14"/>
      <c r="V130" s="67" t="s">
        <v>546</v>
      </c>
    </row>
    <row r="131" spans="1:22" x14ac:dyDescent="0.2">
      <c r="A131" s="54" t="s">
        <v>49</v>
      </c>
      <c r="B131" s="54" t="s">
        <v>39</v>
      </c>
      <c r="C131" s="78">
        <v>179.67483141179031</v>
      </c>
      <c r="D131" s="78">
        <v>238.77859494591013</v>
      </c>
      <c r="E131" s="78">
        <v>220.62206155927618</v>
      </c>
      <c r="F131" s="78">
        <v>349.8572700296736</v>
      </c>
      <c r="G131" s="78">
        <v>363.21756899094163</v>
      </c>
      <c r="H131" s="78">
        <v>435.28888515217756</v>
      </c>
      <c r="I131" s="78">
        <v>421.91332381323292</v>
      </c>
      <c r="J131" s="78">
        <v>425.15809242456214</v>
      </c>
      <c r="K131" s="78">
        <v>449.22876419561663</v>
      </c>
      <c r="L131" s="78">
        <v>336.18559198162455</v>
      </c>
      <c r="M131" s="78">
        <v>419.62080953563446</v>
      </c>
      <c r="N131" s="78">
        <v>378.56264255795628</v>
      </c>
      <c r="O131" s="78">
        <v>520.97465161477066</v>
      </c>
      <c r="P131" s="78">
        <v>396.14850181099769</v>
      </c>
      <c r="Q131" s="78">
        <v>442.7642642023186</v>
      </c>
      <c r="S131" s="14" t="s">
        <v>522</v>
      </c>
      <c r="T131" s="14"/>
      <c r="U131" s="14"/>
      <c r="V131" s="67" t="s">
        <v>549</v>
      </c>
    </row>
    <row r="132" spans="1:22" x14ac:dyDescent="0.2">
      <c r="A132" s="54" t="s">
        <v>285</v>
      </c>
      <c r="B132" s="54" t="s">
        <v>39</v>
      </c>
      <c r="C132" s="78">
        <v>118.90893838174061</v>
      </c>
      <c r="D132" s="78">
        <v>137.06469621661341</v>
      </c>
      <c r="E132" s="78">
        <v>136.51807940679174</v>
      </c>
      <c r="F132" s="78">
        <v>143.54578911856714</v>
      </c>
      <c r="G132" s="78">
        <v>147.92560030155155</v>
      </c>
      <c r="H132" s="78">
        <v>130.03353493732598</v>
      </c>
      <c r="I132" s="78">
        <v>157.29072221311029</v>
      </c>
      <c r="J132" s="78">
        <v>152.30907547293032</v>
      </c>
      <c r="K132" s="78">
        <v>149.79965457685665</v>
      </c>
      <c r="L132" s="78">
        <v>152.1162275036597</v>
      </c>
      <c r="M132" s="78">
        <v>152.76588714868055</v>
      </c>
      <c r="N132" s="78">
        <v>158.38444542168546</v>
      </c>
      <c r="O132" s="78">
        <v>157.03943158593088</v>
      </c>
      <c r="P132" s="78">
        <v>162.97002100235611</v>
      </c>
      <c r="Q132" s="78">
        <v>170.9481752916542</v>
      </c>
      <c r="S132" s="14" t="s">
        <v>521</v>
      </c>
      <c r="T132" s="14"/>
      <c r="U132" s="14"/>
      <c r="V132" s="67" t="s">
        <v>548</v>
      </c>
    </row>
    <row r="133" spans="1:22" x14ac:dyDescent="0.2">
      <c r="A133" s="54" t="s">
        <v>286</v>
      </c>
      <c r="B133" s="54" t="s">
        <v>39</v>
      </c>
      <c r="C133" s="78">
        <v>113.84597961494904</v>
      </c>
      <c r="D133" s="78">
        <v>113.91164241164242</v>
      </c>
      <c r="E133" s="78">
        <v>114.13108130244071</v>
      </c>
      <c r="F133" s="78">
        <v>121.39239510329558</v>
      </c>
      <c r="G133" s="78">
        <v>128.81857624646796</v>
      </c>
      <c r="H133" s="78">
        <v>128.03370582025988</v>
      </c>
      <c r="I133" s="78">
        <v>141.76034033545025</v>
      </c>
      <c r="J133" s="78">
        <v>154.19093161143599</v>
      </c>
      <c r="K133" s="78">
        <v>197.39098385622907</v>
      </c>
      <c r="L133" s="78">
        <v>182.14740898488998</v>
      </c>
      <c r="M133" s="78">
        <v>188.89499028811915</v>
      </c>
      <c r="N133" s="78">
        <v>209.92187025604696</v>
      </c>
      <c r="O133" s="78">
        <v>220.95094452773614</v>
      </c>
      <c r="P133" s="78">
        <v>177.76826880818251</v>
      </c>
      <c r="Q133" s="78">
        <v>182.02391985959653</v>
      </c>
      <c r="S133" s="14" t="s">
        <v>522</v>
      </c>
      <c r="T133" s="14"/>
      <c r="U133" s="14"/>
      <c r="V133" s="67" t="s">
        <v>549</v>
      </c>
    </row>
    <row r="134" spans="1:22" x14ac:dyDescent="0.2">
      <c r="A134" s="54" t="s">
        <v>50</v>
      </c>
      <c r="B134" s="54" t="s">
        <v>39</v>
      </c>
      <c r="C134" s="78">
        <v>127.80237598770852</v>
      </c>
      <c r="D134" s="78">
        <v>143.15847263192396</v>
      </c>
      <c r="E134" s="78">
        <v>160.07048813979159</v>
      </c>
      <c r="F134" s="78">
        <v>177.39352888792939</v>
      </c>
      <c r="G134" s="78">
        <v>178.26850185283217</v>
      </c>
      <c r="H134" s="78">
        <v>167.04629334184216</v>
      </c>
      <c r="I134" s="78">
        <v>189.2977641986237</v>
      </c>
      <c r="J134" s="78">
        <v>195.72787767237719</v>
      </c>
      <c r="K134" s="78">
        <v>219.16081609837897</v>
      </c>
      <c r="L134" s="78">
        <v>208.00398728530001</v>
      </c>
      <c r="M134" s="78">
        <v>211.00558612870219</v>
      </c>
      <c r="N134" s="78">
        <v>239.78439072957576</v>
      </c>
      <c r="O134" s="78">
        <v>251.12765547075193</v>
      </c>
      <c r="P134" s="78">
        <v>260.9779948416836</v>
      </c>
      <c r="Q134" s="78">
        <v>273.02637561282899</v>
      </c>
      <c r="S134" s="14" t="s">
        <v>521</v>
      </c>
      <c r="T134" s="14"/>
      <c r="U134" s="14"/>
      <c r="V134" s="67" t="s">
        <v>548</v>
      </c>
    </row>
    <row r="135" spans="1:22" x14ac:dyDescent="0.2">
      <c r="A135" s="54" t="s">
        <v>287</v>
      </c>
      <c r="B135" s="54" t="s">
        <v>39</v>
      </c>
      <c r="C135" s="78">
        <v>134.49050279329609</v>
      </c>
      <c r="D135" s="78">
        <v>173.49505171515739</v>
      </c>
      <c r="E135" s="78">
        <v>295.71809693196974</v>
      </c>
      <c r="F135" s="78">
        <v>178.95252600297178</v>
      </c>
      <c r="G135" s="78">
        <v>185.98022140221403</v>
      </c>
      <c r="H135" s="78">
        <v>190.7643030704661</v>
      </c>
      <c r="I135" s="78">
        <v>208.70605635995642</v>
      </c>
      <c r="J135" s="78">
        <v>211.66490642230332</v>
      </c>
      <c r="K135" s="78">
        <v>324.69301824339925</v>
      </c>
      <c r="L135" s="78">
        <v>260.58597406583289</v>
      </c>
      <c r="M135" s="78">
        <v>288.03047239874434</v>
      </c>
      <c r="N135" s="78">
        <v>253.35872894333843</v>
      </c>
      <c r="O135" s="78">
        <v>277.17915932930094</v>
      </c>
      <c r="P135" s="78">
        <v>337.995484809061</v>
      </c>
      <c r="Q135" s="78">
        <v>334.14146378926353</v>
      </c>
      <c r="S135" s="14" t="s">
        <v>565</v>
      </c>
      <c r="T135" s="14"/>
      <c r="U135" s="14"/>
      <c r="V135" s="67" t="s">
        <v>546</v>
      </c>
    </row>
    <row r="136" spans="1:22" x14ac:dyDescent="0.2">
      <c r="A136" s="54" t="s">
        <v>51</v>
      </c>
      <c r="B136" s="54" t="s">
        <v>39</v>
      </c>
      <c r="C136" s="78">
        <v>76.855775594359315</v>
      </c>
      <c r="D136" s="78">
        <v>97.478342159518135</v>
      </c>
      <c r="E136" s="78">
        <v>37.300097535469732</v>
      </c>
      <c r="F136" s="78">
        <v>116.44432170581916</v>
      </c>
      <c r="G136" s="78">
        <v>121.87370136074263</v>
      </c>
      <c r="H136" s="78">
        <v>123.81032184345838</v>
      </c>
      <c r="I136" s="78">
        <v>105.18421813674861</v>
      </c>
      <c r="J136" s="78">
        <v>109.89269458117933</v>
      </c>
      <c r="K136" s="78">
        <v>114.09531936379702</v>
      </c>
      <c r="L136" s="78">
        <v>123.69920184729682</v>
      </c>
      <c r="M136" s="78">
        <v>290.83451212181927</v>
      </c>
      <c r="N136" s="78">
        <v>281.58675265538648</v>
      </c>
      <c r="O136" s="78">
        <v>134.53510240498841</v>
      </c>
      <c r="P136" s="78">
        <v>143.3449515379686</v>
      </c>
      <c r="Q136" s="78">
        <v>155.93878088561559</v>
      </c>
      <c r="S136" s="14" t="s">
        <v>519</v>
      </c>
      <c r="T136" s="14"/>
      <c r="U136" s="14"/>
      <c r="V136" s="67" t="s">
        <v>547</v>
      </c>
    </row>
    <row r="137" spans="1:22" x14ac:dyDescent="0.2">
      <c r="A137" s="54" t="s">
        <v>52</v>
      </c>
      <c r="B137" s="54" t="s">
        <v>39</v>
      </c>
      <c r="C137" s="78">
        <v>122.55394544568924</v>
      </c>
      <c r="D137" s="78">
        <v>140.75954878690914</v>
      </c>
      <c r="E137" s="78">
        <v>160.71657280772325</v>
      </c>
      <c r="F137" s="78">
        <v>171.02352296482718</v>
      </c>
      <c r="G137" s="78">
        <v>182.78888193617408</v>
      </c>
      <c r="H137" s="78">
        <v>171.85498367659505</v>
      </c>
      <c r="I137" s="78">
        <v>180.16871345029239</v>
      </c>
      <c r="J137" s="78">
        <v>186.69127377137863</v>
      </c>
      <c r="K137" s="78">
        <v>227.06281882507815</v>
      </c>
      <c r="L137" s="78">
        <v>194.37561745475415</v>
      </c>
      <c r="M137" s="78">
        <v>221.66065262254551</v>
      </c>
      <c r="N137" s="78">
        <v>217.13387179225029</v>
      </c>
      <c r="O137" s="78">
        <v>216.60501830228421</v>
      </c>
      <c r="P137" s="78">
        <v>232.17440721544301</v>
      </c>
      <c r="Q137" s="78">
        <v>240.88309190604795</v>
      </c>
      <c r="S137" s="14" t="s">
        <v>518</v>
      </c>
      <c r="T137" s="14"/>
      <c r="U137" s="14"/>
      <c r="V137" s="67" t="s">
        <v>546</v>
      </c>
    </row>
    <row r="138" spans="1:22" x14ac:dyDescent="0.2">
      <c r="A138" s="54" t="s">
        <v>53</v>
      </c>
      <c r="B138" s="54" t="s">
        <v>39</v>
      </c>
      <c r="C138" s="78">
        <v>60.703320228873928</v>
      </c>
      <c r="D138" s="78">
        <v>79.090742545312807</v>
      </c>
      <c r="E138" s="78">
        <v>46.707962891379978</v>
      </c>
      <c r="F138" s="78">
        <v>88.704563121890544</v>
      </c>
      <c r="G138" s="78">
        <v>88.047179289026275</v>
      </c>
      <c r="H138" s="78">
        <v>83.588689538591566</v>
      </c>
      <c r="I138" s="78">
        <v>92.116199102612484</v>
      </c>
      <c r="J138" s="78">
        <v>87.408784773060034</v>
      </c>
      <c r="K138" s="78">
        <v>85.494337907092088</v>
      </c>
      <c r="L138" s="78">
        <v>92.614292182933355</v>
      </c>
      <c r="M138" s="78">
        <v>108.37893959290874</v>
      </c>
      <c r="N138" s="78">
        <v>113.925166160663</v>
      </c>
      <c r="O138" s="78">
        <v>118.86624465636304</v>
      </c>
      <c r="P138" s="78">
        <v>114.83995399088033</v>
      </c>
      <c r="Q138" s="78">
        <v>120.61683976261128</v>
      </c>
      <c r="S138" s="14" t="s">
        <v>521</v>
      </c>
      <c r="T138" s="14"/>
      <c r="U138" s="14"/>
      <c r="V138" s="67" t="s">
        <v>548</v>
      </c>
    </row>
    <row r="139" spans="1:22" x14ac:dyDescent="0.2">
      <c r="A139" s="54" t="s">
        <v>54</v>
      </c>
      <c r="B139" s="54" t="s">
        <v>39</v>
      </c>
      <c r="C139" s="78">
        <v>72.685331036180159</v>
      </c>
      <c r="D139" s="78">
        <v>120.9738867442032</v>
      </c>
      <c r="E139" s="78">
        <v>143.44574916650325</v>
      </c>
      <c r="F139" s="78">
        <v>154.45227856860419</v>
      </c>
      <c r="G139" s="78">
        <v>167.24532060899722</v>
      </c>
      <c r="H139" s="78">
        <v>179.89902264132411</v>
      </c>
      <c r="I139" s="78">
        <v>163.63800056510237</v>
      </c>
      <c r="J139" s="78">
        <v>177.48459922099221</v>
      </c>
      <c r="K139" s="78">
        <v>246.35787445492343</v>
      </c>
      <c r="L139" s="78">
        <v>230.04306918238993</v>
      </c>
      <c r="M139" s="78">
        <v>240.69306806492887</v>
      </c>
      <c r="N139" s="78">
        <v>273.39174792570122</v>
      </c>
      <c r="O139" s="78">
        <v>314.97179210480084</v>
      </c>
      <c r="P139" s="78">
        <v>250.97521324636227</v>
      </c>
      <c r="Q139" s="78">
        <v>257.06355014562018</v>
      </c>
      <c r="S139" s="14" t="s">
        <v>519</v>
      </c>
      <c r="T139" s="14"/>
      <c r="U139" s="14"/>
      <c r="V139" s="67" t="s">
        <v>547</v>
      </c>
    </row>
    <row r="140" spans="1:22" x14ac:dyDescent="0.2">
      <c r="A140" s="54" t="s">
        <v>288</v>
      </c>
      <c r="B140" s="54" t="s">
        <v>39</v>
      </c>
      <c r="C140" s="78">
        <v>76.332813155466056</v>
      </c>
      <c r="D140" s="78">
        <v>65.854592947322601</v>
      </c>
      <c r="E140" s="78">
        <v>67.622452538741342</v>
      </c>
      <c r="F140" s="78">
        <v>69.237523952345242</v>
      </c>
      <c r="G140" s="78">
        <v>68.898554803251272</v>
      </c>
      <c r="H140" s="78">
        <v>65.188138120913152</v>
      </c>
      <c r="I140" s="78">
        <v>150.11914549860873</v>
      </c>
      <c r="J140" s="78">
        <v>152.26950418106614</v>
      </c>
      <c r="K140" s="78">
        <v>154.58915636983383</v>
      </c>
      <c r="L140" s="78">
        <v>161.72291629800034</v>
      </c>
      <c r="M140" s="78">
        <v>168.59590842497309</v>
      </c>
      <c r="N140" s="78">
        <v>176.02940300338187</v>
      </c>
      <c r="O140" s="78">
        <v>186.53223862346056</v>
      </c>
      <c r="P140" s="78">
        <v>194.38212669683259</v>
      </c>
      <c r="Q140" s="78">
        <v>202.83918601617532</v>
      </c>
      <c r="S140" s="14" t="s">
        <v>521</v>
      </c>
      <c r="T140" s="14"/>
      <c r="U140" s="14"/>
      <c r="V140" s="67" t="s">
        <v>548</v>
      </c>
    </row>
    <row r="141" spans="1:22" x14ac:dyDescent="0.2">
      <c r="A141" s="54" t="s">
        <v>55</v>
      </c>
      <c r="B141" s="54" t="s">
        <v>39</v>
      </c>
      <c r="C141" s="78">
        <v>122.45885353025554</v>
      </c>
      <c r="D141" s="78">
        <v>147.68662604034918</v>
      </c>
      <c r="E141" s="78">
        <v>169.22881139567028</v>
      </c>
      <c r="F141" s="78">
        <v>178.67531822415398</v>
      </c>
      <c r="G141" s="78">
        <v>184.92928465043315</v>
      </c>
      <c r="H141" s="78">
        <v>188.17190344281758</v>
      </c>
      <c r="I141" s="78">
        <v>176.26433004420235</v>
      </c>
      <c r="J141" s="78">
        <v>178.86492601797661</v>
      </c>
      <c r="K141" s="78">
        <v>186.6450967901759</v>
      </c>
      <c r="L141" s="78">
        <v>187.74864356985947</v>
      </c>
      <c r="M141" s="78">
        <v>201.24867999577597</v>
      </c>
      <c r="N141" s="78">
        <v>214.67739008641573</v>
      </c>
      <c r="O141" s="78">
        <v>220.62168558106799</v>
      </c>
      <c r="P141" s="78">
        <v>232.3973770434356</v>
      </c>
      <c r="Q141" s="78">
        <v>248.34396560781704</v>
      </c>
      <c r="S141" s="14" t="s">
        <v>518</v>
      </c>
      <c r="T141" s="14"/>
      <c r="U141" s="14"/>
      <c r="V141" s="67" t="s">
        <v>546</v>
      </c>
    </row>
    <row r="142" spans="1:22" x14ac:dyDescent="0.2">
      <c r="A142" s="54" t="s">
        <v>56</v>
      </c>
      <c r="B142" s="54" t="s">
        <v>39</v>
      </c>
      <c r="C142" s="78">
        <v>76.978018589489452</v>
      </c>
      <c r="D142" s="78">
        <v>81.498043478260868</v>
      </c>
      <c r="E142" s="78">
        <v>62.381601141819125</v>
      </c>
      <c r="F142" s="78">
        <v>116.17760448611233</v>
      </c>
      <c r="G142" s="78">
        <v>118.98596795149416</v>
      </c>
      <c r="H142" s="78">
        <v>110.26898460473967</v>
      </c>
      <c r="I142" s="78">
        <v>120.70296844273808</v>
      </c>
      <c r="J142" s="78">
        <v>128.56491293590403</v>
      </c>
      <c r="K142" s="78">
        <v>166.31455031330631</v>
      </c>
      <c r="L142" s="78">
        <v>163.02437121351201</v>
      </c>
      <c r="M142" s="78">
        <v>155.03271880989323</v>
      </c>
      <c r="N142" s="78">
        <v>155.10356721430517</v>
      </c>
      <c r="O142" s="78">
        <v>173.84022001000045</v>
      </c>
      <c r="P142" s="78">
        <v>183.93294871212464</v>
      </c>
      <c r="Q142" s="78">
        <v>165.52478134110788</v>
      </c>
      <c r="S142" s="14" t="s">
        <v>521</v>
      </c>
      <c r="T142" s="14"/>
      <c r="U142" s="14"/>
      <c r="V142" s="67" t="s">
        <v>548</v>
      </c>
    </row>
    <row r="143" spans="1:22" x14ac:dyDescent="0.2">
      <c r="A143" s="54" t="s">
        <v>57</v>
      </c>
      <c r="B143" s="54" t="s">
        <v>39</v>
      </c>
      <c r="C143" s="78">
        <v>77.524742976831945</v>
      </c>
      <c r="D143" s="78">
        <v>91.304023868785507</v>
      </c>
      <c r="E143" s="78">
        <v>104.39606594764099</v>
      </c>
      <c r="F143" s="78">
        <v>115.61958256207315</v>
      </c>
      <c r="G143" s="78">
        <v>122.26725148050797</v>
      </c>
      <c r="H143" s="78">
        <v>107.59838372975709</v>
      </c>
      <c r="I143" s="78">
        <v>131.26060600728476</v>
      </c>
      <c r="J143" s="78">
        <v>130.8672884731813</v>
      </c>
      <c r="K143" s="78">
        <v>133.96234208179277</v>
      </c>
      <c r="L143" s="78">
        <v>138.67645588387407</v>
      </c>
      <c r="M143" s="78">
        <v>147.46968370080361</v>
      </c>
      <c r="N143" s="78">
        <v>148.26456678098302</v>
      </c>
      <c r="O143" s="78">
        <v>153.7358263070582</v>
      </c>
      <c r="P143" s="78">
        <v>164.45616190573702</v>
      </c>
      <c r="Q143" s="78">
        <v>170.66817685403228</v>
      </c>
      <c r="S143" s="14" t="s">
        <v>519</v>
      </c>
      <c r="T143" s="14"/>
      <c r="U143" s="14"/>
      <c r="V143" s="67" t="s">
        <v>547</v>
      </c>
    </row>
    <row r="144" spans="1:22" x14ac:dyDescent="0.2">
      <c r="A144" s="54" t="s">
        <v>58</v>
      </c>
      <c r="B144" s="54" t="s">
        <v>39</v>
      </c>
      <c r="C144" s="78">
        <v>319.3542516102346</v>
      </c>
      <c r="D144" s="78">
        <v>324.6541703507221</v>
      </c>
      <c r="E144" s="78">
        <v>384.52816818927147</v>
      </c>
      <c r="F144" s="78">
        <v>412.21718038218069</v>
      </c>
      <c r="G144" s="78">
        <v>439.7255132654862</v>
      </c>
      <c r="H144" s="78">
        <v>443.76684849551293</v>
      </c>
      <c r="I144" s="78">
        <v>431.67615338526065</v>
      </c>
      <c r="J144" s="78">
        <v>417.4054635662622</v>
      </c>
      <c r="K144" s="78">
        <v>451.78067337646775</v>
      </c>
      <c r="L144" s="78">
        <v>482.06219322399136</v>
      </c>
      <c r="M144" s="78">
        <v>474.69220221771792</v>
      </c>
      <c r="N144" s="78">
        <v>494.06558844592979</v>
      </c>
      <c r="O144" s="78">
        <v>502.52804434642667</v>
      </c>
      <c r="P144" s="78">
        <v>567.71163012392753</v>
      </c>
      <c r="Q144" s="78">
        <v>593.55502168053442</v>
      </c>
      <c r="S144" s="14" t="s">
        <v>518</v>
      </c>
      <c r="T144" s="14"/>
      <c r="U144" s="14"/>
      <c r="V144" s="67" t="s">
        <v>546</v>
      </c>
    </row>
    <row r="145" spans="1:22" x14ac:dyDescent="0.2">
      <c r="A145" s="54" t="s">
        <v>59</v>
      </c>
      <c r="B145" s="54" t="s">
        <v>39</v>
      </c>
      <c r="C145" s="78">
        <v>102.59349513609119</v>
      </c>
      <c r="D145" s="78">
        <v>147.8415131760766</v>
      </c>
      <c r="E145" s="78">
        <v>154.33677175650152</v>
      </c>
      <c r="F145" s="78">
        <v>166.21541592055999</v>
      </c>
      <c r="G145" s="78">
        <v>173.66549102087041</v>
      </c>
      <c r="H145" s="78">
        <v>170.36396079254607</v>
      </c>
      <c r="I145" s="78">
        <v>176.73950734570624</v>
      </c>
      <c r="J145" s="78">
        <v>176.08577755988708</v>
      </c>
      <c r="K145" s="78">
        <v>176.67590479838776</v>
      </c>
      <c r="L145" s="78">
        <v>183.19787395847109</v>
      </c>
      <c r="M145" s="78">
        <v>189.48227113952416</v>
      </c>
      <c r="N145" s="78">
        <v>198.7532584786106</v>
      </c>
      <c r="O145" s="78">
        <v>208.87781002508731</v>
      </c>
      <c r="P145" s="78">
        <v>213.96174444045326</v>
      </c>
      <c r="Q145" s="78">
        <v>228.76411323351135</v>
      </c>
      <c r="S145" s="14" t="s">
        <v>519</v>
      </c>
      <c r="T145" s="14"/>
      <c r="U145" s="14"/>
      <c r="V145" s="67" t="s">
        <v>547</v>
      </c>
    </row>
    <row r="146" spans="1:22" x14ac:dyDescent="0.2">
      <c r="A146" s="54" t="s">
        <v>60</v>
      </c>
      <c r="B146" s="54" t="s">
        <v>39</v>
      </c>
      <c r="C146" s="78">
        <v>138.36821439852272</v>
      </c>
      <c r="D146" s="78">
        <v>160.09958411695135</v>
      </c>
      <c r="E146" s="78">
        <v>183.32429027259519</v>
      </c>
      <c r="F146" s="78">
        <v>195.91925915137392</v>
      </c>
      <c r="G146" s="78">
        <v>201.53015634120104</v>
      </c>
      <c r="H146" s="78">
        <v>194.01224134447961</v>
      </c>
      <c r="I146" s="78">
        <v>213.97436950970246</v>
      </c>
      <c r="J146" s="78">
        <v>218.10417120622569</v>
      </c>
      <c r="K146" s="78">
        <v>234.38578750448465</v>
      </c>
      <c r="L146" s="78">
        <v>240.72329323384599</v>
      </c>
      <c r="M146" s="78">
        <v>253.46455917140528</v>
      </c>
      <c r="N146" s="78">
        <v>267.35818287711123</v>
      </c>
      <c r="O146" s="78">
        <v>279.91051287771745</v>
      </c>
      <c r="P146" s="78">
        <v>296.46259536042351</v>
      </c>
      <c r="Q146" s="78">
        <v>306.47523547747511</v>
      </c>
      <c r="S146" s="14" t="s">
        <v>518</v>
      </c>
      <c r="T146" s="14"/>
      <c r="U146" s="14"/>
      <c r="V146" s="67" t="s">
        <v>546</v>
      </c>
    </row>
    <row r="147" spans="1:22" x14ac:dyDescent="0.2">
      <c r="A147" s="54" t="s">
        <v>289</v>
      </c>
      <c r="B147" s="54" t="s">
        <v>39</v>
      </c>
      <c r="C147" s="78">
        <v>116.56787538892944</v>
      </c>
      <c r="D147" s="78">
        <v>127.60775110634303</v>
      </c>
      <c r="E147" s="78">
        <v>147.00745856879198</v>
      </c>
      <c r="F147" s="78">
        <v>156.98112047938233</v>
      </c>
      <c r="G147" s="78">
        <v>164.00388763959293</v>
      </c>
      <c r="H147" s="78">
        <v>159.28114707552527</v>
      </c>
      <c r="I147" s="78">
        <v>164.69195530503714</v>
      </c>
      <c r="J147" s="78">
        <v>159.88252689239076</v>
      </c>
      <c r="K147" s="78">
        <v>170.31970914208642</v>
      </c>
      <c r="L147" s="78">
        <v>170.8867158814208</v>
      </c>
      <c r="M147" s="78">
        <v>192.92099675725757</v>
      </c>
      <c r="N147" s="78">
        <v>196.81589386120311</v>
      </c>
      <c r="O147" s="78">
        <v>208.54558453443147</v>
      </c>
      <c r="P147" s="78">
        <v>227.6955960761247</v>
      </c>
      <c r="Q147" s="78">
        <v>246.65647902996815</v>
      </c>
      <c r="S147" s="14" t="s">
        <v>522</v>
      </c>
      <c r="T147" s="14"/>
      <c r="U147" s="14"/>
      <c r="V147" s="67" t="s">
        <v>549</v>
      </c>
    </row>
    <row r="148" spans="1:22" x14ac:dyDescent="0.2">
      <c r="A148" s="54" t="s">
        <v>61</v>
      </c>
      <c r="B148" s="54" t="s">
        <v>39</v>
      </c>
      <c r="C148" s="78">
        <v>57.242821829245102</v>
      </c>
      <c r="D148" s="78">
        <v>78.58899615117673</v>
      </c>
      <c r="E148" s="78">
        <v>79.748775279487504</v>
      </c>
      <c r="F148" s="78">
        <v>91.284946236559136</v>
      </c>
      <c r="G148" s="78">
        <v>96.793327038086247</v>
      </c>
      <c r="H148" s="78">
        <v>85.15103248552002</v>
      </c>
      <c r="I148" s="78">
        <v>87.821506129597196</v>
      </c>
      <c r="J148" s="78">
        <v>108.41404612159329</v>
      </c>
      <c r="K148" s="78">
        <v>117.81361069017771</v>
      </c>
      <c r="L148" s="78">
        <v>103.13098910137775</v>
      </c>
      <c r="M148" s="78">
        <v>118.814390060755</v>
      </c>
      <c r="N148" s="78">
        <v>109.47752043596731</v>
      </c>
      <c r="O148" s="78">
        <v>119.21606837606838</v>
      </c>
      <c r="P148" s="78">
        <v>118.6271648711305</v>
      </c>
      <c r="Q148" s="78">
        <v>121.20837304288632</v>
      </c>
      <c r="S148" s="14" t="s">
        <v>521</v>
      </c>
      <c r="T148" s="14"/>
      <c r="U148" s="14"/>
      <c r="V148" s="67" t="s">
        <v>548</v>
      </c>
    </row>
    <row r="149" spans="1:22" x14ac:dyDescent="0.2">
      <c r="A149" s="54" t="s">
        <v>62</v>
      </c>
      <c r="B149" s="54" t="s">
        <v>39</v>
      </c>
      <c r="C149" s="78">
        <v>92.477158913235598</v>
      </c>
      <c r="D149" s="78">
        <v>111.75756856361211</v>
      </c>
      <c r="E149" s="78">
        <v>115.53545127974854</v>
      </c>
      <c r="F149" s="78">
        <v>125.51846968647344</v>
      </c>
      <c r="G149" s="78">
        <v>129.92707187232577</v>
      </c>
      <c r="H149" s="78" t="s">
        <v>545</v>
      </c>
      <c r="I149" s="78">
        <v>134.29740921639413</v>
      </c>
      <c r="J149" s="78">
        <v>137.04336635757855</v>
      </c>
      <c r="K149" s="78">
        <v>163.56719907407407</v>
      </c>
      <c r="L149" s="78">
        <v>162.82814481395587</v>
      </c>
      <c r="M149" s="78">
        <v>152.59808747807389</v>
      </c>
      <c r="N149" s="78">
        <v>153.46833444242677</v>
      </c>
      <c r="O149" s="78">
        <v>178.211045476067</v>
      </c>
      <c r="P149" s="78">
        <v>189.31340963366827</v>
      </c>
      <c r="Q149" s="78">
        <v>188.14337423452545</v>
      </c>
      <c r="S149" s="14" t="s">
        <v>519</v>
      </c>
      <c r="T149" s="14"/>
      <c r="U149" s="14"/>
      <c r="V149" s="67" t="s">
        <v>547</v>
      </c>
    </row>
    <row r="150" spans="1:22" x14ac:dyDescent="0.2">
      <c r="A150" s="54" t="s">
        <v>63</v>
      </c>
      <c r="B150" s="54" t="s">
        <v>39</v>
      </c>
      <c r="C150" s="78">
        <v>395.82448309476166</v>
      </c>
      <c r="D150" s="78">
        <v>453.82737329560069</v>
      </c>
      <c r="E150" s="78">
        <v>505.00251617541335</v>
      </c>
      <c r="F150" s="78">
        <v>561.47112117780296</v>
      </c>
      <c r="G150" s="78">
        <v>597.16628187368531</v>
      </c>
      <c r="H150" s="78">
        <v>605.33022092963927</v>
      </c>
      <c r="I150" s="78">
        <v>613.15714578214579</v>
      </c>
      <c r="J150" s="78">
        <v>580.80228758169937</v>
      </c>
      <c r="K150" s="78">
        <v>637.5519991922456</v>
      </c>
      <c r="L150" s="78">
        <v>672.91880879319888</v>
      </c>
      <c r="M150" s="78">
        <v>715.35062188428424</v>
      </c>
      <c r="N150" s="78">
        <v>763.13181932879127</v>
      </c>
      <c r="O150" s="78">
        <v>823.91175574070314</v>
      </c>
      <c r="P150" s="78">
        <v>891.61886849997461</v>
      </c>
      <c r="Q150" s="78">
        <v>935.92175139819619</v>
      </c>
      <c r="S150" s="14" t="s">
        <v>519</v>
      </c>
      <c r="T150" s="14"/>
      <c r="U150" s="14"/>
      <c r="V150" s="67" t="s">
        <v>547</v>
      </c>
    </row>
    <row r="151" spans="1:22" x14ac:dyDescent="0.2">
      <c r="A151" s="54" t="s">
        <v>64</v>
      </c>
      <c r="B151" s="54" t="s">
        <v>39</v>
      </c>
      <c r="C151" s="78">
        <v>289.20384995064165</v>
      </c>
      <c r="D151" s="78">
        <v>336.62751842751845</v>
      </c>
      <c r="E151" s="78">
        <v>369.02254901960782</v>
      </c>
      <c r="F151" s="78">
        <v>389.50174737893161</v>
      </c>
      <c r="G151" s="78">
        <v>422.30849478390462</v>
      </c>
      <c r="H151" s="78">
        <v>390.79901234567899</v>
      </c>
      <c r="I151" s="78">
        <v>484.38115631691647</v>
      </c>
      <c r="J151" s="78">
        <v>478.71283422459891</v>
      </c>
      <c r="K151" s="78">
        <v>510.11745862253071</v>
      </c>
      <c r="L151" s="78">
        <v>509.0671283963772</v>
      </c>
      <c r="M151" s="78">
        <v>534.83395621996794</v>
      </c>
      <c r="N151" s="78">
        <v>563.22589238145974</v>
      </c>
      <c r="O151" s="78">
        <v>604.52842105263153</v>
      </c>
      <c r="P151" s="78">
        <v>606.55761099365748</v>
      </c>
      <c r="Q151" s="78">
        <v>890.04297082228118</v>
      </c>
      <c r="S151" s="14" t="s">
        <v>521</v>
      </c>
      <c r="T151" s="14"/>
      <c r="U151" s="14"/>
      <c r="V151" s="67" t="s">
        <v>548</v>
      </c>
    </row>
    <row r="152" spans="1:22" x14ac:dyDescent="0.2">
      <c r="A152" s="54" t="s">
        <v>65</v>
      </c>
      <c r="B152" s="54" t="s">
        <v>39</v>
      </c>
      <c r="C152" s="78">
        <v>67.077161450263404</v>
      </c>
      <c r="D152" s="78">
        <v>81.871113037286975</v>
      </c>
      <c r="E152" s="78">
        <v>83.441181907813657</v>
      </c>
      <c r="F152" s="78">
        <v>88.912464659645195</v>
      </c>
      <c r="G152" s="78">
        <v>92.090239410681406</v>
      </c>
      <c r="H152" s="78">
        <v>92.437502919696669</v>
      </c>
      <c r="I152" s="78">
        <v>96.626374192661814</v>
      </c>
      <c r="J152" s="78">
        <v>101.72334555673601</v>
      </c>
      <c r="K152" s="78">
        <v>104.7137741744785</v>
      </c>
      <c r="L152" s="78">
        <v>115.40173580217899</v>
      </c>
      <c r="M152" s="78">
        <v>101.71539079766927</v>
      </c>
      <c r="N152" s="78">
        <v>128.69362765654091</v>
      </c>
      <c r="O152" s="78">
        <v>109.31944467816575</v>
      </c>
      <c r="P152" s="78">
        <v>114.73083584147429</v>
      </c>
      <c r="Q152" s="78">
        <v>118.49177759056445</v>
      </c>
      <c r="S152" s="14" t="s">
        <v>521</v>
      </c>
      <c r="T152" s="14"/>
      <c r="U152" s="14"/>
      <c r="V152" s="67" t="s">
        <v>548</v>
      </c>
    </row>
    <row r="153" spans="1:22" x14ac:dyDescent="0.2">
      <c r="A153" s="54" t="s">
        <v>290</v>
      </c>
      <c r="B153" s="54" t="s">
        <v>39</v>
      </c>
      <c r="C153" s="78">
        <v>1460.63375</v>
      </c>
      <c r="D153" s="78">
        <v>1645.6729088639202</v>
      </c>
      <c r="E153" s="78" t="s">
        <v>545</v>
      </c>
      <c r="F153" s="78" t="s">
        <v>545</v>
      </c>
      <c r="G153" s="78">
        <v>2525.5407779171896</v>
      </c>
      <c r="H153" s="78">
        <v>2541.0049813200499</v>
      </c>
      <c r="I153" s="78" t="s">
        <v>545</v>
      </c>
      <c r="J153" s="78" t="s">
        <v>545</v>
      </c>
      <c r="K153" s="78">
        <v>4570.6788990825689</v>
      </c>
      <c r="L153" s="78">
        <v>3486.1123853211011</v>
      </c>
      <c r="M153" s="78">
        <v>6267.8142201834862</v>
      </c>
      <c r="N153" s="78">
        <v>6399.7609195402301</v>
      </c>
      <c r="O153" s="78">
        <v>5399.5675057208236</v>
      </c>
      <c r="P153" s="78">
        <v>5372.2448512585815</v>
      </c>
      <c r="Q153" s="78">
        <v>5588.9907407407409</v>
      </c>
      <c r="S153" s="14" t="s">
        <v>566</v>
      </c>
      <c r="T153" s="14"/>
      <c r="U153" s="14"/>
      <c r="V153" s="67" t="s">
        <v>548</v>
      </c>
    </row>
    <row r="154" spans="1:22" x14ac:dyDescent="0.2">
      <c r="A154" s="54" t="s">
        <v>66</v>
      </c>
      <c r="B154" s="54" t="s">
        <v>39</v>
      </c>
      <c r="C154" s="78">
        <v>94.069373265455539</v>
      </c>
      <c r="D154" s="78">
        <v>109.7744259685722</v>
      </c>
      <c r="E154" s="78">
        <v>127.02138207562997</v>
      </c>
      <c r="F154" s="78">
        <v>140.62110303635333</v>
      </c>
      <c r="G154" s="78">
        <v>145.65131911027359</v>
      </c>
      <c r="H154" s="78">
        <v>149.42978337379151</v>
      </c>
      <c r="I154" s="78">
        <v>152.90962523542203</v>
      </c>
      <c r="J154" s="78">
        <v>143.34764813242018</v>
      </c>
      <c r="K154" s="78">
        <v>150.97494208185765</v>
      </c>
      <c r="L154" s="78">
        <v>152.22035588822004</v>
      </c>
      <c r="M154" s="78">
        <v>189.01994118889985</v>
      </c>
      <c r="N154" s="78">
        <v>160.16534745971865</v>
      </c>
      <c r="O154" s="78">
        <v>172.28683598293912</v>
      </c>
      <c r="P154" s="78">
        <v>182.91747901971661</v>
      </c>
      <c r="Q154" s="78">
        <v>195.27117077894962</v>
      </c>
      <c r="S154" s="14" t="s">
        <v>518</v>
      </c>
      <c r="T154" s="14"/>
      <c r="U154" s="14"/>
      <c r="V154" s="67" t="s">
        <v>546</v>
      </c>
    </row>
    <row r="155" spans="1:22" x14ac:dyDescent="0.2">
      <c r="A155" s="54" t="s">
        <v>67</v>
      </c>
      <c r="B155" s="54" t="s">
        <v>39</v>
      </c>
      <c r="C155" s="78">
        <v>13.908238446081715</v>
      </c>
      <c r="D155" s="78">
        <v>195.38037203335472</v>
      </c>
      <c r="E155" s="78">
        <v>155.54622356495469</v>
      </c>
      <c r="F155" s="78">
        <v>500.44807467911318</v>
      </c>
      <c r="G155" s="78">
        <v>524.7145338737696</v>
      </c>
      <c r="H155" s="78">
        <v>339.15433896330808</v>
      </c>
      <c r="I155" s="78">
        <v>554.95786516853934</v>
      </c>
      <c r="J155" s="78">
        <v>408.64901129943502</v>
      </c>
      <c r="K155" s="78">
        <v>2567.2802236198463</v>
      </c>
      <c r="L155" s="78">
        <v>1138.1899441340781</v>
      </c>
      <c r="M155" s="78">
        <v>1475.8222996515678</v>
      </c>
      <c r="N155" s="78">
        <v>1517.3285406182601</v>
      </c>
      <c r="O155" s="78">
        <v>1324.5834512022632</v>
      </c>
      <c r="P155" s="78">
        <v>1527.6158620689655</v>
      </c>
      <c r="Q155" s="78">
        <v>1428.5325365205842</v>
      </c>
      <c r="S155" s="14" t="s">
        <v>522</v>
      </c>
      <c r="T155" s="14"/>
      <c r="U155" s="14"/>
      <c r="V155" s="67" t="s">
        <v>549</v>
      </c>
    </row>
    <row r="156" spans="1:22" x14ac:dyDescent="0.2">
      <c r="A156" s="54" t="s">
        <v>291</v>
      </c>
      <c r="B156" s="54" t="s">
        <v>39</v>
      </c>
      <c r="C156" s="78">
        <v>119.89105638065087</v>
      </c>
      <c r="D156" s="78">
        <v>195.11829571582751</v>
      </c>
      <c r="E156" s="78">
        <v>157.38270968950499</v>
      </c>
      <c r="F156" s="78">
        <v>154.64793193098558</v>
      </c>
      <c r="G156" s="78">
        <v>251.58874540484496</v>
      </c>
      <c r="H156" s="78">
        <v>258.19312355956919</v>
      </c>
      <c r="I156" s="78">
        <v>270.25346417476209</v>
      </c>
      <c r="J156" s="78">
        <v>277.00948589403322</v>
      </c>
      <c r="K156" s="78">
        <v>286.09478696011274</v>
      </c>
      <c r="L156" s="78">
        <v>300.83867686943046</v>
      </c>
      <c r="M156" s="78">
        <v>315.41512995498766</v>
      </c>
      <c r="N156" s="78">
        <v>332.38963865912058</v>
      </c>
      <c r="O156" s="78">
        <v>362.29557127628647</v>
      </c>
      <c r="P156" s="78">
        <v>387.2225015713388</v>
      </c>
      <c r="Q156" s="78">
        <v>411.92529851470732</v>
      </c>
      <c r="S156" s="14" t="s">
        <v>521</v>
      </c>
      <c r="T156" s="14"/>
      <c r="U156" s="14"/>
      <c r="V156" s="67" t="s">
        <v>548</v>
      </c>
    </row>
    <row r="157" spans="1:22" x14ac:dyDescent="0.2">
      <c r="A157" s="54" t="s">
        <v>292</v>
      </c>
      <c r="B157" s="54" t="s">
        <v>39</v>
      </c>
      <c r="C157" s="78">
        <v>190.69233268356075</v>
      </c>
      <c r="D157" s="78">
        <v>213.86200687510231</v>
      </c>
      <c r="E157" s="78">
        <v>184.85419039869814</v>
      </c>
      <c r="F157" s="78">
        <v>252.76936936936937</v>
      </c>
      <c r="G157" s="78">
        <v>265.1804584620387</v>
      </c>
      <c r="H157" s="78">
        <v>275.38841097224474</v>
      </c>
      <c r="I157" s="78">
        <v>295.37720284964382</v>
      </c>
      <c r="J157" s="78">
        <v>284.01456582633051</v>
      </c>
      <c r="K157" s="78">
        <v>323.56368362421091</v>
      </c>
      <c r="L157" s="78">
        <v>328.95787139689577</v>
      </c>
      <c r="M157" s="78">
        <v>339.61026019560802</v>
      </c>
      <c r="N157" s="78">
        <v>350.01200369344411</v>
      </c>
      <c r="O157" s="78">
        <v>360.29598386209426</v>
      </c>
      <c r="P157" s="78">
        <v>373.76182618261828</v>
      </c>
      <c r="Q157" s="78">
        <v>394.82060164083867</v>
      </c>
      <c r="S157" s="14" t="s">
        <v>518</v>
      </c>
      <c r="T157" s="14"/>
      <c r="U157" s="14"/>
      <c r="V157" s="67" t="s">
        <v>546</v>
      </c>
    </row>
    <row r="158" spans="1:22" x14ac:dyDescent="0.2">
      <c r="A158" s="54" t="s">
        <v>293</v>
      </c>
      <c r="B158" s="54" t="s">
        <v>39</v>
      </c>
      <c r="C158" s="78">
        <v>122.54108551845063</v>
      </c>
      <c r="D158" s="78">
        <v>145.69865242102304</v>
      </c>
      <c r="E158" s="78">
        <v>157.9605307657111</v>
      </c>
      <c r="F158" s="78">
        <v>168.07410975952467</v>
      </c>
      <c r="G158" s="78">
        <v>174.79316766455077</v>
      </c>
      <c r="H158" s="78">
        <v>161.87787663700891</v>
      </c>
      <c r="I158" s="78">
        <v>163.82218976300197</v>
      </c>
      <c r="J158" s="78">
        <v>163.38643267651889</v>
      </c>
      <c r="K158" s="78">
        <v>192.06792506501949</v>
      </c>
      <c r="L158" s="78">
        <v>191.92190410626063</v>
      </c>
      <c r="M158" s="78">
        <v>204.36512190207534</v>
      </c>
      <c r="N158" s="78">
        <v>213.00834509171537</v>
      </c>
      <c r="O158" s="78">
        <v>221.68225109972153</v>
      </c>
      <c r="P158" s="78">
        <v>233.57063924178263</v>
      </c>
      <c r="Q158" s="78">
        <v>245.47267847774324</v>
      </c>
      <c r="S158" s="14" t="s">
        <v>521</v>
      </c>
      <c r="T158" s="14"/>
      <c r="U158" s="14"/>
      <c r="V158" s="67" t="s">
        <v>548</v>
      </c>
    </row>
    <row r="159" spans="1:22" x14ac:dyDescent="0.2">
      <c r="A159" s="54" t="s">
        <v>295</v>
      </c>
      <c r="B159" s="54" t="s">
        <v>39</v>
      </c>
      <c r="C159" s="78">
        <v>71.512262465486444</v>
      </c>
      <c r="D159" s="78">
        <v>105.39692799555185</v>
      </c>
      <c r="E159" s="78">
        <v>99.071623055978591</v>
      </c>
      <c r="F159" s="78">
        <v>107.60119974888977</v>
      </c>
      <c r="G159" s="78">
        <v>112.52573435947214</v>
      </c>
      <c r="H159" s="78">
        <v>102.02599469496022</v>
      </c>
      <c r="I159" s="78">
        <v>107.54685854685854</v>
      </c>
      <c r="J159" s="78">
        <v>110.23342831433713</v>
      </c>
      <c r="K159" s="78">
        <v>112.76682448008329</v>
      </c>
      <c r="L159" s="78">
        <v>118.17262066411554</v>
      </c>
      <c r="M159" s="78">
        <v>123.20724113318073</v>
      </c>
      <c r="N159" s="78">
        <v>131.73489254731862</v>
      </c>
      <c r="O159" s="78">
        <v>146.92684547244093</v>
      </c>
      <c r="P159" s="78">
        <v>146.02779825984368</v>
      </c>
      <c r="Q159" s="78">
        <v>151.87155288638314</v>
      </c>
      <c r="S159" s="14" t="s">
        <v>521</v>
      </c>
      <c r="T159" s="14"/>
      <c r="U159" s="14"/>
      <c r="V159" s="67" t="s">
        <v>548</v>
      </c>
    </row>
    <row r="160" spans="1:22" x14ac:dyDescent="0.2">
      <c r="A160" s="54" t="s">
        <v>296</v>
      </c>
      <c r="B160" s="54" t="s">
        <v>39</v>
      </c>
      <c r="C160" s="78">
        <v>150.11341445095388</v>
      </c>
      <c r="D160" s="78">
        <v>172.00891624136895</v>
      </c>
      <c r="E160" s="78">
        <v>186.5377141319621</v>
      </c>
      <c r="F160" s="78">
        <v>193.01603756866913</v>
      </c>
      <c r="G160" s="78">
        <v>209.41564403637327</v>
      </c>
      <c r="H160" s="78">
        <v>195.58368329858155</v>
      </c>
      <c r="I160" s="78">
        <v>215.14510635563266</v>
      </c>
      <c r="J160" s="78">
        <v>267.3495043842928</v>
      </c>
      <c r="K160" s="78">
        <v>319.97808517252099</v>
      </c>
      <c r="L160" s="78">
        <v>292.00188901275857</v>
      </c>
      <c r="M160" s="78">
        <v>303.90123793093011</v>
      </c>
      <c r="N160" s="78">
        <v>317.64615431183216</v>
      </c>
      <c r="O160" s="78">
        <v>297.10247520274953</v>
      </c>
      <c r="P160" s="78">
        <v>257.93917618761276</v>
      </c>
      <c r="Q160" s="78">
        <v>269.20671064124576</v>
      </c>
      <c r="S160" s="14" t="s">
        <v>519</v>
      </c>
      <c r="T160" s="14"/>
      <c r="U160" s="14"/>
      <c r="V160" s="67" t="s">
        <v>547</v>
      </c>
    </row>
    <row r="161" spans="1:22" x14ac:dyDescent="0.2">
      <c r="A161" s="54" t="s">
        <v>68</v>
      </c>
      <c r="B161" s="54" t="s">
        <v>39</v>
      </c>
      <c r="C161" s="78">
        <v>72.096327021340542</v>
      </c>
      <c r="D161" s="78">
        <v>105.66775126970596</v>
      </c>
      <c r="E161" s="78">
        <v>116.18091605791417</v>
      </c>
      <c r="F161" s="78">
        <v>129.18535028010362</v>
      </c>
      <c r="G161" s="78">
        <v>128.11795277099199</v>
      </c>
      <c r="H161" s="78">
        <v>122.55409153952843</v>
      </c>
      <c r="I161" s="78">
        <v>128.66459611834557</v>
      </c>
      <c r="J161" s="78">
        <v>129.75231913253251</v>
      </c>
      <c r="K161" s="78">
        <v>149.14974336085695</v>
      </c>
      <c r="L161" s="78">
        <v>139.936293675146</v>
      </c>
      <c r="M161" s="78">
        <v>146.03621417462787</v>
      </c>
      <c r="N161" s="78">
        <v>157.27051334246272</v>
      </c>
      <c r="O161" s="78">
        <v>160.76388580726277</v>
      </c>
      <c r="P161" s="78">
        <v>169.82691336429372</v>
      </c>
      <c r="Q161" s="78">
        <v>179.88973842069032</v>
      </c>
      <c r="S161" s="14" t="s">
        <v>521</v>
      </c>
      <c r="T161" s="14"/>
      <c r="U161" s="14"/>
      <c r="V161" s="67" t="s">
        <v>548</v>
      </c>
    </row>
    <row r="162" spans="1:22" x14ac:dyDescent="0.2">
      <c r="A162" s="54" t="s">
        <v>294</v>
      </c>
      <c r="B162" s="54" t="s">
        <v>39</v>
      </c>
      <c r="C162" s="78">
        <v>74.678911779527795</v>
      </c>
      <c r="D162" s="78">
        <v>83.837786866292845</v>
      </c>
      <c r="E162" s="78">
        <v>107.30723553379967</v>
      </c>
      <c r="F162" s="78">
        <v>130.90106053849155</v>
      </c>
      <c r="G162" s="78">
        <v>129.06653156320223</v>
      </c>
      <c r="H162" s="78">
        <v>95.536911739502997</v>
      </c>
      <c r="I162" s="78">
        <v>85.761097260021955</v>
      </c>
      <c r="J162" s="78">
        <v>86.764866816126457</v>
      </c>
      <c r="K162" s="78">
        <v>87.783006208064208</v>
      </c>
      <c r="L162" s="78">
        <v>89.419024113581258</v>
      </c>
      <c r="M162" s="78">
        <v>110.59477436744631</v>
      </c>
      <c r="N162" s="78">
        <v>119.24695492545459</v>
      </c>
      <c r="O162" s="78">
        <v>120.66315436741381</v>
      </c>
      <c r="P162" s="78">
        <v>119.91853113292257</v>
      </c>
      <c r="Q162" s="78">
        <v>126.47758718843593</v>
      </c>
      <c r="S162" s="14" t="s">
        <v>521</v>
      </c>
      <c r="T162" s="14"/>
      <c r="U162" s="14"/>
      <c r="V162" s="67" t="s">
        <v>548</v>
      </c>
    </row>
    <row r="163" spans="1:22" x14ac:dyDescent="0.2">
      <c r="A163" s="54" t="s">
        <v>69</v>
      </c>
      <c r="B163" s="54" t="s">
        <v>39</v>
      </c>
      <c r="C163" s="78">
        <v>73.32483463619964</v>
      </c>
      <c r="D163" s="78">
        <v>92.146777434543978</v>
      </c>
      <c r="E163" s="78">
        <v>103.09874300011914</v>
      </c>
      <c r="F163" s="78">
        <v>111.73055239009176</v>
      </c>
      <c r="G163" s="78">
        <v>115.5986068526181</v>
      </c>
      <c r="H163" s="78">
        <v>98.63595017984008</v>
      </c>
      <c r="I163" s="78">
        <v>108.33569948817939</v>
      </c>
      <c r="J163" s="78">
        <v>109.41766189564531</v>
      </c>
      <c r="K163" s="78">
        <v>141.80231720494658</v>
      </c>
      <c r="L163" s="78">
        <v>119.26700553146958</v>
      </c>
      <c r="M163" s="78">
        <v>123.7508346250149</v>
      </c>
      <c r="N163" s="78">
        <v>128.42319039246655</v>
      </c>
      <c r="O163" s="78">
        <v>128.60107206670637</v>
      </c>
      <c r="P163" s="78">
        <v>132.36438837147023</v>
      </c>
      <c r="Q163" s="78">
        <v>154.51785500657974</v>
      </c>
      <c r="S163" s="14" t="s">
        <v>521</v>
      </c>
      <c r="T163" s="14"/>
      <c r="U163" s="14"/>
      <c r="V163" s="67" t="s">
        <v>548</v>
      </c>
    </row>
    <row r="164" spans="1:22" x14ac:dyDescent="0.2">
      <c r="A164" s="54" t="s">
        <v>297</v>
      </c>
      <c r="B164" s="54" t="s">
        <v>39</v>
      </c>
      <c r="C164" s="78">
        <v>69.279006836308398</v>
      </c>
      <c r="D164" s="78">
        <v>127.98257690846943</v>
      </c>
      <c r="E164" s="78">
        <v>143.21815686088891</v>
      </c>
      <c r="F164" s="78">
        <v>162.52932747420709</v>
      </c>
      <c r="G164" s="78">
        <v>160.25923102577539</v>
      </c>
      <c r="H164" s="78">
        <v>145.51867713537948</v>
      </c>
      <c r="I164" s="78">
        <v>155.64260728186431</v>
      </c>
      <c r="J164" s="78">
        <v>105.24228168185827</v>
      </c>
      <c r="K164" s="78">
        <v>121.59638907916626</v>
      </c>
      <c r="L164" s="78">
        <v>118.41595427678179</v>
      </c>
      <c r="M164" s="78">
        <v>116.71458495713172</v>
      </c>
      <c r="N164" s="78">
        <v>115.47605345298479</v>
      </c>
      <c r="O164" s="78" t="s">
        <v>545</v>
      </c>
      <c r="P164" s="78">
        <v>186.55486362539222</v>
      </c>
      <c r="Q164" s="78">
        <v>185.64359678273851</v>
      </c>
      <c r="S164" s="14" t="s">
        <v>521</v>
      </c>
      <c r="T164" s="14"/>
      <c r="U164" s="14"/>
      <c r="V164" s="67" t="s">
        <v>548</v>
      </c>
    </row>
    <row r="165" spans="1:22" x14ac:dyDescent="0.2">
      <c r="A165" s="54" t="s">
        <v>70</v>
      </c>
      <c r="B165" s="54" t="s">
        <v>39</v>
      </c>
      <c r="C165" s="78">
        <v>201.94001080443965</v>
      </c>
      <c r="D165" s="78">
        <v>221.1684449757837</v>
      </c>
      <c r="E165" s="78">
        <v>259.04155305612363</v>
      </c>
      <c r="F165" s="78">
        <v>284.37394868779904</v>
      </c>
      <c r="G165" s="78">
        <v>302.55852253583447</v>
      </c>
      <c r="H165" s="78">
        <v>268.48654461511717</v>
      </c>
      <c r="I165" s="78">
        <v>302.14480365478113</v>
      </c>
      <c r="J165" s="78">
        <v>280.66565998124298</v>
      </c>
      <c r="K165" s="78">
        <v>366.04993267457127</v>
      </c>
      <c r="L165" s="78">
        <v>313.05607718367082</v>
      </c>
      <c r="M165" s="78">
        <v>331.37481861721312</v>
      </c>
      <c r="N165" s="78">
        <v>327.04422292800018</v>
      </c>
      <c r="O165" s="78">
        <v>308.52253217985543</v>
      </c>
      <c r="P165" s="78">
        <v>295.36255566166068</v>
      </c>
      <c r="Q165" s="78">
        <v>317.57819259683419</v>
      </c>
      <c r="S165" s="14" t="s">
        <v>518</v>
      </c>
      <c r="T165" s="14"/>
      <c r="U165" s="14"/>
      <c r="V165" s="67" t="s">
        <v>546</v>
      </c>
    </row>
    <row r="166" spans="1:22" x14ac:dyDescent="0.2">
      <c r="A166" s="54" t="s">
        <v>39</v>
      </c>
      <c r="B166" s="54" t="s">
        <v>39</v>
      </c>
      <c r="C166" s="78">
        <v>232.62606634179764</v>
      </c>
      <c r="D166" s="78">
        <v>254.43940588586068</v>
      </c>
      <c r="E166" s="78">
        <v>301.41164934496078</v>
      </c>
      <c r="F166" s="78">
        <v>312.32223769095947</v>
      </c>
      <c r="G166" s="78">
        <v>341.27148540738909</v>
      </c>
      <c r="H166" s="78">
        <v>330.02762552371763</v>
      </c>
      <c r="I166" s="78">
        <v>356.36413540208872</v>
      </c>
      <c r="J166" s="78">
        <v>351.73525935076867</v>
      </c>
      <c r="K166" s="78">
        <v>388.51230837154293</v>
      </c>
      <c r="L166" s="78">
        <v>393.05417533530772</v>
      </c>
      <c r="M166" s="78">
        <v>406.98231670976605</v>
      </c>
      <c r="N166" s="78">
        <v>429.28521568015367</v>
      </c>
      <c r="O166" s="78">
        <v>429.90852863417717</v>
      </c>
      <c r="P166" s="78">
        <v>453.83245387726913</v>
      </c>
      <c r="Q166" s="78">
        <v>489.54336734504449</v>
      </c>
      <c r="S166" s="14" t="s">
        <v>518</v>
      </c>
      <c r="T166" s="14"/>
      <c r="U166" s="14"/>
      <c r="V166" s="67" t="s">
        <v>546</v>
      </c>
    </row>
    <row r="167" spans="1:22" x14ac:dyDescent="0.2">
      <c r="A167" s="54" t="s">
        <v>71</v>
      </c>
      <c r="B167" s="54" t="s">
        <v>39</v>
      </c>
      <c r="C167" s="78">
        <v>73.420198661848957</v>
      </c>
      <c r="D167" s="78">
        <v>88.985323914352989</v>
      </c>
      <c r="E167" s="78">
        <v>126.41049049486818</v>
      </c>
      <c r="F167" s="78">
        <v>123.85565026120429</v>
      </c>
      <c r="G167" s="78">
        <v>120.18279716839315</v>
      </c>
      <c r="H167" s="78">
        <v>115.18904427314278</v>
      </c>
      <c r="I167" s="78">
        <v>119.75792017955284</v>
      </c>
      <c r="J167" s="78">
        <v>121.59647366690022</v>
      </c>
      <c r="K167" s="78">
        <v>122.01092474686563</v>
      </c>
      <c r="L167" s="78">
        <v>116.81227038428764</v>
      </c>
      <c r="M167" s="78">
        <v>119.81411469933185</v>
      </c>
      <c r="N167" s="78">
        <v>124.43308008642921</v>
      </c>
      <c r="O167" s="78">
        <v>131.76155504555254</v>
      </c>
      <c r="P167" s="78">
        <v>135.7412900090259</v>
      </c>
      <c r="Q167" s="78">
        <v>150.41635479304207</v>
      </c>
      <c r="S167" s="14" t="s">
        <v>519</v>
      </c>
      <c r="T167" s="14"/>
      <c r="U167" s="14"/>
      <c r="V167" s="67" t="s">
        <v>547</v>
      </c>
    </row>
    <row r="168" spans="1:22" x14ac:dyDescent="0.2">
      <c r="A168" s="54" t="s">
        <v>72</v>
      </c>
      <c r="B168" s="54" t="s">
        <v>39</v>
      </c>
      <c r="C168" s="78">
        <v>362.29514092777453</v>
      </c>
      <c r="D168" s="78">
        <v>437.45827843653933</v>
      </c>
      <c r="E168" s="78">
        <v>483.96421297643292</v>
      </c>
      <c r="F168" s="78">
        <v>536.0372871403406</v>
      </c>
      <c r="G168" s="78">
        <v>581.81745915985994</v>
      </c>
      <c r="H168" s="78">
        <v>559.10563022157646</v>
      </c>
      <c r="I168" s="78">
        <v>670.10243863941287</v>
      </c>
      <c r="J168" s="78">
        <v>689.07744372737284</v>
      </c>
      <c r="K168" s="78">
        <v>717.2402435216984</v>
      </c>
      <c r="L168" s="78">
        <v>763.19388388699167</v>
      </c>
      <c r="M168" s="78">
        <v>795.77272375647874</v>
      </c>
      <c r="N168" s="78">
        <v>855.93900270583686</v>
      </c>
      <c r="O168" s="78">
        <v>915.69255738465108</v>
      </c>
      <c r="P168" s="78">
        <v>979.11383807980246</v>
      </c>
      <c r="Q168" s="78">
        <v>1128.6836294205546</v>
      </c>
      <c r="S168" s="14" t="s">
        <v>521</v>
      </c>
      <c r="T168" s="14"/>
      <c r="U168" s="14"/>
      <c r="V168" s="67" t="s">
        <v>548</v>
      </c>
    </row>
    <row r="169" spans="1:22" x14ac:dyDescent="0.2">
      <c r="A169" s="54" t="s">
        <v>298</v>
      </c>
      <c r="B169" s="54" t="s">
        <v>39</v>
      </c>
      <c r="C169" s="78">
        <v>389.88995986128936</v>
      </c>
      <c r="D169" s="78">
        <v>448.8433005506397</v>
      </c>
      <c r="E169" s="78">
        <v>474.78393897137232</v>
      </c>
      <c r="F169" s="78">
        <v>519.06732755059897</v>
      </c>
      <c r="G169" s="78">
        <v>550.83901628629008</v>
      </c>
      <c r="H169" s="78">
        <v>552.78326489543963</v>
      </c>
      <c r="I169" s="78">
        <v>572.18316339572266</v>
      </c>
      <c r="J169" s="78">
        <v>588.63031454746579</v>
      </c>
      <c r="K169" s="78">
        <v>607.93731536448809</v>
      </c>
      <c r="L169" s="78">
        <v>644.12840969744639</v>
      </c>
      <c r="M169" s="78">
        <v>668.58558709894169</v>
      </c>
      <c r="N169" s="78">
        <v>720.9075159092821</v>
      </c>
      <c r="O169" s="78">
        <v>784.61969911848951</v>
      </c>
      <c r="P169" s="78">
        <v>852.00019449306774</v>
      </c>
      <c r="Q169" s="78">
        <v>904.3083904014253</v>
      </c>
      <c r="S169" s="14" t="s">
        <v>519</v>
      </c>
      <c r="T169" s="14"/>
      <c r="U169" s="14"/>
      <c r="V169" s="67" t="s">
        <v>547</v>
      </c>
    </row>
    <row r="170" spans="1:22" x14ac:dyDescent="0.2">
      <c r="A170" s="54" t="s">
        <v>73</v>
      </c>
      <c r="B170" s="54" t="s">
        <v>39</v>
      </c>
      <c r="C170" s="78">
        <v>63.39324926068187</v>
      </c>
      <c r="D170" s="78">
        <v>77.053481366144268</v>
      </c>
      <c r="E170" s="78">
        <v>78.523149848115636</v>
      </c>
      <c r="F170" s="78">
        <v>85.051275167785235</v>
      </c>
      <c r="G170" s="78">
        <v>87.421524813233731</v>
      </c>
      <c r="H170" s="78">
        <v>84.120729839515221</v>
      </c>
      <c r="I170" s="78">
        <v>89.800407999708568</v>
      </c>
      <c r="J170" s="78">
        <v>86.543294768245659</v>
      </c>
      <c r="K170" s="78">
        <v>92.507620584543659</v>
      </c>
      <c r="L170" s="78">
        <v>94.647770677899544</v>
      </c>
      <c r="M170" s="78">
        <v>102.55954415954416</v>
      </c>
      <c r="N170" s="78">
        <v>100.29762793840463</v>
      </c>
      <c r="O170" s="78">
        <v>110.54323543056994</v>
      </c>
      <c r="P170" s="78">
        <v>115.06111824276138</v>
      </c>
      <c r="Q170" s="78">
        <v>135.94923313431769</v>
      </c>
      <c r="S170" s="14" t="s">
        <v>521</v>
      </c>
      <c r="T170" s="14"/>
      <c r="U170" s="14"/>
      <c r="V170" s="67" t="s">
        <v>548</v>
      </c>
    </row>
    <row r="171" spans="1:22" x14ac:dyDescent="0.2">
      <c r="A171" s="54" t="s">
        <v>299</v>
      </c>
      <c r="B171" s="54" t="s">
        <v>39</v>
      </c>
      <c r="C171" s="78">
        <v>145.54593344468714</v>
      </c>
      <c r="D171" s="78">
        <v>166.09454955647848</v>
      </c>
      <c r="E171" s="78">
        <v>191.72667836882138</v>
      </c>
      <c r="F171" s="78">
        <v>235.58688591668158</v>
      </c>
      <c r="G171" s="78">
        <v>261.63163087197387</v>
      </c>
      <c r="H171" s="78">
        <v>247.62084833933574</v>
      </c>
      <c r="I171" s="78">
        <v>281.36612454292418</v>
      </c>
      <c r="J171" s="78">
        <v>286.44272690161927</v>
      </c>
      <c r="K171" s="78">
        <v>294.99064893188233</v>
      </c>
      <c r="L171" s="78">
        <v>296.18770564160178</v>
      </c>
      <c r="M171" s="78">
        <v>322.48026420923668</v>
      </c>
      <c r="N171" s="78">
        <v>346.50983201974367</v>
      </c>
      <c r="O171" s="78">
        <v>353.48173486510905</v>
      </c>
      <c r="P171" s="78">
        <v>372.592853275582</v>
      </c>
      <c r="Q171" s="78">
        <v>387.60598510213089</v>
      </c>
      <c r="S171" s="14" t="s">
        <v>518</v>
      </c>
      <c r="T171" s="14"/>
      <c r="U171" s="14"/>
      <c r="V171" s="67" t="s">
        <v>546</v>
      </c>
    </row>
    <row r="172" spans="1:22" x14ac:dyDescent="0.2">
      <c r="A172" s="54" t="s">
        <v>300</v>
      </c>
      <c r="B172" s="54" t="s">
        <v>39</v>
      </c>
      <c r="C172" s="78">
        <v>93.111347691553561</v>
      </c>
      <c r="D172" s="78">
        <v>108.0682787398927</v>
      </c>
      <c r="E172" s="78">
        <v>111.53679627317845</v>
      </c>
      <c r="F172" s="78">
        <v>121.13383161538344</v>
      </c>
      <c r="G172" s="78">
        <v>127.07696407632449</v>
      </c>
      <c r="H172" s="78">
        <v>124.17234459798422</v>
      </c>
      <c r="I172" s="78">
        <v>137.60539196148144</v>
      </c>
      <c r="J172" s="78">
        <v>144.43754869691043</v>
      </c>
      <c r="K172" s="78">
        <v>188.04000442386993</v>
      </c>
      <c r="L172" s="78">
        <v>156.76785517339172</v>
      </c>
      <c r="M172" s="78">
        <v>182.31271515303249</v>
      </c>
      <c r="N172" s="78">
        <v>167.21926749100015</v>
      </c>
      <c r="O172" s="78">
        <v>208.63191044869197</v>
      </c>
      <c r="P172" s="78">
        <v>214.29281639125097</v>
      </c>
      <c r="Q172" s="78">
        <v>230.32728376422244</v>
      </c>
      <c r="S172" s="14" t="s">
        <v>519</v>
      </c>
      <c r="T172" s="14"/>
      <c r="U172" s="14"/>
      <c r="V172" s="67" t="s">
        <v>547</v>
      </c>
    </row>
    <row r="173" spans="1:22" x14ac:dyDescent="0.2">
      <c r="A173" s="54" t="s">
        <v>74</v>
      </c>
      <c r="B173" s="54" t="s">
        <v>39</v>
      </c>
      <c r="C173" s="78">
        <v>131.67968239140589</v>
      </c>
      <c r="D173" s="78">
        <v>150.51246369608771</v>
      </c>
      <c r="E173" s="78">
        <v>165.19704532771129</v>
      </c>
      <c r="F173" s="78">
        <v>174.21670094739466</v>
      </c>
      <c r="G173" s="78">
        <v>183.4106113389031</v>
      </c>
      <c r="H173" s="78">
        <v>166.68939056084395</v>
      </c>
      <c r="I173" s="78">
        <v>201.2187546588481</v>
      </c>
      <c r="J173" s="78">
        <v>196.91984832635984</v>
      </c>
      <c r="K173" s="78">
        <v>262.33623056552892</v>
      </c>
      <c r="L173" s="78">
        <v>245.54810278344837</v>
      </c>
      <c r="M173" s="78">
        <v>226.89725230321642</v>
      </c>
      <c r="N173" s="78">
        <v>227.58489222603404</v>
      </c>
      <c r="O173" s="78">
        <v>247.64789072304276</v>
      </c>
      <c r="P173" s="78">
        <v>256.93129820051416</v>
      </c>
      <c r="Q173" s="78">
        <v>272.73803131267385</v>
      </c>
      <c r="S173" s="14" t="s">
        <v>518</v>
      </c>
      <c r="T173" s="14"/>
      <c r="U173" s="14"/>
      <c r="V173" s="67" t="s">
        <v>546</v>
      </c>
    </row>
    <row r="174" spans="1:22" x14ac:dyDescent="0.2">
      <c r="A174" s="54" t="s">
        <v>75</v>
      </c>
      <c r="B174" s="54" t="s">
        <v>39</v>
      </c>
      <c r="C174" s="78">
        <v>91.85681809882044</v>
      </c>
      <c r="D174" s="78">
        <v>111.95039250189186</v>
      </c>
      <c r="E174" s="78">
        <v>127.63507815339877</v>
      </c>
      <c r="F174" s="78">
        <v>135.66891284815813</v>
      </c>
      <c r="G174" s="78">
        <v>140.64258398970492</v>
      </c>
      <c r="H174" s="78">
        <v>127.50242676452643</v>
      </c>
      <c r="I174" s="78">
        <v>131.54656422096477</v>
      </c>
      <c r="J174" s="78">
        <v>132.50643395387976</v>
      </c>
      <c r="K174" s="78">
        <v>144.81874391066478</v>
      </c>
      <c r="L174" s="78">
        <v>143.66069778080683</v>
      </c>
      <c r="M174" s="78">
        <v>150.50101944865983</v>
      </c>
      <c r="N174" s="78">
        <v>161.54927241899722</v>
      </c>
      <c r="O174" s="78">
        <v>163.95487221564369</v>
      </c>
      <c r="P174" s="78">
        <v>176.31445149052499</v>
      </c>
      <c r="Q174" s="78">
        <v>182.58572847185789</v>
      </c>
      <c r="S174" s="14" t="s">
        <v>521</v>
      </c>
      <c r="T174" s="14"/>
      <c r="U174" s="14"/>
      <c r="V174" s="67" t="s">
        <v>548</v>
      </c>
    </row>
    <row r="175" spans="1:22" x14ac:dyDescent="0.2">
      <c r="A175" s="54" t="s">
        <v>301</v>
      </c>
      <c r="B175" s="54" t="s">
        <v>39</v>
      </c>
      <c r="C175" s="78">
        <v>75.944034630504888</v>
      </c>
      <c r="D175" s="78">
        <v>98.060150909142479</v>
      </c>
      <c r="E175" s="78">
        <v>162.81719003492177</v>
      </c>
      <c r="F175" s="78">
        <v>185.31123939018801</v>
      </c>
      <c r="G175" s="78">
        <v>191.10969566423955</v>
      </c>
      <c r="H175" s="78">
        <v>168.3568554992072</v>
      </c>
      <c r="I175" s="78">
        <v>153.52132639537237</v>
      </c>
      <c r="J175" s="78">
        <v>144.80234743310467</v>
      </c>
      <c r="K175" s="78">
        <v>149.10612469172088</v>
      </c>
      <c r="L175" s="78">
        <v>152.75098967188572</v>
      </c>
      <c r="M175" s="78">
        <v>175.63040518393385</v>
      </c>
      <c r="N175" s="78">
        <v>183.97571784284679</v>
      </c>
      <c r="O175" s="78">
        <v>221.50270392920621</v>
      </c>
      <c r="P175" s="78">
        <v>120.5691513797552</v>
      </c>
      <c r="Q175" s="78">
        <v>132.17678994513918</v>
      </c>
      <c r="S175" s="14" t="s">
        <v>522</v>
      </c>
      <c r="T175" s="14"/>
      <c r="U175" s="14"/>
      <c r="V175" s="67" t="s">
        <v>549</v>
      </c>
    </row>
    <row r="176" spans="1:22" x14ac:dyDescent="0.2">
      <c r="A176" s="54" t="s">
        <v>76</v>
      </c>
      <c r="B176" s="54" t="s">
        <v>39</v>
      </c>
      <c r="C176" s="78">
        <v>356.85132743362834</v>
      </c>
      <c r="D176" s="78">
        <v>400.83149348337014</v>
      </c>
      <c r="E176" s="78">
        <v>432.72438764643238</v>
      </c>
      <c r="F176" s="78">
        <v>456.70623612801603</v>
      </c>
      <c r="G176" s="78">
        <v>477.36992738146091</v>
      </c>
      <c r="H176" s="78">
        <v>479.97671281505148</v>
      </c>
      <c r="I176" s="78">
        <v>501.62265131823244</v>
      </c>
      <c r="J176" s="78">
        <v>508.89284921984768</v>
      </c>
      <c r="K176" s="78">
        <v>533.16362960208255</v>
      </c>
      <c r="L176" s="78">
        <v>565.20087465717882</v>
      </c>
      <c r="M176" s="78">
        <v>595.32571893250531</v>
      </c>
      <c r="N176" s="78">
        <v>630.62401953529672</v>
      </c>
      <c r="O176" s="78">
        <v>669.34616523541604</v>
      </c>
      <c r="P176" s="78">
        <v>696.79029514017304</v>
      </c>
      <c r="Q176" s="78">
        <v>729.67934140578859</v>
      </c>
      <c r="S176" s="14" t="s">
        <v>519</v>
      </c>
      <c r="T176" s="14"/>
      <c r="U176" s="14"/>
      <c r="V176" s="67" t="s">
        <v>547</v>
      </c>
    </row>
    <row r="177" spans="1:22" x14ac:dyDescent="0.2">
      <c r="A177" s="54" t="s">
        <v>77</v>
      </c>
      <c r="B177" s="54" t="s">
        <v>39</v>
      </c>
      <c r="C177" s="78">
        <v>74.986755998753509</v>
      </c>
      <c r="D177" s="78">
        <v>91.517584983997921</v>
      </c>
      <c r="E177" s="78">
        <v>96.031917640780208</v>
      </c>
      <c r="F177" s="78">
        <v>111.39810541656546</v>
      </c>
      <c r="G177" s="78">
        <v>113.06130559491309</v>
      </c>
      <c r="H177" s="78">
        <v>104.12476504164583</v>
      </c>
      <c r="I177" s="78">
        <v>107.8953185835809</v>
      </c>
      <c r="J177" s="78">
        <v>111.74050923798143</v>
      </c>
      <c r="K177" s="78">
        <v>130.25929480794653</v>
      </c>
      <c r="L177" s="78">
        <v>125.28876303487954</v>
      </c>
      <c r="M177" s="78">
        <v>130.00452026045309</v>
      </c>
      <c r="N177" s="78">
        <v>132.78851595801842</v>
      </c>
      <c r="O177" s="78">
        <v>138.26040530147205</v>
      </c>
      <c r="P177" s="78">
        <v>139.1635357142857</v>
      </c>
      <c r="Q177" s="78">
        <v>144.78179000666702</v>
      </c>
      <c r="S177" s="14" t="s">
        <v>521</v>
      </c>
      <c r="T177" s="14"/>
      <c r="U177" s="14"/>
      <c r="V177" s="67" t="s">
        <v>548</v>
      </c>
    </row>
    <row r="178" spans="1:22" x14ac:dyDescent="0.2">
      <c r="A178" s="54" t="s">
        <v>78</v>
      </c>
      <c r="B178" s="54" t="s">
        <v>39</v>
      </c>
      <c r="C178" s="78">
        <v>214.47157878800391</v>
      </c>
      <c r="D178" s="78">
        <v>247.72392533085167</v>
      </c>
      <c r="E178" s="78">
        <v>281.18430416536512</v>
      </c>
      <c r="F178" s="78">
        <v>306.30097832211987</v>
      </c>
      <c r="G178" s="78">
        <v>331.89269234610646</v>
      </c>
      <c r="H178" s="78">
        <v>326.59159761439804</v>
      </c>
      <c r="I178" s="78">
        <v>356.51679782082323</v>
      </c>
      <c r="J178" s="78">
        <v>367.07240238062758</v>
      </c>
      <c r="K178" s="78">
        <v>400.72003269356236</v>
      </c>
      <c r="L178" s="78">
        <v>411.6533825566616</v>
      </c>
      <c r="M178" s="78">
        <v>419.18767678638858</v>
      </c>
      <c r="N178" s="78">
        <v>520.68425458853915</v>
      </c>
      <c r="O178" s="78">
        <v>570.54213657509115</v>
      </c>
      <c r="P178" s="78">
        <v>545.38489348145276</v>
      </c>
      <c r="Q178" s="78">
        <v>578.22382306304337</v>
      </c>
      <c r="S178" s="14" t="s">
        <v>518</v>
      </c>
      <c r="T178" s="14"/>
      <c r="U178" s="14"/>
      <c r="V178" s="67" t="s">
        <v>546</v>
      </c>
    </row>
    <row r="179" spans="1:22" x14ac:dyDescent="0.2">
      <c r="A179" s="54" t="s">
        <v>79</v>
      </c>
      <c r="B179" s="54" t="s">
        <v>39</v>
      </c>
      <c r="C179" s="78">
        <v>93.154290071314307</v>
      </c>
      <c r="D179" s="78">
        <v>112.79295312033443</v>
      </c>
      <c r="E179" s="78">
        <v>116.68744968244029</v>
      </c>
      <c r="F179" s="78">
        <v>127.10697779111645</v>
      </c>
      <c r="G179" s="78">
        <v>128.9682954902166</v>
      </c>
      <c r="H179" s="78">
        <v>111.82770618364269</v>
      </c>
      <c r="I179" s="78">
        <v>133.66198277639447</v>
      </c>
      <c r="J179" s="78">
        <v>133.06354530926123</v>
      </c>
      <c r="K179" s="78">
        <v>137.25012141055566</v>
      </c>
      <c r="L179" s="78">
        <v>142.76467649263051</v>
      </c>
      <c r="M179" s="78">
        <v>147.15677359078168</v>
      </c>
      <c r="N179" s="78">
        <v>154.00416212003117</v>
      </c>
      <c r="O179" s="78">
        <v>162.22370266479663</v>
      </c>
      <c r="P179" s="78">
        <v>171.19727668845317</v>
      </c>
      <c r="Q179" s="78">
        <v>180.4603563787422</v>
      </c>
      <c r="S179" s="14" t="s">
        <v>521</v>
      </c>
      <c r="T179" s="14"/>
      <c r="U179" s="14"/>
      <c r="V179" s="67" t="s">
        <v>548</v>
      </c>
    </row>
    <row r="180" spans="1:22" x14ac:dyDescent="0.2">
      <c r="A180" s="54" t="s">
        <v>80</v>
      </c>
      <c r="B180" s="54" t="s">
        <v>39</v>
      </c>
      <c r="C180" s="78">
        <v>146.9854368021019</v>
      </c>
      <c r="D180" s="78">
        <v>146.36423231387087</v>
      </c>
      <c r="E180" s="78">
        <v>158.16044159368448</v>
      </c>
      <c r="F180" s="78">
        <v>167.47222444199929</v>
      </c>
      <c r="G180" s="78">
        <v>173.44858268873006</v>
      </c>
      <c r="H180" s="78">
        <v>157.2826561096754</v>
      </c>
      <c r="I180" s="78">
        <v>168.21997698257636</v>
      </c>
      <c r="J180" s="78">
        <v>168.4972071135285</v>
      </c>
      <c r="K180" s="78">
        <v>164.93746986224602</v>
      </c>
      <c r="L180" s="78">
        <v>176.40856384012437</v>
      </c>
      <c r="M180" s="78">
        <v>191.09417869073852</v>
      </c>
      <c r="N180" s="78">
        <v>184.94693537232496</v>
      </c>
      <c r="O180" s="78">
        <v>198.75667343166276</v>
      </c>
      <c r="P180" s="78">
        <v>206.02794067584321</v>
      </c>
      <c r="Q180" s="78">
        <v>221.17676106538786</v>
      </c>
      <c r="S180" s="14" t="s">
        <v>518</v>
      </c>
      <c r="T180" s="14"/>
      <c r="U180" s="14"/>
      <c r="V180" s="67" t="s">
        <v>546</v>
      </c>
    </row>
    <row r="181" spans="1:22" x14ac:dyDescent="0.2">
      <c r="A181" s="54" t="s">
        <v>81</v>
      </c>
      <c r="B181" s="54" t="s">
        <v>39</v>
      </c>
      <c r="C181" s="78">
        <v>169.48207723774527</v>
      </c>
      <c r="D181" s="78">
        <v>184.38415017096602</v>
      </c>
      <c r="E181" s="78">
        <v>211.99067112225006</v>
      </c>
      <c r="F181" s="78">
        <v>223.95681179775281</v>
      </c>
      <c r="G181" s="78">
        <v>233.55644859813083</v>
      </c>
      <c r="H181" s="78">
        <v>241.26936796213835</v>
      </c>
      <c r="I181" s="78">
        <v>254.28000287624937</v>
      </c>
      <c r="J181" s="78">
        <v>265.16212605563243</v>
      </c>
      <c r="K181" s="78">
        <v>261.94434189975863</v>
      </c>
      <c r="L181" s="78">
        <v>278.76254480286741</v>
      </c>
      <c r="M181" s="78">
        <v>294.91455986453752</v>
      </c>
      <c r="N181" s="78">
        <v>291.51470830683718</v>
      </c>
      <c r="O181" s="78">
        <v>301.64940883926056</v>
      </c>
      <c r="P181" s="78">
        <v>308.34143201554195</v>
      </c>
      <c r="Q181" s="78">
        <v>325.10197368421052</v>
      </c>
      <c r="S181" s="14" t="s">
        <v>521</v>
      </c>
      <c r="T181" s="14"/>
      <c r="U181" s="14"/>
      <c r="V181" s="67" t="s">
        <v>548</v>
      </c>
    </row>
    <row r="182" spans="1:22" x14ac:dyDescent="0.2">
      <c r="A182" s="54" t="s">
        <v>82</v>
      </c>
      <c r="B182" s="54" t="s">
        <v>39</v>
      </c>
      <c r="C182" s="78">
        <v>268.11209562943594</v>
      </c>
      <c r="D182" s="78">
        <v>303.06191143163664</v>
      </c>
      <c r="E182" s="78">
        <v>316.67935402622419</v>
      </c>
      <c r="F182" s="78">
        <v>344.00311480051863</v>
      </c>
      <c r="G182" s="78">
        <v>358.47090737072409</v>
      </c>
      <c r="H182" s="78">
        <v>355.41230452977021</v>
      </c>
      <c r="I182" s="78">
        <v>371.01858135884595</v>
      </c>
      <c r="J182" s="78">
        <v>371.56338658432901</v>
      </c>
      <c r="K182" s="78">
        <v>420.67851527485931</v>
      </c>
      <c r="L182" s="78">
        <v>406.10188668198651</v>
      </c>
      <c r="M182" s="78">
        <v>420.54908968897706</v>
      </c>
      <c r="N182" s="78">
        <v>440.54775666287185</v>
      </c>
      <c r="O182" s="78">
        <v>463.50776945278562</v>
      </c>
      <c r="P182" s="78">
        <v>490.67537894782822</v>
      </c>
      <c r="Q182" s="78">
        <v>517.11404495202487</v>
      </c>
      <c r="S182" s="14" t="s">
        <v>518</v>
      </c>
      <c r="T182" s="14"/>
      <c r="U182" s="14"/>
      <c r="V182" s="67" t="s">
        <v>546</v>
      </c>
    </row>
    <row r="183" spans="1:22" x14ac:dyDescent="0.2">
      <c r="A183" s="54" t="s">
        <v>302</v>
      </c>
      <c r="B183" s="54" t="s">
        <v>39</v>
      </c>
      <c r="C183" s="78">
        <v>357.16675114039532</v>
      </c>
      <c r="D183" s="78">
        <v>394.41302136317398</v>
      </c>
      <c r="E183" s="78">
        <v>422.82860040567954</v>
      </c>
      <c r="F183" s="78">
        <v>452.78425357873209</v>
      </c>
      <c r="G183" s="78">
        <v>454.63077704418487</v>
      </c>
      <c r="H183" s="78">
        <v>466.60587639311046</v>
      </c>
      <c r="I183" s="78">
        <v>488.74758842443731</v>
      </c>
      <c r="J183" s="78">
        <v>485.33315565031984</v>
      </c>
      <c r="K183" s="78">
        <v>506.66144200626957</v>
      </c>
      <c r="L183" s="78">
        <v>538.20363636363641</v>
      </c>
      <c r="M183" s="78">
        <v>550.31658031088079</v>
      </c>
      <c r="N183" s="78">
        <v>591.03044375644993</v>
      </c>
      <c r="O183" s="78">
        <v>618.15531475748196</v>
      </c>
      <c r="P183" s="78">
        <v>666.41413099535839</v>
      </c>
      <c r="Q183" s="78">
        <v>739.79756871035943</v>
      </c>
      <c r="S183" s="14" t="s">
        <v>523</v>
      </c>
      <c r="T183" s="14"/>
      <c r="U183" s="14"/>
      <c r="V183" s="67" t="s">
        <v>550</v>
      </c>
    </row>
    <row r="184" spans="1:22" x14ac:dyDescent="0.2">
      <c r="A184" s="54" t="s">
        <v>303</v>
      </c>
      <c r="B184" s="54" t="s">
        <v>39</v>
      </c>
      <c r="C184" s="78">
        <v>205.27401129943502</v>
      </c>
      <c r="D184" s="78">
        <v>227.08209509658246</v>
      </c>
      <c r="E184" s="78">
        <v>242.25571058155327</v>
      </c>
      <c r="F184" s="78">
        <v>253.96571639223396</v>
      </c>
      <c r="G184" s="78">
        <v>259.47613204074122</v>
      </c>
      <c r="H184" s="78">
        <v>258.56601691798454</v>
      </c>
      <c r="I184" s="78">
        <v>268.65561603166748</v>
      </c>
      <c r="J184" s="78">
        <v>268.79977780520926</v>
      </c>
      <c r="K184" s="78">
        <v>276.61532756489493</v>
      </c>
      <c r="L184" s="78">
        <v>297.14908596837944</v>
      </c>
      <c r="M184" s="78">
        <v>324.75098570724492</v>
      </c>
      <c r="N184" s="78">
        <v>337.58778531770514</v>
      </c>
      <c r="O184" s="78">
        <v>345.61176905995558</v>
      </c>
      <c r="P184" s="78">
        <v>367.69991369744793</v>
      </c>
      <c r="Q184" s="78">
        <v>393.29792651873407</v>
      </c>
      <c r="S184" s="14" t="s">
        <v>521</v>
      </c>
      <c r="T184" s="14"/>
      <c r="U184" s="14"/>
      <c r="V184" s="67" t="s">
        <v>548</v>
      </c>
    </row>
    <row r="185" spans="1:22" x14ac:dyDescent="0.2">
      <c r="A185" s="54" t="s">
        <v>304</v>
      </c>
      <c r="B185" s="54" t="s">
        <v>39</v>
      </c>
      <c r="C185" s="78">
        <v>76.439570104307748</v>
      </c>
      <c r="D185" s="78">
        <v>94.51102477950441</v>
      </c>
      <c r="E185" s="78">
        <v>70.390687307364132</v>
      </c>
      <c r="F185" s="78">
        <v>109.81499255626588</v>
      </c>
      <c r="G185" s="78">
        <v>114.86441295968331</v>
      </c>
      <c r="H185" s="78">
        <v>105.35194611815223</v>
      </c>
      <c r="I185" s="78">
        <v>125.36274037570863</v>
      </c>
      <c r="J185" s="78">
        <v>130.7551061827709</v>
      </c>
      <c r="K185" s="78">
        <v>134.45333821108468</v>
      </c>
      <c r="L185" s="78">
        <v>139.75826800364632</v>
      </c>
      <c r="M185" s="78">
        <v>142.74308940132391</v>
      </c>
      <c r="N185" s="78">
        <v>150.14951025015475</v>
      </c>
      <c r="O185" s="78">
        <v>157.7677830360393</v>
      </c>
      <c r="P185" s="78">
        <v>164.81495286518177</v>
      </c>
      <c r="Q185" s="78">
        <v>173.28299181443637</v>
      </c>
      <c r="S185" s="14" t="s">
        <v>521</v>
      </c>
      <c r="T185" s="14"/>
      <c r="U185" s="14"/>
      <c r="V185" s="67" t="s">
        <v>548</v>
      </c>
    </row>
    <row r="186" spans="1:22" x14ac:dyDescent="0.2">
      <c r="A186" s="54" t="s">
        <v>305</v>
      </c>
      <c r="B186" s="54" t="s">
        <v>39</v>
      </c>
      <c r="C186" s="78">
        <v>129.30048109592019</v>
      </c>
      <c r="D186" s="78">
        <v>147.758056640625</v>
      </c>
      <c r="E186" s="78">
        <v>151.26416470778958</v>
      </c>
      <c r="F186" s="78">
        <v>162.32449753197523</v>
      </c>
      <c r="G186" s="78">
        <v>167.70673572319541</v>
      </c>
      <c r="H186" s="78">
        <v>164.33584149840308</v>
      </c>
      <c r="I186" s="78">
        <v>196.91986719310839</v>
      </c>
      <c r="J186" s="78">
        <v>188.85457691848669</v>
      </c>
      <c r="K186" s="78">
        <v>214.5364766038409</v>
      </c>
      <c r="L186" s="78">
        <v>204.71271011501031</v>
      </c>
      <c r="M186" s="78">
        <v>210.96150945585336</v>
      </c>
      <c r="N186" s="78">
        <v>222.76911239511048</v>
      </c>
      <c r="O186" s="78">
        <v>235.18429984624757</v>
      </c>
      <c r="P186" s="78">
        <v>244.27417625409336</v>
      </c>
      <c r="Q186" s="78">
        <v>247.19404927133934</v>
      </c>
      <c r="S186" s="14" t="s">
        <v>521</v>
      </c>
      <c r="T186" s="14"/>
      <c r="U186" s="14"/>
      <c r="V186" s="67" t="s">
        <v>548</v>
      </c>
    </row>
    <row r="187" spans="1:22" x14ac:dyDescent="0.2">
      <c r="A187" s="54" t="s">
        <v>306</v>
      </c>
      <c r="B187" s="54" t="s">
        <v>39</v>
      </c>
      <c r="C187" s="78">
        <v>89.182232254423795</v>
      </c>
      <c r="D187" s="78">
        <v>108.46594767325745</v>
      </c>
      <c r="E187" s="78">
        <v>123.0921455557765</v>
      </c>
      <c r="F187" s="78">
        <v>132.03707690467647</v>
      </c>
      <c r="G187" s="78">
        <v>146.08299066898624</v>
      </c>
      <c r="H187" s="78">
        <v>143.60723015059529</v>
      </c>
      <c r="I187" s="78">
        <v>140.23582555832314</v>
      </c>
      <c r="J187" s="78">
        <v>145.94895640464568</v>
      </c>
      <c r="K187" s="78">
        <v>165.42898538725836</v>
      </c>
      <c r="L187" s="78">
        <v>197.99727790150953</v>
      </c>
      <c r="M187" s="78">
        <v>195.01312785388129</v>
      </c>
      <c r="N187" s="78">
        <v>239.39845852703695</v>
      </c>
      <c r="O187" s="78">
        <v>236.06710097719869</v>
      </c>
      <c r="P187" s="78">
        <v>214.61714494756524</v>
      </c>
      <c r="Q187" s="78">
        <v>234.34549321775424</v>
      </c>
      <c r="S187" s="14" t="s">
        <v>519</v>
      </c>
      <c r="T187" s="14"/>
      <c r="U187" s="14"/>
      <c r="V187" s="67" t="s">
        <v>547</v>
      </c>
    </row>
    <row r="188" spans="1:22" x14ac:dyDescent="0.2">
      <c r="A188" s="54" t="s">
        <v>83</v>
      </c>
      <c r="B188" s="54" t="s">
        <v>39</v>
      </c>
      <c r="C188" s="78">
        <v>114.43641543026706</v>
      </c>
      <c r="D188" s="78">
        <v>135.05529300567107</v>
      </c>
      <c r="E188" s="78">
        <v>152.18294254058233</v>
      </c>
      <c r="F188" s="78">
        <v>161.38759671691633</v>
      </c>
      <c r="G188" s="78">
        <v>174.36790492423359</v>
      </c>
      <c r="H188" s="78">
        <v>159.84724548669271</v>
      </c>
      <c r="I188" s="78">
        <v>183.03093275706101</v>
      </c>
      <c r="J188" s="78">
        <v>185.96660408061084</v>
      </c>
      <c r="K188" s="78">
        <v>215.47577356980264</v>
      </c>
      <c r="L188" s="78">
        <v>209.47720904633243</v>
      </c>
      <c r="M188" s="78">
        <v>216.57956444732707</v>
      </c>
      <c r="N188" s="78">
        <v>221.34138189074582</v>
      </c>
      <c r="O188" s="78">
        <v>224.84284348103284</v>
      </c>
      <c r="P188" s="78">
        <v>236.92473118279571</v>
      </c>
      <c r="Q188" s="78">
        <v>258.77759968915439</v>
      </c>
      <c r="S188" s="14" t="s">
        <v>519</v>
      </c>
      <c r="T188" s="14"/>
      <c r="U188" s="14"/>
      <c r="V188" s="67" t="s">
        <v>547</v>
      </c>
    </row>
    <row r="189" spans="1:22" x14ac:dyDescent="0.2">
      <c r="A189" s="54" t="s">
        <v>84</v>
      </c>
      <c r="B189" s="54" t="s">
        <v>39</v>
      </c>
      <c r="C189" s="78">
        <v>580.8776576178916</v>
      </c>
      <c r="D189" s="78">
        <v>644.75196558374125</v>
      </c>
      <c r="E189" s="78">
        <v>691.27911453320496</v>
      </c>
      <c r="F189" s="78">
        <v>712.21752130363279</v>
      </c>
      <c r="G189" s="78">
        <v>779.06824460539087</v>
      </c>
      <c r="H189" s="78">
        <v>791.8033544539694</v>
      </c>
      <c r="I189" s="78">
        <v>829.22247532270308</v>
      </c>
      <c r="J189" s="78">
        <v>854.27510983184368</v>
      </c>
      <c r="K189" s="78">
        <v>906.69569819308992</v>
      </c>
      <c r="L189" s="78">
        <v>998.99698704429045</v>
      </c>
      <c r="M189" s="78">
        <v>1024.9499962459645</v>
      </c>
      <c r="N189" s="78">
        <v>1099.2590747868085</v>
      </c>
      <c r="O189" s="78">
        <v>1156.1382874387023</v>
      </c>
      <c r="P189" s="78">
        <v>1219.7255877034358</v>
      </c>
      <c r="Q189" s="78">
        <v>1298.0782654284003</v>
      </c>
      <c r="S189" s="14" t="s">
        <v>518</v>
      </c>
      <c r="T189" s="14"/>
      <c r="U189" s="14"/>
      <c r="V189" s="67" t="s">
        <v>546</v>
      </c>
    </row>
    <row r="190" spans="1:22" x14ac:dyDescent="0.2">
      <c r="A190" s="54" t="s">
        <v>307</v>
      </c>
      <c r="B190" s="54" t="s">
        <v>39</v>
      </c>
      <c r="C190" s="78">
        <v>96.695582122449963</v>
      </c>
      <c r="D190" s="78">
        <v>122.66569302081093</v>
      </c>
      <c r="E190" s="78">
        <v>130.59112769392294</v>
      </c>
      <c r="F190" s="78">
        <v>146.80408453104585</v>
      </c>
      <c r="G190" s="78">
        <v>152.98842788597233</v>
      </c>
      <c r="H190" s="78">
        <v>140.19044589931377</v>
      </c>
      <c r="I190" s="78">
        <v>140.67754654116158</v>
      </c>
      <c r="J190" s="78">
        <v>166.30271384636183</v>
      </c>
      <c r="K190" s="78">
        <v>152.57760165002759</v>
      </c>
      <c r="L190" s="78">
        <v>167.3008933333974</v>
      </c>
      <c r="M190" s="78">
        <v>179.23379397345107</v>
      </c>
      <c r="N190" s="78">
        <v>186.09207765953389</v>
      </c>
      <c r="O190" s="78">
        <v>180.05374556531754</v>
      </c>
      <c r="P190" s="78">
        <v>189.98549787847028</v>
      </c>
      <c r="Q190" s="78">
        <v>198.82014919556357</v>
      </c>
      <c r="S190" s="14" t="s">
        <v>521</v>
      </c>
      <c r="T190" s="14"/>
      <c r="U190" s="14"/>
      <c r="V190" s="67" t="s">
        <v>548</v>
      </c>
    </row>
    <row r="191" spans="1:22" x14ac:dyDescent="0.2">
      <c r="A191" s="54" t="s">
        <v>308</v>
      </c>
      <c r="B191" s="54" t="s">
        <v>39</v>
      </c>
      <c r="C191" s="78">
        <v>133.87585158493329</v>
      </c>
      <c r="D191" s="78">
        <v>154.44055118110236</v>
      </c>
      <c r="E191" s="78">
        <v>153.78827945543168</v>
      </c>
      <c r="F191" s="78">
        <v>190.22737294363728</v>
      </c>
      <c r="G191" s="78">
        <v>190.81826360773729</v>
      </c>
      <c r="H191" s="78">
        <v>194.25322103854091</v>
      </c>
      <c r="I191" s="78">
        <v>201.90451557935737</v>
      </c>
      <c r="J191" s="78">
        <v>199.09840232389251</v>
      </c>
      <c r="K191" s="78">
        <v>236.21503475904325</v>
      </c>
      <c r="L191" s="78">
        <v>288.5</v>
      </c>
      <c r="M191" s="78">
        <v>317.52913989403675</v>
      </c>
      <c r="N191" s="78">
        <v>261.53593586998301</v>
      </c>
      <c r="O191" s="78">
        <v>304.70911785694682</v>
      </c>
      <c r="P191" s="78">
        <v>309.76956640305428</v>
      </c>
      <c r="Q191" s="78">
        <v>338.96900498329774</v>
      </c>
      <c r="S191" s="14" t="s">
        <v>518</v>
      </c>
      <c r="T191" s="14"/>
      <c r="U191" s="14"/>
      <c r="V191" s="67" t="s">
        <v>546</v>
      </c>
    </row>
    <row r="192" spans="1:22" x14ac:dyDescent="0.2">
      <c r="A192" s="54" t="s">
        <v>85</v>
      </c>
      <c r="B192" s="54" t="s">
        <v>39</v>
      </c>
      <c r="C192" s="78">
        <v>207.1157502371027</v>
      </c>
      <c r="D192" s="78">
        <v>298.10235812672175</v>
      </c>
      <c r="E192" s="78">
        <v>346.50075720995568</v>
      </c>
      <c r="F192" s="78">
        <v>413.33806611970175</v>
      </c>
      <c r="G192" s="78">
        <v>416.55283585962331</v>
      </c>
      <c r="H192" s="78">
        <v>422.22970130416491</v>
      </c>
      <c r="I192" s="78">
        <v>419.92306838365897</v>
      </c>
      <c r="J192" s="78">
        <v>446.1656530071898</v>
      </c>
      <c r="K192" s="78">
        <v>512.33185418561823</v>
      </c>
      <c r="L192" s="78">
        <v>553.96388488099308</v>
      </c>
      <c r="M192" s="78">
        <v>603.96716518855476</v>
      </c>
      <c r="N192" s="78">
        <v>531.55018587360598</v>
      </c>
      <c r="O192" s="78">
        <v>461.1104490547641</v>
      </c>
      <c r="P192" s="78">
        <v>460.96235500346262</v>
      </c>
      <c r="Q192" s="78">
        <v>490.22545489513107</v>
      </c>
      <c r="S192" s="14" t="s">
        <v>518</v>
      </c>
      <c r="T192" s="14"/>
      <c r="U192" s="14"/>
      <c r="V192" s="67" t="s">
        <v>546</v>
      </c>
    </row>
    <row r="193" spans="1:22" x14ac:dyDescent="0.2">
      <c r="A193" s="54" t="s">
        <v>86</v>
      </c>
      <c r="B193" s="54" t="s">
        <v>39</v>
      </c>
      <c r="C193" s="78" t="s">
        <v>545</v>
      </c>
      <c r="D193" s="78">
        <v>289.74541326067214</v>
      </c>
      <c r="E193" s="78">
        <v>323.30718362170484</v>
      </c>
      <c r="F193" s="78">
        <v>290.43561668627274</v>
      </c>
      <c r="G193" s="78">
        <v>327.83352882793469</v>
      </c>
      <c r="H193" s="78">
        <v>340.01342463284982</v>
      </c>
      <c r="I193" s="78">
        <v>383.1067117776152</v>
      </c>
      <c r="J193" s="78">
        <v>370.51572613729604</v>
      </c>
      <c r="K193" s="78">
        <v>397.95530268548021</v>
      </c>
      <c r="L193" s="78">
        <v>422.31265891754452</v>
      </c>
      <c r="M193" s="78">
        <v>432.04479506710192</v>
      </c>
      <c r="N193" s="78">
        <v>465.5003645643456</v>
      </c>
      <c r="O193" s="78">
        <v>496.43652601840881</v>
      </c>
      <c r="P193" s="78">
        <v>514.97260149280908</v>
      </c>
      <c r="Q193" s="78">
        <v>522.00835204310727</v>
      </c>
      <c r="S193" s="14" t="s">
        <v>518</v>
      </c>
      <c r="T193" s="14"/>
      <c r="U193" s="14"/>
      <c r="V193" s="67" t="s">
        <v>546</v>
      </c>
    </row>
    <row r="194" spans="1:22" x14ac:dyDescent="0.2">
      <c r="A194" s="54" t="s">
        <v>309</v>
      </c>
      <c r="B194" s="54" t="s">
        <v>39</v>
      </c>
      <c r="C194" s="78">
        <v>103.71478452632546</v>
      </c>
      <c r="D194" s="78">
        <v>103.36017675173595</v>
      </c>
      <c r="E194" s="78">
        <v>110.96918692670764</v>
      </c>
      <c r="F194" s="78">
        <v>123.51353973714386</v>
      </c>
      <c r="G194" s="78">
        <v>135.79728783902013</v>
      </c>
      <c r="H194" s="78">
        <v>88.515133013519403</v>
      </c>
      <c r="I194" s="78">
        <v>121.98291139240506</v>
      </c>
      <c r="J194" s="78">
        <v>123.22891782667266</v>
      </c>
      <c r="K194" s="78">
        <v>214.56566195429892</v>
      </c>
      <c r="L194" s="78">
        <v>147.21295241433705</v>
      </c>
      <c r="M194" s="78">
        <v>149.31323529411765</v>
      </c>
      <c r="N194" s="78">
        <v>160.68073855755895</v>
      </c>
      <c r="O194" s="78">
        <v>148.16996971008223</v>
      </c>
      <c r="P194" s="78">
        <v>154.55740914120349</v>
      </c>
      <c r="Q194" s="78">
        <v>159.72301822806273</v>
      </c>
      <c r="S194" s="14" t="s">
        <v>522</v>
      </c>
      <c r="T194" s="14"/>
      <c r="U194" s="14"/>
      <c r="V194" s="67" t="s">
        <v>549</v>
      </c>
    </row>
    <row r="195" spans="1:22" x14ac:dyDescent="0.2">
      <c r="A195" s="54" t="s">
        <v>310</v>
      </c>
      <c r="B195" s="54" t="s">
        <v>39</v>
      </c>
      <c r="C195" s="78">
        <v>99.349652232443347</v>
      </c>
      <c r="D195" s="78">
        <v>91.437581245237354</v>
      </c>
      <c r="E195" s="78">
        <v>100.79251246438747</v>
      </c>
      <c r="F195" s="78">
        <v>106.7049496945742</v>
      </c>
      <c r="G195" s="78">
        <v>107.96161839487065</v>
      </c>
      <c r="H195" s="78">
        <v>109.32310955937596</v>
      </c>
      <c r="I195" s="78">
        <v>124.7162423701057</v>
      </c>
      <c r="J195" s="78">
        <v>127.355</v>
      </c>
      <c r="K195" s="78">
        <v>131.15347119645494</v>
      </c>
      <c r="L195" s="78">
        <v>139.35203104278207</v>
      </c>
      <c r="M195" s="78">
        <v>150.38761036329424</v>
      </c>
      <c r="N195" s="78">
        <v>156.90304429375271</v>
      </c>
      <c r="O195" s="78">
        <v>162.98538151840492</v>
      </c>
      <c r="P195" s="78">
        <v>174.21487405420936</v>
      </c>
      <c r="Q195" s="78">
        <v>161.96890997041282</v>
      </c>
      <c r="S195" s="14" t="s">
        <v>521</v>
      </c>
      <c r="T195" s="14"/>
      <c r="U195" s="14"/>
      <c r="V195" s="67" t="s">
        <v>548</v>
      </c>
    </row>
    <row r="196" spans="1:22" x14ac:dyDescent="0.2">
      <c r="A196" s="54" t="s">
        <v>311</v>
      </c>
      <c r="B196" s="54" t="s">
        <v>39</v>
      </c>
      <c r="C196" s="78">
        <v>69.490729344112168</v>
      </c>
      <c r="D196" s="78">
        <v>86.033763908428185</v>
      </c>
      <c r="E196" s="78">
        <v>94.222442851134176</v>
      </c>
      <c r="F196" s="78">
        <v>101.05608217168012</v>
      </c>
      <c r="G196" s="78">
        <v>104.9064707599494</v>
      </c>
      <c r="H196" s="78">
        <v>97.012275055438906</v>
      </c>
      <c r="I196" s="78">
        <v>103.62309782896058</v>
      </c>
      <c r="J196" s="78">
        <v>108.40586221878411</v>
      </c>
      <c r="K196" s="78">
        <v>118.15551459869215</v>
      </c>
      <c r="L196" s="78">
        <v>111.62763531293535</v>
      </c>
      <c r="M196" s="78">
        <v>114.68240232948173</v>
      </c>
      <c r="N196" s="78">
        <v>119.19916698993447</v>
      </c>
      <c r="O196" s="78">
        <v>123.4430936183667</v>
      </c>
      <c r="P196" s="78">
        <v>128.91692906565581</v>
      </c>
      <c r="Q196" s="78">
        <v>137.64851152649908</v>
      </c>
      <c r="S196" s="14" t="s">
        <v>521</v>
      </c>
      <c r="T196" s="14"/>
      <c r="U196" s="14"/>
      <c r="V196" s="67" t="s">
        <v>548</v>
      </c>
    </row>
    <row r="197" spans="1:22" x14ac:dyDescent="0.2">
      <c r="A197" s="54" t="s">
        <v>87</v>
      </c>
      <c r="B197" s="54" t="s">
        <v>39</v>
      </c>
      <c r="C197" s="78">
        <v>229.70160724038388</v>
      </c>
      <c r="D197" s="78">
        <v>305.55780166705614</v>
      </c>
      <c r="E197" s="78">
        <v>329.88959882280051</v>
      </c>
      <c r="F197" s="78">
        <v>364.14401029480581</v>
      </c>
      <c r="G197" s="78">
        <v>377.25642613812323</v>
      </c>
      <c r="H197" s="78">
        <v>379.06549205981224</v>
      </c>
      <c r="I197" s="78">
        <v>389.28093827930172</v>
      </c>
      <c r="J197" s="78">
        <v>396.89097408400357</v>
      </c>
      <c r="K197" s="78">
        <v>425.54423136405813</v>
      </c>
      <c r="L197" s="78">
        <v>439.4567815560182</v>
      </c>
      <c r="M197" s="78">
        <v>457.84791706661548</v>
      </c>
      <c r="N197" s="78">
        <v>483.07644707510184</v>
      </c>
      <c r="O197" s="78">
        <v>501.73576423576424</v>
      </c>
      <c r="P197" s="78">
        <v>540.80846162705882</v>
      </c>
      <c r="Q197" s="78">
        <v>583.19767574776142</v>
      </c>
      <c r="S197" s="14" t="s">
        <v>518</v>
      </c>
      <c r="T197" s="14"/>
      <c r="U197" s="14"/>
      <c r="V197" s="67" t="s">
        <v>546</v>
      </c>
    </row>
    <row r="198" spans="1:22" x14ac:dyDescent="0.2">
      <c r="A198" s="54" t="s">
        <v>312</v>
      </c>
      <c r="B198" s="54" t="s">
        <v>39</v>
      </c>
      <c r="C198" s="78">
        <v>94.683156023365413</v>
      </c>
      <c r="D198" s="78">
        <v>115.50063435676225</v>
      </c>
      <c r="E198" s="78">
        <v>126.24191922021176</v>
      </c>
      <c r="F198" s="78">
        <v>136.29966178128524</v>
      </c>
      <c r="G198" s="78">
        <v>141.53165300584664</v>
      </c>
      <c r="H198" s="78">
        <v>128.35264125710464</v>
      </c>
      <c r="I198" s="78">
        <v>145.66164337430544</v>
      </c>
      <c r="J198" s="78">
        <v>151.1527428283845</v>
      </c>
      <c r="K198" s="78">
        <v>159.71822651887658</v>
      </c>
      <c r="L198" s="78">
        <v>167.03514412416851</v>
      </c>
      <c r="M198" s="78">
        <v>176.59731599335916</v>
      </c>
      <c r="N198" s="78">
        <v>187.24075096631694</v>
      </c>
      <c r="O198" s="78">
        <v>198.47861242962799</v>
      </c>
      <c r="P198" s="78">
        <v>239.99327126417842</v>
      </c>
      <c r="Q198" s="78">
        <v>255.24330973402948</v>
      </c>
      <c r="S198" s="14" t="s">
        <v>521</v>
      </c>
      <c r="T198" s="14"/>
      <c r="U198" s="14"/>
      <c r="V198" s="67" t="s">
        <v>548</v>
      </c>
    </row>
    <row r="199" spans="1:22" x14ac:dyDescent="0.2">
      <c r="A199" s="54" t="s">
        <v>88</v>
      </c>
      <c r="B199" s="54" t="s">
        <v>39</v>
      </c>
      <c r="C199" s="78">
        <v>185.32503480468429</v>
      </c>
      <c r="D199" s="78">
        <v>208.64649101340513</v>
      </c>
      <c r="E199" s="78">
        <v>235.27341509713378</v>
      </c>
      <c r="F199" s="78">
        <v>249.98771225061608</v>
      </c>
      <c r="G199" s="78">
        <v>259.7612315657463</v>
      </c>
      <c r="H199" s="78">
        <v>263.4522198547927</v>
      </c>
      <c r="I199" s="78">
        <v>269.84339027234682</v>
      </c>
      <c r="J199" s="78">
        <v>271.53910033655291</v>
      </c>
      <c r="K199" s="78">
        <v>280.11326646479938</v>
      </c>
      <c r="L199" s="78">
        <v>282.39553444052649</v>
      </c>
      <c r="M199" s="78">
        <v>295.6890647443384</v>
      </c>
      <c r="N199" s="78">
        <v>304.93318803648071</v>
      </c>
      <c r="O199" s="78">
        <v>314.88573114235334</v>
      </c>
      <c r="P199" s="78">
        <v>330.40667359040503</v>
      </c>
      <c r="Q199" s="78">
        <v>350.18111634944006</v>
      </c>
      <c r="S199" s="14" t="s">
        <v>518</v>
      </c>
      <c r="T199" s="14"/>
      <c r="U199" s="14"/>
      <c r="V199" s="67" t="s">
        <v>546</v>
      </c>
    </row>
    <row r="200" spans="1:22" x14ac:dyDescent="0.2">
      <c r="A200" s="54" t="s">
        <v>313</v>
      </c>
      <c r="B200" s="54" t="s">
        <v>39</v>
      </c>
      <c r="C200" s="78">
        <v>17968.452631578948</v>
      </c>
      <c r="D200" s="78">
        <v>18223.547368421052</v>
      </c>
      <c r="E200" s="78">
        <v>20893.747368421053</v>
      </c>
      <c r="F200" s="78">
        <v>23040.294736842105</v>
      </c>
      <c r="G200" s="78">
        <v>24017.042105263157</v>
      </c>
      <c r="H200" s="78">
        <v>26555.114583333332</v>
      </c>
      <c r="I200" s="78">
        <v>19992.208333333332</v>
      </c>
      <c r="J200" s="78">
        <v>20870.033333333333</v>
      </c>
      <c r="K200" s="78">
        <v>17628.286885245903</v>
      </c>
      <c r="L200" s="78">
        <v>20380.418032786885</v>
      </c>
      <c r="M200" s="78">
        <v>25788.360655737706</v>
      </c>
      <c r="N200" s="78">
        <v>16044.717703349283</v>
      </c>
      <c r="O200" s="78">
        <v>17300.02870813397</v>
      </c>
      <c r="P200" s="78">
        <v>12815.22009569378</v>
      </c>
      <c r="Q200" s="78">
        <v>8694.51827242525</v>
      </c>
      <c r="S200" s="14" t="s">
        <v>565</v>
      </c>
      <c r="T200" s="14"/>
      <c r="U200" s="14"/>
      <c r="V200" s="67" t="s">
        <v>546</v>
      </c>
    </row>
    <row r="201" spans="1:22" x14ac:dyDescent="0.2">
      <c r="A201" s="54" t="s">
        <v>314</v>
      </c>
      <c r="B201" s="54" t="s">
        <v>39</v>
      </c>
      <c r="C201" s="78">
        <v>112.83711762850835</v>
      </c>
      <c r="D201" s="78">
        <v>189.48643772551947</v>
      </c>
      <c r="E201" s="78">
        <v>133.78183732235192</v>
      </c>
      <c r="F201" s="78">
        <v>140.7318759342302</v>
      </c>
      <c r="G201" s="78">
        <v>144.79163331896817</v>
      </c>
      <c r="H201" s="78">
        <v>143.23298325117119</v>
      </c>
      <c r="I201" s="78">
        <v>160.91172169891522</v>
      </c>
      <c r="J201" s="78">
        <v>165.39371883003099</v>
      </c>
      <c r="K201" s="78">
        <v>172.77828235608388</v>
      </c>
      <c r="L201" s="78">
        <v>182.63064623584276</v>
      </c>
      <c r="M201" s="78">
        <v>192.24388704318937</v>
      </c>
      <c r="N201" s="78">
        <v>205.31996944130739</v>
      </c>
      <c r="O201" s="78">
        <v>194.76820005969952</v>
      </c>
      <c r="P201" s="78">
        <v>202.39862757330008</v>
      </c>
      <c r="Q201" s="78">
        <v>206.41409446499296</v>
      </c>
      <c r="S201" s="14" t="s">
        <v>521</v>
      </c>
      <c r="T201" s="14"/>
      <c r="U201" s="14"/>
      <c r="V201" s="67" t="s">
        <v>548</v>
      </c>
    </row>
    <row r="202" spans="1:22" x14ac:dyDescent="0.2">
      <c r="A202" s="54" t="s">
        <v>315</v>
      </c>
      <c r="B202" s="54" t="s">
        <v>39</v>
      </c>
      <c r="C202" s="78">
        <v>110.80782653828257</v>
      </c>
      <c r="D202" s="78">
        <v>124.46697018468953</v>
      </c>
      <c r="E202" s="78">
        <v>145.91287526670385</v>
      </c>
      <c r="F202" s="78">
        <v>153.20646837228401</v>
      </c>
      <c r="G202" s="78">
        <v>164.39707762232797</v>
      </c>
      <c r="H202" s="78">
        <v>155.31126760563382</v>
      </c>
      <c r="I202" s="78">
        <v>164.79620639042565</v>
      </c>
      <c r="J202" s="78">
        <v>168.65370998257873</v>
      </c>
      <c r="K202" s="78">
        <v>177.38011614272153</v>
      </c>
      <c r="L202" s="78">
        <v>191.07983072397056</v>
      </c>
      <c r="M202" s="78">
        <v>192.74022741781778</v>
      </c>
      <c r="N202" s="78">
        <v>205.50949653579676</v>
      </c>
      <c r="O202" s="78">
        <v>220.51970190878114</v>
      </c>
      <c r="P202" s="78">
        <v>228.45702803824656</v>
      </c>
      <c r="Q202" s="78">
        <v>216.0482629768027</v>
      </c>
      <c r="S202" s="14" t="s">
        <v>519</v>
      </c>
      <c r="T202" s="14"/>
      <c r="U202" s="14"/>
      <c r="V202" s="67" t="s">
        <v>547</v>
      </c>
    </row>
    <row r="203" spans="1:22" x14ac:dyDescent="0.2">
      <c r="A203" s="54" t="s">
        <v>317</v>
      </c>
      <c r="B203" s="54" t="s">
        <v>39</v>
      </c>
      <c r="C203" s="78">
        <v>241.31176112771416</v>
      </c>
      <c r="D203" s="78">
        <v>269.67202024237582</v>
      </c>
      <c r="E203" s="78">
        <v>321.39441744349722</v>
      </c>
      <c r="F203" s="78">
        <v>351.29701724322587</v>
      </c>
      <c r="G203" s="78">
        <v>377.95872804683341</v>
      </c>
      <c r="H203" s="78">
        <v>350.37418330908611</v>
      </c>
      <c r="I203" s="78">
        <v>416.24896673314259</v>
      </c>
      <c r="J203" s="78">
        <v>433.52743673986976</v>
      </c>
      <c r="K203" s="78">
        <v>490.28494962216627</v>
      </c>
      <c r="L203" s="78">
        <v>477.34649935833454</v>
      </c>
      <c r="M203" s="78">
        <v>504.95363348910092</v>
      </c>
      <c r="N203" s="78" t="s">
        <v>545</v>
      </c>
      <c r="O203" s="78">
        <v>600.30107767044501</v>
      </c>
      <c r="P203" s="78">
        <v>634.63396236690903</v>
      </c>
      <c r="Q203" s="78">
        <v>693.85916530278234</v>
      </c>
      <c r="S203" s="14" t="s">
        <v>521</v>
      </c>
      <c r="T203" s="14"/>
      <c r="U203" s="14"/>
      <c r="V203" s="67" t="s">
        <v>548</v>
      </c>
    </row>
    <row r="204" spans="1:22" x14ac:dyDescent="0.2">
      <c r="A204" s="54" t="s">
        <v>316</v>
      </c>
      <c r="B204" s="54" t="s">
        <v>39</v>
      </c>
      <c r="C204" s="78">
        <v>195.39460009037506</v>
      </c>
      <c r="D204" s="78">
        <v>221.22940645452493</v>
      </c>
      <c r="E204" s="78">
        <v>250.39446755875409</v>
      </c>
      <c r="F204" s="78">
        <v>280.98139323803042</v>
      </c>
      <c r="G204" s="78">
        <v>305.48035673967036</v>
      </c>
      <c r="H204" s="78">
        <v>265.08464833183046</v>
      </c>
      <c r="I204" s="78">
        <v>308.07375663930469</v>
      </c>
      <c r="J204" s="78">
        <v>306.37608381502889</v>
      </c>
      <c r="K204" s="78">
        <v>338.58356361888741</v>
      </c>
      <c r="L204" s="78">
        <v>324.54653394099307</v>
      </c>
      <c r="M204" s="78">
        <v>327.88633644412539</v>
      </c>
      <c r="N204" s="78">
        <v>346.78179640718565</v>
      </c>
      <c r="O204" s="78">
        <v>363.64515742846879</v>
      </c>
      <c r="P204" s="78">
        <v>384.51938262742283</v>
      </c>
      <c r="Q204" s="78">
        <v>382.0666030078778</v>
      </c>
      <c r="S204" s="14" t="s">
        <v>522</v>
      </c>
      <c r="T204" s="14"/>
      <c r="U204" s="14"/>
      <c r="V204" s="67" t="s">
        <v>549</v>
      </c>
    </row>
    <row r="205" spans="1:22" x14ac:dyDescent="0.2">
      <c r="A205" s="54" t="s">
        <v>89</v>
      </c>
      <c r="B205" s="54" t="s">
        <v>39</v>
      </c>
      <c r="C205" s="78" t="s">
        <v>545</v>
      </c>
      <c r="D205" s="78">
        <v>114.95923584481984</v>
      </c>
      <c r="E205" s="78">
        <v>121.944672554192</v>
      </c>
      <c r="F205" s="78">
        <v>132.09709434136863</v>
      </c>
      <c r="G205" s="78">
        <v>137.41676268608563</v>
      </c>
      <c r="H205" s="78">
        <v>133.02567486915802</v>
      </c>
      <c r="I205" s="78">
        <v>132.3326314311785</v>
      </c>
      <c r="J205" s="78">
        <v>134.91076596340554</v>
      </c>
      <c r="K205" s="78">
        <v>151.70618259082195</v>
      </c>
      <c r="L205" s="78">
        <v>144.51375112195348</v>
      </c>
      <c r="M205" s="78">
        <v>149.38758292968481</v>
      </c>
      <c r="N205" s="78">
        <v>154.96418565129525</v>
      </c>
      <c r="O205" s="78">
        <v>165.79002950055673</v>
      </c>
      <c r="P205" s="78">
        <v>166.72791264636197</v>
      </c>
      <c r="Q205" s="78">
        <v>177.07818248291937</v>
      </c>
      <c r="S205" s="14" t="s">
        <v>522</v>
      </c>
      <c r="T205" s="14"/>
      <c r="U205" s="14"/>
      <c r="V205" s="67" t="s">
        <v>549</v>
      </c>
    </row>
    <row r="206" spans="1:22" x14ac:dyDescent="0.2">
      <c r="A206" s="54" t="s">
        <v>318</v>
      </c>
      <c r="B206" s="54" t="s">
        <v>319</v>
      </c>
      <c r="C206" s="78">
        <v>111.10212474297464</v>
      </c>
      <c r="D206" s="78">
        <v>101.02012990812804</v>
      </c>
      <c r="E206" s="78">
        <v>58.167723116620856</v>
      </c>
      <c r="F206" s="78">
        <v>69.840211696781779</v>
      </c>
      <c r="G206" s="78">
        <v>171.27006456353996</v>
      </c>
      <c r="H206" s="78">
        <v>160.48561343459193</v>
      </c>
      <c r="I206" s="78">
        <v>104.13168132160938</v>
      </c>
      <c r="J206" s="78">
        <v>123.794360038123</v>
      </c>
      <c r="K206" s="78">
        <v>122.1148016956042</v>
      </c>
      <c r="L206" s="78">
        <v>103.03622030467668</v>
      </c>
      <c r="M206" s="78">
        <v>129.25935175633856</v>
      </c>
      <c r="N206" s="78">
        <v>157.28894042294738</v>
      </c>
      <c r="O206" s="78">
        <v>154.18278059846602</v>
      </c>
      <c r="P206" s="78">
        <v>154.74058932837801</v>
      </c>
      <c r="Q206" s="78">
        <v>156.68738661829047</v>
      </c>
      <c r="S206" s="14" t="s">
        <v>519</v>
      </c>
      <c r="T206" s="14"/>
      <c r="U206" s="14"/>
      <c r="V206" s="67" t="s">
        <v>547</v>
      </c>
    </row>
    <row r="207" spans="1:22" x14ac:dyDescent="0.2">
      <c r="A207" s="54" t="s">
        <v>319</v>
      </c>
      <c r="B207" s="54" t="s">
        <v>319</v>
      </c>
      <c r="C207" s="78">
        <v>81.529403649836425</v>
      </c>
      <c r="D207" s="78">
        <v>94.973737258481663</v>
      </c>
      <c r="E207" s="78">
        <v>100.55747579777699</v>
      </c>
      <c r="F207" s="78">
        <v>145.15214195902033</v>
      </c>
      <c r="G207" s="78">
        <v>145.32949509752609</v>
      </c>
      <c r="H207" s="78">
        <v>123.95638960905173</v>
      </c>
      <c r="I207" s="78">
        <v>106.01501885448866</v>
      </c>
      <c r="J207" s="78">
        <v>105.74357254638944</v>
      </c>
      <c r="K207" s="78">
        <v>109.08950251465548</v>
      </c>
      <c r="L207" s="78">
        <v>115.81242125073766</v>
      </c>
      <c r="M207" s="78">
        <v>123.31404504956707</v>
      </c>
      <c r="N207" s="78">
        <v>126.6288238869236</v>
      </c>
      <c r="O207" s="78">
        <v>144.9290032529307</v>
      </c>
      <c r="P207" s="78">
        <v>143.6183918459796</v>
      </c>
      <c r="Q207" s="78">
        <v>156.69951369337087</v>
      </c>
      <c r="S207" s="14" t="s">
        <v>519</v>
      </c>
      <c r="T207" s="14"/>
      <c r="U207" s="14"/>
      <c r="V207" s="67" t="s">
        <v>547</v>
      </c>
    </row>
    <row r="208" spans="1:22" x14ac:dyDescent="0.2">
      <c r="A208" s="54" t="s">
        <v>320</v>
      </c>
      <c r="B208" s="54" t="s">
        <v>90</v>
      </c>
      <c r="C208" s="78">
        <v>1212.7177798682974</v>
      </c>
      <c r="D208" s="78">
        <v>1356.9644194756554</v>
      </c>
      <c r="E208" s="78">
        <v>1441.0032573289902</v>
      </c>
      <c r="F208" s="78">
        <v>1601.2860475968268</v>
      </c>
      <c r="G208" s="78">
        <v>1623.6705282669138</v>
      </c>
      <c r="H208" s="78">
        <v>1687.0767816091955</v>
      </c>
      <c r="I208" s="78">
        <v>1712.7883035282746</v>
      </c>
      <c r="J208" s="78">
        <v>1735.2964388835419</v>
      </c>
      <c r="K208" s="78">
        <v>1781.4154727793696</v>
      </c>
      <c r="L208" s="78">
        <v>1912.7438446969697</v>
      </c>
      <c r="M208" s="78">
        <v>1964.1393481341522</v>
      </c>
      <c r="N208" s="78">
        <v>2086.8614372945044</v>
      </c>
      <c r="O208" s="78">
        <v>2322.2444861567337</v>
      </c>
      <c r="P208" s="78">
        <v>2231.6257611241217</v>
      </c>
      <c r="Q208" s="78">
        <v>2379.7150837988825</v>
      </c>
      <c r="S208" s="14" t="s">
        <v>520</v>
      </c>
      <c r="T208" s="14"/>
      <c r="U208" s="14"/>
      <c r="V208" s="67" t="s">
        <v>551</v>
      </c>
    </row>
    <row r="209" spans="1:22" x14ac:dyDescent="0.2">
      <c r="A209" s="54" t="s">
        <v>321</v>
      </c>
      <c r="B209" s="54" t="s">
        <v>90</v>
      </c>
      <c r="C209" s="78">
        <v>589.1213514380413</v>
      </c>
      <c r="D209" s="78">
        <v>648.87966804979249</v>
      </c>
      <c r="E209" s="78">
        <v>704.73512942419438</v>
      </c>
      <c r="F209" s="78">
        <v>787.04122733024042</v>
      </c>
      <c r="G209" s="78">
        <v>773.33617414518949</v>
      </c>
      <c r="H209" s="78">
        <v>707.46485330073347</v>
      </c>
      <c r="I209" s="78">
        <v>733.72218621732554</v>
      </c>
      <c r="J209" s="78">
        <v>734.3704420780897</v>
      </c>
      <c r="K209" s="78">
        <v>729.06118769883346</v>
      </c>
      <c r="L209" s="78">
        <v>789.52259620425707</v>
      </c>
      <c r="M209" s="78">
        <v>561.49243451946154</v>
      </c>
      <c r="N209" s="78">
        <v>572.57231855466728</v>
      </c>
      <c r="O209" s="78">
        <v>739.90441558441557</v>
      </c>
      <c r="P209" s="78">
        <v>735.82308994919811</v>
      </c>
      <c r="Q209" s="78">
        <v>705.58325868418433</v>
      </c>
      <c r="S209" s="14" t="s">
        <v>518</v>
      </c>
      <c r="T209" s="14"/>
      <c r="U209" s="14"/>
      <c r="V209" s="67" t="s">
        <v>546</v>
      </c>
    </row>
    <row r="210" spans="1:22" x14ac:dyDescent="0.2">
      <c r="A210" s="54" t="s">
        <v>91</v>
      </c>
      <c r="B210" s="54" t="s">
        <v>90</v>
      </c>
      <c r="C210" s="78">
        <v>294.01714912882426</v>
      </c>
      <c r="D210" s="78">
        <v>442.89107289107289</v>
      </c>
      <c r="E210" s="78" t="s">
        <v>545</v>
      </c>
      <c r="F210" s="78" t="s">
        <v>545</v>
      </c>
      <c r="G210" s="78" t="s">
        <v>545</v>
      </c>
      <c r="H210" s="78" t="s">
        <v>545</v>
      </c>
      <c r="I210" s="78">
        <v>484.43680322364003</v>
      </c>
      <c r="J210" s="78">
        <v>484.31461425324244</v>
      </c>
      <c r="K210" s="78">
        <v>481.55902452097013</v>
      </c>
      <c r="L210" s="78">
        <v>513.0521831735889</v>
      </c>
      <c r="M210" s="78">
        <v>538.83666710822627</v>
      </c>
      <c r="N210" s="78">
        <v>583.43397980871418</v>
      </c>
      <c r="O210" s="78">
        <v>617.50019912385505</v>
      </c>
      <c r="P210" s="78">
        <v>462.4013804088134</v>
      </c>
      <c r="Q210" s="78">
        <v>475.46392954280532</v>
      </c>
      <c r="S210" s="14" t="s">
        <v>519</v>
      </c>
      <c r="T210" s="14"/>
      <c r="U210" s="14"/>
      <c r="V210" s="67" t="s">
        <v>547</v>
      </c>
    </row>
    <row r="211" spans="1:22" x14ac:dyDescent="0.2">
      <c r="A211" s="54" t="s">
        <v>322</v>
      </c>
      <c r="B211" s="54" t="s">
        <v>90</v>
      </c>
      <c r="C211" s="78">
        <v>455.32212020033387</v>
      </c>
      <c r="D211" s="78">
        <v>515.27923588039869</v>
      </c>
      <c r="E211" s="78">
        <v>549.53246431812556</v>
      </c>
      <c r="F211" s="78">
        <v>603.69763999671079</v>
      </c>
      <c r="G211" s="78">
        <v>616.67246022031827</v>
      </c>
      <c r="H211" s="78">
        <v>621.80222616551055</v>
      </c>
      <c r="I211" s="78">
        <v>590.03100905129065</v>
      </c>
      <c r="J211" s="78">
        <v>631.344565852031</v>
      </c>
      <c r="K211" s="78">
        <v>651.1964374895955</v>
      </c>
      <c r="L211" s="78">
        <v>694.92558101203235</v>
      </c>
      <c r="M211" s="78">
        <v>721.43971863242268</v>
      </c>
      <c r="N211" s="78">
        <v>742.50032488628983</v>
      </c>
      <c r="O211" s="78">
        <v>756.02482758620692</v>
      </c>
      <c r="P211" s="78">
        <v>795.69378997652007</v>
      </c>
      <c r="Q211" s="78">
        <v>828.42574336142468</v>
      </c>
      <c r="S211" s="14" t="s">
        <v>518</v>
      </c>
      <c r="T211" s="14"/>
      <c r="U211" s="14"/>
      <c r="V211" s="67" t="s">
        <v>546</v>
      </c>
    </row>
    <row r="212" spans="1:22" x14ac:dyDescent="0.2">
      <c r="A212" s="54" t="s">
        <v>323</v>
      </c>
      <c r="B212" s="54" t="s">
        <v>90</v>
      </c>
      <c r="C212" s="78">
        <v>682.74080586080584</v>
      </c>
      <c r="D212" s="78">
        <v>744.80495085547875</v>
      </c>
      <c r="E212" s="78">
        <v>799.09390826219067</v>
      </c>
      <c r="F212" s="78">
        <v>894.41117044306543</v>
      </c>
      <c r="G212" s="78">
        <v>893.36812794516641</v>
      </c>
      <c r="H212" s="78">
        <v>914.55196549773757</v>
      </c>
      <c r="I212" s="78">
        <v>906.04517791938144</v>
      </c>
      <c r="J212" s="78">
        <v>903.95223901781276</v>
      </c>
      <c r="K212" s="78">
        <v>902.69704890967876</v>
      </c>
      <c r="L212" s="78">
        <v>964.68952187182094</v>
      </c>
      <c r="M212" s="78">
        <v>987.58824317086237</v>
      </c>
      <c r="N212" s="78">
        <v>1048.9664536741213</v>
      </c>
      <c r="O212" s="78">
        <v>1147.0899304626905</v>
      </c>
      <c r="P212" s="78">
        <v>1200.8527033348928</v>
      </c>
      <c r="Q212" s="78">
        <v>1193.6465417376492</v>
      </c>
      <c r="S212" s="14" t="s">
        <v>518</v>
      </c>
      <c r="T212" s="14"/>
      <c r="U212" s="14"/>
      <c r="V212" s="67" t="s">
        <v>546</v>
      </c>
    </row>
    <row r="213" spans="1:22" x14ac:dyDescent="0.2">
      <c r="A213" s="54" t="s">
        <v>324</v>
      </c>
      <c r="B213" s="54" t="s">
        <v>90</v>
      </c>
      <c r="C213" s="78">
        <v>168.31142959086586</v>
      </c>
      <c r="D213" s="78">
        <v>191.11296694699786</v>
      </c>
      <c r="E213" s="78">
        <v>203.75947049174073</v>
      </c>
      <c r="F213" s="78">
        <v>229.21862155579237</v>
      </c>
      <c r="G213" s="78">
        <v>220.29906842274335</v>
      </c>
      <c r="H213" s="78">
        <v>210.3961429615608</v>
      </c>
      <c r="I213" s="78">
        <v>206.46588416394073</v>
      </c>
      <c r="J213" s="78">
        <v>205.78312144048783</v>
      </c>
      <c r="K213" s="78">
        <v>202.43766627946192</v>
      </c>
      <c r="L213" s="78">
        <v>218.70272619664127</v>
      </c>
      <c r="M213" s="78">
        <v>217.64550147899098</v>
      </c>
      <c r="N213" s="78">
        <v>234.04661769823971</v>
      </c>
      <c r="O213" s="78">
        <v>250.63761097659403</v>
      </c>
      <c r="P213" s="78">
        <v>257.56229949955087</v>
      </c>
      <c r="Q213" s="78">
        <v>274.82332070590411</v>
      </c>
      <c r="S213" s="14" t="s">
        <v>521</v>
      </c>
      <c r="T213" s="14"/>
      <c r="U213" s="14"/>
      <c r="V213" s="67" t="s">
        <v>548</v>
      </c>
    </row>
    <row r="214" spans="1:22" x14ac:dyDescent="0.2">
      <c r="A214" s="54" t="s">
        <v>325</v>
      </c>
      <c r="B214" s="54" t="s">
        <v>90</v>
      </c>
      <c r="C214" s="78">
        <v>1077.2266325224073</v>
      </c>
      <c r="D214" s="78">
        <v>1255.6554942723801</v>
      </c>
      <c r="E214" s="78">
        <v>1353.5510718789408</v>
      </c>
      <c r="F214" s="78">
        <v>1321.9526205450734</v>
      </c>
      <c r="G214" s="78">
        <v>1389.4952103290295</v>
      </c>
      <c r="H214" s="78">
        <v>1330.197357555739</v>
      </c>
      <c r="I214" s="78">
        <v>1414.7515502273666</v>
      </c>
      <c r="J214" s="78">
        <v>1277.5948950185261</v>
      </c>
      <c r="K214" s="78">
        <v>1290.4874899112187</v>
      </c>
      <c r="L214" s="78">
        <v>1385.1560255387071</v>
      </c>
      <c r="M214" s="78">
        <v>1434.2065820777161</v>
      </c>
      <c r="N214" s="78">
        <v>1519.4680851063829</v>
      </c>
      <c r="O214" s="78">
        <v>1633.7082018927445</v>
      </c>
      <c r="P214" s="78">
        <v>1729.4283458349782</v>
      </c>
      <c r="Q214" s="78">
        <v>1827.5285035629454</v>
      </c>
      <c r="S214" s="14" t="s">
        <v>518</v>
      </c>
      <c r="T214" s="14"/>
      <c r="U214" s="14"/>
      <c r="V214" s="67" t="s">
        <v>546</v>
      </c>
    </row>
    <row r="215" spans="1:22" x14ac:dyDescent="0.2">
      <c r="A215" s="54" t="s">
        <v>326</v>
      </c>
      <c r="B215" s="54" t="s">
        <v>90</v>
      </c>
      <c r="C215" s="78">
        <v>442.78335492227978</v>
      </c>
      <c r="D215" s="78">
        <v>489.10637783862137</v>
      </c>
      <c r="E215" s="78">
        <v>535.48913564467171</v>
      </c>
      <c r="F215" s="78">
        <v>571.85084016883013</v>
      </c>
      <c r="G215" s="78">
        <v>595.12416956659285</v>
      </c>
      <c r="H215" s="78">
        <v>597.72347771500313</v>
      </c>
      <c r="I215" s="78">
        <v>613.98395721925135</v>
      </c>
      <c r="J215" s="78">
        <v>621.25080671184253</v>
      </c>
      <c r="K215" s="78">
        <v>634.2162994551054</v>
      </c>
      <c r="L215" s="78">
        <v>537.71516617256987</v>
      </c>
      <c r="M215" s="78">
        <v>557.33145111386136</v>
      </c>
      <c r="N215" s="78">
        <v>589.14181455020355</v>
      </c>
      <c r="O215" s="78">
        <v>606.14312124480045</v>
      </c>
      <c r="P215" s="78">
        <v>637.77200000000005</v>
      </c>
      <c r="Q215" s="78">
        <v>681.26809796930706</v>
      </c>
      <c r="S215" s="14" t="s">
        <v>518</v>
      </c>
      <c r="T215" s="14"/>
      <c r="U215" s="14"/>
      <c r="V215" s="67" t="s">
        <v>546</v>
      </c>
    </row>
    <row r="216" spans="1:22" x14ac:dyDescent="0.2">
      <c r="A216" s="54" t="s">
        <v>327</v>
      </c>
      <c r="B216" s="54" t="s">
        <v>90</v>
      </c>
      <c r="C216" s="78">
        <v>257.87240678441265</v>
      </c>
      <c r="D216" s="78">
        <v>273.74967305445603</v>
      </c>
      <c r="E216" s="78">
        <v>318.54016572777232</v>
      </c>
      <c r="F216" s="78">
        <v>340.83826722266258</v>
      </c>
      <c r="G216" s="78">
        <v>341.72484279423605</v>
      </c>
      <c r="H216" s="78">
        <v>256.05210635476521</v>
      </c>
      <c r="I216" s="78">
        <v>261.459575941151</v>
      </c>
      <c r="J216" s="78">
        <v>262.18483322410401</v>
      </c>
      <c r="K216" s="78">
        <v>262.10089045840868</v>
      </c>
      <c r="L216" s="78">
        <v>268.49685230024215</v>
      </c>
      <c r="M216" s="78">
        <v>283.19551377698201</v>
      </c>
      <c r="N216" s="78">
        <v>299.00989248732475</v>
      </c>
      <c r="O216" s="78">
        <v>316.52359835808841</v>
      </c>
      <c r="P216" s="78">
        <v>333.4091606074096</v>
      </c>
      <c r="Q216" s="78">
        <v>358.62222296239548</v>
      </c>
      <c r="S216" s="14" t="s">
        <v>518</v>
      </c>
      <c r="T216" s="14"/>
      <c r="U216" s="14"/>
      <c r="V216" s="67" t="s">
        <v>546</v>
      </c>
    </row>
    <row r="217" spans="1:22" x14ac:dyDescent="0.2">
      <c r="A217" s="54" t="s">
        <v>328</v>
      </c>
      <c r="B217" s="54" t="s">
        <v>90</v>
      </c>
      <c r="C217" s="78">
        <v>675.79048266485381</v>
      </c>
      <c r="D217" s="78">
        <v>734.88111982688667</v>
      </c>
      <c r="E217" s="78">
        <v>771.21867453716129</v>
      </c>
      <c r="F217" s="78">
        <v>762.4365217391304</v>
      </c>
      <c r="G217" s="78">
        <v>762.8263409453001</v>
      </c>
      <c r="H217" s="78">
        <v>867.72761979989468</v>
      </c>
      <c r="I217" s="78">
        <v>906.30960803735672</v>
      </c>
      <c r="J217" s="78">
        <v>892.59701282231924</v>
      </c>
      <c r="K217" s="78">
        <v>541.53521720792912</v>
      </c>
      <c r="L217" s="78">
        <v>582.95965498052306</v>
      </c>
      <c r="M217" s="78">
        <v>594.05132841841703</v>
      </c>
      <c r="N217" s="78">
        <v>620.17559153175591</v>
      </c>
      <c r="O217" s="78">
        <v>677.36770804534149</v>
      </c>
      <c r="P217" s="78">
        <v>713.41143094381403</v>
      </c>
      <c r="Q217" s="78">
        <v>747.12661812297733</v>
      </c>
      <c r="S217" s="14" t="s">
        <v>518</v>
      </c>
      <c r="T217" s="14"/>
      <c r="U217" s="14"/>
      <c r="V217" s="67" t="s">
        <v>546</v>
      </c>
    </row>
    <row r="218" spans="1:22" x14ac:dyDescent="0.2">
      <c r="A218" s="54" t="s">
        <v>92</v>
      </c>
      <c r="B218" s="54" t="s">
        <v>90</v>
      </c>
      <c r="C218" s="78">
        <v>313.60320000000002</v>
      </c>
      <c r="D218" s="78">
        <v>279.21013835336811</v>
      </c>
      <c r="E218" s="78">
        <v>345.48344967349698</v>
      </c>
      <c r="F218" s="78">
        <v>378.16743558006078</v>
      </c>
      <c r="G218" s="78">
        <v>406.34794765686166</v>
      </c>
      <c r="H218" s="78">
        <v>407.56833333333333</v>
      </c>
      <c r="I218" s="78">
        <v>388.58557252759505</v>
      </c>
      <c r="J218" s="78">
        <v>394.78139225047187</v>
      </c>
      <c r="K218" s="78">
        <v>450.1175399121397</v>
      </c>
      <c r="L218" s="78">
        <v>485.05474529697739</v>
      </c>
      <c r="M218" s="78">
        <v>440.79827119350136</v>
      </c>
      <c r="N218" s="78">
        <v>464.08160514309418</v>
      </c>
      <c r="O218" s="78">
        <v>490.53467399191459</v>
      </c>
      <c r="P218" s="78">
        <v>516.19662106135991</v>
      </c>
      <c r="Q218" s="78">
        <v>606.1082033753471</v>
      </c>
      <c r="S218" s="14" t="s">
        <v>521</v>
      </c>
      <c r="T218" s="14"/>
      <c r="U218" s="14"/>
      <c r="V218" s="67" t="s">
        <v>548</v>
      </c>
    </row>
    <row r="219" spans="1:22" x14ac:dyDescent="0.2">
      <c r="A219" s="54" t="s">
        <v>329</v>
      </c>
      <c r="B219" s="54" t="s">
        <v>330</v>
      </c>
      <c r="C219" s="78">
        <v>101.70050107372943</v>
      </c>
      <c r="D219" s="78">
        <v>106.51041217865863</v>
      </c>
      <c r="E219" s="78">
        <v>115.11507879138355</v>
      </c>
      <c r="F219" s="78">
        <v>129.38413300277088</v>
      </c>
      <c r="G219" s="78">
        <v>129.64909726266745</v>
      </c>
      <c r="H219" s="78">
        <v>130.63165572574763</v>
      </c>
      <c r="I219" s="78">
        <v>120.80860126408353</v>
      </c>
      <c r="J219" s="78">
        <v>116.70262110607932</v>
      </c>
      <c r="K219" s="78">
        <v>121.28310128310129</v>
      </c>
      <c r="L219" s="78">
        <v>122.20921646383154</v>
      </c>
      <c r="M219" s="78">
        <v>116.35041344720076</v>
      </c>
      <c r="N219" s="78">
        <v>127.55766129032259</v>
      </c>
      <c r="O219" s="78">
        <v>116.88709893945496</v>
      </c>
      <c r="P219" s="78">
        <v>134.04978700745474</v>
      </c>
      <c r="Q219" s="78">
        <v>139.47231880181866</v>
      </c>
      <c r="S219" s="14" t="s">
        <v>519</v>
      </c>
      <c r="T219" s="14"/>
      <c r="U219" s="14"/>
      <c r="V219" s="67" t="s">
        <v>547</v>
      </c>
    </row>
    <row r="220" spans="1:22" x14ac:dyDescent="0.2">
      <c r="A220" s="54" t="s">
        <v>331</v>
      </c>
      <c r="B220" s="54" t="s">
        <v>330</v>
      </c>
      <c r="C220" s="78">
        <v>132.5291750503018</v>
      </c>
      <c r="D220" s="78">
        <v>129.11377245508982</v>
      </c>
      <c r="E220" s="78">
        <v>165.03225806451613</v>
      </c>
      <c r="F220" s="78" t="s">
        <v>545</v>
      </c>
      <c r="G220" s="78" t="s">
        <v>545</v>
      </c>
      <c r="H220" s="78" t="s">
        <v>545</v>
      </c>
      <c r="I220" s="78" t="s">
        <v>545</v>
      </c>
      <c r="J220" s="78">
        <v>259.37723214285717</v>
      </c>
      <c r="K220" s="78">
        <v>346.9406392694064</v>
      </c>
      <c r="L220" s="78">
        <v>241.52631578947367</v>
      </c>
      <c r="M220" s="78">
        <v>202.51756440281031</v>
      </c>
      <c r="N220" s="78">
        <v>202.8904428904429</v>
      </c>
      <c r="O220" s="78">
        <v>205.44622425629291</v>
      </c>
      <c r="P220" s="78">
        <v>219.33258928571428</v>
      </c>
      <c r="Q220" s="78">
        <v>213.23326133909288</v>
      </c>
      <c r="S220" s="14" t="s">
        <v>521</v>
      </c>
      <c r="T220" s="14"/>
      <c r="U220" s="14"/>
      <c r="V220" s="67" t="s">
        <v>548</v>
      </c>
    </row>
    <row r="221" spans="1:22" x14ac:dyDescent="0.2">
      <c r="A221" s="54" t="s">
        <v>332</v>
      </c>
      <c r="B221" s="54" t="s">
        <v>330</v>
      </c>
      <c r="C221" s="78">
        <v>88.999875078076201</v>
      </c>
      <c r="D221" s="78">
        <v>103.50498276402382</v>
      </c>
      <c r="E221" s="78">
        <v>110.67315444696398</v>
      </c>
      <c r="F221" s="78">
        <v>117.34202473543287</v>
      </c>
      <c r="G221" s="78">
        <v>117.258417669149</v>
      </c>
      <c r="H221" s="78">
        <v>158.12485652340263</v>
      </c>
      <c r="I221" s="78">
        <v>153.485055883461</v>
      </c>
      <c r="J221" s="78">
        <v>151.19862757330006</v>
      </c>
      <c r="K221" s="78">
        <v>168.03008749291874</v>
      </c>
      <c r="L221" s="78">
        <v>156.28172925213002</v>
      </c>
      <c r="M221" s="78">
        <v>120.79949318973709</v>
      </c>
      <c r="N221" s="78">
        <v>166.45505191187644</v>
      </c>
      <c r="O221" s="78">
        <v>169.41777330228459</v>
      </c>
      <c r="P221" s="78">
        <v>129.59380007395538</v>
      </c>
      <c r="Q221" s="78">
        <v>136.01577074128622</v>
      </c>
      <c r="S221" s="14" t="s">
        <v>519</v>
      </c>
      <c r="T221" s="14"/>
      <c r="U221" s="14"/>
      <c r="V221" s="67" t="s">
        <v>547</v>
      </c>
    </row>
    <row r="222" spans="1:22" x14ac:dyDescent="0.2">
      <c r="A222" s="54" t="s">
        <v>333</v>
      </c>
      <c r="B222" s="54" t="s">
        <v>330</v>
      </c>
      <c r="C222" s="78">
        <v>109.39846667977197</v>
      </c>
      <c r="D222" s="78">
        <v>115.9560764230845</v>
      </c>
      <c r="E222" s="78">
        <v>70.707862943157068</v>
      </c>
      <c r="F222" s="78">
        <v>73.741214057507989</v>
      </c>
      <c r="G222" s="78">
        <v>240.35137795275591</v>
      </c>
      <c r="H222" s="78">
        <v>441.10791083053857</v>
      </c>
      <c r="I222" s="78">
        <v>274.25394548063127</v>
      </c>
      <c r="J222" s="78">
        <v>240.47653207624512</v>
      </c>
      <c r="K222" s="78" t="s">
        <v>545</v>
      </c>
      <c r="L222" s="78">
        <v>153.80857028434122</v>
      </c>
      <c r="M222" s="78">
        <v>152.08611774065236</v>
      </c>
      <c r="N222" s="78">
        <v>160.2238600628931</v>
      </c>
      <c r="O222" s="78">
        <v>157.29575805184604</v>
      </c>
      <c r="P222" s="78">
        <v>171.58170826833074</v>
      </c>
      <c r="Q222" s="78">
        <v>186.1781425140112</v>
      </c>
      <c r="S222" s="14" t="s">
        <v>521</v>
      </c>
      <c r="T222" s="14"/>
      <c r="U222" s="14"/>
      <c r="V222" s="67" t="s">
        <v>548</v>
      </c>
    </row>
    <row r="223" spans="1:22" x14ac:dyDescent="0.2">
      <c r="A223" s="54" t="s">
        <v>93</v>
      </c>
      <c r="B223" s="54" t="s">
        <v>94</v>
      </c>
      <c r="C223" s="78">
        <v>101.50592576028623</v>
      </c>
      <c r="D223" s="78">
        <v>132.1619364997986</v>
      </c>
      <c r="E223" s="78">
        <v>148.68611050763994</v>
      </c>
      <c r="F223" s="78">
        <v>175.70728850166563</v>
      </c>
      <c r="G223" s="78">
        <v>156.49197997734663</v>
      </c>
      <c r="H223" s="78">
        <v>125.85379210952982</v>
      </c>
      <c r="I223" s="78">
        <v>117.25900326102368</v>
      </c>
      <c r="J223" s="78">
        <v>107.42797938287943</v>
      </c>
      <c r="K223" s="78">
        <v>114.21389793702497</v>
      </c>
      <c r="L223" s="78">
        <v>113.32228416962325</v>
      </c>
      <c r="M223" s="78">
        <v>118.44306032042101</v>
      </c>
      <c r="N223" s="78">
        <v>135.17546736634964</v>
      </c>
      <c r="O223" s="78">
        <v>134.9967409724938</v>
      </c>
      <c r="P223" s="78">
        <v>141.49153193532896</v>
      </c>
      <c r="Q223" s="78">
        <v>156.11919288210996</v>
      </c>
      <c r="S223" s="14" t="s">
        <v>519</v>
      </c>
      <c r="T223" s="14"/>
      <c r="U223" s="14"/>
      <c r="V223" s="67" t="s">
        <v>547</v>
      </c>
    </row>
    <row r="224" spans="1:22" x14ac:dyDescent="0.2">
      <c r="A224" s="54" t="s">
        <v>334</v>
      </c>
      <c r="B224" s="54" t="s">
        <v>94</v>
      </c>
      <c r="C224" s="78">
        <v>95.635190495698481</v>
      </c>
      <c r="D224" s="78">
        <v>122.38728557013118</v>
      </c>
      <c r="E224" s="78">
        <v>130.05735864462136</v>
      </c>
      <c r="F224" s="78">
        <v>153.03577170418006</v>
      </c>
      <c r="G224" s="78">
        <v>141.23193612774452</v>
      </c>
      <c r="H224" s="78">
        <v>100.29617139456457</v>
      </c>
      <c r="I224" s="78">
        <v>94.360774818401936</v>
      </c>
      <c r="J224" s="78">
        <v>89.638199999999998</v>
      </c>
      <c r="K224" s="78">
        <v>84.29710982658959</v>
      </c>
      <c r="L224" s="78">
        <v>96.016884113584041</v>
      </c>
      <c r="M224" s="78">
        <v>104.79732529666605</v>
      </c>
      <c r="N224" s="78">
        <v>108.93463092177745</v>
      </c>
      <c r="O224" s="78">
        <v>118.66326716445091</v>
      </c>
      <c r="P224" s="78">
        <v>126.91142806832188</v>
      </c>
      <c r="Q224" s="78">
        <v>141.82963364013716</v>
      </c>
      <c r="S224" s="14" t="s">
        <v>519</v>
      </c>
      <c r="T224" s="14"/>
      <c r="U224" s="14"/>
      <c r="V224" s="67" t="s">
        <v>547</v>
      </c>
    </row>
    <row r="225" spans="1:22" x14ac:dyDescent="0.2">
      <c r="A225" s="54" t="s">
        <v>536</v>
      </c>
      <c r="B225" s="54" t="s">
        <v>94</v>
      </c>
      <c r="C225" s="78">
        <v>100.86966292134831</v>
      </c>
      <c r="D225" s="78" t="s">
        <v>545</v>
      </c>
      <c r="E225" s="78">
        <v>183.72496118012421</v>
      </c>
      <c r="F225" s="78">
        <v>179.22261072261071</v>
      </c>
      <c r="G225" s="78">
        <v>191.5212377474534</v>
      </c>
      <c r="H225" s="78">
        <v>144.70780952380952</v>
      </c>
      <c r="I225" s="78">
        <v>137.49050117604486</v>
      </c>
      <c r="J225" s="78">
        <v>114.58059888829119</v>
      </c>
      <c r="K225" s="78">
        <v>108.73946292014939</v>
      </c>
      <c r="L225" s="78">
        <v>129.55875044373448</v>
      </c>
      <c r="M225" s="78">
        <v>142.02843016069221</v>
      </c>
      <c r="N225" s="78">
        <v>144.12643878618766</v>
      </c>
      <c r="O225" s="78">
        <v>150.39225181598064</v>
      </c>
      <c r="P225" s="78">
        <v>157.25978890023833</v>
      </c>
      <c r="Q225" s="78">
        <v>167.44391570360298</v>
      </c>
      <c r="S225" s="14" t="s">
        <v>519</v>
      </c>
      <c r="T225" s="14"/>
      <c r="U225" s="14"/>
      <c r="V225" s="67" t="s">
        <v>547</v>
      </c>
    </row>
    <row r="226" spans="1:22" x14ac:dyDescent="0.2">
      <c r="A226" s="54" t="s">
        <v>335</v>
      </c>
      <c r="B226" s="54" t="s">
        <v>94</v>
      </c>
      <c r="C226" s="78">
        <v>63.155023769236969</v>
      </c>
      <c r="D226" s="78">
        <v>126.17425083240843</v>
      </c>
      <c r="E226" s="78">
        <v>162.17167155866636</v>
      </c>
      <c r="F226" s="78">
        <v>175.61638120333774</v>
      </c>
      <c r="G226" s="78">
        <v>163.45451936872311</v>
      </c>
      <c r="H226" s="78">
        <v>141.40246245818804</v>
      </c>
      <c r="I226" s="78">
        <v>147.60685377108706</v>
      </c>
      <c r="J226" s="78">
        <v>142.56644085461178</v>
      </c>
      <c r="K226" s="78">
        <v>149.79190451478982</v>
      </c>
      <c r="L226" s="78">
        <v>146.25100328347318</v>
      </c>
      <c r="M226" s="78">
        <v>161.18304025577677</v>
      </c>
      <c r="N226" s="78">
        <v>170.52205935446602</v>
      </c>
      <c r="O226" s="78">
        <v>188.99470369310049</v>
      </c>
      <c r="P226" s="78">
        <v>189.78231434952539</v>
      </c>
      <c r="Q226" s="78">
        <v>194.44439943285397</v>
      </c>
      <c r="S226" s="14" t="s">
        <v>521</v>
      </c>
      <c r="T226" s="14"/>
      <c r="U226" s="14"/>
      <c r="V226" s="67" t="s">
        <v>548</v>
      </c>
    </row>
    <row r="227" spans="1:22" x14ac:dyDescent="0.2">
      <c r="A227" s="54" t="s">
        <v>336</v>
      </c>
      <c r="B227" s="54" t="s">
        <v>94</v>
      </c>
      <c r="C227" s="78">
        <v>117.05193807973463</v>
      </c>
      <c r="D227" s="78">
        <v>150.1560061946644</v>
      </c>
      <c r="E227" s="78">
        <v>180.3108119621709</v>
      </c>
      <c r="F227" s="78">
        <v>192.80893432292396</v>
      </c>
      <c r="G227" s="78">
        <v>191.0200563567048</v>
      </c>
      <c r="H227" s="78">
        <v>109.59688092034816</v>
      </c>
      <c r="I227" s="78">
        <v>101.04786108745226</v>
      </c>
      <c r="J227" s="78">
        <v>103.28198845693129</v>
      </c>
      <c r="K227" s="78">
        <v>106.21936197094125</v>
      </c>
      <c r="L227" s="78">
        <v>124.5935257451155</v>
      </c>
      <c r="M227" s="78">
        <v>132.49407796487975</v>
      </c>
      <c r="N227" s="78">
        <v>134.37932425617751</v>
      </c>
      <c r="O227" s="78">
        <v>141.86028143667676</v>
      </c>
      <c r="P227" s="78">
        <v>151.28697604059923</v>
      </c>
      <c r="Q227" s="78">
        <v>161.44868490142727</v>
      </c>
      <c r="S227" s="14" t="s">
        <v>519</v>
      </c>
      <c r="T227" s="14"/>
      <c r="U227" s="14"/>
      <c r="V227" s="67" t="s">
        <v>547</v>
      </c>
    </row>
    <row r="228" spans="1:22" x14ac:dyDescent="0.2">
      <c r="A228" s="54" t="s">
        <v>94</v>
      </c>
      <c r="B228" s="54" t="s">
        <v>94</v>
      </c>
      <c r="C228" s="78">
        <v>107.2277530063505</v>
      </c>
      <c r="D228" s="78">
        <v>140.15866185634636</v>
      </c>
      <c r="E228" s="78">
        <v>164.62985636329424</v>
      </c>
      <c r="F228" s="78">
        <v>175.78936234133641</v>
      </c>
      <c r="G228" s="78">
        <v>157.51769263241539</v>
      </c>
      <c r="H228" s="78">
        <v>132.58928196579615</v>
      </c>
      <c r="I228" s="78">
        <v>126.0576051452156</v>
      </c>
      <c r="J228" s="78">
        <v>121.96457912626839</v>
      </c>
      <c r="K228" s="78">
        <v>116.20479082731843</v>
      </c>
      <c r="L228" s="78">
        <v>118.97814075515953</v>
      </c>
      <c r="M228" s="78">
        <v>132.59653344451723</v>
      </c>
      <c r="N228" s="78">
        <v>145.98651812288978</v>
      </c>
      <c r="O228" s="78">
        <v>141.39885751515362</v>
      </c>
      <c r="P228" s="78">
        <v>146.62730835734871</v>
      </c>
      <c r="Q228" s="78">
        <v>153.13047870508552</v>
      </c>
      <c r="S228" s="14" t="s">
        <v>519</v>
      </c>
      <c r="T228" s="14"/>
      <c r="U228" s="14"/>
      <c r="V228" s="67" t="s">
        <v>547</v>
      </c>
    </row>
    <row r="229" spans="1:22" x14ac:dyDescent="0.2">
      <c r="A229" s="54" t="s">
        <v>337</v>
      </c>
      <c r="B229" s="54" t="s">
        <v>338</v>
      </c>
      <c r="C229" s="78">
        <v>98.666550764951324</v>
      </c>
      <c r="D229" s="78">
        <v>101.76517794836009</v>
      </c>
      <c r="E229" s="78">
        <v>159.44534842589317</v>
      </c>
      <c r="F229" s="78">
        <v>265.64017185821695</v>
      </c>
      <c r="G229" s="78">
        <v>176.51761322789361</v>
      </c>
      <c r="H229" s="78">
        <v>240.26125804145818</v>
      </c>
      <c r="I229" s="78">
        <v>199.71791204862353</v>
      </c>
      <c r="J229" s="78">
        <v>219.83026363308053</v>
      </c>
      <c r="K229" s="78">
        <v>233.41654978962131</v>
      </c>
      <c r="L229" s="78">
        <v>193.75906555090654</v>
      </c>
      <c r="M229" s="78">
        <v>197.53896778662971</v>
      </c>
      <c r="N229" s="78">
        <v>210.16586206896551</v>
      </c>
      <c r="O229" s="78">
        <v>204.56962025316454</v>
      </c>
      <c r="P229" s="78">
        <v>217.31659693165969</v>
      </c>
      <c r="Q229" s="78">
        <v>228.10961887477313</v>
      </c>
      <c r="S229" s="14" t="s">
        <v>519</v>
      </c>
      <c r="T229" s="14"/>
      <c r="U229" s="14"/>
      <c r="V229" s="67" t="s">
        <v>547</v>
      </c>
    </row>
    <row r="230" spans="1:22" x14ac:dyDescent="0.2">
      <c r="A230" s="54" t="s">
        <v>95</v>
      </c>
      <c r="B230" s="54" t="s">
        <v>96</v>
      </c>
      <c r="C230" s="78">
        <v>241.1006314127861</v>
      </c>
      <c r="D230" s="78">
        <v>289.90333030970584</v>
      </c>
      <c r="E230" s="78">
        <v>384.51997354497354</v>
      </c>
      <c r="F230" s="78">
        <v>513.14466693910913</v>
      </c>
      <c r="G230" s="78">
        <v>535.21891370278468</v>
      </c>
      <c r="H230" s="78">
        <v>506.75709001233048</v>
      </c>
      <c r="I230" s="78">
        <v>401.21503941782896</v>
      </c>
      <c r="J230" s="78">
        <v>403.55054413542928</v>
      </c>
      <c r="K230" s="78">
        <v>403.66922327733141</v>
      </c>
      <c r="L230" s="78">
        <v>381.28477225546465</v>
      </c>
      <c r="M230" s="78">
        <v>370.33152632212989</v>
      </c>
      <c r="N230" s="78">
        <v>387.59814435474152</v>
      </c>
      <c r="O230" s="78">
        <v>406.70668272125226</v>
      </c>
      <c r="P230" s="78">
        <v>424.51022126022127</v>
      </c>
      <c r="Q230" s="78">
        <v>462.15879560219889</v>
      </c>
      <c r="S230" s="14" t="s">
        <v>522</v>
      </c>
      <c r="T230" s="14"/>
      <c r="U230" s="14"/>
      <c r="V230" s="67" t="s">
        <v>549</v>
      </c>
    </row>
    <row r="231" spans="1:22" x14ac:dyDescent="0.2">
      <c r="A231" s="54" t="s">
        <v>534</v>
      </c>
      <c r="B231" s="54" t="s">
        <v>97</v>
      </c>
      <c r="C231" s="78">
        <v>781.90477362204729</v>
      </c>
      <c r="D231" s="78">
        <v>896.93784051510647</v>
      </c>
      <c r="E231" s="78">
        <v>990.09869232667165</v>
      </c>
      <c r="F231" s="78">
        <v>1036.0382039196229</v>
      </c>
      <c r="G231" s="78">
        <v>1089.5605647758237</v>
      </c>
      <c r="H231" s="78">
        <v>1120.5151739452258</v>
      </c>
      <c r="I231" s="78">
        <v>1203.6087770939257</v>
      </c>
      <c r="J231" s="78">
        <v>1256.6224353850253</v>
      </c>
      <c r="K231" s="78">
        <v>1303.2344166222697</v>
      </c>
      <c r="L231" s="78">
        <v>1402.0428380187416</v>
      </c>
      <c r="M231" s="78">
        <v>1417.3150537634408</v>
      </c>
      <c r="N231" s="78">
        <v>1557.8240043057051</v>
      </c>
      <c r="O231" s="78">
        <v>1612.2449252136753</v>
      </c>
      <c r="P231" s="78">
        <v>1713.4495999999999</v>
      </c>
      <c r="Q231" s="78">
        <v>1698.6275395033861</v>
      </c>
      <c r="S231" s="14" t="s">
        <v>518</v>
      </c>
      <c r="T231" s="14"/>
      <c r="U231" s="14"/>
      <c r="V231" s="67" t="s">
        <v>546</v>
      </c>
    </row>
    <row r="232" spans="1:22" x14ac:dyDescent="0.2">
      <c r="A232" s="54" t="s">
        <v>339</v>
      </c>
      <c r="B232" s="54" t="s">
        <v>97</v>
      </c>
      <c r="C232" s="78">
        <v>262.78837920489298</v>
      </c>
      <c r="D232" s="78">
        <v>298.79963008631319</v>
      </c>
      <c r="E232" s="78">
        <v>315.76014760147604</v>
      </c>
      <c r="F232" s="78">
        <v>336.08462013588633</v>
      </c>
      <c r="G232" s="78">
        <v>341.07843137254901</v>
      </c>
      <c r="H232" s="78">
        <v>390.93571861734387</v>
      </c>
      <c r="I232" s="78">
        <v>312.23789086450029</v>
      </c>
      <c r="J232" s="78">
        <v>299.95177045177047</v>
      </c>
      <c r="K232" s="78">
        <v>294.34220072551392</v>
      </c>
      <c r="L232" s="78">
        <v>300.51265060240962</v>
      </c>
      <c r="M232" s="78">
        <v>313.1401082381239</v>
      </c>
      <c r="N232" s="78">
        <v>334.69469290399525</v>
      </c>
      <c r="O232" s="78">
        <v>355.48611931482577</v>
      </c>
      <c r="P232" s="78">
        <v>369.27304964539007</v>
      </c>
      <c r="Q232" s="78">
        <v>380.38062283737025</v>
      </c>
      <c r="S232" s="14" t="s">
        <v>518</v>
      </c>
      <c r="T232" s="14"/>
      <c r="U232" s="14"/>
      <c r="V232" s="67" t="s">
        <v>546</v>
      </c>
    </row>
    <row r="233" spans="1:22" x14ac:dyDescent="0.2">
      <c r="A233" s="54" t="s">
        <v>98</v>
      </c>
      <c r="B233" s="54" t="s">
        <v>97</v>
      </c>
      <c r="C233" s="78">
        <v>106.24520613614574</v>
      </c>
      <c r="D233" s="78">
        <v>117.55978710821999</v>
      </c>
      <c r="E233" s="78">
        <v>120.41661897676548</v>
      </c>
      <c r="F233" s="78">
        <v>137.74845925587766</v>
      </c>
      <c r="G233" s="78">
        <v>124.69141274238227</v>
      </c>
      <c r="H233" s="78">
        <v>113.12606978275181</v>
      </c>
      <c r="I233" s="78">
        <v>119.48929440389294</v>
      </c>
      <c r="J233" s="78">
        <v>118.35661452649448</v>
      </c>
      <c r="K233" s="78">
        <v>118.25675029868579</v>
      </c>
      <c r="L233" s="78">
        <v>126.36283606947418</v>
      </c>
      <c r="M233" s="78">
        <v>125.5468009478673</v>
      </c>
      <c r="N233" s="78">
        <v>140.87806595470016</v>
      </c>
      <c r="O233" s="78">
        <v>146.99290119865006</v>
      </c>
      <c r="P233" s="78">
        <v>157.67101432397811</v>
      </c>
      <c r="Q233" s="78">
        <v>165.90446006684337</v>
      </c>
      <c r="S233" s="14" t="s">
        <v>519</v>
      </c>
      <c r="T233" s="14"/>
      <c r="U233" s="14"/>
      <c r="V233" s="67" t="s">
        <v>547</v>
      </c>
    </row>
    <row r="234" spans="1:22" x14ac:dyDescent="0.2">
      <c r="A234" s="54" t="s">
        <v>99</v>
      </c>
      <c r="B234" s="54" t="s">
        <v>97</v>
      </c>
      <c r="C234" s="78">
        <v>72.554785229841755</v>
      </c>
      <c r="D234" s="78">
        <v>83.850929246820996</v>
      </c>
      <c r="E234" s="78">
        <v>101.2277948162848</v>
      </c>
      <c r="F234" s="78">
        <v>124.64241369306643</v>
      </c>
      <c r="G234" s="78">
        <v>114.78007636633043</v>
      </c>
      <c r="H234" s="78">
        <v>90.149849145155883</v>
      </c>
      <c r="I234" s="78">
        <v>86.453525250060991</v>
      </c>
      <c r="J234" s="78">
        <v>85.589918007895534</v>
      </c>
      <c r="K234" s="78">
        <v>81.64187993867202</v>
      </c>
      <c r="L234" s="78">
        <v>88.171875916261072</v>
      </c>
      <c r="M234" s="78">
        <v>95.13163568556611</v>
      </c>
      <c r="N234" s="78">
        <v>97.916439754935325</v>
      </c>
      <c r="O234" s="78">
        <v>96.72518872113676</v>
      </c>
      <c r="P234" s="78">
        <v>103.43033264841451</v>
      </c>
      <c r="Q234" s="78">
        <v>110.68987728358043</v>
      </c>
      <c r="S234" s="14" t="s">
        <v>521</v>
      </c>
      <c r="T234" s="14"/>
      <c r="U234" s="14"/>
      <c r="V234" s="67" t="s">
        <v>548</v>
      </c>
    </row>
    <row r="235" spans="1:22" x14ac:dyDescent="0.2">
      <c r="A235" s="54" t="s">
        <v>100</v>
      </c>
      <c r="B235" s="54" t="s">
        <v>97</v>
      </c>
      <c r="C235" s="78">
        <v>105.32309182146315</v>
      </c>
      <c r="D235" s="78">
        <v>125.53675108091414</v>
      </c>
      <c r="E235" s="78">
        <v>138.8194130925508</v>
      </c>
      <c r="F235" s="78">
        <v>143.58649038054074</v>
      </c>
      <c r="G235" s="78">
        <v>145.12658017298736</v>
      </c>
      <c r="H235" s="78">
        <v>122.63591433278418</v>
      </c>
      <c r="I235" s="78">
        <v>107.04790604234276</v>
      </c>
      <c r="J235" s="78">
        <v>104.9379618226601</v>
      </c>
      <c r="K235" s="78">
        <v>101.06366357596553</v>
      </c>
      <c r="L235" s="78">
        <v>108.69439015562794</v>
      </c>
      <c r="M235" s="78">
        <v>107.13020180932499</v>
      </c>
      <c r="N235" s="78">
        <v>120.17126358695653</v>
      </c>
      <c r="O235" s="78">
        <v>112.92548304283206</v>
      </c>
      <c r="P235" s="78">
        <v>118.5616935483871</v>
      </c>
      <c r="Q235" s="78">
        <v>125.24755501222494</v>
      </c>
      <c r="S235" s="14" t="s">
        <v>519</v>
      </c>
      <c r="T235" s="14"/>
      <c r="U235" s="14"/>
      <c r="V235" s="67" t="s">
        <v>547</v>
      </c>
    </row>
    <row r="236" spans="1:22" x14ac:dyDescent="0.2">
      <c r="A236" s="54" t="s">
        <v>101</v>
      </c>
      <c r="B236" s="54" t="s">
        <v>97</v>
      </c>
      <c r="C236" s="78">
        <v>187.29177452585978</v>
      </c>
      <c r="D236" s="78">
        <v>157.40958351041223</v>
      </c>
      <c r="E236" s="78">
        <v>180.73177550374513</v>
      </c>
      <c r="F236" s="78">
        <v>201.03458575695646</v>
      </c>
      <c r="G236" s="78">
        <v>253.77518816506617</v>
      </c>
      <c r="H236" s="78">
        <v>240.46227822062227</v>
      </c>
      <c r="I236" s="78">
        <v>229.50976819516146</v>
      </c>
      <c r="J236" s="78">
        <v>224.59764351967911</v>
      </c>
      <c r="K236" s="78">
        <v>226.22794008601514</v>
      </c>
      <c r="L236" s="78">
        <v>239.68072111122058</v>
      </c>
      <c r="M236" s="78">
        <v>238.45396644327201</v>
      </c>
      <c r="N236" s="78">
        <v>228.13253067839779</v>
      </c>
      <c r="O236" s="78">
        <v>236.99164521519216</v>
      </c>
      <c r="P236" s="78">
        <v>251.86077417053158</v>
      </c>
      <c r="Q236" s="78">
        <v>269.55312105240233</v>
      </c>
      <c r="S236" s="14" t="s">
        <v>519</v>
      </c>
      <c r="T236" s="14"/>
      <c r="U236" s="14"/>
      <c r="V236" s="67" t="s">
        <v>547</v>
      </c>
    </row>
    <row r="237" spans="1:22" x14ac:dyDescent="0.2">
      <c r="A237" s="54" t="s">
        <v>97</v>
      </c>
      <c r="B237" s="54" t="s">
        <v>97</v>
      </c>
      <c r="C237" s="78">
        <v>210.26007434455082</v>
      </c>
      <c r="D237" s="78">
        <v>242.26716620801699</v>
      </c>
      <c r="E237" s="78">
        <v>242.48461206467249</v>
      </c>
      <c r="F237" s="78">
        <v>274.09233509144462</v>
      </c>
      <c r="G237" s="78">
        <v>285.92822459307894</v>
      </c>
      <c r="H237" s="78">
        <v>281.19840434561195</v>
      </c>
      <c r="I237" s="78">
        <v>291.23734741951603</v>
      </c>
      <c r="J237" s="78">
        <v>314.70761861153181</v>
      </c>
      <c r="K237" s="78">
        <v>326.8400942722468</v>
      </c>
      <c r="L237" s="78">
        <v>344.09328652289173</v>
      </c>
      <c r="M237" s="78">
        <v>343.15583625563585</v>
      </c>
      <c r="N237" s="78">
        <v>374.83566184332454</v>
      </c>
      <c r="O237" s="78">
        <v>382.84168661129098</v>
      </c>
      <c r="P237" s="78">
        <v>357.394944038414</v>
      </c>
      <c r="Q237" s="78">
        <v>381.3992196287964</v>
      </c>
      <c r="S237" s="14" t="s">
        <v>518</v>
      </c>
      <c r="T237" s="14"/>
      <c r="U237" s="14"/>
      <c r="V237" s="67" t="s">
        <v>546</v>
      </c>
    </row>
    <row r="238" spans="1:22" x14ac:dyDescent="0.2">
      <c r="A238" s="54" t="s">
        <v>102</v>
      </c>
      <c r="B238" s="54" t="s">
        <v>97</v>
      </c>
      <c r="C238" s="78">
        <v>229.68546244085812</v>
      </c>
      <c r="D238" s="78">
        <v>287.24495262985954</v>
      </c>
      <c r="E238" s="78">
        <v>304.01987826987829</v>
      </c>
      <c r="F238" s="78">
        <v>328.60710343484192</v>
      </c>
      <c r="G238" s="78">
        <v>339.19696189495363</v>
      </c>
      <c r="H238" s="78">
        <v>334.26060065038575</v>
      </c>
      <c r="I238" s="78">
        <v>341.41100152247304</v>
      </c>
      <c r="J238" s="78">
        <v>336.53551192515482</v>
      </c>
      <c r="K238" s="78">
        <v>346.40944623267427</v>
      </c>
      <c r="L238" s="78">
        <v>365.46091750344556</v>
      </c>
      <c r="M238" s="78">
        <v>373.08431065936929</v>
      </c>
      <c r="N238" s="78">
        <v>395.459238070472</v>
      </c>
      <c r="O238" s="78">
        <v>409.79733265267055</v>
      </c>
      <c r="P238" s="78">
        <v>435.97330779054914</v>
      </c>
      <c r="Q238" s="78">
        <v>459.56897311591007</v>
      </c>
      <c r="S238" s="14" t="s">
        <v>518</v>
      </c>
      <c r="T238" s="14"/>
      <c r="U238" s="14"/>
      <c r="V238" s="67" t="s">
        <v>546</v>
      </c>
    </row>
    <row r="239" spans="1:22" x14ac:dyDescent="0.2">
      <c r="A239" s="54" t="s">
        <v>103</v>
      </c>
      <c r="B239" s="54" t="s">
        <v>97</v>
      </c>
      <c r="C239" s="78">
        <v>122.21134183477974</v>
      </c>
      <c r="D239" s="78">
        <v>147.67685203909673</v>
      </c>
      <c r="E239" s="78">
        <v>170.20412066417455</v>
      </c>
      <c r="F239" s="78">
        <v>178.0048064440968</v>
      </c>
      <c r="G239" s="78">
        <v>166.4657627607358</v>
      </c>
      <c r="H239" s="78">
        <v>145.1360979031881</v>
      </c>
      <c r="I239" s="78">
        <v>138.94942015643522</v>
      </c>
      <c r="J239" s="78">
        <v>137.09510243825414</v>
      </c>
      <c r="K239" s="78">
        <v>138.11680364480972</v>
      </c>
      <c r="L239" s="78">
        <v>141.89701679397035</v>
      </c>
      <c r="M239" s="78">
        <v>150.87211565018706</v>
      </c>
      <c r="N239" s="78">
        <v>159.07830200963585</v>
      </c>
      <c r="O239" s="78">
        <v>163.13334489013812</v>
      </c>
      <c r="P239" s="78">
        <v>170.79418236661226</v>
      </c>
      <c r="Q239" s="78">
        <v>178.41750769363071</v>
      </c>
      <c r="S239" s="14" t="s">
        <v>518</v>
      </c>
      <c r="T239" s="14"/>
      <c r="U239" s="14"/>
      <c r="V239" s="67" t="s">
        <v>546</v>
      </c>
    </row>
    <row r="240" spans="1:22" x14ac:dyDescent="0.2">
      <c r="A240" s="54" t="s">
        <v>104</v>
      </c>
      <c r="B240" s="54" t="s">
        <v>97</v>
      </c>
      <c r="C240" s="78">
        <v>342.34333333333331</v>
      </c>
      <c r="D240" s="78">
        <v>346.47333333333336</v>
      </c>
      <c r="E240" s="78">
        <v>328.93023255813955</v>
      </c>
      <c r="F240" s="78">
        <v>384.11409395973152</v>
      </c>
      <c r="G240" s="78">
        <v>376.09294871794873</v>
      </c>
      <c r="H240" s="78">
        <v>354.05775075987845</v>
      </c>
      <c r="I240" s="78">
        <v>348.9850746268657</v>
      </c>
      <c r="J240" s="78">
        <v>342.47619047619048</v>
      </c>
      <c r="K240" s="78">
        <v>1901.3906705539359</v>
      </c>
      <c r="L240" s="78">
        <v>991.79827089337175</v>
      </c>
      <c r="M240" s="78">
        <v>445.0569105691057</v>
      </c>
      <c r="N240" s="78">
        <v>611.72799999999995</v>
      </c>
      <c r="O240" s="78">
        <v>375.07161803713529</v>
      </c>
      <c r="P240" s="78">
        <v>534.40101522842644</v>
      </c>
      <c r="Q240" s="78">
        <v>665.24937027707813</v>
      </c>
      <c r="S240" s="14" t="s">
        <v>518</v>
      </c>
      <c r="T240" s="14"/>
      <c r="U240" s="14"/>
      <c r="V240" s="67" t="s">
        <v>546</v>
      </c>
    </row>
    <row r="241" spans="1:23" x14ac:dyDescent="0.2">
      <c r="A241" s="54" t="s">
        <v>105</v>
      </c>
      <c r="B241" s="54" t="s">
        <v>97</v>
      </c>
      <c r="C241" s="78">
        <v>81.573903300870469</v>
      </c>
      <c r="D241" s="78">
        <v>108.17826667440646</v>
      </c>
      <c r="E241" s="78">
        <v>114.76940619497128</v>
      </c>
      <c r="F241" s="78">
        <v>138.84765625</v>
      </c>
      <c r="G241" s="78">
        <v>133.89886098130842</v>
      </c>
      <c r="H241" s="78">
        <v>122.02607716298949</v>
      </c>
      <c r="I241" s="78">
        <v>132.72312991525939</v>
      </c>
      <c r="J241" s="78">
        <v>119.88334895534122</v>
      </c>
      <c r="K241" s="78">
        <v>143.49192760020145</v>
      </c>
      <c r="L241" s="78">
        <v>141.20348561959995</v>
      </c>
      <c r="M241" s="78">
        <v>165.07183597063383</v>
      </c>
      <c r="N241" s="78">
        <v>172.22681106395433</v>
      </c>
      <c r="O241" s="78">
        <v>145.00687436009946</v>
      </c>
      <c r="P241" s="78">
        <v>152.25205719288007</v>
      </c>
      <c r="Q241" s="78">
        <v>163.14610966366652</v>
      </c>
      <c r="S241" s="14" t="s">
        <v>519</v>
      </c>
      <c r="T241" s="14"/>
      <c r="U241" s="14"/>
      <c r="V241" s="67" t="s">
        <v>547</v>
      </c>
    </row>
    <row r="242" spans="1:23" x14ac:dyDescent="0.2">
      <c r="A242" s="54" t="s">
        <v>106</v>
      </c>
      <c r="B242" s="54" t="s">
        <v>97</v>
      </c>
      <c r="C242" s="78">
        <v>64.184222108119997</v>
      </c>
      <c r="D242" s="78">
        <v>79.435369545859302</v>
      </c>
      <c r="E242" s="78">
        <v>87.522054934593285</v>
      </c>
      <c r="F242" s="78">
        <v>94.655753611730034</v>
      </c>
      <c r="G242" s="78">
        <v>93.555971479500897</v>
      </c>
      <c r="H242" s="78">
        <v>85.579899029682409</v>
      </c>
      <c r="I242" s="78">
        <v>82.48198592353053</v>
      </c>
      <c r="J242" s="78">
        <v>85.181936173461594</v>
      </c>
      <c r="K242" s="78">
        <v>91.664289313539285</v>
      </c>
      <c r="L242" s="78">
        <v>90.001818613109833</v>
      </c>
      <c r="M242" s="78">
        <v>96.846863026819918</v>
      </c>
      <c r="N242" s="78">
        <v>101.8146631644005</v>
      </c>
      <c r="O242" s="78">
        <v>102.95873233014136</v>
      </c>
      <c r="P242" s="78">
        <v>111.97923493103711</v>
      </c>
      <c r="Q242" s="78">
        <v>155.55048123010852</v>
      </c>
      <c r="S242" s="14" t="s">
        <v>519</v>
      </c>
      <c r="T242" s="14"/>
      <c r="U242" s="14"/>
      <c r="V242" s="67" t="s">
        <v>547</v>
      </c>
    </row>
    <row r="243" spans="1:23" x14ac:dyDescent="0.2">
      <c r="A243" s="54" t="s">
        <v>340</v>
      </c>
      <c r="B243" s="54" t="s">
        <v>341</v>
      </c>
      <c r="C243" s="78">
        <v>375.39822016677175</v>
      </c>
      <c r="D243" s="78">
        <v>458.25412739790119</v>
      </c>
      <c r="E243" s="78">
        <v>465.95583556858588</v>
      </c>
      <c r="F243" s="78">
        <v>509.35393154486587</v>
      </c>
      <c r="G243" s="78">
        <v>510.49627340483551</v>
      </c>
      <c r="H243" s="78">
        <v>416.99388215728203</v>
      </c>
      <c r="I243" s="78">
        <v>373.64423272875484</v>
      </c>
      <c r="J243" s="78">
        <v>364.19033140772274</v>
      </c>
      <c r="K243" s="78">
        <v>354.59009792712629</v>
      </c>
      <c r="L243" s="78">
        <v>350.39640347860268</v>
      </c>
      <c r="M243" s="78">
        <v>391.87625499561364</v>
      </c>
      <c r="N243" s="78">
        <v>419.61707588745219</v>
      </c>
      <c r="O243" s="78">
        <v>431.79506101384266</v>
      </c>
      <c r="P243" s="78">
        <v>681.29637922820393</v>
      </c>
      <c r="Q243" s="78">
        <v>749.47714382665185</v>
      </c>
      <c r="S243" s="14" t="s">
        <v>521</v>
      </c>
      <c r="T243" s="14"/>
      <c r="U243" s="14"/>
      <c r="V243" s="67" t="s">
        <v>548</v>
      </c>
    </row>
    <row r="244" spans="1:23" x14ac:dyDescent="0.2">
      <c r="A244" s="54" t="s">
        <v>342</v>
      </c>
      <c r="B244" s="54" t="s">
        <v>341</v>
      </c>
      <c r="C244" s="78">
        <v>188.30378046440222</v>
      </c>
      <c r="D244" s="78">
        <v>223.17611259033853</v>
      </c>
      <c r="E244" s="78">
        <v>250.63127121840816</v>
      </c>
      <c r="F244" s="78">
        <v>276.82603752131894</v>
      </c>
      <c r="G244" s="78">
        <v>310.13599699868695</v>
      </c>
      <c r="H244" s="78">
        <v>308.1217877094972</v>
      </c>
      <c r="I244" s="78">
        <v>326.0330754352031</v>
      </c>
      <c r="J244" s="78">
        <v>315.66261339509748</v>
      </c>
      <c r="K244" s="78">
        <v>326.78904586800854</v>
      </c>
      <c r="L244" s="78">
        <v>330.23131604226705</v>
      </c>
      <c r="M244" s="78">
        <v>339.55187042036249</v>
      </c>
      <c r="N244" s="78">
        <v>369.97208073948309</v>
      </c>
      <c r="O244" s="78">
        <v>387.2437006393381</v>
      </c>
      <c r="P244" s="78">
        <v>455.14004499437573</v>
      </c>
      <c r="Q244" s="78">
        <v>476.64918393544838</v>
      </c>
      <c r="S244" s="14" t="s">
        <v>518</v>
      </c>
      <c r="T244" s="14"/>
      <c r="U244" s="14"/>
      <c r="V244" s="67" t="s">
        <v>546</v>
      </c>
    </row>
    <row r="245" spans="1:23" x14ac:dyDescent="0.2">
      <c r="A245" s="54" t="s">
        <v>341</v>
      </c>
      <c r="B245" s="54" t="s">
        <v>341</v>
      </c>
      <c r="C245" s="78">
        <v>135.49591030236192</v>
      </c>
      <c r="D245" s="78">
        <v>224.51276970210546</v>
      </c>
      <c r="E245" s="78">
        <v>251.63929763497279</v>
      </c>
      <c r="F245" s="78">
        <v>271.36977768511036</v>
      </c>
      <c r="G245" s="78">
        <v>272.1513535737688</v>
      </c>
      <c r="H245" s="78">
        <v>277.53292888781715</v>
      </c>
      <c r="I245" s="78">
        <v>306.37828981452697</v>
      </c>
      <c r="J245" s="78">
        <v>308.51513939597231</v>
      </c>
      <c r="K245" s="78">
        <v>293.47123724489796</v>
      </c>
      <c r="L245" s="78">
        <v>312.31474536247805</v>
      </c>
      <c r="M245" s="78">
        <v>326.58379117433083</v>
      </c>
      <c r="N245" s="78">
        <v>346.67422523623128</v>
      </c>
      <c r="O245" s="78">
        <v>333.58038853836752</v>
      </c>
      <c r="P245" s="78">
        <v>361.12577888884744</v>
      </c>
      <c r="Q245" s="78">
        <v>418.37651276890176</v>
      </c>
      <c r="S245" s="14" t="s">
        <v>519</v>
      </c>
      <c r="T245" s="14"/>
      <c r="U245" s="14"/>
      <c r="V245" s="67" t="s">
        <v>547</v>
      </c>
    </row>
    <row r="246" spans="1:23" x14ac:dyDescent="0.2">
      <c r="A246" s="54" t="s">
        <v>535</v>
      </c>
      <c r="B246" s="54" t="s">
        <v>341</v>
      </c>
      <c r="C246" s="78">
        <v>359.69042056074767</v>
      </c>
      <c r="D246" s="78">
        <v>412.26131240607782</v>
      </c>
      <c r="E246" s="78">
        <v>444.16385783413983</v>
      </c>
      <c r="F246" s="78">
        <v>502.43543186831835</v>
      </c>
      <c r="G246" s="78">
        <v>491.19144295302016</v>
      </c>
      <c r="H246" s="78">
        <v>543.18951747088181</v>
      </c>
      <c r="I246" s="78">
        <v>537.43335048893459</v>
      </c>
      <c r="J246" s="78">
        <v>542.73085489121127</v>
      </c>
      <c r="K246" s="78">
        <v>555.74075342465756</v>
      </c>
      <c r="L246" s="78">
        <v>604.43993943472412</v>
      </c>
      <c r="M246" s="78">
        <v>626.27762086725375</v>
      </c>
      <c r="N246" s="78">
        <v>673.93416721527319</v>
      </c>
      <c r="O246" s="78">
        <v>683.27129233804669</v>
      </c>
      <c r="P246" s="78">
        <v>754.68110493625363</v>
      </c>
      <c r="Q246" s="78">
        <v>837.88781999021683</v>
      </c>
      <c r="S246" s="14" t="s">
        <v>518</v>
      </c>
      <c r="T246" s="14"/>
      <c r="U246" s="14"/>
      <c r="V246" s="67" t="s">
        <v>546</v>
      </c>
    </row>
    <row r="247" spans="1:23" x14ac:dyDescent="0.2">
      <c r="A247" s="54" t="s">
        <v>343</v>
      </c>
      <c r="B247" s="54" t="s">
        <v>341</v>
      </c>
      <c r="C247" s="78">
        <v>176.48462484624847</v>
      </c>
      <c r="D247" s="78">
        <v>186.86029411764707</v>
      </c>
      <c r="E247" s="78">
        <v>212.53191489361703</v>
      </c>
      <c r="F247" s="78">
        <v>234.31027060270603</v>
      </c>
      <c r="G247" s="78">
        <v>267.65062825620595</v>
      </c>
      <c r="H247" s="78">
        <v>288.84218606079213</v>
      </c>
      <c r="I247" s="78">
        <v>304.24071618037135</v>
      </c>
      <c r="J247" s="78">
        <v>304.28151120026746</v>
      </c>
      <c r="K247" s="78">
        <v>352.87896156439649</v>
      </c>
      <c r="L247" s="78">
        <v>361.81312458361094</v>
      </c>
      <c r="M247" s="78">
        <v>383.42712891282395</v>
      </c>
      <c r="N247" s="78">
        <v>383.74941373534341</v>
      </c>
      <c r="O247" s="78">
        <v>452.06211604095563</v>
      </c>
      <c r="P247" s="78">
        <v>574.6934585942937</v>
      </c>
      <c r="Q247" s="78">
        <v>593.47633744855966</v>
      </c>
      <c r="S247" s="14" t="s">
        <v>519</v>
      </c>
      <c r="T247" s="14"/>
      <c r="U247" s="14"/>
      <c r="V247" s="67" t="s">
        <v>547</v>
      </c>
    </row>
    <row r="248" spans="1:23" x14ac:dyDescent="0.2">
      <c r="A248" s="54" t="s">
        <v>344</v>
      </c>
      <c r="B248" s="54" t="s">
        <v>345</v>
      </c>
      <c r="C248" s="78">
        <v>178.25315391084945</v>
      </c>
      <c r="D248" s="78">
        <v>213.29276341032923</v>
      </c>
      <c r="E248" s="78">
        <v>233.47700262386169</v>
      </c>
      <c r="F248" s="78">
        <v>247.96361802808161</v>
      </c>
      <c r="G248" s="78">
        <v>266.90067878598734</v>
      </c>
      <c r="H248" s="78">
        <v>273.40451906480462</v>
      </c>
      <c r="I248" s="78">
        <v>260.91826319095475</v>
      </c>
      <c r="J248" s="78">
        <v>250.55354604327911</v>
      </c>
      <c r="K248" s="78">
        <v>245.0155456364476</v>
      </c>
      <c r="L248" s="78">
        <v>243.67276625066992</v>
      </c>
      <c r="M248" s="78">
        <v>254.76680447098454</v>
      </c>
      <c r="N248" s="78">
        <v>278.8346065699007</v>
      </c>
      <c r="O248" s="78">
        <v>256.23145377828922</v>
      </c>
      <c r="P248" s="78">
        <v>291.53124760371139</v>
      </c>
      <c r="Q248" s="78">
        <v>313.50481635210275</v>
      </c>
      <c r="S248" s="14" t="s">
        <v>519</v>
      </c>
      <c r="T248" s="14"/>
      <c r="U248" s="14"/>
      <c r="V248" s="67" t="s">
        <v>547</v>
      </c>
    </row>
    <row r="249" spans="1:23" x14ac:dyDescent="0.2">
      <c r="A249" s="54" t="s">
        <v>346</v>
      </c>
      <c r="B249" s="54" t="s">
        <v>345</v>
      </c>
      <c r="C249" s="78">
        <v>314.4457478005865</v>
      </c>
      <c r="D249" s="78">
        <v>349.58549222797927</v>
      </c>
      <c r="E249" s="78">
        <v>392.49204287106204</v>
      </c>
      <c r="F249" s="78">
        <v>425.92039151712885</v>
      </c>
      <c r="G249" s="78">
        <v>441.98882681564248</v>
      </c>
      <c r="H249" s="78">
        <v>442.43947368421055</v>
      </c>
      <c r="I249" s="78">
        <v>429.51768906199288</v>
      </c>
      <c r="J249" s="78">
        <v>402.28748370273792</v>
      </c>
      <c r="K249" s="78">
        <v>385.78694158075604</v>
      </c>
      <c r="L249" s="78">
        <v>398.05823103556816</v>
      </c>
      <c r="M249" s="78">
        <v>405.36629145117126</v>
      </c>
      <c r="N249" s="78">
        <v>415.48340374170186</v>
      </c>
      <c r="O249" s="78">
        <v>443.97493811881191</v>
      </c>
      <c r="P249" s="78">
        <v>472.17327960322382</v>
      </c>
      <c r="Q249" s="78">
        <v>509.66944266495835</v>
      </c>
      <c r="S249" s="14" t="s">
        <v>519</v>
      </c>
      <c r="T249" s="14"/>
      <c r="U249" s="14"/>
      <c r="V249" s="67" t="s">
        <v>547</v>
      </c>
    </row>
    <row r="250" spans="1:23" x14ac:dyDescent="0.2">
      <c r="A250" s="54" t="s">
        <v>347</v>
      </c>
      <c r="B250" s="54" t="s">
        <v>345</v>
      </c>
      <c r="C250" s="78">
        <v>365.1399085482027</v>
      </c>
      <c r="D250" s="78">
        <v>509.6396481306943</v>
      </c>
      <c r="E250" s="78">
        <v>584.52831013171863</v>
      </c>
      <c r="F250" s="78">
        <v>633.29504127102336</v>
      </c>
      <c r="G250" s="78">
        <v>648.02696878271047</v>
      </c>
      <c r="H250" s="78">
        <v>659.71977886977891</v>
      </c>
      <c r="I250" s="78">
        <v>630.8206728668622</v>
      </c>
      <c r="J250" s="78">
        <v>597.167471314816</v>
      </c>
      <c r="K250" s="78">
        <v>608.95328980411853</v>
      </c>
      <c r="L250" s="78">
        <v>626.70256699930962</v>
      </c>
      <c r="M250" s="78">
        <v>654.6391624080768</v>
      </c>
      <c r="N250" s="78">
        <v>698.2998513747832</v>
      </c>
      <c r="O250" s="78">
        <v>732.60819863560937</v>
      </c>
      <c r="P250" s="78">
        <v>750.61315268868771</v>
      </c>
      <c r="Q250" s="78">
        <v>808.71364244858216</v>
      </c>
      <c r="S250" s="14" t="s">
        <v>523</v>
      </c>
      <c r="T250" s="14"/>
      <c r="U250" s="14"/>
      <c r="V250" s="67" t="s">
        <v>550</v>
      </c>
    </row>
    <row r="251" spans="1:23" customFormat="1" x14ac:dyDescent="0.2">
      <c r="A251" s="56" t="s">
        <v>539</v>
      </c>
      <c r="B251" s="56" t="s">
        <v>108</v>
      </c>
      <c r="C251" s="78">
        <v>86.040375440317476</v>
      </c>
      <c r="D251" s="78">
        <v>110.87075950494167</v>
      </c>
      <c r="E251" s="78">
        <v>124.16575260341497</v>
      </c>
      <c r="F251" s="78">
        <v>134.19525789613377</v>
      </c>
      <c r="G251" s="78">
        <v>131.85462863647308</v>
      </c>
      <c r="H251" s="78">
        <v>125.95926110617262</v>
      </c>
      <c r="I251" s="78">
        <v>119.4428917458543</v>
      </c>
      <c r="J251" s="78">
        <v>116.23867414584396</v>
      </c>
      <c r="K251" s="78">
        <v>122.17397414277684</v>
      </c>
      <c r="L251" s="78">
        <v>122.07179609907861</v>
      </c>
      <c r="M251" s="78">
        <v>128.54839800322191</v>
      </c>
      <c r="N251" s="78">
        <v>133.92742624416411</v>
      </c>
      <c r="O251" s="78">
        <v>141.48160130200063</v>
      </c>
      <c r="P251" s="78">
        <v>145.29226179018286</v>
      </c>
      <c r="Q251" s="78">
        <v>154.82807755197385</v>
      </c>
      <c r="R251" s="1"/>
      <c r="S251" s="14" t="s">
        <v>523</v>
      </c>
      <c r="V251" s="67" t="s">
        <v>550</v>
      </c>
    </row>
    <row r="252" spans="1:23" x14ac:dyDescent="0.2">
      <c r="A252" s="54" t="s">
        <v>107</v>
      </c>
      <c r="B252" s="54" t="s">
        <v>108</v>
      </c>
      <c r="C252" s="78">
        <v>125.35554170762533</v>
      </c>
      <c r="D252" s="78">
        <v>142.09767530153908</v>
      </c>
      <c r="E252" s="78">
        <v>165.62310305710218</v>
      </c>
      <c r="F252" s="78">
        <v>170.39515388780626</v>
      </c>
      <c r="G252" s="78">
        <v>172.43434241979872</v>
      </c>
      <c r="H252" s="78">
        <v>166.77903139606892</v>
      </c>
      <c r="I252" s="78">
        <v>171.03763138138137</v>
      </c>
      <c r="J252" s="78">
        <v>169.13006043305998</v>
      </c>
      <c r="K252" s="78">
        <v>181.64567343286825</v>
      </c>
      <c r="L252" s="78">
        <v>186.48608917161195</v>
      </c>
      <c r="M252" s="78">
        <v>191.33436954115245</v>
      </c>
      <c r="N252" s="78">
        <v>197.24422659366908</v>
      </c>
      <c r="O252" s="78">
        <v>197.30868831030401</v>
      </c>
      <c r="P252" s="78">
        <v>206.13039228864918</v>
      </c>
      <c r="Q252" s="78">
        <v>215.52875975054198</v>
      </c>
      <c r="S252" s="14" t="s">
        <v>518</v>
      </c>
      <c r="T252" s="14"/>
      <c r="U252" s="14"/>
      <c r="V252" s="67" t="s">
        <v>546</v>
      </c>
      <c r="W252" s="38"/>
    </row>
    <row r="253" spans="1:23" x14ac:dyDescent="0.2">
      <c r="A253" s="54" t="s">
        <v>348</v>
      </c>
      <c r="B253" s="54" t="s">
        <v>108</v>
      </c>
      <c r="C253" s="78">
        <v>144.80809310108771</v>
      </c>
      <c r="D253" s="78">
        <v>163.28627401415571</v>
      </c>
      <c r="E253" s="78">
        <v>197.98773513920241</v>
      </c>
      <c r="F253" s="78">
        <v>221.3688799799549</v>
      </c>
      <c r="G253" s="78">
        <v>226.35048287534846</v>
      </c>
      <c r="H253" s="78">
        <v>224.98496668895658</v>
      </c>
      <c r="I253" s="78">
        <v>225.94418372441339</v>
      </c>
      <c r="J253" s="78">
        <v>228.32792968749999</v>
      </c>
      <c r="K253" s="78">
        <v>243.89095299574427</v>
      </c>
      <c r="L253" s="78">
        <v>232.75512299864633</v>
      </c>
      <c r="M253" s="78">
        <v>250.66202456508836</v>
      </c>
      <c r="N253" s="78">
        <v>277.24144878324842</v>
      </c>
      <c r="O253" s="78">
        <v>399.49955333214223</v>
      </c>
      <c r="P253" s="78">
        <v>267.69206950323013</v>
      </c>
      <c r="Q253" s="78">
        <v>280.29575055913693</v>
      </c>
      <c r="S253" s="14" t="s">
        <v>519</v>
      </c>
      <c r="T253" s="14"/>
      <c r="U253" s="14"/>
      <c r="V253" s="67" t="s">
        <v>547</v>
      </c>
    </row>
    <row r="254" spans="1:23" x14ac:dyDescent="0.2">
      <c r="A254" s="54" t="s">
        <v>109</v>
      </c>
      <c r="B254" s="54" t="s">
        <v>108</v>
      </c>
      <c r="C254" s="78">
        <v>113.89404293248161</v>
      </c>
      <c r="D254" s="78">
        <v>130.91549988321921</v>
      </c>
      <c r="E254" s="78">
        <v>146.70956435259302</v>
      </c>
      <c r="F254" s="78">
        <v>151.64131964667055</v>
      </c>
      <c r="G254" s="78">
        <v>152.22427295077051</v>
      </c>
      <c r="H254" s="78">
        <v>146.9791540390535</v>
      </c>
      <c r="I254" s="78">
        <v>153.69995547750378</v>
      </c>
      <c r="J254" s="78">
        <v>149.4825246887076</v>
      </c>
      <c r="K254" s="78">
        <v>217.33914044977874</v>
      </c>
      <c r="L254" s="78">
        <v>173.40992909517703</v>
      </c>
      <c r="M254" s="78">
        <v>195.2885156089732</v>
      </c>
      <c r="N254" s="78">
        <v>208.28687160940325</v>
      </c>
      <c r="O254" s="78">
        <v>208.36085360913185</v>
      </c>
      <c r="P254" s="78">
        <v>219.48718376093814</v>
      </c>
      <c r="Q254" s="78">
        <v>189.76097332821644</v>
      </c>
      <c r="S254" s="14" t="s">
        <v>519</v>
      </c>
      <c r="T254" s="14"/>
      <c r="U254" s="14"/>
      <c r="V254" s="67" t="s">
        <v>547</v>
      </c>
    </row>
    <row r="255" spans="1:23" x14ac:dyDescent="0.2">
      <c r="A255" s="54" t="s">
        <v>349</v>
      </c>
      <c r="B255" s="54" t="s">
        <v>108</v>
      </c>
      <c r="C255" s="78">
        <v>183.17108685267422</v>
      </c>
      <c r="D255" s="78">
        <v>207.23176940619089</v>
      </c>
      <c r="E255" s="78">
        <v>234.15249769342296</v>
      </c>
      <c r="F255" s="78">
        <v>253.21987521810394</v>
      </c>
      <c r="G255" s="78">
        <v>253.85041080366418</v>
      </c>
      <c r="H255" s="78">
        <v>252.57231732919149</v>
      </c>
      <c r="I255" s="78">
        <v>260.99484582939425</v>
      </c>
      <c r="J255" s="78">
        <v>256.31821708923576</v>
      </c>
      <c r="K255" s="78">
        <v>276.65206069141448</v>
      </c>
      <c r="L255" s="78">
        <v>275.90719417467147</v>
      </c>
      <c r="M255" s="78">
        <v>286.60632040761038</v>
      </c>
      <c r="N255" s="78">
        <v>302.54211190942738</v>
      </c>
      <c r="O255" s="78">
        <v>320.47191597398535</v>
      </c>
      <c r="P255" s="78">
        <v>339.35168609492092</v>
      </c>
      <c r="Q255" s="78">
        <v>362.57133730467064</v>
      </c>
      <c r="S255" s="14" t="s">
        <v>519</v>
      </c>
      <c r="T255" s="14"/>
      <c r="U255" s="14"/>
      <c r="V255" s="67" t="s">
        <v>547</v>
      </c>
    </row>
    <row r="256" spans="1:23" x14ac:dyDescent="0.2">
      <c r="A256" s="54" t="s">
        <v>350</v>
      </c>
      <c r="B256" s="54" t="s">
        <v>108</v>
      </c>
      <c r="C256" s="78">
        <v>111.96769158091482</v>
      </c>
      <c r="D256" s="78">
        <v>127.49740041757072</v>
      </c>
      <c r="E256" s="78">
        <v>141.64286583881179</v>
      </c>
      <c r="F256" s="78">
        <v>149.64082708291102</v>
      </c>
      <c r="G256" s="78">
        <v>152.10137571253046</v>
      </c>
      <c r="H256" s="78">
        <v>131.1961745463276</v>
      </c>
      <c r="I256" s="78">
        <v>153.46113859835913</v>
      </c>
      <c r="J256" s="78">
        <v>162.26713590725598</v>
      </c>
      <c r="K256" s="78">
        <v>189.28930521751579</v>
      </c>
      <c r="L256" s="78">
        <v>168.38227028347995</v>
      </c>
      <c r="M256" s="78">
        <v>173.68648550063833</v>
      </c>
      <c r="N256" s="78">
        <v>175.52080894522263</v>
      </c>
      <c r="O256" s="78">
        <v>179.59236681152422</v>
      </c>
      <c r="P256" s="78">
        <v>277.55536436031855</v>
      </c>
      <c r="Q256" s="78">
        <v>293.0657997712359</v>
      </c>
      <c r="S256" s="14" t="s">
        <v>521</v>
      </c>
      <c r="T256" s="14"/>
      <c r="U256" s="14"/>
      <c r="V256" s="67" t="s">
        <v>548</v>
      </c>
    </row>
    <row r="257" spans="1:22" x14ac:dyDescent="0.2">
      <c r="A257" s="54" t="s">
        <v>351</v>
      </c>
      <c r="B257" s="54" t="s">
        <v>108</v>
      </c>
      <c r="C257" s="78">
        <v>168.32435235989408</v>
      </c>
      <c r="D257" s="78">
        <v>194.7061277918678</v>
      </c>
      <c r="E257" s="78">
        <v>216.84304119525794</v>
      </c>
      <c r="F257" s="78">
        <v>238.44738628649014</v>
      </c>
      <c r="G257" s="78">
        <v>244.60428240116499</v>
      </c>
      <c r="H257" s="78">
        <v>216.85128328778868</v>
      </c>
      <c r="I257" s="78">
        <v>262.9044698420297</v>
      </c>
      <c r="J257" s="78">
        <v>259.26577619471652</v>
      </c>
      <c r="K257" s="78">
        <v>305.75039456835708</v>
      </c>
      <c r="L257" s="78">
        <v>279.03464801309718</v>
      </c>
      <c r="M257" s="78">
        <v>295.06126693605893</v>
      </c>
      <c r="N257" s="78">
        <v>326.47376214167258</v>
      </c>
      <c r="O257" s="78">
        <v>339.53647815440894</v>
      </c>
      <c r="P257" s="78">
        <v>368.85741539725865</v>
      </c>
      <c r="Q257" s="78">
        <v>381.64912844170635</v>
      </c>
      <c r="S257" s="14" t="s">
        <v>521</v>
      </c>
      <c r="T257" s="14"/>
      <c r="U257" s="14"/>
      <c r="V257" s="67" t="s">
        <v>548</v>
      </c>
    </row>
    <row r="258" spans="1:22" x14ac:dyDescent="0.2">
      <c r="A258" s="54" t="s">
        <v>352</v>
      </c>
      <c r="B258" s="54" t="s">
        <v>108</v>
      </c>
      <c r="C258" s="78">
        <v>154.02337748692017</v>
      </c>
      <c r="D258" s="78">
        <v>180.8820660221235</v>
      </c>
      <c r="E258" s="78">
        <v>194.59259451689439</v>
      </c>
      <c r="F258" s="78">
        <v>216.20825314260944</v>
      </c>
      <c r="G258" s="78">
        <v>215.87183796669467</v>
      </c>
      <c r="H258" s="78">
        <v>218.22946493930985</v>
      </c>
      <c r="I258" s="78">
        <v>229.75982099355792</v>
      </c>
      <c r="J258" s="78">
        <v>230.38859741794545</v>
      </c>
      <c r="K258" s="78">
        <v>361.20338952972492</v>
      </c>
      <c r="L258" s="78">
        <v>257.69311786602685</v>
      </c>
      <c r="M258" s="78">
        <v>282.01535941380587</v>
      </c>
      <c r="N258" s="78">
        <v>289.7374108950101</v>
      </c>
      <c r="O258" s="78">
        <v>302.04329186871882</v>
      </c>
      <c r="P258" s="78">
        <v>321.53065706254392</v>
      </c>
      <c r="Q258" s="78">
        <v>311.07125962013697</v>
      </c>
      <c r="S258" s="14" t="s">
        <v>519</v>
      </c>
      <c r="T258" s="14"/>
      <c r="U258" s="14"/>
      <c r="V258" s="67" t="s">
        <v>547</v>
      </c>
    </row>
    <row r="259" spans="1:22" x14ac:dyDescent="0.2">
      <c r="A259" s="54" t="s">
        <v>110</v>
      </c>
      <c r="B259" s="54" t="s">
        <v>108</v>
      </c>
      <c r="C259" s="78">
        <v>178.28222406319807</v>
      </c>
      <c r="D259" s="78">
        <v>198.77975928694988</v>
      </c>
      <c r="E259" s="78">
        <v>207.67253416031508</v>
      </c>
      <c r="F259" s="78">
        <v>224.20755956552208</v>
      </c>
      <c r="G259" s="78">
        <v>229.03794396326222</v>
      </c>
      <c r="H259" s="78">
        <v>223.43538705721087</v>
      </c>
      <c r="I259" s="78">
        <v>227.66826113916201</v>
      </c>
      <c r="J259" s="78">
        <v>223.23047567819032</v>
      </c>
      <c r="K259" s="78">
        <v>266.83927700123417</v>
      </c>
      <c r="L259" s="78">
        <v>233.55440031816374</v>
      </c>
      <c r="M259" s="78">
        <v>252.21109602794158</v>
      </c>
      <c r="N259" s="78">
        <v>265.35744280437621</v>
      </c>
      <c r="O259" s="78">
        <v>275.88602708032806</v>
      </c>
      <c r="P259" s="78">
        <v>291.25351214167836</v>
      </c>
      <c r="Q259" s="78">
        <v>309.50065115106707</v>
      </c>
      <c r="S259" s="14" t="s">
        <v>518</v>
      </c>
      <c r="T259" s="14"/>
      <c r="U259" s="14"/>
      <c r="V259" s="67" t="s">
        <v>546</v>
      </c>
    </row>
    <row r="260" spans="1:22" x14ac:dyDescent="0.2">
      <c r="A260" s="54" t="s">
        <v>353</v>
      </c>
      <c r="B260" s="54" t="s">
        <v>108</v>
      </c>
      <c r="C260" s="78">
        <v>111.92180481829318</v>
      </c>
      <c r="D260" s="78">
        <v>130.21864757080894</v>
      </c>
      <c r="E260" s="78">
        <v>135.75400651692027</v>
      </c>
      <c r="F260" s="78">
        <v>145.44168625061653</v>
      </c>
      <c r="G260" s="78">
        <v>145.71004779211859</v>
      </c>
      <c r="H260" s="78">
        <v>140.58607318156453</v>
      </c>
      <c r="I260" s="78">
        <v>140.52272820141616</v>
      </c>
      <c r="J260" s="78">
        <v>140.10684579452777</v>
      </c>
      <c r="K260" s="78">
        <v>146.82113579116097</v>
      </c>
      <c r="L260" s="78">
        <v>148.16995242495807</v>
      </c>
      <c r="M260" s="78">
        <v>161.69168774600439</v>
      </c>
      <c r="N260" s="78">
        <v>172.71426633889973</v>
      </c>
      <c r="O260" s="78">
        <v>179.52137636890217</v>
      </c>
      <c r="P260" s="78">
        <v>181.84611297033285</v>
      </c>
      <c r="Q260" s="78">
        <v>191.87357483371872</v>
      </c>
      <c r="S260" s="14" t="s">
        <v>519</v>
      </c>
      <c r="T260" s="14"/>
      <c r="U260" s="14"/>
      <c r="V260" s="67" t="s">
        <v>547</v>
      </c>
    </row>
    <row r="261" spans="1:22" x14ac:dyDescent="0.2">
      <c r="A261" s="54" t="s">
        <v>111</v>
      </c>
      <c r="B261" s="54" t="s">
        <v>108</v>
      </c>
      <c r="C261" s="78">
        <v>232.53601835788885</v>
      </c>
      <c r="D261" s="78">
        <v>215.11541791044777</v>
      </c>
      <c r="E261" s="78">
        <v>254.00331273176761</v>
      </c>
      <c r="F261" s="78">
        <v>271.72880816598467</v>
      </c>
      <c r="G261" s="78">
        <v>281.48815685499801</v>
      </c>
      <c r="H261" s="78">
        <v>279.98449509543747</v>
      </c>
      <c r="I261" s="78">
        <v>296.35638149772791</v>
      </c>
      <c r="J261" s="78">
        <v>291.81798976403292</v>
      </c>
      <c r="K261" s="78">
        <v>312.39176152262422</v>
      </c>
      <c r="L261" s="78">
        <v>327.29547281552408</v>
      </c>
      <c r="M261" s="78">
        <v>346.51985189893213</v>
      </c>
      <c r="N261" s="78">
        <v>365.0960294462372</v>
      </c>
      <c r="O261" s="78">
        <v>358.1047524272085</v>
      </c>
      <c r="P261" s="78">
        <v>355.57609746950379</v>
      </c>
      <c r="Q261" s="78">
        <v>391.14490506034031</v>
      </c>
      <c r="S261" s="14" t="s">
        <v>518</v>
      </c>
      <c r="T261" s="14"/>
      <c r="U261" s="14"/>
      <c r="V261" s="67" t="s">
        <v>546</v>
      </c>
    </row>
    <row r="262" spans="1:22" x14ac:dyDescent="0.2">
      <c r="A262" s="54" t="s">
        <v>112</v>
      </c>
      <c r="B262" s="54" t="s">
        <v>108</v>
      </c>
      <c r="C262" s="78">
        <v>149.36626566443363</v>
      </c>
      <c r="D262" s="78">
        <v>170.11271254225042</v>
      </c>
      <c r="E262" s="78">
        <v>191.85027637706045</v>
      </c>
      <c r="F262" s="78">
        <v>209.25300219391093</v>
      </c>
      <c r="G262" s="78">
        <v>213.21685863726719</v>
      </c>
      <c r="H262" s="78">
        <v>206.24325863858954</v>
      </c>
      <c r="I262" s="78">
        <v>201.47502438711626</v>
      </c>
      <c r="J262" s="78">
        <v>198.1756957162639</v>
      </c>
      <c r="K262" s="78">
        <v>199.37987634708685</v>
      </c>
      <c r="L262" s="78">
        <v>202.20462801243102</v>
      </c>
      <c r="M262" s="78">
        <v>200.65470716336029</v>
      </c>
      <c r="N262" s="78">
        <v>213.96004686174228</v>
      </c>
      <c r="O262" s="78">
        <v>232.05253896524485</v>
      </c>
      <c r="P262" s="78">
        <v>245.20344997392968</v>
      </c>
      <c r="Q262" s="78">
        <v>264.19873519817844</v>
      </c>
      <c r="S262" s="14" t="s">
        <v>521</v>
      </c>
      <c r="T262" s="14"/>
      <c r="U262" s="14"/>
      <c r="V262" s="67" t="s">
        <v>548</v>
      </c>
    </row>
    <row r="263" spans="1:22" x14ac:dyDescent="0.2">
      <c r="A263" s="54" t="s">
        <v>113</v>
      </c>
      <c r="B263" s="54" t="s">
        <v>108</v>
      </c>
      <c r="C263" s="78">
        <v>149.35214700004875</v>
      </c>
      <c r="D263" s="78">
        <v>175.52669569017138</v>
      </c>
      <c r="E263" s="78">
        <v>190.69020373541602</v>
      </c>
      <c r="F263" s="78">
        <v>205.21633798300465</v>
      </c>
      <c r="G263" s="78" t="s">
        <v>545</v>
      </c>
      <c r="H263" s="78" t="s">
        <v>545</v>
      </c>
      <c r="I263" s="78">
        <v>199.21978021978023</v>
      </c>
      <c r="J263" s="78">
        <v>200.44621749408984</v>
      </c>
      <c r="K263" s="78">
        <v>213.59756156955697</v>
      </c>
      <c r="L263" s="78">
        <v>210.18729021430417</v>
      </c>
      <c r="M263" s="78">
        <v>227.59040910845235</v>
      </c>
      <c r="N263" s="78">
        <v>236.89796049462021</v>
      </c>
      <c r="O263" s="78">
        <v>254.15626651294616</v>
      </c>
      <c r="P263" s="78">
        <v>259.2727446300716</v>
      </c>
      <c r="Q263" s="78">
        <v>271.37018035315225</v>
      </c>
      <c r="S263" s="14" t="s">
        <v>519</v>
      </c>
      <c r="T263" s="14"/>
      <c r="U263" s="14"/>
      <c r="V263" s="67" t="s">
        <v>547</v>
      </c>
    </row>
    <row r="264" spans="1:22" x14ac:dyDescent="0.2">
      <c r="A264" s="54" t="s">
        <v>114</v>
      </c>
      <c r="B264" s="54" t="s">
        <v>108</v>
      </c>
      <c r="C264" s="78">
        <v>119.88527653213752</v>
      </c>
      <c r="D264" s="78">
        <v>152.45743423916423</v>
      </c>
      <c r="E264" s="78">
        <v>168.34160376191065</v>
      </c>
      <c r="F264" s="78">
        <v>179.65898789195901</v>
      </c>
      <c r="G264" s="78">
        <v>179.07318728787411</v>
      </c>
      <c r="H264" s="78">
        <v>159.36340775269872</v>
      </c>
      <c r="I264" s="78">
        <v>185.31249198409645</v>
      </c>
      <c r="J264" s="78">
        <v>195.55833492457515</v>
      </c>
      <c r="K264" s="78">
        <v>288.15399659327488</v>
      </c>
      <c r="L264" s="78">
        <v>210.74133803704171</v>
      </c>
      <c r="M264" s="78">
        <v>209.21860845495723</v>
      </c>
      <c r="N264" s="78">
        <v>219.83856163952976</v>
      </c>
      <c r="O264" s="78">
        <v>236.56266867507688</v>
      </c>
      <c r="P264" s="78">
        <v>226.50576874843242</v>
      </c>
      <c r="Q264" s="78">
        <v>238.41036662452592</v>
      </c>
      <c r="S264" s="14" t="s">
        <v>521</v>
      </c>
      <c r="T264" s="14"/>
      <c r="U264" s="14"/>
      <c r="V264" s="67" t="s">
        <v>548</v>
      </c>
    </row>
    <row r="265" spans="1:22" x14ac:dyDescent="0.2">
      <c r="A265" s="54" t="s">
        <v>355</v>
      </c>
      <c r="B265" s="54" t="s">
        <v>108</v>
      </c>
      <c r="C265" s="78">
        <v>662.73150046223725</v>
      </c>
      <c r="D265" s="78">
        <v>753.79221247446219</v>
      </c>
      <c r="E265" s="78">
        <v>834.06720783096569</v>
      </c>
      <c r="F265" s="78">
        <v>915.12507492507495</v>
      </c>
      <c r="G265" s="78">
        <v>964.93156934306569</v>
      </c>
      <c r="H265" s="78">
        <v>992.87836238857778</v>
      </c>
      <c r="I265" s="78">
        <v>1114.3101360245721</v>
      </c>
      <c r="J265" s="78">
        <v>1104.6644619468257</v>
      </c>
      <c r="K265" s="78">
        <v>1145.3484966979493</v>
      </c>
      <c r="L265" s="78">
        <v>1207.4448350694445</v>
      </c>
      <c r="M265" s="78">
        <v>1283.2557907953415</v>
      </c>
      <c r="N265" s="78">
        <v>1366.6554436616675</v>
      </c>
      <c r="O265" s="78">
        <v>1420.4425757054371</v>
      </c>
      <c r="P265" s="78">
        <v>1503.8028229439271</v>
      </c>
      <c r="Q265" s="78">
        <v>1590.7066957787481</v>
      </c>
      <c r="S265" s="14" t="s">
        <v>519</v>
      </c>
      <c r="T265" s="14"/>
      <c r="U265" s="14"/>
      <c r="V265" s="67" t="s">
        <v>547</v>
      </c>
    </row>
    <row r="266" spans="1:22" x14ac:dyDescent="0.2">
      <c r="A266" s="54" t="s">
        <v>354</v>
      </c>
      <c r="B266" s="54" t="s">
        <v>108</v>
      </c>
      <c r="C266" s="78">
        <v>188.88190734872492</v>
      </c>
      <c r="D266" s="78">
        <v>217.54239277652371</v>
      </c>
      <c r="E266" s="78">
        <v>241.30331526459224</v>
      </c>
      <c r="F266" s="78">
        <v>258.22695312500002</v>
      </c>
      <c r="G266" s="78">
        <v>252.67317700544356</v>
      </c>
      <c r="H266" s="78">
        <v>246.76447474176169</v>
      </c>
      <c r="I266" s="78">
        <v>269.12033099264829</v>
      </c>
      <c r="J266" s="78">
        <v>263.30745321293023</v>
      </c>
      <c r="K266" s="78">
        <v>273.77626711662015</v>
      </c>
      <c r="L266" s="78">
        <v>276.80309017880279</v>
      </c>
      <c r="M266" s="78">
        <v>287.51560731036716</v>
      </c>
      <c r="N266" s="78">
        <v>303.17239372878618</v>
      </c>
      <c r="O266" s="78">
        <v>306.80096767099184</v>
      </c>
      <c r="P266" s="78">
        <v>319.79973599849143</v>
      </c>
      <c r="Q266" s="78">
        <v>338.01095907766376</v>
      </c>
      <c r="S266" s="14" t="s">
        <v>521</v>
      </c>
      <c r="T266" s="14"/>
      <c r="U266" s="14"/>
      <c r="V266" s="67" t="s">
        <v>548</v>
      </c>
    </row>
    <row r="267" spans="1:22" x14ac:dyDescent="0.2">
      <c r="A267" s="54" t="s">
        <v>356</v>
      </c>
      <c r="B267" s="54" t="s">
        <v>108</v>
      </c>
      <c r="C267" s="78">
        <v>80.601141330743076</v>
      </c>
      <c r="D267" s="78">
        <v>223.5608057058237</v>
      </c>
      <c r="E267" s="78">
        <v>243.56952618304106</v>
      </c>
      <c r="F267" s="78">
        <v>258.71506660059168</v>
      </c>
      <c r="G267" s="78">
        <v>258.19469948363866</v>
      </c>
      <c r="H267" s="78">
        <v>248.52197558596637</v>
      </c>
      <c r="I267" s="78">
        <v>264.35217728286489</v>
      </c>
      <c r="J267" s="78">
        <v>261.76284243888665</v>
      </c>
      <c r="K267" s="78">
        <v>268.20541348650562</v>
      </c>
      <c r="L267" s="78">
        <v>277.2073603821616</v>
      </c>
      <c r="M267" s="78">
        <v>291.85536956930599</v>
      </c>
      <c r="N267" s="78">
        <v>311.24089271730617</v>
      </c>
      <c r="O267" s="78">
        <v>317.02299044234775</v>
      </c>
      <c r="P267" s="78">
        <v>334.70329014791133</v>
      </c>
      <c r="Q267" s="78">
        <v>339.5599568526398</v>
      </c>
      <c r="S267" s="14" t="s">
        <v>521</v>
      </c>
      <c r="T267" s="14"/>
      <c r="U267" s="14"/>
      <c r="V267" s="67" t="s">
        <v>548</v>
      </c>
    </row>
    <row r="268" spans="1:22" x14ac:dyDescent="0.2">
      <c r="A268" s="54" t="s">
        <v>531</v>
      </c>
      <c r="B268" s="54" t="s">
        <v>108</v>
      </c>
      <c r="C268" s="78">
        <v>57.931603387052718</v>
      </c>
      <c r="D268" s="78">
        <v>109.05874331842479</v>
      </c>
      <c r="E268" s="78">
        <v>99.704873548247036</v>
      </c>
      <c r="F268" s="78">
        <v>106.02439688504057</v>
      </c>
      <c r="G268" s="78">
        <v>104.62082589164908</v>
      </c>
      <c r="H268" s="78">
        <v>102.2888995572625</v>
      </c>
      <c r="I268" s="78">
        <v>112.76728209531989</v>
      </c>
      <c r="J268" s="78">
        <v>110.27527850490047</v>
      </c>
      <c r="K268" s="78">
        <v>117.87600194316249</v>
      </c>
      <c r="L268" s="78">
        <v>115.49196141479099</v>
      </c>
      <c r="M268" s="78">
        <v>122.29932137663597</v>
      </c>
      <c r="N268" s="78">
        <v>132.10809665112336</v>
      </c>
      <c r="O268" s="78">
        <v>139.34901960784313</v>
      </c>
      <c r="P268" s="78">
        <v>148.08573838645538</v>
      </c>
      <c r="Q268" s="78">
        <v>158.85506719941881</v>
      </c>
      <c r="S268" s="14" t="s">
        <v>523</v>
      </c>
      <c r="T268" s="14"/>
      <c r="U268" s="14"/>
      <c r="V268" s="67" t="s">
        <v>550</v>
      </c>
    </row>
    <row r="269" spans="1:22" x14ac:dyDescent="0.2">
      <c r="A269" s="54" t="s">
        <v>357</v>
      </c>
      <c r="B269" s="54" t="s">
        <v>108</v>
      </c>
      <c r="C269" s="78">
        <v>123.97729640730117</v>
      </c>
      <c r="D269" s="78">
        <v>140.68961841277181</v>
      </c>
      <c r="E269" s="78">
        <v>156.0781028334803</v>
      </c>
      <c r="F269" s="78">
        <v>166.16347152584538</v>
      </c>
      <c r="G269" s="78">
        <v>166.68815735729603</v>
      </c>
      <c r="H269" s="78">
        <v>162.78169461382114</v>
      </c>
      <c r="I269" s="78">
        <v>160.76658793768794</v>
      </c>
      <c r="J269" s="78">
        <v>159.5619613517909</v>
      </c>
      <c r="K269" s="78">
        <v>177.31030714294792</v>
      </c>
      <c r="L269" s="78">
        <v>183.83691754001345</v>
      </c>
      <c r="M269" s="78">
        <v>187.96938261657769</v>
      </c>
      <c r="N269" s="78">
        <v>189.28215083696568</v>
      </c>
      <c r="O269" s="78">
        <v>198.9870165679622</v>
      </c>
      <c r="P269" s="78">
        <v>207.37299781955329</v>
      </c>
      <c r="Q269" s="78">
        <v>214.0518263729646</v>
      </c>
      <c r="S269" s="14" t="s">
        <v>521</v>
      </c>
      <c r="T269" s="14"/>
      <c r="U269" s="14"/>
      <c r="V269" s="67" t="s">
        <v>548</v>
      </c>
    </row>
    <row r="270" spans="1:22" x14ac:dyDescent="0.2">
      <c r="A270" s="54" t="s">
        <v>115</v>
      </c>
      <c r="B270" s="54" t="s">
        <v>108</v>
      </c>
      <c r="C270" s="78">
        <v>153.14356187290969</v>
      </c>
      <c r="D270" s="78">
        <v>176.96492835721426</v>
      </c>
      <c r="E270" s="78">
        <v>192.31664745595259</v>
      </c>
      <c r="F270" s="78">
        <v>202.58578370809653</v>
      </c>
      <c r="G270" s="78">
        <v>207.72571007612345</v>
      </c>
      <c r="H270" s="78">
        <v>210.68516707416464</v>
      </c>
      <c r="I270" s="78">
        <v>220.46709666172754</v>
      </c>
      <c r="J270" s="78">
        <v>218.47116299178555</v>
      </c>
      <c r="K270" s="78">
        <v>227.90325335154984</v>
      </c>
      <c r="L270" s="78">
        <v>231.59811576981838</v>
      </c>
      <c r="M270" s="78">
        <v>241.01549403098807</v>
      </c>
      <c r="N270" s="78">
        <v>255.65254094209016</v>
      </c>
      <c r="O270" s="78">
        <v>266.08903878583476</v>
      </c>
      <c r="P270" s="78">
        <v>280.76060018545058</v>
      </c>
      <c r="Q270" s="78">
        <v>296.76017404658307</v>
      </c>
      <c r="S270" s="14" t="s">
        <v>521</v>
      </c>
      <c r="T270" s="14"/>
      <c r="U270" s="14"/>
      <c r="V270" s="67" t="s">
        <v>548</v>
      </c>
    </row>
    <row r="271" spans="1:22" x14ac:dyDescent="0.2">
      <c r="A271" s="54" t="s">
        <v>358</v>
      </c>
      <c r="B271" s="54" t="s">
        <v>108</v>
      </c>
      <c r="C271" s="78">
        <v>203.18464352873846</v>
      </c>
      <c r="D271" s="78">
        <v>232.72748145351389</v>
      </c>
      <c r="E271" s="78">
        <v>255.38962054364714</v>
      </c>
      <c r="F271" s="78">
        <v>266.37160381234906</v>
      </c>
      <c r="G271" s="78">
        <v>264.53847688593601</v>
      </c>
      <c r="H271" s="78">
        <v>257.29413750310249</v>
      </c>
      <c r="I271" s="78">
        <v>276.98142759328999</v>
      </c>
      <c r="J271" s="78">
        <v>273.84886804863044</v>
      </c>
      <c r="K271" s="78">
        <v>287.65547440606355</v>
      </c>
      <c r="L271" s="78">
        <v>290.74931432867749</v>
      </c>
      <c r="M271" s="78">
        <v>305.40026319945252</v>
      </c>
      <c r="N271" s="78">
        <v>320.03793320071196</v>
      </c>
      <c r="O271" s="78">
        <v>327.11378861280406</v>
      </c>
      <c r="P271" s="78">
        <v>342.13152822778085</v>
      </c>
      <c r="Q271" s="78">
        <v>355.74531804135472</v>
      </c>
      <c r="S271" s="14" t="s">
        <v>522</v>
      </c>
      <c r="T271" s="14"/>
      <c r="U271" s="14"/>
      <c r="V271" s="67" t="s">
        <v>549</v>
      </c>
    </row>
    <row r="272" spans="1:22" x14ac:dyDescent="0.2">
      <c r="A272" s="54" t="s">
        <v>359</v>
      </c>
      <c r="B272" s="54" t="s">
        <v>108</v>
      </c>
      <c r="C272" s="78">
        <v>611.99905825535768</v>
      </c>
      <c r="D272" s="78">
        <v>690.64259065990086</v>
      </c>
      <c r="E272" s="78">
        <v>752.06040276425472</v>
      </c>
      <c r="F272" s="78">
        <v>816.45724258289704</v>
      </c>
      <c r="G272" s="78">
        <v>818.73121782683302</v>
      </c>
      <c r="H272" s="78">
        <v>807.67887200534949</v>
      </c>
      <c r="I272" s="78">
        <v>817.19822648095874</v>
      </c>
      <c r="J272" s="78">
        <v>809.82919998140574</v>
      </c>
      <c r="K272" s="78">
        <v>938.07453126276118</v>
      </c>
      <c r="L272" s="78">
        <v>919.19376472509271</v>
      </c>
      <c r="M272" s="78">
        <v>944.09850259278676</v>
      </c>
      <c r="N272" s="78">
        <v>1029.8716980252268</v>
      </c>
      <c r="O272" s="78">
        <v>1072.8892317329219</v>
      </c>
      <c r="P272" s="78">
        <v>1137.172650317726</v>
      </c>
      <c r="Q272" s="78">
        <v>1215.8222642807984</v>
      </c>
      <c r="S272" s="14" t="s">
        <v>518</v>
      </c>
      <c r="T272" s="14"/>
      <c r="U272" s="14"/>
      <c r="V272" s="67" t="s">
        <v>546</v>
      </c>
    </row>
    <row r="273" spans="1:22" x14ac:dyDescent="0.2">
      <c r="A273" s="54" t="s">
        <v>108</v>
      </c>
      <c r="B273" s="54" t="s">
        <v>108</v>
      </c>
      <c r="C273" s="78">
        <v>166.15453400228648</v>
      </c>
      <c r="D273" s="78">
        <v>185.90763492282349</v>
      </c>
      <c r="E273" s="78">
        <v>190.28294143104443</v>
      </c>
      <c r="F273" s="78">
        <v>206.45288372424611</v>
      </c>
      <c r="G273" s="78">
        <v>209.16330118474377</v>
      </c>
      <c r="H273" s="78">
        <v>201.89495333127786</v>
      </c>
      <c r="I273" s="78">
        <v>207.87612885342048</v>
      </c>
      <c r="J273" s="78">
        <v>207.45370745836351</v>
      </c>
      <c r="K273" s="78">
        <v>254.05060020839579</v>
      </c>
      <c r="L273" s="78">
        <v>235.79826943500046</v>
      </c>
      <c r="M273" s="78">
        <v>243.10565863368166</v>
      </c>
      <c r="N273" s="78">
        <v>261.40427012898459</v>
      </c>
      <c r="O273" s="78">
        <v>266.89856079897294</v>
      </c>
      <c r="P273" s="78">
        <v>280.87895204012625</v>
      </c>
      <c r="Q273" s="78">
        <v>295.47316343310445</v>
      </c>
      <c r="S273" s="14" t="s">
        <v>518</v>
      </c>
      <c r="T273" s="14"/>
      <c r="U273" s="14"/>
      <c r="V273" s="67" t="s">
        <v>546</v>
      </c>
    </row>
    <row r="274" spans="1:22" x14ac:dyDescent="0.2">
      <c r="A274" s="54" t="s">
        <v>116</v>
      </c>
      <c r="B274" s="54" t="s">
        <v>108</v>
      </c>
      <c r="C274" s="78">
        <v>164.03547923896136</v>
      </c>
      <c r="D274" s="78">
        <v>189.84674838004528</v>
      </c>
      <c r="E274" s="78">
        <v>206.9247630676202</v>
      </c>
      <c r="F274" s="78">
        <v>220.09868689816165</v>
      </c>
      <c r="G274" s="78">
        <v>214.99907571439576</v>
      </c>
      <c r="H274" s="78">
        <v>193.59898671255138</v>
      </c>
      <c r="I274" s="78">
        <v>220.69925776777606</v>
      </c>
      <c r="J274" s="78">
        <v>217.27469238443632</v>
      </c>
      <c r="K274" s="78">
        <v>217.7696582916499</v>
      </c>
      <c r="L274" s="78">
        <v>224.84232373082367</v>
      </c>
      <c r="M274" s="78">
        <v>236.25587333041176</v>
      </c>
      <c r="N274" s="78">
        <v>250.61710523819463</v>
      </c>
      <c r="O274" s="78">
        <v>259.63903206245737</v>
      </c>
      <c r="P274" s="78">
        <v>251.97478911951472</v>
      </c>
      <c r="Q274" s="78">
        <v>271.8156039210441</v>
      </c>
      <c r="S274" s="14" t="s">
        <v>519</v>
      </c>
      <c r="T274" s="14"/>
      <c r="U274" s="14"/>
      <c r="V274" s="67" t="s">
        <v>547</v>
      </c>
    </row>
    <row r="275" spans="1:22" customFormat="1" x14ac:dyDescent="0.2">
      <c r="A275" s="56" t="s">
        <v>541</v>
      </c>
      <c r="B275" s="56" t="s">
        <v>108</v>
      </c>
      <c r="C275" s="78">
        <v>82.771637015752688</v>
      </c>
      <c r="D275" s="78">
        <v>111.3171585589253</v>
      </c>
      <c r="E275" s="78">
        <v>117.25604408866005</v>
      </c>
      <c r="F275" s="78">
        <v>124.09172367863414</v>
      </c>
      <c r="G275" s="78">
        <v>121.20467165620474</v>
      </c>
      <c r="H275" s="78">
        <v>114.56233857242967</v>
      </c>
      <c r="I275" s="78">
        <v>118.63680357105609</v>
      </c>
      <c r="J275" s="78">
        <v>117.1608329365983</v>
      </c>
      <c r="K275" s="78">
        <v>117.32806235168971</v>
      </c>
      <c r="L275" s="78">
        <v>119.6793472718001</v>
      </c>
      <c r="M275" s="78">
        <v>125.99770348541814</v>
      </c>
      <c r="N275" s="78">
        <v>131.96431036582891</v>
      </c>
      <c r="O275" s="78">
        <v>136.15900285998256</v>
      </c>
      <c r="P275" s="78">
        <v>143.8680086764378</v>
      </c>
      <c r="Q275" s="78">
        <v>151.61282679738562</v>
      </c>
      <c r="R275" s="1"/>
      <c r="S275" s="14" t="s">
        <v>521</v>
      </c>
      <c r="V275" s="67" t="s">
        <v>548</v>
      </c>
    </row>
    <row r="276" spans="1:22" x14ac:dyDescent="0.2">
      <c r="A276" s="54" t="s">
        <v>360</v>
      </c>
      <c r="B276" s="54" t="s">
        <v>108</v>
      </c>
      <c r="C276" s="78">
        <v>253.32278082423238</v>
      </c>
      <c r="D276" s="78">
        <v>295.75298732649367</v>
      </c>
      <c r="E276" s="78">
        <v>331.16652071304526</v>
      </c>
      <c r="F276" s="78">
        <v>360.89539458116423</v>
      </c>
      <c r="G276" s="78">
        <v>364.20348088295566</v>
      </c>
      <c r="H276" s="78">
        <v>324.92956968136934</v>
      </c>
      <c r="I276" s="78">
        <v>375.40569545775475</v>
      </c>
      <c r="J276" s="78">
        <v>370.95710639357532</v>
      </c>
      <c r="K276" s="78">
        <v>425.3589619700748</v>
      </c>
      <c r="L276" s="78">
        <v>396.29679490175914</v>
      </c>
      <c r="M276" s="78">
        <v>418.10077868089593</v>
      </c>
      <c r="N276" s="78">
        <v>442.92261452894792</v>
      </c>
      <c r="O276" s="78">
        <v>467.68862772846836</v>
      </c>
      <c r="P276" s="78">
        <v>489.52414445478541</v>
      </c>
      <c r="Q276" s="78">
        <v>514.55174680834796</v>
      </c>
      <c r="S276" s="14" t="s">
        <v>519</v>
      </c>
      <c r="T276" s="14"/>
      <c r="U276" s="14"/>
      <c r="V276" s="67" t="s">
        <v>547</v>
      </c>
    </row>
    <row r="277" spans="1:22" x14ac:dyDescent="0.2">
      <c r="A277" s="54" t="s">
        <v>361</v>
      </c>
      <c r="B277" s="54" t="s">
        <v>108</v>
      </c>
      <c r="C277" s="78">
        <v>167.35813630041724</v>
      </c>
      <c r="D277" s="78">
        <v>174.24971585396281</v>
      </c>
      <c r="E277" s="78">
        <v>195.65480632064083</v>
      </c>
      <c r="F277" s="78">
        <v>211.84043250327653</v>
      </c>
      <c r="G277" s="78">
        <v>214.02278275020342</v>
      </c>
      <c r="H277" s="78">
        <v>211.50063116052965</v>
      </c>
      <c r="I277" s="78">
        <v>220.51882989750086</v>
      </c>
      <c r="J277" s="78">
        <v>215.23651771956855</v>
      </c>
      <c r="K277" s="78">
        <v>241.91293336334985</v>
      </c>
      <c r="L277" s="78">
        <v>236.18689252985283</v>
      </c>
      <c r="M277" s="78">
        <v>241.96630794701986</v>
      </c>
      <c r="N277" s="78">
        <v>258.55012083928375</v>
      </c>
      <c r="O277" s="78">
        <v>267.01392529488862</v>
      </c>
      <c r="P277" s="78">
        <v>281.92692945945208</v>
      </c>
      <c r="Q277" s="78">
        <v>294.53906738002769</v>
      </c>
      <c r="S277" s="14" t="s">
        <v>521</v>
      </c>
      <c r="T277" s="14"/>
      <c r="U277" s="14"/>
      <c r="V277" s="67" t="s">
        <v>548</v>
      </c>
    </row>
    <row r="278" spans="1:22" x14ac:dyDescent="0.2">
      <c r="A278" s="54" t="s">
        <v>117</v>
      </c>
      <c r="B278" s="54" t="s">
        <v>108</v>
      </c>
      <c r="C278" s="78">
        <v>116.76812429555864</v>
      </c>
      <c r="D278" s="78">
        <v>135.14147989593593</v>
      </c>
      <c r="E278" s="78">
        <v>153.60955838247111</v>
      </c>
      <c r="F278" s="78">
        <v>166.94772431803506</v>
      </c>
      <c r="G278" s="78">
        <v>165.27891931103127</v>
      </c>
      <c r="H278" s="78">
        <v>150.04216864102148</v>
      </c>
      <c r="I278" s="78">
        <v>160.33406161845235</v>
      </c>
      <c r="J278" s="78">
        <v>265.83131699940242</v>
      </c>
      <c r="K278" s="78">
        <v>186.91471648109174</v>
      </c>
      <c r="L278" s="78">
        <v>194.93186581246778</v>
      </c>
      <c r="M278" s="78">
        <v>211.06743579097218</v>
      </c>
      <c r="N278" s="78">
        <v>201.26651213938283</v>
      </c>
      <c r="O278" s="78">
        <v>187.87302090024065</v>
      </c>
      <c r="P278" s="78">
        <v>197.98276703119319</v>
      </c>
      <c r="Q278" s="78">
        <v>207.889131696455</v>
      </c>
      <c r="S278" s="14" t="s">
        <v>518</v>
      </c>
      <c r="T278" s="14"/>
      <c r="U278" s="14"/>
      <c r="V278" s="67" t="s">
        <v>546</v>
      </c>
    </row>
    <row r="279" spans="1:22" x14ac:dyDescent="0.2">
      <c r="A279" s="54" t="s">
        <v>118</v>
      </c>
      <c r="B279" s="54" t="s">
        <v>108</v>
      </c>
      <c r="C279" s="78">
        <v>227.47326097290446</v>
      </c>
      <c r="D279" s="78">
        <v>249.42770179460828</v>
      </c>
      <c r="E279" s="78">
        <v>268.32416608889918</v>
      </c>
      <c r="F279" s="78">
        <v>287.84951887776788</v>
      </c>
      <c r="G279" s="78">
        <v>313.54536333114652</v>
      </c>
      <c r="H279" s="78">
        <v>279.51980007689349</v>
      </c>
      <c r="I279" s="78">
        <v>334.61837105567486</v>
      </c>
      <c r="J279" s="78">
        <v>342.35710475565219</v>
      </c>
      <c r="K279" s="78">
        <v>370.28386995197985</v>
      </c>
      <c r="L279" s="78">
        <v>351.68254465684737</v>
      </c>
      <c r="M279" s="78">
        <v>368.36655216334094</v>
      </c>
      <c r="N279" s="78">
        <v>381.02617780862056</v>
      </c>
      <c r="O279" s="78">
        <v>400.38815054509035</v>
      </c>
      <c r="P279" s="78">
        <v>422.26620227832512</v>
      </c>
      <c r="Q279" s="78">
        <v>450.92773102540582</v>
      </c>
      <c r="S279" s="14" t="s">
        <v>519</v>
      </c>
      <c r="T279" s="14"/>
      <c r="U279" s="14"/>
      <c r="V279" s="67" t="s">
        <v>547</v>
      </c>
    </row>
    <row r="280" spans="1:22" x14ac:dyDescent="0.2">
      <c r="A280" s="54" t="s">
        <v>119</v>
      </c>
      <c r="B280" s="54" t="s">
        <v>108</v>
      </c>
      <c r="C280" s="78">
        <v>82.562640601970372</v>
      </c>
      <c r="D280" s="78">
        <v>96.218931400118677</v>
      </c>
      <c r="E280" s="78">
        <v>114.34380852210052</v>
      </c>
      <c r="F280" s="78">
        <v>121.45507313081723</v>
      </c>
      <c r="G280" s="78">
        <v>126.59083080040527</v>
      </c>
      <c r="H280" s="78">
        <v>101.13203849342948</v>
      </c>
      <c r="I280" s="78">
        <v>113.18745595489781</v>
      </c>
      <c r="J280" s="78">
        <v>113.14676565258021</v>
      </c>
      <c r="K280" s="78">
        <v>144.20773392825089</v>
      </c>
      <c r="L280" s="78">
        <v>140.95667749942425</v>
      </c>
      <c r="M280" s="78">
        <v>132.97374659088013</v>
      </c>
      <c r="N280" s="78">
        <v>137.17697699222916</v>
      </c>
      <c r="O280" s="78">
        <v>145.72622784810127</v>
      </c>
      <c r="P280" s="78">
        <v>164.87180136812771</v>
      </c>
      <c r="Q280" s="78">
        <v>174.44327982293231</v>
      </c>
      <c r="S280" s="14" t="s">
        <v>519</v>
      </c>
      <c r="T280" s="14"/>
      <c r="U280" s="14"/>
      <c r="V280" s="67" t="s">
        <v>547</v>
      </c>
    </row>
    <row r="281" spans="1:22" x14ac:dyDescent="0.2">
      <c r="A281" s="54" t="s">
        <v>362</v>
      </c>
      <c r="B281" s="54" t="s">
        <v>108</v>
      </c>
      <c r="C281" s="78">
        <v>133.25968251270942</v>
      </c>
      <c r="D281" s="78">
        <v>148.83468725180097</v>
      </c>
      <c r="E281" s="78">
        <v>177.66250177683014</v>
      </c>
      <c r="F281" s="78">
        <v>186.17975943479382</v>
      </c>
      <c r="G281" s="78">
        <v>189.45984630805214</v>
      </c>
      <c r="H281" s="78">
        <v>183.74109511303499</v>
      </c>
      <c r="I281" s="78">
        <v>179.88498389906562</v>
      </c>
      <c r="J281" s="78">
        <v>176.4707379466966</v>
      </c>
      <c r="K281" s="78">
        <v>202.38971505691222</v>
      </c>
      <c r="L281" s="78">
        <v>194.84417053179999</v>
      </c>
      <c r="M281" s="78">
        <v>200.55461081587995</v>
      </c>
      <c r="N281" s="78">
        <v>213.01699720190467</v>
      </c>
      <c r="O281" s="78">
        <v>222.91226258035508</v>
      </c>
      <c r="P281" s="78">
        <v>214.20029388905081</v>
      </c>
      <c r="Q281" s="78">
        <v>226.45393208715851</v>
      </c>
      <c r="S281" s="14" t="s">
        <v>519</v>
      </c>
      <c r="T281" s="14"/>
      <c r="U281" s="14"/>
      <c r="V281" s="67" t="s">
        <v>547</v>
      </c>
    </row>
    <row r="282" spans="1:22" x14ac:dyDescent="0.2">
      <c r="A282" s="54" t="s">
        <v>363</v>
      </c>
      <c r="B282" s="54" t="s">
        <v>108</v>
      </c>
      <c r="C282" s="78">
        <v>240.21182345360825</v>
      </c>
      <c r="D282" s="78">
        <v>210.2795110968157</v>
      </c>
      <c r="E282" s="78">
        <v>283.31243001119822</v>
      </c>
      <c r="F282" s="78">
        <v>300.41261434761674</v>
      </c>
      <c r="G282" s="78">
        <v>305.75031867431483</v>
      </c>
      <c r="H282" s="78">
        <v>304.33946408752178</v>
      </c>
      <c r="I282" s="78">
        <v>325.5783960157994</v>
      </c>
      <c r="J282" s="78">
        <v>324.18957588145122</v>
      </c>
      <c r="K282" s="78">
        <v>332.24656371966739</v>
      </c>
      <c r="L282" s="78">
        <v>351.17679932260796</v>
      </c>
      <c r="M282" s="78">
        <v>364.08946389311689</v>
      </c>
      <c r="N282" s="78">
        <v>380.34712837837839</v>
      </c>
      <c r="O282" s="78">
        <v>397.88021534320325</v>
      </c>
      <c r="P282" s="78">
        <v>417.75079818517895</v>
      </c>
      <c r="Q282" s="78">
        <v>423.95230069105008</v>
      </c>
      <c r="S282" s="14" t="s">
        <v>521</v>
      </c>
      <c r="T282" s="14"/>
      <c r="U282" s="14"/>
      <c r="V282" s="67" t="s">
        <v>548</v>
      </c>
    </row>
    <row r="283" spans="1:22" x14ac:dyDescent="0.2">
      <c r="A283" s="54" t="s">
        <v>120</v>
      </c>
      <c r="B283" s="54" t="s">
        <v>108</v>
      </c>
      <c r="C283" s="78">
        <v>79.65595666692046</v>
      </c>
      <c r="D283" s="78">
        <v>92.957362998874558</v>
      </c>
      <c r="E283" s="78">
        <v>104.10094756110692</v>
      </c>
      <c r="F283" s="78">
        <v>109.66738639921405</v>
      </c>
      <c r="G283" s="78">
        <v>108.44451352857939</v>
      </c>
      <c r="H283" s="78">
        <v>105.2743440727936</v>
      </c>
      <c r="I283" s="78">
        <v>109.79876787580901</v>
      </c>
      <c r="J283" s="78">
        <v>129.55772664153938</v>
      </c>
      <c r="K283" s="78">
        <v>154.0591351831587</v>
      </c>
      <c r="L283" s="78">
        <v>125.62084336179076</v>
      </c>
      <c r="M283" s="78">
        <v>132.11144052830431</v>
      </c>
      <c r="N283" s="78">
        <v>142.6295283590982</v>
      </c>
      <c r="O283" s="78">
        <v>121.6838680275137</v>
      </c>
      <c r="P283" s="78">
        <v>126.35327490579618</v>
      </c>
      <c r="Q283" s="78">
        <v>139.00973976892345</v>
      </c>
      <c r="S283" s="14" t="s">
        <v>519</v>
      </c>
      <c r="T283" s="14"/>
      <c r="U283" s="14"/>
      <c r="V283" s="67" t="s">
        <v>547</v>
      </c>
    </row>
    <row r="284" spans="1:22" x14ac:dyDescent="0.2">
      <c r="A284" s="54" t="s">
        <v>364</v>
      </c>
      <c r="B284" s="54" t="s">
        <v>108</v>
      </c>
      <c r="C284" s="78">
        <v>184.74489920773303</v>
      </c>
      <c r="D284" s="78">
        <v>228.02224750726114</v>
      </c>
      <c r="E284" s="78">
        <v>235.9353204524034</v>
      </c>
      <c r="F284" s="78">
        <v>255.37893790705212</v>
      </c>
      <c r="G284" s="78">
        <v>252.70584365268499</v>
      </c>
      <c r="H284" s="78">
        <v>243.95201593694512</v>
      </c>
      <c r="I284" s="78">
        <v>259.49110984316928</v>
      </c>
      <c r="J284" s="78">
        <v>266.50398808890782</v>
      </c>
      <c r="K284" s="78">
        <v>286.81418634064079</v>
      </c>
      <c r="L284" s="78">
        <v>287.58916068289483</v>
      </c>
      <c r="M284" s="78">
        <v>305.63581033052958</v>
      </c>
      <c r="N284" s="78">
        <v>325.24675056736123</v>
      </c>
      <c r="O284" s="78">
        <v>336.37609223477415</v>
      </c>
      <c r="P284" s="78">
        <v>332.78388622849786</v>
      </c>
      <c r="Q284" s="78">
        <v>350.80147294268329</v>
      </c>
      <c r="S284" s="14" t="s">
        <v>522</v>
      </c>
      <c r="T284" s="14"/>
      <c r="U284" s="14"/>
      <c r="V284" s="67" t="s">
        <v>549</v>
      </c>
    </row>
    <row r="285" spans="1:22" x14ac:dyDescent="0.2">
      <c r="A285" s="54" t="s">
        <v>365</v>
      </c>
      <c r="B285" s="54" t="s">
        <v>121</v>
      </c>
      <c r="C285" s="78">
        <v>199.38752698119026</v>
      </c>
      <c r="D285" s="78">
        <v>222.95206165703274</v>
      </c>
      <c r="E285" s="78">
        <v>250.43448749237339</v>
      </c>
      <c r="F285" s="78">
        <v>256.54163535247255</v>
      </c>
      <c r="G285" s="78">
        <v>251.19825789160214</v>
      </c>
      <c r="H285" s="78">
        <v>231.98372367064368</v>
      </c>
      <c r="I285" s="78">
        <v>220.56121991329047</v>
      </c>
      <c r="J285" s="78">
        <v>215.4575076078082</v>
      </c>
      <c r="K285" s="78">
        <v>221.34654961502483</v>
      </c>
      <c r="L285" s="78">
        <v>214.75164369034994</v>
      </c>
      <c r="M285" s="78">
        <v>230.45280112044819</v>
      </c>
      <c r="N285" s="78">
        <v>240.68527142559256</v>
      </c>
      <c r="O285" s="78">
        <v>251.48893637554283</v>
      </c>
      <c r="P285" s="78">
        <v>262.57531996441037</v>
      </c>
      <c r="Q285" s="78">
        <v>284.1955252918288</v>
      </c>
      <c r="S285" s="14" t="s">
        <v>520</v>
      </c>
      <c r="T285" s="14"/>
      <c r="U285" s="14"/>
      <c r="V285" s="67" t="s">
        <v>551</v>
      </c>
    </row>
    <row r="286" spans="1:22" x14ac:dyDescent="0.2">
      <c r="A286" s="54" t="s">
        <v>366</v>
      </c>
      <c r="B286" s="54" t="s">
        <v>121</v>
      </c>
      <c r="C286" s="78">
        <v>173.96847826086957</v>
      </c>
      <c r="D286" s="78">
        <v>206.55671232876713</v>
      </c>
      <c r="E286" s="78">
        <v>227.34276387377585</v>
      </c>
      <c r="F286" s="78">
        <v>240.50967741935483</v>
      </c>
      <c r="G286" s="78">
        <v>233.9787007454739</v>
      </c>
      <c r="H286" s="78">
        <v>208.39438033115906</v>
      </c>
      <c r="I286" s="78">
        <v>209.24669379450663</v>
      </c>
      <c r="J286" s="78">
        <v>198.90237733940313</v>
      </c>
      <c r="K286" s="78">
        <v>211.14934751087483</v>
      </c>
      <c r="L286" s="78">
        <v>195.16370619299087</v>
      </c>
      <c r="M286" s="78">
        <v>197.6401515151515</v>
      </c>
      <c r="N286" s="78">
        <v>204.9633974659784</v>
      </c>
      <c r="O286" s="78">
        <v>214.42990218910109</v>
      </c>
      <c r="P286" s="78">
        <v>222.8386046511628</v>
      </c>
      <c r="Q286" s="78">
        <v>246.48432223830198</v>
      </c>
      <c r="S286" s="14" t="s">
        <v>519</v>
      </c>
      <c r="T286" s="14"/>
      <c r="U286" s="14"/>
      <c r="V286" s="67" t="s">
        <v>547</v>
      </c>
    </row>
    <row r="287" spans="1:22" x14ac:dyDescent="0.2">
      <c r="A287" s="54" t="s">
        <v>122</v>
      </c>
      <c r="B287" s="54" t="s">
        <v>121</v>
      </c>
      <c r="C287" s="78">
        <v>153.52688995913601</v>
      </c>
      <c r="D287" s="78">
        <v>165.61237309833575</v>
      </c>
      <c r="E287" s="78">
        <v>201.33159582999198</v>
      </c>
      <c r="F287" s="78">
        <v>211.67689567430025</v>
      </c>
      <c r="G287" s="78">
        <v>209.36095856215675</v>
      </c>
      <c r="H287" s="78">
        <v>154.50988786456179</v>
      </c>
      <c r="I287" s="78">
        <v>198.25326812534766</v>
      </c>
      <c r="J287" s="78">
        <v>169.0344827586207</v>
      </c>
      <c r="K287" s="78">
        <v>139.14706998548945</v>
      </c>
      <c r="L287" s="78">
        <v>157.90019235813588</v>
      </c>
      <c r="M287" s="78">
        <v>163.41700152566776</v>
      </c>
      <c r="N287" s="78">
        <v>171.50985289448619</v>
      </c>
      <c r="O287" s="78">
        <v>185.69190888648288</v>
      </c>
      <c r="P287" s="78">
        <v>187.29293490564098</v>
      </c>
      <c r="Q287" s="78">
        <v>203.34119767176915</v>
      </c>
      <c r="S287" s="14" t="s">
        <v>518</v>
      </c>
      <c r="T287" s="14"/>
      <c r="U287" s="14"/>
      <c r="V287" s="67" t="s">
        <v>546</v>
      </c>
    </row>
    <row r="288" spans="1:22" x14ac:dyDescent="0.2">
      <c r="A288" s="54" t="s">
        <v>367</v>
      </c>
      <c r="B288" s="54" t="s">
        <v>121</v>
      </c>
      <c r="C288" s="78">
        <v>148.0301499605367</v>
      </c>
      <c r="D288" s="78">
        <v>180.39243827160493</v>
      </c>
      <c r="E288" s="78">
        <v>214.31995711441263</v>
      </c>
      <c r="F288" s="78">
        <v>225.68322794339053</v>
      </c>
      <c r="G288" s="78">
        <v>215.28455893365285</v>
      </c>
      <c r="H288" s="78">
        <v>200.40590241732167</v>
      </c>
      <c r="I288" s="78">
        <v>198.09907120743034</v>
      </c>
      <c r="J288" s="78">
        <v>194.65795139956936</v>
      </c>
      <c r="K288" s="78">
        <v>192.35091185410334</v>
      </c>
      <c r="L288" s="78">
        <v>200.6338517288238</v>
      </c>
      <c r="M288" s="78">
        <v>212.03045379164783</v>
      </c>
      <c r="N288" s="78">
        <v>235.31671159029651</v>
      </c>
      <c r="O288" s="78">
        <v>246.63067846607669</v>
      </c>
      <c r="P288" s="78">
        <v>262.4728898007034</v>
      </c>
      <c r="Q288" s="78">
        <v>279.26557281835341</v>
      </c>
      <c r="S288" s="14" t="s">
        <v>523</v>
      </c>
      <c r="T288" s="14"/>
      <c r="U288" s="14"/>
      <c r="V288" s="67" t="s">
        <v>550</v>
      </c>
    </row>
    <row r="289" spans="1:22" x14ac:dyDescent="0.2">
      <c r="A289" s="54" t="s">
        <v>368</v>
      </c>
      <c r="B289" s="54" t="s">
        <v>121</v>
      </c>
      <c r="C289" s="78">
        <v>178.56184667281178</v>
      </c>
      <c r="D289" s="78">
        <v>219.75793401413983</v>
      </c>
      <c r="E289" s="78">
        <v>227.32586475717503</v>
      </c>
      <c r="F289" s="78">
        <v>242.77117640528439</v>
      </c>
      <c r="G289" s="78">
        <v>237.78925740585163</v>
      </c>
      <c r="H289" s="78">
        <v>214.89185811956656</v>
      </c>
      <c r="I289" s="78">
        <v>193.39145186698289</v>
      </c>
      <c r="J289" s="78">
        <v>185.60859798340078</v>
      </c>
      <c r="K289" s="78">
        <v>183.71187495793794</v>
      </c>
      <c r="L289" s="78">
        <v>195.63491058184303</v>
      </c>
      <c r="M289" s="78">
        <v>211.91411225129508</v>
      </c>
      <c r="N289" s="78">
        <v>227.29419574192505</v>
      </c>
      <c r="O289" s="78">
        <v>236.6847736753144</v>
      </c>
      <c r="P289" s="78">
        <v>236.87378422863983</v>
      </c>
      <c r="Q289" s="78">
        <v>247.55179136160811</v>
      </c>
      <c r="S289" s="14" t="s">
        <v>519</v>
      </c>
      <c r="T289" s="14"/>
      <c r="U289" s="14"/>
      <c r="V289" s="67" t="s">
        <v>547</v>
      </c>
    </row>
    <row r="290" spans="1:22" x14ac:dyDescent="0.2">
      <c r="A290" s="54" t="s">
        <v>123</v>
      </c>
      <c r="B290" s="54" t="s">
        <v>121</v>
      </c>
      <c r="C290" s="78">
        <v>207.83262102049716</v>
      </c>
      <c r="D290" s="78">
        <v>245.77696240026754</v>
      </c>
      <c r="E290" s="78">
        <v>298.2453559934504</v>
      </c>
      <c r="F290" s="78">
        <v>302.90452040900243</v>
      </c>
      <c r="G290" s="78">
        <v>286.01939595702447</v>
      </c>
      <c r="H290" s="78">
        <v>265.06423333707602</v>
      </c>
      <c r="I290" s="78">
        <v>236.27231998138097</v>
      </c>
      <c r="J290" s="78">
        <v>228.38291128873746</v>
      </c>
      <c r="K290" s="78">
        <v>226.06572199730095</v>
      </c>
      <c r="L290" s="78">
        <v>244.50774709483943</v>
      </c>
      <c r="M290" s="78">
        <v>265.9525595712264</v>
      </c>
      <c r="N290" s="78">
        <v>281.29255411713967</v>
      </c>
      <c r="O290" s="78">
        <v>298.7260230226513</v>
      </c>
      <c r="P290" s="78">
        <v>318.23305371939978</v>
      </c>
      <c r="Q290" s="78">
        <v>340.77992452181633</v>
      </c>
      <c r="S290" s="14" t="s">
        <v>518</v>
      </c>
      <c r="T290" s="14"/>
      <c r="U290" s="14"/>
      <c r="V290" s="67" t="s">
        <v>546</v>
      </c>
    </row>
    <row r="291" spans="1:22" x14ac:dyDescent="0.2">
      <c r="A291" s="54" t="s">
        <v>369</v>
      </c>
      <c r="B291" s="54" t="s">
        <v>370</v>
      </c>
      <c r="C291" s="78">
        <v>156.78173515981734</v>
      </c>
      <c r="D291" s="78">
        <v>184.52418604651163</v>
      </c>
      <c r="E291" s="78">
        <v>214.6638135996196</v>
      </c>
      <c r="F291" s="78">
        <v>243.58803334968121</v>
      </c>
      <c r="G291" s="78">
        <v>256.1592261904762</v>
      </c>
      <c r="H291" s="78">
        <v>246.59138708062093</v>
      </c>
      <c r="I291" s="78">
        <v>212.62242453282224</v>
      </c>
      <c r="J291" s="78">
        <v>204.71337890625</v>
      </c>
      <c r="K291" s="78">
        <v>210.61137218045113</v>
      </c>
      <c r="L291" s="78">
        <v>181.83138173302109</v>
      </c>
      <c r="M291" s="78">
        <v>172.0466819221968</v>
      </c>
      <c r="N291" s="78">
        <v>197.32675539238181</v>
      </c>
      <c r="O291" s="78">
        <v>170.8765545831414</v>
      </c>
      <c r="P291" s="78">
        <v>182.12124016658953</v>
      </c>
      <c r="Q291" s="78">
        <v>203.41295546558703</v>
      </c>
      <c r="S291" s="14" t="s">
        <v>524</v>
      </c>
      <c r="T291" s="14"/>
      <c r="U291" s="14"/>
      <c r="V291" s="67" t="s">
        <v>567</v>
      </c>
    </row>
    <row r="292" spans="1:22" x14ac:dyDescent="0.2">
      <c r="A292" s="54" t="s">
        <v>371</v>
      </c>
      <c r="B292" s="54" t="s">
        <v>124</v>
      </c>
      <c r="C292" s="78">
        <v>114.50643441166015</v>
      </c>
      <c r="D292" s="78">
        <v>153.79838594994311</v>
      </c>
      <c r="E292" s="78">
        <v>162.12142756083759</v>
      </c>
      <c r="F292" s="78">
        <v>178.23863151911326</v>
      </c>
      <c r="G292" s="78">
        <v>179.04297712337913</v>
      </c>
      <c r="H292" s="78">
        <v>152.0579805919794</v>
      </c>
      <c r="I292" s="78">
        <v>132.844127443394</v>
      </c>
      <c r="J292" s="78">
        <v>124.3536321586636</v>
      </c>
      <c r="K292" s="78">
        <v>127.44944042132983</v>
      </c>
      <c r="L292" s="78">
        <v>136.35411961111657</v>
      </c>
      <c r="M292" s="78">
        <v>152.15644311455148</v>
      </c>
      <c r="N292" s="78">
        <v>148.47796040946815</v>
      </c>
      <c r="O292" s="78">
        <v>151.80442733397499</v>
      </c>
      <c r="P292" s="78">
        <v>158.54446646633846</v>
      </c>
      <c r="Q292" s="78">
        <v>168.27003607782501</v>
      </c>
      <c r="S292" s="14" t="s">
        <v>519</v>
      </c>
      <c r="T292" s="14"/>
      <c r="U292" s="14"/>
      <c r="V292" s="67" t="s">
        <v>547</v>
      </c>
    </row>
    <row r="293" spans="1:22" x14ac:dyDescent="0.2">
      <c r="A293" s="54" t="s">
        <v>125</v>
      </c>
      <c r="B293" s="54" t="s">
        <v>124</v>
      </c>
      <c r="C293" s="78">
        <v>65.538131379220104</v>
      </c>
      <c r="D293" s="78" t="s">
        <v>545</v>
      </c>
      <c r="E293" s="78" t="s">
        <v>545</v>
      </c>
      <c r="F293" s="78">
        <v>197.10301114410703</v>
      </c>
      <c r="G293" s="78">
        <v>194.37147794957258</v>
      </c>
      <c r="H293" s="78">
        <v>148.70815676418155</v>
      </c>
      <c r="I293" s="78">
        <v>132.9716569385287</v>
      </c>
      <c r="J293" s="78">
        <v>139.56523635990351</v>
      </c>
      <c r="K293" s="78">
        <v>143.97867374265988</v>
      </c>
      <c r="L293" s="78">
        <v>131.60324427480916</v>
      </c>
      <c r="M293" s="78">
        <v>146.27495103174965</v>
      </c>
      <c r="N293" s="78">
        <v>152.23221605980225</v>
      </c>
      <c r="O293" s="78">
        <v>166.90404451102077</v>
      </c>
      <c r="P293" s="78">
        <v>174.51933163339345</v>
      </c>
      <c r="Q293" s="78">
        <v>189.43877192619988</v>
      </c>
      <c r="S293" s="14" t="s">
        <v>519</v>
      </c>
      <c r="T293" s="14"/>
      <c r="U293" s="14"/>
      <c r="V293" s="67" t="s">
        <v>547</v>
      </c>
    </row>
    <row r="294" spans="1:22" x14ac:dyDescent="0.2">
      <c r="A294" s="54" t="s">
        <v>372</v>
      </c>
      <c r="B294" s="54" t="s">
        <v>124</v>
      </c>
      <c r="C294" s="78">
        <v>94.528588890397941</v>
      </c>
      <c r="D294" s="78">
        <v>112.81419360656477</v>
      </c>
      <c r="E294" s="78">
        <v>111.96746961325967</v>
      </c>
      <c r="F294" s="78">
        <v>117.63462338743237</v>
      </c>
      <c r="G294" s="78">
        <v>118.01894134746121</v>
      </c>
      <c r="H294" s="78">
        <v>107.94842288648451</v>
      </c>
      <c r="I294" s="78">
        <v>116.884513781588</v>
      </c>
      <c r="J294" s="78">
        <v>125.58571428571429</v>
      </c>
      <c r="K294" s="78">
        <v>160.24146114952018</v>
      </c>
      <c r="L294" s="78">
        <v>130.99797192720285</v>
      </c>
      <c r="M294" s="78">
        <v>164.92144476838354</v>
      </c>
      <c r="N294" s="78">
        <v>133.82954545454547</v>
      </c>
      <c r="O294" s="78">
        <v>150.38713407263361</v>
      </c>
      <c r="P294" s="78">
        <v>130.58347516633143</v>
      </c>
      <c r="Q294" s="78">
        <v>130.11848877908173</v>
      </c>
      <c r="S294" s="14" t="s">
        <v>519</v>
      </c>
      <c r="T294" s="14"/>
      <c r="U294" s="14"/>
      <c r="V294" s="67" t="s">
        <v>547</v>
      </c>
    </row>
    <row r="295" spans="1:22" x14ac:dyDescent="0.2">
      <c r="A295" s="54" t="s">
        <v>126</v>
      </c>
      <c r="B295" s="54" t="s">
        <v>124</v>
      </c>
      <c r="C295" s="78">
        <v>145.9129911788292</v>
      </c>
      <c r="D295" s="78">
        <v>168.35091031692514</v>
      </c>
      <c r="E295" s="78">
        <v>241.74076072295657</v>
      </c>
      <c r="F295" s="78">
        <v>239.53132156809914</v>
      </c>
      <c r="G295" s="78">
        <v>572.1313683648973</v>
      </c>
      <c r="H295" s="78">
        <v>299.27200529450693</v>
      </c>
      <c r="I295" s="78">
        <v>266.21567635903921</v>
      </c>
      <c r="J295" s="78">
        <v>245.91323859386688</v>
      </c>
      <c r="K295" s="78">
        <v>257.43283770161293</v>
      </c>
      <c r="L295" s="78">
        <v>275.69275759084121</v>
      </c>
      <c r="M295" s="78">
        <v>299.17007641114122</v>
      </c>
      <c r="N295" s="78">
        <v>325.60021919142719</v>
      </c>
      <c r="O295" s="78">
        <v>345.27710984008405</v>
      </c>
      <c r="P295" s="78">
        <v>365.68476791347456</v>
      </c>
      <c r="Q295" s="78">
        <v>386.27404738508568</v>
      </c>
      <c r="S295" s="14" t="s">
        <v>519</v>
      </c>
      <c r="T295" s="14"/>
      <c r="U295" s="14"/>
      <c r="V295" s="67" t="s">
        <v>547</v>
      </c>
    </row>
    <row r="296" spans="1:22" x14ac:dyDescent="0.2">
      <c r="A296" s="54" t="s">
        <v>373</v>
      </c>
      <c r="B296" s="54" t="s">
        <v>124</v>
      </c>
      <c r="C296" s="78">
        <v>102.19661233038886</v>
      </c>
      <c r="D296" s="78">
        <v>132.07249291525733</v>
      </c>
      <c r="E296" s="78">
        <v>146.23602880846022</v>
      </c>
      <c r="F296" s="78">
        <v>152.41031471711844</v>
      </c>
      <c r="G296" s="78">
        <v>145.18314162473041</v>
      </c>
      <c r="H296" s="78">
        <v>179.47857461024498</v>
      </c>
      <c r="I296" s="78">
        <v>196.95351687723931</v>
      </c>
      <c r="J296" s="78">
        <v>191.8952523085533</v>
      </c>
      <c r="K296" s="78">
        <v>196.89629838937552</v>
      </c>
      <c r="L296" s="78">
        <v>208.62110401802479</v>
      </c>
      <c r="M296" s="78">
        <v>224.55663824604142</v>
      </c>
      <c r="N296" s="78">
        <v>233.42701342281879</v>
      </c>
      <c r="O296" s="78">
        <v>239.13885315199411</v>
      </c>
      <c r="P296" s="78">
        <v>245.62869849337449</v>
      </c>
      <c r="Q296" s="78">
        <v>249.27948604342046</v>
      </c>
      <c r="S296" s="14" t="s">
        <v>523</v>
      </c>
      <c r="T296" s="14"/>
      <c r="U296" s="14"/>
      <c r="V296" s="67" t="s">
        <v>550</v>
      </c>
    </row>
    <row r="297" spans="1:22" x14ac:dyDescent="0.2">
      <c r="A297" s="54" t="s">
        <v>374</v>
      </c>
      <c r="B297" s="54" t="s">
        <v>124</v>
      </c>
      <c r="C297" s="78">
        <v>68.579606334752825</v>
      </c>
      <c r="D297" s="78">
        <v>88.957772948845957</v>
      </c>
      <c r="E297" s="78">
        <v>93.453266813777219</v>
      </c>
      <c r="F297" s="78">
        <v>108.00608019702916</v>
      </c>
      <c r="G297" s="78">
        <v>103.57412244742311</v>
      </c>
      <c r="H297" s="78">
        <v>89.964591888874168</v>
      </c>
      <c r="I297" s="78">
        <v>89.685369649805452</v>
      </c>
      <c r="J297" s="78">
        <v>96.620077531281183</v>
      </c>
      <c r="K297" s="78">
        <v>97.665737633430027</v>
      </c>
      <c r="L297" s="78">
        <v>97.439931360902108</v>
      </c>
      <c r="M297" s="78">
        <v>94.030754823000564</v>
      </c>
      <c r="N297" s="78">
        <v>105.14278815794361</v>
      </c>
      <c r="O297" s="78">
        <v>88.923511860910565</v>
      </c>
      <c r="P297" s="78">
        <v>96.901060393130265</v>
      </c>
      <c r="Q297" s="78">
        <v>100.19891817072505</v>
      </c>
      <c r="S297" s="14" t="s">
        <v>520</v>
      </c>
      <c r="T297" s="14"/>
      <c r="U297" s="14"/>
      <c r="V297" s="67" t="s">
        <v>551</v>
      </c>
    </row>
    <row r="298" spans="1:22" x14ac:dyDescent="0.2">
      <c r="A298" s="54" t="s">
        <v>375</v>
      </c>
      <c r="B298" s="54" t="s">
        <v>124</v>
      </c>
      <c r="C298" s="78">
        <v>57.354476165870039</v>
      </c>
      <c r="D298" s="78">
        <v>102.79930127531456</v>
      </c>
      <c r="E298" s="78">
        <v>123.82058410850699</v>
      </c>
      <c r="F298" s="78">
        <v>144.39998015725376</v>
      </c>
      <c r="G298" s="78">
        <v>135.02221951219514</v>
      </c>
      <c r="H298" s="78">
        <v>103.61632739311122</v>
      </c>
      <c r="I298" s="78">
        <v>99.52536345823556</v>
      </c>
      <c r="J298" s="78">
        <v>92.060599571734471</v>
      </c>
      <c r="K298" s="78">
        <v>97.46639666743809</v>
      </c>
      <c r="L298" s="78">
        <v>90.380444887871022</v>
      </c>
      <c r="M298" s="78">
        <v>92.698084790720671</v>
      </c>
      <c r="N298" s="78">
        <v>98.075923453493544</v>
      </c>
      <c r="O298" s="78">
        <v>102.36105404987521</v>
      </c>
      <c r="P298" s="78">
        <v>116.9482853073299</v>
      </c>
      <c r="Q298" s="78">
        <v>123.56620137645358</v>
      </c>
      <c r="S298" s="14" t="s">
        <v>523</v>
      </c>
      <c r="T298" s="14"/>
      <c r="U298" s="14"/>
      <c r="V298" s="67" t="s">
        <v>550</v>
      </c>
    </row>
    <row r="299" spans="1:22" x14ac:dyDescent="0.2">
      <c r="A299" s="54" t="s">
        <v>376</v>
      </c>
      <c r="B299" s="54" t="s">
        <v>124</v>
      </c>
      <c r="C299" s="78">
        <v>176.52251848377841</v>
      </c>
      <c r="D299" s="78">
        <v>207.75992838429156</v>
      </c>
      <c r="E299" s="78">
        <v>244.09411346159109</v>
      </c>
      <c r="F299" s="78">
        <v>254.32878430517115</v>
      </c>
      <c r="G299" s="78">
        <v>251.34209304360115</v>
      </c>
      <c r="H299" s="78">
        <v>227.42476864163388</v>
      </c>
      <c r="I299" s="78">
        <v>218.17124804798527</v>
      </c>
      <c r="J299" s="78">
        <v>214.90221634351713</v>
      </c>
      <c r="K299" s="78">
        <v>247.29782508565262</v>
      </c>
      <c r="L299" s="78">
        <v>226.61314031872263</v>
      </c>
      <c r="M299" s="78">
        <v>237.32458927559793</v>
      </c>
      <c r="N299" s="78">
        <v>304.0914957053036</v>
      </c>
      <c r="O299" s="78">
        <v>251.27170166467849</v>
      </c>
      <c r="P299" s="78">
        <v>263.37966115771115</v>
      </c>
      <c r="Q299" s="78">
        <v>276.18228921898145</v>
      </c>
      <c r="S299" s="14" t="s">
        <v>518</v>
      </c>
      <c r="T299" s="14"/>
      <c r="U299" s="14"/>
      <c r="V299" s="67" t="s">
        <v>546</v>
      </c>
    </row>
    <row r="300" spans="1:22" x14ac:dyDescent="0.2">
      <c r="A300" s="54" t="s">
        <v>127</v>
      </c>
      <c r="B300" s="54" t="s">
        <v>124</v>
      </c>
      <c r="C300" s="78">
        <v>74.363459271030905</v>
      </c>
      <c r="D300" s="78">
        <v>98.501431102630505</v>
      </c>
      <c r="E300" s="78">
        <v>146.1044852191641</v>
      </c>
      <c r="F300" s="78">
        <v>159.29199275222638</v>
      </c>
      <c r="G300" s="78">
        <v>161.17343326303103</v>
      </c>
      <c r="H300" s="78">
        <v>110.23699227928836</v>
      </c>
      <c r="I300" s="78">
        <v>87.207867434101985</v>
      </c>
      <c r="J300" s="78">
        <v>76.426499765520731</v>
      </c>
      <c r="K300" s="78">
        <v>76.040440009872015</v>
      </c>
      <c r="L300" s="78">
        <v>84.371585463957189</v>
      </c>
      <c r="M300" s="78">
        <v>84.119342560553633</v>
      </c>
      <c r="N300" s="78">
        <v>87.474326541774914</v>
      </c>
      <c r="O300" s="78">
        <v>93.5169182539953</v>
      </c>
      <c r="P300" s="78">
        <v>102.82274225001682</v>
      </c>
      <c r="Q300" s="78">
        <v>117.64886670541178</v>
      </c>
      <c r="S300" s="14" t="s">
        <v>521</v>
      </c>
      <c r="T300" s="14"/>
      <c r="U300" s="14"/>
      <c r="V300" s="67" t="s">
        <v>548</v>
      </c>
    </row>
    <row r="301" spans="1:22" x14ac:dyDescent="0.2">
      <c r="A301" s="54" t="s">
        <v>572</v>
      </c>
      <c r="B301" s="54" t="s">
        <v>124</v>
      </c>
      <c r="C301" s="78"/>
      <c r="D301" s="78"/>
      <c r="E301" s="78"/>
      <c r="F301" s="78"/>
      <c r="G301" s="78"/>
      <c r="H301" s="78"/>
      <c r="I301" s="78">
        <v>71.571344056202619</v>
      </c>
      <c r="J301" s="78">
        <v>82.436345705576471</v>
      </c>
      <c r="K301" s="78">
        <v>107.29704187745925</v>
      </c>
      <c r="L301" s="78">
        <v>102.98836536825991</v>
      </c>
      <c r="M301" s="78">
        <v>118.08064408476557</v>
      </c>
      <c r="N301" s="78">
        <v>129.59970714596039</v>
      </c>
      <c r="O301" s="78">
        <v>126.8643753923415</v>
      </c>
      <c r="P301" s="78">
        <v>197.39480379307687</v>
      </c>
      <c r="Q301" s="78">
        <v>197.10893186839795</v>
      </c>
      <c r="S301" s="14" t="s">
        <v>523</v>
      </c>
      <c r="T301" s="14"/>
      <c r="U301" s="14"/>
      <c r="V301" s="67" t="s">
        <v>550</v>
      </c>
    </row>
    <row r="302" spans="1:22" x14ac:dyDescent="0.2">
      <c r="A302" s="54" t="s">
        <v>377</v>
      </c>
      <c r="B302" s="54" t="s">
        <v>124</v>
      </c>
      <c r="C302" s="78">
        <v>52.016120108264921</v>
      </c>
      <c r="D302" s="78">
        <v>72.230156447716553</v>
      </c>
      <c r="E302" s="78">
        <v>89.372833135764594</v>
      </c>
      <c r="F302" s="78">
        <v>85.046841062768934</v>
      </c>
      <c r="G302" s="78">
        <v>78.885396915049554</v>
      </c>
      <c r="H302" s="78">
        <v>135.52677393827486</v>
      </c>
      <c r="I302" s="78">
        <v>119.27682860709378</v>
      </c>
      <c r="J302" s="78">
        <v>120.03352462995929</v>
      </c>
      <c r="K302" s="78">
        <v>142.09648627981898</v>
      </c>
      <c r="L302" s="78">
        <v>132.84107686168886</v>
      </c>
      <c r="M302" s="78">
        <v>134.00149181367246</v>
      </c>
      <c r="N302" s="78">
        <v>144.53815573416298</v>
      </c>
      <c r="O302" s="78">
        <v>149.56657000376137</v>
      </c>
      <c r="P302" s="78">
        <v>159.92080898444075</v>
      </c>
      <c r="Q302" s="78">
        <v>168.55338981051042</v>
      </c>
      <c r="S302" s="14" t="s">
        <v>518</v>
      </c>
      <c r="T302" s="14"/>
      <c r="U302" s="14"/>
      <c r="V302" s="67" t="s">
        <v>546</v>
      </c>
    </row>
    <row r="303" spans="1:22" x14ac:dyDescent="0.2">
      <c r="A303" s="54" t="s">
        <v>378</v>
      </c>
      <c r="B303" s="54" t="s">
        <v>124</v>
      </c>
      <c r="C303" s="78">
        <v>332.63056133056131</v>
      </c>
      <c r="D303" s="78">
        <v>448.59568345323743</v>
      </c>
      <c r="E303" s="78">
        <v>489.12950222581952</v>
      </c>
      <c r="F303" s="78">
        <v>550.31079999999997</v>
      </c>
      <c r="G303" s="78">
        <v>491.61594345179657</v>
      </c>
      <c r="H303" s="78">
        <v>476.13899688958008</v>
      </c>
      <c r="I303" s="78">
        <v>482.2144288577154</v>
      </c>
      <c r="J303" s="78">
        <v>466.34455445544552</v>
      </c>
      <c r="K303" s="78">
        <v>488.63775607888186</v>
      </c>
      <c r="L303" s="78">
        <v>502.49178470254958</v>
      </c>
      <c r="M303" s="78">
        <v>521.90882189754018</v>
      </c>
      <c r="N303" s="78">
        <v>534.72568940493466</v>
      </c>
      <c r="O303" s="78">
        <v>532.33267255361329</v>
      </c>
      <c r="P303" s="78">
        <v>553.03839253677791</v>
      </c>
      <c r="Q303" s="78">
        <v>591.37134986225897</v>
      </c>
      <c r="S303" s="14" t="s">
        <v>520</v>
      </c>
      <c r="T303" s="14"/>
      <c r="U303" s="14"/>
      <c r="V303" s="67" t="s">
        <v>551</v>
      </c>
    </row>
    <row r="304" spans="1:22" x14ac:dyDescent="0.2">
      <c r="A304" s="54" t="s">
        <v>128</v>
      </c>
      <c r="B304" s="54" t="s">
        <v>124</v>
      </c>
      <c r="C304" s="78">
        <v>81.737642585551328</v>
      </c>
      <c r="D304" s="78">
        <v>137.00371228403159</v>
      </c>
      <c r="E304" s="78">
        <v>160.02478417545953</v>
      </c>
      <c r="F304" s="78">
        <v>181.55612509572393</v>
      </c>
      <c r="G304" s="78">
        <v>185.88276784628482</v>
      </c>
      <c r="H304" s="78">
        <v>157.07186136838959</v>
      </c>
      <c r="I304" s="78">
        <v>166.02762409362512</v>
      </c>
      <c r="J304" s="78">
        <v>155.48423969960919</v>
      </c>
      <c r="K304" s="78">
        <v>163.85146302231064</v>
      </c>
      <c r="L304" s="78">
        <v>157.28534682536792</v>
      </c>
      <c r="M304" s="78">
        <v>164.3987072813627</v>
      </c>
      <c r="N304" s="78">
        <v>175.58218061079629</v>
      </c>
      <c r="O304" s="78">
        <v>175.07844676332073</v>
      </c>
      <c r="P304" s="78">
        <v>179.12069455981248</v>
      </c>
      <c r="Q304" s="78">
        <v>187.03760374024114</v>
      </c>
      <c r="S304" s="14" t="s">
        <v>519</v>
      </c>
      <c r="T304" s="14"/>
      <c r="U304" s="14"/>
      <c r="V304" s="67" t="s">
        <v>547</v>
      </c>
    </row>
    <row r="305" spans="1:22" x14ac:dyDescent="0.2">
      <c r="A305" s="54" t="s">
        <v>573</v>
      </c>
      <c r="B305" s="54" t="s">
        <v>124</v>
      </c>
      <c r="C305" s="78"/>
      <c r="D305" s="78"/>
      <c r="E305" s="78"/>
      <c r="F305" s="78"/>
      <c r="G305" s="78"/>
      <c r="H305" s="78"/>
      <c r="I305" s="78"/>
      <c r="J305" s="78"/>
      <c r="K305" s="78">
        <v>43.264477343366593</v>
      </c>
      <c r="L305" s="78">
        <v>51.380044706360493</v>
      </c>
      <c r="M305" s="78">
        <v>57.625062661667101</v>
      </c>
      <c r="N305" s="78">
        <v>59.273350293850825</v>
      </c>
      <c r="O305" s="78">
        <v>59.292038471556324</v>
      </c>
      <c r="P305" s="78">
        <v>124.91641993701322</v>
      </c>
      <c r="Q305" s="78">
        <v>134.26353956996934</v>
      </c>
      <c r="S305" s="14" t="s">
        <v>523</v>
      </c>
      <c r="T305" s="14"/>
      <c r="U305" s="14"/>
      <c r="V305" s="67" t="s">
        <v>550</v>
      </c>
    </row>
    <row r="306" spans="1:22" x14ac:dyDescent="0.2">
      <c r="A306" s="54" t="s">
        <v>380</v>
      </c>
      <c r="B306" s="54" t="s">
        <v>124</v>
      </c>
      <c r="C306" s="78">
        <v>177.42306952195068</v>
      </c>
      <c r="D306" s="78">
        <v>184.34462702138759</v>
      </c>
      <c r="E306" s="78">
        <v>215.16209967876958</v>
      </c>
      <c r="F306" s="78">
        <v>242.24953793603632</v>
      </c>
      <c r="G306" s="78">
        <v>258.22769427566357</v>
      </c>
      <c r="H306" s="78">
        <v>405.44028725152521</v>
      </c>
      <c r="I306" s="78">
        <v>486.72460730205898</v>
      </c>
      <c r="J306" s="78">
        <v>355.73312385441216</v>
      </c>
      <c r="K306" s="78">
        <v>376.77239136091595</v>
      </c>
      <c r="L306" s="78">
        <v>425.81275166063966</v>
      </c>
      <c r="M306" s="78">
        <v>442.54319355084812</v>
      </c>
      <c r="N306" s="78">
        <v>444.10561668212233</v>
      </c>
      <c r="O306" s="78">
        <v>268.21297869720479</v>
      </c>
      <c r="P306" s="78">
        <v>259.83409377730317</v>
      </c>
      <c r="Q306" s="78">
        <v>264.02859993348852</v>
      </c>
      <c r="S306" s="14" t="s">
        <v>518</v>
      </c>
      <c r="T306" s="14"/>
      <c r="U306" s="14"/>
      <c r="V306" s="67" t="s">
        <v>546</v>
      </c>
    </row>
    <row r="307" spans="1:22" x14ac:dyDescent="0.2">
      <c r="A307" s="54" t="s">
        <v>379</v>
      </c>
      <c r="B307" s="54" t="s">
        <v>124</v>
      </c>
      <c r="C307" s="78">
        <v>88.419546083731618</v>
      </c>
      <c r="D307" s="78">
        <v>114.42818104184458</v>
      </c>
      <c r="E307" s="78">
        <v>116.99294621488852</v>
      </c>
      <c r="F307" s="78">
        <v>137.69143998708532</v>
      </c>
      <c r="G307" s="78">
        <v>133.25790279905306</v>
      </c>
      <c r="H307" s="78">
        <v>122.35713865406116</v>
      </c>
      <c r="I307" s="78">
        <v>103.79154396297855</v>
      </c>
      <c r="J307" s="78">
        <v>99.29932497226558</v>
      </c>
      <c r="K307" s="78">
        <v>93.598923811560113</v>
      </c>
      <c r="L307" s="78">
        <v>95.459713331477872</v>
      </c>
      <c r="M307" s="78">
        <v>104.73341862500841</v>
      </c>
      <c r="N307" s="78">
        <v>106.21052717267429</v>
      </c>
      <c r="O307" s="78">
        <v>112.83274921183606</v>
      </c>
      <c r="P307" s="78">
        <v>119.87071727294247</v>
      </c>
      <c r="Q307" s="78">
        <v>121.30651797486854</v>
      </c>
      <c r="S307" s="14" t="s">
        <v>519</v>
      </c>
      <c r="T307" s="14"/>
      <c r="U307" s="14"/>
      <c r="V307" s="67" t="s">
        <v>547</v>
      </c>
    </row>
    <row r="308" spans="1:22" x14ac:dyDescent="0.2">
      <c r="A308" s="54" t="s">
        <v>561</v>
      </c>
      <c r="B308" s="54" t="s">
        <v>124</v>
      </c>
      <c r="C308" s="78"/>
      <c r="D308" s="78"/>
      <c r="E308" s="78"/>
      <c r="F308" s="78"/>
      <c r="G308" s="78">
        <v>68.982364670260694</v>
      </c>
      <c r="H308" s="78">
        <v>118.79410782962049</v>
      </c>
      <c r="I308" s="78">
        <v>111.82604025827973</v>
      </c>
      <c r="J308" s="78">
        <v>124.920575026908</v>
      </c>
      <c r="K308" s="78">
        <v>122.50657160871042</v>
      </c>
      <c r="L308" s="78">
        <v>114.40279630335365</v>
      </c>
      <c r="M308" s="78">
        <v>126.78725189683104</v>
      </c>
      <c r="N308" s="78">
        <v>131.57745867957263</v>
      </c>
      <c r="O308" s="78">
        <v>136.76985438627835</v>
      </c>
      <c r="P308" s="78">
        <v>204.56032512894168</v>
      </c>
      <c r="Q308" s="78">
        <v>221.35916834310663</v>
      </c>
      <c r="S308" s="14" t="s">
        <v>523</v>
      </c>
      <c r="T308" s="14"/>
      <c r="U308" s="14"/>
      <c r="V308" s="67" t="s">
        <v>550</v>
      </c>
    </row>
    <row r="309" spans="1:22" x14ac:dyDescent="0.2">
      <c r="A309" s="54" t="s">
        <v>129</v>
      </c>
      <c r="B309" s="54" t="s">
        <v>124</v>
      </c>
      <c r="C309" s="78">
        <v>69.278132043152922</v>
      </c>
      <c r="D309" s="78">
        <v>86.390020909116942</v>
      </c>
      <c r="E309" s="78">
        <v>118.29703101969346</v>
      </c>
      <c r="F309" s="78">
        <v>210.335937030255</v>
      </c>
      <c r="G309" s="78">
        <v>200.64190208318797</v>
      </c>
      <c r="H309" s="78">
        <v>168.48859905482743</v>
      </c>
      <c r="I309" s="78">
        <v>115.68565345511209</v>
      </c>
      <c r="J309" s="78">
        <v>112.74532437616067</v>
      </c>
      <c r="K309" s="78">
        <v>117.79451226578126</v>
      </c>
      <c r="L309" s="78">
        <v>127.35697765228883</v>
      </c>
      <c r="M309" s="78">
        <v>180.44956228554972</v>
      </c>
      <c r="N309" s="78">
        <v>194.03679776528594</v>
      </c>
      <c r="O309" s="78">
        <v>147.10656680617765</v>
      </c>
      <c r="P309" s="78">
        <v>174.90554305997716</v>
      </c>
      <c r="Q309" s="78">
        <v>184.40250699722031</v>
      </c>
      <c r="S309" s="14" t="s">
        <v>518</v>
      </c>
      <c r="T309" s="14"/>
      <c r="U309" s="14"/>
      <c r="V309" s="67" t="s">
        <v>546</v>
      </c>
    </row>
    <row r="310" spans="1:22" x14ac:dyDescent="0.2">
      <c r="A310" s="54" t="s">
        <v>381</v>
      </c>
      <c r="B310" s="54" t="s">
        <v>124</v>
      </c>
      <c r="C310" s="78">
        <v>101.48445964879507</v>
      </c>
      <c r="D310" s="78">
        <v>128.2435410456996</v>
      </c>
      <c r="E310" s="78">
        <v>153.08266757148587</v>
      </c>
      <c r="F310" s="78">
        <v>156.149443641038</v>
      </c>
      <c r="G310" s="78">
        <v>145.78708024703616</v>
      </c>
      <c r="H310" s="78">
        <v>130.23042360105237</v>
      </c>
      <c r="I310" s="78">
        <v>121.06608297853937</v>
      </c>
      <c r="J310" s="78">
        <v>122.37154795821462</v>
      </c>
      <c r="K310" s="78">
        <v>130.80408094149522</v>
      </c>
      <c r="L310" s="78">
        <v>130.87193950808361</v>
      </c>
      <c r="M310" s="78">
        <v>135.61430608365018</v>
      </c>
      <c r="N310" s="78">
        <v>146.39441388450157</v>
      </c>
      <c r="O310" s="78">
        <v>146.64865420911863</v>
      </c>
      <c r="P310" s="78">
        <v>244.55162452329995</v>
      </c>
      <c r="Q310" s="78">
        <v>247.00987936507937</v>
      </c>
      <c r="S310" s="14" t="s">
        <v>568</v>
      </c>
      <c r="T310" s="14"/>
      <c r="U310" s="14"/>
      <c r="V310" s="67" t="s">
        <v>548</v>
      </c>
    </row>
    <row r="311" spans="1:22" x14ac:dyDescent="0.2">
      <c r="A311" s="54" t="s">
        <v>130</v>
      </c>
      <c r="B311" s="54" t="s">
        <v>124</v>
      </c>
      <c r="C311" s="78">
        <v>80.91969008418387</v>
      </c>
      <c r="D311" s="78">
        <v>112.43714924989914</v>
      </c>
      <c r="E311" s="78">
        <v>136.70501809144403</v>
      </c>
      <c r="F311" s="78">
        <v>142.65320708838374</v>
      </c>
      <c r="G311" s="78">
        <v>138.25614874815906</v>
      </c>
      <c r="H311" s="78">
        <v>118.52667153818049</v>
      </c>
      <c r="I311" s="78">
        <v>116.76297834470483</v>
      </c>
      <c r="J311" s="78">
        <v>123.04295247575858</v>
      </c>
      <c r="K311" s="78">
        <v>142.60818259164725</v>
      </c>
      <c r="L311" s="78">
        <v>133.29615640968674</v>
      </c>
      <c r="M311" s="78">
        <v>146.98480800061074</v>
      </c>
      <c r="N311" s="78">
        <v>145.45291278482435</v>
      </c>
      <c r="O311" s="78">
        <v>139.73969177954402</v>
      </c>
      <c r="P311" s="78">
        <v>145.77452262620977</v>
      </c>
      <c r="Q311" s="78">
        <v>156.15674979155614</v>
      </c>
      <c r="S311" s="14" t="s">
        <v>519</v>
      </c>
      <c r="T311" s="14"/>
      <c r="U311" s="14"/>
      <c r="V311" s="67" t="s">
        <v>547</v>
      </c>
    </row>
    <row r="312" spans="1:22" x14ac:dyDescent="0.2">
      <c r="A312" s="54" t="s">
        <v>382</v>
      </c>
      <c r="B312" s="54" t="s">
        <v>124</v>
      </c>
      <c r="C312" s="78">
        <v>129.80391168464564</v>
      </c>
      <c r="D312" s="78">
        <v>166.01166757504188</v>
      </c>
      <c r="E312" s="78">
        <v>174.45572037305033</v>
      </c>
      <c r="F312" s="78">
        <v>183.48082310697234</v>
      </c>
      <c r="G312" s="78">
        <v>169.73012483255354</v>
      </c>
      <c r="H312" s="78">
        <v>166.5640616897459</v>
      </c>
      <c r="I312" s="78">
        <v>169.90772690106297</v>
      </c>
      <c r="J312" s="78">
        <v>160.09097321590519</v>
      </c>
      <c r="K312" s="78">
        <v>189.97788619186628</v>
      </c>
      <c r="L312" s="78">
        <v>178.81423810846192</v>
      </c>
      <c r="M312" s="78">
        <v>190.398989799341</v>
      </c>
      <c r="N312" s="78">
        <v>202.94700487804877</v>
      </c>
      <c r="O312" s="78">
        <v>194.9415459679588</v>
      </c>
      <c r="P312" s="78">
        <v>182.91386988572836</v>
      </c>
      <c r="Q312" s="78">
        <v>181.84891375291375</v>
      </c>
      <c r="S312" s="14" t="s">
        <v>519</v>
      </c>
      <c r="T312" s="14"/>
      <c r="U312" s="14"/>
      <c r="V312" s="67" t="s">
        <v>547</v>
      </c>
    </row>
    <row r="313" spans="1:22" x14ac:dyDescent="0.2">
      <c r="A313" s="54" t="s">
        <v>131</v>
      </c>
      <c r="B313" s="54" t="s">
        <v>124</v>
      </c>
      <c r="C313" s="78">
        <v>328.63200000000001</v>
      </c>
      <c r="D313" s="78">
        <v>424.91188061244264</v>
      </c>
      <c r="E313" s="78">
        <v>463.9785522216057</v>
      </c>
      <c r="F313" s="78">
        <v>501.02643612156788</v>
      </c>
      <c r="G313" s="78">
        <v>497.91872019495389</v>
      </c>
      <c r="H313" s="78">
        <v>458.92164862614487</v>
      </c>
      <c r="I313" s="78">
        <v>455.01824711682173</v>
      </c>
      <c r="J313" s="78">
        <v>445.79400625357817</v>
      </c>
      <c r="K313" s="78">
        <v>488.95365462024063</v>
      </c>
      <c r="L313" s="78">
        <v>540.66050123235982</v>
      </c>
      <c r="M313" s="78">
        <v>548.7252434976898</v>
      </c>
      <c r="N313" s="78">
        <v>570.39964327158634</v>
      </c>
      <c r="O313" s="78">
        <v>622.07176029009474</v>
      </c>
      <c r="P313" s="78">
        <v>590.36815075671825</v>
      </c>
      <c r="Q313" s="78">
        <v>611.60971005273632</v>
      </c>
      <c r="S313" s="14" t="s">
        <v>518</v>
      </c>
      <c r="T313" s="14"/>
      <c r="U313" s="14"/>
      <c r="V313" s="67" t="s">
        <v>546</v>
      </c>
    </row>
    <row r="314" spans="1:22" x14ac:dyDescent="0.2">
      <c r="A314" s="54" t="s">
        <v>383</v>
      </c>
      <c r="B314" s="54" t="s">
        <v>124</v>
      </c>
      <c r="C314" s="78">
        <v>107.08014705882353</v>
      </c>
      <c r="D314" s="78">
        <v>146.87439275334648</v>
      </c>
      <c r="E314" s="78">
        <v>175.31322661508398</v>
      </c>
      <c r="F314" s="78">
        <v>205.65613048368954</v>
      </c>
      <c r="G314" s="78">
        <v>192.24118697420982</v>
      </c>
      <c r="H314" s="78">
        <v>164.91371773710844</v>
      </c>
      <c r="I314" s="78">
        <v>110.30708140304434</v>
      </c>
      <c r="J314" s="78">
        <v>125.28443977212996</v>
      </c>
      <c r="K314" s="78">
        <v>114.79657509513625</v>
      </c>
      <c r="L314" s="78">
        <v>118.13423129882347</v>
      </c>
      <c r="M314" s="78">
        <v>131.19924932546149</v>
      </c>
      <c r="N314" s="78">
        <v>141.49859340081503</v>
      </c>
      <c r="O314" s="78">
        <v>137.32322696640841</v>
      </c>
      <c r="P314" s="78">
        <v>148.00359726094274</v>
      </c>
      <c r="Q314" s="78">
        <v>167.64141040131997</v>
      </c>
      <c r="S314" s="14" t="s">
        <v>519</v>
      </c>
      <c r="T314" s="14"/>
      <c r="U314" s="14"/>
      <c r="V314" s="67" t="s">
        <v>547</v>
      </c>
    </row>
    <row r="315" spans="1:22" x14ac:dyDescent="0.2">
      <c r="A315" s="54" t="s">
        <v>384</v>
      </c>
      <c r="B315" s="54" t="s">
        <v>124</v>
      </c>
      <c r="C315" s="78">
        <v>93.795399515738495</v>
      </c>
      <c r="D315" s="78">
        <v>131.22564779270633</v>
      </c>
      <c r="E315" s="78">
        <v>170.13839707271009</v>
      </c>
      <c r="F315" s="78">
        <v>176.51092783505155</v>
      </c>
      <c r="G315" s="78">
        <v>196.08131548311991</v>
      </c>
      <c r="H315" s="78">
        <v>177.68585371589839</v>
      </c>
      <c r="I315" s="78">
        <v>161.50721305822174</v>
      </c>
      <c r="J315" s="78">
        <v>150.14986329460012</v>
      </c>
      <c r="K315" s="78">
        <v>148.54344075249068</v>
      </c>
      <c r="L315" s="78">
        <v>359.16104226598804</v>
      </c>
      <c r="M315" s="78">
        <v>169.76885885390914</v>
      </c>
      <c r="N315" s="78">
        <v>171.40666340029398</v>
      </c>
      <c r="O315" s="78">
        <v>175.05635394800581</v>
      </c>
      <c r="P315" s="78">
        <v>238.10630803714378</v>
      </c>
      <c r="Q315" s="78">
        <v>244.31997403861754</v>
      </c>
      <c r="S315" s="14" t="s">
        <v>518</v>
      </c>
      <c r="T315" s="14"/>
      <c r="U315" s="14"/>
      <c r="V315" s="67" t="s">
        <v>546</v>
      </c>
    </row>
    <row r="316" spans="1:22" x14ac:dyDescent="0.2">
      <c r="A316" s="54" t="s">
        <v>124</v>
      </c>
      <c r="B316" s="54" t="s">
        <v>124</v>
      </c>
      <c r="C316" s="78">
        <v>118.42885135440848</v>
      </c>
      <c r="D316" s="78">
        <v>164.73856229587938</v>
      </c>
      <c r="E316" s="78">
        <v>205.61199115985696</v>
      </c>
      <c r="F316" s="78">
        <v>230.71408989469631</v>
      </c>
      <c r="G316" s="78">
        <v>220.83639450121493</v>
      </c>
      <c r="H316" s="78">
        <v>181.93004463067052</v>
      </c>
      <c r="I316" s="78">
        <v>137.76614750268729</v>
      </c>
      <c r="J316" s="78">
        <v>140.94532767519803</v>
      </c>
      <c r="K316" s="78">
        <v>156.27859911238349</v>
      </c>
      <c r="L316" s="78">
        <v>147.94548899022305</v>
      </c>
      <c r="M316" s="78">
        <v>157.4005410676649</v>
      </c>
      <c r="N316" s="78">
        <v>157.69470311592437</v>
      </c>
      <c r="O316" s="78">
        <v>168.31905071320276</v>
      </c>
      <c r="P316" s="78">
        <v>180.05707665868778</v>
      </c>
      <c r="Q316" s="78">
        <v>195.09031974910164</v>
      </c>
      <c r="S316" s="14" t="s">
        <v>518</v>
      </c>
      <c r="T316" s="14"/>
      <c r="U316" s="14"/>
      <c r="V316" s="67" t="s">
        <v>546</v>
      </c>
    </row>
    <row r="317" spans="1:22" x14ac:dyDescent="0.2">
      <c r="A317" s="54" t="s">
        <v>385</v>
      </c>
      <c r="B317" s="54" t="s">
        <v>124</v>
      </c>
      <c r="C317" s="78">
        <v>88.008805646795722</v>
      </c>
      <c r="D317" s="78">
        <v>115.9546771389944</v>
      </c>
      <c r="E317" s="78">
        <v>153.13486679283739</v>
      </c>
      <c r="F317" s="78">
        <v>183.30193570200896</v>
      </c>
      <c r="G317" s="78">
        <v>171.03785947309262</v>
      </c>
      <c r="H317" s="78">
        <v>121.72642352367801</v>
      </c>
      <c r="I317" s="78">
        <v>89.471758852794849</v>
      </c>
      <c r="J317" s="78">
        <v>90.636379820637785</v>
      </c>
      <c r="K317" s="78">
        <v>100.56416157099963</v>
      </c>
      <c r="L317" s="78">
        <v>94.196657539009863</v>
      </c>
      <c r="M317" s="78">
        <v>101.01254788859713</v>
      </c>
      <c r="N317" s="78">
        <v>106.66679409578423</v>
      </c>
      <c r="O317" s="78">
        <v>76.313099243061401</v>
      </c>
      <c r="P317" s="78">
        <v>109.79375233664271</v>
      </c>
      <c r="Q317" s="78">
        <v>116.12064732599534</v>
      </c>
      <c r="S317" s="14" t="s">
        <v>519</v>
      </c>
      <c r="T317" s="14"/>
      <c r="U317" s="14"/>
      <c r="V317" s="67" t="s">
        <v>547</v>
      </c>
    </row>
    <row r="318" spans="1:22" x14ac:dyDescent="0.2">
      <c r="A318" s="54" t="s">
        <v>386</v>
      </c>
      <c r="B318" s="54" t="s">
        <v>124</v>
      </c>
      <c r="C318" s="78">
        <v>96.336983191123153</v>
      </c>
      <c r="D318" s="78">
        <v>120.44641887503593</v>
      </c>
      <c r="E318" s="78">
        <v>127.01619441466279</v>
      </c>
      <c r="F318" s="78">
        <v>133.06098745406666</v>
      </c>
      <c r="G318" s="78">
        <v>125.91906748274921</v>
      </c>
      <c r="H318" s="78">
        <v>106.37158308657609</v>
      </c>
      <c r="I318" s="78">
        <v>106.16394252135697</v>
      </c>
      <c r="J318" s="78">
        <v>105.96877266617022</v>
      </c>
      <c r="K318" s="78">
        <v>105.67374405603698</v>
      </c>
      <c r="L318" s="78">
        <v>111.86756784606881</v>
      </c>
      <c r="M318" s="78">
        <v>118.95470204500477</v>
      </c>
      <c r="N318" s="78">
        <v>123.94101469204602</v>
      </c>
      <c r="O318" s="78">
        <v>131.28881649410926</v>
      </c>
      <c r="P318" s="78">
        <v>135.90287239024218</v>
      </c>
      <c r="Q318" s="78">
        <v>139.904222233936</v>
      </c>
      <c r="S318" s="14" t="s">
        <v>521</v>
      </c>
      <c r="T318" s="14"/>
      <c r="U318" s="14"/>
      <c r="V318" s="67" t="s">
        <v>548</v>
      </c>
    </row>
    <row r="319" spans="1:22" customFormat="1" x14ac:dyDescent="0.2">
      <c r="A319" s="54" t="s">
        <v>562</v>
      </c>
      <c r="B319" s="54" t="s">
        <v>124</v>
      </c>
      <c r="C319" s="78"/>
      <c r="D319" s="78"/>
      <c r="E319" s="78"/>
      <c r="F319" s="78"/>
      <c r="G319" s="78"/>
      <c r="H319" s="78">
        <v>80.686495126461281</v>
      </c>
      <c r="I319" s="78">
        <v>78.586289874745475</v>
      </c>
      <c r="J319" s="78">
        <v>83.229660552136025</v>
      </c>
      <c r="K319" s="78">
        <v>77.188435617582158</v>
      </c>
      <c r="L319" s="78">
        <v>88.129101242090456</v>
      </c>
      <c r="M319" s="78">
        <v>93.077292739777278</v>
      </c>
      <c r="N319" s="78">
        <v>104.32446838673093</v>
      </c>
      <c r="O319" s="78">
        <v>106.20578563067833</v>
      </c>
      <c r="P319" s="78">
        <v>178.78708628434427</v>
      </c>
      <c r="Q319" s="78">
        <v>189.71383020018854</v>
      </c>
      <c r="R319" s="1"/>
      <c r="S319" s="14" t="s">
        <v>523</v>
      </c>
      <c r="V319" s="67" t="s">
        <v>550</v>
      </c>
    </row>
    <row r="320" spans="1:22" x14ac:dyDescent="0.2">
      <c r="A320" s="54" t="s">
        <v>132</v>
      </c>
      <c r="B320" s="54" t="s">
        <v>133</v>
      </c>
      <c r="C320" s="78">
        <v>72.648803937278245</v>
      </c>
      <c r="D320" s="78">
        <v>129.70002186848981</v>
      </c>
      <c r="E320" s="78">
        <v>136.12032131652435</v>
      </c>
      <c r="F320" s="78">
        <v>137.78780748172039</v>
      </c>
      <c r="G320" s="78">
        <v>139.45904185462228</v>
      </c>
      <c r="H320" s="78">
        <v>122.61710264994609</v>
      </c>
      <c r="I320" s="78">
        <v>126.80400320639365</v>
      </c>
      <c r="J320" s="78">
        <v>121.20523225282857</v>
      </c>
      <c r="K320" s="78">
        <v>124.74903602772456</v>
      </c>
      <c r="L320" s="78">
        <v>127.28324011843775</v>
      </c>
      <c r="M320" s="78">
        <v>133.48559718561691</v>
      </c>
      <c r="N320" s="78">
        <v>163.96702892300615</v>
      </c>
      <c r="O320" s="78">
        <v>143.742087811571</v>
      </c>
      <c r="P320" s="78">
        <v>151.24941012868882</v>
      </c>
      <c r="Q320" s="78">
        <v>95.054066632612518</v>
      </c>
      <c r="S320" s="14" t="s">
        <v>523</v>
      </c>
      <c r="T320" s="14"/>
      <c r="U320" s="14"/>
      <c r="V320" s="67" t="s">
        <v>550</v>
      </c>
    </row>
    <row r="321" spans="1:22" x14ac:dyDescent="0.2">
      <c r="A321" s="56" t="s">
        <v>542</v>
      </c>
      <c r="B321" s="54" t="s">
        <v>133</v>
      </c>
      <c r="C321" s="78">
        <v>112.05154171954054</v>
      </c>
      <c r="D321" s="78">
        <v>149.00262848235707</v>
      </c>
      <c r="E321" s="78">
        <v>160.84297744978653</v>
      </c>
      <c r="F321" s="78">
        <v>167.0887585448429</v>
      </c>
      <c r="G321" s="78">
        <v>162.71243724810861</v>
      </c>
      <c r="H321" s="78">
        <v>133.22843937867046</v>
      </c>
      <c r="I321" s="78">
        <v>128.88294483294484</v>
      </c>
      <c r="J321" s="78">
        <v>115.15314933584997</v>
      </c>
      <c r="K321" s="78">
        <v>107.962966670003</v>
      </c>
      <c r="L321" s="78">
        <v>116.90080624251479</v>
      </c>
      <c r="M321" s="78">
        <v>128.79589277125305</v>
      </c>
      <c r="N321" s="78">
        <v>133.57774237787532</v>
      </c>
      <c r="O321" s="78">
        <v>146.82075277482045</v>
      </c>
      <c r="P321" s="78">
        <v>144.89717980896606</v>
      </c>
      <c r="Q321" s="78">
        <v>151.07329981324523</v>
      </c>
      <c r="S321" s="14" t="s">
        <v>523</v>
      </c>
      <c r="T321" s="14"/>
      <c r="U321" s="14"/>
      <c r="V321" s="67" t="s">
        <v>550</v>
      </c>
    </row>
    <row r="322" spans="1:22" x14ac:dyDescent="0.2">
      <c r="A322" s="54" t="s">
        <v>387</v>
      </c>
      <c r="B322" s="54" t="s">
        <v>133</v>
      </c>
      <c r="C322" s="78">
        <v>216.49500780490678</v>
      </c>
      <c r="D322" s="78">
        <v>257.2623803009576</v>
      </c>
      <c r="E322" s="78">
        <v>294.623547681231</v>
      </c>
      <c r="F322" s="78">
        <v>319.26913534740635</v>
      </c>
      <c r="G322" s="78">
        <v>356.52780985102368</v>
      </c>
      <c r="H322" s="78">
        <v>358.24971659692386</v>
      </c>
      <c r="I322" s="78">
        <v>329.09022971834293</v>
      </c>
      <c r="J322" s="78">
        <v>320.90056571829706</v>
      </c>
      <c r="K322" s="78">
        <v>312.23907862289389</v>
      </c>
      <c r="L322" s="78">
        <v>334.91858437935844</v>
      </c>
      <c r="M322" s="78">
        <v>351.02251823660004</v>
      </c>
      <c r="N322" s="78">
        <v>371.20533447885344</v>
      </c>
      <c r="O322" s="78">
        <v>402.15216328211466</v>
      </c>
      <c r="P322" s="78">
        <v>408.89926957053808</v>
      </c>
      <c r="Q322" s="78">
        <v>434.89443226654976</v>
      </c>
      <c r="S322" s="14" t="s">
        <v>518</v>
      </c>
      <c r="T322" s="14"/>
      <c r="U322" s="14"/>
      <c r="V322" s="67" t="s">
        <v>546</v>
      </c>
    </row>
    <row r="323" spans="1:22" customFormat="1" x14ac:dyDescent="0.2">
      <c r="A323" s="54" t="s">
        <v>388</v>
      </c>
      <c r="B323" s="54" t="s">
        <v>133</v>
      </c>
      <c r="C323" s="78">
        <v>130.53598734510942</v>
      </c>
      <c r="D323" s="78">
        <v>164.93625446001218</v>
      </c>
      <c r="E323" s="78">
        <v>178.96770207507777</v>
      </c>
      <c r="F323" s="78">
        <v>190.70712489522214</v>
      </c>
      <c r="G323" s="78">
        <v>179.73965110015331</v>
      </c>
      <c r="H323" s="78">
        <v>153.38109957138147</v>
      </c>
      <c r="I323" s="78">
        <v>151.22746979837521</v>
      </c>
      <c r="J323" s="78">
        <v>142.53860867395733</v>
      </c>
      <c r="K323" s="78">
        <v>141.11870786284484</v>
      </c>
      <c r="L323" s="78">
        <v>150.97153068770027</v>
      </c>
      <c r="M323" s="78">
        <v>163.41373146455413</v>
      </c>
      <c r="N323" s="78">
        <v>183.46588084355704</v>
      </c>
      <c r="O323" s="78">
        <v>175.29074941913126</v>
      </c>
      <c r="P323" s="78">
        <v>179.74014144054115</v>
      </c>
      <c r="Q323" s="78">
        <v>192.63184718184908</v>
      </c>
      <c r="R323" s="1"/>
      <c r="S323" s="14" t="s">
        <v>521</v>
      </c>
      <c r="V323" s="67" t="s">
        <v>548</v>
      </c>
    </row>
    <row r="324" spans="1:22" x14ac:dyDescent="0.2">
      <c r="A324" s="54" t="s">
        <v>389</v>
      </c>
      <c r="B324" s="54" t="s">
        <v>133</v>
      </c>
      <c r="C324" s="78">
        <v>217.24053724053724</v>
      </c>
      <c r="D324" s="78">
        <v>174.54366543665438</v>
      </c>
      <c r="E324" s="78">
        <v>471.38404907975462</v>
      </c>
      <c r="F324" s="78">
        <v>718.62699386503073</v>
      </c>
      <c r="G324" s="78">
        <v>312.45599022004888</v>
      </c>
      <c r="H324" s="78">
        <v>228.44282238442821</v>
      </c>
      <c r="I324" s="78">
        <v>203.95544554455446</v>
      </c>
      <c r="J324" s="78">
        <v>170.98641975308641</v>
      </c>
      <c r="K324" s="78">
        <v>388.51488833746896</v>
      </c>
      <c r="L324" s="78">
        <v>302.1635687732342</v>
      </c>
      <c r="M324" s="78">
        <v>306.43935643564356</v>
      </c>
      <c r="N324" s="78">
        <v>182.83970406905055</v>
      </c>
      <c r="O324" s="78">
        <v>172.23020706455543</v>
      </c>
      <c r="P324" s="78">
        <v>173.15890083632019</v>
      </c>
      <c r="Q324" s="78">
        <v>189.42365097588979</v>
      </c>
      <c r="S324" s="14" t="s">
        <v>519</v>
      </c>
      <c r="T324" s="14"/>
      <c r="U324" s="14"/>
      <c r="V324" s="67" t="s">
        <v>547</v>
      </c>
    </row>
    <row r="325" spans="1:22" x14ac:dyDescent="0.2">
      <c r="A325" s="56" t="s">
        <v>538</v>
      </c>
      <c r="B325" s="54" t="s">
        <v>133</v>
      </c>
      <c r="C325" s="78">
        <v>51.613970053786886</v>
      </c>
      <c r="D325" s="78">
        <v>215.62840919173098</v>
      </c>
      <c r="E325" s="78">
        <v>220.59697575182878</v>
      </c>
      <c r="F325" s="78">
        <v>231.21972141728133</v>
      </c>
      <c r="G325" s="78">
        <v>222.37895724477085</v>
      </c>
      <c r="H325" s="78">
        <v>206.4961605112959</v>
      </c>
      <c r="I325" s="78">
        <v>187.18620847651775</v>
      </c>
      <c r="J325" s="78">
        <v>182.30889909508434</v>
      </c>
      <c r="K325" s="78">
        <v>177.98826127554878</v>
      </c>
      <c r="L325" s="78">
        <v>180.64314073384622</v>
      </c>
      <c r="M325" s="78">
        <v>186.47465033728841</v>
      </c>
      <c r="N325" s="78">
        <v>190.61718663415715</v>
      </c>
      <c r="O325" s="78">
        <v>197.23209106629812</v>
      </c>
      <c r="P325" s="78">
        <v>215.74921169653686</v>
      </c>
      <c r="Q325" s="78">
        <v>230.33226356568329</v>
      </c>
      <c r="S325" s="14" t="s">
        <v>523</v>
      </c>
      <c r="T325" s="14"/>
      <c r="U325" s="14"/>
      <c r="V325" s="67" t="s">
        <v>550</v>
      </c>
    </row>
    <row r="326" spans="1:22" x14ac:dyDescent="0.2">
      <c r="A326" s="54" t="s">
        <v>133</v>
      </c>
      <c r="B326" s="54" t="s">
        <v>133</v>
      </c>
      <c r="C326" s="78">
        <v>216.44511890277624</v>
      </c>
      <c r="D326" s="78">
        <v>253.28408966720144</v>
      </c>
      <c r="E326" s="78">
        <v>279.8501700036162</v>
      </c>
      <c r="F326" s="78">
        <v>280.67742744536008</v>
      </c>
      <c r="G326" s="78">
        <v>282.28199302843291</v>
      </c>
      <c r="H326" s="78">
        <v>258.65871296964758</v>
      </c>
      <c r="I326" s="78">
        <v>252.73021255567366</v>
      </c>
      <c r="J326" s="78">
        <v>245.82892714646169</v>
      </c>
      <c r="K326" s="78">
        <v>239.25574653657802</v>
      </c>
      <c r="L326" s="78">
        <v>256.51090718744211</v>
      </c>
      <c r="M326" s="78">
        <v>275.57607499633565</v>
      </c>
      <c r="N326" s="78">
        <v>283.65090885234071</v>
      </c>
      <c r="O326" s="78">
        <v>301.16374583726173</v>
      </c>
      <c r="P326" s="78">
        <v>317.90347545796897</v>
      </c>
      <c r="Q326" s="78">
        <v>341.02036318411876</v>
      </c>
      <c r="S326" s="14" t="s">
        <v>518</v>
      </c>
      <c r="T326" s="14"/>
      <c r="U326" s="14"/>
      <c r="V326" s="67" t="s">
        <v>546</v>
      </c>
    </row>
    <row r="327" spans="1:22" x14ac:dyDescent="0.2">
      <c r="A327" s="54" t="s">
        <v>134</v>
      </c>
      <c r="B327" s="54" t="s">
        <v>135</v>
      </c>
      <c r="C327" s="78">
        <v>81.517504051863853</v>
      </c>
      <c r="D327" s="78">
        <v>86.82021411428417</v>
      </c>
      <c r="E327" s="78">
        <v>99.073922413793099</v>
      </c>
      <c r="F327" s="78">
        <v>97.727506914691688</v>
      </c>
      <c r="G327" s="78">
        <v>98.399740918659248</v>
      </c>
      <c r="H327" s="78">
        <v>88.345754805501187</v>
      </c>
      <c r="I327" s="78">
        <v>86.799504598126589</v>
      </c>
      <c r="J327" s="78">
        <v>89.017432424869881</v>
      </c>
      <c r="K327" s="78">
        <v>80.551586079457962</v>
      </c>
      <c r="L327" s="78">
        <v>84.962261523464704</v>
      </c>
      <c r="M327" s="78">
        <v>94.655782162326702</v>
      </c>
      <c r="N327" s="78">
        <v>99.679642945697992</v>
      </c>
      <c r="O327" s="78">
        <v>117.99651653957979</v>
      </c>
      <c r="P327" s="78">
        <v>111.37612729204697</v>
      </c>
      <c r="Q327" s="78">
        <v>111.26902288973574</v>
      </c>
      <c r="S327" s="14" t="s">
        <v>519</v>
      </c>
      <c r="T327" s="14"/>
      <c r="U327" s="14"/>
      <c r="V327" s="67" t="s">
        <v>547</v>
      </c>
    </row>
    <row r="328" spans="1:22" x14ac:dyDescent="0.2">
      <c r="A328" s="54" t="s">
        <v>390</v>
      </c>
      <c r="B328" s="54" t="s">
        <v>135</v>
      </c>
      <c r="C328" s="78">
        <v>181.90539756239119</v>
      </c>
      <c r="D328" s="78">
        <v>199.72247972190036</v>
      </c>
      <c r="E328" s="78">
        <v>251.37479452054794</v>
      </c>
      <c r="F328" s="78">
        <v>241.87084673097536</v>
      </c>
      <c r="G328" s="78">
        <v>255.01322051824431</v>
      </c>
      <c r="H328" s="78">
        <v>195.31926121372032</v>
      </c>
      <c r="I328" s="78">
        <v>201.01772287862514</v>
      </c>
      <c r="J328" s="78">
        <v>159.11468381564845</v>
      </c>
      <c r="K328" s="78">
        <v>209.50322580645161</v>
      </c>
      <c r="L328" s="78">
        <v>195.36285560923241</v>
      </c>
      <c r="M328" s="78">
        <v>207.92541289291424</v>
      </c>
      <c r="N328" s="78">
        <v>234.39861628525813</v>
      </c>
      <c r="O328" s="78">
        <v>244.87942887361186</v>
      </c>
      <c r="P328" s="78">
        <v>269.74052322477309</v>
      </c>
      <c r="Q328" s="78">
        <v>263.25132148005764</v>
      </c>
      <c r="S328" s="14" t="s">
        <v>564</v>
      </c>
      <c r="T328" s="14"/>
      <c r="U328" s="14"/>
      <c r="V328" s="67" t="s">
        <v>547</v>
      </c>
    </row>
    <row r="329" spans="1:22" x14ac:dyDescent="0.2">
      <c r="A329" s="54" t="s">
        <v>391</v>
      </c>
      <c r="B329" s="54" t="s">
        <v>136</v>
      </c>
      <c r="C329" s="78">
        <v>56.486684875384093</v>
      </c>
      <c r="D329" s="78">
        <v>75.277974276527331</v>
      </c>
      <c r="E329" s="78" t="s">
        <v>545</v>
      </c>
      <c r="F329" s="78">
        <v>112.20648293588462</v>
      </c>
      <c r="G329" s="78">
        <v>113.54526799929241</v>
      </c>
      <c r="H329" s="78">
        <v>86.225017519271205</v>
      </c>
      <c r="I329" s="78">
        <v>72.924497864937535</v>
      </c>
      <c r="J329" s="78">
        <v>69.865879620669631</v>
      </c>
      <c r="K329" s="78">
        <v>77.445194887170587</v>
      </c>
      <c r="L329" s="78">
        <v>74.440287900323582</v>
      </c>
      <c r="M329" s="78">
        <v>71.385145076805372</v>
      </c>
      <c r="N329" s="78">
        <v>108.16154203167605</v>
      </c>
      <c r="O329" s="78">
        <v>74.725570194078486</v>
      </c>
      <c r="P329" s="78">
        <v>82.533335222282034</v>
      </c>
      <c r="Q329" s="78">
        <v>83.62807377049181</v>
      </c>
      <c r="S329" s="14" t="s">
        <v>519</v>
      </c>
      <c r="T329" s="14"/>
      <c r="U329" s="14"/>
      <c r="V329" s="67" t="s">
        <v>547</v>
      </c>
    </row>
    <row r="330" spans="1:22" x14ac:dyDescent="0.2">
      <c r="A330" s="54" t="s">
        <v>392</v>
      </c>
      <c r="B330" s="54" t="s">
        <v>136</v>
      </c>
      <c r="C330" s="78">
        <v>91.444281272945986</v>
      </c>
      <c r="D330" s="78">
        <v>119.0504540269898</v>
      </c>
      <c r="E330" s="78">
        <v>133.56221460375264</v>
      </c>
      <c r="F330" s="78">
        <v>157.61532718867545</v>
      </c>
      <c r="G330" s="78">
        <v>159.05662673022144</v>
      </c>
      <c r="H330" s="78">
        <v>129.70088520845232</v>
      </c>
      <c r="I330" s="78">
        <v>130.53879391050108</v>
      </c>
      <c r="J330" s="78">
        <v>132.52210679945054</v>
      </c>
      <c r="K330" s="78">
        <v>139.60517626561381</v>
      </c>
      <c r="L330" s="78">
        <v>151.67381381129863</v>
      </c>
      <c r="M330" s="78">
        <v>141.91211256682271</v>
      </c>
      <c r="N330" s="78">
        <v>147.82501649620588</v>
      </c>
      <c r="O330" s="78">
        <v>154.00662585720323</v>
      </c>
      <c r="P330" s="78">
        <v>161.03125</v>
      </c>
      <c r="Q330" s="78">
        <v>162.37297179570947</v>
      </c>
      <c r="S330" s="14" t="s">
        <v>521</v>
      </c>
      <c r="T330" s="14"/>
      <c r="U330" s="14"/>
      <c r="V330" s="67" t="s">
        <v>548</v>
      </c>
    </row>
    <row r="331" spans="1:22" x14ac:dyDescent="0.2">
      <c r="A331" s="54" t="s">
        <v>393</v>
      </c>
      <c r="B331" s="54" t="s">
        <v>136</v>
      </c>
      <c r="C331" s="78">
        <v>77.22419928825623</v>
      </c>
      <c r="D331" s="78">
        <v>91.494173481927206</v>
      </c>
      <c r="E331" s="78">
        <v>104.59136282003091</v>
      </c>
      <c r="F331" s="78">
        <v>119.28925480971184</v>
      </c>
      <c r="G331" s="78">
        <v>119.49469293354809</v>
      </c>
      <c r="H331" s="78">
        <v>147.55813187265764</v>
      </c>
      <c r="I331" s="78">
        <v>149.54353364962222</v>
      </c>
      <c r="J331" s="78">
        <v>152.40633842671195</v>
      </c>
      <c r="K331" s="78">
        <v>178.68027616774634</v>
      </c>
      <c r="L331" s="78">
        <v>153.7825628034621</v>
      </c>
      <c r="M331" s="78">
        <v>154.07786628852651</v>
      </c>
      <c r="N331" s="78">
        <v>152.58862017558391</v>
      </c>
      <c r="O331" s="78">
        <v>152.45392842451665</v>
      </c>
      <c r="P331" s="78">
        <v>318.41579615746997</v>
      </c>
      <c r="Q331" s="78">
        <v>303.48368530020701</v>
      </c>
      <c r="S331" s="14" t="s">
        <v>521</v>
      </c>
      <c r="T331" s="14"/>
      <c r="U331" s="14"/>
      <c r="V331" s="67" t="s">
        <v>548</v>
      </c>
    </row>
    <row r="332" spans="1:22" x14ac:dyDescent="0.2">
      <c r="A332" s="54" t="s">
        <v>394</v>
      </c>
      <c r="B332" s="54" t="s">
        <v>136</v>
      </c>
      <c r="C332" s="78">
        <v>445.63595068137573</v>
      </c>
      <c r="D332" s="78">
        <v>392.44241345842767</v>
      </c>
      <c r="E332" s="78">
        <v>439.37876590945706</v>
      </c>
      <c r="F332" s="78">
        <v>475.46033789219632</v>
      </c>
      <c r="G332" s="78">
        <v>488.81790567545966</v>
      </c>
      <c r="H332" s="78">
        <v>478.37129659127112</v>
      </c>
      <c r="I332" s="78">
        <v>588.81966236345579</v>
      </c>
      <c r="J332" s="78">
        <v>673.59413154785352</v>
      </c>
      <c r="K332" s="78">
        <v>839.5985622398789</v>
      </c>
      <c r="L332" s="78">
        <v>637.42290998301564</v>
      </c>
      <c r="M332" s="78">
        <v>618.00414312617704</v>
      </c>
      <c r="N332" s="78">
        <v>711.70453686200381</v>
      </c>
      <c r="O332" s="78">
        <v>727.47575869726131</v>
      </c>
      <c r="P332" s="78">
        <v>1531.3066037735848</v>
      </c>
      <c r="Q332" s="78">
        <v>1773.7749496429226</v>
      </c>
      <c r="S332" s="14" t="s">
        <v>521</v>
      </c>
      <c r="T332" s="14"/>
      <c r="U332" s="14"/>
      <c r="V332" s="67" t="s">
        <v>548</v>
      </c>
    </row>
    <row r="333" spans="1:22" x14ac:dyDescent="0.2">
      <c r="A333" s="54" t="s">
        <v>137</v>
      </c>
      <c r="B333" s="54" t="s">
        <v>136</v>
      </c>
      <c r="C333" s="78">
        <v>107.17092335340338</v>
      </c>
      <c r="D333" s="78">
        <v>130.39195439113445</v>
      </c>
      <c r="E333" s="78">
        <v>149.87039544962082</v>
      </c>
      <c r="F333" s="78">
        <v>168.34443083861737</v>
      </c>
      <c r="G333" s="78">
        <v>170.45711807824361</v>
      </c>
      <c r="H333" s="78">
        <v>165.08997899506738</v>
      </c>
      <c r="I333" s="78">
        <v>175.86635162356995</v>
      </c>
      <c r="J333" s="78">
        <v>178.80136925627366</v>
      </c>
      <c r="K333" s="78">
        <v>202.16307168955524</v>
      </c>
      <c r="L333" s="78">
        <v>196.40267128673941</v>
      </c>
      <c r="M333" s="78">
        <v>207.77554585152839</v>
      </c>
      <c r="N333" s="78">
        <v>219.53607104541661</v>
      </c>
      <c r="O333" s="78">
        <v>211.97811195236267</v>
      </c>
      <c r="P333" s="78">
        <v>224.9166292057125</v>
      </c>
      <c r="Q333" s="78">
        <v>235.92917654654954</v>
      </c>
      <c r="S333" s="14" t="s">
        <v>519</v>
      </c>
      <c r="T333" s="14"/>
      <c r="U333" s="14"/>
      <c r="V333" s="67" t="s">
        <v>547</v>
      </c>
    </row>
    <row r="334" spans="1:22" x14ac:dyDescent="0.2">
      <c r="A334" s="54" t="s">
        <v>395</v>
      </c>
      <c r="B334" s="54" t="s">
        <v>136</v>
      </c>
      <c r="C334" s="78">
        <v>81.515734960454296</v>
      </c>
      <c r="D334" s="78">
        <v>99.67571727224923</v>
      </c>
      <c r="E334" s="78">
        <v>110.71250063558244</v>
      </c>
      <c r="F334" s="78">
        <v>121.9468043076531</v>
      </c>
      <c r="G334" s="78">
        <v>127.88594474436329</v>
      </c>
      <c r="H334" s="78">
        <v>125.09958085879627</v>
      </c>
      <c r="I334" s="78">
        <v>134.5803246813781</v>
      </c>
      <c r="J334" s="78">
        <v>134.34463621071035</v>
      </c>
      <c r="K334" s="78">
        <v>137.52895931183704</v>
      </c>
      <c r="L334" s="78">
        <v>143.75013817607581</v>
      </c>
      <c r="M334" s="78">
        <v>148.8955481227961</v>
      </c>
      <c r="N334" s="78">
        <v>153.59712295071412</v>
      </c>
      <c r="O334" s="78">
        <v>157.42231251100657</v>
      </c>
      <c r="P334" s="78">
        <v>159.99246022679446</v>
      </c>
      <c r="Q334" s="78">
        <v>174.23135460623016</v>
      </c>
      <c r="S334" s="14" t="s">
        <v>521</v>
      </c>
      <c r="T334" s="14"/>
      <c r="U334" s="14"/>
      <c r="V334" s="67" t="s">
        <v>548</v>
      </c>
    </row>
    <row r="335" spans="1:22" x14ac:dyDescent="0.2">
      <c r="A335" s="54" t="s">
        <v>138</v>
      </c>
      <c r="B335" s="54" t="s">
        <v>136</v>
      </c>
      <c r="C335" s="78">
        <v>89.824851224978744</v>
      </c>
      <c r="D335" s="78">
        <v>113.13707730634789</v>
      </c>
      <c r="E335" s="78">
        <v>134.74336351526151</v>
      </c>
      <c r="F335" s="78">
        <v>168.32725405070161</v>
      </c>
      <c r="G335" s="78">
        <v>168.89524804581688</v>
      </c>
      <c r="H335" s="78">
        <v>132.96489501312337</v>
      </c>
      <c r="I335" s="78">
        <v>124.92111852290755</v>
      </c>
      <c r="J335" s="78">
        <v>121.07590194176603</v>
      </c>
      <c r="K335" s="78">
        <v>182.41220577069097</v>
      </c>
      <c r="L335" s="78">
        <v>142.6920849968779</v>
      </c>
      <c r="M335" s="78">
        <v>152.92220418334213</v>
      </c>
      <c r="N335" s="78">
        <v>160.54299638717447</v>
      </c>
      <c r="O335" s="78">
        <v>147.78151527616768</v>
      </c>
      <c r="P335" s="78">
        <v>158.47814756905666</v>
      </c>
      <c r="Q335" s="78">
        <v>164.35274218161092</v>
      </c>
      <c r="S335" s="14" t="s">
        <v>518</v>
      </c>
      <c r="T335" s="14"/>
      <c r="U335" s="14"/>
      <c r="V335" s="67" t="s">
        <v>546</v>
      </c>
    </row>
    <row r="336" spans="1:22" x14ac:dyDescent="0.2">
      <c r="A336" s="54" t="s">
        <v>139</v>
      </c>
      <c r="B336" s="54" t="s">
        <v>136</v>
      </c>
      <c r="C336" s="78">
        <v>52.592267266799247</v>
      </c>
      <c r="D336" s="78">
        <v>70.128809031680987</v>
      </c>
      <c r="E336" s="78">
        <v>81.718063201937895</v>
      </c>
      <c r="F336" s="78">
        <v>91.285334500651274</v>
      </c>
      <c r="G336" s="78">
        <v>94.785817448854885</v>
      </c>
      <c r="H336" s="78">
        <v>84.560129441677702</v>
      </c>
      <c r="I336" s="78">
        <v>79.101185119270326</v>
      </c>
      <c r="J336" s="78">
        <v>78.913791720556247</v>
      </c>
      <c r="K336" s="78">
        <v>93.948285212476435</v>
      </c>
      <c r="L336" s="78">
        <v>89.667947990427081</v>
      </c>
      <c r="M336" s="78">
        <v>96.342728897832387</v>
      </c>
      <c r="N336" s="78">
        <v>97.902106579500085</v>
      </c>
      <c r="O336" s="78">
        <v>100.60659491314841</v>
      </c>
      <c r="P336" s="78">
        <v>160.90724528301888</v>
      </c>
      <c r="Q336" s="78">
        <v>223.35485057384548</v>
      </c>
      <c r="S336" s="14" t="s">
        <v>521</v>
      </c>
      <c r="T336" s="14"/>
      <c r="U336" s="14"/>
      <c r="V336" s="67" t="s">
        <v>548</v>
      </c>
    </row>
    <row r="337" spans="1:22" x14ac:dyDescent="0.2">
      <c r="A337" s="54" t="s">
        <v>396</v>
      </c>
      <c r="B337" s="54" t="s">
        <v>136</v>
      </c>
      <c r="C337" s="78">
        <v>83.196280492713953</v>
      </c>
      <c r="D337" s="78">
        <v>102.75888529886915</v>
      </c>
      <c r="E337" s="78">
        <v>112.47875605815833</v>
      </c>
      <c r="F337" s="78">
        <v>117.66321700762134</v>
      </c>
      <c r="G337" s="78">
        <v>124.12031400192247</v>
      </c>
      <c r="H337" s="78">
        <v>113.70008649838799</v>
      </c>
      <c r="I337" s="78">
        <v>110.80106056839837</v>
      </c>
      <c r="J337" s="78">
        <v>108.63234687989448</v>
      </c>
      <c r="K337" s="78">
        <v>185.50553025374106</v>
      </c>
      <c r="L337" s="78">
        <v>211.5487636805837</v>
      </c>
      <c r="M337" s="78">
        <v>182.64261501210655</v>
      </c>
      <c r="N337" s="78">
        <v>185.83981362467867</v>
      </c>
      <c r="O337" s="78">
        <v>200.60086455331412</v>
      </c>
      <c r="P337" s="78">
        <v>226.71327052060045</v>
      </c>
      <c r="Q337" s="78">
        <v>147.21708550655919</v>
      </c>
      <c r="S337" s="14" t="s">
        <v>521</v>
      </c>
      <c r="T337" s="14"/>
      <c r="U337" s="14"/>
      <c r="V337" s="67" t="s">
        <v>548</v>
      </c>
    </row>
    <row r="338" spans="1:22" x14ac:dyDescent="0.2">
      <c r="A338" s="54" t="s">
        <v>397</v>
      </c>
      <c r="B338" s="54" t="s">
        <v>136</v>
      </c>
      <c r="C338" s="78">
        <v>50.131825211670034</v>
      </c>
      <c r="D338" s="78">
        <v>69.763018886729455</v>
      </c>
      <c r="E338" s="78">
        <v>86.208707904420322</v>
      </c>
      <c r="F338" s="78">
        <v>103.18075865230347</v>
      </c>
      <c r="G338" s="78">
        <v>99.526444706522724</v>
      </c>
      <c r="H338" s="78">
        <v>81.336350998542031</v>
      </c>
      <c r="I338" s="78">
        <v>71.231431099314307</v>
      </c>
      <c r="J338" s="78">
        <v>70.476993527365593</v>
      </c>
      <c r="K338" s="78">
        <v>83.452165167102137</v>
      </c>
      <c r="L338" s="78">
        <v>78.091430252961757</v>
      </c>
      <c r="M338" s="78">
        <v>75.61809769417475</v>
      </c>
      <c r="N338" s="78">
        <v>81.372269296611719</v>
      </c>
      <c r="O338" s="78">
        <v>85.106079709370661</v>
      </c>
      <c r="P338" s="78">
        <v>134.09689019181897</v>
      </c>
      <c r="Q338" s="78">
        <v>96.802328718789568</v>
      </c>
      <c r="S338" s="14" t="s">
        <v>523</v>
      </c>
      <c r="T338" s="14"/>
      <c r="U338" s="14"/>
      <c r="V338" s="67" t="s">
        <v>550</v>
      </c>
    </row>
    <row r="339" spans="1:22" x14ac:dyDescent="0.2">
      <c r="A339" s="54" t="s">
        <v>398</v>
      </c>
      <c r="B339" s="54" t="s">
        <v>136</v>
      </c>
      <c r="C339" s="78">
        <v>100.51267064176997</v>
      </c>
      <c r="D339" s="78">
        <v>121.02530637611918</v>
      </c>
      <c r="E339" s="78">
        <v>138.23952784271643</v>
      </c>
      <c r="F339" s="78">
        <v>154.46324868231912</v>
      </c>
      <c r="G339" s="78">
        <v>155.8262239364546</v>
      </c>
      <c r="H339" s="78">
        <v>140.8068387465473</v>
      </c>
      <c r="I339" s="78">
        <v>125.80956761729531</v>
      </c>
      <c r="J339" s="78">
        <v>131.00784269788807</v>
      </c>
      <c r="K339" s="78">
        <v>191.01185763370182</v>
      </c>
      <c r="L339" s="78">
        <v>137.29481685732384</v>
      </c>
      <c r="M339" s="78">
        <v>184.52853866378265</v>
      </c>
      <c r="N339" s="78">
        <v>208.09720566318927</v>
      </c>
      <c r="O339" s="78">
        <v>197.65846364022374</v>
      </c>
      <c r="P339" s="78">
        <v>204.8458939756396</v>
      </c>
      <c r="Q339" s="78">
        <v>210.44026318620246</v>
      </c>
      <c r="S339" s="14" t="s">
        <v>521</v>
      </c>
      <c r="T339" s="14"/>
      <c r="U339" s="14"/>
      <c r="V339" s="67" t="s">
        <v>548</v>
      </c>
    </row>
    <row r="340" spans="1:22" x14ac:dyDescent="0.2">
      <c r="A340" s="54" t="s">
        <v>140</v>
      </c>
      <c r="B340" s="54" t="s">
        <v>136</v>
      </c>
      <c r="C340" s="78">
        <v>103.77285958508524</v>
      </c>
      <c r="D340" s="78">
        <v>101.403431909456</v>
      </c>
      <c r="E340" s="78">
        <v>113.71595920003563</v>
      </c>
      <c r="F340" s="78">
        <v>125.16383678549204</v>
      </c>
      <c r="G340" s="78">
        <v>141.04204429904064</v>
      </c>
      <c r="H340" s="78">
        <v>121.89964850615114</v>
      </c>
      <c r="I340" s="78" t="s">
        <v>545</v>
      </c>
      <c r="J340" s="78" t="s">
        <v>545</v>
      </c>
      <c r="K340" s="78" t="s">
        <v>545</v>
      </c>
      <c r="L340" s="78" t="s">
        <v>545</v>
      </c>
      <c r="M340" s="78">
        <v>108.34429400386847</v>
      </c>
      <c r="N340" s="78">
        <v>99.090920512605749</v>
      </c>
      <c r="O340" s="78">
        <v>142.36397505127883</v>
      </c>
      <c r="P340" s="78">
        <v>145.86051950221332</v>
      </c>
      <c r="Q340" s="78">
        <v>150.70528046024245</v>
      </c>
      <c r="S340" s="14" t="s">
        <v>519</v>
      </c>
      <c r="T340" s="14"/>
      <c r="U340" s="14"/>
      <c r="V340" s="67" t="s">
        <v>547</v>
      </c>
    </row>
    <row r="341" spans="1:22" x14ac:dyDescent="0.2">
      <c r="A341" s="54" t="s">
        <v>141</v>
      </c>
      <c r="B341" s="54" t="s">
        <v>136</v>
      </c>
      <c r="C341" s="78">
        <v>99.706432321644158</v>
      </c>
      <c r="D341" s="78">
        <v>117.45203096947935</v>
      </c>
      <c r="E341" s="78">
        <v>125.25910654797663</v>
      </c>
      <c r="F341" s="78">
        <v>133.66200054362599</v>
      </c>
      <c r="G341" s="78">
        <v>140.25316524185695</v>
      </c>
      <c r="H341" s="78">
        <v>115.74834154788864</v>
      </c>
      <c r="I341" s="78">
        <v>131.49486575090086</v>
      </c>
      <c r="J341" s="78">
        <v>136.65501806611658</v>
      </c>
      <c r="K341" s="78">
        <v>139.45706630944406</v>
      </c>
      <c r="L341" s="78">
        <v>143.60241929023471</v>
      </c>
      <c r="M341" s="78">
        <v>145.08797524314767</v>
      </c>
      <c r="N341" s="78">
        <v>169.40115242500192</v>
      </c>
      <c r="O341" s="78">
        <v>176.168255921255</v>
      </c>
      <c r="P341" s="78">
        <v>165.51299394802422</v>
      </c>
      <c r="Q341" s="78">
        <v>173.2553143088239</v>
      </c>
      <c r="S341" s="14" t="s">
        <v>519</v>
      </c>
      <c r="T341" s="14"/>
      <c r="U341" s="14"/>
      <c r="V341" s="67" t="s">
        <v>547</v>
      </c>
    </row>
    <row r="342" spans="1:22" x14ac:dyDescent="0.2">
      <c r="A342" s="54" t="s">
        <v>399</v>
      </c>
      <c r="B342" s="54" t="s">
        <v>136</v>
      </c>
      <c r="C342" s="78">
        <v>228.03323751347466</v>
      </c>
      <c r="D342" s="78">
        <v>244.83629642668544</v>
      </c>
      <c r="E342" s="78">
        <v>275.77235631185971</v>
      </c>
      <c r="F342" s="78">
        <v>289.89772924250303</v>
      </c>
      <c r="G342" s="78">
        <v>314.33505955463488</v>
      </c>
      <c r="H342" s="78">
        <v>294.82234463763126</v>
      </c>
      <c r="I342" s="78">
        <v>384.61931233271565</v>
      </c>
      <c r="J342" s="78">
        <v>351.52047502047503</v>
      </c>
      <c r="K342" s="78">
        <v>310.72604373757457</v>
      </c>
      <c r="L342" s="78">
        <v>236.64247577615185</v>
      </c>
      <c r="M342" s="78">
        <v>233.17502420135528</v>
      </c>
      <c r="N342" s="78">
        <v>234.69812404287902</v>
      </c>
      <c r="O342" s="78">
        <v>373.13679336291722</v>
      </c>
      <c r="P342" s="78">
        <v>270.51999227351746</v>
      </c>
      <c r="Q342" s="78">
        <v>256.38151425762044</v>
      </c>
      <c r="S342" s="14" t="s">
        <v>519</v>
      </c>
      <c r="T342" s="14"/>
      <c r="U342" s="14"/>
      <c r="V342" s="67" t="s">
        <v>547</v>
      </c>
    </row>
    <row r="343" spans="1:22" x14ac:dyDescent="0.2">
      <c r="A343" s="54" t="s">
        <v>400</v>
      </c>
      <c r="B343" s="54" t="s">
        <v>136</v>
      </c>
      <c r="C343" s="78">
        <v>157.30035130862461</v>
      </c>
      <c r="D343" s="78">
        <v>182.87640331243097</v>
      </c>
      <c r="E343" s="78">
        <v>196.07005749821946</v>
      </c>
      <c r="F343" s="78">
        <v>214.24138510381906</v>
      </c>
      <c r="G343" s="78">
        <v>224.6840716446867</v>
      </c>
      <c r="H343" s="78">
        <v>218.09475409084658</v>
      </c>
      <c r="I343" s="78">
        <v>222.91648668980076</v>
      </c>
      <c r="J343" s="78">
        <v>217.94649858254419</v>
      </c>
      <c r="K343" s="78">
        <v>247.24479956081203</v>
      </c>
      <c r="L343" s="78">
        <v>254.9750634833994</v>
      </c>
      <c r="M343" s="78">
        <v>274.47657191215274</v>
      </c>
      <c r="N343" s="78">
        <v>341.84772557879535</v>
      </c>
      <c r="O343" s="78">
        <v>258.21147313552984</v>
      </c>
      <c r="P343" s="78">
        <v>267.7985573430787</v>
      </c>
      <c r="Q343" s="78">
        <v>291.8427143402069</v>
      </c>
      <c r="S343" s="14" t="s">
        <v>518</v>
      </c>
      <c r="T343" s="14"/>
      <c r="U343" s="14"/>
      <c r="V343" s="67" t="s">
        <v>546</v>
      </c>
    </row>
    <row r="344" spans="1:22" x14ac:dyDescent="0.2">
      <c r="A344" s="54" t="s">
        <v>142</v>
      </c>
      <c r="B344" s="54" t="s">
        <v>136</v>
      </c>
      <c r="C344" s="78">
        <v>84.977998878059907</v>
      </c>
      <c r="D344" s="78">
        <v>104.47216959273577</v>
      </c>
      <c r="E344" s="78">
        <v>119.2950020599892</v>
      </c>
      <c r="F344" s="78">
        <v>128.62153825139723</v>
      </c>
      <c r="G344" s="78">
        <v>128.85814353873161</v>
      </c>
      <c r="H344" s="78">
        <v>120.77329741090193</v>
      </c>
      <c r="I344" s="78">
        <v>118.34152449895946</v>
      </c>
      <c r="J344" s="78">
        <v>125.14489926220205</v>
      </c>
      <c r="K344" s="78">
        <v>187.00046968754037</v>
      </c>
      <c r="L344" s="78">
        <v>143.57172157415715</v>
      </c>
      <c r="M344" s="78">
        <v>157.07579536008464</v>
      </c>
      <c r="N344" s="78">
        <v>159.51140896208173</v>
      </c>
      <c r="O344" s="78">
        <v>161.97258132609167</v>
      </c>
      <c r="P344" s="78">
        <v>400.81758749313695</v>
      </c>
      <c r="Q344" s="78">
        <v>413.07229728223308</v>
      </c>
      <c r="S344" s="14" t="s">
        <v>522</v>
      </c>
      <c r="T344" s="14"/>
      <c r="U344" s="14"/>
      <c r="V344" s="67" t="s">
        <v>549</v>
      </c>
    </row>
    <row r="345" spans="1:22" x14ac:dyDescent="0.2">
      <c r="A345" s="54" t="s">
        <v>143</v>
      </c>
      <c r="B345" s="54" t="s">
        <v>136</v>
      </c>
      <c r="C345" s="78">
        <v>174.4167257767059</v>
      </c>
      <c r="D345" s="78">
        <v>215.36150578172916</v>
      </c>
      <c r="E345" s="78">
        <v>254.3125744308231</v>
      </c>
      <c r="F345" s="78">
        <v>281.28748371187174</v>
      </c>
      <c r="G345" s="78">
        <v>299.63160539318318</v>
      </c>
      <c r="H345" s="78">
        <v>291.80295025442814</v>
      </c>
      <c r="I345" s="78">
        <v>294.7840062606881</v>
      </c>
      <c r="J345" s="78">
        <v>293.45340119380603</v>
      </c>
      <c r="K345" s="78">
        <v>300.75749895597829</v>
      </c>
      <c r="L345" s="78">
        <v>317.93333812019819</v>
      </c>
      <c r="M345" s="78">
        <v>331.05629176900669</v>
      </c>
      <c r="N345" s="78">
        <v>346.29747987598489</v>
      </c>
      <c r="O345" s="78">
        <v>371.43759438822315</v>
      </c>
      <c r="P345" s="78">
        <v>391.44168211697286</v>
      </c>
      <c r="Q345" s="78">
        <v>412.18668132908311</v>
      </c>
      <c r="S345" s="14" t="s">
        <v>518</v>
      </c>
      <c r="T345" s="14"/>
      <c r="U345" s="14"/>
      <c r="V345" s="67" t="s">
        <v>546</v>
      </c>
    </row>
    <row r="346" spans="1:22" x14ac:dyDescent="0.2">
      <c r="A346" s="54" t="s">
        <v>401</v>
      </c>
      <c r="B346" s="54" t="s">
        <v>136</v>
      </c>
      <c r="C346" s="78">
        <v>92.200154800317648</v>
      </c>
      <c r="D346" s="78">
        <v>114.84820897478551</v>
      </c>
      <c r="E346" s="78">
        <v>140.17634054752483</v>
      </c>
      <c r="F346" s="78">
        <v>157.23694110764825</v>
      </c>
      <c r="G346" s="78">
        <v>160.11519465717541</v>
      </c>
      <c r="H346" s="78">
        <v>140.80109714741673</v>
      </c>
      <c r="I346" s="78">
        <v>127.10459843909877</v>
      </c>
      <c r="J346" s="78">
        <v>135.3315636921422</v>
      </c>
      <c r="K346" s="78">
        <v>163.68326644835929</v>
      </c>
      <c r="L346" s="78">
        <v>147.21361126129605</v>
      </c>
      <c r="M346" s="78">
        <v>165.25435606240444</v>
      </c>
      <c r="N346" s="78">
        <v>177.38158637030349</v>
      </c>
      <c r="O346" s="78">
        <v>193.21545253863135</v>
      </c>
      <c r="P346" s="78">
        <v>176.06346166422213</v>
      </c>
      <c r="Q346" s="78">
        <v>196.20672875241212</v>
      </c>
      <c r="S346" s="14" t="s">
        <v>519</v>
      </c>
      <c r="T346" s="14"/>
      <c r="U346" s="14"/>
      <c r="V346" s="67" t="s">
        <v>547</v>
      </c>
    </row>
    <row r="347" spans="1:22" x14ac:dyDescent="0.2">
      <c r="A347" s="54" t="s">
        <v>136</v>
      </c>
      <c r="B347" s="54" t="s">
        <v>136</v>
      </c>
      <c r="C347" s="78">
        <v>92.741087477531451</v>
      </c>
      <c r="D347" s="78">
        <v>114.42569479197118</v>
      </c>
      <c r="E347" s="78">
        <v>137.74901712111605</v>
      </c>
      <c r="F347" s="78">
        <v>153.88073381020226</v>
      </c>
      <c r="G347" s="78">
        <v>160.3485473120015</v>
      </c>
      <c r="H347" s="78">
        <v>140.634521484375</v>
      </c>
      <c r="I347" s="78">
        <v>128.33984579505974</v>
      </c>
      <c r="J347" s="78">
        <v>130.29409175041539</v>
      </c>
      <c r="K347" s="78">
        <v>117.88334545252442</v>
      </c>
      <c r="L347" s="78">
        <v>124.13276174910315</v>
      </c>
      <c r="M347" s="78">
        <v>128.83507437031605</v>
      </c>
      <c r="N347" s="78">
        <v>137.28026582307291</v>
      </c>
      <c r="O347" s="78">
        <v>58.504641430732953</v>
      </c>
      <c r="P347" s="78">
        <v>78.943752543752538</v>
      </c>
      <c r="Q347" s="78">
        <v>73.241537542249574</v>
      </c>
      <c r="S347" s="14" t="s">
        <v>518</v>
      </c>
      <c r="T347" s="14"/>
      <c r="U347" s="14"/>
      <c r="V347" s="67" t="s">
        <v>546</v>
      </c>
    </row>
    <row r="348" spans="1:22" x14ac:dyDescent="0.2">
      <c r="A348" s="54" t="s">
        <v>402</v>
      </c>
      <c r="B348" s="54" t="s">
        <v>136</v>
      </c>
      <c r="C348" s="78">
        <v>95.834994705517218</v>
      </c>
      <c r="D348" s="78">
        <v>114.0544039566514</v>
      </c>
      <c r="E348" s="78">
        <v>157.88634716069271</v>
      </c>
      <c r="F348" s="78">
        <v>147.15456513183787</v>
      </c>
      <c r="G348" s="78">
        <v>149.12071873378309</v>
      </c>
      <c r="H348" s="78">
        <v>148.46021077359782</v>
      </c>
      <c r="I348" s="78">
        <v>177.88024451236456</v>
      </c>
      <c r="J348" s="78">
        <v>180.71738029376243</v>
      </c>
      <c r="K348" s="78">
        <v>196.23828725038402</v>
      </c>
      <c r="L348" s="78">
        <v>169.34213201792372</v>
      </c>
      <c r="M348" s="78">
        <v>180.72285692080516</v>
      </c>
      <c r="N348" s="78">
        <v>183.68322981366461</v>
      </c>
      <c r="O348" s="78">
        <v>179.85931070929749</v>
      </c>
      <c r="P348" s="78">
        <v>181.06437181098869</v>
      </c>
      <c r="Q348" s="78">
        <v>174.53643207403826</v>
      </c>
      <c r="S348" s="14" t="s">
        <v>521</v>
      </c>
      <c r="T348" s="14"/>
      <c r="U348" s="14"/>
      <c r="V348" s="67" t="s">
        <v>548</v>
      </c>
    </row>
    <row r="349" spans="1:22" x14ac:dyDescent="0.2">
      <c r="A349" s="54" t="s">
        <v>403</v>
      </c>
      <c r="B349" s="54" t="s">
        <v>136</v>
      </c>
      <c r="C349" s="78">
        <v>151.56167090800801</v>
      </c>
      <c r="D349" s="78">
        <v>184.30182593557268</v>
      </c>
      <c r="E349" s="78">
        <v>213.86078037488858</v>
      </c>
      <c r="F349" s="78">
        <v>225.21369261263192</v>
      </c>
      <c r="G349" s="78">
        <v>230.57070700339841</v>
      </c>
      <c r="H349" s="78">
        <v>215.36754000998607</v>
      </c>
      <c r="I349" s="78">
        <v>213.5993753126817</v>
      </c>
      <c r="J349" s="78">
        <v>213.77093020130621</v>
      </c>
      <c r="K349" s="78">
        <v>225.90844644943004</v>
      </c>
      <c r="L349" s="78">
        <v>226.16100858712466</v>
      </c>
      <c r="M349" s="78">
        <v>235.67203198148439</v>
      </c>
      <c r="N349" s="78" t="s">
        <v>545</v>
      </c>
      <c r="O349" s="78" t="s">
        <v>545</v>
      </c>
      <c r="P349" s="78">
        <v>178.53985483724372</v>
      </c>
      <c r="Q349" s="78">
        <v>204.22137842280299</v>
      </c>
      <c r="S349" s="14" t="s">
        <v>518</v>
      </c>
      <c r="T349" s="14"/>
      <c r="U349" s="14"/>
      <c r="V349" s="67" t="s">
        <v>546</v>
      </c>
    </row>
    <row r="350" spans="1:22" x14ac:dyDescent="0.2">
      <c r="A350" s="54" t="s">
        <v>404</v>
      </c>
      <c r="B350" s="54" t="s">
        <v>136</v>
      </c>
      <c r="C350" s="78">
        <v>102.10761421319798</v>
      </c>
      <c r="D350" s="78">
        <v>82.75254611382627</v>
      </c>
      <c r="E350" s="78">
        <v>94.774220289063564</v>
      </c>
      <c r="F350" s="78">
        <v>109.40881374982438</v>
      </c>
      <c r="G350" s="78">
        <v>103.10097678201039</v>
      </c>
      <c r="H350" s="78">
        <v>59.094543118905946</v>
      </c>
      <c r="I350" s="78">
        <v>125.8086036779996</v>
      </c>
      <c r="J350" s="78" t="s">
        <v>545</v>
      </c>
      <c r="K350" s="78" t="s">
        <v>545</v>
      </c>
      <c r="L350" s="78">
        <v>123.22255180653401</v>
      </c>
      <c r="M350" s="78">
        <v>127.11932212240634</v>
      </c>
      <c r="N350" s="78">
        <v>132.39904084133309</v>
      </c>
      <c r="O350" s="78" t="s">
        <v>545</v>
      </c>
      <c r="P350" s="78">
        <v>142.8381985594296</v>
      </c>
      <c r="Q350" s="78">
        <v>145.75675462095887</v>
      </c>
      <c r="S350" s="14" t="s">
        <v>523</v>
      </c>
      <c r="T350" s="14"/>
      <c r="U350" s="14"/>
      <c r="V350" s="67" t="s">
        <v>550</v>
      </c>
    </row>
    <row r="351" spans="1:22" x14ac:dyDescent="0.2">
      <c r="A351" s="54" t="s">
        <v>406</v>
      </c>
      <c r="B351" s="54" t="s">
        <v>136</v>
      </c>
      <c r="C351" s="78">
        <v>93.150365612249018</v>
      </c>
      <c r="D351" s="78">
        <v>156.4131307736435</v>
      </c>
      <c r="E351" s="78">
        <v>176.16879731191102</v>
      </c>
      <c r="F351" s="78">
        <v>198.25227814932146</v>
      </c>
      <c r="G351" s="78">
        <v>201.39862034023812</v>
      </c>
      <c r="H351" s="78">
        <v>189.63520864092004</v>
      </c>
      <c r="I351" s="78">
        <v>172.03175927363029</v>
      </c>
      <c r="J351" s="78">
        <v>167.72201492537314</v>
      </c>
      <c r="K351" s="78">
        <v>170.13649256835976</v>
      </c>
      <c r="L351" s="78">
        <v>175.54262091306313</v>
      </c>
      <c r="M351" s="78">
        <v>185.60394833048989</v>
      </c>
      <c r="N351" s="78">
        <v>194.40843292999779</v>
      </c>
      <c r="O351" s="78">
        <v>201.98405655687907</v>
      </c>
      <c r="P351" s="78">
        <v>209.86882216244899</v>
      </c>
      <c r="Q351" s="78">
        <v>220.7715338049741</v>
      </c>
      <c r="S351" s="14" t="s">
        <v>521</v>
      </c>
      <c r="T351" s="14"/>
      <c r="U351" s="14"/>
      <c r="V351" s="67" t="s">
        <v>548</v>
      </c>
    </row>
    <row r="352" spans="1:22" x14ac:dyDescent="0.2">
      <c r="A352" s="54" t="s">
        <v>405</v>
      </c>
      <c r="B352" s="54" t="s">
        <v>136</v>
      </c>
      <c r="C352" s="78">
        <v>139.85040962880549</v>
      </c>
      <c r="D352" s="78">
        <v>168.33145055266104</v>
      </c>
      <c r="E352" s="78">
        <v>201.80683330165368</v>
      </c>
      <c r="F352" s="78">
        <v>217.71688115064345</v>
      </c>
      <c r="G352" s="78">
        <v>217.6101982202552</v>
      </c>
      <c r="H352" s="78">
        <v>198.50347548374975</v>
      </c>
      <c r="I352" s="78">
        <v>190.43315353496436</v>
      </c>
      <c r="J352" s="78">
        <v>189.31729986106453</v>
      </c>
      <c r="K352" s="78">
        <v>201.54622445117334</v>
      </c>
      <c r="L352" s="78">
        <v>191.1734539969834</v>
      </c>
      <c r="M352" s="78">
        <v>199.93329003525702</v>
      </c>
      <c r="N352" s="78">
        <v>202.84461453338253</v>
      </c>
      <c r="O352" s="78">
        <v>209.22457705038616</v>
      </c>
      <c r="P352" s="78">
        <v>219.12260694329944</v>
      </c>
      <c r="Q352" s="78">
        <v>230.6122902494331</v>
      </c>
      <c r="S352" s="14" t="s">
        <v>521</v>
      </c>
      <c r="T352" s="14"/>
      <c r="U352" s="14"/>
      <c r="V352" s="67" t="s">
        <v>548</v>
      </c>
    </row>
    <row r="353" spans="1:22" x14ac:dyDescent="0.2">
      <c r="A353" s="54" t="s">
        <v>407</v>
      </c>
      <c r="B353" s="54" t="s">
        <v>144</v>
      </c>
      <c r="C353" s="78">
        <v>351.67575124504094</v>
      </c>
      <c r="D353" s="78">
        <v>385.78915289989556</v>
      </c>
      <c r="E353" s="78">
        <v>430.75428520678526</v>
      </c>
      <c r="F353" s="78">
        <v>456.42072026768273</v>
      </c>
      <c r="G353" s="78">
        <v>481.96771203608148</v>
      </c>
      <c r="H353" s="78">
        <v>465.28758286206511</v>
      </c>
      <c r="I353" s="78">
        <v>454.96405176545773</v>
      </c>
      <c r="J353" s="78">
        <v>449.62714869631759</v>
      </c>
      <c r="K353" s="78">
        <v>467.88695580700841</v>
      </c>
      <c r="L353" s="78">
        <v>455.27926864434272</v>
      </c>
      <c r="M353" s="78">
        <v>487.15186423659981</v>
      </c>
      <c r="N353" s="78">
        <v>512.47604082033513</v>
      </c>
      <c r="O353" s="78">
        <v>547.17744457894128</v>
      </c>
      <c r="P353" s="78">
        <v>564.89897227408346</v>
      </c>
      <c r="Q353" s="78">
        <v>594.36598953497457</v>
      </c>
      <c r="S353" s="14" t="s">
        <v>518</v>
      </c>
      <c r="T353" s="14"/>
      <c r="U353" s="14"/>
      <c r="V353" s="67" t="s">
        <v>546</v>
      </c>
    </row>
    <row r="354" spans="1:22" x14ac:dyDescent="0.2">
      <c r="A354" s="54" t="s">
        <v>145</v>
      </c>
      <c r="B354" s="54" t="s">
        <v>144</v>
      </c>
      <c r="C354" s="78">
        <v>134.75947649681117</v>
      </c>
      <c r="D354" s="78">
        <v>160.82823612609266</v>
      </c>
      <c r="E354" s="78">
        <v>116.88476350654084</v>
      </c>
      <c r="F354" s="78">
        <v>207.77720196009497</v>
      </c>
      <c r="G354" s="78">
        <v>206.55974054944488</v>
      </c>
      <c r="H354" s="78">
        <v>179.38719670026725</v>
      </c>
      <c r="I354" s="78">
        <v>166.45964624146805</v>
      </c>
      <c r="J354" s="78">
        <v>164.42033160747025</v>
      </c>
      <c r="K354" s="78">
        <v>176.0574866885492</v>
      </c>
      <c r="L354" s="78">
        <v>169.65646951052881</v>
      </c>
      <c r="M354" s="78">
        <v>177.2188876283895</v>
      </c>
      <c r="N354" s="78">
        <v>186.06865039774516</v>
      </c>
      <c r="O354" s="78">
        <v>193.4402710311015</v>
      </c>
      <c r="P354" s="78">
        <v>206.97231432918508</v>
      </c>
      <c r="Q354" s="78">
        <v>216.06986452280859</v>
      </c>
      <c r="S354" s="14" t="s">
        <v>518</v>
      </c>
      <c r="T354" s="14"/>
      <c r="U354" s="14"/>
      <c r="V354" s="67" t="s">
        <v>546</v>
      </c>
    </row>
    <row r="355" spans="1:22" x14ac:dyDescent="0.2">
      <c r="A355" s="54" t="s">
        <v>408</v>
      </c>
      <c r="B355" s="54" t="s">
        <v>144</v>
      </c>
      <c r="C355" s="78">
        <v>498.59727901271282</v>
      </c>
      <c r="D355" s="78">
        <v>583.61585644620538</v>
      </c>
      <c r="E355" s="78">
        <v>745.17689593588011</v>
      </c>
      <c r="F355" s="78">
        <v>801.58441163699524</v>
      </c>
      <c r="G355" s="78">
        <v>852.68125759944417</v>
      </c>
      <c r="H355" s="78">
        <v>844.89772537213582</v>
      </c>
      <c r="I355" s="78">
        <v>866.33764842042092</v>
      </c>
      <c r="J355" s="78">
        <v>904.55566135734068</v>
      </c>
      <c r="K355" s="78">
        <v>946.71527689098878</v>
      </c>
      <c r="L355" s="78">
        <v>971.19473061982774</v>
      </c>
      <c r="M355" s="78">
        <v>1019.8765836060072</v>
      </c>
      <c r="N355" s="78">
        <v>1032.1333703806613</v>
      </c>
      <c r="O355" s="78">
        <v>1121.9515339425589</v>
      </c>
      <c r="P355" s="78">
        <v>1352.741225845132</v>
      </c>
      <c r="Q355" s="78">
        <v>1279.3202611678169</v>
      </c>
      <c r="S355" s="14" t="s">
        <v>518</v>
      </c>
      <c r="T355" s="14"/>
      <c r="U355" s="14"/>
      <c r="V355" s="67" t="s">
        <v>546</v>
      </c>
    </row>
    <row r="356" spans="1:22" x14ac:dyDescent="0.2">
      <c r="A356" s="54" t="s">
        <v>409</v>
      </c>
      <c r="B356" s="54" t="s">
        <v>144</v>
      </c>
      <c r="C356" s="78">
        <v>583.25641025641028</v>
      </c>
      <c r="D356" s="78">
        <v>667.50066312997342</v>
      </c>
      <c r="E356" s="78">
        <v>740.69591029023752</v>
      </c>
      <c r="F356" s="78">
        <v>824.39465029598773</v>
      </c>
      <c r="G356" s="78">
        <v>840.09039424961884</v>
      </c>
      <c r="H356" s="78">
        <v>864.75965665236049</v>
      </c>
      <c r="I356" s="78">
        <v>991.4112864658058</v>
      </c>
      <c r="J356" s="78">
        <v>1014.668663152851</v>
      </c>
      <c r="K356" s="78">
        <v>1054.8328195399574</v>
      </c>
      <c r="L356" s="78">
        <v>1129.7958894401133</v>
      </c>
      <c r="M356" s="78">
        <v>1169.9274269557022</v>
      </c>
      <c r="N356" s="78">
        <v>1247.356016011302</v>
      </c>
      <c r="O356" s="78">
        <v>1324.6900093370682</v>
      </c>
      <c r="P356" s="78">
        <v>1383.3789912077741</v>
      </c>
      <c r="Q356" s="78">
        <v>1407.7627499438329</v>
      </c>
      <c r="S356" s="14" t="s">
        <v>519</v>
      </c>
      <c r="T356" s="14"/>
      <c r="U356" s="14"/>
      <c r="V356" s="67" t="s">
        <v>547</v>
      </c>
    </row>
    <row r="357" spans="1:22" x14ac:dyDescent="0.2">
      <c r="A357" s="54" t="s">
        <v>410</v>
      </c>
      <c r="B357" s="54" t="s">
        <v>144</v>
      </c>
      <c r="C357" s="78">
        <v>101.28916789101109</v>
      </c>
      <c r="D357" s="78">
        <v>123.52424458277845</v>
      </c>
      <c r="E357" s="78">
        <v>139.71409182047196</v>
      </c>
      <c r="F357" s="78">
        <v>147.95309312695403</v>
      </c>
      <c r="G357" s="78">
        <v>145.54123485473795</v>
      </c>
      <c r="H357" s="78">
        <v>100.69404939931952</v>
      </c>
      <c r="I357" s="78">
        <v>104.74267110751043</v>
      </c>
      <c r="J357" s="78">
        <v>130.71671928702742</v>
      </c>
      <c r="K357" s="78">
        <v>149.19647720370696</v>
      </c>
      <c r="L357" s="78">
        <v>136.47240308719475</v>
      </c>
      <c r="M357" s="78">
        <v>128.77601677229495</v>
      </c>
      <c r="N357" s="78">
        <v>125.152423573061</v>
      </c>
      <c r="O357" s="78">
        <v>153.54397013564346</v>
      </c>
      <c r="P357" s="78">
        <v>161.51556978693975</v>
      </c>
      <c r="Q357" s="78">
        <v>170.46300173362764</v>
      </c>
      <c r="S357" s="14" t="s">
        <v>519</v>
      </c>
      <c r="T357" s="14"/>
      <c r="U357" s="14"/>
      <c r="V357" s="67" t="s">
        <v>547</v>
      </c>
    </row>
    <row r="358" spans="1:22" x14ac:dyDescent="0.2">
      <c r="A358" s="54" t="s">
        <v>411</v>
      </c>
      <c r="B358" s="54" t="s">
        <v>144</v>
      </c>
      <c r="C358" s="78">
        <v>375.6891572045418</v>
      </c>
      <c r="D358" s="78">
        <v>424.68536177664572</v>
      </c>
      <c r="E358" s="78">
        <v>466.35005295689149</v>
      </c>
      <c r="F358" s="78">
        <v>488.54570462941132</v>
      </c>
      <c r="G358" s="78">
        <v>506.04871774885027</v>
      </c>
      <c r="H358" s="78">
        <v>496.62113516748246</v>
      </c>
      <c r="I358" s="78">
        <v>540.49733397964133</v>
      </c>
      <c r="J358" s="78">
        <v>539.1334565496112</v>
      </c>
      <c r="K358" s="78">
        <v>558.90961293066778</v>
      </c>
      <c r="L358" s="78">
        <v>578.5328300048709</v>
      </c>
      <c r="M358" s="78">
        <v>608.3207153598629</v>
      </c>
      <c r="N358" s="78">
        <v>649.9385537896128</v>
      </c>
      <c r="O358" s="78">
        <v>682.19206387225552</v>
      </c>
      <c r="P358" s="78">
        <v>719.05617657303901</v>
      </c>
      <c r="Q358" s="78">
        <v>760.90601041173682</v>
      </c>
      <c r="S358" s="14" t="s">
        <v>519</v>
      </c>
      <c r="T358" s="14"/>
      <c r="U358" s="14"/>
      <c r="V358" s="67" t="s">
        <v>547</v>
      </c>
    </row>
    <row r="359" spans="1:22" x14ac:dyDescent="0.2">
      <c r="A359" s="54" t="s">
        <v>412</v>
      </c>
      <c r="B359" s="54" t="s">
        <v>144</v>
      </c>
      <c r="C359" s="78">
        <v>102.23734579518903</v>
      </c>
      <c r="D359" s="78">
        <v>128.54579230780161</v>
      </c>
      <c r="E359" s="78">
        <v>187.7542316698169</v>
      </c>
      <c r="F359" s="78">
        <v>194.91560041602972</v>
      </c>
      <c r="G359" s="78">
        <v>186.84878237393929</v>
      </c>
      <c r="H359" s="78">
        <v>138.46105454397548</v>
      </c>
      <c r="I359" s="78">
        <v>136.78638326045876</v>
      </c>
      <c r="J359" s="78">
        <v>138.70725331572285</v>
      </c>
      <c r="K359" s="78">
        <v>139.46639047967182</v>
      </c>
      <c r="L359" s="78">
        <v>140.93618338278532</v>
      </c>
      <c r="M359" s="78">
        <v>146.95787423632046</v>
      </c>
      <c r="N359" s="78">
        <v>153.75616281926159</v>
      </c>
      <c r="O359" s="78">
        <v>160.71458755580284</v>
      </c>
      <c r="P359" s="78">
        <v>170.3818574314422</v>
      </c>
      <c r="Q359" s="78">
        <v>177.91856696717932</v>
      </c>
      <c r="S359" s="14" t="s">
        <v>518</v>
      </c>
      <c r="T359" s="14"/>
      <c r="U359" s="14"/>
      <c r="V359" s="67" t="s">
        <v>546</v>
      </c>
    </row>
    <row r="360" spans="1:22" x14ac:dyDescent="0.2">
      <c r="A360" s="54" t="s">
        <v>413</v>
      </c>
      <c r="B360" s="54" t="s">
        <v>144</v>
      </c>
      <c r="C360" s="78">
        <v>113.53887117809013</v>
      </c>
      <c r="D360" s="78">
        <v>129.19359285999346</v>
      </c>
      <c r="E360" s="78">
        <v>138.31527662492331</v>
      </c>
      <c r="F360" s="78">
        <v>141.63470027053967</v>
      </c>
      <c r="G360" s="78">
        <v>139.79952554615303</v>
      </c>
      <c r="H360" s="78">
        <v>132.66994421199442</v>
      </c>
      <c r="I360" s="78">
        <v>140.66369103907402</v>
      </c>
      <c r="J360" s="78">
        <v>141.65891326511345</v>
      </c>
      <c r="K360" s="78">
        <v>138.99101686179222</v>
      </c>
      <c r="L360" s="78">
        <v>181.68304110692193</v>
      </c>
      <c r="M360" s="78">
        <v>164.8833375419357</v>
      </c>
      <c r="N360" s="78">
        <v>175.80047310132252</v>
      </c>
      <c r="O360" s="78">
        <v>198.86302200349488</v>
      </c>
      <c r="P360" s="78">
        <v>162.44146575293826</v>
      </c>
      <c r="Q360" s="78">
        <v>178.32424948994463</v>
      </c>
      <c r="S360" s="14" t="s">
        <v>519</v>
      </c>
      <c r="T360" s="14"/>
      <c r="U360" s="14"/>
      <c r="V360" s="67" t="s">
        <v>547</v>
      </c>
    </row>
    <row r="361" spans="1:22" x14ac:dyDescent="0.2">
      <c r="A361" s="54" t="s">
        <v>414</v>
      </c>
      <c r="B361" s="54" t="s">
        <v>144</v>
      </c>
      <c r="C361" s="78">
        <v>119.56308503389162</v>
      </c>
      <c r="D361" s="78">
        <v>142.70143923623573</v>
      </c>
      <c r="E361" s="78">
        <v>165.73733333333334</v>
      </c>
      <c r="F361" s="78">
        <v>177.66604659402958</v>
      </c>
      <c r="G361" s="78">
        <v>180.72312371442135</v>
      </c>
      <c r="H361" s="78">
        <v>170.18660361134997</v>
      </c>
      <c r="I361" s="78">
        <v>168.79877175731858</v>
      </c>
      <c r="J361" s="78">
        <v>170.54215143837152</v>
      </c>
      <c r="K361" s="78">
        <v>179.59582344725462</v>
      </c>
      <c r="L361" s="78">
        <v>176.51795000418025</v>
      </c>
      <c r="M361" s="78">
        <v>182.76854821289112</v>
      </c>
      <c r="N361" s="78">
        <v>192.70158886967977</v>
      </c>
      <c r="O361" s="78">
        <v>201.53709412922271</v>
      </c>
      <c r="P361" s="78">
        <v>218.58149556814286</v>
      </c>
      <c r="Q361" s="78">
        <v>234.52088128904967</v>
      </c>
      <c r="S361" s="14" t="s">
        <v>519</v>
      </c>
      <c r="T361" s="14"/>
      <c r="U361" s="14"/>
      <c r="V361" s="67" t="s">
        <v>547</v>
      </c>
    </row>
    <row r="362" spans="1:22" x14ac:dyDescent="0.2">
      <c r="A362" s="54" t="s">
        <v>415</v>
      </c>
      <c r="B362" s="54" t="s">
        <v>144</v>
      </c>
      <c r="C362" s="78">
        <v>108.87563890854761</v>
      </c>
      <c r="D362" s="78">
        <v>133.08149666837519</v>
      </c>
      <c r="E362" s="78">
        <v>153.22364543632864</v>
      </c>
      <c r="F362" s="78">
        <v>162.09109795774373</v>
      </c>
      <c r="G362" s="78">
        <v>161.84366471734893</v>
      </c>
      <c r="H362" s="78">
        <v>138.96972944012859</v>
      </c>
      <c r="I362" s="78">
        <v>141.71943407349184</v>
      </c>
      <c r="J362" s="78">
        <v>148.33464149758643</v>
      </c>
      <c r="K362" s="78">
        <v>152.80433350129849</v>
      </c>
      <c r="L362" s="78">
        <v>149.95307288272053</v>
      </c>
      <c r="M362" s="78">
        <v>156.26475267025225</v>
      </c>
      <c r="N362" s="78">
        <v>164.34358122143746</v>
      </c>
      <c r="O362" s="78">
        <v>172.16720329464621</v>
      </c>
      <c r="P362" s="78">
        <v>180.71893865990907</v>
      </c>
      <c r="Q362" s="78">
        <v>190.08916495148486</v>
      </c>
      <c r="S362" s="14" t="s">
        <v>519</v>
      </c>
      <c r="T362" s="14"/>
      <c r="U362" s="14"/>
      <c r="V362" s="67" t="s">
        <v>547</v>
      </c>
    </row>
    <row r="363" spans="1:22" x14ac:dyDescent="0.2">
      <c r="A363" s="54" t="s">
        <v>416</v>
      </c>
      <c r="B363" s="54" t="s">
        <v>144</v>
      </c>
      <c r="C363" s="78">
        <v>81.281552328965375</v>
      </c>
      <c r="D363" s="78">
        <v>102.02743283441144</v>
      </c>
      <c r="E363" s="78">
        <v>125.80332160680683</v>
      </c>
      <c r="F363" s="78">
        <v>144.39753134796237</v>
      </c>
      <c r="G363" s="78">
        <v>149.51694915254237</v>
      </c>
      <c r="H363" s="78">
        <v>140.82683091402964</v>
      </c>
      <c r="I363" s="78">
        <v>137.4304457470011</v>
      </c>
      <c r="J363" s="78">
        <v>159.02643592014718</v>
      </c>
      <c r="K363" s="78">
        <v>154.8525169564266</v>
      </c>
      <c r="L363" s="78">
        <v>155.44887313582558</v>
      </c>
      <c r="M363" s="78">
        <v>155.4552227710505</v>
      </c>
      <c r="N363" s="78">
        <v>156.53869887743716</v>
      </c>
      <c r="O363" s="78">
        <v>162.78674816625917</v>
      </c>
      <c r="P363" s="78">
        <v>172.43230480106655</v>
      </c>
      <c r="Q363" s="78">
        <v>179.50251175630348</v>
      </c>
      <c r="S363" s="14" t="s">
        <v>518</v>
      </c>
      <c r="T363" s="14"/>
      <c r="U363" s="14"/>
      <c r="V363" s="67" t="s">
        <v>546</v>
      </c>
    </row>
    <row r="364" spans="1:22" x14ac:dyDescent="0.2">
      <c r="A364" s="54" t="s">
        <v>417</v>
      </c>
      <c r="B364" s="54" t="s">
        <v>144</v>
      </c>
      <c r="C364" s="78">
        <v>183.84493474920299</v>
      </c>
      <c r="D364" s="78">
        <v>222.85684722023726</v>
      </c>
      <c r="E364" s="78">
        <v>251.82986685084123</v>
      </c>
      <c r="F364" s="78">
        <v>268.46470561812896</v>
      </c>
      <c r="G364" s="78">
        <v>273.53503152809702</v>
      </c>
      <c r="H364" s="78">
        <v>247.34749173926105</v>
      </c>
      <c r="I364" s="78">
        <v>264.05370274438349</v>
      </c>
      <c r="J364" s="78">
        <v>270.8272810895819</v>
      </c>
      <c r="K364" s="78">
        <v>281.08157026087866</v>
      </c>
      <c r="L364" s="78">
        <v>277.57122893783423</v>
      </c>
      <c r="M364" s="78">
        <v>286.17277492871006</v>
      </c>
      <c r="N364" s="78">
        <v>301.25585187701716</v>
      </c>
      <c r="O364" s="78">
        <v>319.94989981094267</v>
      </c>
      <c r="P364" s="78">
        <v>331.86454821213113</v>
      </c>
      <c r="Q364" s="78">
        <v>349.38051128799412</v>
      </c>
      <c r="S364" s="14" t="s">
        <v>518</v>
      </c>
      <c r="T364" s="14"/>
      <c r="U364" s="14"/>
      <c r="V364" s="67" t="s">
        <v>546</v>
      </c>
    </row>
    <row r="365" spans="1:22" x14ac:dyDescent="0.2">
      <c r="A365" s="54" t="s">
        <v>418</v>
      </c>
      <c r="B365" s="54" t="s">
        <v>144</v>
      </c>
      <c r="C365" s="78">
        <v>191.84042237058463</v>
      </c>
      <c r="D365" s="78">
        <v>221.28789917296507</v>
      </c>
      <c r="E365" s="78">
        <v>227.79169781625023</v>
      </c>
      <c r="F365" s="78">
        <v>237.49251142992276</v>
      </c>
      <c r="G365" s="78">
        <v>234.6844462699996</v>
      </c>
      <c r="H365" s="78">
        <v>227.83713692946057</v>
      </c>
      <c r="I365" s="78">
        <v>241.90332307436367</v>
      </c>
      <c r="J365" s="78">
        <v>259.80785445785136</v>
      </c>
      <c r="K365" s="78">
        <v>406.05386459687907</v>
      </c>
      <c r="L365" s="78">
        <v>385.37778900565883</v>
      </c>
      <c r="M365" s="78">
        <v>352.14666291072257</v>
      </c>
      <c r="N365" s="78">
        <v>377.13538424466356</v>
      </c>
      <c r="O365" s="78">
        <v>434.51498419557475</v>
      </c>
      <c r="P365" s="78">
        <v>308.06744079510827</v>
      </c>
      <c r="Q365" s="78">
        <v>320.43553259141493</v>
      </c>
      <c r="S365" s="14" t="s">
        <v>519</v>
      </c>
      <c r="T365" s="14"/>
      <c r="U365" s="14"/>
      <c r="V365" s="67" t="s">
        <v>547</v>
      </c>
    </row>
    <row r="366" spans="1:22" x14ac:dyDescent="0.2">
      <c r="A366" s="54" t="s">
        <v>144</v>
      </c>
      <c r="B366" s="54" t="s">
        <v>144</v>
      </c>
      <c r="C366" s="78">
        <v>228.02000164571962</v>
      </c>
      <c r="D366" s="78" t="s">
        <v>545</v>
      </c>
      <c r="E366" s="78">
        <v>278.30031127618679</v>
      </c>
      <c r="F366" s="78">
        <v>298.54393652750377</v>
      </c>
      <c r="G366" s="78">
        <v>312.67196506924336</v>
      </c>
      <c r="H366" s="78" t="s">
        <v>545</v>
      </c>
      <c r="I366" s="78">
        <v>310.72906601393817</v>
      </c>
      <c r="J366" s="78">
        <v>327.14284128399839</v>
      </c>
      <c r="K366" s="78">
        <v>322.71442247897096</v>
      </c>
      <c r="L366" s="78">
        <v>347.23469802361029</v>
      </c>
      <c r="M366" s="78">
        <v>335.65285119735034</v>
      </c>
      <c r="N366" s="78">
        <v>337.93985852286568</v>
      </c>
      <c r="O366" s="78">
        <v>359.87112943274064</v>
      </c>
      <c r="P366" s="78">
        <v>375.47799583757381</v>
      </c>
      <c r="Q366" s="78">
        <v>400.3410393841354</v>
      </c>
      <c r="S366" s="14" t="s">
        <v>518</v>
      </c>
      <c r="T366" s="14"/>
      <c r="U366" s="14"/>
      <c r="V366" s="67" t="s">
        <v>546</v>
      </c>
    </row>
    <row r="367" spans="1:22" x14ac:dyDescent="0.2">
      <c r="A367" s="54" t="s">
        <v>419</v>
      </c>
      <c r="B367" s="54" t="s">
        <v>144</v>
      </c>
      <c r="C367" s="78">
        <v>109.38753298153034</v>
      </c>
      <c r="D367" s="78">
        <v>134.63006842619745</v>
      </c>
      <c r="E367" s="78">
        <v>149.5287425449807</v>
      </c>
      <c r="F367" s="78">
        <v>152.37673352018345</v>
      </c>
      <c r="G367" s="78">
        <v>144.90937954755921</v>
      </c>
      <c r="H367" s="78">
        <v>140.60001658944674</v>
      </c>
      <c r="I367" s="78">
        <v>138.03356347386091</v>
      </c>
      <c r="J367" s="78">
        <v>140.62713277516175</v>
      </c>
      <c r="K367" s="78">
        <v>141.72399162818209</v>
      </c>
      <c r="L367" s="78">
        <v>142.39873055053556</v>
      </c>
      <c r="M367" s="78">
        <v>150.13055570586008</v>
      </c>
      <c r="N367" s="78">
        <v>157.00458577979686</v>
      </c>
      <c r="O367" s="78">
        <v>164.75925650873134</v>
      </c>
      <c r="P367" s="78">
        <v>151.02889274079024</v>
      </c>
      <c r="Q367" s="78">
        <v>149.65454563937826</v>
      </c>
      <c r="S367" s="14" t="s">
        <v>519</v>
      </c>
      <c r="T367" s="14"/>
      <c r="U367" s="14"/>
      <c r="V367" s="67" t="s">
        <v>547</v>
      </c>
    </row>
    <row r="368" spans="1:22" x14ac:dyDescent="0.2">
      <c r="A368" s="54" t="s">
        <v>420</v>
      </c>
      <c r="B368" s="54" t="s">
        <v>144</v>
      </c>
      <c r="C368" s="78">
        <v>170.08261005767778</v>
      </c>
      <c r="D368" s="78">
        <v>204.38735856988797</v>
      </c>
      <c r="E368" s="78">
        <v>213.33792015664093</v>
      </c>
      <c r="F368" s="78">
        <v>235.66943598925693</v>
      </c>
      <c r="G368" s="78">
        <v>230.24292851111736</v>
      </c>
      <c r="H368" s="78">
        <v>212.43063882571843</v>
      </c>
      <c r="I368" s="78">
        <v>221.28536837824851</v>
      </c>
      <c r="J368" s="78">
        <v>230.7342784642542</v>
      </c>
      <c r="K368" s="78">
        <v>242.74479721314731</v>
      </c>
      <c r="L368" s="78">
        <v>242.44140604068801</v>
      </c>
      <c r="M368" s="78">
        <v>257.70811350349351</v>
      </c>
      <c r="N368" s="78">
        <v>267.2458671046524</v>
      </c>
      <c r="O368" s="78">
        <v>290.18797179005566</v>
      </c>
      <c r="P368" s="78">
        <v>275.05960276520335</v>
      </c>
      <c r="Q368" s="78">
        <v>284.07947541432679</v>
      </c>
      <c r="S368" s="14" t="s">
        <v>519</v>
      </c>
      <c r="T368" s="14"/>
      <c r="U368" s="14"/>
      <c r="V368" s="67" t="s">
        <v>547</v>
      </c>
    </row>
    <row r="369" spans="1:22" x14ac:dyDescent="0.2">
      <c r="A369" s="54" t="s">
        <v>421</v>
      </c>
      <c r="B369" s="54" t="s">
        <v>144</v>
      </c>
      <c r="C369" s="78">
        <v>346.16715366749082</v>
      </c>
      <c r="D369" s="78">
        <v>394.28250919186615</v>
      </c>
      <c r="E369" s="78">
        <v>430.61946638843347</v>
      </c>
      <c r="F369" s="78">
        <v>454.96623782256268</v>
      </c>
      <c r="G369" s="78">
        <v>474.48556876061122</v>
      </c>
      <c r="H369" s="78">
        <v>468.62286875136039</v>
      </c>
      <c r="I369" s="78">
        <v>497.28024443069307</v>
      </c>
      <c r="J369" s="78">
        <v>504.76155510898127</v>
      </c>
      <c r="K369" s="78">
        <v>524.56596414910371</v>
      </c>
      <c r="L369" s="78">
        <v>536.72663047519893</v>
      </c>
      <c r="M369" s="78">
        <v>556.46259597806215</v>
      </c>
      <c r="N369" s="78">
        <v>584.48724452819249</v>
      </c>
      <c r="O369" s="78">
        <v>613.09985569985565</v>
      </c>
      <c r="P369" s="78">
        <v>649.64069450423301</v>
      </c>
      <c r="Q369" s="78">
        <v>689.63740759348309</v>
      </c>
      <c r="S369" s="14" t="s">
        <v>519</v>
      </c>
      <c r="T369" s="14"/>
      <c r="U369" s="14"/>
      <c r="V369" s="67" t="s">
        <v>547</v>
      </c>
    </row>
    <row r="370" spans="1:22" x14ac:dyDescent="0.2">
      <c r="A370" s="54" t="s">
        <v>422</v>
      </c>
      <c r="B370" s="54" t="s">
        <v>144</v>
      </c>
      <c r="C370" s="78">
        <v>141.22292151131782</v>
      </c>
      <c r="D370" s="78">
        <v>166.29608216857264</v>
      </c>
      <c r="E370" s="78">
        <v>174.9499273393568</v>
      </c>
      <c r="F370" s="78">
        <v>182.98118448637317</v>
      </c>
      <c r="G370" s="78">
        <v>181.29492449708084</v>
      </c>
      <c r="H370" s="78">
        <v>167.63378216237834</v>
      </c>
      <c r="I370" s="78">
        <v>168.56532900529336</v>
      </c>
      <c r="J370" s="78">
        <v>184.92546465650307</v>
      </c>
      <c r="K370" s="78">
        <v>181.64732866730978</v>
      </c>
      <c r="L370" s="78">
        <v>202.4345893030133</v>
      </c>
      <c r="M370" s="78">
        <v>189.31067853170188</v>
      </c>
      <c r="N370" s="78">
        <v>192.99230715434646</v>
      </c>
      <c r="O370" s="78">
        <v>205.83263870673156</v>
      </c>
      <c r="P370" s="78">
        <v>216.06565036128495</v>
      </c>
      <c r="Q370" s="78">
        <v>237.42391677370645</v>
      </c>
      <c r="S370" s="14" t="s">
        <v>519</v>
      </c>
      <c r="T370" s="14"/>
      <c r="U370" s="14"/>
      <c r="V370" s="67" t="s">
        <v>547</v>
      </c>
    </row>
    <row r="371" spans="1:22" x14ac:dyDescent="0.2">
      <c r="A371" s="54" t="s">
        <v>146</v>
      </c>
      <c r="B371" s="54" t="s">
        <v>146</v>
      </c>
      <c r="C371" s="78">
        <v>942.44750880255049</v>
      </c>
      <c r="D371" s="78">
        <v>1030.1737867481345</v>
      </c>
      <c r="E371" s="78">
        <v>1139.9510770927398</v>
      </c>
      <c r="F371" s="78">
        <v>1175.1526256817388</v>
      </c>
      <c r="G371" s="78">
        <v>1262.7841226927985</v>
      </c>
      <c r="H371" s="78">
        <v>1295.4688007756149</v>
      </c>
      <c r="I371" s="78">
        <v>1409.6833146217457</v>
      </c>
      <c r="J371" s="78">
        <v>1369.8968052617201</v>
      </c>
      <c r="K371" s="78">
        <v>1420.9160185976939</v>
      </c>
      <c r="L371" s="78">
        <v>1470.0266793015012</v>
      </c>
      <c r="M371" s="78">
        <v>1567.4801753388392</v>
      </c>
      <c r="N371" s="78">
        <v>1718.7307547917371</v>
      </c>
      <c r="O371" s="78">
        <v>1806.3818191595501</v>
      </c>
      <c r="P371" s="78">
        <v>1950.9066352324701</v>
      </c>
      <c r="Q371" s="78">
        <v>2645.4806990628704</v>
      </c>
      <c r="S371" s="14" t="s">
        <v>532</v>
      </c>
      <c r="T371" s="14"/>
      <c r="U371" s="14"/>
      <c r="V371" s="67" t="s">
        <v>567</v>
      </c>
    </row>
    <row r="372" spans="1:22" x14ac:dyDescent="0.2">
      <c r="A372" s="54" t="s">
        <v>423</v>
      </c>
      <c r="B372" s="54" t="s">
        <v>27</v>
      </c>
      <c r="C372" s="78">
        <v>148.22175732217573</v>
      </c>
      <c r="D372" s="78">
        <v>186.58532084043156</v>
      </c>
      <c r="E372" s="78">
        <v>213.84811733182909</v>
      </c>
      <c r="F372" s="78">
        <v>225.48116800677104</v>
      </c>
      <c r="G372" s="78">
        <v>212.60086555912326</v>
      </c>
      <c r="H372" s="78">
        <v>201.08587334725121</v>
      </c>
      <c r="I372" s="78">
        <v>194.71458537267515</v>
      </c>
      <c r="J372" s="78">
        <v>182.12484324926851</v>
      </c>
      <c r="K372" s="78">
        <v>174.19936137720396</v>
      </c>
      <c r="L372" s="78">
        <v>181.12698412698413</v>
      </c>
      <c r="M372" s="78">
        <v>196.91639388979814</v>
      </c>
      <c r="N372" s="78">
        <v>211.21868625050999</v>
      </c>
      <c r="O372" s="78">
        <v>220.94277309800776</v>
      </c>
      <c r="P372" s="78">
        <v>223.47142101084944</v>
      </c>
      <c r="Q372" s="78">
        <v>232.36020605280103</v>
      </c>
      <c r="S372" s="14" t="s">
        <v>522</v>
      </c>
      <c r="T372" s="14"/>
      <c r="U372" s="14"/>
      <c r="V372" s="67" t="s">
        <v>549</v>
      </c>
    </row>
    <row r="373" spans="1:22" x14ac:dyDescent="0.2">
      <c r="A373" s="54" t="s">
        <v>424</v>
      </c>
      <c r="B373" s="54" t="s">
        <v>27</v>
      </c>
      <c r="C373" s="78">
        <v>216.71189071716859</v>
      </c>
      <c r="D373" s="78">
        <v>212.11610256410256</v>
      </c>
      <c r="E373" s="78">
        <v>218.11262819345833</v>
      </c>
      <c r="F373" s="78">
        <v>221.76846779309153</v>
      </c>
      <c r="G373" s="78">
        <v>214.10593627978042</v>
      </c>
      <c r="H373" s="78">
        <v>225.92843230007236</v>
      </c>
      <c r="I373" s="78">
        <v>215.05183074358837</v>
      </c>
      <c r="J373" s="78">
        <v>205.84270617598639</v>
      </c>
      <c r="K373" s="78">
        <v>196.81798627471065</v>
      </c>
      <c r="L373" s="78">
        <v>200.49872913032644</v>
      </c>
      <c r="M373" s="78">
        <v>212.60607934544763</v>
      </c>
      <c r="N373" s="78">
        <v>215.74795555555556</v>
      </c>
      <c r="O373" s="78">
        <v>233.96215360930552</v>
      </c>
      <c r="P373" s="78">
        <v>246.53696225482116</v>
      </c>
      <c r="Q373" s="78">
        <v>250.75693776066731</v>
      </c>
      <c r="S373" s="14" t="s">
        <v>521</v>
      </c>
      <c r="T373" s="14"/>
      <c r="U373" s="14"/>
      <c r="V373" s="67" t="s">
        <v>548</v>
      </c>
    </row>
    <row r="374" spans="1:22" x14ac:dyDescent="0.2">
      <c r="A374" s="54" t="s">
        <v>425</v>
      </c>
      <c r="B374" s="54" t="s">
        <v>27</v>
      </c>
      <c r="C374" s="78">
        <v>158.09760186486142</v>
      </c>
      <c r="D374" s="78">
        <v>183.92732858939459</v>
      </c>
      <c r="E374" s="78">
        <v>228.15666850698005</v>
      </c>
      <c r="F374" s="78">
        <v>226.36375892149087</v>
      </c>
      <c r="G374" s="78">
        <v>215.13055770536857</v>
      </c>
      <c r="H374" s="78">
        <v>202.9584729893468</v>
      </c>
      <c r="I374" s="78">
        <v>205.10937700500449</v>
      </c>
      <c r="J374" s="78">
        <v>195.00683990155656</v>
      </c>
      <c r="K374" s="78">
        <v>192.75257101649214</v>
      </c>
      <c r="L374" s="78">
        <v>200.20153184837827</v>
      </c>
      <c r="M374" s="78">
        <v>206.6002949623535</v>
      </c>
      <c r="N374" s="78">
        <v>210.01799137399877</v>
      </c>
      <c r="O374" s="78">
        <v>220.90940814128143</v>
      </c>
      <c r="P374" s="78">
        <v>225.49302006823498</v>
      </c>
      <c r="Q374" s="78">
        <v>235.9687426763534</v>
      </c>
      <c r="S374" s="14" t="s">
        <v>518</v>
      </c>
      <c r="T374" s="14"/>
      <c r="U374" s="14"/>
      <c r="V374" s="67" t="s">
        <v>546</v>
      </c>
    </row>
    <row r="375" spans="1:22" x14ac:dyDescent="0.2">
      <c r="A375" s="54" t="s">
        <v>147</v>
      </c>
      <c r="B375" s="54" t="s">
        <v>27</v>
      </c>
      <c r="C375" s="78">
        <v>114.53450580599443</v>
      </c>
      <c r="D375" s="78">
        <v>136.23651947318024</v>
      </c>
      <c r="E375" s="78">
        <v>159.64595242485709</v>
      </c>
      <c r="F375" s="78">
        <v>165.18507932186984</v>
      </c>
      <c r="G375" s="78">
        <v>164.91677244147948</v>
      </c>
      <c r="H375" s="78">
        <v>138.1861373770825</v>
      </c>
      <c r="I375" s="78">
        <v>139.39542957591738</v>
      </c>
      <c r="J375" s="78">
        <v>131.09103198343306</v>
      </c>
      <c r="K375" s="78">
        <v>128.17496979208622</v>
      </c>
      <c r="L375" s="78">
        <v>139.95590041765621</v>
      </c>
      <c r="M375" s="78">
        <v>155.72973368257303</v>
      </c>
      <c r="N375" s="78">
        <v>155.32859358841779</v>
      </c>
      <c r="O375" s="78">
        <v>164.15504921297054</v>
      </c>
      <c r="P375" s="78">
        <v>180.38101911611039</v>
      </c>
      <c r="Q375" s="78">
        <v>187.98741958200546</v>
      </c>
      <c r="S375" s="14" t="s">
        <v>518</v>
      </c>
      <c r="T375" s="14"/>
      <c r="U375" s="14"/>
      <c r="V375" s="67" t="s">
        <v>546</v>
      </c>
    </row>
    <row r="376" spans="1:22" x14ac:dyDescent="0.2">
      <c r="A376" s="54" t="s">
        <v>426</v>
      </c>
      <c r="B376" s="54" t="s">
        <v>27</v>
      </c>
      <c r="C376" s="78">
        <v>105.81010846640554</v>
      </c>
      <c r="D376" s="78">
        <v>142.72526603393732</v>
      </c>
      <c r="E376" s="78">
        <v>146.88308747855919</v>
      </c>
      <c r="F376" s="78">
        <v>164.6189449572189</v>
      </c>
      <c r="G376" s="78">
        <v>167.8461992136304</v>
      </c>
      <c r="H376" s="78">
        <v>158.11817946728729</v>
      </c>
      <c r="I376" s="78">
        <v>169.01804123711341</v>
      </c>
      <c r="J376" s="78">
        <v>173.03985632382398</v>
      </c>
      <c r="K376" s="78">
        <v>173.82831798021152</v>
      </c>
      <c r="L376" s="78">
        <v>176.06094915254238</v>
      </c>
      <c r="M376" s="78">
        <v>199.56127253161151</v>
      </c>
      <c r="N376" s="78">
        <v>200.56899886613752</v>
      </c>
      <c r="O376" s="78">
        <v>192.94076453581755</v>
      </c>
      <c r="P376" s="78">
        <v>206.68807976273112</v>
      </c>
      <c r="Q376" s="78">
        <v>197.58989947631372</v>
      </c>
      <c r="S376" s="14" t="s">
        <v>521</v>
      </c>
      <c r="T376" s="14"/>
      <c r="U376" s="14"/>
      <c r="V376" s="67" t="s">
        <v>548</v>
      </c>
    </row>
    <row r="377" spans="1:22" x14ac:dyDescent="0.2">
      <c r="A377" s="54" t="s">
        <v>148</v>
      </c>
      <c r="B377" s="54" t="s">
        <v>27</v>
      </c>
      <c r="C377" s="78">
        <v>147.04796092046715</v>
      </c>
      <c r="D377" s="78">
        <v>167.20121590960736</v>
      </c>
      <c r="E377" s="78">
        <v>194.99138338584279</v>
      </c>
      <c r="F377" s="78">
        <v>207.42760980107383</v>
      </c>
      <c r="G377" s="78">
        <v>191.11815405169949</v>
      </c>
      <c r="H377" s="78">
        <v>186.39774349354576</v>
      </c>
      <c r="I377" s="78">
        <v>166.81291034049514</v>
      </c>
      <c r="J377" s="78">
        <v>150.57116423403511</v>
      </c>
      <c r="K377" s="78">
        <v>158.41884913502017</v>
      </c>
      <c r="L377" s="78">
        <v>153.98858712846558</v>
      </c>
      <c r="M377" s="78">
        <v>162.11078174796842</v>
      </c>
      <c r="N377" s="78">
        <v>171.368727044237</v>
      </c>
      <c r="O377" s="78">
        <v>172.69847685773311</v>
      </c>
      <c r="P377" s="78">
        <v>177.68675322037555</v>
      </c>
      <c r="Q377" s="78">
        <v>186.65539963970798</v>
      </c>
      <c r="S377" s="14" t="s">
        <v>518</v>
      </c>
      <c r="T377" s="14"/>
      <c r="U377" s="14"/>
      <c r="V377" s="67" t="s">
        <v>546</v>
      </c>
    </row>
    <row r="378" spans="1:22" x14ac:dyDescent="0.2">
      <c r="A378" s="54" t="s">
        <v>427</v>
      </c>
      <c r="B378" s="54" t="s">
        <v>27</v>
      </c>
      <c r="C378" s="78">
        <v>170.55113607417596</v>
      </c>
      <c r="D378" s="78">
        <v>221.08161718099453</v>
      </c>
      <c r="E378" s="78">
        <v>247.11558288305073</v>
      </c>
      <c r="F378" s="78">
        <v>252.54359587395092</v>
      </c>
      <c r="G378" s="78">
        <v>226.80820911961231</v>
      </c>
      <c r="H378" s="78">
        <v>185.44182591009292</v>
      </c>
      <c r="I378" s="78">
        <v>177.94914826650009</v>
      </c>
      <c r="J378" s="78">
        <v>168.4561523180393</v>
      </c>
      <c r="K378" s="78">
        <v>172.64862378912071</v>
      </c>
      <c r="L378" s="78">
        <v>181.61453263194403</v>
      </c>
      <c r="M378" s="78">
        <v>199.75585303267707</v>
      </c>
      <c r="N378" s="78">
        <v>217.74303222421895</v>
      </c>
      <c r="O378" s="78">
        <v>222.61366706571042</v>
      </c>
      <c r="P378" s="78">
        <v>223.95547416075112</v>
      </c>
      <c r="Q378" s="78">
        <v>238.56890086206897</v>
      </c>
      <c r="S378" s="14" t="s">
        <v>519</v>
      </c>
      <c r="T378" s="14"/>
      <c r="U378" s="14"/>
      <c r="V378" s="67" t="s">
        <v>547</v>
      </c>
    </row>
    <row r="379" spans="1:22" x14ac:dyDescent="0.2">
      <c r="A379" s="54" t="s">
        <v>149</v>
      </c>
      <c r="B379" s="54" t="s">
        <v>150</v>
      </c>
      <c r="C379" s="78">
        <v>226.676419134946</v>
      </c>
      <c r="D379" s="78">
        <v>251.95752756190132</v>
      </c>
      <c r="E379" s="78">
        <v>287.9901545438272</v>
      </c>
      <c r="F379" s="78">
        <v>291.48850777934939</v>
      </c>
      <c r="G379" s="78">
        <v>299.47892271662761</v>
      </c>
      <c r="H379" s="78">
        <v>283.92510936132982</v>
      </c>
      <c r="I379" s="78">
        <v>278.28256096151625</v>
      </c>
      <c r="J379" s="78">
        <v>280.90718251214435</v>
      </c>
      <c r="K379" s="78">
        <v>286.50197131592478</v>
      </c>
      <c r="L379" s="78">
        <v>298.1991477272727</v>
      </c>
      <c r="M379" s="78">
        <v>315.66385893980231</v>
      </c>
      <c r="N379" s="78">
        <v>327.75301945873406</v>
      </c>
      <c r="O379" s="78">
        <v>345.56573794338146</v>
      </c>
      <c r="P379" s="78">
        <v>361.93730460026796</v>
      </c>
      <c r="Q379" s="78">
        <v>383.83105840232713</v>
      </c>
      <c r="S379" s="14" t="s">
        <v>519</v>
      </c>
      <c r="T379" s="14"/>
      <c r="U379" s="14"/>
      <c r="V379" s="67" t="s">
        <v>547</v>
      </c>
    </row>
    <row r="380" spans="1:22" x14ac:dyDescent="0.2">
      <c r="A380" s="54" t="s">
        <v>428</v>
      </c>
      <c r="B380" s="54" t="s">
        <v>150</v>
      </c>
      <c r="C380" s="78">
        <v>181.63164364740763</v>
      </c>
      <c r="D380" s="78">
        <v>216.9516595560055</v>
      </c>
      <c r="E380" s="78">
        <v>255.85067319461444</v>
      </c>
      <c r="F380" s="78">
        <v>263.78849597921129</v>
      </c>
      <c r="G380" s="78">
        <v>269.16470919192631</v>
      </c>
      <c r="H380" s="78">
        <v>253.2767507002801</v>
      </c>
      <c r="I380" s="78">
        <v>246.42925072549912</v>
      </c>
      <c r="J380" s="78">
        <v>243.39137610168896</v>
      </c>
      <c r="K380" s="78">
        <v>318.70920845590751</v>
      </c>
      <c r="L380" s="78">
        <v>255.78871426635956</v>
      </c>
      <c r="M380" s="78">
        <v>259.39403624382209</v>
      </c>
      <c r="N380" s="78">
        <v>269.04141188650556</v>
      </c>
      <c r="O380" s="78">
        <v>297.54751886943956</v>
      </c>
      <c r="P380" s="78">
        <v>308.67887758050534</v>
      </c>
      <c r="Q380" s="78">
        <v>337.962835060023</v>
      </c>
      <c r="S380" s="14" t="s">
        <v>519</v>
      </c>
      <c r="T380" s="14"/>
      <c r="U380" s="14"/>
      <c r="V380" s="67" t="s">
        <v>547</v>
      </c>
    </row>
    <row r="381" spans="1:22" x14ac:dyDescent="0.2">
      <c r="A381" s="54" t="s">
        <v>429</v>
      </c>
      <c r="B381" s="54" t="s">
        <v>150</v>
      </c>
      <c r="C381" s="78">
        <v>145.78376739207991</v>
      </c>
      <c r="D381" s="78">
        <v>196.25140667610205</v>
      </c>
      <c r="E381" s="78">
        <v>256.98658263874773</v>
      </c>
      <c r="F381" s="78">
        <v>290.82507630899272</v>
      </c>
      <c r="G381" s="78">
        <v>295.363317639988</v>
      </c>
      <c r="H381" s="78">
        <v>279.58024075552009</v>
      </c>
      <c r="I381" s="78">
        <v>278.62230095594623</v>
      </c>
      <c r="J381" s="78">
        <v>264.94895292288351</v>
      </c>
      <c r="K381" s="78">
        <v>272.58470740381506</v>
      </c>
      <c r="L381" s="78">
        <v>274.92913992297815</v>
      </c>
      <c r="M381" s="78">
        <v>260.54809350450279</v>
      </c>
      <c r="N381" s="78">
        <v>271.3363743660085</v>
      </c>
      <c r="O381" s="78">
        <v>289.70752804004815</v>
      </c>
      <c r="P381" s="78">
        <v>305.3426914667765</v>
      </c>
      <c r="Q381" s="78">
        <v>319.58763282550251</v>
      </c>
      <c r="S381" s="14" t="s">
        <v>518</v>
      </c>
      <c r="T381" s="14"/>
      <c r="U381" s="14"/>
      <c r="V381" s="67" t="s">
        <v>546</v>
      </c>
    </row>
    <row r="382" spans="1:22" x14ac:dyDescent="0.2">
      <c r="A382" s="54" t="s">
        <v>575</v>
      </c>
      <c r="B382" s="54" t="s">
        <v>150</v>
      </c>
      <c r="C382" s="78">
        <v>106.38554943811751</v>
      </c>
      <c r="D382" s="78">
        <v>196.28615757208809</v>
      </c>
      <c r="E382" s="78">
        <v>323.19235766144442</v>
      </c>
      <c r="F382" s="78">
        <v>315.01405881905919</v>
      </c>
      <c r="G382" s="78">
        <v>325.93051154368493</v>
      </c>
      <c r="H382" s="78">
        <v>316.66239831274481</v>
      </c>
      <c r="I382" s="78">
        <v>307.92522160769755</v>
      </c>
      <c r="J382" s="78">
        <v>282.91065866443819</v>
      </c>
      <c r="K382" s="78">
        <v>261.24046459348068</v>
      </c>
      <c r="L382" s="78">
        <v>247.27425971507421</v>
      </c>
      <c r="M382" s="78">
        <v>263.6609830232041</v>
      </c>
      <c r="N382" s="78">
        <v>262.25477331367489</v>
      </c>
      <c r="O382" s="78">
        <v>250.22165820642979</v>
      </c>
      <c r="P382" s="78">
        <v>262.04129793510327</v>
      </c>
      <c r="Q382" s="78">
        <v>282.92374196408781</v>
      </c>
      <c r="S382" s="14" t="s">
        <v>519</v>
      </c>
      <c r="T382" s="14"/>
      <c r="U382" s="14"/>
      <c r="V382" s="67" t="s">
        <v>547</v>
      </c>
    </row>
    <row r="383" spans="1:22" x14ac:dyDescent="0.2">
      <c r="A383" s="54" t="s">
        <v>430</v>
      </c>
      <c r="B383" s="54" t="s">
        <v>150</v>
      </c>
      <c r="C383" s="78">
        <v>212.59031798766017</v>
      </c>
      <c r="D383" s="78">
        <v>256.43294252216185</v>
      </c>
      <c r="E383" s="78">
        <v>301.04158681487161</v>
      </c>
      <c r="F383" s="78">
        <v>307.50247477631831</v>
      </c>
      <c r="G383" s="78">
        <v>317.99166271909047</v>
      </c>
      <c r="H383" s="78">
        <v>310.52366138763199</v>
      </c>
      <c r="I383" s="78">
        <v>317.42034194676512</v>
      </c>
      <c r="J383" s="78">
        <v>313.36038929440389</v>
      </c>
      <c r="K383" s="78">
        <v>322.41117533718688</v>
      </c>
      <c r="L383" s="78">
        <v>322.28848368522074</v>
      </c>
      <c r="M383" s="78">
        <v>340.610515226968</v>
      </c>
      <c r="N383" s="78">
        <v>352.88151252500239</v>
      </c>
      <c r="O383" s="78">
        <v>372.52748193229365</v>
      </c>
      <c r="P383" s="78">
        <v>399.64552984861467</v>
      </c>
      <c r="Q383" s="78">
        <v>423.38595650924418</v>
      </c>
      <c r="S383" s="14" t="s">
        <v>519</v>
      </c>
      <c r="T383" s="14"/>
      <c r="U383" s="14"/>
      <c r="V383" s="67" t="s">
        <v>547</v>
      </c>
    </row>
    <row r="384" spans="1:22" x14ac:dyDescent="0.2">
      <c r="A384" s="54" t="s">
        <v>431</v>
      </c>
      <c r="B384" s="54" t="s">
        <v>150</v>
      </c>
      <c r="C384" s="78">
        <v>286.07007619487416</v>
      </c>
      <c r="D384" s="78">
        <v>340.92723685737496</v>
      </c>
      <c r="E384" s="78">
        <v>403.7181977764775</v>
      </c>
      <c r="F384" s="78">
        <v>427.18288982259571</v>
      </c>
      <c r="G384" s="78">
        <v>451.50854503464205</v>
      </c>
      <c r="H384" s="78">
        <v>401.53722426470586</v>
      </c>
      <c r="I384" s="78">
        <v>495.12522780525904</v>
      </c>
      <c r="J384" s="78">
        <v>490.24765502866074</v>
      </c>
      <c r="K384" s="78">
        <v>521.95280612244903</v>
      </c>
      <c r="L384" s="78">
        <v>529.97813447927194</v>
      </c>
      <c r="M384" s="78">
        <v>548.01859014348099</v>
      </c>
      <c r="N384" s="78">
        <v>572.06184049079752</v>
      </c>
      <c r="O384" s="78">
        <v>580.65269825800954</v>
      </c>
      <c r="P384" s="78">
        <v>612.20272075792548</v>
      </c>
      <c r="Q384" s="78">
        <v>646.44641339968439</v>
      </c>
      <c r="S384" s="14" t="s">
        <v>519</v>
      </c>
      <c r="T384" s="14"/>
      <c r="U384" s="14"/>
      <c r="V384" s="67" t="s">
        <v>547</v>
      </c>
    </row>
    <row r="385" spans="1:22" x14ac:dyDescent="0.2">
      <c r="A385" s="54" t="s">
        <v>150</v>
      </c>
      <c r="B385" s="54" t="s">
        <v>150</v>
      </c>
      <c r="C385" s="78">
        <v>186.81091015038436</v>
      </c>
      <c r="D385" s="78">
        <v>219.1547289542969</v>
      </c>
      <c r="E385" s="78">
        <v>255.80410949614594</v>
      </c>
      <c r="F385" s="78">
        <v>261.77127647626963</v>
      </c>
      <c r="G385" s="78">
        <v>274.70659217877096</v>
      </c>
      <c r="H385" s="78">
        <v>270.18823974370383</v>
      </c>
      <c r="I385" s="78">
        <v>264.91024763082902</v>
      </c>
      <c r="J385" s="78">
        <v>261.72808527542372</v>
      </c>
      <c r="K385" s="78">
        <v>278.05292058630499</v>
      </c>
      <c r="L385" s="78">
        <v>274.38296112489661</v>
      </c>
      <c r="M385" s="78">
        <v>293.29341890568912</v>
      </c>
      <c r="N385" s="78">
        <v>311.00021748113352</v>
      </c>
      <c r="O385" s="78">
        <v>325.48658021712907</v>
      </c>
      <c r="P385" s="78">
        <v>345.07955229010912</v>
      </c>
      <c r="Q385" s="78">
        <v>365.89194906200589</v>
      </c>
      <c r="S385" s="14" t="s">
        <v>519</v>
      </c>
      <c r="T385" s="14"/>
      <c r="U385" s="14"/>
      <c r="V385" s="67" t="s">
        <v>547</v>
      </c>
    </row>
    <row r="386" spans="1:22" x14ac:dyDescent="0.2">
      <c r="A386" s="54" t="s">
        <v>432</v>
      </c>
      <c r="B386" s="54" t="s">
        <v>151</v>
      </c>
      <c r="C386" s="78">
        <v>550.77390341773901</v>
      </c>
      <c r="D386" s="78">
        <v>585.43032222528234</v>
      </c>
      <c r="E386" s="78">
        <v>681.11464367506403</v>
      </c>
      <c r="F386" s="78">
        <v>775.05916286557556</v>
      </c>
      <c r="G386" s="78">
        <v>921.29499196572044</v>
      </c>
      <c r="H386" s="78">
        <v>984.02713794016415</v>
      </c>
      <c r="I386" s="78">
        <v>1060.9846153846154</v>
      </c>
      <c r="J386" s="78">
        <v>1115.0973374072457</v>
      </c>
      <c r="K386" s="78">
        <v>1058.8285020705412</v>
      </c>
      <c r="L386" s="78">
        <v>1174.4067361210218</v>
      </c>
      <c r="M386" s="78">
        <v>1439.5894049140747</v>
      </c>
      <c r="N386" s="78">
        <v>1526.1197342380549</v>
      </c>
      <c r="O386" s="78">
        <v>1255.9221126760563</v>
      </c>
      <c r="P386" s="78">
        <v>1363.509460406447</v>
      </c>
      <c r="Q386" s="78">
        <v>1470.162234794908</v>
      </c>
      <c r="S386" s="14" t="s">
        <v>521</v>
      </c>
      <c r="T386" s="14"/>
      <c r="U386" s="14"/>
      <c r="V386" s="67" t="s">
        <v>548</v>
      </c>
    </row>
    <row r="387" spans="1:22" x14ac:dyDescent="0.2">
      <c r="A387" s="54" t="s">
        <v>433</v>
      </c>
      <c r="B387" s="54" t="s">
        <v>151</v>
      </c>
      <c r="C387" s="78">
        <v>144.71357041476108</v>
      </c>
      <c r="D387" s="78">
        <v>163.40931066749843</v>
      </c>
      <c r="E387" s="78">
        <v>162.23276827431749</v>
      </c>
      <c r="F387" s="78">
        <v>173.02492307692307</v>
      </c>
      <c r="G387" s="78">
        <v>179.57398095238096</v>
      </c>
      <c r="H387" s="78">
        <v>180.05247670426681</v>
      </c>
      <c r="I387" s="78">
        <v>185.184507965899</v>
      </c>
      <c r="J387" s="78">
        <v>196.299904085939</v>
      </c>
      <c r="K387" s="78">
        <v>195.66299436083204</v>
      </c>
      <c r="L387" s="78">
        <v>213.22631774313288</v>
      </c>
      <c r="M387" s="78">
        <v>237.4890744555621</v>
      </c>
      <c r="N387" s="78">
        <v>247.98359577655182</v>
      </c>
      <c r="O387" s="78">
        <v>235.72621877628643</v>
      </c>
      <c r="P387" s="78">
        <v>250.1188841828538</v>
      </c>
      <c r="Q387" s="78">
        <v>268.44016339147714</v>
      </c>
      <c r="S387" s="14" t="s">
        <v>522</v>
      </c>
      <c r="T387" s="14"/>
      <c r="U387" s="14"/>
      <c r="V387" s="67" t="s">
        <v>549</v>
      </c>
    </row>
    <row r="388" spans="1:22" x14ac:dyDescent="0.2">
      <c r="A388" s="54" t="s">
        <v>434</v>
      </c>
      <c r="B388" s="54" t="s">
        <v>151</v>
      </c>
      <c r="C388" s="78">
        <v>440.06415094339621</v>
      </c>
      <c r="D388" s="78">
        <v>507.74252136752136</v>
      </c>
      <c r="E388" s="78">
        <v>581.43679070994983</v>
      </c>
      <c r="F388" s="78">
        <v>597.22155844155839</v>
      </c>
      <c r="G388" s="78">
        <v>638.08481462671409</v>
      </c>
      <c r="H388" s="78">
        <v>586.01327322814927</v>
      </c>
      <c r="I388" s="78">
        <v>598.23271461716934</v>
      </c>
      <c r="J388" s="78">
        <v>629.18468987779568</v>
      </c>
      <c r="K388" s="78">
        <v>725.31908638625055</v>
      </c>
      <c r="L388" s="78">
        <v>615.18051189941627</v>
      </c>
      <c r="M388" s="78">
        <v>677.9788871783594</v>
      </c>
      <c r="N388" s="78">
        <v>738.96220302375809</v>
      </c>
      <c r="O388" s="78">
        <v>562.82452749140896</v>
      </c>
      <c r="P388" s="78">
        <v>592.81052855924975</v>
      </c>
      <c r="Q388" s="78">
        <v>672.4898742272436</v>
      </c>
      <c r="S388" s="14" t="s">
        <v>519</v>
      </c>
      <c r="T388" s="14"/>
      <c r="U388" s="14"/>
      <c r="V388" s="67" t="s">
        <v>547</v>
      </c>
    </row>
    <row r="389" spans="1:22" x14ac:dyDescent="0.2">
      <c r="A389" s="54" t="s">
        <v>435</v>
      </c>
      <c r="B389" s="54" t="s">
        <v>151</v>
      </c>
      <c r="C389" s="78">
        <v>298.35423620481498</v>
      </c>
      <c r="D389" s="78">
        <v>321.45801850151827</v>
      </c>
      <c r="E389" s="78">
        <v>363.59908605713889</v>
      </c>
      <c r="F389" s="78">
        <v>388.82343131123616</v>
      </c>
      <c r="G389" s="78">
        <v>403.10987611837578</v>
      </c>
      <c r="H389" s="78">
        <v>368.78457501192827</v>
      </c>
      <c r="I389" s="78">
        <v>416.95891027416229</v>
      </c>
      <c r="J389" s="78">
        <v>418.7110981026824</v>
      </c>
      <c r="K389" s="78">
        <v>428.31793212684931</v>
      </c>
      <c r="L389" s="78">
        <v>463.62397290136499</v>
      </c>
      <c r="M389" s="78">
        <v>495.07265270738861</v>
      </c>
      <c r="N389" s="78">
        <v>526.82038963620698</v>
      </c>
      <c r="O389" s="78">
        <v>567.69473962988707</v>
      </c>
      <c r="P389" s="78">
        <v>604.40466759094215</v>
      </c>
      <c r="Q389" s="78">
        <v>639.48543721344458</v>
      </c>
      <c r="S389" s="14" t="s">
        <v>518</v>
      </c>
      <c r="T389" s="14"/>
      <c r="U389" s="14"/>
      <c r="V389" s="67" t="s">
        <v>546</v>
      </c>
    </row>
    <row r="390" spans="1:22" x14ac:dyDescent="0.2">
      <c r="A390" s="54" t="s">
        <v>436</v>
      </c>
      <c r="B390" s="54" t="s">
        <v>151</v>
      </c>
      <c r="C390" s="78">
        <v>106.09615384615384</v>
      </c>
      <c r="D390" s="78">
        <v>435.8406349206349</v>
      </c>
      <c r="E390" s="78">
        <v>895.34337727558068</v>
      </c>
      <c r="F390" s="78">
        <v>198.36069651741295</v>
      </c>
      <c r="G390" s="78">
        <v>295.19839802834258</v>
      </c>
      <c r="H390" s="78">
        <v>279.89004276114844</v>
      </c>
      <c r="I390" s="78">
        <v>295.84705075445817</v>
      </c>
      <c r="J390" s="78" t="s">
        <v>545</v>
      </c>
      <c r="K390" s="78" t="s">
        <v>545</v>
      </c>
      <c r="L390" s="78">
        <v>341.53748326639891</v>
      </c>
      <c r="M390" s="78">
        <v>365.33156849768363</v>
      </c>
      <c r="N390" s="78">
        <v>368.35371466140697</v>
      </c>
      <c r="O390" s="78">
        <v>377.32651715039577</v>
      </c>
      <c r="P390" s="78">
        <v>391.4976682211859</v>
      </c>
      <c r="Q390" s="78">
        <v>407.69576719576719</v>
      </c>
      <c r="S390" s="14" t="s">
        <v>521</v>
      </c>
      <c r="T390" s="14"/>
      <c r="U390" s="14"/>
      <c r="V390" s="67" t="s">
        <v>548</v>
      </c>
    </row>
    <row r="391" spans="1:22" x14ac:dyDescent="0.2">
      <c r="A391" s="54" t="s">
        <v>152</v>
      </c>
      <c r="B391" s="54" t="s">
        <v>151</v>
      </c>
      <c r="C391" s="78">
        <v>178.40042984753845</v>
      </c>
      <c r="D391" s="78">
        <v>193.56133371493991</v>
      </c>
      <c r="E391" s="78">
        <v>205.01906556141674</v>
      </c>
      <c r="F391" s="78">
        <v>219.84501817152028</v>
      </c>
      <c r="G391" s="78">
        <v>224.58259180757992</v>
      </c>
      <c r="H391" s="78">
        <v>210.99405810874399</v>
      </c>
      <c r="I391" s="78">
        <v>225.94839415626663</v>
      </c>
      <c r="J391" s="78">
        <v>237.04022168354382</v>
      </c>
      <c r="K391" s="78">
        <v>234.01930895276541</v>
      </c>
      <c r="L391" s="78">
        <v>248.61901233409932</v>
      </c>
      <c r="M391" s="78">
        <v>272.48355398098079</v>
      </c>
      <c r="N391" s="78">
        <v>273.56432612930155</v>
      </c>
      <c r="O391" s="78">
        <v>272.14155365579722</v>
      </c>
      <c r="P391" s="78">
        <v>286.94567232811687</v>
      </c>
      <c r="Q391" s="78">
        <v>314.92664174043733</v>
      </c>
      <c r="S391" s="14" t="s">
        <v>518</v>
      </c>
      <c r="T391" s="14"/>
      <c r="U391" s="14"/>
      <c r="V391" s="67" t="s">
        <v>546</v>
      </c>
    </row>
    <row r="392" spans="1:22" x14ac:dyDescent="0.2">
      <c r="A392" s="54" t="s">
        <v>153</v>
      </c>
      <c r="B392" s="54" t="s">
        <v>151</v>
      </c>
      <c r="C392" s="78">
        <v>156.15263437002838</v>
      </c>
      <c r="D392" s="78">
        <v>184.40105351743915</v>
      </c>
      <c r="E392" s="78">
        <v>215.24734906527735</v>
      </c>
      <c r="F392" s="78">
        <v>251.05198170731708</v>
      </c>
      <c r="G392" s="78">
        <v>273.94399228311329</v>
      </c>
      <c r="H392" s="78">
        <v>237.07728791313687</v>
      </c>
      <c r="I392" s="78">
        <v>267.05890891068077</v>
      </c>
      <c r="J392" s="78">
        <v>282.18164213787759</v>
      </c>
      <c r="K392" s="78">
        <v>233.60619021958777</v>
      </c>
      <c r="L392" s="78">
        <v>237.7970796578455</v>
      </c>
      <c r="M392" s="78">
        <v>244.78482758620689</v>
      </c>
      <c r="N392" s="78">
        <v>263.42242844072672</v>
      </c>
      <c r="O392" s="78">
        <v>292.02627124161728</v>
      </c>
      <c r="P392" s="78">
        <v>349.33716078532848</v>
      </c>
      <c r="Q392" s="78">
        <v>388.58470769533426</v>
      </c>
      <c r="S392" s="14" t="s">
        <v>521</v>
      </c>
      <c r="T392" s="14"/>
      <c r="U392" s="14"/>
      <c r="V392" s="67" t="s">
        <v>548</v>
      </c>
    </row>
    <row r="393" spans="1:22" x14ac:dyDescent="0.2">
      <c r="A393" s="54" t="s">
        <v>437</v>
      </c>
      <c r="B393" s="54" t="s">
        <v>151</v>
      </c>
      <c r="C393" s="78">
        <v>57.917980436317187</v>
      </c>
      <c r="D393" s="78">
        <v>70.843645484949832</v>
      </c>
      <c r="E393" s="78">
        <v>71.019128481284483</v>
      </c>
      <c r="F393" s="78">
        <v>74.493049579665055</v>
      </c>
      <c r="G393" s="78">
        <v>77.527753130237599</v>
      </c>
      <c r="H393" s="78">
        <v>78.71105830267912</v>
      </c>
      <c r="I393" s="78">
        <v>78.015427266797133</v>
      </c>
      <c r="J393" s="78">
        <v>78.014209706722028</v>
      </c>
      <c r="K393" s="78">
        <v>74.240475666152832</v>
      </c>
      <c r="L393" s="78">
        <v>93.614155669599214</v>
      </c>
      <c r="M393" s="78">
        <v>85.594465011834686</v>
      </c>
      <c r="N393" s="78">
        <v>111.97385680176504</v>
      </c>
      <c r="O393" s="78">
        <v>101.57541983356866</v>
      </c>
      <c r="P393" s="78">
        <v>109.99032547028963</v>
      </c>
      <c r="Q393" s="78">
        <v>117.73172469058855</v>
      </c>
      <c r="S393" s="14" t="s">
        <v>519</v>
      </c>
      <c r="T393" s="14"/>
      <c r="U393" s="14"/>
      <c r="V393" s="67" t="s">
        <v>547</v>
      </c>
    </row>
    <row r="394" spans="1:22" x14ac:dyDescent="0.2">
      <c r="A394" s="54" t="s">
        <v>438</v>
      </c>
      <c r="B394" s="54" t="s">
        <v>151</v>
      </c>
      <c r="C394" s="78">
        <v>129.76643721813434</v>
      </c>
      <c r="D394" s="78">
        <v>173.06334877148913</v>
      </c>
      <c r="E394" s="78">
        <v>201.16999690210656</v>
      </c>
      <c r="F394" s="78">
        <v>177.4485701107011</v>
      </c>
      <c r="G394" s="78">
        <v>175.98773470623865</v>
      </c>
      <c r="H394" s="78">
        <v>155.2617605265126</v>
      </c>
      <c r="I394" s="78">
        <v>199.89835575485799</v>
      </c>
      <c r="J394" s="78">
        <v>205.76362207474676</v>
      </c>
      <c r="K394" s="78">
        <v>226.46872058194265</v>
      </c>
      <c r="L394" s="78">
        <v>222.56915346618973</v>
      </c>
      <c r="M394" s="78">
        <v>257.0007558578987</v>
      </c>
      <c r="N394" s="78">
        <v>236.27035167697818</v>
      </c>
      <c r="O394" s="78">
        <v>224.15759473346179</v>
      </c>
      <c r="P394" s="78">
        <v>236.84508268059182</v>
      </c>
      <c r="Q394" s="78">
        <v>252.0106879898662</v>
      </c>
      <c r="S394" s="14" t="s">
        <v>521</v>
      </c>
      <c r="T394" s="14"/>
      <c r="U394" s="14"/>
      <c r="V394" s="67" t="s">
        <v>548</v>
      </c>
    </row>
    <row r="395" spans="1:22" x14ac:dyDescent="0.2">
      <c r="A395" s="54" t="s">
        <v>439</v>
      </c>
      <c r="B395" s="54" t="s">
        <v>151</v>
      </c>
      <c r="C395" s="78">
        <v>767.36326232056319</v>
      </c>
      <c r="D395" s="78">
        <v>806.84468764249891</v>
      </c>
      <c r="E395" s="78">
        <v>805.41800035964752</v>
      </c>
      <c r="F395" s="78">
        <v>909.72257318266747</v>
      </c>
      <c r="G395" s="78">
        <v>947.13769197016234</v>
      </c>
      <c r="H395" s="78">
        <v>978.58316720117887</v>
      </c>
      <c r="I395" s="78">
        <v>1040.2857536764707</v>
      </c>
      <c r="J395" s="78">
        <v>1022.7301702941444</v>
      </c>
      <c r="K395" s="78">
        <v>1057.7559523809523</v>
      </c>
      <c r="L395" s="78">
        <v>1135.7498879827942</v>
      </c>
      <c r="M395" s="78">
        <v>1213.0531020919007</v>
      </c>
      <c r="N395" s="78">
        <v>1319.4481098430813</v>
      </c>
      <c r="O395" s="78">
        <v>1402.3124945122486</v>
      </c>
      <c r="P395" s="78">
        <v>1467.6599670796154</v>
      </c>
      <c r="Q395" s="78">
        <v>1520.8057608972724</v>
      </c>
      <c r="S395" s="14" t="s">
        <v>518</v>
      </c>
      <c r="T395" s="14"/>
      <c r="U395" s="14"/>
      <c r="V395" s="67" t="s">
        <v>546</v>
      </c>
    </row>
    <row r="396" spans="1:22" x14ac:dyDescent="0.2">
      <c r="A396" s="54" t="s">
        <v>440</v>
      </c>
      <c r="B396" s="54" t="s">
        <v>151</v>
      </c>
      <c r="C396" s="78">
        <v>272.59171035386629</v>
      </c>
      <c r="D396" s="78">
        <v>304.508162601626</v>
      </c>
      <c r="E396" s="78">
        <v>311.82915944262504</v>
      </c>
      <c r="F396" s="78">
        <v>346.89559179513316</v>
      </c>
      <c r="G396" s="78">
        <v>361.78729013023695</v>
      </c>
      <c r="H396" s="78">
        <v>379.43330744135466</v>
      </c>
      <c r="I396" s="78">
        <v>381.64808546318437</v>
      </c>
      <c r="J396" s="78">
        <v>391.16614777596254</v>
      </c>
      <c r="K396" s="78">
        <v>466.3709247047999</v>
      </c>
      <c r="L396" s="78">
        <v>442.83763430985397</v>
      </c>
      <c r="M396" s="78">
        <v>480.75083581545192</v>
      </c>
      <c r="N396" s="78">
        <v>550.57375060650168</v>
      </c>
      <c r="O396" s="78">
        <v>574.28529132771848</v>
      </c>
      <c r="P396" s="78">
        <v>513.34070545537031</v>
      </c>
      <c r="Q396" s="78">
        <v>854.15982117910028</v>
      </c>
      <c r="S396" s="14" t="s">
        <v>522</v>
      </c>
      <c r="T396" s="14"/>
      <c r="U396" s="14"/>
      <c r="V396" s="67" t="s">
        <v>549</v>
      </c>
    </row>
    <row r="397" spans="1:22" x14ac:dyDescent="0.2">
      <c r="A397" s="54" t="s">
        <v>441</v>
      </c>
      <c r="B397" s="54" t="s">
        <v>151</v>
      </c>
      <c r="C397" s="78">
        <v>235.91989137813985</v>
      </c>
      <c r="D397" s="78">
        <v>259.74188570050637</v>
      </c>
      <c r="E397" s="78">
        <v>269.00376818507033</v>
      </c>
      <c r="F397" s="78">
        <v>279.19903390704872</v>
      </c>
      <c r="G397" s="78">
        <v>302.15128157503716</v>
      </c>
      <c r="H397" s="78">
        <v>308.92520939548433</v>
      </c>
      <c r="I397" s="78">
        <v>313.10395375722544</v>
      </c>
      <c r="J397" s="78">
        <v>310.36400381488716</v>
      </c>
      <c r="K397" s="78">
        <v>326.01094238499331</v>
      </c>
      <c r="L397" s="78">
        <v>367.12581808468013</v>
      </c>
      <c r="M397" s="78">
        <v>382.72548498538401</v>
      </c>
      <c r="N397" s="78">
        <v>406.55179107111348</v>
      </c>
      <c r="O397" s="78">
        <v>432.12725916827515</v>
      </c>
      <c r="P397" s="78">
        <v>450.89572941279425</v>
      </c>
      <c r="Q397" s="78">
        <v>482.28068584261899</v>
      </c>
      <c r="S397" s="14" t="s">
        <v>519</v>
      </c>
      <c r="T397" s="14"/>
      <c r="U397" s="14"/>
      <c r="V397" s="67" t="s">
        <v>547</v>
      </c>
    </row>
    <row r="398" spans="1:22" x14ac:dyDescent="0.2">
      <c r="A398" s="54" t="s">
        <v>154</v>
      </c>
      <c r="B398" s="54" t="s">
        <v>151</v>
      </c>
      <c r="C398" s="78" t="s">
        <v>545</v>
      </c>
      <c r="D398" s="78">
        <v>274.84176153230595</v>
      </c>
      <c r="E398" s="78">
        <v>312.59695294387404</v>
      </c>
      <c r="F398" s="78">
        <v>314.26523533432919</v>
      </c>
      <c r="G398" s="78">
        <v>326.98537317164647</v>
      </c>
      <c r="H398" s="78">
        <v>324.62209690583956</v>
      </c>
      <c r="I398" s="78">
        <v>350.588166028849</v>
      </c>
      <c r="J398" s="78">
        <v>349.99858937506656</v>
      </c>
      <c r="K398" s="78">
        <v>353.63478146392839</v>
      </c>
      <c r="L398" s="78">
        <v>373.3854442492725</v>
      </c>
      <c r="M398" s="78">
        <v>354.67830613098977</v>
      </c>
      <c r="N398" s="78">
        <v>368.88449292760583</v>
      </c>
      <c r="O398" s="78">
        <v>377.99387095091544</v>
      </c>
      <c r="P398" s="78">
        <v>402.31347285126765</v>
      </c>
      <c r="Q398" s="78">
        <v>420.83035114030099</v>
      </c>
      <c r="S398" s="14" t="s">
        <v>519</v>
      </c>
      <c r="T398" s="14"/>
      <c r="U398" s="14"/>
      <c r="V398" s="67" t="s">
        <v>547</v>
      </c>
    </row>
    <row r="399" spans="1:22" x14ac:dyDescent="0.2">
      <c r="A399" s="54" t="s">
        <v>155</v>
      </c>
      <c r="B399" s="54" t="s">
        <v>151</v>
      </c>
      <c r="C399" s="78">
        <v>195.72787610619469</v>
      </c>
      <c r="D399" s="78">
        <v>483.39863826048759</v>
      </c>
      <c r="E399" s="78">
        <v>488.95950627977481</v>
      </c>
      <c r="F399" s="78">
        <v>341.04302702702705</v>
      </c>
      <c r="G399" s="78">
        <v>429.00899165061014</v>
      </c>
      <c r="H399" s="78">
        <v>358.11238095238093</v>
      </c>
      <c r="I399" s="78">
        <v>420.23370683741138</v>
      </c>
      <c r="J399" s="78">
        <v>428.05498750284028</v>
      </c>
      <c r="K399" s="78">
        <v>553.29666227492316</v>
      </c>
      <c r="L399" s="78">
        <v>476.08727907484183</v>
      </c>
      <c r="M399" s="78">
        <v>495.25042735042734</v>
      </c>
      <c r="N399" s="78">
        <v>523.05311973018547</v>
      </c>
      <c r="O399" s="78">
        <v>546.66526227090799</v>
      </c>
      <c r="P399" s="78">
        <v>581.85441577512063</v>
      </c>
      <c r="Q399" s="78">
        <v>632.2543464262717</v>
      </c>
      <c r="S399" s="14" t="s">
        <v>521</v>
      </c>
      <c r="T399" s="14"/>
      <c r="U399" s="14"/>
      <c r="V399" s="67" t="s">
        <v>548</v>
      </c>
    </row>
    <row r="400" spans="1:22" x14ac:dyDescent="0.2">
      <c r="A400" s="54" t="s">
        <v>156</v>
      </c>
      <c r="B400" s="54" t="s">
        <v>151</v>
      </c>
      <c r="C400" s="78">
        <v>357.85463387559304</v>
      </c>
      <c r="D400" s="78">
        <v>385.06717310447249</v>
      </c>
      <c r="E400" s="78">
        <v>393.87163907822134</v>
      </c>
      <c r="F400" s="78">
        <v>420.60948857736241</v>
      </c>
      <c r="G400" s="78">
        <v>440.78715994808465</v>
      </c>
      <c r="H400" s="78">
        <v>448.94001374605438</v>
      </c>
      <c r="I400" s="78">
        <v>446.12913491765738</v>
      </c>
      <c r="J400" s="78">
        <v>466.41397243428804</v>
      </c>
      <c r="K400" s="78">
        <v>472.38041551792043</v>
      </c>
      <c r="L400" s="78">
        <v>503.88002416188465</v>
      </c>
      <c r="M400" s="78">
        <v>529.02656643389867</v>
      </c>
      <c r="N400" s="78">
        <v>560.75506221029525</v>
      </c>
      <c r="O400" s="78">
        <v>607.7827659352505</v>
      </c>
      <c r="P400" s="78">
        <v>673.97029404954856</v>
      </c>
      <c r="Q400" s="78">
        <v>584.62193649714595</v>
      </c>
      <c r="S400" s="14" t="s">
        <v>518</v>
      </c>
      <c r="T400" s="14"/>
      <c r="U400" s="14"/>
      <c r="V400" s="67" t="s">
        <v>546</v>
      </c>
    </row>
    <row r="401" spans="1:22" x14ac:dyDescent="0.2">
      <c r="A401" s="54" t="s">
        <v>442</v>
      </c>
      <c r="B401" s="54" t="s">
        <v>151</v>
      </c>
      <c r="C401" s="78">
        <v>164.97950184144213</v>
      </c>
      <c r="D401" s="78">
        <v>173.57584005781044</v>
      </c>
      <c r="E401" s="78">
        <v>203.13287459959662</v>
      </c>
      <c r="F401" s="78">
        <v>202.5743968602101</v>
      </c>
      <c r="G401" s="78">
        <v>202.00513569651457</v>
      </c>
      <c r="H401" s="78">
        <v>227.76044159479838</v>
      </c>
      <c r="I401" s="78">
        <v>203.30314667690757</v>
      </c>
      <c r="J401" s="78">
        <v>205.90888915122181</v>
      </c>
      <c r="K401" s="78">
        <v>219.49515732993817</v>
      </c>
      <c r="L401" s="78">
        <v>238.27510099072464</v>
      </c>
      <c r="M401" s="78">
        <v>247.57048472558384</v>
      </c>
      <c r="N401" s="78">
        <v>261.5602571900252</v>
      </c>
      <c r="O401" s="78">
        <v>244.41000761448927</v>
      </c>
      <c r="P401" s="78">
        <v>261.781447325594</v>
      </c>
      <c r="Q401" s="78">
        <v>281.31047130830592</v>
      </c>
      <c r="S401" s="14" t="s">
        <v>518</v>
      </c>
      <c r="T401" s="14"/>
      <c r="U401" s="14"/>
      <c r="V401" s="67" t="s">
        <v>546</v>
      </c>
    </row>
    <row r="402" spans="1:22" x14ac:dyDescent="0.2">
      <c r="A402" s="54" t="s">
        <v>443</v>
      </c>
      <c r="B402" s="54" t="s">
        <v>151</v>
      </c>
      <c r="C402" s="78">
        <v>253.09436785294432</v>
      </c>
      <c r="D402" s="78">
        <v>277.11721209977003</v>
      </c>
      <c r="E402" s="78">
        <v>300.29770592548624</v>
      </c>
      <c r="F402" s="78">
        <v>256.43985015054966</v>
      </c>
      <c r="G402" s="78">
        <v>266.67800547869206</v>
      </c>
      <c r="H402" s="78">
        <v>274.44712742239756</v>
      </c>
      <c r="I402" s="78">
        <v>343.82206780374815</v>
      </c>
      <c r="J402" s="78">
        <v>390.16824876108046</v>
      </c>
      <c r="K402" s="78">
        <v>364.56442304408699</v>
      </c>
      <c r="L402" s="78">
        <v>412.35201359388276</v>
      </c>
      <c r="M402" s="78">
        <v>429.07331547356642</v>
      </c>
      <c r="N402" s="78">
        <v>429.6984153856572</v>
      </c>
      <c r="O402" s="78">
        <v>453.49984838785753</v>
      </c>
      <c r="P402" s="78">
        <v>488.07910492691576</v>
      </c>
      <c r="Q402" s="78">
        <v>555.67834181623357</v>
      </c>
      <c r="S402" s="14" t="s">
        <v>518</v>
      </c>
      <c r="T402" s="14"/>
      <c r="U402" s="14"/>
      <c r="V402" s="67" t="s">
        <v>546</v>
      </c>
    </row>
    <row r="403" spans="1:22" x14ac:dyDescent="0.2">
      <c r="A403" s="54" t="s">
        <v>151</v>
      </c>
      <c r="B403" s="54" t="s">
        <v>151</v>
      </c>
      <c r="C403" s="78">
        <v>256.45754546035943</v>
      </c>
      <c r="D403" s="78">
        <v>284.15956104543284</v>
      </c>
      <c r="E403" s="78">
        <v>311.92724322060519</v>
      </c>
      <c r="F403" s="78">
        <v>306.50567586813554</v>
      </c>
      <c r="G403" s="78">
        <v>321.9029174477252</v>
      </c>
      <c r="H403" s="78">
        <v>313.79902599067003</v>
      </c>
      <c r="I403" s="78">
        <v>307.16732781860861</v>
      </c>
      <c r="J403" s="78">
        <v>324.16668705901543</v>
      </c>
      <c r="K403" s="78">
        <v>322.12935243575993</v>
      </c>
      <c r="L403" s="78">
        <v>363.96549903887336</v>
      </c>
      <c r="M403" s="78">
        <v>383.67925753877648</v>
      </c>
      <c r="N403" s="78">
        <v>418.09669339650117</v>
      </c>
      <c r="O403" s="78">
        <v>447.63266805199828</v>
      </c>
      <c r="P403" s="78">
        <v>444.46817877308831</v>
      </c>
      <c r="Q403" s="78">
        <v>482.80540307927703</v>
      </c>
      <c r="S403" s="14" t="s">
        <v>518</v>
      </c>
      <c r="T403" s="14"/>
      <c r="U403" s="14"/>
      <c r="V403" s="67" t="s">
        <v>546</v>
      </c>
    </row>
    <row r="404" spans="1:22" x14ac:dyDescent="0.2">
      <c r="A404" s="54" t="s">
        <v>444</v>
      </c>
      <c r="B404" s="54" t="s">
        <v>151</v>
      </c>
      <c r="C404" s="78">
        <v>257.32825732899022</v>
      </c>
      <c r="D404" s="78">
        <v>288.68496053312629</v>
      </c>
      <c r="E404" s="78">
        <v>296.1191267128757</v>
      </c>
      <c r="F404" s="78">
        <v>314.51787456336342</v>
      </c>
      <c r="G404" s="78">
        <v>359.73998769609352</v>
      </c>
      <c r="H404" s="78">
        <v>325.55193405392276</v>
      </c>
      <c r="I404" s="78">
        <v>323.39954878029675</v>
      </c>
      <c r="J404" s="78">
        <v>350.8861769610823</v>
      </c>
      <c r="K404" s="78">
        <v>463.05422356182737</v>
      </c>
      <c r="L404" s="78">
        <v>405.75568250697052</v>
      </c>
      <c r="M404" s="78">
        <v>430.04072582469797</v>
      </c>
      <c r="N404" s="78">
        <v>456.85672027268498</v>
      </c>
      <c r="O404" s="78">
        <v>356.56916646692235</v>
      </c>
      <c r="P404" s="78">
        <v>370.53461435258339</v>
      </c>
      <c r="Q404" s="78">
        <v>403.40542353677807</v>
      </c>
      <c r="S404" s="14" t="s">
        <v>518</v>
      </c>
      <c r="T404" s="14"/>
      <c r="U404" s="14"/>
      <c r="V404" s="67" t="s">
        <v>546</v>
      </c>
    </row>
    <row r="405" spans="1:22" x14ac:dyDescent="0.2">
      <c r="A405" s="54" t="s">
        <v>445</v>
      </c>
      <c r="B405" s="54" t="s">
        <v>151</v>
      </c>
      <c r="C405" s="78">
        <v>294.8898428936792</v>
      </c>
      <c r="D405" s="78">
        <v>505.004358089704</v>
      </c>
      <c r="E405" s="78">
        <v>846.64935298346518</v>
      </c>
      <c r="F405" s="78">
        <v>504.17653352353778</v>
      </c>
      <c r="G405" s="78">
        <v>525.85563007412634</v>
      </c>
      <c r="H405" s="78">
        <v>553.42906936214706</v>
      </c>
      <c r="I405" s="78">
        <v>587.02503293807638</v>
      </c>
      <c r="J405" s="78">
        <v>599.21473762560481</v>
      </c>
      <c r="K405" s="78">
        <v>475.98703669892279</v>
      </c>
      <c r="L405" s="78">
        <v>855.64657832637499</v>
      </c>
      <c r="M405" s="78">
        <v>694.60433604336049</v>
      </c>
      <c r="N405" s="78">
        <v>762.70430879712751</v>
      </c>
      <c r="O405" s="78">
        <v>797.63382799928479</v>
      </c>
      <c r="P405" s="78">
        <v>845.02792103859144</v>
      </c>
      <c r="Q405" s="78">
        <v>895.16669634906498</v>
      </c>
      <c r="S405" s="14" t="s">
        <v>522</v>
      </c>
      <c r="T405" s="14"/>
      <c r="U405" s="14"/>
      <c r="V405" s="67" t="s">
        <v>549</v>
      </c>
    </row>
    <row r="406" spans="1:22" customFormat="1" x14ac:dyDescent="0.2">
      <c r="A406" s="54" t="s">
        <v>446</v>
      </c>
      <c r="B406" s="54" t="s">
        <v>157</v>
      </c>
      <c r="C406" s="78">
        <v>147.01916721744877</v>
      </c>
      <c r="D406" s="78">
        <v>258.04507475813546</v>
      </c>
      <c r="E406" s="78">
        <v>256.83529916362858</v>
      </c>
      <c r="F406" s="78">
        <v>276.79581822061022</v>
      </c>
      <c r="G406" s="78">
        <v>278.25168776371311</v>
      </c>
      <c r="H406" s="78">
        <v>237.647837781916</v>
      </c>
      <c r="I406" s="78">
        <v>267.05356407086941</v>
      </c>
      <c r="J406" s="78">
        <v>292.93913761089334</v>
      </c>
      <c r="K406" s="78">
        <v>413.55284719377306</v>
      </c>
      <c r="L406" s="78">
        <v>300.8185885702664</v>
      </c>
      <c r="M406" s="78">
        <v>310.23697068403908</v>
      </c>
      <c r="N406" s="78">
        <v>568.84393415972363</v>
      </c>
      <c r="O406" s="78">
        <v>336.40976853668104</v>
      </c>
      <c r="P406" s="78">
        <v>359.27291627291629</v>
      </c>
      <c r="Q406" s="78">
        <v>365.19640564826699</v>
      </c>
      <c r="R406" s="1"/>
      <c r="S406" s="14" t="s">
        <v>522</v>
      </c>
      <c r="V406" s="67" t="s">
        <v>549</v>
      </c>
    </row>
    <row r="407" spans="1:22" x14ac:dyDescent="0.2">
      <c r="A407" s="54" t="s">
        <v>447</v>
      </c>
      <c r="B407" s="54" t="s">
        <v>157</v>
      </c>
      <c r="C407" s="78">
        <v>133.07002448408534</v>
      </c>
      <c r="D407" s="78">
        <v>142.944750211685</v>
      </c>
      <c r="E407" s="78">
        <v>166.89733059548254</v>
      </c>
      <c r="F407" s="78">
        <v>179.39585528626625</v>
      </c>
      <c r="G407" s="78">
        <v>180.33347213547088</v>
      </c>
      <c r="H407" s="78">
        <v>165.99235958149779</v>
      </c>
      <c r="I407" s="78">
        <v>197.91628976619396</v>
      </c>
      <c r="J407" s="78">
        <v>200.70868132710137</v>
      </c>
      <c r="K407" s="78">
        <v>218.9245469773108</v>
      </c>
      <c r="L407" s="78">
        <v>211.80688378978533</v>
      </c>
      <c r="M407" s="78">
        <v>218.18247422680412</v>
      </c>
      <c r="N407" s="78">
        <v>229.30076614374315</v>
      </c>
      <c r="O407" s="78">
        <v>240.34080455574212</v>
      </c>
      <c r="P407" s="78">
        <v>299.63025394045536</v>
      </c>
      <c r="Q407" s="78">
        <v>309.15307017543859</v>
      </c>
      <c r="S407" s="14" t="s">
        <v>521</v>
      </c>
      <c r="T407" s="14"/>
      <c r="U407" s="14"/>
      <c r="V407" s="67" t="s">
        <v>548</v>
      </c>
    </row>
    <row r="408" spans="1:22" x14ac:dyDescent="0.2">
      <c r="A408" s="56" t="s">
        <v>540</v>
      </c>
      <c r="B408" s="56" t="s">
        <v>157</v>
      </c>
      <c r="C408" s="78">
        <v>115.80981033355134</v>
      </c>
      <c r="D408" s="78">
        <v>151.39699570815452</v>
      </c>
      <c r="E408" s="78">
        <v>155.21793894394909</v>
      </c>
      <c r="F408" s="78">
        <v>153.01322602988225</v>
      </c>
      <c r="G408" s="78">
        <v>155.82271295445597</v>
      </c>
      <c r="H408" s="78">
        <v>155.08752693012636</v>
      </c>
      <c r="I408" s="78">
        <v>161.59671429049419</v>
      </c>
      <c r="J408" s="78">
        <v>168.72953152730804</v>
      </c>
      <c r="K408" s="78">
        <v>169.14352128578071</v>
      </c>
      <c r="L408" s="78">
        <v>171.37909701197842</v>
      </c>
      <c r="M408" s="78">
        <v>172.83321403006443</v>
      </c>
      <c r="N408" s="78">
        <v>184.78581265012011</v>
      </c>
      <c r="O408" s="78">
        <v>191.37957750932895</v>
      </c>
      <c r="P408" s="78">
        <v>203.58793702463302</v>
      </c>
      <c r="Q408" s="78">
        <v>212.29634604230898</v>
      </c>
      <c r="S408" s="14" t="s">
        <v>521</v>
      </c>
      <c r="T408" s="14"/>
      <c r="U408" s="14"/>
      <c r="V408" s="67" t="s">
        <v>548</v>
      </c>
    </row>
    <row r="409" spans="1:22" x14ac:dyDescent="0.2">
      <c r="A409" s="54" t="s">
        <v>158</v>
      </c>
      <c r="B409" s="54" t="s">
        <v>157</v>
      </c>
      <c r="C409" s="78">
        <v>90.396590184831098</v>
      </c>
      <c r="D409" s="78">
        <v>79.62992371166122</v>
      </c>
      <c r="E409" s="78">
        <v>140.75535407222137</v>
      </c>
      <c r="F409" s="78">
        <v>132.24616799509502</v>
      </c>
      <c r="G409" s="78">
        <v>107.6541169268442</v>
      </c>
      <c r="H409" s="78">
        <v>86.550076103500757</v>
      </c>
      <c r="I409" s="78">
        <v>97.820621468926561</v>
      </c>
      <c r="J409" s="78">
        <v>88.287106340912302</v>
      </c>
      <c r="K409" s="78">
        <v>228.47661719406329</v>
      </c>
      <c r="L409" s="78">
        <v>101.4795281054823</v>
      </c>
      <c r="M409" s="78">
        <v>107.44154948993659</v>
      </c>
      <c r="N409" s="78">
        <v>117.29580936729663</v>
      </c>
      <c r="O409" s="78">
        <v>123.44394496662581</v>
      </c>
      <c r="P409" s="78">
        <v>137.71304576538662</v>
      </c>
      <c r="Q409" s="78">
        <v>152.94986605434366</v>
      </c>
      <c r="S409" s="14" t="s">
        <v>519</v>
      </c>
      <c r="T409" s="14"/>
      <c r="U409" s="14"/>
      <c r="V409" s="67" t="s">
        <v>547</v>
      </c>
    </row>
    <row r="410" spans="1:22" x14ac:dyDescent="0.2">
      <c r="A410" s="54" t="s">
        <v>448</v>
      </c>
      <c r="B410" s="54" t="s">
        <v>157</v>
      </c>
      <c r="C410" s="78">
        <v>119.32367229897861</v>
      </c>
      <c r="D410" s="78">
        <v>142.2876297268281</v>
      </c>
      <c r="E410" s="78">
        <v>160.25669403784363</v>
      </c>
      <c r="F410" s="78">
        <v>164.77928926429755</v>
      </c>
      <c r="G410" s="78">
        <v>159.17236314464236</v>
      </c>
      <c r="H410" s="78">
        <v>152.48055897304951</v>
      </c>
      <c r="I410" s="78">
        <v>156.00380381808239</v>
      </c>
      <c r="J410" s="78">
        <v>145.14934412046671</v>
      </c>
      <c r="K410" s="78">
        <v>146.36654104917579</v>
      </c>
      <c r="L410" s="78">
        <v>149.77088403193159</v>
      </c>
      <c r="M410" s="78">
        <v>155.67087776494827</v>
      </c>
      <c r="N410" s="78">
        <v>159.54437049992049</v>
      </c>
      <c r="O410" s="78">
        <v>159.47207219525535</v>
      </c>
      <c r="P410" s="78">
        <v>181.38420605977203</v>
      </c>
      <c r="Q410" s="78">
        <v>184.40986047790327</v>
      </c>
      <c r="S410" s="14" t="s">
        <v>518</v>
      </c>
      <c r="T410" s="14"/>
      <c r="U410" s="14"/>
      <c r="V410" s="67" t="s">
        <v>546</v>
      </c>
    </row>
    <row r="411" spans="1:22" x14ac:dyDescent="0.2">
      <c r="A411" s="54" t="s">
        <v>157</v>
      </c>
      <c r="B411" s="54" t="s">
        <v>157</v>
      </c>
      <c r="C411" s="78">
        <v>176.66150623905671</v>
      </c>
      <c r="D411" s="78">
        <v>208.50351766650289</v>
      </c>
      <c r="E411" s="78">
        <v>235.20653729207655</v>
      </c>
      <c r="F411" s="78">
        <v>247.67000466283278</v>
      </c>
      <c r="G411" s="78">
        <v>255.85434291535634</v>
      </c>
      <c r="H411" s="78">
        <v>252.15485240887637</v>
      </c>
      <c r="I411" s="78">
        <v>255.09113220079482</v>
      </c>
      <c r="J411" s="78">
        <v>265.63283306707467</v>
      </c>
      <c r="K411" s="78">
        <v>300.20949506877474</v>
      </c>
      <c r="L411" s="78">
        <v>289.34462788486474</v>
      </c>
      <c r="M411" s="78">
        <v>297.77874105590922</v>
      </c>
      <c r="N411" s="78">
        <v>314.12619577897976</v>
      </c>
      <c r="O411" s="78">
        <v>538.24749586180553</v>
      </c>
      <c r="P411" s="78">
        <v>344.67780860063078</v>
      </c>
      <c r="Q411" s="78">
        <v>350.56456613779244</v>
      </c>
      <c r="S411" s="14" t="s">
        <v>518</v>
      </c>
      <c r="T411" s="14"/>
      <c r="U411" s="14"/>
      <c r="V411" s="67" t="s">
        <v>546</v>
      </c>
    </row>
    <row r="412" spans="1:22" x14ac:dyDescent="0.2">
      <c r="A412" s="54" t="s">
        <v>449</v>
      </c>
      <c r="B412" s="54" t="s">
        <v>157</v>
      </c>
      <c r="C412" s="78">
        <v>106.909411326126</v>
      </c>
      <c r="D412" s="78">
        <v>136.2225511063811</v>
      </c>
      <c r="E412" s="78">
        <v>159.16357255930834</v>
      </c>
      <c r="F412" s="78">
        <v>163.57785040661142</v>
      </c>
      <c r="G412" s="78">
        <v>160.60250480862743</v>
      </c>
      <c r="H412" s="78">
        <v>149.62690265486725</v>
      </c>
      <c r="I412" s="78">
        <v>141.4286216384487</v>
      </c>
      <c r="J412" s="78">
        <v>142.55620348883733</v>
      </c>
      <c r="K412" s="78">
        <v>143.04275866109441</v>
      </c>
      <c r="L412" s="78">
        <v>143.45668561721186</v>
      </c>
      <c r="M412" s="78">
        <v>146.70021339836902</v>
      </c>
      <c r="N412" s="78">
        <v>153.93745784306378</v>
      </c>
      <c r="O412" s="78">
        <v>162.27222211932059</v>
      </c>
      <c r="P412" s="78">
        <v>177.24301650225868</v>
      </c>
      <c r="Q412" s="78">
        <v>187.3334326912329</v>
      </c>
      <c r="S412" s="14" t="s">
        <v>518</v>
      </c>
      <c r="T412" s="14"/>
      <c r="U412" s="14"/>
      <c r="V412" s="67" t="s">
        <v>546</v>
      </c>
    </row>
    <row r="413" spans="1:22" x14ac:dyDescent="0.2">
      <c r="A413" s="54" t="s">
        <v>450</v>
      </c>
      <c r="B413" s="54" t="s">
        <v>157</v>
      </c>
      <c r="C413" s="78">
        <v>219.82264917790505</v>
      </c>
      <c r="D413" s="78">
        <v>274.44216800149002</v>
      </c>
      <c r="E413" s="78">
        <v>279.25222929936308</v>
      </c>
      <c r="F413" s="78">
        <v>300.89829566506114</v>
      </c>
      <c r="G413" s="78">
        <v>309.97392581711347</v>
      </c>
      <c r="H413" s="78">
        <v>161.22854018589393</v>
      </c>
      <c r="I413" s="78">
        <v>196.7034574468085</v>
      </c>
      <c r="J413" s="78">
        <v>193.21650853889943</v>
      </c>
      <c r="K413" s="78">
        <v>222.7360720315138</v>
      </c>
      <c r="L413" s="78">
        <v>198.61394400148342</v>
      </c>
      <c r="M413" s="78">
        <v>199.78560885608857</v>
      </c>
      <c r="N413" s="78">
        <v>211.14468864468864</v>
      </c>
      <c r="O413" s="78">
        <v>217.44525030957013</v>
      </c>
      <c r="P413" s="78">
        <v>227.71686016288339</v>
      </c>
      <c r="Q413" s="78">
        <v>231.15115080728273</v>
      </c>
      <c r="S413" s="14" t="s">
        <v>518</v>
      </c>
      <c r="T413" s="14"/>
      <c r="U413" s="14"/>
      <c r="V413" s="67" t="s">
        <v>546</v>
      </c>
    </row>
    <row r="414" spans="1:22" x14ac:dyDescent="0.2">
      <c r="A414" s="54" t="s">
        <v>451</v>
      </c>
      <c r="B414" s="54" t="s">
        <v>159</v>
      </c>
      <c r="C414" s="78">
        <v>162.86433014479118</v>
      </c>
      <c r="D414" s="78">
        <v>183.92058946052904</v>
      </c>
      <c r="E414" s="78">
        <v>205.43876421455167</v>
      </c>
      <c r="F414" s="78">
        <v>224.61877375475095</v>
      </c>
      <c r="G414" s="78">
        <v>237.24203364670956</v>
      </c>
      <c r="H414" s="78">
        <v>230.71147821830641</v>
      </c>
      <c r="I414" s="78">
        <v>231.83804594799292</v>
      </c>
      <c r="J414" s="78">
        <v>239.26160220994475</v>
      </c>
      <c r="K414" s="78">
        <v>262.55761352633016</v>
      </c>
      <c r="L414" s="78">
        <v>265.80680891872453</v>
      </c>
      <c r="M414" s="78">
        <v>293.63708015907241</v>
      </c>
      <c r="N414" s="78">
        <v>312.09957954248523</v>
      </c>
      <c r="O414" s="78">
        <v>330.19045596148402</v>
      </c>
      <c r="P414" s="78">
        <v>340.45292299044405</v>
      </c>
      <c r="Q414" s="78">
        <v>369.79900578034682</v>
      </c>
      <c r="S414" s="14" t="s">
        <v>519</v>
      </c>
      <c r="T414" s="14"/>
      <c r="U414" s="14"/>
      <c r="V414" s="67" t="s">
        <v>547</v>
      </c>
    </row>
    <row r="415" spans="1:22" x14ac:dyDescent="0.2">
      <c r="A415" s="54" t="s">
        <v>160</v>
      </c>
      <c r="B415" s="54" t="s">
        <v>159</v>
      </c>
      <c r="C415" s="78">
        <v>135.05629437619746</v>
      </c>
      <c r="D415" s="78">
        <v>141.94539375928679</v>
      </c>
      <c r="E415" s="78">
        <v>183.69185308727023</v>
      </c>
      <c r="F415" s="78">
        <v>195.92834958862312</v>
      </c>
      <c r="G415" s="78">
        <v>210.27609240687678</v>
      </c>
      <c r="H415" s="78">
        <v>208.43715333770444</v>
      </c>
      <c r="I415" s="78">
        <v>198.58789738344839</v>
      </c>
      <c r="J415" s="78">
        <v>202.18711713699071</v>
      </c>
      <c r="K415" s="78">
        <v>227.21944780737152</v>
      </c>
      <c r="L415" s="78">
        <v>241.95898486706193</v>
      </c>
      <c r="M415" s="78">
        <v>258.86595948236794</v>
      </c>
      <c r="N415" s="78">
        <v>304.010072569427</v>
      </c>
      <c r="O415" s="78">
        <v>340.62356230962564</v>
      </c>
      <c r="P415" s="78">
        <v>366.01213160040606</v>
      </c>
      <c r="Q415" s="78">
        <v>413.39379415153894</v>
      </c>
      <c r="S415" s="14" t="s">
        <v>521</v>
      </c>
      <c r="T415" s="14"/>
      <c r="U415" s="14"/>
      <c r="V415" s="67" t="s">
        <v>548</v>
      </c>
    </row>
    <row r="416" spans="1:22" x14ac:dyDescent="0.2">
      <c r="A416" s="54" t="s">
        <v>161</v>
      </c>
      <c r="B416" s="54" t="s">
        <v>159</v>
      </c>
      <c r="C416" s="78">
        <v>139.7510846215408</v>
      </c>
      <c r="D416" s="78">
        <v>161.06285160838297</v>
      </c>
      <c r="E416" s="78">
        <v>183.81985538480131</v>
      </c>
      <c r="F416" s="78">
        <v>199.74648163778045</v>
      </c>
      <c r="G416" s="78">
        <v>206.45315290828609</v>
      </c>
      <c r="H416" s="78">
        <v>169.55229015703384</v>
      </c>
      <c r="I416" s="78">
        <v>178.88934625679292</v>
      </c>
      <c r="J416" s="78">
        <v>177.09830075278049</v>
      </c>
      <c r="K416" s="78">
        <v>181.96603226741377</v>
      </c>
      <c r="L416" s="78">
        <v>184.21746985660494</v>
      </c>
      <c r="M416" s="78">
        <v>202.63896447608752</v>
      </c>
      <c r="N416" s="78">
        <v>211.21234059755247</v>
      </c>
      <c r="O416" s="78">
        <v>222.69818924389185</v>
      </c>
      <c r="P416" s="78">
        <v>237.24628247774882</v>
      </c>
      <c r="Q416" s="78">
        <v>259.69875554284079</v>
      </c>
      <c r="S416" s="14" t="s">
        <v>519</v>
      </c>
      <c r="T416" s="14"/>
      <c r="U416" s="14"/>
      <c r="V416" s="67" t="s">
        <v>547</v>
      </c>
    </row>
    <row r="417" spans="1:22" x14ac:dyDescent="0.2">
      <c r="A417" s="54" t="s">
        <v>162</v>
      </c>
      <c r="B417" s="54" t="s">
        <v>159</v>
      </c>
      <c r="C417" s="78">
        <v>309.61290674422833</v>
      </c>
      <c r="D417" s="78">
        <v>351.35851926977688</v>
      </c>
      <c r="E417" s="78">
        <v>385.54212923427269</v>
      </c>
      <c r="F417" s="78">
        <v>419.08575890955558</v>
      </c>
      <c r="G417" s="78">
        <v>445.89377327992128</v>
      </c>
      <c r="H417" s="78">
        <v>449.68741988012334</v>
      </c>
      <c r="I417" s="78">
        <v>436.60138660076882</v>
      </c>
      <c r="J417" s="78">
        <v>449.72560685387913</v>
      </c>
      <c r="K417" s="78">
        <v>467.25932451299781</v>
      </c>
      <c r="L417" s="78">
        <v>513.62668035229456</v>
      </c>
      <c r="M417" s="78">
        <v>572.30594463076216</v>
      </c>
      <c r="N417" s="78">
        <v>600.31451405828727</v>
      </c>
      <c r="O417" s="78">
        <v>632.40874816282189</v>
      </c>
      <c r="P417" s="78">
        <v>678.9099518510252</v>
      </c>
      <c r="Q417" s="78">
        <v>760.60432831035587</v>
      </c>
      <c r="S417" s="14" t="s">
        <v>519</v>
      </c>
      <c r="T417" s="14"/>
      <c r="U417" s="14"/>
      <c r="V417" s="67" t="s">
        <v>547</v>
      </c>
    </row>
    <row r="418" spans="1:22" x14ac:dyDescent="0.2">
      <c r="A418" s="54" t="s">
        <v>452</v>
      </c>
      <c r="B418" s="54" t="s">
        <v>159</v>
      </c>
      <c r="C418" s="78">
        <v>206.86646073422835</v>
      </c>
      <c r="D418" s="78">
        <v>285.12225890120254</v>
      </c>
      <c r="E418" s="78">
        <v>345.05495526896709</v>
      </c>
      <c r="F418" s="78">
        <v>360.37511363636366</v>
      </c>
      <c r="G418" s="78">
        <v>378.90640116998537</v>
      </c>
      <c r="H418" s="78">
        <v>377.88763547887635</v>
      </c>
      <c r="I418" s="78">
        <v>423.50282344083325</v>
      </c>
      <c r="J418" s="78">
        <v>438.88259513412351</v>
      </c>
      <c r="K418" s="78">
        <v>457.73447563494955</v>
      </c>
      <c r="L418" s="78">
        <v>499.01617380808688</v>
      </c>
      <c r="M418" s="78">
        <v>552.28581748133877</v>
      </c>
      <c r="N418" s="78">
        <v>593.05640902544405</v>
      </c>
      <c r="O418" s="78">
        <v>617.25519781394792</v>
      </c>
      <c r="P418" s="78">
        <v>647.47770774976652</v>
      </c>
      <c r="Q418" s="78">
        <v>693.51872509960162</v>
      </c>
      <c r="S418" s="14" t="s">
        <v>521</v>
      </c>
      <c r="T418" s="14"/>
      <c r="U418" s="14"/>
      <c r="V418" s="67" t="s">
        <v>548</v>
      </c>
    </row>
    <row r="419" spans="1:22" x14ac:dyDescent="0.2">
      <c r="A419" s="54" t="s">
        <v>453</v>
      </c>
      <c r="B419" s="54" t="s">
        <v>159</v>
      </c>
      <c r="C419" s="78">
        <v>210.24893462218066</v>
      </c>
      <c r="D419" s="78">
        <v>236.38849218669151</v>
      </c>
      <c r="E419" s="78">
        <v>266.17869894922978</v>
      </c>
      <c r="F419" s="78">
        <v>278.85535299966853</v>
      </c>
      <c r="G419" s="78">
        <v>299.73076040266255</v>
      </c>
      <c r="H419" s="78">
        <v>302.52428413739369</v>
      </c>
      <c r="I419" s="78">
        <v>311.33593354270084</v>
      </c>
      <c r="J419" s="78">
        <v>313.89811460010736</v>
      </c>
      <c r="K419" s="78">
        <v>379.28732572455328</v>
      </c>
      <c r="L419" s="78">
        <v>368.50142186363337</v>
      </c>
      <c r="M419" s="78">
        <v>408.71553805947929</v>
      </c>
      <c r="N419" s="78">
        <v>433.01172739585741</v>
      </c>
      <c r="O419" s="78">
        <v>462.81831318970046</v>
      </c>
      <c r="P419" s="78">
        <v>497.5785758635339</v>
      </c>
      <c r="Q419" s="78">
        <v>540.22950819672133</v>
      </c>
      <c r="S419" s="14" t="s">
        <v>522</v>
      </c>
      <c r="T419" s="14"/>
      <c r="U419" s="14"/>
      <c r="V419" s="67" t="s">
        <v>549</v>
      </c>
    </row>
    <row r="420" spans="1:22" x14ac:dyDescent="0.2">
      <c r="A420" s="54" t="s">
        <v>454</v>
      </c>
      <c r="B420" s="54" t="s">
        <v>159</v>
      </c>
      <c r="C420" s="78">
        <v>202.64988957699495</v>
      </c>
      <c r="D420" s="78">
        <v>220.86843556590478</v>
      </c>
      <c r="E420" s="78">
        <v>236.60332291791852</v>
      </c>
      <c r="F420" s="78">
        <v>243.01455124032691</v>
      </c>
      <c r="G420" s="78">
        <v>250.6343533332392</v>
      </c>
      <c r="H420" s="78">
        <v>239.63134503577817</v>
      </c>
      <c r="I420" s="78">
        <v>249.88606930083887</v>
      </c>
      <c r="J420" s="78">
        <v>259.59199270160326</v>
      </c>
      <c r="K420" s="78">
        <v>300.71334743894914</v>
      </c>
      <c r="L420" s="78">
        <v>393.70192376253158</v>
      </c>
      <c r="M420" s="78">
        <v>341.59094459594644</v>
      </c>
      <c r="N420" s="78">
        <v>341.56319092933791</v>
      </c>
      <c r="O420" s="78">
        <v>309.67982025374357</v>
      </c>
      <c r="P420" s="78">
        <v>333.51738462565953</v>
      </c>
      <c r="Q420" s="78">
        <v>338.85418005798164</v>
      </c>
      <c r="S420" s="14" t="s">
        <v>519</v>
      </c>
      <c r="T420" s="14"/>
      <c r="U420" s="14"/>
      <c r="V420" s="67" t="s">
        <v>547</v>
      </c>
    </row>
    <row r="421" spans="1:22" x14ac:dyDescent="0.2">
      <c r="A421" s="54" t="s">
        <v>455</v>
      </c>
      <c r="B421" s="54" t="s">
        <v>159</v>
      </c>
      <c r="C421" s="78">
        <v>173.77484961329131</v>
      </c>
      <c r="D421" s="78">
        <v>200.41087699316628</v>
      </c>
      <c r="E421" s="78">
        <v>278.92678821879383</v>
      </c>
      <c r="F421" s="78">
        <v>293.94558204768583</v>
      </c>
      <c r="G421" s="78">
        <v>305.5570599613153</v>
      </c>
      <c r="H421" s="78">
        <v>304.12438625204584</v>
      </c>
      <c r="I421" s="78">
        <v>323.09285714285716</v>
      </c>
      <c r="J421" s="78">
        <v>325.64994061757722</v>
      </c>
      <c r="K421" s="78">
        <v>342.53126826417298</v>
      </c>
      <c r="L421" s="78">
        <v>360.12423447069114</v>
      </c>
      <c r="M421" s="78">
        <v>392.25079825834541</v>
      </c>
      <c r="N421" s="78">
        <v>435.28736295441433</v>
      </c>
      <c r="O421" s="78">
        <v>462.38973922902494</v>
      </c>
      <c r="P421" s="78">
        <v>486.02561983471077</v>
      </c>
      <c r="Q421" s="78">
        <v>518.63453921309747</v>
      </c>
      <c r="S421" s="14" t="s">
        <v>523</v>
      </c>
      <c r="T421" s="14"/>
      <c r="U421" s="14"/>
      <c r="V421" s="67" t="s">
        <v>550</v>
      </c>
    </row>
    <row r="422" spans="1:22" x14ac:dyDescent="0.2">
      <c r="A422" s="54" t="s">
        <v>163</v>
      </c>
      <c r="B422" s="54" t="s">
        <v>159</v>
      </c>
      <c r="C422" s="78">
        <v>120.92585242151107</v>
      </c>
      <c r="D422" s="78">
        <v>141.12873742956512</v>
      </c>
      <c r="E422" s="78">
        <v>153.65503149565308</v>
      </c>
      <c r="F422" s="78">
        <v>188.02962792246038</v>
      </c>
      <c r="G422" s="78">
        <v>174.64849048073543</v>
      </c>
      <c r="H422" s="78">
        <v>170.59322665606521</v>
      </c>
      <c r="I422" s="78">
        <v>165.58559665403214</v>
      </c>
      <c r="J422" s="78">
        <v>165.94959940614842</v>
      </c>
      <c r="K422" s="78">
        <v>219.26433328326073</v>
      </c>
      <c r="L422" s="78">
        <v>189.7271707864073</v>
      </c>
      <c r="M422" s="78">
        <v>193.26176414555152</v>
      </c>
      <c r="N422" s="78">
        <v>200.40946849619363</v>
      </c>
      <c r="O422" s="78">
        <v>196.36849816849818</v>
      </c>
      <c r="P422" s="78">
        <v>202.057960595781</v>
      </c>
      <c r="Q422" s="78">
        <v>211.35813912815357</v>
      </c>
      <c r="S422" s="14" t="s">
        <v>519</v>
      </c>
      <c r="T422" s="14"/>
      <c r="U422" s="14"/>
      <c r="V422" s="67" t="s">
        <v>547</v>
      </c>
    </row>
    <row r="423" spans="1:22" x14ac:dyDescent="0.2">
      <c r="A423" s="54" t="s">
        <v>164</v>
      </c>
      <c r="B423" s="54" t="s">
        <v>159</v>
      </c>
      <c r="C423" s="78">
        <v>245.69471894295231</v>
      </c>
      <c r="D423" s="78">
        <v>268.74000972289741</v>
      </c>
      <c r="E423" s="78">
        <v>301.39750484562256</v>
      </c>
      <c r="F423" s="78">
        <v>322.40146431579234</v>
      </c>
      <c r="G423" s="78">
        <v>343.72667932907092</v>
      </c>
      <c r="H423" s="78">
        <v>343.84280945280852</v>
      </c>
      <c r="I423" s="78">
        <v>337.3963922914042</v>
      </c>
      <c r="J423" s="78">
        <v>351.97352209375043</v>
      </c>
      <c r="K423" s="78">
        <v>372.25456409191764</v>
      </c>
      <c r="L423" s="78">
        <v>408.39406303665731</v>
      </c>
      <c r="M423" s="78">
        <v>457.52817525642649</v>
      </c>
      <c r="N423" s="78">
        <v>502.45875040563141</v>
      </c>
      <c r="O423" s="78">
        <v>553.01363462180302</v>
      </c>
      <c r="P423" s="78">
        <v>1134.315944411054</v>
      </c>
      <c r="Q423" s="78">
        <v>1163.7783076397698</v>
      </c>
      <c r="S423" s="14" t="s">
        <v>518</v>
      </c>
      <c r="T423" s="14"/>
      <c r="U423" s="14"/>
      <c r="V423" s="67" t="s">
        <v>546</v>
      </c>
    </row>
    <row r="424" spans="1:22" x14ac:dyDescent="0.2">
      <c r="A424" s="54" t="s">
        <v>165</v>
      </c>
      <c r="B424" s="54" t="s">
        <v>159</v>
      </c>
      <c r="C424" s="78">
        <v>269.0826455698263</v>
      </c>
      <c r="D424" s="78">
        <v>299.33412177383019</v>
      </c>
      <c r="E424" s="78">
        <v>340.76527988501158</v>
      </c>
      <c r="F424" s="78">
        <v>363.79947066468031</v>
      </c>
      <c r="G424" s="78">
        <v>392.2991749891446</v>
      </c>
      <c r="H424" s="78">
        <v>395.08960677592955</v>
      </c>
      <c r="I424" s="78">
        <v>447.15004702943583</v>
      </c>
      <c r="J424" s="78">
        <v>457.75748361169263</v>
      </c>
      <c r="K424" s="78">
        <v>472.89867841409693</v>
      </c>
      <c r="L424" s="78">
        <v>452.95459317197225</v>
      </c>
      <c r="M424" s="78">
        <v>499.98960651130108</v>
      </c>
      <c r="N424" s="78">
        <v>530.36236702127655</v>
      </c>
      <c r="O424" s="78">
        <v>568.56177461624861</v>
      </c>
      <c r="P424" s="78">
        <v>614.90334332554039</v>
      </c>
      <c r="Q424" s="78">
        <v>682.89787742986005</v>
      </c>
      <c r="S424" s="14" t="s">
        <v>518</v>
      </c>
      <c r="T424" s="14"/>
      <c r="U424" s="14"/>
      <c r="V424" s="67" t="s">
        <v>546</v>
      </c>
    </row>
    <row r="425" spans="1:22" x14ac:dyDescent="0.2">
      <c r="A425" s="54" t="s">
        <v>166</v>
      </c>
      <c r="B425" s="54" t="s">
        <v>159</v>
      </c>
      <c r="C425" s="78">
        <v>180.08210039995069</v>
      </c>
      <c r="D425" s="78">
        <v>204.76295797642604</v>
      </c>
      <c r="E425" s="78">
        <v>230.89346206936216</v>
      </c>
      <c r="F425" s="78">
        <v>253.2410730868653</v>
      </c>
      <c r="G425" s="78">
        <v>255.99045379246235</v>
      </c>
      <c r="H425" s="78">
        <v>200.33605191367661</v>
      </c>
      <c r="I425" s="78">
        <v>205.18735827042656</v>
      </c>
      <c r="J425" s="78">
        <v>207.21481612082368</v>
      </c>
      <c r="K425" s="78">
        <v>205.19028052177109</v>
      </c>
      <c r="L425" s="78">
        <v>220.59851359617087</v>
      </c>
      <c r="M425" s="78">
        <v>240.23254569537974</v>
      </c>
      <c r="N425" s="78">
        <v>253.56105502495865</v>
      </c>
      <c r="O425" s="78">
        <v>264.30191449411285</v>
      </c>
      <c r="P425" s="78">
        <v>290.37397889882777</v>
      </c>
      <c r="Q425" s="78">
        <v>307.78077345650962</v>
      </c>
      <c r="S425" s="14" t="s">
        <v>518</v>
      </c>
      <c r="T425" s="14"/>
      <c r="U425" s="14"/>
      <c r="V425" s="67" t="s">
        <v>546</v>
      </c>
    </row>
    <row r="426" spans="1:22" x14ac:dyDescent="0.2">
      <c r="A426" s="54" t="s">
        <v>159</v>
      </c>
      <c r="B426" s="54" t="s">
        <v>159</v>
      </c>
      <c r="C426" s="78">
        <v>184.65599926389399</v>
      </c>
      <c r="D426" s="78">
        <v>199.0618392900669</v>
      </c>
      <c r="E426" s="78">
        <v>223.0803760570038</v>
      </c>
      <c r="F426" s="78">
        <v>240.01597141317012</v>
      </c>
      <c r="G426" s="78">
        <v>254.45618464372836</v>
      </c>
      <c r="H426" s="78">
        <v>247.6269039804763</v>
      </c>
      <c r="I426" s="78">
        <v>236.68061323073272</v>
      </c>
      <c r="J426" s="78">
        <v>239.82610931283295</v>
      </c>
      <c r="K426" s="78">
        <v>260.10553478243003</v>
      </c>
      <c r="L426" s="78">
        <v>325.13013452621954</v>
      </c>
      <c r="M426" s="78">
        <v>305.09823393284887</v>
      </c>
      <c r="N426" s="78">
        <v>364.24543168482819</v>
      </c>
      <c r="O426" s="78">
        <v>352.45350041425019</v>
      </c>
      <c r="P426" s="78">
        <v>366.81933427980618</v>
      </c>
      <c r="Q426" s="78">
        <v>427.66551426773464</v>
      </c>
      <c r="S426" s="14" t="s">
        <v>518</v>
      </c>
      <c r="T426" s="14"/>
      <c r="U426" s="14"/>
      <c r="V426" s="67" t="s">
        <v>546</v>
      </c>
    </row>
    <row r="427" spans="1:22" x14ac:dyDescent="0.2">
      <c r="A427" s="54" t="s">
        <v>167</v>
      </c>
      <c r="B427" s="54" t="s">
        <v>159</v>
      </c>
      <c r="C427" s="78">
        <v>157.53965309642356</v>
      </c>
      <c r="D427" s="78">
        <v>183.30669693530081</v>
      </c>
      <c r="E427" s="78">
        <v>227.85385815738351</v>
      </c>
      <c r="F427" s="78">
        <v>250.40339500286095</v>
      </c>
      <c r="G427" s="78">
        <v>256.28586760945734</v>
      </c>
      <c r="H427" s="78">
        <v>254.95643341563272</v>
      </c>
      <c r="I427" s="78">
        <v>264.97247371737473</v>
      </c>
      <c r="J427" s="78">
        <v>271.90780445969125</v>
      </c>
      <c r="K427" s="78">
        <v>288.53812847356858</v>
      </c>
      <c r="L427" s="78">
        <v>305.52214924988732</v>
      </c>
      <c r="M427" s="78">
        <v>334.47393639257808</v>
      </c>
      <c r="N427" s="78">
        <v>360.86511419327974</v>
      </c>
      <c r="O427" s="78">
        <v>365.63777941223498</v>
      </c>
      <c r="P427" s="78">
        <v>392.66212820104977</v>
      </c>
      <c r="Q427" s="78">
        <v>434.69099245391158</v>
      </c>
      <c r="S427" s="14" t="s">
        <v>521</v>
      </c>
      <c r="T427" s="14"/>
      <c r="U427" s="14"/>
      <c r="V427" s="67" t="s">
        <v>548</v>
      </c>
    </row>
    <row r="428" spans="1:22" x14ac:dyDescent="0.2">
      <c r="A428" s="54" t="s">
        <v>168</v>
      </c>
      <c r="B428" s="54" t="s">
        <v>159</v>
      </c>
      <c r="C428" s="78">
        <v>223.20939987175134</v>
      </c>
      <c r="D428" s="78">
        <v>239.93930839273946</v>
      </c>
      <c r="E428" s="78">
        <v>263.89395156239641</v>
      </c>
      <c r="F428" s="78">
        <v>284.39721946375374</v>
      </c>
      <c r="G428" s="78">
        <v>304.4034258712345</v>
      </c>
      <c r="H428" s="78">
        <v>311.14190103239588</v>
      </c>
      <c r="I428" s="78">
        <v>300.6155019943505</v>
      </c>
      <c r="J428" s="78">
        <v>304.2393778824453</v>
      </c>
      <c r="K428" s="78">
        <v>324.90610652601663</v>
      </c>
      <c r="L428" s="78">
        <v>341.93415372063771</v>
      </c>
      <c r="M428" s="78">
        <v>379.75575328614764</v>
      </c>
      <c r="N428" s="78">
        <v>427.16310948115193</v>
      </c>
      <c r="O428" s="78">
        <v>449.38063333753877</v>
      </c>
      <c r="P428" s="78">
        <v>484.71466011252437</v>
      </c>
      <c r="Q428" s="78">
        <v>534.34871148765478</v>
      </c>
      <c r="S428" s="14" t="s">
        <v>518</v>
      </c>
      <c r="T428" s="14"/>
      <c r="U428" s="14"/>
      <c r="V428" s="67" t="s">
        <v>546</v>
      </c>
    </row>
    <row r="429" spans="1:22" x14ac:dyDescent="0.2">
      <c r="A429" s="54" t="s">
        <v>456</v>
      </c>
      <c r="B429" s="54" t="s">
        <v>169</v>
      </c>
      <c r="C429" s="78">
        <v>104.47426211342803</v>
      </c>
      <c r="D429" s="78">
        <v>144.99748617395676</v>
      </c>
      <c r="E429" s="78">
        <v>153.37168674698796</v>
      </c>
      <c r="F429" s="78">
        <v>161.43682418902682</v>
      </c>
      <c r="G429" s="78">
        <v>163.87233197657102</v>
      </c>
      <c r="H429" s="78">
        <v>160.7724063541871</v>
      </c>
      <c r="I429" s="78">
        <v>166.70845510430314</v>
      </c>
      <c r="J429" s="78">
        <v>172.48950487094507</v>
      </c>
      <c r="K429" s="78">
        <v>168.79156816390858</v>
      </c>
      <c r="L429" s="78">
        <v>172.90132158590308</v>
      </c>
      <c r="M429" s="78">
        <v>188.11630361769505</v>
      </c>
      <c r="N429" s="78">
        <v>194.83936200512673</v>
      </c>
      <c r="O429" s="78">
        <v>209.37246925260169</v>
      </c>
      <c r="P429" s="78">
        <v>211.9484048092398</v>
      </c>
      <c r="Q429" s="78">
        <v>230.27822265624999</v>
      </c>
      <c r="S429" s="14" t="s">
        <v>521</v>
      </c>
      <c r="T429" s="14"/>
      <c r="U429" s="14"/>
      <c r="V429" s="67" t="s">
        <v>548</v>
      </c>
    </row>
    <row r="430" spans="1:22" x14ac:dyDescent="0.2">
      <c r="A430" s="54" t="s">
        <v>169</v>
      </c>
      <c r="B430" s="54" t="s">
        <v>169</v>
      </c>
      <c r="C430" s="78">
        <v>174.025394014521</v>
      </c>
      <c r="D430" s="78">
        <v>203.53516029863857</v>
      </c>
      <c r="E430" s="78">
        <v>225.63358990843221</v>
      </c>
      <c r="F430" s="78">
        <v>236.69364381198793</v>
      </c>
      <c r="G430" s="78">
        <v>237.29422535688855</v>
      </c>
      <c r="H430" s="78">
        <v>225.80659808323838</v>
      </c>
      <c r="I430" s="78">
        <v>226.79413829700383</v>
      </c>
      <c r="J430" s="78">
        <v>219.21583501819651</v>
      </c>
      <c r="K430" s="78">
        <v>256.82154924685005</v>
      </c>
      <c r="L430" s="78">
        <v>246.80511422393533</v>
      </c>
      <c r="M430" s="78">
        <v>254.70614014854453</v>
      </c>
      <c r="N430" s="78">
        <v>267.41788958770093</v>
      </c>
      <c r="O430" s="78">
        <v>271.96761372223062</v>
      </c>
      <c r="P430" s="78">
        <v>279.31420230535406</v>
      </c>
      <c r="Q430" s="78">
        <v>308.42790280669232</v>
      </c>
      <c r="S430" s="14" t="s">
        <v>518</v>
      </c>
      <c r="T430" s="14"/>
      <c r="U430" s="14"/>
      <c r="V430" s="67" t="s">
        <v>546</v>
      </c>
    </row>
    <row r="431" spans="1:22" x14ac:dyDescent="0.2">
      <c r="A431" s="54" t="s">
        <v>170</v>
      </c>
      <c r="B431" s="54" t="s">
        <v>169</v>
      </c>
      <c r="C431" s="78">
        <v>103.53014858327575</v>
      </c>
      <c r="D431" s="78">
        <v>121.78804066861969</v>
      </c>
      <c r="E431" s="78">
        <v>135.61592767972451</v>
      </c>
      <c r="F431" s="78">
        <v>141.59262751821689</v>
      </c>
      <c r="G431" s="78">
        <v>140.63039782386943</v>
      </c>
      <c r="H431" s="78">
        <v>136.5533058892716</v>
      </c>
      <c r="I431" s="78">
        <v>138.44331232190657</v>
      </c>
      <c r="J431" s="78">
        <v>138.7286661500043</v>
      </c>
      <c r="K431" s="78">
        <v>226.58952187182095</v>
      </c>
      <c r="L431" s="78">
        <v>215.96316141995982</v>
      </c>
      <c r="M431" s="78">
        <v>224.31342176814698</v>
      </c>
      <c r="N431" s="78">
        <v>186.78876588765888</v>
      </c>
      <c r="O431" s="78">
        <v>185.94448999672025</v>
      </c>
      <c r="P431" s="78">
        <v>201.68938089380893</v>
      </c>
      <c r="Q431" s="78">
        <v>237.43808972024499</v>
      </c>
      <c r="S431" s="14" t="s">
        <v>521</v>
      </c>
      <c r="T431" s="14"/>
      <c r="U431" s="14"/>
      <c r="V431" s="67" t="s">
        <v>548</v>
      </c>
    </row>
    <row r="432" spans="1:22" x14ac:dyDescent="0.2">
      <c r="A432" s="54" t="s">
        <v>171</v>
      </c>
      <c r="B432" s="54" t="s">
        <v>169</v>
      </c>
      <c r="C432" s="78">
        <v>129.62091134444466</v>
      </c>
      <c r="D432" s="78">
        <v>152.16649738105195</v>
      </c>
      <c r="E432" s="78">
        <v>175.71764407507121</v>
      </c>
      <c r="F432" s="78">
        <v>187.76972165648337</v>
      </c>
      <c r="G432" s="78">
        <v>179.23591997224472</v>
      </c>
      <c r="H432" s="78">
        <v>155.07443427288126</v>
      </c>
      <c r="I432" s="78">
        <v>155.88453129270292</v>
      </c>
      <c r="J432" s="78">
        <v>156.71830083132625</v>
      </c>
      <c r="K432" s="78">
        <v>162.69490551949917</v>
      </c>
      <c r="L432" s="78">
        <v>176.66257061878221</v>
      </c>
      <c r="M432" s="78">
        <v>177.31188239944288</v>
      </c>
      <c r="N432" s="78">
        <v>178.91073733839735</v>
      </c>
      <c r="O432" s="78">
        <v>188.66722173368009</v>
      </c>
      <c r="P432" s="78">
        <v>190.47320058389789</v>
      </c>
      <c r="Q432" s="78">
        <v>233.27736180004149</v>
      </c>
      <c r="S432" s="14" t="s">
        <v>518</v>
      </c>
      <c r="T432" s="14"/>
      <c r="U432" s="14"/>
      <c r="V432" s="67" t="s">
        <v>546</v>
      </c>
    </row>
    <row r="433" spans="1:22" x14ac:dyDescent="0.2">
      <c r="A433" s="54" t="s">
        <v>457</v>
      </c>
      <c r="B433" s="54" t="s">
        <v>458</v>
      </c>
      <c r="C433" s="78">
        <v>107.01586095545636</v>
      </c>
      <c r="D433" s="78">
        <v>113.8166151540695</v>
      </c>
      <c r="E433" s="78">
        <v>134.15348310364357</v>
      </c>
      <c r="F433" s="78">
        <v>182.26204933586337</v>
      </c>
      <c r="G433" s="78">
        <v>191.30692057594055</v>
      </c>
      <c r="H433" s="78">
        <v>143.7347127286163</v>
      </c>
      <c r="I433" s="78">
        <v>152.53275896613906</v>
      </c>
      <c r="J433" s="78">
        <v>138.33764198981589</v>
      </c>
      <c r="K433" s="78">
        <v>145.42070721912037</v>
      </c>
      <c r="L433" s="78">
        <v>141.0234527053328</v>
      </c>
      <c r="M433" s="78">
        <v>147.4055550160241</v>
      </c>
      <c r="N433" s="78">
        <v>158.56615776081424</v>
      </c>
      <c r="O433" s="78">
        <v>165.84023437499999</v>
      </c>
      <c r="P433" s="78">
        <v>176.36587742375525</v>
      </c>
      <c r="Q433" s="78">
        <v>187.54146294698495</v>
      </c>
      <c r="S433" s="14" t="s">
        <v>521</v>
      </c>
      <c r="T433" s="14"/>
      <c r="U433" s="14"/>
      <c r="V433" s="67" t="s">
        <v>548</v>
      </c>
    </row>
    <row r="434" spans="1:22" x14ac:dyDescent="0.2">
      <c r="A434" s="54" t="s">
        <v>459</v>
      </c>
      <c r="B434" s="54" t="s">
        <v>458</v>
      </c>
      <c r="C434" s="78">
        <v>121.64592512865359</v>
      </c>
      <c r="D434" s="78">
        <v>143.45100196725684</v>
      </c>
      <c r="E434" s="78">
        <v>165.09295352323838</v>
      </c>
      <c r="F434" s="78">
        <v>177.10915602270711</v>
      </c>
      <c r="G434" s="78">
        <v>174.34138264868315</v>
      </c>
      <c r="H434" s="78">
        <v>166.73886261617938</v>
      </c>
      <c r="I434" s="78">
        <v>168.08547473625762</v>
      </c>
      <c r="J434" s="78">
        <v>158.50017710477962</v>
      </c>
      <c r="K434" s="78">
        <v>214.61154699241897</v>
      </c>
      <c r="L434" s="78">
        <v>176.14537241583963</v>
      </c>
      <c r="M434" s="78">
        <v>178.59385157541067</v>
      </c>
      <c r="N434" s="78">
        <v>189.74248163641752</v>
      </c>
      <c r="O434" s="78">
        <v>199.43538220365926</v>
      </c>
      <c r="P434" s="78">
        <v>210.69602767166171</v>
      </c>
      <c r="Q434" s="78">
        <v>201.29496224646971</v>
      </c>
      <c r="S434" s="14" t="s">
        <v>518</v>
      </c>
      <c r="T434" s="14"/>
      <c r="U434" s="14"/>
      <c r="V434" s="67" t="s">
        <v>546</v>
      </c>
    </row>
    <row r="435" spans="1:22" x14ac:dyDescent="0.2">
      <c r="A435" s="54" t="s">
        <v>460</v>
      </c>
      <c r="B435" s="54" t="s">
        <v>458</v>
      </c>
      <c r="C435" s="78">
        <v>142.00174910115635</v>
      </c>
      <c r="D435" s="78">
        <v>147.30915254237289</v>
      </c>
      <c r="E435" s="78">
        <v>161.44233945399787</v>
      </c>
      <c r="F435" s="78">
        <v>167.40320218685932</v>
      </c>
      <c r="G435" s="78">
        <v>167.28454572012853</v>
      </c>
      <c r="H435" s="78">
        <v>152.67913347581114</v>
      </c>
      <c r="I435" s="78">
        <v>160.79142744011088</v>
      </c>
      <c r="J435" s="78">
        <v>167.7404398652665</v>
      </c>
      <c r="K435" s="78">
        <v>221.2558785593809</v>
      </c>
      <c r="L435" s="78">
        <v>159.20703318474492</v>
      </c>
      <c r="M435" s="78">
        <v>171.51645320197045</v>
      </c>
      <c r="N435" s="78">
        <v>191.14056463595838</v>
      </c>
      <c r="O435" s="78">
        <v>180.56562068284981</v>
      </c>
      <c r="P435" s="78">
        <v>207.34713595583162</v>
      </c>
      <c r="Q435" s="78">
        <v>204.01479318734792</v>
      </c>
      <c r="S435" s="14" t="s">
        <v>521</v>
      </c>
      <c r="T435" s="14"/>
      <c r="U435" s="14"/>
      <c r="V435" s="67" t="s">
        <v>548</v>
      </c>
    </row>
    <row r="436" spans="1:22" x14ac:dyDescent="0.2">
      <c r="A436" s="54" t="s">
        <v>461</v>
      </c>
      <c r="B436" s="54" t="s">
        <v>462</v>
      </c>
      <c r="C436" s="78">
        <v>80.331447963800912</v>
      </c>
      <c r="D436" s="78" t="s">
        <v>545</v>
      </c>
      <c r="E436" s="78">
        <v>88.820045558086562</v>
      </c>
      <c r="F436" s="78" t="s">
        <v>545</v>
      </c>
      <c r="G436" s="78" t="s">
        <v>545</v>
      </c>
      <c r="H436" s="78" t="s">
        <v>545</v>
      </c>
      <c r="I436" s="78" t="s">
        <v>545</v>
      </c>
      <c r="J436" s="78" t="s">
        <v>545</v>
      </c>
      <c r="K436" s="78" t="s">
        <v>545</v>
      </c>
      <c r="L436" s="78" t="s">
        <v>545</v>
      </c>
      <c r="M436" s="78">
        <v>107.52173913043478</v>
      </c>
      <c r="N436" s="78">
        <v>114.8505291005291</v>
      </c>
      <c r="O436" s="78">
        <v>119.3578947368421</v>
      </c>
      <c r="P436" s="78">
        <v>123.21664464993395</v>
      </c>
      <c r="Q436" s="78">
        <v>169.14112903225808</v>
      </c>
      <c r="S436" s="14" t="s">
        <v>519</v>
      </c>
      <c r="T436" s="14"/>
      <c r="U436" s="14"/>
      <c r="V436" s="67" t="s">
        <v>547</v>
      </c>
    </row>
    <row r="437" spans="1:22" x14ac:dyDescent="0.2">
      <c r="A437" s="54" t="s">
        <v>463</v>
      </c>
      <c r="B437" s="54" t="s">
        <v>464</v>
      </c>
      <c r="C437" s="78" t="s">
        <v>545</v>
      </c>
      <c r="D437" s="78">
        <v>73.922297297297291</v>
      </c>
      <c r="E437" s="78">
        <v>138.8877434135166</v>
      </c>
      <c r="F437" s="78">
        <v>129.04656577415599</v>
      </c>
      <c r="G437" s="78">
        <v>132.80880648899188</v>
      </c>
      <c r="H437" s="78">
        <v>138.42540792540794</v>
      </c>
      <c r="I437" s="78">
        <v>125.73661670235546</v>
      </c>
      <c r="J437" s="78">
        <v>119.11707841031149</v>
      </c>
      <c r="K437" s="78">
        <v>152.38040042149632</v>
      </c>
      <c r="L437" s="78">
        <v>167.31413612565444</v>
      </c>
      <c r="M437" s="78">
        <v>152.76064908722108</v>
      </c>
      <c r="N437" s="78">
        <v>180.4845154845155</v>
      </c>
      <c r="O437" s="78">
        <v>176.64365482233504</v>
      </c>
      <c r="P437" s="78">
        <v>175.84057971014494</v>
      </c>
      <c r="Q437" s="78">
        <v>190.02547065337762</v>
      </c>
      <c r="S437" s="14" t="s">
        <v>519</v>
      </c>
      <c r="T437" s="14"/>
      <c r="U437" s="14"/>
      <c r="V437" s="67" t="s">
        <v>547</v>
      </c>
    </row>
    <row r="438" spans="1:22" x14ac:dyDescent="0.2">
      <c r="A438" s="54" t="s">
        <v>465</v>
      </c>
      <c r="B438" s="54" t="s">
        <v>464</v>
      </c>
      <c r="C438" s="78">
        <v>117.51995798319328</v>
      </c>
      <c r="D438" s="78">
        <v>189.9968220338983</v>
      </c>
      <c r="E438" s="78">
        <v>203.41166936790924</v>
      </c>
      <c r="F438" s="78">
        <v>226.30224904004388</v>
      </c>
      <c r="G438" s="78">
        <v>240.09972602739725</v>
      </c>
      <c r="H438" s="78">
        <v>235.67640573318633</v>
      </c>
      <c r="I438" s="78">
        <v>256.95124923826933</v>
      </c>
      <c r="J438" s="78">
        <v>275.53949785670545</v>
      </c>
      <c r="K438" s="78">
        <v>240.03279666070364</v>
      </c>
      <c r="L438" s="78">
        <v>253.8916021441334</v>
      </c>
      <c r="M438" s="78">
        <v>248.88103651354535</v>
      </c>
      <c r="N438" s="78">
        <v>265.21588235294115</v>
      </c>
      <c r="O438" s="78">
        <v>270.83175355450237</v>
      </c>
      <c r="P438" s="78">
        <v>277.98035714285714</v>
      </c>
      <c r="Q438" s="78">
        <v>302.69576217583807</v>
      </c>
      <c r="S438" s="14" t="s">
        <v>520</v>
      </c>
      <c r="T438" s="14"/>
      <c r="U438" s="14"/>
      <c r="V438" s="67" t="s">
        <v>551</v>
      </c>
    </row>
    <row r="439" spans="1:22" x14ac:dyDescent="0.2">
      <c r="A439" s="54" t="s">
        <v>466</v>
      </c>
      <c r="B439" s="54" t="s">
        <v>464</v>
      </c>
      <c r="C439" s="78">
        <v>130.60512820512821</v>
      </c>
      <c r="D439" s="78">
        <v>123.32087628865979</v>
      </c>
      <c r="E439" s="78">
        <v>145.33069828722003</v>
      </c>
      <c r="F439" s="78">
        <v>196.3783422459893</v>
      </c>
      <c r="G439" s="78">
        <v>208.74468085106383</v>
      </c>
      <c r="H439" s="78">
        <v>205.60240963855421</v>
      </c>
      <c r="I439" s="78">
        <v>205.27557980900409</v>
      </c>
      <c r="J439" s="78">
        <v>219.37789904502046</v>
      </c>
      <c r="K439" s="78">
        <v>204.09078590785907</v>
      </c>
      <c r="L439" s="78">
        <v>208.31621621621622</v>
      </c>
      <c r="M439" s="78">
        <v>205.97211155378486</v>
      </c>
      <c r="N439" s="78">
        <v>230.04900662251654</v>
      </c>
      <c r="O439" s="78" t="s">
        <v>545</v>
      </c>
      <c r="P439" s="78">
        <v>236.9220430107527</v>
      </c>
      <c r="Q439" s="78">
        <v>250.79444444444445</v>
      </c>
      <c r="S439" s="14" t="s">
        <v>519</v>
      </c>
      <c r="T439" s="14"/>
      <c r="U439" s="14"/>
      <c r="V439" s="67" t="s">
        <v>547</v>
      </c>
    </row>
    <row r="440" spans="1:22" x14ac:dyDescent="0.2">
      <c r="A440" s="54" t="s">
        <v>467</v>
      </c>
      <c r="B440" s="54" t="s">
        <v>464</v>
      </c>
      <c r="C440" s="78">
        <v>126.65333333333334</v>
      </c>
      <c r="D440" s="78">
        <v>139.89037037037036</v>
      </c>
      <c r="E440" s="78">
        <v>184.66366366366367</v>
      </c>
      <c r="F440" s="78">
        <v>149.01376146788991</v>
      </c>
      <c r="G440" s="78">
        <v>192.82290076335877</v>
      </c>
      <c r="H440" s="78">
        <v>182.4756838905775</v>
      </c>
      <c r="I440" s="78">
        <v>139.60991957104557</v>
      </c>
      <c r="J440" s="78">
        <v>166.02144772117961</v>
      </c>
      <c r="K440" s="78">
        <v>174.38598901098902</v>
      </c>
      <c r="L440" s="78">
        <v>170.92896174863387</v>
      </c>
      <c r="M440" s="78">
        <v>174.42077230359521</v>
      </c>
      <c r="N440" s="78">
        <v>183.04089709762533</v>
      </c>
      <c r="O440" s="78">
        <v>147.55199999999999</v>
      </c>
      <c r="P440" s="78">
        <v>192.63870094722597</v>
      </c>
      <c r="Q440" s="78">
        <v>208.97398843930637</v>
      </c>
      <c r="S440" s="14" t="s">
        <v>519</v>
      </c>
      <c r="T440" s="14"/>
      <c r="U440" s="14"/>
      <c r="V440" s="67" t="s">
        <v>547</v>
      </c>
    </row>
    <row r="441" spans="1:22" x14ac:dyDescent="0.2">
      <c r="A441" s="54" t="s">
        <v>468</v>
      </c>
      <c r="B441" s="54" t="s">
        <v>464</v>
      </c>
      <c r="C441" s="78">
        <v>111.21560846560847</v>
      </c>
      <c r="D441" s="78">
        <v>140.22258699934341</v>
      </c>
      <c r="E441" s="78">
        <v>147.51188903566711</v>
      </c>
      <c r="F441" s="78">
        <v>171.57353928811284</v>
      </c>
      <c r="G441" s="78">
        <v>177.22757697456493</v>
      </c>
      <c r="H441" s="78">
        <v>180.43548387096774</v>
      </c>
      <c r="I441" s="78">
        <v>184.68501742160279</v>
      </c>
      <c r="J441" s="78">
        <v>175.37928621413576</v>
      </c>
      <c r="K441" s="78">
        <v>176.97690692792162</v>
      </c>
      <c r="L441" s="78">
        <v>176.21458625525946</v>
      </c>
      <c r="M441" s="78">
        <v>183.92816901408452</v>
      </c>
      <c r="N441" s="78">
        <v>211.9802399435427</v>
      </c>
      <c r="O441" s="78">
        <v>183.31131412508785</v>
      </c>
      <c r="P441" s="78">
        <v>187.69327731092437</v>
      </c>
      <c r="Q441" s="78">
        <v>200.71338028169015</v>
      </c>
      <c r="S441" s="14" t="s">
        <v>519</v>
      </c>
      <c r="T441" s="14"/>
      <c r="U441" s="14"/>
      <c r="V441" s="67" t="s">
        <v>547</v>
      </c>
    </row>
    <row r="442" spans="1:22" x14ac:dyDescent="0.2">
      <c r="A442" s="54" t="s">
        <v>537</v>
      </c>
      <c r="B442" s="54" t="s">
        <v>464</v>
      </c>
      <c r="C442" s="78">
        <v>137.41500806885423</v>
      </c>
      <c r="D442" s="78">
        <v>176.98729042725799</v>
      </c>
      <c r="E442" s="78">
        <v>194.20757825370674</v>
      </c>
      <c r="F442" s="78">
        <v>212.3318448227742</v>
      </c>
      <c r="G442" s="78">
        <v>216.2921286031042</v>
      </c>
      <c r="H442" s="78">
        <v>220.6759388038943</v>
      </c>
      <c r="I442" s="78">
        <v>231.16824644549763</v>
      </c>
      <c r="J442" s="78">
        <v>227.95544995544995</v>
      </c>
      <c r="K442" s="78">
        <v>223.4</v>
      </c>
      <c r="L442" s="78">
        <v>224.75683709869205</v>
      </c>
      <c r="M442" s="78">
        <v>216.15933585785027</v>
      </c>
      <c r="N442" s="78">
        <v>224.02515177797051</v>
      </c>
      <c r="O442" s="78">
        <v>238.27987145778556</v>
      </c>
      <c r="P442" s="78">
        <v>245.43397341211227</v>
      </c>
      <c r="Q442" s="78">
        <v>262.66829119707586</v>
      </c>
      <c r="S442" s="14" t="s">
        <v>564</v>
      </c>
      <c r="T442" s="14"/>
      <c r="U442" s="14"/>
      <c r="V442" s="67" t="s">
        <v>547</v>
      </c>
    </row>
    <row r="443" spans="1:22" x14ac:dyDescent="0.2">
      <c r="A443" s="54" t="s">
        <v>469</v>
      </c>
      <c r="B443" s="54" t="s">
        <v>464</v>
      </c>
      <c r="C443" s="78" t="s">
        <v>545</v>
      </c>
      <c r="D443" s="78" t="s">
        <v>545</v>
      </c>
      <c r="E443" s="78" t="s">
        <v>545</v>
      </c>
      <c r="F443" s="78" t="s">
        <v>545</v>
      </c>
      <c r="G443" s="78" t="s">
        <v>545</v>
      </c>
      <c r="H443" s="78" t="s">
        <v>545</v>
      </c>
      <c r="I443" s="78" t="s">
        <v>545</v>
      </c>
      <c r="J443" s="78">
        <v>200.81137724550899</v>
      </c>
      <c r="K443" s="78">
        <v>161.75560081466395</v>
      </c>
      <c r="L443" s="78">
        <v>141.16241062308478</v>
      </c>
      <c r="M443" s="78">
        <v>190.46894409937889</v>
      </c>
      <c r="N443" s="78">
        <v>192.01359832635984</v>
      </c>
      <c r="O443" s="78" t="s">
        <v>545</v>
      </c>
      <c r="P443" s="78">
        <v>144.9007164790174</v>
      </c>
      <c r="Q443" s="78">
        <v>146.36689930209371</v>
      </c>
      <c r="S443" s="14" t="s">
        <v>519</v>
      </c>
      <c r="T443" s="14"/>
      <c r="U443" s="14"/>
      <c r="V443" s="67" t="s">
        <v>547</v>
      </c>
    </row>
    <row r="444" spans="1:22" x14ac:dyDescent="0.2">
      <c r="A444" s="54" t="s">
        <v>470</v>
      </c>
      <c r="B444" s="54" t="s">
        <v>464</v>
      </c>
      <c r="C444" s="78">
        <v>142.59</v>
      </c>
      <c r="D444" s="78">
        <v>160.83547731888964</v>
      </c>
      <c r="E444" s="78">
        <v>172.49603960396038</v>
      </c>
      <c r="F444" s="78" t="s">
        <v>545</v>
      </c>
      <c r="G444" s="78" t="s">
        <v>545</v>
      </c>
      <c r="H444" s="78" t="s">
        <v>545</v>
      </c>
      <c r="I444" s="78">
        <v>215.84695244474213</v>
      </c>
      <c r="J444" s="78">
        <v>181.53670033670033</v>
      </c>
      <c r="K444" s="78">
        <v>212.79903978052127</v>
      </c>
      <c r="L444" s="78">
        <v>210.72285813388831</v>
      </c>
      <c r="M444" s="78">
        <v>225.43525858814647</v>
      </c>
      <c r="N444" s="78">
        <v>215.35408990420044</v>
      </c>
      <c r="O444" s="78">
        <v>215.01628664495115</v>
      </c>
      <c r="P444" s="78">
        <v>217.05164319248826</v>
      </c>
      <c r="Q444" s="78">
        <v>221.32867883995704</v>
      </c>
      <c r="S444" s="14" t="s">
        <v>520</v>
      </c>
      <c r="T444" s="14"/>
      <c r="U444" s="14"/>
      <c r="V444" s="67" t="s">
        <v>551</v>
      </c>
    </row>
    <row r="445" spans="1:22" x14ac:dyDescent="0.2">
      <c r="A445" s="54" t="s">
        <v>471</v>
      </c>
      <c r="B445" s="54" t="s">
        <v>464</v>
      </c>
      <c r="C445" s="78">
        <v>139.35583153347733</v>
      </c>
      <c r="D445" s="78">
        <v>167.14527119106023</v>
      </c>
      <c r="E445" s="78">
        <v>184.84815116911363</v>
      </c>
      <c r="F445" s="78">
        <v>191.14606134306175</v>
      </c>
      <c r="G445" s="78">
        <v>199.53231223968831</v>
      </c>
      <c r="H445" s="78">
        <v>200.72515171948751</v>
      </c>
      <c r="I445" s="78">
        <v>191.13816127375449</v>
      </c>
      <c r="J445" s="78">
        <v>183.42017994858611</v>
      </c>
      <c r="K445" s="78">
        <v>191.83836429308565</v>
      </c>
      <c r="L445" s="78">
        <v>195.02501934485426</v>
      </c>
      <c r="M445" s="78">
        <v>193.3057512488792</v>
      </c>
      <c r="N445" s="78">
        <v>212.09176891615542</v>
      </c>
      <c r="O445" s="78">
        <v>213.25374855824683</v>
      </c>
      <c r="P445" s="78">
        <v>217.33112244897958</v>
      </c>
      <c r="Q445" s="78">
        <v>220.70896983940463</v>
      </c>
      <c r="S445" s="14" t="s">
        <v>519</v>
      </c>
      <c r="T445" s="14"/>
      <c r="U445" s="14"/>
      <c r="V445" s="67" t="s">
        <v>547</v>
      </c>
    </row>
    <row r="446" spans="1:22" x14ac:dyDescent="0.2">
      <c r="A446" s="54" t="s">
        <v>172</v>
      </c>
      <c r="B446" s="54" t="s">
        <v>173</v>
      </c>
      <c r="C446" s="78">
        <v>434.99875041346615</v>
      </c>
      <c r="D446" s="78">
        <v>462.35107434386322</v>
      </c>
      <c r="E446" s="78">
        <v>483.37268949706259</v>
      </c>
      <c r="F446" s="78">
        <v>504.27305410749597</v>
      </c>
      <c r="G446" s="78">
        <v>511.1835793687672</v>
      </c>
      <c r="H446" s="78">
        <v>495.14142277291177</v>
      </c>
      <c r="I446" s="78">
        <v>514.50594662900471</v>
      </c>
      <c r="J446" s="78">
        <v>534.7635382397516</v>
      </c>
      <c r="K446" s="78">
        <v>503.21095584125209</v>
      </c>
      <c r="L446" s="78">
        <v>526.72644793363941</v>
      </c>
      <c r="M446" s="78">
        <v>554.48265726043508</v>
      </c>
      <c r="N446" s="78">
        <v>567.43758487795924</v>
      </c>
      <c r="O446" s="78">
        <v>590.34390936908062</v>
      </c>
      <c r="P446" s="78">
        <v>707.08073020837116</v>
      </c>
      <c r="Q446" s="78">
        <v>664.9496554225608</v>
      </c>
      <c r="S446" s="14" t="s">
        <v>518</v>
      </c>
      <c r="T446" s="14"/>
      <c r="U446" s="14"/>
      <c r="V446" s="67" t="s">
        <v>546</v>
      </c>
    </row>
    <row r="447" spans="1:22" x14ac:dyDescent="0.2">
      <c r="A447" s="54" t="s">
        <v>472</v>
      </c>
      <c r="B447" s="54" t="s">
        <v>173</v>
      </c>
      <c r="C447" s="78">
        <v>173.09171684105922</v>
      </c>
      <c r="D447" s="78">
        <v>213.60800045521793</v>
      </c>
      <c r="E447" s="78">
        <v>242.23985490818407</v>
      </c>
      <c r="F447" s="78">
        <v>260.97356525719516</v>
      </c>
      <c r="G447" s="78">
        <v>246.59790587833609</v>
      </c>
      <c r="H447" s="78">
        <v>222.48287418347061</v>
      </c>
      <c r="I447" s="78">
        <v>215.22152971406703</v>
      </c>
      <c r="J447" s="78">
        <v>227.50394600772873</v>
      </c>
      <c r="K447" s="78">
        <v>277.77299191374664</v>
      </c>
      <c r="L447" s="78">
        <v>232.7769315615316</v>
      </c>
      <c r="M447" s="78">
        <v>250.1042153958106</v>
      </c>
      <c r="N447" s="78">
        <v>247.50549563960988</v>
      </c>
      <c r="O447" s="78">
        <v>262.10928128494459</v>
      </c>
      <c r="P447" s="78">
        <v>277.69114394853239</v>
      </c>
      <c r="Q447" s="78">
        <v>296.61660099019906</v>
      </c>
      <c r="S447" s="14" t="s">
        <v>519</v>
      </c>
      <c r="T447" s="14"/>
      <c r="U447" s="14"/>
      <c r="V447" s="67" t="s">
        <v>547</v>
      </c>
    </row>
    <row r="448" spans="1:22" x14ac:dyDescent="0.2">
      <c r="A448" s="54" t="s">
        <v>174</v>
      </c>
      <c r="B448" s="54" t="s">
        <v>173</v>
      </c>
      <c r="C448" s="78">
        <v>134.26396951932122</v>
      </c>
      <c r="D448" s="78">
        <v>175.67976629009195</v>
      </c>
      <c r="E448" s="78">
        <v>191.14401305242788</v>
      </c>
      <c r="F448" s="78">
        <v>200.20941757268565</v>
      </c>
      <c r="G448" s="78">
        <v>186.36874295377677</v>
      </c>
      <c r="H448" s="78">
        <v>161.80683308951913</v>
      </c>
      <c r="I448" s="78">
        <v>152.62114105044594</v>
      </c>
      <c r="J448" s="78">
        <v>175.923777093838</v>
      </c>
      <c r="K448" s="78">
        <v>244.21115457736181</v>
      </c>
      <c r="L448" s="78">
        <v>205.52305944513068</v>
      </c>
      <c r="M448" s="78">
        <v>232.23293398227881</v>
      </c>
      <c r="N448" s="78">
        <v>244.91771889054809</v>
      </c>
      <c r="O448" s="78">
        <v>199.53327380229916</v>
      </c>
      <c r="P448" s="78">
        <v>204.88861531044458</v>
      </c>
      <c r="Q448" s="78">
        <v>218.2092634166745</v>
      </c>
      <c r="S448" s="14" t="s">
        <v>519</v>
      </c>
      <c r="T448" s="14"/>
      <c r="U448" s="14"/>
      <c r="V448" s="67" t="s">
        <v>547</v>
      </c>
    </row>
    <row r="449" spans="1:22" x14ac:dyDescent="0.2">
      <c r="A449" s="54" t="s">
        <v>473</v>
      </c>
      <c r="B449" s="54" t="s">
        <v>173</v>
      </c>
      <c r="C449" s="78">
        <v>122.63651050080776</v>
      </c>
      <c r="D449" s="78">
        <v>201.32754880694142</v>
      </c>
      <c r="E449" s="78">
        <v>224.62584686181771</v>
      </c>
      <c r="F449" s="78">
        <v>246.16869716558926</v>
      </c>
      <c r="G449" s="78">
        <v>238.95767453174409</v>
      </c>
      <c r="H449" s="78">
        <v>206.90761653051419</v>
      </c>
      <c r="I449" s="78">
        <v>223.2898413128984</v>
      </c>
      <c r="J449" s="78">
        <v>215.99329309188465</v>
      </c>
      <c r="K449" s="78">
        <v>238.84792265482102</v>
      </c>
      <c r="L449" s="78">
        <v>212.5463230672533</v>
      </c>
      <c r="M449" s="78">
        <v>253.64867827993666</v>
      </c>
      <c r="N449" s="78">
        <v>285.94464684451759</v>
      </c>
      <c r="O449" s="78">
        <v>307.83582593050716</v>
      </c>
      <c r="P449" s="78">
        <v>271.49249020461474</v>
      </c>
      <c r="Q449" s="78">
        <v>280.80681818181819</v>
      </c>
      <c r="S449" s="14" t="s">
        <v>519</v>
      </c>
      <c r="T449" s="14"/>
      <c r="U449" s="14"/>
      <c r="V449" s="67" t="s">
        <v>547</v>
      </c>
    </row>
    <row r="450" spans="1:22" x14ac:dyDescent="0.2">
      <c r="A450" s="54" t="s">
        <v>474</v>
      </c>
      <c r="B450" s="54" t="s">
        <v>173</v>
      </c>
      <c r="C450" s="78">
        <v>79.95561755008876</v>
      </c>
      <c r="D450" s="78">
        <v>106.31544615828167</v>
      </c>
      <c r="E450" s="78">
        <v>108.45879199428163</v>
      </c>
      <c r="F450" s="78">
        <v>118.43220006421463</v>
      </c>
      <c r="G450" s="78">
        <v>103.49237593568063</v>
      </c>
      <c r="H450" s="78">
        <v>86.440611836199153</v>
      </c>
      <c r="I450" s="78">
        <v>87.278293798228063</v>
      </c>
      <c r="J450" s="78">
        <v>88.86634420457375</v>
      </c>
      <c r="K450" s="78">
        <v>83.182975704912224</v>
      </c>
      <c r="L450" s="78">
        <v>89.789288479132949</v>
      </c>
      <c r="M450" s="78">
        <v>112.37555855762237</v>
      </c>
      <c r="N450" s="78">
        <v>122.50267582778027</v>
      </c>
      <c r="O450" s="78">
        <v>100.49948545554336</v>
      </c>
      <c r="P450" s="78">
        <v>105.0207591120855</v>
      </c>
      <c r="Q450" s="78">
        <v>110.16575542500085</v>
      </c>
      <c r="S450" s="14" t="s">
        <v>519</v>
      </c>
      <c r="T450" s="14"/>
      <c r="U450" s="14"/>
      <c r="V450" s="67" t="s">
        <v>547</v>
      </c>
    </row>
    <row r="451" spans="1:22" x14ac:dyDescent="0.2">
      <c r="A451" s="54" t="s">
        <v>475</v>
      </c>
      <c r="B451" s="54" t="s">
        <v>173</v>
      </c>
      <c r="C451" s="78">
        <v>148.86373494100923</v>
      </c>
      <c r="D451" s="78">
        <v>201.57596348358317</v>
      </c>
      <c r="E451" s="78">
        <v>223.57456290354341</v>
      </c>
      <c r="F451" s="78">
        <v>243.99406663623915</v>
      </c>
      <c r="G451" s="78">
        <v>239.49028512182477</v>
      </c>
      <c r="H451" s="78">
        <v>221.63979240532348</v>
      </c>
      <c r="I451" s="78">
        <v>231.66923768564959</v>
      </c>
      <c r="J451" s="78">
        <v>236.14163261776596</v>
      </c>
      <c r="K451" s="78">
        <v>225.10780433239401</v>
      </c>
      <c r="L451" s="78">
        <v>193.12812312826216</v>
      </c>
      <c r="M451" s="78">
        <v>208.01688515548767</v>
      </c>
      <c r="N451" s="78">
        <v>218.03803757828811</v>
      </c>
      <c r="O451" s="78">
        <v>229.7408631415241</v>
      </c>
      <c r="P451" s="78">
        <v>243.09505238590785</v>
      </c>
      <c r="Q451" s="78">
        <v>250.65699798597265</v>
      </c>
      <c r="S451" s="14" t="s">
        <v>519</v>
      </c>
      <c r="T451" s="14"/>
      <c r="U451" s="14"/>
      <c r="V451" s="67" t="s">
        <v>547</v>
      </c>
    </row>
    <row r="452" spans="1:22" x14ac:dyDescent="0.2">
      <c r="A452" s="54" t="s">
        <v>175</v>
      </c>
      <c r="B452" s="54" t="s">
        <v>173</v>
      </c>
      <c r="C452" s="78">
        <v>156.28689407242967</v>
      </c>
      <c r="D452" s="78">
        <v>192.0981098109811</v>
      </c>
      <c r="E452" s="78">
        <v>223.55815523985999</v>
      </c>
      <c r="F452" s="78">
        <v>238.84440605899547</v>
      </c>
      <c r="G452" s="78">
        <v>219.6547684936599</v>
      </c>
      <c r="H452" s="78">
        <v>180.24401531683617</v>
      </c>
      <c r="I452" s="78">
        <v>179.31228352033722</v>
      </c>
      <c r="J452" s="78">
        <v>171.87075092707045</v>
      </c>
      <c r="K452" s="78">
        <v>179.84943571624589</v>
      </c>
      <c r="L452" s="78">
        <v>179.36825107369282</v>
      </c>
      <c r="M452" s="78">
        <v>195.88486473643121</v>
      </c>
      <c r="N452" s="78">
        <v>206.92736892736892</v>
      </c>
      <c r="O452" s="78">
        <v>220.9024492852395</v>
      </c>
      <c r="P452" s="78">
        <v>234.41183376379431</v>
      </c>
      <c r="Q452" s="78">
        <v>251.12384561333064</v>
      </c>
      <c r="S452" s="14" t="s">
        <v>520</v>
      </c>
      <c r="T452" s="14"/>
      <c r="U452" s="14"/>
      <c r="V452" s="67" t="s">
        <v>551</v>
      </c>
    </row>
    <row r="453" spans="1:22" x14ac:dyDescent="0.2">
      <c r="A453" s="54" t="s">
        <v>176</v>
      </c>
      <c r="B453" s="54" t="s">
        <v>177</v>
      </c>
      <c r="C453" s="78">
        <v>181.65337870685465</v>
      </c>
      <c r="D453" s="78">
        <v>216.73385379701915</v>
      </c>
      <c r="E453" s="78">
        <v>246.6076083127862</v>
      </c>
      <c r="F453" s="78">
        <v>245.91476407914763</v>
      </c>
      <c r="G453" s="78">
        <v>243.46829552065154</v>
      </c>
      <c r="H453" s="78">
        <v>210.79145437702641</v>
      </c>
      <c r="I453" s="78">
        <v>175.74185318334688</v>
      </c>
      <c r="J453" s="78">
        <v>171.24904524939242</v>
      </c>
      <c r="K453" s="78">
        <v>163.23406694176984</v>
      </c>
      <c r="L453" s="78">
        <v>183.24572600866196</v>
      </c>
      <c r="M453" s="78">
        <v>203.62689755987856</v>
      </c>
      <c r="N453" s="78">
        <v>224.63111907695753</v>
      </c>
      <c r="O453" s="78">
        <v>231.56742323097464</v>
      </c>
      <c r="P453" s="78">
        <v>238.13499014670461</v>
      </c>
      <c r="Q453" s="78">
        <v>258.60051852652049</v>
      </c>
      <c r="S453" s="14" t="s">
        <v>521</v>
      </c>
      <c r="T453" s="14"/>
      <c r="U453" s="14"/>
      <c r="V453" s="67" t="s">
        <v>548</v>
      </c>
    </row>
    <row r="454" spans="1:22" x14ac:dyDescent="0.2">
      <c r="A454" s="54" t="s">
        <v>476</v>
      </c>
      <c r="B454" s="54" t="s">
        <v>177</v>
      </c>
      <c r="C454" s="78">
        <v>105.04232659748772</v>
      </c>
      <c r="D454" s="78">
        <v>122.39317165695705</v>
      </c>
      <c r="E454" s="78">
        <v>138.08029197080293</v>
      </c>
      <c r="F454" s="78">
        <v>152.55743700894067</v>
      </c>
      <c r="G454" s="78">
        <v>139.75097853961398</v>
      </c>
      <c r="H454" s="78">
        <v>140.87413055109684</v>
      </c>
      <c r="I454" s="78">
        <v>126.39760693164627</v>
      </c>
      <c r="J454" s="78">
        <v>152.47625583310457</v>
      </c>
      <c r="K454" s="78">
        <v>147.51601423487546</v>
      </c>
      <c r="L454" s="78">
        <v>147.14959016393442</v>
      </c>
      <c r="M454" s="78">
        <v>170.71170804504138</v>
      </c>
      <c r="N454" s="78">
        <v>222.98549349240781</v>
      </c>
      <c r="O454" s="78">
        <v>151.06239098349658</v>
      </c>
      <c r="P454" s="78">
        <v>153.07763089683775</v>
      </c>
      <c r="Q454" s="78">
        <v>161.89960853643137</v>
      </c>
      <c r="S454" s="14" t="s">
        <v>522</v>
      </c>
      <c r="T454" s="14"/>
      <c r="U454" s="14"/>
      <c r="V454" s="67" t="s">
        <v>549</v>
      </c>
    </row>
    <row r="455" spans="1:22" x14ac:dyDescent="0.2">
      <c r="A455" s="54" t="s">
        <v>477</v>
      </c>
      <c r="B455" s="54" t="s">
        <v>177</v>
      </c>
      <c r="C455" s="78">
        <v>96.767040109467203</v>
      </c>
      <c r="D455" s="78">
        <v>123.77811004784689</v>
      </c>
      <c r="E455" s="78">
        <v>142.28609260208441</v>
      </c>
      <c r="F455" s="78">
        <v>151.82326698695951</v>
      </c>
      <c r="G455" s="78">
        <v>153.75089118995078</v>
      </c>
      <c r="H455" s="78">
        <v>151.93990445059089</v>
      </c>
      <c r="I455" s="78">
        <v>152.43747810858144</v>
      </c>
      <c r="J455" s="78">
        <v>151.36969802757898</v>
      </c>
      <c r="K455" s="78">
        <v>263.42675661468371</v>
      </c>
      <c r="L455" s="78">
        <v>176.44038128249568</v>
      </c>
      <c r="M455" s="78">
        <v>183.55052532672761</v>
      </c>
      <c r="N455" s="78">
        <v>287.20376683143002</v>
      </c>
      <c r="O455" s="78">
        <v>263.90439738028408</v>
      </c>
      <c r="P455" s="78">
        <v>280.47317801177348</v>
      </c>
      <c r="Q455" s="78">
        <v>310.65250779937605</v>
      </c>
      <c r="S455" s="14" t="s">
        <v>519</v>
      </c>
      <c r="T455" s="14"/>
      <c r="U455" s="14"/>
      <c r="V455" s="67" t="s">
        <v>547</v>
      </c>
    </row>
    <row r="456" spans="1:22" x14ac:dyDescent="0.2">
      <c r="A456" s="54" t="s">
        <v>478</v>
      </c>
      <c r="B456" s="54" t="s">
        <v>177</v>
      </c>
      <c r="C456" s="78">
        <v>143.25855116550528</v>
      </c>
      <c r="D456" s="78">
        <v>154.53478943007738</v>
      </c>
      <c r="E456" s="78">
        <v>191.95790932697031</v>
      </c>
      <c r="F456" s="78">
        <v>197.52903631944324</v>
      </c>
      <c r="G456" s="78">
        <v>192.61313843329467</v>
      </c>
      <c r="H456" s="78">
        <v>185.01957158267837</v>
      </c>
      <c r="I456" s="78">
        <v>181.76230765254252</v>
      </c>
      <c r="J456" s="78">
        <v>181.00087561164048</v>
      </c>
      <c r="K456" s="78">
        <v>206.78146543732197</v>
      </c>
      <c r="L456" s="78">
        <v>195.10020640522006</v>
      </c>
      <c r="M456" s="78">
        <v>207.29135563466934</v>
      </c>
      <c r="N456" s="78">
        <v>220.24933320322666</v>
      </c>
      <c r="O456" s="78">
        <v>216.60765201031512</v>
      </c>
      <c r="P456" s="78">
        <v>218.03203737960069</v>
      </c>
      <c r="Q456" s="78">
        <v>238.65362186129451</v>
      </c>
      <c r="S456" s="14" t="s">
        <v>519</v>
      </c>
      <c r="T456" s="14"/>
      <c r="U456" s="14"/>
      <c r="V456" s="67" t="s">
        <v>547</v>
      </c>
    </row>
    <row r="457" spans="1:22" x14ac:dyDescent="0.2">
      <c r="A457" s="54" t="s">
        <v>479</v>
      </c>
      <c r="B457" s="54" t="s">
        <v>177</v>
      </c>
      <c r="C457" s="78">
        <v>106.14292118924021</v>
      </c>
      <c r="D457" s="78">
        <v>124.42203732540032</v>
      </c>
      <c r="E457" s="78">
        <v>138.59491608277659</v>
      </c>
      <c r="F457" s="78">
        <v>142.17670654632803</v>
      </c>
      <c r="G457" s="78">
        <v>137.98626220362621</v>
      </c>
      <c r="H457" s="78">
        <v>130.03878058896723</v>
      </c>
      <c r="I457" s="78">
        <v>131.01344994855211</v>
      </c>
      <c r="J457" s="78">
        <v>144.51613613026257</v>
      </c>
      <c r="K457" s="78">
        <v>134.3166558057587</v>
      </c>
      <c r="L457" s="78">
        <v>157.46443906066349</v>
      </c>
      <c r="M457" s="78">
        <v>152.51012404016538</v>
      </c>
      <c r="N457" s="78">
        <v>161.35288592495186</v>
      </c>
      <c r="O457" s="78">
        <v>177.80428336079078</v>
      </c>
      <c r="P457" s="78">
        <v>178.78943988256341</v>
      </c>
      <c r="Q457" s="78">
        <v>183.57977802902698</v>
      </c>
      <c r="S457" s="14" t="s">
        <v>519</v>
      </c>
      <c r="T457" s="14"/>
      <c r="U457" s="14"/>
      <c r="V457" s="67" t="s">
        <v>547</v>
      </c>
    </row>
    <row r="458" spans="1:22" x14ac:dyDescent="0.2">
      <c r="A458" s="54" t="s">
        <v>178</v>
      </c>
      <c r="B458" s="54" t="s">
        <v>177</v>
      </c>
      <c r="C458" s="78">
        <v>150.09889250647319</v>
      </c>
      <c r="D458" s="78">
        <v>176.85145566196826</v>
      </c>
      <c r="E458" s="78">
        <v>200.98016267367154</v>
      </c>
      <c r="F458" s="78">
        <v>208.36381553757602</v>
      </c>
      <c r="G458" s="78">
        <v>203.34413855451527</v>
      </c>
      <c r="H458" s="78">
        <v>191.3054161873761</v>
      </c>
      <c r="I458" s="78">
        <v>176.19694228548985</v>
      </c>
      <c r="J458" s="78">
        <v>176.59177263855207</v>
      </c>
      <c r="K458" s="78">
        <v>170.97672281954516</v>
      </c>
      <c r="L458" s="78">
        <v>177.03369026156176</v>
      </c>
      <c r="M458" s="78">
        <v>191.61073577205693</v>
      </c>
      <c r="N458" s="78">
        <v>206.50443943324461</v>
      </c>
      <c r="O458" s="78">
        <v>215.74911829454578</v>
      </c>
      <c r="P458" s="78">
        <v>222.11600219622608</v>
      </c>
      <c r="Q458" s="78">
        <v>247.05229893238433</v>
      </c>
      <c r="S458" s="14" t="s">
        <v>519</v>
      </c>
      <c r="T458" s="14"/>
      <c r="U458" s="14"/>
      <c r="V458" s="67" t="s">
        <v>547</v>
      </c>
    </row>
    <row r="459" spans="1:22" x14ac:dyDescent="0.2">
      <c r="A459" s="54" t="s">
        <v>480</v>
      </c>
      <c r="B459" s="54" t="s">
        <v>177</v>
      </c>
      <c r="C459" s="78">
        <v>150.03533795939347</v>
      </c>
      <c r="D459" s="78">
        <v>191.69495679091963</v>
      </c>
      <c r="E459" s="78">
        <v>200.3146907216495</v>
      </c>
      <c r="F459" s="78">
        <v>207.92239583333333</v>
      </c>
      <c r="G459" s="78">
        <v>217.08779415567622</v>
      </c>
      <c r="H459" s="78">
        <v>198.64975450081832</v>
      </c>
      <c r="I459" s="78">
        <v>209.34059834844999</v>
      </c>
      <c r="J459" s="78">
        <v>244.79177343223196</v>
      </c>
      <c r="K459" s="78">
        <v>332.87575311286651</v>
      </c>
      <c r="L459" s="78">
        <v>321.99627709081238</v>
      </c>
      <c r="M459" s="78">
        <v>318.9247991571184</v>
      </c>
      <c r="N459" s="78">
        <v>314.6860297016691</v>
      </c>
      <c r="O459" s="78">
        <v>306.87841028331587</v>
      </c>
      <c r="P459" s="78">
        <v>268.67968147957873</v>
      </c>
      <c r="Q459" s="78">
        <v>287.10057070386813</v>
      </c>
      <c r="S459" s="14" t="s">
        <v>519</v>
      </c>
      <c r="T459" s="14"/>
      <c r="U459" s="14"/>
      <c r="V459" s="67" t="s">
        <v>547</v>
      </c>
    </row>
    <row r="460" spans="1:22" x14ac:dyDescent="0.2">
      <c r="A460" s="54" t="s">
        <v>177</v>
      </c>
      <c r="B460" s="54" t="s">
        <v>177</v>
      </c>
      <c r="C460" s="78">
        <v>125.9574294734698</v>
      </c>
      <c r="D460" s="78">
        <v>262.348731426261</v>
      </c>
      <c r="E460" s="78">
        <v>423.79416792357966</v>
      </c>
      <c r="F460" s="78">
        <v>379.78194121805876</v>
      </c>
      <c r="G460" s="78">
        <v>355.14573721163492</v>
      </c>
      <c r="H460" s="78">
        <v>310.6697757491566</v>
      </c>
      <c r="I460" s="78">
        <v>307.06192531431788</v>
      </c>
      <c r="J460" s="78">
        <v>320.43867041198502</v>
      </c>
      <c r="K460" s="78">
        <v>320.57777361319341</v>
      </c>
      <c r="L460" s="78">
        <v>328.48975428836349</v>
      </c>
      <c r="M460" s="78">
        <v>364.03035026590868</v>
      </c>
      <c r="N460" s="78">
        <v>440.46655686705094</v>
      </c>
      <c r="O460" s="78">
        <v>408.49250361271675</v>
      </c>
      <c r="P460" s="78">
        <v>416.53871817383668</v>
      </c>
      <c r="Q460" s="78">
        <v>446.92116649359639</v>
      </c>
      <c r="S460" s="14" t="s">
        <v>520</v>
      </c>
      <c r="T460" s="14"/>
      <c r="U460" s="14"/>
      <c r="V460" s="67" t="s">
        <v>551</v>
      </c>
    </row>
    <row r="461" spans="1:22" x14ac:dyDescent="0.2">
      <c r="A461" s="54" t="s">
        <v>481</v>
      </c>
      <c r="B461" s="54" t="s">
        <v>177</v>
      </c>
      <c r="C461" s="78">
        <v>173.3722576079264</v>
      </c>
      <c r="D461" s="78">
        <v>186.65610703164046</v>
      </c>
      <c r="E461" s="78">
        <v>216.55406325665859</v>
      </c>
      <c r="F461" s="78">
        <v>232.89922480620154</v>
      </c>
      <c r="G461" s="78">
        <v>217.24902534113062</v>
      </c>
      <c r="H461" s="78">
        <v>200.67078464106845</v>
      </c>
      <c r="I461" s="78">
        <v>197.95590045890384</v>
      </c>
      <c r="J461" s="78">
        <v>193.82245479087311</v>
      </c>
      <c r="K461" s="78">
        <v>252.83695409567741</v>
      </c>
      <c r="L461" s="78">
        <v>210.23004764191012</v>
      </c>
      <c r="M461" s="78">
        <v>211.0431588948984</v>
      </c>
      <c r="N461" s="78">
        <v>245.75274184733104</v>
      </c>
      <c r="O461" s="78">
        <v>242.99821766332025</v>
      </c>
      <c r="P461" s="78">
        <v>259.5</v>
      </c>
      <c r="Q461" s="78">
        <v>261.21697882023454</v>
      </c>
      <c r="S461" s="14" t="s">
        <v>521</v>
      </c>
      <c r="T461" s="14"/>
      <c r="U461" s="14"/>
      <c r="V461" s="67" t="s">
        <v>548</v>
      </c>
    </row>
    <row r="462" spans="1:22" x14ac:dyDescent="0.2">
      <c r="A462" s="54" t="s">
        <v>179</v>
      </c>
      <c r="B462" s="54" t="s">
        <v>180</v>
      </c>
      <c r="C462" s="78">
        <v>95.963786939636321</v>
      </c>
      <c r="D462" s="78">
        <v>121.8404611288865</v>
      </c>
      <c r="E462" s="78">
        <v>135.82174917255995</v>
      </c>
      <c r="F462" s="78">
        <v>145.1807384760113</v>
      </c>
      <c r="G462" s="78">
        <v>128.6196799851156</v>
      </c>
      <c r="H462" s="78">
        <v>107.64788634628289</v>
      </c>
      <c r="I462" s="78">
        <v>100.16059115464009</v>
      </c>
      <c r="J462" s="78">
        <v>94.306085019977729</v>
      </c>
      <c r="K462" s="78">
        <v>101.99798063143267</v>
      </c>
      <c r="L462" s="78">
        <v>93.005548718613042</v>
      </c>
      <c r="M462" s="78">
        <v>106.41126518327421</v>
      </c>
      <c r="N462" s="78">
        <v>111.39264326662831</v>
      </c>
      <c r="O462" s="78">
        <v>114.06763689666003</v>
      </c>
      <c r="P462" s="78">
        <v>138.90212308074328</v>
      </c>
      <c r="Q462" s="78">
        <v>141.18361947081397</v>
      </c>
      <c r="S462" s="14" t="s">
        <v>519</v>
      </c>
      <c r="T462" s="14"/>
      <c r="U462" s="14"/>
      <c r="V462" s="67" t="s">
        <v>547</v>
      </c>
    </row>
    <row r="463" spans="1:22" x14ac:dyDescent="0.2">
      <c r="A463" s="54" t="s">
        <v>482</v>
      </c>
      <c r="B463" s="54" t="s">
        <v>180</v>
      </c>
      <c r="C463" s="78">
        <v>76.130646515533172</v>
      </c>
      <c r="D463" s="78">
        <v>152.11000489636038</v>
      </c>
      <c r="E463" s="78">
        <v>139.51085169352186</v>
      </c>
      <c r="F463" s="78">
        <v>133.95296223958334</v>
      </c>
      <c r="G463" s="78">
        <v>117.52204101404811</v>
      </c>
      <c r="H463" s="78">
        <v>110.37307692307692</v>
      </c>
      <c r="I463" s="78">
        <v>87.649319575295351</v>
      </c>
      <c r="J463" s="78">
        <v>102.49919010455014</v>
      </c>
      <c r="K463" s="78">
        <v>84.27083934237092</v>
      </c>
      <c r="L463" s="78" t="s">
        <v>545</v>
      </c>
      <c r="M463" s="78">
        <v>123.10842016333427</v>
      </c>
      <c r="N463" s="78">
        <v>113.30264255910987</v>
      </c>
      <c r="O463" s="78">
        <v>117.3739782929117</v>
      </c>
      <c r="P463" s="78">
        <v>122.41742052209874</v>
      </c>
      <c r="Q463" s="78">
        <v>125.50804540351753</v>
      </c>
      <c r="S463" s="14" t="s">
        <v>521</v>
      </c>
      <c r="T463" s="14"/>
      <c r="U463" s="14"/>
      <c r="V463" s="67" t="s">
        <v>548</v>
      </c>
    </row>
    <row r="464" spans="1:22" x14ac:dyDescent="0.2">
      <c r="A464" s="54" t="s">
        <v>181</v>
      </c>
      <c r="B464" s="54" t="s">
        <v>180</v>
      </c>
      <c r="C464" s="78">
        <v>116.55478948203493</v>
      </c>
      <c r="D464" s="78">
        <v>128.71607874795177</v>
      </c>
      <c r="E464" s="78">
        <v>144.86149808293573</v>
      </c>
      <c r="F464" s="78">
        <v>151.15808860559144</v>
      </c>
      <c r="G464" s="78">
        <v>132.79037355774722</v>
      </c>
      <c r="H464" s="78">
        <v>118.65878148400272</v>
      </c>
      <c r="I464" s="78">
        <v>119.69538899327262</v>
      </c>
      <c r="J464" s="78">
        <v>116.50378108177391</v>
      </c>
      <c r="K464" s="78">
        <v>110.05627380871192</v>
      </c>
      <c r="L464" s="78">
        <v>115.58949127008653</v>
      </c>
      <c r="M464" s="78">
        <v>126.28141961623729</v>
      </c>
      <c r="N464" s="78">
        <v>132.28104405338374</v>
      </c>
      <c r="O464" s="78">
        <v>137.17509489637268</v>
      </c>
      <c r="P464" s="78">
        <v>144.24563266138753</v>
      </c>
      <c r="Q464" s="78">
        <v>152.55812008308513</v>
      </c>
      <c r="S464" s="14" t="s">
        <v>519</v>
      </c>
      <c r="T464" s="14"/>
      <c r="U464" s="14"/>
      <c r="V464" s="67" t="s">
        <v>547</v>
      </c>
    </row>
    <row r="465" spans="1:22" x14ac:dyDescent="0.2">
      <c r="A465" s="54" t="s">
        <v>483</v>
      </c>
      <c r="B465" s="54" t="s">
        <v>180</v>
      </c>
      <c r="C465" s="78">
        <v>110.85366120218579</v>
      </c>
      <c r="D465" s="78">
        <v>125.18402366863906</v>
      </c>
      <c r="E465" s="78">
        <v>159.04630168899243</v>
      </c>
      <c r="F465" s="78">
        <v>156.8126546146527</v>
      </c>
      <c r="G465" s="78">
        <v>129.61756215662538</v>
      </c>
      <c r="H465" s="78">
        <v>107.68218773096822</v>
      </c>
      <c r="I465" s="78">
        <v>102.21479713603819</v>
      </c>
      <c r="J465" s="78">
        <v>96.189785863179836</v>
      </c>
      <c r="K465" s="78">
        <v>97.823948879422119</v>
      </c>
      <c r="L465" s="78">
        <v>101.50303755522827</v>
      </c>
      <c r="M465" s="78">
        <v>113.19374313940725</v>
      </c>
      <c r="N465" s="78">
        <v>121.3318957771788</v>
      </c>
      <c r="O465" s="78">
        <v>134.65495597593932</v>
      </c>
      <c r="P465" s="78">
        <v>136.81543936954495</v>
      </c>
      <c r="Q465" s="78">
        <v>133.85593797921283</v>
      </c>
      <c r="S465" s="14" t="s">
        <v>519</v>
      </c>
      <c r="T465" s="14"/>
      <c r="U465" s="14"/>
      <c r="V465" s="67" t="s">
        <v>547</v>
      </c>
    </row>
    <row r="466" spans="1:22" x14ac:dyDescent="0.2">
      <c r="A466" s="54" t="s">
        <v>484</v>
      </c>
      <c r="B466" s="54" t="s">
        <v>180</v>
      </c>
      <c r="C466" s="78">
        <v>108.62062056331578</v>
      </c>
      <c r="D466" s="78">
        <v>147.15921818996415</v>
      </c>
      <c r="E466" s="78">
        <v>169.86461241142365</v>
      </c>
      <c r="F466" s="78">
        <v>173.08555063785474</v>
      </c>
      <c r="G466" s="78">
        <v>151.5498266013872</v>
      </c>
      <c r="H466" s="78">
        <v>136.06487357711293</v>
      </c>
      <c r="I466" s="78">
        <v>122.20193464555561</v>
      </c>
      <c r="J466" s="78">
        <v>118.17627377879744</v>
      </c>
      <c r="K466" s="78">
        <v>118.05249601948113</v>
      </c>
      <c r="L466" s="78">
        <v>129.89818753467728</v>
      </c>
      <c r="M466" s="78">
        <v>136.53384284472108</v>
      </c>
      <c r="N466" s="78">
        <v>138.03023496113931</v>
      </c>
      <c r="O466" s="78">
        <v>134.08217917251051</v>
      </c>
      <c r="P466" s="78">
        <v>138.69503515691991</v>
      </c>
      <c r="Q466" s="78">
        <v>142.48901583567857</v>
      </c>
      <c r="S466" s="14" t="s">
        <v>519</v>
      </c>
      <c r="T466" s="14"/>
      <c r="U466" s="14"/>
      <c r="V466" s="67" t="s">
        <v>547</v>
      </c>
    </row>
    <row r="467" spans="1:22" x14ac:dyDescent="0.2">
      <c r="A467" s="54" t="s">
        <v>485</v>
      </c>
      <c r="B467" s="54" t="s">
        <v>180</v>
      </c>
      <c r="C467" s="78">
        <v>112.64996602211652</v>
      </c>
      <c r="D467" s="78">
        <v>326.75675956199075</v>
      </c>
      <c r="E467" s="78">
        <v>444.30304191616767</v>
      </c>
      <c r="F467" s="78">
        <v>474.50303461356094</v>
      </c>
      <c r="G467" s="78">
        <v>455.24187452758883</v>
      </c>
      <c r="H467" s="78">
        <v>423.27241071008422</v>
      </c>
      <c r="I467" s="78">
        <v>417.90546802594997</v>
      </c>
      <c r="J467" s="78">
        <v>145.24022319262494</v>
      </c>
      <c r="K467" s="78">
        <v>165.00964707006065</v>
      </c>
      <c r="L467" s="78">
        <v>154.71245040619687</v>
      </c>
      <c r="M467" s="78">
        <v>189.41265506387705</v>
      </c>
      <c r="N467" s="78">
        <v>194.65786737784205</v>
      </c>
      <c r="O467" s="78">
        <v>214.68466175485599</v>
      </c>
      <c r="P467" s="78">
        <v>223.63159751311787</v>
      </c>
      <c r="Q467" s="78">
        <v>231.42476014139035</v>
      </c>
      <c r="S467" s="14" t="s">
        <v>519</v>
      </c>
      <c r="T467" s="14"/>
      <c r="U467" s="14"/>
      <c r="V467" s="67" t="s">
        <v>547</v>
      </c>
    </row>
    <row r="468" spans="1:22" x14ac:dyDescent="0.2">
      <c r="A468" s="54" t="s">
        <v>486</v>
      </c>
      <c r="B468" s="54" t="s">
        <v>180</v>
      </c>
      <c r="C468" s="78">
        <v>87.617370892018783</v>
      </c>
      <c r="D468" s="78">
        <v>123.07749234032524</v>
      </c>
      <c r="E468" s="78">
        <v>153.11106458217012</v>
      </c>
      <c r="F468" s="78">
        <v>154.4043321299639</v>
      </c>
      <c r="G468" s="78">
        <v>137.7334556294428</v>
      </c>
      <c r="H468" s="78">
        <v>130.50249988739245</v>
      </c>
      <c r="I468" s="78">
        <v>106.13830954994512</v>
      </c>
      <c r="J468" s="78">
        <v>106.85339330945934</v>
      </c>
      <c r="K468" s="78">
        <v>100.48632231756011</v>
      </c>
      <c r="L468" s="78">
        <v>107.68325810941916</v>
      </c>
      <c r="M468" s="78">
        <v>119.11435165757449</v>
      </c>
      <c r="N468" s="78">
        <v>121.14043222654632</v>
      </c>
      <c r="O468" s="78">
        <v>121.11285794497473</v>
      </c>
      <c r="P468" s="78">
        <v>125.70876247821265</v>
      </c>
      <c r="Q468" s="78">
        <v>130.78999131053007</v>
      </c>
      <c r="S468" s="14" t="s">
        <v>521</v>
      </c>
      <c r="T468" s="14"/>
      <c r="U468" s="14"/>
      <c r="V468" s="67" t="s">
        <v>548</v>
      </c>
    </row>
    <row r="469" spans="1:22" x14ac:dyDescent="0.2">
      <c r="A469" s="54" t="s">
        <v>182</v>
      </c>
      <c r="B469" s="54" t="s">
        <v>180</v>
      </c>
      <c r="C469" s="78">
        <v>103.28655920386151</v>
      </c>
      <c r="D469" s="78">
        <v>125.65694796393423</v>
      </c>
      <c r="E469" s="78">
        <v>137.72514822348205</v>
      </c>
      <c r="F469" s="78">
        <v>144.14261935169108</v>
      </c>
      <c r="G469" s="78">
        <v>131.96645126394898</v>
      </c>
      <c r="H469" s="78">
        <v>126.28274399067166</v>
      </c>
      <c r="I469" s="78">
        <v>121.81545638178832</v>
      </c>
      <c r="J469" s="78">
        <v>119.21831433107231</v>
      </c>
      <c r="K469" s="78">
        <v>112.95816153628918</v>
      </c>
      <c r="L469" s="78">
        <v>121.79393150186228</v>
      </c>
      <c r="M469" s="78">
        <v>129.92155022497033</v>
      </c>
      <c r="N469" s="78">
        <v>139.53775422632103</v>
      </c>
      <c r="O469" s="78">
        <v>144.10109958060008</v>
      </c>
      <c r="P469" s="78">
        <v>150.85901244480129</v>
      </c>
      <c r="Q469" s="78">
        <v>160.74676048394676</v>
      </c>
      <c r="S469" s="14" t="s">
        <v>519</v>
      </c>
      <c r="T469" s="14"/>
      <c r="U469" s="14"/>
      <c r="V469" s="67" t="s">
        <v>547</v>
      </c>
    </row>
    <row r="470" spans="1:22" x14ac:dyDescent="0.2">
      <c r="A470" s="54" t="s">
        <v>183</v>
      </c>
      <c r="B470" s="54" t="s">
        <v>180</v>
      </c>
      <c r="C470" s="78">
        <v>90.926305144735181</v>
      </c>
      <c r="D470" s="78">
        <v>106.38522395326193</v>
      </c>
      <c r="E470" s="78">
        <v>126.80011641443539</v>
      </c>
      <c r="F470" s="78">
        <v>136.622658853269</v>
      </c>
      <c r="G470" s="78">
        <v>110.36740018148821</v>
      </c>
      <c r="H470" s="78">
        <v>95.35970654627539</v>
      </c>
      <c r="I470" s="78">
        <v>90.383227176220814</v>
      </c>
      <c r="J470" s="78">
        <v>83.742226915405368</v>
      </c>
      <c r="K470" s="78">
        <v>86.527742821187502</v>
      </c>
      <c r="L470" s="78">
        <v>92.632541756618565</v>
      </c>
      <c r="M470" s="78">
        <v>99.65374211000902</v>
      </c>
      <c r="N470" s="78">
        <v>102.96505526403929</v>
      </c>
      <c r="O470" s="78">
        <v>108.88957460877232</v>
      </c>
      <c r="P470" s="78">
        <v>114.64138157175648</v>
      </c>
      <c r="Q470" s="78">
        <v>121.69351648351649</v>
      </c>
      <c r="S470" s="14" t="s">
        <v>521</v>
      </c>
      <c r="T470" s="14"/>
      <c r="U470" s="14"/>
      <c r="V470" s="67" t="s">
        <v>548</v>
      </c>
    </row>
    <row r="471" spans="1:22" x14ac:dyDescent="0.2">
      <c r="A471" s="54" t="s">
        <v>487</v>
      </c>
      <c r="B471" s="54" t="s">
        <v>488</v>
      </c>
      <c r="C471" s="78">
        <v>89.528884315743056</v>
      </c>
      <c r="D471" s="78">
        <v>112.44374581939799</v>
      </c>
      <c r="E471" s="78">
        <v>166.81762244646814</v>
      </c>
      <c r="F471" s="78">
        <v>197.19407933688572</v>
      </c>
      <c r="G471" s="78">
        <v>185.62653132656632</v>
      </c>
      <c r="H471" s="78">
        <v>156.8067341599363</v>
      </c>
      <c r="I471" s="78">
        <v>146.33506985555292</v>
      </c>
      <c r="J471" s="78">
        <v>139.97467280659234</v>
      </c>
      <c r="K471" s="78">
        <v>144.68686017102252</v>
      </c>
      <c r="L471" s="78">
        <v>136.19316299976342</v>
      </c>
      <c r="M471" s="78">
        <v>156.37556399905012</v>
      </c>
      <c r="N471" s="78">
        <v>159.52887357414448</v>
      </c>
      <c r="O471" s="78">
        <v>165.04962579159471</v>
      </c>
      <c r="P471" s="78">
        <v>168.70481721899557</v>
      </c>
      <c r="Q471" s="78">
        <v>180.94185520361992</v>
      </c>
      <c r="S471" s="14" t="s">
        <v>519</v>
      </c>
      <c r="T471" s="14"/>
      <c r="U471" s="14"/>
      <c r="V471" s="67" t="s">
        <v>547</v>
      </c>
    </row>
    <row r="472" spans="1:22" x14ac:dyDescent="0.2">
      <c r="A472" s="54" t="s">
        <v>489</v>
      </c>
      <c r="B472" s="54" t="s">
        <v>488</v>
      </c>
      <c r="C472" s="78">
        <v>162.71799166040057</v>
      </c>
      <c r="D472" s="78">
        <v>155.79485018262349</v>
      </c>
      <c r="E472" s="78">
        <v>186.35046631122853</v>
      </c>
      <c r="F472" s="78">
        <v>194.09489587325922</v>
      </c>
      <c r="G472" s="78">
        <v>185.1923892720788</v>
      </c>
      <c r="H472" s="78">
        <v>156.16280670623507</v>
      </c>
      <c r="I472" s="78">
        <v>165.38547968885047</v>
      </c>
      <c r="J472" s="78">
        <v>168.51048426594832</v>
      </c>
      <c r="K472" s="78">
        <v>156.88949964978531</v>
      </c>
      <c r="L472" s="78">
        <v>158.0848317336897</v>
      </c>
      <c r="M472" s="78">
        <v>164.42282922164279</v>
      </c>
      <c r="N472" s="78">
        <v>169.84683221856426</v>
      </c>
      <c r="O472" s="78">
        <v>172.75564324002383</v>
      </c>
      <c r="P472" s="78">
        <v>180.51565101070153</v>
      </c>
      <c r="Q472" s="78">
        <v>188.69512556266287</v>
      </c>
      <c r="S472" s="14" t="s">
        <v>519</v>
      </c>
      <c r="T472" s="14"/>
      <c r="U472" s="14"/>
      <c r="V472" s="67" t="s">
        <v>547</v>
      </c>
    </row>
    <row r="473" spans="1:22" x14ac:dyDescent="0.2">
      <c r="A473" s="54" t="s">
        <v>490</v>
      </c>
      <c r="B473" s="54" t="s">
        <v>491</v>
      </c>
      <c r="C473" s="78">
        <v>95.088888888888889</v>
      </c>
      <c r="D473" s="78">
        <v>114.30554016620499</v>
      </c>
      <c r="E473" s="78">
        <v>146.28611227190416</v>
      </c>
      <c r="F473" s="78">
        <v>153.65097222222221</v>
      </c>
      <c r="G473" s="78">
        <v>151.45213628988643</v>
      </c>
      <c r="H473" s="78">
        <v>134.15575651234985</v>
      </c>
      <c r="I473" s="78">
        <v>134.67137017011737</v>
      </c>
      <c r="J473" s="78">
        <v>134.16318760666928</v>
      </c>
      <c r="K473" s="78">
        <v>129.222737511594</v>
      </c>
      <c r="L473" s="78">
        <v>134.98555334658715</v>
      </c>
      <c r="M473" s="78">
        <v>134.60732223103358</v>
      </c>
      <c r="N473" s="78">
        <v>142.95104895104896</v>
      </c>
      <c r="O473" s="78">
        <v>149.70428325155814</v>
      </c>
      <c r="P473" s="78">
        <v>151.54331337325348</v>
      </c>
      <c r="Q473" s="78">
        <v>163.05177865612649</v>
      </c>
      <c r="S473" s="14" t="s">
        <v>519</v>
      </c>
      <c r="T473" s="14"/>
      <c r="U473" s="14"/>
      <c r="V473" s="67" t="s">
        <v>547</v>
      </c>
    </row>
    <row r="474" spans="1:22" x14ac:dyDescent="0.2">
      <c r="A474" s="54" t="s">
        <v>492</v>
      </c>
      <c r="B474" s="54" t="s">
        <v>491</v>
      </c>
      <c r="C474" s="78">
        <v>119.67635393379967</v>
      </c>
      <c r="D474" s="78">
        <v>156.53450549450548</v>
      </c>
      <c r="E474" s="78">
        <v>115.98036782951394</v>
      </c>
      <c r="F474" s="78">
        <v>110.38792102206736</v>
      </c>
      <c r="G474" s="78">
        <v>110.03977932636469</v>
      </c>
      <c r="H474" s="78">
        <v>103.66039783001808</v>
      </c>
      <c r="I474" s="78">
        <v>94.830163043478265</v>
      </c>
      <c r="J474" s="78">
        <v>92.094342301412652</v>
      </c>
      <c r="K474" s="78">
        <v>157.8254399771069</v>
      </c>
      <c r="L474" s="78">
        <v>163.7378612924048</v>
      </c>
      <c r="M474" s="78">
        <v>169.87423599626086</v>
      </c>
      <c r="N474" s="78">
        <v>176.19774826789839</v>
      </c>
      <c r="O474" s="78">
        <v>191.28601327944574</v>
      </c>
      <c r="P474" s="78">
        <v>192.42221099725791</v>
      </c>
      <c r="Q474" s="78">
        <v>205.97361403508771</v>
      </c>
      <c r="S474" s="14" t="s">
        <v>519</v>
      </c>
      <c r="T474" s="14"/>
      <c r="U474" s="14"/>
      <c r="V474" s="67" t="s">
        <v>547</v>
      </c>
    </row>
    <row r="475" spans="1:22" x14ac:dyDescent="0.2">
      <c r="A475" s="54" t="s">
        <v>491</v>
      </c>
      <c r="B475" s="54" t="s">
        <v>491</v>
      </c>
      <c r="C475" s="78">
        <v>60.204081632653065</v>
      </c>
      <c r="D475" s="78">
        <v>134.24200913242009</v>
      </c>
      <c r="E475" s="78">
        <v>128.88056206088993</v>
      </c>
      <c r="F475" s="78">
        <v>125.78922716627635</v>
      </c>
      <c r="G475" s="78">
        <v>123.03764705882352</v>
      </c>
      <c r="H475" s="78">
        <v>101.78638497652582</v>
      </c>
      <c r="I475" s="78">
        <v>116.63526570048309</v>
      </c>
      <c r="J475" s="78">
        <v>121.98803827751196</v>
      </c>
      <c r="K475" s="78">
        <v>135.60194174757282</v>
      </c>
      <c r="L475" s="78">
        <v>122.28192771084338</v>
      </c>
      <c r="M475" s="78">
        <v>110.48130841121495</v>
      </c>
      <c r="N475" s="78">
        <v>116.0852534562212</v>
      </c>
      <c r="O475" s="78">
        <v>118.06018518518519</v>
      </c>
      <c r="P475" s="78">
        <v>120.15348837209302</v>
      </c>
      <c r="Q475" s="78">
        <v>137.7712895377129</v>
      </c>
      <c r="S475" s="14" t="s">
        <v>569</v>
      </c>
      <c r="T475" s="14"/>
      <c r="U475" s="14"/>
      <c r="V475" s="67" t="s">
        <v>567</v>
      </c>
    </row>
    <row r="476" spans="1:22" x14ac:dyDescent="0.2">
      <c r="A476" s="54" t="s">
        <v>184</v>
      </c>
      <c r="B476" s="54" t="s">
        <v>185</v>
      </c>
      <c r="C476" s="78">
        <v>77.815626291856134</v>
      </c>
      <c r="D476" s="78">
        <v>89.826744304831948</v>
      </c>
      <c r="E476" s="78">
        <v>99.258874112588742</v>
      </c>
      <c r="F476" s="78">
        <v>102.06602285222546</v>
      </c>
      <c r="G476" s="78">
        <v>104.92955690540096</v>
      </c>
      <c r="H476" s="78">
        <v>98.236886083000655</v>
      </c>
      <c r="I476" s="78">
        <v>96.085006173121769</v>
      </c>
      <c r="J476" s="78">
        <v>97.496931431851294</v>
      </c>
      <c r="K476" s="78">
        <v>94.938119242134533</v>
      </c>
      <c r="L476" s="78">
        <v>97.241109560657961</v>
      </c>
      <c r="M476" s="78">
        <v>101.20849708352294</v>
      </c>
      <c r="N476" s="78">
        <v>121.86940086171856</v>
      </c>
      <c r="O476" s="78">
        <v>103.2050876979787</v>
      </c>
      <c r="P476" s="78">
        <v>104.88827242391348</v>
      </c>
      <c r="Q476" s="78">
        <v>107.05124763108023</v>
      </c>
      <c r="S476" s="14" t="s">
        <v>519</v>
      </c>
      <c r="T476" s="14"/>
      <c r="U476" s="14"/>
      <c r="V476" s="67" t="s">
        <v>547</v>
      </c>
    </row>
    <row r="477" spans="1:22" x14ac:dyDescent="0.2">
      <c r="A477" s="54" t="s">
        <v>186</v>
      </c>
      <c r="B477" s="54" t="s">
        <v>185</v>
      </c>
      <c r="C477" s="78">
        <v>91.004420951465647</v>
      </c>
      <c r="D477" s="78">
        <v>105.05962008651495</v>
      </c>
      <c r="E477" s="78">
        <v>125.16840633737185</v>
      </c>
      <c r="F477" s="78">
        <v>139.22982769983994</v>
      </c>
      <c r="G477" s="78">
        <v>144.58574777308954</v>
      </c>
      <c r="H477" s="78">
        <v>125.29864211309524</v>
      </c>
      <c r="I477" s="78">
        <v>132.62749831032153</v>
      </c>
      <c r="J477" s="78">
        <v>125.36756394290641</v>
      </c>
      <c r="K477" s="78">
        <v>118.73632538569424</v>
      </c>
      <c r="L477" s="78">
        <v>125.25433794191333</v>
      </c>
      <c r="M477" s="78">
        <v>127.57714808043876</v>
      </c>
      <c r="N477" s="78">
        <v>143.46846439236268</v>
      </c>
      <c r="O477" s="78">
        <v>138.49855777897963</v>
      </c>
      <c r="P477" s="78">
        <v>177.6267347121497</v>
      </c>
      <c r="Q477" s="78">
        <v>192.13524813670242</v>
      </c>
      <c r="S477" s="14" t="s">
        <v>519</v>
      </c>
      <c r="T477" s="14"/>
      <c r="U477" s="14"/>
      <c r="V477" s="67" t="s">
        <v>547</v>
      </c>
    </row>
    <row r="478" spans="1:22" x14ac:dyDescent="0.2">
      <c r="A478" s="54" t="s">
        <v>187</v>
      </c>
      <c r="B478" s="54" t="s">
        <v>185</v>
      </c>
      <c r="C478" s="78">
        <v>64.499125024304874</v>
      </c>
      <c r="D478" s="78">
        <v>78.073348694316437</v>
      </c>
      <c r="E478" s="78">
        <v>100.33193197018919</v>
      </c>
      <c r="F478" s="78">
        <v>106.78583007533136</v>
      </c>
      <c r="G478" s="78">
        <v>112.13146411660941</v>
      </c>
      <c r="H478" s="78">
        <v>85.523470968918062</v>
      </c>
      <c r="I478" s="78">
        <v>92.280773521755293</v>
      </c>
      <c r="J478" s="78">
        <v>88.970390185407254</v>
      </c>
      <c r="K478" s="78">
        <v>101.01739679105823</v>
      </c>
      <c r="L478" s="78">
        <v>92.561923524670902</v>
      </c>
      <c r="M478" s="78">
        <v>98.410541285219097</v>
      </c>
      <c r="N478" s="78">
        <v>105.71676351470329</v>
      </c>
      <c r="O478" s="78">
        <v>110.353452057198</v>
      </c>
      <c r="P478" s="78">
        <v>113.81639430219349</v>
      </c>
      <c r="Q478" s="78">
        <v>120.31598873041028</v>
      </c>
      <c r="S478" s="14" t="s">
        <v>518</v>
      </c>
      <c r="T478" s="14"/>
      <c r="U478" s="14"/>
      <c r="V478" s="67" t="s">
        <v>546</v>
      </c>
    </row>
    <row r="479" spans="1:22" x14ac:dyDescent="0.2">
      <c r="A479" s="54" t="s">
        <v>188</v>
      </c>
      <c r="B479" s="54" t="s">
        <v>185</v>
      </c>
      <c r="C479" s="78">
        <v>68.642992509701287</v>
      </c>
      <c r="D479" s="78">
        <v>81.71890925346446</v>
      </c>
      <c r="E479" s="78">
        <v>88.118847324145335</v>
      </c>
      <c r="F479" s="78">
        <v>98.078053020425898</v>
      </c>
      <c r="G479" s="78">
        <v>102.32446080109551</v>
      </c>
      <c r="H479" s="78">
        <v>87.322627118644064</v>
      </c>
      <c r="I479" s="78">
        <v>100.27602905569007</v>
      </c>
      <c r="J479" s="78">
        <v>95.468121488478133</v>
      </c>
      <c r="K479" s="78">
        <v>95.905203136136848</v>
      </c>
      <c r="L479" s="78">
        <v>94.950395737011206</v>
      </c>
      <c r="M479" s="78">
        <v>94.214876033057848</v>
      </c>
      <c r="N479" s="78">
        <v>108.22586605080832</v>
      </c>
      <c r="O479" s="78">
        <v>101.66104423828874</v>
      </c>
      <c r="P479" s="78">
        <v>104.4615559945297</v>
      </c>
      <c r="Q479" s="78">
        <v>107.32452462943554</v>
      </c>
      <c r="S479" s="14" t="s">
        <v>519</v>
      </c>
      <c r="T479" s="14"/>
      <c r="U479" s="14"/>
      <c r="V479" s="67" t="s">
        <v>547</v>
      </c>
    </row>
    <row r="480" spans="1:22" x14ac:dyDescent="0.2">
      <c r="A480" s="54" t="s">
        <v>189</v>
      </c>
      <c r="B480" s="54" t="s">
        <v>185</v>
      </c>
      <c r="C480" s="78">
        <v>82.117733924016648</v>
      </c>
      <c r="D480" s="78">
        <v>98.125939849624061</v>
      </c>
      <c r="E480" s="78">
        <v>100.9248256164144</v>
      </c>
      <c r="F480" s="78">
        <v>114.32320661991803</v>
      </c>
      <c r="G480" s="78">
        <v>116.76842246811127</v>
      </c>
      <c r="H480" s="78">
        <v>106.34558157099698</v>
      </c>
      <c r="I480" s="78">
        <v>102.56520228253713</v>
      </c>
      <c r="J480" s="78">
        <v>98.584885490650819</v>
      </c>
      <c r="K480" s="78">
        <v>108.66101483160506</v>
      </c>
      <c r="L480" s="78">
        <v>102.46818101153505</v>
      </c>
      <c r="M480" s="78">
        <v>104.75753051725653</v>
      </c>
      <c r="N480" s="78">
        <v>104.12974773124635</v>
      </c>
      <c r="O480" s="78">
        <v>107.24684765612004</v>
      </c>
      <c r="P480" s="78">
        <v>112.38504556070923</v>
      </c>
      <c r="Q480" s="78">
        <v>118.1918021905078</v>
      </c>
      <c r="S480" s="14" t="s">
        <v>518</v>
      </c>
      <c r="T480" s="14"/>
      <c r="U480" s="14"/>
      <c r="V480" s="67" t="s">
        <v>546</v>
      </c>
    </row>
    <row r="481" spans="1:22" x14ac:dyDescent="0.2">
      <c r="A481" s="54" t="s">
        <v>185</v>
      </c>
      <c r="B481" s="54" t="s">
        <v>185</v>
      </c>
      <c r="C481" s="78">
        <v>93.806892944087878</v>
      </c>
      <c r="D481" s="78">
        <v>111.13545855430581</v>
      </c>
      <c r="E481" s="78">
        <v>128.2914454277286</v>
      </c>
      <c r="F481" s="78">
        <v>110.79765318970341</v>
      </c>
      <c r="G481" s="78">
        <v>154.6334051208423</v>
      </c>
      <c r="H481" s="78">
        <v>141.34774502393549</v>
      </c>
      <c r="I481" s="78">
        <v>143.65273823480155</v>
      </c>
      <c r="J481" s="78">
        <v>143.83459042851027</v>
      </c>
      <c r="K481" s="78">
        <v>132.89706910284963</v>
      </c>
      <c r="L481" s="78">
        <v>143.99424400282976</v>
      </c>
      <c r="M481" s="78">
        <v>147.3929584648242</v>
      </c>
      <c r="N481" s="78">
        <v>151.20319591527988</v>
      </c>
      <c r="O481" s="78" t="s">
        <v>545</v>
      </c>
      <c r="P481" s="78">
        <v>157.69578066745476</v>
      </c>
      <c r="Q481" s="78">
        <v>162.66002658025596</v>
      </c>
      <c r="S481" s="14" t="s">
        <v>518</v>
      </c>
      <c r="T481" s="14"/>
      <c r="U481" s="14"/>
      <c r="V481" s="67" t="s">
        <v>546</v>
      </c>
    </row>
    <row r="482" spans="1:22" x14ac:dyDescent="0.2">
      <c r="A482" s="54" t="s">
        <v>493</v>
      </c>
      <c r="B482" s="54" t="s">
        <v>185</v>
      </c>
      <c r="C482" s="78">
        <v>123.90359304714833</v>
      </c>
      <c r="D482" s="78">
        <v>123.66777310017271</v>
      </c>
      <c r="E482" s="78">
        <v>139.45584488381573</v>
      </c>
      <c r="F482" s="78">
        <v>158.17463477763121</v>
      </c>
      <c r="G482" s="78">
        <v>159.13099377375272</v>
      </c>
      <c r="H482" s="78">
        <v>140.12094847226743</v>
      </c>
      <c r="I482" s="78">
        <v>146.43553637248488</v>
      </c>
      <c r="J482" s="78">
        <v>146.58165762901282</v>
      </c>
      <c r="K482" s="78">
        <v>135.21193643466464</v>
      </c>
      <c r="L482" s="78">
        <v>139.3840369709194</v>
      </c>
      <c r="M482" s="78">
        <v>149.15251154867323</v>
      </c>
      <c r="N482" s="78">
        <v>157.8409572696163</v>
      </c>
      <c r="O482" s="78">
        <v>159.0878654522904</v>
      </c>
      <c r="P482" s="78">
        <v>164.60605815950561</v>
      </c>
      <c r="Q482" s="78">
        <v>171.94930792217471</v>
      </c>
      <c r="S482" s="14" t="s">
        <v>519</v>
      </c>
      <c r="T482" s="14"/>
      <c r="U482" s="14"/>
      <c r="V482" s="67" t="s">
        <v>547</v>
      </c>
    </row>
    <row r="483" spans="1:22" x14ac:dyDescent="0.2">
      <c r="A483" s="54" t="s">
        <v>190</v>
      </c>
      <c r="B483" s="54" t="s">
        <v>185</v>
      </c>
      <c r="C483" s="78">
        <v>69.060240963855421</v>
      </c>
      <c r="D483" s="78">
        <v>80.23969883641341</v>
      </c>
      <c r="E483" s="78">
        <v>82.535975114958077</v>
      </c>
      <c r="F483" s="78">
        <v>89.559828487203532</v>
      </c>
      <c r="G483" s="78">
        <v>93.506242759685932</v>
      </c>
      <c r="H483" s="78">
        <v>87.280938564400145</v>
      </c>
      <c r="I483" s="78">
        <v>95.326762491444214</v>
      </c>
      <c r="J483" s="78">
        <v>93.52125067677315</v>
      </c>
      <c r="K483" s="78">
        <v>118.80586996578047</v>
      </c>
      <c r="L483" s="78">
        <v>92.740075985850908</v>
      </c>
      <c r="M483" s="78">
        <v>114.89078051335778</v>
      </c>
      <c r="N483" s="78">
        <v>120.58702180441311</v>
      </c>
      <c r="O483" s="78">
        <v>104.51523797172869</v>
      </c>
      <c r="P483" s="78">
        <v>112.30143847932186</v>
      </c>
      <c r="Q483" s="78">
        <v>117.21264731973135</v>
      </c>
      <c r="S483" s="14" t="s">
        <v>523</v>
      </c>
      <c r="T483" s="14"/>
      <c r="U483" s="14"/>
      <c r="V483" s="67" t="s">
        <v>550</v>
      </c>
    </row>
    <row r="484" spans="1:22" x14ac:dyDescent="0.2">
      <c r="A484" s="54" t="s">
        <v>494</v>
      </c>
      <c r="B484" s="54" t="s">
        <v>495</v>
      </c>
      <c r="C484" s="78">
        <v>126.69757549978732</v>
      </c>
      <c r="D484" s="78">
        <v>146.17110741049126</v>
      </c>
      <c r="E484" s="78">
        <v>181.59768421052632</v>
      </c>
      <c r="F484" s="78">
        <v>193.93184740677239</v>
      </c>
      <c r="G484" s="78">
        <v>200.58894127732532</v>
      </c>
      <c r="H484" s="78">
        <v>195.39041095890411</v>
      </c>
      <c r="I484" s="78">
        <v>207.68921127911727</v>
      </c>
      <c r="J484" s="78">
        <v>206.21896907216495</v>
      </c>
      <c r="K484" s="78">
        <v>203.75951698731069</v>
      </c>
      <c r="L484" s="78">
        <v>208.59274357929067</v>
      </c>
      <c r="M484" s="78">
        <v>216.04842018875667</v>
      </c>
      <c r="N484" s="78">
        <v>224.85027613008796</v>
      </c>
      <c r="O484" s="78">
        <v>233.50471698113208</v>
      </c>
      <c r="P484" s="78">
        <v>195.92229038854805</v>
      </c>
      <c r="Q484" s="78">
        <v>205.94935411113389</v>
      </c>
      <c r="S484" s="14" t="s">
        <v>520</v>
      </c>
      <c r="T484" s="14"/>
      <c r="U484" s="14"/>
      <c r="V484" s="67" t="s">
        <v>551</v>
      </c>
    </row>
    <row r="485" spans="1:22" x14ac:dyDescent="0.2">
      <c r="A485" s="54" t="s">
        <v>496</v>
      </c>
      <c r="B485" s="54" t="s">
        <v>191</v>
      </c>
      <c r="C485" s="78">
        <v>108.77927121623782</v>
      </c>
      <c r="D485" s="78">
        <v>127.90339507136834</v>
      </c>
      <c r="E485" s="78">
        <v>146.92105303272817</v>
      </c>
      <c r="F485" s="78">
        <v>156.50652641277642</v>
      </c>
      <c r="G485" s="78">
        <v>154.48519251991715</v>
      </c>
      <c r="H485" s="78">
        <v>151.16939571150098</v>
      </c>
      <c r="I485" s="78">
        <v>150.90501965527667</v>
      </c>
      <c r="J485" s="78">
        <v>151.85594758979636</v>
      </c>
      <c r="K485" s="78">
        <v>147.78261259108828</v>
      </c>
      <c r="L485" s="78">
        <v>150.38345685626692</v>
      </c>
      <c r="M485" s="78">
        <v>156.78628363162261</v>
      </c>
      <c r="N485" s="78">
        <v>165.14499368890716</v>
      </c>
      <c r="O485" s="78">
        <v>200.19657744624834</v>
      </c>
      <c r="P485" s="78">
        <v>231.3323198673281</v>
      </c>
      <c r="Q485" s="78">
        <v>235.04164281625643</v>
      </c>
      <c r="S485" s="14" t="s">
        <v>568</v>
      </c>
      <c r="T485" s="14"/>
      <c r="U485" s="14"/>
      <c r="V485" s="67" t="s">
        <v>548</v>
      </c>
    </row>
    <row r="486" spans="1:22" x14ac:dyDescent="0.2">
      <c r="A486" s="54" t="s">
        <v>497</v>
      </c>
      <c r="B486" s="54" t="s">
        <v>191</v>
      </c>
      <c r="C486" s="78">
        <v>70.511987880384666</v>
      </c>
      <c r="D486" s="78">
        <v>87.9737812911726</v>
      </c>
      <c r="E486" s="78">
        <v>134.33121269757984</v>
      </c>
      <c r="F486" s="78">
        <v>227.32127686960999</v>
      </c>
      <c r="G486" s="78">
        <v>352.98318306797108</v>
      </c>
      <c r="H486" s="78">
        <v>91.306391334642427</v>
      </c>
      <c r="I486" s="78">
        <v>110.77341730195559</v>
      </c>
      <c r="J486" s="78">
        <v>108.55161204723365</v>
      </c>
      <c r="K486" s="78">
        <v>119.26700104220949</v>
      </c>
      <c r="L486" s="78">
        <v>108.4424304973231</v>
      </c>
      <c r="M486" s="78">
        <v>137.31292429870629</v>
      </c>
      <c r="N486" s="78">
        <v>135.90940966466914</v>
      </c>
      <c r="O486" s="78">
        <v>171.38443037974685</v>
      </c>
      <c r="P486" s="78">
        <v>167.61066883971668</v>
      </c>
      <c r="Q486" s="78">
        <v>191.06298273155417</v>
      </c>
      <c r="S486" s="14" t="s">
        <v>519</v>
      </c>
      <c r="T486" s="14"/>
      <c r="U486" s="14"/>
      <c r="V486" s="67" t="s">
        <v>547</v>
      </c>
    </row>
    <row r="487" spans="1:22" x14ac:dyDescent="0.2">
      <c r="A487" s="54" t="s">
        <v>498</v>
      </c>
      <c r="B487" s="54" t="s">
        <v>191</v>
      </c>
      <c r="C487" s="78">
        <v>118.53834308592548</v>
      </c>
      <c r="D487" s="78">
        <v>140.88469595821346</v>
      </c>
      <c r="E487" s="78">
        <v>156.26138312586446</v>
      </c>
      <c r="F487" s="78">
        <v>184.42471327143636</v>
      </c>
      <c r="G487" s="78">
        <v>213.66035700803539</v>
      </c>
      <c r="H487" s="78">
        <v>194.44898339365554</v>
      </c>
      <c r="I487" s="78">
        <v>205.34606832423691</v>
      </c>
      <c r="J487" s="78">
        <v>218.95683785343334</v>
      </c>
      <c r="K487" s="78">
        <v>208.43984696046479</v>
      </c>
      <c r="L487" s="78">
        <v>208.10114353312304</v>
      </c>
      <c r="M487" s="78">
        <v>219.25463078674775</v>
      </c>
      <c r="N487" s="78">
        <v>232.35553118574367</v>
      </c>
      <c r="O487" s="78">
        <v>245.56332461018428</v>
      </c>
      <c r="P487" s="78">
        <v>249.27885757477594</v>
      </c>
      <c r="Q487" s="78">
        <v>249.39535386277689</v>
      </c>
      <c r="S487" s="14" t="s">
        <v>522</v>
      </c>
      <c r="T487" s="14"/>
      <c r="U487" s="14"/>
      <c r="V487" s="67" t="s">
        <v>549</v>
      </c>
    </row>
    <row r="488" spans="1:22" x14ac:dyDescent="0.2">
      <c r="A488" s="54" t="s">
        <v>499</v>
      </c>
      <c r="B488" s="54" t="s">
        <v>191</v>
      </c>
      <c r="C488" s="78">
        <v>161.15654205607476</v>
      </c>
      <c r="D488" s="78">
        <v>179.49325649828347</v>
      </c>
      <c r="E488" s="78">
        <v>215.61809910242224</v>
      </c>
      <c r="F488" s="78">
        <v>231.32696573823023</v>
      </c>
      <c r="G488" s="78">
        <v>239.04229496138285</v>
      </c>
      <c r="H488" s="78">
        <v>234.97982008266473</v>
      </c>
      <c r="I488" s="78">
        <v>256.46170269548975</v>
      </c>
      <c r="J488" s="78">
        <v>256.25560000000002</v>
      </c>
      <c r="K488" s="78">
        <v>295.17838765008577</v>
      </c>
      <c r="L488" s="78">
        <v>282.0629021667761</v>
      </c>
      <c r="M488" s="78">
        <v>301.40372752329699</v>
      </c>
      <c r="N488" s="78">
        <v>316.57963789031749</v>
      </c>
      <c r="O488" s="78">
        <v>303.54770318021201</v>
      </c>
      <c r="P488" s="78">
        <v>319.05847115509835</v>
      </c>
      <c r="Q488" s="78">
        <v>330.59183936156518</v>
      </c>
      <c r="S488" s="14" t="s">
        <v>522</v>
      </c>
      <c r="T488" s="14"/>
      <c r="U488" s="14"/>
      <c r="V488" s="67" t="s">
        <v>549</v>
      </c>
    </row>
    <row r="489" spans="1:22" x14ac:dyDescent="0.2">
      <c r="A489" s="54" t="s">
        <v>500</v>
      </c>
      <c r="B489" s="54" t="s">
        <v>191</v>
      </c>
      <c r="C489" s="78">
        <v>147.34171918888353</v>
      </c>
      <c r="D489" s="78">
        <v>174.41432706984577</v>
      </c>
      <c r="E489" s="78">
        <v>201.85779571703188</v>
      </c>
      <c r="F489" s="78">
        <v>214.34199451240897</v>
      </c>
      <c r="G489" s="78">
        <v>214.10939934134078</v>
      </c>
      <c r="H489" s="78">
        <v>202.0320193596128</v>
      </c>
      <c r="I489" s="78">
        <v>196.81012219908163</v>
      </c>
      <c r="J489" s="78">
        <v>201.33211495843486</v>
      </c>
      <c r="K489" s="78">
        <v>207.52187617637463</v>
      </c>
      <c r="L489" s="78">
        <v>209.66816414772501</v>
      </c>
      <c r="M489" s="78">
        <v>220.17661719612411</v>
      </c>
      <c r="N489" s="78">
        <v>236.54831435446633</v>
      </c>
      <c r="O489" s="78">
        <v>247.63612164154773</v>
      </c>
      <c r="P489" s="78">
        <v>257.92983985394602</v>
      </c>
      <c r="Q489" s="78">
        <v>268.60998480076614</v>
      </c>
      <c r="S489" s="14" t="s">
        <v>518</v>
      </c>
      <c r="T489" s="14"/>
      <c r="U489" s="14"/>
      <c r="V489" s="67" t="s">
        <v>546</v>
      </c>
    </row>
    <row r="490" spans="1:22" x14ac:dyDescent="0.2">
      <c r="A490" s="54" t="s">
        <v>192</v>
      </c>
      <c r="B490" s="54" t="s">
        <v>191</v>
      </c>
      <c r="C490" s="78">
        <v>98.418661783098088</v>
      </c>
      <c r="D490" s="78">
        <v>119.45792388779704</v>
      </c>
      <c r="E490" s="78">
        <v>133.56848794021568</v>
      </c>
      <c r="F490" s="78">
        <v>144.5895880488909</v>
      </c>
      <c r="G490" s="78">
        <v>135.56718235532904</v>
      </c>
      <c r="H490" s="78">
        <v>126.79654589482341</v>
      </c>
      <c r="I490" s="78">
        <v>124.04593114967059</v>
      </c>
      <c r="J490" s="78">
        <v>132.1442869057548</v>
      </c>
      <c r="K490" s="78">
        <v>119.09130667618707</v>
      </c>
      <c r="L490" s="78">
        <v>153.71280049131425</v>
      </c>
      <c r="M490" s="78">
        <v>133.35736380821447</v>
      </c>
      <c r="N490" s="78">
        <v>135.27699966250421</v>
      </c>
      <c r="O490" s="78">
        <v>142.57197081523344</v>
      </c>
      <c r="P490" s="78">
        <v>150.28041288812739</v>
      </c>
      <c r="Q490" s="78">
        <v>158.9514579614044</v>
      </c>
      <c r="S490" s="14" t="s">
        <v>521</v>
      </c>
      <c r="T490" s="14"/>
      <c r="U490" s="14"/>
      <c r="V490" s="67" t="s">
        <v>548</v>
      </c>
    </row>
    <row r="491" spans="1:22" x14ac:dyDescent="0.2">
      <c r="A491" s="54" t="s">
        <v>193</v>
      </c>
      <c r="B491" s="54" t="s">
        <v>191</v>
      </c>
      <c r="C491" s="78">
        <v>205.01813593921295</v>
      </c>
      <c r="D491" s="78">
        <v>226.28200730953051</v>
      </c>
      <c r="E491" s="78">
        <v>210.62754674853474</v>
      </c>
      <c r="F491" s="78">
        <v>222.62070470266005</v>
      </c>
      <c r="G491" s="78">
        <v>229.6447829244303</v>
      </c>
      <c r="H491" s="78">
        <v>233.6302275662598</v>
      </c>
      <c r="I491" s="78">
        <v>261.12671323141802</v>
      </c>
      <c r="J491" s="78">
        <v>260.2458515365721</v>
      </c>
      <c r="K491" s="78">
        <v>254.72841370027467</v>
      </c>
      <c r="L491" s="78">
        <v>260.64089868112569</v>
      </c>
      <c r="M491" s="78">
        <v>275.11293701242414</v>
      </c>
      <c r="N491" s="78">
        <v>291.9132677911067</v>
      </c>
      <c r="O491" s="78">
        <v>307.32767700409596</v>
      </c>
      <c r="P491" s="78">
        <v>322.53907197871825</v>
      </c>
      <c r="Q491" s="78">
        <v>346.78314689840067</v>
      </c>
      <c r="S491" s="14" t="s">
        <v>519</v>
      </c>
      <c r="T491" s="14"/>
      <c r="U491" s="14"/>
      <c r="V491" s="67" t="s">
        <v>547</v>
      </c>
    </row>
    <row r="492" spans="1:22" x14ac:dyDescent="0.2">
      <c r="A492" s="54" t="s">
        <v>501</v>
      </c>
      <c r="B492" s="54" t="s">
        <v>191</v>
      </c>
      <c r="C492" s="78">
        <v>123.39262354028972</v>
      </c>
      <c r="D492" s="78">
        <v>141.12820512820514</v>
      </c>
      <c r="E492" s="78">
        <v>179.55496538962373</v>
      </c>
      <c r="F492" s="78">
        <v>167.23318248324202</v>
      </c>
      <c r="G492" s="78">
        <v>165.50671152228765</v>
      </c>
      <c r="H492" s="78">
        <v>146.5122137912673</v>
      </c>
      <c r="I492" s="78">
        <v>236.6440401846321</v>
      </c>
      <c r="J492" s="78">
        <v>250.75474933593355</v>
      </c>
      <c r="K492" s="78">
        <v>185.12436032016797</v>
      </c>
      <c r="L492" s="78">
        <v>170.94759599870926</v>
      </c>
      <c r="M492" s="78">
        <v>196.45034405504882</v>
      </c>
      <c r="N492" s="78">
        <v>191.7320731785326</v>
      </c>
      <c r="O492" s="78">
        <v>196.88908921155146</v>
      </c>
      <c r="P492" s="78">
        <v>198.57746162245488</v>
      </c>
      <c r="Q492" s="78">
        <v>119.00422365898827</v>
      </c>
      <c r="S492" s="14" t="s">
        <v>519</v>
      </c>
      <c r="T492" s="14"/>
      <c r="U492" s="14"/>
      <c r="V492" s="67" t="s">
        <v>547</v>
      </c>
    </row>
    <row r="493" spans="1:22" x14ac:dyDescent="0.2">
      <c r="A493" s="54" t="s">
        <v>502</v>
      </c>
      <c r="B493" s="54" t="s">
        <v>191</v>
      </c>
      <c r="C493" s="78">
        <v>127.00395553940675</v>
      </c>
      <c r="D493" s="78">
        <v>144.47073540437461</v>
      </c>
      <c r="E493" s="78">
        <v>164.42461694131251</v>
      </c>
      <c r="F493" s="78">
        <v>175.38144989680166</v>
      </c>
      <c r="G493" s="78">
        <v>174.56520736960911</v>
      </c>
      <c r="H493" s="78">
        <v>165.81944334998661</v>
      </c>
      <c r="I493" s="78">
        <v>166.52510943287317</v>
      </c>
      <c r="J493" s="78">
        <v>169.06940869913811</v>
      </c>
      <c r="K493" s="78">
        <v>194.57437469136286</v>
      </c>
      <c r="L493" s="78">
        <v>213.54509002402722</v>
      </c>
      <c r="M493" s="78">
        <v>227.02883559349758</v>
      </c>
      <c r="N493" s="78">
        <v>232.73806106370034</v>
      </c>
      <c r="O493" s="78">
        <v>242.61249356845502</v>
      </c>
      <c r="P493" s="78">
        <v>238.45524231127681</v>
      </c>
      <c r="Q493" s="78">
        <v>251.57679538977106</v>
      </c>
      <c r="S493" s="14" t="s">
        <v>523</v>
      </c>
      <c r="T493" s="14"/>
      <c r="U493" s="14"/>
      <c r="V493" s="67" t="s">
        <v>550</v>
      </c>
    </row>
    <row r="494" spans="1:22" x14ac:dyDescent="0.2">
      <c r="A494" s="54" t="s">
        <v>503</v>
      </c>
      <c r="B494" s="54" t="s">
        <v>191</v>
      </c>
      <c r="C494" s="78">
        <v>135.0750808550919</v>
      </c>
      <c r="D494" s="78">
        <v>152.85587258312179</v>
      </c>
      <c r="E494" s="78">
        <v>161.34017801924236</v>
      </c>
      <c r="F494" s="78">
        <v>168.98193524190523</v>
      </c>
      <c r="G494" s="78">
        <v>174.70340841915311</v>
      </c>
      <c r="H494" s="78">
        <v>171.03118832031581</v>
      </c>
      <c r="I494" s="78">
        <v>169.18689495851143</v>
      </c>
      <c r="J494" s="78">
        <v>170.63123572757021</v>
      </c>
      <c r="K494" s="78">
        <v>172.5072800495663</v>
      </c>
      <c r="L494" s="78">
        <v>184.1453669813138</v>
      </c>
      <c r="M494" s="78">
        <v>192.1339629187064</v>
      </c>
      <c r="N494" s="78">
        <v>201.98257699793024</v>
      </c>
      <c r="O494" s="78">
        <v>212.04770582693703</v>
      </c>
      <c r="P494" s="78">
        <v>220.88781529386463</v>
      </c>
      <c r="Q494" s="78">
        <v>232.5775604560155</v>
      </c>
      <c r="S494" s="14" t="s">
        <v>568</v>
      </c>
      <c r="T494" s="14"/>
      <c r="U494" s="14"/>
      <c r="V494" s="67" t="s">
        <v>548</v>
      </c>
    </row>
    <row r="495" spans="1:22" x14ac:dyDescent="0.2">
      <c r="A495" s="54" t="s">
        <v>504</v>
      </c>
      <c r="B495" s="54" t="s">
        <v>194</v>
      </c>
      <c r="C495" s="78">
        <v>165.15059529360565</v>
      </c>
      <c r="D495" s="78">
        <v>192.42694124022606</v>
      </c>
      <c r="E495" s="78">
        <v>206.54927777264467</v>
      </c>
      <c r="F495" s="78">
        <v>218.27357857491458</v>
      </c>
      <c r="G495" s="78">
        <v>335.95107946367699</v>
      </c>
      <c r="H495" s="78">
        <v>219.34713835060839</v>
      </c>
      <c r="I495" s="78">
        <v>225.85674324758105</v>
      </c>
      <c r="J495" s="78">
        <v>225.48602222458689</v>
      </c>
      <c r="K495" s="78">
        <v>236.04337633660521</v>
      </c>
      <c r="L495" s="78">
        <v>256.20894710601459</v>
      </c>
      <c r="M495" s="78">
        <v>263.54977763086725</v>
      </c>
      <c r="N495" s="78">
        <v>293.97209018164477</v>
      </c>
      <c r="O495" s="78">
        <v>321.1882275132275</v>
      </c>
      <c r="P495" s="78">
        <v>347.71279692594317</v>
      </c>
      <c r="Q495" s="78">
        <v>325.00474477143388</v>
      </c>
      <c r="S495" s="14" t="s">
        <v>519</v>
      </c>
      <c r="T495" s="14"/>
      <c r="U495" s="14"/>
      <c r="V495" s="67" t="s">
        <v>547</v>
      </c>
    </row>
    <row r="496" spans="1:22" x14ac:dyDescent="0.2">
      <c r="A496" s="54" t="s">
        <v>505</v>
      </c>
      <c r="B496" s="54" t="s">
        <v>194</v>
      </c>
      <c r="C496" s="78">
        <v>322.52116323075393</v>
      </c>
      <c r="D496" s="78">
        <v>401.33066252923606</v>
      </c>
      <c r="E496" s="78">
        <v>470.35830662393164</v>
      </c>
      <c r="F496" s="78">
        <v>474.43815719313216</v>
      </c>
      <c r="G496" s="78">
        <v>447.49315641873511</v>
      </c>
      <c r="H496" s="78">
        <v>399.34861438070459</v>
      </c>
      <c r="I496" s="78">
        <v>375.69770428967541</v>
      </c>
      <c r="J496" s="78">
        <v>357.23107010329954</v>
      </c>
      <c r="K496" s="78">
        <v>337.20653244553012</v>
      </c>
      <c r="L496" s="78">
        <v>354.72406094551724</v>
      </c>
      <c r="M496" s="78">
        <v>387.07491837799199</v>
      </c>
      <c r="N496" s="78">
        <v>398.98336864605403</v>
      </c>
      <c r="O496" s="78">
        <v>421.44722999440404</v>
      </c>
      <c r="P496" s="78">
        <v>439.21671620848178</v>
      </c>
      <c r="Q496" s="78">
        <v>466.40192168574134</v>
      </c>
      <c r="S496" s="14" t="s">
        <v>519</v>
      </c>
      <c r="T496" s="14"/>
      <c r="U496" s="14"/>
      <c r="V496" s="67" t="s">
        <v>547</v>
      </c>
    </row>
    <row r="497" spans="1:22" x14ac:dyDescent="0.2">
      <c r="A497" s="54" t="s">
        <v>195</v>
      </c>
      <c r="B497" s="54" t="s">
        <v>194</v>
      </c>
      <c r="C497" s="78">
        <v>128.50960986804361</v>
      </c>
      <c r="D497" s="78">
        <v>155.76132226590943</v>
      </c>
      <c r="E497" s="78">
        <v>177.57414669571531</v>
      </c>
      <c r="F497" s="78">
        <v>177.7679715302491</v>
      </c>
      <c r="G497" s="78">
        <v>175.38754963131026</v>
      </c>
      <c r="H497" s="78">
        <v>146.55776275007045</v>
      </c>
      <c r="I497" s="78">
        <v>164.38583749432593</v>
      </c>
      <c r="J497" s="78">
        <v>157.50361376120267</v>
      </c>
      <c r="K497" s="78">
        <v>172.80862143787067</v>
      </c>
      <c r="L497" s="78">
        <v>162.19280951000289</v>
      </c>
      <c r="M497" s="78">
        <v>170.45783830773689</v>
      </c>
      <c r="N497" s="78">
        <v>177.03363649487514</v>
      </c>
      <c r="O497" s="78">
        <v>182.99354838709678</v>
      </c>
      <c r="P497" s="78">
        <v>175.62547997805814</v>
      </c>
      <c r="Q497" s="78">
        <v>181.91991371174331</v>
      </c>
      <c r="S497" s="14" t="s">
        <v>519</v>
      </c>
      <c r="T497" s="14"/>
      <c r="U497" s="14"/>
      <c r="V497" s="67" t="s">
        <v>547</v>
      </c>
    </row>
    <row r="498" spans="1:22" x14ac:dyDescent="0.2">
      <c r="A498" s="54" t="s">
        <v>196</v>
      </c>
      <c r="B498" s="54" t="s">
        <v>194</v>
      </c>
      <c r="C498" s="78">
        <v>191.82245758740277</v>
      </c>
      <c r="D498" s="78">
        <v>237.40459110473458</v>
      </c>
      <c r="E498" s="78">
        <v>243.16021087680355</v>
      </c>
      <c r="F498" s="78">
        <v>251.07406076504304</v>
      </c>
      <c r="G498" s="78">
        <v>252.64889448394476</v>
      </c>
      <c r="H498" s="78">
        <v>237.20187473816506</v>
      </c>
      <c r="I498" s="78">
        <v>231.82148342217002</v>
      </c>
      <c r="J498" s="78">
        <v>220.94187472234563</v>
      </c>
      <c r="K498" s="78">
        <v>211.25063366894318</v>
      </c>
      <c r="L498" s="78">
        <v>207.24150786357094</v>
      </c>
      <c r="M498" s="78">
        <v>165.58110703384889</v>
      </c>
      <c r="N498" s="78">
        <v>248.23247263732168</v>
      </c>
      <c r="O498" s="78">
        <v>260.60359487496453</v>
      </c>
      <c r="P498" s="78">
        <v>272.89765994770465</v>
      </c>
      <c r="Q498" s="78">
        <v>292.71495389106349</v>
      </c>
      <c r="S498" s="14" t="s">
        <v>518</v>
      </c>
      <c r="T498" s="14"/>
      <c r="U498" s="14"/>
      <c r="V498" s="67" t="s">
        <v>546</v>
      </c>
    </row>
    <row r="499" spans="1:22" x14ac:dyDescent="0.2">
      <c r="A499" s="54" t="s">
        <v>506</v>
      </c>
      <c r="B499" s="54" t="s">
        <v>197</v>
      </c>
      <c r="C499" s="78">
        <v>132.46094117647058</v>
      </c>
      <c r="D499" s="78">
        <v>155.05710428083552</v>
      </c>
      <c r="E499" s="78">
        <v>157.51506332100999</v>
      </c>
      <c r="F499" s="78">
        <v>159.90216110019645</v>
      </c>
      <c r="G499" s="78">
        <v>160.18554291945787</v>
      </c>
      <c r="H499" s="78">
        <v>134.80531592445791</v>
      </c>
      <c r="I499" s="78">
        <v>150.66002645065299</v>
      </c>
      <c r="J499" s="78">
        <v>149.70556656755863</v>
      </c>
      <c r="K499" s="78">
        <v>173.73002159827215</v>
      </c>
      <c r="L499" s="78">
        <v>151.65525018795421</v>
      </c>
      <c r="M499" s="78">
        <v>166.9232842105263</v>
      </c>
      <c r="N499" s="78">
        <v>177.24132385305569</v>
      </c>
      <c r="O499" s="78">
        <v>183.56851804886296</v>
      </c>
      <c r="P499" s="78">
        <v>165.28115795674492</v>
      </c>
      <c r="Q499" s="78">
        <v>170.34758850083156</v>
      </c>
      <c r="S499" s="14" t="s">
        <v>519</v>
      </c>
      <c r="T499" s="14"/>
      <c r="U499" s="14"/>
      <c r="V499" s="67" t="s">
        <v>547</v>
      </c>
    </row>
    <row r="500" spans="1:22" x14ac:dyDescent="0.2">
      <c r="A500" s="54" t="s">
        <v>198</v>
      </c>
      <c r="B500" s="54" t="s">
        <v>197</v>
      </c>
      <c r="C500" s="78">
        <v>106.1067512983266</v>
      </c>
      <c r="D500" s="78">
        <v>156.38095238095238</v>
      </c>
      <c r="E500" s="78">
        <v>155.49188727583262</v>
      </c>
      <c r="F500" s="78">
        <v>175.66628766344513</v>
      </c>
      <c r="G500" s="78">
        <v>178.12429537767756</v>
      </c>
      <c r="H500" s="78">
        <v>131.36368746486789</v>
      </c>
      <c r="I500" s="78">
        <v>131.07776814108124</v>
      </c>
      <c r="J500" s="78">
        <v>141.40951008645533</v>
      </c>
      <c r="K500" s="78">
        <v>129.73793701242417</v>
      </c>
      <c r="L500" s="78">
        <v>159.02490477585701</v>
      </c>
      <c r="M500" s="78">
        <v>142.70442783208742</v>
      </c>
      <c r="N500" s="78">
        <v>180.26116838487974</v>
      </c>
      <c r="O500" s="78">
        <v>185.86299394289011</v>
      </c>
      <c r="P500" s="78">
        <v>193.02802402058907</v>
      </c>
      <c r="Q500" s="78">
        <v>197.87442614096679</v>
      </c>
      <c r="S500" s="14" t="s">
        <v>521</v>
      </c>
      <c r="T500" s="14"/>
      <c r="U500" s="14"/>
      <c r="V500" s="67" t="s">
        <v>548</v>
      </c>
    </row>
    <row r="501" spans="1:22" x14ac:dyDescent="0.2">
      <c r="V501" s="41"/>
    </row>
  </sheetData>
  <mergeCells count="4">
    <mergeCell ref="S6:S7"/>
    <mergeCell ref="T6:T7"/>
    <mergeCell ref="U6:U7"/>
    <mergeCell ref="V6:V7"/>
  </mergeCells>
  <conditionalFormatting sqref="C19:Q500">
    <cfRule type="cellIs" dxfId="1" priority="1" operator="equal">
      <formula>"NR"</formula>
    </cfRule>
  </conditionalFormatting>
  <printOptions horizontalCentered="1"/>
  <pageMargins left="0.5" right="0.5" top="0.75" bottom="0.8" header="0.5" footer="0.5"/>
  <pageSetup scale="76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500"/>
  <sheetViews>
    <sheetView showGridLines="0" zoomScaleNormal="100" workbookViewId="0"/>
  </sheetViews>
  <sheetFormatPr defaultRowHeight="12.75" x14ac:dyDescent="0.2"/>
  <cols>
    <col min="1" max="1" width="14.140625" style="1" bestFit="1" customWidth="1"/>
    <col min="2" max="2" width="10.5703125" style="1" bestFit="1" customWidth="1"/>
    <col min="3" max="3" width="7.140625" style="10" bestFit="1" customWidth="1"/>
    <col min="4" max="17" width="7.140625" style="10" customWidth="1"/>
    <col min="18" max="18" width="2.7109375" style="1" customWidth="1"/>
    <col min="19" max="19" width="13.28515625" style="1" customWidth="1"/>
    <col min="20" max="21" width="9.7109375" style="1" customWidth="1"/>
    <col min="22" max="22" width="12" style="1" customWidth="1"/>
    <col min="23" max="16384" width="9.140625" style="1"/>
  </cols>
  <sheetData>
    <row r="1" spans="1:23" x14ac:dyDescent="0.2">
      <c r="B1" s="1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S1" s="41"/>
      <c r="T1" s="41"/>
      <c r="U1" s="41"/>
      <c r="V1" s="41"/>
    </row>
    <row r="2" spans="1:23" x14ac:dyDescent="0.2">
      <c r="B2" s="10"/>
      <c r="S2" s="41"/>
      <c r="T2" s="41"/>
      <c r="U2" s="41"/>
      <c r="V2" s="41"/>
    </row>
    <row r="3" spans="1:23" x14ac:dyDescent="0.2">
      <c r="B3" s="10"/>
      <c r="S3" s="41"/>
      <c r="T3" s="41"/>
      <c r="U3" s="41"/>
      <c r="V3" s="41"/>
    </row>
    <row r="4" spans="1:23" x14ac:dyDescent="0.2">
      <c r="B4" s="10"/>
      <c r="S4" s="41"/>
      <c r="T4" s="41"/>
      <c r="U4" s="41"/>
      <c r="V4" s="41"/>
    </row>
    <row r="5" spans="1:23" x14ac:dyDescent="0.2">
      <c r="B5" s="10"/>
    </row>
    <row r="6" spans="1:23" ht="30" customHeight="1" x14ac:dyDescent="0.35">
      <c r="A6" s="4" t="s">
        <v>593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S6" s="85" t="s">
        <v>517</v>
      </c>
      <c r="T6" s="87" t="s">
        <v>528</v>
      </c>
      <c r="U6" s="87" t="s">
        <v>529</v>
      </c>
      <c r="V6" s="87" t="s">
        <v>525</v>
      </c>
    </row>
    <row r="7" spans="1:23" ht="12.75" customHeight="1" x14ac:dyDescent="0.2">
      <c r="A7" s="46" t="s">
        <v>553</v>
      </c>
      <c r="S7" s="86"/>
      <c r="T7" s="88"/>
      <c r="U7" s="88"/>
      <c r="V7" s="88"/>
    </row>
    <row r="8" spans="1:23" ht="12.75" customHeight="1" x14ac:dyDescent="0.2">
      <c r="C8" s="43" t="s">
        <v>557</v>
      </c>
      <c r="D8" s="43" t="s">
        <v>558</v>
      </c>
      <c r="E8" s="43" t="s">
        <v>559</v>
      </c>
      <c r="F8" s="43" t="s">
        <v>560</v>
      </c>
      <c r="G8" s="58" t="s">
        <v>563</v>
      </c>
      <c r="H8" s="58" t="s">
        <v>570</v>
      </c>
      <c r="I8" s="58" t="s">
        <v>571</v>
      </c>
      <c r="J8" s="58" t="s">
        <v>576</v>
      </c>
      <c r="K8" s="58" t="s">
        <v>577</v>
      </c>
      <c r="L8" s="58" t="s">
        <v>578</v>
      </c>
      <c r="M8" s="58" t="s">
        <v>579</v>
      </c>
      <c r="N8" s="58" t="s">
        <v>580</v>
      </c>
      <c r="O8" s="58" t="s">
        <v>595</v>
      </c>
      <c r="P8" s="58" t="s">
        <v>598</v>
      </c>
      <c r="Q8" s="58" t="s">
        <v>599</v>
      </c>
      <c r="S8" s="43" t="s">
        <v>599</v>
      </c>
      <c r="T8" s="43" t="s">
        <v>599</v>
      </c>
      <c r="U8" s="43" t="s">
        <v>599</v>
      </c>
      <c r="V8" s="43" t="s">
        <v>599</v>
      </c>
    </row>
    <row r="9" spans="1:23" ht="12.75" customHeight="1" x14ac:dyDescent="0.2">
      <c r="A9" s="11"/>
      <c r="B9" s="12" t="s">
        <v>514</v>
      </c>
      <c r="C9" s="3">
        <v>469</v>
      </c>
      <c r="D9" s="3">
        <v>471</v>
      </c>
      <c r="E9" s="3">
        <v>469</v>
      </c>
      <c r="F9" s="3">
        <v>470</v>
      </c>
      <c r="G9" s="3">
        <v>471</v>
      </c>
      <c r="H9" s="3">
        <v>469</v>
      </c>
      <c r="I9" s="3">
        <v>473</v>
      </c>
      <c r="J9" s="3">
        <v>475</v>
      </c>
      <c r="K9" s="3">
        <v>475</v>
      </c>
      <c r="L9" s="3">
        <v>477</v>
      </c>
      <c r="M9" s="3">
        <v>480</v>
      </c>
      <c r="N9" s="3">
        <v>479</v>
      </c>
      <c r="O9" s="3">
        <v>475</v>
      </c>
      <c r="P9" s="3">
        <v>482</v>
      </c>
      <c r="Q9" s="3">
        <v>482</v>
      </c>
      <c r="S9" s="3">
        <v>115</v>
      </c>
      <c r="T9" s="3">
        <v>290</v>
      </c>
      <c r="U9" s="3">
        <v>12</v>
      </c>
      <c r="V9" s="3">
        <v>177</v>
      </c>
    </row>
    <row r="10" spans="1:23" s="25" customFormat="1" x14ac:dyDescent="0.2">
      <c r="A10" s="23"/>
      <c r="B10" s="24" t="s">
        <v>508</v>
      </c>
      <c r="C10" s="9">
        <v>0.32585688672987473</v>
      </c>
      <c r="D10" s="9">
        <v>0.35281585418599914</v>
      </c>
      <c r="E10" s="9">
        <v>0.36651071238938882</v>
      </c>
      <c r="F10" s="9">
        <v>0.38709575503119786</v>
      </c>
      <c r="G10" s="9">
        <v>0.41356209712827463</v>
      </c>
      <c r="H10" s="9">
        <v>0.42107754846420764</v>
      </c>
      <c r="I10" s="9">
        <v>0.40264589192721434</v>
      </c>
      <c r="J10" s="9">
        <v>0.40351265296800581</v>
      </c>
      <c r="K10" s="9">
        <v>0.40636558028315245</v>
      </c>
      <c r="L10" s="9">
        <v>0.39337032384286952</v>
      </c>
      <c r="M10" s="9">
        <v>0.38888534662153701</v>
      </c>
      <c r="N10" s="9">
        <v>0.39125632635659818</v>
      </c>
      <c r="O10" s="9">
        <v>0.38744797533792102</v>
      </c>
      <c r="P10" s="9">
        <v>0.38641259747269779</v>
      </c>
      <c r="Q10" s="9">
        <v>0.37308321535166189</v>
      </c>
      <c r="S10" s="42">
        <v>0.36100239751348678</v>
      </c>
      <c r="T10" s="42">
        <v>0.35530829947746928</v>
      </c>
      <c r="U10" s="42">
        <v>0.35447380289616381</v>
      </c>
      <c r="V10" s="42">
        <v>0.4029356046958274</v>
      </c>
    </row>
    <row r="11" spans="1:23" ht="12.75" customHeight="1" x14ac:dyDescent="0.2">
      <c r="A11" s="11"/>
      <c r="B11" s="12" t="s">
        <v>509</v>
      </c>
      <c r="C11" s="15">
        <v>0.12701066911008166</v>
      </c>
      <c r="D11" s="15">
        <v>0.13022010463357075</v>
      </c>
      <c r="E11" s="15">
        <v>0.13814070395970776</v>
      </c>
      <c r="F11" s="15">
        <v>0.14214539306798987</v>
      </c>
      <c r="G11" s="15">
        <v>0.14822343721405107</v>
      </c>
      <c r="H11" s="15">
        <v>0.14754592069949074</v>
      </c>
      <c r="I11" s="15">
        <v>0.14665511746199217</v>
      </c>
      <c r="J11" s="15">
        <v>0.14444986532392171</v>
      </c>
      <c r="K11" s="15">
        <v>0.14303045697391112</v>
      </c>
      <c r="L11" s="15">
        <v>0.14624698113459533</v>
      </c>
      <c r="M11" s="15">
        <v>0.14545726181692961</v>
      </c>
      <c r="N11" s="15">
        <v>0.14572854571210817</v>
      </c>
      <c r="O11" s="15">
        <v>0.15309876869312505</v>
      </c>
      <c r="P11" s="15">
        <v>0.15596007463021014</v>
      </c>
      <c r="Q11" s="15">
        <v>0.15090585566504749</v>
      </c>
      <c r="S11" s="42">
        <v>0.14820511053283719</v>
      </c>
      <c r="T11" s="42">
        <v>0.14071549855595075</v>
      </c>
      <c r="U11" s="42">
        <v>0.20590772485102846</v>
      </c>
      <c r="V11" s="42">
        <v>0.1597451678650196</v>
      </c>
    </row>
    <row r="12" spans="1:23" s="25" customFormat="1" x14ac:dyDescent="0.2">
      <c r="A12" s="23"/>
      <c r="B12" s="24" t="s">
        <v>510</v>
      </c>
      <c r="C12" s="9">
        <v>0.31321344573048004</v>
      </c>
      <c r="D12" s="9">
        <v>0.34102013104603274</v>
      </c>
      <c r="E12" s="9">
        <v>0.35823647795153324</v>
      </c>
      <c r="F12" s="9">
        <v>0.37872471966290433</v>
      </c>
      <c r="G12" s="9">
        <v>0.40582422805234447</v>
      </c>
      <c r="H12" s="9">
        <v>0.41745221556113993</v>
      </c>
      <c r="I12" s="9">
        <v>0.39582470289108729</v>
      </c>
      <c r="J12" s="9">
        <v>0.39273448286268026</v>
      </c>
      <c r="K12" s="9">
        <v>0.3954841610345694</v>
      </c>
      <c r="L12" s="9">
        <v>0.38188718743688432</v>
      </c>
      <c r="M12" s="9">
        <v>0.38479547980569206</v>
      </c>
      <c r="N12" s="9">
        <v>0.38722659256089831</v>
      </c>
      <c r="O12" s="9">
        <v>0.38252457940794471</v>
      </c>
      <c r="P12" s="9">
        <v>0.37597811412883575</v>
      </c>
      <c r="Q12" s="9">
        <v>0.35789562018909216</v>
      </c>
      <c r="S12" s="42">
        <v>0.35042172198078914</v>
      </c>
      <c r="T12" s="42">
        <v>0.34121848374250113</v>
      </c>
      <c r="U12" s="42">
        <v>0.33121044646923137</v>
      </c>
      <c r="V12" s="42">
        <v>0.40098957201058638</v>
      </c>
    </row>
    <row r="13" spans="1:23" s="25" customFormat="1" x14ac:dyDescent="0.2">
      <c r="A13" s="23"/>
      <c r="B13" s="24" t="s">
        <v>511</v>
      </c>
      <c r="C13" s="9">
        <v>0.3182914156442514</v>
      </c>
      <c r="D13" s="9">
        <v>0.33049497105646214</v>
      </c>
      <c r="E13" s="9">
        <v>0.35012841761548413</v>
      </c>
      <c r="F13" s="9">
        <v>0.36903958535379</v>
      </c>
      <c r="G13" s="9">
        <v>0.4042502809815447</v>
      </c>
      <c r="H13" s="9">
        <v>0.40657297189092428</v>
      </c>
      <c r="I13" s="9">
        <v>0.39171467761003653</v>
      </c>
      <c r="J13" s="9">
        <v>0.38218365567650359</v>
      </c>
      <c r="K13" s="9">
        <v>0.38767968234277722</v>
      </c>
      <c r="L13" s="9">
        <v>0.37502174196659288</v>
      </c>
      <c r="M13" s="9">
        <v>0.36724846351373053</v>
      </c>
      <c r="N13" s="9">
        <v>0.37164068268352368</v>
      </c>
      <c r="O13" s="9">
        <v>0.36906702931795832</v>
      </c>
      <c r="P13" s="9">
        <v>0.39562373511073157</v>
      </c>
      <c r="Q13" s="9">
        <v>0.40874698125871062</v>
      </c>
      <c r="S13" s="83">
        <v>0.28340434605772852</v>
      </c>
      <c r="T13" s="83">
        <v>0.27120837986071672</v>
      </c>
      <c r="U13" s="83">
        <v>0.20763240123657922</v>
      </c>
      <c r="V13" s="83">
        <v>0.23501137586565926</v>
      </c>
      <c r="W13" s="35"/>
    </row>
    <row r="14" spans="1:23" ht="12.75" customHeight="1" x14ac:dyDescent="0.2">
      <c r="A14" s="11"/>
      <c r="B14" s="12" t="s">
        <v>512</v>
      </c>
      <c r="C14" s="26">
        <v>1.1269463704321836E-3</v>
      </c>
      <c r="D14" s="26">
        <v>1.4807474586128124E-2</v>
      </c>
      <c r="E14" s="26">
        <v>1.1861079919514085E-2</v>
      </c>
      <c r="F14" s="26">
        <v>2.1946653981759118E-2</v>
      </c>
      <c r="G14" s="26">
        <v>2.2556675711815261E-2</v>
      </c>
      <c r="H14" s="26">
        <v>1.8538072794779387E-2</v>
      </c>
      <c r="I14" s="26">
        <v>2.4270146598660711E-2</v>
      </c>
      <c r="J14" s="26">
        <v>1.0942865591262159E-3</v>
      </c>
      <c r="K14" s="26">
        <v>2.6935282771837848E-2</v>
      </c>
      <c r="L14" s="26">
        <v>1.7095956224759987E-2</v>
      </c>
      <c r="M14" s="26">
        <v>2.4008979790183162E-2</v>
      </c>
      <c r="N14" s="26">
        <v>3.4319232457048432E-2</v>
      </c>
      <c r="O14" s="26">
        <v>2.0955028980217338E-2</v>
      </c>
      <c r="P14" s="26">
        <v>3.0057188228084258E-2</v>
      </c>
      <c r="Q14" s="26">
        <v>2.8515522240391063E-2</v>
      </c>
      <c r="S14" s="42">
        <v>3.487796857728833E-2</v>
      </c>
      <c r="T14" s="42">
        <v>3.487796857728833E-2</v>
      </c>
      <c r="U14" s="42">
        <v>0.10546427193540159</v>
      </c>
      <c r="V14" s="42">
        <v>2.8515522240391063E-2</v>
      </c>
    </row>
    <row r="15" spans="1:23" ht="12.75" customHeight="1" x14ac:dyDescent="0.2">
      <c r="A15" s="11"/>
      <c r="B15" s="12" t="s">
        <v>513</v>
      </c>
      <c r="C15" s="26">
        <v>0.8013204093753914</v>
      </c>
      <c r="D15" s="26">
        <v>0.79170750201308693</v>
      </c>
      <c r="E15" s="26">
        <v>0.84759654098533854</v>
      </c>
      <c r="F15" s="26">
        <v>0.85819644887781044</v>
      </c>
      <c r="G15" s="26">
        <v>0.88635881853261145</v>
      </c>
      <c r="H15" s="26">
        <v>0.91069265805493449</v>
      </c>
      <c r="I15" s="26">
        <v>0.90077712561891332</v>
      </c>
      <c r="J15" s="26">
        <v>0.89403582891081446</v>
      </c>
      <c r="K15" s="26">
        <v>0.87716467407112864</v>
      </c>
      <c r="L15" s="26">
        <v>0.89833129860281835</v>
      </c>
      <c r="M15" s="26">
        <v>0.91533295176877183</v>
      </c>
      <c r="N15" s="26">
        <v>0.89358664702876112</v>
      </c>
      <c r="O15" s="26">
        <v>0.90479781884747179</v>
      </c>
      <c r="P15" s="26">
        <v>0.84363929567073848</v>
      </c>
      <c r="Q15" s="26">
        <v>0.83428053526683377</v>
      </c>
      <c r="S15" s="42">
        <v>0.83428053526683377</v>
      </c>
      <c r="T15" s="42">
        <v>0.83428053526683377</v>
      </c>
      <c r="U15" s="42">
        <v>0.82395697058362705</v>
      </c>
      <c r="V15" s="42">
        <v>0.78414575898664574</v>
      </c>
    </row>
    <row r="16" spans="1:23" x14ac:dyDescent="0.2">
      <c r="A16" s="46" t="s">
        <v>594</v>
      </c>
      <c r="B16" s="30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18" t="s">
        <v>526</v>
      </c>
      <c r="S16" s="40">
        <v>15707102</v>
      </c>
      <c r="T16" s="40">
        <v>23240662</v>
      </c>
      <c r="U16" s="40">
        <v>252358</v>
      </c>
      <c r="V16" s="40">
        <v>6558380</v>
      </c>
    </row>
    <row r="17" spans="1:22" ht="12.75" customHeight="1" x14ac:dyDescent="0.2">
      <c r="A17" s="30"/>
      <c r="B17" s="30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18" t="s">
        <v>527</v>
      </c>
      <c r="S17" s="9">
        <v>0.48899983232087646</v>
      </c>
      <c r="T17" s="9">
        <v>0.78373330301905098</v>
      </c>
      <c r="U17" s="9">
        <v>8.5101435098226402E-3</v>
      </c>
      <c r="V17" s="9">
        <v>0.2211649917654705</v>
      </c>
    </row>
    <row r="18" spans="1:22" ht="22.5" customHeight="1" x14ac:dyDescent="0.2">
      <c r="A18" s="31" t="s">
        <v>0</v>
      </c>
      <c r="B18" s="32" t="s">
        <v>1</v>
      </c>
      <c r="C18" s="43" t="s">
        <v>557</v>
      </c>
      <c r="D18" s="43" t="s">
        <v>558</v>
      </c>
      <c r="E18" s="43" t="s">
        <v>559</v>
      </c>
      <c r="F18" s="43" t="s">
        <v>560</v>
      </c>
      <c r="G18" s="58" t="s">
        <v>563</v>
      </c>
      <c r="H18" s="58" t="s">
        <v>570</v>
      </c>
      <c r="I18" s="58" t="s">
        <v>571</v>
      </c>
      <c r="J18" s="58" t="s">
        <v>576</v>
      </c>
      <c r="K18" s="58" t="s">
        <v>577</v>
      </c>
      <c r="L18" s="58" t="s">
        <v>578</v>
      </c>
      <c r="M18" s="58" t="s">
        <v>579</v>
      </c>
      <c r="N18" s="58" t="s">
        <v>580</v>
      </c>
      <c r="O18" s="58" t="s">
        <v>595</v>
      </c>
      <c r="P18" s="58" t="s">
        <v>598</v>
      </c>
      <c r="Q18" s="58" t="s">
        <v>599</v>
      </c>
      <c r="S18" s="5" t="s">
        <v>516</v>
      </c>
      <c r="T18" s="17"/>
      <c r="U18" s="17"/>
      <c r="V18" s="17"/>
    </row>
    <row r="19" spans="1:22" x14ac:dyDescent="0.2">
      <c r="A19" s="54" t="s">
        <v>2</v>
      </c>
      <c r="B19" s="54" t="s">
        <v>2</v>
      </c>
      <c r="C19" s="82">
        <v>0.39951987908799719</v>
      </c>
      <c r="D19" s="82">
        <v>0.38252613515424216</v>
      </c>
      <c r="E19" s="82">
        <v>0.39843896714177401</v>
      </c>
      <c r="F19" s="82">
        <v>0.42731928110971584</v>
      </c>
      <c r="G19" s="82">
        <v>0.42137297549559577</v>
      </c>
      <c r="H19" s="82">
        <v>0.43628287971442653</v>
      </c>
      <c r="I19" s="82">
        <v>0.42248312557009143</v>
      </c>
      <c r="J19" s="82">
        <v>0.46433957874606968</v>
      </c>
      <c r="K19" s="82">
        <v>0.43768750986246763</v>
      </c>
      <c r="L19" s="82">
        <v>0.43954730164508893</v>
      </c>
      <c r="M19" s="82">
        <v>0.43959307158285454</v>
      </c>
      <c r="N19" s="82">
        <v>0.44380063118490509</v>
      </c>
      <c r="O19" s="82">
        <v>0.45716012166064962</v>
      </c>
      <c r="P19" s="82">
        <v>0.41090976415372688</v>
      </c>
      <c r="Q19" s="82">
        <v>0.41592312512424501</v>
      </c>
      <c r="S19" s="14" t="s">
        <v>518</v>
      </c>
      <c r="T19" s="14"/>
      <c r="U19" s="14"/>
      <c r="V19" s="14" t="s">
        <v>546</v>
      </c>
    </row>
    <row r="20" spans="1:22" x14ac:dyDescent="0.2">
      <c r="A20" s="54" t="s">
        <v>3</v>
      </c>
      <c r="B20" s="54" t="s">
        <v>2</v>
      </c>
      <c r="C20" s="82">
        <v>0.35151499571291828</v>
      </c>
      <c r="D20" s="82">
        <v>0.37834034498822788</v>
      </c>
      <c r="E20" s="82">
        <v>0.38346301694203644</v>
      </c>
      <c r="F20" s="82">
        <v>0.41577517985970064</v>
      </c>
      <c r="G20" s="82">
        <v>0.44322651290196224</v>
      </c>
      <c r="H20" s="82">
        <v>0.43596803791422678</v>
      </c>
      <c r="I20" s="82">
        <v>0.44517972921226623</v>
      </c>
      <c r="J20" s="82">
        <v>0.44899839118110313</v>
      </c>
      <c r="K20" s="82">
        <v>0.44614457625605397</v>
      </c>
      <c r="L20" s="82">
        <v>0.56378418210026393</v>
      </c>
      <c r="M20" s="82">
        <v>0.41028570375878676</v>
      </c>
      <c r="N20" s="82">
        <v>0.38919125384914438</v>
      </c>
      <c r="O20" s="82">
        <v>0.44521813286752659</v>
      </c>
      <c r="P20" s="82">
        <v>0.3820071474956267</v>
      </c>
      <c r="Q20" s="82">
        <v>0.405906254391731</v>
      </c>
      <c r="S20" s="14" t="s">
        <v>518</v>
      </c>
      <c r="T20" s="14"/>
      <c r="U20" s="14"/>
      <c r="V20" s="14" t="s">
        <v>546</v>
      </c>
    </row>
    <row r="21" spans="1:22" x14ac:dyDescent="0.2">
      <c r="A21" s="54" t="s">
        <v>4</v>
      </c>
      <c r="B21" s="54" t="s">
        <v>2</v>
      </c>
      <c r="C21" s="82">
        <v>0.31321344573048004</v>
      </c>
      <c r="D21" s="82">
        <v>0.32880872996422139</v>
      </c>
      <c r="E21" s="82">
        <v>0.3911224440791144</v>
      </c>
      <c r="F21" s="82">
        <v>0.42397115685140374</v>
      </c>
      <c r="G21" s="82">
        <v>0.46301215512902144</v>
      </c>
      <c r="H21" s="82">
        <v>0.46583714820642474</v>
      </c>
      <c r="I21" s="82">
        <v>0.44753695878308775</v>
      </c>
      <c r="J21" s="82">
        <v>0.44938332800780739</v>
      </c>
      <c r="K21" s="82">
        <v>0.5343272397444927</v>
      </c>
      <c r="L21" s="82">
        <v>0.43324298034099729</v>
      </c>
      <c r="M21" s="82">
        <v>0.40042134164067816</v>
      </c>
      <c r="N21" s="82">
        <v>0.4213858372256275</v>
      </c>
      <c r="O21" s="82">
        <v>0.56958125184124553</v>
      </c>
      <c r="P21" s="82">
        <v>0.5858627573294567</v>
      </c>
      <c r="Q21" s="82">
        <v>0.42563482973645117</v>
      </c>
      <c r="S21" s="14" t="s">
        <v>518</v>
      </c>
      <c r="T21" s="14"/>
      <c r="U21" s="14"/>
      <c r="V21" s="14" t="s">
        <v>546</v>
      </c>
    </row>
    <row r="22" spans="1:22" x14ac:dyDescent="0.2">
      <c r="A22" s="54" t="s">
        <v>208</v>
      </c>
      <c r="B22" s="54" t="s">
        <v>2</v>
      </c>
      <c r="C22" s="82">
        <v>0.39093082867969814</v>
      </c>
      <c r="D22" s="82">
        <v>0.43462835777900066</v>
      </c>
      <c r="E22" s="82">
        <v>0.46802349014695138</v>
      </c>
      <c r="F22" s="82">
        <v>0.48637251606177873</v>
      </c>
      <c r="G22" s="82">
        <v>0.6134887365655276</v>
      </c>
      <c r="H22" s="82">
        <v>0.52474685282423594</v>
      </c>
      <c r="I22" s="82">
        <v>0.52548274393592453</v>
      </c>
      <c r="J22" s="82">
        <v>0.5074969023397814</v>
      </c>
      <c r="K22" s="82">
        <v>0.48439494251156273</v>
      </c>
      <c r="L22" s="82">
        <v>0.49852249001922222</v>
      </c>
      <c r="M22" s="82">
        <v>0.50860824955384398</v>
      </c>
      <c r="N22" s="82">
        <v>0.4980999512375423</v>
      </c>
      <c r="O22" s="82">
        <v>0.55757201092518704</v>
      </c>
      <c r="P22" s="82">
        <v>0.57374378186032793</v>
      </c>
      <c r="Q22" s="82">
        <v>0.4990844308626794</v>
      </c>
      <c r="S22" s="14" t="s">
        <v>518</v>
      </c>
      <c r="T22" s="14"/>
      <c r="U22" s="14"/>
      <c r="V22" s="14" t="s">
        <v>546</v>
      </c>
    </row>
    <row r="23" spans="1:22" x14ac:dyDescent="0.2">
      <c r="A23" s="54" t="s">
        <v>6</v>
      </c>
      <c r="B23" s="54" t="s">
        <v>2</v>
      </c>
      <c r="C23" s="82">
        <v>7.5392050365365448E-2</v>
      </c>
      <c r="D23" s="82">
        <v>9.6179214515942996E-2</v>
      </c>
      <c r="E23" s="82">
        <v>6.5909473141131297E-2</v>
      </c>
      <c r="F23" s="82">
        <v>7.0203675303448607E-2</v>
      </c>
      <c r="G23" s="82">
        <v>7.7815875822736316E-2</v>
      </c>
      <c r="H23" s="82">
        <v>0.10839908391252645</v>
      </c>
      <c r="I23" s="82">
        <v>9.2854288328616114E-2</v>
      </c>
      <c r="J23" s="82">
        <v>0.11259140952836344</v>
      </c>
      <c r="K23" s="82">
        <v>0.22785280683968251</v>
      </c>
      <c r="L23" s="82">
        <v>0.14480152808501606</v>
      </c>
      <c r="M23" s="82">
        <v>0.17217189978863778</v>
      </c>
      <c r="N23" s="82">
        <v>0.20387985599324343</v>
      </c>
      <c r="O23" s="82">
        <v>7.0032361527808187E-2</v>
      </c>
      <c r="P23" s="82">
        <v>5.4540548788508593E-2</v>
      </c>
      <c r="Q23" s="82">
        <v>5.7493505880350737E-2</v>
      </c>
      <c r="S23" s="14" t="s">
        <v>519</v>
      </c>
      <c r="T23" s="14"/>
      <c r="U23" s="14"/>
      <c r="V23" s="14" t="s">
        <v>547</v>
      </c>
    </row>
    <row r="24" spans="1:22" x14ac:dyDescent="0.2">
      <c r="A24" s="54" t="s">
        <v>209</v>
      </c>
      <c r="B24" s="54" t="s">
        <v>2</v>
      </c>
      <c r="C24" s="82">
        <v>0.41546690604517722</v>
      </c>
      <c r="D24" s="82">
        <v>0.44261412644339176</v>
      </c>
      <c r="E24" s="82">
        <v>0.44817621551014819</v>
      </c>
      <c r="F24" s="82">
        <v>0.46916353012162249</v>
      </c>
      <c r="G24" s="82">
        <v>0.50777547173896309</v>
      </c>
      <c r="H24" s="82">
        <v>0.53633176428171259</v>
      </c>
      <c r="I24" s="82">
        <v>0.51914389716470133</v>
      </c>
      <c r="J24" s="82">
        <v>0.5127053401323326</v>
      </c>
      <c r="K24" s="82">
        <v>0.54475203649083814</v>
      </c>
      <c r="L24" s="82">
        <v>0.48573669381750378</v>
      </c>
      <c r="M24" s="82">
        <v>0.48739123323996136</v>
      </c>
      <c r="N24" s="82">
        <v>0.46261219340852916</v>
      </c>
      <c r="O24" s="82">
        <v>0.470410443240662</v>
      </c>
      <c r="P24" s="82">
        <v>0.47947329110598053</v>
      </c>
      <c r="Q24" s="82">
        <v>0.47697326728734923</v>
      </c>
      <c r="S24" s="14" t="s">
        <v>519</v>
      </c>
      <c r="T24" s="14"/>
      <c r="U24" s="14"/>
      <c r="V24" s="14" t="s">
        <v>547</v>
      </c>
    </row>
    <row r="25" spans="1:22" x14ac:dyDescent="0.2">
      <c r="A25" s="54" t="s">
        <v>7</v>
      </c>
      <c r="B25" s="54" t="s">
        <v>2</v>
      </c>
      <c r="C25" s="82">
        <v>0.34485928543845767</v>
      </c>
      <c r="D25" s="82">
        <v>0.36434732314892415</v>
      </c>
      <c r="E25" s="82">
        <v>0.40317633055602786</v>
      </c>
      <c r="F25" s="82">
        <v>0.3569911577784976</v>
      </c>
      <c r="G25" s="82">
        <v>0.42631944819322243</v>
      </c>
      <c r="H25" s="82">
        <v>0.36231596562555285</v>
      </c>
      <c r="I25" s="82">
        <v>0.37667877240719316</v>
      </c>
      <c r="J25" s="82">
        <v>0.36812267173053925</v>
      </c>
      <c r="K25" s="82">
        <v>0.38039544655389151</v>
      </c>
      <c r="L25" s="82">
        <v>0.3712886370225415</v>
      </c>
      <c r="M25" s="82">
        <v>0.3513372028908292</v>
      </c>
      <c r="N25" s="82">
        <v>0.31668703054898456</v>
      </c>
      <c r="O25" s="82">
        <v>0.33274212418542515</v>
      </c>
      <c r="P25" s="82">
        <v>0.35766984543928737</v>
      </c>
      <c r="Q25" s="82">
        <v>0.33332801751033292</v>
      </c>
      <c r="S25" s="14" t="s">
        <v>564</v>
      </c>
      <c r="T25" s="14"/>
      <c r="U25" s="14"/>
      <c r="V25" s="14" t="s">
        <v>547</v>
      </c>
    </row>
    <row r="26" spans="1:22" x14ac:dyDescent="0.2">
      <c r="A26" s="54" t="s">
        <v>210</v>
      </c>
      <c r="B26" s="54" t="s">
        <v>2</v>
      </c>
      <c r="C26" s="82">
        <v>0.39048756337848101</v>
      </c>
      <c r="D26" s="82">
        <v>0.41753634096517583</v>
      </c>
      <c r="E26" s="82">
        <v>0.43744866663756515</v>
      </c>
      <c r="F26" s="82">
        <v>0.45906613364423265</v>
      </c>
      <c r="G26" s="82">
        <v>0.50356531991756603</v>
      </c>
      <c r="H26" s="82">
        <v>0.49637487125798729</v>
      </c>
      <c r="I26" s="82">
        <v>0.4796888494193367</v>
      </c>
      <c r="J26" s="82">
        <v>0.44866987012605752</v>
      </c>
      <c r="K26" s="82">
        <v>0.40203645712385372</v>
      </c>
      <c r="L26" s="82">
        <v>0.41848322615024691</v>
      </c>
      <c r="M26" s="82">
        <v>0.41122174978262666</v>
      </c>
      <c r="N26" s="82">
        <v>0.39289096318792449</v>
      </c>
      <c r="O26" s="82">
        <v>0.42311228290149139</v>
      </c>
      <c r="P26" s="82">
        <v>0.41694515933169263</v>
      </c>
      <c r="Q26" s="82">
        <v>0.40372991877478198</v>
      </c>
      <c r="S26" s="14" t="s">
        <v>564</v>
      </c>
      <c r="T26" s="14"/>
      <c r="U26" s="14"/>
      <c r="V26" s="14" t="s">
        <v>547</v>
      </c>
    </row>
    <row r="27" spans="1:22" x14ac:dyDescent="0.2">
      <c r="A27" s="54" t="s">
        <v>211</v>
      </c>
      <c r="B27" s="54" t="s">
        <v>2</v>
      </c>
      <c r="C27" s="82">
        <v>0.36314736599119279</v>
      </c>
      <c r="D27" s="82">
        <v>0.36911408641103788</v>
      </c>
      <c r="E27" s="82">
        <v>0.40216768034420142</v>
      </c>
      <c r="F27" s="82">
        <v>0.42504892343337308</v>
      </c>
      <c r="G27" s="82">
        <v>0.46480553762107579</v>
      </c>
      <c r="H27" s="82">
        <v>0.46231063889917928</v>
      </c>
      <c r="I27" s="82">
        <v>0.42151844384125159</v>
      </c>
      <c r="J27" s="82">
        <v>0.38210256335299353</v>
      </c>
      <c r="K27" s="82">
        <v>0.37999333314029271</v>
      </c>
      <c r="L27" s="82">
        <v>0.37088683490113949</v>
      </c>
      <c r="M27" s="82">
        <v>0.36674695090247267</v>
      </c>
      <c r="N27" s="82">
        <v>0.37098070674792744</v>
      </c>
      <c r="O27" s="82" t="s">
        <v>545</v>
      </c>
      <c r="P27" s="82">
        <v>0.36298868127958589</v>
      </c>
      <c r="Q27" s="82">
        <v>0.3574503404318477</v>
      </c>
      <c r="S27" s="14" t="s">
        <v>519</v>
      </c>
      <c r="T27" s="14"/>
      <c r="U27" s="14"/>
      <c r="V27" s="14" t="s">
        <v>547</v>
      </c>
    </row>
    <row r="28" spans="1:22" x14ac:dyDescent="0.2">
      <c r="A28" s="54" t="s">
        <v>8</v>
      </c>
      <c r="B28" s="54" t="s">
        <v>2</v>
      </c>
      <c r="C28" s="82">
        <v>0.26076758602624983</v>
      </c>
      <c r="D28" s="82">
        <v>0.24754419717939116</v>
      </c>
      <c r="E28" s="82">
        <v>0.25483368199923284</v>
      </c>
      <c r="F28" s="82">
        <v>0.30357342836640572</v>
      </c>
      <c r="G28" s="82">
        <v>0.31551839411032939</v>
      </c>
      <c r="H28" s="82">
        <v>0.30467419806008755</v>
      </c>
      <c r="I28" s="82">
        <v>0.29734107848152458</v>
      </c>
      <c r="J28" s="82">
        <v>0.31352199284164961</v>
      </c>
      <c r="K28" s="82">
        <v>0.2986195519539559</v>
      </c>
      <c r="L28" s="82">
        <v>0.29473405864935742</v>
      </c>
      <c r="M28" s="82" t="s">
        <v>545</v>
      </c>
      <c r="N28" s="82">
        <v>0.26996060119009629</v>
      </c>
      <c r="O28" s="82">
        <v>0.3048121372353233</v>
      </c>
      <c r="P28" s="82">
        <v>0.30995763365232237</v>
      </c>
      <c r="Q28" s="82">
        <v>0.29554057608018869</v>
      </c>
      <c r="S28" s="14" t="s">
        <v>518</v>
      </c>
      <c r="T28" s="14"/>
      <c r="U28" s="14"/>
      <c r="V28" s="14" t="s">
        <v>546</v>
      </c>
    </row>
    <row r="29" spans="1:22" x14ac:dyDescent="0.2">
      <c r="A29" s="54" t="s">
        <v>9</v>
      </c>
      <c r="B29" s="54" t="s">
        <v>2</v>
      </c>
      <c r="C29" s="82">
        <v>0.53665852684266702</v>
      </c>
      <c r="D29" s="82">
        <v>0.52804071568451993</v>
      </c>
      <c r="E29" s="82">
        <v>0.56324712038941793</v>
      </c>
      <c r="F29" s="82">
        <v>0.64318541501395543</v>
      </c>
      <c r="G29" s="82">
        <v>0.59165680129822951</v>
      </c>
      <c r="H29" s="82">
        <v>0.60845676972363993</v>
      </c>
      <c r="I29" s="82">
        <v>0.57715592036909058</v>
      </c>
      <c r="J29" s="82">
        <v>0.56426935378776777</v>
      </c>
      <c r="K29" s="82">
        <v>0.57489213938775219</v>
      </c>
      <c r="L29" s="82">
        <v>0.61593526364962181</v>
      </c>
      <c r="M29" s="82">
        <v>0.57965785796675851</v>
      </c>
      <c r="N29" s="82">
        <v>0.61605350806719583</v>
      </c>
      <c r="O29" s="82">
        <v>0.59200872617127198</v>
      </c>
      <c r="P29" s="82">
        <v>0.59862152780026612</v>
      </c>
      <c r="Q29" s="82">
        <v>0.62594606092717242</v>
      </c>
      <c r="S29" s="14" t="s">
        <v>518</v>
      </c>
      <c r="T29" s="14"/>
      <c r="U29" s="14"/>
      <c r="V29" s="14" t="s">
        <v>546</v>
      </c>
    </row>
    <row r="30" spans="1:22" x14ac:dyDescent="0.2">
      <c r="A30" s="54" t="s">
        <v>212</v>
      </c>
      <c r="B30" s="54" t="s">
        <v>2</v>
      </c>
      <c r="C30" s="82">
        <v>0.53541031329349642</v>
      </c>
      <c r="D30" s="82">
        <v>0.5550766762018885</v>
      </c>
      <c r="E30" s="82">
        <v>0.57553321005172453</v>
      </c>
      <c r="F30" s="82">
        <v>0.59571075494240078</v>
      </c>
      <c r="G30" s="82">
        <v>0.64941135983404974</v>
      </c>
      <c r="H30" s="82">
        <v>0.66865884070091186</v>
      </c>
      <c r="I30" s="82">
        <v>0.6359214311834156</v>
      </c>
      <c r="J30" s="82">
        <v>0.62477927640193198</v>
      </c>
      <c r="K30" s="82">
        <v>0.62077341788220208</v>
      </c>
      <c r="L30" s="82">
        <v>0.60978324602294975</v>
      </c>
      <c r="M30" s="82">
        <v>0.60501161036847551</v>
      </c>
      <c r="N30" s="82">
        <v>0.58392403531227743</v>
      </c>
      <c r="O30" s="82">
        <v>0.60330268429749012</v>
      </c>
      <c r="P30" s="82">
        <v>0.62382747431852648</v>
      </c>
      <c r="Q30" s="82">
        <v>0.62264154456163312</v>
      </c>
      <c r="S30" s="14" t="s">
        <v>518</v>
      </c>
      <c r="T30" s="14"/>
      <c r="U30" s="14"/>
      <c r="V30" s="14" t="s">
        <v>546</v>
      </c>
    </row>
    <row r="31" spans="1:22" x14ac:dyDescent="0.2">
      <c r="A31" s="54" t="s">
        <v>10</v>
      </c>
      <c r="B31" s="54" t="s">
        <v>2</v>
      </c>
      <c r="C31" s="82">
        <v>0.20294172279549869</v>
      </c>
      <c r="D31" s="82">
        <v>0.21736195112378173</v>
      </c>
      <c r="E31" s="82">
        <v>0.22506594478121017</v>
      </c>
      <c r="F31" s="82">
        <v>0.25393340090523098</v>
      </c>
      <c r="G31" s="82">
        <v>0.27414083141690548</v>
      </c>
      <c r="H31" s="82">
        <v>0.28601535199445838</v>
      </c>
      <c r="I31" s="82">
        <v>0.25722769774600179</v>
      </c>
      <c r="J31" s="82">
        <v>0.24890993960665891</v>
      </c>
      <c r="K31" s="82">
        <v>0.26057311633353908</v>
      </c>
      <c r="L31" s="82">
        <v>0.25571755692271031</v>
      </c>
      <c r="M31" s="82">
        <v>0.24184336332819079</v>
      </c>
      <c r="N31" s="82">
        <v>0.22204207254528424</v>
      </c>
      <c r="O31" s="82">
        <v>0.20960700945512997</v>
      </c>
      <c r="P31" s="82">
        <v>0.20245364951909406</v>
      </c>
      <c r="Q31" s="82">
        <v>0.20857588718085163</v>
      </c>
      <c r="S31" s="14" t="s">
        <v>518</v>
      </c>
      <c r="T31" s="14"/>
      <c r="U31" s="14"/>
      <c r="V31" s="14" t="s">
        <v>546</v>
      </c>
    </row>
    <row r="32" spans="1:22" x14ac:dyDescent="0.2">
      <c r="A32" s="54" t="s">
        <v>213</v>
      </c>
      <c r="B32" s="54" t="s">
        <v>2</v>
      </c>
      <c r="C32" s="82">
        <v>0.43340362062131749</v>
      </c>
      <c r="D32" s="82">
        <v>0.46565472734541735</v>
      </c>
      <c r="E32" s="82">
        <v>0.46611668340945478</v>
      </c>
      <c r="F32" s="82">
        <v>0.48982426006053481</v>
      </c>
      <c r="G32" s="82">
        <v>0.48404683810374871</v>
      </c>
      <c r="H32" s="82">
        <v>0.51738294390567263</v>
      </c>
      <c r="I32" s="82">
        <v>0.47697397559093169</v>
      </c>
      <c r="J32" s="82">
        <v>0.42523094623332042</v>
      </c>
      <c r="K32" s="82">
        <v>0.4249746370393287</v>
      </c>
      <c r="L32" s="82">
        <v>0.39893901752277894</v>
      </c>
      <c r="M32" s="82">
        <v>0.39744429077128474</v>
      </c>
      <c r="N32" s="82">
        <v>0.40758864119177513</v>
      </c>
      <c r="O32" s="82">
        <v>0.40562880207937663</v>
      </c>
      <c r="P32" s="82">
        <v>0.3756987310971277</v>
      </c>
      <c r="Q32" s="82">
        <v>0.37953658566333576</v>
      </c>
      <c r="S32" s="14" t="s">
        <v>519</v>
      </c>
      <c r="T32" s="14"/>
      <c r="U32" s="14"/>
      <c r="V32" s="14" t="s">
        <v>547</v>
      </c>
    </row>
    <row r="33" spans="1:22" x14ac:dyDescent="0.2">
      <c r="A33" s="54" t="s">
        <v>214</v>
      </c>
      <c r="B33" s="54" t="s">
        <v>214</v>
      </c>
      <c r="C33" s="82">
        <v>0.11651722012402985</v>
      </c>
      <c r="D33" s="82">
        <v>0.39889378775685996</v>
      </c>
      <c r="E33" s="82">
        <v>0.33167002012072433</v>
      </c>
      <c r="F33" s="82">
        <v>0.23253505933117583</v>
      </c>
      <c r="G33" s="82">
        <v>0.26124889197209694</v>
      </c>
      <c r="H33" s="82">
        <v>0.49458063012314984</v>
      </c>
      <c r="I33" s="82">
        <v>0.64758864242453595</v>
      </c>
      <c r="J33" s="82">
        <v>0.49298975163042241</v>
      </c>
      <c r="K33" s="82">
        <v>0.349550732367784</v>
      </c>
      <c r="L33" s="82">
        <v>0.46316639593256426</v>
      </c>
      <c r="M33" s="82">
        <v>0.43566393011834215</v>
      </c>
      <c r="N33" s="82">
        <v>0.42840549270450456</v>
      </c>
      <c r="O33" s="82">
        <v>0.42161461184138505</v>
      </c>
      <c r="P33" s="82">
        <v>0.32483329337126488</v>
      </c>
      <c r="Q33" s="82">
        <v>0.31149906287598805</v>
      </c>
      <c r="S33" s="14" t="s">
        <v>521</v>
      </c>
      <c r="T33" s="14"/>
      <c r="U33" s="14"/>
      <c r="V33" s="14" t="s">
        <v>548</v>
      </c>
    </row>
    <row r="34" spans="1:22" x14ac:dyDescent="0.2">
      <c r="A34" s="54" t="s">
        <v>215</v>
      </c>
      <c r="B34" s="54" t="s">
        <v>214</v>
      </c>
      <c r="C34" s="82">
        <v>0.38067804512582054</v>
      </c>
      <c r="D34" s="82">
        <v>0.60009589544381048</v>
      </c>
      <c r="E34" s="82">
        <v>0.71559452983575966</v>
      </c>
      <c r="F34" s="82">
        <v>0.78151128700788208</v>
      </c>
      <c r="G34" s="82">
        <v>0.7763856492046517</v>
      </c>
      <c r="H34" s="82">
        <v>0.64680834466254356</v>
      </c>
      <c r="I34" s="82">
        <v>0.66934505900105612</v>
      </c>
      <c r="J34" s="82">
        <v>0.621512932728295</v>
      </c>
      <c r="K34" s="82">
        <v>0.74879166760392091</v>
      </c>
      <c r="L34" s="82">
        <v>0.80862544526449587</v>
      </c>
      <c r="M34" s="82">
        <v>0.80958998047902975</v>
      </c>
      <c r="N34" s="82">
        <v>0.74597761859175382</v>
      </c>
      <c r="O34" s="82">
        <v>0.78553453368016046</v>
      </c>
      <c r="P34" s="82">
        <v>0.68763560800276646</v>
      </c>
      <c r="Q34" s="82">
        <v>0.69487795246450323</v>
      </c>
      <c r="S34" s="14" t="s">
        <v>519</v>
      </c>
      <c r="T34" s="14"/>
      <c r="U34" s="14"/>
      <c r="V34" s="14" t="s">
        <v>547</v>
      </c>
    </row>
    <row r="35" spans="1:22" x14ac:dyDescent="0.2">
      <c r="A35" s="54" t="s">
        <v>216</v>
      </c>
      <c r="B35" s="54" t="s">
        <v>214</v>
      </c>
      <c r="C35" s="82">
        <v>0.23339409695539168</v>
      </c>
      <c r="D35" s="82">
        <v>0.28889482741043043</v>
      </c>
      <c r="E35" s="82">
        <v>0.27065828555985677</v>
      </c>
      <c r="F35" s="82">
        <v>0.36185042611642132</v>
      </c>
      <c r="G35" s="82">
        <v>0.42077402415580895</v>
      </c>
      <c r="H35" s="82">
        <v>0.42181135702459066</v>
      </c>
      <c r="I35" s="82">
        <v>0.39057248666882138</v>
      </c>
      <c r="J35" s="82">
        <v>0.36851688962636786</v>
      </c>
      <c r="K35" s="82">
        <v>0.42378338439960261</v>
      </c>
      <c r="L35" s="82">
        <v>0.44189552531145943</v>
      </c>
      <c r="M35" s="82">
        <v>0.40188219212796755</v>
      </c>
      <c r="N35" s="82">
        <v>0.40481018378781358</v>
      </c>
      <c r="O35" s="82">
        <v>0.40446449631387976</v>
      </c>
      <c r="P35" s="82">
        <v>0.4136433621810191</v>
      </c>
      <c r="Q35" s="82">
        <v>0.39416585391741027</v>
      </c>
      <c r="S35" s="14" t="s">
        <v>519</v>
      </c>
      <c r="T35" s="14"/>
      <c r="U35" s="14"/>
      <c r="V35" s="14" t="s">
        <v>547</v>
      </c>
    </row>
    <row r="36" spans="1:22" x14ac:dyDescent="0.2">
      <c r="A36" s="54" t="s">
        <v>217</v>
      </c>
      <c r="B36" s="54" t="s">
        <v>214</v>
      </c>
      <c r="C36" s="82">
        <v>0.3831290171540459</v>
      </c>
      <c r="D36" s="82">
        <v>0.33926302414231257</v>
      </c>
      <c r="E36" s="82">
        <v>0.41604278281500257</v>
      </c>
      <c r="F36" s="82">
        <v>0.47199720721445232</v>
      </c>
      <c r="G36" s="82">
        <v>0.514734322535077</v>
      </c>
      <c r="H36" s="82">
        <v>0.51283637605083621</v>
      </c>
      <c r="I36" s="82">
        <v>0.46046137328602299</v>
      </c>
      <c r="J36" s="82">
        <v>0.45329855671926084</v>
      </c>
      <c r="K36" s="82">
        <v>0.42471022598598651</v>
      </c>
      <c r="L36" s="82">
        <v>0.37825294462188269</v>
      </c>
      <c r="M36" s="82">
        <v>0.38336733494974523</v>
      </c>
      <c r="N36" s="82">
        <v>0.39201702492634638</v>
      </c>
      <c r="O36" s="82">
        <v>0.32703843409587957</v>
      </c>
      <c r="P36" s="82">
        <v>0.29118401575317937</v>
      </c>
      <c r="Q36" s="82">
        <v>0.30499130648431355</v>
      </c>
      <c r="S36" s="14" t="s">
        <v>519</v>
      </c>
      <c r="T36" s="14"/>
      <c r="U36" s="14"/>
      <c r="V36" s="14" t="s">
        <v>547</v>
      </c>
    </row>
    <row r="37" spans="1:22" x14ac:dyDescent="0.2">
      <c r="A37" s="54" t="s">
        <v>218</v>
      </c>
      <c r="B37" s="54" t="s">
        <v>214</v>
      </c>
      <c r="C37" s="82">
        <v>0.41602888162897456</v>
      </c>
      <c r="D37" s="82">
        <v>0.41939874356360374</v>
      </c>
      <c r="E37" s="82" t="s">
        <v>545</v>
      </c>
      <c r="F37" s="82">
        <v>0.47020926510613603</v>
      </c>
      <c r="G37" s="82">
        <v>0.58863563067540714</v>
      </c>
      <c r="H37" s="82">
        <v>0.44252465657756274</v>
      </c>
      <c r="I37" s="82">
        <v>0.52296616270698348</v>
      </c>
      <c r="J37" s="82">
        <v>0.54139332151955799</v>
      </c>
      <c r="K37" s="82">
        <v>0.55135016542488302</v>
      </c>
      <c r="L37" s="82">
        <v>0.56645764453045988</v>
      </c>
      <c r="M37" s="82">
        <v>0.47376953670977867</v>
      </c>
      <c r="N37" s="82">
        <v>0.46599857722542448</v>
      </c>
      <c r="O37" s="82">
        <v>0.46530797850907551</v>
      </c>
      <c r="P37" s="82">
        <v>0.46279724210242429</v>
      </c>
      <c r="Q37" s="82">
        <v>0.48918814578737962</v>
      </c>
      <c r="S37" s="14" t="s">
        <v>521</v>
      </c>
      <c r="T37" s="14"/>
      <c r="U37" s="14"/>
      <c r="V37" s="14" t="s">
        <v>548</v>
      </c>
    </row>
    <row r="38" spans="1:22" x14ac:dyDescent="0.2">
      <c r="A38" s="54" t="s">
        <v>219</v>
      </c>
      <c r="B38" s="54" t="s">
        <v>11</v>
      </c>
      <c r="C38" s="82">
        <v>0.50391556009533534</v>
      </c>
      <c r="D38" s="82">
        <v>0.47564310053071068</v>
      </c>
      <c r="E38" s="82">
        <v>0.66284701916979416</v>
      </c>
      <c r="F38" s="82">
        <v>0.63954870345744685</v>
      </c>
      <c r="G38" s="82">
        <v>0.74502367418623694</v>
      </c>
      <c r="H38" s="82">
        <v>0.65032646543773187</v>
      </c>
      <c r="I38" s="82">
        <v>0.62697095084216725</v>
      </c>
      <c r="J38" s="82">
        <v>0.71122157762808158</v>
      </c>
      <c r="K38" s="82">
        <v>0.69443684852080334</v>
      </c>
      <c r="L38" s="82">
        <v>0.6566898667081893</v>
      </c>
      <c r="M38" s="82">
        <v>0.66833118348224108</v>
      </c>
      <c r="N38" s="82">
        <v>0.66779085059969601</v>
      </c>
      <c r="O38" s="82">
        <v>0.74144587496478931</v>
      </c>
      <c r="P38" s="82">
        <v>0.7849904768546162</v>
      </c>
      <c r="Q38" s="82">
        <v>0.72411958221726858</v>
      </c>
      <c r="S38" s="14" t="s">
        <v>519</v>
      </c>
      <c r="T38" s="14"/>
      <c r="U38" s="14"/>
      <c r="V38" s="14" t="s">
        <v>547</v>
      </c>
    </row>
    <row r="39" spans="1:22" x14ac:dyDescent="0.2">
      <c r="A39" s="54" t="s">
        <v>12</v>
      </c>
      <c r="B39" s="54" t="s">
        <v>11</v>
      </c>
      <c r="C39" s="82">
        <v>0.19163333017268172</v>
      </c>
      <c r="D39" s="82">
        <v>0.20844527366457932</v>
      </c>
      <c r="E39" s="82">
        <v>0.23741972594507249</v>
      </c>
      <c r="F39" s="82">
        <v>0.2405034191691782</v>
      </c>
      <c r="G39" s="82">
        <v>0.28181656288491691</v>
      </c>
      <c r="H39" s="82">
        <v>0.29755676623151478</v>
      </c>
      <c r="I39" s="82">
        <v>0.28145902370954595</v>
      </c>
      <c r="J39" s="82">
        <v>0.2730556985083516</v>
      </c>
      <c r="K39" s="82">
        <v>0.28286967653868705</v>
      </c>
      <c r="L39" s="82">
        <v>0.28799362162572612</v>
      </c>
      <c r="M39" s="82">
        <v>0.28926754572331442</v>
      </c>
      <c r="N39" s="82">
        <v>0.30382273390500625</v>
      </c>
      <c r="O39" s="82">
        <v>0.29198931200330985</v>
      </c>
      <c r="P39" s="82">
        <v>0.28550706381659269</v>
      </c>
      <c r="Q39" s="82">
        <v>0.27160651173875439</v>
      </c>
      <c r="S39" s="14" t="s">
        <v>519</v>
      </c>
      <c r="T39" s="14"/>
      <c r="U39" s="14"/>
      <c r="V39" s="14" t="s">
        <v>547</v>
      </c>
    </row>
    <row r="40" spans="1:22" x14ac:dyDescent="0.2">
      <c r="A40" s="54" t="s">
        <v>220</v>
      </c>
      <c r="B40" s="54" t="s">
        <v>11</v>
      </c>
      <c r="C40" s="82">
        <v>0.33620948562059139</v>
      </c>
      <c r="D40" s="82">
        <v>0.3548911097589369</v>
      </c>
      <c r="E40" s="82">
        <v>0.37274576259806985</v>
      </c>
      <c r="F40" s="82">
        <v>0.29946464333552947</v>
      </c>
      <c r="G40" s="82">
        <v>0.24056813138038172</v>
      </c>
      <c r="H40" s="82">
        <v>0.47987733266599492</v>
      </c>
      <c r="I40" s="82">
        <v>0.48110556099364377</v>
      </c>
      <c r="J40" s="82">
        <v>0.34580009860978633</v>
      </c>
      <c r="K40" s="82">
        <v>0.38319684068573534</v>
      </c>
      <c r="L40" s="82">
        <v>0.52129100238739223</v>
      </c>
      <c r="M40" s="82">
        <v>0.5655019878468297</v>
      </c>
      <c r="N40" s="82">
        <v>0.50416768669230072</v>
      </c>
      <c r="O40" s="82">
        <v>0.4802496620146135</v>
      </c>
      <c r="P40" s="82">
        <v>0.46348793662799798</v>
      </c>
      <c r="Q40" s="82">
        <v>0.415490975561569</v>
      </c>
      <c r="S40" s="14" t="s">
        <v>519</v>
      </c>
      <c r="T40" s="14"/>
      <c r="U40" s="14"/>
      <c r="V40" s="14" t="s">
        <v>547</v>
      </c>
    </row>
    <row r="41" spans="1:22" x14ac:dyDescent="0.2">
      <c r="A41" s="54" t="s">
        <v>13</v>
      </c>
      <c r="B41" s="54" t="s">
        <v>11</v>
      </c>
      <c r="C41" s="82">
        <v>0.15231683808433011</v>
      </c>
      <c r="D41" s="82">
        <v>0.16083782831705837</v>
      </c>
      <c r="E41" s="82">
        <v>0.19492079264101703</v>
      </c>
      <c r="F41" s="82">
        <v>0.21526041095482482</v>
      </c>
      <c r="G41" s="82">
        <v>0.2353116054785476</v>
      </c>
      <c r="H41" s="82">
        <v>0.24101898001467542</v>
      </c>
      <c r="I41" s="82">
        <v>0.21468569710830471</v>
      </c>
      <c r="J41" s="82">
        <v>0.2560618924134771</v>
      </c>
      <c r="K41" s="82">
        <v>0.25424864161907607</v>
      </c>
      <c r="L41" s="82">
        <v>0.2501864251914559</v>
      </c>
      <c r="M41" s="82">
        <v>0.18171302022894947</v>
      </c>
      <c r="N41" s="82">
        <v>0.1935691353023897</v>
      </c>
      <c r="O41" s="82">
        <v>0.12828888214873563</v>
      </c>
      <c r="P41" s="82">
        <v>0.14632366197476232</v>
      </c>
      <c r="Q41" s="82">
        <v>0.13537009661787489</v>
      </c>
      <c r="S41" s="14" t="s">
        <v>519</v>
      </c>
      <c r="T41" s="14"/>
      <c r="U41" s="14"/>
      <c r="V41" s="14" t="s">
        <v>547</v>
      </c>
    </row>
    <row r="42" spans="1:22" x14ac:dyDescent="0.2">
      <c r="A42" s="54" t="s">
        <v>221</v>
      </c>
      <c r="B42" s="54" t="s">
        <v>11</v>
      </c>
      <c r="C42" s="82">
        <v>0.56994837400157239</v>
      </c>
      <c r="D42" s="82">
        <v>0.41799023088146198</v>
      </c>
      <c r="E42" s="82">
        <v>0.65003062717528703</v>
      </c>
      <c r="F42" s="82">
        <v>0.65596524400486933</v>
      </c>
      <c r="G42" s="82">
        <v>0.68458180527502355</v>
      </c>
      <c r="H42" s="82">
        <v>0.69176490706633298</v>
      </c>
      <c r="I42" s="82">
        <v>0.6868829199141937</v>
      </c>
      <c r="J42" s="82">
        <v>0.66380516255439359</v>
      </c>
      <c r="K42" s="82">
        <v>0.65460956137315796</v>
      </c>
      <c r="L42" s="82">
        <v>0.66465091137142562</v>
      </c>
      <c r="M42" s="82">
        <v>0.66394718517000717</v>
      </c>
      <c r="N42" s="82">
        <v>0.58883392869923934</v>
      </c>
      <c r="O42" s="82">
        <v>0.60492547692470067</v>
      </c>
      <c r="P42" s="82">
        <v>0.60330120762429262</v>
      </c>
      <c r="Q42" s="82">
        <v>0.54975141119514148</v>
      </c>
      <c r="S42" s="14" t="s">
        <v>520</v>
      </c>
      <c r="T42" s="14"/>
      <c r="U42" s="14"/>
      <c r="V42" s="14" t="s">
        <v>551</v>
      </c>
    </row>
    <row r="43" spans="1:22" x14ac:dyDescent="0.2">
      <c r="A43" s="54" t="s">
        <v>574</v>
      </c>
      <c r="B43" s="54" t="s">
        <v>222</v>
      </c>
      <c r="C43" s="82">
        <v>0.26592878355756011</v>
      </c>
      <c r="D43" s="82">
        <v>0.25055099247506912</v>
      </c>
      <c r="E43" s="82">
        <v>0.2983830135077285</v>
      </c>
      <c r="F43" s="82">
        <v>0.31695077457006099</v>
      </c>
      <c r="G43" s="82">
        <v>0.35094769824361199</v>
      </c>
      <c r="H43" s="82">
        <v>0.36078607250862921</v>
      </c>
      <c r="I43" s="82">
        <v>0.31150879276124049</v>
      </c>
      <c r="J43" s="82">
        <v>0.2848553369130416</v>
      </c>
      <c r="K43" s="82">
        <v>0.33632608049238871</v>
      </c>
      <c r="L43" s="82">
        <v>0.30025194411979128</v>
      </c>
      <c r="M43" s="82">
        <v>0.29711407376437748</v>
      </c>
      <c r="N43" s="82">
        <v>0.30004469022501062</v>
      </c>
      <c r="O43" s="82">
        <v>0.30732095261973619</v>
      </c>
      <c r="P43" s="82">
        <v>0.32735544393974647</v>
      </c>
      <c r="Q43" s="82">
        <v>0.30454572292349241</v>
      </c>
      <c r="S43" s="14" t="s">
        <v>519</v>
      </c>
      <c r="T43" s="14"/>
      <c r="U43" s="14"/>
      <c r="V43" s="14" t="s">
        <v>547</v>
      </c>
    </row>
    <row r="44" spans="1:22" x14ac:dyDescent="0.2">
      <c r="A44" s="54" t="s">
        <v>223</v>
      </c>
      <c r="B44" s="54" t="s">
        <v>223</v>
      </c>
      <c r="C44" s="82">
        <v>0.34753716737179235</v>
      </c>
      <c r="D44" s="82">
        <v>0.3845741034066999</v>
      </c>
      <c r="E44" s="82" t="s">
        <v>545</v>
      </c>
      <c r="F44" s="82" t="s">
        <v>545</v>
      </c>
      <c r="G44" s="82">
        <v>0.36379691754481852</v>
      </c>
      <c r="H44" s="82">
        <v>0.43765413569022993</v>
      </c>
      <c r="I44" s="82">
        <v>0.46566931481492985</v>
      </c>
      <c r="J44" s="82">
        <v>0.39240755030634272</v>
      </c>
      <c r="K44" s="82">
        <v>0.44010881959123827</v>
      </c>
      <c r="L44" s="82">
        <v>0.3785218121977843</v>
      </c>
      <c r="M44" s="82">
        <v>0.43564928520018936</v>
      </c>
      <c r="N44" s="82">
        <v>0.43808685562213129</v>
      </c>
      <c r="O44" s="82">
        <v>0.43022503829274855</v>
      </c>
      <c r="P44" s="82">
        <v>0.39480846440419054</v>
      </c>
      <c r="Q44" s="82">
        <v>0.39267897668051605</v>
      </c>
      <c r="S44" s="14" t="s">
        <v>519</v>
      </c>
      <c r="T44" s="14"/>
      <c r="U44" s="14"/>
      <c r="V44" s="14" t="s">
        <v>547</v>
      </c>
    </row>
    <row r="45" spans="1:22" x14ac:dyDescent="0.2">
      <c r="A45" s="54" t="s">
        <v>224</v>
      </c>
      <c r="B45" s="54" t="s">
        <v>223</v>
      </c>
      <c r="C45" s="82" t="s">
        <v>545</v>
      </c>
      <c r="D45" s="82">
        <v>0.40489311309651144</v>
      </c>
      <c r="E45" s="82">
        <v>0.46028549602359647</v>
      </c>
      <c r="F45" s="82">
        <v>0.3652960922472811</v>
      </c>
      <c r="G45" s="82">
        <v>0.40607905725857157</v>
      </c>
      <c r="H45" s="82">
        <v>0.39853479378845863</v>
      </c>
      <c r="I45" s="82">
        <v>0.42764945833635426</v>
      </c>
      <c r="J45" s="82">
        <v>0.31435573503530767</v>
      </c>
      <c r="K45" s="82">
        <v>0.42074619592249823</v>
      </c>
      <c r="L45" s="82">
        <v>0.38000005100629036</v>
      </c>
      <c r="M45" s="82">
        <v>0.41882616923435773</v>
      </c>
      <c r="N45" s="82">
        <v>0.42716870774343724</v>
      </c>
      <c r="O45" s="82">
        <v>0.43302128343646407</v>
      </c>
      <c r="P45" s="82">
        <v>0.41839104259650844</v>
      </c>
      <c r="Q45" s="82">
        <v>0.36170830669651843</v>
      </c>
      <c r="S45" s="14" t="s">
        <v>521</v>
      </c>
      <c r="T45" s="14"/>
      <c r="U45" s="14"/>
      <c r="V45" s="14" t="s">
        <v>548</v>
      </c>
    </row>
    <row r="46" spans="1:22" x14ac:dyDescent="0.2">
      <c r="A46" s="54" t="s">
        <v>225</v>
      </c>
      <c r="B46" s="54" t="s">
        <v>14</v>
      </c>
      <c r="C46" s="82">
        <v>0.31674155841978247</v>
      </c>
      <c r="D46" s="82">
        <v>0.43679809257186564</v>
      </c>
      <c r="E46" s="82">
        <v>0.46432442291313014</v>
      </c>
      <c r="F46" s="82">
        <v>0.50847549891815758</v>
      </c>
      <c r="G46" s="82">
        <v>0.51018644437771155</v>
      </c>
      <c r="H46" s="82">
        <v>0.45320306318831349</v>
      </c>
      <c r="I46" s="82">
        <v>0.42738838616378566</v>
      </c>
      <c r="J46" s="82">
        <v>0.40939386432628361</v>
      </c>
      <c r="K46" s="82">
        <v>0.37463201458509909</v>
      </c>
      <c r="L46" s="82">
        <v>0.39712853643834189</v>
      </c>
      <c r="M46" s="82">
        <v>0.35877981677027448</v>
      </c>
      <c r="N46" s="82">
        <v>0.34677456483760954</v>
      </c>
      <c r="O46" s="82">
        <v>0.38493682685842218</v>
      </c>
      <c r="P46" s="82">
        <v>0.37426003429272958</v>
      </c>
      <c r="Q46" s="82">
        <v>0.35017563226239468</v>
      </c>
      <c r="S46" s="14" t="s">
        <v>521</v>
      </c>
      <c r="T46" s="14"/>
      <c r="U46" s="14"/>
      <c r="V46" s="14" t="s">
        <v>548</v>
      </c>
    </row>
    <row r="47" spans="1:22" x14ac:dyDescent="0.2">
      <c r="A47" s="54" t="s">
        <v>226</v>
      </c>
      <c r="B47" s="54" t="s">
        <v>14</v>
      </c>
      <c r="C47" s="82">
        <v>0.50021340901919453</v>
      </c>
      <c r="D47" s="82">
        <v>0.3950670244699756</v>
      </c>
      <c r="E47" s="82">
        <v>0.59200494984041074</v>
      </c>
      <c r="F47" s="82">
        <v>0.59278741584488415</v>
      </c>
      <c r="G47" s="82">
        <v>0.60251728213475919</v>
      </c>
      <c r="H47" s="82">
        <v>0.54907282457944806</v>
      </c>
      <c r="I47" s="82">
        <v>0.54168421575245496</v>
      </c>
      <c r="J47" s="82">
        <v>0.52338531583473813</v>
      </c>
      <c r="K47" s="82">
        <v>0.50689347939216856</v>
      </c>
      <c r="L47" s="82">
        <v>0.52182888512131342</v>
      </c>
      <c r="M47" s="82">
        <v>0.54208445898380198</v>
      </c>
      <c r="N47" s="82">
        <v>0.54164597211012799</v>
      </c>
      <c r="O47" s="82">
        <v>0.51625673722753274</v>
      </c>
      <c r="P47" s="82">
        <v>0.51608003139505587</v>
      </c>
      <c r="Q47" s="82">
        <v>0.54105308546936703</v>
      </c>
      <c r="S47" s="14" t="s">
        <v>521</v>
      </c>
      <c r="T47" s="14"/>
      <c r="U47" s="14"/>
      <c r="V47" s="14" t="s">
        <v>548</v>
      </c>
    </row>
    <row r="48" spans="1:22" x14ac:dyDescent="0.2">
      <c r="A48" s="54" t="s">
        <v>227</v>
      </c>
      <c r="B48" s="54" t="s">
        <v>14</v>
      </c>
      <c r="C48" s="82">
        <v>0.49656266646985064</v>
      </c>
      <c r="D48" s="82">
        <v>0.47717291452394106</v>
      </c>
      <c r="E48" s="82">
        <v>0.47732252245987733</v>
      </c>
      <c r="F48" s="82">
        <v>0.51966636253705489</v>
      </c>
      <c r="G48" s="82">
        <v>0.49889736144247743</v>
      </c>
      <c r="H48" s="82">
        <v>0.50889727748687552</v>
      </c>
      <c r="I48" s="82">
        <v>0.56345043502740888</v>
      </c>
      <c r="J48" s="82">
        <v>0.55461857606014542</v>
      </c>
      <c r="K48" s="82">
        <v>0.54130384379580676</v>
      </c>
      <c r="L48" s="82">
        <v>0.65076269422487121</v>
      </c>
      <c r="M48" s="82">
        <v>0.6168619392776169</v>
      </c>
      <c r="N48" s="82">
        <v>0.66690921401702796</v>
      </c>
      <c r="O48" s="82">
        <v>0.38339680507045615</v>
      </c>
      <c r="P48" s="82">
        <v>0.52779380225171812</v>
      </c>
      <c r="Q48" s="82">
        <v>0.49451103136529162</v>
      </c>
      <c r="S48" s="14" t="s">
        <v>522</v>
      </c>
      <c r="T48" s="14"/>
      <c r="U48" s="14"/>
      <c r="V48" s="14" t="s">
        <v>549</v>
      </c>
    </row>
    <row r="49" spans="1:22" x14ac:dyDescent="0.2">
      <c r="A49" s="54" t="s">
        <v>228</v>
      </c>
      <c r="B49" s="54" t="s">
        <v>14</v>
      </c>
      <c r="C49" s="82">
        <v>0.27649929438281606</v>
      </c>
      <c r="D49" s="82">
        <v>0.31889386800774788</v>
      </c>
      <c r="E49" s="82">
        <v>0.34262587972228298</v>
      </c>
      <c r="F49" s="82">
        <v>0.35659448649643305</v>
      </c>
      <c r="G49" s="82">
        <v>0.35962258591021246</v>
      </c>
      <c r="H49" s="82">
        <v>0.36341902784900831</v>
      </c>
      <c r="I49" s="82">
        <v>0.34680605694750577</v>
      </c>
      <c r="J49" s="82">
        <v>0.2969480252438772</v>
      </c>
      <c r="K49" s="82">
        <v>0.29575426918267445</v>
      </c>
      <c r="L49" s="82">
        <v>0.27137369601351419</v>
      </c>
      <c r="M49" s="82">
        <v>0.28045592733607544</v>
      </c>
      <c r="N49" s="82">
        <v>0.27239294727747093</v>
      </c>
      <c r="O49" s="82">
        <v>0.28313878904854489</v>
      </c>
      <c r="P49" s="82">
        <v>0.33266091707101175</v>
      </c>
      <c r="Q49" s="82">
        <v>0.32073735723509644</v>
      </c>
      <c r="S49" s="14" t="s">
        <v>521</v>
      </c>
      <c r="T49" s="14"/>
      <c r="U49" s="14"/>
      <c r="V49" s="14" t="s">
        <v>548</v>
      </c>
    </row>
    <row r="50" spans="1:22" x14ac:dyDescent="0.2">
      <c r="A50" s="54" t="s">
        <v>229</v>
      </c>
      <c r="B50" s="54" t="s">
        <v>14</v>
      </c>
      <c r="C50" s="82">
        <v>0.4935026478757249</v>
      </c>
      <c r="D50" s="82">
        <v>0.51607644334561575</v>
      </c>
      <c r="E50" s="82">
        <v>0.51703809911301291</v>
      </c>
      <c r="F50" s="82">
        <v>0.51646581262917601</v>
      </c>
      <c r="G50" s="82">
        <v>0.54199805145873203</v>
      </c>
      <c r="H50" s="82">
        <v>0.54397125607279784</v>
      </c>
      <c r="I50" s="82">
        <v>0.54738641002052502</v>
      </c>
      <c r="J50" s="82">
        <v>0.5341496029558086</v>
      </c>
      <c r="K50" s="82">
        <v>0.54076376672530524</v>
      </c>
      <c r="L50" s="82">
        <v>0.53702432452124649</v>
      </c>
      <c r="M50" s="82">
        <v>0.54806183616507131</v>
      </c>
      <c r="N50" s="82">
        <v>0.47582174043498338</v>
      </c>
      <c r="O50" s="82">
        <v>0.57079826686285473</v>
      </c>
      <c r="P50" s="82">
        <v>0.56716099371924888</v>
      </c>
      <c r="Q50" s="82">
        <v>0.54815354991888732</v>
      </c>
      <c r="S50" s="14" t="s">
        <v>521</v>
      </c>
      <c r="T50" s="14"/>
      <c r="U50" s="14"/>
      <c r="V50" s="14" t="s">
        <v>548</v>
      </c>
    </row>
    <row r="51" spans="1:22" x14ac:dyDescent="0.2">
      <c r="A51" s="54" t="s">
        <v>15</v>
      </c>
      <c r="B51" s="54" t="s">
        <v>14</v>
      </c>
      <c r="C51" s="82">
        <v>0.39902255664408171</v>
      </c>
      <c r="D51" s="82">
        <v>0.4295558099236696</v>
      </c>
      <c r="E51" s="82">
        <v>0.45248369330655319</v>
      </c>
      <c r="F51" s="82">
        <v>0.45019613484305337</v>
      </c>
      <c r="G51" s="82">
        <v>0.47551284621083723</v>
      </c>
      <c r="H51" s="82">
        <v>0.46336017242965183</v>
      </c>
      <c r="I51" s="82">
        <v>0.46226900542339361</v>
      </c>
      <c r="J51" s="82">
        <v>0.45793434329761912</v>
      </c>
      <c r="K51" s="82">
        <v>0.43852074706445776</v>
      </c>
      <c r="L51" s="82">
        <v>0.45352228567939812</v>
      </c>
      <c r="M51" s="82">
        <v>0.50194294825594798</v>
      </c>
      <c r="N51" s="82">
        <v>0.47320042113920846</v>
      </c>
      <c r="O51" s="82">
        <v>0.53657179708478153</v>
      </c>
      <c r="P51" s="82">
        <v>0.56449016667998475</v>
      </c>
      <c r="Q51" s="82">
        <v>0.38543496921368009</v>
      </c>
      <c r="S51" s="14" t="s">
        <v>519</v>
      </c>
      <c r="T51" s="14"/>
      <c r="U51" s="14"/>
      <c r="V51" s="14" t="s">
        <v>547</v>
      </c>
    </row>
    <row r="52" spans="1:22" x14ac:dyDescent="0.2">
      <c r="A52" s="54" t="s">
        <v>16</v>
      </c>
      <c r="B52" s="54" t="s">
        <v>14</v>
      </c>
      <c r="C52" s="82">
        <v>0.20613455471979902</v>
      </c>
      <c r="D52" s="82">
        <v>0.23418391205529854</v>
      </c>
      <c r="E52" s="82">
        <v>0.25823946454004271</v>
      </c>
      <c r="F52" s="82">
        <v>0.22865222674129287</v>
      </c>
      <c r="G52" s="82">
        <v>0.17226464916808826</v>
      </c>
      <c r="H52" s="82">
        <v>0.15844589009372181</v>
      </c>
      <c r="I52" s="82">
        <v>0.22475040790417095</v>
      </c>
      <c r="J52" s="82">
        <v>0.28701263422649348</v>
      </c>
      <c r="K52" s="82">
        <v>0.27555011376823624</v>
      </c>
      <c r="L52" s="82">
        <v>0.23456365091830303</v>
      </c>
      <c r="M52" s="82">
        <v>0.24653892892683033</v>
      </c>
      <c r="N52" s="82">
        <v>0.25234907120778466</v>
      </c>
      <c r="O52" s="82">
        <v>0.18012925742801597</v>
      </c>
      <c r="P52" s="82">
        <v>0.21481630730549475</v>
      </c>
      <c r="Q52" s="82">
        <v>0.22695331196010862</v>
      </c>
      <c r="S52" s="14" t="s">
        <v>521</v>
      </c>
      <c r="T52" s="14"/>
      <c r="U52" s="14"/>
      <c r="V52" s="14" t="s">
        <v>548</v>
      </c>
    </row>
    <row r="53" spans="1:22" x14ac:dyDescent="0.2">
      <c r="A53" s="54" t="s">
        <v>230</v>
      </c>
      <c r="B53" s="54" t="s">
        <v>14</v>
      </c>
      <c r="C53" s="82">
        <v>0.27846961169196616</v>
      </c>
      <c r="D53" s="82">
        <v>0.26865853900163411</v>
      </c>
      <c r="E53" s="82">
        <v>0.28745578853484111</v>
      </c>
      <c r="F53" s="82">
        <v>0.44136085384882984</v>
      </c>
      <c r="G53" s="82">
        <v>0.48281748474583103</v>
      </c>
      <c r="H53" s="82">
        <v>0.51079647163342723</v>
      </c>
      <c r="I53" s="82">
        <v>0.49615783289301207</v>
      </c>
      <c r="J53" s="82">
        <v>0.44859712529484824</v>
      </c>
      <c r="K53" s="82">
        <v>0.48601805929152414</v>
      </c>
      <c r="L53" s="82">
        <v>0.46952333737498403</v>
      </c>
      <c r="M53" s="82">
        <v>0.4700885360376606</v>
      </c>
      <c r="N53" s="82">
        <v>0.467716409905929</v>
      </c>
      <c r="O53" s="82">
        <v>0.49658136228080318</v>
      </c>
      <c r="P53" s="82">
        <v>0.50082893707006448</v>
      </c>
      <c r="Q53" s="82">
        <v>0.4993504819121774</v>
      </c>
      <c r="S53" s="14" t="s">
        <v>521</v>
      </c>
      <c r="T53" s="14"/>
      <c r="U53" s="14"/>
      <c r="V53" s="14" t="s">
        <v>548</v>
      </c>
    </row>
    <row r="54" spans="1:22" x14ac:dyDescent="0.2">
      <c r="A54" s="54" t="s">
        <v>231</v>
      </c>
      <c r="B54" s="54" t="s">
        <v>14</v>
      </c>
      <c r="C54" s="82">
        <v>0.49118925800830476</v>
      </c>
      <c r="D54" s="82">
        <v>0.45543428020881577</v>
      </c>
      <c r="E54" s="82">
        <v>0.48753555107967667</v>
      </c>
      <c r="F54" s="82">
        <v>0.52949678573452719</v>
      </c>
      <c r="G54" s="82">
        <v>0.54619001461971239</v>
      </c>
      <c r="H54" s="82">
        <v>0.53447672968129689</v>
      </c>
      <c r="I54" s="82">
        <v>0.5208768196595972</v>
      </c>
      <c r="J54" s="82">
        <v>0.4953044539351879</v>
      </c>
      <c r="K54" s="82">
        <v>0.49814545146209832</v>
      </c>
      <c r="L54" s="82">
        <v>0.5154661595736133</v>
      </c>
      <c r="M54" s="82">
        <v>0.54710101994436022</v>
      </c>
      <c r="N54" s="82">
        <v>0.55652651948554732</v>
      </c>
      <c r="O54" s="82">
        <v>0.56318724157028477</v>
      </c>
      <c r="P54" s="82">
        <v>0.59208038280021735</v>
      </c>
      <c r="Q54" s="82">
        <v>0.57760894828348752</v>
      </c>
      <c r="S54" s="14" t="s">
        <v>521</v>
      </c>
      <c r="T54" s="14"/>
      <c r="U54" s="14"/>
      <c r="V54" s="14" t="s">
        <v>548</v>
      </c>
    </row>
    <row r="55" spans="1:22" x14ac:dyDescent="0.2">
      <c r="A55" s="54" t="s">
        <v>232</v>
      </c>
      <c r="B55" s="54" t="s">
        <v>14</v>
      </c>
      <c r="C55" s="82">
        <v>0.56229117170070508</v>
      </c>
      <c r="D55" s="82">
        <v>0.61450649241301569</v>
      </c>
      <c r="E55" s="82">
        <v>0.61212408064331103</v>
      </c>
      <c r="F55" s="82">
        <v>0.55741720920669247</v>
      </c>
      <c r="G55" s="82">
        <v>0.53695158830146061</v>
      </c>
      <c r="H55" s="82">
        <v>0.54786289461764415</v>
      </c>
      <c r="I55" s="82">
        <v>0.54825698959766955</v>
      </c>
      <c r="J55" s="82">
        <v>0.54986614481955443</v>
      </c>
      <c r="K55" s="82">
        <v>0.54001863636171454</v>
      </c>
      <c r="L55" s="82">
        <v>0.4475132278702238</v>
      </c>
      <c r="M55" s="82">
        <v>0.42694767329100997</v>
      </c>
      <c r="N55" s="82">
        <v>0.43813179662374391</v>
      </c>
      <c r="O55" s="82">
        <v>0.44655371604331956</v>
      </c>
      <c r="P55" s="82">
        <v>0.48998098000540857</v>
      </c>
      <c r="Q55" s="82">
        <v>0.4038148476559219</v>
      </c>
      <c r="S55" s="14" t="s">
        <v>521</v>
      </c>
      <c r="T55" s="14"/>
      <c r="U55" s="14"/>
      <c r="V55" s="14" t="s">
        <v>548</v>
      </c>
    </row>
    <row r="56" spans="1:22" x14ac:dyDescent="0.2">
      <c r="A56" s="54" t="s">
        <v>530</v>
      </c>
      <c r="B56" s="54" t="s">
        <v>14</v>
      </c>
      <c r="C56" s="82">
        <v>0.45667269192903548</v>
      </c>
      <c r="D56" s="82">
        <v>0.53432256382430054</v>
      </c>
      <c r="E56" s="82">
        <v>0.58328973009287011</v>
      </c>
      <c r="F56" s="82">
        <v>0.60489458554436448</v>
      </c>
      <c r="G56" s="82">
        <v>0.62485676989411632</v>
      </c>
      <c r="H56" s="82">
        <v>0.56060178317446296</v>
      </c>
      <c r="I56" s="82">
        <v>0.52493279575557461</v>
      </c>
      <c r="J56" s="82">
        <v>0.52393083800986229</v>
      </c>
      <c r="K56" s="82">
        <v>0.55687563821085595</v>
      </c>
      <c r="L56" s="82">
        <v>0.53482800985362311</v>
      </c>
      <c r="M56" s="82">
        <v>0.56913596620745122</v>
      </c>
      <c r="N56" s="82">
        <v>0.54825323828177441</v>
      </c>
      <c r="O56" s="82">
        <v>0.56758541800286244</v>
      </c>
      <c r="P56" s="82">
        <v>0.5689695825133867</v>
      </c>
      <c r="Q56" s="82">
        <v>0.44403355198867772</v>
      </c>
      <c r="S56" s="14" t="s">
        <v>521</v>
      </c>
      <c r="V56" s="14" t="s">
        <v>548</v>
      </c>
    </row>
    <row r="57" spans="1:22" x14ac:dyDescent="0.2">
      <c r="A57" s="54" t="s">
        <v>233</v>
      </c>
      <c r="B57" s="54" t="s">
        <v>14</v>
      </c>
      <c r="C57" s="82">
        <v>0.56417773045480857</v>
      </c>
      <c r="D57" s="82">
        <v>0.60779268951618792</v>
      </c>
      <c r="E57" s="82">
        <v>0.56776745441152987</v>
      </c>
      <c r="F57" s="82">
        <v>0.62235993644250742</v>
      </c>
      <c r="G57" s="82">
        <v>0.62043631889371076</v>
      </c>
      <c r="H57" s="82">
        <v>0.65222884637764167</v>
      </c>
      <c r="I57" s="82">
        <v>0.68375141038999132</v>
      </c>
      <c r="J57" s="82">
        <v>0.68843516227356205</v>
      </c>
      <c r="K57" s="82">
        <v>0.65364504851722616</v>
      </c>
      <c r="L57" s="82">
        <v>0.6834784489342276</v>
      </c>
      <c r="M57" s="82">
        <v>0.5950116723482024</v>
      </c>
      <c r="N57" s="82">
        <v>0.62503813723894042</v>
      </c>
      <c r="O57" s="82">
        <v>0.64477542813192723</v>
      </c>
      <c r="P57" s="82">
        <v>0.51688970927205546</v>
      </c>
      <c r="Q57" s="82">
        <v>0.51565658580560447</v>
      </c>
      <c r="S57" s="14" t="s">
        <v>522</v>
      </c>
      <c r="T57" s="14"/>
      <c r="U57" s="14"/>
      <c r="V57" s="14" t="s">
        <v>549</v>
      </c>
    </row>
    <row r="58" spans="1:22" x14ac:dyDescent="0.2">
      <c r="A58" s="54" t="s">
        <v>17</v>
      </c>
      <c r="B58" s="54" t="s">
        <v>14</v>
      </c>
      <c r="C58" s="82">
        <v>0.25000853728122052</v>
      </c>
      <c r="D58" s="82">
        <v>0.28103223782988468</v>
      </c>
      <c r="E58" s="82">
        <v>0.30818005804791526</v>
      </c>
      <c r="F58" s="82">
        <v>0.26657404351992281</v>
      </c>
      <c r="G58" s="82">
        <v>0.29640511666175412</v>
      </c>
      <c r="H58" s="82">
        <v>0.27649878344755663</v>
      </c>
      <c r="I58" s="82">
        <v>0.26440909091321269</v>
      </c>
      <c r="J58" s="82">
        <v>0.26833144091564992</v>
      </c>
      <c r="K58" s="82">
        <v>0.26148607786871331</v>
      </c>
      <c r="L58" s="82">
        <v>0.29294660820698448</v>
      </c>
      <c r="M58" s="82">
        <v>0.38797766770291953</v>
      </c>
      <c r="N58" s="82">
        <v>0.27080216032228721</v>
      </c>
      <c r="O58" s="82">
        <v>0.29236887480820489</v>
      </c>
      <c r="P58" s="82">
        <v>0.44675325495287566</v>
      </c>
      <c r="Q58" s="82">
        <v>0.28810937969039196</v>
      </c>
      <c r="S58" s="14" t="s">
        <v>519</v>
      </c>
      <c r="T58" s="14"/>
      <c r="U58" s="14"/>
      <c r="V58" s="14" t="s">
        <v>547</v>
      </c>
    </row>
    <row r="59" spans="1:22" x14ac:dyDescent="0.2">
      <c r="A59" s="54" t="s">
        <v>234</v>
      </c>
      <c r="B59" s="54" t="s">
        <v>14</v>
      </c>
      <c r="C59" s="82">
        <v>0.24413779148688036</v>
      </c>
      <c r="D59" s="82">
        <v>0.23369986089379755</v>
      </c>
      <c r="E59" s="82">
        <v>0.32427089300286283</v>
      </c>
      <c r="F59" s="82">
        <v>0.33884252742194543</v>
      </c>
      <c r="G59" s="82">
        <v>0.34372234821727332</v>
      </c>
      <c r="H59" s="82">
        <v>0.3397387795895544</v>
      </c>
      <c r="I59" s="82">
        <v>0.31771262232916092</v>
      </c>
      <c r="J59" s="82">
        <v>0.33425662760964864</v>
      </c>
      <c r="K59" s="82">
        <v>0.24687411579982005</v>
      </c>
      <c r="L59" s="82">
        <v>0.22713309999192632</v>
      </c>
      <c r="M59" s="82">
        <v>0.26292296481274618</v>
      </c>
      <c r="N59" s="82">
        <v>0.24045288050335917</v>
      </c>
      <c r="O59" s="82">
        <v>0.2441764079916332</v>
      </c>
      <c r="P59" s="82">
        <v>0.21273556507566752</v>
      </c>
      <c r="Q59" s="82">
        <v>0.19954983613934721</v>
      </c>
      <c r="S59" s="14" t="s">
        <v>521</v>
      </c>
      <c r="T59" s="14"/>
      <c r="U59" s="14"/>
      <c r="V59" s="14" t="s">
        <v>548</v>
      </c>
    </row>
    <row r="60" spans="1:22" x14ac:dyDescent="0.2">
      <c r="A60" s="54" t="s">
        <v>18</v>
      </c>
      <c r="B60" s="54" t="s">
        <v>14</v>
      </c>
      <c r="C60" s="82">
        <v>0.23490200348351586</v>
      </c>
      <c r="D60" s="82">
        <v>0.24582010628217613</v>
      </c>
      <c r="E60" s="82">
        <v>0.27290136211333699</v>
      </c>
      <c r="F60" s="82">
        <v>0.26193530134264065</v>
      </c>
      <c r="G60" s="82">
        <v>0.28080280139986141</v>
      </c>
      <c r="H60" s="82">
        <v>0.28440164914574789</v>
      </c>
      <c r="I60" s="82">
        <v>0.28055937836647965</v>
      </c>
      <c r="J60" s="82">
        <v>0.27367387874784527</v>
      </c>
      <c r="K60" s="82">
        <v>0.26173899674953877</v>
      </c>
      <c r="L60" s="82">
        <v>0.26103401412000815</v>
      </c>
      <c r="M60" s="82">
        <v>0.27472524889935046</v>
      </c>
      <c r="N60" s="82">
        <v>0.26760363866898312</v>
      </c>
      <c r="O60" s="82">
        <v>0.26485584106968352</v>
      </c>
      <c r="P60" s="82">
        <v>0.24325729201782331</v>
      </c>
      <c r="Q60" s="82">
        <v>0.23860422388577024</v>
      </c>
      <c r="S60" s="14" t="s">
        <v>523</v>
      </c>
      <c r="T60" s="14"/>
      <c r="U60" s="14"/>
      <c r="V60" s="14" t="s">
        <v>550</v>
      </c>
    </row>
    <row r="61" spans="1:22" x14ac:dyDescent="0.2">
      <c r="A61" s="54" t="s">
        <v>19</v>
      </c>
      <c r="B61" s="54" t="s">
        <v>14</v>
      </c>
      <c r="C61" s="82" t="s">
        <v>545</v>
      </c>
      <c r="D61" s="82">
        <v>0.43106389065970768</v>
      </c>
      <c r="E61" s="82">
        <v>0.42811766959080566</v>
      </c>
      <c r="F61" s="82">
        <v>0.48149132492245877</v>
      </c>
      <c r="G61" s="82">
        <v>0.39835242870093518</v>
      </c>
      <c r="H61" s="82">
        <v>0.36748126509102941</v>
      </c>
      <c r="I61" s="82">
        <v>0.31349569639574221</v>
      </c>
      <c r="J61" s="82">
        <v>0.31493649315267525</v>
      </c>
      <c r="K61" s="82">
        <v>0.35228676233461298</v>
      </c>
      <c r="L61" s="82">
        <v>0.32493918373527869</v>
      </c>
      <c r="M61" s="82">
        <v>0.33455938906370508</v>
      </c>
      <c r="N61" s="82">
        <v>0.32904649447351519</v>
      </c>
      <c r="O61" s="82">
        <v>0.29795332374774836</v>
      </c>
      <c r="P61" s="82">
        <v>0.29004239926855352</v>
      </c>
      <c r="Q61" s="82">
        <v>0.32517435086123947</v>
      </c>
      <c r="S61" s="14" t="s">
        <v>518</v>
      </c>
      <c r="T61" s="14"/>
      <c r="U61" s="14"/>
      <c r="V61" s="14" t="s">
        <v>546</v>
      </c>
    </row>
    <row r="62" spans="1:22" x14ac:dyDescent="0.2">
      <c r="A62" s="54" t="s">
        <v>20</v>
      </c>
      <c r="B62" s="54" t="s">
        <v>14</v>
      </c>
      <c r="C62" s="82">
        <v>0.16482839747050212</v>
      </c>
      <c r="D62" s="82">
        <v>0.13099363452879986</v>
      </c>
      <c r="E62" s="82">
        <v>0.13756032743668353</v>
      </c>
      <c r="F62" s="82">
        <v>0.13483032085862762</v>
      </c>
      <c r="G62" s="82">
        <v>0.12994433548409601</v>
      </c>
      <c r="H62" s="82">
        <v>9.8082487210794086E-2</v>
      </c>
      <c r="I62" s="82">
        <v>8.733176182341422E-2</v>
      </c>
      <c r="J62" s="82">
        <v>8.3124249633634073E-2</v>
      </c>
      <c r="K62" s="82">
        <v>8.0375441562405212E-2</v>
      </c>
      <c r="L62" s="82">
        <v>6.7656561593780862E-2</v>
      </c>
      <c r="M62" s="82">
        <v>6.7062752180927721E-2</v>
      </c>
      <c r="N62" s="82">
        <v>6.5752112217386166E-2</v>
      </c>
      <c r="O62" s="82">
        <v>8.0520722872871556E-2</v>
      </c>
      <c r="P62" s="82">
        <v>8.9541582152841845E-2</v>
      </c>
      <c r="Q62" s="82">
        <v>0.103845928400372</v>
      </c>
      <c r="S62" s="14" t="s">
        <v>521</v>
      </c>
      <c r="T62" s="14"/>
      <c r="U62" s="14"/>
      <c r="V62" s="14" t="s">
        <v>548</v>
      </c>
    </row>
    <row r="63" spans="1:22" x14ac:dyDescent="0.2">
      <c r="A63" s="54" t="s">
        <v>235</v>
      </c>
      <c r="B63" s="54" t="s">
        <v>14</v>
      </c>
      <c r="C63" s="82">
        <v>0.3979642325058545</v>
      </c>
      <c r="D63" s="82">
        <v>0.42196854637349135</v>
      </c>
      <c r="E63" s="82">
        <v>0.43396133014767652</v>
      </c>
      <c r="F63" s="82">
        <v>0.43389324985700306</v>
      </c>
      <c r="G63" s="82">
        <v>0.36974853758297566</v>
      </c>
      <c r="H63" s="82">
        <v>0.43722684711439824</v>
      </c>
      <c r="I63" s="82">
        <v>0.48423978637700343</v>
      </c>
      <c r="J63" s="82">
        <v>0.40293723593544717</v>
      </c>
      <c r="K63" s="82">
        <v>0.43579718880660723</v>
      </c>
      <c r="L63" s="82">
        <v>0.42286527925497297</v>
      </c>
      <c r="M63" s="82">
        <v>0.44298674138891131</v>
      </c>
      <c r="N63" s="82">
        <v>0.44502782316772538</v>
      </c>
      <c r="O63" s="82">
        <v>0.47125349887764539</v>
      </c>
      <c r="P63" s="82">
        <v>0.48196745365544186</v>
      </c>
      <c r="Q63" s="82">
        <v>0.49353517572584177</v>
      </c>
      <c r="S63" s="14" t="s">
        <v>522</v>
      </c>
      <c r="T63" s="14"/>
      <c r="U63" s="14"/>
      <c r="V63" s="14" t="s">
        <v>549</v>
      </c>
    </row>
    <row r="64" spans="1:22" x14ac:dyDescent="0.2">
      <c r="A64" s="54" t="s">
        <v>236</v>
      </c>
      <c r="B64" s="54" t="s">
        <v>14</v>
      </c>
      <c r="C64" s="82">
        <v>0.27508460764338161</v>
      </c>
      <c r="D64" s="82">
        <v>0.28365754138787036</v>
      </c>
      <c r="E64" s="82">
        <v>0.31184966459682861</v>
      </c>
      <c r="F64" s="82">
        <v>0.33504481683739079</v>
      </c>
      <c r="G64" s="82">
        <v>0.35408913938122472</v>
      </c>
      <c r="H64" s="82">
        <v>0.33844099161232943</v>
      </c>
      <c r="I64" s="82">
        <v>0.37106449683669834</v>
      </c>
      <c r="J64" s="82">
        <v>0.3578933827173636</v>
      </c>
      <c r="K64" s="82">
        <v>0.34053225293272898</v>
      </c>
      <c r="L64" s="82">
        <v>0.34583051115706054</v>
      </c>
      <c r="M64" s="82">
        <v>0.33306900172768511</v>
      </c>
      <c r="N64" s="82">
        <v>0.34676506103903765</v>
      </c>
      <c r="O64" s="82">
        <v>0.36208011743166391</v>
      </c>
      <c r="P64" s="82">
        <v>0.37432136984098946</v>
      </c>
      <c r="Q64" s="82">
        <v>0.36537266210495734</v>
      </c>
      <c r="S64" s="14" t="s">
        <v>521</v>
      </c>
      <c r="T64" s="14"/>
      <c r="U64" s="14"/>
      <c r="V64" s="14" t="s">
        <v>548</v>
      </c>
    </row>
    <row r="65" spans="1:22" x14ac:dyDescent="0.2">
      <c r="A65" s="54" t="s">
        <v>237</v>
      </c>
      <c r="B65" s="54" t="s">
        <v>238</v>
      </c>
      <c r="C65" s="82">
        <v>6.3192312722033364E-2</v>
      </c>
      <c r="D65" s="82">
        <v>0.18699715329700251</v>
      </c>
      <c r="E65" s="82">
        <v>0.14702606680826413</v>
      </c>
      <c r="F65" s="82">
        <v>0.15342639458712551</v>
      </c>
      <c r="G65" s="82">
        <v>0.196242771189168</v>
      </c>
      <c r="H65" s="82">
        <v>0.22839522692027941</v>
      </c>
      <c r="I65" s="82">
        <v>0.22433988952460748</v>
      </c>
      <c r="J65" s="82">
        <v>0.2475133102156612</v>
      </c>
      <c r="K65" s="82">
        <v>0.21129416096719422</v>
      </c>
      <c r="L65" s="82">
        <v>0.20414511025967705</v>
      </c>
      <c r="M65" s="82">
        <v>0.18678871499154093</v>
      </c>
      <c r="N65" s="82">
        <v>0.18333288582881035</v>
      </c>
      <c r="O65" s="82">
        <v>0.16721396016274084</v>
      </c>
      <c r="P65" s="82">
        <v>0.16433695997257622</v>
      </c>
      <c r="Q65" s="82">
        <v>0.15189617854170187</v>
      </c>
      <c r="S65" s="14" t="s">
        <v>519</v>
      </c>
      <c r="T65" s="14"/>
      <c r="U65" s="14"/>
      <c r="V65" s="14" t="s">
        <v>547</v>
      </c>
    </row>
    <row r="66" spans="1:22" x14ac:dyDescent="0.2">
      <c r="A66" s="54" t="s">
        <v>239</v>
      </c>
      <c r="B66" s="54" t="s">
        <v>240</v>
      </c>
      <c r="C66" s="82">
        <v>9.8111993954482044E-2</v>
      </c>
      <c r="D66" s="82">
        <v>0.11923793325618108</v>
      </c>
      <c r="E66" s="82" t="s">
        <v>545</v>
      </c>
      <c r="F66" s="82">
        <v>0.16034167906175306</v>
      </c>
      <c r="G66" s="82" t="s">
        <v>545</v>
      </c>
      <c r="H66" s="82">
        <v>0.18171643746900346</v>
      </c>
      <c r="I66" s="82">
        <v>0.16865622429137347</v>
      </c>
      <c r="J66" s="82">
        <v>0.13657897656713089</v>
      </c>
      <c r="K66" s="82">
        <v>0.13886426627196891</v>
      </c>
      <c r="L66" s="82">
        <v>0.13312562356204255</v>
      </c>
      <c r="M66" s="82">
        <v>0.13231866952165849</v>
      </c>
      <c r="N66" s="82">
        <v>0.1272421174056208</v>
      </c>
      <c r="O66" s="82">
        <v>0.13183930719268702</v>
      </c>
      <c r="P66" s="82">
        <v>0.12114466764206788</v>
      </c>
      <c r="Q66" s="82">
        <v>0.11838284722074904</v>
      </c>
      <c r="S66" s="14" t="s">
        <v>521</v>
      </c>
      <c r="T66" s="14"/>
      <c r="U66" s="14"/>
      <c r="V66" s="14" t="s">
        <v>548</v>
      </c>
    </row>
    <row r="67" spans="1:22" x14ac:dyDescent="0.2">
      <c r="A67" s="54" t="s">
        <v>241</v>
      </c>
      <c r="B67" s="54" t="s">
        <v>240</v>
      </c>
      <c r="C67" s="82">
        <v>0.2947634054309991</v>
      </c>
      <c r="D67" s="82">
        <v>0.29147707077800239</v>
      </c>
      <c r="E67" s="82">
        <v>0.32976877054967285</v>
      </c>
      <c r="F67" s="82">
        <v>0.28491055960996275</v>
      </c>
      <c r="G67" s="82">
        <v>0.29694431966879564</v>
      </c>
      <c r="H67" s="82">
        <v>0.32322916464270851</v>
      </c>
      <c r="I67" s="82">
        <v>0.29033531031154186</v>
      </c>
      <c r="J67" s="82">
        <v>0.24452672529744984</v>
      </c>
      <c r="K67" s="82">
        <v>0.22460634720391567</v>
      </c>
      <c r="L67" s="82">
        <v>0.20945503612695118</v>
      </c>
      <c r="M67" s="82">
        <v>0.27047912046151412</v>
      </c>
      <c r="N67" s="82">
        <v>0.2476735931965483</v>
      </c>
      <c r="O67" s="82">
        <v>0.23466387921532639</v>
      </c>
      <c r="P67" s="82">
        <v>0.24191434975781764</v>
      </c>
      <c r="Q67" s="82">
        <v>0.23348706839623934</v>
      </c>
      <c r="S67" s="14" t="s">
        <v>519</v>
      </c>
      <c r="T67" s="14"/>
      <c r="U67" s="14"/>
      <c r="V67" s="14" t="s">
        <v>547</v>
      </c>
    </row>
    <row r="68" spans="1:22" x14ac:dyDescent="0.2">
      <c r="A68" s="54" t="s">
        <v>242</v>
      </c>
      <c r="B68" s="54" t="s">
        <v>21</v>
      </c>
      <c r="C68" s="82">
        <v>0.32868309627554759</v>
      </c>
      <c r="D68" s="82">
        <v>0.37693058076919639</v>
      </c>
      <c r="E68" s="82">
        <v>0.42883457312526957</v>
      </c>
      <c r="F68" s="82">
        <v>0.46843306097073728</v>
      </c>
      <c r="G68" s="82">
        <v>0.4695144390560837</v>
      </c>
      <c r="H68" s="82">
        <v>0.47453939757060792</v>
      </c>
      <c r="I68" s="82">
        <v>0.46334848255456584</v>
      </c>
      <c r="J68" s="82">
        <v>0.45208669081245001</v>
      </c>
      <c r="K68" s="82">
        <v>0.41946428961362603</v>
      </c>
      <c r="L68" s="82">
        <v>0.43074691943367965</v>
      </c>
      <c r="M68" s="82">
        <v>0.4292342497061884</v>
      </c>
      <c r="N68" s="82">
        <v>0.42482211335796094</v>
      </c>
      <c r="O68" s="82">
        <v>0.44735556800430654</v>
      </c>
      <c r="P68" s="82">
        <v>0.43678333514098455</v>
      </c>
      <c r="Q68" s="82">
        <v>0.44695696172496668</v>
      </c>
      <c r="S68" s="14" t="s">
        <v>519</v>
      </c>
      <c r="T68" s="14"/>
      <c r="U68" s="14"/>
      <c r="V68" s="14" t="s">
        <v>547</v>
      </c>
    </row>
    <row r="69" spans="1:22" x14ac:dyDescent="0.2">
      <c r="A69" s="54" t="s">
        <v>243</v>
      </c>
      <c r="B69" s="54" t="s">
        <v>21</v>
      </c>
      <c r="C69" s="82">
        <v>0.43694721547574905</v>
      </c>
      <c r="D69" s="82">
        <v>0.44187773538681402</v>
      </c>
      <c r="E69" s="82">
        <v>0.34731849132343312</v>
      </c>
      <c r="F69" s="82">
        <v>0.47387704067692415</v>
      </c>
      <c r="G69" s="82">
        <v>0.48476211072875991</v>
      </c>
      <c r="H69" s="82">
        <v>0.50684325505843619</v>
      </c>
      <c r="I69" s="82">
        <v>0.53327011087663589</v>
      </c>
      <c r="J69" s="82">
        <v>0.47137573136978317</v>
      </c>
      <c r="K69" s="82">
        <v>0.44081952576079914</v>
      </c>
      <c r="L69" s="82">
        <v>0.5001667811130166</v>
      </c>
      <c r="M69" s="82">
        <v>0.36046285657144261</v>
      </c>
      <c r="N69" s="82">
        <v>0.34565354785024505</v>
      </c>
      <c r="O69" s="82">
        <v>0.60851059158000653</v>
      </c>
      <c r="P69" s="82">
        <v>0.59229301151003744</v>
      </c>
      <c r="Q69" s="82">
        <v>0.50781809326297889</v>
      </c>
      <c r="S69" s="14" t="s">
        <v>520</v>
      </c>
      <c r="T69" s="14"/>
      <c r="U69" s="14"/>
      <c r="V69" s="14" t="s">
        <v>551</v>
      </c>
    </row>
    <row r="70" spans="1:22" x14ac:dyDescent="0.2">
      <c r="A70" s="54" t="s">
        <v>22</v>
      </c>
      <c r="B70" s="54" t="s">
        <v>21</v>
      </c>
      <c r="C70" s="82">
        <v>0.29285091532870311</v>
      </c>
      <c r="D70" s="82">
        <v>0.25137325982061226</v>
      </c>
      <c r="E70" s="82">
        <v>0.30094985529512808</v>
      </c>
      <c r="F70" s="82">
        <v>0.28427906279155429</v>
      </c>
      <c r="G70" s="82">
        <v>0.29875007606645165</v>
      </c>
      <c r="H70" s="82">
        <v>0.32445129404785777</v>
      </c>
      <c r="I70" s="82">
        <v>0.2835069725603771</v>
      </c>
      <c r="J70" s="82">
        <v>0.31666777768284587</v>
      </c>
      <c r="K70" s="82">
        <v>0.32907198496959794</v>
      </c>
      <c r="L70" s="82">
        <v>0.31070242835154493</v>
      </c>
      <c r="M70" s="82">
        <v>0.31988974383743757</v>
      </c>
      <c r="N70" s="82">
        <v>0.33659639777834832</v>
      </c>
      <c r="O70" s="82">
        <v>0.31602784803764317</v>
      </c>
      <c r="P70" s="82">
        <v>0.25540718741295493</v>
      </c>
      <c r="Q70" s="82">
        <v>0.26356931085325519</v>
      </c>
      <c r="S70" s="14" t="s">
        <v>519</v>
      </c>
      <c r="T70" s="14"/>
      <c r="U70" s="14"/>
      <c r="V70" s="14" t="s">
        <v>547</v>
      </c>
    </row>
    <row r="71" spans="1:22" x14ac:dyDescent="0.2">
      <c r="A71" s="54" t="s">
        <v>244</v>
      </c>
      <c r="B71" s="54" t="s">
        <v>21</v>
      </c>
      <c r="C71" s="82">
        <v>0.24483259247414468</v>
      </c>
      <c r="D71" s="82">
        <v>0.31835296276524755</v>
      </c>
      <c r="E71" s="82">
        <v>0.32948006775989669</v>
      </c>
      <c r="F71" s="82">
        <v>0.34427743875611633</v>
      </c>
      <c r="G71" s="82">
        <v>0.35644333491528474</v>
      </c>
      <c r="H71" s="82">
        <v>0.3027317841679027</v>
      </c>
      <c r="I71" s="82">
        <v>0.29161645619088361</v>
      </c>
      <c r="J71" s="82">
        <v>0.29298074525197632</v>
      </c>
      <c r="K71" s="82">
        <v>0.29351543626977505</v>
      </c>
      <c r="L71" s="82">
        <v>0.29192459983608071</v>
      </c>
      <c r="M71" s="82">
        <v>0.29816590066956383</v>
      </c>
      <c r="N71" s="82">
        <v>0.35034582822196786</v>
      </c>
      <c r="O71" s="82">
        <v>0.31363601588290912</v>
      </c>
      <c r="P71" s="82">
        <v>0.40533697102549432</v>
      </c>
      <c r="Q71" s="82">
        <v>0.35614310823527379</v>
      </c>
      <c r="S71" s="14" t="s">
        <v>519</v>
      </c>
      <c r="T71" s="14"/>
      <c r="U71" s="14"/>
      <c r="V71" s="14" t="s">
        <v>547</v>
      </c>
    </row>
    <row r="72" spans="1:22" x14ac:dyDescent="0.2">
      <c r="A72" s="54" t="s">
        <v>21</v>
      </c>
      <c r="B72" s="54" t="s">
        <v>21</v>
      </c>
      <c r="C72" s="82">
        <v>0.39711031383915685</v>
      </c>
      <c r="D72" s="82">
        <v>0.40688169455679424</v>
      </c>
      <c r="E72" s="82">
        <v>0.44194111077988457</v>
      </c>
      <c r="F72" s="82">
        <v>0.46952140266238018</v>
      </c>
      <c r="G72" s="82">
        <v>0.48108640681279907</v>
      </c>
      <c r="H72" s="82">
        <v>0.5178624709432853</v>
      </c>
      <c r="I72" s="82">
        <v>0.49293474985280827</v>
      </c>
      <c r="J72" s="82">
        <v>0.45446425039669014</v>
      </c>
      <c r="K72" s="82">
        <v>0.4491827197399183</v>
      </c>
      <c r="L72" s="82">
        <v>0.44865991855900139</v>
      </c>
      <c r="M72" s="82">
        <v>0.43079338956978674</v>
      </c>
      <c r="N72" s="82">
        <v>0.45178148890013509</v>
      </c>
      <c r="O72" s="82">
        <v>0.42638264445120311</v>
      </c>
      <c r="P72" s="82">
        <v>0.45675779142898609</v>
      </c>
      <c r="Q72" s="82">
        <v>0.45226523029155968</v>
      </c>
      <c r="S72" s="14" t="s">
        <v>519</v>
      </c>
      <c r="T72" s="14"/>
      <c r="U72" s="14"/>
      <c r="V72" s="14" t="s">
        <v>547</v>
      </c>
    </row>
    <row r="73" spans="1:22" x14ac:dyDescent="0.2">
      <c r="A73" s="54" t="s">
        <v>23</v>
      </c>
      <c r="B73" s="54" t="s">
        <v>21</v>
      </c>
      <c r="C73" s="82">
        <v>0.41461398044624381</v>
      </c>
      <c r="D73" s="82">
        <v>0.53597114986392147</v>
      </c>
      <c r="E73" s="82">
        <v>8.7242049363821073E-2</v>
      </c>
      <c r="F73" s="82">
        <v>5.6523185058018822E-2</v>
      </c>
      <c r="G73" s="82">
        <v>0.57973151032068937</v>
      </c>
      <c r="H73" s="82">
        <v>0.58447631129738242</v>
      </c>
      <c r="I73" s="82">
        <v>0.50591577596541881</v>
      </c>
      <c r="J73" s="82">
        <v>0.43517729245289477</v>
      </c>
      <c r="K73" s="82">
        <v>0.57922180964168968</v>
      </c>
      <c r="L73" s="82">
        <v>0.49649262303652714</v>
      </c>
      <c r="M73" s="82">
        <v>0.39148882507797195</v>
      </c>
      <c r="N73" s="82">
        <v>0.40759151649058245</v>
      </c>
      <c r="O73" s="82">
        <v>0.38517159368707665</v>
      </c>
      <c r="P73" s="82">
        <v>0.39649412118758004</v>
      </c>
      <c r="Q73" s="82">
        <v>0.25972847966418289</v>
      </c>
      <c r="S73" s="14" t="s">
        <v>523</v>
      </c>
      <c r="T73" s="14"/>
      <c r="U73" s="14"/>
      <c r="V73" s="14" t="s">
        <v>550</v>
      </c>
    </row>
    <row r="74" spans="1:22" x14ac:dyDescent="0.2">
      <c r="A74" s="54" t="s">
        <v>245</v>
      </c>
      <c r="B74" s="54" t="s">
        <v>21</v>
      </c>
      <c r="C74" s="82">
        <v>0.41245819882498741</v>
      </c>
      <c r="D74" s="82">
        <v>0.40304319282424184</v>
      </c>
      <c r="E74" s="82">
        <v>0.39086888008423315</v>
      </c>
      <c r="F74" s="82">
        <v>0.47163301200419039</v>
      </c>
      <c r="G74" s="82">
        <v>0.58062120392479954</v>
      </c>
      <c r="H74" s="82">
        <v>0.52495809091805545</v>
      </c>
      <c r="I74" s="82">
        <v>0.4704691693514591</v>
      </c>
      <c r="J74" s="82">
        <v>0.43834913450955137</v>
      </c>
      <c r="K74" s="82">
        <v>0.38068770852943901</v>
      </c>
      <c r="L74" s="82">
        <v>0.37187975270050266</v>
      </c>
      <c r="M74" s="82">
        <v>0.38693952198643067</v>
      </c>
      <c r="N74" s="82">
        <v>0.33687602937352173</v>
      </c>
      <c r="O74" s="82">
        <v>0.36916569531555599</v>
      </c>
      <c r="P74" s="82">
        <v>0.35737695004456704</v>
      </c>
      <c r="Q74" s="82">
        <v>0.35098929046481814</v>
      </c>
      <c r="S74" s="14" t="s">
        <v>521</v>
      </c>
      <c r="T74" s="14"/>
      <c r="U74" s="14"/>
      <c r="V74" s="14" t="s">
        <v>548</v>
      </c>
    </row>
    <row r="75" spans="1:22" x14ac:dyDescent="0.2">
      <c r="A75" s="54" t="s">
        <v>24</v>
      </c>
      <c r="B75" s="54" t="s">
        <v>21</v>
      </c>
      <c r="C75" s="82">
        <v>0.5231280095894778</v>
      </c>
      <c r="D75" s="82">
        <v>0.46574093886409723</v>
      </c>
      <c r="E75" s="82">
        <v>0.31103549488941129</v>
      </c>
      <c r="F75" s="82">
        <v>0.49559865480519105</v>
      </c>
      <c r="G75" s="82">
        <v>0.52800589648017326</v>
      </c>
      <c r="H75" s="82">
        <v>0.49846514552477311</v>
      </c>
      <c r="I75" s="82">
        <v>0.46765071048478835</v>
      </c>
      <c r="J75" s="82">
        <v>0.51851228845533548</v>
      </c>
      <c r="K75" s="82">
        <v>0.5247553541179828</v>
      </c>
      <c r="L75" s="82">
        <v>0.49624684726787666</v>
      </c>
      <c r="M75" s="82">
        <v>0.37940219475260778</v>
      </c>
      <c r="N75" s="82">
        <v>0.54266805544427532</v>
      </c>
      <c r="O75" s="82">
        <v>0.52662129322537443</v>
      </c>
      <c r="P75" s="82">
        <v>0.5240553662269487</v>
      </c>
      <c r="Q75" s="82">
        <v>0.39485031236392693</v>
      </c>
      <c r="S75" s="14" t="s">
        <v>519</v>
      </c>
      <c r="T75" s="14"/>
      <c r="U75" s="14"/>
      <c r="V75" s="14" t="s">
        <v>547</v>
      </c>
    </row>
    <row r="76" spans="1:22" x14ac:dyDescent="0.2">
      <c r="A76" s="54" t="s">
        <v>246</v>
      </c>
      <c r="B76" s="54" t="s">
        <v>21</v>
      </c>
      <c r="C76" s="82">
        <v>0.36418056098220725</v>
      </c>
      <c r="D76" s="82" t="s">
        <v>545</v>
      </c>
      <c r="E76" s="82">
        <v>0.18860459622771686</v>
      </c>
      <c r="F76" s="82">
        <v>0.3103068413926055</v>
      </c>
      <c r="G76" s="82">
        <v>0.23138202250305054</v>
      </c>
      <c r="H76" s="82">
        <v>0.29323001781881902</v>
      </c>
      <c r="I76" s="82">
        <v>0.39988483778536071</v>
      </c>
      <c r="J76" s="82">
        <v>0.39024825174275835</v>
      </c>
      <c r="K76" s="82">
        <v>0.44755170408877198</v>
      </c>
      <c r="L76" s="82">
        <v>0.46719947867550998</v>
      </c>
      <c r="M76" s="82">
        <v>0.49194897446626573</v>
      </c>
      <c r="N76" s="82">
        <v>0.45028231088454451</v>
      </c>
      <c r="O76" s="82">
        <v>0.40493384278974925</v>
      </c>
      <c r="P76" s="82">
        <v>0.50273982662642713</v>
      </c>
      <c r="Q76" s="82">
        <v>0.46112445092842602</v>
      </c>
      <c r="S76" s="14" t="s">
        <v>521</v>
      </c>
      <c r="T76" s="14"/>
      <c r="U76" s="14"/>
      <c r="V76" s="14" t="s">
        <v>548</v>
      </c>
    </row>
    <row r="77" spans="1:22" x14ac:dyDescent="0.2">
      <c r="A77" s="54" t="s">
        <v>25</v>
      </c>
      <c r="B77" s="54" t="s">
        <v>21</v>
      </c>
      <c r="C77" s="82">
        <v>0.39692971216434025</v>
      </c>
      <c r="D77" s="82">
        <v>0.25651821576236822</v>
      </c>
      <c r="E77" s="82">
        <v>0.4786334484039973</v>
      </c>
      <c r="F77" s="82">
        <v>0.3784337269993136</v>
      </c>
      <c r="G77" s="82">
        <v>0.12380795698833547</v>
      </c>
      <c r="H77" s="82">
        <v>0.44585235848155436</v>
      </c>
      <c r="I77" s="82">
        <v>9.3801002901438682E-2</v>
      </c>
      <c r="J77" s="82">
        <v>0.44438692859746637</v>
      </c>
      <c r="K77" s="82">
        <v>0.45198689410285253</v>
      </c>
      <c r="L77" s="82">
        <v>0.57172228322441931</v>
      </c>
      <c r="M77" s="82">
        <v>0.57555513344432374</v>
      </c>
      <c r="N77" s="82">
        <v>0.56377468947261256</v>
      </c>
      <c r="O77" s="82">
        <v>0.23823732036467901</v>
      </c>
      <c r="P77" s="82">
        <v>0.4798138687601925</v>
      </c>
      <c r="Q77" s="82">
        <v>0.72030528884409317</v>
      </c>
      <c r="S77" s="14" t="s">
        <v>521</v>
      </c>
      <c r="T77" s="14"/>
      <c r="U77" s="14"/>
      <c r="V77" s="14" t="s">
        <v>548</v>
      </c>
    </row>
    <row r="78" spans="1:22" x14ac:dyDescent="0.2">
      <c r="A78" s="54" t="s">
        <v>247</v>
      </c>
      <c r="B78" s="54" t="s">
        <v>21</v>
      </c>
      <c r="C78" s="82">
        <v>0.49852519648044286</v>
      </c>
      <c r="D78" s="82">
        <v>0.55598414758865344</v>
      </c>
      <c r="E78" s="82">
        <v>0.58342257732315628</v>
      </c>
      <c r="F78" s="82">
        <v>0.58705662758856747</v>
      </c>
      <c r="G78" s="82">
        <v>0.6139200809395341</v>
      </c>
      <c r="H78" s="82">
        <v>0.49028433670517901</v>
      </c>
      <c r="I78" s="82">
        <v>0.54263570181573029</v>
      </c>
      <c r="J78" s="82">
        <v>0.55339455803449678</v>
      </c>
      <c r="K78" s="82">
        <v>0.46601940256266206</v>
      </c>
      <c r="L78" s="82">
        <v>0.57471916176910665</v>
      </c>
      <c r="M78" s="82">
        <v>0.51851475370580336</v>
      </c>
      <c r="N78" s="82">
        <v>0.53308096136653216</v>
      </c>
      <c r="O78" s="82">
        <v>0.65745524367333408</v>
      </c>
      <c r="P78" s="82">
        <v>0.67861333696887227</v>
      </c>
      <c r="Q78" s="82">
        <v>0.66994611941616644</v>
      </c>
      <c r="S78" s="14" t="s">
        <v>521</v>
      </c>
      <c r="T78" s="14"/>
      <c r="U78" s="14"/>
      <c r="V78" s="14" t="s">
        <v>548</v>
      </c>
    </row>
    <row r="79" spans="1:22" x14ac:dyDescent="0.2">
      <c r="A79" s="54" t="s">
        <v>248</v>
      </c>
      <c r="B79" s="54" t="s">
        <v>21</v>
      </c>
      <c r="C79" s="82">
        <v>0.39360800798181195</v>
      </c>
      <c r="D79" s="82">
        <v>0.46636871655755507</v>
      </c>
      <c r="E79" s="82">
        <v>0.45972908471954366</v>
      </c>
      <c r="F79" s="82">
        <v>0.51284431822364596</v>
      </c>
      <c r="G79" s="82">
        <v>0.60375119606328964</v>
      </c>
      <c r="H79" s="82">
        <v>0.56741358604275394</v>
      </c>
      <c r="I79" s="82">
        <v>0.54613821419190733</v>
      </c>
      <c r="J79" s="82">
        <v>0.53179377719432874</v>
      </c>
      <c r="K79" s="82">
        <v>0.55004930343620617</v>
      </c>
      <c r="L79" s="82">
        <v>0.55591005952289796</v>
      </c>
      <c r="M79" s="82">
        <v>0.50237048185316235</v>
      </c>
      <c r="N79" s="82">
        <v>0.56335270647122448</v>
      </c>
      <c r="O79" s="82">
        <v>0.53014309905660129</v>
      </c>
      <c r="P79" s="82">
        <v>0.24579835251677087</v>
      </c>
      <c r="Q79" s="82">
        <v>0.40975576979531708</v>
      </c>
      <c r="S79" s="14" t="s">
        <v>519</v>
      </c>
      <c r="T79" s="14"/>
      <c r="U79" s="14"/>
      <c r="V79" s="14" t="s">
        <v>547</v>
      </c>
    </row>
    <row r="80" spans="1:22" x14ac:dyDescent="0.2">
      <c r="A80" s="54" t="s">
        <v>27</v>
      </c>
      <c r="B80" s="54" t="s">
        <v>21</v>
      </c>
      <c r="C80" s="82">
        <v>0.49766079342427488</v>
      </c>
      <c r="D80" s="82">
        <v>0.53371894954211374</v>
      </c>
      <c r="E80" s="82">
        <v>0.45997663334647587</v>
      </c>
      <c r="F80" s="82">
        <v>0.49984411300298698</v>
      </c>
      <c r="G80" s="82">
        <v>0.5298853413934187</v>
      </c>
      <c r="H80" s="82">
        <v>0.51045616524998838</v>
      </c>
      <c r="I80" s="82">
        <v>0.47009930350314011</v>
      </c>
      <c r="J80" s="82">
        <v>0.53085641881365675</v>
      </c>
      <c r="K80" s="82">
        <v>0.56691085670779828</v>
      </c>
      <c r="L80" s="82">
        <v>0.4214712828112378</v>
      </c>
      <c r="M80" s="82">
        <v>0.41767202745195853</v>
      </c>
      <c r="N80" s="82">
        <v>0.56291121241791342</v>
      </c>
      <c r="O80" s="82">
        <v>0.59311619739704224</v>
      </c>
      <c r="P80" s="82">
        <v>0.55883892013859027</v>
      </c>
      <c r="Q80" s="82">
        <v>0.53392437987692698</v>
      </c>
      <c r="S80" s="14" t="s">
        <v>521</v>
      </c>
      <c r="T80" s="14"/>
      <c r="U80" s="14"/>
      <c r="V80" s="14" t="s">
        <v>548</v>
      </c>
    </row>
    <row r="81" spans="1:22" x14ac:dyDescent="0.2">
      <c r="A81" s="54" t="s">
        <v>26</v>
      </c>
      <c r="B81" s="54" t="s">
        <v>21</v>
      </c>
      <c r="C81" s="82">
        <v>0.33246255741900743</v>
      </c>
      <c r="D81" s="82">
        <v>0.34136051096509507</v>
      </c>
      <c r="E81" s="82">
        <v>0.34538188256626517</v>
      </c>
      <c r="F81" s="82">
        <v>0.41551682147286256</v>
      </c>
      <c r="G81" s="82">
        <v>0.41952042268706152</v>
      </c>
      <c r="H81" s="82">
        <v>0.39029974847466642</v>
      </c>
      <c r="I81" s="82">
        <v>0.43302305070364483</v>
      </c>
      <c r="J81" s="82">
        <v>0.43299723922867439</v>
      </c>
      <c r="K81" s="82">
        <v>0.44138323018696918</v>
      </c>
      <c r="L81" s="82">
        <v>0.44999895887558561</v>
      </c>
      <c r="M81" s="82">
        <v>0.45056703546002419</v>
      </c>
      <c r="N81" s="82">
        <v>0.28251112493975744</v>
      </c>
      <c r="O81" s="82">
        <v>0.12629980599026921</v>
      </c>
      <c r="P81" s="82">
        <v>0.13844262268426943</v>
      </c>
      <c r="Q81" s="82">
        <v>0.15042414928539366</v>
      </c>
      <c r="S81" s="14" t="s">
        <v>519</v>
      </c>
      <c r="T81" s="14"/>
      <c r="U81" s="14"/>
      <c r="V81" s="14" t="s">
        <v>547</v>
      </c>
    </row>
    <row r="82" spans="1:22" x14ac:dyDescent="0.2">
      <c r="A82" s="54" t="s">
        <v>249</v>
      </c>
      <c r="B82" s="54" t="s">
        <v>21</v>
      </c>
      <c r="C82" s="82">
        <v>0.23017230939221045</v>
      </c>
      <c r="D82" s="82">
        <v>0.27367233001955615</v>
      </c>
      <c r="E82" s="82">
        <v>0.30649892144782287</v>
      </c>
      <c r="F82" s="82">
        <v>0.34922238259722305</v>
      </c>
      <c r="G82" s="82">
        <v>0.41928665272267551</v>
      </c>
      <c r="H82" s="82">
        <v>0.4165607910291112</v>
      </c>
      <c r="I82" s="82">
        <v>0.38570490066538726</v>
      </c>
      <c r="J82" s="82">
        <v>0.35814025916576564</v>
      </c>
      <c r="K82" s="82">
        <v>0.33682561754494705</v>
      </c>
      <c r="L82" s="82">
        <v>0.33751873193603965</v>
      </c>
      <c r="M82" s="82">
        <v>0.33522702208496175</v>
      </c>
      <c r="N82" s="82">
        <v>0.31501798870797515</v>
      </c>
      <c r="O82" s="82">
        <v>0.22243971012247377</v>
      </c>
      <c r="P82" s="82">
        <v>0.28088873070652454</v>
      </c>
      <c r="Q82" s="82">
        <v>0.2885134769746458</v>
      </c>
      <c r="S82" s="14" t="s">
        <v>519</v>
      </c>
      <c r="T82" s="14"/>
      <c r="U82" s="14"/>
      <c r="V82" s="14" t="s">
        <v>547</v>
      </c>
    </row>
    <row r="83" spans="1:22" x14ac:dyDescent="0.2">
      <c r="A83" s="54" t="s">
        <v>250</v>
      </c>
      <c r="B83" s="54" t="s">
        <v>251</v>
      </c>
      <c r="C83" s="82">
        <v>0.39923701638585551</v>
      </c>
      <c r="D83" s="82">
        <v>0.43741659557252421</v>
      </c>
      <c r="E83" s="82">
        <v>0.42269897046596094</v>
      </c>
      <c r="F83" s="82">
        <v>0.52030109340564357</v>
      </c>
      <c r="G83" s="82">
        <v>0.54999002165338584</v>
      </c>
      <c r="H83" s="82">
        <v>0.50392998723766036</v>
      </c>
      <c r="I83" s="82">
        <v>0.55807585965137996</v>
      </c>
      <c r="J83" s="82">
        <v>0.53387871271073339</v>
      </c>
      <c r="K83" s="82">
        <v>0.52043489304542001</v>
      </c>
      <c r="L83" s="82">
        <v>0.49729090474536986</v>
      </c>
      <c r="M83" s="82">
        <v>0.47961810468235688</v>
      </c>
      <c r="N83" s="82">
        <v>0.44034419291234667</v>
      </c>
      <c r="O83" s="82">
        <v>0.3978262742291061</v>
      </c>
      <c r="P83" s="82">
        <v>0.31770935902050129</v>
      </c>
      <c r="Q83" s="82">
        <v>0.30459537416298926</v>
      </c>
      <c r="S83" s="14" t="s">
        <v>518</v>
      </c>
      <c r="T83" s="14"/>
      <c r="U83" s="14"/>
      <c r="V83" s="14" t="s">
        <v>546</v>
      </c>
    </row>
    <row r="84" spans="1:22" x14ac:dyDescent="0.2">
      <c r="A84" s="54" t="s">
        <v>252</v>
      </c>
      <c r="B84" s="54" t="s">
        <v>251</v>
      </c>
      <c r="C84" s="82">
        <v>0.34678073695585737</v>
      </c>
      <c r="D84" s="82">
        <v>0.3616663449742844</v>
      </c>
      <c r="E84" s="82">
        <v>0.39831544697654142</v>
      </c>
      <c r="F84" s="82">
        <v>0.44635950945185987</v>
      </c>
      <c r="G84" s="82">
        <v>0.44046223110701604</v>
      </c>
      <c r="H84" s="82">
        <v>0.3726575888906416</v>
      </c>
      <c r="I84" s="82">
        <v>0.40452600746480227</v>
      </c>
      <c r="J84" s="82">
        <v>0.39709582023173673</v>
      </c>
      <c r="K84" s="82">
        <v>0.38691317206731329</v>
      </c>
      <c r="L84" s="82">
        <v>0.38642221579704578</v>
      </c>
      <c r="M84" s="82">
        <v>0.37301715643076955</v>
      </c>
      <c r="N84" s="82">
        <v>0.33652738163827955</v>
      </c>
      <c r="O84" s="82">
        <v>0.37312562874210931</v>
      </c>
      <c r="P84" s="82">
        <v>0.36293512807951561</v>
      </c>
      <c r="Q84" s="82">
        <v>0.33722644501291271</v>
      </c>
      <c r="S84" s="14" t="s">
        <v>518</v>
      </c>
      <c r="T84" s="14"/>
      <c r="U84" s="14"/>
      <c r="V84" s="14" t="s">
        <v>546</v>
      </c>
    </row>
    <row r="85" spans="1:22" x14ac:dyDescent="0.2">
      <c r="A85" s="54" t="s">
        <v>28</v>
      </c>
      <c r="B85" s="54" t="s">
        <v>29</v>
      </c>
      <c r="C85" s="82">
        <v>0.1007160065551662</v>
      </c>
      <c r="D85" s="82">
        <v>0.27681545281734071</v>
      </c>
      <c r="E85" s="82">
        <v>0.2817779248661148</v>
      </c>
      <c r="F85" s="82">
        <v>0.28178034527275519</v>
      </c>
      <c r="G85" s="82">
        <v>0.28609954513889857</v>
      </c>
      <c r="H85" s="82">
        <v>0.19460011803266469</v>
      </c>
      <c r="I85" s="82">
        <v>0.12248581432362809</v>
      </c>
      <c r="J85" s="82">
        <v>0.19717132726299783</v>
      </c>
      <c r="K85" s="82">
        <v>0.22054736248182719</v>
      </c>
      <c r="L85" s="82">
        <v>0.19631398309458545</v>
      </c>
      <c r="M85" s="82">
        <v>0.23705253371655211</v>
      </c>
      <c r="N85" s="82">
        <v>0.24326899416840234</v>
      </c>
      <c r="O85" s="82">
        <v>0.22749236207450357</v>
      </c>
      <c r="P85" s="82">
        <v>0.23246872056117676</v>
      </c>
      <c r="Q85" s="82">
        <v>0.27719092546110397</v>
      </c>
      <c r="S85" s="14" t="s">
        <v>521</v>
      </c>
      <c r="T85" s="14"/>
      <c r="U85" s="14"/>
      <c r="V85" s="14" t="s">
        <v>548</v>
      </c>
    </row>
    <row r="86" spans="1:22" x14ac:dyDescent="0.2">
      <c r="A86" s="54" t="s">
        <v>253</v>
      </c>
      <c r="B86" s="54" t="s">
        <v>29</v>
      </c>
      <c r="C86" s="82">
        <v>0.36033840501752767</v>
      </c>
      <c r="D86" s="82">
        <v>0.40128078716542387</v>
      </c>
      <c r="E86" s="82">
        <v>0.44073918777421461</v>
      </c>
      <c r="F86" s="82">
        <v>0.48866234053535873</v>
      </c>
      <c r="G86" s="82">
        <v>0.61354546899791462</v>
      </c>
      <c r="H86" s="82">
        <v>0.38502060417845008</v>
      </c>
      <c r="I86" s="82">
        <v>0.40528707890712984</v>
      </c>
      <c r="J86" s="82">
        <v>0.54016427195861394</v>
      </c>
      <c r="K86" s="82">
        <v>0.44332171188157499</v>
      </c>
      <c r="L86" s="82">
        <v>0.45054690202146824</v>
      </c>
      <c r="M86" s="82">
        <v>0.26938055222654145</v>
      </c>
      <c r="N86" s="82">
        <v>0.44008713391398013</v>
      </c>
      <c r="O86" s="82">
        <v>0.33906610846292989</v>
      </c>
      <c r="P86" s="82">
        <v>0.4068436897426852</v>
      </c>
      <c r="Q86" s="82">
        <v>0.37284562660285381</v>
      </c>
      <c r="S86" s="14" t="s">
        <v>521</v>
      </c>
      <c r="T86" s="14"/>
      <c r="U86" s="14"/>
      <c r="V86" s="14" t="s">
        <v>548</v>
      </c>
    </row>
    <row r="87" spans="1:22" x14ac:dyDescent="0.2">
      <c r="A87" s="54" t="s">
        <v>30</v>
      </c>
      <c r="B87" s="54" t="s">
        <v>29</v>
      </c>
      <c r="C87" s="82">
        <v>0.14506113659863673</v>
      </c>
      <c r="D87" s="82">
        <v>0.19747434139072781</v>
      </c>
      <c r="E87" s="82">
        <v>0.18067669415378593</v>
      </c>
      <c r="F87" s="82">
        <v>0.19764834338265658</v>
      </c>
      <c r="G87" s="82">
        <v>0.21737946953927448</v>
      </c>
      <c r="H87" s="82">
        <v>0.2174998064461342</v>
      </c>
      <c r="I87" s="82">
        <v>0.18038129860877336</v>
      </c>
      <c r="J87" s="82">
        <v>0.1662511826529699</v>
      </c>
      <c r="K87" s="82">
        <v>0.18506442009519583</v>
      </c>
      <c r="L87" s="82">
        <v>0.2147963659164373</v>
      </c>
      <c r="M87" s="82">
        <v>0.1757841007154253</v>
      </c>
      <c r="N87" s="82">
        <v>0.18310185884792868</v>
      </c>
      <c r="O87" s="82">
        <v>0.16448038187154618</v>
      </c>
      <c r="P87" s="82">
        <v>0.1673910787190333</v>
      </c>
      <c r="Q87" s="82">
        <v>0.19953254165534159</v>
      </c>
      <c r="S87" s="14" t="s">
        <v>519</v>
      </c>
      <c r="T87" s="14"/>
      <c r="U87" s="14"/>
      <c r="V87" s="14" t="s">
        <v>547</v>
      </c>
    </row>
    <row r="88" spans="1:22" x14ac:dyDescent="0.2">
      <c r="A88" s="54" t="s">
        <v>254</v>
      </c>
      <c r="B88" s="54" t="s">
        <v>29</v>
      </c>
      <c r="C88" s="82">
        <v>0.36163719361079577</v>
      </c>
      <c r="D88" s="82">
        <v>0.37058798586311859</v>
      </c>
      <c r="E88" s="82">
        <v>0.4389292978796735</v>
      </c>
      <c r="F88" s="82">
        <v>0.41268799406409634</v>
      </c>
      <c r="G88" s="82">
        <v>0.45014757408909678</v>
      </c>
      <c r="H88" s="82">
        <v>0.41640901094944682</v>
      </c>
      <c r="I88" s="82">
        <v>0.43227726761228658</v>
      </c>
      <c r="J88" s="82">
        <v>0.43422114062576633</v>
      </c>
      <c r="K88" s="82">
        <v>0.45350642064580476</v>
      </c>
      <c r="L88" s="82">
        <v>0.36574679193687987</v>
      </c>
      <c r="M88" s="82">
        <v>0.37636574740247497</v>
      </c>
      <c r="N88" s="82">
        <v>0.36924763140730382</v>
      </c>
      <c r="O88" s="82">
        <v>0.37756644220769625</v>
      </c>
      <c r="P88" s="82">
        <v>0.37625749716054385</v>
      </c>
      <c r="Q88" s="82">
        <v>0.39616154162517569</v>
      </c>
      <c r="S88" s="14" t="s">
        <v>522</v>
      </c>
      <c r="T88" s="14"/>
      <c r="U88" s="14"/>
      <c r="V88" s="14" t="s">
        <v>549</v>
      </c>
    </row>
    <row r="89" spans="1:22" x14ac:dyDescent="0.2">
      <c r="A89" s="54" t="s">
        <v>255</v>
      </c>
      <c r="B89" s="54" t="s">
        <v>29</v>
      </c>
      <c r="C89" s="82">
        <v>0.27204089450526614</v>
      </c>
      <c r="D89" s="82">
        <v>0.30911769290436741</v>
      </c>
      <c r="E89" s="82">
        <v>0.29149522752653484</v>
      </c>
      <c r="F89" s="82">
        <v>0.30781964035242942</v>
      </c>
      <c r="G89" s="82">
        <v>0.32237743239953209</v>
      </c>
      <c r="H89" s="82">
        <v>0.31728095997653033</v>
      </c>
      <c r="I89" s="82">
        <v>0.30361820641158971</v>
      </c>
      <c r="J89" s="82">
        <v>0.32689832534877028</v>
      </c>
      <c r="K89" s="82">
        <v>0.41132233945267704</v>
      </c>
      <c r="L89" s="82" t="s">
        <v>545</v>
      </c>
      <c r="M89" s="82">
        <v>0.31362259668422099</v>
      </c>
      <c r="N89" s="82">
        <v>0.30786875894442894</v>
      </c>
      <c r="O89" s="82">
        <v>7.9336615914482128E-2</v>
      </c>
      <c r="P89" s="82">
        <v>7.4244361749213325E-2</v>
      </c>
      <c r="Q89" s="82">
        <v>6.432812211986505E-2</v>
      </c>
      <c r="S89" s="14" t="s">
        <v>521</v>
      </c>
      <c r="T89" s="14"/>
      <c r="U89" s="14"/>
      <c r="V89" s="14" t="s">
        <v>548</v>
      </c>
    </row>
    <row r="90" spans="1:22" x14ac:dyDescent="0.2">
      <c r="A90" s="54" t="s">
        <v>31</v>
      </c>
      <c r="B90" s="54" t="s">
        <v>29</v>
      </c>
      <c r="C90" s="82">
        <v>0.48111480212393082</v>
      </c>
      <c r="D90" s="82">
        <v>0.57800796868840454</v>
      </c>
      <c r="E90" s="82">
        <v>0.6129672364622023</v>
      </c>
      <c r="F90" s="82">
        <v>0.63095234384011323</v>
      </c>
      <c r="G90" s="82">
        <v>0.64701113536947041</v>
      </c>
      <c r="H90" s="82">
        <v>0.68802519000809093</v>
      </c>
      <c r="I90" s="82">
        <v>0.6029499770690947</v>
      </c>
      <c r="J90" s="82">
        <v>0.58593146307060162</v>
      </c>
      <c r="K90" s="82">
        <v>0.6001822799610621</v>
      </c>
      <c r="L90" s="82">
        <v>0.63313915985506852</v>
      </c>
      <c r="M90" s="82">
        <v>0.59806869442196176</v>
      </c>
      <c r="N90" s="82">
        <v>0.48784036540084996</v>
      </c>
      <c r="O90" s="82">
        <v>0.34770884000596192</v>
      </c>
      <c r="P90" s="82">
        <v>0.42461782455877634</v>
      </c>
      <c r="Q90" s="82">
        <v>0.39222871373974061</v>
      </c>
      <c r="S90" s="14" t="s">
        <v>523</v>
      </c>
      <c r="T90" s="14"/>
      <c r="U90" s="14"/>
      <c r="V90" s="14" t="s">
        <v>550</v>
      </c>
    </row>
    <row r="91" spans="1:22" x14ac:dyDescent="0.2">
      <c r="A91" s="54" t="s">
        <v>256</v>
      </c>
      <c r="B91" s="54" t="s">
        <v>29</v>
      </c>
      <c r="C91" s="82">
        <v>0.24847525490013503</v>
      </c>
      <c r="D91" s="82">
        <v>0.1545873058175222</v>
      </c>
      <c r="E91" s="82">
        <v>0.1740001542752514</v>
      </c>
      <c r="F91" s="82">
        <v>0.20234178812678341</v>
      </c>
      <c r="G91" s="82">
        <v>0.22029528674283172</v>
      </c>
      <c r="H91" s="82">
        <v>0.26523875236339184</v>
      </c>
      <c r="I91" s="82">
        <v>0.23093765369046268</v>
      </c>
      <c r="J91" s="82">
        <v>0.21635446040433945</v>
      </c>
      <c r="K91" s="82">
        <v>0.23359680470885011</v>
      </c>
      <c r="L91" s="82">
        <v>0.23074506372909664</v>
      </c>
      <c r="M91" s="82">
        <v>0.2476184594481928</v>
      </c>
      <c r="N91" s="82">
        <v>0.19856911540893835</v>
      </c>
      <c r="O91" s="82">
        <v>0.18154215066488119</v>
      </c>
      <c r="P91" s="82">
        <v>0.1964509225665928</v>
      </c>
      <c r="Q91" s="82">
        <v>0.1934372514437874</v>
      </c>
      <c r="S91" s="14" t="s">
        <v>520</v>
      </c>
      <c r="T91" s="14"/>
      <c r="U91" s="14"/>
      <c r="V91" s="14" t="s">
        <v>551</v>
      </c>
    </row>
    <row r="92" spans="1:22" x14ac:dyDescent="0.2">
      <c r="A92" s="54" t="s">
        <v>32</v>
      </c>
      <c r="B92" s="54" t="s">
        <v>33</v>
      </c>
      <c r="C92" s="82">
        <v>0.39854719535467875</v>
      </c>
      <c r="D92" s="82">
        <v>0.36749670144837943</v>
      </c>
      <c r="E92" s="82">
        <v>0.35845618367389692</v>
      </c>
      <c r="F92" s="82">
        <v>0.3776824727553732</v>
      </c>
      <c r="G92" s="82">
        <v>0.37876975760622511</v>
      </c>
      <c r="H92" s="82">
        <v>0.32107524496985246</v>
      </c>
      <c r="I92" s="82">
        <v>0.31766730173022839</v>
      </c>
      <c r="J92" s="82">
        <v>0.39861861174003821</v>
      </c>
      <c r="K92" s="82">
        <v>0.36272009996426113</v>
      </c>
      <c r="L92" s="82">
        <v>0.34838891987398668</v>
      </c>
      <c r="M92" s="82">
        <v>0.38918602703140831</v>
      </c>
      <c r="N92" s="82">
        <v>0.41850836057544888</v>
      </c>
      <c r="O92" s="82">
        <v>0.40772776431533347</v>
      </c>
      <c r="P92" s="82">
        <v>0.42109713482075495</v>
      </c>
      <c r="Q92" s="82">
        <v>0.35748553952267048</v>
      </c>
      <c r="S92" s="14" t="s">
        <v>518</v>
      </c>
      <c r="T92" s="14"/>
      <c r="U92" s="14"/>
      <c r="V92" s="14" t="s">
        <v>546</v>
      </c>
    </row>
    <row r="93" spans="1:22" x14ac:dyDescent="0.2">
      <c r="A93" s="54" t="s">
        <v>34</v>
      </c>
      <c r="B93" s="54" t="s">
        <v>33</v>
      </c>
      <c r="C93" s="82">
        <v>0.2582113186495204</v>
      </c>
      <c r="D93" s="82">
        <v>0.28404121725944131</v>
      </c>
      <c r="E93" s="82">
        <v>0.32997409485022378</v>
      </c>
      <c r="F93" s="82">
        <v>0.40391072371882919</v>
      </c>
      <c r="G93" s="82">
        <v>0.39988795101285179</v>
      </c>
      <c r="H93" s="82">
        <v>0.48836077043463821</v>
      </c>
      <c r="I93" s="82">
        <v>0.45429582245433553</v>
      </c>
      <c r="J93" s="82">
        <v>0.41713775714686857</v>
      </c>
      <c r="K93" s="82">
        <v>0.41513114381461846</v>
      </c>
      <c r="L93" s="82">
        <v>0.39742390977546327</v>
      </c>
      <c r="M93" s="82">
        <v>0.40839358372268508</v>
      </c>
      <c r="N93" s="82">
        <v>0.45570023740290433</v>
      </c>
      <c r="O93" s="82">
        <v>0.32625389073786171</v>
      </c>
      <c r="P93" s="82">
        <v>0.3168531548815538</v>
      </c>
      <c r="Q93" s="82">
        <v>0.31437436729917001</v>
      </c>
      <c r="S93" s="14" t="s">
        <v>518</v>
      </c>
      <c r="T93" s="14"/>
      <c r="U93" s="14"/>
      <c r="V93" s="14" t="s">
        <v>546</v>
      </c>
    </row>
    <row r="94" spans="1:22" x14ac:dyDescent="0.2">
      <c r="A94" s="54" t="s">
        <v>257</v>
      </c>
      <c r="B94" s="54" t="s">
        <v>33</v>
      </c>
      <c r="C94" s="82">
        <v>0.50216697797792187</v>
      </c>
      <c r="D94" s="82">
        <v>0.47986388083910925</v>
      </c>
      <c r="E94" s="82">
        <v>0.61374280278850468</v>
      </c>
      <c r="F94" s="82">
        <v>0.63292827846217525</v>
      </c>
      <c r="G94" s="82">
        <v>0.68602280682409722</v>
      </c>
      <c r="H94" s="82">
        <v>0.71625062895830327</v>
      </c>
      <c r="I94" s="82">
        <v>0.71602138865436415</v>
      </c>
      <c r="J94" s="82">
        <v>0.33476141835030671</v>
      </c>
      <c r="K94" s="82">
        <v>0.37848997771133325</v>
      </c>
      <c r="L94" s="82">
        <v>0.57203711521938794</v>
      </c>
      <c r="M94" s="82">
        <v>0.36914020460526992</v>
      </c>
      <c r="N94" s="82">
        <v>0.41747777331537872</v>
      </c>
      <c r="O94" s="82">
        <v>0.61536860915173208</v>
      </c>
      <c r="P94" s="82">
        <v>0.73548178599434455</v>
      </c>
      <c r="Q94" s="82">
        <v>0.73473785081581977</v>
      </c>
      <c r="S94" s="14" t="s">
        <v>519</v>
      </c>
      <c r="T94" s="14"/>
      <c r="U94" s="14"/>
      <c r="V94" s="14" t="s">
        <v>547</v>
      </c>
    </row>
    <row r="95" spans="1:22" x14ac:dyDescent="0.2">
      <c r="A95" s="54" t="s">
        <v>35</v>
      </c>
      <c r="B95" s="54" t="s">
        <v>33</v>
      </c>
      <c r="C95" s="82">
        <v>0.22944207343865974</v>
      </c>
      <c r="D95" s="82">
        <v>0.25851341777212561</v>
      </c>
      <c r="E95" s="82">
        <v>0.28039763670150275</v>
      </c>
      <c r="F95" s="82">
        <v>0.32061599745043778</v>
      </c>
      <c r="G95" s="82">
        <v>0.37224234855476274</v>
      </c>
      <c r="H95" s="82">
        <v>0.39255980454634865</v>
      </c>
      <c r="I95" s="82">
        <v>0.34502106544716382</v>
      </c>
      <c r="J95" s="82">
        <v>0.3251261863204829</v>
      </c>
      <c r="K95" s="82">
        <v>0.33647420671818989</v>
      </c>
      <c r="L95" s="82">
        <v>0.32870414290670324</v>
      </c>
      <c r="M95" s="82">
        <v>0.33025107904368473</v>
      </c>
      <c r="N95" s="82">
        <v>0.33470170895277057</v>
      </c>
      <c r="O95" s="82">
        <v>0.31354809035277131</v>
      </c>
      <c r="P95" s="82">
        <v>0.2608898373127147</v>
      </c>
      <c r="Q95" s="82">
        <v>0.23896507683714643</v>
      </c>
      <c r="S95" s="14" t="s">
        <v>518</v>
      </c>
      <c r="T95" s="14"/>
      <c r="U95" s="14"/>
      <c r="V95" s="14" t="s">
        <v>546</v>
      </c>
    </row>
    <row r="96" spans="1:22" x14ac:dyDescent="0.2">
      <c r="A96" s="54" t="s">
        <v>36</v>
      </c>
      <c r="B96" s="54" t="s">
        <v>33</v>
      </c>
      <c r="C96" s="82">
        <v>0.49668273133039043</v>
      </c>
      <c r="D96" s="82">
        <v>0.32999536705555321</v>
      </c>
      <c r="E96" s="82">
        <v>0.36984336904537413</v>
      </c>
      <c r="F96" s="82">
        <v>0.20995064287926843</v>
      </c>
      <c r="G96" s="82">
        <v>0.1186076533938115</v>
      </c>
      <c r="H96" s="82">
        <v>9.4111563663479308E-2</v>
      </c>
      <c r="I96" s="82">
        <v>0.29243505627003274</v>
      </c>
      <c r="J96" s="82">
        <v>0.28545656822116972</v>
      </c>
      <c r="K96" s="82">
        <v>0.39139441484722381</v>
      </c>
      <c r="L96" s="82">
        <v>0.35651874460615857</v>
      </c>
      <c r="M96" s="82">
        <v>0.37282248089444542</v>
      </c>
      <c r="N96" s="82">
        <v>0.26080019033135227</v>
      </c>
      <c r="O96" s="82">
        <v>0.38269836757006365</v>
      </c>
      <c r="P96" s="82">
        <v>0.46725315084833552</v>
      </c>
      <c r="Q96" s="82">
        <v>0.43828006245389028</v>
      </c>
      <c r="S96" s="14" t="s">
        <v>519</v>
      </c>
      <c r="T96" s="14"/>
      <c r="U96" s="14"/>
      <c r="V96" s="14" t="s">
        <v>547</v>
      </c>
    </row>
    <row r="97" spans="1:22" x14ac:dyDescent="0.2">
      <c r="A97" s="54" t="s">
        <v>33</v>
      </c>
      <c r="B97" s="54" t="s">
        <v>33</v>
      </c>
      <c r="C97" s="82" t="s">
        <v>545</v>
      </c>
      <c r="D97" s="82">
        <v>0.41046974687596693</v>
      </c>
      <c r="E97" s="82">
        <v>0.48476222275315473</v>
      </c>
      <c r="F97" s="82">
        <v>0.57464959804529359</v>
      </c>
      <c r="G97" s="82">
        <v>0.48426002424677833</v>
      </c>
      <c r="H97" s="82" t="s">
        <v>545</v>
      </c>
      <c r="I97" s="82" t="s">
        <v>545</v>
      </c>
      <c r="J97" s="82" t="s">
        <v>545</v>
      </c>
      <c r="K97" s="82" t="s">
        <v>545</v>
      </c>
      <c r="L97" s="82">
        <v>0.47370179758531222</v>
      </c>
      <c r="M97" s="82">
        <v>0.52300370454462575</v>
      </c>
      <c r="N97" s="82">
        <v>0.53949868130290635</v>
      </c>
      <c r="O97" s="82">
        <v>0.51937085782903503</v>
      </c>
      <c r="P97" s="82">
        <v>0.41534226339045244</v>
      </c>
      <c r="Q97" s="82">
        <v>0.50539337967141484</v>
      </c>
      <c r="S97" s="14" t="s">
        <v>518</v>
      </c>
      <c r="T97" s="14"/>
      <c r="U97" s="14"/>
      <c r="V97" s="14" t="s">
        <v>546</v>
      </c>
    </row>
    <row r="98" spans="1:22" x14ac:dyDescent="0.2">
      <c r="A98" s="54" t="s">
        <v>37</v>
      </c>
      <c r="B98" s="54" t="s">
        <v>33</v>
      </c>
      <c r="C98" s="82">
        <v>0.34915726660004404</v>
      </c>
      <c r="D98" s="82">
        <v>0.33526509880605126</v>
      </c>
      <c r="E98" s="82">
        <v>0.12423956816039756</v>
      </c>
      <c r="F98" s="82">
        <v>0.25947239710702952</v>
      </c>
      <c r="G98" s="82">
        <v>0.35703068793386428</v>
      </c>
      <c r="H98" s="82" t="s">
        <v>545</v>
      </c>
      <c r="I98" s="82">
        <v>0.38635627530364375</v>
      </c>
      <c r="J98" s="82">
        <v>0.19738067419726951</v>
      </c>
      <c r="K98" s="82">
        <v>0.24454979932235402</v>
      </c>
      <c r="L98" s="82">
        <v>0.21012088185665681</v>
      </c>
      <c r="M98" s="82">
        <v>0.25958245392485468</v>
      </c>
      <c r="N98" s="82">
        <v>0.42681836421368508</v>
      </c>
      <c r="O98" s="82">
        <v>0.3578862053331513</v>
      </c>
      <c r="P98" s="82">
        <v>0.3715235939192561</v>
      </c>
      <c r="Q98" s="82">
        <v>0.39304629422837634</v>
      </c>
      <c r="S98" s="14" t="s">
        <v>519</v>
      </c>
      <c r="T98" s="14"/>
      <c r="U98" s="14"/>
      <c r="V98" s="14" t="s">
        <v>547</v>
      </c>
    </row>
    <row r="99" spans="1:22" x14ac:dyDescent="0.2">
      <c r="A99" s="54" t="s">
        <v>258</v>
      </c>
      <c r="B99" s="54" t="s">
        <v>259</v>
      </c>
      <c r="C99" s="82">
        <v>0.12417293431890657</v>
      </c>
      <c r="D99" s="82">
        <v>0.13573782550096078</v>
      </c>
      <c r="E99" s="82">
        <v>8.2774512852635165E-2</v>
      </c>
      <c r="F99" s="82">
        <v>8.7517258121399127E-2</v>
      </c>
      <c r="G99" s="82">
        <v>0.14866561340517676</v>
      </c>
      <c r="H99" s="82">
        <v>0.17737546816884378</v>
      </c>
      <c r="I99" s="82">
        <v>0.152301072200831</v>
      </c>
      <c r="J99" s="82">
        <v>0.15468111055312433</v>
      </c>
      <c r="K99" s="82">
        <v>0.15019586545272073</v>
      </c>
      <c r="L99" s="82">
        <v>0.14803866668065835</v>
      </c>
      <c r="M99" s="82">
        <v>0.15178953842535239</v>
      </c>
      <c r="N99" s="82">
        <v>0.13933106164101972</v>
      </c>
      <c r="O99" s="82">
        <v>0.1444804100309752</v>
      </c>
      <c r="P99" s="82">
        <v>0.14655458419985981</v>
      </c>
      <c r="Q99" s="82">
        <v>0.1344491761520078</v>
      </c>
      <c r="S99" s="14" t="s">
        <v>519</v>
      </c>
      <c r="T99" s="14"/>
      <c r="U99" s="14"/>
      <c r="V99" s="14" t="s">
        <v>547</v>
      </c>
    </row>
    <row r="100" spans="1:22" x14ac:dyDescent="0.2">
      <c r="A100" s="54" t="s">
        <v>260</v>
      </c>
      <c r="B100" s="54" t="s">
        <v>261</v>
      </c>
      <c r="C100" s="82">
        <v>0.31001555468317288</v>
      </c>
      <c r="D100" s="82">
        <v>0.49470998746590733</v>
      </c>
      <c r="E100" s="82">
        <v>0.52309316813149287</v>
      </c>
      <c r="F100" s="82">
        <v>0.55269078057087906</v>
      </c>
      <c r="G100" s="82">
        <v>0.51674344557113983</v>
      </c>
      <c r="H100" s="82">
        <v>0.40393498182836046</v>
      </c>
      <c r="I100" s="82">
        <v>0.39027660129808223</v>
      </c>
      <c r="J100" s="82">
        <v>0.49316387773592352</v>
      </c>
      <c r="K100" s="82">
        <v>0.53068715297912572</v>
      </c>
      <c r="L100" s="82">
        <v>0.46295657653546463</v>
      </c>
      <c r="M100" s="82">
        <v>0.43273072188456752</v>
      </c>
      <c r="N100" s="82">
        <v>0.49548502153494334</v>
      </c>
      <c r="O100" s="82">
        <v>0.55132382948190628</v>
      </c>
      <c r="P100" s="82">
        <v>0.61213810675923652</v>
      </c>
      <c r="Q100" s="82">
        <v>0.57948069884299502</v>
      </c>
      <c r="S100" s="14" t="s">
        <v>521</v>
      </c>
      <c r="T100" s="14"/>
      <c r="U100" s="14"/>
      <c r="V100" s="14" t="s">
        <v>548</v>
      </c>
    </row>
    <row r="101" spans="1:22" x14ac:dyDescent="0.2">
      <c r="A101" s="54" t="s">
        <v>262</v>
      </c>
      <c r="B101" s="54" t="s">
        <v>261</v>
      </c>
      <c r="C101" s="82">
        <v>0.30547031789309481</v>
      </c>
      <c r="D101" s="82">
        <v>0.33217017210195438</v>
      </c>
      <c r="E101" s="82">
        <v>0.37215655159471789</v>
      </c>
      <c r="F101" s="82">
        <v>0.44004978736499473</v>
      </c>
      <c r="G101" s="82">
        <v>0.45827192932006927</v>
      </c>
      <c r="H101" s="82">
        <v>0.42258182131333366</v>
      </c>
      <c r="I101" s="82">
        <v>0.43673294499405158</v>
      </c>
      <c r="J101" s="82">
        <v>0.38247496969774114</v>
      </c>
      <c r="K101" s="82">
        <v>0.39625261257620087</v>
      </c>
      <c r="L101" s="82">
        <v>0.32042421463252052</v>
      </c>
      <c r="M101" s="82">
        <v>0.40127133544619159</v>
      </c>
      <c r="N101" s="82">
        <v>0.41767916391384596</v>
      </c>
      <c r="O101" s="82">
        <v>0.44030889620360281</v>
      </c>
      <c r="P101" s="82">
        <v>0.42676625746679742</v>
      </c>
      <c r="Q101" s="82">
        <v>0.38719780261504544</v>
      </c>
      <c r="S101" s="14" t="s">
        <v>519</v>
      </c>
      <c r="T101" s="14"/>
      <c r="U101" s="14"/>
      <c r="V101" s="14" t="s">
        <v>547</v>
      </c>
    </row>
    <row r="102" spans="1:22" x14ac:dyDescent="0.2">
      <c r="A102" s="54" t="s">
        <v>263</v>
      </c>
      <c r="B102" s="54" t="s">
        <v>261</v>
      </c>
      <c r="C102" s="82">
        <v>0.50811361618815354</v>
      </c>
      <c r="D102" s="82">
        <v>0.67300020435867869</v>
      </c>
      <c r="E102" s="82">
        <v>0.64971036434970508</v>
      </c>
      <c r="F102" s="82">
        <v>0.58747607542754898</v>
      </c>
      <c r="G102" s="82">
        <v>0.65079908444716916</v>
      </c>
      <c r="H102" s="82">
        <v>0.66437180645273131</v>
      </c>
      <c r="I102" s="82">
        <v>0.70785318310960776</v>
      </c>
      <c r="J102" s="82">
        <v>0.68612673949663183</v>
      </c>
      <c r="K102" s="82">
        <v>0.64809566406760921</v>
      </c>
      <c r="L102" s="82">
        <v>0.69268066001413664</v>
      </c>
      <c r="M102" s="82">
        <v>0.64913875599633519</v>
      </c>
      <c r="N102" s="82">
        <v>0.68287841621501233</v>
      </c>
      <c r="O102" s="82">
        <v>0.61974809469284564</v>
      </c>
      <c r="P102" s="82">
        <v>0.64144082146551584</v>
      </c>
      <c r="Q102" s="82">
        <v>0.49863402305243293</v>
      </c>
      <c r="S102" s="14" t="s">
        <v>519</v>
      </c>
      <c r="T102" s="14"/>
      <c r="U102" s="14"/>
      <c r="V102" s="14" t="s">
        <v>547</v>
      </c>
    </row>
    <row r="103" spans="1:22" x14ac:dyDescent="0.2">
      <c r="A103" s="54" t="s">
        <v>264</v>
      </c>
      <c r="B103" s="54" t="s">
        <v>261</v>
      </c>
      <c r="C103" s="82">
        <v>0.2383155787857609</v>
      </c>
      <c r="D103" s="82">
        <v>0.41292541500165059</v>
      </c>
      <c r="E103" s="82">
        <v>0.48501535595435424</v>
      </c>
      <c r="F103" s="82">
        <v>0.52464830940988005</v>
      </c>
      <c r="G103" s="82">
        <v>0.38373243301432808</v>
      </c>
      <c r="H103" s="82">
        <v>0.56599259311681605</v>
      </c>
      <c r="I103" s="82">
        <v>0.52281307899998009</v>
      </c>
      <c r="J103" s="82">
        <v>0.48380468038435209</v>
      </c>
      <c r="K103" s="82">
        <v>0.52389978152444849</v>
      </c>
      <c r="L103" s="82">
        <v>0.44915795261254232</v>
      </c>
      <c r="M103" s="82">
        <v>0.42486558644277828</v>
      </c>
      <c r="N103" s="82">
        <v>0.43326178100729373</v>
      </c>
      <c r="O103" s="82">
        <v>0.31274455534330459</v>
      </c>
      <c r="P103" s="82">
        <v>0.39517061395165975</v>
      </c>
      <c r="Q103" s="82">
        <v>0.34250449541468858</v>
      </c>
      <c r="S103" s="14" t="s">
        <v>519</v>
      </c>
      <c r="T103" s="14"/>
      <c r="U103" s="14"/>
      <c r="V103" s="14" t="s">
        <v>547</v>
      </c>
    </row>
    <row r="104" spans="1:22" x14ac:dyDescent="0.2">
      <c r="A104" s="54" t="s">
        <v>265</v>
      </c>
      <c r="B104" s="54" t="s">
        <v>261</v>
      </c>
      <c r="C104" s="82">
        <v>0.43287034262910012</v>
      </c>
      <c r="D104" s="82">
        <v>0.49066723422368841</v>
      </c>
      <c r="E104" s="82">
        <v>0.52935452481349332</v>
      </c>
      <c r="F104" s="82">
        <v>0.54224309659152048</v>
      </c>
      <c r="G104" s="82">
        <v>0.55019845902404851</v>
      </c>
      <c r="H104" s="82">
        <v>0.57788980628771036</v>
      </c>
      <c r="I104" s="82">
        <v>0.69507434750238317</v>
      </c>
      <c r="J104" s="82">
        <v>0.4244047720931825</v>
      </c>
      <c r="K104" s="82">
        <v>0.72327606566603186</v>
      </c>
      <c r="L104" s="82">
        <v>0.67169748397376516</v>
      </c>
      <c r="M104" s="82">
        <v>0.61708698659587591</v>
      </c>
      <c r="N104" s="82">
        <v>0.69559949717990699</v>
      </c>
      <c r="O104" s="82">
        <v>0.49833449746904834</v>
      </c>
      <c r="P104" s="82">
        <v>0.58491205031620419</v>
      </c>
      <c r="Q104" s="82">
        <v>0.78414575898664574</v>
      </c>
      <c r="S104" s="14" t="s">
        <v>521</v>
      </c>
      <c r="T104" s="14"/>
      <c r="U104" s="14"/>
      <c r="V104" s="14" t="s">
        <v>548</v>
      </c>
    </row>
    <row r="105" spans="1:22" x14ac:dyDescent="0.2">
      <c r="A105" s="54" t="s">
        <v>266</v>
      </c>
      <c r="B105" s="54" t="s">
        <v>261</v>
      </c>
      <c r="C105" s="82" t="s">
        <v>545</v>
      </c>
      <c r="D105" s="82">
        <v>0.64704383503347473</v>
      </c>
      <c r="E105" s="82">
        <v>0.67056960791774867</v>
      </c>
      <c r="F105" s="82">
        <v>0.69251309091828961</v>
      </c>
      <c r="G105" s="82">
        <v>0.44057537488826642</v>
      </c>
      <c r="H105" s="82">
        <v>0.6688890996061998</v>
      </c>
      <c r="I105" s="82">
        <v>0.62676221804511278</v>
      </c>
      <c r="J105" s="82">
        <v>0.6080392860935927</v>
      </c>
      <c r="K105" s="82">
        <v>0.58252170083862653</v>
      </c>
      <c r="L105" s="82">
        <v>0.59215241689121201</v>
      </c>
      <c r="M105" s="82">
        <v>0.52144197872805054</v>
      </c>
      <c r="N105" s="82">
        <v>0.5129078022029685</v>
      </c>
      <c r="O105" s="82">
        <v>0.55370501516025838</v>
      </c>
      <c r="P105" s="82">
        <v>0.67776512097872388</v>
      </c>
      <c r="Q105" s="82">
        <v>0.63905880359111111</v>
      </c>
      <c r="S105" s="14" t="s">
        <v>523</v>
      </c>
      <c r="T105" s="14"/>
      <c r="U105" s="14"/>
      <c r="V105" s="14" t="s">
        <v>550</v>
      </c>
    </row>
    <row r="106" spans="1:22" x14ac:dyDescent="0.2">
      <c r="A106" s="54" t="s">
        <v>267</v>
      </c>
      <c r="B106" s="54" t="s">
        <v>261</v>
      </c>
      <c r="C106" s="82">
        <v>0.22099471213667035</v>
      </c>
      <c r="D106" s="82">
        <v>0.21390571267553798</v>
      </c>
      <c r="E106" s="82">
        <v>0.25383072209587393</v>
      </c>
      <c r="F106" s="82">
        <v>0.21405432484539957</v>
      </c>
      <c r="G106" s="82">
        <v>0.23235821938858522</v>
      </c>
      <c r="H106" s="82">
        <v>0.269700827919299</v>
      </c>
      <c r="I106" s="82">
        <v>0.23885023870887401</v>
      </c>
      <c r="J106" s="82">
        <v>0.29010786268800143</v>
      </c>
      <c r="K106" s="82">
        <v>0.32764744275230645</v>
      </c>
      <c r="L106" s="82">
        <v>0.193355120099271</v>
      </c>
      <c r="M106" s="82">
        <v>0.20217877145401486</v>
      </c>
      <c r="N106" s="82">
        <v>0.23142284809543584</v>
      </c>
      <c r="O106" s="82">
        <v>0.2238900021753816</v>
      </c>
      <c r="P106" s="82">
        <v>0.17169076009325496</v>
      </c>
      <c r="Q106" s="82">
        <v>0.22514943154549261</v>
      </c>
      <c r="S106" s="14" t="s">
        <v>521</v>
      </c>
      <c r="T106" s="14"/>
      <c r="U106" s="14"/>
      <c r="V106" s="14" t="s">
        <v>548</v>
      </c>
    </row>
    <row r="107" spans="1:22" x14ac:dyDescent="0.2">
      <c r="A107" s="54" t="s">
        <v>268</v>
      </c>
      <c r="B107" s="54" t="s">
        <v>261</v>
      </c>
      <c r="C107" s="82">
        <v>0.24419999964032399</v>
      </c>
      <c r="D107" s="82">
        <v>0.29340415015977539</v>
      </c>
      <c r="E107" s="82">
        <v>9.5450922535483679E-2</v>
      </c>
      <c r="F107" s="82">
        <v>0.22341545193571472</v>
      </c>
      <c r="G107" s="82">
        <v>0.24997815762912692</v>
      </c>
      <c r="H107" s="82">
        <v>0.17638447906273602</v>
      </c>
      <c r="I107" s="82">
        <v>0.19224237836122088</v>
      </c>
      <c r="J107" s="82">
        <v>0.1813094205038851</v>
      </c>
      <c r="K107" s="82">
        <v>0.17968416399713261</v>
      </c>
      <c r="L107" s="82">
        <v>0.1377927722990484</v>
      </c>
      <c r="M107" s="82">
        <v>0.15610321786054265</v>
      </c>
      <c r="N107" s="82">
        <v>0.15760270472805357</v>
      </c>
      <c r="O107" s="82">
        <v>0.17764121666052485</v>
      </c>
      <c r="P107" s="82">
        <v>0.16689478979602304</v>
      </c>
      <c r="Q107" s="82">
        <v>0.14529026726999156</v>
      </c>
      <c r="S107" s="14" t="s">
        <v>521</v>
      </c>
      <c r="T107" s="14"/>
      <c r="U107" s="14"/>
      <c r="V107" s="14" t="s">
        <v>548</v>
      </c>
    </row>
    <row r="108" spans="1:22" x14ac:dyDescent="0.2">
      <c r="A108" s="54" t="s">
        <v>269</v>
      </c>
      <c r="B108" s="54" t="s">
        <v>261</v>
      </c>
      <c r="C108" s="82">
        <v>0.27380614757743621</v>
      </c>
      <c r="D108" s="82" t="s">
        <v>545</v>
      </c>
      <c r="E108" s="82" t="s">
        <v>545</v>
      </c>
      <c r="F108" s="82" t="s">
        <v>545</v>
      </c>
      <c r="G108" s="82" t="s">
        <v>545</v>
      </c>
      <c r="H108" s="82" t="s">
        <v>545</v>
      </c>
      <c r="I108" s="82" t="s">
        <v>545</v>
      </c>
      <c r="J108" s="82" t="s">
        <v>545</v>
      </c>
      <c r="K108" s="82" t="s">
        <v>545</v>
      </c>
      <c r="L108" s="82" t="s">
        <v>545</v>
      </c>
      <c r="M108" s="82" t="s">
        <v>545</v>
      </c>
      <c r="N108" s="82" t="s">
        <v>545</v>
      </c>
      <c r="O108" s="82">
        <v>0.21630074208747913</v>
      </c>
      <c r="P108" s="82">
        <v>0.21973205936069262</v>
      </c>
      <c r="Q108" s="82">
        <v>0.21993103948676737</v>
      </c>
      <c r="S108" s="14" t="s">
        <v>519</v>
      </c>
      <c r="T108" s="14"/>
      <c r="U108" s="14"/>
      <c r="V108" s="14" t="s">
        <v>547</v>
      </c>
    </row>
    <row r="109" spans="1:22" x14ac:dyDescent="0.2">
      <c r="A109" s="54" t="s">
        <v>270</v>
      </c>
      <c r="B109" s="54" t="s">
        <v>261</v>
      </c>
      <c r="C109" s="82">
        <v>0.3311164557543993</v>
      </c>
      <c r="D109" s="82">
        <v>0.37479104519899781</v>
      </c>
      <c r="E109" s="82">
        <v>0.39193734628479182</v>
      </c>
      <c r="F109" s="82">
        <v>0.40563349985244712</v>
      </c>
      <c r="G109" s="82">
        <v>0.45393198053660194</v>
      </c>
      <c r="H109" s="82">
        <v>0.49657130280256501</v>
      </c>
      <c r="I109" s="82">
        <v>0.4248489456637326</v>
      </c>
      <c r="J109" s="82">
        <v>0.36778515750216961</v>
      </c>
      <c r="K109" s="82">
        <v>0.35092022727028882</v>
      </c>
      <c r="L109" s="82">
        <v>0.33563324419134483</v>
      </c>
      <c r="M109" s="82">
        <v>0.35540650413190067</v>
      </c>
      <c r="N109" s="82">
        <v>0.35991635488972734</v>
      </c>
      <c r="O109" s="82">
        <v>0.37466099435124728</v>
      </c>
      <c r="P109" s="82">
        <v>0.34717176048651177</v>
      </c>
      <c r="Q109" s="82">
        <v>0.31729016180061537</v>
      </c>
      <c r="S109" s="14" t="s">
        <v>523</v>
      </c>
      <c r="T109" s="14"/>
      <c r="U109" s="14"/>
      <c r="V109" s="14" t="s">
        <v>550</v>
      </c>
    </row>
    <row r="110" spans="1:22" x14ac:dyDescent="0.2">
      <c r="A110" s="54" t="s">
        <v>271</v>
      </c>
      <c r="B110" s="54" t="s">
        <v>261</v>
      </c>
      <c r="C110" s="82">
        <v>0.48644721922346262</v>
      </c>
      <c r="D110" s="82">
        <v>0.48567391067954907</v>
      </c>
      <c r="E110" s="82">
        <v>0.51218050911325241</v>
      </c>
      <c r="F110" s="82">
        <v>0.57601959918055223</v>
      </c>
      <c r="G110" s="82">
        <v>0.52413183445393208</v>
      </c>
      <c r="H110" s="82">
        <v>0.61094404568776672</v>
      </c>
      <c r="I110" s="82">
        <v>0.57071966095169802</v>
      </c>
      <c r="J110" s="82">
        <v>0.57122066797014814</v>
      </c>
      <c r="K110" s="82">
        <v>0.63003677254593971</v>
      </c>
      <c r="L110" s="82">
        <v>0.57042040437114627</v>
      </c>
      <c r="M110" s="82">
        <v>0.49941433998401114</v>
      </c>
      <c r="N110" s="82">
        <v>0.50486428846034037</v>
      </c>
      <c r="O110" s="82">
        <v>0.5044285003247172</v>
      </c>
      <c r="P110" s="82">
        <v>0.35891202832494351</v>
      </c>
      <c r="Q110" s="82">
        <v>0.38080853386939628</v>
      </c>
      <c r="S110" s="14" t="s">
        <v>523</v>
      </c>
      <c r="T110" s="14"/>
      <c r="U110" s="14"/>
      <c r="V110" s="14" t="s">
        <v>550</v>
      </c>
    </row>
    <row r="111" spans="1:22" x14ac:dyDescent="0.2">
      <c r="A111" s="54" t="s">
        <v>272</v>
      </c>
      <c r="B111" s="54" t="s">
        <v>273</v>
      </c>
      <c r="C111" s="82">
        <v>0.45179729908030469</v>
      </c>
      <c r="D111" s="82">
        <v>0.51060373483964772</v>
      </c>
      <c r="E111" s="82">
        <v>0.41567587417145768</v>
      </c>
      <c r="F111" s="82">
        <v>0.4207698734301632</v>
      </c>
      <c r="G111" s="82">
        <v>0.61270102392117354</v>
      </c>
      <c r="H111" s="82">
        <v>0.59469757559698466</v>
      </c>
      <c r="I111" s="82">
        <v>0.66450027332490647</v>
      </c>
      <c r="J111" s="82">
        <v>0.69161102807926678</v>
      </c>
      <c r="K111" s="82">
        <v>0.66729533436017807</v>
      </c>
      <c r="L111" s="82">
        <v>0.64721504336176383</v>
      </c>
      <c r="M111" s="82">
        <v>0.67307823803331734</v>
      </c>
      <c r="N111" s="82">
        <v>0.7113747644880688</v>
      </c>
      <c r="O111" s="82">
        <v>0.67432337974382117</v>
      </c>
      <c r="P111" s="82">
        <v>0.6673188788572314</v>
      </c>
      <c r="Q111" s="82">
        <v>0.55462521857736258</v>
      </c>
      <c r="S111" s="14" t="s">
        <v>521</v>
      </c>
      <c r="T111" s="14"/>
      <c r="U111" s="14"/>
      <c r="V111" s="14" t="s">
        <v>548</v>
      </c>
    </row>
    <row r="112" spans="1:22" x14ac:dyDescent="0.2">
      <c r="A112" s="54" t="s">
        <v>274</v>
      </c>
      <c r="B112" s="54" t="s">
        <v>273</v>
      </c>
      <c r="C112" s="82">
        <v>0.4291715646557982</v>
      </c>
      <c r="D112" s="82">
        <v>0.36612916965159747</v>
      </c>
      <c r="E112" s="82">
        <v>0.43746468534878408</v>
      </c>
      <c r="F112" s="82">
        <v>0.47605515213378674</v>
      </c>
      <c r="G112" s="82">
        <v>0.51312262568628042</v>
      </c>
      <c r="H112" s="82">
        <v>0.57594432835212961</v>
      </c>
      <c r="I112" s="82">
        <v>0.62000451678209856</v>
      </c>
      <c r="J112" s="82">
        <v>0.56751562167705938</v>
      </c>
      <c r="K112" s="82">
        <v>0.59622638398488093</v>
      </c>
      <c r="L112" s="82">
        <v>0.59420053552470908</v>
      </c>
      <c r="M112" s="82">
        <v>0.59592848073612525</v>
      </c>
      <c r="N112" s="82">
        <v>0.58510751957866969</v>
      </c>
      <c r="O112" s="82">
        <v>0.58827257320635962</v>
      </c>
      <c r="P112" s="82">
        <v>0.56490793619761481</v>
      </c>
      <c r="Q112" s="82">
        <v>0.47378433627846922</v>
      </c>
      <c r="S112" s="14" t="s">
        <v>521</v>
      </c>
      <c r="T112" s="14"/>
      <c r="U112" s="14"/>
      <c r="V112" s="14" t="s">
        <v>548</v>
      </c>
    </row>
    <row r="113" spans="1:22" x14ac:dyDescent="0.2">
      <c r="A113" s="54" t="s">
        <v>275</v>
      </c>
      <c r="B113" s="54" t="s">
        <v>273</v>
      </c>
      <c r="C113" s="82">
        <v>0.43484408557191995</v>
      </c>
      <c r="D113" s="82">
        <v>0.43101551836475666</v>
      </c>
      <c r="E113" s="82">
        <v>0.48257550156924267</v>
      </c>
      <c r="F113" s="82">
        <v>0.51044226514394819</v>
      </c>
      <c r="G113" s="82">
        <v>0.52978932103377707</v>
      </c>
      <c r="H113" s="82">
        <v>0.53924597613925895</v>
      </c>
      <c r="I113" s="82">
        <v>0.54588582553246578</v>
      </c>
      <c r="J113" s="82">
        <v>0.54048951527392686</v>
      </c>
      <c r="K113" s="82">
        <v>0.45760999058722057</v>
      </c>
      <c r="L113" s="82">
        <v>0.45019228131312655</v>
      </c>
      <c r="M113" s="82">
        <v>0.38891810360336831</v>
      </c>
      <c r="N113" s="82">
        <v>0.4819840187890419</v>
      </c>
      <c r="O113" s="82">
        <v>0.41000625240645255</v>
      </c>
      <c r="P113" s="82">
        <v>0.4039880225351391</v>
      </c>
      <c r="Q113" s="82">
        <v>0.41248055681625645</v>
      </c>
      <c r="S113" s="14" t="s">
        <v>519</v>
      </c>
      <c r="T113" s="14"/>
      <c r="U113" s="14"/>
      <c r="V113" s="14" t="s">
        <v>547</v>
      </c>
    </row>
    <row r="114" spans="1:22" x14ac:dyDescent="0.2">
      <c r="A114" s="54" t="s">
        <v>276</v>
      </c>
      <c r="B114" s="54" t="s">
        <v>273</v>
      </c>
      <c r="C114" s="82">
        <v>0.45252070140990075</v>
      </c>
      <c r="D114" s="82">
        <v>0.26837055584032066</v>
      </c>
      <c r="E114" s="82">
        <v>0.39770909623001605</v>
      </c>
      <c r="F114" s="82">
        <v>0.42499547551074424</v>
      </c>
      <c r="G114" s="82">
        <v>0.47335957495064546</v>
      </c>
      <c r="H114" s="82">
        <v>0.41383077008496416</v>
      </c>
      <c r="I114" s="82">
        <v>0.44423514395413233</v>
      </c>
      <c r="J114" s="82">
        <v>0.49313583427419627</v>
      </c>
      <c r="K114" s="82">
        <v>0.37965322662259748</v>
      </c>
      <c r="L114" s="82">
        <v>0.51496254398676056</v>
      </c>
      <c r="M114" s="82">
        <v>0.48354264097366084</v>
      </c>
      <c r="N114" s="82">
        <v>0.445755980236691</v>
      </c>
      <c r="O114" s="82">
        <v>0.54726630716745017</v>
      </c>
      <c r="P114" s="82">
        <v>0.57624155731943616</v>
      </c>
      <c r="Q114" s="82">
        <v>0.54809326792659829</v>
      </c>
      <c r="S114" s="14" t="s">
        <v>519</v>
      </c>
      <c r="T114" s="14"/>
      <c r="U114" s="14"/>
      <c r="V114" s="14" t="s">
        <v>547</v>
      </c>
    </row>
    <row r="115" spans="1:22" x14ac:dyDescent="0.2">
      <c r="A115" s="54" t="s">
        <v>277</v>
      </c>
      <c r="B115" s="54" t="s">
        <v>278</v>
      </c>
      <c r="C115" s="82">
        <v>0.22875251569493257</v>
      </c>
      <c r="D115" s="82">
        <v>0.50313353696121188</v>
      </c>
      <c r="E115" s="82">
        <v>0.45657386233135944</v>
      </c>
      <c r="F115" s="82">
        <v>0.46778483996694015</v>
      </c>
      <c r="G115" s="82">
        <v>0.45408655441046403</v>
      </c>
      <c r="H115" s="82">
        <v>0.46690201077860444</v>
      </c>
      <c r="I115" s="82">
        <v>0.4916273593420093</v>
      </c>
      <c r="J115" s="82">
        <v>0.37805095194173161</v>
      </c>
      <c r="K115" s="82">
        <v>0.37494246014579335</v>
      </c>
      <c r="L115" s="82">
        <v>0.38149726069364009</v>
      </c>
      <c r="M115" s="82">
        <v>0.36427337609846866</v>
      </c>
      <c r="N115" s="82">
        <v>0.32613505431392054</v>
      </c>
      <c r="O115" s="82">
        <v>0.3163096217750529</v>
      </c>
      <c r="P115" s="82">
        <v>0.37172175724580186</v>
      </c>
      <c r="Q115" s="82">
        <v>0.38368247827589402</v>
      </c>
      <c r="S115" s="14" t="s">
        <v>521</v>
      </c>
      <c r="T115" s="14"/>
      <c r="U115" s="14"/>
      <c r="V115" s="14" t="s">
        <v>548</v>
      </c>
    </row>
    <row r="116" spans="1:22" x14ac:dyDescent="0.2">
      <c r="A116" s="54" t="s">
        <v>279</v>
      </c>
      <c r="B116" s="54" t="s">
        <v>278</v>
      </c>
      <c r="C116" s="82">
        <v>0.21349479298135815</v>
      </c>
      <c r="D116" s="82">
        <v>0.24966851181892447</v>
      </c>
      <c r="E116" s="82">
        <v>0.2396633952495365</v>
      </c>
      <c r="F116" s="82">
        <v>0.3049931395761048</v>
      </c>
      <c r="G116" s="82">
        <v>0.28146430961608443</v>
      </c>
      <c r="H116" s="82">
        <v>0.23349918343090334</v>
      </c>
      <c r="I116" s="82">
        <v>0.24021377953833103</v>
      </c>
      <c r="J116" s="82">
        <v>0.22052797976165517</v>
      </c>
      <c r="K116" s="82">
        <v>0.24936015505089579</v>
      </c>
      <c r="L116" s="82">
        <v>0.2329327336516098</v>
      </c>
      <c r="M116" s="82">
        <v>0.2369522563767168</v>
      </c>
      <c r="N116" s="82">
        <v>0.21165682033673888</v>
      </c>
      <c r="O116" s="82">
        <v>0.19622511083554789</v>
      </c>
      <c r="P116" s="82">
        <v>0.17200144778494647</v>
      </c>
      <c r="Q116" s="82">
        <v>0.14866056758504867</v>
      </c>
      <c r="S116" s="14" t="s">
        <v>521</v>
      </c>
      <c r="T116" s="14"/>
      <c r="U116" s="14"/>
      <c r="V116" s="14" t="s">
        <v>548</v>
      </c>
    </row>
    <row r="117" spans="1:22" x14ac:dyDescent="0.2">
      <c r="A117" s="54" t="s">
        <v>280</v>
      </c>
      <c r="B117" s="54" t="s">
        <v>281</v>
      </c>
      <c r="C117" s="82">
        <v>0.46177544214025296</v>
      </c>
      <c r="D117" s="82">
        <v>0.40272099355970398</v>
      </c>
      <c r="E117" s="82">
        <v>0.43853820126428422</v>
      </c>
      <c r="F117" s="82">
        <v>0.45541098546929365</v>
      </c>
      <c r="G117" s="82">
        <v>0.49905137819330142</v>
      </c>
      <c r="H117" s="82">
        <v>0.53042906933589828</v>
      </c>
      <c r="I117" s="82">
        <v>0.48557743869378783</v>
      </c>
      <c r="J117" s="82">
        <v>0.43397565906781677</v>
      </c>
      <c r="K117" s="82">
        <v>0.48323966276420355</v>
      </c>
      <c r="L117" s="82">
        <v>0.5545617322804608</v>
      </c>
      <c r="M117" s="82">
        <v>0.48588584691494857</v>
      </c>
      <c r="N117" s="82">
        <v>0.462005751921236</v>
      </c>
      <c r="O117" s="82">
        <v>0.41527620154096417</v>
      </c>
      <c r="P117" s="82">
        <v>0.44327278060561126</v>
      </c>
      <c r="Q117" s="82">
        <v>0.47280843063317191</v>
      </c>
      <c r="S117" s="14" t="s">
        <v>519</v>
      </c>
      <c r="T117" s="14"/>
      <c r="U117" s="14"/>
      <c r="V117" s="14" t="s">
        <v>547</v>
      </c>
    </row>
    <row r="118" spans="1:22" x14ac:dyDescent="0.2">
      <c r="A118" s="54" t="s">
        <v>40</v>
      </c>
      <c r="B118" s="54" t="s">
        <v>39</v>
      </c>
      <c r="C118" s="82">
        <v>0.38587317552443856</v>
      </c>
      <c r="D118" s="82">
        <v>0.40722273989220131</v>
      </c>
      <c r="E118" s="82">
        <v>0.41559201785209998</v>
      </c>
      <c r="F118" s="82">
        <v>0.44030484577107115</v>
      </c>
      <c r="G118" s="82">
        <v>0.46893220243567268</v>
      </c>
      <c r="H118" s="82">
        <v>0.39685496094917649</v>
      </c>
      <c r="I118" s="82">
        <v>0.34982106339468305</v>
      </c>
      <c r="J118" s="82">
        <v>0.37049647969885863</v>
      </c>
      <c r="K118" s="82">
        <v>0.38269913989812732</v>
      </c>
      <c r="L118" s="82">
        <v>0.31034709353520218</v>
      </c>
      <c r="M118" s="82">
        <v>0.37780025715195215</v>
      </c>
      <c r="N118" s="82">
        <v>0.35818885019830166</v>
      </c>
      <c r="O118" s="82">
        <v>0.36731773424550124</v>
      </c>
      <c r="P118" s="82">
        <v>0.35838158983857765</v>
      </c>
      <c r="Q118" s="82">
        <v>0.35536877546295015</v>
      </c>
      <c r="S118" s="14" t="s">
        <v>521</v>
      </c>
      <c r="T118" s="14"/>
      <c r="U118" s="14"/>
      <c r="V118" s="14" t="s">
        <v>548</v>
      </c>
    </row>
    <row r="119" spans="1:22" x14ac:dyDescent="0.2">
      <c r="A119" s="54" t="s">
        <v>38</v>
      </c>
      <c r="B119" s="54" t="s">
        <v>39</v>
      </c>
      <c r="C119" s="82">
        <v>0.29662376793008527</v>
      </c>
      <c r="D119" s="82">
        <v>0.33501072543312965</v>
      </c>
      <c r="E119" s="82">
        <v>0.35862835800226794</v>
      </c>
      <c r="F119" s="82">
        <v>0.3873653257302026</v>
      </c>
      <c r="G119" s="82">
        <v>0.40691123697468612</v>
      </c>
      <c r="H119" s="82">
        <v>0.44654515635642228</v>
      </c>
      <c r="I119" s="82">
        <v>0.43014423632451648</v>
      </c>
      <c r="J119" s="82">
        <v>0.42756889896471034</v>
      </c>
      <c r="K119" s="82">
        <v>0.46818214371717187</v>
      </c>
      <c r="L119" s="82">
        <v>0.44896125975857998</v>
      </c>
      <c r="M119" s="82">
        <v>0.44112409121400731</v>
      </c>
      <c r="N119" s="82">
        <v>0.41508679853887154</v>
      </c>
      <c r="O119" s="82">
        <v>0.42270549812921859</v>
      </c>
      <c r="P119" s="82">
        <v>0.43455933687081305</v>
      </c>
      <c r="Q119" s="82">
        <v>0.43365218112062653</v>
      </c>
      <c r="S119" s="14" t="s">
        <v>518</v>
      </c>
      <c r="T119" s="14"/>
      <c r="U119" s="14"/>
      <c r="V119" s="14" t="s">
        <v>546</v>
      </c>
    </row>
    <row r="120" spans="1:22" x14ac:dyDescent="0.2">
      <c r="A120" s="54" t="s">
        <v>41</v>
      </c>
      <c r="B120" s="54" t="s">
        <v>39</v>
      </c>
      <c r="C120" s="82">
        <v>0.35421494554144661</v>
      </c>
      <c r="D120" s="82">
        <v>0.37078574441851492</v>
      </c>
      <c r="E120" s="82">
        <v>0.36304149388863816</v>
      </c>
      <c r="F120" s="82">
        <v>0.3840129925614284</v>
      </c>
      <c r="G120" s="82">
        <v>0.38138323985007783</v>
      </c>
      <c r="H120" s="82">
        <v>0.40806849314498217</v>
      </c>
      <c r="I120" s="82">
        <v>0.4039339721044824</v>
      </c>
      <c r="J120" s="82">
        <v>0.4120819412774569</v>
      </c>
      <c r="K120" s="82">
        <v>0.38307011930525064</v>
      </c>
      <c r="L120" s="82">
        <v>0.38498481218954456</v>
      </c>
      <c r="M120" s="82">
        <v>0.37718524124347858</v>
      </c>
      <c r="N120" s="82">
        <v>0.40364226614544374</v>
      </c>
      <c r="O120" s="82">
        <v>0.38642422651622604</v>
      </c>
      <c r="P120" s="82">
        <v>0.46420578758468239</v>
      </c>
      <c r="Q120" s="82">
        <v>0.46301753998809297</v>
      </c>
      <c r="S120" s="14" t="s">
        <v>518</v>
      </c>
      <c r="T120" s="14"/>
      <c r="U120" s="14"/>
      <c r="V120" s="14" t="s">
        <v>546</v>
      </c>
    </row>
    <row r="121" spans="1:22" x14ac:dyDescent="0.2">
      <c r="A121" s="54" t="s">
        <v>42</v>
      </c>
      <c r="B121" s="54" t="s">
        <v>39</v>
      </c>
      <c r="C121" s="82">
        <v>0.27551236209909385</v>
      </c>
      <c r="D121" s="82">
        <v>0.31112404957498419</v>
      </c>
      <c r="E121" s="82">
        <v>0.33478450787985403</v>
      </c>
      <c r="F121" s="82">
        <v>0.30729541291856921</v>
      </c>
      <c r="G121" s="82">
        <v>0.31656812161711723</v>
      </c>
      <c r="H121" s="82">
        <v>0.43541199757723081</v>
      </c>
      <c r="I121" s="82">
        <v>0.40544479560543384</v>
      </c>
      <c r="J121" s="82">
        <v>0.3802859958443861</v>
      </c>
      <c r="K121" s="82">
        <v>0.39331103739243889</v>
      </c>
      <c r="L121" s="82">
        <v>0.36435415877625121</v>
      </c>
      <c r="M121" s="82">
        <v>0.34928792406148373</v>
      </c>
      <c r="N121" s="82">
        <v>0.2827009066818692</v>
      </c>
      <c r="O121" s="82">
        <v>0.32686004070215813</v>
      </c>
      <c r="P121" s="82">
        <v>0.37047446724909894</v>
      </c>
      <c r="Q121" s="82">
        <v>0.3381106541010292</v>
      </c>
      <c r="S121" s="14" t="s">
        <v>521</v>
      </c>
      <c r="T121" s="14"/>
      <c r="U121" s="14"/>
      <c r="V121" s="14" t="s">
        <v>548</v>
      </c>
    </row>
    <row r="122" spans="1:22" x14ac:dyDescent="0.2">
      <c r="A122" s="54" t="s">
        <v>43</v>
      </c>
      <c r="B122" s="54" t="s">
        <v>39</v>
      </c>
      <c r="C122" s="82">
        <v>8.4932235238112913E-2</v>
      </c>
      <c r="D122" s="82">
        <v>7.7586138031326204E-2</v>
      </c>
      <c r="E122" s="82">
        <v>6.8720429785833648E-2</v>
      </c>
      <c r="F122" s="82">
        <v>7.5342717629814662E-2</v>
      </c>
      <c r="G122" s="82">
        <v>9.4256184427009851E-2</v>
      </c>
      <c r="H122" s="82">
        <v>0.10535898076442668</v>
      </c>
      <c r="I122" s="82">
        <v>9.5169664071678886E-2</v>
      </c>
      <c r="J122" s="82">
        <v>8.9748496967181138E-2</v>
      </c>
      <c r="K122" s="82">
        <v>0.18294346532803218</v>
      </c>
      <c r="L122" s="82">
        <v>0.11091494813891381</v>
      </c>
      <c r="M122" s="82">
        <v>0.11281619698047483</v>
      </c>
      <c r="N122" s="82">
        <v>6.5923552850906342E-2</v>
      </c>
      <c r="O122" s="82">
        <v>6.1649331098929193E-2</v>
      </c>
      <c r="P122" s="82">
        <v>0.15315342402629675</v>
      </c>
      <c r="Q122" s="82">
        <v>0.26353785021812526</v>
      </c>
      <c r="S122" s="14" t="s">
        <v>519</v>
      </c>
      <c r="T122" s="14"/>
      <c r="U122" s="14"/>
      <c r="V122" s="14" t="s">
        <v>547</v>
      </c>
    </row>
    <row r="123" spans="1:22" x14ac:dyDescent="0.2">
      <c r="A123" s="54" t="s">
        <v>44</v>
      </c>
      <c r="B123" s="54" t="s">
        <v>39</v>
      </c>
      <c r="C123" s="82">
        <v>0.27172453706570843</v>
      </c>
      <c r="D123" s="82">
        <v>0.29867138087539558</v>
      </c>
      <c r="E123" s="82">
        <v>0.3004870132692174</v>
      </c>
      <c r="F123" s="82">
        <v>0.32704112810575381</v>
      </c>
      <c r="G123" s="82">
        <v>0.3468181281501525</v>
      </c>
      <c r="H123" s="82">
        <v>0.33711988604507548</v>
      </c>
      <c r="I123" s="82">
        <v>0.32065898447436791</v>
      </c>
      <c r="J123" s="82">
        <v>0.31038984001003195</v>
      </c>
      <c r="K123" s="82">
        <v>0.3113776798745283</v>
      </c>
      <c r="L123" s="82">
        <v>0.29039126893403716</v>
      </c>
      <c r="M123" s="82">
        <v>0.27944092411720439</v>
      </c>
      <c r="N123" s="82">
        <v>0.27305635254735405</v>
      </c>
      <c r="O123" s="82">
        <v>0.29175271266824626</v>
      </c>
      <c r="P123" s="82">
        <v>0.31182855514574215</v>
      </c>
      <c r="Q123" s="82">
        <v>0.29925169057130779</v>
      </c>
      <c r="S123" s="14" t="s">
        <v>518</v>
      </c>
      <c r="T123" s="14"/>
      <c r="U123" s="14"/>
      <c r="V123" s="14" t="s">
        <v>546</v>
      </c>
    </row>
    <row r="124" spans="1:22" x14ac:dyDescent="0.2">
      <c r="A124" s="54" t="s">
        <v>45</v>
      </c>
      <c r="B124" s="54" t="s">
        <v>39</v>
      </c>
      <c r="C124" s="82">
        <v>0.29937248577587189</v>
      </c>
      <c r="D124" s="82">
        <v>0.40943834218467429</v>
      </c>
      <c r="E124" s="82">
        <v>0.41372393218070885</v>
      </c>
      <c r="F124" s="82">
        <v>0.42873457399032266</v>
      </c>
      <c r="G124" s="82">
        <v>0.45801445370465282</v>
      </c>
      <c r="H124" s="82">
        <v>0.46681260765205035</v>
      </c>
      <c r="I124" s="82">
        <v>0.44358854518706281</v>
      </c>
      <c r="J124" s="82">
        <v>0.44945294122059631</v>
      </c>
      <c r="K124" s="82">
        <v>0.47262911364051713</v>
      </c>
      <c r="L124" s="82">
        <v>0.47194946892984641</v>
      </c>
      <c r="M124" s="82">
        <v>0.469364607119439</v>
      </c>
      <c r="N124" s="82">
        <v>0.46892576551266585</v>
      </c>
      <c r="O124" s="82">
        <v>0.46948803188916816</v>
      </c>
      <c r="P124" s="82">
        <v>0.43348123418286905</v>
      </c>
      <c r="Q124" s="82">
        <v>0.46822033391586809</v>
      </c>
      <c r="S124" s="14" t="s">
        <v>521</v>
      </c>
      <c r="T124" s="14"/>
      <c r="U124" s="14"/>
      <c r="V124" s="14" t="s">
        <v>548</v>
      </c>
    </row>
    <row r="125" spans="1:22" x14ac:dyDescent="0.2">
      <c r="A125" s="54" t="s">
        <v>46</v>
      </c>
      <c r="B125" s="54" t="s">
        <v>39</v>
      </c>
      <c r="C125" s="82">
        <v>0.2248054895303393</v>
      </c>
      <c r="D125" s="82">
        <v>0.2789461082345604</v>
      </c>
      <c r="E125" s="82">
        <v>0.26726168216200075</v>
      </c>
      <c r="F125" s="82">
        <v>0.27732566157018734</v>
      </c>
      <c r="G125" s="82">
        <v>0.30864899057861894</v>
      </c>
      <c r="H125" s="82">
        <v>0.31316598852656319</v>
      </c>
      <c r="I125" s="82">
        <v>0.32497388319108822</v>
      </c>
      <c r="J125" s="82">
        <v>0.3450011805712383</v>
      </c>
      <c r="K125" s="82">
        <v>0.27928403705075866</v>
      </c>
      <c r="L125" s="82">
        <v>5.5792477472215864E-2</v>
      </c>
      <c r="M125" s="82">
        <v>0.3069045750372939</v>
      </c>
      <c r="N125" s="82">
        <v>0.45326434228447121</v>
      </c>
      <c r="O125" s="82">
        <v>0.46994888219081998</v>
      </c>
      <c r="P125" s="82">
        <v>0.44012562489912421</v>
      </c>
      <c r="Q125" s="82">
        <v>0.44014884878316207</v>
      </c>
      <c r="S125" s="14" t="s">
        <v>521</v>
      </c>
      <c r="T125" s="14"/>
      <c r="U125" s="14"/>
      <c r="V125" s="14" t="s">
        <v>548</v>
      </c>
    </row>
    <row r="126" spans="1:22" x14ac:dyDescent="0.2">
      <c r="A126" s="54" t="s">
        <v>282</v>
      </c>
      <c r="B126" s="54" t="s">
        <v>39</v>
      </c>
      <c r="C126" s="82">
        <v>0.16818818585471323</v>
      </c>
      <c r="D126" s="82">
        <v>0.20804808660593654</v>
      </c>
      <c r="E126" s="82">
        <v>0.21506424382641287</v>
      </c>
      <c r="F126" s="82">
        <v>5.4693399417236291E-2</v>
      </c>
      <c r="G126" s="82">
        <v>4.3652596253687843E-2</v>
      </c>
      <c r="H126" s="82">
        <v>0.21586823039523753</v>
      </c>
      <c r="I126" s="82">
        <v>0.18325615590044417</v>
      </c>
      <c r="J126" s="82">
        <v>0.22241645154584749</v>
      </c>
      <c r="K126" s="82">
        <v>0.21863052023927426</v>
      </c>
      <c r="L126" s="82">
        <v>0.21894965214604806</v>
      </c>
      <c r="M126" s="82">
        <v>0.20692420821091265</v>
      </c>
      <c r="N126" s="82">
        <v>0.19840914453991068</v>
      </c>
      <c r="O126" s="82">
        <v>0.19361136955861205</v>
      </c>
      <c r="P126" s="82">
        <v>0.20083488915695216</v>
      </c>
      <c r="Q126" s="82">
        <v>0.18687507794703492</v>
      </c>
      <c r="S126" s="14" t="s">
        <v>521</v>
      </c>
      <c r="T126" s="14"/>
      <c r="U126" s="14"/>
      <c r="V126" s="14" t="s">
        <v>548</v>
      </c>
    </row>
    <row r="127" spans="1:22" x14ac:dyDescent="0.2">
      <c r="A127" s="54" t="s">
        <v>47</v>
      </c>
      <c r="B127" s="54" t="s">
        <v>39</v>
      </c>
      <c r="C127" s="82">
        <v>0.26497208062403765</v>
      </c>
      <c r="D127" s="82">
        <v>0.33307936770072327</v>
      </c>
      <c r="E127" s="82">
        <v>0.32130452100355944</v>
      </c>
      <c r="F127" s="82">
        <v>0.36581341332946221</v>
      </c>
      <c r="G127" s="82">
        <v>0.40247791086563867</v>
      </c>
      <c r="H127" s="82">
        <v>0.38503349366162948</v>
      </c>
      <c r="I127" s="82">
        <v>0.38603996885336916</v>
      </c>
      <c r="J127" s="82">
        <v>0.42152148399809164</v>
      </c>
      <c r="K127" s="82">
        <v>0.42923253882609502</v>
      </c>
      <c r="L127" s="82">
        <v>0.39734810456881797</v>
      </c>
      <c r="M127" s="82">
        <v>0.35169108680508127</v>
      </c>
      <c r="N127" s="82">
        <v>0.39112046968117559</v>
      </c>
      <c r="O127" s="82">
        <v>0.40487163736423987</v>
      </c>
      <c r="P127" s="82">
        <v>0.3568456073551397</v>
      </c>
      <c r="Q127" s="82">
        <v>0.43886998068235411</v>
      </c>
      <c r="S127" s="14" t="s">
        <v>521</v>
      </c>
      <c r="T127" s="14"/>
      <c r="U127" s="14"/>
      <c r="V127" s="14" t="s">
        <v>548</v>
      </c>
    </row>
    <row r="128" spans="1:22" x14ac:dyDescent="0.2">
      <c r="A128" s="54" t="s">
        <v>283</v>
      </c>
      <c r="B128" s="54" t="s">
        <v>39</v>
      </c>
      <c r="C128" s="82">
        <v>0.22545449733800516</v>
      </c>
      <c r="D128" s="82">
        <v>0.22505306837371578</v>
      </c>
      <c r="E128" s="82">
        <v>0.22899444093995713</v>
      </c>
      <c r="F128" s="82">
        <v>0.2549635165304529</v>
      </c>
      <c r="G128" s="82">
        <v>0.27067742941418571</v>
      </c>
      <c r="H128" s="82">
        <v>0.2798688051220658</v>
      </c>
      <c r="I128" s="82">
        <v>0.26428385415033528</v>
      </c>
      <c r="J128" s="82">
        <v>0.25014054058288387</v>
      </c>
      <c r="K128" s="82">
        <v>0.26343102459551648</v>
      </c>
      <c r="L128" s="82">
        <v>0.2835858537760837</v>
      </c>
      <c r="M128" s="82">
        <v>0.2892397342968665</v>
      </c>
      <c r="N128" s="82">
        <v>0.2729529469678359</v>
      </c>
      <c r="O128" s="82">
        <v>0.28938373670718875</v>
      </c>
      <c r="P128" s="82">
        <v>0.2946667425623159</v>
      </c>
      <c r="Q128" s="82">
        <v>0.2668306057451561</v>
      </c>
      <c r="S128" s="14" t="s">
        <v>518</v>
      </c>
      <c r="T128" s="14"/>
      <c r="U128" s="14"/>
      <c r="V128" s="14" t="s">
        <v>546</v>
      </c>
    </row>
    <row r="129" spans="1:22" x14ac:dyDescent="0.2">
      <c r="A129" s="54" t="s">
        <v>284</v>
      </c>
      <c r="B129" s="54" t="s">
        <v>39</v>
      </c>
      <c r="C129" s="82">
        <v>0.51760333429520489</v>
      </c>
      <c r="D129" s="82">
        <v>0.49534720985495673</v>
      </c>
      <c r="E129" s="82">
        <v>0.49044825289808525</v>
      </c>
      <c r="F129" s="82">
        <v>0.48912049922362522</v>
      </c>
      <c r="G129" s="82">
        <v>0.57445350617233959</v>
      </c>
      <c r="H129" s="82">
        <v>0.59555862386376712</v>
      </c>
      <c r="I129" s="82" t="s">
        <v>545</v>
      </c>
      <c r="J129" s="82">
        <v>0.73870672372969548</v>
      </c>
      <c r="K129" s="82">
        <v>0.64512088042674554</v>
      </c>
      <c r="L129" s="82">
        <v>0.54911224821990534</v>
      </c>
      <c r="M129" s="82">
        <v>0.49865270549617208</v>
      </c>
      <c r="N129" s="82">
        <v>0.57051464664224449</v>
      </c>
      <c r="O129" s="82">
        <v>0.56616728564440522</v>
      </c>
      <c r="P129" s="82">
        <v>0.54721111518094778</v>
      </c>
      <c r="Q129" s="82">
        <v>0.65925911163881534</v>
      </c>
      <c r="S129" s="14" t="s">
        <v>521</v>
      </c>
      <c r="T129" s="14"/>
      <c r="U129" s="14"/>
      <c r="V129" s="14" t="s">
        <v>548</v>
      </c>
    </row>
    <row r="130" spans="1:22" x14ac:dyDescent="0.2">
      <c r="A130" s="54" t="s">
        <v>48</v>
      </c>
      <c r="B130" s="54" t="s">
        <v>39</v>
      </c>
      <c r="C130" s="82">
        <v>0.27730809970476611</v>
      </c>
      <c r="D130" s="82">
        <v>0.28348643705641602</v>
      </c>
      <c r="E130" s="82">
        <v>0.27745035892128789</v>
      </c>
      <c r="F130" s="82">
        <v>0.2922322652459452</v>
      </c>
      <c r="G130" s="82">
        <v>0.31764681855628013</v>
      </c>
      <c r="H130" s="82">
        <v>0.33446912314069904</v>
      </c>
      <c r="I130" s="82">
        <v>0.32916875429708348</v>
      </c>
      <c r="J130" s="82">
        <v>0.3238691680170469</v>
      </c>
      <c r="K130" s="82">
        <v>0.42671491701891695</v>
      </c>
      <c r="L130" s="82">
        <v>0.35855018168315461</v>
      </c>
      <c r="M130" s="82">
        <v>0.37882360411171928</v>
      </c>
      <c r="N130" s="82">
        <v>0.38786761644812556</v>
      </c>
      <c r="O130" s="82">
        <v>0.3566900003720555</v>
      </c>
      <c r="P130" s="82">
        <v>0.35294067281415847</v>
      </c>
      <c r="Q130" s="82">
        <v>0.32558087155162646</v>
      </c>
      <c r="S130" s="14" t="s">
        <v>518</v>
      </c>
      <c r="T130" s="14"/>
      <c r="U130" s="14"/>
      <c r="V130" s="14" t="s">
        <v>546</v>
      </c>
    </row>
    <row r="131" spans="1:22" x14ac:dyDescent="0.2">
      <c r="A131" s="54" t="s">
        <v>49</v>
      </c>
      <c r="B131" s="54" t="s">
        <v>39</v>
      </c>
      <c r="C131" s="82">
        <v>0.25415317946715188</v>
      </c>
      <c r="D131" s="82">
        <v>0.26800658882755846</v>
      </c>
      <c r="E131" s="82">
        <v>0.26357214030213533</v>
      </c>
      <c r="F131" s="82">
        <v>0.37907773568065312</v>
      </c>
      <c r="G131" s="82">
        <v>0.41712988927607503</v>
      </c>
      <c r="H131" s="82">
        <v>0.48158799992130619</v>
      </c>
      <c r="I131" s="82">
        <v>0.44170795279041103</v>
      </c>
      <c r="J131" s="82">
        <v>0.46093330598452531</v>
      </c>
      <c r="K131" s="82">
        <v>0.48020654360864046</v>
      </c>
      <c r="L131" s="82">
        <v>0.3575907391669067</v>
      </c>
      <c r="M131" s="82">
        <v>0.41207749913947966</v>
      </c>
      <c r="N131" s="82">
        <v>0.41400833542568616</v>
      </c>
      <c r="O131" s="82">
        <v>0.53161517679716486</v>
      </c>
      <c r="P131" s="82">
        <v>0.4480806759219248</v>
      </c>
      <c r="Q131" s="82">
        <v>0.46340903240091891</v>
      </c>
      <c r="S131" s="14" t="s">
        <v>522</v>
      </c>
      <c r="T131" s="14"/>
      <c r="U131" s="14"/>
      <c r="V131" s="14" t="s">
        <v>549</v>
      </c>
    </row>
    <row r="132" spans="1:22" x14ac:dyDescent="0.2">
      <c r="A132" s="54" t="s">
        <v>285</v>
      </c>
      <c r="B132" s="54" t="s">
        <v>39</v>
      </c>
      <c r="C132" s="82">
        <v>0.25617047728319725</v>
      </c>
      <c r="D132" s="82">
        <v>0.27489697506264926</v>
      </c>
      <c r="E132" s="82">
        <v>0.2703381140545596</v>
      </c>
      <c r="F132" s="82">
        <v>0.27609843039699872</v>
      </c>
      <c r="G132" s="82">
        <v>0.2948308220620699</v>
      </c>
      <c r="H132" s="82">
        <v>0.25316015884276477</v>
      </c>
      <c r="I132" s="82">
        <v>0.27242027080065584</v>
      </c>
      <c r="J132" s="82">
        <v>0.24665204723975032</v>
      </c>
      <c r="K132" s="82">
        <v>0.22003011226776834</v>
      </c>
      <c r="L132" s="82">
        <v>0.22984051054295029</v>
      </c>
      <c r="M132" s="82">
        <v>0.23436582479362247</v>
      </c>
      <c r="N132" s="82">
        <v>0.23024373737533912</v>
      </c>
      <c r="O132" s="82">
        <v>0.23623134237063764</v>
      </c>
      <c r="P132" s="82">
        <v>0.22874292691347431</v>
      </c>
      <c r="Q132" s="82">
        <v>0.2183336822038604</v>
      </c>
      <c r="S132" s="14" t="s">
        <v>521</v>
      </c>
      <c r="T132" s="14"/>
      <c r="U132" s="14"/>
      <c r="V132" s="14" t="s">
        <v>548</v>
      </c>
    </row>
    <row r="133" spans="1:22" x14ac:dyDescent="0.2">
      <c r="A133" s="54" t="s">
        <v>286</v>
      </c>
      <c r="B133" s="54" t="s">
        <v>39</v>
      </c>
      <c r="C133" s="82">
        <v>0.12283756555752136</v>
      </c>
      <c r="D133" s="82">
        <v>0.12571960034963489</v>
      </c>
      <c r="E133" s="82">
        <v>0.11164229508866261</v>
      </c>
      <c r="F133" s="82">
        <v>0.12551555667974695</v>
      </c>
      <c r="G133" s="82">
        <v>0.15320194075279511</v>
      </c>
      <c r="H133" s="82">
        <v>0.15820247710536517</v>
      </c>
      <c r="I133" s="82">
        <v>0.14753422346441711</v>
      </c>
      <c r="J133" s="82">
        <v>0.16293941647755117</v>
      </c>
      <c r="K133" s="82">
        <v>0.20430231395326695</v>
      </c>
      <c r="L133" s="82">
        <v>0.18149395711835037</v>
      </c>
      <c r="M133" s="82">
        <v>0.16862899194555289</v>
      </c>
      <c r="N133" s="82">
        <v>0.17518861189141147</v>
      </c>
      <c r="O133" s="82">
        <v>0.200986253741397</v>
      </c>
      <c r="P133" s="82">
        <v>0.16210668644967585</v>
      </c>
      <c r="Q133" s="82">
        <v>0.12167449222309913</v>
      </c>
      <c r="S133" s="14" t="s">
        <v>522</v>
      </c>
      <c r="T133" s="14"/>
      <c r="U133" s="14"/>
      <c r="V133" s="14" t="s">
        <v>549</v>
      </c>
    </row>
    <row r="134" spans="1:22" x14ac:dyDescent="0.2">
      <c r="A134" s="54" t="s">
        <v>50</v>
      </c>
      <c r="B134" s="54" t="s">
        <v>39</v>
      </c>
      <c r="C134" s="82">
        <v>0.28010949075194613</v>
      </c>
      <c r="D134" s="82">
        <v>0.24919755031942278</v>
      </c>
      <c r="E134" s="82">
        <v>0.31444307240769814</v>
      </c>
      <c r="F134" s="82">
        <v>0.36015475045027068</v>
      </c>
      <c r="G134" s="82">
        <v>0.38222024121758236</v>
      </c>
      <c r="H134" s="82">
        <v>0.40359585351491306</v>
      </c>
      <c r="I134" s="82">
        <v>0.39865394249588365</v>
      </c>
      <c r="J134" s="82">
        <v>0.36268860751549908</v>
      </c>
      <c r="K134" s="82">
        <v>0.38037405772026661</v>
      </c>
      <c r="L134" s="82">
        <v>0.36135994111559211</v>
      </c>
      <c r="M134" s="82">
        <v>0.36117541328796227</v>
      </c>
      <c r="N134" s="82">
        <v>0.39873389312870378</v>
      </c>
      <c r="O134" s="82">
        <v>0.41960984864319562</v>
      </c>
      <c r="P134" s="82">
        <v>0.41682677755515218</v>
      </c>
      <c r="Q134" s="82">
        <v>0.42399083902750201</v>
      </c>
      <c r="S134" s="14" t="s">
        <v>521</v>
      </c>
      <c r="T134" s="14"/>
      <c r="U134" s="14"/>
      <c r="V134" s="14" t="s">
        <v>548</v>
      </c>
    </row>
    <row r="135" spans="1:22" x14ac:dyDescent="0.2">
      <c r="A135" s="54" t="s">
        <v>287</v>
      </c>
      <c r="B135" s="54" t="s">
        <v>39</v>
      </c>
      <c r="C135" s="82">
        <v>9.2370384812526032E-2</v>
      </c>
      <c r="D135" s="82">
        <v>9.6904113886356197E-2</v>
      </c>
      <c r="E135" s="82">
        <v>0.15435796013326458</v>
      </c>
      <c r="F135" s="82">
        <v>8.8123224511848688E-2</v>
      </c>
      <c r="G135" s="82">
        <v>0.10142538691885099</v>
      </c>
      <c r="H135" s="82">
        <v>0.11976188797733059</v>
      </c>
      <c r="I135" s="82">
        <v>0.11588305374187388</v>
      </c>
      <c r="J135" s="82">
        <v>0.10185338848056778</v>
      </c>
      <c r="K135" s="82">
        <v>0.13558660246847387</v>
      </c>
      <c r="L135" s="82">
        <v>9.4784601243831645E-2</v>
      </c>
      <c r="M135" s="82">
        <v>6.0099819641399252E-2</v>
      </c>
      <c r="N135" s="82">
        <v>5.2370843624726847E-2</v>
      </c>
      <c r="O135" s="82">
        <v>5.6795931129746312E-2</v>
      </c>
      <c r="P135" s="82">
        <v>6.273361383482097E-2</v>
      </c>
      <c r="Q135" s="82">
        <v>5.90292779985159E-2</v>
      </c>
      <c r="S135" s="14" t="s">
        <v>565</v>
      </c>
      <c r="T135" s="14"/>
      <c r="U135" s="14"/>
      <c r="V135" s="14" t="s">
        <v>546</v>
      </c>
    </row>
    <row r="136" spans="1:22" x14ac:dyDescent="0.2">
      <c r="A136" s="54" t="s">
        <v>51</v>
      </c>
      <c r="B136" s="54" t="s">
        <v>39</v>
      </c>
      <c r="C136" s="82">
        <v>0.24123373366327511</v>
      </c>
      <c r="D136" s="82">
        <v>0.26706036478335876</v>
      </c>
      <c r="E136" s="82">
        <v>0.10217853668761774</v>
      </c>
      <c r="F136" s="82">
        <v>0.34437593607318662</v>
      </c>
      <c r="G136" s="82">
        <v>0.31345342108977076</v>
      </c>
      <c r="H136" s="82">
        <v>0.34416728597615559</v>
      </c>
      <c r="I136" s="82">
        <v>0.2527356811642909</v>
      </c>
      <c r="J136" s="82">
        <v>0.31341383696696945</v>
      </c>
      <c r="K136" s="82">
        <v>0.29855637757901599</v>
      </c>
      <c r="L136" s="82">
        <v>0.33033659075664146</v>
      </c>
      <c r="M136" s="82">
        <v>0.49944566730111467</v>
      </c>
      <c r="N136" s="82">
        <v>0.48943001914797157</v>
      </c>
      <c r="O136" s="82">
        <v>0.28628559170170109</v>
      </c>
      <c r="P136" s="82">
        <v>0.23661414192967462</v>
      </c>
      <c r="Q136" s="82">
        <v>0.23730121985518909</v>
      </c>
      <c r="S136" s="14" t="s">
        <v>519</v>
      </c>
      <c r="T136" s="14"/>
      <c r="U136" s="14"/>
      <c r="V136" s="14" t="s">
        <v>547</v>
      </c>
    </row>
    <row r="137" spans="1:22" x14ac:dyDescent="0.2">
      <c r="A137" s="54" t="s">
        <v>52</v>
      </c>
      <c r="B137" s="54" t="s">
        <v>39</v>
      </c>
      <c r="C137" s="82">
        <v>0.25321148051658771</v>
      </c>
      <c r="D137" s="82">
        <v>0.27566809829477384</v>
      </c>
      <c r="E137" s="82">
        <v>0.29326908555439013</v>
      </c>
      <c r="F137" s="82">
        <v>0.30576474587816316</v>
      </c>
      <c r="G137" s="82">
        <v>0.3523389073333138</v>
      </c>
      <c r="H137" s="82">
        <v>0.35892705080896964</v>
      </c>
      <c r="I137" s="82">
        <v>0.33431223854480158</v>
      </c>
      <c r="J137" s="82">
        <v>0.3692272316129982</v>
      </c>
      <c r="K137" s="82">
        <v>0.39639723298300344</v>
      </c>
      <c r="L137" s="82">
        <v>0.36392029296924544</v>
      </c>
      <c r="M137" s="82">
        <v>0.3853607247000827</v>
      </c>
      <c r="N137" s="82">
        <v>0.35335735562020154</v>
      </c>
      <c r="O137" s="82">
        <v>0.38252457940794471</v>
      </c>
      <c r="P137" s="82">
        <v>0.39310203460587873</v>
      </c>
      <c r="Q137" s="82">
        <v>0.38529588571518708</v>
      </c>
      <c r="S137" s="14" t="s">
        <v>518</v>
      </c>
      <c r="T137" s="14"/>
      <c r="U137" s="14"/>
      <c r="V137" s="14" t="s">
        <v>546</v>
      </c>
    </row>
    <row r="138" spans="1:22" x14ac:dyDescent="0.2">
      <c r="A138" s="54" t="s">
        <v>53</v>
      </c>
      <c r="B138" s="54" t="s">
        <v>39</v>
      </c>
      <c r="C138" s="82">
        <v>0.3805479788995621</v>
      </c>
      <c r="D138" s="82">
        <v>0.34356449306588532</v>
      </c>
      <c r="E138" s="82">
        <v>0.23747172943903819</v>
      </c>
      <c r="F138" s="82">
        <v>0.35838420879644961</v>
      </c>
      <c r="G138" s="82">
        <v>0.41200548144641769</v>
      </c>
      <c r="H138" s="82">
        <v>0.44429501174076824</v>
      </c>
      <c r="I138" s="82">
        <v>0.43068937906241372</v>
      </c>
      <c r="J138" s="82">
        <v>0.34684689918748957</v>
      </c>
      <c r="K138" s="82">
        <v>0.40886387161259247</v>
      </c>
      <c r="L138" s="82">
        <v>0.41958711898974399</v>
      </c>
      <c r="M138" s="82">
        <v>0.32300890746372052</v>
      </c>
      <c r="N138" s="82">
        <v>0.46935878578448059</v>
      </c>
      <c r="O138" s="82">
        <v>0.47236331774784968</v>
      </c>
      <c r="P138" s="82">
        <v>0.40811065378604133</v>
      </c>
      <c r="Q138" s="82">
        <v>0.39649420001406255</v>
      </c>
      <c r="S138" s="14" t="s">
        <v>521</v>
      </c>
      <c r="T138" s="14"/>
      <c r="U138" s="14"/>
      <c r="V138" s="14" t="s">
        <v>548</v>
      </c>
    </row>
    <row r="139" spans="1:22" x14ac:dyDescent="0.2">
      <c r="A139" s="54" t="s">
        <v>54</v>
      </c>
      <c r="B139" s="54" t="s">
        <v>39</v>
      </c>
      <c r="C139" s="82">
        <v>5.7639704172116411E-2</v>
      </c>
      <c r="D139" s="82">
        <v>8.4567534898402671E-2</v>
      </c>
      <c r="E139" s="82">
        <v>9.7657750036445751E-2</v>
      </c>
      <c r="F139" s="82">
        <v>9.4992343927362347E-2</v>
      </c>
      <c r="G139" s="82">
        <v>0.11154336115038681</v>
      </c>
      <c r="H139" s="82">
        <v>0.13007782121272368</v>
      </c>
      <c r="I139" s="82">
        <v>8.8901794191343989E-2</v>
      </c>
      <c r="J139" s="82">
        <v>0.11628841032943099</v>
      </c>
      <c r="K139" s="82">
        <v>0.14366436943298794</v>
      </c>
      <c r="L139" s="82">
        <v>0.11928839961950179</v>
      </c>
      <c r="M139" s="82">
        <v>9.8035805452750258E-2</v>
      </c>
      <c r="N139" s="82">
        <v>0.12535445962932151</v>
      </c>
      <c r="O139" s="82">
        <v>0.14479438997061028</v>
      </c>
      <c r="P139" s="82">
        <v>0.10704327434885259</v>
      </c>
      <c r="Q139" s="82">
        <v>0.10476319679465428</v>
      </c>
      <c r="S139" s="14" t="s">
        <v>519</v>
      </c>
      <c r="T139" s="14"/>
      <c r="U139" s="14"/>
      <c r="V139" s="14" t="s">
        <v>547</v>
      </c>
    </row>
    <row r="140" spans="1:22" x14ac:dyDescent="0.2">
      <c r="A140" s="54" t="s">
        <v>288</v>
      </c>
      <c r="B140" s="54" t="s">
        <v>39</v>
      </c>
      <c r="C140" s="82">
        <v>0.32465433894053036</v>
      </c>
      <c r="D140" s="82">
        <v>0.26737606766892602</v>
      </c>
      <c r="E140" s="82">
        <v>0.25310606819334325</v>
      </c>
      <c r="F140" s="82">
        <v>0.25807861675043753</v>
      </c>
      <c r="G140" s="82">
        <v>0.28452493051897171</v>
      </c>
      <c r="H140" s="82">
        <v>0.29515289057969646</v>
      </c>
      <c r="I140" s="82">
        <v>0.5828519671911766</v>
      </c>
      <c r="J140" s="82">
        <v>0.58787583326184034</v>
      </c>
      <c r="K140" s="82">
        <v>0.5854974224578996</v>
      </c>
      <c r="L140" s="82">
        <v>0.49014574481841283</v>
      </c>
      <c r="M140" s="82">
        <v>0.47160403696354686</v>
      </c>
      <c r="N140" s="82">
        <v>0.47902945368073613</v>
      </c>
      <c r="O140" s="82">
        <v>0.56617353682068761</v>
      </c>
      <c r="P140" s="82">
        <v>0.57728866834221626</v>
      </c>
      <c r="Q140" s="82">
        <v>0.52760022819079178</v>
      </c>
      <c r="S140" s="14" t="s">
        <v>521</v>
      </c>
      <c r="T140" s="14"/>
      <c r="U140" s="14"/>
      <c r="V140" s="14" t="s">
        <v>548</v>
      </c>
    </row>
    <row r="141" spans="1:22" x14ac:dyDescent="0.2">
      <c r="A141" s="54" t="s">
        <v>55</v>
      </c>
      <c r="B141" s="54" t="s">
        <v>39</v>
      </c>
      <c r="C141" s="82">
        <v>0.30455339124334829</v>
      </c>
      <c r="D141" s="82">
        <v>0.33018564746680257</v>
      </c>
      <c r="E141" s="82">
        <v>0.34300359281146492</v>
      </c>
      <c r="F141" s="82">
        <v>0.35593665216835679</v>
      </c>
      <c r="G141" s="82">
        <v>0.3837296510046932</v>
      </c>
      <c r="H141" s="82">
        <v>0.41729304921116711</v>
      </c>
      <c r="I141" s="82">
        <v>0.38910118316443632</v>
      </c>
      <c r="J141" s="82">
        <v>0.41847284185693795</v>
      </c>
      <c r="K141" s="82">
        <v>0.41834483031323072</v>
      </c>
      <c r="L141" s="82">
        <v>0.30830298490817587</v>
      </c>
      <c r="M141" s="82">
        <v>0.37559107021610494</v>
      </c>
      <c r="N141" s="82">
        <v>0.36300890065036684</v>
      </c>
      <c r="O141" s="82">
        <v>0.37117862649118966</v>
      </c>
      <c r="P141" s="82">
        <v>0.31328182559033307</v>
      </c>
      <c r="Q141" s="82">
        <v>0.30264381861802536</v>
      </c>
      <c r="S141" s="14" t="s">
        <v>518</v>
      </c>
      <c r="T141" s="14"/>
      <c r="U141" s="14"/>
      <c r="V141" s="14" t="s">
        <v>546</v>
      </c>
    </row>
    <row r="142" spans="1:22" x14ac:dyDescent="0.2">
      <c r="A142" s="54" t="s">
        <v>56</v>
      </c>
      <c r="B142" s="54" t="s">
        <v>39</v>
      </c>
      <c r="C142" s="82">
        <v>0.19717197110138998</v>
      </c>
      <c r="D142" s="82">
        <v>0.16914187919920926</v>
      </c>
      <c r="E142" s="82">
        <v>0.13538378850646007</v>
      </c>
      <c r="F142" s="82">
        <v>0.30755854046808251</v>
      </c>
      <c r="G142" s="82">
        <v>0.34995962081782495</v>
      </c>
      <c r="H142" s="82">
        <v>0.34337002926077259</v>
      </c>
      <c r="I142" s="82">
        <v>0.26733968919632917</v>
      </c>
      <c r="J142" s="82">
        <v>0.31618016555094269</v>
      </c>
      <c r="K142" s="82">
        <v>0.3646195984962245</v>
      </c>
      <c r="L142" s="82">
        <v>0.34151225034793248</v>
      </c>
      <c r="M142" s="82">
        <v>0.32469586525844163</v>
      </c>
      <c r="N142" s="82">
        <v>0.29999383782092709</v>
      </c>
      <c r="O142" s="82">
        <v>0.31162178124300255</v>
      </c>
      <c r="P142" s="82">
        <v>0.28694460025888624</v>
      </c>
      <c r="Q142" s="82">
        <v>0.27441774966872151</v>
      </c>
      <c r="S142" s="14" t="s">
        <v>521</v>
      </c>
      <c r="T142" s="14"/>
      <c r="U142" s="14"/>
      <c r="V142" s="14" t="s">
        <v>548</v>
      </c>
    </row>
    <row r="143" spans="1:22" x14ac:dyDescent="0.2">
      <c r="A143" s="54" t="s">
        <v>57</v>
      </c>
      <c r="B143" s="54" t="s">
        <v>39</v>
      </c>
      <c r="C143" s="82">
        <v>0.2215606273765236</v>
      </c>
      <c r="D143" s="82">
        <v>0.23237641190013977</v>
      </c>
      <c r="E143" s="82">
        <v>0.26518442438699702</v>
      </c>
      <c r="F143" s="82">
        <v>0.2952539693590463</v>
      </c>
      <c r="G143" s="82">
        <v>0.32641196188838123</v>
      </c>
      <c r="H143" s="82">
        <v>0.33339701219936635</v>
      </c>
      <c r="I143" s="82">
        <v>0.34346752178191065</v>
      </c>
      <c r="J143" s="82">
        <v>0.33378009474057163</v>
      </c>
      <c r="K143" s="82">
        <v>0.33833784405728751</v>
      </c>
      <c r="L143" s="82">
        <v>0.33606816077753932</v>
      </c>
      <c r="M143" s="82">
        <v>0.34381855730229222</v>
      </c>
      <c r="N143" s="82">
        <v>0.33156679465502148</v>
      </c>
      <c r="O143" s="82">
        <v>0.34182746737402853</v>
      </c>
      <c r="P143" s="82">
        <v>0.35355869260991762</v>
      </c>
      <c r="Q143" s="82">
        <v>0.34452247227538702</v>
      </c>
      <c r="S143" s="14" t="s">
        <v>519</v>
      </c>
      <c r="T143" s="14"/>
      <c r="U143" s="14"/>
      <c r="V143" s="14" t="s">
        <v>547</v>
      </c>
    </row>
    <row r="144" spans="1:22" x14ac:dyDescent="0.2">
      <c r="A144" s="54" t="s">
        <v>58</v>
      </c>
      <c r="B144" s="54" t="s">
        <v>39</v>
      </c>
      <c r="C144" s="82">
        <v>0.14089885449315143</v>
      </c>
      <c r="D144" s="82">
        <v>0.12647605801538084</v>
      </c>
      <c r="E144" s="82">
        <v>0.13923347661328411</v>
      </c>
      <c r="F144" s="82">
        <v>0.1367436812460244</v>
      </c>
      <c r="G144" s="82">
        <v>0.1634957447633156</v>
      </c>
      <c r="H144" s="82">
        <v>0.18082091342586107</v>
      </c>
      <c r="I144" s="82">
        <v>0.16182932029428074</v>
      </c>
      <c r="J144" s="82">
        <v>0.17257066072191962</v>
      </c>
      <c r="K144" s="82">
        <v>0.15419390038017858</v>
      </c>
      <c r="L144" s="82">
        <v>0.1463555007279583</v>
      </c>
      <c r="M144" s="82">
        <v>0.14515327280922655</v>
      </c>
      <c r="N144" s="82">
        <v>0.14745265258062976</v>
      </c>
      <c r="O144" s="82">
        <v>0.13509250014012528</v>
      </c>
      <c r="P144" s="82">
        <v>0.14531696867958316</v>
      </c>
      <c r="Q144" s="82">
        <v>0.14238813350926605</v>
      </c>
      <c r="S144" s="14" t="s">
        <v>518</v>
      </c>
      <c r="T144" s="14"/>
      <c r="U144" s="14"/>
      <c r="V144" s="14" t="s">
        <v>546</v>
      </c>
    </row>
    <row r="145" spans="1:22" x14ac:dyDescent="0.2">
      <c r="A145" s="54" t="s">
        <v>59</v>
      </c>
      <c r="B145" s="54" t="s">
        <v>39</v>
      </c>
      <c r="C145" s="82">
        <v>0.19338510240847426</v>
      </c>
      <c r="D145" s="82">
        <v>0.25156860129083136</v>
      </c>
      <c r="E145" s="82">
        <v>0.24035569233485896</v>
      </c>
      <c r="F145" s="82">
        <v>0.24841004006776393</v>
      </c>
      <c r="G145" s="82">
        <v>0.27525094812311368</v>
      </c>
      <c r="H145" s="82">
        <v>0.30243751624148435</v>
      </c>
      <c r="I145" s="82">
        <v>0.28926143520618786</v>
      </c>
      <c r="J145" s="82">
        <v>0.27728738555874477</v>
      </c>
      <c r="K145" s="82">
        <v>0.26645329567281201</v>
      </c>
      <c r="L145" s="82">
        <v>0.25297901072462126</v>
      </c>
      <c r="M145" s="82">
        <v>0.25483761906369007</v>
      </c>
      <c r="N145" s="82">
        <v>0.23639191731105072</v>
      </c>
      <c r="O145" s="82">
        <v>0.27123963437885651</v>
      </c>
      <c r="P145" s="82">
        <v>0.28136812106281017</v>
      </c>
      <c r="Q145" s="82">
        <v>0.27236638282285269</v>
      </c>
      <c r="S145" s="14" t="s">
        <v>519</v>
      </c>
      <c r="T145" s="14"/>
      <c r="U145" s="14"/>
      <c r="V145" s="14" t="s">
        <v>547</v>
      </c>
    </row>
    <row r="146" spans="1:22" x14ac:dyDescent="0.2">
      <c r="A146" s="54" t="s">
        <v>60</v>
      </c>
      <c r="B146" s="54" t="s">
        <v>39</v>
      </c>
      <c r="C146" s="82">
        <v>0.30559133421065227</v>
      </c>
      <c r="D146" s="82">
        <v>0.32841146374262054</v>
      </c>
      <c r="E146" s="82">
        <v>0.35301412750511579</v>
      </c>
      <c r="F146" s="82">
        <v>0.3638128675253402</v>
      </c>
      <c r="G146" s="82">
        <v>0.37974778859604769</v>
      </c>
      <c r="H146" s="82">
        <v>0.39088986396485664</v>
      </c>
      <c r="I146" s="82">
        <v>0.38666032023836605</v>
      </c>
      <c r="J146" s="82">
        <v>0.38914179656348069</v>
      </c>
      <c r="K146" s="82">
        <v>0.40009552211582561</v>
      </c>
      <c r="L146" s="82">
        <v>0.40191397064500362</v>
      </c>
      <c r="M146" s="82">
        <v>0.40942712910694756</v>
      </c>
      <c r="N146" s="82">
        <v>0.38427004681121102</v>
      </c>
      <c r="O146" s="82">
        <v>0.37276522414041385</v>
      </c>
      <c r="P146" s="82">
        <v>0.36633954244693917</v>
      </c>
      <c r="Q146" s="82">
        <v>0.37762522396634712</v>
      </c>
      <c r="S146" s="14" t="s">
        <v>518</v>
      </c>
      <c r="T146" s="14"/>
      <c r="U146" s="14"/>
      <c r="V146" s="14" t="s">
        <v>546</v>
      </c>
    </row>
    <row r="147" spans="1:22" x14ac:dyDescent="0.2">
      <c r="A147" s="54" t="s">
        <v>289</v>
      </c>
      <c r="B147" s="54" t="s">
        <v>39</v>
      </c>
      <c r="C147" s="82">
        <v>0.35101030459912441</v>
      </c>
      <c r="D147" s="82">
        <v>0.35888737213722405</v>
      </c>
      <c r="E147" s="82">
        <v>0.38962324360512812</v>
      </c>
      <c r="F147" s="82">
        <v>0.4028213882996759</v>
      </c>
      <c r="G147" s="82">
        <v>0.43511705266257494</v>
      </c>
      <c r="H147" s="82">
        <v>0.44938173065431036</v>
      </c>
      <c r="I147" s="82">
        <v>0.39231853268773498</v>
      </c>
      <c r="J147" s="82">
        <v>0.41745905649074588</v>
      </c>
      <c r="K147" s="82">
        <v>0.39442748849045212</v>
      </c>
      <c r="L147" s="82">
        <v>0.41451533833093468</v>
      </c>
      <c r="M147" s="82">
        <v>0.39267760656464595</v>
      </c>
      <c r="N147" s="82">
        <v>0.43130896635707161</v>
      </c>
      <c r="O147" s="82">
        <v>0.41334335558020724</v>
      </c>
      <c r="P147" s="82">
        <v>0.46187726243146554</v>
      </c>
      <c r="Q147" s="82">
        <v>0.46001244186971835</v>
      </c>
      <c r="S147" s="14" t="s">
        <v>522</v>
      </c>
      <c r="T147" s="14"/>
      <c r="U147" s="14"/>
      <c r="V147" s="14" t="s">
        <v>549</v>
      </c>
    </row>
    <row r="148" spans="1:22" x14ac:dyDescent="0.2">
      <c r="A148" s="54" t="s">
        <v>61</v>
      </c>
      <c r="B148" s="54" t="s">
        <v>39</v>
      </c>
      <c r="C148" s="82">
        <v>7.1628904029863466E-2</v>
      </c>
      <c r="D148" s="82">
        <v>8.2316452789164204E-2</v>
      </c>
      <c r="E148" s="82">
        <v>8.4879916002467193E-2</v>
      </c>
      <c r="F148" s="82">
        <v>6.5647584032992298E-2</v>
      </c>
      <c r="G148" s="82">
        <v>8.4654281450949456E-2</v>
      </c>
      <c r="H148" s="82">
        <v>8.485672112669411E-2</v>
      </c>
      <c r="I148" s="82">
        <v>8.2318225671938305E-2</v>
      </c>
      <c r="J148" s="82">
        <v>0.10134671675323637</v>
      </c>
      <c r="K148" s="82">
        <v>0.11659031980611746</v>
      </c>
      <c r="L148" s="82">
        <v>0.10789561323267327</v>
      </c>
      <c r="M148" s="82">
        <v>0.11133359909076163</v>
      </c>
      <c r="N148" s="82">
        <v>9.8399343012506607E-2</v>
      </c>
      <c r="O148" s="82">
        <v>0.10003369579018349</v>
      </c>
      <c r="P148" s="82">
        <v>9.9322553988305334E-2</v>
      </c>
      <c r="Q148" s="82">
        <v>9.9556183919763314E-2</v>
      </c>
      <c r="S148" s="14" t="s">
        <v>521</v>
      </c>
      <c r="T148" s="14"/>
      <c r="U148" s="14"/>
      <c r="V148" s="14" t="s">
        <v>548</v>
      </c>
    </row>
    <row r="149" spans="1:22" x14ac:dyDescent="0.2">
      <c r="A149" s="54" t="s">
        <v>62</v>
      </c>
      <c r="B149" s="54" t="s">
        <v>39</v>
      </c>
      <c r="C149" s="82">
        <v>0.20292589813433015</v>
      </c>
      <c r="D149" s="82">
        <v>0.2155748997777491</v>
      </c>
      <c r="E149" s="82">
        <v>0.21183387111855917</v>
      </c>
      <c r="F149" s="82">
        <v>0.24836658646495921</v>
      </c>
      <c r="G149" s="82">
        <v>0.26204089612200493</v>
      </c>
      <c r="H149" s="82" t="s">
        <v>545</v>
      </c>
      <c r="I149" s="82">
        <v>0.23936447945605321</v>
      </c>
      <c r="J149" s="82">
        <v>0.25937872244787996</v>
      </c>
      <c r="K149" s="82">
        <v>0.30171226258439043</v>
      </c>
      <c r="L149" s="82">
        <v>0.26186856255342661</v>
      </c>
      <c r="M149" s="82">
        <v>0.24718152318237946</v>
      </c>
      <c r="N149" s="82">
        <v>0.2454857587237059</v>
      </c>
      <c r="O149" s="82">
        <v>0.2595213832937352</v>
      </c>
      <c r="P149" s="82">
        <v>0.23460893018354081</v>
      </c>
      <c r="Q149" s="82">
        <v>0.21311606013112044</v>
      </c>
      <c r="S149" s="14" t="s">
        <v>519</v>
      </c>
      <c r="T149" s="14"/>
      <c r="U149" s="14"/>
      <c r="V149" s="14" t="s">
        <v>547</v>
      </c>
    </row>
    <row r="150" spans="1:22" x14ac:dyDescent="0.2">
      <c r="A150" s="54" t="s">
        <v>63</v>
      </c>
      <c r="B150" s="54" t="s">
        <v>39</v>
      </c>
      <c r="C150" s="82">
        <v>0.3660953991981411</v>
      </c>
      <c r="D150" s="82">
        <v>0.41709571618517993</v>
      </c>
      <c r="E150" s="82">
        <v>0.44559712477497376</v>
      </c>
      <c r="F150" s="82">
        <v>0.47499999564505374</v>
      </c>
      <c r="G150" s="82">
        <v>0.51763763682563813</v>
      </c>
      <c r="H150" s="82">
        <v>0.53096606518630318</v>
      </c>
      <c r="I150" s="82">
        <v>0.52290161325632101</v>
      </c>
      <c r="J150" s="82">
        <v>0.49051260285754356</v>
      </c>
      <c r="K150" s="82">
        <v>0.50380544026880203</v>
      </c>
      <c r="L150" s="82">
        <v>0.50000375648905449</v>
      </c>
      <c r="M150" s="82">
        <v>0.51351906364537259</v>
      </c>
      <c r="N150" s="82">
        <v>0.52047806398062302</v>
      </c>
      <c r="O150" s="82">
        <v>0.54201630231968534</v>
      </c>
      <c r="P150" s="82">
        <v>0.5476172688453429</v>
      </c>
      <c r="Q150" s="82">
        <v>0.55020645583658456</v>
      </c>
      <c r="S150" s="14" t="s">
        <v>519</v>
      </c>
      <c r="T150" s="14"/>
      <c r="U150" s="14"/>
      <c r="V150" s="14" t="s">
        <v>547</v>
      </c>
    </row>
    <row r="151" spans="1:22" x14ac:dyDescent="0.2">
      <c r="A151" s="54" t="s">
        <v>64</v>
      </c>
      <c r="B151" s="54" t="s">
        <v>39</v>
      </c>
      <c r="C151" s="82">
        <v>0.58821574747341909</v>
      </c>
      <c r="D151" s="82">
        <v>0.64653640369628962</v>
      </c>
      <c r="E151" s="82">
        <v>0.58675859768307026</v>
      </c>
      <c r="F151" s="82">
        <v>0.62192553525620076</v>
      </c>
      <c r="G151" s="82">
        <v>0.71105220808289327</v>
      </c>
      <c r="H151" s="82">
        <v>0.76921985277893612</v>
      </c>
      <c r="I151" s="82">
        <v>0.73539848470317448</v>
      </c>
      <c r="J151" s="82">
        <v>0.79426072930243452</v>
      </c>
      <c r="K151" s="82">
        <v>0.79400101052407646</v>
      </c>
      <c r="L151" s="82">
        <v>0.8023051856180734</v>
      </c>
      <c r="M151" s="82">
        <v>0.67525215519129955</v>
      </c>
      <c r="N151" s="82">
        <v>0.73687420495931133</v>
      </c>
      <c r="O151" s="82">
        <v>0.81972002868938743</v>
      </c>
      <c r="P151" s="82">
        <v>0.75630325756727013</v>
      </c>
      <c r="Q151" s="82">
        <v>0.69099214457313274</v>
      </c>
      <c r="S151" s="14" t="s">
        <v>521</v>
      </c>
      <c r="T151" s="14"/>
      <c r="U151" s="14"/>
      <c r="V151" s="14" t="s">
        <v>548</v>
      </c>
    </row>
    <row r="152" spans="1:22" x14ac:dyDescent="0.2">
      <c r="A152" s="54" t="s">
        <v>65</v>
      </c>
      <c r="B152" s="54" t="s">
        <v>39</v>
      </c>
      <c r="C152" s="82">
        <v>0.26193494947698143</v>
      </c>
      <c r="D152" s="82">
        <v>0.29742707677957725</v>
      </c>
      <c r="E152" s="82">
        <v>0.26859831961843933</v>
      </c>
      <c r="F152" s="82">
        <v>0.29576796074417566</v>
      </c>
      <c r="G152" s="82">
        <v>0.31127317667866961</v>
      </c>
      <c r="H152" s="82">
        <v>0.33228788606307769</v>
      </c>
      <c r="I152" s="82">
        <v>0.28338381331210488</v>
      </c>
      <c r="J152" s="82">
        <v>0.30452654314413857</v>
      </c>
      <c r="K152" s="82">
        <v>0.31221133912759708</v>
      </c>
      <c r="L152" s="82">
        <v>0.32870812296663321</v>
      </c>
      <c r="M152" s="82">
        <v>0.28095024296899451</v>
      </c>
      <c r="N152" s="82">
        <v>0.32404928734378502</v>
      </c>
      <c r="O152" s="82">
        <v>0.29242521363674012</v>
      </c>
      <c r="P152" s="82">
        <v>0.29784365653219036</v>
      </c>
      <c r="Q152" s="82">
        <v>0.27323169134478886</v>
      </c>
      <c r="S152" s="14" t="s">
        <v>521</v>
      </c>
      <c r="T152" s="14"/>
      <c r="U152" s="14"/>
      <c r="V152" s="14" t="s">
        <v>548</v>
      </c>
    </row>
    <row r="153" spans="1:22" x14ac:dyDescent="0.2">
      <c r="A153" s="54" t="s">
        <v>290</v>
      </c>
      <c r="B153" s="54" t="s">
        <v>39</v>
      </c>
      <c r="C153" s="82">
        <v>2.8621340222662162E-2</v>
      </c>
      <c r="D153" s="82">
        <v>3.040410666624473E-2</v>
      </c>
      <c r="E153" s="82" t="s">
        <v>545</v>
      </c>
      <c r="F153" s="82" t="s">
        <v>545</v>
      </c>
      <c r="G153" s="82">
        <v>2.6147116644188888E-2</v>
      </c>
      <c r="H153" s="82">
        <v>2.8992555147397073E-2</v>
      </c>
      <c r="I153" s="82" t="s">
        <v>545</v>
      </c>
      <c r="J153" s="82" t="s">
        <v>545</v>
      </c>
      <c r="K153" s="82">
        <v>2.6935282771837848E-2</v>
      </c>
      <c r="L153" s="82">
        <v>1.7095956224759987E-2</v>
      </c>
      <c r="M153" s="82">
        <v>2.4008979790183162E-2</v>
      </c>
      <c r="N153" s="82">
        <v>5.5901224148006107E-2</v>
      </c>
      <c r="O153" s="82">
        <v>5.653690681210484E-2</v>
      </c>
      <c r="P153" s="82">
        <v>3.4705428621698939E-2</v>
      </c>
      <c r="Q153" s="82">
        <v>2.8515522240391063E-2</v>
      </c>
      <c r="S153" s="14" t="s">
        <v>566</v>
      </c>
      <c r="T153" s="14"/>
      <c r="U153" s="14"/>
      <c r="V153" s="14" t="s">
        <v>548</v>
      </c>
    </row>
    <row r="154" spans="1:22" x14ac:dyDescent="0.2">
      <c r="A154" s="54" t="s">
        <v>66</v>
      </c>
      <c r="B154" s="54" t="s">
        <v>39</v>
      </c>
      <c r="C154" s="82">
        <v>0.16552937019581729</v>
      </c>
      <c r="D154" s="82">
        <v>0.18693067425538185</v>
      </c>
      <c r="E154" s="82">
        <v>0.18657878294378188</v>
      </c>
      <c r="F154" s="82">
        <v>0.20028889753807483</v>
      </c>
      <c r="G154" s="82">
        <v>0.21878908921209367</v>
      </c>
      <c r="H154" s="82">
        <v>0.27215435156338191</v>
      </c>
      <c r="I154" s="82">
        <v>0.24164825647014276</v>
      </c>
      <c r="J154" s="82">
        <v>0.23411219673850212</v>
      </c>
      <c r="K154" s="82">
        <v>0.25856498844417092</v>
      </c>
      <c r="L154" s="82">
        <v>0.236152294318558</v>
      </c>
      <c r="M154" s="82">
        <v>0.26427175340322656</v>
      </c>
      <c r="N154" s="82">
        <v>0.22164007649873188</v>
      </c>
      <c r="O154" s="82">
        <v>0.21261314745290585</v>
      </c>
      <c r="P154" s="82">
        <v>0.19376782723766139</v>
      </c>
      <c r="Q154" s="82">
        <v>0.20785170506950446</v>
      </c>
      <c r="S154" s="14" t="s">
        <v>518</v>
      </c>
      <c r="T154" s="14"/>
      <c r="U154" s="14"/>
      <c r="V154" s="14" t="s">
        <v>546</v>
      </c>
    </row>
    <row r="155" spans="1:22" x14ac:dyDescent="0.2">
      <c r="A155" s="54" t="s">
        <v>67</v>
      </c>
      <c r="B155" s="54" t="s">
        <v>39</v>
      </c>
      <c r="C155" s="82">
        <v>1.1269463704321836E-3</v>
      </c>
      <c r="D155" s="82">
        <v>1.4807474586128124E-2</v>
      </c>
      <c r="E155" s="82">
        <v>1.1861079919514085E-2</v>
      </c>
      <c r="F155" s="82">
        <v>4.074128343630256E-2</v>
      </c>
      <c r="G155" s="82">
        <v>4.8103576244408815E-2</v>
      </c>
      <c r="H155" s="82">
        <v>3.7225943323525579E-2</v>
      </c>
      <c r="I155" s="82">
        <v>4.3348941314586567E-2</v>
      </c>
      <c r="J155" s="82">
        <v>3.6763387098014119E-2</v>
      </c>
      <c r="K155" s="82">
        <v>0.19808372341398356</v>
      </c>
      <c r="L155" s="82">
        <v>9.2026397920579942E-2</v>
      </c>
      <c r="M155" s="82">
        <v>0.10273684028737723</v>
      </c>
      <c r="N155" s="82">
        <v>9.2007739690693105E-2</v>
      </c>
      <c r="O155" s="82">
        <v>7.9837574680910531E-2</v>
      </c>
      <c r="P155" s="82">
        <v>8.4809513490002625E-2</v>
      </c>
      <c r="Q155" s="82">
        <v>8.1027543308477487E-2</v>
      </c>
      <c r="S155" s="14" t="s">
        <v>522</v>
      </c>
      <c r="T155" s="14"/>
      <c r="U155" s="14"/>
      <c r="V155" s="14" t="s">
        <v>549</v>
      </c>
    </row>
    <row r="156" spans="1:22" x14ac:dyDescent="0.2">
      <c r="A156" s="54" t="s">
        <v>291</v>
      </c>
      <c r="B156" s="54" t="s">
        <v>39</v>
      </c>
      <c r="C156" s="82">
        <v>0.32626266606341975</v>
      </c>
      <c r="D156" s="82">
        <v>0.430053699751762</v>
      </c>
      <c r="E156" s="82">
        <v>0.35513344637828859</v>
      </c>
      <c r="F156" s="82">
        <v>0.35977619730953342</v>
      </c>
      <c r="G156" s="82">
        <v>0.55592357632458578</v>
      </c>
      <c r="H156" s="82">
        <v>0.60921123015423817</v>
      </c>
      <c r="I156" s="82">
        <v>0.59418853221239376</v>
      </c>
      <c r="J156" s="82">
        <v>0.59613103208721985</v>
      </c>
      <c r="K156" s="82">
        <v>0.6207371740746902</v>
      </c>
      <c r="L156" s="82">
        <v>0.59201688144617293</v>
      </c>
      <c r="M156" s="82">
        <v>0.59451329820085796</v>
      </c>
      <c r="N156" s="82">
        <v>0.59263736694965352</v>
      </c>
      <c r="O156" s="82">
        <v>0.66289789090646023</v>
      </c>
      <c r="P156" s="82">
        <v>0.68134268591288971</v>
      </c>
      <c r="Q156" s="82">
        <v>0.64834601760595068</v>
      </c>
      <c r="S156" s="14" t="s">
        <v>521</v>
      </c>
      <c r="T156" s="14"/>
      <c r="U156" s="14"/>
      <c r="V156" s="14" t="s">
        <v>548</v>
      </c>
    </row>
    <row r="157" spans="1:22" x14ac:dyDescent="0.2">
      <c r="A157" s="54" t="s">
        <v>292</v>
      </c>
      <c r="B157" s="54" t="s">
        <v>39</v>
      </c>
      <c r="C157" s="82">
        <v>0.62467446634830792</v>
      </c>
      <c r="D157" s="82">
        <v>0.48357024203625509</v>
      </c>
      <c r="E157" s="82">
        <v>0.39175206889749387</v>
      </c>
      <c r="F157" s="82">
        <v>0.62918048507611779</v>
      </c>
      <c r="G157" s="82">
        <v>0.61666889724157281</v>
      </c>
      <c r="H157" s="82">
        <v>0.77585551722009205</v>
      </c>
      <c r="I157" s="82">
        <v>0.76144407123698132</v>
      </c>
      <c r="J157" s="82">
        <v>0.74131889524866068</v>
      </c>
      <c r="K157" s="82">
        <v>0.80438695931524962</v>
      </c>
      <c r="L157" s="82">
        <v>0.7255873552040939</v>
      </c>
      <c r="M157" s="82">
        <v>0.73152067109099983</v>
      </c>
      <c r="N157" s="82">
        <v>0.67027707372069967</v>
      </c>
      <c r="O157" s="82">
        <v>0.75506520129176613</v>
      </c>
      <c r="P157" s="82">
        <v>0.7556596712903394</v>
      </c>
      <c r="Q157" s="82">
        <v>0.73713187928223967</v>
      </c>
      <c r="S157" s="14" t="s">
        <v>518</v>
      </c>
      <c r="T157" s="14"/>
      <c r="U157" s="14"/>
      <c r="V157" s="14" t="s">
        <v>546</v>
      </c>
    </row>
    <row r="158" spans="1:22" x14ac:dyDescent="0.2">
      <c r="A158" s="54" t="s">
        <v>293</v>
      </c>
      <c r="B158" s="54" t="s">
        <v>39</v>
      </c>
      <c r="C158" s="82">
        <v>0.2814053897889075</v>
      </c>
      <c r="D158" s="82">
        <v>0.32496940578235195</v>
      </c>
      <c r="E158" s="82">
        <v>0.30884002520910642</v>
      </c>
      <c r="F158" s="82">
        <v>0.31000553914799606</v>
      </c>
      <c r="G158" s="82">
        <v>0.35604392072367869</v>
      </c>
      <c r="H158" s="82">
        <v>0.3292013083117219</v>
      </c>
      <c r="I158" s="82">
        <v>0.32262015207460221</v>
      </c>
      <c r="J158" s="82">
        <v>0.35415847471977424</v>
      </c>
      <c r="K158" s="82">
        <v>0.30066434029189981</v>
      </c>
      <c r="L158" s="82">
        <v>0.32245038560295874</v>
      </c>
      <c r="M158" s="82">
        <v>0.32389799729235574</v>
      </c>
      <c r="N158" s="82">
        <v>0.31196329822711599</v>
      </c>
      <c r="O158" s="82">
        <v>0.31374385870600141</v>
      </c>
      <c r="P158" s="82">
        <v>0.33088383547953637</v>
      </c>
      <c r="Q158" s="82">
        <v>0.34597877161522117</v>
      </c>
      <c r="S158" s="14" t="s">
        <v>521</v>
      </c>
      <c r="T158" s="14"/>
      <c r="U158" s="14"/>
      <c r="V158" s="14" t="s">
        <v>548</v>
      </c>
    </row>
    <row r="159" spans="1:22" x14ac:dyDescent="0.2">
      <c r="A159" s="54" t="s">
        <v>295</v>
      </c>
      <c r="B159" s="54" t="s">
        <v>39</v>
      </c>
      <c r="C159" s="82">
        <v>0.43867870348612209</v>
      </c>
      <c r="D159" s="82">
        <v>0.43798674588775449</v>
      </c>
      <c r="E159" s="82">
        <v>0.43247835853541622</v>
      </c>
      <c r="F159" s="82">
        <v>0.39334894834136369</v>
      </c>
      <c r="G159" s="82">
        <v>0.55635471767449918</v>
      </c>
      <c r="H159" s="82">
        <v>0.57058625560755327</v>
      </c>
      <c r="I159" s="82">
        <v>0.51638862836403598</v>
      </c>
      <c r="J159" s="82">
        <v>0.54105867042109201</v>
      </c>
      <c r="K159" s="82">
        <v>0.52880349594710285</v>
      </c>
      <c r="L159" s="82">
        <v>0.53044895503955558</v>
      </c>
      <c r="M159" s="82">
        <v>0.5184527204545758</v>
      </c>
      <c r="N159" s="82">
        <v>0.49371330707350858</v>
      </c>
      <c r="O159" s="82">
        <v>0.56428979953186809</v>
      </c>
      <c r="P159" s="82">
        <v>0.55424676549525775</v>
      </c>
      <c r="Q159" s="82">
        <v>0.48477101814824136</v>
      </c>
      <c r="S159" s="14" t="s">
        <v>521</v>
      </c>
      <c r="T159" s="14"/>
      <c r="U159" s="14"/>
      <c r="V159" s="14" t="s">
        <v>548</v>
      </c>
    </row>
    <row r="160" spans="1:22" x14ac:dyDescent="0.2">
      <c r="A160" s="54" t="s">
        <v>296</v>
      </c>
      <c r="B160" s="54" t="s">
        <v>39</v>
      </c>
      <c r="C160" s="82">
        <v>0.3956564244969531</v>
      </c>
      <c r="D160" s="82">
        <v>0.37741929257938145</v>
      </c>
      <c r="E160" s="82">
        <v>0.38564723528727518</v>
      </c>
      <c r="F160" s="82">
        <v>0.39602155451351179</v>
      </c>
      <c r="G160" s="82">
        <v>0.40582422805234447</v>
      </c>
      <c r="H160" s="82">
        <v>0.4419503437451287</v>
      </c>
      <c r="I160" s="82">
        <v>0.4341914624837796</v>
      </c>
      <c r="J160" s="82">
        <v>0.48990196014506759</v>
      </c>
      <c r="K160" s="82">
        <v>0.53901338881066374</v>
      </c>
      <c r="L160" s="82">
        <v>0.52060708124900756</v>
      </c>
      <c r="M160" s="82">
        <v>0.52488080838580353</v>
      </c>
      <c r="N160" s="82">
        <v>0.51342061192209409</v>
      </c>
      <c r="O160" s="82">
        <v>0.45388728758991764</v>
      </c>
      <c r="P160" s="82">
        <v>0.37002568596953783</v>
      </c>
      <c r="Q160" s="82">
        <v>0.37897226417510366</v>
      </c>
      <c r="S160" s="14" t="s">
        <v>519</v>
      </c>
      <c r="T160" s="14"/>
      <c r="U160" s="14"/>
      <c r="V160" s="14" t="s">
        <v>547</v>
      </c>
    </row>
    <row r="161" spans="1:22" x14ac:dyDescent="0.2">
      <c r="A161" s="54" t="s">
        <v>68</v>
      </c>
      <c r="B161" s="54" t="s">
        <v>39</v>
      </c>
      <c r="C161" s="82">
        <v>0.20451285429574526</v>
      </c>
      <c r="D161" s="82">
        <v>0.29668193246051777</v>
      </c>
      <c r="E161" s="82">
        <v>0.30747894450883378</v>
      </c>
      <c r="F161" s="82">
        <v>0.31709004708195915</v>
      </c>
      <c r="G161" s="82">
        <v>0.34082207801276376</v>
      </c>
      <c r="H161" s="82">
        <v>0.35646554588772267</v>
      </c>
      <c r="I161" s="82">
        <v>0.30179916257028438</v>
      </c>
      <c r="J161" s="82">
        <v>0.31116773839348633</v>
      </c>
      <c r="K161" s="82">
        <v>0.35587676243768002</v>
      </c>
      <c r="L161" s="82">
        <v>0.34311181747883956</v>
      </c>
      <c r="M161" s="82">
        <v>0.34799143683489248</v>
      </c>
      <c r="N161" s="82">
        <v>0.38369821739322019</v>
      </c>
      <c r="O161" s="82">
        <v>0.37022985047400553</v>
      </c>
      <c r="P161" s="82">
        <v>0.35059954281408184</v>
      </c>
      <c r="Q161" s="82">
        <v>0.3558963342511472</v>
      </c>
      <c r="S161" s="14" t="s">
        <v>521</v>
      </c>
      <c r="T161" s="14"/>
      <c r="U161" s="14"/>
      <c r="V161" s="14" t="s">
        <v>548</v>
      </c>
    </row>
    <row r="162" spans="1:22" x14ac:dyDescent="0.2">
      <c r="A162" s="54" t="s">
        <v>294</v>
      </c>
      <c r="B162" s="54" t="s">
        <v>39</v>
      </c>
      <c r="C162" s="82">
        <v>0.25238180877888255</v>
      </c>
      <c r="D162" s="82">
        <v>0.27859934618540078</v>
      </c>
      <c r="E162" s="82">
        <v>0.34822817081058327</v>
      </c>
      <c r="F162" s="82">
        <v>0.37938323533610568</v>
      </c>
      <c r="G162" s="82">
        <v>0.40353968927341471</v>
      </c>
      <c r="H162" s="82">
        <v>0.34471039010511079</v>
      </c>
      <c r="I162" s="82">
        <v>0.30519242034662492</v>
      </c>
      <c r="J162" s="82">
        <v>0.26711999489482241</v>
      </c>
      <c r="K162" s="82">
        <v>0.28033720914607724</v>
      </c>
      <c r="L162" s="82">
        <v>0.21816432706174452</v>
      </c>
      <c r="M162" s="82">
        <v>0.34917393268092839</v>
      </c>
      <c r="N162" s="82">
        <v>0.33726643646381949</v>
      </c>
      <c r="O162" s="82">
        <v>0.38271686292182283</v>
      </c>
      <c r="P162" s="82">
        <v>0.34935870768060623</v>
      </c>
      <c r="Q162" s="82">
        <v>0.28841195113187806</v>
      </c>
      <c r="S162" s="14" t="s">
        <v>521</v>
      </c>
      <c r="T162" s="14"/>
      <c r="U162" s="14"/>
      <c r="V162" s="14" t="s">
        <v>548</v>
      </c>
    </row>
    <row r="163" spans="1:22" x14ac:dyDescent="0.2">
      <c r="A163" s="54" t="s">
        <v>69</v>
      </c>
      <c r="B163" s="54" t="s">
        <v>39</v>
      </c>
      <c r="C163" s="82">
        <v>0.24711028123519069</v>
      </c>
      <c r="D163" s="82">
        <v>0.26239365838223672</v>
      </c>
      <c r="E163" s="82">
        <v>0.28046896207479699</v>
      </c>
      <c r="F163" s="82">
        <v>0.29399310690608221</v>
      </c>
      <c r="G163" s="82">
        <v>0.33867664459205044</v>
      </c>
      <c r="H163" s="82">
        <v>0.3325210903910551</v>
      </c>
      <c r="I163" s="82">
        <v>0.33632672015783471</v>
      </c>
      <c r="J163" s="82">
        <v>0.34104417889790639</v>
      </c>
      <c r="K163" s="82">
        <v>0.3782647681871365</v>
      </c>
      <c r="L163" s="82">
        <v>0.36419259943685017</v>
      </c>
      <c r="M163" s="82">
        <v>0.36528204570960487</v>
      </c>
      <c r="N163" s="82">
        <v>0.36532600674533255</v>
      </c>
      <c r="O163" s="82">
        <v>0.35909117442550637</v>
      </c>
      <c r="P163" s="82">
        <v>0.36767466276011768</v>
      </c>
      <c r="Q163" s="82">
        <v>0.40099180383789418</v>
      </c>
      <c r="S163" s="14" t="s">
        <v>521</v>
      </c>
      <c r="T163" s="14"/>
      <c r="U163" s="14"/>
      <c r="V163" s="14" t="s">
        <v>548</v>
      </c>
    </row>
    <row r="164" spans="1:22" x14ac:dyDescent="0.2">
      <c r="A164" s="54" t="s">
        <v>297</v>
      </c>
      <c r="B164" s="54" t="s">
        <v>39</v>
      </c>
      <c r="C164" s="82">
        <v>0.24573340735849886</v>
      </c>
      <c r="D164" s="82">
        <v>0.46114829959342418</v>
      </c>
      <c r="E164" s="82">
        <v>0.4619372764849794</v>
      </c>
      <c r="F164" s="82">
        <v>0.51579866608680547</v>
      </c>
      <c r="G164" s="82">
        <v>0.53825716794832246</v>
      </c>
      <c r="H164" s="82">
        <v>0.50164531691625291</v>
      </c>
      <c r="I164" s="82">
        <v>0.51030016830282299</v>
      </c>
      <c r="J164" s="82">
        <v>0.32087888050224816</v>
      </c>
      <c r="K164" s="82">
        <v>0.35145085248348873</v>
      </c>
      <c r="L164" s="82">
        <v>0.33707620967338237</v>
      </c>
      <c r="M164" s="82">
        <v>0.32737631721951138</v>
      </c>
      <c r="N164" s="82">
        <v>0.29209548058514312</v>
      </c>
      <c r="O164" s="82" t="s">
        <v>545</v>
      </c>
      <c r="P164" s="82">
        <v>0.50848647640110345</v>
      </c>
      <c r="Q164" s="82">
        <v>0.47367430186669446</v>
      </c>
      <c r="S164" s="14" t="s">
        <v>521</v>
      </c>
      <c r="T164" s="14"/>
      <c r="U164" s="14"/>
      <c r="V164" s="14" t="s">
        <v>548</v>
      </c>
    </row>
    <row r="165" spans="1:22" x14ac:dyDescent="0.2">
      <c r="A165" s="54" t="s">
        <v>70</v>
      </c>
      <c r="B165" s="54" t="s">
        <v>39</v>
      </c>
      <c r="C165" s="82">
        <v>0.3820597257429208</v>
      </c>
      <c r="D165" s="82">
        <v>0.39898084110665882</v>
      </c>
      <c r="E165" s="82">
        <v>0.41979497451016218</v>
      </c>
      <c r="F165" s="82">
        <v>0.43359295000070003</v>
      </c>
      <c r="G165" s="82">
        <v>0.47846585011052739</v>
      </c>
      <c r="H165" s="82">
        <v>0.45974518251862678</v>
      </c>
      <c r="I165" s="82">
        <v>0.44778995084671708</v>
      </c>
      <c r="J165" s="82">
        <v>0.4384663211293035</v>
      </c>
      <c r="K165" s="82">
        <v>0.4964821983938732</v>
      </c>
      <c r="L165" s="82">
        <v>0.44583279216787342</v>
      </c>
      <c r="M165" s="82">
        <v>0.45572387222544242</v>
      </c>
      <c r="N165" s="82">
        <v>0.45249531566337747</v>
      </c>
      <c r="O165" s="82">
        <v>0.36035967739568914</v>
      </c>
      <c r="P165" s="82">
        <v>0.31526907909997681</v>
      </c>
      <c r="Q165" s="82">
        <v>0.32692732805574204</v>
      </c>
      <c r="S165" s="14" t="s">
        <v>518</v>
      </c>
      <c r="T165" s="14"/>
      <c r="U165" s="14"/>
      <c r="V165" s="14" t="s">
        <v>546</v>
      </c>
    </row>
    <row r="166" spans="1:22" x14ac:dyDescent="0.2">
      <c r="A166" s="54" t="s">
        <v>39</v>
      </c>
      <c r="B166" s="54" t="s">
        <v>39</v>
      </c>
      <c r="C166" s="82">
        <v>0.3251078151087009</v>
      </c>
      <c r="D166" s="82">
        <v>0.33093530792402903</v>
      </c>
      <c r="E166" s="82">
        <v>0.37256584604381737</v>
      </c>
      <c r="F166" s="82">
        <v>0.38256585375928887</v>
      </c>
      <c r="G166" s="82">
        <v>0.42085598234423871</v>
      </c>
      <c r="H166" s="82">
        <v>0.43511425706483731</v>
      </c>
      <c r="I166" s="82">
        <v>0.4266059237243357</v>
      </c>
      <c r="J166" s="82">
        <v>0.41619384551850863</v>
      </c>
      <c r="K166" s="82">
        <v>0.4298132260819042</v>
      </c>
      <c r="L166" s="82">
        <v>0.42090343017856241</v>
      </c>
      <c r="M166" s="82">
        <v>0.42401168716636506</v>
      </c>
      <c r="N166" s="82">
        <v>0.43360532478601993</v>
      </c>
      <c r="O166" s="82">
        <v>0.40881098256432236</v>
      </c>
      <c r="P166" s="82">
        <v>0.41788739961226051</v>
      </c>
      <c r="Q166" s="82">
        <v>0.42718535123373935</v>
      </c>
      <c r="S166" s="14" t="s">
        <v>518</v>
      </c>
      <c r="T166" s="14"/>
      <c r="U166" s="14"/>
      <c r="V166" s="14" t="s">
        <v>546</v>
      </c>
    </row>
    <row r="167" spans="1:22" x14ac:dyDescent="0.2">
      <c r="A167" s="54" t="s">
        <v>71</v>
      </c>
      <c r="B167" s="54" t="s">
        <v>39</v>
      </c>
      <c r="C167" s="82">
        <v>0.32774731539100593</v>
      </c>
      <c r="D167" s="82">
        <v>0.32731518862519182</v>
      </c>
      <c r="E167" s="82">
        <v>0.35945794867003877</v>
      </c>
      <c r="F167" s="82">
        <v>0.39983359165622101</v>
      </c>
      <c r="G167" s="82">
        <v>0.39695707003113723</v>
      </c>
      <c r="H167" s="82">
        <v>0.38857804958031056</v>
      </c>
      <c r="I167" s="82">
        <v>0.38013038126640286</v>
      </c>
      <c r="J167" s="82">
        <v>0.38713975981878462</v>
      </c>
      <c r="K167" s="82">
        <v>0.38400484846280625</v>
      </c>
      <c r="L167" s="82">
        <v>0.35370128123575501</v>
      </c>
      <c r="M167" s="82">
        <v>0.36031137460855267</v>
      </c>
      <c r="N167" s="82">
        <v>0.34573475996160519</v>
      </c>
      <c r="O167" s="82">
        <v>0.35599740636284405</v>
      </c>
      <c r="P167" s="82">
        <v>0.30506804012174371</v>
      </c>
      <c r="Q167" s="82">
        <v>0.28316454838119204</v>
      </c>
      <c r="S167" s="14" t="s">
        <v>519</v>
      </c>
      <c r="T167" s="14"/>
      <c r="U167" s="14"/>
      <c r="V167" s="14" t="s">
        <v>547</v>
      </c>
    </row>
    <row r="168" spans="1:22" x14ac:dyDescent="0.2">
      <c r="A168" s="54" t="s">
        <v>72</v>
      </c>
      <c r="B168" s="54" t="s">
        <v>39</v>
      </c>
      <c r="C168" s="82">
        <v>0.405723352891872</v>
      </c>
      <c r="D168" s="82">
        <v>0.43072485284393619</v>
      </c>
      <c r="E168" s="82">
        <v>0.4494926273113416</v>
      </c>
      <c r="F168" s="82">
        <v>0.47170709015356277</v>
      </c>
      <c r="G168" s="82">
        <v>0.51061314173214234</v>
      </c>
      <c r="H168" s="82">
        <v>0.47829955288582637</v>
      </c>
      <c r="I168" s="82">
        <v>0.52111966796102671</v>
      </c>
      <c r="J168" s="82">
        <v>0.53411283853237312</v>
      </c>
      <c r="K168" s="82">
        <v>0.51835585659272687</v>
      </c>
      <c r="L168" s="82">
        <v>0.51869643272271493</v>
      </c>
      <c r="M168" s="82">
        <v>0.49512268046476954</v>
      </c>
      <c r="N168" s="82">
        <v>0.47313049271108509</v>
      </c>
      <c r="O168" s="82">
        <v>0.50717660174204116</v>
      </c>
      <c r="P168" s="82">
        <v>0.49909975096112985</v>
      </c>
      <c r="Q168" s="82">
        <v>0.51281190259000486</v>
      </c>
      <c r="S168" s="14" t="s">
        <v>521</v>
      </c>
      <c r="T168" s="14"/>
      <c r="U168" s="14"/>
      <c r="V168" s="14" t="s">
        <v>548</v>
      </c>
    </row>
    <row r="169" spans="1:22" x14ac:dyDescent="0.2">
      <c r="A169" s="54" t="s">
        <v>298</v>
      </c>
      <c r="B169" s="54" t="s">
        <v>39</v>
      </c>
      <c r="C169" s="82">
        <v>0.42822844336522331</v>
      </c>
      <c r="D169" s="82">
        <v>0.42607265116919163</v>
      </c>
      <c r="E169" s="82">
        <v>0.42414528520977057</v>
      </c>
      <c r="F169" s="82">
        <v>0.43945299113098973</v>
      </c>
      <c r="G169" s="82">
        <v>0.48238672649786096</v>
      </c>
      <c r="H169" s="82">
        <v>0.49771781892071171</v>
      </c>
      <c r="I169" s="82">
        <v>0.4776096555399279</v>
      </c>
      <c r="J169" s="82">
        <v>0.4707817792075647</v>
      </c>
      <c r="K169" s="82">
        <v>0.46447152004463138</v>
      </c>
      <c r="L169" s="82">
        <v>0.46116951819683649</v>
      </c>
      <c r="M169" s="82">
        <v>0.46130773264668806</v>
      </c>
      <c r="N169" s="82">
        <v>0.46509638253091984</v>
      </c>
      <c r="O169" s="82">
        <v>0.49899583480259141</v>
      </c>
      <c r="P169" s="82">
        <v>0.53938115210533366</v>
      </c>
      <c r="Q169" s="82">
        <v>0.51598552781434237</v>
      </c>
      <c r="S169" s="14" t="s">
        <v>519</v>
      </c>
      <c r="T169" s="14"/>
      <c r="U169" s="14"/>
      <c r="V169" s="14" t="s">
        <v>547</v>
      </c>
    </row>
    <row r="170" spans="1:22" x14ac:dyDescent="0.2">
      <c r="A170" s="54" t="s">
        <v>73</v>
      </c>
      <c r="B170" s="54" t="s">
        <v>39</v>
      </c>
      <c r="C170" s="82">
        <v>0.41566300237634302</v>
      </c>
      <c r="D170" s="82">
        <v>0.44012079201948262</v>
      </c>
      <c r="E170" s="82">
        <v>0.37302789354474641</v>
      </c>
      <c r="F170" s="82">
        <v>0.34172842968454009</v>
      </c>
      <c r="G170" s="82">
        <v>0.31998792437130924</v>
      </c>
      <c r="H170" s="82">
        <v>0.46613543023508963</v>
      </c>
      <c r="I170" s="82">
        <v>0.44275999663050569</v>
      </c>
      <c r="J170" s="82">
        <v>0.46365325934307333</v>
      </c>
      <c r="K170" s="82">
        <v>0.46026836996400394</v>
      </c>
      <c r="L170" s="82">
        <v>0.41540680558432308</v>
      </c>
      <c r="M170" s="82">
        <v>0.40519209209975371</v>
      </c>
      <c r="N170" s="82">
        <v>0.32361387138378778</v>
      </c>
      <c r="O170" s="82">
        <v>0.46055996971561403</v>
      </c>
      <c r="P170" s="82">
        <v>0.3583636460762874</v>
      </c>
      <c r="Q170" s="82">
        <v>0.39708296215279454</v>
      </c>
      <c r="S170" s="14" t="s">
        <v>521</v>
      </c>
      <c r="T170" s="14"/>
      <c r="U170" s="14"/>
      <c r="V170" s="14" t="s">
        <v>548</v>
      </c>
    </row>
    <row r="171" spans="1:22" x14ac:dyDescent="0.2">
      <c r="A171" s="54" t="s">
        <v>299</v>
      </c>
      <c r="B171" s="54" t="s">
        <v>39</v>
      </c>
      <c r="C171" s="82">
        <v>0.3030021604187994</v>
      </c>
      <c r="D171" s="82">
        <v>0.33049783747763012</v>
      </c>
      <c r="E171" s="82">
        <v>0.35278501390270617</v>
      </c>
      <c r="F171" s="82">
        <v>0.39368889473134944</v>
      </c>
      <c r="G171" s="82">
        <v>0.44101494977639594</v>
      </c>
      <c r="H171" s="82">
        <v>0.45907449367036079</v>
      </c>
      <c r="I171" s="82">
        <v>0.42290715887628216</v>
      </c>
      <c r="J171" s="82">
        <v>0.4430394383357944</v>
      </c>
      <c r="K171" s="82">
        <v>0.29107674413351109</v>
      </c>
      <c r="L171" s="82">
        <v>0.43971377185526234</v>
      </c>
      <c r="M171" s="82">
        <v>0.45176814771889406</v>
      </c>
      <c r="N171" s="82">
        <v>0.43980549375164391</v>
      </c>
      <c r="O171" s="82">
        <v>0.47418662196817657</v>
      </c>
      <c r="P171" s="82">
        <v>0.45868114403434312</v>
      </c>
      <c r="Q171" s="82">
        <v>0.46310472377906792</v>
      </c>
      <c r="S171" s="14" t="s">
        <v>518</v>
      </c>
      <c r="T171" s="14"/>
      <c r="U171" s="14"/>
      <c r="V171" s="14" t="s">
        <v>546</v>
      </c>
    </row>
    <row r="172" spans="1:22" x14ac:dyDescent="0.2">
      <c r="A172" s="54" t="s">
        <v>300</v>
      </c>
      <c r="B172" s="54" t="s">
        <v>39</v>
      </c>
      <c r="C172" s="82">
        <v>0.28610015259785598</v>
      </c>
      <c r="D172" s="82">
        <v>0.29126307303498333</v>
      </c>
      <c r="E172" s="82">
        <v>0.26888876516466398</v>
      </c>
      <c r="F172" s="82">
        <v>0.28499750693138659</v>
      </c>
      <c r="G172" s="82">
        <v>0.32795304757993055</v>
      </c>
      <c r="H172" s="82">
        <v>0.36580611729101853</v>
      </c>
      <c r="I172" s="82">
        <v>0.22189042580713231</v>
      </c>
      <c r="J172" s="82">
        <v>0.3490816957726508</v>
      </c>
      <c r="K172" s="82">
        <v>0.42015740348326741</v>
      </c>
      <c r="L172" s="82">
        <v>0.35668420985275029</v>
      </c>
      <c r="M172" s="82">
        <v>0.39722810680349951</v>
      </c>
      <c r="N172" s="82">
        <v>0.35953170994098721</v>
      </c>
      <c r="O172" s="82">
        <v>0.45267614913854459</v>
      </c>
      <c r="P172" s="82">
        <v>0.44635098050078825</v>
      </c>
      <c r="Q172" s="82">
        <v>0.45100000707076321</v>
      </c>
      <c r="S172" s="14" t="s">
        <v>519</v>
      </c>
      <c r="T172" s="14"/>
      <c r="U172" s="14"/>
      <c r="V172" s="14" t="s">
        <v>547</v>
      </c>
    </row>
    <row r="173" spans="1:22" x14ac:dyDescent="0.2">
      <c r="A173" s="54" t="s">
        <v>74</v>
      </c>
      <c r="B173" s="54" t="s">
        <v>39</v>
      </c>
      <c r="C173" s="82">
        <v>0.37067925646468841</v>
      </c>
      <c r="D173" s="82">
        <v>0.40780775399988245</v>
      </c>
      <c r="E173" s="82">
        <v>0.4077857403942467</v>
      </c>
      <c r="F173" s="82">
        <v>0.42264051817954013</v>
      </c>
      <c r="G173" s="82">
        <v>0.46957074927572895</v>
      </c>
      <c r="H173" s="82">
        <v>0.46886071671992224</v>
      </c>
      <c r="I173" s="82">
        <v>0.49344805141970499</v>
      </c>
      <c r="J173" s="82">
        <v>0.45169097166833527</v>
      </c>
      <c r="K173" s="82">
        <v>0.52596196644120741</v>
      </c>
      <c r="L173" s="82">
        <v>0.52447692444039451</v>
      </c>
      <c r="M173" s="82">
        <v>0.47438989620597449</v>
      </c>
      <c r="N173" s="82">
        <v>0.38725321784770222</v>
      </c>
      <c r="O173" s="82">
        <v>0.45517560446998839</v>
      </c>
      <c r="P173" s="82">
        <v>0.4587442006154665</v>
      </c>
      <c r="Q173" s="82">
        <v>0.43439580991647847</v>
      </c>
      <c r="S173" s="14" t="s">
        <v>518</v>
      </c>
      <c r="T173" s="14"/>
      <c r="U173" s="14"/>
      <c r="V173" s="14" t="s">
        <v>546</v>
      </c>
    </row>
    <row r="174" spans="1:22" x14ac:dyDescent="0.2">
      <c r="A174" s="54" t="s">
        <v>75</v>
      </c>
      <c r="B174" s="54" t="s">
        <v>39</v>
      </c>
      <c r="C174" s="82">
        <v>0.28338078333812666</v>
      </c>
      <c r="D174" s="82">
        <v>0.32942039616520297</v>
      </c>
      <c r="E174" s="82">
        <v>0.36527372661143342</v>
      </c>
      <c r="F174" s="82">
        <v>0.38704959367243225</v>
      </c>
      <c r="G174" s="82">
        <v>0.4159911373490614</v>
      </c>
      <c r="H174" s="82">
        <v>0.42978739666000026</v>
      </c>
      <c r="I174" s="82">
        <v>0.39272723862244341</v>
      </c>
      <c r="J174" s="82">
        <v>0.41772704670204674</v>
      </c>
      <c r="K174" s="82">
        <v>0.4359548080059959</v>
      </c>
      <c r="L174" s="82">
        <v>0.43621045712254208</v>
      </c>
      <c r="M174" s="82">
        <v>0.43667381307219272</v>
      </c>
      <c r="N174" s="82">
        <v>0.43672432641068692</v>
      </c>
      <c r="O174" s="82">
        <v>0.45181690436763794</v>
      </c>
      <c r="P174" s="82">
        <v>0.46300617142508876</v>
      </c>
      <c r="Q174" s="82">
        <v>0.42357035913243096</v>
      </c>
      <c r="S174" s="14" t="s">
        <v>521</v>
      </c>
      <c r="T174" s="14"/>
      <c r="U174" s="14"/>
      <c r="V174" s="14" t="s">
        <v>548</v>
      </c>
    </row>
    <row r="175" spans="1:22" x14ac:dyDescent="0.2">
      <c r="A175" s="54" t="s">
        <v>301</v>
      </c>
      <c r="B175" s="54" t="s">
        <v>39</v>
      </c>
      <c r="C175" s="82">
        <v>0.35640615599269398</v>
      </c>
      <c r="D175" s="82">
        <v>0.42379277063000553</v>
      </c>
      <c r="E175" s="82">
        <v>0.59973766167679776</v>
      </c>
      <c r="F175" s="82">
        <v>0.63807991392970009</v>
      </c>
      <c r="G175" s="82">
        <v>0.65293951352230784</v>
      </c>
      <c r="H175" s="82">
        <v>0.61348986935522487</v>
      </c>
      <c r="I175" s="82">
        <v>0.56988390625029162</v>
      </c>
      <c r="J175" s="82">
        <v>0.4650706177164558</v>
      </c>
      <c r="K175" s="82">
        <v>0.41387142349913369</v>
      </c>
      <c r="L175" s="82">
        <v>0.42455327571361212</v>
      </c>
      <c r="M175" s="82">
        <v>0.4644654014766163</v>
      </c>
      <c r="N175" s="82">
        <v>0.45885076960947957</v>
      </c>
      <c r="O175" s="82">
        <v>0.55847746929020992</v>
      </c>
      <c r="P175" s="82">
        <v>0.31911529151600027</v>
      </c>
      <c r="Q175" s="82">
        <v>0.30341148374606502</v>
      </c>
      <c r="S175" s="14" t="s">
        <v>522</v>
      </c>
      <c r="T175" s="14"/>
      <c r="U175" s="14"/>
      <c r="V175" s="14" t="s">
        <v>549</v>
      </c>
    </row>
    <row r="176" spans="1:22" x14ac:dyDescent="0.2">
      <c r="A176" s="54" t="s">
        <v>76</v>
      </c>
      <c r="B176" s="54" t="s">
        <v>39</v>
      </c>
      <c r="C176" s="82">
        <v>0.62393847122030766</v>
      </c>
      <c r="D176" s="82">
        <v>0.63795452378882356</v>
      </c>
      <c r="E176" s="82">
        <v>0.64539976110906383</v>
      </c>
      <c r="F176" s="82">
        <v>0.64550285860064016</v>
      </c>
      <c r="G176" s="82">
        <v>0.69631158725866371</v>
      </c>
      <c r="H176" s="82">
        <v>0.6923599623079334</v>
      </c>
      <c r="I176" s="82">
        <v>0.71227790183938322</v>
      </c>
      <c r="J176" s="82">
        <v>0.71049515262554841</v>
      </c>
      <c r="K176" s="82">
        <v>0.72215056735843186</v>
      </c>
      <c r="L176" s="82">
        <v>0.71252815140895576</v>
      </c>
      <c r="M176" s="82">
        <v>0.69940434471230872</v>
      </c>
      <c r="N176" s="82">
        <v>0.72439488430213528</v>
      </c>
      <c r="O176" s="82">
        <v>0.7351683905647326</v>
      </c>
      <c r="P176" s="82">
        <v>0.76431072211841089</v>
      </c>
      <c r="Q176" s="82">
        <v>0.70613446995706219</v>
      </c>
      <c r="S176" s="14" t="s">
        <v>519</v>
      </c>
      <c r="T176" s="14"/>
      <c r="U176" s="14"/>
      <c r="V176" s="14" t="s">
        <v>547</v>
      </c>
    </row>
    <row r="177" spans="1:22" x14ac:dyDescent="0.2">
      <c r="A177" s="54" t="s">
        <v>77</v>
      </c>
      <c r="B177" s="54" t="s">
        <v>39</v>
      </c>
      <c r="C177" s="82">
        <v>0.2708892997417931</v>
      </c>
      <c r="D177" s="82">
        <v>0.29038585466693456</v>
      </c>
      <c r="E177" s="82">
        <v>0.27757811933189047</v>
      </c>
      <c r="F177" s="82">
        <v>0.32609500414350395</v>
      </c>
      <c r="G177" s="82">
        <v>0.35591515141097924</v>
      </c>
      <c r="H177" s="82">
        <v>0.34906485212718813</v>
      </c>
      <c r="I177" s="82">
        <v>0.32573491268086197</v>
      </c>
      <c r="J177" s="82">
        <v>0.31734937583757394</v>
      </c>
      <c r="K177" s="82">
        <v>0.35348649042734992</v>
      </c>
      <c r="L177" s="82">
        <v>0.35173520509236039</v>
      </c>
      <c r="M177" s="82">
        <v>0.34133864759265287</v>
      </c>
      <c r="N177" s="82">
        <v>0.33870129011046268</v>
      </c>
      <c r="O177" s="82">
        <v>0.35373455551886013</v>
      </c>
      <c r="P177" s="82">
        <v>0.33146372527815826</v>
      </c>
      <c r="Q177" s="82">
        <v>0.326265295167186</v>
      </c>
      <c r="S177" s="14" t="s">
        <v>521</v>
      </c>
      <c r="T177" s="14"/>
      <c r="U177" s="14"/>
      <c r="V177" s="14" t="s">
        <v>548</v>
      </c>
    </row>
    <row r="178" spans="1:22" x14ac:dyDescent="0.2">
      <c r="A178" s="54" t="s">
        <v>78</v>
      </c>
      <c r="B178" s="54" t="s">
        <v>39</v>
      </c>
      <c r="C178" s="82">
        <v>0.2215156307227838</v>
      </c>
      <c r="D178" s="82">
        <v>0.24959152709151619</v>
      </c>
      <c r="E178" s="82">
        <v>0.25715976972467802</v>
      </c>
      <c r="F178" s="82">
        <v>0.27236060310367882</v>
      </c>
      <c r="G178" s="82">
        <v>0.30033453671075805</v>
      </c>
      <c r="H178" s="82">
        <v>0.31526928375527608</v>
      </c>
      <c r="I178" s="82">
        <v>0.32419421967199707</v>
      </c>
      <c r="J178" s="82">
        <v>0.32069225078786484</v>
      </c>
      <c r="K178" s="82">
        <v>0.37568556740522807</v>
      </c>
      <c r="L178" s="82">
        <v>0.34833436497503228</v>
      </c>
      <c r="M178" s="82">
        <v>0.34835768788408911</v>
      </c>
      <c r="N178" s="82">
        <v>0.38866871661246782</v>
      </c>
      <c r="O178" s="82">
        <v>0.39333126726911732</v>
      </c>
      <c r="P178" s="82">
        <v>0.38780931758920867</v>
      </c>
      <c r="Q178" s="82">
        <v>0.37795091559848576</v>
      </c>
      <c r="S178" s="14" t="s">
        <v>518</v>
      </c>
      <c r="T178" s="14"/>
      <c r="U178" s="14"/>
      <c r="V178" s="14" t="s">
        <v>546</v>
      </c>
    </row>
    <row r="179" spans="1:22" x14ac:dyDescent="0.2">
      <c r="A179" s="54" t="s">
        <v>79</v>
      </c>
      <c r="B179" s="54" t="s">
        <v>39</v>
      </c>
      <c r="C179" s="82">
        <v>0.29163358327868061</v>
      </c>
      <c r="D179" s="82">
        <v>0.34102013104603274</v>
      </c>
      <c r="E179" s="82">
        <v>0.3498439586666468</v>
      </c>
      <c r="F179" s="82">
        <v>0.36866539820556105</v>
      </c>
      <c r="G179" s="82">
        <v>0.35446556731129741</v>
      </c>
      <c r="H179" s="82">
        <v>0.26344890831156798</v>
      </c>
      <c r="I179" s="82">
        <v>0.2821532622712038</v>
      </c>
      <c r="J179" s="82">
        <v>0.28817440468794342</v>
      </c>
      <c r="K179" s="82">
        <v>0.29075343885289567</v>
      </c>
      <c r="L179" s="82">
        <v>0.28888786384301635</v>
      </c>
      <c r="M179" s="82">
        <v>0.28919063106872472</v>
      </c>
      <c r="N179" s="82">
        <v>0.27478946107107555</v>
      </c>
      <c r="O179" s="82">
        <v>0.29080257599486842</v>
      </c>
      <c r="P179" s="82">
        <v>0.29860150595776008</v>
      </c>
      <c r="Q179" s="82">
        <v>0.2883140188225442</v>
      </c>
      <c r="S179" s="14" t="s">
        <v>521</v>
      </c>
      <c r="T179" s="14"/>
      <c r="U179" s="14"/>
      <c r="V179" s="14" t="s">
        <v>548</v>
      </c>
    </row>
    <row r="180" spans="1:22" x14ac:dyDescent="0.2">
      <c r="A180" s="54" t="s">
        <v>80</v>
      </c>
      <c r="B180" s="54" t="s">
        <v>39</v>
      </c>
      <c r="C180" s="82">
        <v>0.34848375680427335</v>
      </c>
      <c r="D180" s="82">
        <v>0.3115416537619603</v>
      </c>
      <c r="E180" s="82">
        <v>0.31748178881160849</v>
      </c>
      <c r="F180" s="82">
        <v>0.34745063858665881</v>
      </c>
      <c r="G180" s="82">
        <v>0.37508050043612895</v>
      </c>
      <c r="H180" s="82">
        <v>0.35284584056593493</v>
      </c>
      <c r="I180" s="82">
        <v>0.34551863338023292</v>
      </c>
      <c r="J180" s="82">
        <v>0.36548138663835805</v>
      </c>
      <c r="K180" s="82">
        <v>0.35162557358431362</v>
      </c>
      <c r="L180" s="82">
        <v>0.35929822337424727</v>
      </c>
      <c r="M180" s="82">
        <v>0.37113007260489878</v>
      </c>
      <c r="N180" s="82">
        <v>0.36041890484424288</v>
      </c>
      <c r="O180" s="82">
        <v>0.36941566111257207</v>
      </c>
      <c r="P180" s="82">
        <v>0.36607648904083523</v>
      </c>
      <c r="Q180" s="82">
        <v>0.37723605642845714</v>
      </c>
      <c r="S180" s="14" t="s">
        <v>518</v>
      </c>
      <c r="T180" s="14"/>
      <c r="U180" s="14"/>
      <c r="V180" s="14" t="s">
        <v>546</v>
      </c>
    </row>
    <row r="181" spans="1:22" x14ac:dyDescent="0.2">
      <c r="A181" s="54" t="s">
        <v>81</v>
      </c>
      <c r="B181" s="54" t="s">
        <v>39</v>
      </c>
      <c r="C181" s="82">
        <v>0.48550242972339552</v>
      </c>
      <c r="D181" s="82">
        <v>0.55219698826809571</v>
      </c>
      <c r="E181" s="82">
        <v>0.50255734742466029</v>
      </c>
      <c r="F181" s="82">
        <v>0.54380278027632245</v>
      </c>
      <c r="G181" s="82">
        <v>0.57200704040991346</v>
      </c>
      <c r="H181" s="82">
        <v>0.53683918116823903</v>
      </c>
      <c r="I181" s="82">
        <v>0.50458320651946698</v>
      </c>
      <c r="J181" s="82">
        <v>0.51266973983791064</v>
      </c>
      <c r="K181" s="82">
        <v>0.47524314296878262</v>
      </c>
      <c r="L181" s="82">
        <v>0.47334909273464587</v>
      </c>
      <c r="M181" s="82">
        <v>0.47675313407558689</v>
      </c>
      <c r="N181" s="82">
        <v>0.46624790544994926</v>
      </c>
      <c r="O181" s="82">
        <v>0.47332477582365112</v>
      </c>
      <c r="P181" s="82">
        <v>0.4706587819038226</v>
      </c>
      <c r="Q181" s="82">
        <v>0.47600060878142436</v>
      </c>
      <c r="S181" s="14" t="s">
        <v>521</v>
      </c>
      <c r="T181" s="14"/>
      <c r="U181" s="14"/>
      <c r="V181" s="14" t="s">
        <v>548</v>
      </c>
    </row>
    <row r="182" spans="1:22" x14ac:dyDescent="0.2">
      <c r="A182" s="54" t="s">
        <v>82</v>
      </c>
      <c r="B182" s="54" t="s">
        <v>39</v>
      </c>
      <c r="C182" s="82">
        <v>0.38768988287114581</v>
      </c>
      <c r="D182" s="82">
        <v>0.40168338931181746</v>
      </c>
      <c r="E182" s="82">
        <v>0.39487055767521273</v>
      </c>
      <c r="F182" s="82">
        <v>0.42164982400587359</v>
      </c>
      <c r="G182" s="82">
        <v>0.45813535266296129</v>
      </c>
      <c r="H182" s="82">
        <v>0.46653641487375302</v>
      </c>
      <c r="I182" s="82">
        <v>0.46688350346790397</v>
      </c>
      <c r="J182" s="82">
        <v>0.4504161913877176</v>
      </c>
      <c r="K182" s="82">
        <v>0.49631100107032555</v>
      </c>
      <c r="L182" s="82">
        <v>0.42392017212707483</v>
      </c>
      <c r="M182" s="82">
        <v>0.40525834380354081</v>
      </c>
      <c r="N182" s="82">
        <v>0.39005858563537338</v>
      </c>
      <c r="O182" s="82">
        <v>0.41993328517728828</v>
      </c>
      <c r="P182" s="82">
        <v>0.42014351360086943</v>
      </c>
      <c r="Q182" s="82">
        <v>0.40992578805045726</v>
      </c>
      <c r="S182" s="14" t="s">
        <v>518</v>
      </c>
      <c r="T182" s="14"/>
      <c r="U182" s="14"/>
      <c r="V182" s="14" t="s">
        <v>546</v>
      </c>
    </row>
    <row r="183" spans="1:22" x14ac:dyDescent="0.2">
      <c r="A183" s="54" t="s">
        <v>302</v>
      </c>
      <c r="B183" s="54" t="s">
        <v>39</v>
      </c>
      <c r="C183" s="82">
        <v>0.68962311420093791</v>
      </c>
      <c r="D183" s="82">
        <v>0.67028802600186721</v>
      </c>
      <c r="E183" s="82">
        <v>0.67600799063435391</v>
      </c>
      <c r="F183" s="82">
        <v>0.67134165846736471</v>
      </c>
      <c r="G183" s="82">
        <v>0.81623333874347359</v>
      </c>
      <c r="H183" s="82">
        <v>0.86033678185398144</v>
      </c>
      <c r="I183" s="82">
        <v>0.84397756433688287</v>
      </c>
      <c r="J183" s="82">
        <v>0.85218051361920144</v>
      </c>
      <c r="K183" s="82">
        <v>0.86833615242243178</v>
      </c>
      <c r="L183" s="82">
        <v>0.85894049508118975</v>
      </c>
      <c r="M183" s="82">
        <v>0.86059355302914287</v>
      </c>
      <c r="N183" s="82">
        <v>0.84332524673928644</v>
      </c>
      <c r="O183" s="82">
        <v>0.86622699191318531</v>
      </c>
      <c r="P183" s="82">
        <v>0.84363929567073848</v>
      </c>
      <c r="Q183" s="82">
        <v>0.76553232148160388</v>
      </c>
      <c r="S183" s="14" t="s">
        <v>523</v>
      </c>
      <c r="T183" s="14"/>
      <c r="U183" s="14"/>
      <c r="V183" s="14" t="s">
        <v>550</v>
      </c>
    </row>
    <row r="184" spans="1:22" x14ac:dyDescent="0.2">
      <c r="A184" s="54" t="s">
        <v>303</v>
      </c>
      <c r="B184" s="54" t="s">
        <v>39</v>
      </c>
      <c r="C184" s="82">
        <v>0.34232832030149879</v>
      </c>
      <c r="D184" s="82">
        <v>0.36393347368771989</v>
      </c>
      <c r="E184" s="82">
        <v>0.31614529513628448</v>
      </c>
      <c r="F184" s="82">
        <v>0.40028900670552886</v>
      </c>
      <c r="G184" s="82">
        <v>0.44243449651226269</v>
      </c>
      <c r="H184" s="82">
        <v>0.44703154663259054</v>
      </c>
      <c r="I184" s="82">
        <v>0.46278863666050768</v>
      </c>
      <c r="J184" s="82">
        <v>0.47056478224395887</v>
      </c>
      <c r="K184" s="82">
        <v>0.4780676633984659</v>
      </c>
      <c r="L184" s="82">
        <v>0.48493111198459971</v>
      </c>
      <c r="M184" s="82">
        <v>0.48102678510321706</v>
      </c>
      <c r="N184" s="82">
        <v>0.52551772008409359</v>
      </c>
      <c r="O184" s="82">
        <v>0.5577997174295326</v>
      </c>
      <c r="P184" s="82">
        <v>0.54300485796258335</v>
      </c>
      <c r="Q184" s="82">
        <v>0.55430473252699086</v>
      </c>
      <c r="S184" s="14" t="s">
        <v>521</v>
      </c>
      <c r="T184" s="14"/>
      <c r="U184" s="14"/>
      <c r="V184" s="14" t="s">
        <v>548</v>
      </c>
    </row>
    <row r="185" spans="1:22" x14ac:dyDescent="0.2">
      <c r="A185" s="54" t="s">
        <v>304</v>
      </c>
      <c r="B185" s="54" t="s">
        <v>39</v>
      </c>
      <c r="C185" s="82">
        <v>0.38177515194211192</v>
      </c>
      <c r="D185" s="82">
        <v>0.39362800429229122</v>
      </c>
      <c r="E185" s="82">
        <v>0.22206047259469042</v>
      </c>
      <c r="F185" s="82">
        <v>0.40978014474192276</v>
      </c>
      <c r="G185" s="82">
        <v>0.4152436156186059</v>
      </c>
      <c r="H185" s="82">
        <v>0.42677314368590119</v>
      </c>
      <c r="I185" s="82">
        <v>0.50542242933916837</v>
      </c>
      <c r="J185" s="82">
        <v>0.48748495783240353</v>
      </c>
      <c r="K185" s="82">
        <v>0.40681008711985894</v>
      </c>
      <c r="L185" s="82">
        <v>0.47261583887460112</v>
      </c>
      <c r="M185" s="82">
        <v>0.47512829690463343</v>
      </c>
      <c r="N185" s="82">
        <v>0.46251622458186231</v>
      </c>
      <c r="O185" s="82">
        <v>0.47303033638630371</v>
      </c>
      <c r="P185" s="82">
        <v>0.46625614125805948</v>
      </c>
      <c r="Q185" s="82">
        <v>0.46356333971446451</v>
      </c>
      <c r="S185" s="14" t="s">
        <v>521</v>
      </c>
      <c r="T185" s="14"/>
      <c r="U185" s="14"/>
      <c r="V185" s="14" t="s">
        <v>548</v>
      </c>
    </row>
    <row r="186" spans="1:22" x14ac:dyDescent="0.2">
      <c r="A186" s="54" t="s">
        <v>305</v>
      </c>
      <c r="B186" s="54" t="s">
        <v>39</v>
      </c>
      <c r="C186" s="82">
        <v>0.33023511762059365</v>
      </c>
      <c r="D186" s="82">
        <v>0.3637294078264533</v>
      </c>
      <c r="E186" s="82">
        <v>0.36004838085122076</v>
      </c>
      <c r="F186" s="82">
        <v>0.37045906904084691</v>
      </c>
      <c r="G186" s="82">
        <v>0.37744137052099963</v>
      </c>
      <c r="H186" s="82">
        <v>0.38989869527778703</v>
      </c>
      <c r="I186" s="82">
        <v>0.39965687456204035</v>
      </c>
      <c r="J186" s="82">
        <v>0.4023048192553606</v>
      </c>
      <c r="K186" s="82">
        <v>0.41865462860285496</v>
      </c>
      <c r="L186" s="82">
        <v>0.40209414476345645</v>
      </c>
      <c r="M186" s="82">
        <v>0.39079805537761336</v>
      </c>
      <c r="N186" s="82">
        <v>0.40862117991021979</v>
      </c>
      <c r="O186" s="82">
        <v>0.38000268114610558</v>
      </c>
      <c r="P186" s="82">
        <v>0.39974122858517869</v>
      </c>
      <c r="Q186" s="82">
        <v>0.38699047575159645</v>
      </c>
      <c r="S186" s="14" t="s">
        <v>521</v>
      </c>
      <c r="T186" s="14"/>
      <c r="U186" s="14"/>
      <c r="V186" s="14" t="s">
        <v>548</v>
      </c>
    </row>
    <row r="187" spans="1:22" x14ac:dyDescent="0.2">
      <c r="A187" s="54" t="s">
        <v>306</v>
      </c>
      <c r="B187" s="54" t="s">
        <v>39</v>
      </c>
      <c r="C187" s="82">
        <v>0.19634142142498884</v>
      </c>
      <c r="D187" s="82">
        <v>0.24340267245502584</v>
      </c>
      <c r="E187" s="82">
        <v>0.28266176682782312</v>
      </c>
      <c r="F187" s="82">
        <v>0.32164400707641172</v>
      </c>
      <c r="G187" s="82">
        <v>0.34959340131551309</v>
      </c>
      <c r="H187" s="82">
        <v>0.35134329645172052</v>
      </c>
      <c r="I187" s="82">
        <v>0.31642225247168715</v>
      </c>
      <c r="J187" s="82">
        <v>0.35468116561978558</v>
      </c>
      <c r="K187" s="82">
        <v>0.37898000711061441</v>
      </c>
      <c r="L187" s="82">
        <v>0.3556327735187394</v>
      </c>
      <c r="M187" s="82">
        <v>0.29821056776493288</v>
      </c>
      <c r="N187" s="82">
        <v>0.34533657045919508</v>
      </c>
      <c r="O187" s="82">
        <v>0.32770237082825532</v>
      </c>
      <c r="P187" s="82">
        <v>0.29171916541751636</v>
      </c>
      <c r="Q187" s="82">
        <v>0.30036148282386921</v>
      </c>
      <c r="S187" s="14" t="s">
        <v>519</v>
      </c>
      <c r="T187" s="14"/>
      <c r="U187" s="14"/>
      <c r="V187" s="14" t="s">
        <v>547</v>
      </c>
    </row>
    <row r="188" spans="1:22" x14ac:dyDescent="0.2">
      <c r="A188" s="54" t="s">
        <v>83</v>
      </c>
      <c r="B188" s="54" t="s">
        <v>39</v>
      </c>
      <c r="C188" s="82">
        <v>0.30949781659388648</v>
      </c>
      <c r="D188" s="82">
        <v>0.34726022078924335</v>
      </c>
      <c r="E188" s="82">
        <v>0.36160574219616404</v>
      </c>
      <c r="F188" s="82">
        <v>0.37758793243766481</v>
      </c>
      <c r="G188" s="82">
        <v>0.40428180162579902</v>
      </c>
      <c r="H188" s="82">
        <v>0.37635284238151417</v>
      </c>
      <c r="I188" s="82">
        <v>0.37721441109535336</v>
      </c>
      <c r="J188" s="82">
        <v>0.3817262520520821</v>
      </c>
      <c r="K188" s="82">
        <v>0.40986299542245924</v>
      </c>
      <c r="L188" s="82">
        <v>0.40031763519312646</v>
      </c>
      <c r="M188" s="82">
        <v>0.40391308868639531</v>
      </c>
      <c r="N188" s="82">
        <v>0.40820568514070427</v>
      </c>
      <c r="O188" s="82">
        <v>0.41509933475029936</v>
      </c>
      <c r="P188" s="82">
        <v>0.42776371355676385</v>
      </c>
      <c r="Q188" s="82">
        <v>0.43946317575344862</v>
      </c>
      <c r="S188" s="14" t="s">
        <v>519</v>
      </c>
      <c r="T188" s="14"/>
      <c r="U188" s="14"/>
      <c r="V188" s="14" t="s">
        <v>547</v>
      </c>
    </row>
    <row r="189" spans="1:22" x14ac:dyDescent="0.2">
      <c r="A189" s="54" t="s">
        <v>84</v>
      </c>
      <c r="B189" s="54" t="s">
        <v>39</v>
      </c>
      <c r="C189" s="82">
        <v>0.67407892504837763</v>
      </c>
      <c r="D189" s="82">
        <v>0.68647050206255955</v>
      </c>
      <c r="E189" s="82">
        <v>0.6809705305120457</v>
      </c>
      <c r="F189" s="82">
        <v>0.69322689742299526</v>
      </c>
      <c r="G189" s="82">
        <v>0.72723120638615946</v>
      </c>
      <c r="H189" s="82">
        <v>0.74254580494037781</v>
      </c>
      <c r="I189" s="82">
        <v>0.74937932330200208</v>
      </c>
      <c r="J189" s="82">
        <v>0.76071392365071244</v>
      </c>
      <c r="K189" s="82">
        <v>0.76108085495359279</v>
      </c>
      <c r="L189" s="82">
        <v>0.76644230709774386</v>
      </c>
      <c r="M189" s="82">
        <v>0.765913153327899</v>
      </c>
      <c r="N189" s="82">
        <v>0.79608936730811852</v>
      </c>
      <c r="O189" s="82">
        <v>0.80924788002065173</v>
      </c>
      <c r="P189" s="82">
        <v>0.80928195252330604</v>
      </c>
      <c r="Q189" s="82">
        <v>0.81361688156562351</v>
      </c>
      <c r="S189" s="14" t="s">
        <v>518</v>
      </c>
      <c r="T189" s="14"/>
      <c r="U189" s="14"/>
      <c r="V189" s="14" t="s">
        <v>546</v>
      </c>
    </row>
    <row r="190" spans="1:22" x14ac:dyDescent="0.2">
      <c r="A190" s="54" t="s">
        <v>307</v>
      </c>
      <c r="B190" s="54" t="s">
        <v>39</v>
      </c>
      <c r="C190" s="82">
        <v>0.27753413563416129</v>
      </c>
      <c r="D190" s="82">
        <v>0.32391531784688282</v>
      </c>
      <c r="E190" s="82">
        <v>0.33261688647765913</v>
      </c>
      <c r="F190" s="82">
        <v>0.35848794102457665</v>
      </c>
      <c r="G190" s="82">
        <v>0.38357200690166082</v>
      </c>
      <c r="H190" s="82">
        <v>0.40099654768937298</v>
      </c>
      <c r="I190" s="82">
        <v>0.37914054344313963</v>
      </c>
      <c r="J190" s="82">
        <v>0.42040859096941857</v>
      </c>
      <c r="K190" s="82">
        <v>0.41098614819030993</v>
      </c>
      <c r="L190" s="82">
        <v>0.42895734174793232</v>
      </c>
      <c r="M190" s="82">
        <v>0.43226769265310461</v>
      </c>
      <c r="N190" s="82">
        <v>0.416576732608964</v>
      </c>
      <c r="O190" s="82">
        <v>0.4292536033539916</v>
      </c>
      <c r="P190" s="82">
        <v>0.43822707934586236</v>
      </c>
      <c r="Q190" s="82">
        <v>0.41972497601596925</v>
      </c>
      <c r="S190" s="14" t="s">
        <v>521</v>
      </c>
      <c r="T190" s="14"/>
      <c r="U190" s="14"/>
      <c r="V190" s="14" t="s">
        <v>548</v>
      </c>
    </row>
    <row r="191" spans="1:22" x14ac:dyDescent="0.2">
      <c r="A191" s="54" t="s">
        <v>308</v>
      </c>
      <c r="B191" s="54" t="s">
        <v>39</v>
      </c>
      <c r="C191" s="82">
        <v>7.7389335761515882E-2</v>
      </c>
      <c r="D191" s="82">
        <v>7.8783783644206573E-2</v>
      </c>
      <c r="E191" s="82">
        <v>7.5836170132881756E-2</v>
      </c>
      <c r="F191" s="82">
        <v>9.4472004249051986E-2</v>
      </c>
      <c r="G191" s="82">
        <v>0.10060038369416879</v>
      </c>
      <c r="H191" s="82">
        <v>0.1208969511093622</v>
      </c>
      <c r="I191" s="82">
        <v>0.10869067394150843</v>
      </c>
      <c r="J191" s="82">
        <v>8.5534964472163216E-2</v>
      </c>
      <c r="K191" s="82">
        <v>9.7476994464240158E-2</v>
      </c>
      <c r="L191" s="82">
        <v>0.11349011788539366</v>
      </c>
      <c r="M191" s="82">
        <v>0.12156236498185163</v>
      </c>
      <c r="N191" s="82">
        <v>0.10605493259499828</v>
      </c>
      <c r="O191" s="82">
        <v>0.12100130010948543</v>
      </c>
      <c r="P191" s="82">
        <v>0.12559668167579768</v>
      </c>
      <c r="Q191" s="82">
        <v>0.11466936744301574</v>
      </c>
      <c r="S191" s="14" t="s">
        <v>518</v>
      </c>
      <c r="T191" s="14"/>
      <c r="U191" s="14"/>
      <c r="V191" s="14" t="s">
        <v>546</v>
      </c>
    </row>
    <row r="192" spans="1:22" x14ac:dyDescent="0.2">
      <c r="A192" s="54" t="s">
        <v>85</v>
      </c>
      <c r="B192" s="54" t="s">
        <v>39</v>
      </c>
      <c r="C192" s="82">
        <v>0.10669050291506231</v>
      </c>
      <c r="D192" s="82">
        <v>0.14136605383022821</v>
      </c>
      <c r="E192" s="82">
        <v>0.11144228555861667</v>
      </c>
      <c r="F192" s="82">
        <v>0.16711648460357872</v>
      </c>
      <c r="G192" s="82">
        <v>0.17832164629586489</v>
      </c>
      <c r="H192" s="82">
        <v>0.15784666251739729</v>
      </c>
      <c r="I192" s="82">
        <v>0.15503424398483853</v>
      </c>
      <c r="J192" s="82">
        <v>0.18288873601905289</v>
      </c>
      <c r="K192" s="82">
        <v>0.182355040837198</v>
      </c>
      <c r="L192" s="82">
        <v>0.19968118450383543</v>
      </c>
      <c r="M192" s="82">
        <v>0.20992629801924184</v>
      </c>
      <c r="N192" s="82">
        <v>0.18776649541135029</v>
      </c>
      <c r="O192" s="82">
        <v>0.1511140834570901</v>
      </c>
      <c r="P192" s="82">
        <v>0.1463058830871726</v>
      </c>
      <c r="Q192" s="82">
        <v>0.15137246623704514</v>
      </c>
      <c r="S192" s="14" t="s">
        <v>518</v>
      </c>
      <c r="T192" s="14"/>
      <c r="U192" s="14"/>
      <c r="V192" s="14" t="s">
        <v>546</v>
      </c>
    </row>
    <row r="193" spans="1:22" x14ac:dyDescent="0.2">
      <c r="A193" s="54" t="s">
        <v>86</v>
      </c>
      <c r="B193" s="54" t="s">
        <v>39</v>
      </c>
      <c r="C193" s="82" t="s">
        <v>545</v>
      </c>
      <c r="D193" s="82">
        <v>0.58640605049703298</v>
      </c>
      <c r="E193" s="82">
        <v>0.54686850457392921</v>
      </c>
      <c r="F193" s="82">
        <v>0.53301470289067454</v>
      </c>
      <c r="G193" s="82">
        <v>0.55131162214527218</v>
      </c>
      <c r="H193" s="82">
        <v>0.51036337574720836</v>
      </c>
      <c r="I193" s="82">
        <v>0.53486987676298181</v>
      </c>
      <c r="J193" s="82">
        <v>0.52616651730819175</v>
      </c>
      <c r="K193" s="82">
        <v>0.52267647182958565</v>
      </c>
      <c r="L193" s="82">
        <v>0.52230141120563678</v>
      </c>
      <c r="M193" s="82">
        <v>0.54148273799958491</v>
      </c>
      <c r="N193" s="82">
        <v>0.5635187253710805</v>
      </c>
      <c r="O193" s="82">
        <v>0.55324005685352595</v>
      </c>
      <c r="P193" s="82">
        <v>0.52299862619572324</v>
      </c>
      <c r="Q193" s="82">
        <v>0.53420035370343188</v>
      </c>
      <c r="S193" s="14" t="s">
        <v>518</v>
      </c>
      <c r="T193" s="14"/>
      <c r="U193" s="14"/>
      <c r="V193" s="14" t="s">
        <v>546</v>
      </c>
    </row>
    <row r="194" spans="1:22" x14ac:dyDescent="0.2">
      <c r="A194" s="54" t="s">
        <v>309</v>
      </c>
      <c r="B194" s="54" t="s">
        <v>39</v>
      </c>
      <c r="C194" s="82">
        <v>7.4430075414055247E-2</v>
      </c>
      <c r="D194" s="82">
        <v>6.9002359416755504E-2</v>
      </c>
      <c r="E194" s="82">
        <v>5.9741527076572452E-2</v>
      </c>
      <c r="F194" s="82">
        <v>7.4559732080306682E-2</v>
      </c>
      <c r="G194" s="82">
        <v>9.8143636085193386E-2</v>
      </c>
      <c r="H194" s="82">
        <v>7.9804830758013229E-2</v>
      </c>
      <c r="I194" s="82">
        <v>8.8644401276381721E-2</v>
      </c>
      <c r="J194" s="82">
        <v>8.1926968752190493E-2</v>
      </c>
      <c r="K194" s="82">
        <v>0.13008634779028888</v>
      </c>
      <c r="L194" s="82">
        <v>8.6756678032138018E-2</v>
      </c>
      <c r="M194" s="82">
        <v>7.4915991585747091E-2</v>
      </c>
      <c r="N194" s="82">
        <v>7.3968572436117652E-2</v>
      </c>
      <c r="O194" s="82">
        <v>8.981369930332514E-2</v>
      </c>
      <c r="P194" s="82">
        <v>9.0846387086419927E-2</v>
      </c>
      <c r="Q194" s="82">
        <v>8.8404020742836043E-2</v>
      </c>
      <c r="S194" s="14" t="s">
        <v>522</v>
      </c>
      <c r="T194" s="14"/>
      <c r="U194" s="14"/>
      <c r="V194" s="14" t="s">
        <v>549</v>
      </c>
    </row>
    <row r="195" spans="1:22" x14ac:dyDescent="0.2">
      <c r="A195" s="54" t="s">
        <v>310</v>
      </c>
      <c r="B195" s="54" t="s">
        <v>39</v>
      </c>
      <c r="C195" s="82">
        <v>0.26841673663988408</v>
      </c>
      <c r="D195" s="82">
        <v>0.24766895316489002</v>
      </c>
      <c r="E195" s="82">
        <v>0.24625393682760702</v>
      </c>
      <c r="F195" s="82">
        <v>0.24672159179361236</v>
      </c>
      <c r="G195" s="82">
        <v>0.26575892940236917</v>
      </c>
      <c r="H195" s="82">
        <v>0.28908823262680289</v>
      </c>
      <c r="I195" s="82">
        <v>0.29694483764169871</v>
      </c>
      <c r="J195" s="82">
        <v>0.31456929834579633</v>
      </c>
      <c r="K195" s="82">
        <v>0.28685349448455794</v>
      </c>
      <c r="L195" s="82">
        <v>0.33157855307356132</v>
      </c>
      <c r="M195" s="82">
        <v>0.35443855523503692</v>
      </c>
      <c r="N195" s="82">
        <v>0.26768213771240623</v>
      </c>
      <c r="O195" s="82">
        <v>0.27820557072677221</v>
      </c>
      <c r="P195" s="82">
        <v>0.32628730589454547</v>
      </c>
      <c r="Q195" s="82">
        <v>0.24510374077708341</v>
      </c>
      <c r="S195" s="14" t="s">
        <v>521</v>
      </c>
      <c r="T195" s="14"/>
      <c r="U195" s="14"/>
      <c r="V195" s="14" t="s">
        <v>548</v>
      </c>
    </row>
    <row r="196" spans="1:22" x14ac:dyDescent="0.2">
      <c r="A196" s="54" t="s">
        <v>311</v>
      </c>
      <c r="B196" s="54" t="s">
        <v>39</v>
      </c>
      <c r="C196" s="82">
        <v>0.26605221775275117</v>
      </c>
      <c r="D196" s="82">
        <v>0.233210791810741</v>
      </c>
      <c r="E196" s="82">
        <v>0.25665457532711283</v>
      </c>
      <c r="F196" s="82">
        <v>0.35040751978510559</v>
      </c>
      <c r="G196" s="82">
        <v>0.33170104700888625</v>
      </c>
      <c r="H196" s="82">
        <v>0.36106653176792064</v>
      </c>
      <c r="I196" s="82">
        <v>0.31955339862752213</v>
      </c>
      <c r="J196" s="82">
        <v>0.29260782766017646</v>
      </c>
      <c r="K196" s="82">
        <v>0.31007364014051819</v>
      </c>
      <c r="L196" s="82">
        <v>0.2944949097403074</v>
      </c>
      <c r="M196" s="82">
        <v>0.29632491867119271</v>
      </c>
      <c r="N196" s="82">
        <v>0.26356733855859682</v>
      </c>
      <c r="O196" s="82">
        <v>0.27394573481006723</v>
      </c>
      <c r="P196" s="82">
        <v>0.25563438078389988</v>
      </c>
      <c r="Q196" s="82">
        <v>0.27934496033965933</v>
      </c>
      <c r="S196" s="14" t="s">
        <v>521</v>
      </c>
      <c r="T196" s="14"/>
      <c r="U196" s="14"/>
      <c r="V196" s="14" t="s">
        <v>548</v>
      </c>
    </row>
    <row r="197" spans="1:22" x14ac:dyDescent="0.2">
      <c r="A197" s="54" t="s">
        <v>87</v>
      </c>
      <c r="B197" s="54" t="s">
        <v>39</v>
      </c>
      <c r="C197" s="82">
        <v>0.43339326175486198</v>
      </c>
      <c r="D197" s="82">
        <v>0.53105503383872832</v>
      </c>
      <c r="E197" s="82">
        <v>0.53465028575222817</v>
      </c>
      <c r="F197" s="82">
        <v>0.56239740868993227</v>
      </c>
      <c r="G197" s="82">
        <v>0.56807480155276568</v>
      </c>
      <c r="H197" s="82">
        <v>0.5572758551820336</v>
      </c>
      <c r="I197" s="82">
        <v>0.55985722178396669</v>
      </c>
      <c r="J197" s="82">
        <v>0.56820305956173955</v>
      </c>
      <c r="K197" s="82">
        <v>0.58096069677219664</v>
      </c>
      <c r="L197" s="82">
        <v>0.58553486228696616</v>
      </c>
      <c r="M197" s="82">
        <v>0.58430497413253513</v>
      </c>
      <c r="N197" s="82">
        <v>0.58481461179107008</v>
      </c>
      <c r="O197" s="82">
        <v>0.58309202259265991</v>
      </c>
      <c r="P197" s="82">
        <v>0.61142551470609297</v>
      </c>
      <c r="Q197" s="82">
        <v>0.61301449525184826</v>
      </c>
      <c r="S197" s="14" t="s">
        <v>518</v>
      </c>
      <c r="T197" s="14"/>
      <c r="U197" s="14"/>
      <c r="V197" s="14" t="s">
        <v>546</v>
      </c>
    </row>
    <row r="198" spans="1:22" x14ac:dyDescent="0.2">
      <c r="A198" s="54" t="s">
        <v>312</v>
      </c>
      <c r="B198" s="54" t="s">
        <v>39</v>
      </c>
      <c r="C198" s="82">
        <v>0.4428164358873144</v>
      </c>
      <c r="D198" s="82">
        <v>0.4743526371276871</v>
      </c>
      <c r="E198" s="82">
        <v>0.48276890725428706</v>
      </c>
      <c r="F198" s="82">
        <v>0.48956199601580802</v>
      </c>
      <c r="G198" s="82">
        <v>0.55441429026039435</v>
      </c>
      <c r="H198" s="82">
        <v>0.54709465816982539</v>
      </c>
      <c r="I198" s="82">
        <v>0.56760704170782506</v>
      </c>
      <c r="J198" s="82">
        <v>0.58938504273266668</v>
      </c>
      <c r="K198" s="82">
        <v>0.60753781460924328</v>
      </c>
      <c r="L198" s="82">
        <v>0.60958586668797532</v>
      </c>
      <c r="M198" s="82">
        <v>0.59146036490008691</v>
      </c>
      <c r="N198" s="82">
        <v>0.63142635286493975</v>
      </c>
      <c r="O198" s="82">
        <v>0.63746767932501414</v>
      </c>
      <c r="P198" s="82">
        <v>0.68797234945400076</v>
      </c>
      <c r="Q198" s="82">
        <v>0.65969562018191574</v>
      </c>
      <c r="S198" s="14" t="s">
        <v>521</v>
      </c>
      <c r="T198" s="14"/>
      <c r="U198" s="14"/>
      <c r="V198" s="14" t="s">
        <v>548</v>
      </c>
    </row>
    <row r="199" spans="1:22" x14ac:dyDescent="0.2">
      <c r="A199" s="54" t="s">
        <v>88</v>
      </c>
      <c r="B199" s="54" t="s">
        <v>39</v>
      </c>
      <c r="C199" s="82">
        <v>0.22034660891988045</v>
      </c>
      <c r="D199" s="82">
        <v>0.22504666829276795</v>
      </c>
      <c r="E199" s="82">
        <v>0.2369698636528681</v>
      </c>
      <c r="F199" s="82">
        <v>0.24449635853789806</v>
      </c>
      <c r="G199" s="82">
        <v>0.26630090646348775</v>
      </c>
      <c r="H199" s="82">
        <v>0.29489569353695189</v>
      </c>
      <c r="I199" s="82">
        <v>0.28399687945499669</v>
      </c>
      <c r="J199" s="82">
        <v>0.2793546027663607</v>
      </c>
      <c r="K199" s="82">
        <v>0.28401242698855711</v>
      </c>
      <c r="L199" s="82">
        <v>0.2735221051057965</v>
      </c>
      <c r="M199" s="82">
        <v>0.26613130736146279</v>
      </c>
      <c r="N199" s="82">
        <v>0.28668058579943317</v>
      </c>
      <c r="O199" s="82">
        <v>0.28910549749356584</v>
      </c>
      <c r="P199" s="82">
        <v>0.29971338609173226</v>
      </c>
      <c r="Q199" s="82">
        <v>0.29697093990547546</v>
      </c>
      <c r="S199" s="14" t="s">
        <v>518</v>
      </c>
      <c r="T199" s="14"/>
      <c r="U199" s="14"/>
      <c r="V199" s="14" t="s">
        <v>546</v>
      </c>
    </row>
    <row r="200" spans="1:22" x14ac:dyDescent="0.2">
      <c r="A200" s="54" t="s">
        <v>313</v>
      </c>
      <c r="B200" s="54" t="s">
        <v>39</v>
      </c>
      <c r="C200" s="82">
        <v>9.5250352584714496E-2</v>
      </c>
      <c r="D200" s="82">
        <v>7.7727927269190991E-2</v>
      </c>
      <c r="E200" s="82">
        <v>8.8280711979188076E-2</v>
      </c>
      <c r="F200" s="82">
        <v>8.7006852695760833E-2</v>
      </c>
      <c r="G200" s="82">
        <v>6.4330128780142479E-2</v>
      </c>
      <c r="H200" s="82">
        <v>7.1603414607086358E-2</v>
      </c>
      <c r="I200" s="82">
        <v>6.6799928774661038E-2</v>
      </c>
      <c r="J200" s="82">
        <v>8.7137294288344588E-2</v>
      </c>
      <c r="K200" s="82">
        <v>5.5200991551183715E-2</v>
      </c>
      <c r="L200" s="82">
        <v>5.6463301502999476E-2</v>
      </c>
      <c r="M200" s="82">
        <v>6.0746354669408038E-2</v>
      </c>
      <c r="N200" s="82">
        <v>9.1360292309692892E-2</v>
      </c>
      <c r="O200" s="82">
        <v>0.11273784638799383</v>
      </c>
      <c r="P200" s="82">
        <v>6.908425620433073E-2</v>
      </c>
      <c r="Q200" s="82">
        <v>5.6544506147190809E-2</v>
      </c>
      <c r="S200" s="14" t="s">
        <v>565</v>
      </c>
      <c r="T200" s="14"/>
      <c r="U200" s="14"/>
      <c r="V200" s="14" t="s">
        <v>546</v>
      </c>
    </row>
    <row r="201" spans="1:22" x14ac:dyDescent="0.2">
      <c r="A201" s="54" t="s">
        <v>314</v>
      </c>
      <c r="B201" s="54" t="s">
        <v>39</v>
      </c>
      <c r="C201" s="82">
        <v>0.39395871215937311</v>
      </c>
      <c r="D201" s="82">
        <v>0.59568086124617137</v>
      </c>
      <c r="E201" s="82">
        <v>0.46430278104422651</v>
      </c>
      <c r="F201" s="82">
        <v>0.4715706719689709</v>
      </c>
      <c r="G201" s="82">
        <v>0.52916724885514188</v>
      </c>
      <c r="H201" s="82">
        <v>0.56525468776263066</v>
      </c>
      <c r="I201" s="82">
        <v>0.57987517061347815</v>
      </c>
      <c r="J201" s="82">
        <v>0.57421642572437703</v>
      </c>
      <c r="K201" s="82">
        <v>0.53913210005729573</v>
      </c>
      <c r="L201" s="82">
        <v>0.55087706112730928</v>
      </c>
      <c r="M201" s="82">
        <v>0.58807828982577393</v>
      </c>
      <c r="N201" s="82">
        <v>0.59205452213632837</v>
      </c>
      <c r="O201" s="82">
        <v>0.59636733659691821</v>
      </c>
      <c r="P201" s="82">
        <v>0.59185817267579843</v>
      </c>
      <c r="Q201" s="82">
        <v>0.467550601491172</v>
      </c>
      <c r="S201" s="14" t="s">
        <v>521</v>
      </c>
      <c r="T201" s="14"/>
      <c r="U201" s="14"/>
      <c r="V201" s="14" t="s">
        <v>548</v>
      </c>
    </row>
    <row r="202" spans="1:22" x14ac:dyDescent="0.2">
      <c r="A202" s="54" t="s">
        <v>315</v>
      </c>
      <c r="B202" s="54" t="s">
        <v>39</v>
      </c>
      <c r="C202" s="82">
        <v>0.3224685403434478</v>
      </c>
      <c r="D202" s="82">
        <v>0.32851244373015859</v>
      </c>
      <c r="E202" s="82">
        <v>0.37855308597433146</v>
      </c>
      <c r="F202" s="82">
        <v>0.39498284985692356</v>
      </c>
      <c r="G202" s="82">
        <v>0.43598063331812653</v>
      </c>
      <c r="H202" s="82">
        <v>0.44719930137993685</v>
      </c>
      <c r="I202" s="82">
        <v>0.43532277255411606</v>
      </c>
      <c r="J202" s="82">
        <v>0.45613827099547172</v>
      </c>
      <c r="K202" s="82">
        <v>0.46224621231339008</v>
      </c>
      <c r="L202" s="82">
        <v>0.42577489886995068</v>
      </c>
      <c r="M202" s="82">
        <v>0.42918972968697677</v>
      </c>
      <c r="N202" s="82">
        <v>0.45171386834730581</v>
      </c>
      <c r="O202" s="82">
        <v>0.41318133821822239</v>
      </c>
      <c r="P202" s="82">
        <v>0.43408917447451495</v>
      </c>
      <c r="Q202" s="82">
        <v>0.40498270252789947</v>
      </c>
      <c r="S202" s="14" t="s">
        <v>519</v>
      </c>
      <c r="T202" s="14"/>
      <c r="U202" s="14"/>
      <c r="V202" s="14" t="s">
        <v>547</v>
      </c>
    </row>
    <row r="203" spans="1:22" x14ac:dyDescent="0.2">
      <c r="A203" s="54" t="s">
        <v>317</v>
      </c>
      <c r="B203" s="54" t="s">
        <v>39</v>
      </c>
      <c r="C203" s="82">
        <v>0.22898546236384706</v>
      </c>
      <c r="D203" s="82">
        <v>0.23175713875624218</v>
      </c>
      <c r="E203" s="82">
        <v>0.2126628349928488</v>
      </c>
      <c r="F203" s="82">
        <v>0.26821801087248348</v>
      </c>
      <c r="G203" s="82">
        <v>0.3049730395482298</v>
      </c>
      <c r="H203" s="82">
        <v>0.30722379833695662</v>
      </c>
      <c r="I203" s="82">
        <v>0.29015868550187346</v>
      </c>
      <c r="J203" s="82">
        <v>0.3061872934512751</v>
      </c>
      <c r="K203" s="82">
        <v>0.30463519752820101</v>
      </c>
      <c r="L203" s="82">
        <v>0.26988428814268284</v>
      </c>
      <c r="M203" s="82">
        <v>0.28413672129862599</v>
      </c>
      <c r="N203" s="82" t="s">
        <v>545</v>
      </c>
      <c r="O203" s="82">
        <v>0.31219835511755883</v>
      </c>
      <c r="P203" s="82">
        <v>0.30518861940341507</v>
      </c>
      <c r="Q203" s="82">
        <v>0.30427070527484296</v>
      </c>
      <c r="S203" s="14" t="s">
        <v>521</v>
      </c>
      <c r="T203" s="14"/>
      <c r="U203" s="14"/>
      <c r="V203" s="14" t="s">
        <v>548</v>
      </c>
    </row>
    <row r="204" spans="1:22" x14ac:dyDescent="0.2">
      <c r="A204" s="54" t="s">
        <v>316</v>
      </c>
      <c r="B204" s="54" t="s">
        <v>39</v>
      </c>
      <c r="C204" s="82">
        <v>0.27668510185691897</v>
      </c>
      <c r="D204" s="82">
        <v>0.27484225415690611</v>
      </c>
      <c r="E204" s="82">
        <v>0.26504398160987619</v>
      </c>
      <c r="F204" s="82">
        <v>0.25313447566512742</v>
      </c>
      <c r="G204" s="82">
        <v>0.29847278321820869</v>
      </c>
      <c r="H204" s="82">
        <v>0.29523598984475896</v>
      </c>
      <c r="I204" s="82">
        <v>0.30276409168565899</v>
      </c>
      <c r="J204" s="82">
        <v>0.2845535920802037</v>
      </c>
      <c r="K204" s="82">
        <v>0.28885370110489939</v>
      </c>
      <c r="L204" s="82">
        <v>0.14509792251453757</v>
      </c>
      <c r="M204" s="82">
        <v>0.14046413727676793</v>
      </c>
      <c r="N204" s="82">
        <v>0.22647435876880043</v>
      </c>
      <c r="O204" s="82">
        <v>0.23343341226319889</v>
      </c>
      <c r="P204" s="82">
        <v>0.25753012953301235</v>
      </c>
      <c r="Q204" s="82">
        <v>0.22136133715510425</v>
      </c>
      <c r="S204" s="14" t="s">
        <v>522</v>
      </c>
      <c r="T204" s="14"/>
      <c r="U204" s="14"/>
      <c r="V204" s="14" t="s">
        <v>549</v>
      </c>
    </row>
    <row r="205" spans="1:22" x14ac:dyDescent="0.2">
      <c r="A205" s="54" t="s">
        <v>89</v>
      </c>
      <c r="B205" s="54" t="s">
        <v>39</v>
      </c>
      <c r="C205" s="82" t="s">
        <v>545</v>
      </c>
      <c r="D205" s="82">
        <v>0.29144485245100299</v>
      </c>
      <c r="E205" s="82">
        <v>0.28258115099060888</v>
      </c>
      <c r="F205" s="82">
        <v>0.29996606093004713</v>
      </c>
      <c r="G205" s="82">
        <v>0.33562666416764497</v>
      </c>
      <c r="H205" s="82">
        <v>0.30736892581806097</v>
      </c>
      <c r="I205" s="82">
        <v>0.3785843761251298</v>
      </c>
      <c r="J205" s="82">
        <v>0.38700685034795695</v>
      </c>
      <c r="K205" s="82">
        <v>0.3992361987226522</v>
      </c>
      <c r="L205" s="82">
        <v>0.38538006669387759</v>
      </c>
      <c r="M205" s="82">
        <v>0.37558313748963501</v>
      </c>
      <c r="N205" s="82">
        <v>0.3753539093317918</v>
      </c>
      <c r="O205" s="82">
        <v>0.38792516375072744</v>
      </c>
      <c r="P205" s="82">
        <v>0.38576665637468377</v>
      </c>
      <c r="Q205" s="82">
        <v>0.37760399123889365</v>
      </c>
      <c r="S205" s="14" t="s">
        <v>522</v>
      </c>
      <c r="T205" s="14"/>
      <c r="U205" s="14"/>
      <c r="V205" s="14" t="s">
        <v>549</v>
      </c>
    </row>
    <row r="206" spans="1:22" x14ac:dyDescent="0.2">
      <c r="A206" s="54" t="s">
        <v>318</v>
      </c>
      <c r="B206" s="54" t="s">
        <v>319</v>
      </c>
      <c r="C206" s="82">
        <v>0.3858886499162682</v>
      </c>
      <c r="D206" s="82">
        <v>0.39465201081677437</v>
      </c>
      <c r="E206" s="82">
        <v>0.26535116507410828</v>
      </c>
      <c r="F206" s="82">
        <v>0.27137934042924444</v>
      </c>
      <c r="G206" s="82">
        <v>0.630319760843423</v>
      </c>
      <c r="H206" s="82">
        <v>0.6398906149475988</v>
      </c>
      <c r="I206" s="82">
        <v>0.41767355247095728</v>
      </c>
      <c r="J206" s="82">
        <v>0.59805820404322796</v>
      </c>
      <c r="K206" s="82">
        <v>0.56631885834562234</v>
      </c>
      <c r="L206" s="82">
        <v>0.42811611619586998</v>
      </c>
      <c r="M206" s="82">
        <v>0.45636484222551915</v>
      </c>
      <c r="N206" s="82">
        <v>0.45309450859940503</v>
      </c>
      <c r="O206" s="82">
        <v>0.44735898907845029</v>
      </c>
      <c r="P206" s="82">
        <v>0.51471905492876857</v>
      </c>
      <c r="Q206" s="82">
        <v>0.46698913117457991</v>
      </c>
      <c r="S206" s="14" t="s">
        <v>519</v>
      </c>
      <c r="T206" s="14"/>
      <c r="U206" s="14"/>
      <c r="V206" s="14" t="s">
        <v>547</v>
      </c>
    </row>
    <row r="207" spans="1:22" x14ac:dyDescent="0.2">
      <c r="A207" s="54" t="s">
        <v>319</v>
      </c>
      <c r="B207" s="54" t="s">
        <v>319</v>
      </c>
      <c r="C207" s="82">
        <v>0.33791166536970763</v>
      </c>
      <c r="D207" s="82">
        <v>0.34526451860716945</v>
      </c>
      <c r="E207" s="82">
        <v>0.35860925922338543</v>
      </c>
      <c r="F207" s="82">
        <v>0.40990144078778157</v>
      </c>
      <c r="G207" s="82">
        <v>0.39757939420898847</v>
      </c>
      <c r="H207" s="82">
        <v>0.44177247419600058</v>
      </c>
      <c r="I207" s="82">
        <v>0.33504136920017707</v>
      </c>
      <c r="J207" s="82">
        <v>0.43773796091934392</v>
      </c>
      <c r="K207" s="82">
        <v>0.39679395283828611</v>
      </c>
      <c r="L207" s="82">
        <v>0.38374578841744905</v>
      </c>
      <c r="M207" s="82">
        <v>0.3950331404526578</v>
      </c>
      <c r="N207" s="82">
        <v>0.40466260814403393</v>
      </c>
      <c r="O207" s="82">
        <v>0.44643228763560611</v>
      </c>
      <c r="P207" s="82">
        <v>0.43820795767754106</v>
      </c>
      <c r="Q207" s="82">
        <v>0.43569977520142555</v>
      </c>
      <c r="S207" s="14" t="s">
        <v>519</v>
      </c>
      <c r="T207" s="14"/>
      <c r="U207" s="14"/>
      <c r="V207" s="14" t="s">
        <v>547</v>
      </c>
    </row>
    <row r="208" spans="1:22" x14ac:dyDescent="0.2">
      <c r="A208" s="54" t="s">
        <v>320</v>
      </c>
      <c r="B208" s="54" t="s">
        <v>90</v>
      </c>
      <c r="C208" s="82">
        <v>0.8013204093753914</v>
      </c>
      <c r="D208" s="82">
        <v>0.79170750201308693</v>
      </c>
      <c r="E208" s="82">
        <v>0.84759654098533854</v>
      </c>
      <c r="F208" s="82">
        <v>0.85819644887781044</v>
      </c>
      <c r="G208" s="82">
        <v>0.88635881853261145</v>
      </c>
      <c r="H208" s="82">
        <v>0.91069265805493449</v>
      </c>
      <c r="I208" s="82">
        <v>0.90077712561891332</v>
      </c>
      <c r="J208" s="82">
        <v>0.89403582891081446</v>
      </c>
      <c r="K208" s="82">
        <v>0.87716467407112864</v>
      </c>
      <c r="L208" s="82">
        <v>0.89833129860281835</v>
      </c>
      <c r="M208" s="82">
        <v>0.91533295176877183</v>
      </c>
      <c r="N208" s="82">
        <v>0.89358664702876112</v>
      </c>
      <c r="O208" s="82">
        <v>0.90479781884747179</v>
      </c>
      <c r="P208" s="82">
        <v>0.82665984914586954</v>
      </c>
      <c r="Q208" s="82">
        <v>0.82395697058362705</v>
      </c>
      <c r="S208" s="14" t="s">
        <v>520</v>
      </c>
      <c r="T208" s="14"/>
      <c r="U208" s="14"/>
      <c r="V208" s="14" t="s">
        <v>551</v>
      </c>
    </row>
    <row r="209" spans="1:22" x14ac:dyDescent="0.2">
      <c r="A209" s="54" t="s">
        <v>321</v>
      </c>
      <c r="B209" s="54" t="s">
        <v>90</v>
      </c>
      <c r="C209" s="82">
        <v>0.42270186796406534</v>
      </c>
      <c r="D209" s="82">
        <v>0.44853585017004266</v>
      </c>
      <c r="E209" s="82">
        <v>0.46331932675340121</v>
      </c>
      <c r="F209" s="82">
        <v>0.49333789198765171</v>
      </c>
      <c r="G209" s="82">
        <v>0.51197149363723482</v>
      </c>
      <c r="H209" s="82">
        <v>0.50540187726779395</v>
      </c>
      <c r="I209" s="82">
        <v>0.48365641056567965</v>
      </c>
      <c r="J209" s="82">
        <v>0.47559622091619941</v>
      </c>
      <c r="K209" s="82">
        <v>0.4590069227785385</v>
      </c>
      <c r="L209" s="82">
        <v>0.44574782437019139</v>
      </c>
      <c r="M209" s="82">
        <v>0.31364416120832211</v>
      </c>
      <c r="N209" s="82">
        <v>0.3098945684644106</v>
      </c>
      <c r="O209" s="82">
        <v>0.40841454697606305</v>
      </c>
      <c r="P209" s="82">
        <v>0.41713701624806021</v>
      </c>
      <c r="Q209" s="82">
        <v>0.32834389825769184</v>
      </c>
      <c r="S209" s="14" t="s">
        <v>518</v>
      </c>
      <c r="T209" s="14"/>
      <c r="U209" s="14"/>
      <c r="V209" s="14" t="s">
        <v>546</v>
      </c>
    </row>
    <row r="210" spans="1:22" x14ac:dyDescent="0.2">
      <c r="A210" s="54" t="s">
        <v>91</v>
      </c>
      <c r="B210" s="54" t="s">
        <v>90</v>
      </c>
      <c r="C210" s="82">
        <v>0.56140348579300836</v>
      </c>
      <c r="D210" s="82">
        <v>0.62486856001867319</v>
      </c>
      <c r="E210" s="82" t="s">
        <v>545</v>
      </c>
      <c r="F210" s="82" t="s">
        <v>545</v>
      </c>
      <c r="G210" s="82" t="s">
        <v>545</v>
      </c>
      <c r="H210" s="82" t="s">
        <v>545</v>
      </c>
      <c r="I210" s="82">
        <v>0.63838827242330864</v>
      </c>
      <c r="J210" s="82">
        <v>0.63840922081302864</v>
      </c>
      <c r="K210" s="82">
        <v>0.58870489264525738</v>
      </c>
      <c r="L210" s="82">
        <v>0.58842089433060318</v>
      </c>
      <c r="M210" s="82">
        <v>0.61830485328689699</v>
      </c>
      <c r="N210" s="82">
        <v>0.63315151267026404</v>
      </c>
      <c r="O210" s="82">
        <v>0.63342676624007266</v>
      </c>
      <c r="P210" s="82">
        <v>0.5464441068904311</v>
      </c>
      <c r="Q210" s="82">
        <v>0.55599086377768947</v>
      </c>
      <c r="S210" s="14" t="s">
        <v>519</v>
      </c>
      <c r="T210" s="14"/>
      <c r="U210" s="14"/>
      <c r="V210" s="14" t="s">
        <v>547</v>
      </c>
    </row>
    <row r="211" spans="1:22" x14ac:dyDescent="0.2">
      <c r="A211" s="54" t="s">
        <v>322</v>
      </c>
      <c r="B211" s="54" t="s">
        <v>90</v>
      </c>
      <c r="C211" s="82">
        <v>0.48526508209126373</v>
      </c>
      <c r="D211" s="82">
        <v>0.60027480834193581</v>
      </c>
      <c r="E211" s="82">
        <v>0.59540263503143909</v>
      </c>
      <c r="F211" s="82">
        <v>0.6139220341602285</v>
      </c>
      <c r="G211" s="82">
        <v>0.59534000213957228</v>
      </c>
      <c r="H211" s="82">
        <v>0.65151576999310468</v>
      </c>
      <c r="I211" s="82">
        <v>0.32543485381513976</v>
      </c>
      <c r="J211" s="82">
        <v>0.58540993057393487</v>
      </c>
      <c r="K211" s="82">
        <v>0.59310232627885295</v>
      </c>
      <c r="L211" s="82">
        <v>0.62040585899875866</v>
      </c>
      <c r="M211" s="82">
        <v>0.63148258177597782</v>
      </c>
      <c r="N211" s="82">
        <v>0.59148213712641184</v>
      </c>
      <c r="O211" s="82">
        <v>0.56394215039391804</v>
      </c>
      <c r="P211" s="82">
        <v>0.57668954874617617</v>
      </c>
      <c r="Q211" s="82">
        <v>0.55834414305353663</v>
      </c>
      <c r="S211" s="14" t="s">
        <v>518</v>
      </c>
      <c r="T211" s="14"/>
      <c r="U211" s="14"/>
      <c r="V211" s="14" t="s">
        <v>546</v>
      </c>
    </row>
    <row r="212" spans="1:22" x14ac:dyDescent="0.2">
      <c r="A212" s="54" t="s">
        <v>323</v>
      </c>
      <c r="B212" s="54" t="s">
        <v>90</v>
      </c>
      <c r="C212" s="82">
        <v>0.64017208251844204</v>
      </c>
      <c r="D212" s="82">
        <v>0.67347783738340339</v>
      </c>
      <c r="E212" s="82">
        <v>0.66208447816113336</v>
      </c>
      <c r="F212" s="82">
        <v>0.69525919583672979</v>
      </c>
      <c r="G212" s="82">
        <v>0.71873927097948043</v>
      </c>
      <c r="H212" s="82">
        <v>0.70224251520005387</v>
      </c>
      <c r="I212" s="82">
        <v>0.7182111777243253</v>
      </c>
      <c r="J212" s="82">
        <v>0.71487358010564961</v>
      </c>
      <c r="K212" s="82">
        <v>0.69612109174433445</v>
      </c>
      <c r="L212" s="82">
        <v>0.68455954042842926</v>
      </c>
      <c r="M212" s="82">
        <v>0.6940830697457443</v>
      </c>
      <c r="N212" s="82">
        <v>0.71355415728428317</v>
      </c>
      <c r="O212" s="82">
        <v>0.7385416418687063</v>
      </c>
      <c r="P212" s="82">
        <v>0.72298027858004488</v>
      </c>
      <c r="Q212" s="82">
        <v>0.67770234710567812</v>
      </c>
      <c r="S212" s="14" t="s">
        <v>518</v>
      </c>
      <c r="T212" s="14"/>
      <c r="U212" s="14"/>
      <c r="V212" s="14" t="s">
        <v>546</v>
      </c>
    </row>
    <row r="213" spans="1:22" x14ac:dyDescent="0.2">
      <c r="A213" s="54" t="s">
        <v>324</v>
      </c>
      <c r="B213" s="54" t="s">
        <v>90</v>
      </c>
      <c r="C213" s="82">
        <v>0.41899579868009273</v>
      </c>
      <c r="D213" s="82">
        <v>0.44425348674850984</v>
      </c>
      <c r="E213" s="82">
        <v>0.44936190010659538</v>
      </c>
      <c r="F213" s="82">
        <v>0.48663458362916723</v>
      </c>
      <c r="G213" s="82">
        <v>0.4976273544035878</v>
      </c>
      <c r="H213" s="82">
        <v>0.50621329639114754</v>
      </c>
      <c r="I213" s="82">
        <v>0.44621978117580269</v>
      </c>
      <c r="J213" s="82">
        <v>0.40481801834807568</v>
      </c>
      <c r="K213" s="82">
        <v>0.38855539448220033</v>
      </c>
      <c r="L213" s="82">
        <v>0.39677246745484834</v>
      </c>
      <c r="M213" s="82">
        <v>0.38849632796673622</v>
      </c>
      <c r="N213" s="82">
        <v>0.38695506689540388</v>
      </c>
      <c r="O213" s="82">
        <v>0.43274582874657136</v>
      </c>
      <c r="P213" s="82">
        <v>0.4564075809049904</v>
      </c>
      <c r="Q213" s="82">
        <v>0.41102278096120382</v>
      </c>
      <c r="S213" s="14" t="s">
        <v>521</v>
      </c>
      <c r="T213" s="14"/>
      <c r="U213" s="14"/>
      <c r="V213" s="14" t="s">
        <v>548</v>
      </c>
    </row>
    <row r="214" spans="1:22" x14ac:dyDescent="0.2">
      <c r="A214" s="54" t="s">
        <v>325</v>
      </c>
      <c r="B214" s="54" t="s">
        <v>90</v>
      </c>
      <c r="C214" s="82">
        <v>0.73274638727988073</v>
      </c>
      <c r="D214" s="82">
        <v>0.77242248318959716</v>
      </c>
      <c r="E214" s="82">
        <v>0.72565997554915807</v>
      </c>
      <c r="F214" s="82">
        <v>0.69843048706493704</v>
      </c>
      <c r="G214" s="82">
        <v>0.74941814245418203</v>
      </c>
      <c r="H214" s="82">
        <v>0.70627228243367635</v>
      </c>
      <c r="I214" s="82">
        <v>0.72136896119685878</v>
      </c>
      <c r="J214" s="82">
        <v>0.70776489713924839</v>
      </c>
      <c r="K214" s="82">
        <v>0.82111914956444709</v>
      </c>
      <c r="L214" s="82">
        <v>0.85358591062334477</v>
      </c>
      <c r="M214" s="82">
        <v>0.83645461932906384</v>
      </c>
      <c r="N214" s="82">
        <v>0.85275903229216099</v>
      </c>
      <c r="O214" s="82">
        <v>0.866037410468953</v>
      </c>
      <c r="P214" s="82">
        <v>0.81166935361492898</v>
      </c>
      <c r="Q214" s="82">
        <v>0.83428053526683377</v>
      </c>
      <c r="S214" s="14" t="s">
        <v>518</v>
      </c>
      <c r="T214" s="14"/>
      <c r="U214" s="14"/>
      <c r="V214" s="14" t="s">
        <v>546</v>
      </c>
    </row>
    <row r="215" spans="1:22" x14ac:dyDescent="0.2">
      <c r="A215" s="54" t="s">
        <v>326</v>
      </c>
      <c r="B215" s="54" t="s">
        <v>90</v>
      </c>
      <c r="C215" s="82">
        <v>0.60873561417101196</v>
      </c>
      <c r="D215" s="82">
        <v>0.60296516729571881</v>
      </c>
      <c r="E215" s="82">
        <v>0.63095218037378853</v>
      </c>
      <c r="F215" s="82">
        <v>0.6230077818591141</v>
      </c>
      <c r="G215" s="82">
        <v>0.64933064514458849</v>
      </c>
      <c r="H215" s="82">
        <v>0.66313719563579232</v>
      </c>
      <c r="I215" s="82">
        <v>0.63823314516247898</v>
      </c>
      <c r="J215" s="82">
        <v>0.66970868158260144</v>
      </c>
      <c r="K215" s="82">
        <v>0.6528766196761745</v>
      </c>
      <c r="L215" s="82">
        <v>0.52757686584529462</v>
      </c>
      <c r="M215" s="82">
        <v>0.50804538941881916</v>
      </c>
      <c r="N215" s="82">
        <v>0.53602696553882256</v>
      </c>
      <c r="O215" s="82">
        <v>0.57359770361189533</v>
      </c>
      <c r="P215" s="82">
        <v>0.60685964343802101</v>
      </c>
      <c r="Q215" s="82">
        <v>0.60255115506347556</v>
      </c>
      <c r="S215" s="14" t="s">
        <v>518</v>
      </c>
      <c r="T215" s="14"/>
      <c r="U215" s="14"/>
      <c r="V215" s="14" t="s">
        <v>546</v>
      </c>
    </row>
    <row r="216" spans="1:22" x14ac:dyDescent="0.2">
      <c r="A216" s="54" t="s">
        <v>327</v>
      </c>
      <c r="B216" s="54" t="s">
        <v>90</v>
      </c>
      <c r="C216" s="82">
        <v>0.36001848663013158</v>
      </c>
      <c r="D216" s="82">
        <v>0.3705790110717162</v>
      </c>
      <c r="E216" s="82">
        <v>0.36807639222529415</v>
      </c>
      <c r="F216" s="82">
        <v>0.37254402042529278</v>
      </c>
      <c r="G216" s="82">
        <v>0.41660448646232456</v>
      </c>
      <c r="H216" s="82">
        <v>0.33646192461709984</v>
      </c>
      <c r="I216" s="82">
        <v>0.31876029649647275</v>
      </c>
      <c r="J216" s="82">
        <v>0.31481849871885736</v>
      </c>
      <c r="K216" s="82">
        <v>0.30030279790702236</v>
      </c>
      <c r="L216" s="82">
        <v>0.2822915545969803</v>
      </c>
      <c r="M216" s="82">
        <v>0.27073055702199139</v>
      </c>
      <c r="N216" s="82">
        <v>0.27313389435963326</v>
      </c>
      <c r="O216" s="82">
        <v>0.29423428309770167</v>
      </c>
      <c r="P216" s="82">
        <v>0.2927803087887248</v>
      </c>
      <c r="Q216" s="82">
        <v>0.30150008748668011</v>
      </c>
      <c r="S216" s="14" t="s">
        <v>518</v>
      </c>
      <c r="T216" s="14"/>
      <c r="U216" s="14"/>
      <c r="V216" s="14" t="s">
        <v>546</v>
      </c>
    </row>
    <row r="217" spans="1:22" x14ac:dyDescent="0.2">
      <c r="A217" s="54" t="s">
        <v>328</v>
      </c>
      <c r="B217" s="54" t="s">
        <v>90</v>
      </c>
      <c r="C217" s="82">
        <v>0.50256426693370659</v>
      </c>
      <c r="D217" s="82">
        <v>0.52413674889832829</v>
      </c>
      <c r="E217" s="82">
        <v>0.52990159975296236</v>
      </c>
      <c r="F217" s="82">
        <v>0.48765222412100101</v>
      </c>
      <c r="G217" s="82">
        <v>0.57263285968800248</v>
      </c>
      <c r="H217" s="82">
        <v>0.6207430598595618</v>
      </c>
      <c r="I217" s="82">
        <v>0.59589562743723634</v>
      </c>
      <c r="J217" s="82">
        <v>0.58309913372224031</v>
      </c>
      <c r="K217" s="82">
        <v>0.44826857058867819</v>
      </c>
      <c r="L217" s="82">
        <v>0.44277068300026406</v>
      </c>
      <c r="M217" s="82">
        <v>0.4088133367820434</v>
      </c>
      <c r="N217" s="82">
        <v>0.38098102672395479</v>
      </c>
      <c r="O217" s="82">
        <v>0.41199155481203942</v>
      </c>
      <c r="P217" s="82">
        <v>0.40032272072566266</v>
      </c>
      <c r="Q217" s="82">
        <v>0.41177397379437547</v>
      </c>
      <c r="S217" s="14" t="s">
        <v>518</v>
      </c>
      <c r="T217" s="14"/>
      <c r="U217" s="14"/>
      <c r="V217" s="14" t="s">
        <v>546</v>
      </c>
    </row>
    <row r="218" spans="1:22" x14ac:dyDescent="0.2">
      <c r="A218" s="54" t="s">
        <v>92</v>
      </c>
      <c r="B218" s="54" t="s">
        <v>90</v>
      </c>
      <c r="C218" s="82">
        <v>0.40969259483711973</v>
      </c>
      <c r="D218" s="82">
        <v>0.43603297173097694</v>
      </c>
      <c r="E218" s="82">
        <v>0.40389625158737347</v>
      </c>
      <c r="F218" s="82">
        <v>0.48217441569185132</v>
      </c>
      <c r="G218" s="82">
        <v>0.54666254593504826</v>
      </c>
      <c r="H218" s="82">
        <v>0.58047022627659484</v>
      </c>
      <c r="I218" s="82">
        <v>0.54483108898716237</v>
      </c>
      <c r="J218" s="82">
        <v>0.50948278369509981</v>
      </c>
      <c r="K218" s="82">
        <v>0.56206629468941671</v>
      </c>
      <c r="L218" s="82">
        <v>0.52075615134600317</v>
      </c>
      <c r="M218" s="82">
        <v>0.39066812908368459</v>
      </c>
      <c r="N218" s="82">
        <v>0.55472309413219223</v>
      </c>
      <c r="O218" s="82">
        <v>0.53638457382073479</v>
      </c>
      <c r="P218" s="82">
        <v>0.5304974533748974</v>
      </c>
      <c r="Q218" s="82">
        <v>0.55553657334533491</v>
      </c>
      <c r="S218" s="14" t="s">
        <v>521</v>
      </c>
      <c r="T218" s="14"/>
      <c r="U218" s="14"/>
      <c r="V218" s="14" t="s">
        <v>548</v>
      </c>
    </row>
    <row r="219" spans="1:22" x14ac:dyDescent="0.2">
      <c r="A219" s="54" t="s">
        <v>329</v>
      </c>
      <c r="B219" s="54" t="s">
        <v>330</v>
      </c>
      <c r="C219" s="82">
        <v>0.17823516630528435</v>
      </c>
      <c r="D219" s="82">
        <v>0.16445087397344596</v>
      </c>
      <c r="E219" s="82">
        <v>0.16881706295781965</v>
      </c>
      <c r="F219" s="82">
        <v>0.18165956801164015</v>
      </c>
      <c r="G219" s="82">
        <v>0.18511754172852463</v>
      </c>
      <c r="H219" s="82">
        <v>0.1962271824653346</v>
      </c>
      <c r="I219" s="82">
        <v>0.20043874506964615</v>
      </c>
      <c r="J219" s="82">
        <v>0.1744554754018994</v>
      </c>
      <c r="K219" s="82">
        <v>0.18415475698233419</v>
      </c>
      <c r="L219" s="82">
        <v>0.17614860155848416</v>
      </c>
      <c r="M219" s="82">
        <v>0.16117784626871193</v>
      </c>
      <c r="N219" s="82">
        <v>0.17401996199182773</v>
      </c>
      <c r="O219" s="82">
        <v>0.10643365383110888</v>
      </c>
      <c r="P219" s="82">
        <v>0.10739833078466601</v>
      </c>
      <c r="Q219" s="82">
        <v>0.11206276702870038</v>
      </c>
      <c r="S219" s="14" t="s">
        <v>519</v>
      </c>
      <c r="T219" s="14"/>
      <c r="U219" s="14"/>
      <c r="V219" s="14" t="s">
        <v>547</v>
      </c>
    </row>
    <row r="220" spans="1:22" x14ac:dyDescent="0.2">
      <c r="A220" s="54" t="s">
        <v>331</v>
      </c>
      <c r="B220" s="54" t="s">
        <v>330</v>
      </c>
      <c r="C220" s="82">
        <v>0.32134476248091209</v>
      </c>
      <c r="D220" s="82">
        <v>0.27960354269955778</v>
      </c>
      <c r="E220" s="82">
        <v>0.21589800127656655</v>
      </c>
      <c r="F220" s="82" t="s">
        <v>545</v>
      </c>
      <c r="G220" s="82" t="s">
        <v>545</v>
      </c>
      <c r="H220" s="82" t="s">
        <v>545</v>
      </c>
      <c r="I220" s="82" t="s">
        <v>545</v>
      </c>
      <c r="J220" s="82">
        <v>0.40021698324407173</v>
      </c>
      <c r="K220" s="82">
        <v>0.38323703649528268</v>
      </c>
      <c r="L220" s="82">
        <v>0.29675375064666321</v>
      </c>
      <c r="M220" s="82">
        <v>0.34205665146414882</v>
      </c>
      <c r="N220" s="82">
        <v>0.30677592739448412</v>
      </c>
      <c r="O220" s="82">
        <v>0.29127221526502595</v>
      </c>
      <c r="P220" s="82">
        <v>0.25321997907464577</v>
      </c>
      <c r="Q220" s="82">
        <v>0.25092960896694583</v>
      </c>
      <c r="S220" s="14" t="s">
        <v>521</v>
      </c>
      <c r="T220" s="14"/>
      <c r="U220" s="14"/>
      <c r="V220" s="14" t="s">
        <v>548</v>
      </c>
    </row>
    <row r="221" spans="1:22" x14ac:dyDescent="0.2">
      <c r="A221" s="54" t="s">
        <v>332</v>
      </c>
      <c r="B221" s="54" t="s">
        <v>330</v>
      </c>
      <c r="C221" s="82">
        <v>0.18590118933926175</v>
      </c>
      <c r="D221" s="82">
        <v>0.17777796437361554</v>
      </c>
      <c r="E221" s="82">
        <v>0.15419547918320178</v>
      </c>
      <c r="F221" s="82">
        <v>0.15029759401627396</v>
      </c>
      <c r="G221" s="82">
        <v>0.16830054044454254</v>
      </c>
      <c r="H221" s="82">
        <v>0.23618739669181399</v>
      </c>
      <c r="I221" s="82">
        <v>0.21993403966347722</v>
      </c>
      <c r="J221" s="82">
        <v>0.22692667942749306</v>
      </c>
      <c r="K221" s="82">
        <v>0.23116861344069903</v>
      </c>
      <c r="L221" s="82">
        <v>0.21549724376173959</v>
      </c>
      <c r="M221" s="82">
        <v>0.149867939498567</v>
      </c>
      <c r="N221" s="82">
        <v>0.19673320951667359</v>
      </c>
      <c r="O221" s="82">
        <v>0.18787935258275926</v>
      </c>
      <c r="P221" s="82">
        <v>0.12378745439257911</v>
      </c>
      <c r="Q221" s="82">
        <v>0.1203140425069489</v>
      </c>
      <c r="S221" s="14" t="s">
        <v>519</v>
      </c>
      <c r="T221" s="14"/>
      <c r="U221" s="14"/>
      <c r="V221" s="14" t="s">
        <v>547</v>
      </c>
    </row>
    <row r="222" spans="1:22" x14ac:dyDescent="0.2">
      <c r="A222" s="54" t="s">
        <v>333</v>
      </c>
      <c r="B222" s="54" t="s">
        <v>330</v>
      </c>
      <c r="C222" s="82">
        <v>0.23034173158406454</v>
      </c>
      <c r="D222" s="82">
        <v>0.22013474867554719</v>
      </c>
      <c r="E222" s="82">
        <v>9.4600467220377932E-2</v>
      </c>
      <c r="F222" s="82">
        <v>0.1016149047814279</v>
      </c>
      <c r="G222" s="82">
        <v>0.2428486073923149</v>
      </c>
      <c r="H222" s="82">
        <v>0.38670274778080221</v>
      </c>
      <c r="I222" s="82">
        <v>0.28632746934265274</v>
      </c>
      <c r="J222" s="82">
        <v>0.2586495380711063</v>
      </c>
      <c r="K222" s="82" t="s">
        <v>545</v>
      </c>
      <c r="L222" s="82">
        <v>0.26087638734498875</v>
      </c>
      <c r="M222" s="82">
        <v>0.16327200349821758</v>
      </c>
      <c r="N222" s="82">
        <v>0.16292600449874742</v>
      </c>
      <c r="O222" s="82">
        <v>0.21387936771069099</v>
      </c>
      <c r="P222" s="82">
        <v>0.19611291786812726</v>
      </c>
      <c r="Q222" s="82">
        <v>0.24982535114424881</v>
      </c>
      <c r="S222" s="14" t="s">
        <v>521</v>
      </c>
      <c r="T222" s="14"/>
      <c r="U222" s="14"/>
      <c r="V222" s="14" t="s">
        <v>548</v>
      </c>
    </row>
    <row r="223" spans="1:22" x14ac:dyDescent="0.2">
      <c r="A223" s="54" t="s">
        <v>93</v>
      </c>
      <c r="B223" s="54" t="s">
        <v>94</v>
      </c>
      <c r="C223" s="82">
        <v>0.45615934115995083</v>
      </c>
      <c r="D223" s="82">
        <v>0.48944019355486179</v>
      </c>
      <c r="E223" s="82">
        <v>0.53362486124679964</v>
      </c>
      <c r="F223" s="82">
        <v>0.55398143760138008</v>
      </c>
      <c r="G223" s="82">
        <v>0.37594117416263245</v>
      </c>
      <c r="H223" s="82">
        <v>0.41393107081748931</v>
      </c>
      <c r="I223" s="82">
        <v>0.44297568977958951</v>
      </c>
      <c r="J223" s="82">
        <v>0.47578384666390783</v>
      </c>
      <c r="K223" s="82">
        <v>0.43696003285788576</v>
      </c>
      <c r="L223" s="82">
        <v>0.44532129370741258</v>
      </c>
      <c r="M223" s="82">
        <v>0.42543287540483837</v>
      </c>
      <c r="N223" s="82">
        <v>0.4606949468420739</v>
      </c>
      <c r="O223" s="82">
        <v>0.41388850198029475</v>
      </c>
      <c r="P223" s="82">
        <v>0.38455650972971073</v>
      </c>
      <c r="Q223" s="82">
        <v>0.43645109006814953</v>
      </c>
      <c r="S223" s="14" t="s">
        <v>519</v>
      </c>
      <c r="T223" s="14"/>
      <c r="U223" s="14"/>
      <c r="V223" s="14" t="s">
        <v>547</v>
      </c>
    </row>
    <row r="224" spans="1:22" x14ac:dyDescent="0.2">
      <c r="A224" s="54" t="s">
        <v>334</v>
      </c>
      <c r="B224" s="54" t="s">
        <v>94</v>
      </c>
      <c r="C224" s="82">
        <v>0.37833643825315239</v>
      </c>
      <c r="D224" s="82">
        <v>0.45576803838970664</v>
      </c>
      <c r="E224" s="82">
        <v>0.4492154341198733</v>
      </c>
      <c r="F224" s="82">
        <v>0.5504529726033438</v>
      </c>
      <c r="G224" s="82">
        <v>0.55854626976421085</v>
      </c>
      <c r="H224" s="82">
        <v>0.4186100232656339</v>
      </c>
      <c r="I224" s="82">
        <v>0.46684109701448584</v>
      </c>
      <c r="J224" s="82">
        <v>0.43878605959856437</v>
      </c>
      <c r="K224" s="82">
        <v>0.41969718626699526</v>
      </c>
      <c r="L224" s="82">
        <v>0.46020052619043461</v>
      </c>
      <c r="M224" s="82">
        <v>0.48329062464711042</v>
      </c>
      <c r="N224" s="82">
        <v>0.49401856302284486</v>
      </c>
      <c r="O224" s="82">
        <v>0.55181934052346537</v>
      </c>
      <c r="P224" s="82">
        <v>0.52075189773543407</v>
      </c>
      <c r="Q224" s="82">
        <v>0.58563176077476353</v>
      </c>
      <c r="S224" s="14" t="s">
        <v>519</v>
      </c>
      <c r="T224" s="14"/>
      <c r="U224" s="14"/>
      <c r="V224" s="14" t="s">
        <v>547</v>
      </c>
    </row>
    <row r="225" spans="1:22" x14ac:dyDescent="0.2">
      <c r="A225" s="54" t="s">
        <v>536</v>
      </c>
      <c r="B225" s="54" t="s">
        <v>94</v>
      </c>
      <c r="C225" s="82">
        <v>0.3284320510326838</v>
      </c>
      <c r="D225" s="82" t="s">
        <v>545</v>
      </c>
      <c r="E225" s="82">
        <v>0.43822880839205774</v>
      </c>
      <c r="F225" s="82">
        <v>0.48029572421145678</v>
      </c>
      <c r="G225" s="82">
        <v>0.59342594450833042</v>
      </c>
      <c r="H225" s="82">
        <v>0.50843208522365657</v>
      </c>
      <c r="I225" s="82">
        <v>0.52438289729641696</v>
      </c>
      <c r="J225" s="82">
        <v>0.49612619767998878</v>
      </c>
      <c r="K225" s="82">
        <v>0.44732970411984746</v>
      </c>
      <c r="L225" s="82">
        <v>0.53837683147650284</v>
      </c>
      <c r="M225" s="82">
        <v>0.4818211879667359</v>
      </c>
      <c r="N225" s="82">
        <v>0.44008119781690341</v>
      </c>
      <c r="O225" s="82">
        <v>0.40218434466653685</v>
      </c>
      <c r="P225" s="82">
        <v>0.41851148937596871</v>
      </c>
      <c r="Q225" s="82">
        <v>0.26842924048943029</v>
      </c>
      <c r="S225" s="14" t="s">
        <v>519</v>
      </c>
      <c r="T225" s="14"/>
      <c r="U225" s="14"/>
      <c r="V225" s="14" t="s">
        <v>547</v>
      </c>
    </row>
    <row r="226" spans="1:22" x14ac:dyDescent="0.2">
      <c r="A226" s="54" t="s">
        <v>335</v>
      </c>
      <c r="B226" s="54" t="s">
        <v>94</v>
      </c>
      <c r="C226" s="82">
        <v>0.28942595353776596</v>
      </c>
      <c r="D226" s="82">
        <v>0.46431289765180311</v>
      </c>
      <c r="E226" s="82">
        <v>0.47559154978694362</v>
      </c>
      <c r="F226" s="82">
        <v>0.52439333844335057</v>
      </c>
      <c r="G226" s="82">
        <v>0.53695052588516301</v>
      </c>
      <c r="H226" s="82">
        <v>0.48295054854503211</v>
      </c>
      <c r="I226" s="82">
        <v>0.509054749575791</v>
      </c>
      <c r="J226" s="82">
        <v>0.46661925173091318</v>
      </c>
      <c r="K226" s="82">
        <v>0.45506300591040055</v>
      </c>
      <c r="L226" s="82">
        <v>0.44225256520917949</v>
      </c>
      <c r="M226" s="82">
        <v>0.45561812719302841</v>
      </c>
      <c r="N226" s="82">
        <v>0.51971419636488803</v>
      </c>
      <c r="O226" s="82">
        <v>0.56828597893026056</v>
      </c>
      <c r="P226" s="82">
        <v>0.54985528692579611</v>
      </c>
      <c r="Q226" s="82">
        <v>0.49970546015279288</v>
      </c>
      <c r="S226" s="14" t="s">
        <v>521</v>
      </c>
      <c r="T226" s="14"/>
      <c r="U226" s="14"/>
      <c r="V226" s="14" t="s">
        <v>548</v>
      </c>
    </row>
    <row r="227" spans="1:22" x14ac:dyDescent="0.2">
      <c r="A227" s="54" t="s">
        <v>336</v>
      </c>
      <c r="B227" s="54" t="s">
        <v>94</v>
      </c>
      <c r="C227" s="82">
        <v>0.43826110376454874</v>
      </c>
      <c r="D227" s="82">
        <v>0.47174257055269131</v>
      </c>
      <c r="E227" s="82">
        <v>0.57251928634873683</v>
      </c>
      <c r="F227" s="82">
        <v>0.61607906009198798</v>
      </c>
      <c r="G227" s="82">
        <v>0.56271490779330569</v>
      </c>
      <c r="H227" s="82">
        <v>0.42718109543207528</v>
      </c>
      <c r="I227" s="82">
        <v>0.42113674569795939</v>
      </c>
      <c r="J227" s="82">
        <v>0.44477909904468294</v>
      </c>
      <c r="K227" s="82">
        <v>0.44455952761406703</v>
      </c>
      <c r="L227" s="82">
        <v>0.47338259644318487</v>
      </c>
      <c r="M227" s="82">
        <v>0.47580892431669919</v>
      </c>
      <c r="N227" s="82">
        <v>0.4551208270644973</v>
      </c>
      <c r="O227" s="82">
        <v>0.46856809326635757</v>
      </c>
      <c r="P227" s="82">
        <v>0.45935224175285905</v>
      </c>
      <c r="Q227" s="82">
        <v>0.44696908876183183</v>
      </c>
      <c r="S227" s="14" t="s">
        <v>519</v>
      </c>
      <c r="T227" s="14"/>
      <c r="U227" s="14"/>
      <c r="V227" s="14" t="s">
        <v>547</v>
      </c>
    </row>
    <row r="228" spans="1:22" x14ac:dyDescent="0.2">
      <c r="A228" s="54" t="s">
        <v>94</v>
      </c>
      <c r="B228" s="54" t="s">
        <v>94</v>
      </c>
      <c r="C228" s="82">
        <v>0.2907443586605441</v>
      </c>
      <c r="D228" s="82">
        <v>0.32775681753338587</v>
      </c>
      <c r="E228" s="82">
        <v>0.34122362114949223</v>
      </c>
      <c r="F228" s="82">
        <v>0.37994582858134179</v>
      </c>
      <c r="G228" s="82">
        <v>0.415496837740641</v>
      </c>
      <c r="H228" s="82">
        <v>0.37761503704833999</v>
      </c>
      <c r="I228" s="82">
        <v>0.35283308697917642</v>
      </c>
      <c r="J228" s="82">
        <v>0.34397979901745829</v>
      </c>
      <c r="K228" s="82">
        <v>0.32733591258083805</v>
      </c>
      <c r="L228" s="82">
        <v>0.32591335828332618</v>
      </c>
      <c r="M228" s="82">
        <v>0.3139756744516865</v>
      </c>
      <c r="N228" s="82">
        <v>0.33815901885451732</v>
      </c>
      <c r="O228" s="82">
        <v>0.31529392365961334</v>
      </c>
      <c r="P228" s="82">
        <v>0.30714362673157547</v>
      </c>
      <c r="Q228" s="82">
        <v>0.29953534193391401</v>
      </c>
      <c r="S228" s="14" t="s">
        <v>519</v>
      </c>
      <c r="T228" s="14"/>
      <c r="U228" s="14"/>
      <c r="V228" s="14" t="s">
        <v>547</v>
      </c>
    </row>
    <row r="229" spans="1:22" x14ac:dyDescent="0.2">
      <c r="A229" s="54" t="s">
        <v>337</v>
      </c>
      <c r="B229" s="54" t="s">
        <v>338</v>
      </c>
      <c r="C229" s="82">
        <v>0.25656686027587505</v>
      </c>
      <c r="D229" s="82">
        <v>0.21919507947971992</v>
      </c>
      <c r="E229" s="82">
        <v>0.26540989822907762</v>
      </c>
      <c r="F229" s="82">
        <v>0.31097818597001264</v>
      </c>
      <c r="G229" s="82">
        <v>0.27111831778910306</v>
      </c>
      <c r="H229" s="82">
        <v>0.36011124997120719</v>
      </c>
      <c r="I229" s="82">
        <v>0.4097268981218653</v>
      </c>
      <c r="J229" s="82">
        <v>0.43069510089717827</v>
      </c>
      <c r="K229" s="82">
        <v>0.40630851674173901</v>
      </c>
      <c r="L229" s="82">
        <v>0.39844737019472765</v>
      </c>
      <c r="M229" s="82">
        <v>0.40925074093476188</v>
      </c>
      <c r="N229" s="82">
        <v>0.44523185285779093</v>
      </c>
      <c r="O229" s="82">
        <v>0.19508521372674337</v>
      </c>
      <c r="P229" s="82">
        <v>0.37863185296109886</v>
      </c>
      <c r="Q229" s="82">
        <v>0.37049120407489505</v>
      </c>
      <c r="S229" s="14" t="s">
        <v>519</v>
      </c>
      <c r="T229" s="14"/>
      <c r="U229" s="14"/>
      <c r="V229" s="14" t="s">
        <v>547</v>
      </c>
    </row>
    <row r="230" spans="1:22" x14ac:dyDescent="0.2">
      <c r="A230" s="54" t="s">
        <v>95</v>
      </c>
      <c r="B230" s="54" t="s">
        <v>96</v>
      </c>
      <c r="C230" s="82">
        <v>0.11501210896854329</v>
      </c>
      <c r="D230" s="82">
        <v>0.1154565966380483</v>
      </c>
      <c r="E230" s="82">
        <v>0.13652341693483977</v>
      </c>
      <c r="F230" s="82">
        <v>0.18823407075181947</v>
      </c>
      <c r="G230" s="82">
        <v>0.16766569934633974</v>
      </c>
      <c r="H230" s="82">
        <v>0.18654219425146717</v>
      </c>
      <c r="I230" s="82">
        <v>0.16832359516075351</v>
      </c>
      <c r="J230" s="82">
        <v>0.14942510054315511</v>
      </c>
      <c r="K230" s="82">
        <v>0.18067645117196918</v>
      </c>
      <c r="L230" s="82">
        <v>0.14127088557172332</v>
      </c>
      <c r="M230" s="82">
        <v>0.13296837831211777</v>
      </c>
      <c r="N230" s="82">
        <v>0.10674133403629742</v>
      </c>
      <c r="O230" s="82">
        <v>9.6389365781642311E-2</v>
      </c>
      <c r="P230" s="82">
        <v>0.1009254237666091</v>
      </c>
      <c r="Q230" s="82">
        <v>9.5485937186007147E-2</v>
      </c>
      <c r="S230" s="14" t="s">
        <v>522</v>
      </c>
      <c r="T230" s="14"/>
      <c r="U230" s="14"/>
      <c r="V230" s="14" t="s">
        <v>549</v>
      </c>
    </row>
    <row r="231" spans="1:22" x14ac:dyDescent="0.2">
      <c r="A231" s="54" t="s">
        <v>534</v>
      </c>
      <c r="B231" s="54" t="s">
        <v>97</v>
      </c>
      <c r="C231" s="82">
        <v>0.28893952790718908</v>
      </c>
      <c r="D231" s="82">
        <v>0.31786657403473467</v>
      </c>
      <c r="E231" s="82">
        <v>0.31719566864096344</v>
      </c>
      <c r="F231" s="82">
        <v>0.32425269670970785</v>
      </c>
      <c r="G231" s="82">
        <v>0.36401446108380336</v>
      </c>
      <c r="H231" s="82">
        <v>0.38417942598546134</v>
      </c>
      <c r="I231" s="82">
        <v>0.38012698489966862</v>
      </c>
      <c r="J231" s="82">
        <v>0.39100181725611488</v>
      </c>
      <c r="K231" s="82">
        <v>0.37531717915002583</v>
      </c>
      <c r="L231" s="82">
        <v>0.29313272540053903</v>
      </c>
      <c r="M231" s="82">
        <v>0.29947492039570994</v>
      </c>
      <c r="N231" s="82">
        <v>0.31062968513569994</v>
      </c>
      <c r="O231" s="82">
        <v>0.28170284981082666</v>
      </c>
      <c r="P231" s="82">
        <v>0.32377792206123446</v>
      </c>
      <c r="Q231" s="82">
        <v>0.32039896517485239</v>
      </c>
      <c r="S231" s="14" t="s">
        <v>518</v>
      </c>
      <c r="T231" s="14"/>
      <c r="U231" s="14"/>
      <c r="V231" s="14" t="s">
        <v>546</v>
      </c>
    </row>
    <row r="232" spans="1:22" x14ac:dyDescent="0.2">
      <c r="A232" s="54" t="s">
        <v>339</v>
      </c>
      <c r="B232" s="54" t="s">
        <v>97</v>
      </c>
      <c r="C232" s="82">
        <v>0.44886878868036489</v>
      </c>
      <c r="D232" s="82">
        <v>0.48983248873589336</v>
      </c>
      <c r="E232" s="82">
        <v>0.53053413422639872</v>
      </c>
      <c r="F232" s="82">
        <v>0.24421334113684756</v>
      </c>
      <c r="G232" s="82">
        <v>0.37685723918762837</v>
      </c>
      <c r="H232" s="82">
        <v>0.3773033747322338</v>
      </c>
      <c r="I232" s="82">
        <v>0.34332466583384963</v>
      </c>
      <c r="J232" s="82">
        <v>0.33814711833610922</v>
      </c>
      <c r="K232" s="82">
        <v>0.3228119079999125</v>
      </c>
      <c r="L232" s="82">
        <v>0.3340715461484578</v>
      </c>
      <c r="M232" s="82">
        <v>0.15178096757044127</v>
      </c>
      <c r="N232" s="82">
        <v>0.26687451145222552</v>
      </c>
      <c r="O232" s="82">
        <v>0.2433915756567174</v>
      </c>
      <c r="P232" s="82">
        <v>0.21016166514799711</v>
      </c>
      <c r="Q232" s="82">
        <v>0.18735220641180958</v>
      </c>
      <c r="S232" s="14" t="s">
        <v>518</v>
      </c>
      <c r="T232" s="14"/>
      <c r="U232" s="14"/>
      <c r="V232" s="14" t="s">
        <v>546</v>
      </c>
    </row>
    <row r="233" spans="1:22" x14ac:dyDescent="0.2">
      <c r="A233" s="54" t="s">
        <v>98</v>
      </c>
      <c r="B233" s="54" t="s">
        <v>97</v>
      </c>
      <c r="C233" s="82">
        <v>0.44707751273387464</v>
      </c>
      <c r="D233" s="82">
        <v>0.48824706293235692</v>
      </c>
      <c r="E233" s="82">
        <v>0.35839378213631418</v>
      </c>
      <c r="F233" s="82">
        <v>0.55650554106985184</v>
      </c>
      <c r="G233" s="82">
        <v>0.43881817710341947</v>
      </c>
      <c r="H233" s="82">
        <v>0.48655937827981183</v>
      </c>
      <c r="I233" s="82">
        <v>0.46131699110339169</v>
      </c>
      <c r="J233" s="82">
        <v>0.45365529453593945</v>
      </c>
      <c r="K233" s="82">
        <v>0.41418796380219253</v>
      </c>
      <c r="L233" s="82">
        <v>0.37234066419422457</v>
      </c>
      <c r="M233" s="82">
        <v>0.25728477593037385</v>
      </c>
      <c r="N233" s="82">
        <v>0.33412734906371461</v>
      </c>
      <c r="O233" s="82">
        <v>0.31566330879804233</v>
      </c>
      <c r="P233" s="82">
        <v>0.34077923189315923</v>
      </c>
      <c r="Q233" s="82">
        <v>0.34809589247461076</v>
      </c>
      <c r="S233" s="14" t="s">
        <v>519</v>
      </c>
      <c r="T233" s="14"/>
      <c r="U233" s="14"/>
      <c r="V233" s="14" t="s">
        <v>547</v>
      </c>
    </row>
    <row r="234" spans="1:22" x14ac:dyDescent="0.2">
      <c r="A234" s="54" t="s">
        <v>99</v>
      </c>
      <c r="B234" s="54" t="s">
        <v>97</v>
      </c>
      <c r="C234" s="82">
        <v>0.42490218178961647</v>
      </c>
      <c r="D234" s="82">
        <v>0.48597302203340442</v>
      </c>
      <c r="E234" s="82">
        <v>0.54926927986509377</v>
      </c>
      <c r="F234" s="82">
        <v>0.60706848486646803</v>
      </c>
      <c r="G234" s="82">
        <v>0.59474281799484119</v>
      </c>
      <c r="H234" s="82">
        <v>0.56658318631802507</v>
      </c>
      <c r="I234" s="82">
        <v>0.35632548549778509</v>
      </c>
      <c r="J234" s="82">
        <v>0.5032895794152541</v>
      </c>
      <c r="K234" s="82">
        <v>0.44477137442627962</v>
      </c>
      <c r="L234" s="82">
        <v>0.41207298945203646</v>
      </c>
      <c r="M234" s="82">
        <v>0.36099722599668976</v>
      </c>
      <c r="N234" s="82">
        <v>0.32264854774871238</v>
      </c>
      <c r="O234" s="82">
        <v>0.45167675763354276</v>
      </c>
      <c r="P234" s="82">
        <v>0.45959610167391912</v>
      </c>
      <c r="Q234" s="82">
        <v>0.40877529861262629</v>
      </c>
      <c r="S234" s="14" t="s">
        <v>521</v>
      </c>
      <c r="T234" s="14"/>
      <c r="U234" s="14"/>
      <c r="V234" s="14" t="s">
        <v>548</v>
      </c>
    </row>
    <row r="235" spans="1:22" x14ac:dyDescent="0.2">
      <c r="A235" s="54" t="s">
        <v>100</v>
      </c>
      <c r="B235" s="54" t="s">
        <v>97</v>
      </c>
      <c r="C235" s="82">
        <v>0.3197738210267328</v>
      </c>
      <c r="D235" s="82">
        <v>0.37894790674210244</v>
      </c>
      <c r="E235" s="82">
        <v>0.37510864957348372</v>
      </c>
      <c r="F235" s="82">
        <v>0.40654605140806455</v>
      </c>
      <c r="G235" s="82">
        <v>0.3827803863116136</v>
      </c>
      <c r="H235" s="82">
        <v>0.40461711393417854</v>
      </c>
      <c r="I235" s="82">
        <v>0.38342568317247644</v>
      </c>
      <c r="J235" s="82">
        <v>0.31764856640928979</v>
      </c>
      <c r="K235" s="82">
        <v>0.35563297690453394</v>
      </c>
      <c r="L235" s="82">
        <v>0.38604357606529982</v>
      </c>
      <c r="M235" s="82">
        <v>0.34966460193895582</v>
      </c>
      <c r="N235" s="82">
        <v>0.31527213263764808</v>
      </c>
      <c r="O235" s="82">
        <v>0.23105588945962832</v>
      </c>
      <c r="P235" s="82">
        <v>0.27792432106801701</v>
      </c>
      <c r="Q235" s="82">
        <v>0.29087006370089802</v>
      </c>
      <c r="S235" s="14" t="s">
        <v>519</v>
      </c>
      <c r="T235" s="14"/>
      <c r="U235" s="14"/>
      <c r="V235" s="14" t="s">
        <v>547</v>
      </c>
    </row>
    <row r="236" spans="1:22" x14ac:dyDescent="0.2">
      <c r="A236" s="54" t="s">
        <v>101</v>
      </c>
      <c r="B236" s="54" t="s">
        <v>97</v>
      </c>
      <c r="C236" s="82">
        <v>0.39220576928395606</v>
      </c>
      <c r="D236" s="82">
        <v>0.33728733415245443</v>
      </c>
      <c r="E236" s="82">
        <v>0.35414505142489533</v>
      </c>
      <c r="F236" s="82">
        <v>0.3533663192239237</v>
      </c>
      <c r="G236" s="82">
        <v>0.44518176314953656</v>
      </c>
      <c r="H236" s="82">
        <v>0.50493260206232593</v>
      </c>
      <c r="I236" s="82">
        <v>0.45542980537954358</v>
      </c>
      <c r="J236" s="82">
        <v>0.37010393661338042</v>
      </c>
      <c r="K236" s="82">
        <v>0.38328018285428667</v>
      </c>
      <c r="L236" s="82">
        <v>0.35500659454567818</v>
      </c>
      <c r="M236" s="82">
        <v>0.3665279240086412</v>
      </c>
      <c r="N236" s="82">
        <v>0.27434059568368641</v>
      </c>
      <c r="O236" s="82">
        <v>0.29344847954359943</v>
      </c>
      <c r="P236" s="82">
        <v>0.29228394029872989</v>
      </c>
      <c r="Q236" s="82">
        <v>0.2839890344370718</v>
      </c>
      <c r="S236" s="14" t="s">
        <v>519</v>
      </c>
      <c r="T236" s="14"/>
      <c r="U236" s="14"/>
      <c r="V236" s="14" t="s">
        <v>547</v>
      </c>
    </row>
    <row r="237" spans="1:22" x14ac:dyDescent="0.2">
      <c r="A237" s="54" t="s">
        <v>97</v>
      </c>
      <c r="B237" s="54" t="s">
        <v>97</v>
      </c>
      <c r="C237" s="82">
        <v>0.16632520064517053</v>
      </c>
      <c r="D237" s="82">
        <v>0.17912242313660179</v>
      </c>
      <c r="E237" s="82">
        <v>0.16754161048783814</v>
      </c>
      <c r="F237" s="82">
        <v>0.17530890262419835</v>
      </c>
      <c r="G237" s="82">
        <v>0.19220266343806744</v>
      </c>
      <c r="H237" s="82">
        <v>0.19696202794127868</v>
      </c>
      <c r="I237" s="82">
        <v>0.19278559013778546</v>
      </c>
      <c r="J237" s="82">
        <v>0.19756484520752243</v>
      </c>
      <c r="K237" s="82">
        <v>0.19163566496204137</v>
      </c>
      <c r="L237" s="82">
        <v>0.18934519639136602</v>
      </c>
      <c r="M237" s="82">
        <v>0.16502650012088099</v>
      </c>
      <c r="N237" s="82">
        <v>0.16814766396147079</v>
      </c>
      <c r="O237" s="82">
        <v>0.21418982815030599</v>
      </c>
      <c r="P237" s="82">
        <v>0.18662749660558176</v>
      </c>
      <c r="Q237" s="82">
        <v>0.18274046229271465</v>
      </c>
      <c r="S237" s="14" t="s">
        <v>518</v>
      </c>
      <c r="T237" s="14"/>
      <c r="U237" s="14"/>
      <c r="V237" s="14" t="s">
        <v>546</v>
      </c>
    </row>
    <row r="238" spans="1:22" x14ac:dyDescent="0.2">
      <c r="A238" s="54" t="s">
        <v>102</v>
      </c>
      <c r="B238" s="54" t="s">
        <v>97</v>
      </c>
      <c r="C238" s="82">
        <v>0.28624153134849906</v>
      </c>
      <c r="D238" s="82">
        <v>0.37135302892066996</v>
      </c>
      <c r="E238" s="82">
        <v>0.36604505645602581</v>
      </c>
      <c r="F238" s="82">
        <v>0.37233240867207434</v>
      </c>
      <c r="G238" s="82">
        <v>0.35886767343431519</v>
      </c>
      <c r="H238" s="82">
        <v>0.3677184031865226</v>
      </c>
      <c r="I238" s="82">
        <v>0.36435553588852182</v>
      </c>
      <c r="J238" s="82">
        <v>0.36494206043524818</v>
      </c>
      <c r="K238" s="82">
        <v>0.36184215807988246</v>
      </c>
      <c r="L238" s="82">
        <v>0.33821148640239962</v>
      </c>
      <c r="M238" s="82">
        <v>0.32865742068032527</v>
      </c>
      <c r="N238" s="82">
        <v>0.3229774980730315</v>
      </c>
      <c r="O238" s="82">
        <v>0.31570513505922876</v>
      </c>
      <c r="P238" s="82">
        <v>0.3109150961049304</v>
      </c>
      <c r="Q238" s="82">
        <v>0.30017823989522247</v>
      </c>
      <c r="S238" s="14" t="s">
        <v>518</v>
      </c>
      <c r="T238" s="14"/>
      <c r="U238" s="14"/>
      <c r="V238" s="14" t="s">
        <v>546</v>
      </c>
    </row>
    <row r="239" spans="1:22" x14ac:dyDescent="0.2">
      <c r="A239" s="54" t="s">
        <v>103</v>
      </c>
      <c r="B239" s="54" t="s">
        <v>97</v>
      </c>
      <c r="C239" s="82">
        <v>0.2920229953023587</v>
      </c>
      <c r="D239" s="82">
        <v>0.32949856416495082</v>
      </c>
      <c r="E239" s="82">
        <v>0.31111107308285163</v>
      </c>
      <c r="F239" s="82">
        <v>0.32458708514228057</v>
      </c>
      <c r="G239" s="82">
        <v>0.33100933000185778</v>
      </c>
      <c r="H239" s="82">
        <v>0.32210395351201443</v>
      </c>
      <c r="I239" s="82">
        <v>0.28444988955921946</v>
      </c>
      <c r="J239" s="82">
        <v>0.27151920079017416</v>
      </c>
      <c r="K239" s="82">
        <v>0.27037926711874377</v>
      </c>
      <c r="L239" s="82">
        <v>0.26513607009225432</v>
      </c>
      <c r="M239" s="82">
        <v>0.27034750915903194</v>
      </c>
      <c r="N239" s="82">
        <v>0.21640128718397242</v>
      </c>
      <c r="O239" s="82">
        <v>0.21271528347143653</v>
      </c>
      <c r="P239" s="82">
        <v>0.21241326513009931</v>
      </c>
      <c r="Q239" s="82">
        <v>0.20272960640318183</v>
      </c>
      <c r="S239" s="14" t="s">
        <v>518</v>
      </c>
      <c r="T239" s="14"/>
      <c r="U239" s="14"/>
      <c r="V239" s="14" t="s">
        <v>546</v>
      </c>
    </row>
    <row r="240" spans="1:22" x14ac:dyDescent="0.2">
      <c r="A240" s="54" t="s">
        <v>104</v>
      </c>
      <c r="B240" s="54" t="s">
        <v>97</v>
      </c>
      <c r="C240" s="82">
        <v>2.4651250204320973E-2</v>
      </c>
      <c r="D240" s="82">
        <v>1.9987423971755857E-2</v>
      </c>
      <c r="E240" s="82">
        <v>1.9704609968811515E-2</v>
      </c>
      <c r="F240" s="82">
        <v>2.1946653981759118E-2</v>
      </c>
      <c r="G240" s="82">
        <v>2.2556675711815261E-2</v>
      </c>
      <c r="H240" s="82">
        <v>1.8538072794779387E-2</v>
      </c>
      <c r="I240" s="82">
        <v>2.4270146598660711E-2</v>
      </c>
      <c r="J240" s="82">
        <v>2.7131099381043501E-2</v>
      </c>
      <c r="K240" s="82">
        <v>0.13495348058583712</v>
      </c>
      <c r="L240" s="82">
        <v>7.4530440940482459E-2</v>
      </c>
      <c r="M240" s="82">
        <v>3.4207428752228493E-2</v>
      </c>
      <c r="N240" s="82">
        <v>3.9437140792679688E-2</v>
      </c>
      <c r="O240" s="82">
        <v>2.0955028980217338E-2</v>
      </c>
      <c r="P240" s="82">
        <v>3.0057188228084258E-2</v>
      </c>
      <c r="Q240" s="82">
        <v>3.487796857728833E-2</v>
      </c>
      <c r="S240" s="14" t="s">
        <v>518</v>
      </c>
      <c r="T240" s="14"/>
      <c r="U240" s="14"/>
      <c r="V240" s="14" t="s">
        <v>546</v>
      </c>
    </row>
    <row r="241" spans="1:22" x14ac:dyDescent="0.2">
      <c r="A241" s="54" t="s">
        <v>105</v>
      </c>
      <c r="B241" s="54" t="s">
        <v>97</v>
      </c>
      <c r="C241" s="82">
        <v>0.189851399388064</v>
      </c>
      <c r="D241" s="82">
        <v>0.2263861892771086</v>
      </c>
      <c r="E241" s="82">
        <v>0.23066679639663976</v>
      </c>
      <c r="F241" s="82">
        <v>0.26658359645448049</v>
      </c>
      <c r="G241" s="82">
        <v>0.27314075071783872</v>
      </c>
      <c r="H241" s="82">
        <v>0.26976750748457023</v>
      </c>
      <c r="I241" s="82">
        <v>0.24711868023721403</v>
      </c>
      <c r="J241" s="82">
        <v>0.22023704646433315</v>
      </c>
      <c r="K241" s="82">
        <v>0.21626863178682856</v>
      </c>
      <c r="L241" s="82">
        <v>0.21689355337357161</v>
      </c>
      <c r="M241" s="82">
        <v>0.24634514950072867</v>
      </c>
      <c r="N241" s="82">
        <v>0.2295244781475175</v>
      </c>
      <c r="O241" s="82">
        <v>0.19225039766302052</v>
      </c>
      <c r="P241" s="82">
        <v>0.18405064308293201</v>
      </c>
      <c r="Q241" s="82">
        <v>0.16825228455170238</v>
      </c>
      <c r="S241" s="14" t="s">
        <v>519</v>
      </c>
      <c r="T241" s="14"/>
      <c r="U241" s="14"/>
      <c r="V241" s="14" t="s">
        <v>547</v>
      </c>
    </row>
    <row r="242" spans="1:22" x14ac:dyDescent="0.2">
      <c r="A242" s="54" t="s">
        <v>106</v>
      </c>
      <c r="B242" s="54" t="s">
        <v>97</v>
      </c>
      <c r="C242" s="82">
        <v>0.48566925646311288</v>
      </c>
      <c r="D242" s="82">
        <v>0.42254633396224772</v>
      </c>
      <c r="E242" s="82">
        <v>0.4170183662178924</v>
      </c>
      <c r="F242" s="82">
        <v>0.55366517762267686</v>
      </c>
      <c r="G242" s="82">
        <v>0.53891688640265489</v>
      </c>
      <c r="H242" s="82">
        <v>0.52017184101224279</v>
      </c>
      <c r="I242" s="82">
        <v>0.47484359791808484</v>
      </c>
      <c r="J242" s="82">
        <v>0.50240504983915302</v>
      </c>
      <c r="K242" s="82">
        <v>0.41377687952154851</v>
      </c>
      <c r="L242" s="82">
        <v>0.40924125989528914</v>
      </c>
      <c r="M242" s="82">
        <v>0.41679291055543188</v>
      </c>
      <c r="N242" s="82">
        <v>0.44814396494253295</v>
      </c>
      <c r="O242" s="82">
        <v>0.43358370963390269</v>
      </c>
      <c r="P242" s="82">
        <v>0.42166860714108934</v>
      </c>
      <c r="Q242" s="82">
        <v>0.51887253525693622</v>
      </c>
      <c r="S242" s="14" t="s">
        <v>519</v>
      </c>
      <c r="T242" s="14"/>
      <c r="U242" s="14"/>
      <c r="V242" s="14" t="s">
        <v>547</v>
      </c>
    </row>
    <row r="243" spans="1:22" x14ac:dyDescent="0.2">
      <c r="A243" s="54" t="s">
        <v>340</v>
      </c>
      <c r="B243" s="54" t="s">
        <v>341</v>
      </c>
      <c r="C243" s="82">
        <v>0.54851206355125226</v>
      </c>
      <c r="D243" s="82">
        <v>0.54233651468375521</v>
      </c>
      <c r="E243" s="82">
        <v>0.67905641120371474</v>
      </c>
      <c r="F243" s="82">
        <v>0.62101602065769013</v>
      </c>
      <c r="G243" s="82">
        <v>0.40439324381153374</v>
      </c>
      <c r="H243" s="82">
        <v>0.65963504719525101</v>
      </c>
      <c r="I243" s="82">
        <v>0.64694758119187123</v>
      </c>
      <c r="J243" s="82">
        <v>0.62406422043681609</v>
      </c>
      <c r="K243" s="82">
        <v>0.59546435322319069</v>
      </c>
      <c r="L243" s="82">
        <v>0.56533307924219112</v>
      </c>
      <c r="M243" s="82">
        <v>0.59093509465745242</v>
      </c>
      <c r="N243" s="82">
        <v>0.59153380434354441</v>
      </c>
      <c r="O243" s="82">
        <v>0.62738703009169372</v>
      </c>
      <c r="P243" s="82">
        <v>0.7053272377713089</v>
      </c>
      <c r="Q243" s="82">
        <v>0.66422251458792592</v>
      </c>
      <c r="S243" s="14" t="s">
        <v>521</v>
      </c>
      <c r="T243" s="14"/>
      <c r="U243" s="14"/>
      <c r="V243" s="14" t="s">
        <v>548</v>
      </c>
    </row>
    <row r="244" spans="1:22" x14ac:dyDescent="0.2">
      <c r="A244" s="54" t="s">
        <v>342</v>
      </c>
      <c r="B244" s="54" t="s">
        <v>341</v>
      </c>
      <c r="C244" s="82">
        <v>0.22716189027206385</v>
      </c>
      <c r="D244" s="82">
        <v>0.24786210328566305</v>
      </c>
      <c r="E244" s="82">
        <v>0.26476730869006981</v>
      </c>
      <c r="F244" s="82">
        <v>0.24030006356191497</v>
      </c>
      <c r="G244" s="82">
        <v>0.26967428218460088</v>
      </c>
      <c r="H244" s="82">
        <v>0.28848362739375222</v>
      </c>
      <c r="I244" s="82">
        <v>0.26932823051398408</v>
      </c>
      <c r="J244" s="82">
        <v>0.24409493124602522</v>
      </c>
      <c r="K244" s="82">
        <v>0.22112417295448036</v>
      </c>
      <c r="L244" s="82">
        <v>0.21153491151699291</v>
      </c>
      <c r="M244" s="82">
        <v>0.19801391898471701</v>
      </c>
      <c r="N244" s="82">
        <v>0.18765428176971349</v>
      </c>
      <c r="O244" s="82">
        <v>0.17914091153212408</v>
      </c>
      <c r="P244" s="82">
        <v>0.2173508061494529</v>
      </c>
      <c r="Q244" s="82">
        <v>0.21633268634703545</v>
      </c>
      <c r="S244" s="14" t="s">
        <v>518</v>
      </c>
      <c r="T244" s="14"/>
      <c r="U244" s="14"/>
      <c r="V244" s="14" t="s">
        <v>546</v>
      </c>
    </row>
    <row r="245" spans="1:22" x14ac:dyDescent="0.2">
      <c r="A245" s="54" t="s">
        <v>341</v>
      </c>
      <c r="B245" s="54" t="s">
        <v>341</v>
      </c>
      <c r="C245" s="82">
        <v>0.27549568145754522</v>
      </c>
      <c r="D245" s="82">
        <v>0.42347348967123166</v>
      </c>
      <c r="E245" s="82">
        <v>0.41331055455584831</v>
      </c>
      <c r="F245" s="82">
        <v>0.41415687843172599</v>
      </c>
      <c r="G245" s="82">
        <v>0.44240455421330377</v>
      </c>
      <c r="H245" s="82">
        <v>0.47609281998735348</v>
      </c>
      <c r="I245" s="82">
        <v>0.47077739148121545</v>
      </c>
      <c r="J245" s="82">
        <v>0.45421978448110156</v>
      </c>
      <c r="K245" s="82">
        <v>0.43285363602193988</v>
      </c>
      <c r="L245" s="82">
        <v>0.41151202967842848</v>
      </c>
      <c r="M245" s="82">
        <v>0.38657520322623001</v>
      </c>
      <c r="N245" s="82">
        <v>0.39061744074067423</v>
      </c>
      <c r="O245" s="82">
        <v>0.38231453169010776</v>
      </c>
      <c r="P245" s="82">
        <v>0.38896082317236741</v>
      </c>
      <c r="Q245" s="82">
        <v>0.39218400864917491</v>
      </c>
      <c r="S245" s="14" t="s">
        <v>519</v>
      </c>
      <c r="T245" s="14"/>
      <c r="U245" s="14"/>
      <c r="V245" s="14" t="s">
        <v>547</v>
      </c>
    </row>
    <row r="246" spans="1:22" x14ac:dyDescent="0.2">
      <c r="A246" s="54" t="s">
        <v>535</v>
      </c>
      <c r="B246" s="54" t="s">
        <v>341</v>
      </c>
      <c r="C246" s="82">
        <v>0.34209833347962654</v>
      </c>
      <c r="D246" s="82">
        <v>0.36950807444418138</v>
      </c>
      <c r="E246" s="82">
        <v>0.35823647795153324</v>
      </c>
      <c r="F246" s="82">
        <v>0.37352269184931736</v>
      </c>
      <c r="G246" s="82">
        <v>0.39846626948451752</v>
      </c>
      <c r="H246" s="82">
        <v>0.45804054271150063</v>
      </c>
      <c r="I246" s="82">
        <v>0.43617200500789727</v>
      </c>
      <c r="J246" s="82">
        <v>0.43524627620096246</v>
      </c>
      <c r="K246" s="82">
        <v>0.45231296545321031</v>
      </c>
      <c r="L246" s="82">
        <v>0.42150386027548459</v>
      </c>
      <c r="M246" s="82">
        <v>0.44465647031540162</v>
      </c>
      <c r="N246" s="82">
        <v>0.40886011490511442</v>
      </c>
      <c r="O246" s="82">
        <v>0.40287593467246702</v>
      </c>
      <c r="P246" s="82">
        <v>0.35941145479959036</v>
      </c>
      <c r="Q246" s="82">
        <v>0.35042172198078914</v>
      </c>
      <c r="S246" s="14" t="s">
        <v>518</v>
      </c>
      <c r="T246" s="14"/>
      <c r="U246" s="14"/>
      <c r="V246" s="14" t="s">
        <v>546</v>
      </c>
    </row>
    <row r="247" spans="1:22" x14ac:dyDescent="0.2">
      <c r="A247" s="54" t="s">
        <v>343</v>
      </c>
      <c r="B247" s="54" t="s">
        <v>341</v>
      </c>
      <c r="C247" s="82">
        <v>0.14087569400415267</v>
      </c>
      <c r="D247" s="82">
        <v>0.13550950036437318</v>
      </c>
      <c r="E247" s="82">
        <v>0.1418150164138971</v>
      </c>
      <c r="F247" s="82">
        <v>0.14620244008109301</v>
      </c>
      <c r="G247" s="82">
        <v>0.17187094722432467</v>
      </c>
      <c r="H247" s="82">
        <v>0.19593990164671254</v>
      </c>
      <c r="I247" s="82">
        <v>0.15633239122845785</v>
      </c>
      <c r="J247" s="82">
        <v>0.14815918191795932</v>
      </c>
      <c r="K247" s="82">
        <v>0.13163579872320799</v>
      </c>
      <c r="L247" s="82">
        <v>0.12405682137596288</v>
      </c>
      <c r="M247" s="82">
        <v>0.12036621628561049</v>
      </c>
      <c r="N247" s="82">
        <v>0.11281681877592256</v>
      </c>
      <c r="O247" s="82">
        <v>0.12015400996870199</v>
      </c>
      <c r="P247" s="82">
        <v>0.14626428842155226</v>
      </c>
      <c r="Q247" s="82">
        <v>0.13994922588190978</v>
      </c>
      <c r="S247" s="14" t="s">
        <v>519</v>
      </c>
      <c r="T247" s="14"/>
      <c r="U247" s="14"/>
      <c r="V247" s="14" t="s">
        <v>547</v>
      </c>
    </row>
    <row r="248" spans="1:22" x14ac:dyDescent="0.2">
      <c r="A248" s="54" t="s">
        <v>344</v>
      </c>
      <c r="B248" s="54" t="s">
        <v>345</v>
      </c>
      <c r="C248" s="82">
        <v>0.28468185329373419</v>
      </c>
      <c r="D248" s="82">
        <v>0.29399809432418322</v>
      </c>
      <c r="E248" s="82">
        <v>0.30126055855078437</v>
      </c>
      <c r="F248" s="82">
        <v>0.31899506692661306</v>
      </c>
      <c r="G248" s="82">
        <v>0.37780533659621496</v>
      </c>
      <c r="H248" s="82">
        <v>0.4057036714940413</v>
      </c>
      <c r="I248" s="82">
        <v>0.40846377509911813</v>
      </c>
      <c r="J248" s="82">
        <v>0.36159627118651794</v>
      </c>
      <c r="K248" s="82">
        <v>0.38955960886097574</v>
      </c>
      <c r="L248" s="82">
        <v>0.25437566978615439</v>
      </c>
      <c r="M248" s="82">
        <v>0.26101622674443642</v>
      </c>
      <c r="N248" s="82">
        <v>0.25917018279512932</v>
      </c>
      <c r="O248" s="82">
        <v>0.24485805539431144</v>
      </c>
      <c r="P248" s="82">
        <v>0.23514371017345367</v>
      </c>
      <c r="Q248" s="82">
        <v>0.2199409603511106</v>
      </c>
      <c r="S248" s="14" t="s">
        <v>519</v>
      </c>
      <c r="T248" s="14"/>
      <c r="U248" s="14"/>
      <c r="V248" s="14" t="s">
        <v>547</v>
      </c>
    </row>
    <row r="249" spans="1:22" x14ac:dyDescent="0.2">
      <c r="A249" s="54" t="s">
        <v>346</v>
      </c>
      <c r="B249" s="54" t="s">
        <v>345</v>
      </c>
      <c r="C249" s="82">
        <v>0.3223382561947723</v>
      </c>
      <c r="D249" s="82">
        <v>0.383748422110467</v>
      </c>
      <c r="E249" s="82">
        <v>0.39028633565226212</v>
      </c>
      <c r="F249" s="82">
        <v>0.35203525513971162</v>
      </c>
      <c r="G249" s="82">
        <v>0.39001969567970973</v>
      </c>
      <c r="H249" s="82">
        <v>0.44618463597240388</v>
      </c>
      <c r="I249" s="82">
        <v>0.42670044129283385</v>
      </c>
      <c r="J249" s="82">
        <v>0.36723333794525498</v>
      </c>
      <c r="K249" s="82">
        <v>0.36014560929417055</v>
      </c>
      <c r="L249" s="82">
        <v>0.32735229838597996</v>
      </c>
      <c r="M249" s="82">
        <v>0.33376192079322997</v>
      </c>
      <c r="N249" s="82">
        <v>0.34281551437688862</v>
      </c>
      <c r="O249" s="82">
        <v>0.38077278251593488</v>
      </c>
      <c r="P249" s="82">
        <v>0.36063730550320572</v>
      </c>
      <c r="Q249" s="82">
        <v>0.34212386731892586</v>
      </c>
      <c r="S249" s="14" t="s">
        <v>519</v>
      </c>
      <c r="T249" s="14"/>
      <c r="U249" s="14"/>
      <c r="V249" s="14" t="s">
        <v>547</v>
      </c>
    </row>
    <row r="250" spans="1:22" x14ac:dyDescent="0.2">
      <c r="A250" s="54" t="s">
        <v>347</v>
      </c>
      <c r="B250" s="54" t="s">
        <v>345</v>
      </c>
      <c r="C250" s="82">
        <v>0.42321035792326278</v>
      </c>
      <c r="D250" s="82">
        <v>0.49518591339741941</v>
      </c>
      <c r="E250" s="82">
        <v>0.41849217372944952</v>
      </c>
      <c r="F250" s="82">
        <v>0.48516463879272476</v>
      </c>
      <c r="G250" s="82">
        <v>0.51731634447096908</v>
      </c>
      <c r="H250" s="82">
        <v>0.56398658896917087</v>
      </c>
      <c r="I250" s="82">
        <v>0.50482124721449595</v>
      </c>
      <c r="J250" s="82">
        <v>0.5518466060117071</v>
      </c>
      <c r="K250" s="82">
        <v>0.50204830092603547</v>
      </c>
      <c r="L250" s="82">
        <v>0.53386843226072955</v>
      </c>
      <c r="M250" s="82">
        <v>0.54217375528336487</v>
      </c>
      <c r="N250" s="82">
        <v>0.51709875220128698</v>
      </c>
      <c r="O250" s="82">
        <v>0.50190669730586579</v>
      </c>
      <c r="P250" s="82">
        <v>0.5127782802776224</v>
      </c>
      <c r="Q250" s="82">
        <v>0.46269579554822754</v>
      </c>
      <c r="S250" s="14" t="s">
        <v>523</v>
      </c>
      <c r="T250" s="14"/>
      <c r="U250" s="14"/>
      <c r="V250" s="14" t="s">
        <v>550</v>
      </c>
    </row>
    <row r="251" spans="1:22" x14ac:dyDescent="0.2">
      <c r="A251" s="56" t="s">
        <v>539</v>
      </c>
      <c r="B251" s="56" t="s">
        <v>108</v>
      </c>
      <c r="C251" s="82">
        <v>0.34898369171955029</v>
      </c>
      <c r="D251" s="82">
        <v>0.37740117155379843</v>
      </c>
      <c r="E251" s="82">
        <v>0.3805069989965516</v>
      </c>
      <c r="F251" s="82">
        <v>0.41529752271350201</v>
      </c>
      <c r="G251" s="82">
        <v>0.4569607885605555</v>
      </c>
      <c r="H251" s="82">
        <v>0.45000287370077352</v>
      </c>
      <c r="I251" s="82">
        <v>0.43382415528565493</v>
      </c>
      <c r="J251" s="82">
        <v>0.43826566311492038</v>
      </c>
      <c r="K251" s="82">
        <v>0.43952754254058479</v>
      </c>
      <c r="L251" s="82">
        <v>0.43459288734219897</v>
      </c>
      <c r="M251" s="82">
        <v>0.44008790398322756</v>
      </c>
      <c r="N251" s="82">
        <v>0.43940332156635098</v>
      </c>
      <c r="O251" s="82">
        <v>0.40543378641713218</v>
      </c>
      <c r="P251" s="82">
        <v>0.40635374279453262</v>
      </c>
      <c r="Q251" s="82">
        <v>0.41859613272805218</v>
      </c>
      <c r="S251" s="14" t="s">
        <v>523</v>
      </c>
      <c r="T251" s="14"/>
      <c r="U251" s="14"/>
      <c r="V251" s="14" t="s">
        <v>550</v>
      </c>
    </row>
    <row r="252" spans="1:22" x14ac:dyDescent="0.2">
      <c r="A252" s="54" t="s">
        <v>107</v>
      </c>
      <c r="B252" s="54" t="s">
        <v>108</v>
      </c>
      <c r="C252" s="82">
        <v>0.21892114084576952</v>
      </c>
      <c r="D252" s="82">
        <v>0.22945240746517909</v>
      </c>
      <c r="E252" s="82">
        <v>0.24813010575026467</v>
      </c>
      <c r="F252" s="82">
        <v>0.25468158647347761</v>
      </c>
      <c r="G252" s="82">
        <v>0.27902984469766107</v>
      </c>
      <c r="H252" s="82">
        <v>0.2915735537086635</v>
      </c>
      <c r="I252" s="82">
        <v>0.27937914000884972</v>
      </c>
      <c r="J252" s="82">
        <v>0.2665711065434897</v>
      </c>
      <c r="K252" s="82">
        <v>0.26363675023360089</v>
      </c>
      <c r="L252" s="82">
        <v>0.25553407186153754</v>
      </c>
      <c r="M252" s="82">
        <v>0.24740380217112642</v>
      </c>
      <c r="N252" s="82">
        <v>0.22943744754206252</v>
      </c>
      <c r="O252" s="82">
        <v>0.22165377854176826</v>
      </c>
      <c r="P252" s="82">
        <v>0.22522916633887113</v>
      </c>
      <c r="Q252" s="82">
        <v>0.22312932808508862</v>
      </c>
      <c r="S252" s="14" t="s">
        <v>518</v>
      </c>
      <c r="T252" s="14"/>
      <c r="U252" s="14"/>
      <c r="V252" s="14" t="s">
        <v>546</v>
      </c>
    </row>
    <row r="253" spans="1:22" x14ac:dyDescent="0.2">
      <c r="A253" s="54" t="s">
        <v>348</v>
      </c>
      <c r="B253" s="54" t="s">
        <v>108</v>
      </c>
      <c r="C253" s="82">
        <v>0.19795971765891357</v>
      </c>
      <c r="D253" s="82">
        <v>0.20422388644305819</v>
      </c>
      <c r="E253" s="82">
        <v>0.24144859780638778</v>
      </c>
      <c r="F253" s="82">
        <v>0.26687311287896137</v>
      </c>
      <c r="G253" s="82">
        <v>0.29348831679318532</v>
      </c>
      <c r="H253" s="82">
        <v>0.29955389172962898</v>
      </c>
      <c r="I253" s="82">
        <v>0.2665846942921109</v>
      </c>
      <c r="J253" s="82">
        <v>0.24542053526133528</v>
      </c>
      <c r="K253" s="82">
        <v>0.25775798892540869</v>
      </c>
      <c r="L253" s="82">
        <v>0.25136491503809383</v>
      </c>
      <c r="M253" s="82">
        <v>0.27337274529379002</v>
      </c>
      <c r="N253" s="82">
        <v>0.28746646331666664</v>
      </c>
      <c r="O253" s="82">
        <v>0.37457062979657085</v>
      </c>
      <c r="P253" s="82">
        <v>0.26629335608691668</v>
      </c>
      <c r="Q253" s="82">
        <v>0.24216885875574695</v>
      </c>
      <c r="S253" s="14" t="s">
        <v>519</v>
      </c>
      <c r="T253" s="14"/>
      <c r="U253" s="14"/>
      <c r="V253" s="14" t="s">
        <v>547</v>
      </c>
    </row>
    <row r="254" spans="1:22" x14ac:dyDescent="0.2">
      <c r="A254" s="54" t="s">
        <v>109</v>
      </c>
      <c r="B254" s="54" t="s">
        <v>108</v>
      </c>
      <c r="C254" s="82">
        <v>0.24694698752919636</v>
      </c>
      <c r="D254" s="82">
        <v>0.26436422841272689</v>
      </c>
      <c r="E254" s="82">
        <v>0.26164535723160132</v>
      </c>
      <c r="F254" s="82">
        <v>0.24751761401156899</v>
      </c>
      <c r="G254" s="82">
        <v>0.2726030442183518</v>
      </c>
      <c r="H254" s="82">
        <v>0.30623474703969128</v>
      </c>
      <c r="I254" s="82">
        <v>0.25014708471157526</v>
      </c>
      <c r="J254" s="82">
        <v>0.28028955716406334</v>
      </c>
      <c r="K254" s="82">
        <v>0.33838276982855486</v>
      </c>
      <c r="L254" s="82">
        <v>0.26408178738294275</v>
      </c>
      <c r="M254" s="82">
        <v>0.30877506480018824</v>
      </c>
      <c r="N254" s="82">
        <v>0.33521283237563715</v>
      </c>
      <c r="O254" s="82">
        <v>0.34073205288586633</v>
      </c>
      <c r="P254" s="82">
        <v>0.35009984852284615</v>
      </c>
      <c r="Q254" s="82">
        <v>0.2636902184390234</v>
      </c>
      <c r="S254" s="14" t="s">
        <v>519</v>
      </c>
      <c r="T254" s="14"/>
      <c r="U254" s="14"/>
      <c r="V254" s="14" t="s">
        <v>547</v>
      </c>
    </row>
    <row r="255" spans="1:22" x14ac:dyDescent="0.2">
      <c r="A255" s="54" t="s">
        <v>349</v>
      </c>
      <c r="B255" s="54" t="s">
        <v>108</v>
      </c>
      <c r="C255" s="82">
        <v>0.26121738730687194</v>
      </c>
      <c r="D255" s="82">
        <v>0.28341017757766934</v>
      </c>
      <c r="E255" s="82">
        <v>0.293731021110195</v>
      </c>
      <c r="F255" s="82">
        <v>0.31286790162387745</v>
      </c>
      <c r="G255" s="82">
        <v>0.34804628252581127</v>
      </c>
      <c r="H255" s="82">
        <v>0.36433900032052713</v>
      </c>
      <c r="I255" s="82">
        <v>0.33300923002578775</v>
      </c>
      <c r="J255" s="82">
        <v>0.32042101222062608</v>
      </c>
      <c r="K255" s="82">
        <v>0.31500772100069124</v>
      </c>
      <c r="L255" s="82">
        <v>0.31185163262145971</v>
      </c>
      <c r="M255" s="82">
        <v>0.31164181888404868</v>
      </c>
      <c r="N255" s="82">
        <v>0.30400291441810873</v>
      </c>
      <c r="O255" s="82">
        <v>0.3250014635071935</v>
      </c>
      <c r="P255" s="82">
        <v>0.3414612792260846</v>
      </c>
      <c r="Q255" s="82">
        <v>0.32299890963759004</v>
      </c>
      <c r="S255" s="14" t="s">
        <v>519</v>
      </c>
      <c r="T255" s="14"/>
      <c r="U255" s="14"/>
      <c r="V255" s="14" t="s">
        <v>547</v>
      </c>
    </row>
    <row r="256" spans="1:22" x14ac:dyDescent="0.2">
      <c r="A256" s="54" t="s">
        <v>350</v>
      </c>
      <c r="B256" s="54" t="s">
        <v>108</v>
      </c>
      <c r="C256" s="82">
        <v>0.22203933588240984</v>
      </c>
      <c r="D256" s="82">
        <v>0.22930878992153683</v>
      </c>
      <c r="E256" s="82">
        <v>0.22608728236669171</v>
      </c>
      <c r="F256" s="82">
        <v>0.22923653315930467</v>
      </c>
      <c r="G256" s="82">
        <v>0.2367849266434526</v>
      </c>
      <c r="H256" s="82">
        <v>0.27073200639618444</v>
      </c>
      <c r="I256" s="82">
        <v>0.27706941693369974</v>
      </c>
      <c r="J256" s="82">
        <v>0.31328652982239985</v>
      </c>
      <c r="K256" s="82">
        <v>0.35600429870639527</v>
      </c>
      <c r="L256" s="82">
        <v>0.31787786697763548</v>
      </c>
      <c r="M256" s="82">
        <v>0.32438978972909693</v>
      </c>
      <c r="N256" s="82">
        <v>0.30895567639958221</v>
      </c>
      <c r="O256" s="82">
        <v>0.32137848366839677</v>
      </c>
      <c r="P256" s="82">
        <v>0.40146326971611962</v>
      </c>
      <c r="Q256" s="82">
        <v>0.37650835646107905</v>
      </c>
      <c r="S256" s="14" t="s">
        <v>521</v>
      </c>
      <c r="T256" s="14"/>
      <c r="U256" s="14"/>
      <c r="V256" s="14" t="s">
        <v>548</v>
      </c>
    </row>
    <row r="257" spans="1:22" x14ac:dyDescent="0.2">
      <c r="A257" s="54" t="s">
        <v>351</v>
      </c>
      <c r="B257" s="54" t="s">
        <v>108</v>
      </c>
      <c r="C257" s="82">
        <v>0.28200200732702718</v>
      </c>
      <c r="D257" s="82">
        <v>0.28621519628089526</v>
      </c>
      <c r="E257" s="82">
        <v>0.28061994248601252</v>
      </c>
      <c r="F257" s="82">
        <v>0.29352669643576745</v>
      </c>
      <c r="G257" s="82">
        <v>0.35946473202400114</v>
      </c>
      <c r="H257" s="82">
        <v>0.38136535658774734</v>
      </c>
      <c r="I257" s="82">
        <v>0.37602055042240973</v>
      </c>
      <c r="J257" s="82">
        <v>0.35431064174717114</v>
      </c>
      <c r="K257" s="82">
        <v>0.37999409620404279</v>
      </c>
      <c r="L257" s="82">
        <v>0.29930353317076813</v>
      </c>
      <c r="M257" s="82">
        <v>0.32954174579657303</v>
      </c>
      <c r="N257" s="82">
        <v>0.34887173455868986</v>
      </c>
      <c r="O257" s="82">
        <v>0.35143410417413629</v>
      </c>
      <c r="P257" s="82">
        <v>0.36552078172265356</v>
      </c>
      <c r="Q257" s="82">
        <v>0.3572251068688137</v>
      </c>
      <c r="S257" s="14" t="s">
        <v>521</v>
      </c>
      <c r="T257" s="14"/>
      <c r="U257" s="14"/>
      <c r="V257" s="14" t="s">
        <v>548</v>
      </c>
    </row>
    <row r="258" spans="1:22" x14ac:dyDescent="0.2">
      <c r="A258" s="54" t="s">
        <v>352</v>
      </c>
      <c r="B258" s="54" t="s">
        <v>108</v>
      </c>
      <c r="C258" s="82">
        <v>0.33478722637098624</v>
      </c>
      <c r="D258" s="82">
        <v>0.3668176725012271</v>
      </c>
      <c r="E258" s="82">
        <v>0.35693318127525475</v>
      </c>
      <c r="F258" s="82">
        <v>0.38550289893608553</v>
      </c>
      <c r="G258" s="82">
        <v>0.41298221862250839</v>
      </c>
      <c r="H258" s="82">
        <v>0.45701152577332671</v>
      </c>
      <c r="I258" s="82">
        <v>0.42596632876781532</v>
      </c>
      <c r="J258" s="82">
        <v>0.42295268197245633</v>
      </c>
      <c r="K258" s="82">
        <v>0.54422637011143271</v>
      </c>
      <c r="L258" s="82">
        <v>0.44709777849919413</v>
      </c>
      <c r="M258" s="82">
        <v>0.40673151582439948</v>
      </c>
      <c r="N258" s="82">
        <v>0.45498800536419054</v>
      </c>
      <c r="O258" s="82">
        <v>0.44365506348224365</v>
      </c>
      <c r="P258" s="82">
        <v>0.36889186136755808</v>
      </c>
      <c r="Q258" s="82">
        <v>0.32980988330577404</v>
      </c>
      <c r="S258" s="14" t="s">
        <v>519</v>
      </c>
      <c r="T258" s="14"/>
      <c r="U258" s="14"/>
      <c r="V258" s="14" t="s">
        <v>547</v>
      </c>
    </row>
    <row r="259" spans="1:22" x14ac:dyDescent="0.2">
      <c r="A259" s="54" t="s">
        <v>110</v>
      </c>
      <c r="B259" s="54" t="s">
        <v>108</v>
      </c>
      <c r="C259" s="82">
        <v>0.43480516694440585</v>
      </c>
      <c r="D259" s="82">
        <v>0.45039485474372015</v>
      </c>
      <c r="E259" s="82">
        <v>0.43929602877885421</v>
      </c>
      <c r="F259" s="82">
        <v>0.4618651757207331</v>
      </c>
      <c r="G259" s="82">
        <v>0.48301409843934823</v>
      </c>
      <c r="H259" s="82">
        <v>0.51760439240029676</v>
      </c>
      <c r="I259" s="82">
        <v>0.50345157201026169</v>
      </c>
      <c r="J259" s="82">
        <v>0.49561587855110334</v>
      </c>
      <c r="K259" s="82">
        <v>0.53607981954933093</v>
      </c>
      <c r="L259" s="82">
        <v>0.4897852000708503</v>
      </c>
      <c r="M259" s="82">
        <v>0.50074273593336138</v>
      </c>
      <c r="N259" s="82">
        <v>0.4991307460906293</v>
      </c>
      <c r="O259" s="82">
        <v>0.51226917823260976</v>
      </c>
      <c r="P259" s="82">
        <v>0.49592348879698234</v>
      </c>
      <c r="Q259" s="82">
        <v>0.49627092222645136</v>
      </c>
      <c r="S259" s="14" t="s">
        <v>518</v>
      </c>
      <c r="T259" s="14"/>
      <c r="U259" s="14"/>
      <c r="V259" s="14" t="s">
        <v>546</v>
      </c>
    </row>
    <row r="260" spans="1:22" x14ac:dyDescent="0.2">
      <c r="A260" s="54" t="s">
        <v>353</v>
      </c>
      <c r="B260" s="54" t="s">
        <v>108</v>
      </c>
      <c r="C260" s="82">
        <v>0.30941308650066374</v>
      </c>
      <c r="D260" s="82">
        <v>0.34280425298471967</v>
      </c>
      <c r="E260" s="82">
        <v>0.33799050542850578</v>
      </c>
      <c r="F260" s="82">
        <v>0.36389854300149488</v>
      </c>
      <c r="G260" s="82">
        <v>0.40752284752531143</v>
      </c>
      <c r="H260" s="82">
        <v>0.42586555065420645</v>
      </c>
      <c r="I260" s="82">
        <v>0.38483900830284135</v>
      </c>
      <c r="J260" s="82">
        <v>0.40043086559317803</v>
      </c>
      <c r="K260" s="82">
        <v>0.37967827228499418</v>
      </c>
      <c r="L260" s="82">
        <v>0.37915625468754371</v>
      </c>
      <c r="M260" s="82">
        <v>0.38594803980914133</v>
      </c>
      <c r="N260" s="82">
        <v>0.35752796767170214</v>
      </c>
      <c r="O260" s="82">
        <v>0.35885725059401141</v>
      </c>
      <c r="P260" s="82">
        <v>0.35588944797248834</v>
      </c>
      <c r="Q260" s="82">
        <v>0.34107466723096319</v>
      </c>
      <c r="S260" s="14" t="s">
        <v>519</v>
      </c>
      <c r="T260" s="14"/>
      <c r="U260" s="14"/>
      <c r="V260" s="14" t="s">
        <v>547</v>
      </c>
    </row>
    <row r="261" spans="1:22" x14ac:dyDescent="0.2">
      <c r="A261" s="54" t="s">
        <v>111</v>
      </c>
      <c r="B261" s="54" t="s">
        <v>108</v>
      </c>
      <c r="C261" s="82">
        <v>0.37480114006462295</v>
      </c>
      <c r="D261" s="82">
        <v>0.3282402355830622</v>
      </c>
      <c r="E261" s="82">
        <v>0.3883128792476267</v>
      </c>
      <c r="F261" s="82">
        <v>0.40325239302537164</v>
      </c>
      <c r="G261" s="82">
        <v>0.44275580930871983</v>
      </c>
      <c r="H261" s="82">
        <v>0.45402361747638009</v>
      </c>
      <c r="I261" s="82">
        <v>0.44061981604336442</v>
      </c>
      <c r="J261" s="82">
        <v>0.42429493279204217</v>
      </c>
      <c r="K261" s="82">
        <v>0.42007431594853822</v>
      </c>
      <c r="L261" s="82">
        <v>0.41480039389152817</v>
      </c>
      <c r="M261" s="82">
        <v>0.42580904271955616</v>
      </c>
      <c r="N261" s="82">
        <v>0.38996728146691684</v>
      </c>
      <c r="O261" s="82">
        <v>0.43176433445610413</v>
      </c>
      <c r="P261" s="82">
        <v>0.51418702882728462</v>
      </c>
      <c r="Q261" s="82">
        <v>0.45713368383312497</v>
      </c>
      <c r="S261" s="14" t="s">
        <v>518</v>
      </c>
      <c r="T261" s="14"/>
      <c r="U261" s="14"/>
      <c r="V261" s="14" t="s">
        <v>546</v>
      </c>
    </row>
    <row r="262" spans="1:22" x14ac:dyDescent="0.2">
      <c r="A262" s="54" t="s">
        <v>112</v>
      </c>
      <c r="B262" s="54" t="s">
        <v>108</v>
      </c>
      <c r="C262" s="82">
        <v>0.26057610584547236</v>
      </c>
      <c r="D262" s="82">
        <v>0.1696029540750241</v>
      </c>
      <c r="E262" s="82">
        <v>0.17693336132947651</v>
      </c>
      <c r="F262" s="82">
        <v>0.12115015113901842</v>
      </c>
      <c r="G262" s="82">
        <v>0.31595996890725359</v>
      </c>
      <c r="H262" s="82">
        <v>0.36843530579675665</v>
      </c>
      <c r="I262" s="82">
        <v>0.35345108808067111</v>
      </c>
      <c r="J262" s="82">
        <v>0.36124083481189173</v>
      </c>
      <c r="K262" s="82">
        <v>0.36500906584923826</v>
      </c>
      <c r="L262" s="82">
        <v>0.34512943217423714</v>
      </c>
      <c r="M262" s="82">
        <v>0.16202423915652298</v>
      </c>
      <c r="N262" s="82">
        <v>0.32996340707975808</v>
      </c>
      <c r="O262" s="82">
        <v>0.3678264908515585</v>
      </c>
      <c r="P262" s="82">
        <v>0.38695395079792527</v>
      </c>
      <c r="Q262" s="82">
        <v>0.35126771468861906</v>
      </c>
      <c r="S262" s="14" t="s">
        <v>521</v>
      </c>
      <c r="T262" s="14"/>
      <c r="U262" s="14"/>
      <c r="V262" s="14" t="s">
        <v>548</v>
      </c>
    </row>
    <row r="263" spans="1:22" x14ac:dyDescent="0.2">
      <c r="A263" s="54" t="s">
        <v>113</v>
      </c>
      <c r="B263" s="54" t="s">
        <v>108</v>
      </c>
      <c r="C263" s="82">
        <v>0.33247274555205958</v>
      </c>
      <c r="D263" s="82">
        <v>0.34572247602091649</v>
      </c>
      <c r="E263" s="82">
        <v>0.37432401958452721</v>
      </c>
      <c r="F263" s="82">
        <v>0.42017709272556675</v>
      </c>
      <c r="G263" s="82" t="s">
        <v>545</v>
      </c>
      <c r="H263" s="82" t="s">
        <v>545</v>
      </c>
      <c r="I263" s="82">
        <v>0.38585206282253687</v>
      </c>
      <c r="J263" s="82">
        <v>0.40792979998290047</v>
      </c>
      <c r="K263" s="82">
        <v>0.40788100374614644</v>
      </c>
      <c r="L263" s="82">
        <v>0.38642178219167123</v>
      </c>
      <c r="M263" s="82">
        <v>0.40965647138646133</v>
      </c>
      <c r="N263" s="82">
        <v>0.40124279536259377</v>
      </c>
      <c r="O263" s="82">
        <v>0.4319063019089599</v>
      </c>
      <c r="P263" s="82">
        <v>0.42245074855660925</v>
      </c>
      <c r="Q263" s="82">
        <v>0.40591433197830851</v>
      </c>
      <c r="S263" s="14" t="s">
        <v>519</v>
      </c>
      <c r="T263" s="14"/>
      <c r="U263" s="14"/>
      <c r="V263" s="14" t="s">
        <v>547</v>
      </c>
    </row>
    <row r="264" spans="1:22" x14ac:dyDescent="0.2">
      <c r="A264" s="54" t="s">
        <v>114</v>
      </c>
      <c r="B264" s="54" t="s">
        <v>108</v>
      </c>
      <c r="C264" s="82">
        <v>0.19641109191999268</v>
      </c>
      <c r="D264" s="82">
        <v>0.36837551744085584</v>
      </c>
      <c r="E264" s="82">
        <v>0.34635121090792254</v>
      </c>
      <c r="F264" s="82">
        <v>0.15920484733236051</v>
      </c>
      <c r="G264" s="82">
        <v>0.25271864390247728</v>
      </c>
      <c r="H264" s="82">
        <v>0.33515841739078167</v>
      </c>
      <c r="I264" s="82">
        <v>0.34057722320291889</v>
      </c>
      <c r="J264" s="82">
        <v>0.28118542741980213</v>
      </c>
      <c r="K264" s="82">
        <v>0.39067041354349713</v>
      </c>
      <c r="L264" s="82">
        <v>0.37960502471347279</v>
      </c>
      <c r="M264" s="82">
        <v>0.36054873188767167</v>
      </c>
      <c r="N264" s="82">
        <v>0.38563281837651586</v>
      </c>
      <c r="O264" s="82">
        <v>0.39069592672753356</v>
      </c>
      <c r="P264" s="82">
        <v>0.33186012007294408</v>
      </c>
      <c r="Q264" s="82">
        <v>0.33937861528487445</v>
      </c>
      <c r="S264" s="14" t="s">
        <v>521</v>
      </c>
      <c r="T264" s="14"/>
      <c r="U264" s="14"/>
      <c r="V264" s="14" t="s">
        <v>548</v>
      </c>
    </row>
    <row r="265" spans="1:22" x14ac:dyDescent="0.2">
      <c r="A265" s="54" t="s">
        <v>355</v>
      </c>
      <c r="B265" s="54" t="s">
        <v>108</v>
      </c>
      <c r="C265" s="82">
        <v>0.50782139834304219</v>
      </c>
      <c r="D265" s="82">
        <v>0.49938866610580179</v>
      </c>
      <c r="E265" s="82">
        <v>0.44663499536296114</v>
      </c>
      <c r="F265" s="82">
        <v>0.52560058247759445</v>
      </c>
      <c r="G265" s="82">
        <v>0.5704322378236707</v>
      </c>
      <c r="H265" s="82">
        <v>0.60361383668027901</v>
      </c>
      <c r="I265" s="82">
        <v>0.59934325809613198</v>
      </c>
      <c r="J265" s="82">
        <v>0.5835939985456986</v>
      </c>
      <c r="K265" s="82">
        <v>0.57515741351428551</v>
      </c>
      <c r="L265" s="82">
        <v>0.5583183751849411</v>
      </c>
      <c r="M265" s="82">
        <v>0.57210387430598331</v>
      </c>
      <c r="N265" s="82">
        <v>0.57668604254595845</v>
      </c>
      <c r="O265" s="82">
        <v>0.55477261847452375</v>
      </c>
      <c r="P265" s="82">
        <v>0.56791726781751495</v>
      </c>
      <c r="Q265" s="82">
        <v>0.54979080687853787</v>
      </c>
      <c r="S265" s="14" t="s">
        <v>519</v>
      </c>
      <c r="T265" s="14"/>
      <c r="U265" s="14"/>
      <c r="V265" s="14" t="s">
        <v>547</v>
      </c>
    </row>
    <row r="266" spans="1:22" x14ac:dyDescent="0.2">
      <c r="A266" s="54" t="s">
        <v>354</v>
      </c>
      <c r="B266" s="54" t="s">
        <v>108</v>
      </c>
      <c r="C266" s="82">
        <v>0.3598207324539443</v>
      </c>
      <c r="D266" s="82">
        <v>0.39715490800074288</v>
      </c>
      <c r="E266" s="82">
        <v>0.42896086743660744</v>
      </c>
      <c r="F266" s="82">
        <v>0.4736238770382396</v>
      </c>
      <c r="G266" s="82">
        <v>0.50550332402674059</v>
      </c>
      <c r="H266" s="82">
        <v>0.53044446059822981</v>
      </c>
      <c r="I266" s="82">
        <v>0.50592607462298156</v>
      </c>
      <c r="J266" s="82">
        <v>0.51495281893052824</v>
      </c>
      <c r="K266" s="82">
        <v>0.43864953806619267</v>
      </c>
      <c r="L266" s="82">
        <v>0.50673638078505645</v>
      </c>
      <c r="M266" s="82">
        <v>0.45340244202027985</v>
      </c>
      <c r="N266" s="82">
        <v>0.50840116704227678</v>
      </c>
      <c r="O266" s="82">
        <v>0.52345695424587846</v>
      </c>
      <c r="P266" s="82">
        <v>0.53462473428062252</v>
      </c>
      <c r="Q266" s="82">
        <v>0.53981297492703428</v>
      </c>
      <c r="S266" s="14" t="s">
        <v>521</v>
      </c>
      <c r="T266" s="14"/>
      <c r="U266" s="14"/>
      <c r="V266" s="14" t="s">
        <v>548</v>
      </c>
    </row>
    <row r="267" spans="1:22" x14ac:dyDescent="0.2">
      <c r="A267" s="54" t="s">
        <v>356</v>
      </c>
      <c r="B267" s="54" t="s">
        <v>108</v>
      </c>
      <c r="C267" s="82">
        <v>0.16200673481406505</v>
      </c>
      <c r="D267" s="82">
        <v>0.46055678882481338</v>
      </c>
      <c r="E267" s="82">
        <v>0.45760738247234273</v>
      </c>
      <c r="F267" s="82">
        <v>0.46426709881607153</v>
      </c>
      <c r="G267" s="82">
        <v>0.47416194104090414</v>
      </c>
      <c r="H267" s="82">
        <v>0.47384654850451879</v>
      </c>
      <c r="I267" s="82">
        <v>0.52373018937866123</v>
      </c>
      <c r="J267" s="82">
        <v>0.49742595556081376</v>
      </c>
      <c r="K267" s="82">
        <v>0.50081549841934003</v>
      </c>
      <c r="L267" s="82">
        <v>0.5365849696900088</v>
      </c>
      <c r="M267" s="82">
        <v>0.53757610352547724</v>
      </c>
      <c r="N267" s="82">
        <v>0.52961665314468709</v>
      </c>
      <c r="O267" s="82">
        <v>0.5692429918041737</v>
      </c>
      <c r="P267" s="82">
        <v>0.58236335082516366</v>
      </c>
      <c r="Q267" s="82">
        <v>0.57365914176345834</v>
      </c>
      <c r="S267" s="14" t="s">
        <v>521</v>
      </c>
      <c r="T267" s="14"/>
      <c r="U267" s="14"/>
      <c r="V267" s="14" t="s">
        <v>548</v>
      </c>
    </row>
    <row r="268" spans="1:22" x14ac:dyDescent="0.2">
      <c r="A268" s="54" t="s">
        <v>531</v>
      </c>
      <c r="B268" s="54" t="s">
        <v>108</v>
      </c>
      <c r="C268" s="82">
        <v>0.20578578087510546</v>
      </c>
      <c r="D268" s="82">
        <v>0.36177178673539212</v>
      </c>
      <c r="E268" s="82">
        <v>0.42997521950908979</v>
      </c>
      <c r="F268" s="82">
        <v>0.46252809840273262</v>
      </c>
      <c r="G268" s="82">
        <v>0.50316764012047421</v>
      </c>
      <c r="H268" s="82">
        <v>0.5275309994371491</v>
      </c>
      <c r="I268" s="82">
        <v>0.51067093919042417</v>
      </c>
      <c r="J268" s="82">
        <v>0.50951158113828454</v>
      </c>
      <c r="K268" s="82">
        <v>0.3614750299292257</v>
      </c>
      <c r="L268" s="82">
        <v>0.46310550677548706</v>
      </c>
      <c r="M268" s="82">
        <v>0.47531354504713152</v>
      </c>
      <c r="N268" s="82">
        <v>0.48508424985640936</v>
      </c>
      <c r="O268" s="82">
        <v>0.47486722093987405</v>
      </c>
      <c r="P268" s="82">
        <v>0.48394851647975151</v>
      </c>
      <c r="Q268" s="82">
        <v>0.46804793625623081</v>
      </c>
      <c r="S268" s="14" t="s">
        <v>523</v>
      </c>
      <c r="V268" s="14" t="s">
        <v>550</v>
      </c>
    </row>
    <row r="269" spans="1:22" x14ac:dyDescent="0.2">
      <c r="A269" s="54" t="s">
        <v>357</v>
      </c>
      <c r="B269" s="54" t="s">
        <v>108</v>
      </c>
      <c r="C269" s="82">
        <v>0.2978080080999812</v>
      </c>
      <c r="D269" s="82">
        <v>0.3283311426512317</v>
      </c>
      <c r="E269" s="82">
        <v>0.32387090046498951</v>
      </c>
      <c r="F269" s="82">
        <v>0.33283309622029106</v>
      </c>
      <c r="G269" s="82">
        <v>0.394337925934381</v>
      </c>
      <c r="H269" s="82">
        <v>0.4226322585249821</v>
      </c>
      <c r="I269" s="82">
        <v>0.40424936501139352</v>
      </c>
      <c r="J269" s="82">
        <v>0.36710626097430382</v>
      </c>
      <c r="K269" s="82">
        <v>0.37472386664472351</v>
      </c>
      <c r="L269" s="82">
        <v>0.21395510214917379</v>
      </c>
      <c r="M269" s="82">
        <v>0.27570421323901262</v>
      </c>
      <c r="N269" s="82">
        <v>0.2209443537270023</v>
      </c>
      <c r="O269" s="82">
        <v>0.2237574707417643</v>
      </c>
      <c r="P269" s="82">
        <v>0.31195857682709749</v>
      </c>
      <c r="Q269" s="82">
        <v>0.35159740720077981</v>
      </c>
      <c r="S269" s="14" t="s">
        <v>521</v>
      </c>
      <c r="T269" s="14"/>
      <c r="U269" s="14"/>
      <c r="V269" s="14" t="s">
        <v>548</v>
      </c>
    </row>
    <row r="270" spans="1:22" x14ac:dyDescent="0.2">
      <c r="A270" s="54" t="s">
        <v>115</v>
      </c>
      <c r="B270" s="54" t="s">
        <v>108</v>
      </c>
      <c r="C270" s="82">
        <v>0.23727906945411734</v>
      </c>
      <c r="D270" s="82">
        <v>0.24170942851180585</v>
      </c>
      <c r="E270" s="82">
        <v>0.26068204949646456</v>
      </c>
      <c r="F270" s="82">
        <v>0.25450209362525333</v>
      </c>
      <c r="G270" s="82">
        <v>0.27665680007639776</v>
      </c>
      <c r="H270" s="82">
        <v>0.31642711412300806</v>
      </c>
      <c r="I270" s="82">
        <v>0.29053711171937546</v>
      </c>
      <c r="J270" s="82">
        <v>0.29799765387289068</v>
      </c>
      <c r="K270" s="82">
        <v>0.28394716426789884</v>
      </c>
      <c r="L270" s="82">
        <v>0.28864536061034346</v>
      </c>
      <c r="M270" s="82">
        <v>0.28708927567048803</v>
      </c>
      <c r="N270" s="82">
        <v>0.2986780670456054</v>
      </c>
      <c r="O270" s="82">
        <v>0.31085076224932751</v>
      </c>
      <c r="P270" s="82">
        <v>0.31882670240388644</v>
      </c>
      <c r="Q270" s="82">
        <v>0.31474246561955382</v>
      </c>
      <c r="S270" s="14" t="s">
        <v>521</v>
      </c>
      <c r="T270" s="14"/>
      <c r="U270" s="14"/>
      <c r="V270" s="14" t="s">
        <v>548</v>
      </c>
    </row>
    <row r="271" spans="1:22" x14ac:dyDescent="0.2">
      <c r="A271" s="54" t="s">
        <v>358</v>
      </c>
      <c r="B271" s="54" t="s">
        <v>108</v>
      </c>
      <c r="C271" s="82">
        <v>0.43502825377976156</v>
      </c>
      <c r="D271" s="82">
        <v>0.47618451566276498</v>
      </c>
      <c r="E271" s="82">
        <v>0.49182292155322704</v>
      </c>
      <c r="F271" s="82">
        <v>0.51752636307827848</v>
      </c>
      <c r="G271" s="82">
        <v>0.54746937310620636</v>
      </c>
      <c r="H271" s="82">
        <v>0.57236214954762299</v>
      </c>
      <c r="I271" s="82">
        <v>0.57129624938501267</v>
      </c>
      <c r="J271" s="82">
        <v>0.5568797955122855</v>
      </c>
      <c r="K271" s="82">
        <v>0.55955496399725002</v>
      </c>
      <c r="L271" s="82">
        <v>0.55374480956195427</v>
      </c>
      <c r="M271" s="82">
        <v>0.56365663771020869</v>
      </c>
      <c r="N271" s="82">
        <v>0.55953823723804452</v>
      </c>
      <c r="O271" s="82">
        <v>0.55638102038962212</v>
      </c>
      <c r="P271" s="82">
        <v>0.57418887172082067</v>
      </c>
      <c r="Q271" s="82">
        <v>0.5451005673736169</v>
      </c>
      <c r="S271" s="14" t="s">
        <v>522</v>
      </c>
      <c r="T271" s="14"/>
      <c r="U271" s="14"/>
      <c r="V271" s="14" t="s">
        <v>549</v>
      </c>
    </row>
    <row r="272" spans="1:22" x14ac:dyDescent="0.2">
      <c r="A272" s="54" t="s">
        <v>359</v>
      </c>
      <c r="B272" s="54" t="s">
        <v>108</v>
      </c>
      <c r="C272" s="82">
        <v>0.48661090981478133</v>
      </c>
      <c r="D272" s="82">
        <v>0.51695647173278769</v>
      </c>
      <c r="E272" s="82">
        <v>0.51628085126861889</v>
      </c>
      <c r="F272" s="82">
        <v>0.49163859564943624</v>
      </c>
      <c r="G272" s="82">
        <v>0.55665290797229927</v>
      </c>
      <c r="H272" s="82">
        <v>0.58490318764762805</v>
      </c>
      <c r="I272" s="82">
        <v>0.5591210457530924</v>
      </c>
      <c r="J272" s="82">
        <v>0.53629764012957459</v>
      </c>
      <c r="K272" s="82">
        <v>0.56856487182579996</v>
      </c>
      <c r="L272" s="82">
        <v>0.55555255177924867</v>
      </c>
      <c r="M272" s="82">
        <v>0.552222171124502</v>
      </c>
      <c r="N272" s="82">
        <v>0.55757592197779182</v>
      </c>
      <c r="O272" s="82">
        <v>0.56091994824624614</v>
      </c>
      <c r="P272" s="82">
        <v>0.56663934166971119</v>
      </c>
      <c r="Q272" s="82">
        <v>0.5512189033672491</v>
      </c>
      <c r="S272" s="14" t="s">
        <v>518</v>
      </c>
      <c r="T272" s="14"/>
      <c r="U272" s="14"/>
      <c r="V272" s="14" t="s">
        <v>546</v>
      </c>
    </row>
    <row r="273" spans="1:22" x14ac:dyDescent="0.2">
      <c r="A273" s="54" t="s">
        <v>108</v>
      </c>
      <c r="B273" s="54" t="s">
        <v>108</v>
      </c>
      <c r="C273" s="82">
        <v>0.34599465322361583</v>
      </c>
      <c r="D273" s="82">
        <v>0.34247741129683079</v>
      </c>
      <c r="E273" s="82">
        <v>0.33622331879814205</v>
      </c>
      <c r="F273" s="82">
        <v>0.36257464738200113</v>
      </c>
      <c r="G273" s="82">
        <v>0.38749040516155875</v>
      </c>
      <c r="H273" s="82">
        <v>0.42957653976188731</v>
      </c>
      <c r="I273" s="82">
        <v>0.34706108078171705</v>
      </c>
      <c r="J273" s="82">
        <v>0.38397522185118677</v>
      </c>
      <c r="K273" s="82">
        <v>0.42557325323925632</v>
      </c>
      <c r="L273" s="82">
        <v>0.39830478487665832</v>
      </c>
      <c r="M273" s="82">
        <v>0.38520346553067919</v>
      </c>
      <c r="N273" s="82">
        <v>0.38502368755363059</v>
      </c>
      <c r="O273" s="82">
        <v>0.36752576195324516</v>
      </c>
      <c r="P273" s="82">
        <v>0.40463464460120446</v>
      </c>
      <c r="Q273" s="82">
        <v>0.39164941272356774</v>
      </c>
      <c r="S273" s="14" t="s">
        <v>518</v>
      </c>
      <c r="T273" s="14"/>
      <c r="U273" s="14"/>
      <c r="V273" s="14" t="s">
        <v>546</v>
      </c>
    </row>
    <row r="274" spans="1:22" x14ac:dyDescent="0.2">
      <c r="A274" s="54" t="s">
        <v>116</v>
      </c>
      <c r="B274" s="54" t="s">
        <v>108</v>
      </c>
      <c r="C274" s="82">
        <v>0.38938046687497524</v>
      </c>
      <c r="D274" s="82">
        <v>0.35644928290648964</v>
      </c>
      <c r="E274" s="82">
        <v>0.46661758382255564</v>
      </c>
      <c r="F274" s="82">
        <v>0.49908063641733158</v>
      </c>
      <c r="G274" s="82">
        <v>0.54580267735016552</v>
      </c>
      <c r="H274" s="82">
        <v>0.44159950312944807</v>
      </c>
      <c r="I274" s="82">
        <v>0.43047832944798986</v>
      </c>
      <c r="J274" s="82">
        <v>0.44182030587368393</v>
      </c>
      <c r="K274" s="82">
        <v>0.4127740962036926</v>
      </c>
      <c r="L274" s="82">
        <v>0.44973268501689306</v>
      </c>
      <c r="M274" s="82">
        <v>0.45062002597946593</v>
      </c>
      <c r="N274" s="82">
        <v>0.46563208825346913</v>
      </c>
      <c r="O274" s="82">
        <v>0.46347184535431551</v>
      </c>
      <c r="P274" s="82">
        <v>0.43144810755146246</v>
      </c>
      <c r="Q274" s="82">
        <v>0.46988736353169508</v>
      </c>
      <c r="S274" s="14" t="s">
        <v>519</v>
      </c>
      <c r="T274" s="14"/>
      <c r="U274" s="14"/>
      <c r="V274" s="14" t="s">
        <v>547</v>
      </c>
    </row>
    <row r="275" spans="1:22" x14ac:dyDescent="0.2">
      <c r="A275" s="56" t="s">
        <v>541</v>
      </c>
      <c r="B275" s="56" t="s">
        <v>108</v>
      </c>
      <c r="C275" s="82">
        <v>0.29977667057370766</v>
      </c>
      <c r="D275" s="82">
        <v>0.35613195828973943</v>
      </c>
      <c r="E275" s="82">
        <v>0.36873601878500978</v>
      </c>
      <c r="F275" s="82">
        <v>0.40596243371114149</v>
      </c>
      <c r="G275" s="82">
        <v>0.44688111930855623</v>
      </c>
      <c r="H275" s="82">
        <v>0.47002542753399251</v>
      </c>
      <c r="I275" s="82">
        <v>0.42847626894718577</v>
      </c>
      <c r="J275" s="82">
        <v>0.41732199517143825</v>
      </c>
      <c r="K275" s="82">
        <v>0.38940931904859027</v>
      </c>
      <c r="L275" s="82">
        <v>0.42225392953769614</v>
      </c>
      <c r="M275" s="82">
        <v>0.38420609110958581</v>
      </c>
      <c r="N275" s="82">
        <v>0.41699418454495385</v>
      </c>
      <c r="O275" s="82">
        <v>0.43328422442073805</v>
      </c>
      <c r="P275" s="82">
        <v>0.445090375385087</v>
      </c>
      <c r="Q275" s="82">
        <v>0.42280174067802506</v>
      </c>
      <c r="S275" s="14" t="s">
        <v>521</v>
      </c>
      <c r="V275" s="14" t="s">
        <v>548</v>
      </c>
    </row>
    <row r="276" spans="1:22" x14ac:dyDescent="0.2">
      <c r="A276" s="54" t="s">
        <v>360</v>
      </c>
      <c r="B276" s="54" t="s">
        <v>108</v>
      </c>
      <c r="C276" s="82">
        <v>0.48740602432598062</v>
      </c>
      <c r="D276" s="82">
        <v>0.54406534787667082</v>
      </c>
      <c r="E276" s="82">
        <v>0.52194331304169472</v>
      </c>
      <c r="F276" s="82">
        <v>0.56481155232437719</v>
      </c>
      <c r="G276" s="82">
        <v>0.59688240812562809</v>
      </c>
      <c r="H276" s="82">
        <v>0.60686638517880409</v>
      </c>
      <c r="I276" s="82">
        <v>0.61220038645170471</v>
      </c>
      <c r="J276" s="82">
        <v>0.61189374418681663</v>
      </c>
      <c r="K276" s="82">
        <v>0.64542476402918092</v>
      </c>
      <c r="L276" s="82">
        <v>0.60976160113266265</v>
      </c>
      <c r="M276" s="82">
        <v>0.61485778905485966</v>
      </c>
      <c r="N276" s="82">
        <v>0.60503272967744715</v>
      </c>
      <c r="O276" s="82">
        <v>0.60103810635566002</v>
      </c>
      <c r="P276" s="82">
        <v>0.62387059267867795</v>
      </c>
      <c r="Q276" s="82">
        <v>0.60176858246262266</v>
      </c>
      <c r="S276" s="14" t="s">
        <v>519</v>
      </c>
      <c r="T276" s="14"/>
      <c r="U276" s="14"/>
      <c r="V276" s="14" t="s">
        <v>547</v>
      </c>
    </row>
    <row r="277" spans="1:22" x14ac:dyDescent="0.2">
      <c r="A277" s="54" t="s">
        <v>361</v>
      </c>
      <c r="B277" s="54" t="s">
        <v>108</v>
      </c>
      <c r="C277" s="82">
        <v>0.37246499360531676</v>
      </c>
      <c r="D277" s="82">
        <v>0.3470832918509355</v>
      </c>
      <c r="E277" s="82">
        <v>0.36256275830403401</v>
      </c>
      <c r="F277" s="82">
        <v>0.41112722801062851</v>
      </c>
      <c r="G277" s="82">
        <v>0.47040416563263654</v>
      </c>
      <c r="H277" s="82">
        <v>0.49553429057221643</v>
      </c>
      <c r="I277" s="82">
        <v>0.46211043864248352</v>
      </c>
      <c r="J277" s="82">
        <v>0.47671769925559104</v>
      </c>
      <c r="K277" s="82">
        <v>0.42894570619341393</v>
      </c>
      <c r="L277" s="82">
        <v>0.38774842819939331</v>
      </c>
      <c r="M277" s="82">
        <v>0.44424177111084112</v>
      </c>
      <c r="N277" s="82">
        <v>0.42760123223363605</v>
      </c>
      <c r="O277" s="82">
        <v>0.39897577190823413</v>
      </c>
      <c r="P277" s="82">
        <v>0.44169737303198175</v>
      </c>
      <c r="Q277" s="82">
        <v>0.4105486770875621</v>
      </c>
      <c r="S277" s="14" t="s">
        <v>521</v>
      </c>
      <c r="T277" s="14"/>
      <c r="U277" s="14"/>
      <c r="V277" s="14" t="s">
        <v>548</v>
      </c>
    </row>
    <row r="278" spans="1:22" x14ac:dyDescent="0.2">
      <c r="A278" s="54" t="s">
        <v>117</v>
      </c>
      <c r="B278" s="54" t="s">
        <v>108</v>
      </c>
      <c r="C278" s="82">
        <v>0.28201181664886477</v>
      </c>
      <c r="D278" s="82">
        <v>0.3024873044740688</v>
      </c>
      <c r="E278" s="82">
        <v>0.33373219379489188</v>
      </c>
      <c r="F278" s="82">
        <v>0.35320980875211089</v>
      </c>
      <c r="G278" s="82">
        <v>0.35927103528925985</v>
      </c>
      <c r="H278" s="82">
        <v>0.34810166961506034</v>
      </c>
      <c r="I278" s="82">
        <v>0.35158064942795725</v>
      </c>
      <c r="J278" s="82">
        <v>0.47354592403854617</v>
      </c>
      <c r="K278" s="82">
        <v>0.38264960982927276</v>
      </c>
      <c r="L278" s="82">
        <v>0.38493356940202644</v>
      </c>
      <c r="M278" s="82">
        <v>0.39595393650113947</v>
      </c>
      <c r="N278" s="82">
        <v>0.37400519448484243</v>
      </c>
      <c r="O278" s="82">
        <v>0.34568547751065221</v>
      </c>
      <c r="P278" s="82">
        <v>0.35889884556436491</v>
      </c>
      <c r="Q278" s="82">
        <v>0.32030176727821313</v>
      </c>
      <c r="S278" s="14" t="s">
        <v>518</v>
      </c>
      <c r="T278" s="14"/>
      <c r="U278" s="14"/>
      <c r="V278" s="14" t="s">
        <v>546</v>
      </c>
    </row>
    <row r="279" spans="1:22" x14ac:dyDescent="0.2">
      <c r="A279" s="54" t="s">
        <v>118</v>
      </c>
      <c r="B279" s="54" t="s">
        <v>108</v>
      </c>
      <c r="C279" s="82">
        <v>0.29984838749514053</v>
      </c>
      <c r="D279" s="82">
        <v>0.3268321246370739</v>
      </c>
      <c r="E279" s="82">
        <v>0.33297969957398088</v>
      </c>
      <c r="F279" s="82">
        <v>0.3178568407939924</v>
      </c>
      <c r="G279" s="82">
        <v>0.37029233078550877</v>
      </c>
      <c r="H279" s="82">
        <v>0.3424816632913798</v>
      </c>
      <c r="I279" s="82">
        <v>0.37839190004503276</v>
      </c>
      <c r="J279" s="82">
        <v>0.3780414845952666</v>
      </c>
      <c r="K279" s="82">
        <v>0.35664526969135885</v>
      </c>
      <c r="L279" s="82">
        <v>0.38132565507381433</v>
      </c>
      <c r="M279" s="82">
        <v>0.4089888411802351</v>
      </c>
      <c r="N279" s="82">
        <v>0.42059212799749424</v>
      </c>
      <c r="O279" s="82">
        <v>0.44819760429748401</v>
      </c>
      <c r="P279" s="82">
        <v>0.45866295405517876</v>
      </c>
      <c r="Q279" s="82">
        <v>0.39458732437834348</v>
      </c>
      <c r="S279" s="14" t="s">
        <v>519</v>
      </c>
      <c r="T279" s="14"/>
      <c r="U279" s="14"/>
      <c r="V279" s="14" t="s">
        <v>547</v>
      </c>
    </row>
    <row r="280" spans="1:22" x14ac:dyDescent="0.2">
      <c r="A280" s="54" t="s">
        <v>119</v>
      </c>
      <c r="B280" s="54" t="s">
        <v>108</v>
      </c>
      <c r="C280" s="82">
        <v>0.24055494790046081</v>
      </c>
      <c r="D280" s="82">
        <v>0.25312902158912737</v>
      </c>
      <c r="E280" s="82">
        <v>0.26865354081024195</v>
      </c>
      <c r="F280" s="82">
        <v>0.30549959930176884</v>
      </c>
      <c r="G280" s="82">
        <v>0.27166332790819053</v>
      </c>
      <c r="H280" s="82">
        <v>0.31529785490821749</v>
      </c>
      <c r="I280" s="82">
        <v>0.33050564368046575</v>
      </c>
      <c r="J280" s="82">
        <v>0.33335291144042101</v>
      </c>
      <c r="K280" s="82">
        <v>0.40474991618794109</v>
      </c>
      <c r="L280" s="82">
        <v>0.38015300954943232</v>
      </c>
      <c r="M280" s="82">
        <v>0.3516577182094745</v>
      </c>
      <c r="N280" s="82">
        <v>0.30167527846611547</v>
      </c>
      <c r="O280" s="82">
        <v>0.30884887277828216</v>
      </c>
      <c r="P280" s="82">
        <v>0.33183550316436172</v>
      </c>
      <c r="Q280" s="82">
        <v>0.32420530399238456</v>
      </c>
      <c r="S280" s="14" t="s">
        <v>519</v>
      </c>
      <c r="T280" s="14"/>
      <c r="U280" s="14"/>
      <c r="V280" s="14" t="s">
        <v>547</v>
      </c>
    </row>
    <row r="281" spans="1:22" x14ac:dyDescent="0.2">
      <c r="A281" s="54" t="s">
        <v>362</v>
      </c>
      <c r="B281" s="54" t="s">
        <v>108</v>
      </c>
      <c r="C281" s="82">
        <v>0.28368734012552316</v>
      </c>
      <c r="D281" s="82">
        <v>0.30682230448895509</v>
      </c>
      <c r="E281" s="82">
        <v>0.32250583764255181</v>
      </c>
      <c r="F281" s="82">
        <v>0.31856976396081355</v>
      </c>
      <c r="G281" s="82">
        <v>0.33962670927872346</v>
      </c>
      <c r="H281" s="82">
        <v>0.35965263871409059</v>
      </c>
      <c r="I281" s="82">
        <v>0.33016192225487773</v>
      </c>
      <c r="J281" s="82">
        <v>0.25938360563956447</v>
      </c>
      <c r="K281" s="82">
        <v>0.22021525416433463</v>
      </c>
      <c r="L281" s="82">
        <v>0.32531037140610369</v>
      </c>
      <c r="M281" s="82">
        <v>0.16680601873213322</v>
      </c>
      <c r="N281" s="82">
        <v>0.34257240948255896</v>
      </c>
      <c r="O281" s="82">
        <v>0.18611769396269359</v>
      </c>
      <c r="P281" s="82">
        <v>0.18799877911333041</v>
      </c>
      <c r="Q281" s="82">
        <v>0.3147015563665379</v>
      </c>
      <c r="S281" s="14" t="s">
        <v>519</v>
      </c>
      <c r="T281" s="14"/>
      <c r="U281" s="14"/>
      <c r="V281" s="14" t="s">
        <v>547</v>
      </c>
    </row>
    <row r="282" spans="1:22" x14ac:dyDescent="0.2">
      <c r="A282" s="54" t="s">
        <v>363</v>
      </c>
      <c r="B282" s="54" t="s">
        <v>108</v>
      </c>
      <c r="C282" s="82">
        <v>0.6908276163346877</v>
      </c>
      <c r="D282" s="82">
        <v>0.57446754292081204</v>
      </c>
      <c r="E282" s="82">
        <v>0.7389385737329669</v>
      </c>
      <c r="F282" s="82">
        <v>0.73896071750450931</v>
      </c>
      <c r="G282" s="82">
        <v>0.77359801941000772</v>
      </c>
      <c r="H282" s="82">
        <v>0.77615956755952409</v>
      </c>
      <c r="I282" s="82">
        <v>0.76651592491888454</v>
      </c>
      <c r="J282" s="82">
        <v>0.7783028300069802</v>
      </c>
      <c r="K282" s="82">
        <v>0.77749217515889923</v>
      </c>
      <c r="L282" s="82">
        <v>0.75856999409224513</v>
      </c>
      <c r="M282" s="82">
        <v>0.75974409122317166</v>
      </c>
      <c r="N282" s="82">
        <v>0.76281803494119949</v>
      </c>
      <c r="O282" s="82">
        <v>0.79081729044261362</v>
      </c>
      <c r="P282" s="82">
        <v>0.77609068707408879</v>
      </c>
      <c r="Q282" s="82">
        <v>0.75587466342917586</v>
      </c>
      <c r="S282" s="14" t="s">
        <v>521</v>
      </c>
      <c r="T282" s="14"/>
      <c r="U282" s="14"/>
      <c r="V282" s="14" t="s">
        <v>548</v>
      </c>
    </row>
    <row r="283" spans="1:22" x14ac:dyDescent="0.2">
      <c r="A283" s="54" t="s">
        <v>120</v>
      </c>
      <c r="B283" s="54" t="s">
        <v>108</v>
      </c>
      <c r="C283" s="82">
        <v>0.21354466866352445</v>
      </c>
      <c r="D283" s="82">
        <v>0.23961007007852095</v>
      </c>
      <c r="E283" s="82">
        <v>0.25304885518017728</v>
      </c>
      <c r="F283" s="82">
        <v>0.26262654440601141</v>
      </c>
      <c r="G283" s="82">
        <v>0.28565341395223387</v>
      </c>
      <c r="H283" s="82">
        <v>0.31236703912755703</v>
      </c>
      <c r="I283" s="82">
        <v>0.30783014652616258</v>
      </c>
      <c r="J283" s="82">
        <v>0.34765684469849001</v>
      </c>
      <c r="K283" s="82">
        <v>0.3954841610345694</v>
      </c>
      <c r="L283" s="82">
        <v>0.32413793814076408</v>
      </c>
      <c r="M283" s="82">
        <v>0.33345432450133827</v>
      </c>
      <c r="N283" s="82">
        <v>0.33802725843917591</v>
      </c>
      <c r="O283" s="82">
        <v>0.25851785851676873</v>
      </c>
      <c r="P283" s="82">
        <v>0.22294932358344322</v>
      </c>
      <c r="Q283" s="82">
        <v>0.21580542139522732</v>
      </c>
      <c r="S283" s="14" t="s">
        <v>519</v>
      </c>
      <c r="T283" s="14"/>
      <c r="U283" s="14"/>
      <c r="V283" s="14" t="s">
        <v>547</v>
      </c>
    </row>
    <row r="284" spans="1:22" x14ac:dyDescent="0.2">
      <c r="A284" s="54" t="s">
        <v>364</v>
      </c>
      <c r="B284" s="54" t="s">
        <v>108</v>
      </c>
      <c r="C284" s="82">
        <v>0.53997631505386157</v>
      </c>
      <c r="D284" s="82">
        <v>0.59442442607112278</v>
      </c>
      <c r="E284" s="82">
        <v>0.57841775751085167</v>
      </c>
      <c r="F284" s="82">
        <v>0.59009964507636103</v>
      </c>
      <c r="G284" s="82">
        <v>0.61727197482547924</v>
      </c>
      <c r="H284" s="82">
        <v>0.66202985966647798</v>
      </c>
      <c r="I284" s="82">
        <v>0.64315510101477436</v>
      </c>
      <c r="J284" s="82">
        <v>0.64170815724052266</v>
      </c>
      <c r="K284" s="82">
        <v>0.64998301770792077</v>
      </c>
      <c r="L284" s="82">
        <v>0.61621334165816388</v>
      </c>
      <c r="M284" s="82">
        <v>0.65665298550461992</v>
      </c>
      <c r="N284" s="82">
        <v>0.65495668084128478</v>
      </c>
      <c r="O284" s="82">
        <v>0.6006286481914358</v>
      </c>
      <c r="P284" s="82">
        <v>0.61222663352890105</v>
      </c>
      <c r="Q284" s="82">
        <v>0.62212095840658843</v>
      </c>
      <c r="S284" s="14" t="s">
        <v>522</v>
      </c>
      <c r="T284" s="14"/>
      <c r="U284" s="14"/>
      <c r="V284" s="14" t="s">
        <v>549</v>
      </c>
    </row>
    <row r="285" spans="1:22" x14ac:dyDescent="0.2">
      <c r="A285" s="54" t="s">
        <v>365</v>
      </c>
      <c r="B285" s="54" t="s">
        <v>121</v>
      </c>
      <c r="C285" s="82">
        <v>0.33263521377634025</v>
      </c>
      <c r="D285" s="82">
        <v>0.32623263831914584</v>
      </c>
      <c r="E285" s="82">
        <v>0.34593521796930565</v>
      </c>
      <c r="F285" s="82">
        <v>0.37652671469440557</v>
      </c>
      <c r="G285" s="82">
        <v>0.41183988008888361</v>
      </c>
      <c r="H285" s="82">
        <v>0.4410798286749954</v>
      </c>
      <c r="I285" s="82">
        <v>0.40512211048570146</v>
      </c>
      <c r="J285" s="82">
        <v>0.37521067040852901</v>
      </c>
      <c r="K285" s="82">
        <v>0.3626321120528066</v>
      </c>
      <c r="L285" s="82">
        <v>0.33834167400861431</v>
      </c>
      <c r="M285" s="82">
        <v>0.34739827577452331</v>
      </c>
      <c r="N285" s="82">
        <v>0.32675715272759459</v>
      </c>
      <c r="O285" s="82">
        <v>0.36379842913586319</v>
      </c>
      <c r="P285" s="82">
        <v>0.37938605621101862</v>
      </c>
      <c r="Q285" s="82">
        <v>0.35129447950873388</v>
      </c>
      <c r="S285" s="14" t="s">
        <v>520</v>
      </c>
      <c r="T285" s="14"/>
      <c r="U285" s="14"/>
      <c r="V285" s="14" t="s">
        <v>551</v>
      </c>
    </row>
    <row r="286" spans="1:22" x14ac:dyDescent="0.2">
      <c r="A286" s="54" t="s">
        <v>366</v>
      </c>
      <c r="B286" s="54" t="s">
        <v>121</v>
      </c>
      <c r="C286" s="82">
        <v>0.25576118239070095</v>
      </c>
      <c r="D286" s="82">
        <v>0.26505034653009368</v>
      </c>
      <c r="E286" s="82">
        <v>0.31532660756908826</v>
      </c>
      <c r="F286" s="82">
        <v>0.31479526781115152</v>
      </c>
      <c r="G286" s="82">
        <v>0.38038335084861086</v>
      </c>
      <c r="H286" s="82">
        <v>0.370794932984081</v>
      </c>
      <c r="I286" s="82">
        <v>0.37449123851503091</v>
      </c>
      <c r="J286" s="82">
        <v>0.34809218959131499</v>
      </c>
      <c r="K286" s="82">
        <v>0.30219841412031961</v>
      </c>
      <c r="L286" s="82">
        <v>0.26760466030205465</v>
      </c>
      <c r="M286" s="82">
        <v>0.26200786746701332</v>
      </c>
      <c r="N286" s="82">
        <v>0.25048186462829758</v>
      </c>
      <c r="O286" s="82">
        <v>0.25544762885545419</v>
      </c>
      <c r="P286" s="82">
        <v>0.2199775661937324</v>
      </c>
      <c r="Q286" s="82">
        <v>0.20098446443687124</v>
      </c>
      <c r="S286" s="14" t="s">
        <v>519</v>
      </c>
      <c r="T286" s="14"/>
      <c r="U286" s="14"/>
      <c r="V286" s="14" t="s">
        <v>547</v>
      </c>
    </row>
    <row r="287" spans="1:22" x14ac:dyDescent="0.2">
      <c r="A287" s="54" t="s">
        <v>122</v>
      </c>
      <c r="B287" s="54" t="s">
        <v>121</v>
      </c>
      <c r="C287" s="82">
        <v>0.34638184406999212</v>
      </c>
      <c r="D287" s="82">
        <v>0.52486600134151984</v>
      </c>
      <c r="E287" s="82">
        <v>0.58688920277340795</v>
      </c>
      <c r="F287" s="82">
        <v>0.5719861940612021</v>
      </c>
      <c r="G287" s="82">
        <v>0.68344094384115162</v>
      </c>
      <c r="H287" s="82">
        <v>0.58517107397383394</v>
      </c>
      <c r="I287" s="82">
        <v>0.62217449043847706</v>
      </c>
      <c r="J287" s="82">
        <v>0.57150368013257424</v>
      </c>
      <c r="K287" s="82">
        <v>0.56674961533796342</v>
      </c>
      <c r="L287" s="82">
        <v>0.56828134812841535</v>
      </c>
      <c r="M287" s="82">
        <v>0.51487524479626412</v>
      </c>
      <c r="N287" s="82">
        <v>0.59277032300088284</v>
      </c>
      <c r="O287" s="82">
        <v>0.5825052436445487</v>
      </c>
      <c r="P287" s="82">
        <v>0.57783133035002265</v>
      </c>
      <c r="Q287" s="82">
        <v>0.47510660336366489</v>
      </c>
      <c r="S287" s="14" t="s">
        <v>518</v>
      </c>
      <c r="T287" s="14"/>
      <c r="U287" s="14"/>
      <c r="V287" s="14" t="s">
        <v>546</v>
      </c>
    </row>
    <row r="288" spans="1:22" x14ac:dyDescent="0.2">
      <c r="A288" s="54" t="s">
        <v>367</v>
      </c>
      <c r="B288" s="54" t="s">
        <v>121</v>
      </c>
      <c r="C288" s="82">
        <v>0.33612514364077295</v>
      </c>
      <c r="D288" s="82">
        <v>0.37584633855085364</v>
      </c>
      <c r="E288" s="82">
        <v>0.41027728780323042</v>
      </c>
      <c r="F288" s="82">
        <v>0.45999316295549353</v>
      </c>
      <c r="G288" s="82">
        <v>0.49168454174079224</v>
      </c>
      <c r="H288" s="82">
        <v>0.48970126250537688</v>
      </c>
      <c r="I288" s="82">
        <v>0.48240440742688373</v>
      </c>
      <c r="J288" s="82">
        <v>0.45759958581009091</v>
      </c>
      <c r="K288" s="82">
        <v>0.49600408507009558</v>
      </c>
      <c r="L288" s="82">
        <v>0.46609935844595896</v>
      </c>
      <c r="M288" s="82">
        <v>0.44777980307721699</v>
      </c>
      <c r="N288" s="82">
        <v>0.50843517491558676</v>
      </c>
      <c r="O288" s="82">
        <v>0.51461673708646383</v>
      </c>
      <c r="P288" s="82">
        <v>0.4545374952861575</v>
      </c>
      <c r="Q288" s="82">
        <v>0.4255524121691977</v>
      </c>
      <c r="S288" s="14" t="s">
        <v>523</v>
      </c>
      <c r="T288" s="14"/>
      <c r="U288" s="14"/>
      <c r="V288" s="14" t="s">
        <v>550</v>
      </c>
    </row>
    <row r="289" spans="1:22" x14ac:dyDescent="0.2">
      <c r="A289" s="54" t="s">
        <v>368</v>
      </c>
      <c r="B289" s="54" t="s">
        <v>121</v>
      </c>
      <c r="C289" s="82">
        <v>0.28846537090559288</v>
      </c>
      <c r="D289" s="82">
        <v>0.30993223773888895</v>
      </c>
      <c r="E289" s="82">
        <v>0.25984643857333911</v>
      </c>
      <c r="F289" s="82">
        <v>0.35436227294871092</v>
      </c>
      <c r="G289" s="82">
        <v>0.35884150305874463</v>
      </c>
      <c r="H289" s="82">
        <v>0.42711454577580477</v>
      </c>
      <c r="I289" s="82">
        <v>0.37788015533899405</v>
      </c>
      <c r="J289" s="82">
        <v>0.41832958970972572</v>
      </c>
      <c r="K289" s="82">
        <v>0.36997847882587875</v>
      </c>
      <c r="L289" s="82">
        <v>0.28127414786774846</v>
      </c>
      <c r="M289" s="82">
        <v>0.33645222455953966</v>
      </c>
      <c r="N289" s="82">
        <v>0.31555185542812225</v>
      </c>
      <c r="O289" s="82">
        <v>0.36768643094115266</v>
      </c>
      <c r="P289" s="82">
        <v>0.35312865774872054</v>
      </c>
      <c r="Q289" s="82">
        <v>0.35307029120042011</v>
      </c>
      <c r="S289" s="14" t="s">
        <v>519</v>
      </c>
      <c r="T289" s="14"/>
      <c r="U289" s="14"/>
      <c r="V289" s="14" t="s">
        <v>547</v>
      </c>
    </row>
    <row r="290" spans="1:22" x14ac:dyDescent="0.2">
      <c r="A290" s="54" t="s">
        <v>123</v>
      </c>
      <c r="B290" s="54" t="s">
        <v>121</v>
      </c>
      <c r="C290" s="82">
        <v>0.29366709420180276</v>
      </c>
      <c r="D290" s="82">
        <v>0.31237246841352995</v>
      </c>
      <c r="E290" s="82">
        <v>0.36612320488003147</v>
      </c>
      <c r="F290" s="82">
        <v>0.39409854203464217</v>
      </c>
      <c r="G290" s="82">
        <v>0.41309553230079799</v>
      </c>
      <c r="H290" s="82">
        <v>0.43660793101454581</v>
      </c>
      <c r="I290" s="82">
        <v>0.39102747476605554</v>
      </c>
      <c r="J290" s="82">
        <v>0.38306589455487666</v>
      </c>
      <c r="K290" s="82">
        <v>0.35481090966929441</v>
      </c>
      <c r="L290" s="82">
        <v>0.36733028147019742</v>
      </c>
      <c r="M290" s="82">
        <v>0.38233493286835046</v>
      </c>
      <c r="N290" s="82">
        <v>0.37452964422800061</v>
      </c>
      <c r="O290" s="82">
        <v>0.40475170442214792</v>
      </c>
      <c r="P290" s="82">
        <v>0.42111508047005225</v>
      </c>
      <c r="Q290" s="82">
        <v>0.41654732070329126</v>
      </c>
      <c r="S290" s="14" t="s">
        <v>518</v>
      </c>
      <c r="T290" s="14"/>
      <c r="U290" s="14"/>
      <c r="V290" s="14" t="s">
        <v>546</v>
      </c>
    </row>
    <row r="291" spans="1:22" x14ac:dyDescent="0.2">
      <c r="A291" s="54" t="s">
        <v>369</v>
      </c>
      <c r="B291" s="54" t="s">
        <v>370</v>
      </c>
      <c r="C291" s="82">
        <v>0.15920292818545423</v>
      </c>
      <c r="D291" s="82">
        <v>0.30608887932185136</v>
      </c>
      <c r="E291" s="82">
        <v>0.15821709876556189</v>
      </c>
      <c r="F291" s="82">
        <v>0.47360752468752026</v>
      </c>
      <c r="G291" s="82">
        <v>0.56954218653326316</v>
      </c>
      <c r="H291" s="82">
        <v>0.61380440743879938</v>
      </c>
      <c r="I291" s="82">
        <v>0.58539207706321805</v>
      </c>
      <c r="J291" s="82">
        <v>0.5897512723344277</v>
      </c>
      <c r="K291" s="82">
        <v>0.58716309074163597</v>
      </c>
      <c r="L291" s="82">
        <v>0.55205964707204036</v>
      </c>
      <c r="M291" s="82">
        <v>0.54206723316755512</v>
      </c>
      <c r="N291" s="82">
        <v>0.54137067917011861</v>
      </c>
      <c r="O291" s="82">
        <v>0.50059576581208343</v>
      </c>
      <c r="P291" s="82">
        <v>0.46922514733181281</v>
      </c>
      <c r="Q291" s="82">
        <v>0.47490060552355634</v>
      </c>
      <c r="S291" s="14" t="s">
        <v>524</v>
      </c>
      <c r="T291" s="14"/>
      <c r="U291" s="14"/>
      <c r="V291" s="14" t="s">
        <v>567</v>
      </c>
    </row>
    <row r="292" spans="1:22" x14ac:dyDescent="0.2">
      <c r="A292" s="54" t="s">
        <v>371</v>
      </c>
      <c r="B292" s="54" t="s">
        <v>124</v>
      </c>
      <c r="C292" s="82">
        <v>0.39076451067180151</v>
      </c>
      <c r="D292" s="82">
        <v>0.16141090599799257</v>
      </c>
      <c r="E292" s="82">
        <v>0.45297420975541158</v>
      </c>
      <c r="F292" s="82">
        <v>0.43627338190804893</v>
      </c>
      <c r="G292" s="82">
        <v>0.48659278961983976</v>
      </c>
      <c r="H292" s="82">
        <v>0.54265558736210551</v>
      </c>
      <c r="I292" s="82">
        <v>0.43274277877230088</v>
      </c>
      <c r="J292" s="82">
        <v>0.45522786786353658</v>
      </c>
      <c r="K292" s="82">
        <v>0.45158029204784667</v>
      </c>
      <c r="L292" s="82">
        <v>0.45660411567003478</v>
      </c>
      <c r="M292" s="82">
        <v>0.4897109657650498</v>
      </c>
      <c r="N292" s="82">
        <v>0.42082741581766697</v>
      </c>
      <c r="O292" s="82">
        <v>0.4449507720717914</v>
      </c>
      <c r="P292" s="82">
        <v>0.43175806029114228</v>
      </c>
      <c r="Q292" s="82">
        <v>0.39862412284989146</v>
      </c>
      <c r="S292" s="14" t="s">
        <v>519</v>
      </c>
      <c r="T292" s="14"/>
      <c r="U292" s="14"/>
      <c r="V292" s="14" t="s">
        <v>547</v>
      </c>
    </row>
    <row r="293" spans="1:22" x14ac:dyDescent="0.2">
      <c r="A293" s="54" t="s">
        <v>125</v>
      </c>
      <c r="B293" s="54" t="s">
        <v>124</v>
      </c>
      <c r="C293" s="82">
        <v>0.21034786945894943</v>
      </c>
      <c r="D293" s="82" t="s">
        <v>545</v>
      </c>
      <c r="E293" s="82" t="s">
        <v>545</v>
      </c>
      <c r="F293" s="82">
        <v>0.37652767694286127</v>
      </c>
      <c r="G293" s="82">
        <v>0.18481453106982823</v>
      </c>
      <c r="H293" s="82">
        <v>0.24892967052041051</v>
      </c>
      <c r="I293" s="82">
        <v>0.39175231219693568</v>
      </c>
      <c r="J293" s="82">
        <v>0.39248908986510028</v>
      </c>
      <c r="K293" s="82">
        <v>0.46990373753859116</v>
      </c>
      <c r="L293" s="82">
        <v>0.44062817858162628</v>
      </c>
      <c r="M293" s="82">
        <v>0.47217946140932415</v>
      </c>
      <c r="N293" s="82">
        <v>0.44403193122175555</v>
      </c>
      <c r="O293" s="82">
        <v>0.48463533881703363</v>
      </c>
      <c r="P293" s="82">
        <v>0.49353279080984147</v>
      </c>
      <c r="Q293" s="82">
        <v>0.49663342101081109</v>
      </c>
      <c r="S293" s="14" t="s">
        <v>519</v>
      </c>
      <c r="T293" s="14"/>
      <c r="U293" s="14"/>
      <c r="V293" s="14" t="s">
        <v>547</v>
      </c>
    </row>
    <row r="294" spans="1:22" x14ac:dyDescent="0.2">
      <c r="A294" s="54" t="s">
        <v>372</v>
      </c>
      <c r="B294" s="54" t="s">
        <v>124</v>
      </c>
      <c r="C294" s="82">
        <v>0.35597102099573047</v>
      </c>
      <c r="D294" s="82">
        <v>0.36097654011574998</v>
      </c>
      <c r="E294" s="82">
        <v>0.34598309462122689</v>
      </c>
      <c r="F294" s="82">
        <v>0.36032443424629035</v>
      </c>
      <c r="G294" s="82">
        <v>0.33921619122043933</v>
      </c>
      <c r="H294" s="82">
        <v>0.3980715624695686</v>
      </c>
      <c r="I294" s="82">
        <v>0.40854812830032211</v>
      </c>
      <c r="J294" s="82">
        <v>0.42734711768955014</v>
      </c>
      <c r="K294" s="82">
        <v>0.43528600033720721</v>
      </c>
      <c r="L294" s="82">
        <v>0.3901793435409619</v>
      </c>
      <c r="M294" s="82">
        <v>0.44269131625478952</v>
      </c>
      <c r="N294" s="82">
        <v>0.37052656846578613</v>
      </c>
      <c r="O294" s="82">
        <v>0.42066612595185582</v>
      </c>
      <c r="P294" s="82">
        <v>0.36331322534166582</v>
      </c>
      <c r="Q294" s="82">
        <v>0.36791889065252087</v>
      </c>
      <c r="S294" s="14" t="s">
        <v>519</v>
      </c>
      <c r="T294" s="14"/>
      <c r="U294" s="14"/>
      <c r="V294" s="14" t="s">
        <v>547</v>
      </c>
    </row>
    <row r="295" spans="1:22" x14ac:dyDescent="0.2">
      <c r="A295" s="54" t="s">
        <v>126</v>
      </c>
      <c r="B295" s="54" t="s">
        <v>124</v>
      </c>
      <c r="C295" s="82">
        <v>0.44213282358968337</v>
      </c>
      <c r="D295" s="82">
        <v>0.4488393950572806</v>
      </c>
      <c r="E295" s="82">
        <v>0.6049826700889922</v>
      </c>
      <c r="F295" s="82">
        <v>0.6028731089869761</v>
      </c>
      <c r="G295" s="82">
        <v>0.79154798388577374</v>
      </c>
      <c r="H295" s="82">
        <v>0.69362487870767964</v>
      </c>
      <c r="I295" s="82">
        <v>0.66993527057130253</v>
      </c>
      <c r="J295" s="82">
        <v>0.66622650436723174</v>
      </c>
      <c r="K295" s="82">
        <v>0.64805030145791631</v>
      </c>
      <c r="L295" s="82">
        <v>0.6617118925331622</v>
      </c>
      <c r="M295" s="82">
        <v>0.67752924301828088</v>
      </c>
      <c r="N295" s="82">
        <v>0.68087504914633079</v>
      </c>
      <c r="O295" s="82">
        <v>0.7030881801357598</v>
      </c>
      <c r="P295" s="82">
        <v>0.67053100935655985</v>
      </c>
      <c r="Q295" s="82">
        <v>0.53059590062983708</v>
      </c>
      <c r="S295" s="14" t="s">
        <v>519</v>
      </c>
      <c r="T295" s="14"/>
      <c r="U295" s="14"/>
      <c r="V295" s="14" t="s">
        <v>547</v>
      </c>
    </row>
    <row r="296" spans="1:22" x14ac:dyDescent="0.2">
      <c r="A296" s="54" t="s">
        <v>373</v>
      </c>
      <c r="B296" s="54" t="s">
        <v>124</v>
      </c>
      <c r="C296" s="82">
        <v>0.50803460111745602</v>
      </c>
      <c r="D296" s="82">
        <v>0.56649156521251554</v>
      </c>
      <c r="E296" s="82">
        <v>0.57229957635796291</v>
      </c>
      <c r="F296" s="82">
        <v>0.58601372285759157</v>
      </c>
      <c r="G296" s="82">
        <v>0.54774185039739809</v>
      </c>
      <c r="H296" s="82">
        <v>0.64324924927801375</v>
      </c>
      <c r="I296" s="82">
        <v>0.62548572041129147</v>
      </c>
      <c r="J296" s="82">
        <v>0.70713164215507673</v>
      </c>
      <c r="K296" s="82">
        <v>0.71399324959884913</v>
      </c>
      <c r="L296" s="82">
        <v>0.73573974351121785</v>
      </c>
      <c r="M296" s="82">
        <v>0.69305359722673654</v>
      </c>
      <c r="N296" s="82">
        <v>0.5651911810309922</v>
      </c>
      <c r="O296" s="82">
        <v>0.57599510041753577</v>
      </c>
      <c r="P296" s="82">
        <v>0.56764959616110267</v>
      </c>
      <c r="Q296" s="82">
        <v>0.56018698660825406</v>
      </c>
      <c r="S296" s="14" t="s">
        <v>523</v>
      </c>
      <c r="T296" s="14"/>
      <c r="U296" s="14"/>
      <c r="V296" s="14" t="s">
        <v>550</v>
      </c>
    </row>
    <row r="297" spans="1:22" x14ac:dyDescent="0.2">
      <c r="A297" s="54" t="s">
        <v>374</v>
      </c>
      <c r="B297" s="54" t="s">
        <v>124</v>
      </c>
      <c r="C297" s="82">
        <v>0.18118107645152695</v>
      </c>
      <c r="D297" s="82">
        <v>0.20830910002834421</v>
      </c>
      <c r="E297" s="82">
        <v>0.20204154043867872</v>
      </c>
      <c r="F297" s="82">
        <v>0.27262434906612443</v>
      </c>
      <c r="G297" s="82">
        <v>0.2774902263034984</v>
      </c>
      <c r="H297" s="82">
        <v>0.25785876753461628</v>
      </c>
      <c r="I297" s="82">
        <v>0.2093247530897441</v>
      </c>
      <c r="J297" s="82">
        <v>0.20958067455561694</v>
      </c>
      <c r="K297" s="82">
        <v>0.20544746162993904</v>
      </c>
      <c r="L297" s="82">
        <v>0.19388941834679133</v>
      </c>
      <c r="M297" s="82">
        <v>0.17556187260514089</v>
      </c>
      <c r="N297" s="82">
        <v>0.18773869653365949</v>
      </c>
      <c r="O297" s="82">
        <v>0.15965288708655656</v>
      </c>
      <c r="P297" s="82">
        <v>0.11484680980483009</v>
      </c>
      <c r="Q297" s="82">
        <v>0.10546427193540159</v>
      </c>
      <c r="S297" s="14" t="s">
        <v>520</v>
      </c>
      <c r="T297" s="14"/>
      <c r="U297" s="14"/>
      <c r="V297" s="14" t="s">
        <v>551</v>
      </c>
    </row>
    <row r="298" spans="1:22" x14ac:dyDescent="0.2">
      <c r="A298" s="54" t="s">
        <v>375</v>
      </c>
      <c r="B298" s="54" t="s">
        <v>124</v>
      </c>
      <c r="C298" s="82">
        <v>0.18849002626449213</v>
      </c>
      <c r="D298" s="82">
        <v>0.32293440048539357</v>
      </c>
      <c r="E298" s="82">
        <v>0.34236468597213754</v>
      </c>
      <c r="F298" s="82">
        <v>0.36553674675363207</v>
      </c>
      <c r="G298" s="82">
        <v>0.41202159307703284</v>
      </c>
      <c r="H298" s="82">
        <v>0.38345613203383011</v>
      </c>
      <c r="I298" s="82">
        <v>0.37839597474318371</v>
      </c>
      <c r="J298" s="82">
        <v>0.24756246457447234</v>
      </c>
      <c r="K298" s="82">
        <v>0.21662476844705553</v>
      </c>
      <c r="L298" s="82">
        <v>0.23913853041086691</v>
      </c>
      <c r="M298" s="82">
        <v>0.23601083215860183</v>
      </c>
      <c r="N298" s="82">
        <v>0.19589837341750155</v>
      </c>
      <c r="O298" s="82">
        <v>0.21746064355360079</v>
      </c>
      <c r="P298" s="82">
        <v>0.29176327536337737</v>
      </c>
      <c r="Q298" s="82">
        <v>0.28160527214010028</v>
      </c>
      <c r="S298" s="14" t="s">
        <v>523</v>
      </c>
      <c r="T298" s="14"/>
      <c r="U298" s="14"/>
      <c r="V298" s="14" t="s">
        <v>550</v>
      </c>
    </row>
    <row r="299" spans="1:22" x14ac:dyDescent="0.2">
      <c r="A299" s="54" t="s">
        <v>376</v>
      </c>
      <c r="B299" s="54" t="s">
        <v>124</v>
      </c>
      <c r="C299" s="82">
        <v>0.31800890899722939</v>
      </c>
      <c r="D299" s="82">
        <v>0.27749755014463873</v>
      </c>
      <c r="E299" s="82">
        <v>0.31072756813800162</v>
      </c>
      <c r="F299" s="82">
        <v>0.34737459340197535</v>
      </c>
      <c r="G299" s="82">
        <v>0.37392555929425353</v>
      </c>
      <c r="H299" s="82">
        <v>0.36584147174422754</v>
      </c>
      <c r="I299" s="82">
        <v>0.35324167392209255</v>
      </c>
      <c r="J299" s="82">
        <v>0.33519773243649564</v>
      </c>
      <c r="K299" s="82">
        <v>0.40549614993187083</v>
      </c>
      <c r="L299" s="82">
        <v>0.37743967658161109</v>
      </c>
      <c r="M299" s="82">
        <v>0.38220432713228614</v>
      </c>
      <c r="N299" s="82">
        <v>0.44319862672391064</v>
      </c>
      <c r="O299" s="82">
        <v>0.41575452684546477</v>
      </c>
      <c r="P299" s="82">
        <v>0.40992834746766665</v>
      </c>
      <c r="Q299" s="82">
        <v>0.39307189115283175</v>
      </c>
      <c r="S299" s="14" t="s">
        <v>518</v>
      </c>
      <c r="T299" s="14"/>
      <c r="U299" s="14"/>
      <c r="V299" s="14" t="s">
        <v>546</v>
      </c>
    </row>
    <row r="300" spans="1:22" x14ac:dyDescent="0.2">
      <c r="A300" s="54" t="s">
        <v>127</v>
      </c>
      <c r="B300" s="54" t="s">
        <v>124</v>
      </c>
      <c r="C300" s="82">
        <v>0.21367746223397627</v>
      </c>
      <c r="D300" s="82">
        <v>0.28203059583477996</v>
      </c>
      <c r="E300" s="82">
        <v>0.35882038410513961</v>
      </c>
      <c r="F300" s="82">
        <v>0.38115697371394835</v>
      </c>
      <c r="G300" s="82">
        <v>0.40776387738604369</v>
      </c>
      <c r="H300" s="82">
        <v>0.28744146746705701</v>
      </c>
      <c r="I300" s="82">
        <v>0.23301796283536441</v>
      </c>
      <c r="J300" s="82">
        <v>0.22695769611187652</v>
      </c>
      <c r="K300" s="82">
        <v>0.15986638361082986</v>
      </c>
      <c r="L300" s="82">
        <v>0.21882568071310379</v>
      </c>
      <c r="M300" s="82">
        <v>0.20820089448358398</v>
      </c>
      <c r="N300" s="82">
        <v>0.22963706775211537</v>
      </c>
      <c r="O300" s="82">
        <v>0.21199082004786485</v>
      </c>
      <c r="P300" s="82">
        <v>0.20800509960922448</v>
      </c>
      <c r="Q300" s="82">
        <v>0.19959459876425065</v>
      </c>
      <c r="S300" s="14" t="s">
        <v>521</v>
      </c>
      <c r="T300" s="14"/>
      <c r="U300" s="14"/>
      <c r="V300" s="14" t="s">
        <v>548</v>
      </c>
    </row>
    <row r="301" spans="1:22" x14ac:dyDescent="0.2">
      <c r="A301" s="54" t="s">
        <v>572</v>
      </c>
      <c r="B301" s="54" t="s">
        <v>124</v>
      </c>
      <c r="C301" s="82" t="s">
        <v>545</v>
      </c>
      <c r="D301" s="82" t="s">
        <v>545</v>
      </c>
      <c r="E301" s="82" t="s">
        <v>545</v>
      </c>
      <c r="F301" s="82" t="s">
        <v>545</v>
      </c>
      <c r="G301" s="82" t="s">
        <v>545</v>
      </c>
      <c r="H301" s="82" t="s">
        <v>545</v>
      </c>
      <c r="I301" s="82">
        <v>0.40458937349531565</v>
      </c>
      <c r="J301" s="82">
        <v>0.44083040915037541</v>
      </c>
      <c r="K301" s="82">
        <v>0.43411580281032885</v>
      </c>
      <c r="L301" s="82">
        <v>0.39312548566988159</v>
      </c>
      <c r="M301" s="82">
        <v>0.42440761518486175</v>
      </c>
      <c r="N301" s="82">
        <v>0.43921543799238871</v>
      </c>
      <c r="O301" s="82">
        <v>0.42933524984653698</v>
      </c>
      <c r="P301" s="82">
        <v>0.50629351082209872</v>
      </c>
      <c r="Q301" s="82">
        <v>0.48622013477166731</v>
      </c>
      <c r="S301" s="14" t="s">
        <v>523</v>
      </c>
      <c r="T301" s="14"/>
      <c r="U301" s="14"/>
      <c r="V301" s="14" t="s">
        <v>550</v>
      </c>
    </row>
    <row r="302" spans="1:22" x14ac:dyDescent="0.2">
      <c r="A302" s="54" t="s">
        <v>377</v>
      </c>
      <c r="B302" s="54" t="s">
        <v>124</v>
      </c>
      <c r="C302" s="82">
        <v>0.14745504717579402</v>
      </c>
      <c r="D302" s="82">
        <v>0.18344792436028085</v>
      </c>
      <c r="E302" s="82">
        <v>0.23173220326284061</v>
      </c>
      <c r="F302" s="82">
        <v>0.19663548976713466</v>
      </c>
      <c r="G302" s="82">
        <v>0.20327906698949683</v>
      </c>
      <c r="H302" s="82">
        <v>0.41717668668746455</v>
      </c>
      <c r="I302" s="82">
        <v>0.38502541505904064</v>
      </c>
      <c r="J302" s="82">
        <v>0.2612295111768842</v>
      </c>
      <c r="K302" s="82">
        <v>0.40006342166779929</v>
      </c>
      <c r="L302" s="82">
        <v>0.36450529529422637</v>
      </c>
      <c r="M302" s="82">
        <v>0.35528613136159914</v>
      </c>
      <c r="N302" s="82">
        <v>0.36306295362684232</v>
      </c>
      <c r="O302" s="82">
        <v>0.35639560504628753</v>
      </c>
      <c r="P302" s="82">
        <v>0.28948065089046271</v>
      </c>
      <c r="Q302" s="82">
        <v>0.29459314516616303</v>
      </c>
      <c r="S302" s="14" t="s">
        <v>518</v>
      </c>
      <c r="T302" s="14"/>
      <c r="U302" s="14"/>
      <c r="V302" s="14" t="s">
        <v>546</v>
      </c>
    </row>
    <row r="303" spans="1:22" x14ac:dyDescent="0.2">
      <c r="A303" s="54" t="s">
        <v>378</v>
      </c>
      <c r="B303" s="54" t="s">
        <v>124</v>
      </c>
      <c r="C303" s="82">
        <v>0.13512315401569941</v>
      </c>
      <c r="D303" s="82">
        <v>0.15419255597488402</v>
      </c>
      <c r="E303" s="82">
        <v>0.1317665402500213</v>
      </c>
      <c r="F303" s="82">
        <v>0.15506368080873406</v>
      </c>
      <c r="G303" s="82">
        <v>0.17999659675737259</v>
      </c>
      <c r="H303" s="82">
        <v>0.18498901512565233</v>
      </c>
      <c r="I303" s="82">
        <v>0.12129728842526706</v>
      </c>
      <c r="J303" s="82">
        <v>0.19255437974463716</v>
      </c>
      <c r="K303" s="82">
        <v>0.18606898890769555</v>
      </c>
      <c r="L303" s="82">
        <v>0.18697909423263029</v>
      </c>
      <c r="M303" s="82">
        <v>0.18217151446269442</v>
      </c>
      <c r="N303" s="82">
        <v>0.19018497461475614</v>
      </c>
      <c r="O303" s="82">
        <v>0.17143740637483657</v>
      </c>
      <c r="P303" s="82">
        <v>0.17975031872567573</v>
      </c>
      <c r="Q303" s="82">
        <v>0.15258476275753519</v>
      </c>
      <c r="S303" s="14" t="s">
        <v>520</v>
      </c>
      <c r="T303" s="14"/>
      <c r="U303" s="14"/>
      <c r="V303" s="14" t="s">
        <v>551</v>
      </c>
    </row>
    <row r="304" spans="1:22" x14ac:dyDescent="0.2">
      <c r="A304" s="54" t="s">
        <v>128</v>
      </c>
      <c r="B304" s="54" t="s">
        <v>124</v>
      </c>
      <c r="C304" s="82">
        <v>0.21337092407897854</v>
      </c>
      <c r="D304" s="82">
        <v>0.31461394488183447</v>
      </c>
      <c r="E304" s="82">
        <v>0.32162656661838857</v>
      </c>
      <c r="F304" s="82">
        <v>0.35351517894678108</v>
      </c>
      <c r="G304" s="82">
        <v>0.41821434425672199</v>
      </c>
      <c r="H304" s="82">
        <v>0.41957749149702755</v>
      </c>
      <c r="I304" s="82">
        <v>0.34686493647558186</v>
      </c>
      <c r="J304" s="82">
        <v>0.31596578141383008</v>
      </c>
      <c r="K304" s="82">
        <v>0.33529209364339818</v>
      </c>
      <c r="L304" s="82">
        <v>0.32317965798947479</v>
      </c>
      <c r="M304" s="82">
        <v>0.2591569853818903</v>
      </c>
      <c r="N304" s="82">
        <v>0.3321259493024763</v>
      </c>
      <c r="O304" s="82">
        <v>0.31186646517360683</v>
      </c>
      <c r="P304" s="82">
        <v>0.23858222088323139</v>
      </c>
      <c r="Q304" s="82">
        <v>0.24854609617215043</v>
      </c>
      <c r="S304" s="14" t="s">
        <v>519</v>
      </c>
      <c r="T304" s="14"/>
      <c r="U304" s="14"/>
      <c r="V304" s="14" t="s">
        <v>547</v>
      </c>
    </row>
    <row r="305" spans="1:22" x14ac:dyDescent="0.2">
      <c r="A305" s="54" t="s">
        <v>573</v>
      </c>
      <c r="B305" s="54" t="s">
        <v>124</v>
      </c>
      <c r="C305" s="82" t="s">
        <v>545</v>
      </c>
      <c r="D305" s="82" t="s">
        <v>545</v>
      </c>
      <c r="E305" s="82" t="s">
        <v>545</v>
      </c>
      <c r="F305" s="82" t="s">
        <v>545</v>
      </c>
      <c r="G305" s="82" t="s">
        <v>545</v>
      </c>
      <c r="H305" s="82" t="s">
        <v>545</v>
      </c>
      <c r="I305" s="82" t="s">
        <v>545</v>
      </c>
      <c r="J305" s="82">
        <v>1.0942865591262159E-3</v>
      </c>
      <c r="K305" s="82">
        <v>0.26494163330331177</v>
      </c>
      <c r="L305" s="82">
        <v>0.28964269379944307</v>
      </c>
      <c r="M305" s="82">
        <v>0.34281534566015215</v>
      </c>
      <c r="N305" s="82">
        <v>0.29922531333383579</v>
      </c>
      <c r="O305" s="82">
        <v>0.28065807158537215</v>
      </c>
      <c r="P305" s="82">
        <v>0.48031334624549116</v>
      </c>
      <c r="Q305" s="82">
        <v>0.44261381391407917</v>
      </c>
      <c r="S305" s="14" t="s">
        <v>523</v>
      </c>
      <c r="T305" s="14"/>
      <c r="U305" s="14"/>
      <c r="V305" s="14" t="s">
        <v>550</v>
      </c>
    </row>
    <row r="306" spans="1:22" x14ac:dyDescent="0.2">
      <c r="A306" s="54" t="s">
        <v>380</v>
      </c>
      <c r="B306" s="54" t="s">
        <v>124</v>
      </c>
      <c r="C306" s="82">
        <v>0.23724739720069407</v>
      </c>
      <c r="D306" s="82">
        <v>0.22992475740662568</v>
      </c>
      <c r="E306" s="82">
        <v>0.25009681893336211</v>
      </c>
      <c r="F306" s="82">
        <v>0.27385661347855833</v>
      </c>
      <c r="G306" s="82">
        <v>0.33334160935521512</v>
      </c>
      <c r="H306" s="82">
        <v>0.49322724137380475</v>
      </c>
      <c r="I306" s="82">
        <v>0.50698051553673629</v>
      </c>
      <c r="J306" s="82">
        <v>0.45331580147378003</v>
      </c>
      <c r="K306" s="82">
        <v>0.45775079374096889</v>
      </c>
      <c r="L306" s="82">
        <v>0.46489008310800323</v>
      </c>
      <c r="M306" s="82">
        <v>0.46102030297307994</v>
      </c>
      <c r="N306" s="82">
        <v>0.44484063670305735</v>
      </c>
      <c r="O306" s="82">
        <v>0.30250935995956391</v>
      </c>
      <c r="P306" s="82">
        <v>0.23036038685864865</v>
      </c>
      <c r="Q306" s="82">
        <v>0.20993245509577377</v>
      </c>
      <c r="S306" s="14" t="s">
        <v>518</v>
      </c>
      <c r="T306" s="14"/>
      <c r="U306" s="14"/>
      <c r="V306" s="14" t="s">
        <v>546</v>
      </c>
    </row>
    <row r="307" spans="1:22" x14ac:dyDescent="0.2">
      <c r="A307" s="54" t="s">
        <v>379</v>
      </c>
      <c r="B307" s="54" t="s">
        <v>124</v>
      </c>
      <c r="C307" s="82">
        <v>0.2454005731456578</v>
      </c>
      <c r="D307" s="82">
        <v>0.27220353072287956</v>
      </c>
      <c r="E307" s="82">
        <v>0.28634339141512727</v>
      </c>
      <c r="F307" s="82">
        <v>0.33045931726624828</v>
      </c>
      <c r="G307" s="82">
        <v>0.3916200766534047</v>
      </c>
      <c r="H307" s="82">
        <v>0.40228283835593542</v>
      </c>
      <c r="I307" s="82">
        <v>0.33730745663152112</v>
      </c>
      <c r="J307" s="82">
        <v>0.33187850752845643</v>
      </c>
      <c r="K307" s="82">
        <v>0.32372525246848283</v>
      </c>
      <c r="L307" s="82">
        <v>0.32314547637446212</v>
      </c>
      <c r="M307" s="82">
        <v>0.33822936126099379</v>
      </c>
      <c r="N307" s="82">
        <v>0.31417571545729495</v>
      </c>
      <c r="O307" s="82">
        <v>0.17759104293385083</v>
      </c>
      <c r="P307" s="82">
        <v>0.11034919521197502</v>
      </c>
      <c r="Q307" s="82">
        <v>0.13196591491212398</v>
      </c>
      <c r="S307" s="14" t="s">
        <v>519</v>
      </c>
      <c r="T307" s="14"/>
      <c r="U307" s="14"/>
      <c r="V307" s="14" t="s">
        <v>547</v>
      </c>
    </row>
    <row r="308" spans="1:22" x14ac:dyDescent="0.2">
      <c r="A308" s="54" t="s">
        <v>561</v>
      </c>
      <c r="B308" s="54" t="s">
        <v>124</v>
      </c>
      <c r="C308" s="82" t="s">
        <v>545</v>
      </c>
      <c r="D308" s="82" t="s">
        <v>545</v>
      </c>
      <c r="E308" s="82" t="s">
        <v>545</v>
      </c>
      <c r="F308" s="82" t="s">
        <v>545</v>
      </c>
      <c r="G308" s="82">
        <v>0.34963249462576168</v>
      </c>
      <c r="H308" s="82">
        <v>0.42449252306845331</v>
      </c>
      <c r="I308" s="82">
        <v>0.41770320750413842</v>
      </c>
      <c r="J308" s="82">
        <v>0.53257579857189408</v>
      </c>
      <c r="K308" s="82">
        <v>0.47790404034431921</v>
      </c>
      <c r="L308" s="82">
        <v>0.46465502963754662</v>
      </c>
      <c r="M308" s="82">
        <v>0.49897306286420284</v>
      </c>
      <c r="N308" s="82">
        <v>0.4929927996823904</v>
      </c>
      <c r="O308" s="82">
        <v>0.47735735457649081</v>
      </c>
      <c r="P308" s="82">
        <v>0.44815099216339599</v>
      </c>
      <c r="Q308" s="82">
        <v>0.43623324395030233</v>
      </c>
      <c r="S308" s="14" t="s">
        <v>523</v>
      </c>
      <c r="T308" s="14"/>
      <c r="U308" s="14"/>
      <c r="V308" s="14" t="s">
        <v>550</v>
      </c>
    </row>
    <row r="309" spans="1:22" x14ac:dyDescent="0.2">
      <c r="A309" s="54" t="s">
        <v>129</v>
      </c>
      <c r="B309" s="54" t="s">
        <v>124</v>
      </c>
      <c r="C309" s="82">
        <v>0.23582124508695596</v>
      </c>
      <c r="D309" s="82">
        <v>0.30262304864767153</v>
      </c>
      <c r="E309" s="82">
        <v>0.31635486319802397</v>
      </c>
      <c r="F309" s="82">
        <v>0.45274858345124669</v>
      </c>
      <c r="G309" s="82">
        <v>0.45981423915532454</v>
      </c>
      <c r="H309" s="82">
        <v>0.44349793798530113</v>
      </c>
      <c r="I309" s="82">
        <v>0.34715318441321208</v>
      </c>
      <c r="J309" s="82">
        <v>0.36999252056644416</v>
      </c>
      <c r="K309" s="82">
        <v>0.36778529239645064</v>
      </c>
      <c r="L309" s="82">
        <v>0.35940001620702677</v>
      </c>
      <c r="M309" s="82">
        <v>0.38667572437783848</v>
      </c>
      <c r="N309" s="82">
        <v>0.37790410851684397</v>
      </c>
      <c r="O309" s="82">
        <v>0.31146491911051255</v>
      </c>
      <c r="P309" s="82">
        <v>0.30774856082667457</v>
      </c>
      <c r="Q309" s="82">
        <v>0.29301087412750276</v>
      </c>
      <c r="S309" s="14" t="s">
        <v>518</v>
      </c>
      <c r="T309" s="14"/>
      <c r="U309" s="14"/>
      <c r="V309" s="14" t="s">
        <v>546</v>
      </c>
    </row>
    <row r="310" spans="1:22" x14ac:dyDescent="0.2">
      <c r="A310" s="54" t="s">
        <v>381</v>
      </c>
      <c r="B310" s="54" t="s">
        <v>124</v>
      </c>
      <c r="C310" s="82">
        <v>0.35164415797037318</v>
      </c>
      <c r="D310" s="82">
        <v>0.39850711349182882</v>
      </c>
      <c r="E310" s="82">
        <v>0.41317615333170282</v>
      </c>
      <c r="F310" s="82">
        <v>0.4424288694429479</v>
      </c>
      <c r="G310" s="82">
        <v>0.46794556319543829</v>
      </c>
      <c r="H310" s="82">
        <v>0.49486592369790383</v>
      </c>
      <c r="I310" s="82">
        <v>0.45559200663786797</v>
      </c>
      <c r="J310" s="82">
        <v>0.44919826884496122</v>
      </c>
      <c r="K310" s="82">
        <v>0.43601543526807485</v>
      </c>
      <c r="L310" s="82">
        <v>0.42392893948081994</v>
      </c>
      <c r="M310" s="82">
        <v>0.43605387683172037</v>
      </c>
      <c r="N310" s="82">
        <v>0.42588114189273513</v>
      </c>
      <c r="O310" s="82">
        <v>0.43805451054615957</v>
      </c>
      <c r="P310" s="82">
        <v>0.66143232526250817</v>
      </c>
      <c r="Q310" s="82">
        <v>0.53114497839625796</v>
      </c>
      <c r="S310" s="14" t="s">
        <v>568</v>
      </c>
      <c r="T310" s="14"/>
      <c r="U310" s="14"/>
      <c r="V310" s="14" t="s">
        <v>548</v>
      </c>
    </row>
    <row r="311" spans="1:22" x14ac:dyDescent="0.2">
      <c r="A311" s="54" t="s">
        <v>130</v>
      </c>
      <c r="B311" s="54" t="s">
        <v>124</v>
      </c>
      <c r="C311" s="82">
        <v>0.19296715435871156</v>
      </c>
      <c r="D311" s="82">
        <v>0.24345136173173265</v>
      </c>
      <c r="E311" s="82">
        <v>0.27769195870003388</v>
      </c>
      <c r="F311" s="82">
        <v>0.30410673795934651</v>
      </c>
      <c r="G311" s="82">
        <v>0.31939932424104706</v>
      </c>
      <c r="H311" s="82">
        <v>0.3841854042528246</v>
      </c>
      <c r="I311" s="82">
        <v>0.31841784495121594</v>
      </c>
      <c r="J311" s="82">
        <v>0.30276177514357011</v>
      </c>
      <c r="K311" s="82">
        <v>0.31262486843630027</v>
      </c>
      <c r="L311" s="82">
        <v>0.27666139007631602</v>
      </c>
      <c r="M311" s="82">
        <v>0.22845934049804353</v>
      </c>
      <c r="N311" s="82">
        <v>0.25794638312594109</v>
      </c>
      <c r="O311" s="82">
        <v>0.24547156482711549</v>
      </c>
      <c r="P311" s="82">
        <v>0.23987496970873468</v>
      </c>
      <c r="Q311" s="82">
        <v>0.21297080941686802</v>
      </c>
      <c r="S311" s="14" t="s">
        <v>519</v>
      </c>
      <c r="T311" s="14"/>
      <c r="U311" s="14"/>
      <c r="V311" s="14" t="s">
        <v>547</v>
      </c>
    </row>
    <row r="312" spans="1:22" x14ac:dyDescent="0.2">
      <c r="A312" s="54" t="s">
        <v>382</v>
      </c>
      <c r="B312" s="54" t="s">
        <v>124</v>
      </c>
      <c r="C312" s="82">
        <v>0.16588224890063755</v>
      </c>
      <c r="D312" s="82">
        <v>0.18277348565546125</v>
      </c>
      <c r="E312" s="82">
        <v>0.18221654772496909</v>
      </c>
      <c r="F312" s="82">
        <v>0.19659426071474043</v>
      </c>
      <c r="G312" s="82">
        <v>0.22362806621400802</v>
      </c>
      <c r="H312" s="82">
        <v>0.23223983982785232</v>
      </c>
      <c r="I312" s="82">
        <v>0.2215047912660465</v>
      </c>
      <c r="J312" s="82">
        <v>0.20789065217080097</v>
      </c>
      <c r="K312" s="82">
        <v>0.22700102542289527</v>
      </c>
      <c r="L312" s="82">
        <v>0.20939917342208428</v>
      </c>
      <c r="M312" s="82">
        <v>0.2139175730794021</v>
      </c>
      <c r="N312" s="82">
        <v>0.21547774414909709</v>
      </c>
      <c r="O312" s="82">
        <v>0.19673386563035028</v>
      </c>
      <c r="P312" s="82">
        <v>0.17497355732064265</v>
      </c>
      <c r="Q312" s="82">
        <v>0.15752250414254557</v>
      </c>
      <c r="S312" s="14" t="s">
        <v>519</v>
      </c>
      <c r="T312" s="14"/>
      <c r="U312" s="14"/>
      <c r="V312" s="14" t="s">
        <v>547</v>
      </c>
    </row>
    <row r="313" spans="1:22" x14ac:dyDescent="0.2">
      <c r="A313" s="54" t="s">
        <v>131</v>
      </c>
      <c r="B313" s="54" t="s">
        <v>124</v>
      </c>
      <c r="C313" s="82">
        <v>0.29070123353309002</v>
      </c>
      <c r="D313" s="82">
        <v>0.33445925296224505</v>
      </c>
      <c r="E313" s="82">
        <v>0.34388868633776404</v>
      </c>
      <c r="F313" s="82">
        <v>0.35781104791578505</v>
      </c>
      <c r="G313" s="82">
        <v>0.36750193372665041</v>
      </c>
      <c r="H313" s="82">
        <v>0.36780847596273258</v>
      </c>
      <c r="I313" s="82">
        <v>0.33951128182720669</v>
      </c>
      <c r="J313" s="82">
        <v>0.3338769234920036</v>
      </c>
      <c r="K313" s="82">
        <v>0.34087713746317994</v>
      </c>
      <c r="L313" s="82">
        <v>0.3462032965377676</v>
      </c>
      <c r="M313" s="82">
        <v>0.33670375827222926</v>
      </c>
      <c r="N313" s="82">
        <v>0.33564392482262534</v>
      </c>
      <c r="O313" s="82">
        <v>0.28687791226300025</v>
      </c>
      <c r="P313" s="82">
        <v>0.24990899970269065</v>
      </c>
      <c r="Q313" s="82">
        <v>0.22762921034016464</v>
      </c>
      <c r="S313" s="14" t="s">
        <v>518</v>
      </c>
      <c r="T313" s="14"/>
      <c r="U313" s="14"/>
      <c r="V313" s="14" t="s">
        <v>546</v>
      </c>
    </row>
    <row r="314" spans="1:22" x14ac:dyDescent="0.2">
      <c r="A314" s="54" t="s">
        <v>383</v>
      </c>
      <c r="B314" s="54" t="s">
        <v>124</v>
      </c>
      <c r="C314" s="82">
        <v>0.3080339390315785</v>
      </c>
      <c r="D314" s="82">
        <v>0.34885547285693974</v>
      </c>
      <c r="E314" s="82">
        <v>0.38959234740612486</v>
      </c>
      <c r="F314" s="82">
        <v>0.45968719373859473</v>
      </c>
      <c r="G314" s="82">
        <v>0.48131934673124804</v>
      </c>
      <c r="H314" s="82">
        <v>0.49910492882275209</v>
      </c>
      <c r="I314" s="82">
        <v>0.4171453561740473</v>
      </c>
      <c r="J314" s="82">
        <v>0.45586089189948631</v>
      </c>
      <c r="K314" s="82">
        <v>0.44673258565716079</v>
      </c>
      <c r="L314" s="82">
        <v>0.4103867060543811</v>
      </c>
      <c r="M314" s="82">
        <v>0.4342495267730449</v>
      </c>
      <c r="N314" s="82">
        <v>0.38344868477554045</v>
      </c>
      <c r="O314" s="82">
        <v>0.40637804701831681</v>
      </c>
      <c r="P314" s="82">
        <v>0.25141410882827381</v>
      </c>
      <c r="Q314" s="82">
        <v>0.25481777580281056</v>
      </c>
      <c r="S314" s="14" t="s">
        <v>519</v>
      </c>
      <c r="T314" s="14"/>
      <c r="U314" s="14"/>
      <c r="V314" s="14" t="s">
        <v>547</v>
      </c>
    </row>
    <row r="315" spans="1:22" x14ac:dyDescent="0.2">
      <c r="A315" s="54" t="s">
        <v>384</v>
      </c>
      <c r="B315" s="54" t="s">
        <v>124</v>
      </c>
      <c r="C315" s="82">
        <v>9.6736855774369315E-2</v>
      </c>
      <c r="D315" s="82">
        <v>0.11236410136360615</v>
      </c>
      <c r="E315" s="82">
        <v>0.13150014140658497</v>
      </c>
      <c r="F315" s="82">
        <v>0.13619256819962375</v>
      </c>
      <c r="G315" s="82">
        <v>0.17508728046437869</v>
      </c>
      <c r="H315" s="82">
        <v>0.17649276346503825</v>
      </c>
      <c r="I315" s="82">
        <v>0.1623673053084117</v>
      </c>
      <c r="J315" s="82">
        <v>0.16311111108360998</v>
      </c>
      <c r="K315" s="82">
        <v>0.16484651012770712</v>
      </c>
      <c r="L315" s="82">
        <v>0.30297348907594507</v>
      </c>
      <c r="M315" s="82">
        <v>0.15595102877179523</v>
      </c>
      <c r="N315" s="82">
        <v>0.14585410961873918</v>
      </c>
      <c r="O315" s="82">
        <v>0.15981556287954313</v>
      </c>
      <c r="P315" s="82">
        <v>0.18555964501232416</v>
      </c>
      <c r="Q315" s="82">
        <v>0.15182393119694165</v>
      </c>
      <c r="S315" s="14" t="s">
        <v>518</v>
      </c>
      <c r="T315" s="14"/>
      <c r="U315" s="14"/>
      <c r="V315" s="14" t="s">
        <v>546</v>
      </c>
    </row>
    <row r="316" spans="1:22" x14ac:dyDescent="0.2">
      <c r="A316" s="54" t="s">
        <v>124</v>
      </c>
      <c r="B316" s="54" t="s">
        <v>124</v>
      </c>
      <c r="C316" s="82">
        <v>0.25361059428791133</v>
      </c>
      <c r="D316" s="82">
        <v>0.2941229164564314</v>
      </c>
      <c r="E316" s="82">
        <v>0.3233539514130313</v>
      </c>
      <c r="F316" s="82">
        <v>0.34083839364258939</v>
      </c>
      <c r="G316" s="82">
        <v>0.43362454822714025</v>
      </c>
      <c r="H316" s="82">
        <v>0.39457938097487666</v>
      </c>
      <c r="I316" s="82">
        <v>0.29931443024678406</v>
      </c>
      <c r="J316" s="82">
        <v>0.30002529021658703</v>
      </c>
      <c r="K316" s="82">
        <v>0.31243084348623229</v>
      </c>
      <c r="L316" s="82">
        <v>0.29318492823442666</v>
      </c>
      <c r="M316" s="82">
        <v>0.28843331243179976</v>
      </c>
      <c r="N316" s="82">
        <v>0.29751255532007248</v>
      </c>
      <c r="O316" s="82">
        <v>0.28186692922346507</v>
      </c>
      <c r="P316" s="82">
        <v>0.24301526693591546</v>
      </c>
      <c r="Q316" s="82">
        <v>0.25232549393312054</v>
      </c>
      <c r="S316" s="14" t="s">
        <v>518</v>
      </c>
      <c r="T316" s="14"/>
      <c r="U316" s="14"/>
      <c r="V316" s="14" t="s">
        <v>546</v>
      </c>
    </row>
    <row r="317" spans="1:22" x14ac:dyDescent="0.2">
      <c r="A317" s="54" t="s">
        <v>385</v>
      </c>
      <c r="B317" s="54" t="s">
        <v>124</v>
      </c>
      <c r="C317" s="82">
        <v>0.37379972392110394</v>
      </c>
      <c r="D317" s="82">
        <v>0.31761665304118608</v>
      </c>
      <c r="E317" s="82">
        <v>0.39894713311436342</v>
      </c>
      <c r="F317" s="82">
        <v>0.3938855778014001</v>
      </c>
      <c r="G317" s="82">
        <v>0.539931602324209</v>
      </c>
      <c r="H317" s="82">
        <v>0.51600784940545819</v>
      </c>
      <c r="I317" s="82">
        <v>0.3856079603326158</v>
      </c>
      <c r="J317" s="82">
        <v>0.35065648754540191</v>
      </c>
      <c r="K317" s="82">
        <v>0.3538767529020812</v>
      </c>
      <c r="L317" s="82">
        <v>0.32650704322750418</v>
      </c>
      <c r="M317" s="82">
        <v>0.36079581883075967</v>
      </c>
      <c r="N317" s="82">
        <v>0.37603560534217895</v>
      </c>
      <c r="O317" s="82">
        <v>0.33531067214183402</v>
      </c>
      <c r="P317" s="82">
        <v>0.43402109671625877</v>
      </c>
      <c r="Q317" s="82">
        <v>0.4181845202001187</v>
      </c>
      <c r="S317" s="14" t="s">
        <v>519</v>
      </c>
      <c r="T317" s="14"/>
      <c r="U317" s="14"/>
      <c r="V317" s="14" t="s">
        <v>547</v>
      </c>
    </row>
    <row r="318" spans="1:22" x14ac:dyDescent="0.2">
      <c r="A318" s="54" t="s">
        <v>386</v>
      </c>
      <c r="B318" s="54" t="s">
        <v>124</v>
      </c>
      <c r="C318" s="82">
        <v>0.1567875333199896</v>
      </c>
      <c r="D318" s="82">
        <v>0.19932408723470935</v>
      </c>
      <c r="E318" s="82">
        <v>0.208726127448081</v>
      </c>
      <c r="F318" s="82">
        <v>0.25121381003742954</v>
      </c>
      <c r="G318" s="82">
        <v>0.26735535603014027</v>
      </c>
      <c r="H318" s="82">
        <v>0.26358702505778775</v>
      </c>
      <c r="I318" s="82">
        <v>0.25101269595863823</v>
      </c>
      <c r="J318" s="82">
        <v>0.23464122544364421</v>
      </c>
      <c r="K318" s="82">
        <v>0.24237777383744744</v>
      </c>
      <c r="L318" s="82">
        <v>0.24797364223190069</v>
      </c>
      <c r="M318" s="82">
        <v>0.24624725996363453</v>
      </c>
      <c r="N318" s="82">
        <v>0.22792791153060074</v>
      </c>
      <c r="O318" s="82">
        <v>0.22302605605147818</v>
      </c>
      <c r="P318" s="82">
        <v>0.17302522584468094</v>
      </c>
      <c r="Q318" s="82">
        <v>0.17276050078652613</v>
      </c>
      <c r="S318" s="14" t="s">
        <v>521</v>
      </c>
      <c r="T318" s="14"/>
      <c r="U318" s="14"/>
      <c r="V318" s="14" t="s">
        <v>548</v>
      </c>
    </row>
    <row r="319" spans="1:22" x14ac:dyDescent="0.2">
      <c r="A319" s="54" t="s">
        <v>562</v>
      </c>
      <c r="B319" s="54" t="s">
        <v>124</v>
      </c>
      <c r="C319" s="82" t="s">
        <v>545</v>
      </c>
      <c r="D319" s="82" t="s">
        <v>545</v>
      </c>
      <c r="E319" s="82" t="s">
        <v>545</v>
      </c>
      <c r="F319" s="82" t="s">
        <v>545</v>
      </c>
      <c r="G319" s="82" t="s">
        <v>545</v>
      </c>
      <c r="H319" s="82">
        <v>0.40569829303345856</v>
      </c>
      <c r="I319" s="82">
        <v>0.37488842588851995</v>
      </c>
      <c r="J319" s="82">
        <v>0.52598213252388648</v>
      </c>
      <c r="K319" s="82">
        <v>0.50621217739311108</v>
      </c>
      <c r="L319" s="82">
        <v>0.39923578702682588</v>
      </c>
      <c r="M319" s="82">
        <v>0.47743837897064056</v>
      </c>
      <c r="N319" s="82">
        <v>0.53770045450334158</v>
      </c>
      <c r="O319" s="82">
        <v>0.44453288991358098</v>
      </c>
      <c r="P319" s="82">
        <v>0.61344278701238431</v>
      </c>
      <c r="Q319" s="82">
        <v>0.58509549013732631</v>
      </c>
      <c r="S319" s="14" t="s">
        <v>523</v>
      </c>
      <c r="T319" s="14"/>
      <c r="U319" s="14"/>
      <c r="V319" s="14" t="s">
        <v>550</v>
      </c>
    </row>
    <row r="320" spans="1:22" x14ac:dyDescent="0.2">
      <c r="A320" s="54" t="s">
        <v>132</v>
      </c>
      <c r="B320" s="54" t="s">
        <v>133</v>
      </c>
      <c r="C320" s="82">
        <v>0.21272257641767439</v>
      </c>
      <c r="D320" s="82">
        <v>0.33016556377348211</v>
      </c>
      <c r="E320" s="82">
        <v>0.33649382942195971</v>
      </c>
      <c r="F320" s="82">
        <v>0.38062779378374167</v>
      </c>
      <c r="G320" s="82">
        <v>0.35505301402513556</v>
      </c>
      <c r="H320" s="82">
        <v>0.36340834756354523</v>
      </c>
      <c r="I320" s="82">
        <v>0.34453290380464463</v>
      </c>
      <c r="J320" s="82">
        <v>0.35477698299491822</v>
      </c>
      <c r="K320" s="82">
        <v>0.35578195877563207</v>
      </c>
      <c r="L320" s="82">
        <v>0.38297145124171511</v>
      </c>
      <c r="M320" s="82">
        <v>0.40800732647088267</v>
      </c>
      <c r="N320" s="82">
        <v>0.42741003646777886</v>
      </c>
      <c r="O320" s="82">
        <v>0.38699949955380958</v>
      </c>
      <c r="P320" s="82">
        <v>0.42985716124359441</v>
      </c>
      <c r="Q320" s="82">
        <v>0.3127501382835805</v>
      </c>
      <c r="S320" s="14" t="s">
        <v>523</v>
      </c>
      <c r="T320" s="14"/>
      <c r="U320" s="14"/>
      <c r="V320" s="14" t="s">
        <v>550</v>
      </c>
    </row>
    <row r="321" spans="1:22" x14ac:dyDescent="0.2">
      <c r="A321" s="56" t="s">
        <v>542</v>
      </c>
      <c r="B321" s="54" t="s">
        <v>133</v>
      </c>
      <c r="C321" s="82">
        <v>0.32749141428928236</v>
      </c>
      <c r="D321" s="82">
        <v>0.41116663900685452</v>
      </c>
      <c r="E321" s="82">
        <v>0.44751550419304309</v>
      </c>
      <c r="F321" s="82">
        <v>0.4502354082212417</v>
      </c>
      <c r="G321" s="82">
        <v>0.4932021557847408</v>
      </c>
      <c r="H321" s="82">
        <v>0.46593177926602714</v>
      </c>
      <c r="I321" s="82">
        <v>0.44083650378577305</v>
      </c>
      <c r="J321" s="82">
        <v>0.394156664693532</v>
      </c>
      <c r="K321" s="82">
        <v>0.37505197879284807</v>
      </c>
      <c r="L321" s="82">
        <v>0.37656463996795353</v>
      </c>
      <c r="M321" s="82">
        <v>0.38502524073565836</v>
      </c>
      <c r="N321" s="82">
        <v>0.37342463343983395</v>
      </c>
      <c r="O321" s="82">
        <v>0.40130594989374802</v>
      </c>
      <c r="P321" s="82">
        <v>0.38274790182622292</v>
      </c>
      <c r="Q321" s="82">
        <v>0.37747607964162294</v>
      </c>
      <c r="S321" s="14" t="s">
        <v>523</v>
      </c>
      <c r="T321" s="14"/>
      <c r="U321" s="14"/>
      <c r="V321" s="14" t="s">
        <v>550</v>
      </c>
    </row>
    <row r="322" spans="1:22" x14ac:dyDescent="0.2">
      <c r="A322" s="54" t="s">
        <v>387</v>
      </c>
      <c r="B322" s="54" t="s">
        <v>133</v>
      </c>
      <c r="C322" s="82">
        <v>0.28144725816209992</v>
      </c>
      <c r="D322" s="82">
        <v>0.27599009143878239</v>
      </c>
      <c r="E322" s="82">
        <v>0.36426715416077998</v>
      </c>
      <c r="F322" s="82">
        <v>0.39294200356375708</v>
      </c>
      <c r="G322" s="82">
        <v>0.43348413520907214</v>
      </c>
      <c r="H322" s="82">
        <v>0.50253494532595011</v>
      </c>
      <c r="I322" s="82">
        <v>0.50492163305256332</v>
      </c>
      <c r="J322" s="82">
        <v>0.40985282899616648</v>
      </c>
      <c r="K322" s="82">
        <v>0.45654504398550877</v>
      </c>
      <c r="L322" s="82">
        <v>0.4152598348532075</v>
      </c>
      <c r="M322" s="82">
        <v>0.44711567157785254</v>
      </c>
      <c r="N322" s="82">
        <v>0.45779211084476301</v>
      </c>
      <c r="O322" s="82">
        <v>0.4550182700335848</v>
      </c>
      <c r="P322" s="82">
        <v>0.40308937090282465</v>
      </c>
      <c r="Q322" s="82">
        <v>0.351831413804093</v>
      </c>
      <c r="S322" s="14" t="s">
        <v>518</v>
      </c>
      <c r="T322" s="14"/>
      <c r="U322" s="14"/>
      <c r="V322" s="14" t="s">
        <v>546</v>
      </c>
    </row>
    <row r="323" spans="1:22" x14ac:dyDescent="0.2">
      <c r="A323" s="54" t="s">
        <v>388</v>
      </c>
      <c r="B323" s="54" t="s">
        <v>133</v>
      </c>
      <c r="C323" s="82">
        <v>0.52282533612221571</v>
      </c>
      <c r="D323" s="82">
        <v>0.59052754291319121</v>
      </c>
      <c r="E323" s="82">
        <v>0.5646452846219201</v>
      </c>
      <c r="F323" s="82">
        <v>0.57484792707068688</v>
      </c>
      <c r="G323" s="82">
        <v>0.63773289640225805</v>
      </c>
      <c r="H323" s="82">
        <v>0.57065184974607208</v>
      </c>
      <c r="I323" s="82">
        <v>0.51148892550923442</v>
      </c>
      <c r="J323" s="82">
        <v>0.52573467500379589</v>
      </c>
      <c r="K323" s="82">
        <v>0.47896907488581092</v>
      </c>
      <c r="L323" s="82">
        <v>0.50140511352992601</v>
      </c>
      <c r="M323" s="82">
        <v>0.52537532509192431</v>
      </c>
      <c r="N323" s="82">
        <v>0.50048555566237529</v>
      </c>
      <c r="O323" s="82">
        <v>0.41836311068765608</v>
      </c>
      <c r="P323" s="82">
        <v>0.51524232804419345</v>
      </c>
      <c r="Q323" s="82">
        <v>0.50571786639365346</v>
      </c>
      <c r="S323" s="14" t="s">
        <v>521</v>
      </c>
      <c r="V323" s="14" t="s">
        <v>548</v>
      </c>
    </row>
    <row r="324" spans="1:22" x14ac:dyDescent="0.2">
      <c r="A324" s="54" t="s">
        <v>389</v>
      </c>
      <c r="B324" s="54" t="s">
        <v>133</v>
      </c>
      <c r="C324" s="82">
        <v>0.43863065977033028</v>
      </c>
      <c r="D324" s="82">
        <v>0.31814329720786122</v>
      </c>
      <c r="E324" s="82">
        <v>0.71430988544728735</v>
      </c>
      <c r="F324" s="82">
        <v>0.76881505177888598</v>
      </c>
      <c r="G324" s="82">
        <v>0.5349568311443671</v>
      </c>
      <c r="H324" s="82">
        <v>0.50561949023388064</v>
      </c>
      <c r="I324" s="82">
        <v>0.21102342442476155</v>
      </c>
      <c r="J324" s="82">
        <v>0.4737162538863825</v>
      </c>
      <c r="K324" s="82">
        <v>0.59585678566943334</v>
      </c>
      <c r="L324" s="82">
        <v>0.43045370935910154</v>
      </c>
      <c r="M324" s="82">
        <v>0.54740307258308774</v>
      </c>
      <c r="N324" s="82">
        <v>0.48532246714778993</v>
      </c>
      <c r="O324" s="82">
        <v>0.28572958533130455</v>
      </c>
      <c r="P324" s="82">
        <v>0.25259242993032244</v>
      </c>
      <c r="Q324" s="82">
        <v>0.23297828625652917</v>
      </c>
      <c r="S324" s="14" t="s">
        <v>519</v>
      </c>
      <c r="T324" s="14"/>
      <c r="U324" s="14"/>
      <c r="V324" s="14" t="s">
        <v>547</v>
      </c>
    </row>
    <row r="325" spans="1:22" x14ac:dyDescent="0.2">
      <c r="A325" s="56" t="s">
        <v>538</v>
      </c>
      <c r="B325" s="54" t="s">
        <v>133</v>
      </c>
      <c r="C325" s="82">
        <v>6.8547226290673474E-2</v>
      </c>
      <c r="D325" s="82">
        <v>0.34261438264155103</v>
      </c>
      <c r="E325" s="82">
        <v>0.3297487719887251</v>
      </c>
      <c r="F325" s="82">
        <v>0.39198754291536386</v>
      </c>
      <c r="G325" s="82">
        <v>0.44963705515923585</v>
      </c>
      <c r="H325" s="82">
        <v>0.45091779135719973</v>
      </c>
      <c r="I325" s="82">
        <v>0.39054701010325488</v>
      </c>
      <c r="J325" s="82">
        <v>0.37624342518371073</v>
      </c>
      <c r="K325" s="82">
        <v>0.36747284703671046</v>
      </c>
      <c r="L325" s="82">
        <v>0.36296584506599816</v>
      </c>
      <c r="M325" s="82">
        <v>0.37937170290904282</v>
      </c>
      <c r="N325" s="82">
        <v>0.30691379339457447</v>
      </c>
      <c r="O325" s="82">
        <v>0.3043391175866158</v>
      </c>
      <c r="P325" s="82">
        <v>0.31166992564849522</v>
      </c>
      <c r="Q325" s="82">
        <v>0.30664950118586837</v>
      </c>
      <c r="S325" s="14" t="s">
        <v>523</v>
      </c>
      <c r="T325" s="14"/>
      <c r="U325" s="14"/>
      <c r="V325" s="14" t="s">
        <v>550</v>
      </c>
    </row>
    <row r="326" spans="1:22" x14ac:dyDescent="0.2">
      <c r="A326" s="54" t="s">
        <v>133</v>
      </c>
      <c r="B326" s="54" t="s">
        <v>133</v>
      </c>
      <c r="C326" s="82">
        <v>0.29800510462035146</v>
      </c>
      <c r="D326" s="82">
        <v>0.33390583119865608</v>
      </c>
      <c r="E326" s="82">
        <v>0.32877825708783942</v>
      </c>
      <c r="F326" s="82">
        <v>0.33199549022882913</v>
      </c>
      <c r="G326" s="82">
        <v>0.362531486751272</v>
      </c>
      <c r="H326" s="82">
        <v>0.3596088731931199</v>
      </c>
      <c r="I326" s="82">
        <v>0.3712577974417382</v>
      </c>
      <c r="J326" s="82">
        <v>0.35237397088307526</v>
      </c>
      <c r="K326" s="82">
        <v>0.31155983121626302</v>
      </c>
      <c r="L326" s="82">
        <v>0.30697801855657264</v>
      </c>
      <c r="M326" s="82">
        <v>0.31283511155396432</v>
      </c>
      <c r="N326" s="82">
        <v>0.33372409684181076</v>
      </c>
      <c r="O326" s="82">
        <v>0.30366177070583433</v>
      </c>
      <c r="P326" s="82">
        <v>0.31198847408921226</v>
      </c>
      <c r="Q326" s="82">
        <v>0.28733657760128667</v>
      </c>
      <c r="S326" s="14" t="s">
        <v>518</v>
      </c>
      <c r="T326" s="14"/>
      <c r="U326" s="14"/>
      <c r="V326" s="14" t="s">
        <v>546</v>
      </c>
    </row>
    <row r="327" spans="1:22" x14ac:dyDescent="0.2">
      <c r="A327" s="54" t="s">
        <v>134</v>
      </c>
      <c r="B327" s="54" t="s">
        <v>135</v>
      </c>
      <c r="C327" s="82">
        <v>0.38780476333302233</v>
      </c>
      <c r="D327" s="82">
        <v>0.37146289777274838</v>
      </c>
      <c r="E327" s="82">
        <v>0.40406128603728841</v>
      </c>
      <c r="F327" s="82">
        <v>0.39001062791257129</v>
      </c>
      <c r="G327" s="82">
        <v>0.21929853895764109</v>
      </c>
      <c r="H327" s="82">
        <v>0.25049353623549087</v>
      </c>
      <c r="I327" s="82">
        <v>0.24957539194636796</v>
      </c>
      <c r="J327" s="82">
        <v>0.26607046168375592</v>
      </c>
      <c r="K327" s="82">
        <v>0.21664708952440534</v>
      </c>
      <c r="L327" s="82">
        <v>0.22623470290254577</v>
      </c>
      <c r="M327" s="82">
        <v>0.23993691984236695</v>
      </c>
      <c r="N327" s="82">
        <v>0.18284797797054206</v>
      </c>
      <c r="O327" s="82">
        <v>0.18183345593873101</v>
      </c>
      <c r="P327" s="82">
        <v>0.14646608092005556</v>
      </c>
      <c r="Q327" s="82">
        <v>0.13601686639103044</v>
      </c>
      <c r="S327" s="14" t="s">
        <v>519</v>
      </c>
      <c r="T327" s="14"/>
      <c r="U327" s="14"/>
      <c r="V327" s="14" t="s">
        <v>547</v>
      </c>
    </row>
    <row r="328" spans="1:22" x14ac:dyDescent="0.2">
      <c r="A328" s="54" t="s">
        <v>390</v>
      </c>
      <c r="B328" s="54" t="s">
        <v>135</v>
      </c>
      <c r="C328" s="82">
        <v>0.43192034727485701</v>
      </c>
      <c r="D328" s="82">
        <v>0.33077074387698802</v>
      </c>
      <c r="E328" s="82">
        <v>0.34707246806617664</v>
      </c>
      <c r="F328" s="82">
        <v>0.37164233549595155</v>
      </c>
      <c r="G328" s="82">
        <v>0.53188462064492792</v>
      </c>
      <c r="H328" s="82">
        <v>0.49548729454539614</v>
      </c>
      <c r="I328" s="82">
        <v>0.42676051038639273</v>
      </c>
      <c r="J328" s="82">
        <v>0.38021208834410508</v>
      </c>
      <c r="K328" s="82">
        <v>0.36323807961341703</v>
      </c>
      <c r="L328" s="82">
        <v>0.37092058289689445</v>
      </c>
      <c r="M328" s="82">
        <v>0.40209932865991616</v>
      </c>
      <c r="N328" s="82">
        <v>0.3786180336465309</v>
      </c>
      <c r="O328" s="82">
        <v>0.35233297420352311</v>
      </c>
      <c r="P328" s="82">
        <v>0.17320574129872765</v>
      </c>
      <c r="Q328" s="82">
        <v>0.28340845870467063</v>
      </c>
      <c r="S328" s="14" t="s">
        <v>564</v>
      </c>
      <c r="T328" s="14"/>
      <c r="U328" s="14"/>
      <c r="V328" s="14" t="s">
        <v>547</v>
      </c>
    </row>
    <row r="329" spans="1:22" x14ac:dyDescent="0.2">
      <c r="A329" s="54" t="s">
        <v>391</v>
      </c>
      <c r="B329" s="54" t="s">
        <v>136</v>
      </c>
      <c r="C329" s="82">
        <v>0.32441237457046357</v>
      </c>
      <c r="D329" s="82">
        <v>0.29118148493981616</v>
      </c>
      <c r="E329" s="82" t="s">
        <v>545</v>
      </c>
      <c r="F329" s="82">
        <v>0.31707448707497432</v>
      </c>
      <c r="G329" s="82">
        <v>0.3523848884214858</v>
      </c>
      <c r="H329" s="82">
        <v>0.28265558616074643</v>
      </c>
      <c r="I329" s="82">
        <v>0.34566591471534647</v>
      </c>
      <c r="J329" s="82">
        <v>0.32935679094945564</v>
      </c>
      <c r="K329" s="82">
        <v>0.35317341407016634</v>
      </c>
      <c r="L329" s="82">
        <v>0.34380169560177104</v>
      </c>
      <c r="M329" s="82">
        <v>0.31423398430805527</v>
      </c>
      <c r="N329" s="82">
        <v>0.38874956094756713</v>
      </c>
      <c r="O329" s="82">
        <v>0.35435255771209917</v>
      </c>
      <c r="P329" s="82">
        <v>0.36967894264057094</v>
      </c>
      <c r="Q329" s="82">
        <v>0.36380844203239038</v>
      </c>
      <c r="S329" s="14" t="s">
        <v>519</v>
      </c>
      <c r="T329" s="14"/>
      <c r="U329" s="14"/>
      <c r="V329" s="14" t="s">
        <v>547</v>
      </c>
    </row>
    <row r="330" spans="1:22" x14ac:dyDescent="0.2">
      <c r="A330" s="54" t="s">
        <v>392</v>
      </c>
      <c r="B330" s="54" t="s">
        <v>136</v>
      </c>
      <c r="C330" s="82">
        <v>0.48484850743956726</v>
      </c>
      <c r="D330" s="82">
        <v>0.44895349714122912</v>
      </c>
      <c r="E330" s="82">
        <v>0.53119157310112208</v>
      </c>
      <c r="F330" s="82">
        <v>0.6101979433368544</v>
      </c>
      <c r="G330" s="82">
        <v>0.58519137882620198</v>
      </c>
      <c r="H330" s="82">
        <v>0.55018054800689797</v>
      </c>
      <c r="I330" s="82">
        <v>0.52076494901657588</v>
      </c>
      <c r="J330" s="82">
        <v>0.51621966241993444</v>
      </c>
      <c r="K330" s="82">
        <v>0.56481382842957961</v>
      </c>
      <c r="L330" s="82">
        <v>0.5347538732097511</v>
      </c>
      <c r="M330" s="82">
        <v>0.53027460010009431</v>
      </c>
      <c r="N330" s="82">
        <v>0.34245216827270258</v>
      </c>
      <c r="O330" s="82">
        <v>0.50992565061132045</v>
      </c>
      <c r="P330" s="82">
        <v>0.49595680509319046</v>
      </c>
      <c r="Q330" s="82">
        <v>0.50105928163080138</v>
      </c>
      <c r="S330" s="14" t="s">
        <v>521</v>
      </c>
      <c r="T330" s="14"/>
      <c r="U330" s="14"/>
      <c r="V330" s="14" t="s">
        <v>548</v>
      </c>
    </row>
    <row r="331" spans="1:22" x14ac:dyDescent="0.2">
      <c r="A331" s="54" t="s">
        <v>393</v>
      </c>
      <c r="B331" s="54" t="s">
        <v>136</v>
      </c>
      <c r="C331" s="82">
        <v>0.17288271783620796</v>
      </c>
      <c r="D331" s="82">
        <v>0.17434642628629049</v>
      </c>
      <c r="E331" s="82">
        <v>0.18064628615324621</v>
      </c>
      <c r="F331" s="82">
        <v>0.21349900419006268</v>
      </c>
      <c r="G331" s="82">
        <v>0.20510001560938484</v>
      </c>
      <c r="H331" s="82">
        <v>0.26738188725756884</v>
      </c>
      <c r="I331" s="82">
        <v>0.23977524212009158</v>
      </c>
      <c r="J331" s="82">
        <v>0.25488703991771217</v>
      </c>
      <c r="K331" s="82">
        <v>0.26461561959967028</v>
      </c>
      <c r="L331" s="82">
        <v>0.21840260542818324</v>
      </c>
      <c r="M331" s="82">
        <v>0.21928127180971146</v>
      </c>
      <c r="N331" s="82">
        <v>0.21198244382584039</v>
      </c>
      <c r="O331" s="82">
        <v>0.22199055747008914</v>
      </c>
      <c r="P331" s="82">
        <v>0.3599816008893521</v>
      </c>
      <c r="Q331" s="82">
        <v>0.30795267151625683</v>
      </c>
      <c r="S331" s="14" t="s">
        <v>521</v>
      </c>
      <c r="T331" s="14"/>
      <c r="U331" s="14"/>
      <c r="V331" s="14" t="s">
        <v>548</v>
      </c>
    </row>
    <row r="332" spans="1:22" x14ac:dyDescent="0.2">
      <c r="A332" s="54" t="s">
        <v>394</v>
      </c>
      <c r="B332" s="54" t="s">
        <v>136</v>
      </c>
      <c r="C332" s="82">
        <v>0.28119433426532464</v>
      </c>
      <c r="D332" s="82">
        <v>0.25155101658658457</v>
      </c>
      <c r="E332" s="82">
        <v>0.25815497302705626</v>
      </c>
      <c r="F332" s="82">
        <v>0.2789466847761034</v>
      </c>
      <c r="G332" s="82">
        <v>0.31129408204899939</v>
      </c>
      <c r="H332" s="82">
        <v>0.29688778494565404</v>
      </c>
      <c r="I332" s="82">
        <v>0.28904986500573476</v>
      </c>
      <c r="J332" s="82">
        <v>0.34199326893822257</v>
      </c>
      <c r="K332" s="82">
        <v>0.39891660797229556</v>
      </c>
      <c r="L332" s="82">
        <v>0.32845237047578718</v>
      </c>
      <c r="M332" s="82">
        <v>0.30205447728112844</v>
      </c>
      <c r="N332" s="82">
        <v>0.32160668847319135</v>
      </c>
      <c r="O332" s="82">
        <v>0.28238070190220294</v>
      </c>
      <c r="P332" s="82">
        <v>0.43938426165818617</v>
      </c>
      <c r="Q332" s="82">
        <v>0.45591090967607051</v>
      </c>
      <c r="S332" s="14" t="s">
        <v>521</v>
      </c>
      <c r="T332" s="14"/>
      <c r="U332" s="14"/>
      <c r="V332" s="14" t="s">
        <v>548</v>
      </c>
    </row>
    <row r="333" spans="1:22" x14ac:dyDescent="0.2">
      <c r="A333" s="54" t="s">
        <v>137</v>
      </c>
      <c r="B333" s="54" t="s">
        <v>136</v>
      </c>
      <c r="C333" s="82">
        <v>0.24826201327232683</v>
      </c>
      <c r="D333" s="82">
        <v>0.27663159054037501</v>
      </c>
      <c r="E333" s="82">
        <v>0.32291119581551192</v>
      </c>
      <c r="F333" s="82">
        <v>0.35855356510293618</v>
      </c>
      <c r="G333" s="82">
        <v>0.32649907674763945</v>
      </c>
      <c r="H333" s="82">
        <v>0.34388723787611752</v>
      </c>
      <c r="I333" s="82">
        <v>0.32761460516610441</v>
      </c>
      <c r="J333" s="82">
        <v>0.3262322885449731</v>
      </c>
      <c r="K333" s="82">
        <v>0.32726416215914911</v>
      </c>
      <c r="L333" s="82">
        <v>0.30812021442683385</v>
      </c>
      <c r="M333" s="82">
        <v>0.31181801162384398</v>
      </c>
      <c r="N333" s="82">
        <v>0.3151929170420984</v>
      </c>
      <c r="O333" s="82">
        <v>0.31630112697971136</v>
      </c>
      <c r="P333" s="82">
        <v>0.3053227823031287</v>
      </c>
      <c r="Q333" s="82">
        <v>0.2420897929970762</v>
      </c>
      <c r="S333" s="14" t="s">
        <v>519</v>
      </c>
      <c r="T333" s="14"/>
      <c r="U333" s="14"/>
      <c r="V333" s="14" t="s">
        <v>547</v>
      </c>
    </row>
    <row r="334" spans="1:22" x14ac:dyDescent="0.2">
      <c r="A334" s="54" t="s">
        <v>395</v>
      </c>
      <c r="B334" s="54" t="s">
        <v>136</v>
      </c>
      <c r="C334" s="82">
        <v>0.40659079847786217</v>
      </c>
      <c r="D334" s="82">
        <v>0.45527893656769974</v>
      </c>
      <c r="E334" s="82">
        <v>0.42278786183014672</v>
      </c>
      <c r="F334" s="82">
        <v>0.43535814521271499</v>
      </c>
      <c r="G334" s="82">
        <v>0.48418074324892979</v>
      </c>
      <c r="H334" s="82">
        <v>0.48050240493441998</v>
      </c>
      <c r="I334" s="82">
        <v>0.4689182938050131</v>
      </c>
      <c r="J334" s="82">
        <v>0.46871642223373738</v>
      </c>
      <c r="K334" s="82">
        <v>0.44980012996730107</v>
      </c>
      <c r="L334" s="82">
        <v>0.46362155899055235</v>
      </c>
      <c r="M334" s="82">
        <v>0.47185564312333639</v>
      </c>
      <c r="N334" s="82">
        <v>0.45626597473361991</v>
      </c>
      <c r="O334" s="82">
        <v>0.40242965432765393</v>
      </c>
      <c r="P334" s="82">
        <v>0.49347061145558518</v>
      </c>
      <c r="Q334" s="82">
        <v>0.45035030794107317</v>
      </c>
      <c r="S334" s="14" t="s">
        <v>521</v>
      </c>
      <c r="T334" s="14"/>
      <c r="U334" s="14"/>
      <c r="V334" s="14" t="s">
        <v>548</v>
      </c>
    </row>
    <row r="335" spans="1:22" x14ac:dyDescent="0.2">
      <c r="A335" s="54" t="s">
        <v>138</v>
      </c>
      <c r="B335" s="54" t="s">
        <v>136</v>
      </c>
      <c r="C335" s="82">
        <v>0.21919222351409126</v>
      </c>
      <c r="D335" s="82">
        <v>0.23972327819496322</v>
      </c>
      <c r="E335" s="82">
        <v>0.2755799613430836</v>
      </c>
      <c r="F335" s="82">
        <v>0.3262626420480052</v>
      </c>
      <c r="G335" s="82">
        <v>0.35941142572645379</v>
      </c>
      <c r="H335" s="82">
        <v>0.34145972416521342</v>
      </c>
      <c r="I335" s="82">
        <v>0.33024836989162726</v>
      </c>
      <c r="J335" s="82">
        <v>0.41802235903374418</v>
      </c>
      <c r="K335" s="82">
        <v>0.39209311843062788</v>
      </c>
      <c r="L335" s="82">
        <v>0.38572261425774446</v>
      </c>
      <c r="M335" s="82">
        <v>0.3794496809858896</v>
      </c>
      <c r="N335" s="82">
        <v>0.3830203141486862</v>
      </c>
      <c r="O335" s="82">
        <v>0.33349166166519606</v>
      </c>
      <c r="P335" s="82">
        <v>0.32213645366132976</v>
      </c>
      <c r="Q335" s="82">
        <v>0.31420486430890787</v>
      </c>
      <c r="S335" s="14" t="s">
        <v>518</v>
      </c>
      <c r="T335" s="14"/>
      <c r="U335" s="14"/>
      <c r="V335" s="14" t="s">
        <v>546</v>
      </c>
    </row>
    <row r="336" spans="1:22" x14ac:dyDescent="0.2">
      <c r="A336" s="54" t="s">
        <v>139</v>
      </c>
      <c r="B336" s="54" t="s">
        <v>136</v>
      </c>
      <c r="C336" s="82">
        <v>0.15978690692465747</v>
      </c>
      <c r="D336" s="82">
        <v>0.20604361905522234</v>
      </c>
      <c r="E336" s="82">
        <v>0.22775856611709969</v>
      </c>
      <c r="F336" s="82">
        <v>0.24168792786613627</v>
      </c>
      <c r="G336" s="82">
        <v>0.27059163185216872</v>
      </c>
      <c r="H336" s="82">
        <v>0.27188037385703273</v>
      </c>
      <c r="I336" s="82">
        <v>0.25268683653200325</v>
      </c>
      <c r="J336" s="82">
        <v>0.23548345071518653</v>
      </c>
      <c r="K336" s="82">
        <v>0.27333465756519271</v>
      </c>
      <c r="L336" s="82">
        <v>0.26032154900597398</v>
      </c>
      <c r="M336" s="82">
        <v>0.25726023434969941</v>
      </c>
      <c r="N336" s="82">
        <v>0.24018935452744364</v>
      </c>
      <c r="O336" s="82">
        <v>0.26365475189203175</v>
      </c>
      <c r="P336" s="82">
        <v>0.26774184512107807</v>
      </c>
      <c r="Q336" s="82">
        <v>0.35714081875731402</v>
      </c>
      <c r="S336" s="14" t="s">
        <v>521</v>
      </c>
      <c r="T336" s="14"/>
      <c r="U336" s="14"/>
      <c r="V336" s="14" t="s">
        <v>548</v>
      </c>
    </row>
    <row r="337" spans="1:22" x14ac:dyDescent="0.2">
      <c r="A337" s="54" t="s">
        <v>396</v>
      </c>
      <c r="B337" s="54" t="s">
        <v>136</v>
      </c>
      <c r="C337" s="82">
        <v>0.31652984529449546</v>
      </c>
      <c r="D337" s="82">
        <v>0.27290901438218312</v>
      </c>
      <c r="E337" s="82">
        <v>0.36214490612752304</v>
      </c>
      <c r="F337" s="82">
        <v>0.33450523776279756</v>
      </c>
      <c r="G337" s="82">
        <v>0.48181275161169856</v>
      </c>
      <c r="H337" s="82">
        <v>0.49340269543066662</v>
      </c>
      <c r="I337" s="82">
        <v>0.3054652192038193</v>
      </c>
      <c r="J337" s="82">
        <v>0.3907932710271505</v>
      </c>
      <c r="K337" s="82">
        <v>0.577422370555149</v>
      </c>
      <c r="L337" s="82">
        <v>0.51869501626578329</v>
      </c>
      <c r="M337" s="82">
        <v>0.49758523152049056</v>
      </c>
      <c r="N337" s="82">
        <v>0.56153258542716555</v>
      </c>
      <c r="O337" s="82">
        <v>0.5495900838474328</v>
      </c>
      <c r="P337" s="82">
        <v>0.59136121358139471</v>
      </c>
      <c r="Q337" s="82">
        <v>0.34554379578900235</v>
      </c>
      <c r="S337" s="14" t="s">
        <v>521</v>
      </c>
      <c r="T337" s="14"/>
      <c r="U337" s="14"/>
      <c r="V337" s="14" t="s">
        <v>548</v>
      </c>
    </row>
    <row r="338" spans="1:22" x14ac:dyDescent="0.2">
      <c r="A338" s="54" t="s">
        <v>397</v>
      </c>
      <c r="B338" s="54" t="s">
        <v>136</v>
      </c>
      <c r="C338" s="82">
        <v>0.22849472177370722</v>
      </c>
      <c r="D338" s="82">
        <v>0.26800029213398613</v>
      </c>
      <c r="E338" s="82">
        <v>0.32316264368786957</v>
      </c>
      <c r="F338" s="82">
        <v>0.33003944651059247</v>
      </c>
      <c r="G338" s="82">
        <v>0.33430056060584129</v>
      </c>
      <c r="H338" s="82">
        <v>0.1806255266841815</v>
      </c>
      <c r="I338" s="82">
        <v>0.27239976955280271</v>
      </c>
      <c r="J338" s="82">
        <v>0.25961274774705551</v>
      </c>
      <c r="K338" s="82">
        <v>0.24217623342969469</v>
      </c>
      <c r="L338" s="82">
        <v>0.28087849287382533</v>
      </c>
      <c r="M338" s="82">
        <v>0.27266210951090886</v>
      </c>
      <c r="N338" s="82">
        <v>0.28079070609336199</v>
      </c>
      <c r="O338" s="82">
        <v>0.35133793601371777</v>
      </c>
      <c r="P338" s="82">
        <v>0.50680691263994482</v>
      </c>
      <c r="Q338" s="82">
        <v>0.3437371808827468</v>
      </c>
      <c r="S338" s="14" t="s">
        <v>523</v>
      </c>
      <c r="T338" s="14"/>
      <c r="U338" s="14"/>
      <c r="V338" s="14" t="s">
        <v>550</v>
      </c>
    </row>
    <row r="339" spans="1:22" x14ac:dyDescent="0.2">
      <c r="A339" s="54" t="s">
        <v>398</v>
      </c>
      <c r="B339" s="54" t="s">
        <v>136</v>
      </c>
      <c r="C339" s="82">
        <v>0.58675002435947743</v>
      </c>
      <c r="D339" s="82">
        <v>0.55497733591157228</v>
      </c>
      <c r="E339" s="82">
        <v>0.64697414351909144</v>
      </c>
      <c r="F339" s="82">
        <v>0.67016927946191673</v>
      </c>
      <c r="G339" s="82">
        <v>0.67869756495126576</v>
      </c>
      <c r="H339" s="82">
        <v>0.65571187002105435</v>
      </c>
      <c r="I339" s="82">
        <v>0.4524548343258516</v>
      </c>
      <c r="J339" s="82">
        <v>0.61452597495932937</v>
      </c>
      <c r="K339" s="82">
        <v>0.68125377579218627</v>
      </c>
      <c r="L339" s="82">
        <v>0.58465863755238034</v>
      </c>
      <c r="M339" s="82">
        <v>0.6191759396305897</v>
      </c>
      <c r="N339" s="82">
        <v>0.68247312469784627</v>
      </c>
      <c r="O339" s="82">
        <v>0.61186670628978979</v>
      </c>
      <c r="P339" s="82">
        <v>0.587247227350844</v>
      </c>
      <c r="Q339" s="82">
        <v>0.59655159007161651</v>
      </c>
      <c r="S339" s="14" t="s">
        <v>521</v>
      </c>
      <c r="T339" s="14"/>
      <c r="U339" s="14"/>
      <c r="V339" s="14" t="s">
        <v>548</v>
      </c>
    </row>
    <row r="340" spans="1:22" x14ac:dyDescent="0.2">
      <c r="A340" s="54" t="s">
        <v>140</v>
      </c>
      <c r="B340" s="54" t="s">
        <v>136</v>
      </c>
      <c r="C340" s="82">
        <v>0.36891524310118268</v>
      </c>
      <c r="D340" s="82">
        <v>0.30454039516820192</v>
      </c>
      <c r="E340" s="82">
        <v>0.29764980148806419</v>
      </c>
      <c r="F340" s="82">
        <v>0.33363138888714461</v>
      </c>
      <c r="G340" s="82">
        <v>0.36212767247130234</v>
      </c>
      <c r="H340" s="82">
        <v>0.35396051982939081</v>
      </c>
      <c r="I340" s="82" t="s">
        <v>545</v>
      </c>
      <c r="J340" s="82" t="s">
        <v>545</v>
      </c>
      <c r="K340" s="82" t="s">
        <v>545</v>
      </c>
      <c r="L340" s="82" t="s">
        <v>545</v>
      </c>
      <c r="M340" s="82">
        <v>0.18429753981362562</v>
      </c>
      <c r="N340" s="82">
        <v>0.15527413207074919</v>
      </c>
      <c r="O340" s="82">
        <v>0.27157136394833098</v>
      </c>
      <c r="P340" s="82">
        <v>0.24370755645840975</v>
      </c>
      <c r="Q340" s="82">
        <v>0.22984286647645819</v>
      </c>
      <c r="S340" s="14" t="s">
        <v>519</v>
      </c>
      <c r="T340" s="14"/>
      <c r="U340" s="14"/>
      <c r="V340" s="14" t="s">
        <v>547</v>
      </c>
    </row>
    <row r="341" spans="1:22" x14ac:dyDescent="0.2">
      <c r="A341" s="54" t="s">
        <v>141</v>
      </c>
      <c r="B341" s="54" t="s">
        <v>136</v>
      </c>
      <c r="C341" s="82">
        <v>0.16106626067393184</v>
      </c>
      <c r="D341" s="82">
        <v>0.15859574322211559</v>
      </c>
      <c r="E341" s="82">
        <v>0.16992516162700774</v>
      </c>
      <c r="F341" s="82">
        <v>0.21915193880783448</v>
      </c>
      <c r="G341" s="82">
        <v>0.23910297608217554</v>
      </c>
      <c r="H341" s="82">
        <v>0.24620815669138468</v>
      </c>
      <c r="I341" s="82">
        <v>0.22776862637986656</v>
      </c>
      <c r="J341" s="82">
        <v>0.23984164356465912</v>
      </c>
      <c r="K341" s="82">
        <v>0.2384679713261281</v>
      </c>
      <c r="L341" s="82">
        <v>0.25376589473600764</v>
      </c>
      <c r="M341" s="82">
        <v>0.25124998739069532</v>
      </c>
      <c r="N341" s="82">
        <v>0.2360164958257514</v>
      </c>
      <c r="O341" s="82">
        <v>0.25618443584375972</v>
      </c>
      <c r="P341" s="82">
        <v>0.2357350103629452</v>
      </c>
      <c r="Q341" s="82">
        <v>0.22738476175437736</v>
      </c>
      <c r="S341" s="14" t="s">
        <v>519</v>
      </c>
      <c r="T341" s="14"/>
      <c r="U341" s="14"/>
      <c r="V341" s="14" t="s">
        <v>547</v>
      </c>
    </row>
    <row r="342" spans="1:22" x14ac:dyDescent="0.2">
      <c r="A342" s="54" t="s">
        <v>399</v>
      </c>
      <c r="B342" s="54" t="s">
        <v>136</v>
      </c>
      <c r="C342" s="82">
        <v>0.6201351050274001</v>
      </c>
      <c r="D342" s="82">
        <v>0.60253957142133086</v>
      </c>
      <c r="E342" s="82">
        <v>0.52692708893215323</v>
      </c>
      <c r="F342" s="82">
        <v>0.50651182765477898</v>
      </c>
      <c r="G342" s="82">
        <v>0.48345039871967921</v>
      </c>
      <c r="H342" s="82">
        <v>0.58460854180598121</v>
      </c>
      <c r="I342" s="82">
        <v>0.57691471489277601</v>
      </c>
      <c r="J342" s="82">
        <v>0.55659313619013095</v>
      </c>
      <c r="K342" s="82">
        <v>0.4678622915958216</v>
      </c>
      <c r="L342" s="82">
        <v>0.49834738035737564</v>
      </c>
      <c r="M342" s="82">
        <v>0.51353939739714383</v>
      </c>
      <c r="N342" s="82">
        <v>0.51429917334640962</v>
      </c>
      <c r="O342" s="82">
        <v>0.46765034457743926</v>
      </c>
      <c r="P342" s="82">
        <v>0.37042409276670546</v>
      </c>
      <c r="Q342" s="82">
        <v>0.27652463449093867</v>
      </c>
      <c r="S342" s="14" t="s">
        <v>519</v>
      </c>
      <c r="T342" s="14"/>
      <c r="U342" s="14"/>
      <c r="V342" s="14" t="s">
        <v>547</v>
      </c>
    </row>
    <row r="343" spans="1:22" x14ac:dyDescent="0.2">
      <c r="A343" s="54" t="s">
        <v>400</v>
      </c>
      <c r="B343" s="54" t="s">
        <v>136</v>
      </c>
      <c r="C343" s="82">
        <v>0.26291279522134581</v>
      </c>
      <c r="D343" s="82">
        <v>0.23929932704207205</v>
      </c>
      <c r="E343" s="82">
        <v>0.18913779444559667</v>
      </c>
      <c r="F343" s="82">
        <v>0.25931478998411689</v>
      </c>
      <c r="G343" s="82">
        <v>0.33279947553397449</v>
      </c>
      <c r="H343" s="82">
        <v>0.3416186909595284</v>
      </c>
      <c r="I343" s="82">
        <v>0.30660375662104783</v>
      </c>
      <c r="J343" s="82">
        <v>0.2279120868973385</v>
      </c>
      <c r="K343" s="82">
        <v>0.30751545632665228</v>
      </c>
      <c r="L343" s="82">
        <v>0.3073242399771644</v>
      </c>
      <c r="M343" s="82">
        <v>0.30475993867066836</v>
      </c>
      <c r="N343" s="82">
        <v>0.3311074386418637</v>
      </c>
      <c r="O343" s="82">
        <v>0.22655113758657816</v>
      </c>
      <c r="P343" s="82">
        <v>0.22971798403348151</v>
      </c>
      <c r="Q343" s="82">
        <v>0.22497768989196096</v>
      </c>
      <c r="S343" s="14" t="s">
        <v>518</v>
      </c>
      <c r="T343" s="14"/>
      <c r="U343" s="14"/>
      <c r="V343" s="14" t="s">
        <v>546</v>
      </c>
    </row>
    <row r="344" spans="1:22" x14ac:dyDescent="0.2">
      <c r="A344" s="54" t="s">
        <v>142</v>
      </c>
      <c r="B344" s="54" t="s">
        <v>136</v>
      </c>
      <c r="C344" s="82">
        <v>0.26985646581177625</v>
      </c>
      <c r="D344" s="82">
        <v>0.29477084656344738</v>
      </c>
      <c r="E344" s="82">
        <v>0.31258368055389252</v>
      </c>
      <c r="F344" s="82">
        <v>0.35022558282543342</v>
      </c>
      <c r="G344" s="82">
        <v>0.36710157138404592</v>
      </c>
      <c r="H344" s="82">
        <v>0.38485942596579664</v>
      </c>
      <c r="I344" s="82">
        <v>0.31943128010905802</v>
      </c>
      <c r="J344" s="82">
        <v>0.34684080338244216</v>
      </c>
      <c r="K344" s="82">
        <v>0.43882008624757629</v>
      </c>
      <c r="L344" s="82">
        <v>0.35649423696201055</v>
      </c>
      <c r="M344" s="82">
        <v>0.35707782557490469</v>
      </c>
      <c r="N344" s="82">
        <v>0.36218527800576622</v>
      </c>
      <c r="O344" s="82">
        <v>0.37613606902321939</v>
      </c>
      <c r="P344" s="82">
        <v>0.58162215485171009</v>
      </c>
      <c r="Q344" s="82">
        <v>0.58211476157245456</v>
      </c>
      <c r="S344" s="14" t="s">
        <v>522</v>
      </c>
      <c r="T344" s="14"/>
      <c r="U344" s="14"/>
      <c r="V344" s="14" t="s">
        <v>549</v>
      </c>
    </row>
    <row r="345" spans="1:22" x14ac:dyDescent="0.2">
      <c r="A345" s="54" t="s">
        <v>143</v>
      </c>
      <c r="B345" s="54" t="s">
        <v>136</v>
      </c>
      <c r="C345" s="82">
        <v>0.32822982867709682</v>
      </c>
      <c r="D345" s="82">
        <v>0.36526558530866365</v>
      </c>
      <c r="E345" s="82">
        <v>0.37760169390667525</v>
      </c>
      <c r="F345" s="82">
        <v>0.39466401273885349</v>
      </c>
      <c r="G345" s="82">
        <v>0.46520219269980306</v>
      </c>
      <c r="H345" s="82">
        <v>0.51098725564142256</v>
      </c>
      <c r="I345" s="82">
        <v>0.48758135730113594</v>
      </c>
      <c r="J345" s="82">
        <v>0.48636440158024563</v>
      </c>
      <c r="K345" s="82">
        <v>0.47912080364459808</v>
      </c>
      <c r="L345" s="82">
        <v>0.48103714073800335</v>
      </c>
      <c r="M345" s="82">
        <v>0.46918155931401556</v>
      </c>
      <c r="N345" s="82">
        <v>0.47202576582133371</v>
      </c>
      <c r="O345" s="82">
        <v>0.51080149643091266</v>
      </c>
      <c r="P345" s="82">
        <v>0.51304939099749258</v>
      </c>
      <c r="Q345" s="82">
        <v>0.51490678196726869</v>
      </c>
      <c r="S345" s="14" t="s">
        <v>518</v>
      </c>
      <c r="T345" s="14"/>
      <c r="U345" s="14"/>
      <c r="V345" s="14" t="s">
        <v>546</v>
      </c>
    </row>
    <row r="346" spans="1:22" x14ac:dyDescent="0.2">
      <c r="A346" s="54" t="s">
        <v>401</v>
      </c>
      <c r="B346" s="54" t="s">
        <v>136</v>
      </c>
      <c r="C346" s="82">
        <v>0.24007706254610386</v>
      </c>
      <c r="D346" s="82">
        <v>0.2642372193389147</v>
      </c>
      <c r="E346" s="82">
        <v>0.28793584226231372</v>
      </c>
      <c r="F346" s="82">
        <v>0.3099328765127039</v>
      </c>
      <c r="G346" s="82">
        <v>0.33513028121510657</v>
      </c>
      <c r="H346" s="82">
        <v>0.34617251035209395</v>
      </c>
      <c r="I346" s="82">
        <v>0.30097753600534222</v>
      </c>
      <c r="J346" s="82">
        <v>0.32052023002071595</v>
      </c>
      <c r="K346" s="82">
        <v>0.21001476200482749</v>
      </c>
      <c r="L346" s="82">
        <v>0.32005933518962382</v>
      </c>
      <c r="M346" s="82">
        <v>0.33432306743856754</v>
      </c>
      <c r="N346" s="82">
        <v>0.35498803587928457</v>
      </c>
      <c r="O346" s="82">
        <v>0.3586542572779195</v>
      </c>
      <c r="P346" s="82">
        <v>0.29087555491245842</v>
      </c>
      <c r="Q346" s="82">
        <v>0.28208191659398268</v>
      </c>
      <c r="S346" s="14" t="s">
        <v>519</v>
      </c>
      <c r="T346" s="14"/>
      <c r="U346" s="14"/>
      <c r="V346" s="14" t="s">
        <v>547</v>
      </c>
    </row>
    <row r="347" spans="1:22" x14ac:dyDescent="0.2">
      <c r="A347" s="54" t="s">
        <v>136</v>
      </c>
      <c r="B347" s="54" t="s">
        <v>136</v>
      </c>
      <c r="C347" s="82">
        <v>0.19135071251778571</v>
      </c>
      <c r="D347" s="82">
        <v>0.22427676063559479</v>
      </c>
      <c r="E347" s="82">
        <v>0.25641225489264513</v>
      </c>
      <c r="F347" s="82">
        <v>0.28046796819686359</v>
      </c>
      <c r="G347" s="82">
        <v>0.30801623654497201</v>
      </c>
      <c r="H347" s="82">
        <v>0.28704038229276879</v>
      </c>
      <c r="I347" s="82">
        <v>0.26932409039134947</v>
      </c>
      <c r="J347" s="82">
        <v>0.27727444060205109</v>
      </c>
      <c r="K347" s="82">
        <v>0.2506835258043586</v>
      </c>
      <c r="L347" s="82">
        <v>0.23700500055495902</v>
      </c>
      <c r="M347" s="82">
        <v>0.24048252797441122</v>
      </c>
      <c r="N347" s="82">
        <v>0.22412286585099192</v>
      </c>
      <c r="O347" s="82">
        <v>0.11359995156692673</v>
      </c>
      <c r="P347" s="82">
        <v>0.14769724854053967</v>
      </c>
      <c r="Q347" s="82">
        <v>0.13180400378941717</v>
      </c>
      <c r="S347" s="14" t="s">
        <v>518</v>
      </c>
      <c r="T347" s="14"/>
      <c r="U347" s="14"/>
      <c r="V347" s="14" t="s">
        <v>546</v>
      </c>
    </row>
    <row r="348" spans="1:22" x14ac:dyDescent="0.2">
      <c r="A348" s="54" t="s">
        <v>402</v>
      </c>
      <c r="B348" s="54" t="s">
        <v>136</v>
      </c>
      <c r="C348" s="82">
        <v>0.47440416897801585</v>
      </c>
      <c r="D348" s="82">
        <v>0.53158310089859695</v>
      </c>
      <c r="E348" s="82">
        <v>0.56281277900580007</v>
      </c>
      <c r="F348" s="82">
        <v>0.58956141958702135</v>
      </c>
      <c r="G348" s="82">
        <v>0.60580287073471795</v>
      </c>
      <c r="H348" s="82">
        <v>0.59409143574280676</v>
      </c>
      <c r="I348" s="82">
        <v>0.57006777711911627</v>
      </c>
      <c r="J348" s="82">
        <v>0.59981660776873391</v>
      </c>
      <c r="K348" s="82">
        <v>0.59927592625429338</v>
      </c>
      <c r="L348" s="82">
        <v>0.60347810287639858</v>
      </c>
      <c r="M348" s="82">
        <v>0.60201323395055351</v>
      </c>
      <c r="N348" s="82">
        <v>0.59792267924301812</v>
      </c>
      <c r="O348" s="82">
        <v>0.53231201677156337</v>
      </c>
      <c r="P348" s="82">
        <v>0.55031819576315855</v>
      </c>
      <c r="Q348" s="82">
        <v>0.53170851430935739</v>
      </c>
      <c r="S348" s="14" t="s">
        <v>521</v>
      </c>
      <c r="T348" s="14"/>
      <c r="U348" s="14"/>
      <c r="V348" s="14" t="s">
        <v>548</v>
      </c>
    </row>
    <row r="349" spans="1:22" x14ac:dyDescent="0.2">
      <c r="A349" s="54" t="s">
        <v>403</v>
      </c>
      <c r="B349" s="54" t="s">
        <v>136</v>
      </c>
      <c r="C349" s="82">
        <v>0.44813003426222003</v>
      </c>
      <c r="D349" s="82">
        <v>0.49399770931692638</v>
      </c>
      <c r="E349" s="82">
        <v>0.43635283566759481</v>
      </c>
      <c r="F349" s="82">
        <v>0.53696615293556937</v>
      </c>
      <c r="G349" s="82">
        <v>0.57634529109515176</v>
      </c>
      <c r="H349" s="82">
        <v>0.585218656660357</v>
      </c>
      <c r="I349" s="82">
        <v>0.58182560092177693</v>
      </c>
      <c r="J349" s="82">
        <v>0.5530969297453846</v>
      </c>
      <c r="K349" s="82">
        <v>0.52189351160668751</v>
      </c>
      <c r="L349" s="82">
        <v>0.47288207160462542</v>
      </c>
      <c r="M349" s="82">
        <v>0.50428124763197546</v>
      </c>
      <c r="N349" s="82" t="s">
        <v>545</v>
      </c>
      <c r="O349" s="82" t="s">
        <v>545</v>
      </c>
      <c r="P349" s="82">
        <v>0.41744122139332662</v>
      </c>
      <c r="Q349" s="82">
        <v>0.42417573599627068</v>
      </c>
      <c r="S349" s="14" t="s">
        <v>518</v>
      </c>
      <c r="T349" s="14"/>
      <c r="U349" s="14"/>
      <c r="V349" s="14" t="s">
        <v>546</v>
      </c>
    </row>
    <row r="350" spans="1:22" x14ac:dyDescent="0.2">
      <c r="A350" s="54" t="s">
        <v>404</v>
      </c>
      <c r="B350" s="54" t="s">
        <v>136</v>
      </c>
      <c r="C350" s="82">
        <v>0.26649991793343902</v>
      </c>
      <c r="D350" s="82">
        <v>0.18636156087163486</v>
      </c>
      <c r="E350" s="82">
        <v>0.25000389105248561</v>
      </c>
      <c r="F350" s="82">
        <v>0.27546943284604941</v>
      </c>
      <c r="G350" s="82">
        <v>0.30796775151117028</v>
      </c>
      <c r="H350" s="82">
        <v>0.25525834059754221</v>
      </c>
      <c r="I350" s="82">
        <v>0.406426943885354</v>
      </c>
      <c r="J350" s="82" t="s">
        <v>545</v>
      </c>
      <c r="K350" s="82" t="s">
        <v>545</v>
      </c>
      <c r="L350" s="82">
        <v>0.35901595250886165</v>
      </c>
      <c r="M350" s="82">
        <v>0.3568297122319789</v>
      </c>
      <c r="N350" s="82">
        <v>0.34751846252888058</v>
      </c>
      <c r="O350" s="82" t="s">
        <v>545</v>
      </c>
      <c r="P350" s="82">
        <v>0.30038262292034174</v>
      </c>
      <c r="Q350" s="82">
        <v>0.29789062811657085</v>
      </c>
      <c r="S350" s="14" t="s">
        <v>523</v>
      </c>
      <c r="T350" s="14"/>
      <c r="U350" s="14"/>
      <c r="V350" s="14" t="s">
        <v>550</v>
      </c>
    </row>
    <row r="351" spans="1:22" x14ac:dyDescent="0.2">
      <c r="A351" s="54" t="s">
        <v>406</v>
      </c>
      <c r="B351" s="54" t="s">
        <v>136</v>
      </c>
      <c r="C351" s="82">
        <v>0.34393224429582858</v>
      </c>
      <c r="D351" s="82">
        <v>0.48895325278097218</v>
      </c>
      <c r="E351" s="82">
        <v>0.53203410766273518</v>
      </c>
      <c r="F351" s="82">
        <v>0.6556335605796686</v>
      </c>
      <c r="G351" s="82">
        <v>0.68545416331655307</v>
      </c>
      <c r="H351" s="82">
        <v>0.69942629581411608</v>
      </c>
      <c r="I351" s="82">
        <v>0.66203966367340872</v>
      </c>
      <c r="J351" s="82">
        <v>0.68333208476631213</v>
      </c>
      <c r="K351" s="82">
        <v>0.6543657948924726</v>
      </c>
      <c r="L351" s="82">
        <v>0.64975415876399212</v>
      </c>
      <c r="M351" s="82">
        <v>0.6541771459658754</v>
      </c>
      <c r="N351" s="82">
        <v>0.6452002001471786</v>
      </c>
      <c r="O351" s="82">
        <v>0.66225763920688696</v>
      </c>
      <c r="P351" s="82">
        <v>0.66823820598302797</v>
      </c>
      <c r="Q351" s="82">
        <v>0.63083493295499893</v>
      </c>
      <c r="S351" s="14" t="s">
        <v>521</v>
      </c>
      <c r="T351" s="14"/>
      <c r="U351" s="14"/>
      <c r="V351" s="14" t="s">
        <v>548</v>
      </c>
    </row>
    <row r="352" spans="1:22" x14ac:dyDescent="0.2">
      <c r="A352" s="54" t="s">
        <v>405</v>
      </c>
      <c r="B352" s="54" t="s">
        <v>136</v>
      </c>
      <c r="C352" s="82">
        <v>0.37082666098818917</v>
      </c>
      <c r="D352" s="82">
        <v>0.43744252831747715</v>
      </c>
      <c r="E352" s="82">
        <v>0.44379304943258063</v>
      </c>
      <c r="F352" s="82">
        <v>0.47347054349579709</v>
      </c>
      <c r="G352" s="82">
        <v>0.51308340633376992</v>
      </c>
      <c r="H352" s="82">
        <v>0.51668765265780447</v>
      </c>
      <c r="I352" s="82">
        <v>0.44590183234383218</v>
      </c>
      <c r="J352" s="82">
        <v>0.49065535733065763</v>
      </c>
      <c r="K352" s="82">
        <v>0.47040267372864603</v>
      </c>
      <c r="L352" s="82">
        <v>0.46105878774182663</v>
      </c>
      <c r="M352" s="82">
        <v>0.45931041656320065</v>
      </c>
      <c r="N352" s="82">
        <v>0.44659423843614954</v>
      </c>
      <c r="O352" s="82">
        <v>0.4416819238124538</v>
      </c>
      <c r="P352" s="82">
        <v>0.32443439049037415</v>
      </c>
      <c r="Q352" s="82">
        <v>0.31173727069996376</v>
      </c>
      <c r="S352" s="14" t="s">
        <v>521</v>
      </c>
      <c r="T352" s="14"/>
      <c r="U352" s="14"/>
      <c r="V352" s="14" t="s">
        <v>548</v>
      </c>
    </row>
    <row r="353" spans="1:22" x14ac:dyDescent="0.2">
      <c r="A353" s="54" t="s">
        <v>407</v>
      </c>
      <c r="B353" s="54" t="s">
        <v>144</v>
      </c>
      <c r="C353" s="82">
        <v>0.28358808504352956</v>
      </c>
      <c r="D353" s="82">
        <v>0.31785785251214416</v>
      </c>
      <c r="E353" s="82">
        <v>0.32159892045115646</v>
      </c>
      <c r="F353" s="82">
        <v>0.33384817753668578</v>
      </c>
      <c r="G353" s="82">
        <v>0.4046605717693062</v>
      </c>
      <c r="H353" s="82">
        <v>0.42441618213032289</v>
      </c>
      <c r="I353" s="82">
        <v>0.41131316523059713</v>
      </c>
      <c r="J353" s="82">
        <v>0.40325740874961391</v>
      </c>
      <c r="K353" s="82">
        <v>0.42093020875048986</v>
      </c>
      <c r="L353" s="82">
        <v>0.39134129142650725</v>
      </c>
      <c r="M353" s="82">
        <v>0.38456571887572577</v>
      </c>
      <c r="N353" s="82">
        <v>0.41002689794436054</v>
      </c>
      <c r="O353" s="82">
        <v>0.45789887966305903</v>
      </c>
      <c r="P353" s="82">
        <v>0.45503632631927354</v>
      </c>
      <c r="Q353" s="82">
        <v>0.39203036763187649</v>
      </c>
      <c r="S353" s="14" t="s">
        <v>518</v>
      </c>
      <c r="T353" s="14"/>
      <c r="U353" s="14"/>
      <c r="V353" s="14" t="s">
        <v>546</v>
      </c>
    </row>
    <row r="354" spans="1:22" x14ac:dyDescent="0.2">
      <c r="A354" s="54" t="s">
        <v>145</v>
      </c>
      <c r="B354" s="54" t="s">
        <v>144</v>
      </c>
      <c r="C354" s="82">
        <v>0.36657665015712615</v>
      </c>
      <c r="D354" s="82">
        <v>0.39977384508393815</v>
      </c>
      <c r="E354" s="82">
        <v>0.27581066205358651</v>
      </c>
      <c r="F354" s="82">
        <v>0.46804604049352455</v>
      </c>
      <c r="G354" s="82">
        <v>0.47672909106235478</v>
      </c>
      <c r="H354" s="82">
        <v>0.45644497744221696</v>
      </c>
      <c r="I354" s="82">
        <v>0.43185054333166889</v>
      </c>
      <c r="J354" s="82">
        <v>0.46577541997924854</v>
      </c>
      <c r="K354" s="82">
        <v>0.47557434196032217</v>
      </c>
      <c r="L354" s="82">
        <v>0.41175588540507796</v>
      </c>
      <c r="M354" s="82">
        <v>0.45383642819506748</v>
      </c>
      <c r="N354" s="82">
        <v>0.45350639203272836</v>
      </c>
      <c r="O354" s="82">
        <v>0.45426028181135397</v>
      </c>
      <c r="P354" s="82">
        <v>0.41707899752363059</v>
      </c>
      <c r="Q354" s="82">
        <v>0.36961271493588432</v>
      </c>
      <c r="S354" s="14" t="s">
        <v>518</v>
      </c>
      <c r="T354" s="14"/>
      <c r="U354" s="14"/>
      <c r="V354" s="14" t="s">
        <v>546</v>
      </c>
    </row>
    <row r="355" spans="1:22" x14ac:dyDescent="0.2">
      <c r="A355" s="54" t="s">
        <v>408</v>
      </c>
      <c r="B355" s="54" t="s">
        <v>144</v>
      </c>
      <c r="C355" s="82">
        <v>0.50193882356956243</v>
      </c>
      <c r="D355" s="82">
        <v>0.43393171606163705</v>
      </c>
      <c r="E355" s="82">
        <v>0.50265736299948505</v>
      </c>
      <c r="F355" s="82">
        <v>0.49464902272294714</v>
      </c>
      <c r="G355" s="82">
        <v>0.564944278357698</v>
      </c>
      <c r="H355" s="82">
        <v>0.61300500222263365</v>
      </c>
      <c r="I355" s="82">
        <v>0.59794406415224211</v>
      </c>
      <c r="J355" s="82">
        <v>0.59251526001831678</v>
      </c>
      <c r="K355" s="82">
        <v>0.59389455967822447</v>
      </c>
      <c r="L355" s="82">
        <v>0.56475576420114815</v>
      </c>
      <c r="M355" s="82">
        <v>0.55052603006507839</v>
      </c>
      <c r="N355" s="82">
        <v>0.55497671438104512</v>
      </c>
      <c r="O355" s="82">
        <v>0.5689582780736695</v>
      </c>
      <c r="P355" s="82">
        <v>0.56668083779888212</v>
      </c>
      <c r="Q355" s="82">
        <v>0.56359314116173342</v>
      </c>
      <c r="S355" s="14" t="s">
        <v>518</v>
      </c>
      <c r="T355" s="14"/>
      <c r="U355" s="14"/>
      <c r="V355" s="14" t="s">
        <v>546</v>
      </c>
    </row>
    <row r="356" spans="1:22" x14ac:dyDescent="0.2">
      <c r="A356" s="54" t="s">
        <v>409</v>
      </c>
      <c r="B356" s="54" t="s">
        <v>144</v>
      </c>
      <c r="C356" s="82">
        <v>0.34606688168748673</v>
      </c>
      <c r="D356" s="82">
        <v>0.36153822853783069</v>
      </c>
      <c r="E356" s="82">
        <v>0.38762166520992902</v>
      </c>
      <c r="F356" s="82">
        <v>0.4444821669933634</v>
      </c>
      <c r="G356" s="82">
        <v>0.45674523919630183</v>
      </c>
      <c r="H356" s="82">
        <v>0.47888557836374285</v>
      </c>
      <c r="I356" s="82">
        <v>0.29748636171114845</v>
      </c>
      <c r="J356" s="82">
        <v>0.39628459362701857</v>
      </c>
      <c r="K356" s="82">
        <v>0.4176936707750587</v>
      </c>
      <c r="L356" s="82">
        <v>0.41653023076436679</v>
      </c>
      <c r="M356" s="82">
        <v>0.40977801282457588</v>
      </c>
      <c r="N356" s="82">
        <v>0.40115044721566345</v>
      </c>
      <c r="O356" s="82">
        <v>0.38430705709747531</v>
      </c>
      <c r="P356" s="82">
        <v>0.34873768911798875</v>
      </c>
      <c r="Q356" s="82">
        <v>0.34252754795900725</v>
      </c>
      <c r="S356" s="14" t="s">
        <v>519</v>
      </c>
      <c r="T356" s="14"/>
      <c r="U356" s="14"/>
      <c r="V356" s="14" t="s">
        <v>547</v>
      </c>
    </row>
    <row r="357" spans="1:22" x14ac:dyDescent="0.2">
      <c r="A357" s="54" t="s">
        <v>410</v>
      </c>
      <c r="B357" s="54" t="s">
        <v>144</v>
      </c>
      <c r="C357" s="82">
        <v>0.20599378042947758</v>
      </c>
      <c r="D357" s="82">
        <v>0.24984106994763941</v>
      </c>
      <c r="E357" s="82">
        <v>0.26003125068773519</v>
      </c>
      <c r="F357" s="82">
        <v>0.2808863901081412</v>
      </c>
      <c r="G357" s="82">
        <v>0.26337338266243376</v>
      </c>
      <c r="H357" s="82">
        <v>0.20206755620392136</v>
      </c>
      <c r="I357" s="82">
        <v>0.19539453894172476</v>
      </c>
      <c r="J357" s="82">
        <v>0.24089441243650345</v>
      </c>
      <c r="K357" s="82">
        <v>0.26440945226658291</v>
      </c>
      <c r="L357" s="82">
        <v>0.23753866955455358</v>
      </c>
      <c r="M357" s="82">
        <v>0.21257393191047341</v>
      </c>
      <c r="N357" s="82">
        <v>0.21054134144025005</v>
      </c>
      <c r="O357" s="82">
        <v>0.2623797310884895</v>
      </c>
      <c r="P357" s="82">
        <v>0.26041267769350396</v>
      </c>
      <c r="Q357" s="82">
        <v>0.25918963899663028</v>
      </c>
      <c r="S357" s="14" t="s">
        <v>519</v>
      </c>
      <c r="T357" s="14"/>
      <c r="U357" s="14"/>
      <c r="V357" s="14" t="s">
        <v>547</v>
      </c>
    </row>
    <row r="358" spans="1:22" x14ac:dyDescent="0.2">
      <c r="A358" s="54" t="s">
        <v>411</v>
      </c>
      <c r="B358" s="54" t="s">
        <v>144</v>
      </c>
      <c r="C358" s="82">
        <v>0.5312165288046693</v>
      </c>
      <c r="D358" s="82">
        <v>0.59782195743303068</v>
      </c>
      <c r="E358" s="82">
        <v>0.61270462403144532</v>
      </c>
      <c r="F358" s="82">
        <v>0.63393253966546081</v>
      </c>
      <c r="G358" s="82">
        <v>0.67521110477766555</v>
      </c>
      <c r="H358" s="82">
        <v>0.68973489296740031</v>
      </c>
      <c r="I358" s="82">
        <v>0.66488247959618763</v>
      </c>
      <c r="J358" s="82">
        <v>0.66646504524234917</v>
      </c>
      <c r="K358" s="82">
        <v>0.66248033850112942</v>
      </c>
      <c r="L358" s="82">
        <v>0.66169949654191162</v>
      </c>
      <c r="M358" s="82">
        <v>0.65620677987707188</v>
      </c>
      <c r="N358" s="82">
        <v>0.65095557350272015</v>
      </c>
      <c r="O358" s="82">
        <v>0.69103025532109408</v>
      </c>
      <c r="P358" s="82">
        <v>0.69441215355176633</v>
      </c>
      <c r="Q358" s="82">
        <v>0.68137453247513047</v>
      </c>
      <c r="S358" s="14" t="s">
        <v>519</v>
      </c>
      <c r="T358" s="14"/>
      <c r="U358" s="14"/>
      <c r="V358" s="14" t="s">
        <v>547</v>
      </c>
    </row>
    <row r="359" spans="1:22" x14ac:dyDescent="0.2">
      <c r="A359" s="54" t="s">
        <v>412</v>
      </c>
      <c r="B359" s="54" t="s">
        <v>144</v>
      </c>
      <c r="C359" s="82">
        <v>0.23085234116354394</v>
      </c>
      <c r="D359" s="82">
        <v>0.27895516052440844</v>
      </c>
      <c r="E359" s="82">
        <v>0.35400588879121031</v>
      </c>
      <c r="F359" s="82">
        <v>0.34443168196560592</v>
      </c>
      <c r="G359" s="82">
        <v>0.40528532336596224</v>
      </c>
      <c r="H359" s="82">
        <v>0.37131920759082165</v>
      </c>
      <c r="I359" s="82">
        <v>0.33845706120888358</v>
      </c>
      <c r="J359" s="82">
        <v>0.32115837220538718</v>
      </c>
      <c r="K359" s="82">
        <v>0.31827344342505454</v>
      </c>
      <c r="L359" s="82">
        <v>0.3023048983422908</v>
      </c>
      <c r="M359" s="82">
        <v>0.30990701842019219</v>
      </c>
      <c r="N359" s="82">
        <v>0.30208345548442156</v>
      </c>
      <c r="O359" s="82">
        <v>0.31708114908292684</v>
      </c>
      <c r="P359" s="82">
        <v>0.3250805065104137</v>
      </c>
      <c r="Q359" s="82">
        <v>0.32308306929096536</v>
      </c>
      <c r="S359" s="14" t="s">
        <v>518</v>
      </c>
      <c r="T359" s="14"/>
      <c r="U359" s="14"/>
      <c r="V359" s="14" t="s">
        <v>546</v>
      </c>
    </row>
    <row r="360" spans="1:22" x14ac:dyDescent="0.2">
      <c r="A360" s="54" t="s">
        <v>413</v>
      </c>
      <c r="B360" s="54" t="s">
        <v>144</v>
      </c>
      <c r="C360" s="82">
        <v>0.44012338683550767</v>
      </c>
      <c r="D360" s="82">
        <v>0.46600753157655872</v>
      </c>
      <c r="E360" s="82">
        <v>0.55374360625173558</v>
      </c>
      <c r="F360" s="82">
        <v>0.52531104674920059</v>
      </c>
      <c r="G360" s="82">
        <v>0.35155817951757379</v>
      </c>
      <c r="H360" s="82">
        <v>0.39129088516361882</v>
      </c>
      <c r="I360" s="82">
        <v>0.16574846808427185</v>
      </c>
      <c r="J360" s="82">
        <v>0.31440847079797107</v>
      </c>
      <c r="K360" s="82">
        <v>0.35868274652186122</v>
      </c>
      <c r="L360" s="82">
        <v>0.43191419634739436</v>
      </c>
      <c r="M360" s="82">
        <v>0.39390727216647359</v>
      </c>
      <c r="N360" s="82">
        <v>0.42826294510779239</v>
      </c>
      <c r="O360" s="82">
        <v>0.47281747106765443</v>
      </c>
      <c r="P360" s="82">
        <v>0.38367763637536251</v>
      </c>
      <c r="Q360" s="82">
        <v>0.26401701957530571</v>
      </c>
      <c r="S360" s="14" t="s">
        <v>519</v>
      </c>
      <c r="T360" s="14"/>
      <c r="U360" s="14"/>
      <c r="V360" s="14" t="s">
        <v>547</v>
      </c>
    </row>
    <row r="361" spans="1:22" x14ac:dyDescent="0.2">
      <c r="A361" s="54" t="s">
        <v>414</v>
      </c>
      <c r="B361" s="54" t="s">
        <v>144</v>
      </c>
      <c r="C361" s="82">
        <v>0.29951572962328304</v>
      </c>
      <c r="D361" s="82">
        <v>0.31085332200924137</v>
      </c>
      <c r="E361" s="82">
        <v>0.36080320110729563</v>
      </c>
      <c r="F361" s="82">
        <v>0.39592257030590988</v>
      </c>
      <c r="G361" s="82">
        <v>0.31698443396310777</v>
      </c>
      <c r="H361" s="82">
        <v>0.32731297485322702</v>
      </c>
      <c r="I361" s="82">
        <v>0.30975437178314458</v>
      </c>
      <c r="J361" s="82">
        <v>0.32279655943585972</v>
      </c>
      <c r="K361" s="82">
        <v>0.32427032923909488</v>
      </c>
      <c r="L361" s="82">
        <v>0.31439048815233089</v>
      </c>
      <c r="M361" s="82">
        <v>0.3018557834303775</v>
      </c>
      <c r="N361" s="82">
        <v>0.29993919838484256</v>
      </c>
      <c r="O361" s="82">
        <v>0.31272329891037348</v>
      </c>
      <c r="P361" s="82">
        <v>0.32183013615504813</v>
      </c>
      <c r="Q361" s="82">
        <v>0.32526263076809409</v>
      </c>
      <c r="S361" s="14" t="s">
        <v>519</v>
      </c>
      <c r="T361" s="14"/>
      <c r="U361" s="14"/>
      <c r="V361" s="14" t="s">
        <v>547</v>
      </c>
    </row>
    <row r="362" spans="1:22" x14ac:dyDescent="0.2">
      <c r="A362" s="54" t="s">
        <v>415</v>
      </c>
      <c r="B362" s="54" t="s">
        <v>144</v>
      </c>
      <c r="C362" s="82">
        <v>0.26804900794077169</v>
      </c>
      <c r="D362" s="82">
        <v>0.36303232022385024</v>
      </c>
      <c r="E362" s="82">
        <v>0.36106257731625641</v>
      </c>
      <c r="F362" s="82">
        <v>0.40280983586723612</v>
      </c>
      <c r="G362" s="82">
        <v>0.43984000308533994</v>
      </c>
      <c r="H362" s="82">
        <v>0.443118644630346</v>
      </c>
      <c r="I362" s="82">
        <v>0.41140971549811872</v>
      </c>
      <c r="J362" s="82">
        <v>0.42317776048863026</v>
      </c>
      <c r="K362" s="82">
        <v>0.41562601113952213</v>
      </c>
      <c r="L362" s="82">
        <v>0.36694740758802641</v>
      </c>
      <c r="M362" s="82">
        <v>0.38000575852546381</v>
      </c>
      <c r="N362" s="82">
        <v>0.37942068158257269</v>
      </c>
      <c r="O362" s="82">
        <v>0.4079464730300395</v>
      </c>
      <c r="P362" s="82">
        <v>0.3866186924979465</v>
      </c>
      <c r="Q362" s="82">
        <v>0.39143522905406103</v>
      </c>
      <c r="S362" s="14" t="s">
        <v>519</v>
      </c>
      <c r="T362" s="14"/>
      <c r="U362" s="14"/>
      <c r="V362" s="14" t="s">
        <v>547</v>
      </c>
    </row>
    <row r="363" spans="1:22" x14ac:dyDescent="0.2">
      <c r="A363" s="54" t="s">
        <v>416</v>
      </c>
      <c r="B363" s="54" t="s">
        <v>144</v>
      </c>
      <c r="C363" s="82">
        <v>0.1902373355719566</v>
      </c>
      <c r="D363" s="82">
        <v>0.22503555951729731</v>
      </c>
      <c r="E363" s="82">
        <v>0.23667706262317584</v>
      </c>
      <c r="F363" s="82">
        <v>0.24151861177700157</v>
      </c>
      <c r="G363" s="82">
        <v>0.25058125026537725</v>
      </c>
      <c r="H363" s="82">
        <v>0.26423444095391824</v>
      </c>
      <c r="I363" s="82">
        <v>0.25277934429269044</v>
      </c>
      <c r="J363" s="82">
        <v>0.2620495658374089</v>
      </c>
      <c r="K363" s="82">
        <v>0.25352373549454693</v>
      </c>
      <c r="L363" s="82">
        <v>0.20943291318392987</v>
      </c>
      <c r="M363" s="82">
        <v>0.20221544591928908</v>
      </c>
      <c r="N363" s="82">
        <v>0.16418109835700234</v>
      </c>
      <c r="O363" s="82">
        <v>0.20107717076177273</v>
      </c>
      <c r="P363" s="82">
        <v>0.21623468111959226</v>
      </c>
      <c r="Q363" s="82">
        <v>0.21461071627194336</v>
      </c>
      <c r="S363" s="14" t="s">
        <v>518</v>
      </c>
      <c r="T363" s="14"/>
      <c r="U363" s="14"/>
      <c r="V363" s="14" t="s">
        <v>546</v>
      </c>
    </row>
    <row r="364" spans="1:22" x14ac:dyDescent="0.2">
      <c r="A364" s="54" t="s">
        <v>417</v>
      </c>
      <c r="B364" s="54" t="s">
        <v>144</v>
      </c>
      <c r="C364" s="82">
        <v>0.39919394011612563</v>
      </c>
      <c r="D364" s="82">
        <v>0.45888460199200842</v>
      </c>
      <c r="E364" s="82">
        <v>0.449289575469347</v>
      </c>
      <c r="F364" s="82">
        <v>0.48550294359526569</v>
      </c>
      <c r="G364" s="82">
        <v>0.47265511687395872</v>
      </c>
      <c r="H364" s="82">
        <v>0.47425137298633757</v>
      </c>
      <c r="I364" s="82">
        <v>0.47180524042272826</v>
      </c>
      <c r="J364" s="82">
        <v>0.47393529620079117</v>
      </c>
      <c r="K364" s="82">
        <v>0.44865952847717511</v>
      </c>
      <c r="L364" s="82">
        <v>0.50181454090496347</v>
      </c>
      <c r="M364" s="82">
        <v>0.46880995766974004</v>
      </c>
      <c r="N364" s="82">
        <v>0.44459235742431219</v>
      </c>
      <c r="O364" s="82">
        <v>0.47191283736902717</v>
      </c>
      <c r="P364" s="82">
        <v>0.47925334908714984</v>
      </c>
      <c r="Q364" s="82">
        <v>0.47139213274470404</v>
      </c>
      <c r="S364" s="14" t="s">
        <v>518</v>
      </c>
      <c r="T364" s="14"/>
      <c r="U364" s="14"/>
      <c r="V364" s="14" t="s">
        <v>546</v>
      </c>
    </row>
    <row r="365" spans="1:22" x14ac:dyDescent="0.2">
      <c r="A365" s="54" t="s">
        <v>418</v>
      </c>
      <c r="B365" s="54" t="s">
        <v>144</v>
      </c>
      <c r="C365" s="82">
        <v>0.35194502150752538</v>
      </c>
      <c r="D365" s="82">
        <v>0.36246189467036133</v>
      </c>
      <c r="E365" s="82">
        <v>0.36581884860625274</v>
      </c>
      <c r="F365" s="82">
        <v>0.38966630208027003</v>
      </c>
      <c r="G365" s="82">
        <v>0.41265060520657143</v>
      </c>
      <c r="H365" s="82">
        <v>0.41745221556113993</v>
      </c>
      <c r="I365" s="82">
        <v>0.40938020461889058</v>
      </c>
      <c r="J365" s="82">
        <v>0.42939176883621383</v>
      </c>
      <c r="K365" s="82">
        <v>0.5378850889182577</v>
      </c>
      <c r="L365" s="82">
        <v>0.50468224393900707</v>
      </c>
      <c r="M365" s="82">
        <v>0.47672750534261749</v>
      </c>
      <c r="N365" s="82">
        <v>0.48695077859895436</v>
      </c>
      <c r="O365" s="82">
        <v>0.51663702657974253</v>
      </c>
      <c r="P365" s="82">
        <v>0.33409543632459082</v>
      </c>
      <c r="Q365" s="82">
        <v>0.35488121132290978</v>
      </c>
      <c r="S365" s="14" t="s">
        <v>519</v>
      </c>
      <c r="T365" s="14"/>
      <c r="U365" s="14"/>
      <c r="V365" s="14" t="s">
        <v>547</v>
      </c>
    </row>
    <row r="366" spans="1:22" x14ac:dyDescent="0.2">
      <c r="A366" s="54" t="s">
        <v>144</v>
      </c>
      <c r="B366" s="54" t="s">
        <v>144</v>
      </c>
      <c r="C366" s="82">
        <v>0.37267936266786789</v>
      </c>
      <c r="D366" s="82" t="s">
        <v>545</v>
      </c>
      <c r="E366" s="82">
        <v>0.41176535584047314</v>
      </c>
      <c r="F366" s="82">
        <v>0.45801186119501636</v>
      </c>
      <c r="G366" s="82">
        <v>0.49459283308651802</v>
      </c>
      <c r="H366" s="82" t="s">
        <v>545</v>
      </c>
      <c r="I366" s="82">
        <v>0.50399020603387401</v>
      </c>
      <c r="J366" s="82">
        <v>0.43752433551192366</v>
      </c>
      <c r="K366" s="82">
        <v>0.45644146107585531</v>
      </c>
      <c r="L366" s="82">
        <v>0.47393016930917747</v>
      </c>
      <c r="M366" s="82">
        <v>0.33916897384095662</v>
      </c>
      <c r="N366" s="82">
        <v>0.33541086746753107</v>
      </c>
      <c r="O366" s="82">
        <v>0.37144481281013209</v>
      </c>
      <c r="P366" s="82">
        <v>0.38648436147559651</v>
      </c>
      <c r="Q366" s="82">
        <v>0.37214823416439685</v>
      </c>
      <c r="S366" s="14" t="s">
        <v>518</v>
      </c>
      <c r="T366" s="14"/>
      <c r="U366" s="14"/>
      <c r="V366" s="14" t="s">
        <v>546</v>
      </c>
    </row>
    <row r="367" spans="1:22" x14ac:dyDescent="0.2">
      <c r="A367" s="54" t="s">
        <v>419</v>
      </c>
      <c r="B367" s="54" t="s">
        <v>144</v>
      </c>
      <c r="C367" s="82">
        <v>0.2118827615230493</v>
      </c>
      <c r="D367" s="82">
        <v>0.24844707529617827</v>
      </c>
      <c r="E367" s="82">
        <v>0.28312826034825317</v>
      </c>
      <c r="F367" s="82">
        <v>0.29594813129210717</v>
      </c>
      <c r="G367" s="82">
        <v>0.26746428526794896</v>
      </c>
      <c r="H367" s="82">
        <v>0.29895045889015975</v>
      </c>
      <c r="I367" s="82">
        <v>0.29541053442285781</v>
      </c>
      <c r="J367" s="82">
        <v>0.29023380128618653</v>
      </c>
      <c r="K367" s="82">
        <v>0.25156953802694859</v>
      </c>
      <c r="L367" s="82">
        <v>0.2536273257104083</v>
      </c>
      <c r="M367" s="82">
        <v>0.27191604496700622</v>
      </c>
      <c r="N367" s="82">
        <v>0.26685606122689065</v>
      </c>
      <c r="O367" s="82">
        <v>0.28769287986206638</v>
      </c>
      <c r="P367" s="82">
        <v>0.25063562872919171</v>
      </c>
      <c r="Q367" s="82">
        <v>0.23441522840200152</v>
      </c>
      <c r="S367" s="14" t="s">
        <v>519</v>
      </c>
      <c r="T367" s="14"/>
      <c r="U367" s="14"/>
      <c r="V367" s="14" t="s">
        <v>547</v>
      </c>
    </row>
    <row r="368" spans="1:22" x14ac:dyDescent="0.2">
      <c r="A368" s="54" t="s">
        <v>420</v>
      </c>
      <c r="B368" s="54" t="s">
        <v>144</v>
      </c>
      <c r="C368" s="82">
        <v>0.43782593992632374</v>
      </c>
      <c r="D368" s="82">
        <v>0.46898140637532609</v>
      </c>
      <c r="E368" s="82">
        <v>0.33169424026602978</v>
      </c>
      <c r="F368" s="82">
        <v>0.47922447859670914</v>
      </c>
      <c r="G368" s="82">
        <v>0.50987107932051157</v>
      </c>
      <c r="H368" s="82">
        <v>0.53226172395430804</v>
      </c>
      <c r="I368" s="82">
        <v>0.503881794160425</v>
      </c>
      <c r="J368" s="82">
        <v>0.54342432793411932</v>
      </c>
      <c r="K368" s="82">
        <v>0.5048789585508513</v>
      </c>
      <c r="L368" s="82">
        <v>0.50631279244515737</v>
      </c>
      <c r="M368" s="82">
        <v>0.48111391295427069</v>
      </c>
      <c r="N368" s="82">
        <v>0.44687932490056087</v>
      </c>
      <c r="O368" s="82">
        <v>0.48864066742540663</v>
      </c>
      <c r="P368" s="82">
        <v>0.44738614627905243</v>
      </c>
      <c r="Q368" s="82">
        <v>0.44858498558054283</v>
      </c>
      <c r="S368" s="14" t="s">
        <v>519</v>
      </c>
      <c r="T368" s="14"/>
      <c r="U368" s="14"/>
      <c r="V368" s="14" t="s">
        <v>547</v>
      </c>
    </row>
    <row r="369" spans="1:22" x14ac:dyDescent="0.2">
      <c r="A369" s="54" t="s">
        <v>421</v>
      </c>
      <c r="B369" s="54" t="s">
        <v>144</v>
      </c>
      <c r="C369" s="82">
        <v>0.47100452675966886</v>
      </c>
      <c r="D369" s="82">
        <v>0.48273599236383496</v>
      </c>
      <c r="E369" s="82">
        <v>0.48569527645000127</v>
      </c>
      <c r="F369" s="82">
        <v>0.50261373591959146</v>
      </c>
      <c r="G369" s="82">
        <v>0.55097866907040927</v>
      </c>
      <c r="H369" s="82">
        <v>0.57055001693357288</v>
      </c>
      <c r="I369" s="82">
        <v>0.54650510203214198</v>
      </c>
      <c r="J369" s="82">
        <v>0.53583132312640513</v>
      </c>
      <c r="K369" s="82">
        <v>0.54455585692569441</v>
      </c>
      <c r="L369" s="82">
        <v>0.55806745015901071</v>
      </c>
      <c r="M369" s="82">
        <v>0.55487340608244062</v>
      </c>
      <c r="N369" s="82">
        <v>0.53704708624292619</v>
      </c>
      <c r="O369" s="82">
        <v>0.53649617570601982</v>
      </c>
      <c r="P369" s="82">
        <v>0.54835023930503524</v>
      </c>
      <c r="Q369" s="82">
        <v>0.52620966880730957</v>
      </c>
      <c r="S369" s="14" t="s">
        <v>519</v>
      </c>
      <c r="T369" s="14"/>
      <c r="U369" s="14"/>
      <c r="V369" s="14" t="s">
        <v>547</v>
      </c>
    </row>
    <row r="370" spans="1:22" x14ac:dyDescent="0.2">
      <c r="A370" s="54" t="s">
        <v>422</v>
      </c>
      <c r="B370" s="54" t="s">
        <v>144</v>
      </c>
      <c r="C370" s="82">
        <v>0.3176565155031304</v>
      </c>
      <c r="D370" s="82">
        <v>0.37855055001423449</v>
      </c>
      <c r="E370" s="82">
        <v>0.3683528254241748</v>
      </c>
      <c r="F370" s="82">
        <v>0.33583438469925098</v>
      </c>
      <c r="G370" s="82">
        <v>0.32446056465787038</v>
      </c>
      <c r="H370" s="82">
        <v>0.34244470498203244</v>
      </c>
      <c r="I370" s="82">
        <v>0.35862650286775088</v>
      </c>
      <c r="J370" s="82">
        <v>0.35836188942053721</v>
      </c>
      <c r="K370" s="82">
        <v>0.36201140821707006</v>
      </c>
      <c r="L370" s="82">
        <v>0.32181463740876465</v>
      </c>
      <c r="M370" s="82">
        <v>0.31366644445824671</v>
      </c>
      <c r="N370" s="82">
        <v>0.3114628069821907</v>
      </c>
      <c r="O370" s="82">
        <v>0.35560546903061013</v>
      </c>
      <c r="P370" s="82">
        <v>0.35299953432427689</v>
      </c>
      <c r="Q370" s="82">
        <v>0.31472532986356938</v>
      </c>
      <c r="S370" s="14" t="s">
        <v>519</v>
      </c>
      <c r="T370" s="14"/>
      <c r="U370" s="14"/>
      <c r="V370" s="14" t="s">
        <v>547</v>
      </c>
    </row>
    <row r="371" spans="1:22" x14ac:dyDescent="0.2">
      <c r="A371" s="54" t="s">
        <v>146</v>
      </c>
      <c r="B371" s="54" t="s">
        <v>146</v>
      </c>
      <c r="C371" s="82">
        <v>0.43515102959249241</v>
      </c>
      <c r="D371" s="82">
        <v>0.41891116867510858</v>
      </c>
      <c r="E371" s="82">
        <v>0.44128188322827516</v>
      </c>
      <c r="F371" s="82">
        <v>0.44380197160921042</v>
      </c>
      <c r="G371" s="82">
        <v>0.49674548527373547</v>
      </c>
      <c r="H371" s="82">
        <v>0.50933758055324652</v>
      </c>
      <c r="I371" s="82">
        <v>0.48160262553884198</v>
      </c>
      <c r="J371" s="82">
        <v>0.44255852815771574</v>
      </c>
      <c r="K371" s="82">
        <v>0.44383120629688128</v>
      </c>
      <c r="L371" s="82">
        <v>0.42077092799299604</v>
      </c>
      <c r="M371" s="82">
        <v>0.41576988257675612</v>
      </c>
      <c r="N371" s="82">
        <v>0.41188746114173408</v>
      </c>
      <c r="O371" s="82">
        <v>0.40401826260463869</v>
      </c>
      <c r="P371" s="82">
        <v>0.40003801365979663</v>
      </c>
      <c r="Q371" s="82">
        <v>0.43858830520698511</v>
      </c>
      <c r="S371" s="14" t="s">
        <v>532</v>
      </c>
      <c r="T371" s="14"/>
      <c r="U371" s="14"/>
      <c r="V371" s="14" t="s">
        <v>567</v>
      </c>
    </row>
    <row r="372" spans="1:22" x14ac:dyDescent="0.2">
      <c r="A372" s="54" t="s">
        <v>423</v>
      </c>
      <c r="B372" s="54" t="s">
        <v>27</v>
      </c>
      <c r="C372" s="82">
        <v>0.39884267392405753</v>
      </c>
      <c r="D372" s="82">
        <v>0.42404290802257294</v>
      </c>
      <c r="E372" s="82">
        <v>0.44691213284551323</v>
      </c>
      <c r="F372" s="82">
        <v>0.48963500590893805</v>
      </c>
      <c r="G372" s="82">
        <v>0.56224573394212585</v>
      </c>
      <c r="H372" s="82">
        <v>0.55624611392480605</v>
      </c>
      <c r="I372" s="82">
        <v>0.53880349130038396</v>
      </c>
      <c r="J372" s="82">
        <v>0.51284938602538288</v>
      </c>
      <c r="K372" s="82">
        <v>0.5024031916563364</v>
      </c>
      <c r="L372" s="82">
        <v>0.49775203375230381</v>
      </c>
      <c r="M372" s="82">
        <v>0.51414256986709772</v>
      </c>
      <c r="N372" s="82">
        <v>0.48560452970878254</v>
      </c>
      <c r="O372" s="82">
        <v>0.43136415964664515</v>
      </c>
      <c r="P372" s="82">
        <v>0.39809540824768413</v>
      </c>
      <c r="Q372" s="82">
        <v>0.40186267271149956</v>
      </c>
      <c r="S372" s="14" t="s">
        <v>522</v>
      </c>
      <c r="T372" s="14"/>
      <c r="U372" s="14"/>
      <c r="V372" s="14" t="s">
        <v>549</v>
      </c>
    </row>
    <row r="373" spans="1:22" x14ac:dyDescent="0.2">
      <c r="A373" s="54" t="s">
        <v>424</v>
      </c>
      <c r="B373" s="54" t="s">
        <v>27</v>
      </c>
      <c r="C373" s="82">
        <v>0.27634362297765103</v>
      </c>
      <c r="D373" s="82">
        <v>0.21503399254166641</v>
      </c>
      <c r="E373" s="82">
        <v>0.25694889707461932</v>
      </c>
      <c r="F373" s="82">
        <v>0.25798896728995818</v>
      </c>
      <c r="G373" s="82">
        <v>0.36361366515392668</v>
      </c>
      <c r="H373" s="82">
        <v>0.48189877023883004</v>
      </c>
      <c r="I373" s="82">
        <v>0.54363036578154011</v>
      </c>
      <c r="J373" s="82">
        <v>0.51510029722865214</v>
      </c>
      <c r="K373" s="82">
        <v>0.48000483618485468</v>
      </c>
      <c r="L373" s="82">
        <v>0.3331669295917557</v>
      </c>
      <c r="M373" s="82">
        <v>0.50364912506078119</v>
      </c>
      <c r="N373" s="82">
        <v>0.51214624318608915</v>
      </c>
      <c r="O373" s="82">
        <v>0.57130196450181647</v>
      </c>
      <c r="P373" s="82">
        <v>0.47066889801283218</v>
      </c>
      <c r="Q373" s="82">
        <v>0.40098957201058638</v>
      </c>
      <c r="S373" s="14" t="s">
        <v>521</v>
      </c>
      <c r="T373" s="14"/>
      <c r="U373" s="14"/>
      <c r="V373" s="14" t="s">
        <v>548</v>
      </c>
    </row>
    <row r="374" spans="1:22" x14ac:dyDescent="0.2">
      <c r="A374" s="54" t="s">
        <v>425</v>
      </c>
      <c r="B374" s="54" t="s">
        <v>27</v>
      </c>
      <c r="C374" s="82">
        <v>0.31913470585321374</v>
      </c>
      <c r="D374" s="82">
        <v>0.34379209988588333</v>
      </c>
      <c r="E374" s="82">
        <v>0.38065722306033473</v>
      </c>
      <c r="F374" s="82">
        <v>0.38066420382333449</v>
      </c>
      <c r="G374" s="82">
        <v>0.40101994426758975</v>
      </c>
      <c r="H374" s="82">
        <v>0.39186497112816349</v>
      </c>
      <c r="I374" s="82">
        <v>0.37478136745587115</v>
      </c>
      <c r="J374" s="82">
        <v>0.36001424200756132</v>
      </c>
      <c r="K374" s="82">
        <v>0.34832402593903677</v>
      </c>
      <c r="L374" s="82">
        <v>0.34392652714199906</v>
      </c>
      <c r="M374" s="82">
        <v>0.3439842424622776</v>
      </c>
      <c r="N374" s="82">
        <v>0.33936973170029727</v>
      </c>
      <c r="O374" s="82">
        <v>0.35719178931563228</v>
      </c>
      <c r="P374" s="82">
        <v>0.3629627519285844</v>
      </c>
      <c r="Q374" s="82">
        <v>0.34723214622684057</v>
      </c>
      <c r="S374" s="14" t="s">
        <v>518</v>
      </c>
      <c r="T374" s="14"/>
      <c r="U374" s="14"/>
      <c r="V374" s="14" t="s">
        <v>546</v>
      </c>
    </row>
    <row r="375" spans="1:22" x14ac:dyDescent="0.2">
      <c r="A375" s="54" t="s">
        <v>147</v>
      </c>
      <c r="B375" s="54" t="s">
        <v>27</v>
      </c>
      <c r="C375" s="82">
        <v>0.3810438103598755</v>
      </c>
      <c r="D375" s="82">
        <v>0.41403776553211424</v>
      </c>
      <c r="E375" s="82">
        <v>0.42470284225895316</v>
      </c>
      <c r="F375" s="82">
        <v>0.46214117897538798</v>
      </c>
      <c r="G375" s="82">
        <v>0.50359318895858096</v>
      </c>
      <c r="H375" s="82">
        <v>0.4771018038064031</v>
      </c>
      <c r="I375" s="82">
        <v>0.43265558046385821</v>
      </c>
      <c r="J375" s="82">
        <v>0.4188990604263958</v>
      </c>
      <c r="K375" s="82">
        <v>0.35601620047181165</v>
      </c>
      <c r="L375" s="82">
        <v>0.41682283959517569</v>
      </c>
      <c r="M375" s="82">
        <v>0.41660315554618277</v>
      </c>
      <c r="N375" s="82">
        <v>0.41080769584349608</v>
      </c>
      <c r="O375" s="82">
        <v>0.41626229377014234</v>
      </c>
      <c r="P375" s="82">
        <v>0.43530043488231418</v>
      </c>
      <c r="Q375" s="82">
        <v>0.41643942409012102</v>
      </c>
      <c r="S375" s="14" t="s">
        <v>518</v>
      </c>
      <c r="T375" s="14"/>
      <c r="U375" s="14"/>
      <c r="V375" s="14" t="s">
        <v>546</v>
      </c>
    </row>
    <row r="376" spans="1:22" x14ac:dyDescent="0.2">
      <c r="A376" s="54" t="s">
        <v>426</v>
      </c>
      <c r="B376" s="54" t="s">
        <v>27</v>
      </c>
      <c r="C376" s="82">
        <v>0.1625828301670382</v>
      </c>
      <c r="D376" s="82">
        <v>0.21926631579307818</v>
      </c>
      <c r="E376" s="82">
        <v>0.22416044318999967</v>
      </c>
      <c r="F376" s="82">
        <v>0.26941118266798814</v>
      </c>
      <c r="G376" s="82">
        <v>0.30611989280384305</v>
      </c>
      <c r="H376" s="82">
        <v>0.27083626554394608</v>
      </c>
      <c r="I376" s="82">
        <v>0.3990689466317775</v>
      </c>
      <c r="J376" s="82">
        <v>0.40332851343755921</v>
      </c>
      <c r="K376" s="82">
        <v>0.24158528327867734</v>
      </c>
      <c r="L376" s="82">
        <v>0.32588491485690185</v>
      </c>
      <c r="M376" s="82">
        <v>0.42041497437618103</v>
      </c>
      <c r="N376" s="82">
        <v>0.35079571280286748</v>
      </c>
      <c r="O376" s="82">
        <v>0.35176269465191501</v>
      </c>
      <c r="P376" s="82">
        <v>0.41067555376676751</v>
      </c>
      <c r="Q376" s="82">
        <v>0.37669297826352643</v>
      </c>
      <c r="S376" s="14" t="s">
        <v>521</v>
      </c>
      <c r="T376" s="14"/>
      <c r="U376" s="14"/>
      <c r="V376" s="14" t="s">
        <v>548</v>
      </c>
    </row>
    <row r="377" spans="1:22" x14ac:dyDescent="0.2">
      <c r="A377" s="54" t="s">
        <v>148</v>
      </c>
      <c r="B377" s="54" t="s">
        <v>27</v>
      </c>
      <c r="C377" s="82">
        <v>0.23515801300558806</v>
      </c>
      <c r="D377" s="82">
        <v>0.21040529209944067</v>
      </c>
      <c r="E377" s="82">
        <v>0.25397687872178371</v>
      </c>
      <c r="F377" s="82">
        <v>0.28790460858468103</v>
      </c>
      <c r="G377" s="82">
        <v>0.32496776300032926</v>
      </c>
      <c r="H377" s="82">
        <v>0.34283319664290879</v>
      </c>
      <c r="I377" s="82">
        <v>0.30619433463848361</v>
      </c>
      <c r="J377" s="82">
        <v>0.27929129699068472</v>
      </c>
      <c r="K377" s="82">
        <v>0.29426543170986647</v>
      </c>
      <c r="L377" s="82">
        <v>0.28079015972741345</v>
      </c>
      <c r="M377" s="82">
        <v>0.26494790656129213</v>
      </c>
      <c r="N377" s="82">
        <v>0.25213876919775102</v>
      </c>
      <c r="O377" s="82">
        <v>0.24816111972573909</v>
      </c>
      <c r="P377" s="82">
        <v>0.23570719698069836</v>
      </c>
      <c r="Q377" s="82">
        <v>0.2308896578308279</v>
      </c>
      <c r="S377" s="14" t="s">
        <v>518</v>
      </c>
      <c r="T377" s="14"/>
      <c r="U377" s="14"/>
      <c r="V377" s="14" t="s">
        <v>546</v>
      </c>
    </row>
    <row r="378" spans="1:22" x14ac:dyDescent="0.2">
      <c r="A378" s="54" t="s">
        <v>427</v>
      </c>
      <c r="B378" s="54" t="s">
        <v>27</v>
      </c>
      <c r="C378" s="82">
        <v>0.28583988676029981</v>
      </c>
      <c r="D378" s="82">
        <v>0.43825353417394691</v>
      </c>
      <c r="E378" s="82">
        <v>0.39198854577645209</v>
      </c>
      <c r="F378" s="82">
        <v>0.44662075229172121</v>
      </c>
      <c r="G378" s="82">
        <v>0.45212434261906898</v>
      </c>
      <c r="H378" s="82">
        <v>0.44999801246399346</v>
      </c>
      <c r="I378" s="82">
        <v>0.42377783015097498</v>
      </c>
      <c r="J378" s="82">
        <v>0.3465417204086339</v>
      </c>
      <c r="K378" s="82">
        <v>0.35504093191664726</v>
      </c>
      <c r="L378" s="82">
        <v>0.34153655989983639</v>
      </c>
      <c r="M378" s="82">
        <v>0.36015179385441931</v>
      </c>
      <c r="N378" s="82">
        <v>0.37456085694986962</v>
      </c>
      <c r="O378" s="82">
        <v>0.39179930977574523</v>
      </c>
      <c r="P378" s="82">
        <v>0.33522941527899841</v>
      </c>
      <c r="Q378" s="82">
        <v>0.32353569995697434</v>
      </c>
      <c r="S378" s="14" t="s">
        <v>519</v>
      </c>
      <c r="T378" s="14"/>
      <c r="U378" s="14"/>
      <c r="V378" s="14" t="s">
        <v>547</v>
      </c>
    </row>
    <row r="379" spans="1:22" x14ac:dyDescent="0.2">
      <c r="A379" s="54" t="s">
        <v>149</v>
      </c>
      <c r="B379" s="54" t="s">
        <v>150</v>
      </c>
      <c r="C379" s="82">
        <v>0.41361987938850198</v>
      </c>
      <c r="D379" s="82">
        <v>0.42946723690139421</v>
      </c>
      <c r="E379" s="82">
        <v>0.45959016297438415</v>
      </c>
      <c r="F379" s="82">
        <v>0.39741553353966469</v>
      </c>
      <c r="G379" s="82">
        <v>0.43957451050489493</v>
      </c>
      <c r="H379" s="82">
        <v>0.41892341954149109</v>
      </c>
      <c r="I379" s="82">
        <v>0.40325277780871233</v>
      </c>
      <c r="J379" s="82">
        <v>0.4211554933451504</v>
      </c>
      <c r="K379" s="82">
        <v>0.41539110788972622</v>
      </c>
      <c r="L379" s="82">
        <v>0.40987195135427551</v>
      </c>
      <c r="M379" s="82">
        <v>0.3945634278449795</v>
      </c>
      <c r="N379" s="82">
        <v>0.40759339562872515</v>
      </c>
      <c r="O379" s="82">
        <v>0.40979719535714065</v>
      </c>
      <c r="P379" s="82">
        <v>0.41618806478184095</v>
      </c>
      <c r="Q379" s="82">
        <v>0.44152719765566062</v>
      </c>
      <c r="S379" s="14" t="s">
        <v>519</v>
      </c>
      <c r="T379" s="14"/>
      <c r="U379" s="14"/>
      <c r="V379" s="14" t="s">
        <v>547</v>
      </c>
    </row>
    <row r="380" spans="1:22" x14ac:dyDescent="0.2">
      <c r="A380" s="54" t="s">
        <v>428</v>
      </c>
      <c r="B380" s="54" t="s">
        <v>150</v>
      </c>
      <c r="C380" s="82">
        <v>0.46900824980272698</v>
      </c>
      <c r="D380" s="82">
        <v>0.47188959553437104</v>
      </c>
      <c r="E380" s="82">
        <v>0.51712288972143472</v>
      </c>
      <c r="F380" s="82">
        <v>0.56192718627186744</v>
      </c>
      <c r="G380" s="82">
        <v>0.59238511185579568</v>
      </c>
      <c r="H380" s="82">
        <v>0.63090440646744739</v>
      </c>
      <c r="I380" s="82">
        <v>0.18228037092166749</v>
      </c>
      <c r="J380" s="82">
        <v>0.58477423206201518</v>
      </c>
      <c r="K380" s="82">
        <v>0.61239489805495839</v>
      </c>
      <c r="L380" s="82">
        <v>0.51742128873899262</v>
      </c>
      <c r="M380" s="82">
        <v>0.55314561422553488</v>
      </c>
      <c r="N380" s="82">
        <v>0.49259613140476188</v>
      </c>
      <c r="O380" s="82">
        <v>0.50779202705288529</v>
      </c>
      <c r="P380" s="82">
        <v>0.48349746164889956</v>
      </c>
      <c r="Q380" s="82">
        <v>0.50185420804520975</v>
      </c>
      <c r="S380" s="14" t="s">
        <v>519</v>
      </c>
      <c r="T380" s="14"/>
      <c r="U380" s="14"/>
      <c r="V380" s="14" t="s">
        <v>547</v>
      </c>
    </row>
    <row r="381" spans="1:22" x14ac:dyDescent="0.2">
      <c r="A381" s="54" t="s">
        <v>429</v>
      </c>
      <c r="B381" s="54" t="s">
        <v>150</v>
      </c>
      <c r="C381" s="82">
        <v>0.21653422952924334</v>
      </c>
      <c r="D381" s="82">
        <v>0.28771519085450226</v>
      </c>
      <c r="E381" s="82">
        <v>0.31689711235432133</v>
      </c>
      <c r="F381" s="82">
        <v>0.36342379812635528</v>
      </c>
      <c r="G381" s="82">
        <v>0.37840331885455369</v>
      </c>
      <c r="H381" s="82">
        <v>0.40224886146012129</v>
      </c>
      <c r="I381" s="82">
        <v>0.37531792506889566</v>
      </c>
      <c r="J381" s="82">
        <v>0.36118304203825885</v>
      </c>
      <c r="K381" s="82">
        <v>0.36228526140239614</v>
      </c>
      <c r="L381" s="82">
        <v>0.34369229489121716</v>
      </c>
      <c r="M381" s="82">
        <v>0.29983871382072286</v>
      </c>
      <c r="N381" s="82">
        <v>0.25084466418475815</v>
      </c>
      <c r="O381" s="82">
        <v>0.26178007608263876</v>
      </c>
      <c r="P381" s="82">
        <v>0.26453234691966304</v>
      </c>
      <c r="Q381" s="82">
        <v>0.25465371485296212</v>
      </c>
      <c r="S381" s="14" t="s">
        <v>518</v>
      </c>
      <c r="T381" s="14"/>
      <c r="U381" s="14"/>
      <c r="V381" s="14" t="s">
        <v>546</v>
      </c>
    </row>
    <row r="382" spans="1:22" x14ac:dyDescent="0.2">
      <c r="A382" s="54" t="s">
        <v>575</v>
      </c>
      <c r="B382" s="54" t="s">
        <v>150</v>
      </c>
      <c r="C382" s="82">
        <v>0.39363933161745684</v>
      </c>
      <c r="D382" s="82">
        <v>0.53393380571244109</v>
      </c>
      <c r="E382" s="82">
        <v>0.61340815540897875</v>
      </c>
      <c r="F382" s="82">
        <v>0.58497825701945827</v>
      </c>
      <c r="G382" s="82">
        <v>0.61646502814767079</v>
      </c>
      <c r="H382" s="82">
        <v>0.62090877256050558</v>
      </c>
      <c r="I382" s="82">
        <v>0.58555423361111458</v>
      </c>
      <c r="J382" s="82">
        <v>0.57601685504748878</v>
      </c>
      <c r="K382" s="82">
        <v>0.5439071624670867</v>
      </c>
      <c r="L382" s="82">
        <v>0.5360409778267452</v>
      </c>
      <c r="M382" s="82">
        <v>0.51298966829767434</v>
      </c>
      <c r="N382" s="82">
        <v>0.49902852125799729</v>
      </c>
      <c r="O382" s="82">
        <v>0.45119965254608951</v>
      </c>
      <c r="P382" s="82">
        <v>0.47648229564569999</v>
      </c>
      <c r="Q382" s="82">
        <v>0.399712514023006</v>
      </c>
      <c r="S382" s="14" t="s">
        <v>519</v>
      </c>
      <c r="T382" s="14"/>
      <c r="U382" s="14"/>
      <c r="V382" s="14" t="s">
        <v>547</v>
      </c>
    </row>
    <row r="383" spans="1:22" x14ac:dyDescent="0.2">
      <c r="A383" s="54" t="s">
        <v>430</v>
      </c>
      <c r="B383" s="54" t="s">
        <v>150</v>
      </c>
      <c r="C383" s="82">
        <v>0.29162577496741793</v>
      </c>
      <c r="D383" s="82">
        <v>0.3461488874678168</v>
      </c>
      <c r="E383" s="82">
        <v>0.39338926425350051</v>
      </c>
      <c r="F383" s="82">
        <v>0.26965483053865763</v>
      </c>
      <c r="G383" s="82">
        <v>0.39636614980302748</v>
      </c>
      <c r="H383" s="82">
        <v>0.41213838494016802</v>
      </c>
      <c r="I383" s="82">
        <v>0.39436333287872771</v>
      </c>
      <c r="J383" s="82">
        <v>0.36466910113288531</v>
      </c>
      <c r="K383" s="82">
        <v>0.36931858499172721</v>
      </c>
      <c r="L383" s="82">
        <v>0.34681725019885279</v>
      </c>
      <c r="M383" s="82">
        <v>0.33460653576201399</v>
      </c>
      <c r="N383" s="82">
        <v>0.32848804476136956</v>
      </c>
      <c r="O383" s="82">
        <v>0.29630199136923324</v>
      </c>
      <c r="P383" s="82">
        <v>0.35276793449229543</v>
      </c>
      <c r="Q383" s="82">
        <v>0.36181386076948824</v>
      </c>
      <c r="S383" s="14" t="s">
        <v>519</v>
      </c>
      <c r="T383" s="14"/>
      <c r="U383" s="14"/>
      <c r="V383" s="14" t="s">
        <v>547</v>
      </c>
    </row>
    <row r="384" spans="1:22" x14ac:dyDescent="0.2">
      <c r="A384" s="54" t="s">
        <v>431</v>
      </c>
      <c r="B384" s="54" t="s">
        <v>150</v>
      </c>
      <c r="C384" s="82">
        <v>0.22551169800200635</v>
      </c>
      <c r="D384" s="82">
        <v>0.24513654164697757</v>
      </c>
      <c r="E384" s="82">
        <v>0.25760161673992493</v>
      </c>
      <c r="F384" s="82">
        <v>0.26658862977591746</v>
      </c>
      <c r="G384" s="82">
        <v>0.28571718772663818</v>
      </c>
      <c r="H384" s="82">
        <v>0.26686814881783222</v>
      </c>
      <c r="I384" s="82">
        <v>0.26880989834481517</v>
      </c>
      <c r="J384" s="82">
        <v>0.25231863961431228</v>
      </c>
      <c r="K384" s="82">
        <v>0.25549028685381098</v>
      </c>
      <c r="L384" s="82">
        <v>0.24590914974061642</v>
      </c>
      <c r="M384" s="82">
        <v>0.2367200407908954</v>
      </c>
      <c r="N384" s="82">
        <v>0.24293099698487164</v>
      </c>
      <c r="O384" s="82">
        <v>0.23831193219042804</v>
      </c>
      <c r="P384" s="82">
        <v>0.23635135645884753</v>
      </c>
      <c r="Q384" s="82">
        <v>0.2272414822822092</v>
      </c>
      <c r="S384" s="14" t="s">
        <v>519</v>
      </c>
      <c r="T384" s="14"/>
      <c r="U384" s="14"/>
      <c r="V384" s="14" t="s">
        <v>547</v>
      </c>
    </row>
    <row r="385" spans="1:22" x14ac:dyDescent="0.2">
      <c r="A385" s="54" t="s">
        <v>150</v>
      </c>
      <c r="B385" s="54" t="s">
        <v>150</v>
      </c>
      <c r="C385" s="82">
        <v>0.25161850827728605</v>
      </c>
      <c r="D385" s="82">
        <v>0.26060708312706549</v>
      </c>
      <c r="E385" s="82">
        <v>0.27231447079659649</v>
      </c>
      <c r="F385" s="82">
        <v>0.24830763822307447</v>
      </c>
      <c r="G385" s="82">
        <v>0.26766301744484799</v>
      </c>
      <c r="H385" s="82">
        <v>0.27788338638043353</v>
      </c>
      <c r="I385" s="82">
        <v>0.26915969951272939</v>
      </c>
      <c r="J385" s="82">
        <v>0.25535656918432648</v>
      </c>
      <c r="K385" s="82">
        <v>0.25348545519936705</v>
      </c>
      <c r="L385" s="82">
        <v>0.24146700168914048</v>
      </c>
      <c r="M385" s="82">
        <v>0.24724377271768683</v>
      </c>
      <c r="N385" s="82">
        <v>0.2504821967182545</v>
      </c>
      <c r="O385" s="82">
        <v>0.26516189498097431</v>
      </c>
      <c r="P385" s="82">
        <v>0.2714478618666063</v>
      </c>
      <c r="Q385" s="82">
        <v>0.27322274245959094</v>
      </c>
      <c r="S385" s="14" t="s">
        <v>519</v>
      </c>
      <c r="T385" s="14"/>
      <c r="U385" s="14"/>
      <c r="V385" s="14" t="s">
        <v>547</v>
      </c>
    </row>
    <row r="386" spans="1:22" x14ac:dyDescent="0.2">
      <c r="A386" s="54" t="s">
        <v>432</v>
      </c>
      <c r="B386" s="54" t="s">
        <v>151</v>
      </c>
      <c r="C386" s="82">
        <v>0.67145217085172659</v>
      </c>
      <c r="D386" s="82">
        <v>0.60419970021631775</v>
      </c>
      <c r="E386" s="82">
        <v>0.6197751854760275</v>
      </c>
      <c r="F386" s="82">
        <v>0.67831325598266934</v>
      </c>
      <c r="G386" s="82">
        <v>0.865002640181041</v>
      </c>
      <c r="H386" s="82">
        <v>0.82263932821349706</v>
      </c>
      <c r="I386" s="82">
        <v>0.81028034772677193</v>
      </c>
      <c r="J386" s="82">
        <v>0.81474826625589414</v>
      </c>
      <c r="K386" s="82">
        <v>0.76576412922009429</v>
      </c>
      <c r="L386" s="82">
        <v>0.79811805144031522</v>
      </c>
      <c r="M386" s="82">
        <v>0.75628110352445244</v>
      </c>
      <c r="N386" s="82">
        <v>0.7913588901154055</v>
      </c>
      <c r="O386" s="82">
        <v>0.6745858660745695</v>
      </c>
      <c r="P386" s="82">
        <v>0.69896619727842135</v>
      </c>
      <c r="Q386" s="82">
        <v>0.64277117598023092</v>
      </c>
      <c r="S386" s="14" t="s">
        <v>521</v>
      </c>
      <c r="T386" s="14"/>
      <c r="U386" s="14"/>
      <c r="V386" s="14" t="s">
        <v>548</v>
      </c>
    </row>
    <row r="387" spans="1:22" x14ac:dyDescent="0.2">
      <c r="A387" s="54" t="s">
        <v>433</v>
      </c>
      <c r="B387" s="54" t="s">
        <v>151</v>
      </c>
      <c r="C387" s="82">
        <v>0.33995302823233298</v>
      </c>
      <c r="D387" s="82">
        <v>0.35182009765220856</v>
      </c>
      <c r="E387" s="82">
        <v>0.34764137782207044</v>
      </c>
      <c r="F387" s="82">
        <v>0.37102493286348009</v>
      </c>
      <c r="G387" s="82">
        <v>0.41438276986868461</v>
      </c>
      <c r="H387" s="82">
        <v>0.47428676880660209</v>
      </c>
      <c r="I387" s="82">
        <v>0.420409836137357</v>
      </c>
      <c r="J387" s="82">
        <v>0.42458844672563512</v>
      </c>
      <c r="K387" s="82">
        <v>0.41640515842297099</v>
      </c>
      <c r="L387" s="82">
        <v>0.42018424764690787</v>
      </c>
      <c r="M387" s="82">
        <v>0.42589191260271103</v>
      </c>
      <c r="N387" s="82">
        <v>0.40754473886681514</v>
      </c>
      <c r="O387" s="82">
        <v>0.38366126132947281</v>
      </c>
      <c r="P387" s="82">
        <v>0.37520867121391627</v>
      </c>
      <c r="Q387" s="82">
        <v>0.36368782984263281</v>
      </c>
      <c r="S387" s="14" t="s">
        <v>522</v>
      </c>
      <c r="T387" s="14"/>
      <c r="U387" s="14"/>
      <c r="V387" s="14" t="s">
        <v>549</v>
      </c>
    </row>
    <row r="388" spans="1:22" x14ac:dyDescent="0.2">
      <c r="A388" s="54" t="s">
        <v>434</v>
      </c>
      <c r="B388" s="54" t="s">
        <v>151</v>
      </c>
      <c r="C388" s="82">
        <v>0.17567253490665233</v>
      </c>
      <c r="D388" s="82">
        <v>0.16409927231310995</v>
      </c>
      <c r="E388" s="82">
        <v>0.18383299603781728</v>
      </c>
      <c r="F388" s="82">
        <v>0.15081079471472247</v>
      </c>
      <c r="G388" s="82">
        <v>0.2120492595215196</v>
      </c>
      <c r="H388" s="82">
        <v>0.19677073954467475</v>
      </c>
      <c r="I388" s="82">
        <v>0.22431176617971507</v>
      </c>
      <c r="J388" s="82">
        <v>0.21528839910469216</v>
      </c>
      <c r="K388" s="82">
        <v>0.20732080016433835</v>
      </c>
      <c r="L388" s="82">
        <v>0.19027123164369408</v>
      </c>
      <c r="M388" s="82">
        <v>0.18964433896788627</v>
      </c>
      <c r="N388" s="82">
        <v>0.26612497313583711</v>
      </c>
      <c r="O388" s="82">
        <v>0.15767811896600173</v>
      </c>
      <c r="P388" s="82">
        <v>0.16066769932677616</v>
      </c>
      <c r="Q388" s="82">
        <v>0.13914369541201821</v>
      </c>
      <c r="S388" s="14" t="s">
        <v>519</v>
      </c>
      <c r="T388" s="14"/>
      <c r="U388" s="14"/>
      <c r="V388" s="14" t="s">
        <v>547</v>
      </c>
    </row>
    <row r="389" spans="1:22" x14ac:dyDescent="0.2">
      <c r="A389" s="54" t="s">
        <v>435</v>
      </c>
      <c r="B389" s="54" t="s">
        <v>151</v>
      </c>
      <c r="C389" s="82">
        <v>0.24143619712556444</v>
      </c>
      <c r="D389" s="82">
        <v>0.25508659709759984</v>
      </c>
      <c r="E389" s="82">
        <v>0.28843437723901816</v>
      </c>
      <c r="F389" s="82">
        <v>0.29493596429685753</v>
      </c>
      <c r="G389" s="82">
        <v>0.3287859092583153</v>
      </c>
      <c r="H389" s="82">
        <v>0.33207685268214721</v>
      </c>
      <c r="I389" s="82">
        <v>0.29063322096099725</v>
      </c>
      <c r="J389" s="82">
        <v>0.27872123138976301</v>
      </c>
      <c r="K389" s="82">
        <v>0.27195359027291394</v>
      </c>
      <c r="L389" s="82">
        <v>0.27118096524811436</v>
      </c>
      <c r="M389" s="82">
        <v>0.2607829425180031</v>
      </c>
      <c r="N389" s="82">
        <v>0.26054290213836823</v>
      </c>
      <c r="O389" s="82">
        <v>0.28014482017674014</v>
      </c>
      <c r="P389" s="82">
        <v>0.27862923286472224</v>
      </c>
      <c r="Q389" s="82">
        <v>0.24974611272446892</v>
      </c>
      <c r="S389" s="14" t="s">
        <v>518</v>
      </c>
      <c r="T389" s="14"/>
      <c r="U389" s="14"/>
      <c r="V389" s="14" t="s">
        <v>546</v>
      </c>
    </row>
    <row r="390" spans="1:22" x14ac:dyDescent="0.2">
      <c r="A390" s="54" t="s">
        <v>436</v>
      </c>
      <c r="B390" s="54" t="s">
        <v>151</v>
      </c>
      <c r="C390" s="82">
        <v>1.2719459866764983E-2</v>
      </c>
      <c r="D390" s="82">
        <v>5.0366118817695739E-2</v>
      </c>
      <c r="E390" s="82">
        <v>9.6090347490607617E-2</v>
      </c>
      <c r="F390" s="82">
        <v>2.3406960078262921E-2</v>
      </c>
      <c r="G390" s="82">
        <v>3.5149390429997464E-2</v>
      </c>
      <c r="H390" s="82">
        <v>3.8145110935353617E-2</v>
      </c>
      <c r="I390" s="82">
        <v>3.3374111061137267E-2</v>
      </c>
      <c r="J390" s="82" t="s">
        <v>545</v>
      </c>
      <c r="K390" s="82" t="s">
        <v>545</v>
      </c>
      <c r="L390" s="82">
        <v>3.4608612987211705E-2</v>
      </c>
      <c r="M390" s="82">
        <v>3.5989552640008179E-2</v>
      </c>
      <c r="N390" s="82">
        <v>3.4319232457048432E-2</v>
      </c>
      <c r="O390" s="82">
        <v>3.3315829758554336E-2</v>
      </c>
      <c r="P390" s="82">
        <v>3.3426343875678423E-2</v>
      </c>
      <c r="Q390" s="82">
        <v>3.3986886591544814E-2</v>
      </c>
      <c r="S390" s="14" t="s">
        <v>521</v>
      </c>
      <c r="T390" s="14"/>
      <c r="U390" s="14"/>
      <c r="V390" s="14" t="s">
        <v>548</v>
      </c>
    </row>
    <row r="391" spans="1:22" x14ac:dyDescent="0.2">
      <c r="A391" s="54" t="s">
        <v>152</v>
      </c>
      <c r="B391" s="54" t="s">
        <v>151</v>
      </c>
      <c r="C391" s="82">
        <v>0.39338294884013097</v>
      </c>
      <c r="D391" s="82">
        <v>0.43226152570338189</v>
      </c>
      <c r="E391" s="82">
        <v>0.42937186954501955</v>
      </c>
      <c r="F391" s="82">
        <v>0.43236837272468642</v>
      </c>
      <c r="G391" s="82">
        <v>0.4397403633567416</v>
      </c>
      <c r="H391" s="82">
        <v>0.44048536397646476</v>
      </c>
      <c r="I391" s="82">
        <v>0.41314514090170706</v>
      </c>
      <c r="J391" s="82">
        <v>0.45548823528726767</v>
      </c>
      <c r="K391" s="82">
        <v>0.45814483730758365</v>
      </c>
      <c r="L391" s="82">
        <v>0.46390485826657601</v>
      </c>
      <c r="M391" s="82">
        <v>0.47904996655191562</v>
      </c>
      <c r="N391" s="82">
        <v>0.47347868109219005</v>
      </c>
      <c r="O391" s="82">
        <v>0.45088104393265066</v>
      </c>
      <c r="P391" s="82">
        <v>0.4514497143133025</v>
      </c>
      <c r="Q391" s="82">
        <v>0.45324298234493687</v>
      </c>
      <c r="S391" s="14" t="s">
        <v>518</v>
      </c>
      <c r="T391" s="14"/>
      <c r="U391" s="14"/>
      <c r="V391" s="14" t="s">
        <v>546</v>
      </c>
    </row>
    <row r="392" spans="1:22" x14ac:dyDescent="0.2">
      <c r="A392" s="54" t="s">
        <v>153</v>
      </c>
      <c r="B392" s="54" t="s">
        <v>151</v>
      </c>
      <c r="C392" s="82">
        <v>0.43178004873130915</v>
      </c>
      <c r="D392" s="82">
        <v>0.49178973174481333</v>
      </c>
      <c r="E392" s="82">
        <v>0.50665820543621309</v>
      </c>
      <c r="F392" s="82">
        <v>0.52111417680938588</v>
      </c>
      <c r="G392" s="82">
        <v>0.54354031740806463</v>
      </c>
      <c r="H392" s="82">
        <v>0.51212103970678646</v>
      </c>
      <c r="I392" s="82">
        <v>0.42569101451876079</v>
      </c>
      <c r="J392" s="82">
        <v>0.4866679948868583</v>
      </c>
      <c r="K392" s="82">
        <v>0.37066179806563421</v>
      </c>
      <c r="L392" s="82">
        <v>0.37337015625609066</v>
      </c>
      <c r="M392" s="82">
        <v>0.40233684374847173</v>
      </c>
      <c r="N392" s="82">
        <v>0.39100811987233447</v>
      </c>
      <c r="O392" s="82">
        <v>0.38413728503553751</v>
      </c>
      <c r="P392" s="82">
        <v>0.40427119145769197</v>
      </c>
      <c r="Q392" s="82">
        <v>0.3957895332343524</v>
      </c>
      <c r="S392" s="14" t="s">
        <v>521</v>
      </c>
      <c r="T392" s="14"/>
      <c r="U392" s="14"/>
      <c r="V392" s="14" t="s">
        <v>548</v>
      </c>
    </row>
    <row r="393" spans="1:22" x14ac:dyDescent="0.2">
      <c r="A393" s="54" t="s">
        <v>437</v>
      </c>
      <c r="B393" s="54" t="s">
        <v>151</v>
      </c>
      <c r="C393" s="82">
        <v>0.15477421764553387</v>
      </c>
      <c r="D393" s="82">
        <v>0.16942633760602818</v>
      </c>
      <c r="E393" s="82">
        <v>0.15863162020941921</v>
      </c>
      <c r="F393" s="82">
        <v>0.16307013666405865</v>
      </c>
      <c r="G393" s="82">
        <v>0.1562649639064532</v>
      </c>
      <c r="H393" s="82">
        <v>0.21894704033821394</v>
      </c>
      <c r="I393" s="82">
        <v>0.18583806846433829</v>
      </c>
      <c r="J393" s="82">
        <v>0.21041879790612861</v>
      </c>
      <c r="K393" s="82">
        <v>0.14812713684863718</v>
      </c>
      <c r="L393" s="82">
        <v>0.21431891333623143</v>
      </c>
      <c r="M393" s="82">
        <v>6.0831175802913272E-2</v>
      </c>
      <c r="N393" s="82">
        <v>0.21196519377798617</v>
      </c>
      <c r="O393" s="82">
        <v>0.22019542196273401</v>
      </c>
      <c r="P393" s="82">
        <v>0.20590531066549056</v>
      </c>
      <c r="Q393" s="82">
        <v>0.20679746502650256</v>
      </c>
      <c r="S393" s="14" t="s">
        <v>519</v>
      </c>
      <c r="T393" s="14"/>
      <c r="U393" s="14"/>
      <c r="V393" s="14" t="s">
        <v>547</v>
      </c>
    </row>
    <row r="394" spans="1:22" x14ac:dyDescent="0.2">
      <c r="A394" s="54" t="s">
        <v>438</v>
      </c>
      <c r="B394" s="54" t="s">
        <v>151</v>
      </c>
      <c r="C394" s="82">
        <v>0.23348670218066583</v>
      </c>
      <c r="D394" s="82">
        <v>0.28585976643731192</v>
      </c>
      <c r="E394" s="82">
        <v>0.29265105880248071</v>
      </c>
      <c r="F394" s="82">
        <v>0.16847277135964858</v>
      </c>
      <c r="G394" s="82">
        <v>0.2632784862443564</v>
      </c>
      <c r="H394" s="82">
        <v>0.2645729852006436</v>
      </c>
      <c r="I394" s="82">
        <v>0.2537518189157415</v>
      </c>
      <c r="J394" s="82">
        <v>0.21001434019505874</v>
      </c>
      <c r="K394" s="82">
        <v>0.10796118844951991</v>
      </c>
      <c r="L394" s="82">
        <v>0.2075966969542769</v>
      </c>
      <c r="M394" s="82">
        <v>0.23161184194094167</v>
      </c>
      <c r="N394" s="82">
        <v>0.20475021890572254</v>
      </c>
      <c r="O394" s="82">
        <v>0.21002056046562603</v>
      </c>
      <c r="P394" s="82">
        <v>0.21281986057545471</v>
      </c>
      <c r="Q394" s="82">
        <v>0.21632891894564402</v>
      </c>
      <c r="S394" s="14" t="s">
        <v>521</v>
      </c>
      <c r="T394" s="14"/>
      <c r="U394" s="14"/>
      <c r="V394" s="14" t="s">
        <v>548</v>
      </c>
    </row>
    <row r="395" spans="1:22" x14ac:dyDescent="0.2">
      <c r="A395" s="54" t="s">
        <v>439</v>
      </c>
      <c r="B395" s="54" t="s">
        <v>151</v>
      </c>
      <c r="C395" s="82">
        <v>0.73327928527249753</v>
      </c>
      <c r="D395" s="82">
        <v>0.7144059636679827</v>
      </c>
      <c r="E395" s="82">
        <v>0.66019284744448359</v>
      </c>
      <c r="F395" s="82">
        <v>0.67385267311531105</v>
      </c>
      <c r="G395" s="82">
        <v>0.75175014385292638</v>
      </c>
      <c r="H395" s="82">
        <v>0.75400910160700663</v>
      </c>
      <c r="I395" s="82">
        <v>0.75690169099847238</v>
      </c>
      <c r="J395" s="82">
        <v>0.72762664368102659</v>
      </c>
      <c r="K395" s="82">
        <v>0.69076800571065766</v>
      </c>
      <c r="L395" s="82">
        <v>0.69387906723116488</v>
      </c>
      <c r="M395" s="82">
        <v>0.70661853605028746</v>
      </c>
      <c r="N395" s="82">
        <v>0.73855321935169305</v>
      </c>
      <c r="O395" s="82">
        <v>0.74865393170257921</v>
      </c>
      <c r="P395" s="82">
        <v>0.74711899947471638</v>
      </c>
      <c r="Q395" s="82">
        <v>0.71141289347513503</v>
      </c>
      <c r="S395" s="14" t="s">
        <v>518</v>
      </c>
      <c r="T395" s="14"/>
      <c r="U395" s="14"/>
      <c r="V395" s="14" t="s">
        <v>546</v>
      </c>
    </row>
    <row r="396" spans="1:22" x14ac:dyDescent="0.2">
      <c r="A396" s="54" t="s">
        <v>440</v>
      </c>
      <c r="B396" s="54" t="s">
        <v>151</v>
      </c>
      <c r="C396" s="82">
        <v>0.40066416974928565</v>
      </c>
      <c r="D396" s="82">
        <v>0.40015403383257148</v>
      </c>
      <c r="E396" s="82">
        <v>0.37271942163549476</v>
      </c>
      <c r="F396" s="82">
        <v>0.37946520279658685</v>
      </c>
      <c r="G396" s="82">
        <v>0.39775360261708909</v>
      </c>
      <c r="H396" s="82">
        <v>0.48294808674102946</v>
      </c>
      <c r="I396" s="82">
        <v>0.45938905026165416</v>
      </c>
      <c r="J396" s="82">
        <v>0.45558359861549458</v>
      </c>
      <c r="K396" s="82">
        <v>0.48070998533530213</v>
      </c>
      <c r="L396" s="82">
        <v>0.45666996585055825</v>
      </c>
      <c r="M396" s="82">
        <v>0.45221021652003779</v>
      </c>
      <c r="N396" s="82">
        <v>0.48104457488818508</v>
      </c>
      <c r="O396" s="82">
        <v>0.46914299521718056</v>
      </c>
      <c r="P396" s="82">
        <v>0.34568884132000993</v>
      </c>
      <c r="Q396" s="82">
        <v>0.4965811858074865</v>
      </c>
      <c r="S396" s="14" t="s">
        <v>522</v>
      </c>
      <c r="T396" s="14"/>
      <c r="U396" s="14"/>
      <c r="V396" s="14" t="s">
        <v>549</v>
      </c>
    </row>
    <row r="397" spans="1:22" x14ac:dyDescent="0.2">
      <c r="A397" s="54" t="s">
        <v>441</v>
      </c>
      <c r="B397" s="54" t="s">
        <v>151</v>
      </c>
      <c r="C397" s="82">
        <v>0.4264549430666163</v>
      </c>
      <c r="D397" s="82">
        <v>0.43515766598494698</v>
      </c>
      <c r="E397" s="82">
        <v>0.41120879035946672</v>
      </c>
      <c r="F397" s="82">
        <v>0.40493418399044595</v>
      </c>
      <c r="G397" s="82">
        <v>0.33052422980681812</v>
      </c>
      <c r="H397" s="82">
        <v>0.4363710378965206</v>
      </c>
      <c r="I397" s="82">
        <v>0.42334389930991334</v>
      </c>
      <c r="J397" s="82">
        <v>0.42475812410928682</v>
      </c>
      <c r="K397" s="82">
        <v>0.44017836806583016</v>
      </c>
      <c r="L397" s="82">
        <v>0.43212195441230616</v>
      </c>
      <c r="M397" s="82">
        <v>0.41173584793462525</v>
      </c>
      <c r="N397" s="82">
        <v>0.41594989526911019</v>
      </c>
      <c r="O397" s="82">
        <v>0.41370740691494834</v>
      </c>
      <c r="P397" s="82">
        <v>0.40809010576322763</v>
      </c>
      <c r="Q397" s="82">
        <v>0.41241411230133179</v>
      </c>
      <c r="S397" s="14" t="s">
        <v>519</v>
      </c>
      <c r="T397" s="14"/>
      <c r="U397" s="14"/>
      <c r="V397" s="14" t="s">
        <v>547</v>
      </c>
    </row>
    <row r="398" spans="1:22" x14ac:dyDescent="0.2">
      <c r="A398" s="54" t="s">
        <v>154</v>
      </c>
      <c r="B398" s="54" t="s">
        <v>151</v>
      </c>
      <c r="C398" s="82" t="s">
        <v>545</v>
      </c>
      <c r="D398" s="82">
        <v>0.55129381502737829</v>
      </c>
      <c r="E398" s="82">
        <v>0.66055047995354188</v>
      </c>
      <c r="F398" s="82">
        <v>0.61580870506289365</v>
      </c>
      <c r="G398" s="82">
        <v>0.68426753625951664</v>
      </c>
      <c r="H398" s="82">
        <v>0.69020521263699408</v>
      </c>
      <c r="I398" s="82">
        <v>0.68655195055352358</v>
      </c>
      <c r="J398" s="82">
        <v>0.68105298626225308</v>
      </c>
      <c r="K398" s="82">
        <v>0.67860485091311451</v>
      </c>
      <c r="L398" s="82">
        <v>0.67575472385212298</v>
      </c>
      <c r="M398" s="82">
        <v>0.64324407017969953</v>
      </c>
      <c r="N398" s="82">
        <v>0.60572041733463433</v>
      </c>
      <c r="O398" s="82">
        <v>0.63222270299065841</v>
      </c>
      <c r="P398" s="82">
        <v>0.65033930362464265</v>
      </c>
      <c r="Q398" s="82">
        <v>0.64828438104074881</v>
      </c>
      <c r="S398" s="14" t="s">
        <v>519</v>
      </c>
      <c r="T398" s="14"/>
      <c r="U398" s="14"/>
      <c r="V398" s="14" t="s">
        <v>547</v>
      </c>
    </row>
    <row r="399" spans="1:22" x14ac:dyDescent="0.2">
      <c r="A399" s="54" t="s">
        <v>155</v>
      </c>
      <c r="B399" s="54" t="s">
        <v>151</v>
      </c>
      <c r="C399" s="82">
        <v>0.30694593152394983</v>
      </c>
      <c r="D399" s="82">
        <v>0.54995888265777704</v>
      </c>
      <c r="E399" s="82">
        <v>0.55734465786966414</v>
      </c>
      <c r="F399" s="82">
        <v>0.45613804754602161</v>
      </c>
      <c r="G399" s="82">
        <v>0.57297565762498437</v>
      </c>
      <c r="H399" s="82">
        <v>0.53393866625855346</v>
      </c>
      <c r="I399" s="82">
        <v>0.61186803205438112</v>
      </c>
      <c r="J399" s="82">
        <v>0.57121363681707749</v>
      </c>
      <c r="K399" s="82">
        <v>0.57623232857765549</v>
      </c>
      <c r="L399" s="82">
        <v>0.55627570206636323</v>
      </c>
      <c r="M399" s="82">
        <v>0.60397998904494543</v>
      </c>
      <c r="N399" s="82">
        <v>0.6088675008146488</v>
      </c>
      <c r="O399" s="82">
        <v>0.53674669887811499</v>
      </c>
      <c r="P399" s="82">
        <v>0.61540065828811807</v>
      </c>
      <c r="Q399" s="82">
        <v>0.61930646795080146</v>
      </c>
      <c r="S399" s="14" t="s">
        <v>521</v>
      </c>
      <c r="T399" s="14"/>
      <c r="U399" s="14"/>
      <c r="V399" s="14" t="s">
        <v>548</v>
      </c>
    </row>
    <row r="400" spans="1:22" x14ac:dyDescent="0.2">
      <c r="A400" s="54" t="s">
        <v>156</v>
      </c>
      <c r="B400" s="54" t="s">
        <v>151</v>
      </c>
      <c r="C400" s="82">
        <v>0.4237462554177085</v>
      </c>
      <c r="D400" s="82">
        <v>0.410542562012567</v>
      </c>
      <c r="E400" s="82">
        <v>0.39729626323406886</v>
      </c>
      <c r="F400" s="82">
        <v>0.41455925879253136</v>
      </c>
      <c r="G400" s="82">
        <v>0.45466189938347568</v>
      </c>
      <c r="H400" s="82">
        <v>0.46437066902764385</v>
      </c>
      <c r="I400" s="82">
        <v>0.45797497986941688</v>
      </c>
      <c r="J400" s="82">
        <v>0.45834380316183659</v>
      </c>
      <c r="K400" s="82">
        <v>0.45750117629646753</v>
      </c>
      <c r="L400" s="82">
        <v>0.44702382648722883</v>
      </c>
      <c r="M400" s="82">
        <v>0.45576390442692605</v>
      </c>
      <c r="N400" s="82">
        <v>0.47407902159225013</v>
      </c>
      <c r="O400" s="82">
        <v>0.48188332301510106</v>
      </c>
      <c r="P400" s="82">
        <v>0.50463633088350501</v>
      </c>
      <c r="Q400" s="82">
        <v>0.39425175296082682</v>
      </c>
      <c r="S400" s="14" t="s">
        <v>518</v>
      </c>
      <c r="T400" s="14"/>
      <c r="U400" s="14"/>
      <c r="V400" s="14" t="s">
        <v>546</v>
      </c>
    </row>
    <row r="401" spans="1:22" x14ac:dyDescent="0.2">
      <c r="A401" s="54" t="s">
        <v>442</v>
      </c>
      <c r="B401" s="54" t="s">
        <v>151</v>
      </c>
      <c r="C401" s="82">
        <v>0.31783641537581181</v>
      </c>
      <c r="D401" s="82">
        <v>0.31947743146742313</v>
      </c>
      <c r="E401" s="82">
        <v>0.34410460898123424</v>
      </c>
      <c r="F401" s="82">
        <v>0.28434061585168041</v>
      </c>
      <c r="G401" s="82">
        <v>0.32105687298215918</v>
      </c>
      <c r="H401" s="82">
        <v>0.34454349618640967</v>
      </c>
      <c r="I401" s="82">
        <v>0.34408375667675845</v>
      </c>
      <c r="J401" s="82">
        <v>0.34090192082354281</v>
      </c>
      <c r="K401" s="82">
        <v>0.35180588360542003</v>
      </c>
      <c r="L401" s="82">
        <v>0.36779931971355412</v>
      </c>
      <c r="M401" s="82">
        <v>0.39638699401074512</v>
      </c>
      <c r="N401" s="82">
        <v>0.39667371176203031</v>
      </c>
      <c r="O401" s="82">
        <v>0.36421892001884137</v>
      </c>
      <c r="P401" s="82">
        <v>0.37887867696129462</v>
      </c>
      <c r="Q401" s="82">
        <v>0.35830570085551389</v>
      </c>
      <c r="S401" s="14" t="s">
        <v>518</v>
      </c>
      <c r="T401" s="14"/>
      <c r="U401" s="14"/>
      <c r="V401" s="14" t="s">
        <v>546</v>
      </c>
    </row>
    <row r="402" spans="1:22" x14ac:dyDescent="0.2">
      <c r="A402" s="54" t="s">
        <v>443</v>
      </c>
      <c r="B402" s="54" t="s">
        <v>151</v>
      </c>
      <c r="C402" s="82">
        <v>0.38380269573318287</v>
      </c>
      <c r="D402" s="82">
        <v>0.41011515576926039</v>
      </c>
      <c r="E402" s="82">
        <v>0.42431910168283493</v>
      </c>
      <c r="F402" s="82">
        <v>0.36741994317669352</v>
      </c>
      <c r="G402" s="82">
        <v>0.38002509114428079</v>
      </c>
      <c r="H402" s="82">
        <v>0.38905572456304865</v>
      </c>
      <c r="I402" s="82">
        <v>0.38972868473780192</v>
      </c>
      <c r="J402" s="82">
        <v>0.46142349176575237</v>
      </c>
      <c r="K402" s="82">
        <v>0.40445429600230315</v>
      </c>
      <c r="L402" s="82">
        <v>0.42743956245763154</v>
      </c>
      <c r="M402" s="82">
        <v>0.41610701506377978</v>
      </c>
      <c r="N402" s="82">
        <v>0.37910458854183265</v>
      </c>
      <c r="O402" s="82">
        <v>0.39547330460316443</v>
      </c>
      <c r="P402" s="82">
        <v>0.39527440690152138</v>
      </c>
      <c r="Q402" s="82">
        <v>0.38766737315970584</v>
      </c>
      <c r="S402" s="14" t="s">
        <v>518</v>
      </c>
      <c r="T402" s="14"/>
      <c r="U402" s="14"/>
      <c r="V402" s="14" t="s">
        <v>546</v>
      </c>
    </row>
    <row r="403" spans="1:22" x14ac:dyDescent="0.2">
      <c r="A403" s="54" t="s">
        <v>151</v>
      </c>
      <c r="B403" s="54" t="s">
        <v>151</v>
      </c>
      <c r="C403" s="82">
        <v>0.42295968381759025</v>
      </c>
      <c r="D403" s="82">
        <v>0.41221672424081618</v>
      </c>
      <c r="E403" s="82">
        <v>0.41911067594052503</v>
      </c>
      <c r="F403" s="82">
        <v>0.42793698564563221</v>
      </c>
      <c r="G403" s="82">
        <v>0.47831167841294847</v>
      </c>
      <c r="H403" s="82">
        <v>0.47963731441361596</v>
      </c>
      <c r="I403" s="82">
        <v>0.43402954546866729</v>
      </c>
      <c r="J403" s="82">
        <v>0.43246158868379253</v>
      </c>
      <c r="K403" s="82">
        <v>0.39669668867699648</v>
      </c>
      <c r="L403" s="82">
        <v>0.41774292174341715</v>
      </c>
      <c r="M403" s="82">
        <v>0.40310564239175789</v>
      </c>
      <c r="N403" s="82">
        <v>0.39630267043222195</v>
      </c>
      <c r="O403" s="82">
        <v>0.43907498560956992</v>
      </c>
      <c r="P403" s="82">
        <v>0.4233745014789877</v>
      </c>
      <c r="Q403" s="82">
        <v>0.4093360689017394</v>
      </c>
      <c r="S403" s="14" t="s">
        <v>518</v>
      </c>
      <c r="T403" s="14"/>
      <c r="U403" s="14"/>
      <c r="V403" s="14" t="s">
        <v>546</v>
      </c>
    </row>
    <row r="404" spans="1:22" x14ac:dyDescent="0.2">
      <c r="A404" s="54" t="s">
        <v>444</v>
      </c>
      <c r="B404" s="54" t="s">
        <v>151</v>
      </c>
      <c r="C404" s="82">
        <v>0.39720458183326374</v>
      </c>
      <c r="D404" s="82">
        <v>0.3899654220265541</v>
      </c>
      <c r="E404" s="82">
        <v>0.4136749614642376</v>
      </c>
      <c r="F404" s="82">
        <v>0.41965154857978754</v>
      </c>
      <c r="G404" s="82">
        <v>0.45713712240977616</v>
      </c>
      <c r="H404" s="82">
        <v>0.47793533961919588</v>
      </c>
      <c r="I404" s="82">
        <v>0.43765287492855837</v>
      </c>
      <c r="J404" s="82">
        <v>0.44397033004835529</v>
      </c>
      <c r="K404" s="82">
        <v>0.49761514078624725</v>
      </c>
      <c r="L404" s="82">
        <v>0.44469562706032884</v>
      </c>
      <c r="M404" s="82">
        <v>0.43405764957828658</v>
      </c>
      <c r="N404" s="82">
        <v>0.43026471714537035</v>
      </c>
      <c r="O404" s="82">
        <v>0.2931672222321306</v>
      </c>
      <c r="P404" s="82">
        <v>0.28715084182244383</v>
      </c>
      <c r="Q404" s="82">
        <v>0.26966944958524797</v>
      </c>
      <c r="S404" s="14" t="s">
        <v>518</v>
      </c>
      <c r="T404" s="14"/>
      <c r="U404" s="14"/>
      <c r="V404" s="14" t="s">
        <v>546</v>
      </c>
    </row>
    <row r="405" spans="1:22" x14ac:dyDescent="0.2">
      <c r="A405" s="54" t="s">
        <v>445</v>
      </c>
      <c r="B405" s="54" t="s">
        <v>151</v>
      </c>
      <c r="C405" s="82">
        <v>0.60792412185394551</v>
      </c>
      <c r="D405" s="82">
        <v>0.46268232599329434</v>
      </c>
      <c r="E405" s="82">
        <v>0.58861705093268313</v>
      </c>
      <c r="F405" s="82">
        <v>0.61558783238305581</v>
      </c>
      <c r="G405" s="82">
        <v>0.70222718944426554</v>
      </c>
      <c r="H405" s="82">
        <v>0.7507103268366313</v>
      </c>
      <c r="I405" s="82">
        <v>0.72715725537109133</v>
      </c>
      <c r="J405" s="82">
        <v>0.71306970420333304</v>
      </c>
      <c r="K405" s="82">
        <v>0.65541178739161554</v>
      </c>
      <c r="L405" s="82">
        <v>0.77536766477782371</v>
      </c>
      <c r="M405" s="82">
        <v>0.70073919055025913</v>
      </c>
      <c r="N405" s="82">
        <v>0.72951667017550248</v>
      </c>
      <c r="O405" s="82">
        <v>0.75662753753782785</v>
      </c>
      <c r="P405" s="82">
        <v>0.74084135746513213</v>
      </c>
      <c r="Q405" s="82">
        <v>0.72194605787017652</v>
      </c>
      <c r="S405" s="14" t="s">
        <v>522</v>
      </c>
      <c r="T405" s="14"/>
      <c r="U405" s="14"/>
      <c r="V405" s="14" t="s">
        <v>549</v>
      </c>
    </row>
    <row r="406" spans="1:22" x14ac:dyDescent="0.2">
      <c r="A406" s="54" t="s">
        <v>446</v>
      </c>
      <c r="B406" s="54" t="s">
        <v>157</v>
      </c>
      <c r="C406" s="82">
        <v>0.15633232355627691</v>
      </c>
      <c r="D406" s="82">
        <v>0.2523083875481118</v>
      </c>
      <c r="E406" s="82">
        <v>0.23279564196888924</v>
      </c>
      <c r="F406" s="82">
        <v>0.23668837471338519</v>
      </c>
      <c r="G406" s="82">
        <v>0.28239986776219633</v>
      </c>
      <c r="H406" s="82">
        <v>0.2799253728615072</v>
      </c>
      <c r="I406" s="82">
        <v>0.28929565589412798</v>
      </c>
      <c r="J406" s="82">
        <v>0.29868357391381173</v>
      </c>
      <c r="K406" s="82">
        <v>0.36093067740479373</v>
      </c>
      <c r="L406" s="82">
        <v>0.27275454755338274</v>
      </c>
      <c r="M406" s="82">
        <v>0.25873430582278001</v>
      </c>
      <c r="N406" s="82">
        <v>0.39391822605709426</v>
      </c>
      <c r="O406" s="82">
        <v>0.25338064043353514</v>
      </c>
      <c r="P406" s="82">
        <v>0.25100124502843602</v>
      </c>
      <c r="Q406" s="82">
        <v>0.23594640834490505</v>
      </c>
      <c r="S406" s="14" t="s">
        <v>522</v>
      </c>
      <c r="T406" s="14"/>
      <c r="U406" s="14"/>
      <c r="V406" s="14" t="s">
        <v>549</v>
      </c>
    </row>
    <row r="407" spans="1:22" x14ac:dyDescent="0.2">
      <c r="A407" s="54" t="s">
        <v>447</v>
      </c>
      <c r="B407" s="54" t="s">
        <v>157</v>
      </c>
      <c r="C407" s="82">
        <v>0.33061717456106976</v>
      </c>
      <c r="D407" s="82">
        <v>0.3615390779331405</v>
      </c>
      <c r="E407" s="82">
        <v>0.34733832261076342</v>
      </c>
      <c r="F407" s="82">
        <v>0.35002752301625939</v>
      </c>
      <c r="G407" s="82">
        <v>0.36066454134249643</v>
      </c>
      <c r="H407" s="82">
        <v>0.36181204816384893</v>
      </c>
      <c r="I407" s="82">
        <v>0.39385055567047489</v>
      </c>
      <c r="J407" s="82">
        <v>0.38522124586167705</v>
      </c>
      <c r="K407" s="82">
        <v>0.40221117494249792</v>
      </c>
      <c r="L407" s="82">
        <v>0.37075684896630307</v>
      </c>
      <c r="M407" s="82">
        <v>0.36555189376666802</v>
      </c>
      <c r="N407" s="82">
        <v>0.38221898047434766</v>
      </c>
      <c r="O407" s="82">
        <v>0.35750804270051417</v>
      </c>
      <c r="P407" s="82">
        <v>0.41671272414328525</v>
      </c>
      <c r="Q407" s="82">
        <v>0.39657174556629154</v>
      </c>
      <c r="S407" s="14" t="s">
        <v>521</v>
      </c>
      <c r="T407" s="14"/>
      <c r="U407" s="14"/>
      <c r="V407" s="14" t="s">
        <v>548</v>
      </c>
    </row>
    <row r="408" spans="1:22" x14ac:dyDescent="0.2">
      <c r="A408" s="56" t="s">
        <v>540</v>
      </c>
      <c r="B408" s="56" t="s">
        <v>157</v>
      </c>
      <c r="C408" s="82">
        <v>0.22877480817184298</v>
      </c>
      <c r="D408" s="82">
        <v>0.28958843377803306</v>
      </c>
      <c r="E408" s="82">
        <v>0.28177964712090159</v>
      </c>
      <c r="F408" s="82">
        <v>0.35815890950404122</v>
      </c>
      <c r="G408" s="82">
        <v>0.34039182612858004</v>
      </c>
      <c r="H408" s="82">
        <v>0.38990801435371886</v>
      </c>
      <c r="I408" s="82">
        <v>0.1650915488720982</v>
      </c>
      <c r="J408" s="82">
        <v>0.35714450255523428</v>
      </c>
      <c r="K408" s="82">
        <v>0.26575938722010312</v>
      </c>
      <c r="L408" s="82">
        <v>0.24505021774637675</v>
      </c>
      <c r="M408" s="82">
        <v>0.2445840342522704</v>
      </c>
      <c r="N408" s="82">
        <v>0.25642135866584775</v>
      </c>
      <c r="O408" s="82">
        <v>0.25723809368358969</v>
      </c>
      <c r="P408" s="82">
        <v>0.25220060887832335</v>
      </c>
      <c r="Q408" s="82">
        <v>0.24278702073753031</v>
      </c>
      <c r="S408" s="14" t="s">
        <v>521</v>
      </c>
      <c r="T408" s="14"/>
      <c r="U408" s="14"/>
      <c r="V408" s="14" t="s">
        <v>548</v>
      </c>
    </row>
    <row r="409" spans="1:22" x14ac:dyDescent="0.2">
      <c r="A409" s="54" t="s">
        <v>158</v>
      </c>
      <c r="B409" s="54" t="s">
        <v>157</v>
      </c>
      <c r="C409" s="82">
        <v>0.48207622924004434</v>
      </c>
      <c r="D409" s="82">
        <v>0.3763178515589074</v>
      </c>
      <c r="E409" s="82">
        <v>0.51840801805998005</v>
      </c>
      <c r="F409" s="82">
        <v>0.5115287153649406</v>
      </c>
      <c r="G409" s="82">
        <v>0.46796578066923156</v>
      </c>
      <c r="H409" s="82">
        <v>0.38703964366711407</v>
      </c>
      <c r="I409" s="82">
        <v>0.4819376877540355</v>
      </c>
      <c r="J409" s="82">
        <v>0.44471895309530041</v>
      </c>
      <c r="K409" s="82">
        <v>0.69626623826865763</v>
      </c>
      <c r="L409" s="82">
        <v>0.47811547329613002</v>
      </c>
      <c r="M409" s="82">
        <v>0.49430714765011285</v>
      </c>
      <c r="N409" s="82">
        <v>0.39682684560524512</v>
      </c>
      <c r="O409" s="82">
        <v>0.39498747959577291</v>
      </c>
      <c r="P409" s="82">
        <v>0.42103430570973777</v>
      </c>
      <c r="Q409" s="82">
        <v>0.43930095772616706</v>
      </c>
      <c r="S409" s="14" t="s">
        <v>519</v>
      </c>
      <c r="T409" s="14"/>
      <c r="U409" s="14"/>
      <c r="V409" s="14" t="s">
        <v>547</v>
      </c>
    </row>
    <row r="410" spans="1:22" x14ac:dyDescent="0.2">
      <c r="A410" s="54" t="s">
        <v>448</v>
      </c>
      <c r="B410" s="54" t="s">
        <v>157</v>
      </c>
      <c r="C410" s="82">
        <v>0.36186650376412671</v>
      </c>
      <c r="D410" s="82">
        <v>0.40525586287153126</v>
      </c>
      <c r="E410" s="82">
        <v>0.41494348345251103</v>
      </c>
      <c r="F410" s="82">
        <v>0.43265444907816697</v>
      </c>
      <c r="G410" s="82">
        <v>0.46911967015502576</v>
      </c>
      <c r="H410" s="82">
        <v>0.45003481774874821</v>
      </c>
      <c r="I410" s="82">
        <v>0.44622836380095321</v>
      </c>
      <c r="J410" s="82">
        <v>0.46160958591381801</v>
      </c>
      <c r="K410" s="82">
        <v>0.43496006597374448</v>
      </c>
      <c r="L410" s="82">
        <v>0.41943006524491461</v>
      </c>
      <c r="M410" s="82">
        <v>0.42711172961184346</v>
      </c>
      <c r="N410" s="82">
        <v>0.41716466924205636</v>
      </c>
      <c r="O410" s="82">
        <v>0.41547197147016396</v>
      </c>
      <c r="P410" s="82">
        <v>0.44267231298700327</v>
      </c>
      <c r="Q410" s="82">
        <v>0.42997490065521538</v>
      </c>
      <c r="S410" s="14" t="s">
        <v>518</v>
      </c>
      <c r="T410" s="14"/>
      <c r="U410" s="14"/>
      <c r="V410" s="14" t="s">
        <v>546</v>
      </c>
    </row>
    <row r="411" spans="1:22" x14ac:dyDescent="0.2">
      <c r="A411" s="54" t="s">
        <v>157</v>
      </c>
      <c r="B411" s="54" t="s">
        <v>157</v>
      </c>
      <c r="C411" s="82">
        <v>0.23160463575937648</v>
      </c>
      <c r="D411" s="82">
        <v>0.2484693100747131</v>
      </c>
      <c r="E411" s="82">
        <v>0.26108568056824821</v>
      </c>
      <c r="F411" s="82">
        <v>0.2703665262407336</v>
      </c>
      <c r="G411" s="82">
        <v>0.30174301406242149</v>
      </c>
      <c r="H411" s="82">
        <v>0.30969215405841904</v>
      </c>
      <c r="I411" s="82">
        <v>0.28844358459097086</v>
      </c>
      <c r="J411" s="82">
        <v>0.28370970496307418</v>
      </c>
      <c r="K411" s="82">
        <v>0.29893173496958536</v>
      </c>
      <c r="L411" s="82">
        <v>0.28942781430210313</v>
      </c>
      <c r="M411" s="82">
        <v>0.28671961361435327</v>
      </c>
      <c r="N411" s="82">
        <v>0.30168885284883024</v>
      </c>
      <c r="O411" s="82">
        <v>0.49305022750842253</v>
      </c>
      <c r="P411" s="82">
        <v>0.27655400714424178</v>
      </c>
      <c r="Q411" s="82">
        <v>0.248163237361406</v>
      </c>
      <c r="S411" s="14" t="s">
        <v>518</v>
      </c>
      <c r="T411" s="14"/>
      <c r="U411" s="14"/>
      <c r="V411" s="14" t="s">
        <v>546</v>
      </c>
    </row>
    <row r="412" spans="1:22" x14ac:dyDescent="0.2">
      <c r="A412" s="54" t="s">
        <v>449</v>
      </c>
      <c r="B412" s="54" t="s">
        <v>157</v>
      </c>
      <c r="C412" s="82">
        <v>0.19261805893830164</v>
      </c>
      <c r="D412" s="82">
        <v>0.23579531989287889</v>
      </c>
      <c r="E412" s="82">
        <v>0.28433013353925418</v>
      </c>
      <c r="F412" s="82">
        <v>0.29433498985427292</v>
      </c>
      <c r="G412" s="82">
        <v>0.33345331314340043</v>
      </c>
      <c r="H412" s="82">
        <v>0.34390426988862322</v>
      </c>
      <c r="I412" s="82">
        <v>0.32400839133431641</v>
      </c>
      <c r="J412" s="82">
        <v>0.33053749488731593</v>
      </c>
      <c r="K412" s="82">
        <v>0.34132028620931881</v>
      </c>
      <c r="L412" s="82">
        <v>0.32723656046912319</v>
      </c>
      <c r="M412" s="82">
        <v>0.31542883109483355</v>
      </c>
      <c r="N412" s="82">
        <v>0.34886933757436928</v>
      </c>
      <c r="O412" s="82">
        <v>0.36197334943808784</v>
      </c>
      <c r="P412" s="82">
        <v>0.37631915664953958</v>
      </c>
      <c r="Q412" s="82">
        <v>0.30703827832096142</v>
      </c>
      <c r="S412" s="14" t="s">
        <v>518</v>
      </c>
      <c r="T412" s="14"/>
      <c r="U412" s="14"/>
      <c r="V412" s="14" t="s">
        <v>546</v>
      </c>
    </row>
    <row r="413" spans="1:22" x14ac:dyDescent="0.2">
      <c r="A413" s="54" t="s">
        <v>450</v>
      </c>
      <c r="B413" s="54" t="s">
        <v>157</v>
      </c>
      <c r="C413" s="82">
        <v>0.24673034088557511</v>
      </c>
      <c r="D413" s="82">
        <v>0.2829638653983978</v>
      </c>
      <c r="E413" s="82">
        <v>0.27002190278485805</v>
      </c>
      <c r="F413" s="82">
        <v>0.28099608914791313</v>
      </c>
      <c r="G413" s="82">
        <v>0.31207957472886749</v>
      </c>
      <c r="H413" s="82">
        <v>0.19489831662293544</v>
      </c>
      <c r="I413" s="82">
        <v>0.21384647825046246</v>
      </c>
      <c r="J413" s="82">
        <v>0.20147124815693312</v>
      </c>
      <c r="K413" s="82">
        <v>0.21405660086541597</v>
      </c>
      <c r="L413" s="82">
        <v>0.18023222845866257</v>
      </c>
      <c r="M413" s="82">
        <v>0.16666358839293796</v>
      </c>
      <c r="N413" s="82">
        <v>0.16609340418217963</v>
      </c>
      <c r="O413" s="82">
        <v>0.16721633766213978</v>
      </c>
      <c r="P413" s="82">
        <v>0.17516866005413598</v>
      </c>
      <c r="Q413" s="82">
        <v>0.16676047053108847</v>
      </c>
      <c r="S413" s="14" t="s">
        <v>518</v>
      </c>
      <c r="T413" s="14"/>
      <c r="U413" s="14"/>
      <c r="V413" s="14" t="s">
        <v>546</v>
      </c>
    </row>
    <row r="414" spans="1:22" x14ac:dyDescent="0.2">
      <c r="A414" s="54" t="s">
        <v>451</v>
      </c>
      <c r="B414" s="54" t="s">
        <v>159</v>
      </c>
      <c r="C414" s="82">
        <v>0.27116109976567893</v>
      </c>
      <c r="D414" s="82">
        <v>0.30287708755260084</v>
      </c>
      <c r="E414" s="82">
        <v>0.30878684077328872</v>
      </c>
      <c r="F414" s="82">
        <v>0.32136494691476802</v>
      </c>
      <c r="G414" s="82">
        <v>0.35225419663916219</v>
      </c>
      <c r="H414" s="82">
        <v>0.3661628644170512</v>
      </c>
      <c r="I414" s="82">
        <v>0.33179945436360792</v>
      </c>
      <c r="J414" s="82">
        <v>0.32006658263155324</v>
      </c>
      <c r="K414" s="82">
        <v>0.32777210416109337</v>
      </c>
      <c r="L414" s="82">
        <v>0.3218204675899492</v>
      </c>
      <c r="M414" s="82">
        <v>0.32661824604735129</v>
      </c>
      <c r="N414" s="82">
        <v>0.32803940191239483</v>
      </c>
      <c r="O414" s="82">
        <v>0.34533371252789963</v>
      </c>
      <c r="P414" s="82">
        <v>0.33903265598925209</v>
      </c>
      <c r="Q414" s="82">
        <v>0.34678658477830931</v>
      </c>
      <c r="S414" s="14" t="s">
        <v>519</v>
      </c>
      <c r="T414" s="14"/>
      <c r="U414" s="14"/>
      <c r="V414" s="14" t="s">
        <v>547</v>
      </c>
    </row>
    <row r="415" spans="1:22" x14ac:dyDescent="0.2">
      <c r="A415" s="54" t="s">
        <v>160</v>
      </c>
      <c r="B415" s="54" t="s">
        <v>159</v>
      </c>
      <c r="C415" s="82">
        <v>0.26544787020795685</v>
      </c>
      <c r="D415" s="82">
        <v>0.24401923240686677</v>
      </c>
      <c r="E415" s="82">
        <v>0.28179917001037724</v>
      </c>
      <c r="F415" s="82">
        <v>0.29808010895726716</v>
      </c>
      <c r="G415" s="82">
        <v>0.32245021716160516</v>
      </c>
      <c r="H415" s="82">
        <v>0.3688538159332338</v>
      </c>
      <c r="I415" s="82">
        <v>0.31304651229967145</v>
      </c>
      <c r="J415" s="82">
        <v>0.29487155500905943</v>
      </c>
      <c r="K415" s="82">
        <v>0.29380179559812858</v>
      </c>
      <c r="L415" s="82">
        <v>0.24886134587625269</v>
      </c>
      <c r="M415" s="82">
        <v>0.20636004481992765</v>
      </c>
      <c r="N415" s="82">
        <v>0.31892123723450927</v>
      </c>
      <c r="O415" s="82">
        <v>0.28932058704742752</v>
      </c>
      <c r="P415" s="82">
        <v>0.30844233544804994</v>
      </c>
      <c r="Q415" s="82">
        <v>0.32882024783801639</v>
      </c>
      <c r="S415" s="14" t="s">
        <v>521</v>
      </c>
      <c r="T415" s="14"/>
      <c r="U415" s="14"/>
      <c r="V415" s="14" t="s">
        <v>548</v>
      </c>
    </row>
    <row r="416" spans="1:22" x14ac:dyDescent="0.2">
      <c r="A416" s="54" t="s">
        <v>161</v>
      </c>
      <c r="B416" s="54" t="s">
        <v>159</v>
      </c>
      <c r="C416" s="82">
        <v>0.24013655478720719</v>
      </c>
      <c r="D416" s="82">
        <v>0.24449833183058933</v>
      </c>
      <c r="E416" s="82">
        <v>0.27193111101086459</v>
      </c>
      <c r="F416" s="82">
        <v>0.30125298526295846</v>
      </c>
      <c r="G416" s="82">
        <v>0.35766632872085452</v>
      </c>
      <c r="H416" s="82">
        <v>0.28904935650591629</v>
      </c>
      <c r="I416" s="82">
        <v>0.29123665599670195</v>
      </c>
      <c r="J416" s="82">
        <v>0.27860175108428159</v>
      </c>
      <c r="K416" s="82">
        <v>0.31601554700930129</v>
      </c>
      <c r="L416" s="82">
        <v>0.3117833851409989</v>
      </c>
      <c r="M416" s="82">
        <v>0.28896169606548627</v>
      </c>
      <c r="N416" s="82">
        <v>0.28359703022692478</v>
      </c>
      <c r="O416" s="82">
        <v>0.29929284593983568</v>
      </c>
      <c r="P416" s="82">
        <v>0.30864374760861335</v>
      </c>
      <c r="Q416" s="82">
        <v>0.31392077942023905</v>
      </c>
      <c r="S416" s="14" t="s">
        <v>519</v>
      </c>
      <c r="T416" s="14"/>
      <c r="U416" s="14"/>
      <c r="V416" s="14" t="s">
        <v>547</v>
      </c>
    </row>
    <row r="417" spans="1:22" x14ac:dyDescent="0.2">
      <c r="A417" s="54" t="s">
        <v>162</v>
      </c>
      <c r="B417" s="54" t="s">
        <v>159</v>
      </c>
      <c r="C417" s="82">
        <v>0.48813303324312096</v>
      </c>
      <c r="D417" s="82">
        <v>0.49196427072578824</v>
      </c>
      <c r="E417" s="82">
        <v>0.50539640936542163</v>
      </c>
      <c r="F417" s="82">
        <v>0.39294781117471667</v>
      </c>
      <c r="G417" s="82">
        <v>0.56825815735202989</v>
      </c>
      <c r="H417" s="82">
        <v>0.59364123350948039</v>
      </c>
      <c r="I417" s="82">
        <v>0.55757985228853624</v>
      </c>
      <c r="J417" s="82">
        <v>0.56891030403531828</v>
      </c>
      <c r="K417" s="82">
        <v>0.56714454135339798</v>
      </c>
      <c r="L417" s="82">
        <v>0.58828513185088638</v>
      </c>
      <c r="M417" s="82">
        <v>0.60626398358340017</v>
      </c>
      <c r="N417" s="82">
        <v>0.60988983934703689</v>
      </c>
      <c r="O417" s="82">
        <v>0.61769407842987822</v>
      </c>
      <c r="P417" s="82">
        <v>0.60574623325717825</v>
      </c>
      <c r="Q417" s="82">
        <v>0.63878393165754144</v>
      </c>
      <c r="S417" s="14" t="s">
        <v>519</v>
      </c>
      <c r="T417" s="14"/>
      <c r="U417" s="14"/>
      <c r="V417" s="14" t="s">
        <v>547</v>
      </c>
    </row>
    <row r="418" spans="1:22" x14ac:dyDescent="0.2">
      <c r="A418" s="54" t="s">
        <v>452</v>
      </c>
      <c r="B418" s="54" t="s">
        <v>159</v>
      </c>
      <c r="C418" s="82">
        <v>0.4784821202105965</v>
      </c>
      <c r="D418" s="82">
        <v>0.61548976392381227</v>
      </c>
      <c r="E418" s="82">
        <v>0.66001896570461016</v>
      </c>
      <c r="F418" s="82">
        <v>0.51660084472755519</v>
      </c>
      <c r="G418" s="82">
        <v>0.70506587922668607</v>
      </c>
      <c r="H418" s="82">
        <v>0.77922830203825466</v>
      </c>
      <c r="I418" s="82">
        <v>0.72546710263414094</v>
      </c>
      <c r="J418" s="82">
        <v>0.76309293473203033</v>
      </c>
      <c r="K418" s="82">
        <v>0.7658797620478186</v>
      </c>
      <c r="L418" s="82">
        <v>0.76877358052009637</v>
      </c>
      <c r="M418" s="82">
        <v>0.75812069844559415</v>
      </c>
      <c r="N418" s="82">
        <v>0.78381634887394369</v>
      </c>
      <c r="O418" s="82">
        <v>0.76690046675880508</v>
      </c>
      <c r="P418" s="82">
        <v>0.76144436988349506</v>
      </c>
      <c r="Q418" s="82">
        <v>0.75449076880495702</v>
      </c>
      <c r="S418" s="14" t="s">
        <v>521</v>
      </c>
      <c r="T418" s="14"/>
      <c r="U418" s="14"/>
      <c r="V418" s="14" t="s">
        <v>548</v>
      </c>
    </row>
    <row r="419" spans="1:22" x14ac:dyDescent="0.2">
      <c r="A419" s="54" t="s">
        <v>453</v>
      </c>
      <c r="B419" s="54" t="s">
        <v>159</v>
      </c>
      <c r="C419" s="82">
        <v>0.31133156041758669</v>
      </c>
      <c r="D419" s="82">
        <v>0.27479914483695494</v>
      </c>
      <c r="E419" s="82">
        <v>0.31476247478085501</v>
      </c>
      <c r="F419" s="82">
        <v>0.32450906768732385</v>
      </c>
      <c r="G419" s="82">
        <v>0.29499955641416248</v>
      </c>
      <c r="H419" s="82">
        <v>0.4012358439793372</v>
      </c>
      <c r="I419" s="82">
        <v>0.37848920849428219</v>
      </c>
      <c r="J419" s="82">
        <v>0.38010230010299723</v>
      </c>
      <c r="K419" s="82">
        <v>0.41575334746323728</v>
      </c>
      <c r="L419" s="82">
        <v>0.41737952926406063</v>
      </c>
      <c r="M419" s="82">
        <v>0.43645680106148022</v>
      </c>
      <c r="N419" s="82">
        <v>0.47167894548754818</v>
      </c>
      <c r="O419" s="82">
        <v>0.46755910577009918</v>
      </c>
      <c r="P419" s="82">
        <v>0.49667245417562444</v>
      </c>
      <c r="Q419" s="82">
        <v>0.49494205464391566</v>
      </c>
      <c r="S419" s="14" t="s">
        <v>522</v>
      </c>
      <c r="T419" s="14"/>
      <c r="U419" s="14"/>
      <c r="V419" s="14" t="s">
        <v>549</v>
      </c>
    </row>
    <row r="420" spans="1:22" x14ac:dyDescent="0.2">
      <c r="A420" s="54" t="s">
        <v>454</v>
      </c>
      <c r="B420" s="54" t="s">
        <v>159</v>
      </c>
      <c r="C420" s="82">
        <v>0.35059308308111387</v>
      </c>
      <c r="D420" s="82">
        <v>0.33714568200557771</v>
      </c>
      <c r="E420" s="82">
        <v>0.34783313666484278</v>
      </c>
      <c r="F420" s="82">
        <v>0.37245262736572204</v>
      </c>
      <c r="G420" s="82">
        <v>0.39990288778936633</v>
      </c>
      <c r="H420" s="82">
        <v>0.41297845850601583</v>
      </c>
      <c r="I420" s="82">
        <v>0.38409828135555524</v>
      </c>
      <c r="J420" s="82">
        <v>0.36905788065267525</v>
      </c>
      <c r="K420" s="82">
        <v>0.38931486120451192</v>
      </c>
      <c r="L420" s="82">
        <v>0.45954339853838966</v>
      </c>
      <c r="M420" s="82">
        <v>0.40438341614566459</v>
      </c>
      <c r="N420" s="82">
        <v>0.3645307960756991</v>
      </c>
      <c r="O420" s="82">
        <v>0.31008717602003238</v>
      </c>
      <c r="P420" s="82">
        <v>0.31719309787604383</v>
      </c>
      <c r="Q420" s="82">
        <v>0.30426401433572109</v>
      </c>
      <c r="S420" s="14" t="s">
        <v>519</v>
      </c>
      <c r="T420" s="14"/>
      <c r="U420" s="14"/>
      <c r="V420" s="14" t="s">
        <v>547</v>
      </c>
    </row>
    <row r="421" spans="1:22" x14ac:dyDescent="0.2">
      <c r="A421" s="54" t="s">
        <v>455</v>
      </c>
      <c r="B421" s="54" t="s">
        <v>159</v>
      </c>
      <c r="C421" s="82">
        <v>0.5819600891001917</v>
      </c>
      <c r="D421" s="82">
        <v>0.55171654256807656</v>
      </c>
      <c r="E421" s="82">
        <v>0.62256857574323254</v>
      </c>
      <c r="F421" s="82">
        <v>0.63224706431035205</v>
      </c>
      <c r="G421" s="82">
        <v>0.69294044957338652</v>
      </c>
      <c r="H421" s="82">
        <v>0.72324139183684055</v>
      </c>
      <c r="I421" s="82">
        <v>0.7075261234569189</v>
      </c>
      <c r="J421" s="82">
        <v>0.72571689081980095</v>
      </c>
      <c r="K421" s="82">
        <v>0.71020142556269983</v>
      </c>
      <c r="L421" s="82">
        <v>0.7238302571605425</v>
      </c>
      <c r="M421" s="82">
        <v>0.7482982950832745</v>
      </c>
      <c r="N421" s="82">
        <v>0.76799684800320089</v>
      </c>
      <c r="O421" s="82">
        <v>0.77120443327280541</v>
      </c>
      <c r="P421" s="82">
        <v>0.75721886161777696</v>
      </c>
      <c r="Q421" s="82">
        <v>0.76032313372197224</v>
      </c>
      <c r="S421" s="14" t="s">
        <v>523</v>
      </c>
      <c r="T421" s="14"/>
      <c r="U421" s="14"/>
      <c r="V421" s="14" t="s">
        <v>550</v>
      </c>
    </row>
    <row r="422" spans="1:22" x14ac:dyDescent="0.2">
      <c r="A422" s="54" t="s">
        <v>163</v>
      </c>
      <c r="B422" s="54" t="s">
        <v>159</v>
      </c>
      <c r="C422" s="82">
        <v>0.31657058211485883</v>
      </c>
      <c r="D422" s="82">
        <v>0.33706068302327102</v>
      </c>
      <c r="E422" s="82">
        <v>0.35209511756566714</v>
      </c>
      <c r="F422" s="82">
        <v>0.40731405686685568</v>
      </c>
      <c r="G422" s="82">
        <v>0.43118596969382034</v>
      </c>
      <c r="H422" s="82">
        <v>0.44348485285964517</v>
      </c>
      <c r="I422" s="82">
        <v>0.4016626974761579</v>
      </c>
      <c r="J422" s="82">
        <v>0.37141984043245241</v>
      </c>
      <c r="K422" s="82">
        <v>0.39201149967051335</v>
      </c>
      <c r="L422" s="82">
        <v>0.34803921656309694</v>
      </c>
      <c r="M422" s="82">
        <v>0.32681937531210231</v>
      </c>
      <c r="N422" s="82">
        <v>0.32801419205216903</v>
      </c>
      <c r="O422" s="82">
        <v>0.31829022446919258</v>
      </c>
      <c r="P422" s="82">
        <v>0.31160407219847192</v>
      </c>
      <c r="Q422" s="82">
        <v>0.28366123809810784</v>
      </c>
      <c r="S422" s="14" t="s">
        <v>519</v>
      </c>
      <c r="T422" s="14"/>
      <c r="U422" s="14"/>
      <c r="V422" s="14" t="s">
        <v>547</v>
      </c>
    </row>
    <row r="423" spans="1:22" x14ac:dyDescent="0.2">
      <c r="A423" s="54" t="s">
        <v>164</v>
      </c>
      <c r="B423" s="54" t="s">
        <v>159</v>
      </c>
      <c r="C423" s="82">
        <v>0.25287533955112118</v>
      </c>
      <c r="D423" s="82">
        <v>0.26925644953960726</v>
      </c>
      <c r="E423" s="82">
        <v>0.27146729945890419</v>
      </c>
      <c r="F423" s="82">
        <v>0.27957950588208241</v>
      </c>
      <c r="G423" s="82">
        <v>0.32102562625258857</v>
      </c>
      <c r="H423" s="82">
        <v>0.3400501778206631</v>
      </c>
      <c r="I423" s="82">
        <v>0.3444352222658667</v>
      </c>
      <c r="J423" s="82">
        <v>0.29749673814675365</v>
      </c>
      <c r="K423" s="82">
        <v>0.29920348363691718</v>
      </c>
      <c r="L423" s="82">
        <v>0.30690377724904433</v>
      </c>
      <c r="M423" s="82">
        <v>0.30703275038664829</v>
      </c>
      <c r="N423" s="82">
        <v>0.32647798232097963</v>
      </c>
      <c r="O423" s="82">
        <v>0.39133434233010161</v>
      </c>
      <c r="P423" s="82">
        <v>0.56599406286717524</v>
      </c>
      <c r="Q423" s="82">
        <v>0.49909022176972501</v>
      </c>
      <c r="S423" s="14" t="s">
        <v>518</v>
      </c>
      <c r="T423" s="14"/>
      <c r="U423" s="14"/>
      <c r="V423" s="14" t="s">
        <v>546</v>
      </c>
    </row>
    <row r="424" spans="1:22" x14ac:dyDescent="0.2">
      <c r="A424" s="54" t="s">
        <v>165</v>
      </c>
      <c r="B424" s="54" t="s">
        <v>159</v>
      </c>
      <c r="C424" s="82">
        <v>0.2472739457583509</v>
      </c>
      <c r="D424" s="82">
        <v>0.25062669415029776</v>
      </c>
      <c r="E424" s="82">
        <v>0.26064618504312137</v>
      </c>
      <c r="F424" s="82">
        <v>0.26607419470749827</v>
      </c>
      <c r="G424" s="82">
        <v>0.28869308196197474</v>
      </c>
      <c r="H424" s="82">
        <v>0.30844359170227498</v>
      </c>
      <c r="I424" s="82">
        <v>0.32132948463660843</v>
      </c>
      <c r="J424" s="82">
        <v>0.25190903969054829</v>
      </c>
      <c r="K424" s="82">
        <v>0.30372299781357731</v>
      </c>
      <c r="L424" s="82">
        <v>0.28018974995031348</v>
      </c>
      <c r="M424" s="82">
        <v>0.28703456507191039</v>
      </c>
      <c r="N424" s="82">
        <v>0.28241980093957492</v>
      </c>
      <c r="O424" s="82">
        <v>0.30151644724262217</v>
      </c>
      <c r="P424" s="82">
        <v>0.30502558276267427</v>
      </c>
      <c r="Q424" s="82">
        <v>0.2953881115368196</v>
      </c>
      <c r="S424" s="14" t="s">
        <v>518</v>
      </c>
      <c r="T424" s="14"/>
      <c r="U424" s="14"/>
      <c r="V424" s="14" t="s">
        <v>546</v>
      </c>
    </row>
    <row r="425" spans="1:22" x14ac:dyDescent="0.2">
      <c r="A425" s="54" t="s">
        <v>166</v>
      </c>
      <c r="B425" s="54" t="s">
        <v>159</v>
      </c>
      <c r="C425" s="82">
        <v>0.29600022594628356</v>
      </c>
      <c r="D425" s="82">
        <v>0.30858799368526346</v>
      </c>
      <c r="E425" s="82">
        <v>0.31906206089884559</v>
      </c>
      <c r="F425" s="82">
        <v>0.3421675158595105</v>
      </c>
      <c r="G425" s="82">
        <v>0.37927136234952269</v>
      </c>
      <c r="H425" s="82">
        <v>0.32862628849695724</v>
      </c>
      <c r="I425" s="82">
        <v>0.30342769014671778</v>
      </c>
      <c r="J425" s="82">
        <v>0.29055927430505246</v>
      </c>
      <c r="K425" s="82">
        <v>0.28316043791306866</v>
      </c>
      <c r="L425" s="82">
        <v>0.30086213354831176</v>
      </c>
      <c r="M425" s="82">
        <v>0.31390682180137053</v>
      </c>
      <c r="N425" s="82">
        <v>0.31459409683552592</v>
      </c>
      <c r="O425" s="82">
        <v>0.32518236624281954</v>
      </c>
      <c r="P425" s="82">
        <v>0.32395528597365264</v>
      </c>
      <c r="Q425" s="82">
        <v>0.31471952371629741</v>
      </c>
      <c r="S425" s="14" t="s">
        <v>518</v>
      </c>
      <c r="T425" s="14"/>
      <c r="U425" s="14"/>
      <c r="V425" s="14" t="s">
        <v>546</v>
      </c>
    </row>
    <row r="426" spans="1:22" x14ac:dyDescent="0.2">
      <c r="A426" s="54" t="s">
        <v>159</v>
      </c>
      <c r="B426" s="54" t="s">
        <v>159</v>
      </c>
      <c r="C426" s="82">
        <v>0.21586173706341202</v>
      </c>
      <c r="D426" s="82">
        <v>0.23465255244633684</v>
      </c>
      <c r="E426" s="82">
        <v>0.23348167204693407</v>
      </c>
      <c r="F426" s="82">
        <v>0.29792768332800618</v>
      </c>
      <c r="G426" s="82">
        <v>0.28471546292711064</v>
      </c>
      <c r="H426" s="82">
        <v>0.30984889594703963</v>
      </c>
      <c r="I426" s="82">
        <v>0.26822043913378746</v>
      </c>
      <c r="J426" s="82">
        <v>0.25907499347555796</v>
      </c>
      <c r="K426" s="82">
        <v>0.27656829522766729</v>
      </c>
      <c r="L426" s="82">
        <v>0.2987603779305007</v>
      </c>
      <c r="M426" s="82">
        <v>0.26196560138694958</v>
      </c>
      <c r="N426" s="82">
        <v>0.26791340289773236</v>
      </c>
      <c r="O426" s="82">
        <v>0.24553203508962623</v>
      </c>
      <c r="P426" s="82">
        <v>0.26845734061297721</v>
      </c>
      <c r="Q426" s="82">
        <v>0.26625521957057646</v>
      </c>
      <c r="S426" s="14" t="s">
        <v>518</v>
      </c>
      <c r="T426" s="14"/>
      <c r="U426" s="14"/>
      <c r="V426" s="14" t="s">
        <v>546</v>
      </c>
    </row>
    <row r="427" spans="1:22" x14ac:dyDescent="0.2">
      <c r="A427" s="54" t="s">
        <v>167</v>
      </c>
      <c r="B427" s="54" t="s">
        <v>159</v>
      </c>
      <c r="C427" s="82">
        <v>0.54762596689314003</v>
      </c>
      <c r="D427" s="82">
        <v>0.53595359380431473</v>
      </c>
      <c r="E427" s="82">
        <v>0.61746114114391937</v>
      </c>
      <c r="F427" s="82">
        <v>0.64092374761703674</v>
      </c>
      <c r="G427" s="82">
        <v>0.66341651234521248</v>
      </c>
      <c r="H427" s="82">
        <v>0.69340769605745245</v>
      </c>
      <c r="I427" s="82">
        <v>0.67129146128812234</v>
      </c>
      <c r="J427" s="82">
        <v>0.67224210040869548</v>
      </c>
      <c r="K427" s="82">
        <v>0.66970964302663871</v>
      </c>
      <c r="L427" s="82">
        <v>0.65091570385836872</v>
      </c>
      <c r="M427" s="82">
        <v>0.64978574405835843</v>
      </c>
      <c r="N427" s="82">
        <v>0.65091258991479783</v>
      </c>
      <c r="O427" s="82">
        <v>0.67668663293647391</v>
      </c>
      <c r="P427" s="82">
        <v>0.68253155233710827</v>
      </c>
      <c r="Q427" s="82">
        <v>0.69033529375179192</v>
      </c>
      <c r="S427" s="14" t="s">
        <v>521</v>
      </c>
      <c r="T427" s="14"/>
      <c r="U427" s="14"/>
      <c r="V427" s="14" t="s">
        <v>548</v>
      </c>
    </row>
    <row r="428" spans="1:22" x14ac:dyDescent="0.2">
      <c r="A428" s="54" t="s">
        <v>168</v>
      </c>
      <c r="B428" s="54" t="s">
        <v>159</v>
      </c>
      <c r="C428" s="82">
        <v>0.37615749949114685</v>
      </c>
      <c r="D428" s="82">
        <v>0.38160175233723886</v>
      </c>
      <c r="E428" s="82">
        <v>0.36633314239988918</v>
      </c>
      <c r="F428" s="82">
        <v>0.3779627234675822</v>
      </c>
      <c r="G428" s="82">
        <v>0.46040776950224777</v>
      </c>
      <c r="H428" s="82">
        <v>0.4721150018259665</v>
      </c>
      <c r="I428" s="82">
        <v>0.40332534861412306</v>
      </c>
      <c r="J428" s="82">
        <v>0.4119142564912886</v>
      </c>
      <c r="K428" s="82">
        <v>0.43789521160753975</v>
      </c>
      <c r="L428" s="82">
        <v>0.44224194912006326</v>
      </c>
      <c r="M428" s="82">
        <v>0.44570073937721982</v>
      </c>
      <c r="N428" s="82">
        <v>0.45877588045692691</v>
      </c>
      <c r="O428" s="82">
        <v>0.47418893025572728</v>
      </c>
      <c r="P428" s="82">
        <v>0.47997814395351424</v>
      </c>
      <c r="Q428" s="82">
        <v>0.47590982021547057</v>
      </c>
      <c r="S428" s="14" t="s">
        <v>518</v>
      </c>
      <c r="T428" s="14"/>
      <c r="U428" s="14"/>
      <c r="V428" s="14" t="s">
        <v>546</v>
      </c>
    </row>
    <row r="429" spans="1:22" x14ac:dyDescent="0.2">
      <c r="A429" s="54" t="s">
        <v>456</v>
      </c>
      <c r="B429" s="54" t="s">
        <v>169</v>
      </c>
      <c r="C429" s="82">
        <v>0.11843820660987141</v>
      </c>
      <c r="D429" s="82">
        <v>0.14104496517402229</v>
      </c>
      <c r="E429" s="82">
        <v>0.14295618073782204</v>
      </c>
      <c r="F429" s="82">
        <v>0.15191836589330548</v>
      </c>
      <c r="G429" s="82">
        <v>0.1794459728457794</v>
      </c>
      <c r="H429" s="82">
        <v>0.1912802345262645</v>
      </c>
      <c r="I429" s="82">
        <v>0.18870467275199335</v>
      </c>
      <c r="J429" s="82">
        <v>0.18665078240011093</v>
      </c>
      <c r="K429" s="82">
        <v>0.14841018105627754</v>
      </c>
      <c r="L429" s="82">
        <v>0.15770987010136564</v>
      </c>
      <c r="M429" s="82">
        <v>0.16491611475481688</v>
      </c>
      <c r="N429" s="82">
        <v>0.16108359374190556</v>
      </c>
      <c r="O429" s="82">
        <v>0.17001905723023142</v>
      </c>
      <c r="P429" s="82">
        <v>0.17019816494316659</v>
      </c>
      <c r="Q429" s="82">
        <v>0.17031277457218111</v>
      </c>
      <c r="S429" s="14" t="s">
        <v>521</v>
      </c>
      <c r="T429" s="14"/>
      <c r="U429" s="14"/>
      <c r="V429" s="14" t="s">
        <v>548</v>
      </c>
    </row>
    <row r="430" spans="1:22" x14ac:dyDescent="0.2">
      <c r="A430" s="54" t="s">
        <v>169</v>
      </c>
      <c r="B430" s="54" t="s">
        <v>169</v>
      </c>
      <c r="C430" s="82">
        <v>0.22436975549685939</v>
      </c>
      <c r="D430" s="82">
        <v>0.2561235159246032</v>
      </c>
      <c r="E430" s="82">
        <v>0.26124752442939536</v>
      </c>
      <c r="F430" s="82">
        <v>0.25948147967317731</v>
      </c>
      <c r="G430" s="82">
        <v>0.27439128833918269</v>
      </c>
      <c r="H430" s="82">
        <v>0.2701516815793536</v>
      </c>
      <c r="I430" s="82">
        <v>0.26251807551327694</v>
      </c>
      <c r="J430" s="82">
        <v>0.24801421919357264</v>
      </c>
      <c r="K430" s="82">
        <v>0.27506744976146952</v>
      </c>
      <c r="L430" s="82">
        <v>0.25342602498147726</v>
      </c>
      <c r="M430" s="82">
        <v>0.2627276873918033</v>
      </c>
      <c r="N430" s="82">
        <v>0.24756658197324927</v>
      </c>
      <c r="O430" s="82">
        <v>0.2470008655277631</v>
      </c>
      <c r="P430" s="82">
        <v>0.23047711332486193</v>
      </c>
      <c r="Q430" s="82">
        <v>0.22744029171484353</v>
      </c>
      <c r="S430" s="14" t="s">
        <v>518</v>
      </c>
      <c r="T430" s="14"/>
      <c r="U430" s="14"/>
      <c r="V430" s="14" t="s">
        <v>546</v>
      </c>
    </row>
    <row r="431" spans="1:22" x14ac:dyDescent="0.2">
      <c r="A431" s="54" t="s">
        <v>170</v>
      </c>
      <c r="B431" s="54" t="s">
        <v>169</v>
      </c>
      <c r="C431" s="82">
        <v>0.20478165895587522</v>
      </c>
      <c r="D431" s="82">
        <v>0.19825150907662056</v>
      </c>
      <c r="E431" s="82">
        <v>0.19438523738465935</v>
      </c>
      <c r="F431" s="82">
        <v>0.19673072699266808</v>
      </c>
      <c r="G431" s="82">
        <v>0.21676698050117085</v>
      </c>
      <c r="H431" s="82">
        <v>0.24680937648286988</v>
      </c>
      <c r="I431" s="82">
        <v>0.21898837497719031</v>
      </c>
      <c r="J431" s="82">
        <v>0.22567210408739469</v>
      </c>
      <c r="K431" s="82">
        <v>0.34515188697494392</v>
      </c>
      <c r="L431" s="82">
        <v>0.31937613128145598</v>
      </c>
      <c r="M431" s="82">
        <v>0.27826586452271002</v>
      </c>
      <c r="N431" s="82">
        <v>0.23752170827930702</v>
      </c>
      <c r="O431" s="82">
        <v>0.21113131701896354</v>
      </c>
      <c r="P431" s="82">
        <v>0.24490890403852422</v>
      </c>
      <c r="Q431" s="82">
        <v>0.23593396674486647</v>
      </c>
      <c r="S431" s="14" t="s">
        <v>521</v>
      </c>
      <c r="T431" s="14"/>
      <c r="U431" s="14"/>
      <c r="V431" s="14" t="s">
        <v>548</v>
      </c>
    </row>
    <row r="432" spans="1:22" x14ac:dyDescent="0.2">
      <c r="A432" s="54" t="s">
        <v>171</v>
      </c>
      <c r="B432" s="54" t="s">
        <v>169</v>
      </c>
      <c r="C432" s="82">
        <v>0.27140123696639745</v>
      </c>
      <c r="D432" s="82">
        <v>0.33152893148842999</v>
      </c>
      <c r="E432" s="82">
        <v>0.3196485026433919</v>
      </c>
      <c r="F432" s="82">
        <v>0.31781505620688077</v>
      </c>
      <c r="G432" s="82">
        <v>0.40741907780137915</v>
      </c>
      <c r="H432" s="82">
        <v>0.37434627267747478</v>
      </c>
      <c r="I432" s="82">
        <v>0.35637428636139984</v>
      </c>
      <c r="J432" s="82">
        <v>0.36767199104334147</v>
      </c>
      <c r="K432" s="82">
        <v>0.37094881355691012</v>
      </c>
      <c r="L432" s="82">
        <v>0.39063905906041985</v>
      </c>
      <c r="M432" s="82">
        <v>0.35561445718549239</v>
      </c>
      <c r="N432" s="82">
        <v>0.3553530379254809</v>
      </c>
      <c r="O432" s="82">
        <v>0.34956421026066264</v>
      </c>
      <c r="P432" s="82">
        <v>0.33287443392267124</v>
      </c>
      <c r="Q432" s="82">
        <v>0.36340304831854164</v>
      </c>
      <c r="S432" s="14" t="s">
        <v>518</v>
      </c>
      <c r="T432" s="14"/>
      <c r="U432" s="14"/>
      <c r="V432" s="14" t="s">
        <v>546</v>
      </c>
    </row>
    <row r="433" spans="1:22" x14ac:dyDescent="0.2">
      <c r="A433" s="54" t="s">
        <v>457</v>
      </c>
      <c r="B433" s="54" t="s">
        <v>458</v>
      </c>
      <c r="C433" s="82">
        <v>0.18240821189055409</v>
      </c>
      <c r="D433" s="82">
        <v>0.26571676091526458</v>
      </c>
      <c r="E433" s="82">
        <v>0.23088671179165932</v>
      </c>
      <c r="F433" s="82">
        <v>0.31442292379428977</v>
      </c>
      <c r="G433" s="82">
        <v>0.37642625374339056</v>
      </c>
      <c r="H433" s="82">
        <v>0.3234473737433996</v>
      </c>
      <c r="I433" s="82">
        <v>0.27153407867875867</v>
      </c>
      <c r="J433" s="82">
        <v>0.32549065959422879</v>
      </c>
      <c r="K433" s="82">
        <v>0.30192605475831474</v>
      </c>
      <c r="L433" s="82">
        <v>0.32301837215932333</v>
      </c>
      <c r="M433" s="82">
        <v>0.27677142941543093</v>
      </c>
      <c r="N433" s="82">
        <v>0.20688003624230247</v>
      </c>
      <c r="O433" s="82">
        <v>0.23234881081252662</v>
      </c>
      <c r="P433" s="82">
        <v>0.22312088907987254</v>
      </c>
      <c r="Q433" s="82">
        <v>0.19304486082922515</v>
      </c>
      <c r="S433" s="14" t="s">
        <v>521</v>
      </c>
      <c r="T433" s="14"/>
      <c r="U433" s="14"/>
      <c r="V433" s="14" t="s">
        <v>548</v>
      </c>
    </row>
    <row r="434" spans="1:22" x14ac:dyDescent="0.2">
      <c r="A434" s="54" t="s">
        <v>459</v>
      </c>
      <c r="B434" s="54" t="s">
        <v>458</v>
      </c>
      <c r="C434" s="82">
        <v>0.22323346507990849</v>
      </c>
      <c r="D434" s="82">
        <v>0.23940577023776202</v>
      </c>
      <c r="E434" s="82">
        <v>0.26145235956973417</v>
      </c>
      <c r="F434" s="82">
        <v>0.29319074010989171</v>
      </c>
      <c r="G434" s="82">
        <v>0.32799742839043877</v>
      </c>
      <c r="H434" s="82">
        <v>0.33685559649939545</v>
      </c>
      <c r="I434" s="82">
        <v>0.32120855898181955</v>
      </c>
      <c r="J434" s="82">
        <v>0.3079207448129635</v>
      </c>
      <c r="K434" s="82">
        <v>0.36614686684858372</v>
      </c>
      <c r="L434" s="82">
        <v>0.31130545400801324</v>
      </c>
      <c r="M434" s="82">
        <v>0.30991420860592489</v>
      </c>
      <c r="N434" s="82">
        <v>0.30409947824796701</v>
      </c>
      <c r="O434" s="82">
        <v>0.31886795194356982</v>
      </c>
      <c r="P434" s="82">
        <v>0.32700975341904981</v>
      </c>
      <c r="Q434" s="82">
        <v>0.27960490594690834</v>
      </c>
      <c r="S434" s="14" t="s">
        <v>518</v>
      </c>
      <c r="T434" s="14"/>
      <c r="U434" s="14"/>
      <c r="V434" s="14" t="s">
        <v>546</v>
      </c>
    </row>
    <row r="435" spans="1:22" x14ac:dyDescent="0.2">
      <c r="A435" s="54" t="s">
        <v>460</v>
      </c>
      <c r="B435" s="54" t="s">
        <v>458</v>
      </c>
      <c r="C435" s="82">
        <v>0.39689101045962377</v>
      </c>
      <c r="D435" s="82">
        <v>0.44169050617784805</v>
      </c>
      <c r="E435" s="82">
        <v>0.46248482134482816</v>
      </c>
      <c r="F435" s="82">
        <v>0.46296543292808706</v>
      </c>
      <c r="G435" s="82">
        <v>0.67482169429311745</v>
      </c>
      <c r="H435" s="82">
        <v>0.66913157762532394</v>
      </c>
      <c r="I435" s="82">
        <v>0.66572333165978459</v>
      </c>
      <c r="J435" s="82">
        <v>0.71996135650242332</v>
      </c>
      <c r="K435" s="82">
        <v>0.775640031247674</v>
      </c>
      <c r="L435" s="82">
        <v>0.68427295559407231</v>
      </c>
      <c r="M435" s="82">
        <v>0.61773473513290633</v>
      </c>
      <c r="N435" s="82">
        <v>0.64601301491421992</v>
      </c>
      <c r="O435" s="82">
        <v>0.6506751211491496</v>
      </c>
      <c r="P435" s="82">
        <v>0.66460250511853292</v>
      </c>
      <c r="Q435" s="82">
        <v>0.61177127057731018</v>
      </c>
      <c r="S435" s="14" t="s">
        <v>521</v>
      </c>
      <c r="T435" s="14"/>
      <c r="U435" s="14"/>
      <c r="V435" s="14" t="s">
        <v>548</v>
      </c>
    </row>
    <row r="436" spans="1:22" x14ac:dyDescent="0.2">
      <c r="A436" s="54" t="s">
        <v>461</v>
      </c>
      <c r="B436" s="54" t="s">
        <v>462</v>
      </c>
      <c r="C436" s="82">
        <v>0.38344987715651069</v>
      </c>
      <c r="D436" s="82" t="s">
        <v>545</v>
      </c>
      <c r="E436" s="82">
        <v>0.32875926933016308</v>
      </c>
      <c r="F436" s="82" t="s">
        <v>545</v>
      </c>
      <c r="G436" s="82" t="s">
        <v>545</v>
      </c>
      <c r="H436" s="82" t="s">
        <v>545</v>
      </c>
      <c r="I436" s="82" t="s">
        <v>545</v>
      </c>
      <c r="J436" s="82" t="s">
        <v>545</v>
      </c>
      <c r="K436" s="82" t="s">
        <v>545</v>
      </c>
      <c r="L436" s="82" t="s">
        <v>545</v>
      </c>
      <c r="M436" s="82">
        <v>0.3774245465392691</v>
      </c>
      <c r="N436" s="82">
        <v>0.44320293198848437</v>
      </c>
      <c r="O436" s="82">
        <v>0.52111171111136645</v>
      </c>
      <c r="P436" s="82">
        <v>0.57417313528387026</v>
      </c>
      <c r="Q436" s="82">
        <v>0.56555465172195285</v>
      </c>
      <c r="S436" s="14" t="s">
        <v>519</v>
      </c>
      <c r="T436" s="14"/>
      <c r="U436" s="14"/>
      <c r="V436" s="14" t="s">
        <v>547</v>
      </c>
    </row>
    <row r="437" spans="1:22" x14ac:dyDescent="0.2">
      <c r="A437" s="54" t="s">
        <v>463</v>
      </c>
      <c r="B437" s="54" t="s">
        <v>464</v>
      </c>
      <c r="C437" s="82" t="s">
        <v>545</v>
      </c>
      <c r="D437" s="82">
        <v>0.23281622403813415</v>
      </c>
      <c r="E437" s="82">
        <v>0.43560063086269396</v>
      </c>
      <c r="F437" s="82">
        <v>0.36172976077429375</v>
      </c>
      <c r="G437" s="82">
        <v>0.45176624543756061</v>
      </c>
      <c r="H437" s="82">
        <v>0.52067916389015534</v>
      </c>
      <c r="I437" s="82">
        <v>0.49988081657671157</v>
      </c>
      <c r="J437" s="82">
        <v>0.48610264884696475</v>
      </c>
      <c r="K437" s="82">
        <v>0.65075286430442181</v>
      </c>
      <c r="L437" s="82">
        <v>0.62296775702756446</v>
      </c>
      <c r="M437" s="82">
        <v>0.64041599700672636</v>
      </c>
      <c r="N437" s="82">
        <v>0.53529260133863887</v>
      </c>
      <c r="O437" s="82">
        <v>0.70100359780344634</v>
      </c>
      <c r="P437" s="82">
        <v>0.69851752852883731</v>
      </c>
      <c r="Q437" s="82">
        <v>0.75469615203613538</v>
      </c>
      <c r="S437" s="14" t="s">
        <v>519</v>
      </c>
      <c r="T437" s="14"/>
      <c r="U437" s="14"/>
      <c r="V437" s="14" t="s">
        <v>547</v>
      </c>
    </row>
    <row r="438" spans="1:22" x14ac:dyDescent="0.2">
      <c r="A438" s="54" t="s">
        <v>465</v>
      </c>
      <c r="B438" s="54" t="s">
        <v>464</v>
      </c>
      <c r="C438" s="82">
        <v>0.38046381769675863</v>
      </c>
      <c r="D438" s="82">
        <v>0.55552991644920746</v>
      </c>
      <c r="E438" s="82">
        <v>0.52365971402225564</v>
      </c>
      <c r="F438" s="82">
        <v>0.56087679442262384</v>
      </c>
      <c r="G438" s="82">
        <v>0.59740631569762526</v>
      </c>
      <c r="H438" s="82">
        <v>0.63896818588078452</v>
      </c>
      <c r="I438" s="82">
        <v>0.3451141358171208</v>
      </c>
      <c r="J438" s="82">
        <v>0.66782533324032334</v>
      </c>
      <c r="K438" s="82">
        <v>0.51146015849439219</v>
      </c>
      <c r="L438" s="82">
        <v>0.52474183529898355</v>
      </c>
      <c r="M438" s="82">
        <v>0.49667687208748845</v>
      </c>
      <c r="N438" s="82">
        <v>0.53551283650163017</v>
      </c>
      <c r="O438" s="82">
        <v>0.46343050731998076</v>
      </c>
      <c r="P438" s="82">
        <v>0.45008558244249208</v>
      </c>
      <c r="Q438" s="82">
        <v>0.4768149500231153</v>
      </c>
      <c r="S438" s="14" t="s">
        <v>520</v>
      </c>
      <c r="T438" s="14"/>
      <c r="U438" s="14"/>
      <c r="V438" s="14" t="s">
        <v>551</v>
      </c>
    </row>
    <row r="439" spans="1:22" x14ac:dyDescent="0.2">
      <c r="A439" s="54" t="s">
        <v>466</v>
      </c>
      <c r="B439" s="54" t="s">
        <v>464</v>
      </c>
      <c r="C439" s="82">
        <v>0.49238740611134202</v>
      </c>
      <c r="D439" s="82">
        <v>0.51205260876777126</v>
      </c>
      <c r="E439" s="82">
        <v>0.43332364333472134</v>
      </c>
      <c r="F439" s="82">
        <v>0.52101200990302698</v>
      </c>
      <c r="G439" s="82">
        <v>0.54018451670182421</v>
      </c>
      <c r="H439" s="82">
        <v>0.59670845846915344</v>
      </c>
      <c r="I439" s="82">
        <v>0.61313246973395219</v>
      </c>
      <c r="J439" s="82">
        <v>0.52451765473375189</v>
      </c>
      <c r="K439" s="82">
        <v>0.54919727404987362</v>
      </c>
      <c r="L439" s="82">
        <v>0.51659322062297885</v>
      </c>
      <c r="M439" s="82">
        <v>0.58333897501861753</v>
      </c>
      <c r="N439" s="82">
        <v>0.55899135864055483</v>
      </c>
      <c r="O439" s="82" t="s">
        <v>545</v>
      </c>
      <c r="P439" s="82">
        <v>0.55733848503340488</v>
      </c>
      <c r="Q439" s="82">
        <v>0.5710237963475373</v>
      </c>
      <c r="S439" s="14" t="s">
        <v>519</v>
      </c>
      <c r="T439" s="14"/>
      <c r="U439" s="14"/>
      <c r="V439" s="14" t="s">
        <v>547</v>
      </c>
    </row>
    <row r="440" spans="1:22" x14ac:dyDescent="0.2">
      <c r="A440" s="54" t="s">
        <v>467</v>
      </c>
      <c r="B440" s="54" t="s">
        <v>464</v>
      </c>
      <c r="C440" s="82">
        <v>0.42614460533858384</v>
      </c>
      <c r="D440" s="82">
        <v>0.40398223652123316</v>
      </c>
      <c r="E440" s="82">
        <v>0.45682850637218303</v>
      </c>
      <c r="F440" s="82">
        <v>0.34958174304818207</v>
      </c>
      <c r="G440" s="82">
        <v>0.4549954428044945</v>
      </c>
      <c r="H440" s="82">
        <v>0.48945424602139315</v>
      </c>
      <c r="I440" s="82">
        <v>0.39582470289108729</v>
      </c>
      <c r="J440" s="82">
        <v>0.47206171578417772</v>
      </c>
      <c r="K440" s="82">
        <v>0.49352158887260483</v>
      </c>
      <c r="L440" s="82">
        <v>0.45681572567689926</v>
      </c>
      <c r="M440" s="82">
        <v>0.43706457037610441</v>
      </c>
      <c r="N440" s="82">
        <v>0.53909607329639497</v>
      </c>
      <c r="O440" s="82">
        <v>0.4102191512707215</v>
      </c>
      <c r="P440" s="82">
        <v>0.52215950146165047</v>
      </c>
      <c r="Q440" s="82">
        <v>0.42642596595315535</v>
      </c>
      <c r="S440" s="14" t="s">
        <v>519</v>
      </c>
      <c r="T440" s="14"/>
      <c r="U440" s="14"/>
      <c r="V440" s="14" t="s">
        <v>547</v>
      </c>
    </row>
    <row r="441" spans="1:22" x14ac:dyDescent="0.2">
      <c r="A441" s="54" t="s">
        <v>468</v>
      </c>
      <c r="B441" s="54" t="s">
        <v>464</v>
      </c>
      <c r="C441" s="82">
        <v>0.4839664074506847</v>
      </c>
      <c r="D441" s="82">
        <v>0.50292487177192591</v>
      </c>
      <c r="E441" s="82">
        <v>0.53238917547891262</v>
      </c>
      <c r="F441" s="82">
        <v>0.58975223171517155</v>
      </c>
      <c r="G441" s="82">
        <v>0.60129261402345413</v>
      </c>
      <c r="H441" s="82">
        <v>0.68479258911628471</v>
      </c>
      <c r="I441" s="82">
        <v>0.71786155413018982</v>
      </c>
      <c r="J441" s="82">
        <v>0.70859816783533136</v>
      </c>
      <c r="K441" s="82">
        <v>0.75859607233808968</v>
      </c>
      <c r="L441" s="82">
        <v>0.73448712290168039</v>
      </c>
      <c r="M441" s="82">
        <v>0.75019244689040299</v>
      </c>
      <c r="N441" s="82">
        <v>0.74974790083766807</v>
      </c>
      <c r="O441" s="82">
        <v>0.63839649539286103</v>
      </c>
      <c r="P441" s="82">
        <v>0.7237490886506629</v>
      </c>
      <c r="Q441" s="82">
        <v>0.57127137159006636</v>
      </c>
      <c r="S441" s="14" t="s">
        <v>519</v>
      </c>
      <c r="T441" s="14"/>
      <c r="U441" s="14"/>
      <c r="V441" s="14" t="s">
        <v>547</v>
      </c>
    </row>
    <row r="442" spans="1:22" x14ac:dyDescent="0.2">
      <c r="A442" s="54" t="s">
        <v>537</v>
      </c>
      <c r="B442" s="54" t="s">
        <v>464</v>
      </c>
      <c r="C442" s="82">
        <v>0.23308434639674555</v>
      </c>
      <c r="D442" s="82">
        <v>0.26024851882778638</v>
      </c>
      <c r="E442" s="82">
        <v>0.25651892763871548</v>
      </c>
      <c r="F442" s="82">
        <v>0.27562017573668623</v>
      </c>
      <c r="G442" s="82">
        <v>0.29929726418962171</v>
      </c>
      <c r="H442" s="82">
        <v>0.3437349705585428</v>
      </c>
      <c r="I442" s="82">
        <v>0.31621000495936885</v>
      </c>
      <c r="J442" s="82">
        <v>0.29259171438831533</v>
      </c>
      <c r="K442" s="82">
        <v>0.27482662446041051</v>
      </c>
      <c r="L442" s="82">
        <v>0.28404060288217348</v>
      </c>
      <c r="M442" s="82">
        <v>0.2615506837167319</v>
      </c>
      <c r="N442" s="82">
        <v>0.25443636603627501</v>
      </c>
      <c r="O442" s="82">
        <v>0.23298499311013052</v>
      </c>
      <c r="P442" s="82">
        <v>0.23131069583036351</v>
      </c>
      <c r="Q442" s="82">
        <v>0.22564038155345267</v>
      </c>
      <c r="S442" s="14" t="s">
        <v>564</v>
      </c>
      <c r="T442" s="14"/>
      <c r="U442" s="14"/>
      <c r="V442" s="14" t="s">
        <v>547</v>
      </c>
    </row>
    <row r="443" spans="1:22" x14ac:dyDescent="0.2">
      <c r="A443" s="54" t="s">
        <v>469</v>
      </c>
      <c r="B443" s="54" t="s">
        <v>464</v>
      </c>
      <c r="C443" s="82" t="s">
        <v>545</v>
      </c>
      <c r="D443" s="82" t="s">
        <v>545</v>
      </c>
      <c r="E443" s="82" t="s">
        <v>545</v>
      </c>
      <c r="F443" s="82" t="s">
        <v>545</v>
      </c>
      <c r="G443" s="82" t="s">
        <v>545</v>
      </c>
      <c r="H443" s="82" t="s">
        <v>545</v>
      </c>
      <c r="I443" s="82" t="s">
        <v>545</v>
      </c>
      <c r="J443" s="82">
        <v>0.54302932492753775</v>
      </c>
      <c r="K443" s="82">
        <v>0.4064959924660409</v>
      </c>
      <c r="L443" s="82">
        <v>0.40202352831659666</v>
      </c>
      <c r="M443" s="82">
        <v>0.51862469029317504</v>
      </c>
      <c r="N443" s="82">
        <v>0.62777010204919159</v>
      </c>
      <c r="O443" s="82" t="s">
        <v>545</v>
      </c>
      <c r="P443" s="82">
        <v>0.12498598445621015</v>
      </c>
      <c r="Q443" s="82">
        <v>0.32618843944763531</v>
      </c>
      <c r="S443" s="14" t="s">
        <v>519</v>
      </c>
      <c r="T443" s="14"/>
      <c r="U443" s="14"/>
      <c r="V443" s="14" t="s">
        <v>547</v>
      </c>
    </row>
    <row r="444" spans="1:22" x14ac:dyDescent="0.2">
      <c r="A444" s="54" t="s">
        <v>470</v>
      </c>
      <c r="B444" s="54" t="s">
        <v>464</v>
      </c>
      <c r="C444" s="82">
        <v>0.28026214669129235</v>
      </c>
      <c r="D444" s="82">
        <v>0.24130741620536636</v>
      </c>
      <c r="E444" s="82">
        <v>0.30124182433943431</v>
      </c>
      <c r="F444" s="82" t="s">
        <v>545</v>
      </c>
      <c r="G444" s="82" t="s">
        <v>545</v>
      </c>
      <c r="H444" s="82" t="s">
        <v>545</v>
      </c>
      <c r="I444" s="82">
        <v>0.40415176093983679</v>
      </c>
      <c r="J444" s="82">
        <v>0.26959157050075278</v>
      </c>
      <c r="K444" s="82">
        <v>0.27504993275810558</v>
      </c>
      <c r="L444" s="82">
        <v>0.27250185476411976</v>
      </c>
      <c r="M444" s="82">
        <v>0.27525888286501032</v>
      </c>
      <c r="N444" s="82">
        <v>0.24137809986982695</v>
      </c>
      <c r="O444" s="82">
        <v>0.23760302070072675</v>
      </c>
      <c r="P444" s="82">
        <v>0.24169434080327248</v>
      </c>
      <c r="Q444" s="82">
        <v>0.23357484135095868</v>
      </c>
      <c r="S444" s="14" t="s">
        <v>520</v>
      </c>
      <c r="T444" s="14"/>
      <c r="U444" s="14"/>
      <c r="V444" s="14" t="s">
        <v>551</v>
      </c>
    </row>
    <row r="445" spans="1:22" x14ac:dyDescent="0.2">
      <c r="A445" s="54" t="s">
        <v>471</v>
      </c>
      <c r="B445" s="54" t="s">
        <v>464</v>
      </c>
      <c r="C445" s="82">
        <v>0.21817785264898457</v>
      </c>
      <c r="D445" s="82">
        <v>0.25616534773609695</v>
      </c>
      <c r="E445" s="82">
        <v>0.27535568604571808</v>
      </c>
      <c r="F445" s="82">
        <v>0.27795784278281643</v>
      </c>
      <c r="G445" s="82">
        <v>0.32304754073933895</v>
      </c>
      <c r="H445" s="82">
        <v>0.33197854373724306</v>
      </c>
      <c r="I445" s="82">
        <v>0.36097595989694881</v>
      </c>
      <c r="J445" s="82">
        <v>0.29735697782193532</v>
      </c>
      <c r="K445" s="82">
        <v>0.33366554848819296</v>
      </c>
      <c r="L445" s="82">
        <v>0.32111875471944917</v>
      </c>
      <c r="M445" s="82">
        <v>0.30804430370186814</v>
      </c>
      <c r="N445" s="82">
        <v>0.29390945092408277</v>
      </c>
      <c r="O445" s="82">
        <v>0.31408324507707502</v>
      </c>
      <c r="P445" s="82">
        <v>0.27264991155834922</v>
      </c>
      <c r="Q445" s="82">
        <v>0.24845024491399459</v>
      </c>
      <c r="S445" s="14" t="s">
        <v>519</v>
      </c>
      <c r="T445" s="14"/>
      <c r="U445" s="14"/>
      <c r="V445" s="14" t="s">
        <v>547</v>
      </c>
    </row>
    <row r="446" spans="1:22" x14ac:dyDescent="0.2">
      <c r="A446" s="54" t="s">
        <v>172</v>
      </c>
      <c r="B446" s="54" t="s">
        <v>173</v>
      </c>
      <c r="C446" s="82">
        <v>0.49867682467583574</v>
      </c>
      <c r="D446" s="82">
        <v>0.48889613553963529</v>
      </c>
      <c r="E446" s="82">
        <v>0.434842430012506</v>
      </c>
      <c r="F446" s="82">
        <v>0.46551213551722231</v>
      </c>
      <c r="G446" s="82">
        <v>0.48893067151484004</v>
      </c>
      <c r="H446" s="82">
        <v>0.4801037613417331</v>
      </c>
      <c r="I446" s="82">
        <v>0.50542890854780864</v>
      </c>
      <c r="J446" s="82">
        <v>0.5036762344307556</v>
      </c>
      <c r="K446" s="82">
        <v>0.48240198404154477</v>
      </c>
      <c r="L446" s="82">
        <v>0.49892583622227721</v>
      </c>
      <c r="M446" s="82">
        <v>0.52331174760802168</v>
      </c>
      <c r="N446" s="82">
        <v>0.50584356913897643</v>
      </c>
      <c r="O446" s="82">
        <v>0.53564391811048606</v>
      </c>
      <c r="P446" s="82">
        <v>0.56146671849344065</v>
      </c>
      <c r="Q446" s="82">
        <v>0.52875787199081892</v>
      </c>
      <c r="S446" s="14" t="s">
        <v>518</v>
      </c>
      <c r="T446" s="14"/>
      <c r="U446" s="14"/>
      <c r="V446" s="14" t="s">
        <v>546</v>
      </c>
    </row>
    <row r="447" spans="1:22" x14ac:dyDescent="0.2">
      <c r="A447" s="54" t="s">
        <v>472</v>
      </c>
      <c r="B447" s="54" t="s">
        <v>173</v>
      </c>
      <c r="C447" s="82">
        <v>0.33196514919754272</v>
      </c>
      <c r="D447" s="82">
        <v>0.39197283842565867</v>
      </c>
      <c r="E447" s="82">
        <v>0.37431425536985086</v>
      </c>
      <c r="F447" s="82">
        <v>0.40245389992572173</v>
      </c>
      <c r="G447" s="82">
        <v>0.3833481286471333</v>
      </c>
      <c r="H447" s="82">
        <v>0.40428346458643483</v>
      </c>
      <c r="I447" s="82">
        <v>0.42222333529467665</v>
      </c>
      <c r="J447" s="82">
        <v>0.39961418420839789</v>
      </c>
      <c r="K447" s="82">
        <v>0.43220124665669685</v>
      </c>
      <c r="L447" s="82">
        <v>0.4205437337148476</v>
      </c>
      <c r="M447" s="82">
        <v>0.44017878828490314</v>
      </c>
      <c r="N447" s="82">
        <v>0.3908366082936181</v>
      </c>
      <c r="O447" s="82">
        <v>0.33002650074008538</v>
      </c>
      <c r="P447" s="82">
        <v>0.33991577015649022</v>
      </c>
      <c r="Q447" s="82">
        <v>0.29937348687417525</v>
      </c>
      <c r="S447" s="14" t="s">
        <v>519</v>
      </c>
      <c r="T447" s="14"/>
      <c r="U447" s="14"/>
      <c r="V447" s="14" t="s">
        <v>547</v>
      </c>
    </row>
    <row r="448" spans="1:22" x14ac:dyDescent="0.2">
      <c r="A448" s="54" t="s">
        <v>174</v>
      </c>
      <c r="B448" s="54" t="s">
        <v>173</v>
      </c>
      <c r="C448" s="82">
        <v>0.28965077855145954</v>
      </c>
      <c r="D448" s="82">
        <v>0.33946732679227826</v>
      </c>
      <c r="E448" s="82">
        <v>0.35261278119144929</v>
      </c>
      <c r="F448" s="82">
        <v>0.39391281986328164</v>
      </c>
      <c r="G448" s="82">
        <v>0.3712955447991324</v>
      </c>
      <c r="H448" s="82">
        <v>0.38382097951319633</v>
      </c>
      <c r="I448" s="82">
        <v>0.37469920438790161</v>
      </c>
      <c r="J448" s="82">
        <v>0.38612609643372842</v>
      </c>
      <c r="K448" s="82">
        <v>0.43952934563845003</v>
      </c>
      <c r="L448" s="82">
        <v>0.30109461912028146</v>
      </c>
      <c r="M448" s="82">
        <v>0.3147765089450672</v>
      </c>
      <c r="N448" s="82">
        <v>0.31761389699113363</v>
      </c>
      <c r="O448" s="82">
        <v>0.27021967836349248</v>
      </c>
      <c r="P448" s="82">
        <v>0.2663114734286543</v>
      </c>
      <c r="Q448" s="82">
        <v>0.27160971471870887</v>
      </c>
      <c r="S448" s="14" t="s">
        <v>519</v>
      </c>
      <c r="T448" s="14"/>
      <c r="U448" s="14"/>
      <c r="V448" s="14" t="s">
        <v>547</v>
      </c>
    </row>
    <row r="449" spans="1:22" x14ac:dyDescent="0.2">
      <c r="A449" s="54" t="s">
        <v>473</v>
      </c>
      <c r="B449" s="54" t="s">
        <v>173</v>
      </c>
      <c r="C449" s="82">
        <v>0.25452402934808682</v>
      </c>
      <c r="D449" s="82">
        <v>0.38793066740369536</v>
      </c>
      <c r="E449" s="82">
        <v>0.37207403588303239</v>
      </c>
      <c r="F449" s="82">
        <v>0.41686511562107648</v>
      </c>
      <c r="G449" s="82">
        <v>0.52512401036932221</v>
      </c>
      <c r="H449" s="82">
        <v>0.45357007231106239</v>
      </c>
      <c r="I449" s="82">
        <v>0.55388342083527486</v>
      </c>
      <c r="J449" s="82">
        <v>0.52226747173022936</v>
      </c>
      <c r="K449" s="82">
        <v>0.53433633450363771</v>
      </c>
      <c r="L449" s="82">
        <v>0.45582923125325364</v>
      </c>
      <c r="M449" s="82">
        <v>0.45412595123832189</v>
      </c>
      <c r="N449" s="82">
        <v>0.50621665155501594</v>
      </c>
      <c r="O449" s="82">
        <v>0.52046352247268768</v>
      </c>
      <c r="P449" s="82">
        <v>0.47082424673911277</v>
      </c>
      <c r="Q449" s="82">
        <v>0.42975875697362426</v>
      </c>
      <c r="S449" s="14" t="s">
        <v>519</v>
      </c>
      <c r="T449" s="14"/>
      <c r="U449" s="14"/>
      <c r="V449" s="14" t="s">
        <v>547</v>
      </c>
    </row>
    <row r="450" spans="1:22" x14ac:dyDescent="0.2">
      <c r="A450" s="54" t="s">
        <v>474</v>
      </c>
      <c r="B450" s="54" t="s">
        <v>173</v>
      </c>
      <c r="C450" s="82">
        <v>0.4192464428676973</v>
      </c>
      <c r="D450" s="82">
        <v>0.4831688425613751</v>
      </c>
      <c r="E450" s="82">
        <v>0.44432296859832299</v>
      </c>
      <c r="F450" s="82">
        <v>0.48381668273183909</v>
      </c>
      <c r="G450" s="82">
        <v>0.45420809754419339</v>
      </c>
      <c r="H450" s="82">
        <v>0.27052991160395562</v>
      </c>
      <c r="I450" s="82">
        <v>0.33106372114856125</v>
      </c>
      <c r="J450" s="82">
        <v>0.38705976135609521</v>
      </c>
      <c r="K450" s="82">
        <v>0.36174672281633041</v>
      </c>
      <c r="L450" s="82">
        <v>0.37196436149129658</v>
      </c>
      <c r="M450" s="82">
        <v>0.4395225496174498</v>
      </c>
      <c r="N450" s="82">
        <v>0.42600946934517725</v>
      </c>
      <c r="O450" s="82">
        <v>0.32265784707325457</v>
      </c>
      <c r="P450" s="82">
        <v>0.25411551849241798</v>
      </c>
      <c r="Q450" s="82">
        <v>0.25640470142718902</v>
      </c>
      <c r="S450" s="14" t="s">
        <v>519</v>
      </c>
      <c r="T450" s="14"/>
      <c r="U450" s="14"/>
      <c r="V450" s="14" t="s">
        <v>547</v>
      </c>
    </row>
    <row r="451" spans="1:22" x14ac:dyDescent="0.2">
      <c r="A451" s="54" t="s">
        <v>475</v>
      </c>
      <c r="B451" s="54" t="s">
        <v>173</v>
      </c>
      <c r="C451" s="82">
        <v>0.33193599721311745</v>
      </c>
      <c r="D451" s="82">
        <v>0.43572401352120471</v>
      </c>
      <c r="E451" s="82">
        <v>0.44003334484998591</v>
      </c>
      <c r="F451" s="82">
        <v>0.44613165964761448</v>
      </c>
      <c r="G451" s="82">
        <v>0.52091193400945091</v>
      </c>
      <c r="H451" s="82">
        <v>0.47385250666039452</v>
      </c>
      <c r="I451" s="82">
        <v>0.46624556147509066</v>
      </c>
      <c r="J451" s="82">
        <v>0.46323324761083939</v>
      </c>
      <c r="K451" s="82">
        <v>0.36147405167473157</v>
      </c>
      <c r="L451" s="82">
        <v>0.35038156739121623</v>
      </c>
      <c r="M451" s="82">
        <v>0.30625776549207079</v>
      </c>
      <c r="N451" s="82">
        <v>0.3076597271732075</v>
      </c>
      <c r="O451" s="82">
        <v>0.31742461647896936</v>
      </c>
      <c r="P451" s="82">
        <v>0.30460561688323606</v>
      </c>
      <c r="Q451" s="82">
        <v>0.26994070674104781</v>
      </c>
      <c r="S451" s="14" t="s">
        <v>519</v>
      </c>
      <c r="T451" s="14"/>
      <c r="U451" s="14"/>
      <c r="V451" s="14" t="s">
        <v>547</v>
      </c>
    </row>
    <row r="452" spans="1:22" x14ac:dyDescent="0.2">
      <c r="A452" s="54" t="s">
        <v>175</v>
      </c>
      <c r="B452" s="54" t="s">
        <v>173</v>
      </c>
      <c r="C452" s="82">
        <v>0.30387901325377242</v>
      </c>
      <c r="D452" s="82">
        <v>0.36435635007327177</v>
      </c>
      <c r="E452" s="82">
        <v>0.41433905907448831</v>
      </c>
      <c r="F452" s="82">
        <v>0.4488637845400496</v>
      </c>
      <c r="G452" s="82">
        <v>0.4352852937923159</v>
      </c>
      <c r="H452" s="82">
        <v>0.40012969887642141</v>
      </c>
      <c r="I452" s="82">
        <v>0.38564545097752695</v>
      </c>
      <c r="J452" s="82">
        <v>0.35335002244719993</v>
      </c>
      <c r="K452" s="82">
        <v>0.31086341936697909</v>
      </c>
      <c r="L452" s="82">
        <v>0.3016997084713583</v>
      </c>
      <c r="M452" s="82">
        <v>0.31121964468832969</v>
      </c>
      <c r="N452" s="82">
        <v>0.31093924113876925</v>
      </c>
      <c r="O452" s="82">
        <v>0.31176370037575668</v>
      </c>
      <c r="P452" s="82">
        <v>0.32355468844494994</v>
      </c>
      <c r="Q452" s="82">
        <v>0.32931106808324068</v>
      </c>
      <c r="S452" s="14" t="s">
        <v>520</v>
      </c>
      <c r="T452" s="14"/>
      <c r="U452" s="14"/>
      <c r="V452" s="14" t="s">
        <v>551</v>
      </c>
    </row>
    <row r="453" spans="1:22" x14ac:dyDescent="0.2">
      <c r="A453" s="54" t="s">
        <v>176</v>
      </c>
      <c r="B453" s="54" t="s">
        <v>177</v>
      </c>
      <c r="C453" s="82">
        <v>0.49933167161607184</v>
      </c>
      <c r="D453" s="82">
        <v>0.5426953143396035</v>
      </c>
      <c r="E453" s="82">
        <v>0.58562272900648427</v>
      </c>
      <c r="F453" s="82">
        <v>0.57741673695288098</v>
      </c>
      <c r="G453" s="82">
        <v>0.61867773418271277</v>
      </c>
      <c r="H453" s="82">
        <v>0.62002174373590357</v>
      </c>
      <c r="I453" s="82">
        <v>0.5324131767010607</v>
      </c>
      <c r="J453" s="82">
        <v>0.53804926629959526</v>
      </c>
      <c r="K453" s="82">
        <v>0.50622123730851232</v>
      </c>
      <c r="L453" s="82">
        <v>0.53768660035703131</v>
      </c>
      <c r="M453" s="82">
        <v>0.53666207212122485</v>
      </c>
      <c r="N453" s="82">
        <v>0.51628621766295035</v>
      </c>
      <c r="O453" s="82">
        <v>0.48791058554577599</v>
      </c>
      <c r="P453" s="82">
        <v>0.46630282130223283</v>
      </c>
      <c r="Q453" s="82">
        <v>0.48304768215849336</v>
      </c>
      <c r="S453" s="14" t="s">
        <v>521</v>
      </c>
      <c r="T453" s="14"/>
      <c r="U453" s="14"/>
      <c r="V453" s="14" t="s">
        <v>548</v>
      </c>
    </row>
    <row r="454" spans="1:22" x14ac:dyDescent="0.2">
      <c r="A454" s="54" t="s">
        <v>476</v>
      </c>
      <c r="B454" s="54" t="s">
        <v>177</v>
      </c>
      <c r="C454" s="82">
        <v>0.24162473025172526</v>
      </c>
      <c r="D454" s="82">
        <v>0.27775406922760004</v>
      </c>
      <c r="E454" s="82">
        <v>0.26000429327517671</v>
      </c>
      <c r="F454" s="82">
        <v>0.26753081697956776</v>
      </c>
      <c r="G454" s="82">
        <v>0.28475311349670052</v>
      </c>
      <c r="H454" s="82">
        <v>0.32996571495887395</v>
      </c>
      <c r="I454" s="82">
        <v>0.27655198396243619</v>
      </c>
      <c r="J454" s="82">
        <v>0.24937210392827586</v>
      </c>
      <c r="K454" s="82">
        <v>0.2600491215049065</v>
      </c>
      <c r="L454" s="82">
        <v>0.23332710916867111</v>
      </c>
      <c r="M454" s="82">
        <v>0.22700353372699594</v>
      </c>
      <c r="N454" s="82">
        <v>0.25347273806610376</v>
      </c>
      <c r="O454" s="82">
        <v>0.17442032138930455</v>
      </c>
      <c r="P454" s="82">
        <v>0.17422902556879952</v>
      </c>
      <c r="Q454" s="82">
        <v>0.15723920065354291</v>
      </c>
      <c r="S454" s="14" t="s">
        <v>522</v>
      </c>
      <c r="T454" s="14"/>
      <c r="U454" s="14"/>
      <c r="V454" s="14" t="s">
        <v>549</v>
      </c>
    </row>
    <row r="455" spans="1:22" x14ac:dyDescent="0.2">
      <c r="A455" s="54" t="s">
        <v>477</v>
      </c>
      <c r="B455" s="54" t="s">
        <v>177</v>
      </c>
      <c r="C455" s="82">
        <v>0.19613344806115982</v>
      </c>
      <c r="D455" s="82">
        <v>0.24330000824604034</v>
      </c>
      <c r="E455" s="82">
        <v>0.25530697441643552</v>
      </c>
      <c r="F455" s="82">
        <v>0.26036002661196755</v>
      </c>
      <c r="G455" s="82">
        <v>0.27741864741385552</v>
      </c>
      <c r="H455" s="82">
        <v>0.25626177110338044</v>
      </c>
      <c r="I455" s="82">
        <v>0.2722595921508032</v>
      </c>
      <c r="J455" s="82">
        <v>0.27497904038578375</v>
      </c>
      <c r="K455" s="82">
        <v>0.28890532591284335</v>
      </c>
      <c r="L455" s="82">
        <v>0.30187354984099213</v>
      </c>
      <c r="M455" s="82">
        <v>0.24337116632476044</v>
      </c>
      <c r="N455" s="82">
        <v>0.28776283700316696</v>
      </c>
      <c r="O455" s="82">
        <v>0.26387535470706891</v>
      </c>
      <c r="P455" s="82">
        <v>0.26999542583146546</v>
      </c>
      <c r="Q455" s="82">
        <v>0.24611247045722173</v>
      </c>
      <c r="S455" s="14" t="s">
        <v>519</v>
      </c>
      <c r="T455" s="14"/>
      <c r="U455" s="14"/>
      <c r="V455" s="14" t="s">
        <v>547</v>
      </c>
    </row>
    <row r="456" spans="1:22" x14ac:dyDescent="0.2">
      <c r="A456" s="54" t="s">
        <v>478</v>
      </c>
      <c r="B456" s="54" t="s">
        <v>177</v>
      </c>
      <c r="C456" s="82">
        <v>0.30593656975236705</v>
      </c>
      <c r="D456" s="82">
        <v>0.30344252719866066</v>
      </c>
      <c r="E456" s="82">
        <v>0.35967986064156937</v>
      </c>
      <c r="F456" s="82">
        <v>0.3764682298390275</v>
      </c>
      <c r="G456" s="82">
        <v>0.44600157044924632</v>
      </c>
      <c r="H456" s="82">
        <v>0.43566541992053431</v>
      </c>
      <c r="I456" s="82">
        <v>0.39972688152451585</v>
      </c>
      <c r="J456" s="82">
        <v>0.41286888490308149</v>
      </c>
      <c r="K456" s="82">
        <v>0.42214769892841653</v>
      </c>
      <c r="L456" s="82">
        <v>0.38159748439794872</v>
      </c>
      <c r="M456" s="82">
        <v>0.37703305678340093</v>
      </c>
      <c r="N456" s="82">
        <v>0.39192475359227213</v>
      </c>
      <c r="O456" s="82">
        <v>0.37177408466967327</v>
      </c>
      <c r="P456" s="82">
        <v>0.36774831064601987</v>
      </c>
      <c r="Q456" s="82">
        <v>0.37690884436518884</v>
      </c>
      <c r="S456" s="14" t="s">
        <v>519</v>
      </c>
      <c r="T456" s="14"/>
      <c r="U456" s="14"/>
      <c r="V456" s="14" t="s">
        <v>547</v>
      </c>
    </row>
    <row r="457" spans="1:22" x14ac:dyDescent="0.2">
      <c r="A457" s="54" t="s">
        <v>479</v>
      </c>
      <c r="B457" s="54" t="s">
        <v>177</v>
      </c>
      <c r="C457" s="82">
        <v>0.21787187574890873</v>
      </c>
      <c r="D457" s="82">
        <v>0.2486249943515503</v>
      </c>
      <c r="E457" s="82">
        <v>0.25562141594255472</v>
      </c>
      <c r="F457" s="82">
        <v>0.2289375256979429</v>
      </c>
      <c r="G457" s="82">
        <v>0.25078400511692955</v>
      </c>
      <c r="H457" s="82">
        <v>0.28395532650301641</v>
      </c>
      <c r="I457" s="82">
        <v>0.25629832036802391</v>
      </c>
      <c r="J457" s="82">
        <v>0.27476108657220821</v>
      </c>
      <c r="K457" s="82">
        <v>0.22967676616101099</v>
      </c>
      <c r="L457" s="82">
        <v>0.25780929832612376</v>
      </c>
      <c r="M457" s="82">
        <v>0.26035066762998565</v>
      </c>
      <c r="N457" s="82">
        <v>0.23566488829557264</v>
      </c>
      <c r="O457" s="82">
        <v>0.26374857999870133</v>
      </c>
      <c r="P457" s="82">
        <v>0.24804579728835799</v>
      </c>
      <c r="Q457" s="82">
        <v>0.22885459886435691</v>
      </c>
      <c r="S457" s="14" t="s">
        <v>519</v>
      </c>
      <c r="T457" s="14"/>
      <c r="U457" s="14"/>
      <c r="V457" s="14" t="s">
        <v>547</v>
      </c>
    </row>
    <row r="458" spans="1:22" x14ac:dyDescent="0.2">
      <c r="A458" s="54" t="s">
        <v>178</v>
      </c>
      <c r="B458" s="54" t="s">
        <v>177</v>
      </c>
      <c r="C458" s="82">
        <v>0.27123107836567562</v>
      </c>
      <c r="D458" s="82">
        <v>0.29385387594597628</v>
      </c>
      <c r="E458" s="82">
        <v>0.31417374095212586</v>
      </c>
      <c r="F458" s="82">
        <v>0.32823293551562566</v>
      </c>
      <c r="G458" s="82">
        <v>0.35037651648062812</v>
      </c>
      <c r="H458" s="82">
        <v>0.36506612126983989</v>
      </c>
      <c r="I458" s="82">
        <v>0.33974014232604383</v>
      </c>
      <c r="J458" s="82">
        <v>0.315850672109522</v>
      </c>
      <c r="K458" s="82">
        <v>0.29148283171016642</v>
      </c>
      <c r="L458" s="82">
        <v>0.29576549402890434</v>
      </c>
      <c r="M458" s="82">
        <v>0.29849409582290487</v>
      </c>
      <c r="N458" s="82">
        <v>0.29933719570813444</v>
      </c>
      <c r="O458" s="82">
        <v>0.30998037844907589</v>
      </c>
      <c r="P458" s="82">
        <v>0.30683179300372382</v>
      </c>
      <c r="Q458" s="82">
        <v>0.30513088028046814</v>
      </c>
      <c r="S458" s="14" t="s">
        <v>519</v>
      </c>
      <c r="T458" s="14"/>
      <c r="U458" s="14"/>
      <c r="V458" s="14" t="s">
        <v>547</v>
      </c>
    </row>
    <row r="459" spans="1:22" x14ac:dyDescent="0.2">
      <c r="A459" s="54" t="s">
        <v>480</v>
      </c>
      <c r="B459" s="54" t="s">
        <v>177</v>
      </c>
      <c r="C459" s="82">
        <v>0.28713887381899439</v>
      </c>
      <c r="D459" s="82">
        <v>0.30731843388277486</v>
      </c>
      <c r="E459" s="82">
        <v>0.31773612180264182</v>
      </c>
      <c r="F459" s="82">
        <v>0.32747216419749997</v>
      </c>
      <c r="G459" s="82">
        <v>0.33888077267602368</v>
      </c>
      <c r="H459" s="82">
        <v>0.34149117506510057</v>
      </c>
      <c r="I459" s="82">
        <v>0.31276664769516477</v>
      </c>
      <c r="J459" s="82">
        <v>0.31717649764214206</v>
      </c>
      <c r="K459" s="82">
        <v>0.38762073348084103</v>
      </c>
      <c r="L459" s="82">
        <v>0.3728487061021345</v>
      </c>
      <c r="M459" s="82">
        <v>0.34198029740585428</v>
      </c>
      <c r="N459" s="82">
        <v>0.31391133826915257</v>
      </c>
      <c r="O459" s="82">
        <v>0.27475431844425735</v>
      </c>
      <c r="P459" s="82">
        <v>0.23705701815419303</v>
      </c>
      <c r="Q459" s="82">
        <v>0.23493294340221815</v>
      </c>
      <c r="S459" s="14" t="s">
        <v>519</v>
      </c>
      <c r="T459" s="14"/>
      <c r="U459" s="14"/>
      <c r="V459" s="14" t="s">
        <v>547</v>
      </c>
    </row>
    <row r="460" spans="1:22" x14ac:dyDescent="0.2">
      <c r="A460" s="54" t="s">
        <v>177</v>
      </c>
      <c r="B460" s="54" t="s">
        <v>177</v>
      </c>
      <c r="C460" s="82">
        <v>0.17088123399425365</v>
      </c>
      <c r="D460" s="82">
        <v>0.24559418352076404</v>
      </c>
      <c r="E460" s="82">
        <v>0.39654892419093213</v>
      </c>
      <c r="F460" s="82">
        <v>0.36366192222134858</v>
      </c>
      <c r="G460" s="82">
        <v>0.44258034823924219</v>
      </c>
      <c r="H460" s="82">
        <v>0.42692010279582332</v>
      </c>
      <c r="I460" s="82">
        <v>0.32974629211671774</v>
      </c>
      <c r="J460" s="82">
        <v>0.39226940588971776</v>
      </c>
      <c r="K460" s="82">
        <v>0.31645098237267894</v>
      </c>
      <c r="L460" s="82">
        <v>0.33307447737263579</v>
      </c>
      <c r="M460" s="82">
        <v>0.31315295824742911</v>
      </c>
      <c r="N460" s="82">
        <v>0.35233773124304718</v>
      </c>
      <c r="O460" s="82">
        <v>0.32920655890439876</v>
      </c>
      <c r="P460" s="82">
        <v>0.33373276328453955</v>
      </c>
      <c r="Q460" s="82">
        <v>0.33310982485522206</v>
      </c>
      <c r="S460" s="14" t="s">
        <v>520</v>
      </c>
      <c r="T460" s="14"/>
      <c r="U460" s="14"/>
      <c r="V460" s="14" t="s">
        <v>551</v>
      </c>
    </row>
    <row r="461" spans="1:22" x14ac:dyDescent="0.2">
      <c r="A461" s="54" t="s">
        <v>481</v>
      </c>
      <c r="B461" s="54" t="s">
        <v>177</v>
      </c>
      <c r="C461" s="82">
        <v>0.44637086230948725</v>
      </c>
      <c r="D461" s="82">
        <v>0.46115694817836284</v>
      </c>
      <c r="E461" s="82">
        <v>0.45868781604140468</v>
      </c>
      <c r="F461" s="82">
        <v>0.46670411502267856</v>
      </c>
      <c r="G461" s="82">
        <v>0.46175282234579185</v>
      </c>
      <c r="H461" s="82">
        <v>0.54578408039584847</v>
      </c>
      <c r="I461" s="82">
        <v>0.47577885094349859</v>
      </c>
      <c r="J461" s="82">
        <v>0.45544811623259729</v>
      </c>
      <c r="K461" s="82">
        <v>0.51136104499750401</v>
      </c>
      <c r="L461" s="82">
        <v>0.42289076840374529</v>
      </c>
      <c r="M461" s="82">
        <v>0.4083571948906215</v>
      </c>
      <c r="N461" s="82">
        <v>0.47452677895197487</v>
      </c>
      <c r="O461" s="82">
        <v>0.45815211237700698</v>
      </c>
      <c r="P461" s="82">
        <v>0.45765800645548332</v>
      </c>
      <c r="Q461" s="82">
        <v>0.44075817373981002</v>
      </c>
      <c r="S461" s="14" t="s">
        <v>521</v>
      </c>
      <c r="T461" s="14"/>
      <c r="U461" s="14"/>
      <c r="V461" s="14" t="s">
        <v>548</v>
      </c>
    </row>
    <row r="462" spans="1:22" x14ac:dyDescent="0.2">
      <c r="A462" s="54" t="s">
        <v>179</v>
      </c>
      <c r="B462" s="54" t="s">
        <v>180</v>
      </c>
      <c r="C462" s="82">
        <v>0.30677060166590886</v>
      </c>
      <c r="D462" s="82">
        <v>0.35276082925327706</v>
      </c>
      <c r="E462" s="82">
        <v>0.33957044303772976</v>
      </c>
      <c r="F462" s="82">
        <v>0.41574783708701157</v>
      </c>
      <c r="G462" s="82">
        <v>0.38979135647365831</v>
      </c>
      <c r="H462" s="82">
        <v>0.36922479390972424</v>
      </c>
      <c r="I462" s="82">
        <v>0.37036898994571765</v>
      </c>
      <c r="J462" s="82">
        <v>0.34769168848470455</v>
      </c>
      <c r="K462" s="82">
        <v>0.34253432296127684</v>
      </c>
      <c r="L462" s="82">
        <v>0.31791788024143447</v>
      </c>
      <c r="M462" s="82">
        <v>0.34704283844655681</v>
      </c>
      <c r="N462" s="82">
        <v>0.34980046448866192</v>
      </c>
      <c r="O462" s="82">
        <v>0.34956499619266584</v>
      </c>
      <c r="P462" s="82">
        <v>0.39325419175894821</v>
      </c>
      <c r="Q462" s="82">
        <v>0.37723667858209109</v>
      </c>
      <c r="S462" s="14" t="s">
        <v>519</v>
      </c>
      <c r="T462" s="14"/>
      <c r="U462" s="14"/>
      <c r="V462" s="14" t="s">
        <v>547</v>
      </c>
    </row>
    <row r="463" spans="1:22" x14ac:dyDescent="0.2">
      <c r="A463" s="54" t="s">
        <v>482</v>
      </c>
      <c r="B463" s="54" t="s">
        <v>180</v>
      </c>
      <c r="C463" s="82">
        <v>0.31903433560961331</v>
      </c>
      <c r="D463" s="82">
        <v>0.52912168269208937</v>
      </c>
      <c r="E463" s="82">
        <v>0.43764419349897177</v>
      </c>
      <c r="F463" s="82">
        <v>0.53736446843157504</v>
      </c>
      <c r="G463" s="82">
        <v>0.51840597857752369</v>
      </c>
      <c r="H463" s="82">
        <v>0.50110446588379098</v>
      </c>
      <c r="I463" s="82">
        <v>0.47324568911224296</v>
      </c>
      <c r="J463" s="82">
        <v>0.51075370203098991</v>
      </c>
      <c r="K463" s="82">
        <v>0.45305673385492951</v>
      </c>
      <c r="L463" s="82" t="s">
        <v>545</v>
      </c>
      <c r="M463" s="82">
        <v>0.44654071347146235</v>
      </c>
      <c r="N463" s="82">
        <v>0.40839176123916288</v>
      </c>
      <c r="O463" s="82">
        <v>0.38154513317199723</v>
      </c>
      <c r="P463" s="82">
        <v>0.38538706895148822</v>
      </c>
      <c r="Q463" s="82">
        <v>0.42357225095295525</v>
      </c>
      <c r="S463" s="14" t="s">
        <v>521</v>
      </c>
      <c r="T463" s="14"/>
      <c r="U463" s="14"/>
      <c r="V463" s="14" t="s">
        <v>548</v>
      </c>
    </row>
    <row r="464" spans="1:22" x14ac:dyDescent="0.2">
      <c r="A464" s="54" t="s">
        <v>181</v>
      </c>
      <c r="B464" s="54" t="s">
        <v>180</v>
      </c>
      <c r="C464" s="82">
        <v>0.27736241669089678</v>
      </c>
      <c r="D464" s="82">
        <v>0.27834095359535427</v>
      </c>
      <c r="E464" s="82">
        <v>0.30672804508848539</v>
      </c>
      <c r="F464" s="82">
        <v>0.3229586099994482</v>
      </c>
      <c r="G464" s="82">
        <v>0.30944302989038486</v>
      </c>
      <c r="H464" s="82">
        <v>0.29893951792791834</v>
      </c>
      <c r="I464" s="82">
        <v>0.27204177344514124</v>
      </c>
      <c r="J464" s="82">
        <v>0.2656637582812858</v>
      </c>
      <c r="K464" s="82">
        <v>0.24676982415255302</v>
      </c>
      <c r="L464" s="82">
        <v>0.2549477788312513</v>
      </c>
      <c r="M464" s="82">
        <v>0.26555794818288475</v>
      </c>
      <c r="N464" s="82">
        <v>0.26858223280405397</v>
      </c>
      <c r="O464" s="82">
        <v>0.27787611215400815</v>
      </c>
      <c r="P464" s="82">
        <v>0.2829358904987489</v>
      </c>
      <c r="Q464" s="82">
        <v>0.27455704043261625</v>
      </c>
      <c r="S464" s="14" t="s">
        <v>519</v>
      </c>
      <c r="T464" s="14"/>
      <c r="U464" s="14"/>
      <c r="V464" s="14" t="s">
        <v>547</v>
      </c>
    </row>
    <row r="465" spans="1:22" x14ac:dyDescent="0.2">
      <c r="A465" s="54" t="s">
        <v>483</v>
      </c>
      <c r="B465" s="54" t="s">
        <v>180</v>
      </c>
      <c r="C465" s="82">
        <v>0.52458428839772608</v>
      </c>
      <c r="D465" s="82">
        <v>0.50696283823722055</v>
      </c>
      <c r="E465" s="82">
        <v>0.50259580713881469</v>
      </c>
      <c r="F465" s="82">
        <v>0.54790118170521129</v>
      </c>
      <c r="G465" s="82">
        <v>0.48940232964513875</v>
      </c>
      <c r="H465" s="82">
        <v>0.49684514213271974</v>
      </c>
      <c r="I465" s="82">
        <v>0.42433941446154433</v>
      </c>
      <c r="J465" s="82">
        <v>0.5068499511217045</v>
      </c>
      <c r="K465" s="82">
        <v>0.51353700708390271</v>
      </c>
      <c r="L465" s="82">
        <v>0.5328673423777136</v>
      </c>
      <c r="M465" s="82">
        <v>0.51794682045310525</v>
      </c>
      <c r="N465" s="82">
        <v>0.50657724696814932</v>
      </c>
      <c r="O465" s="82">
        <v>0.54135363379815704</v>
      </c>
      <c r="P465" s="82">
        <v>0.49203853150226717</v>
      </c>
      <c r="Q465" s="82">
        <v>0.4990274814309934</v>
      </c>
      <c r="S465" s="14" t="s">
        <v>519</v>
      </c>
      <c r="T465" s="14"/>
      <c r="U465" s="14"/>
      <c r="V465" s="14" t="s">
        <v>547</v>
      </c>
    </row>
    <row r="466" spans="1:22" x14ac:dyDescent="0.2">
      <c r="A466" s="54" t="s">
        <v>484</v>
      </c>
      <c r="B466" s="54" t="s">
        <v>180</v>
      </c>
      <c r="C466" s="82">
        <v>0.25149284464461408</v>
      </c>
      <c r="D466" s="82">
        <v>0.31601669178596531</v>
      </c>
      <c r="E466" s="82">
        <v>0.35135362014690452</v>
      </c>
      <c r="F466" s="82">
        <v>0.3830050377813437</v>
      </c>
      <c r="G466" s="82">
        <v>0.39974024052301649</v>
      </c>
      <c r="H466" s="82">
        <v>0.40256173700038583</v>
      </c>
      <c r="I466" s="82">
        <v>0.37006829965570354</v>
      </c>
      <c r="J466" s="82">
        <v>0.34941841419401193</v>
      </c>
      <c r="K466" s="82">
        <v>0.29948640831174805</v>
      </c>
      <c r="L466" s="82">
        <v>0.32214372777652284</v>
      </c>
      <c r="M466" s="82">
        <v>0.30077745006661483</v>
      </c>
      <c r="N466" s="82">
        <v>0.31018008408056241</v>
      </c>
      <c r="O466" s="82">
        <v>0.28077537650484918</v>
      </c>
      <c r="P466" s="82">
        <v>0.29842713624256439</v>
      </c>
      <c r="Q466" s="82">
        <v>0.29114464324688832</v>
      </c>
      <c r="S466" s="14" t="s">
        <v>519</v>
      </c>
      <c r="T466" s="14"/>
      <c r="U466" s="14"/>
      <c r="V466" s="14" t="s">
        <v>547</v>
      </c>
    </row>
    <row r="467" spans="1:22" x14ac:dyDescent="0.2">
      <c r="A467" s="54" t="s">
        <v>485</v>
      </c>
      <c r="B467" s="54" t="s">
        <v>180</v>
      </c>
      <c r="C467" s="82">
        <v>0.47005691574361286</v>
      </c>
      <c r="D467" s="82">
        <v>0.71400993695872539</v>
      </c>
      <c r="E467" s="82">
        <v>0.77343041964328307</v>
      </c>
      <c r="F467" s="82">
        <v>0.81901030008509879</v>
      </c>
      <c r="G467" s="82">
        <v>0.81591880572549347</v>
      </c>
      <c r="H467" s="82">
        <v>0.8230571537145106</v>
      </c>
      <c r="I467" s="82">
        <v>0.79933660737893675</v>
      </c>
      <c r="J467" s="82">
        <v>0.55816615609292031</v>
      </c>
      <c r="K467" s="82">
        <v>0.51433256273343153</v>
      </c>
      <c r="L467" s="82">
        <v>0.42462894882954455</v>
      </c>
      <c r="M467" s="82">
        <v>0.45902313674277362</v>
      </c>
      <c r="N467" s="82">
        <v>0.42049406893093122</v>
      </c>
      <c r="O467" s="82">
        <v>0.40034494930221165</v>
      </c>
      <c r="P467" s="82">
        <v>0.31959302991995964</v>
      </c>
      <c r="Q467" s="82">
        <v>0.28594610552595295</v>
      </c>
      <c r="S467" s="14" t="s">
        <v>519</v>
      </c>
      <c r="T467" s="14"/>
      <c r="U467" s="14"/>
      <c r="V467" s="14" t="s">
        <v>547</v>
      </c>
    </row>
    <row r="468" spans="1:22" x14ac:dyDescent="0.2">
      <c r="A468" s="54" t="s">
        <v>486</v>
      </c>
      <c r="B468" s="54" t="s">
        <v>180</v>
      </c>
      <c r="C468" s="82">
        <v>0.24089130090296734</v>
      </c>
      <c r="D468" s="82">
        <v>0.40336644244623598</v>
      </c>
      <c r="E468" s="82">
        <v>0.49651243882735624</v>
      </c>
      <c r="F468" s="82">
        <v>0.48701221917374665</v>
      </c>
      <c r="G468" s="82">
        <v>0.47994616407014207</v>
      </c>
      <c r="H468" s="82">
        <v>0.46667343171648645</v>
      </c>
      <c r="I468" s="82">
        <v>0.41737429044816671</v>
      </c>
      <c r="J468" s="82">
        <v>0.42362657587668556</v>
      </c>
      <c r="K468" s="82">
        <v>0.38601778425551314</v>
      </c>
      <c r="L468" s="82">
        <v>0.41737314807154857</v>
      </c>
      <c r="M468" s="82">
        <v>0.43724367632234673</v>
      </c>
      <c r="N468" s="82">
        <v>0.42044372943781166</v>
      </c>
      <c r="O468" s="82">
        <v>0.42327719872090119</v>
      </c>
      <c r="P468" s="82">
        <v>0.43219538211403374</v>
      </c>
      <c r="Q468" s="82">
        <v>0.41569461555785592</v>
      </c>
      <c r="S468" s="14" t="s">
        <v>521</v>
      </c>
      <c r="T468" s="14"/>
      <c r="U468" s="14"/>
      <c r="V468" s="14" t="s">
        <v>548</v>
      </c>
    </row>
    <row r="469" spans="1:22" x14ac:dyDescent="0.2">
      <c r="A469" s="54" t="s">
        <v>182</v>
      </c>
      <c r="B469" s="54" t="s">
        <v>180</v>
      </c>
      <c r="C469" s="82">
        <v>0.30175513107249491</v>
      </c>
      <c r="D469" s="82">
        <v>0.34149457556328688</v>
      </c>
      <c r="E469" s="82">
        <v>0.34284495693468636</v>
      </c>
      <c r="F469" s="82">
        <v>0.379015712326495</v>
      </c>
      <c r="G469" s="82">
        <v>0.37886453525215885</v>
      </c>
      <c r="H469" s="82">
        <v>0.39705378474097819</v>
      </c>
      <c r="I469" s="82">
        <v>0.3609702240120306</v>
      </c>
      <c r="J469" s="82">
        <v>0.34891974793041286</v>
      </c>
      <c r="K469" s="82">
        <v>0.33347025584848738</v>
      </c>
      <c r="L469" s="82">
        <v>0.33388837584445369</v>
      </c>
      <c r="M469" s="82">
        <v>0.33489355262024129</v>
      </c>
      <c r="N469" s="82">
        <v>0.30930967955296079</v>
      </c>
      <c r="O469" s="82">
        <v>0.33330841804247213</v>
      </c>
      <c r="P469" s="82">
        <v>0.30203204444969306</v>
      </c>
      <c r="Q469" s="82">
        <v>0.34136230025403907</v>
      </c>
      <c r="S469" s="14" t="s">
        <v>519</v>
      </c>
      <c r="T469" s="14"/>
      <c r="U469" s="14"/>
      <c r="V469" s="14" t="s">
        <v>547</v>
      </c>
    </row>
    <row r="470" spans="1:22" x14ac:dyDescent="0.2">
      <c r="A470" s="54" t="s">
        <v>183</v>
      </c>
      <c r="B470" s="54" t="s">
        <v>180</v>
      </c>
      <c r="C470" s="82">
        <v>0.39087973725366171</v>
      </c>
      <c r="D470" s="82">
        <v>0.43293236225885767</v>
      </c>
      <c r="E470" s="82">
        <v>0.46726823373257148</v>
      </c>
      <c r="F470" s="82">
        <v>0.48181269298409124</v>
      </c>
      <c r="G470" s="82">
        <v>0.33525539734179755</v>
      </c>
      <c r="H470" s="82">
        <v>0.33643773496549362</v>
      </c>
      <c r="I470" s="82">
        <v>0.43528687320954546</v>
      </c>
      <c r="J470" s="82">
        <v>0.38706663217566117</v>
      </c>
      <c r="K470" s="82">
        <v>0.37428720595621912</v>
      </c>
      <c r="L470" s="82">
        <v>0.38757224856453665</v>
      </c>
      <c r="M470" s="82">
        <v>0.41736437621556299</v>
      </c>
      <c r="N470" s="82">
        <v>0.40735849356624304</v>
      </c>
      <c r="O470" s="82">
        <v>0.43041832382960371</v>
      </c>
      <c r="P470" s="82">
        <v>0.42739506988820986</v>
      </c>
      <c r="Q470" s="82">
        <v>0.41879950125763399</v>
      </c>
      <c r="S470" s="14" t="s">
        <v>521</v>
      </c>
      <c r="T470" s="14"/>
      <c r="U470" s="14"/>
      <c r="V470" s="14" t="s">
        <v>548</v>
      </c>
    </row>
    <row r="471" spans="1:22" x14ac:dyDescent="0.2">
      <c r="A471" s="54" t="s">
        <v>487</v>
      </c>
      <c r="B471" s="54" t="s">
        <v>488</v>
      </c>
      <c r="C471" s="82">
        <v>0.37579647702178831</v>
      </c>
      <c r="D471" s="82">
        <v>0.43384052850566251</v>
      </c>
      <c r="E471" s="82">
        <v>0.48861140657986796</v>
      </c>
      <c r="F471" s="82">
        <v>0.58957120330581092</v>
      </c>
      <c r="G471" s="82">
        <v>0.6615303631503382</v>
      </c>
      <c r="H471" s="82">
        <v>0.63981597646236466</v>
      </c>
      <c r="I471" s="82">
        <v>0.60211421475468374</v>
      </c>
      <c r="J471" s="82">
        <v>0.63953347378212355</v>
      </c>
      <c r="K471" s="82">
        <v>0.58710938301796611</v>
      </c>
      <c r="L471" s="82">
        <v>0.60529785518193469</v>
      </c>
      <c r="M471" s="82">
        <v>0.63764923929657868</v>
      </c>
      <c r="N471" s="82">
        <v>0.59210128824185482</v>
      </c>
      <c r="O471" s="82">
        <v>0.54584080151004721</v>
      </c>
      <c r="P471" s="82">
        <v>0.58524534013157969</v>
      </c>
      <c r="Q471" s="82">
        <v>0.53209836624006346</v>
      </c>
      <c r="S471" s="14" t="s">
        <v>519</v>
      </c>
      <c r="T471" s="14"/>
      <c r="U471" s="14"/>
      <c r="V471" s="14" t="s">
        <v>547</v>
      </c>
    </row>
    <row r="472" spans="1:22" x14ac:dyDescent="0.2">
      <c r="A472" s="54" t="s">
        <v>489</v>
      </c>
      <c r="B472" s="54" t="s">
        <v>488</v>
      </c>
      <c r="C472" s="82">
        <v>0.36149677551427339</v>
      </c>
      <c r="D472" s="82">
        <v>0.34200290206255418</v>
      </c>
      <c r="E472" s="82">
        <v>0.37794567383510974</v>
      </c>
      <c r="F472" s="82">
        <v>0.40481798664919105</v>
      </c>
      <c r="G472" s="82">
        <v>0.42684615614153154</v>
      </c>
      <c r="H472" s="82">
        <v>0.39215121746297399</v>
      </c>
      <c r="I472" s="82">
        <v>0.44963723021791785</v>
      </c>
      <c r="J472" s="82">
        <v>0.43086907511048606</v>
      </c>
      <c r="K472" s="82">
        <v>0.41336165847891676</v>
      </c>
      <c r="L472" s="82">
        <v>0.42036732737867771</v>
      </c>
      <c r="M472" s="82">
        <v>0.37124991805703728</v>
      </c>
      <c r="N472" s="82">
        <v>0.39362757966595652</v>
      </c>
      <c r="O472" s="82">
        <v>0.33278117758495096</v>
      </c>
      <c r="P472" s="82">
        <v>0.32481155925551142</v>
      </c>
      <c r="Q472" s="82">
        <v>0.32395099953226364</v>
      </c>
      <c r="S472" s="14" t="s">
        <v>519</v>
      </c>
      <c r="T472" s="14"/>
      <c r="U472" s="14"/>
      <c r="V472" s="14" t="s">
        <v>547</v>
      </c>
    </row>
    <row r="473" spans="1:22" x14ac:dyDescent="0.2">
      <c r="A473" s="54" t="s">
        <v>490</v>
      </c>
      <c r="B473" s="54" t="s">
        <v>491</v>
      </c>
      <c r="C473" s="82">
        <v>0.20848318814774977</v>
      </c>
      <c r="D473" s="82">
        <v>0.23742309438339432</v>
      </c>
      <c r="E473" s="82">
        <v>0.24195705915827839</v>
      </c>
      <c r="F473" s="82">
        <v>0.23556681175322494</v>
      </c>
      <c r="G473" s="82">
        <v>0.26605197340762854</v>
      </c>
      <c r="H473" s="82">
        <v>0.29935885234328508</v>
      </c>
      <c r="I473" s="82">
        <v>0.26967732088023755</v>
      </c>
      <c r="J473" s="82">
        <v>0.239334785222581</v>
      </c>
      <c r="K473" s="82">
        <v>0.22516112885783443</v>
      </c>
      <c r="L473" s="82">
        <v>0.22956468034558697</v>
      </c>
      <c r="M473" s="82">
        <v>0.24318387712521056</v>
      </c>
      <c r="N473" s="82">
        <v>0.25985975489246083</v>
      </c>
      <c r="O473" s="82">
        <v>0.21806316824002633</v>
      </c>
      <c r="P473" s="82">
        <v>0.19087575899582263</v>
      </c>
      <c r="Q473" s="82">
        <v>0.19030208437449544</v>
      </c>
      <c r="S473" s="14" t="s">
        <v>519</v>
      </c>
      <c r="V473" s="14" t="s">
        <v>547</v>
      </c>
    </row>
    <row r="474" spans="1:22" x14ac:dyDescent="0.2">
      <c r="A474" s="54" t="s">
        <v>492</v>
      </c>
      <c r="B474" s="54" t="s">
        <v>491</v>
      </c>
      <c r="C474" s="82">
        <v>0.2751877170797421</v>
      </c>
      <c r="D474" s="82">
        <v>0.30226878134964036</v>
      </c>
      <c r="E474" s="82">
        <v>0.20869149670034673</v>
      </c>
      <c r="F474" s="82">
        <v>0.21027517947735133</v>
      </c>
      <c r="G474" s="82">
        <v>0.22166380479767489</v>
      </c>
      <c r="H474" s="82">
        <v>0.25654784580044226</v>
      </c>
      <c r="I474" s="82">
        <v>0.21530394337077907</v>
      </c>
      <c r="J474" s="82">
        <v>0.25263548798614738</v>
      </c>
      <c r="K474" s="82">
        <v>0.3341803153778593</v>
      </c>
      <c r="L474" s="82">
        <v>0.33300586983785524</v>
      </c>
      <c r="M474" s="82">
        <v>0.31579408187779257</v>
      </c>
      <c r="N474" s="82">
        <v>0.27782625577354719</v>
      </c>
      <c r="O474" s="82">
        <v>0.29973711387540242</v>
      </c>
      <c r="P474" s="82">
        <v>0.29445774942457553</v>
      </c>
      <c r="Q474" s="82">
        <v>0.27334597283866041</v>
      </c>
      <c r="S474" s="14" t="s">
        <v>519</v>
      </c>
      <c r="T474" s="14"/>
      <c r="U474" s="14"/>
      <c r="V474" s="14" t="s">
        <v>547</v>
      </c>
    </row>
    <row r="475" spans="1:22" x14ac:dyDescent="0.2">
      <c r="A475" s="54" t="s">
        <v>491</v>
      </c>
      <c r="B475" s="54" t="s">
        <v>491</v>
      </c>
      <c r="C475" s="82">
        <v>0.528169014084507</v>
      </c>
      <c r="D475" s="82">
        <v>0.17121259328928634</v>
      </c>
      <c r="E475" s="82">
        <v>0.60192284554890785</v>
      </c>
      <c r="F475" s="82">
        <v>0.53010145671311837</v>
      </c>
      <c r="G475" s="82">
        <v>0.46480062576665304</v>
      </c>
      <c r="H475" s="82">
        <v>0.34766956117351805</v>
      </c>
      <c r="I475" s="82">
        <v>0.35523431177812109</v>
      </c>
      <c r="J475" s="82">
        <v>0.51631227217496967</v>
      </c>
      <c r="K475" s="82">
        <v>0.48734276592403913</v>
      </c>
      <c r="L475" s="82">
        <v>0.67292111439672209</v>
      </c>
      <c r="M475" s="82">
        <v>0.3968044844629805</v>
      </c>
      <c r="N475" s="82">
        <v>0.33046906259634118</v>
      </c>
      <c r="O475" s="82">
        <v>0.40320973990038739</v>
      </c>
      <c r="P475" s="82">
        <v>0.3395571679252351</v>
      </c>
      <c r="Q475" s="82">
        <v>0.29992637438888092</v>
      </c>
      <c r="S475" s="14" t="s">
        <v>569</v>
      </c>
      <c r="T475" s="14"/>
      <c r="U475" s="14"/>
      <c r="V475" s="14" t="s">
        <v>567</v>
      </c>
    </row>
    <row r="476" spans="1:22" x14ac:dyDescent="0.2">
      <c r="A476" s="54" t="s">
        <v>184</v>
      </c>
      <c r="B476" s="54" t="s">
        <v>185</v>
      </c>
      <c r="C476" s="82">
        <v>0.22017219740592714</v>
      </c>
      <c r="D476" s="82">
        <v>0.26264212033913242</v>
      </c>
      <c r="E476" s="82">
        <v>0.2188563794694052</v>
      </c>
      <c r="F476" s="82">
        <v>0.2495323857426362</v>
      </c>
      <c r="G476" s="82">
        <v>0.26902646683469433</v>
      </c>
      <c r="H476" s="82">
        <v>0.26069037118541111</v>
      </c>
      <c r="I476" s="82">
        <v>0.20238489211959076</v>
      </c>
      <c r="J476" s="82">
        <v>0.15284314067498253</v>
      </c>
      <c r="K476" s="82">
        <v>0.1569487664845465</v>
      </c>
      <c r="L476" s="82">
        <v>0.15484883913619901</v>
      </c>
      <c r="M476" s="82">
        <v>0.16737219389676586</v>
      </c>
      <c r="N476" s="82">
        <v>0.20082230330257578</v>
      </c>
      <c r="O476" s="82">
        <v>0.14372177333330174</v>
      </c>
      <c r="P476" s="82">
        <v>0.17898020594119507</v>
      </c>
      <c r="Q476" s="82">
        <v>0.17282160416333098</v>
      </c>
      <c r="S476" s="14" t="s">
        <v>519</v>
      </c>
      <c r="T476" s="14"/>
      <c r="U476" s="14"/>
      <c r="V476" s="14" t="s">
        <v>547</v>
      </c>
    </row>
    <row r="477" spans="1:22" x14ac:dyDescent="0.2">
      <c r="A477" s="54" t="s">
        <v>186</v>
      </c>
      <c r="B477" s="54" t="s">
        <v>185</v>
      </c>
      <c r="C477" s="82">
        <v>0.39329827753064267</v>
      </c>
      <c r="D477" s="82">
        <v>0.37147302225072876</v>
      </c>
      <c r="E477" s="82">
        <v>0.442223469775819</v>
      </c>
      <c r="F477" s="82">
        <v>0.46444371718293509</v>
      </c>
      <c r="G477" s="82">
        <v>0.48112903185546474</v>
      </c>
      <c r="H477" s="82">
        <v>0.45529235870742907</v>
      </c>
      <c r="I477" s="82">
        <v>0.43279610716880595</v>
      </c>
      <c r="J477" s="82">
        <v>0.45885763833009185</v>
      </c>
      <c r="K477" s="82">
        <v>0.40082147436120003</v>
      </c>
      <c r="L477" s="82">
        <v>0.40884588009025791</v>
      </c>
      <c r="M477" s="82">
        <v>0.42907503911249301</v>
      </c>
      <c r="N477" s="82">
        <v>0.46911546317262975</v>
      </c>
      <c r="O477" s="82">
        <v>0.45149899430374818</v>
      </c>
      <c r="P477" s="82">
        <v>0.5166714585879042</v>
      </c>
      <c r="Q477" s="82">
        <v>0.52575902661536433</v>
      </c>
      <c r="S477" s="14" t="s">
        <v>519</v>
      </c>
      <c r="T477" s="14"/>
      <c r="U477" s="14"/>
      <c r="V477" s="14" t="s">
        <v>547</v>
      </c>
    </row>
    <row r="478" spans="1:22" x14ac:dyDescent="0.2">
      <c r="A478" s="54" t="s">
        <v>187</v>
      </c>
      <c r="B478" s="54" t="s">
        <v>185</v>
      </c>
      <c r="C478" s="82">
        <v>0.39273418261034287</v>
      </c>
      <c r="D478" s="82">
        <v>0.43500764943137443</v>
      </c>
      <c r="E478" s="82">
        <v>0.54475268933231513</v>
      </c>
      <c r="F478" s="82">
        <v>0.47755514730967097</v>
      </c>
      <c r="G478" s="82">
        <v>0.54836928687402153</v>
      </c>
      <c r="H478" s="82">
        <v>0.50542715332745103</v>
      </c>
      <c r="I478" s="82">
        <v>0.54968973165457069</v>
      </c>
      <c r="J478" s="82">
        <v>0.52558852490192842</v>
      </c>
      <c r="K478" s="82">
        <v>0.4579215587247184</v>
      </c>
      <c r="L478" s="82">
        <v>0.43736716256488223</v>
      </c>
      <c r="M478" s="82">
        <v>0.44182853229943642</v>
      </c>
      <c r="N478" s="82">
        <v>0.50503507856926544</v>
      </c>
      <c r="O478" s="82">
        <v>0.49821001181443691</v>
      </c>
      <c r="P478" s="82">
        <v>0.44761893305655032</v>
      </c>
      <c r="Q478" s="82">
        <v>0.37014678847892052</v>
      </c>
      <c r="S478" s="14" t="s">
        <v>518</v>
      </c>
      <c r="T478" s="14"/>
      <c r="U478" s="14"/>
      <c r="V478" s="14" t="s">
        <v>546</v>
      </c>
    </row>
    <row r="479" spans="1:22" x14ac:dyDescent="0.2">
      <c r="A479" s="54" t="s">
        <v>188</v>
      </c>
      <c r="B479" s="54" t="s">
        <v>185</v>
      </c>
      <c r="C479" s="82">
        <v>0.2691422956495032</v>
      </c>
      <c r="D479" s="82">
        <v>0.32953382745176651</v>
      </c>
      <c r="E479" s="82">
        <v>0.30387619291866996</v>
      </c>
      <c r="F479" s="82">
        <v>0.34498321383836428</v>
      </c>
      <c r="G479" s="82">
        <v>0.39501913873226757</v>
      </c>
      <c r="H479" s="82">
        <v>0.25577125904185222</v>
      </c>
      <c r="I479" s="82">
        <v>0.38924395653971955</v>
      </c>
      <c r="J479" s="82">
        <v>0.29677843956694855</v>
      </c>
      <c r="K479" s="82">
        <v>0.35647517306484844</v>
      </c>
      <c r="L479" s="82">
        <v>0.40302995427726751</v>
      </c>
      <c r="M479" s="82">
        <v>0.37887908978719564</v>
      </c>
      <c r="N479" s="82">
        <v>0.44993346310002424</v>
      </c>
      <c r="O479" s="82">
        <v>0.39020374411257941</v>
      </c>
      <c r="P479" s="82">
        <v>0.31845276559869001</v>
      </c>
      <c r="Q479" s="82">
        <v>0.28480129142249372</v>
      </c>
      <c r="S479" s="14" t="s">
        <v>519</v>
      </c>
      <c r="T479" s="14"/>
      <c r="U479" s="14"/>
      <c r="V479" s="14" t="s">
        <v>547</v>
      </c>
    </row>
    <row r="480" spans="1:22" x14ac:dyDescent="0.2">
      <c r="A480" s="54" t="s">
        <v>189</v>
      </c>
      <c r="B480" s="54" t="s">
        <v>185</v>
      </c>
      <c r="C480" s="82">
        <v>0.25708331544223745</v>
      </c>
      <c r="D480" s="82">
        <v>0.29032727890381549</v>
      </c>
      <c r="E480" s="82">
        <v>0.2910092815093876</v>
      </c>
      <c r="F480" s="82">
        <v>0.31164563470389028</v>
      </c>
      <c r="G480" s="82">
        <v>0.35049905993435976</v>
      </c>
      <c r="H480" s="82">
        <v>0.30837511755576863</v>
      </c>
      <c r="I480" s="82">
        <v>0.34116827970389868</v>
      </c>
      <c r="J480" s="82">
        <v>0.3399448225845792</v>
      </c>
      <c r="K480" s="82">
        <v>0.35687937528605834</v>
      </c>
      <c r="L480" s="82">
        <v>0.33161827361886598</v>
      </c>
      <c r="M480" s="82">
        <v>0.3300838363146954</v>
      </c>
      <c r="N480" s="82">
        <v>0.3391911931414463</v>
      </c>
      <c r="O480" s="82">
        <v>0.34427359143006647</v>
      </c>
      <c r="P480" s="82">
        <v>0.35498606611374456</v>
      </c>
      <c r="Q480" s="82">
        <v>0.31800711129796594</v>
      </c>
      <c r="S480" s="14" t="s">
        <v>518</v>
      </c>
      <c r="T480" s="14"/>
      <c r="U480" s="14"/>
      <c r="V480" s="14" t="s">
        <v>546</v>
      </c>
    </row>
    <row r="481" spans="1:22" x14ac:dyDescent="0.2">
      <c r="A481" s="54" t="s">
        <v>185</v>
      </c>
      <c r="B481" s="54" t="s">
        <v>185</v>
      </c>
      <c r="C481" s="82">
        <v>0.20770092176314878</v>
      </c>
      <c r="D481" s="82">
        <v>0.19618568677661519</v>
      </c>
      <c r="E481" s="82">
        <v>0.17762981526898436</v>
      </c>
      <c r="F481" s="82">
        <v>0.15428183293894693</v>
      </c>
      <c r="G481" s="82">
        <v>0.23902934499910883</v>
      </c>
      <c r="H481" s="82">
        <v>0.27326928556207764</v>
      </c>
      <c r="I481" s="82">
        <v>0.27940280831988273</v>
      </c>
      <c r="J481" s="82">
        <v>0.29510999430419915</v>
      </c>
      <c r="K481" s="82">
        <v>0.24670742089571912</v>
      </c>
      <c r="L481" s="82">
        <v>0.26846092132514487</v>
      </c>
      <c r="M481" s="82">
        <v>0.2318546890387258</v>
      </c>
      <c r="N481" s="82">
        <v>0.25660404223809913</v>
      </c>
      <c r="O481" s="82" t="s">
        <v>545</v>
      </c>
      <c r="P481" s="82">
        <v>0.26446890733375705</v>
      </c>
      <c r="Q481" s="82">
        <v>0.25303425660057055</v>
      </c>
      <c r="S481" s="14" t="s">
        <v>518</v>
      </c>
      <c r="T481" s="14"/>
      <c r="U481" s="14"/>
      <c r="V481" s="14" t="s">
        <v>546</v>
      </c>
    </row>
    <row r="482" spans="1:22" x14ac:dyDescent="0.2">
      <c r="A482" s="54" t="s">
        <v>493</v>
      </c>
      <c r="B482" s="54" t="s">
        <v>185</v>
      </c>
      <c r="C482" s="82">
        <v>0.27820940010329676</v>
      </c>
      <c r="D482" s="82">
        <v>0.2460322577718301</v>
      </c>
      <c r="E482" s="82">
        <v>0.30655908928023939</v>
      </c>
      <c r="F482" s="82">
        <v>0.34782110207848832</v>
      </c>
      <c r="G482" s="82">
        <v>0.33202300546084107</v>
      </c>
      <c r="H482" s="82">
        <v>0.3127075158894439</v>
      </c>
      <c r="I482" s="82">
        <v>0.33093225272024634</v>
      </c>
      <c r="J482" s="82">
        <v>0.32286585035532506</v>
      </c>
      <c r="K482" s="82">
        <v>0.27335253431431161</v>
      </c>
      <c r="L482" s="82">
        <v>0.3071035770618688</v>
      </c>
      <c r="M482" s="82">
        <v>0.33876247766035045</v>
      </c>
      <c r="N482" s="82">
        <v>0.36656020063781858</v>
      </c>
      <c r="O482" s="82">
        <v>0.32454881420941883</v>
      </c>
      <c r="P482" s="82">
        <v>0.29066145120086961</v>
      </c>
      <c r="Q482" s="82">
        <v>0.28556236201090446</v>
      </c>
      <c r="S482" s="14" t="s">
        <v>519</v>
      </c>
      <c r="T482" s="14"/>
      <c r="U482" s="14"/>
      <c r="V482" s="14" t="s">
        <v>547</v>
      </c>
    </row>
    <row r="483" spans="1:22" x14ac:dyDescent="0.2">
      <c r="A483" s="54" t="s">
        <v>190</v>
      </c>
      <c r="B483" s="54" t="s">
        <v>185</v>
      </c>
      <c r="C483" s="82">
        <v>0.34497419355285014</v>
      </c>
      <c r="D483" s="82">
        <v>0.39425650338831997</v>
      </c>
      <c r="E483" s="82">
        <v>0.39452117670255649</v>
      </c>
      <c r="F483" s="82">
        <v>0.42040970108979381</v>
      </c>
      <c r="G483" s="82">
        <v>0.4359978345650945</v>
      </c>
      <c r="H483" s="82">
        <v>0.48599903344722173</v>
      </c>
      <c r="I483" s="82">
        <v>0.41610194456411781</v>
      </c>
      <c r="J483" s="82">
        <v>0.46767082082258243</v>
      </c>
      <c r="K483" s="82">
        <v>0.50641399645892193</v>
      </c>
      <c r="L483" s="82">
        <v>0.41758174989278557</v>
      </c>
      <c r="M483" s="82">
        <v>0.47686412210421036</v>
      </c>
      <c r="N483" s="82">
        <v>0.46586783758767408</v>
      </c>
      <c r="O483" s="82">
        <v>0.42853154870023524</v>
      </c>
      <c r="P483" s="82">
        <v>0.4250591616449757</v>
      </c>
      <c r="Q483" s="82">
        <v>0.26444153709886686</v>
      </c>
      <c r="S483" s="14" t="s">
        <v>523</v>
      </c>
      <c r="T483" s="14"/>
      <c r="U483" s="14"/>
      <c r="V483" s="14" t="s">
        <v>550</v>
      </c>
    </row>
    <row r="484" spans="1:22" x14ac:dyDescent="0.2">
      <c r="A484" s="54" t="s">
        <v>494</v>
      </c>
      <c r="B484" s="54" t="s">
        <v>495</v>
      </c>
      <c r="C484" s="82">
        <v>0.15812261183183049</v>
      </c>
      <c r="D484" s="82">
        <v>0.16506531330877669</v>
      </c>
      <c r="E484" s="82">
        <v>0.20792536960495364</v>
      </c>
      <c r="F484" s="82">
        <v>0.21438056467610361</v>
      </c>
      <c r="G484" s="82">
        <v>0.24221341533161531</v>
      </c>
      <c r="H484" s="82">
        <v>0.25204189875186161</v>
      </c>
      <c r="I484" s="82">
        <v>0.26592749589177572</v>
      </c>
      <c r="J484" s="82">
        <v>0.23726575580862966</v>
      </c>
      <c r="K484" s="82">
        <v>0.25387201300305823</v>
      </c>
      <c r="L484" s="82">
        <v>0.25016323400606194</v>
      </c>
      <c r="M484" s="82">
        <v>0.2603498857993084</v>
      </c>
      <c r="N484" s="82">
        <v>0.24854131118415893</v>
      </c>
      <c r="O484" s="82">
        <v>0.2003324067164737</v>
      </c>
      <c r="P484" s="82">
        <v>0.18503507624300344</v>
      </c>
      <c r="Q484" s="82">
        <v>0.19656770975422358</v>
      </c>
      <c r="S484" s="14" t="s">
        <v>520</v>
      </c>
      <c r="T484" s="14"/>
      <c r="U484" s="14"/>
      <c r="V484" s="14" t="s">
        <v>551</v>
      </c>
    </row>
    <row r="485" spans="1:22" x14ac:dyDescent="0.2">
      <c r="A485" s="54" t="s">
        <v>496</v>
      </c>
      <c r="B485" s="54" t="s">
        <v>191</v>
      </c>
      <c r="C485" s="82">
        <v>0.26895782226925669</v>
      </c>
      <c r="D485" s="82">
        <v>0.29340118990936737</v>
      </c>
      <c r="E485" s="82">
        <v>0.32497577728481164</v>
      </c>
      <c r="F485" s="82">
        <v>0.33742038095307464</v>
      </c>
      <c r="G485" s="82">
        <v>0.35459977283358851</v>
      </c>
      <c r="H485" s="82">
        <v>0.36626023710762484</v>
      </c>
      <c r="I485" s="82">
        <v>0.16605315190619035</v>
      </c>
      <c r="J485" s="82">
        <v>0.33772608395782033</v>
      </c>
      <c r="K485" s="82">
        <v>0.32795661154587374</v>
      </c>
      <c r="L485" s="82">
        <v>0.22068190060979989</v>
      </c>
      <c r="M485" s="82">
        <v>0.23641997002628815</v>
      </c>
      <c r="N485" s="82">
        <v>0.3383775963258388</v>
      </c>
      <c r="O485" s="82">
        <v>0.38413816068369738</v>
      </c>
      <c r="P485" s="82">
        <v>0.41864220786142559</v>
      </c>
      <c r="Q485" s="82">
        <v>0.39585327396562137</v>
      </c>
      <c r="S485" s="14" t="s">
        <v>568</v>
      </c>
      <c r="T485" s="14"/>
      <c r="U485" s="14"/>
      <c r="V485" s="14" t="s">
        <v>548</v>
      </c>
    </row>
    <row r="486" spans="1:22" x14ac:dyDescent="0.2">
      <c r="A486" s="54" t="s">
        <v>497</v>
      </c>
      <c r="B486" s="54" t="s">
        <v>191</v>
      </c>
      <c r="C486" s="82">
        <v>0.31777600462602629</v>
      </c>
      <c r="D486" s="82">
        <v>0.24550068965618668</v>
      </c>
      <c r="E486" s="82">
        <v>0.28959407302587958</v>
      </c>
      <c r="F486" s="82">
        <v>0.34600239039305325</v>
      </c>
      <c r="G486" s="82">
        <v>0.60306956428547787</v>
      </c>
      <c r="H486" s="82">
        <v>0.77155347065621338</v>
      </c>
      <c r="I486" s="82">
        <v>0.51471227383769691</v>
      </c>
      <c r="J486" s="82">
        <v>0.5482720607945103</v>
      </c>
      <c r="K486" s="82">
        <v>0.54912548671127881</v>
      </c>
      <c r="L486" s="82">
        <v>0.22245150066304767</v>
      </c>
      <c r="M486" s="82">
        <v>0.26295534023401756</v>
      </c>
      <c r="N486" s="82">
        <v>0.35927857620270165</v>
      </c>
      <c r="O486" s="82">
        <v>0.4669884346002105</v>
      </c>
      <c r="P486" s="82">
        <v>0.44532330199957165</v>
      </c>
      <c r="Q486" s="82">
        <v>0.51840586700587821</v>
      </c>
      <c r="S486" s="14" t="s">
        <v>519</v>
      </c>
      <c r="T486" s="14"/>
      <c r="U486" s="14"/>
      <c r="V486" s="14" t="s">
        <v>547</v>
      </c>
    </row>
    <row r="487" spans="1:22" x14ac:dyDescent="0.2">
      <c r="A487" s="54" t="s">
        <v>498</v>
      </c>
      <c r="B487" s="54" t="s">
        <v>191</v>
      </c>
      <c r="C487" s="82">
        <v>0.42162131802557573</v>
      </c>
      <c r="D487" s="82">
        <v>0.48896733811687276</v>
      </c>
      <c r="E487" s="82">
        <v>0.46482151701424707</v>
      </c>
      <c r="F487" s="82">
        <v>0.54829691542275627</v>
      </c>
      <c r="G487" s="82">
        <v>0.57712874550991844</v>
      </c>
      <c r="H487" s="82">
        <v>0.58527385563199774</v>
      </c>
      <c r="I487" s="82">
        <v>0.54712130225864641</v>
      </c>
      <c r="J487" s="82">
        <v>0.49437201535781961</v>
      </c>
      <c r="K487" s="82">
        <v>0.48618689281174782</v>
      </c>
      <c r="L487" s="82">
        <v>0.45900088781891452</v>
      </c>
      <c r="M487" s="82">
        <v>0.47757433559215839</v>
      </c>
      <c r="N487" s="82">
        <v>0.44855836200212795</v>
      </c>
      <c r="O487" s="82">
        <v>0.48950537283829865</v>
      </c>
      <c r="P487" s="82">
        <v>0.44500455689058144</v>
      </c>
      <c r="Q487" s="82">
        <v>0.47556296392560926</v>
      </c>
      <c r="S487" s="14" t="s">
        <v>522</v>
      </c>
      <c r="T487" s="14"/>
      <c r="U487" s="14"/>
      <c r="V487" s="14" t="s">
        <v>549</v>
      </c>
    </row>
    <row r="488" spans="1:22" x14ac:dyDescent="0.2">
      <c r="A488" s="54" t="s">
        <v>499</v>
      </c>
      <c r="B488" s="54" t="s">
        <v>191</v>
      </c>
      <c r="C488" s="82">
        <v>0.30500768614016122</v>
      </c>
      <c r="D488" s="82">
        <v>0.26437348079069312</v>
      </c>
      <c r="E488" s="82">
        <v>0.28801812967288609</v>
      </c>
      <c r="F488" s="82">
        <v>0.28772063589000257</v>
      </c>
      <c r="G488" s="82">
        <v>0.33292980647443765</v>
      </c>
      <c r="H488" s="82">
        <v>0.37776363701745308</v>
      </c>
      <c r="I488" s="82">
        <v>0.34090066964265919</v>
      </c>
      <c r="J488" s="82">
        <v>0.32833105125995221</v>
      </c>
      <c r="K488" s="82">
        <v>0.34941574197216274</v>
      </c>
      <c r="L488" s="82">
        <v>0.29595555738660173</v>
      </c>
      <c r="M488" s="82">
        <v>0.27518600320699521</v>
      </c>
      <c r="N488" s="82">
        <v>0.30261651790030936</v>
      </c>
      <c r="O488" s="82">
        <v>0.27297031255075366</v>
      </c>
      <c r="P488" s="82">
        <v>0.28487863661959911</v>
      </c>
      <c r="Q488" s="82">
        <v>0.26897970028350882</v>
      </c>
      <c r="S488" s="14" t="s">
        <v>522</v>
      </c>
      <c r="T488" s="14"/>
      <c r="U488" s="14"/>
      <c r="V488" s="14" t="s">
        <v>549</v>
      </c>
    </row>
    <row r="489" spans="1:22" x14ac:dyDescent="0.2">
      <c r="A489" s="54" t="s">
        <v>500</v>
      </c>
      <c r="B489" s="54" t="s">
        <v>191</v>
      </c>
      <c r="C489" s="82">
        <v>0.34596197943859902</v>
      </c>
      <c r="D489" s="82">
        <v>0.37216070740433294</v>
      </c>
      <c r="E489" s="82">
        <v>0.4109605640321396</v>
      </c>
      <c r="F489" s="82">
        <v>0.41660726440156454</v>
      </c>
      <c r="G489" s="82">
        <v>0.43826252219752015</v>
      </c>
      <c r="H489" s="82">
        <v>0.42325208448489204</v>
      </c>
      <c r="I489" s="82">
        <v>0.39369563859969869</v>
      </c>
      <c r="J489" s="82">
        <v>0.38154362855804708</v>
      </c>
      <c r="K489" s="82">
        <v>0.39938347014462866</v>
      </c>
      <c r="L489" s="82">
        <v>0.38188718743688432</v>
      </c>
      <c r="M489" s="82">
        <v>0.42523679395849628</v>
      </c>
      <c r="N489" s="82">
        <v>0.44011574744228343</v>
      </c>
      <c r="O489" s="82">
        <v>0.44295735997913144</v>
      </c>
      <c r="P489" s="82">
        <v>0.45391702308212706</v>
      </c>
      <c r="Q489" s="82">
        <v>0.43266099304884015</v>
      </c>
      <c r="S489" s="14" t="s">
        <v>518</v>
      </c>
      <c r="T489" s="14"/>
      <c r="U489" s="14"/>
      <c r="V489" s="14" t="s">
        <v>546</v>
      </c>
    </row>
    <row r="490" spans="1:22" x14ac:dyDescent="0.2">
      <c r="A490" s="54" t="s">
        <v>192</v>
      </c>
      <c r="B490" s="54" t="s">
        <v>191</v>
      </c>
      <c r="C490" s="82">
        <v>0.23946453509539362</v>
      </c>
      <c r="D490" s="82">
        <v>0.25730643069808273</v>
      </c>
      <c r="E490" s="82">
        <v>0.2677412297481146</v>
      </c>
      <c r="F490" s="82">
        <v>0.21634871577698739</v>
      </c>
      <c r="G490" s="82">
        <v>0.20023676712281313</v>
      </c>
      <c r="H490" s="82">
        <v>0.19617592125128636</v>
      </c>
      <c r="I490" s="82">
        <v>0.1843436110645908</v>
      </c>
      <c r="J490" s="82">
        <v>0.19856845186974156</v>
      </c>
      <c r="K490" s="82">
        <v>0.27628141052087773</v>
      </c>
      <c r="L490" s="82">
        <v>0.23452229437484406</v>
      </c>
      <c r="M490" s="82">
        <v>0.17982436219660106</v>
      </c>
      <c r="N490" s="82">
        <v>0.26065286323781361</v>
      </c>
      <c r="O490" s="82">
        <v>0.21721326959647516</v>
      </c>
      <c r="P490" s="82">
        <v>0.26470339912212099</v>
      </c>
      <c r="Q490" s="82">
        <v>0.22045806916284649</v>
      </c>
      <c r="S490" s="14" t="s">
        <v>521</v>
      </c>
      <c r="T490" s="14"/>
      <c r="U490" s="14"/>
      <c r="V490" s="14" t="s">
        <v>548</v>
      </c>
    </row>
    <row r="491" spans="1:22" x14ac:dyDescent="0.2">
      <c r="A491" s="54" t="s">
        <v>193</v>
      </c>
      <c r="B491" s="54" t="s">
        <v>191</v>
      </c>
      <c r="C491" s="82">
        <v>0.34127612512924665</v>
      </c>
      <c r="D491" s="82">
        <v>0.35553377876369663</v>
      </c>
      <c r="E491" s="82">
        <v>0.29942792441139926</v>
      </c>
      <c r="F491" s="82">
        <v>0.31666858806234949</v>
      </c>
      <c r="G491" s="82">
        <v>0.34067638665130012</v>
      </c>
      <c r="H491" s="82">
        <v>0.39201086929482815</v>
      </c>
      <c r="I491" s="82">
        <v>0.39881616064433939</v>
      </c>
      <c r="J491" s="82">
        <v>0.39273448286268026</v>
      </c>
      <c r="K491" s="82">
        <v>0.38641081606725414</v>
      </c>
      <c r="L491" s="82">
        <v>0.36913378717877399</v>
      </c>
      <c r="M491" s="82">
        <v>0.37731740623920079</v>
      </c>
      <c r="N491" s="82">
        <v>0.39528483304246742</v>
      </c>
      <c r="O491" s="82">
        <v>0.40416299488309532</v>
      </c>
      <c r="P491" s="82">
        <v>0.36172175386157318</v>
      </c>
      <c r="Q491" s="82">
        <v>0.3632022454993083</v>
      </c>
      <c r="S491" s="14" t="s">
        <v>519</v>
      </c>
      <c r="T491" s="14"/>
      <c r="U491" s="14"/>
      <c r="V491" s="14" t="s">
        <v>547</v>
      </c>
    </row>
    <row r="492" spans="1:22" x14ac:dyDescent="0.2">
      <c r="A492" s="54" t="s">
        <v>501</v>
      </c>
      <c r="B492" s="54" t="s">
        <v>191</v>
      </c>
      <c r="C492" s="82">
        <v>0.5022982815826742</v>
      </c>
      <c r="D492" s="82">
        <v>0.52471468914440433</v>
      </c>
      <c r="E492" s="82">
        <v>0.54569054506432757</v>
      </c>
      <c r="F492" s="82">
        <v>0.60362965105461053</v>
      </c>
      <c r="G492" s="82">
        <v>0.5749932387245652</v>
      </c>
      <c r="H492" s="82">
        <v>0.54822368338306793</v>
      </c>
      <c r="I492" s="82">
        <v>0.6090362280856606</v>
      </c>
      <c r="J492" s="82">
        <v>0.58398180421061885</v>
      </c>
      <c r="K492" s="82">
        <v>0.57557670310684061</v>
      </c>
      <c r="L492" s="82">
        <v>0.48486681750532651</v>
      </c>
      <c r="M492" s="82">
        <v>0.52986117981018854</v>
      </c>
      <c r="N492" s="82">
        <v>0.56522175310253697</v>
      </c>
      <c r="O492" s="82">
        <v>0.55130318045589</v>
      </c>
      <c r="P492" s="82">
        <v>0.42607495586314098</v>
      </c>
      <c r="Q492" s="82">
        <v>0.29292953204207534</v>
      </c>
      <c r="S492" s="14" t="s">
        <v>519</v>
      </c>
      <c r="T492" s="14"/>
      <c r="U492" s="14"/>
      <c r="V492" s="14" t="s">
        <v>547</v>
      </c>
    </row>
    <row r="493" spans="1:22" x14ac:dyDescent="0.2">
      <c r="A493" s="54" t="s">
        <v>502</v>
      </c>
      <c r="B493" s="54" t="s">
        <v>191</v>
      </c>
      <c r="C493" s="82">
        <v>0.34825084216010355</v>
      </c>
      <c r="D493" s="82">
        <v>0.36810778571903635</v>
      </c>
      <c r="E493" s="82">
        <v>0.39681453537211253</v>
      </c>
      <c r="F493" s="82">
        <v>0.42472522993210604</v>
      </c>
      <c r="G493" s="82">
        <v>0.45557642085349742</v>
      </c>
      <c r="H493" s="82">
        <v>0.47684090714262067</v>
      </c>
      <c r="I493" s="82">
        <v>0.43410381185798796</v>
      </c>
      <c r="J493" s="82">
        <v>0.4634794754786043</v>
      </c>
      <c r="K493" s="82">
        <v>0.50461375153361776</v>
      </c>
      <c r="L493" s="82">
        <v>0.51271148639558306</v>
      </c>
      <c r="M493" s="82">
        <v>0.50226602348532123</v>
      </c>
      <c r="N493" s="82">
        <v>0.51157980913902001</v>
      </c>
      <c r="O493" s="82">
        <v>0.52908439843851729</v>
      </c>
      <c r="P493" s="82">
        <v>0.50020486513894891</v>
      </c>
      <c r="Q493" s="82">
        <v>0.47347589508794863</v>
      </c>
      <c r="S493" s="14" t="s">
        <v>523</v>
      </c>
      <c r="T493" s="14"/>
      <c r="U493" s="14"/>
      <c r="V493" s="14" t="s">
        <v>550</v>
      </c>
    </row>
    <row r="494" spans="1:22" x14ac:dyDescent="0.2">
      <c r="A494" s="54" t="s">
        <v>503</v>
      </c>
      <c r="B494" s="54" t="s">
        <v>191</v>
      </c>
      <c r="C494" s="82">
        <v>0.27808911568194283</v>
      </c>
      <c r="D494" s="82">
        <v>0.29684090345933722</v>
      </c>
      <c r="E494" s="82">
        <v>0.29228652923385351</v>
      </c>
      <c r="F494" s="82">
        <v>0.30960261264886585</v>
      </c>
      <c r="G494" s="82">
        <v>0.35607189534059702</v>
      </c>
      <c r="H494" s="82">
        <v>0.38055027174899791</v>
      </c>
      <c r="I494" s="82">
        <v>0.34991066320332365</v>
      </c>
      <c r="J494" s="82">
        <v>0.35158542750095523</v>
      </c>
      <c r="K494" s="82">
        <v>0.35547436010867994</v>
      </c>
      <c r="L494" s="82">
        <v>0.34951297148048954</v>
      </c>
      <c r="M494" s="82">
        <v>0.34658060424642245</v>
      </c>
      <c r="N494" s="82">
        <v>0.33745189133805059</v>
      </c>
      <c r="O494" s="82">
        <v>0.37019312872985666</v>
      </c>
      <c r="P494" s="82">
        <v>0.37166616744939979</v>
      </c>
      <c r="Q494" s="82">
        <v>0.34699437703542313</v>
      </c>
      <c r="S494" s="14" t="s">
        <v>568</v>
      </c>
      <c r="T494" s="14"/>
      <c r="U494" s="14"/>
      <c r="V494" s="14" t="s">
        <v>548</v>
      </c>
    </row>
    <row r="495" spans="1:22" x14ac:dyDescent="0.2">
      <c r="A495" s="54" t="s">
        <v>504</v>
      </c>
      <c r="B495" s="54" t="s">
        <v>194</v>
      </c>
      <c r="C495" s="82">
        <v>0.36953048945216005</v>
      </c>
      <c r="D495" s="82">
        <v>0.35563495631845199</v>
      </c>
      <c r="E495" s="82">
        <v>0.46508011398485805</v>
      </c>
      <c r="F495" s="82">
        <v>0.36555870889525743</v>
      </c>
      <c r="G495" s="82">
        <v>0.52108402824869393</v>
      </c>
      <c r="H495" s="82">
        <v>0.43210944032567966</v>
      </c>
      <c r="I495" s="82">
        <v>0.43506111515560164</v>
      </c>
      <c r="J495" s="82">
        <v>0.43818476029599174</v>
      </c>
      <c r="K495" s="82">
        <v>0.40456726139991073</v>
      </c>
      <c r="L495" s="82">
        <v>0.38392115566099405</v>
      </c>
      <c r="M495" s="82">
        <v>0.3958314307119391</v>
      </c>
      <c r="N495" s="82">
        <v>0.38722659256089831</v>
      </c>
      <c r="O495" s="82">
        <v>0.42011592687819355</v>
      </c>
      <c r="P495" s="82">
        <v>0.47125029673512653</v>
      </c>
      <c r="Q495" s="82">
        <v>0.39851695237002449</v>
      </c>
      <c r="S495" s="14" t="s">
        <v>519</v>
      </c>
      <c r="T495" s="14"/>
      <c r="U495" s="14"/>
      <c r="V495" s="14" t="s">
        <v>547</v>
      </c>
    </row>
    <row r="496" spans="1:22" x14ac:dyDescent="0.2">
      <c r="A496" s="54" t="s">
        <v>505</v>
      </c>
      <c r="B496" s="54" t="s">
        <v>194</v>
      </c>
      <c r="C496" s="82">
        <v>0.41402780172266385</v>
      </c>
      <c r="D496" s="82">
        <v>0.46287568953290281</v>
      </c>
      <c r="E496" s="82">
        <v>0.48608169937166218</v>
      </c>
      <c r="F496" s="82">
        <v>0.48650395330898749</v>
      </c>
      <c r="G496" s="82">
        <v>0.47247251799283502</v>
      </c>
      <c r="H496" s="82">
        <v>0.47312646616106502</v>
      </c>
      <c r="I496" s="82">
        <v>0.47069669171654771</v>
      </c>
      <c r="J496" s="82">
        <v>0.41324850229582311</v>
      </c>
      <c r="K496" s="82">
        <v>0.35160588145312488</v>
      </c>
      <c r="L496" s="82">
        <v>0.42335174900929223</v>
      </c>
      <c r="M496" s="82">
        <v>0.43102685029004806</v>
      </c>
      <c r="N496" s="82">
        <v>0.43773158921298672</v>
      </c>
      <c r="O496" s="82">
        <v>0.39997587446735466</v>
      </c>
      <c r="P496" s="82">
        <v>0.37901890240329322</v>
      </c>
      <c r="Q496" s="82">
        <v>0.35161534428349933</v>
      </c>
      <c r="S496" s="14" t="s">
        <v>519</v>
      </c>
      <c r="T496" s="14"/>
      <c r="U496" s="14"/>
      <c r="V496" s="14" t="s">
        <v>547</v>
      </c>
    </row>
    <row r="497" spans="1:22" x14ac:dyDescent="0.2">
      <c r="A497" s="54" t="s">
        <v>195</v>
      </c>
      <c r="B497" s="54" t="s">
        <v>194</v>
      </c>
      <c r="C497" s="82">
        <v>0.31661337766073988</v>
      </c>
      <c r="D497" s="82">
        <v>0.47613330680266747</v>
      </c>
      <c r="E497" s="82">
        <v>0.43207373467321408</v>
      </c>
      <c r="F497" s="82">
        <v>0.43887510885601205</v>
      </c>
      <c r="G497" s="82">
        <v>0.45356359530503793</v>
      </c>
      <c r="H497" s="82">
        <v>0.45377443427979181</v>
      </c>
      <c r="I497" s="82">
        <v>0.38846406614600953</v>
      </c>
      <c r="J497" s="82">
        <v>0.32726495092422364</v>
      </c>
      <c r="K497" s="82">
        <v>0.38946568140666232</v>
      </c>
      <c r="L497" s="82">
        <v>0.35365478193196637</v>
      </c>
      <c r="M497" s="82">
        <v>0.34878108939468322</v>
      </c>
      <c r="N497" s="82">
        <v>0.33593106892313274</v>
      </c>
      <c r="O497" s="82">
        <v>0.33356589525816549</v>
      </c>
      <c r="P497" s="82">
        <v>0.30352092146894666</v>
      </c>
      <c r="Q497" s="82">
        <v>0.33204245359514151</v>
      </c>
      <c r="S497" s="14" t="s">
        <v>519</v>
      </c>
      <c r="T497" s="14"/>
      <c r="U497" s="14"/>
      <c r="V497" s="14" t="s">
        <v>547</v>
      </c>
    </row>
    <row r="498" spans="1:22" x14ac:dyDescent="0.2">
      <c r="A498" s="54" t="s">
        <v>196</v>
      </c>
      <c r="B498" s="54" t="s">
        <v>194</v>
      </c>
      <c r="C498" s="82">
        <v>0.34577158069871833</v>
      </c>
      <c r="D498" s="82">
        <v>0.40801471212790846</v>
      </c>
      <c r="E498" s="82">
        <v>0.43035651363334293</v>
      </c>
      <c r="F498" s="82">
        <v>0.42537432649965751</v>
      </c>
      <c r="G498" s="82">
        <v>0.46688547925901452</v>
      </c>
      <c r="H498" s="82">
        <v>0.46768924773797216</v>
      </c>
      <c r="I498" s="82">
        <v>0.42911171270730425</v>
      </c>
      <c r="J498" s="82">
        <v>0.38015998176235549</v>
      </c>
      <c r="K498" s="82">
        <v>0.37549857728133629</v>
      </c>
      <c r="L498" s="82">
        <v>0.35700367257373217</v>
      </c>
      <c r="M498" s="82">
        <v>0.2710959313764244</v>
      </c>
      <c r="N498" s="82">
        <v>0.37505734204468216</v>
      </c>
      <c r="O498" s="82">
        <v>0.2826013248675282</v>
      </c>
      <c r="P498" s="82">
        <v>0.38639975977301688</v>
      </c>
      <c r="Q498" s="82">
        <v>0.35721196401820704</v>
      </c>
      <c r="S498" s="14" t="s">
        <v>518</v>
      </c>
      <c r="T498" s="14"/>
      <c r="U498" s="14"/>
      <c r="V498" s="14" t="s">
        <v>546</v>
      </c>
    </row>
    <row r="499" spans="1:22" x14ac:dyDescent="0.2">
      <c r="A499" s="54" t="s">
        <v>506</v>
      </c>
      <c r="B499" s="54" t="s">
        <v>197</v>
      </c>
      <c r="C499" s="82">
        <v>0.30867731549978206</v>
      </c>
      <c r="D499" s="82">
        <v>0.33335923040947374</v>
      </c>
      <c r="E499" s="82">
        <v>0.32885135081874173</v>
      </c>
      <c r="F499" s="82">
        <v>0.33940442780115343</v>
      </c>
      <c r="G499" s="82">
        <v>0.37311700795453351</v>
      </c>
      <c r="H499" s="82">
        <v>0.3385408280191749</v>
      </c>
      <c r="I499" s="82">
        <v>0.32968638024274755</v>
      </c>
      <c r="J499" s="82">
        <v>0.32872231480166691</v>
      </c>
      <c r="K499" s="82">
        <v>0.37229441236707822</v>
      </c>
      <c r="L499" s="82">
        <v>0.38028229199330621</v>
      </c>
      <c r="M499" s="82">
        <v>0.41419849542236792</v>
      </c>
      <c r="N499" s="82">
        <v>0.40367215311838639</v>
      </c>
      <c r="O499" s="82">
        <v>0.37677795223836363</v>
      </c>
      <c r="P499" s="82">
        <v>0.26297089538609686</v>
      </c>
      <c r="Q499" s="82">
        <v>0.25578275638755593</v>
      </c>
      <c r="S499" s="14" t="s">
        <v>519</v>
      </c>
      <c r="V499" s="14" t="s">
        <v>547</v>
      </c>
    </row>
    <row r="500" spans="1:22" x14ac:dyDescent="0.2">
      <c r="A500" s="54" t="s">
        <v>198</v>
      </c>
      <c r="B500" s="54" t="s">
        <v>197</v>
      </c>
      <c r="C500" s="82">
        <v>0.55513357344048597</v>
      </c>
      <c r="D500" s="82">
        <v>0.56974982361581794</v>
      </c>
      <c r="E500" s="82">
        <v>0.40359453099313236</v>
      </c>
      <c r="F500" s="82">
        <v>0.66184946955141588</v>
      </c>
      <c r="G500" s="82">
        <v>0.48025876835019599</v>
      </c>
      <c r="H500" s="82">
        <v>0.47662858535560632</v>
      </c>
      <c r="I500" s="82">
        <v>0.4462047334913854</v>
      </c>
      <c r="J500" s="82">
        <v>0.39418599139956667</v>
      </c>
      <c r="K500" s="82">
        <v>0.3739486875406513</v>
      </c>
      <c r="L500" s="82">
        <v>0.40392018819522946</v>
      </c>
      <c r="M500" s="82">
        <v>0.33737876616790968</v>
      </c>
      <c r="N500" s="82">
        <v>0.41051513299781983</v>
      </c>
      <c r="O500" s="82">
        <v>0.35272039174429337</v>
      </c>
      <c r="P500" s="82">
        <v>0.38462270429443379</v>
      </c>
      <c r="Q500" s="82">
        <v>0.32831655148186917</v>
      </c>
      <c r="S500" s="14" t="s">
        <v>521</v>
      </c>
      <c r="V500" s="14" t="s">
        <v>548</v>
      </c>
    </row>
  </sheetData>
  <sortState xmlns:xlrd2="http://schemas.microsoft.com/office/spreadsheetml/2017/richdata2" ref="A19:R496">
    <sortCondition ref="B19:B496"/>
    <sortCondition ref="A19:A496"/>
  </sortState>
  <mergeCells count="4">
    <mergeCell ref="V6:V7"/>
    <mergeCell ref="S6:S7"/>
    <mergeCell ref="T6:T7"/>
    <mergeCell ref="U6:U7"/>
  </mergeCells>
  <phoneticPr fontId="10" type="noConversion"/>
  <conditionalFormatting sqref="C19:Q500">
    <cfRule type="cellIs" dxfId="0" priority="1" operator="equal">
      <formula>"NR"</formula>
    </cfRule>
  </conditionalFormatting>
  <pageMargins left="0.5" right="0.5" top="0.75" bottom="0.8" header="0.5" footer="0.5"/>
  <pageSetup scale="76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613"/>
  <sheetViews>
    <sheetView showGridLines="0" topLeftCell="W1" zoomScaleNormal="100" zoomScaleSheetLayoutView="100" workbookViewId="0">
      <selection activeCell="AC19" sqref="AC19:AD500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20" t="s">
        <v>552</v>
      </c>
      <c r="B1" s="44"/>
      <c r="C1" s="28"/>
      <c r="D1" s="28"/>
      <c r="E1" s="28"/>
      <c r="F1" s="28"/>
      <c r="G1" s="28"/>
      <c r="H1" s="28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21"/>
      <c r="B2" s="44"/>
      <c r="C2" s="28"/>
      <c r="D2" s="28"/>
      <c r="E2" s="28"/>
      <c r="F2" s="28"/>
      <c r="G2" s="28"/>
      <c r="H2" s="28"/>
      <c r="I2" s="45"/>
      <c r="L2" s="69"/>
      <c r="M2" s="69"/>
      <c r="N2" s="49">
        <v>2003</v>
      </c>
      <c r="O2" s="49">
        <v>2004</v>
      </c>
      <c r="P2" s="49">
        <v>2005</v>
      </c>
      <c r="Q2" s="49">
        <v>2006</v>
      </c>
      <c r="R2" s="49">
        <v>2007</v>
      </c>
      <c r="S2" s="49">
        <v>2008</v>
      </c>
      <c r="T2" s="49">
        <v>2009</v>
      </c>
      <c r="U2" s="49">
        <v>2010</v>
      </c>
      <c r="V2" s="49">
        <v>2011</v>
      </c>
      <c r="W2" s="49">
        <v>2012</v>
      </c>
      <c r="X2" s="49">
        <v>2013</v>
      </c>
      <c r="Y2" s="49">
        <v>2014</v>
      </c>
      <c r="Z2" s="49">
        <v>2015</v>
      </c>
      <c r="AA2" s="49">
        <v>2016</v>
      </c>
      <c r="AB2" s="49">
        <v>2017</v>
      </c>
      <c r="AC2" s="49">
        <v>2018</v>
      </c>
      <c r="AD2" s="49">
        <v>2019</v>
      </c>
    </row>
    <row r="3" spans="1:30" x14ac:dyDescent="0.2">
      <c r="A3" s="45"/>
      <c r="B3" s="45"/>
      <c r="D3" s="45"/>
      <c r="E3" s="45"/>
      <c r="F3" s="45"/>
      <c r="G3" s="45"/>
      <c r="H3" s="45"/>
      <c r="I3" s="45"/>
      <c r="N3" s="49">
        <v>16</v>
      </c>
      <c r="O3" s="49">
        <f>+N3</f>
        <v>16</v>
      </c>
      <c r="P3" s="49">
        <f t="shared" ref="P3:Z3" si="0">+O3</f>
        <v>16</v>
      </c>
      <c r="Q3" s="49">
        <f t="shared" si="0"/>
        <v>16</v>
      </c>
      <c r="R3" s="49">
        <f t="shared" si="0"/>
        <v>16</v>
      </c>
      <c r="S3" s="49">
        <f t="shared" si="0"/>
        <v>16</v>
      </c>
      <c r="T3" s="49">
        <f t="shared" si="0"/>
        <v>16</v>
      </c>
      <c r="U3" s="49">
        <f t="shared" si="0"/>
        <v>16</v>
      </c>
      <c r="V3" s="49">
        <f t="shared" si="0"/>
        <v>16</v>
      </c>
      <c r="W3" s="49">
        <f t="shared" si="0"/>
        <v>16</v>
      </c>
      <c r="X3" s="49">
        <f t="shared" si="0"/>
        <v>16</v>
      </c>
      <c r="Y3" s="49">
        <f t="shared" si="0"/>
        <v>16</v>
      </c>
      <c r="Z3" s="49">
        <f t="shared" si="0"/>
        <v>16</v>
      </c>
      <c r="AA3" s="49">
        <f>+Y3</f>
        <v>16</v>
      </c>
      <c r="AB3" s="49">
        <v>10</v>
      </c>
      <c r="AC3" s="49">
        <f>+AB3</f>
        <v>10</v>
      </c>
      <c r="AD3" s="49">
        <f>+AC3</f>
        <v>10</v>
      </c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71" t="s">
        <v>589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72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f>SUM(C19:C517)</f>
        <v>54097493</v>
      </c>
      <c r="D14" s="48">
        <f t="shared" ref="D14:M14" si="1">SUM(D19:D517)</f>
        <v>43058606</v>
      </c>
      <c r="E14" s="48">
        <f t="shared" si="1"/>
        <v>27449876</v>
      </c>
      <c r="F14" s="48">
        <f t="shared" si="1"/>
        <v>22587315</v>
      </c>
      <c r="G14" s="48">
        <f t="shared" si="1"/>
        <v>21901141</v>
      </c>
      <c r="H14" s="48">
        <f t="shared" si="1"/>
        <v>25256013</v>
      </c>
      <c r="I14" s="48">
        <f t="shared" si="1"/>
        <v>33529442</v>
      </c>
      <c r="J14" s="48">
        <f t="shared" si="1"/>
        <v>49561540</v>
      </c>
      <c r="K14" s="48">
        <f t="shared" si="1"/>
        <v>57437021</v>
      </c>
      <c r="L14" s="48">
        <f t="shared" si="1"/>
        <v>78718292</v>
      </c>
      <c r="M14" s="48">
        <f t="shared" si="1"/>
        <v>90148163</v>
      </c>
      <c r="N14" s="51">
        <f t="shared" ref="N14:W14" si="2">SUM(N19:N500)</f>
        <v>102347570</v>
      </c>
      <c r="O14" s="51">
        <f t="shared" si="2"/>
        <v>112377542</v>
      </c>
      <c r="P14" s="51">
        <f t="shared" si="2"/>
        <v>189316874</v>
      </c>
      <c r="Q14" s="51">
        <f t="shared" si="2"/>
        <v>241212020</v>
      </c>
      <c r="R14" s="51">
        <f t="shared" si="2"/>
        <v>240994030</v>
      </c>
      <c r="S14" s="51">
        <f t="shared" si="2"/>
        <v>211193241</v>
      </c>
      <c r="T14" s="51">
        <f t="shared" si="2"/>
        <v>130190618</v>
      </c>
      <c r="U14" s="51">
        <f t="shared" si="2"/>
        <v>66230327</v>
      </c>
      <c r="V14" s="51">
        <f t="shared" si="2"/>
        <v>67075728</v>
      </c>
      <c r="W14" s="51">
        <f t="shared" si="2"/>
        <v>64124818</v>
      </c>
      <c r="X14" s="51">
        <f>SUM(X19:X500)</f>
        <v>88670662</v>
      </c>
      <c r="Y14" s="51">
        <f>SUM(Y19:Y500)</f>
        <v>125340113</v>
      </c>
      <c r="Z14" s="51">
        <f>SUM(Z19:Z500)</f>
        <v>123895157</v>
      </c>
      <c r="AA14" s="51">
        <f>SUM(AA19:AA500)</f>
        <v>134136620</v>
      </c>
      <c r="AB14" s="51">
        <f t="shared" ref="AB14:AD14" si="3">SUM(AB19:AB500)</f>
        <v>165633746</v>
      </c>
      <c r="AC14" s="51">
        <f t="shared" si="3"/>
        <v>178678296</v>
      </c>
      <c r="AD14" s="51">
        <f t="shared" si="3"/>
        <v>195125129</v>
      </c>
    </row>
    <row r="15" spans="1:30" x14ac:dyDescent="0.2">
      <c r="B15" s="47" t="s">
        <v>200</v>
      </c>
      <c r="C15" s="29">
        <f>COUNT(C19:C517)</f>
        <v>469</v>
      </c>
      <c r="D15" s="29">
        <f t="shared" ref="D15:M15" si="4">COUNT(D19:D517)</f>
        <v>469</v>
      </c>
      <c r="E15" s="29">
        <f t="shared" si="4"/>
        <v>469</v>
      </c>
      <c r="F15" s="29">
        <f t="shared" si="4"/>
        <v>469</v>
      </c>
      <c r="G15" s="29">
        <f t="shared" si="4"/>
        <v>469</v>
      </c>
      <c r="H15" s="29">
        <f t="shared" si="4"/>
        <v>469</v>
      </c>
      <c r="I15" s="29">
        <f t="shared" si="4"/>
        <v>469</v>
      </c>
      <c r="J15" s="29">
        <f t="shared" si="4"/>
        <v>469</v>
      </c>
      <c r="K15" s="29">
        <f t="shared" si="4"/>
        <v>469</v>
      </c>
      <c r="L15" s="29">
        <f t="shared" si="4"/>
        <v>468</v>
      </c>
      <c r="M15" s="29">
        <f t="shared" si="4"/>
        <v>472</v>
      </c>
      <c r="N15" s="52">
        <f t="shared" ref="N15:AD15" si="5">+COUNT(N19:N500)</f>
        <v>469</v>
      </c>
      <c r="O15" s="52">
        <f t="shared" si="5"/>
        <v>472</v>
      </c>
      <c r="P15" s="52">
        <f t="shared" si="5"/>
        <v>470</v>
      </c>
      <c r="Q15" s="52">
        <f t="shared" si="5"/>
        <v>472</v>
      </c>
      <c r="R15" s="52">
        <f t="shared" si="5"/>
        <v>470</v>
      </c>
      <c r="S15" s="52">
        <f t="shared" si="5"/>
        <v>473</v>
      </c>
      <c r="T15" s="52">
        <f t="shared" si="5"/>
        <v>474</v>
      </c>
      <c r="U15" s="52">
        <f t="shared" si="5"/>
        <v>471</v>
      </c>
      <c r="V15" s="52">
        <f t="shared" si="5"/>
        <v>481</v>
      </c>
      <c r="W15" s="52">
        <f t="shared" si="5"/>
        <v>482</v>
      </c>
      <c r="X15" s="52">
        <f t="shared" si="5"/>
        <v>482</v>
      </c>
      <c r="Y15" s="52">
        <f t="shared" si="5"/>
        <v>482</v>
      </c>
      <c r="Z15" s="52">
        <f t="shared" si="5"/>
        <v>482</v>
      </c>
      <c r="AA15" s="52">
        <f t="shared" si="5"/>
        <v>482</v>
      </c>
      <c r="AB15" s="52">
        <f t="shared" si="5"/>
        <v>482</v>
      </c>
      <c r="AC15" s="52">
        <f t="shared" si="5"/>
        <v>482</v>
      </c>
      <c r="AD15" s="52">
        <f t="shared" si="5"/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tr">
        <f>+AB13</f>
        <v>2016-17</v>
      </c>
      <c r="AC18" s="58" t="str">
        <f>+AC13</f>
        <v>2017-18</v>
      </c>
      <c r="AD18" s="58" t="str">
        <f>+AD13</f>
        <v>2018-19</v>
      </c>
      <c r="AG18" s="53" t="s">
        <v>516</v>
      </c>
    </row>
    <row r="19" spans="1:34" s="75" customFormat="1" x14ac:dyDescent="0.2">
      <c r="A19" s="54" t="s">
        <v>2</v>
      </c>
      <c r="B19" s="74" t="s">
        <v>2</v>
      </c>
      <c r="C19" s="64">
        <v>361787</v>
      </c>
      <c r="D19" s="64">
        <v>253070</v>
      </c>
      <c r="E19" s="64">
        <v>192285</v>
      </c>
      <c r="F19" s="64">
        <v>179801</v>
      </c>
      <c r="G19" s="64">
        <v>144646</v>
      </c>
      <c r="H19" s="64">
        <v>941431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f>IF(VLOOKUP(A19&amp;AB$2,[1]CI_REV_TAXES!$A$4:$CC$1203,AB$3,FALSE)="NULL","",VLOOKUP(A19&amp;AB$2,[1]CI_REV_TAXES!$A$4:$CC$1203,AB$3,FALSE))</f>
        <v>707907</v>
      </c>
      <c r="AC19" s="64">
        <f>IF(VLOOKUP($A19&amp;AC$2,[2]CI_REV_TAXES!$A$2:$CC$1202,AC$3,FALSE)="NULL",0,VLOOKUP($A19&amp;AC$2,[2]CI_REV_TAXES!$A$2:$CC$1202,AC$3,FALSE))</f>
        <v>904101</v>
      </c>
      <c r="AD19" s="64">
        <f>IF(VLOOKUP($A19&amp;AD$2,[2]CI_REV_TAXES!$A$2:$CC$1202,AD$3,FALSE)="NULL",0,VLOOKUP($A19&amp;AD$2,[2]CI_REV_TAXES!$A$2:$CC$1202,AD$3,FALSE))</f>
        <v>907484</v>
      </c>
      <c r="AG19" s="75" t="e">
        <f>+VLOOKUP($A19,#REF!,33,FALSE)</f>
        <v>#REF!</v>
      </c>
      <c r="AH19" s="67" t="e">
        <f>LEFT(AG19,1)</f>
        <v>#REF!</v>
      </c>
    </row>
    <row r="20" spans="1:34" s="75" customFormat="1" x14ac:dyDescent="0.2">
      <c r="A20" s="54" t="s">
        <v>3</v>
      </c>
      <c r="B20" s="74" t="s">
        <v>2</v>
      </c>
      <c r="C20" s="64">
        <v>59581</v>
      </c>
      <c r="D20" s="64">
        <v>63475</v>
      </c>
      <c r="E20" s="64">
        <v>115256</v>
      </c>
      <c r="F20" s="64">
        <v>312181</v>
      </c>
      <c r="G20" s="64">
        <v>21556</v>
      </c>
      <c r="H20" s="64">
        <v>29441</v>
      </c>
      <c r="I20" s="64">
        <v>29701</v>
      </c>
      <c r="J20" s="64">
        <v>70025</v>
      </c>
      <c r="K20" s="64">
        <v>93494</v>
      </c>
      <c r="L20" s="64">
        <v>109511</v>
      </c>
      <c r="M20" s="64">
        <v>97458</v>
      </c>
      <c r="N20" s="64">
        <v>104810</v>
      </c>
      <c r="O20" s="64">
        <v>94554</v>
      </c>
      <c r="P20" s="64">
        <v>146550</v>
      </c>
      <c r="Q20" s="64">
        <v>242144</v>
      </c>
      <c r="R20" s="64">
        <v>234362</v>
      </c>
      <c r="S20" s="64">
        <v>208391</v>
      </c>
      <c r="T20" s="64">
        <v>123012</v>
      </c>
      <c r="U20" s="64">
        <v>56017</v>
      </c>
      <c r="V20" s="64">
        <v>56175</v>
      </c>
      <c r="W20" s="64">
        <v>32196</v>
      </c>
      <c r="X20" s="64">
        <v>97150</v>
      </c>
      <c r="Y20" s="64">
        <v>120661</v>
      </c>
      <c r="Z20" s="64">
        <v>35903</v>
      </c>
      <c r="AA20" s="64">
        <v>3493</v>
      </c>
      <c r="AB20" s="64">
        <f>IF(VLOOKUP(A20&amp;AB$2,[1]CI_REV_TAXES!$A$4:$CC$1203,AB$3,FALSE)="NULL",0,VLOOKUP(A20&amp;AB$2,[1]CI_REV_TAXES!$A$4:$CC$1203,AB$3,FALSE))</f>
        <v>136006</v>
      </c>
      <c r="AC20" s="64">
        <f>IF(VLOOKUP($A20&amp;AC$2,[2]CI_REV_TAXES!$A$2:$CC$1202,AC$3,FALSE)="NULL",0,VLOOKUP($A20&amp;AC$2,[2]CI_REV_TAXES!$A$2:$CC$1202,AC$3,FALSE))</f>
        <v>190742</v>
      </c>
      <c r="AD20" s="64">
        <f>IF(VLOOKUP($A20&amp;AD$2,[2]CI_REV_TAXES!$A$2:$CC$1202,AD$3,FALSE)="NULL",0,VLOOKUP($A20&amp;AD$2,[2]CI_REV_TAXES!$A$2:$CC$1202,AD$3,FALSE))</f>
        <v>65791</v>
      </c>
      <c r="AG20" s="75" t="e">
        <f>+VLOOKUP($A20,#REF!,33,FALSE)</f>
        <v>#REF!</v>
      </c>
      <c r="AH20" s="67" t="e">
        <f t="shared" ref="AH20:AH83" si="6">LEFT(AG20,1)</f>
        <v>#REF!</v>
      </c>
    </row>
    <row r="21" spans="1:34" s="75" customFormat="1" x14ac:dyDescent="0.2">
      <c r="A21" s="54" t="s">
        <v>4</v>
      </c>
      <c r="B21" s="74" t="s">
        <v>2</v>
      </c>
      <c r="C21" s="64">
        <v>615748</v>
      </c>
      <c r="D21" s="64">
        <v>56542</v>
      </c>
      <c r="E21" s="64">
        <v>361766</v>
      </c>
      <c r="F21" s="64">
        <v>422135</v>
      </c>
      <c r="G21" s="64">
        <v>421382</v>
      </c>
      <c r="H21" s="64">
        <v>309878</v>
      </c>
      <c r="I21" s="64">
        <v>569693</v>
      </c>
      <c r="J21" s="64">
        <v>792632</v>
      </c>
      <c r="K21" s="64">
        <v>1136753</v>
      </c>
      <c r="L21" s="64">
        <v>1309655</v>
      </c>
      <c r="M21" s="64">
        <v>1512486</v>
      </c>
      <c r="N21" s="64">
        <v>1392134</v>
      </c>
      <c r="O21" s="64">
        <v>1411493</v>
      </c>
      <c r="P21" s="64">
        <v>1636900</v>
      </c>
      <c r="Q21" s="64">
        <v>5308873</v>
      </c>
      <c r="R21" s="64">
        <v>5206959</v>
      </c>
      <c r="S21" s="64">
        <v>4985354</v>
      </c>
      <c r="T21" s="64">
        <v>5637321</v>
      </c>
      <c r="U21" s="64">
        <v>4894472</v>
      </c>
      <c r="V21" s="64">
        <v>4361677</v>
      </c>
      <c r="W21" s="64">
        <v>4327644</v>
      </c>
      <c r="X21" s="64">
        <v>4297866</v>
      </c>
      <c r="Y21" s="64">
        <v>4577162</v>
      </c>
      <c r="Z21" s="64">
        <v>4505480</v>
      </c>
      <c r="AA21" s="64">
        <v>2189974</v>
      </c>
      <c r="AB21" s="64">
        <f>IF(VLOOKUP(A21&amp;AB$2,[1]CI_REV_TAXES!$A$4:$CC$1203,AB$3,FALSE)="NULL",0,VLOOKUP(A21&amp;AB$2,[1]CI_REV_TAXES!$A$4:$CC$1203,AB$3,FALSE))</f>
        <v>2541386</v>
      </c>
      <c r="AC21" s="64">
        <f>IF(VLOOKUP($A21&amp;AC$2,[2]CI_REV_TAXES!$A$2:$CC$1202,AC$3,FALSE)="NULL",0,VLOOKUP($A21&amp;AC$2,[2]CI_REV_TAXES!$A$2:$CC$1202,AC$3,FALSE))</f>
        <v>2937081</v>
      </c>
      <c r="AD21" s="64">
        <f>IF(VLOOKUP($A21&amp;AD$2,[2]CI_REV_TAXES!$A$2:$CC$1202,AD$3,FALSE)="NULL",0,VLOOKUP($A21&amp;AD$2,[2]CI_REV_TAXES!$A$2:$CC$1202,AD$3,FALSE))</f>
        <v>2798548</v>
      </c>
      <c r="AG21" s="75" t="e">
        <f>+VLOOKUP($A21,#REF!,33,FALSE)</f>
        <v>#REF!</v>
      </c>
      <c r="AH21" s="67" t="e">
        <f t="shared" si="6"/>
        <v>#REF!</v>
      </c>
    </row>
    <row r="22" spans="1:34" s="75" customFormat="1" x14ac:dyDescent="0.2">
      <c r="A22" s="54" t="s">
        <v>208</v>
      </c>
      <c r="B22" s="74" t="s">
        <v>2</v>
      </c>
      <c r="C22" s="64">
        <v>114941</v>
      </c>
      <c r="D22" s="64">
        <v>91602</v>
      </c>
      <c r="E22" s="64">
        <v>80037</v>
      </c>
      <c r="F22" s="64">
        <v>87224</v>
      </c>
      <c r="G22" s="64">
        <v>62247</v>
      </c>
      <c r="H22" s="64">
        <v>61887</v>
      </c>
      <c r="I22" s="64">
        <v>106111</v>
      </c>
      <c r="J22" s="64">
        <v>176741</v>
      </c>
      <c r="K22" s="64">
        <v>297371</v>
      </c>
      <c r="L22" s="64">
        <v>401554</v>
      </c>
      <c r="M22" s="64">
        <v>477724</v>
      </c>
      <c r="N22" s="64">
        <v>494686</v>
      </c>
      <c r="O22" s="64">
        <v>533425</v>
      </c>
      <c r="P22" s="64">
        <v>588718</v>
      </c>
      <c r="Q22" s="64">
        <v>1167891</v>
      </c>
      <c r="R22" s="64">
        <v>1139824</v>
      </c>
      <c r="S22" s="64">
        <v>958453</v>
      </c>
      <c r="T22" s="64">
        <v>608457</v>
      </c>
      <c r="U22" s="64">
        <v>266295</v>
      </c>
      <c r="V22" s="64">
        <v>300420</v>
      </c>
      <c r="W22" s="64">
        <v>265195</v>
      </c>
      <c r="X22" s="64">
        <v>344318</v>
      </c>
      <c r="Y22" s="64">
        <v>563939</v>
      </c>
      <c r="Z22" s="64">
        <v>773560</v>
      </c>
      <c r="AA22" s="64">
        <v>836309</v>
      </c>
      <c r="AB22" s="64">
        <f>IF(VLOOKUP(A22&amp;AB$2,[1]CI_REV_TAXES!$A$4:$CC$1203,AB$3,FALSE)="NULL",0,VLOOKUP(A22&amp;AB$2,[1]CI_REV_TAXES!$A$4:$CC$1203,AB$3,FALSE))</f>
        <v>1077687</v>
      </c>
      <c r="AC22" s="64">
        <f>IF(VLOOKUP($A22&amp;AC$2,[2]CI_REV_TAXES!$A$2:$CC$1202,AC$3,FALSE)="NULL",0,VLOOKUP($A22&amp;AC$2,[2]CI_REV_TAXES!$A$2:$CC$1202,AC$3,FALSE))</f>
        <v>1328858</v>
      </c>
      <c r="AD22" s="64">
        <f>IF(VLOOKUP($A22&amp;AD$2,[2]CI_REV_TAXES!$A$2:$CC$1202,AD$3,FALSE)="NULL",0,VLOOKUP($A22&amp;AD$2,[2]CI_REV_TAXES!$A$2:$CC$1202,AD$3,FALSE))</f>
        <v>1370487</v>
      </c>
      <c r="AG22" s="75" t="e">
        <f>+VLOOKUP($A22,#REF!,33,FALSE)</f>
        <v>#REF!</v>
      </c>
      <c r="AH22" s="67" t="e">
        <f t="shared" si="6"/>
        <v>#REF!</v>
      </c>
    </row>
    <row r="23" spans="1:34" s="75" customFormat="1" x14ac:dyDescent="0.2">
      <c r="A23" s="54" t="s">
        <v>6</v>
      </c>
      <c r="B23" s="74" t="s">
        <v>2</v>
      </c>
      <c r="C23" s="64">
        <v>65606</v>
      </c>
      <c r="D23" s="64">
        <v>6305</v>
      </c>
      <c r="E23" s="64">
        <v>31112</v>
      </c>
      <c r="F23" s="64">
        <v>17805</v>
      </c>
      <c r="G23" s="64">
        <v>28426</v>
      </c>
      <c r="H23" s="64">
        <v>24098</v>
      </c>
      <c r="I23" s="64">
        <v>60785</v>
      </c>
      <c r="J23" s="64">
        <v>82827</v>
      </c>
      <c r="K23" s="64">
        <v>89134</v>
      </c>
      <c r="L23" s="64">
        <v>15816</v>
      </c>
      <c r="M23" s="64">
        <v>-61911</v>
      </c>
      <c r="N23" s="64">
        <v>-236521</v>
      </c>
      <c r="O23" s="64">
        <v>-64253</v>
      </c>
      <c r="P23" s="64">
        <v>125810</v>
      </c>
      <c r="Q23" s="64">
        <v>125698</v>
      </c>
      <c r="R23" s="64">
        <v>-39884</v>
      </c>
      <c r="S23" s="64">
        <v>-114419</v>
      </c>
      <c r="T23" s="64">
        <v>130994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f>IF(VLOOKUP(A23&amp;AB$2,[1]CI_REV_TAXES!$A$4:$CC$1203,AB$3,FALSE)="NULL",0,VLOOKUP(A23&amp;AB$2,[1]CI_REV_TAXES!$A$4:$CC$1203,AB$3,FALSE))</f>
        <v>0</v>
      </c>
      <c r="AC23" s="64">
        <f>IF(VLOOKUP($A23&amp;AC$2,[2]CI_REV_TAXES!$A$2:$CC$1202,AC$3,FALSE)="NULL",0,VLOOKUP($A23&amp;AC$2,[2]CI_REV_TAXES!$A$2:$CC$1202,AC$3,FALSE))</f>
        <v>126515</v>
      </c>
      <c r="AD23" s="64">
        <f>IF(VLOOKUP($A23&amp;AD$2,[2]CI_REV_TAXES!$A$2:$CC$1202,AD$3,FALSE)="NULL",0,VLOOKUP($A23&amp;AD$2,[2]CI_REV_TAXES!$A$2:$CC$1202,AD$3,FALSE))</f>
        <v>185891</v>
      </c>
      <c r="AG23" s="75" t="e">
        <f>+VLOOKUP($A23,#REF!,33,FALSE)</f>
        <v>#REF!</v>
      </c>
      <c r="AH23" s="67" t="e">
        <f t="shared" si="6"/>
        <v>#REF!</v>
      </c>
    </row>
    <row r="24" spans="1:34" s="75" customFormat="1" x14ac:dyDescent="0.2">
      <c r="A24" s="54" t="s">
        <v>209</v>
      </c>
      <c r="B24" s="74" t="s">
        <v>2</v>
      </c>
      <c r="C24" s="64">
        <v>710130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f>IF(VLOOKUP(A24&amp;AB$2,[1]CI_REV_TAXES!$A$4:$CC$1203,AB$3,FALSE)="NULL",0,VLOOKUP(A24&amp;AB$2,[1]CI_REV_TAXES!$A$4:$CC$1203,AB$3,FALSE))</f>
        <v>0</v>
      </c>
      <c r="AC24" s="64">
        <f>IF(VLOOKUP($A24&amp;AC$2,[2]CI_REV_TAXES!$A$2:$CC$1202,AC$3,FALSE)="NULL",0,VLOOKUP($A24&amp;AC$2,[2]CI_REV_TAXES!$A$2:$CC$1202,AC$3,FALSE))</f>
        <v>0</v>
      </c>
      <c r="AD24" s="64">
        <f>IF(VLOOKUP($A24&amp;AD$2,[2]CI_REV_TAXES!$A$2:$CC$1202,AD$3,FALSE)="NULL",0,VLOOKUP($A24&amp;AD$2,[2]CI_REV_TAXES!$A$2:$CC$1202,AD$3,FALSE))</f>
        <v>0</v>
      </c>
      <c r="AG24" s="75" t="e">
        <f>+VLOOKUP($A24,#REF!,33,FALSE)</f>
        <v>#REF!</v>
      </c>
      <c r="AH24" s="67" t="e">
        <f t="shared" si="6"/>
        <v>#REF!</v>
      </c>
    </row>
    <row r="25" spans="1:34" s="75" customFormat="1" x14ac:dyDescent="0.2">
      <c r="A25" s="54" t="s">
        <v>7</v>
      </c>
      <c r="B25" s="74" t="s">
        <v>2</v>
      </c>
      <c r="C25" s="64">
        <v>430929</v>
      </c>
      <c r="D25" s="64">
        <v>196890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2827376</v>
      </c>
      <c r="K25" s="64">
        <v>1801872</v>
      </c>
      <c r="L25" s="64">
        <v>1616327</v>
      </c>
      <c r="M25" s="64">
        <v>1699977</v>
      </c>
      <c r="N25" s="64">
        <v>418001</v>
      </c>
      <c r="O25" s="64">
        <v>1348732</v>
      </c>
      <c r="P25" s="64">
        <v>842607</v>
      </c>
      <c r="Q25" s="64">
        <v>942174</v>
      </c>
      <c r="R25" s="64">
        <v>866921</v>
      </c>
      <c r="S25" s="64">
        <v>585637</v>
      </c>
      <c r="T25" s="64">
        <v>551390</v>
      </c>
      <c r="U25" s="64">
        <v>0</v>
      </c>
      <c r="V25" s="64">
        <v>1620340</v>
      </c>
      <c r="W25" s="64">
        <v>1648635</v>
      </c>
      <c r="X25" s="64">
        <v>1649787</v>
      </c>
      <c r="Y25" s="64">
        <v>2072657</v>
      </c>
      <c r="Z25" s="64">
        <v>1866140</v>
      </c>
      <c r="AA25" s="64">
        <v>2330949</v>
      </c>
      <c r="AB25" s="64">
        <f>IF(VLOOKUP(A25&amp;AB$2,[1]CI_REV_TAXES!$A$4:$CC$1203,AB$3,FALSE)="NULL",0,VLOOKUP(A25&amp;AB$2,[1]CI_REV_TAXES!$A$4:$CC$1203,AB$3,FALSE))</f>
        <v>2694621</v>
      </c>
      <c r="AC25" s="64">
        <f>IF(VLOOKUP($A25&amp;AC$2,[2]CI_REV_TAXES!$A$2:$CC$1202,AC$3,FALSE)="NULL",0,VLOOKUP($A25&amp;AC$2,[2]CI_REV_TAXES!$A$2:$CC$1202,AC$3,FALSE))</f>
        <v>3680560</v>
      </c>
      <c r="AD25" s="64">
        <f>IF(VLOOKUP($A25&amp;AD$2,[2]CI_REV_TAXES!$A$2:$CC$1202,AD$3,FALSE)="NULL",0,VLOOKUP($A25&amp;AD$2,[2]CI_REV_TAXES!$A$2:$CC$1202,AD$3,FALSE))</f>
        <v>4070120</v>
      </c>
      <c r="AG25" s="75" t="e">
        <f>+VLOOKUP($A25,#REF!,33,FALSE)</f>
        <v>#REF!</v>
      </c>
      <c r="AH25" s="67" t="e">
        <f t="shared" si="6"/>
        <v>#REF!</v>
      </c>
    </row>
    <row r="26" spans="1:34" s="75" customFormat="1" x14ac:dyDescent="0.2">
      <c r="A26" s="54" t="s">
        <v>210</v>
      </c>
      <c r="B26" s="74" t="s">
        <v>2</v>
      </c>
      <c r="C26" s="64">
        <v>201162</v>
      </c>
      <c r="D26" s="64">
        <v>179895</v>
      </c>
      <c r="E26" s="64">
        <v>135704</v>
      </c>
      <c r="F26" s="64">
        <v>135228</v>
      </c>
      <c r="G26" s="64">
        <v>36688</v>
      </c>
      <c r="H26" s="64">
        <v>98755</v>
      </c>
      <c r="I26" s="64">
        <v>237822</v>
      </c>
      <c r="J26" s="64">
        <v>341414</v>
      </c>
      <c r="K26" s="64">
        <v>457195</v>
      </c>
      <c r="L26" s="64">
        <v>643391</v>
      </c>
      <c r="M26" s="64">
        <v>627932</v>
      </c>
      <c r="N26" s="64">
        <v>584524</v>
      </c>
      <c r="O26" s="64">
        <v>735406</v>
      </c>
      <c r="P26" s="64">
        <v>920823</v>
      </c>
      <c r="Q26" s="64">
        <v>1494916</v>
      </c>
      <c r="R26" s="64">
        <v>1581390</v>
      </c>
      <c r="S26" s="64">
        <v>1233884</v>
      </c>
      <c r="T26" s="64">
        <v>753657</v>
      </c>
      <c r="U26" s="64">
        <v>347862</v>
      </c>
      <c r="V26" s="64">
        <v>371650</v>
      </c>
      <c r="W26" s="64">
        <v>326034</v>
      </c>
      <c r="X26" s="64">
        <v>485502</v>
      </c>
      <c r="Y26" s="64">
        <v>638211</v>
      </c>
      <c r="Z26" s="64">
        <v>774207</v>
      </c>
      <c r="AA26" s="64">
        <v>774063</v>
      </c>
      <c r="AB26" s="64">
        <f>IF(VLOOKUP(A26&amp;AB$2,[1]CI_REV_TAXES!$A$4:$CC$1203,AB$3,FALSE)="NULL",0,VLOOKUP(A26&amp;AB$2,[1]CI_REV_TAXES!$A$4:$CC$1203,AB$3,FALSE))</f>
        <v>952602</v>
      </c>
      <c r="AC26" s="64">
        <f>IF(VLOOKUP($A26&amp;AC$2,[2]CI_REV_TAXES!$A$2:$CC$1202,AC$3,FALSE)="NULL",0,VLOOKUP($A26&amp;AC$2,[2]CI_REV_TAXES!$A$2:$CC$1202,AC$3,FALSE))</f>
        <v>1166769</v>
      </c>
      <c r="AD26" s="64">
        <f>IF(VLOOKUP($A26&amp;AD$2,[2]CI_REV_TAXES!$A$2:$CC$1202,AD$3,FALSE)="NULL",0,VLOOKUP($A26&amp;AD$2,[2]CI_REV_TAXES!$A$2:$CC$1202,AD$3,FALSE))</f>
        <v>971308</v>
      </c>
      <c r="AG26" s="75" t="e">
        <f>+VLOOKUP($A26,#REF!,33,FALSE)</f>
        <v>#REF!</v>
      </c>
      <c r="AH26" s="67" t="e">
        <f t="shared" si="6"/>
        <v>#REF!</v>
      </c>
    </row>
    <row r="27" spans="1:34" s="75" customFormat="1" x14ac:dyDescent="0.2">
      <c r="A27" s="54" t="s">
        <v>211</v>
      </c>
      <c r="B27" s="74" t="s">
        <v>2</v>
      </c>
      <c r="C27" s="64">
        <v>160620</v>
      </c>
      <c r="D27" s="64">
        <v>89695</v>
      </c>
      <c r="E27" s="64">
        <v>125197</v>
      </c>
      <c r="F27" s="64">
        <v>68276</v>
      </c>
      <c r="G27" s="64">
        <v>71240</v>
      </c>
      <c r="H27" s="64">
        <v>65733</v>
      </c>
      <c r="I27" s="64">
        <v>104530</v>
      </c>
      <c r="J27" s="64">
        <v>194447</v>
      </c>
      <c r="K27" s="64">
        <v>240240</v>
      </c>
      <c r="L27" s="64">
        <v>315503</v>
      </c>
      <c r="M27" s="64">
        <v>390513</v>
      </c>
      <c r="N27" s="64">
        <v>356816</v>
      </c>
      <c r="O27" s="64">
        <v>369443</v>
      </c>
      <c r="P27" s="64">
        <v>461430</v>
      </c>
      <c r="Q27" s="64">
        <v>725821</v>
      </c>
      <c r="R27" s="64">
        <v>679032</v>
      </c>
      <c r="S27" s="64">
        <v>466965</v>
      </c>
      <c r="T27" s="64">
        <v>322930</v>
      </c>
      <c r="U27" s="64">
        <v>117694</v>
      </c>
      <c r="V27" s="64">
        <v>156259</v>
      </c>
      <c r="W27" s="64">
        <v>135673</v>
      </c>
      <c r="X27" s="64">
        <v>176453</v>
      </c>
      <c r="Y27" s="64">
        <v>275048</v>
      </c>
      <c r="Z27" s="64">
        <v>267397</v>
      </c>
      <c r="AA27" s="64">
        <v>327135</v>
      </c>
      <c r="AB27" s="64">
        <f>IF(VLOOKUP(A27&amp;AB$2,[1]CI_REV_TAXES!$A$4:$CC$1203,AB$3,FALSE)="NULL",0,VLOOKUP(A27&amp;AB$2,[1]CI_REV_TAXES!$A$4:$CC$1203,AB$3,FALSE))</f>
        <v>372195</v>
      </c>
      <c r="AC27" s="64">
        <f>IF(VLOOKUP($A27&amp;AC$2,[2]CI_REV_TAXES!$A$2:$CC$1202,AC$3,FALSE)="NULL",0,VLOOKUP($A27&amp;AC$2,[2]CI_REV_TAXES!$A$2:$CC$1202,AC$3,FALSE))</f>
        <v>457423</v>
      </c>
      <c r="AD27" s="64">
        <f>IF(VLOOKUP($A27&amp;AD$2,[2]CI_REV_TAXES!$A$2:$CC$1202,AD$3,FALSE)="NULL",0,VLOOKUP($A27&amp;AD$2,[2]CI_REV_TAXES!$A$2:$CC$1202,AD$3,FALSE))</f>
        <v>455729</v>
      </c>
      <c r="AG27" s="75" t="e">
        <f>+VLOOKUP($A27,#REF!,33,FALSE)</f>
        <v>#REF!</v>
      </c>
      <c r="AH27" s="67" t="e">
        <f t="shared" si="6"/>
        <v>#REF!</v>
      </c>
    </row>
    <row r="28" spans="1:34" s="75" customFormat="1" x14ac:dyDescent="0.2">
      <c r="A28" s="54" t="s">
        <v>8</v>
      </c>
      <c r="B28" s="74" t="s">
        <v>2</v>
      </c>
      <c r="C28" s="64">
        <v>1335530</v>
      </c>
      <c r="D28" s="64">
        <v>3010744</v>
      </c>
      <c r="E28" s="64">
        <v>3505087</v>
      </c>
      <c r="F28" s="64">
        <v>1090306</v>
      </c>
      <c r="G28" s="64">
        <v>706425</v>
      </c>
      <c r="H28" s="64">
        <v>703913</v>
      </c>
      <c r="I28" s="64">
        <v>1067009</v>
      </c>
      <c r="J28" s="64">
        <v>1491560</v>
      </c>
      <c r="K28" s="64">
        <v>2364661</v>
      </c>
      <c r="L28" s="64">
        <v>1375972</v>
      </c>
      <c r="M28" s="64">
        <v>2391931</v>
      </c>
      <c r="N28" s="64">
        <v>2272751</v>
      </c>
      <c r="O28" s="64">
        <v>2259961</v>
      </c>
      <c r="P28" s="64">
        <v>3246471</v>
      </c>
      <c r="Q28" s="64">
        <v>5615956</v>
      </c>
      <c r="R28" s="64">
        <v>4299019</v>
      </c>
      <c r="S28" s="64">
        <v>3670604</v>
      </c>
      <c r="T28" s="64">
        <v>1614403</v>
      </c>
      <c r="U28" s="64">
        <v>1770442</v>
      </c>
      <c r="V28" s="64">
        <v>1295039</v>
      </c>
      <c r="W28" s="64">
        <v>1011577</v>
      </c>
      <c r="X28" s="64">
        <v>1357588</v>
      </c>
      <c r="Y28" s="64">
        <v>2748025</v>
      </c>
      <c r="Z28" s="64">
        <v>2183791</v>
      </c>
      <c r="AA28" s="64">
        <v>2541584</v>
      </c>
      <c r="AB28" s="64">
        <f>IF(VLOOKUP(A28&amp;AB$2,[1]CI_REV_TAXES!$A$4:$CC$1203,AB$3,FALSE)="NULL",0,VLOOKUP(A28&amp;AB$2,[1]CI_REV_TAXES!$A$4:$CC$1203,AB$3,FALSE))</f>
        <v>2075553</v>
      </c>
      <c r="AC28" s="64">
        <f>IF(VLOOKUP($A28&amp;AC$2,[2]CI_REV_TAXES!$A$2:$CC$1202,AC$3,FALSE)="NULL",0,VLOOKUP($A28&amp;AC$2,[2]CI_REV_TAXES!$A$2:$CC$1202,AC$3,FALSE))</f>
        <v>2061405</v>
      </c>
      <c r="AD28" s="64">
        <f>IF(VLOOKUP($A28&amp;AD$2,[2]CI_REV_TAXES!$A$2:$CC$1202,AD$3,FALSE)="NULL",0,VLOOKUP($A28&amp;AD$2,[2]CI_REV_TAXES!$A$2:$CC$1202,AD$3,FALSE))</f>
        <v>3237378</v>
      </c>
      <c r="AG28" s="75" t="e">
        <f>+VLOOKUP($A28,#REF!,33,FALSE)</f>
        <v>#REF!</v>
      </c>
      <c r="AH28" s="67" t="e">
        <f t="shared" si="6"/>
        <v>#REF!</v>
      </c>
    </row>
    <row r="29" spans="1:34" s="75" customFormat="1" x14ac:dyDescent="0.2">
      <c r="A29" s="54" t="s">
        <v>9</v>
      </c>
      <c r="B29" s="74" t="s">
        <v>2</v>
      </c>
      <c r="C29" s="64">
        <v>117230</v>
      </c>
      <c r="D29" s="64">
        <v>86571</v>
      </c>
      <c r="E29" s="64">
        <v>49950</v>
      </c>
      <c r="F29" s="64">
        <v>51155</v>
      </c>
      <c r="G29" s="64">
        <v>45325</v>
      </c>
      <c r="H29" s="64">
        <v>64669</v>
      </c>
      <c r="I29" s="64">
        <v>103045</v>
      </c>
      <c r="J29" s="64">
        <v>161853</v>
      </c>
      <c r="K29" s="64">
        <v>188610</v>
      </c>
      <c r="L29" s="64">
        <v>295441</v>
      </c>
      <c r="M29" s="64">
        <v>271211</v>
      </c>
      <c r="N29" s="64">
        <v>271887</v>
      </c>
      <c r="O29" s="64">
        <v>323209</v>
      </c>
      <c r="P29" s="64">
        <v>288831</v>
      </c>
      <c r="Q29" s="64">
        <v>578283</v>
      </c>
      <c r="R29" s="64">
        <v>509181</v>
      </c>
      <c r="S29" s="64">
        <v>387741</v>
      </c>
      <c r="T29" s="64">
        <v>212265</v>
      </c>
      <c r="U29" s="64">
        <v>82248</v>
      </c>
      <c r="V29" s="64">
        <v>112593</v>
      </c>
      <c r="W29" s="64">
        <v>105292</v>
      </c>
      <c r="X29" s="64">
        <v>125049</v>
      </c>
      <c r="Y29" s="64">
        <v>238193</v>
      </c>
      <c r="Z29" s="64">
        <v>315514</v>
      </c>
      <c r="AA29" s="64">
        <v>331354</v>
      </c>
      <c r="AB29" s="64">
        <f>IF(VLOOKUP(A29&amp;AB$2,[1]CI_REV_TAXES!$A$4:$CC$1203,AB$3,FALSE)="NULL",0,VLOOKUP(A29&amp;AB$2,[1]CI_REV_TAXES!$A$4:$CC$1203,AB$3,FALSE))</f>
        <v>422709</v>
      </c>
      <c r="AC29" s="64">
        <f>IF(VLOOKUP($A29&amp;AC$2,[2]CI_REV_TAXES!$A$2:$CC$1202,AC$3,FALSE)="NULL",0,VLOOKUP($A29&amp;AC$2,[2]CI_REV_TAXES!$A$2:$CC$1202,AC$3,FALSE))</f>
        <v>494359</v>
      </c>
      <c r="AD29" s="64">
        <f>IF(VLOOKUP($A29&amp;AD$2,[2]CI_REV_TAXES!$A$2:$CC$1202,AD$3,FALSE)="NULL",0,VLOOKUP($A29&amp;AD$2,[2]CI_REV_TAXES!$A$2:$CC$1202,AD$3,FALSE))</f>
        <v>497983</v>
      </c>
      <c r="AG29" s="75" t="e">
        <f>+VLOOKUP($A29,#REF!,33,FALSE)</f>
        <v>#REF!</v>
      </c>
      <c r="AH29" s="67" t="e">
        <f t="shared" si="6"/>
        <v>#REF!</v>
      </c>
    </row>
    <row r="30" spans="1:34" s="75" customFormat="1" x14ac:dyDescent="0.2">
      <c r="A30" s="54" t="s">
        <v>212</v>
      </c>
      <c r="B30" s="74" t="s">
        <v>2</v>
      </c>
      <c r="C30" s="64">
        <v>416108</v>
      </c>
      <c r="D30" s="64">
        <v>301908</v>
      </c>
      <c r="E30" s="64">
        <v>235616</v>
      </c>
      <c r="F30" s="64">
        <v>242376</v>
      </c>
      <c r="G30" s="64">
        <v>204813</v>
      </c>
      <c r="H30" s="64">
        <v>198539</v>
      </c>
      <c r="I30" s="64">
        <v>363171</v>
      </c>
      <c r="J30" s="64">
        <v>607154</v>
      </c>
      <c r="K30" s="64">
        <v>1128483</v>
      </c>
      <c r="L30" s="64">
        <v>1347552</v>
      </c>
      <c r="M30" s="64">
        <v>1505436</v>
      </c>
      <c r="N30" s="64">
        <v>1398551</v>
      </c>
      <c r="O30" s="64">
        <v>1452621</v>
      </c>
      <c r="P30" s="64">
        <v>1592462</v>
      </c>
      <c r="Q30" s="64">
        <v>2662998</v>
      </c>
      <c r="R30" s="64">
        <v>2434570</v>
      </c>
      <c r="S30" s="64">
        <v>1978106</v>
      </c>
      <c r="T30" s="64">
        <v>1249326</v>
      </c>
      <c r="U30" s="64">
        <v>556736</v>
      </c>
      <c r="V30" s="64">
        <v>635358</v>
      </c>
      <c r="W30" s="64">
        <v>546283</v>
      </c>
      <c r="X30" s="64">
        <v>683005</v>
      </c>
      <c r="Y30" s="64">
        <v>1097483</v>
      </c>
      <c r="Z30" s="64">
        <v>1412154</v>
      </c>
      <c r="AA30" s="64">
        <v>1431606</v>
      </c>
      <c r="AB30" s="64">
        <f>IF(VLOOKUP(A30&amp;AB$2,[1]CI_REV_TAXES!$A$4:$CC$1203,AB$3,FALSE)="NULL",0,VLOOKUP(A30&amp;AB$2,[1]CI_REV_TAXES!$A$4:$CC$1203,AB$3,FALSE))</f>
        <v>1785246</v>
      </c>
      <c r="AC30" s="64">
        <f>IF(VLOOKUP($A30&amp;AC$2,[2]CI_REV_TAXES!$A$2:$CC$1202,AC$3,FALSE)="NULL",0,VLOOKUP($A30&amp;AC$2,[2]CI_REV_TAXES!$A$2:$CC$1202,AC$3,FALSE))</f>
        <v>2165189</v>
      </c>
      <c r="AD30" s="64">
        <f>IF(VLOOKUP($A30&amp;AD$2,[2]CI_REV_TAXES!$A$2:$CC$1202,AD$3,FALSE)="NULL",0,VLOOKUP($A30&amp;AD$2,[2]CI_REV_TAXES!$A$2:$CC$1202,AD$3,FALSE))</f>
        <v>2179978</v>
      </c>
      <c r="AG30" s="75" t="e">
        <f>+VLOOKUP($A30,#REF!,33,FALSE)</f>
        <v>#REF!</v>
      </c>
      <c r="AH30" s="67" t="e">
        <f t="shared" si="6"/>
        <v>#REF!</v>
      </c>
    </row>
    <row r="31" spans="1:34" s="75" customFormat="1" x14ac:dyDescent="0.2">
      <c r="A31" s="54" t="s">
        <v>10</v>
      </c>
      <c r="B31" s="74" t="s">
        <v>2</v>
      </c>
      <c r="C31" s="64">
        <v>196453</v>
      </c>
      <c r="D31" s="64">
        <v>116820</v>
      </c>
      <c r="E31" s="64">
        <v>103119</v>
      </c>
      <c r="F31" s="64">
        <v>145755</v>
      </c>
      <c r="G31" s="64">
        <v>113782</v>
      </c>
      <c r="H31" s="64">
        <v>109447</v>
      </c>
      <c r="I31" s="64">
        <v>137206</v>
      </c>
      <c r="J31" s="64">
        <v>523114</v>
      </c>
      <c r="K31" s="64">
        <v>438557</v>
      </c>
      <c r="L31" s="64">
        <v>381979</v>
      </c>
      <c r="M31" s="64">
        <v>590560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f>IF(VLOOKUP(A31&amp;AB$2,[1]CI_REV_TAXES!$A$4:$CC$1203,AB$3,FALSE)="NULL",0,VLOOKUP(A31&amp;AB$2,[1]CI_REV_TAXES!$A$4:$CC$1203,AB$3,FALSE))</f>
        <v>0</v>
      </c>
      <c r="AC31" s="64">
        <f>IF(VLOOKUP($A31&amp;AC$2,[2]CI_REV_TAXES!$A$2:$CC$1202,AC$3,FALSE)="NULL",0,VLOOKUP($A31&amp;AC$2,[2]CI_REV_TAXES!$A$2:$CC$1202,AC$3,FALSE))</f>
        <v>0</v>
      </c>
      <c r="AD31" s="64">
        <f>IF(VLOOKUP($A31&amp;AD$2,[2]CI_REV_TAXES!$A$2:$CC$1202,AD$3,FALSE)="NULL",0,VLOOKUP($A31&amp;AD$2,[2]CI_REV_TAXES!$A$2:$CC$1202,AD$3,FALSE))</f>
        <v>0</v>
      </c>
      <c r="AG31" s="75" t="e">
        <f>+VLOOKUP($A31,#REF!,33,FALSE)</f>
        <v>#REF!</v>
      </c>
      <c r="AH31" s="67" t="e">
        <f t="shared" si="6"/>
        <v>#REF!</v>
      </c>
    </row>
    <row r="32" spans="1:34" s="75" customFormat="1" x14ac:dyDescent="0.2">
      <c r="A32" s="54" t="s">
        <v>213</v>
      </c>
      <c r="B32" s="74" t="s">
        <v>2</v>
      </c>
      <c r="C32" s="64">
        <v>168408</v>
      </c>
      <c r="D32" s="64">
        <v>87571</v>
      </c>
      <c r="E32" s="64">
        <v>90228</v>
      </c>
      <c r="F32" s="64">
        <v>51130</v>
      </c>
      <c r="G32" s="64">
        <v>54682</v>
      </c>
      <c r="H32" s="64">
        <v>65223</v>
      </c>
      <c r="I32" s="64">
        <v>65141</v>
      </c>
      <c r="J32" s="64">
        <v>131280</v>
      </c>
      <c r="K32" s="64">
        <v>86091</v>
      </c>
      <c r="L32" s="64">
        <v>259859</v>
      </c>
      <c r="M32" s="64">
        <v>71404</v>
      </c>
      <c r="N32" s="64">
        <v>210982</v>
      </c>
      <c r="O32" s="64">
        <v>386211</v>
      </c>
      <c r="P32" s="64">
        <v>424505</v>
      </c>
      <c r="Q32" s="64">
        <v>774487</v>
      </c>
      <c r="R32" s="64">
        <v>681857</v>
      </c>
      <c r="S32" s="64">
        <v>589783</v>
      </c>
      <c r="T32" s="64">
        <v>390188</v>
      </c>
      <c r="U32" s="64">
        <v>219037</v>
      </c>
      <c r="V32" s="64">
        <v>155022</v>
      </c>
      <c r="W32" s="64">
        <v>183264</v>
      </c>
      <c r="X32" s="64">
        <v>243790</v>
      </c>
      <c r="Y32" s="64">
        <v>347649</v>
      </c>
      <c r="Z32" s="64">
        <v>281658</v>
      </c>
      <c r="AA32" s="64">
        <v>390847</v>
      </c>
      <c r="AB32" s="64">
        <f>IF(VLOOKUP(A32&amp;AB$2,[1]CI_REV_TAXES!$A$4:$CC$1203,AB$3,FALSE)="NULL",0,VLOOKUP(A32&amp;AB$2,[1]CI_REV_TAXES!$A$4:$CC$1203,AB$3,FALSE))</f>
        <v>484496</v>
      </c>
      <c r="AC32" s="64">
        <f>IF(VLOOKUP($A32&amp;AC$2,[2]CI_REV_TAXES!$A$2:$CC$1202,AC$3,FALSE)="NULL",0,VLOOKUP($A32&amp;AC$2,[2]CI_REV_TAXES!$A$2:$CC$1202,AC$3,FALSE))</f>
        <v>569079</v>
      </c>
      <c r="AD32" s="64">
        <f>IF(VLOOKUP($A32&amp;AD$2,[2]CI_REV_TAXES!$A$2:$CC$1202,AD$3,FALSE)="NULL",0,VLOOKUP($A32&amp;AD$2,[2]CI_REV_TAXES!$A$2:$CC$1202,AD$3,FALSE))</f>
        <v>538478</v>
      </c>
      <c r="AG32" s="75" t="e">
        <f>+VLOOKUP($A32,#REF!,33,FALSE)</f>
        <v>#REF!</v>
      </c>
      <c r="AH32" s="67" t="e">
        <f t="shared" si="6"/>
        <v>#REF!</v>
      </c>
    </row>
    <row r="33" spans="1:34" s="75" customFormat="1" x14ac:dyDescent="0.2">
      <c r="A33" s="54" t="s">
        <v>214</v>
      </c>
      <c r="B33" s="74" t="s">
        <v>214</v>
      </c>
      <c r="C33" s="64">
        <v>731</v>
      </c>
      <c r="D33" s="64">
        <v>811</v>
      </c>
      <c r="E33" s="64">
        <v>297</v>
      </c>
      <c r="F33" s="64">
        <v>169</v>
      </c>
      <c r="G33" s="64">
        <v>0</v>
      </c>
      <c r="H33" s="64">
        <v>10</v>
      </c>
      <c r="I33" s="64">
        <v>86</v>
      </c>
      <c r="J33" s="64">
        <v>195</v>
      </c>
      <c r="K33" s="64">
        <v>116</v>
      </c>
      <c r="L33" s="64">
        <v>436</v>
      </c>
      <c r="M33" s="64">
        <v>0</v>
      </c>
      <c r="N33" s="64">
        <v>707</v>
      </c>
      <c r="O33" s="64">
        <v>758</v>
      </c>
      <c r="P33" s="64">
        <v>3529</v>
      </c>
      <c r="Q33" s="64">
        <v>3462</v>
      </c>
      <c r="R33" s="64">
        <v>2581</v>
      </c>
      <c r="S33" s="64">
        <v>2379</v>
      </c>
      <c r="T33" s="64">
        <v>1700</v>
      </c>
      <c r="U33" s="64">
        <v>40</v>
      </c>
      <c r="V33" s="64">
        <v>140466</v>
      </c>
      <c r="W33" s="64">
        <v>-38</v>
      </c>
      <c r="X33" s="64">
        <v>-152</v>
      </c>
      <c r="Y33" s="64">
        <v>12</v>
      </c>
      <c r="Z33" s="64">
        <v>0</v>
      </c>
      <c r="AA33" s="64">
        <v>0</v>
      </c>
      <c r="AB33" s="64">
        <f>IF(VLOOKUP(A33&amp;AB$2,[1]CI_REV_TAXES!$A$4:$CC$1203,AB$3,FALSE)="NULL",0,VLOOKUP(A33&amp;AB$2,[1]CI_REV_TAXES!$A$4:$CC$1203,AB$3,FALSE))</f>
        <v>0</v>
      </c>
      <c r="AC33" s="64">
        <f>IF(VLOOKUP($A33&amp;AC$2,[2]CI_REV_TAXES!$A$2:$CC$1202,AC$3,FALSE)="NULL",0,VLOOKUP($A33&amp;AC$2,[2]CI_REV_TAXES!$A$2:$CC$1202,AC$3,FALSE))</f>
        <v>2792</v>
      </c>
      <c r="AD33" s="64">
        <f>IF(VLOOKUP($A33&amp;AD$2,[2]CI_REV_TAXES!$A$2:$CC$1202,AD$3,FALSE)="NULL",0,VLOOKUP($A33&amp;AD$2,[2]CI_REV_TAXES!$A$2:$CC$1202,AD$3,FALSE))</f>
        <v>652</v>
      </c>
      <c r="AG33" s="75" t="e">
        <f>+VLOOKUP($A33,#REF!,33,FALSE)</f>
        <v>#REF!</v>
      </c>
      <c r="AH33" s="67" t="e">
        <f t="shared" si="6"/>
        <v>#REF!</v>
      </c>
    </row>
    <row r="34" spans="1:34" s="75" customFormat="1" x14ac:dyDescent="0.2">
      <c r="A34" s="54" t="s">
        <v>215</v>
      </c>
      <c r="B34" s="74" t="s">
        <v>214</v>
      </c>
      <c r="C34" s="64">
        <v>6263</v>
      </c>
      <c r="D34" s="64">
        <v>2477</v>
      </c>
      <c r="E34" s="64">
        <v>1373</v>
      </c>
      <c r="F34" s="64">
        <v>1818</v>
      </c>
      <c r="G34" s="64">
        <v>1489</v>
      </c>
      <c r="H34" s="64">
        <v>303</v>
      </c>
      <c r="I34" s="64">
        <v>1286</v>
      </c>
      <c r="J34" s="64">
        <v>337</v>
      </c>
      <c r="K34" s="64">
        <v>897</v>
      </c>
      <c r="L34" s="64">
        <v>275</v>
      </c>
      <c r="M34" s="64">
        <v>7098</v>
      </c>
      <c r="N34" s="64">
        <v>0</v>
      </c>
      <c r="O34" s="64">
        <v>0</v>
      </c>
      <c r="P34" s="64">
        <v>0</v>
      </c>
      <c r="Q34" s="64">
        <v>4036</v>
      </c>
      <c r="R34" s="64">
        <v>42702</v>
      </c>
      <c r="S34" s="64">
        <v>22843</v>
      </c>
      <c r="T34" s="64">
        <v>15517</v>
      </c>
      <c r="U34" s="64">
        <v>1128</v>
      </c>
      <c r="V34" s="64">
        <v>0</v>
      </c>
      <c r="W34" s="64">
        <v>-3723</v>
      </c>
      <c r="X34" s="64">
        <v>0</v>
      </c>
      <c r="Y34" s="64">
        <v>0</v>
      </c>
      <c r="Z34" s="64">
        <v>0</v>
      </c>
      <c r="AA34" s="64">
        <v>0</v>
      </c>
      <c r="AB34" s="64">
        <f>IF(VLOOKUP(A34&amp;AB$2,[1]CI_REV_TAXES!$A$4:$CC$1203,AB$3,FALSE)="NULL",0,VLOOKUP(A34&amp;AB$2,[1]CI_REV_TAXES!$A$4:$CC$1203,AB$3,FALSE))</f>
        <v>0</v>
      </c>
      <c r="AC34" s="64">
        <f>IF(VLOOKUP($A34&amp;AC$2,[2]CI_REV_TAXES!$A$2:$CC$1202,AC$3,FALSE)="NULL",0,VLOOKUP($A34&amp;AC$2,[2]CI_REV_TAXES!$A$2:$CC$1202,AC$3,FALSE))</f>
        <v>0</v>
      </c>
      <c r="AD34" s="64">
        <f>IF(VLOOKUP($A34&amp;AD$2,[2]CI_REV_TAXES!$A$2:$CC$1202,AD$3,FALSE)="NULL",0,VLOOKUP($A34&amp;AD$2,[2]CI_REV_TAXES!$A$2:$CC$1202,AD$3,FALSE))</f>
        <v>0</v>
      </c>
      <c r="AG34" s="75" t="e">
        <f>+VLOOKUP($A34,#REF!,33,FALSE)</f>
        <v>#REF!</v>
      </c>
      <c r="AH34" s="67" t="e">
        <f t="shared" si="6"/>
        <v>#REF!</v>
      </c>
    </row>
    <row r="35" spans="1:34" s="75" customFormat="1" x14ac:dyDescent="0.2">
      <c r="A35" s="54" t="s">
        <v>216</v>
      </c>
      <c r="B35" s="74" t="s">
        <v>214</v>
      </c>
      <c r="C35" s="64">
        <v>15416</v>
      </c>
      <c r="D35" s="64">
        <v>4566</v>
      </c>
      <c r="E35" s="64">
        <v>7436</v>
      </c>
      <c r="F35" s="64">
        <v>4582</v>
      </c>
      <c r="G35" s="64">
        <v>4200</v>
      </c>
      <c r="H35" s="64">
        <v>4358</v>
      </c>
      <c r="I35" s="64">
        <v>5527</v>
      </c>
      <c r="J35" s="64">
        <v>1886</v>
      </c>
      <c r="K35" s="64">
        <v>3653</v>
      </c>
      <c r="L35" s="64">
        <v>8212</v>
      </c>
      <c r="M35" s="64">
        <v>18033</v>
      </c>
      <c r="N35" s="64">
        <v>15296</v>
      </c>
      <c r="O35" s="64">
        <v>20020</v>
      </c>
      <c r="P35" s="64">
        <v>37971</v>
      </c>
      <c r="Q35" s="64">
        <v>74780</v>
      </c>
      <c r="R35" s="64">
        <v>25342</v>
      </c>
      <c r="S35" s="64">
        <v>38144</v>
      </c>
      <c r="T35" s="64">
        <v>3661</v>
      </c>
      <c r="U35" s="64">
        <v>360</v>
      </c>
      <c r="V35" s="64">
        <v>0</v>
      </c>
      <c r="W35" s="64">
        <v>0</v>
      </c>
      <c r="X35" s="64">
        <v>757</v>
      </c>
      <c r="Y35" s="64">
        <v>6399</v>
      </c>
      <c r="Z35" s="64">
        <v>2932</v>
      </c>
      <c r="AA35" s="64">
        <v>7744</v>
      </c>
      <c r="AB35" s="64">
        <f>IF(VLOOKUP(A35&amp;AB$2,[1]CI_REV_TAXES!$A$4:$CC$1203,AB$3,FALSE)="NULL",0,VLOOKUP(A35&amp;AB$2,[1]CI_REV_TAXES!$A$4:$CC$1203,AB$3,FALSE))</f>
        <v>7320</v>
      </c>
      <c r="AC35" s="64">
        <f>IF(VLOOKUP($A35&amp;AC$2,[2]CI_REV_TAXES!$A$2:$CC$1202,AC$3,FALSE)="NULL",0,VLOOKUP($A35&amp;AC$2,[2]CI_REV_TAXES!$A$2:$CC$1202,AC$3,FALSE))</f>
        <v>15198</v>
      </c>
      <c r="AD35" s="64">
        <f>IF(VLOOKUP($A35&amp;AD$2,[2]CI_REV_TAXES!$A$2:$CC$1202,AD$3,FALSE)="NULL",0,VLOOKUP($A35&amp;AD$2,[2]CI_REV_TAXES!$A$2:$CC$1202,AD$3,FALSE))</f>
        <v>18676</v>
      </c>
      <c r="AG35" s="75" t="e">
        <f>+VLOOKUP($A35,#REF!,33,FALSE)</f>
        <v>#REF!</v>
      </c>
      <c r="AH35" s="67" t="e">
        <f t="shared" si="6"/>
        <v>#REF!</v>
      </c>
    </row>
    <row r="36" spans="1:34" s="75" customFormat="1" x14ac:dyDescent="0.2">
      <c r="A36" s="54" t="s">
        <v>217</v>
      </c>
      <c r="B36" s="74" t="s">
        <v>214</v>
      </c>
      <c r="C36" s="64">
        <v>0</v>
      </c>
      <c r="D36" s="64">
        <v>3104</v>
      </c>
      <c r="E36" s="64">
        <v>0</v>
      </c>
      <c r="F36" s="64">
        <v>1283</v>
      </c>
      <c r="G36" s="64">
        <v>1066</v>
      </c>
      <c r="H36" s="64">
        <v>763</v>
      </c>
      <c r="I36" s="64">
        <v>1331</v>
      </c>
      <c r="J36" s="64">
        <v>1171</v>
      </c>
      <c r="K36" s="64">
        <v>1087</v>
      </c>
      <c r="L36" s="64">
        <v>4453</v>
      </c>
      <c r="M36" s="64">
        <v>4644</v>
      </c>
      <c r="N36" s="64">
        <v>3688</v>
      </c>
      <c r="O36" s="64">
        <v>4096</v>
      </c>
      <c r="P36" s="64">
        <v>6975</v>
      </c>
      <c r="Q36" s="64">
        <v>12798</v>
      </c>
      <c r="R36" s="64">
        <v>5922</v>
      </c>
      <c r="S36" s="64">
        <v>9595</v>
      </c>
      <c r="T36" s="64">
        <v>2793</v>
      </c>
      <c r="U36" s="64">
        <v>612</v>
      </c>
      <c r="V36" s="64">
        <v>-204</v>
      </c>
      <c r="W36" s="64">
        <v>95</v>
      </c>
      <c r="X36" s="64">
        <v>0</v>
      </c>
      <c r="Y36" s="64">
        <v>11584</v>
      </c>
      <c r="Z36" s="64">
        <v>11788</v>
      </c>
      <c r="AA36" s="64">
        <v>13297</v>
      </c>
      <c r="AB36" s="64">
        <f>IF(VLOOKUP(A36&amp;AB$2,[1]CI_REV_TAXES!$A$4:$CC$1203,AB$3,FALSE)="NULL",0,VLOOKUP(A36&amp;AB$2,[1]CI_REV_TAXES!$A$4:$CC$1203,AB$3,FALSE))</f>
        <v>13181</v>
      </c>
      <c r="AC36" s="64">
        <f>IF(VLOOKUP($A36&amp;AC$2,[2]CI_REV_TAXES!$A$2:$CC$1202,AC$3,FALSE)="NULL",0,VLOOKUP($A36&amp;AC$2,[2]CI_REV_TAXES!$A$2:$CC$1202,AC$3,FALSE))</f>
        <v>12426</v>
      </c>
      <c r="AD36" s="64">
        <f>IF(VLOOKUP($A36&amp;AD$2,[2]CI_REV_TAXES!$A$2:$CC$1202,AD$3,FALSE)="NULL",0,VLOOKUP($A36&amp;AD$2,[2]CI_REV_TAXES!$A$2:$CC$1202,AD$3,FALSE))</f>
        <v>6396</v>
      </c>
      <c r="AG36" s="75" t="e">
        <f>+VLOOKUP($A36,#REF!,33,FALSE)</f>
        <v>#REF!</v>
      </c>
      <c r="AH36" s="67" t="e">
        <f t="shared" si="6"/>
        <v>#REF!</v>
      </c>
    </row>
    <row r="37" spans="1:34" s="75" customFormat="1" x14ac:dyDescent="0.2">
      <c r="A37" s="54" t="s">
        <v>218</v>
      </c>
      <c r="B37" s="74" t="s">
        <v>214</v>
      </c>
      <c r="C37" s="64">
        <v>7029</v>
      </c>
      <c r="D37" s="64">
        <v>4496</v>
      </c>
      <c r="E37" s="64">
        <v>3641</v>
      </c>
      <c r="F37" s="64">
        <v>2423</v>
      </c>
      <c r="G37" s="64">
        <v>3818</v>
      </c>
      <c r="H37" s="64">
        <v>4327</v>
      </c>
      <c r="I37" s="64">
        <v>3823</v>
      </c>
      <c r="J37" s="64">
        <v>1231</v>
      </c>
      <c r="K37" s="64">
        <v>0</v>
      </c>
      <c r="L37" s="64">
        <v>16158</v>
      </c>
      <c r="M37" s="64">
        <v>11025</v>
      </c>
      <c r="N37" s="64">
        <v>10578</v>
      </c>
      <c r="O37" s="64">
        <v>1118</v>
      </c>
      <c r="P37" s="64">
        <v>53607</v>
      </c>
      <c r="Q37" s="64">
        <v>61801</v>
      </c>
      <c r="R37" s="64" t="s">
        <v>545</v>
      </c>
      <c r="S37" s="64">
        <v>27886</v>
      </c>
      <c r="T37" s="64">
        <v>22810</v>
      </c>
      <c r="U37" s="64">
        <v>757</v>
      </c>
      <c r="V37" s="64">
        <v>12318</v>
      </c>
      <c r="W37" s="64">
        <v>11184</v>
      </c>
      <c r="X37" s="64">
        <v>-125</v>
      </c>
      <c r="Y37" s="64">
        <v>-220</v>
      </c>
      <c r="Z37" s="64">
        <v>1819</v>
      </c>
      <c r="AA37" s="64">
        <v>5092</v>
      </c>
      <c r="AB37" s="64">
        <f>IF(VLOOKUP(A37&amp;AB$2,[1]CI_REV_TAXES!$A$4:$CC$1203,AB$3,FALSE)="NULL",0,VLOOKUP(A37&amp;AB$2,[1]CI_REV_TAXES!$A$4:$CC$1203,AB$3,FALSE))</f>
        <v>4784</v>
      </c>
      <c r="AC37" s="64">
        <f>IF(VLOOKUP($A37&amp;AC$2,[2]CI_REV_TAXES!$A$2:$CC$1202,AC$3,FALSE)="NULL",0,VLOOKUP($A37&amp;AC$2,[2]CI_REV_TAXES!$A$2:$CC$1202,AC$3,FALSE))</f>
        <v>9190</v>
      </c>
      <c r="AD37" s="64">
        <f>IF(VLOOKUP($A37&amp;AD$2,[2]CI_REV_TAXES!$A$2:$CC$1202,AD$3,FALSE)="NULL",0,VLOOKUP($A37&amp;AD$2,[2]CI_REV_TAXES!$A$2:$CC$1202,AD$3,FALSE))</f>
        <v>12092</v>
      </c>
      <c r="AG37" s="75" t="e">
        <f>+VLOOKUP($A37,#REF!,33,FALSE)</f>
        <v>#REF!</v>
      </c>
      <c r="AH37" s="67" t="e">
        <f t="shared" si="6"/>
        <v>#REF!</v>
      </c>
    </row>
    <row r="38" spans="1:34" s="75" customFormat="1" x14ac:dyDescent="0.2">
      <c r="A38" s="54" t="s">
        <v>219</v>
      </c>
      <c r="B38" s="74" t="s">
        <v>11</v>
      </c>
      <c r="C38" s="64">
        <v>2163</v>
      </c>
      <c r="D38" s="64">
        <v>3935</v>
      </c>
      <c r="E38" s="64">
        <v>2661</v>
      </c>
      <c r="F38" s="64">
        <v>89</v>
      </c>
      <c r="G38" s="64">
        <v>334</v>
      </c>
      <c r="H38" s="64">
        <v>659</v>
      </c>
      <c r="I38" s="64">
        <v>671</v>
      </c>
      <c r="J38" s="64">
        <v>598</v>
      </c>
      <c r="K38" s="64">
        <v>769</v>
      </c>
      <c r="L38" s="64">
        <v>563</v>
      </c>
      <c r="M38" s="64">
        <v>1168</v>
      </c>
      <c r="N38" s="64">
        <v>2248</v>
      </c>
      <c r="O38" s="64">
        <v>3733</v>
      </c>
      <c r="P38" s="64">
        <v>5094</v>
      </c>
      <c r="Q38" s="64">
        <v>8787</v>
      </c>
      <c r="R38" s="64">
        <v>10407</v>
      </c>
      <c r="S38" s="64">
        <v>7810</v>
      </c>
      <c r="T38" s="64">
        <v>3270</v>
      </c>
      <c r="U38" s="64">
        <v>1641</v>
      </c>
      <c r="V38" s="64">
        <v>999</v>
      </c>
      <c r="W38" s="64">
        <v>610</v>
      </c>
      <c r="X38" s="64">
        <v>923</v>
      </c>
      <c r="Y38" s="64">
        <v>1687</v>
      </c>
      <c r="Z38" s="64">
        <v>1943</v>
      </c>
      <c r="AA38" s="64">
        <v>1350</v>
      </c>
      <c r="AB38" s="64">
        <f>IF(VLOOKUP(A38&amp;AB$2,[1]CI_REV_TAXES!$A$4:$CC$1203,AB$3,FALSE)="NULL",0,VLOOKUP(A38&amp;AB$2,[1]CI_REV_TAXES!$A$4:$CC$1203,AB$3,FALSE))</f>
        <v>1792</v>
      </c>
      <c r="AC38" s="64">
        <f>IF(VLOOKUP($A38&amp;AC$2,[2]CI_REV_TAXES!$A$2:$CC$1202,AC$3,FALSE)="NULL",0,VLOOKUP($A38&amp;AC$2,[2]CI_REV_TAXES!$A$2:$CC$1202,AC$3,FALSE))</f>
        <v>2086</v>
      </c>
      <c r="AD38" s="64">
        <f>IF(VLOOKUP($A38&amp;AD$2,[2]CI_REV_TAXES!$A$2:$CC$1202,AD$3,FALSE)="NULL",0,VLOOKUP($A38&amp;AD$2,[2]CI_REV_TAXES!$A$2:$CC$1202,AD$3,FALSE))</f>
        <v>1593</v>
      </c>
      <c r="AG38" s="75" t="e">
        <f>+VLOOKUP($A38,#REF!,33,FALSE)</f>
        <v>#REF!</v>
      </c>
      <c r="AH38" s="67" t="e">
        <f t="shared" si="6"/>
        <v>#REF!</v>
      </c>
    </row>
    <row r="39" spans="1:34" s="75" customFormat="1" x14ac:dyDescent="0.2">
      <c r="A39" s="54" t="s">
        <v>12</v>
      </c>
      <c r="B39" s="74" t="s">
        <v>11</v>
      </c>
      <c r="C39" s="64">
        <v>39715</v>
      </c>
      <c r="D39" s="64">
        <v>9902</v>
      </c>
      <c r="E39" s="64">
        <v>445998</v>
      </c>
      <c r="F39" s="64">
        <v>3521</v>
      </c>
      <c r="G39" s="64">
        <v>31</v>
      </c>
      <c r="H39" s="64">
        <v>29922</v>
      </c>
      <c r="I39" s="64">
        <v>27969</v>
      </c>
      <c r="J39" s="64">
        <v>33881</v>
      </c>
      <c r="K39" s="64">
        <v>57748</v>
      </c>
      <c r="L39" s="64">
        <v>45932</v>
      </c>
      <c r="M39" s="64">
        <v>91600</v>
      </c>
      <c r="N39" s="64">
        <v>134241</v>
      </c>
      <c r="O39" s="64">
        <v>153110</v>
      </c>
      <c r="P39" s="64">
        <v>294736</v>
      </c>
      <c r="Q39" s="64">
        <v>479187</v>
      </c>
      <c r="R39" s="64">
        <v>542308</v>
      </c>
      <c r="S39" s="64">
        <v>386874</v>
      </c>
      <c r="T39" s="64">
        <v>162821</v>
      </c>
      <c r="U39" s="64">
        <v>84081</v>
      </c>
      <c r="V39" s="64">
        <v>51029</v>
      </c>
      <c r="W39" s="64">
        <v>31989</v>
      </c>
      <c r="X39" s="64">
        <v>43707</v>
      </c>
      <c r="Y39" s="64">
        <v>87055</v>
      </c>
      <c r="Z39" s="64">
        <v>120278</v>
      </c>
      <c r="AA39" s="64">
        <v>96309</v>
      </c>
      <c r="AB39" s="64">
        <f>IF(VLOOKUP(A39&amp;AB$2,[1]CI_REV_TAXES!$A$4:$CC$1203,AB$3,FALSE)="NULL",0,VLOOKUP(A39&amp;AB$2,[1]CI_REV_TAXES!$A$4:$CC$1203,AB$3,FALSE))</f>
        <v>135466</v>
      </c>
      <c r="AC39" s="64">
        <f>IF(VLOOKUP($A39&amp;AC$2,[2]CI_REV_TAXES!$A$2:$CC$1202,AC$3,FALSE)="NULL",0,VLOOKUP($A39&amp;AC$2,[2]CI_REV_TAXES!$A$2:$CC$1202,AC$3,FALSE))</f>
        <v>157039</v>
      </c>
      <c r="AD39" s="64">
        <f>IF(VLOOKUP($A39&amp;AD$2,[2]CI_REV_TAXES!$A$2:$CC$1202,AD$3,FALSE)="NULL",0,VLOOKUP($A39&amp;AD$2,[2]CI_REV_TAXES!$A$2:$CC$1202,AD$3,FALSE))</f>
        <v>115234</v>
      </c>
      <c r="AG39" s="75" t="e">
        <f>+VLOOKUP($A39,#REF!,33,FALSE)</f>
        <v>#REF!</v>
      </c>
      <c r="AH39" s="67" t="e">
        <f t="shared" si="6"/>
        <v>#REF!</v>
      </c>
    </row>
    <row r="40" spans="1:34" s="75" customFormat="1" x14ac:dyDescent="0.2">
      <c r="A40" s="54" t="s">
        <v>220</v>
      </c>
      <c r="B40" s="74" t="s">
        <v>11</v>
      </c>
      <c r="C40" s="64">
        <v>8801</v>
      </c>
      <c r="D40" s="64">
        <v>5579</v>
      </c>
      <c r="E40" s="64">
        <v>3410</v>
      </c>
      <c r="F40" s="64">
        <v>2965</v>
      </c>
      <c r="G40" s="64">
        <v>2546</v>
      </c>
      <c r="H40" s="64">
        <v>2382</v>
      </c>
      <c r="I40" s="64">
        <v>2480</v>
      </c>
      <c r="J40" s="64">
        <v>2418</v>
      </c>
      <c r="K40" s="64">
        <v>2427</v>
      </c>
      <c r="L40" s="64">
        <v>3315</v>
      </c>
      <c r="M40" s="64">
        <v>4447</v>
      </c>
      <c r="N40" s="64">
        <v>7764</v>
      </c>
      <c r="O40" s="64">
        <v>9274</v>
      </c>
      <c r="P40" s="64">
        <v>18821</v>
      </c>
      <c r="Q40" s="64">
        <v>31257</v>
      </c>
      <c r="R40" s="64">
        <v>37457</v>
      </c>
      <c r="S40" s="64">
        <v>28438</v>
      </c>
      <c r="T40" s="64">
        <v>11923</v>
      </c>
      <c r="U40" s="64">
        <v>5733</v>
      </c>
      <c r="V40" s="64">
        <v>3452</v>
      </c>
      <c r="W40" s="64">
        <v>334</v>
      </c>
      <c r="X40" s="64">
        <v>3138</v>
      </c>
      <c r="Y40" s="64">
        <v>5703</v>
      </c>
      <c r="Z40" s="64">
        <v>5356</v>
      </c>
      <c r="AA40" s="64">
        <v>5263</v>
      </c>
      <c r="AB40" s="64">
        <f>IF(VLOOKUP(A40&amp;AB$2,[1]CI_REV_TAXES!$A$4:$CC$1203,AB$3,FALSE)="NULL",0,VLOOKUP(A40&amp;AB$2,[1]CI_REV_TAXES!$A$4:$CC$1203,AB$3,FALSE))</f>
        <v>7245</v>
      </c>
      <c r="AC40" s="64">
        <f>IF(VLOOKUP($A40&amp;AC$2,[2]CI_REV_TAXES!$A$2:$CC$1202,AC$3,FALSE)="NULL",0,VLOOKUP($A40&amp;AC$2,[2]CI_REV_TAXES!$A$2:$CC$1202,AC$3,FALSE))</f>
        <v>6725</v>
      </c>
      <c r="AD40" s="64">
        <f>IF(VLOOKUP($A40&amp;AD$2,[2]CI_REV_TAXES!$A$2:$CC$1202,AD$3,FALSE)="NULL",0,VLOOKUP($A40&amp;AD$2,[2]CI_REV_TAXES!$A$2:$CC$1202,AD$3,FALSE))</f>
        <v>6664</v>
      </c>
      <c r="AG40" s="75" t="e">
        <f>+VLOOKUP($A40,#REF!,33,FALSE)</f>
        <v>#REF!</v>
      </c>
      <c r="AH40" s="67" t="e">
        <f t="shared" si="6"/>
        <v>#REF!</v>
      </c>
    </row>
    <row r="41" spans="1:34" s="75" customFormat="1" x14ac:dyDescent="0.2">
      <c r="A41" s="54" t="s">
        <v>13</v>
      </c>
      <c r="B41" s="74" t="s">
        <v>11</v>
      </c>
      <c r="C41" s="64">
        <v>12141</v>
      </c>
      <c r="D41" s="64">
        <v>16021</v>
      </c>
      <c r="E41" s="64">
        <v>5581</v>
      </c>
      <c r="F41" s="64">
        <v>2296</v>
      </c>
      <c r="G41" s="64">
        <v>10473</v>
      </c>
      <c r="H41" s="64">
        <v>54682</v>
      </c>
      <c r="I41" s="64">
        <v>12061</v>
      </c>
      <c r="J41" s="64">
        <v>0</v>
      </c>
      <c r="K41" s="64">
        <v>12310</v>
      </c>
      <c r="L41" s="64">
        <v>16396</v>
      </c>
      <c r="M41" s="64">
        <v>20932</v>
      </c>
      <c r="N41" s="64">
        <v>37820</v>
      </c>
      <c r="O41" s="64">
        <v>45327</v>
      </c>
      <c r="P41" s="64">
        <v>33895</v>
      </c>
      <c r="Q41" s="64">
        <v>111054</v>
      </c>
      <c r="R41" s="64">
        <v>123270</v>
      </c>
      <c r="S41" s="64">
        <v>87713</v>
      </c>
      <c r="T41" s="64">
        <v>40566</v>
      </c>
      <c r="U41" s="64">
        <v>21653</v>
      </c>
      <c r="V41" s="64">
        <v>11188</v>
      </c>
      <c r="W41" s="64">
        <v>7337</v>
      </c>
      <c r="X41" s="64">
        <v>10687</v>
      </c>
      <c r="Y41" s="64">
        <v>118433</v>
      </c>
      <c r="Z41" s="64">
        <v>27457</v>
      </c>
      <c r="AA41" s="64">
        <v>146910</v>
      </c>
      <c r="AB41" s="64">
        <f>IF(VLOOKUP(A41&amp;AB$2,[1]CI_REV_TAXES!$A$4:$CC$1203,AB$3,FALSE)="NULL",0,VLOOKUP(A41&amp;AB$2,[1]CI_REV_TAXES!$A$4:$CC$1203,AB$3,FALSE))</f>
        <v>27053</v>
      </c>
      <c r="AC41" s="64">
        <f>IF(VLOOKUP($A41&amp;AC$2,[2]CI_REV_TAXES!$A$2:$CC$1202,AC$3,FALSE)="NULL",0,VLOOKUP($A41&amp;AC$2,[2]CI_REV_TAXES!$A$2:$CC$1202,AC$3,FALSE))</f>
        <v>41691</v>
      </c>
      <c r="AD41" s="64">
        <f>IF(VLOOKUP($A41&amp;AD$2,[2]CI_REV_TAXES!$A$2:$CC$1202,AD$3,FALSE)="NULL",0,VLOOKUP($A41&amp;AD$2,[2]CI_REV_TAXES!$A$2:$CC$1202,AD$3,FALSE))</f>
        <v>36477</v>
      </c>
      <c r="AG41" s="75" t="e">
        <f>+VLOOKUP($A41,#REF!,33,FALSE)</f>
        <v>#REF!</v>
      </c>
      <c r="AH41" s="67" t="e">
        <f t="shared" si="6"/>
        <v>#REF!</v>
      </c>
    </row>
    <row r="42" spans="1:34" s="75" customFormat="1" x14ac:dyDescent="0.2">
      <c r="A42" s="54" t="s">
        <v>221</v>
      </c>
      <c r="B42" s="74" t="s">
        <v>11</v>
      </c>
      <c r="C42" s="64">
        <v>91257</v>
      </c>
      <c r="D42" s="64">
        <v>66949</v>
      </c>
      <c r="E42" s="64">
        <v>43720</v>
      </c>
      <c r="F42" s="64">
        <v>34178</v>
      </c>
      <c r="G42" s="64">
        <v>30666</v>
      </c>
      <c r="H42" s="64">
        <v>26372</v>
      </c>
      <c r="I42" s="64">
        <v>20177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f>IF(VLOOKUP(A42&amp;AB$2,[1]CI_REV_TAXES!$A$4:$CC$1203,AB$3,FALSE)="NULL",0,VLOOKUP(A42&amp;AB$2,[1]CI_REV_TAXES!$A$4:$CC$1203,AB$3,FALSE))</f>
        <v>0</v>
      </c>
      <c r="AC42" s="64">
        <f>IF(VLOOKUP($A42&amp;AC$2,[2]CI_REV_TAXES!$A$2:$CC$1202,AC$3,FALSE)="NULL",0,VLOOKUP($A42&amp;AC$2,[2]CI_REV_TAXES!$A$2:$CC$1202,AC$3,FALSE))</f>
        <v>0</v>
      </c>
      <c r="AD42" s="64">
        <f>IF(VLOOKUP($A42&amp;AD$2,[2]CI_REV_TAXES!$A$2:$CC$1202,AD$3,FALSE)="NULL",0,VLOOKUP($A42&amp;AD$2,[2]CI_REV_TAXES!$A$2:$CC$1202,AD$3,FALSE))</f>
        <v>65766</v>
      </c>
      <c r="AG42" s="75" t="e">
        <f>+VLOOKUP($A42,#REF!,33,FALSE)</f>
        <v>#REF!</v>
      </c>
      <c r="AH42" s="67" t="e">
        <f t="shared" si="6"/>
        <v>#REF!</v>
      </c>
    </row>
    <row r="43" spans="1:34" s="75" customFormat="1" x14ac:dyDescent="0.2">
      <c r="A43" s="54" t="s">
        <v>574</v>
      </c>
      <c r="B43" s="74" t="s">
        <v>222</v>
      </c>
      <c r="C43" s="64">
        <v>4935</v>
      </c>
      <c r="D43" s="64">
        <v>4032</v>
      </c>
      <c r="E43" s="64">
        <v>3252</v>
      </c>
      <c r="F43" s="64">
        <v>3213</v>
      </c>
      <c r="G43" s="64">
        <v>141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4282</v>
      </c>
      <c r="Z43" s="64">
        <v>8607</v>
      </c>
      <c r="AA43" s="64">
        <v>11765</v>
      </c>
      <c r="AB43" s="64">
        <f>IF(VLOOKUP(A43&amp;AB$2,[1]CI_REV_TAXES!$A$4:$CC$1203,AB$3,FALSE)="NULL",0,VLOOKUP(A43&amp;AB$2,[1]CI_REV_TAXES!$A$4:$CC$1203,AB$3,FALSE))</f>
        <v>7920</v>
      </c>
      <c r="AC43" s="64">
        <f>IF(VLOOKUP($A43&amp;AC$2,[2]CI_REV_TAXES!$A$2:$CC$1202,AC$3,FALSE)="NULL",0,VLOOKUP($A43&amp;AC$2,[2]CI_REV_TAXES!$A$2:$CC$1202,AC$3,FALSE))</f>
        <v>8546</v>
      </c>
      <c r="AD43" s="64">
        <f>IF(VLOOKUP($A43&amp;AD$2,[2]CI_REV_TAXES!$A$2:$CC$1202,AD$3,FALSE)="NULL",0,VLOOKUP($A43&amp;AD$2,[2]CI_REV_TAXES!$A$2:$CC$1202,AD$3,FALSE))</f>
        <v>8892</v>
      </c>
      <c r="AG43" s="75" t="e">
        <f>+VLOOKUP($A43,#REF!,33,FALSE)</f>
        <v>#REF!</v>
      </c>
      <c r="AH43" s="67" t="e">
        <f t="shared" si="6"/>
        <v>#REF!</v>
      </c>
    </row>
    <row r="44" spans="1:34" s="75" customFormat="1" x14ac:dyDescent="0.2">
      <c r="A44" s="54" t="s">
        <v>223</v>
      </c>
      <c r="B44" s="74" t="s">
        <v>223</v>
      </c>
      <c r="C44" s="64">
        <v>1776</v>
      </c>
      <c r="D44" s="64">
        <v>3963</v>
      </c>
      <c r="E44" s="64">
        <v>0</v>
      </c>
      <c r="F44" s="64">
        <v>0</v>
      </c>
      <c r="G44" s="64">
        <v>0</v>
      </c>
      <c r="H44" s="64">
        <v>0</v>
      </c>
      <c r="I44" s="64">
        <v>1122</v>
      </c>
      <c r="J44" s="64">
        <v>27553</v>
      </c>
      <c r="K44" s="64">
        <v>0</v>
      </c>
      <c r="L44" s="64">
        <v>0</v>
      </c>
      <c r="M44" s="64">
        <v>10165</v>
      </c>
      <c r="N44" s="64">
        <v>14966</v>
      </c>
      <c r="O44" s="64">
        <v>20336</v>
      </c>
      <c r="P44" s="64">
        <v>15752</v>
      </c>
      <c r="Q44" s="64">
        <v>69566</v>
      </c>
      <c r="R44" s="64" t="s">
        <v>545</v>
      </c>
      <c r="S44" s="64" t="s">
        <v>545</v>
      </c>
      <c r="T44" s="64">
        <v>34350</v>
      </c>
      <c r="U44" s="64">
        <v>27086</v>
      </c>
      <c r="V44" s="64">
        <v>24290</v>
      </c>
      <c r="W44" s="64">
        <v>12281</v>
      </c>
      <c r="X44" s="64">
        <v>24292</v>
      </c>
      <c r="Y44" s="64">
        <v>6468</v>
      </c>
      <c r="Z44" s="64">
        <v>64696</v>
      </c>
      <c r="AA44" s="64">
        <v>27911</v>
      </c>
      <c r="AB44" s="64">
        <f>IF(VLOOKUP(A44&amp;AB$2,[1]CI_REV_TAXES!$A$4:$CC$1203,AB$3,FALSE)="NULL",0,VLOOKUP(A44&amp;AB$2,[1]CI_REV_TAXES!$A$4:$CC$1203,AB$3,FALSE))</f>
        <v>16964</v>
      </c>
      <c r="AC44" s="64">
        <f>IF(VLOOKUP($A44&amp;AC$2,[2]CI_REV_TAXES!$A$2:$CC$1202,AC$3,FALSE)="NULL",0,VLOOKUP($A44&amp;AC$2,[2]CI_REV_TAXES!$A$2:$CC$1202,AC$3,FALSE))</f>
        <v>12910</v>
      </c>
      <c r="AD44" s="64">
        <f>IF(VLOOKUP($A44&amp;AD$2,[2]CI_REV_TAXES!$A$2:$CC$1202,AD$3,FALSE)="NULL",0,VLOOKUP($A44&amp;AD$2,[2]CI_REV_TAXES!$A$2:$CC$1202,AD$3,FALSE))</f>
        <v>11405</v>
      </c>
      <c r="AG44" s="75" t="e">
        <f>+VLOOKUP($A44,#REF!,33,FALSE)</f>
        <v>#REF!</v>
      </c>
      <c r="AH44" s="67" t="e">
        <f t="shared" si="6"/>
        <v>#REF!</v>
      </c>
    </row>
    <row r="45" spans="1:34" s="75" customFormat="1" x14ac:dyDescent="0.2">
      <c r="A45" s="54" t="s">
        <v>224</v>
      </c>
      <c r="B45" s="74" t="s">
        <v>223</v>
      </c>
      <c r="C45" s="64">
        <v>3995</v>
      </c>
      <c r="D45" s="64">
        <v>0</v>
      </c>
      <c r="E45" s="64">
        <v>49</v>
      </c>
      <c r="F45" s="64">
        <v>1372</v>
      </c>
      <c r="G45" s="64">
        <v>0</v>
      </c>
      <c r="H45" s="64">
        <v>0</v>
      </c>
      <c r="I45" s="64">
        <v>19039</v>
      </c>
      <c r="J45" s="64">
        <v>0</v>
      </c>
      <c r="K45" s="64">
        <v>0</v>
      </c>
      <c r="L45" s="64">
        <v>22090</v>
      </c>
      <c r="M45" s="64">
        <v>21538</v>
      </c>
      <c r="N45" s="64" t="s">
        <v>545</v>
      </c>
      <c r="O45" s="64">
        <v>0</v>
      </c>
      <c r="P45" s="64" t="s">
        <v>545</v>
      </c>
      <c r="Q45" s="64">
        <v>114060</v>
      </c>
      <c r="R45" s="64">
        <v>89909</v>
      </c>
      <c r="S45" s="64">
        <v>85500</v>
      </c>
      <c r="T45" s="64">
        <v>26014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f>IF(VLOOKUP(A45&amp;AB$2,[1]CI_REV_TAXES!$A$4:$CC$1203,AB$3,FALSE)="NULL",0,VLOOKUP(A45&amp;AB$2,[1]CI_REV_TAXES!$A$4:$CC$1203,AB$3,FALSE))</f>
        <v>16887</v>
      </c>
      <c r="AC45" s="64">
        <f>IF(VLOOKUP($A45&amp;AC$2,[2]CI_REV_TAXES!$A$2:$CC$1202,AC$3,FALSE)="NULL",0,VLOOKUP($A45&amp;AC$2,[2]CI_REV_TAXES!$A$2:$CC$1202,AC$3,FALSE))</f>
        <v>18113</v>
      </c>
      <c r="AD45" s="64">
        <f>IF(VLOOKUP($A45&amp;AD$2,[2]CI_REV_TAXES!$A$2:$CC$1202,AD$3,FALSE)="NULL",0,VLOOKUP($A45&amp;AD$2,[2]CI_REV_TAXES!$A$2:$CC$1202,AD$3,FALSE))</f>
        <v>8197</v>
      </c>
      <c r="AG45" s="75" t="e">
        <f>+VLOOKUP($A45,#REF!,33,FALSE)</f>
        <v>#REF!</v>
      </c>
      <c r="AH45" s="67" t="e">
        <f t="shared" si="6"/>
        <v>#REF!</v>
      </c>
    </row>
    <row r="46" spans="1:34" s="75" customFormat="1" x14ac:dyDescent="0.2">
      <c r="A46" s="54" t="s">
        <v>225</v>
      </c>
      <c r="B46" s="74" t="s">
        <v>14</v>
      </c>
      <c r="C46" s="64">
        <v>114922</v>
      </c>
      <c r="D46" s="64">
        <v>86312</v>
      </c>
      <c r="E46" s="64">
        <v>63021</v>
      </c>
      <c r="F46" s="64">
        <v>18642</v>
      </c>
      <c r="G46" s="64">
        <v>18857</v>
      </c>
      <c r="H46" s="64">
        <v>18915</v>
      </c>
      <c r="I46" s="64">
        <v>18043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297618</v>
      </c>
      <c r="Q46" s="64">
        <v>331830</v>
      </c>
      <c r="R46" s="64">
        <v>333771</v>
      </c>
      <c r="S46" s="64">
        <v>334073</v>
      </c>
      <c r="T46" s="64">
        <v>378678</v>
      </c>
      <c r="U46" s="64">
        <v>374242</v>
      </c>
      <c r="V46" s="64">
        <v>290566</v>
      </c>
      <c r="W46" s="64">
        <v>280273</v>
      </c>
      <c r="X46" s="64">
        <v>258278</v>
      </c>
      <c r="Y46" s="64">
        <v>292401</v>
      </c>
      <c r="Z46" s="64">
        <v>287813</v>
      </c>
      <c r="AA46" s="64">
        <v>288810</v>
      </c>
      <c r="AB46" s="64">
        <f>IF(VLOOKUP(A46&amp;AB$2,[1]CI_REV_TAXES!$A$4:$CC$1203,AB$3,FALSE)="NULL",0,VLOOKUP(A46&amp;AB$2,[1]CI_REV_TAXES!$A$4:$CC$1203,AB$3,FALSE))</f>
        <v>321543</v>
      </c>
      <c r="AC46" s="64">
        <f>IF(VLOOKUP($A46&amp;AC$2,[2]CI_REV_TAXES!$A$2:$CC$1202,AC$3,FALSE)="NULL",0,VLOOKUP($A46&amp;AC$2,[2]CI_REV_TAXES!$A$2:$CC$1202,AC$3,FALSE))</f>
        <v>316096</v>
      </c>
      <c r="AD46" s="64">
        <f>IF(VLOOKUP($A46&amp;AD$2,[2]CI_REV_TAXES!$A$2:$CC$1202,AD$3,FALSE)="NULL",0,VLOOKUP($A46&amp;AD$2,[2]CI_REV_TAXES!$A$2:$CC$1202,AD$3,FALSE))</f>
        <v>342752</v>
      </c>
      <c r="AG46" s="75" t="e">
        <f>+VLOOKUP($A46,#REF!,33,FALSE)</f>
        <v>#REF!</v>
      </c>
      <c r="AH46" s="67" t="e">
        <f t="shared" si="6"/>
        <v>#REF!</v>
      </c>
    </row>
    <row r="47" spans="1:34" s="75" customFormat="1" x14ac:dyDescent="0.2">
      <c r="A47" s="54" t="s">
        <v>226</v>
      </c>
      <c r="B47" s="74" t="s">
        <v>14</v>
      </c>
      <c r="C47" s="64">
        <v>21358</v>
      </c>
      <c r="D47" s="64">
        <v>16032</v>
      </c>
      <c r="E47" s="64">
        <v>12994</v>
      </c>
      <c r="F47" s="64">
        <v>13895</v>
      </c>
      <c r="G47" s="64">
        <v>13220</v>
      </c>
      <c r="H47" s="64">
        <v>13484</v>
      </c>
      <c r="I47" s="64">
        <v>43919</v>
      </c>
      <c r="J47" s="64">
        <v>44537</v>
      </c>
      <c r="K47" s="64">
        <v>73856</v>
      </c>
      <c r="L47" s="64">
        <v>108857</v>
      </c>
      <c r="M47" s="64">
        <v>145526</v>
      </c>
      <c r="N47" s="64">
        <v>168882</v>
      </c>
      <c r="O47" s="64">
        <v>199108</v>
      </c>
      <c r="P47" s="64">
        <v>382652</v>
      </c>
      <c r="Q47" s="64">
        <v>364048</v>
      </c>
      <c r="R47" s="64">
        <v>902721</v>
      </c>
      <c r="S47" s="64">
        <v>396182</v>
      </c>
      <c r="T47" s="64">
        <v>276507</v>
      </c>
      <c r="U47" s="64">
        <v>51049</v>
      </c>
      <c r="V47" s="64">
        <v>159871</v>
      </c>
      <c r="W47" s="64">
        <v>108153</v>
      </c>
      <c r="X47" s="64">
        <v>139848</v>
      </c>
      <c r="Y47" s="64">
        <v>192193</v>
      </c>
      <c r="Z47" s="64">
        <v>212413</v>
      </c>
      <c r="AA47" s="64">
        <v>269904</v>
      </c>
      <c r="AB47" s="64">
        <f>IF(VLOOKUP(A47&amp;AB$2,[1]CI_REV_TAXES!$A$4:$CC$1203,AB$3,FALSE)="NULL",0,VLOOKUP(A47&amp;AB$2,[1]CI_REV_TAXES!$A$4:$CC$1203,AB$3,FALSE))</f>
        <v>337614</v>
      </c>
      <c r="AC47" s="64">
        <f>IF(VLOOKUP($A47&amp;AC$2,[2]CI_REV_TAXES!$A$2:$CC$1202,AC$3,FALSE)="NULL",0,VLOOKUP($A47&amp;AC$2,[2]CI_REV_TAXES!$A$2:$CC$1202,AC$3,FALSE))</f>
        <v>296276</v>
      </c>
      <c r="AD47" s="64">
        <f>IF(VLOOKUP($A47&amp;AD$2,[2]CI_REV_TAXES!$A$2:$CC$1202,AD$3,FALSE)="NULL",0,VLOOKUP($A47&amp;AD$2,[2]CI_REV_TAXES!$A$2:$CC$1202,AD$3,FALSE))</f>
        <v>348907</v>
      </c>
      <c r="AG47" s="75" t="e">
        <f>+VLOOKUP($A47,#REF!,33,FALSE)</f>
        <v>#REF!</v>
      </c>
      <c r="AH47" s="67" t="e">
        <f t="shared" si="6"/>
        <v>#REF!</v>
      </c>
    </row>
    <row r="48" spans="1:34" s="75" customFormat="1" x14ac:dyDescent="0.2">
      <c r="A48" s="54" t="s">
        <v>227</v>
      </c>
      <c r="B48" s="74" t="s">
        <v>14</v>
      </c>
      <c r="C48" s="64">
        <v>12585</v>
      </c>
      <c r="D48" s="64">
        <v>5919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28526</v>
      </c>
      <c r="M48" s="64">
        <v>34157</v>
      </c>
      <c r="N48" s="64">
        <v>33462</v>
      </c>
      <c r="O48" s="64">
        <v>38765</v>
      </c>
      <c r="P48" s="64">
        <v>76724</v>
      </c>
      <c r="Q48" s="64">
        <v>67760</v>
      </c>
      <c r="R48" s="64">
        <v>127662</v>
      </c>
      <c r="S48" s="64">
        <v>45913</v>
      </c>
      <c r="T48" s="64">
        <v>30940</v>
      </c>
      <c r="U48" s="64">
        <v>9132</v>
      </c>
      <c r="V48" s="64">
        <v>19045</v>
      </c>
      <c r="W48" s="64">
        <v>6124</v>
      </c>
      <c r="X48" s="64">
        <v>18569</v>
      </c>
      <c r="Y48" s="64">
        <v>20912</v>
      </c>
      <c r="Z48" s="64">
        <v>23382</v>
      </c>
      <c r="AA48" s="64">
        <v>28688</v>
      </c>
      <c r="AB48" s="64">
        <f>IF(VLOOKUP(A48&amp;AB$2,[1]CI_REV_TAXES!$A$4:$CC$1203,AB$3,FALSE)="NULL",0,VLOOKUP(A48&amp;AB$2,[1]CI_REV_TAXES!$A$4:$CC$1203,AB$3,FALSE))</f>
        <v>34812</v>
      </c>
      <c r="AC48" s="64">
        <f>IF(VLOOKUP($A48&amp;AC$2,[2]CI_REV_TAXES!$A$2:$CC$1202,AC$3,FALSE)="NULL",0,VLOOKUP($A48&amp;AC$2,[2]CI_REV_TAXES!$A$2:$CC$1202,AC$3,FALSE))</f>
        <v>29428</v>
      </c>
      <c r="AD48" s="64">
        <f>IF(VLOOKUP($A48&amp;AD$2,[2]CI_REV_TAXES!$A$2:$CC$1202,AD$3,FALSE)="NULL",0,VLOOKUP($A48&amp;AD$2,[2]CI_REV_TAXES!$A$2:$CC$1202,AD$3,FALSE))</f>
        <v>35192</v>
      </c>
      <c r="AG48" s="75" t="e">
        <f>+VLOOKUP($A48,#REF!,33,FALSE)</f>
        <v>#REF!</v>
      </c>
      <c r="AH48" s="67" t="e">
        <f t="shared" si="6"/>
        <v>#REF!</v>
      </c>
    </row>
    <row r="49" spans="1:34" s="75" customFormat="1" x14ac:dyDescent="0.2">
      <c r="A49" s="54" t="s">
        <v>228</v>
      </c>
      <c r="B49" s="74" t="s">
        <v>14</v>
      </c>
      <c r="C49" s="64">
        <v>184264</v>
      </c>
      <c r="D49" s="64">
        <v>122730</v>
      </c>
      <c r="E49" s="64">
        <v>107164</v>
      </c>
      <c r="F49" s="64">
        <v>87671</v>
      </c>
      <c r="G49" s="64">
        <v>69665</v>
      </c>
      <c r="H49" s="64">
        <v>0</v>
      </c>
      <c r="I49" s="64">
        <v>263155</v>
      </c>
      <c r="J49" s="64">
        <v>454239</v>
      </c>
      <c r="K49" s="64">
        <v>392441</v>
      </c>
      <c r="L49" s="64">
        <v>314109</v>
      </c>
      <c r="M49" s="64">
        <v>534284</v>
      </c>
      <c r="N49" s="64">
        <v>580093</v>
      </c>
      <c r="O49" s="64">
        <v>494142</v>
      </c>
      <c r="P49" s="64">
        <v>522448</v>
      </c>
      <c r="Q49" s="64">
        <v>462386</v>
      </c>
      <c r="R49" s="64">
        <v>533017</v>
      </c>
      <c r="S49" s="64">
        <v>593680</v>
      </c>
      <c r="T49" s="64">
        <v>612669</v>
      </c>
      <c r="U49" s="64">
        <v>673179</v>
      </c>
      <c r="V49" s="64">
        <v>624333</v>
      </c>
      <c r="W49" s="64">
        <v>629428</v>
      </c>
      <c r="X49" s="64">
        <v>205119</v>
      </c>
      <c r="Y49" s="64">
        <v>226587</v>
      </c>
      <c r="Z49" s="64">
        <v>259424</v>
      </c>
      <c r="AA49" s="64">
        <v>320236</v>
      </c>
      <c r="AB49" s="64">
        <f>IF(VLOOKUP(A49&amp;AB$2,[1]CI_REV_TAXES!$A$4:$CC$1203,AB$3,FALSE)="NULL",0,VLOOKUP(A49&amp;AB$2,[1]CI_REV_TAXES!$A$4:$CC$1203,AB$3,FALSE))</f>
        <v>392336</v>
      </c>
      <c r="AC49" s="64">
        <f>IF(VLOOKUP($A49&amp;AC$2,[2]CI_REV_TAXES!$A$2:$CC$1202,AC$3,FALSE)="NULL",0,VLOOKUP($A49&amp;AC$2,[2]CI_REV_TAXES!$A$2:$CC$1202,AC$3,FALSE))</f>
        <v>335946</v>
      </c>
      <c r="AD49" s="64">
        <f>IF(VLOOKUP($A49&amp;AD$2,[2]CI_REV_TAXES!$A$2:$CC$1202,AD$3,FALSE)="NULL",0,VLOOKUP($A49&amp;AD$2,[2]CI_REV_TAXES!$A$2:$CC$1202,AD$3,FALSE))</f>
        <v>229590</v>
      </c>
      <c r="AG49" s="75" t="e">
        <f>+VLOOKUP($A49,#REF!,33,FALSE)</f>
        <v>#REF!</v>
      </c>
      <c r="AH49" s="67" t="e">
        <f t="shared" si="6"/>
        <v>#REF!</v>
      </c>
    </row>
    <row r="50" spans="1:34" s="75" customFormat="1" x14ac:dyDescent="0.2">
      <c r="A50" s="54" t="s">
        <v>229</v>
      </c>
      <c r="B50" s="74" t="s">
        <v>14</v>
      </c>
      <c r="C50" s="64">
        <v>78315</v>
      </c>
      <c r="D50" s="64">
        <v>28775</v>
      </c>
      <c r="E50" s="64">
        <v>28564</v>
      </c>
      <c r="F50" s="64">
        <v>25707</v>
      </c>
      <c r="G50" s="64">
        <v>29423</v>
      </c>
      <c r="H50" s="64">
        <v>33325</v>
      </c>
      <c r="I50" s="64">
        <v>33325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f>IF(VLOOKUP(A50&amp;AB$2,[1]CI_REV_TAXES!$A$4:$CC$1203,AB$3,FALSE)="NULL",0,VLOOKUP(A50&amp;AB$2,[1]CI_REV_TAXES!$A$4:$CC$1203,AB$3,FALSE))</f>
        <v>0</v>
      </c>
      <c r="AC50" s="64">
        <f>IF(VLOOKUP($A50&amp;AC$2,[2]CI_REV_TAXES!$A$2:$CC$1202,AC$3,FALSE)="NULL",0,VLOOKUP($A50&amp;AC$2,[2]CI_REV_TAXES!$A$2:$CC$1202,AC$3,FALSE))</f>
        <v>0</v>
      </c>
      <c r="AD50" s="64">
        <f>IF(VLOOKUP($A50&amp;AD$2,[2]CI_REV_TAXES!$A$2:$CC$1202,AD$3,FALSE)="NULL",0,VLOOKUP($A50&amp;AD$2,[2]CI_REV_TAXES!$A$2:$CC$1202,AD$3,FALSE))</f>
        <v>0</v>
      </c>
      <c r="AG50" s="75" t="e">
        <f>+VLOOKUP($A50,#REF!,33,FALSE)</f>
        <v>#REF!</v>
      </c>
      <c r="AH50" s="67" t="e">
        <f t="shared" si="6"/>
        <v>#REF!</v>
      </c>
    </row>
    <row r="51" spans="1:34" s="75" customFormat="1" x14ac:dyDescent="0.2">
      <c r="A51" s="54" t="s">
        <v>15</v>
      </c>
      <c r="B51" s="74" t="s">
        <v>14</v>
      </c>
      <c r="C51" s="64">
        <v>78106</v>
      </c>
      <c r="D51" s="64">
        <v>57542</v>
      </c>
      <c r="E51" s="64">
        <v>46666</v>
      </c>
      <c r="F51" s="64">
        <v>47468</v>
      </c>
      <c r="G51" s="64">
        <v>40727</v>
      </c>
      <c r="H51" s="64">
        <v>37238</v>
      </c>
      <c r="I51" s="64">
        <v>49930</v>
      </c>
      <c r="J51" s="64">
        <v>71930</v>
      </c>
      <c r="K51" s="64">
        <v>93717</v>
      </c>
      <c r="L51" s="64">
        <v>146772</v>
      </c>
      <c r="M51" s="64">
        <v>175150</v>
      </c>
      <c r="N51" s="64">
        <v>173599</v>
      </c>
      <c r="O51" s="64">
        <v>210871</v>
      </c>
      <c r="P51" s="64">
        <v>327413</v>
      </c>
      <c r="Q51" s="64">
        <v>270086</v>
      </c>
      <c r="R51" s="64">
        <v>528900</v>
      </c>
      <c r="S51" s="64">
        <v>208099</v>
      </c>
      <c r="T51" s="64">
        <v>159110</v>
      </c>
      <c r="U51" s="64">
        <v>106493</v>
      </c>
      <c r="V51" s="64">
        <v>118619</v>
      </c>
      <c r="W51" s="64">
        <v>82832</v>
      </c>
      <c r="X51" s="64">
        <v>107989</v>
      </c>
      <c r="Y51" s="64">
        <v>148642</v>
      </c>
      <c r="Z51" s="64">
        <v>152840</v>
      </c>
      <c r="AA51" s="64">
        <v>188285</v>
      </c>
      <c r="AB51" s="64">
        <f>IF(VLOOKUP(A51&amp;AB$2,[1]CI_REV_TAXES!$A$4:$CC$1203,AB$3,FALSE)="NULL",0,VLOOKUP(A51&amp;AB$2,[1]CI_REV_TAXES!$A$4:$CC$1203,AB$3,FALSE))</f>
        <v>232408</v>
      </c>
      <c r="AC51" s="64">
        <f>IF(VLOOKUP($A51&amp;AC$2,[2]CI_REV_TAXES!$A$2:$CC$1202,AC$3,FALSE)="NULL",0,VLOOKUP($A51&amp;AC$2,[2]CI_REV_TAXES!$A$2:$CC$1202,AC$3,FALSE))</f>
        <v>200997</v>
      </c>
      <c r="AD51" s="64">
        <f>IF(VLOOKUP($A51&amp;AD$2,[2]CI_REV_TAXES!$A$2:$CC$1202,AD$3,FALSE)="NULL",0,VLOOKUP($A51&amp;AD$2,[2]CI_REV_TAXES!$A$2:$CC$1202,AD$3,FALSE))</f>
        <v>233756</v>
      </c>
      <c r="AG51" s="75" t="e">
        <f>+VLOOKUP($A51,#REF!,33,FALSE)</f>
        <v>#REF!</v>
      </c>
      <c r="AH51" s="67" t="e">
        <f t="shared" si="6"/>
        <v>#REF!</v>
      </c>
    </row>
    <row r="52" spans="1:34" s="75" customFormat="1" x14ac:dyDescent="0.2">
      <c r="A52" s="54" t="s">
        <v>16</v>
      </c>
      <c r="B52" s="74" t="s">
        <v>14</v>
      </c>
      <c r="C52" s="64">
        <v>21450</v>
      </c>
      <c r="D52" s="64">
        <v>16058</v>
      </c>
      <c r="E52" s="64">
        <v>11905</v>
      </c>
      <c r="F52" s="64">
        <v>8767</v>
      </c>
      <c r="G52" s="64">
        <v>14490</v>
      </c>
      <c r="H52" s="64">
        <v>7199</v>
      </c>
      <c r="I52" s="64">
        <v>10310</v>
      </c>
      <c r="J52" s="64">
        <v>14464</v>
      </c>
      <c r="K52" s="64">
        <v>19171</v>
      </c>
      <c r="L52" s="64">
        <v>31281</v>
      </c>
      <c r="M52" s="64">
        <v>37282</v>
      </c>
      <c r="N52" s="64">
        <v>38085</v>
      </c>
      <c r="O52" s="64">
        <v>47090</v>
      </c>
      <c r="P52" s="64">
        <v>121521</v>
      </c>
      <c r="Q52" s="64">
        <v>118087</v>
      </c>
      <c r="R52" s="64">
        <v>232636</v>
      </c>
      <c r="S52" s="64">
        <v>93964</v>
      </c>
      <c r="T52" s="64">
        <v>56918</v>
      </c>
      <c r="U52" s="64">
        <v>13573</v>
      </c>
      <c r="V52" s="64">
        <v>29724</v>
      </c>
      <c r="W52" s="64">
        <v>27619</v>
      </c>
      <c r="X52" s="64">
        <v>27723</v>
      </c>
      <c r="Y52" s="64">
        <v>24217</v>
      </c>
      <c r="Z52" s="64">
        <v>29959</v>
      </c>
      <c r="AA52" s="64">
        <v>69583</v>
      </c>
      <c r="AB52" s="64">
        <f>IF(VLOOKUP(A52&amp;AB$2,[1]CI_REV_TAXES!$A$4:$CC$1203,AB$3,FALSE)="NULL",0,VLOOKUP(A52&amp;AB$2,[1]CI_REV_TAXES!$A$4:$CC$1203,AB$3,FALSE))</f>
        <v>69841</v>
      </c>
      <c r="AC52" s="64">
        <f>IF(VLOOKUP($A52&amp;AC$2,[2]CI_REV_TAXES!$A$2:$CC$1202,AC$3,FALSE)="NULL",0,VLOOKUP($A52&amp;AC$2,[2]CI_REV_TAXES!$A$2:$CC$1202,AC$3,FALSE))</f>
        <v>39682</v>
      </c>
      <c r="AD52" s="64">
        <f>IF(VLOOKUP($A52&amp;AD$2,[2]CI_REV_TAXES!$A$2:$CC$1202,AD$3,FALSE)="NULL",0,VLOOKUP($A52&amp;AD$2,[2]CI_REV_TAXES!$A$2:$CC$1202,AD$3,FALSE))</f>
        <v>44897</v>
      </c>
      <c r="AG52" s="75" t="e">
        <f>+VLOOKUP($A52,#REF!,33,FALSE)</f>
        <v>#REF!</v>
      </c>
      <c r="AH52" s="67" t="e">
        <f t="shared" si="6"/>
        <v>#REF!</v>
      </c>
    </row>
    <row r="53" spans="1:34" s="75" customFormat="1" x14ac:dyDescent="0.2">
      <c r="A53" s="54" t="s">
        <v>230</v>
      </c>
      <c r="B53" s="74" t="s">
        <v>14</v>
      </c>
      <c r="C53" s="64">
        <v>0</v>
      </c>
      <c r="D53" s="64">
        <v>11370</v>
      </c>
      <c r="E53" s="64">
        <v>9171</v>
      </c>
      <c r="F53" s="64">
        <v>15848</v>
      </c>
      <c r="G53" s="64">
        <v>19277</v>
      </c>
      <c r="H53" s="64">
        <v>18917</v>
      </c>
      <c r="I53" s="64">
        <v>0</v>
      </c>
      <c r="J53" s="64">
        <v>30113</v>
      </c>
      <c r="K53" s="64">
        <v>53076</v>
      </c>
      <c r="L53" s="64">
        <v>80069</v>
      </c>
      <c r="M53" s="64">
        <v>98168</v>
      </c>
      <c r="N53" s="64">
        <v>95286</v>
      </c>
      <c r="O53" s="64">
        <v>110972</v>
      </c>
      <c r="P53" s="64">
        <v>97350</v>
      </c>
      <c r="Q53" s="64">
        <v>172415</v>
      </c>
      <c r="R53" s="64">
        <v>430151</v>
      </c>
      <c r="S53" s="64">
        <v>125453</v>
      </c>
      <c r="T53" s="64">
        <v>207233</v>
      </c>
      <c r="U53" s="64">
        <v>124044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f>IF(VLOOKUP(A53&amp;AB$2,[1]CI_REV_TAXES!$A$4:$CC$1203,AB$3,FALSE)="NULL",0,VLOOKUP(A53&amp;AB$2,[1]CI_REV_TAXES!$A$4:$CC$1203,AB$3,FALSE))</f>
        <v>0</v>
      </c>
      <c r="AC53" s="64">
        <f>IF(VLOOKUP($A53&amp;AC$2,[2]CI_REV_TAXES!$A$2:$CC$1202,AC$3,FALSE)="NULL",0,VLOOKUP($A53&amp;AC$2,[2]CI_REV_TAXES!$A$2:$CC$1202,AC$3,FALSE))</f>
        <v>0</v>
      </c>
      <c r="AD53" s="64">
        <f>IF(VLOOKUP($A53&amp;AD$2,[2]CI_REV_TAXES!$A$2:$CC$1202,AD$3,FALSE)="NULL",0,VLOOKUP($A53&amp;AD$2,[2]CI_REV_TAXES!$A$2:$CC$1202,AD$3,FALSE))</f>
        <v>0</v>
      </c>
      <c r="AG53" s="75" t="e">
        <f>+VLOOKUP($A53,#REF!,33,FALSE)</f>
        <v>#REF!</v>
      </c>
      <c r="AH53" s="67" t="e">
        <f t="shared" si="6"/>
        <v>#REF!</v>
      </c>
    </row>
    <row r="54" spans="1:34" s="75" customFormat="1" x14ac:dyDescent="0.2">
      <c r="A54" s="54" t="s">
        <v>231</v>
      </c>
      <c r="B54" s="74" t="s">
        <v>14</v>
      </c>
      <c r="C54" s="64">
        <v>95637</v>
      </c>
      <c r="D54" s="64">
        <v>244750</v>
      </c>
      <c r="E54" s="64">
        <v>54790</v>
      </c>
      <c r="F54" s="64">
        <v>43128</v>
      </c>
      <c r="G54" s="64">
        <v>47308</v>
      </c>
      <c r="H54" s="64">
        <v>43900</v>
      </c>
      <c r="I54" s="64">
        <v>57077</v>
      </c>
      <c r="J54" s="64">
        <v>89733</v>
      </c>
      <c r="K54" s="64">
        <v>112791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f>IF(VLOOKUP(A54&amp;AB$2,[1]CI_REV_TAXES!$A$4:$CC$1203,AB$3,FALSE)="NULL",0,VLOOKUP(A54&amp;AB$2,[1]CI_REV_TAXES!$A$4:$CC$1203,AB$3,FALSE))</f>
        <v>0</v>
      </c>
      <c r="AC54" s="64">
        <f>IF(VLOOKUP($A54&amp;AC$2,[2]CI_REV_TAXES!$A$2:$CC$1202,AC$3,FALSE)="NULL",0,VLOOKUP($A54&amp;AC$2,[2]CI_REV_TAXES!$A$2:$CC$1202,AC$3,FALSE))</f>
        <v>0</v>
      </c>
      <c r="AD54" s="64">
        <f>IF(VLOOKUP($A54&amp;AD$2,[2]CI_REV_TAXES!$A$2:$CC$1202,AD$3,FALSE)="NULL",0,VLOOKUP($A54&amp;AD$2,[2]CI_REV_TAXES!$A$2:$CC$1202,AD$3,FALSE))</f>
        <v>0</v>
      </c>
      <c r="AG54" s="75" t="e">
        <f>+VLOOKUP($A54,#REF!,33,FALSE)</f>
        <v>#REF!</v>
      </c>
      <c r="AH54" s="67" t="e">
        <f t="shared" si="6"/>
        <v>#REF!</v>
      </c>
    </row>
    <row r="55" spans="1:34" s="75" customFormat="1" x14ac:dyDescent="0.2">
      <c r="A55" s="54" t="s">
        <v>232</v>
      </c>
      <c r="B55" s="74" t="s">
        <v>14</v>
      </c>
      <c r="C55" s="64">
        <v>0</v>
      </c>
      <c r="D55" s="64">
        <v>52675</v>
      </c>
      <c r="E55" s="64">
        <v>11498</v>
      </c>
      <c r="F55" s="64">
        <v>1300</v>
      </c>
      <c r="G55" s="64">
        <v>10148</v>
      </c>
      <c r="H55" s="64">
        <v>9745</v>
      </c>
      <c r="I55" s="64">
        <v>16105</v>
      </c>
      <c r="J55" s="64">
        <v>21206</v>
      </c>
      <c r="K55" s="64">
        <v>24910</v>
      </c>
      <c r="L55" s="64">
        <v>38788</v>
      </c>
      <c r="M55" s="64">
        <v>46727</v>
      </c>
      <c r="N55" s="64">
        <v>45239</v>
      </c>
      <c r="O55" s="64">
        <v>51950</v>
      </c>
      <c r="P55" s="64">
        <v>106909</v>
      </c>
      <c r="Q55" s="64">
        <v>94587</v>
      </c>
      <c r="R55" s="64">
        <v>0</v>
      </c>
      <c r="S55" s="64">
        <v>69824</v>
      </c>
      <c r="T55" s="64">
        <v>44862</v>
      </c>
      <c r="U55" s="64">
        <v>14824</v>
      </c>
      <c r="V55" s="64">
        <v>29232</v>
      </c>
      <c r="W55" s="64">
        <v>17312</v>
      </c>
      <c r="X55" s="64">
        <v>30263</v>
      </c>
      <c r="Y55" s="64">
        <v>32046</v>
      </c>
      <c r="Z55" s="64">
        <v>35260</v>
      </c>
      <c r="AA55" s="64">
        <v>42882</v>
      </c>
      <c r="AB55" s="64">
        <f>IF(VLOOKUP(A55&amp;AB$2,[1]CI_REV_TAXES!$A$4:$CC$1203,AB$3,FALSE)="NULL",0,VLOOKUP(A55&amp;AB$2,[1]CI_REV_TAXES!$A$4:$CC$1203,AB$3,FALSE))</f>
        <v>52398</v>
      </c>
      <c r="AC55" s="64">
        <f>IF(VLOOKUP($A55&amp;AC$2,[2]CI_REV_TAXES!$A$2:$CC$1202,AC$3,FALSE)="NULL",0,VLOOKUP($A55&amp;AC$2,[2]CI_REV_TAXES!$A$2:$CC$1202,AC$3,FALSE))</f>
        <v>44841</v>
      </c>
      <c r="AD55" s="64">
        <f>IF(VLOOKUP($A55&amp;AD$2,[2]CI_REV_TAXES!$A$2:$CC$1202,AD$3,FALSE)="NULL",0,VLOOKUP($A55&amp;AD$2,[2]CI_REV_TAXES!$A$2:$CC$1202,AD$3,FALSE))</f>
        <v>52519</v>
      </c>
      <c r="AG55" s="75" t="e">
        <f>+VLOOKUP($A55,#REF!,33,FALSE)</f>
        <v>#REF!</v>
      </c>
      <c r="AH55" s="67" t="e">
        <f t="shared" si="6"/>
        <v>#REF!</v>
      </c>
    </row>
    <row r="56" spans="1:34" s="75" customFormat="1" x14ac:dyDescent="0.2">
      <c r="A56" s="54" t="s">
        <v>530</v>
      </c>
      <c r="B56" s="74" t="s">
        <v>14</v>
      </c>
      <c r="C56" s="64">
        <v>0</v>
      </c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f>IF(VLOOKUP(A56&amp;AB$2,[1]CI_REV_TAXES!$A$4:$CC$1203,AB$3,FALSE)="NULL",0,VLOOKUP(A56&amp;AB$2,[1]CI_REV_TAXES!$A$4:$CC$1203,AB$3,FALSE))</f>
        <v>0</v>
      </c>
      <c r="AC56" s="64">
        <f>IF(VLOOKUP($A56&amp;AC$2,[2]CI_REV_TAXES!$A$2:$CC$1202,AC$3,FALSE)="NULL",0,VLOOKUP($A56&amp;AC$2,[2]CI_REV_TAXES!$A$2:$CC$1202,AC$3,FALSE))</f>
        <v>0</v>
      </c>
      <c r="AD56" s="64">
        <f>IF(VLOOKUP($A56&amp;AD$2,[2]CI_REV_TAXES!$A$2:$CC$1202,AD$3,FALSE)="NULL",0,VLOOKUP($A56&amp;AD$2,[2]CI_REV_TAXES!$A$2:$CC$1202,AD$3,FALSE))</f>
        <v>0</v>
      </c>
      <c r="AG56" s="75" t="e">
        <f>+VLOOKUP($A56,#REF!,33,FALSE)</f>
        <v>#REF!</v>
      </c>
      <c r="AH56" s="67" t="e">
        <f t="shared" si="6"/>
        <v>#REF!</v>
      </c>
    </row>
    <row r="57" spans="1:34" s="75" customFormat="1" x14ac:dyDescent="0.2">
      <c r="A57" s="54" t="s">
        <v>233</v>
      </c>
      <c r="B57" s="74" t="s">
        <v>14</v>
      </c>
      <c r="C57" s="64">
        <v>22487</v>
      </c>
      <c r="D57" s="64">
        <v>22487</v>
      </c>
      <c r="E57" s="64">
        <v>13674</v>
      </c>
      <c r="F57" s="64">
        <v>12029</v>
      </c>
      <c r="G57" s="64">
        <v>14718</v>
      </c>
      <c r="H57" s="64">
        <v>49398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f>IF(VLOOKUP(A57&amp;AB$2,[1]CI_REV_TAXES!$A$4:$CC$1203,AB$3,FALSE)="NULL",0,VLOOKUP(A57&amp;AB$2,[1]CI_REV_TAXES!$A$4:$CC$1203,AB$3,FALSE))</f>
        <v>0</v>
      </c>
      <c r="AC57" s="64">
        <f>IF(VLOOKUP($A57&amp;AC$2,[2]CI_REV_TAXES!$A$2:$CC$1202,AC$3,FALSE)="NULL",0,VLOOKUP($A57&amp;AC$2,[2]CI_REV_TAXES!$A$2:$CC$1202,AC$3,FALSE))</f>
        <v>0</v>
      </c>
      <c r="AD57" s="64">
        <f>IF(VLOOKUP($A57&amp;AD$2,[2]CI_REV_TAXES!$A$2:$CC$1202,AD$3,FALSE)="NULL",0,VLOOKUP($A57&amp;AD$2,[2]CI_REV_TAXES!$A$2:$CC$1202,AD$3,FALSE))</f>
        <v>117137</v>
      </c>
      <c r="AG57" s="75" t="e">
        <f>+VLOOKUP($A57,#REF!,33,FALSE)</f>
        <v>#REF!</v>
      </c>
      <c r="AH57" s="67" t="e">
        <f t="shared" si="6"/>
        <v>#REF!</v>
      </c>
    </row>
    <row r="58" spans="1:34" s="75" customFormat="1" x14ac:dyDescent="0.2">
      <c r="A58" s="54" t="s">
        <v>17</v>
      </c>
      <c r="B58" s="74" t="s">
        <v>14</v>
      </c>
      <c r="C58" s="64">
        <v>90152</v>
      </c>
      <c r="D58" s="64">
        <v>0</v>
      </c>
      <c r="E58" s="64">
        <v>27896</v>
      </c>
      <c r="F58" s="64">
        <v>23660</v>
      </c>
      <c r="G58" s="64">
        <v>2801</v>
      </c>
      <c r="H58" s="64">
        <v>16139</v>
      </c>
      <c r="I58" s="64">
        <v>31432</v>
      </c>
      <c r="J58" s="64">
        <v>44998</v>
      </c>
      <c r="K58" s="64">
        <v>58057</v>
      </c>
      <c r="L58" s="64">
        <v>91226</v>
      </c>
      <c r="M58" s="64">
        <v>107387</v>
      </c>
      <c r="N58" s="64">
        <v>104177</v>
      </c>
      <c r="O58" s="64">
        <v>121240</v>
      </c>
      <c r="P58" s="64">
        <v>200232</v>
      </c>
      <c r="Q58" s="64">
        <v>170078</v>
      </c>
      <c r="R58" s="64">
        <v>327803</v>
      </c>
      <c r="S58" s="64">
        <v>131091</v>
      </c>
      <c r="T58" s="64">
        <v>82294</v>
      </c>
      <c r="U58" s="64">
        <v>23029</v>
      </c>
      <c r="V58" s="64">
        <v>48794</v>
      </c>
      <c r="W58" s="64">
        <v>27417</v>
      </c>
      <c r="X58" s="64">
        <v>46421</v>
      </c>
      <c r="Y58" s="64">
        <v>61402</v>
      </c>
      <c r="Z58" s="64">
        <v>71597</v>
      </c>
      <c r="AA58" s="64">
        <v>88265</v>
      </c>
      <c r="AB58" s="64">
        <f>IF(VLOOKUP(A58&amp;AB$2,[1]CI_REV_TAXES!$A$4:$CC$1203,AB$3,FALSE)="NULL",0,VLOOKUP(A58&amp;AB$2,[1]CI_REV_TAXES!$A$4:$CC$1203,AB$3,FALSE))</f>
        <v>108019</v>
      </c>
      <c r="AC58" s="64">
        <f>IF(VLOOKUP($A58&amp;AC$2,[2]CI_REV_TAXES!$A$2:$CC$1202,AC$3,FALSE)="NULL",0,VLOOKUP($A58&amp;AC$2,[2]CI_REV_TAXES!$A$2:$CC$1202,AC$3,FALSE))</f>
        <v>92596</v>
      </c>
      <c r="AD58" s="64">
        <f>IF(VLOOKUP($A58&amp;AD$2,[2]CI_REV_TAXES!$A$2:$CC$1202,AD$3,FALSE)="NULL",0,VLOOKUP($A58&amp;AD$2,[2]CI_REV_TAXES!$A$2:$CC$1202,AD$3,FALSE))</f>
        <v>108873</v>
      </c>
      <c r="AG58" s="75" t="e">
        <f>+VLOOKUP($A58,#REF!,33,FALSE)</f>
        <v>#REF!</v>
      </c>
      <c r="AH58" s="67" t="e">
        <f t="shared" si="6"/>
        <v>#REF!</v>
      </c>
    </row>
    <row r="59" spans="1:34" s="75" customFormat="1" x14ac:dyDescent="0.2">
      <c r="A59" s="54" t="s">
        <v>234</v>
      </c>
      <c r="B59" s="74" t="s">
        <v>14</v>
      </c>
      <c r="C59" s="64">
        <v>98022</v>
      </c>
      <c r="D59" s="64">
        <v>62144</v>
      </c>
      <c r="E59" s="64">
        <v>58511</v>
      </c>
      <c r="F59" s="64">
        <v>58362</v>
      </c>
      <c r="G59" s="64">
        <v>36625</v>
      </c>
      <c r="H59" s="64">
        <v>41094</v>
      </c>
      <c r="I59" s="64">
        <v>68525</v>
      </c>
      <c r="J59" s="64">
        <v>96150</v>
      </c>
      <c r="K59" s="64">
        <v>121833</v>
      </c>
      <c r="L59" s="64">
        <v>198317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1003327</v>
      </c>
      <c r="S59" s="64">
        <v>394867</v>
      </c>
      <c r="T59" s="64">
        <v>286551</v>
      </c>
      <c r="U59" s="64">
        <v>170372</v>
      </c>
      <c r="V59" s="64">
        <v>176604</v>
      </c>
      <c r="W59" s="64">
        <v>122915</v>
      </c>
      <c r="X59" s="64">
        <v>161367</v>
      </c>
      <c r="Y59" s="64">
        <v>199805</v>
      </c>
      <c r="Z59" s="64">
        <v>202878</v>
      </c>
      <c r="AA59" s="64">
        <v>244346</v>
      </c>
      <c r="AB59" s="64">
        <f>IF(VLOOKUP(A59&amp;AB$2,[1]CI_REV_TAXES!$A$4:$CC$1203,AB$3,FALSE)="NULL",0,VLOOKUP(A59&amp;AB$2,[1]CI_REV_TAXES!$A$4:$CC$1203,AB$3,FALSE))</f>
        <v>292112</v>
      </c>
      <c r="AC59" s="64">
        <f>IF(VLOOKUP($A59&amp;AC$2,[2]CI_REV_TAXES!$A$2:$CC$1202,AC$3,FALSE)="NULL",0,VLOOKUP($A59&amp;AC$2,[2]CI_REV_TAXES!$A$2:$CC$1202,AC$3,FALSE))</f>
        <v>513143</v>
      </c>
      <c r="AD59" s="64">
        <f>IF(VLOOKUP($A59&amp;AD$2,[2]CI_REV_TAXES!$A$2:$CC$1202,AD$3,FALSE)="NULL",0,VLOOKUP($A59&amp;AD$2,[2]CI_REV_TAXES!$A$2:$CC$1202,AD$3,FALSE))</f>
        <v>293819</v>
      </c>
      <c r="AG59" s="75" t="e">
        <f>+VLOOKUP($A59,#REF!,33,FALSE)</f>
        <v>#REF!</v>
      </c>
      <c r="AH59" s="67" t="e">
        <f t="shared" si="6"/>
        <v>#REF!</v>
      </c>
    </row>
    <row r="60" spans="1:34" s="75" customFormat="1" x14ac:dyDescent="0.2">
      <c r="A60" s="54" t="s">
        <v>18</v>
      </c>
      <c r="B60" s="74" t="s">
        <v>14</v>
      </c>
      <c r="C60" s="64">
        <v>8752</v>
      </c>
      <c r="D60" s="64">
        <v>11264</v>
      </c>
      <c r="E60" s="64">
        <v>53341</v>
      </c>
      <c r="F60" s="64">
        <v>13084</v>
      </c>
      <c r="G60" s="64">
        <v>12436</v>
      </c>
      <c r="H60" s="64">
        <v>13149</v>
      </c>
      <c r="I60" s="64">
        <v>21346</v>
      </c>
      <c r="J60" s="64">
        <v>30907</v>
      </c>
      <c r="K60" s="64">
        <v>46385</v>
      </c>
      <c r="L60" s="64">
        <v>70195</v>
      </c>
      <c r="M60" s="64">
        <v>98984</v>
      </c>
      <c r="N60" s="64">
        <v>97120</v>
      </c>
      <c r="O60" s="64">
        <v>109691</v>
      </c>
      <c r="P60" s="64">
        <v>220572</v>
      </c>
      <c r="Q60" s="64">
        <v>199571</v>
      </c>
      <c r="R60" s="64">
        <v>371865</v>
      </c>
      <c r="S60" s="64">
        <v>154389</v>
      </c>
      <c r="T60" s="64">
        <v>83765</v>
      </c>
      <c r="U60" s="64">
        <v>25319</v>
      </c>
      <c r="V60" s="64">
        <v>51874</v>
      </c>
      <c r="W60" s="64">
        <v>29776</v>
      </c>
      <c r="X60" s="64">
        <v>50777</v>
      </c>
      <c r="Y60" s="64">
        <v>48090</v>
      </c>
      <c r="Z60" s="64">
        <v>54028</v>
      </c>
      <c r="AA60" s="64">
        <v>66178</v>
      </c>
      <c r="AB60" s="64">
        <f>IF(VLOOKUP(A60&amp;AB$2,[1]CI_REV_TAXES!$A$4:$CC$1203,AB$3,FALSE)="NULL",0,VLOOKUP(A60&amp;AB$2,[1]CI_REV_TAXES!$A$4:$CC$1203,AB$3,FALSE))</f>
        <v>80433</v>
      </c>
      <c r="AC60" s="64">
        <f>IF(VLOOKUP($A60&amp;AC$2,[2]CI_REV_TAXES!$A$2:$CC$1202,AC$3,FALSE)="NULL",0,VLOOKUP($A60&amp;AC$2,[2]CI_REV_TAXES!$A$2:$CC$1202,AC$3,FALSE))</f>
        <v>68549</v>
      </c>
      <c r="AD60" s="64">
        <f>IF(VLOOKUP($A60&amp;AD$2,[2]CI_REV_TAXES!$A$2:$CC$1202,AD$3,FALSE)="NULL",0,VLOOKUP($A60&amp;AD$2,[2]CI_REV_TAXES!$A$2:$CC$1202,AD$3,FALSE))</f>
        <v>79716</v>
      </c>
      <c r="AG60" s="75" t="e">
        <f>+VLOOKUP($A60,#REF!,33,FALSE)</f>
        <v>#REF!</v>
      </c>
      <c r="AH60" s="67" t="e">
        <f t="shared" si="6"/>
        <v>#REF!</v>
      </c>
    </row>
    <row r="61" spans="1:34" s="75" customFormat="1" x14ac:dyDescent="0.2">
      <c r="A61" s="54" t="s">
        <v>19</v>
      </c>
      <c r="B61" s="74" t="s">
        <v>14</v>
      </c>
      <c r="C61" s="64">
        <v>469785</v>
      </c>
      <c r="D61" s="64">
        <v>313629</v>
      </c>
      <c r="E61" s="64">
        <v>308536</v>
      </c>
      <c r="F61" s="64">
        <v>322230</v>
      </c>
      <c r="G61" s="64">
        <v>197945</v>
      </c>
      <c r="H61" s="64">
        <v>245993</v>
      </c>
      <c r="I61" s="64">
        <v>330359</v>
      </c>
      <c r="J61" s="64">
        <v>455011</v>
      </c>
      <c r="K61" s="64">
        <v>0</v>
      </c>
      <c r="L61" s="64">
        <v>0</v>
      </c>
      <c r="M61" s="64">
        <v>0</v>
      </c>
      <c r="N61" s="64">
        <v>0</v>
      </c>
      <c r="O61" s="64" t="s">
        <v>545</v>
      </c>
      <c r="P61" s="64" t="s">
        <v>545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f>IF(VLOOKUP(A61&amp;AB$2,[1]CI_REV_TAXES!$A$4:$CC$1203,AB$3,FALSE)="NULL",0,VLOOKUP(A61&amp;AB$2,[1]CI_REV_TAXES!$A$4:$CC$1203,AB$3,FALSE))</f>
        <v>0</v>
      </c>
      <c r="AC61" s="64">
        <f>IF(VLOOKUP($A61&amp;AC$2,[2]CI_REV_TAXES!$A$2:$CC$1202,AC$3,FALSE)="NULL",0,VLOOKUP($A61&amp;AC$2,[2]CI_REV_TAXES!$A$2:$CC$1202,AC$3,FALSE))</f>
        <v>0</v>
      </c>
      <c r="AD61" s="64">
        <f>IF(VLOOKUP($A61&amp;AD$2,[2]CI_REV_TAXES!$A$2:$CC$1202,AD$3,FALSE)="NULL",0,VLOOKUP($A61&amp;AD$2,[2]CI_REV_TAXES!$A$2:$CC$1202,AD$3,FALSE))</f>
        <v>0</v>
      </c>
      <c r="AG61" s="75" t="e">
        <f>+VLOOKUP($A61,#REF!,33,FALSE)</f>
        <v>#REF!</v>
      </c>
      <c r="AH61" s="67" t="e">
        <f t="shared" si="6"/>
        <v>#REF!</v>
      </c>
    </row>
    <row r="62" spans="1:34" s="75" customFormat="1" x14ac:dyDescent="0.2">
      <c r="A62" s="54" t="s">
        <v>20</v>
      </c>
      <c r="B62" s="74" t="s">
        <v>14</v>
      </c>
      <c r="C62" s="64">
        <v>21037</v>
      </c>
      <c r="D62" s="64">
        <v>14488</v>
      </c>
      <c r="E62" s="64">
        <v>12511</v>
      </c>
      <c r="F62" s="64">
        <v>10314</v>
      </c>
      <c r="G62" s="64">
        <v>7973</v>
      </c>
      <c r="H62" s="64">
        <v>8586</v>
      </c>
      <c r="I62" s="64">
        <v>13117</v>
      </c>
      <c r="J62" s="64">
        <v>18346</v>
      </c>
      <c r="K62" s="64">
        <v>23787</v>
      </c>
      <c r="L62" s="64">
        <v>37132</v>
      </c>
      <c r="M62" s="64">
        <v>42961</v>
      </c>
      <c r="N62" s="64">
        <v>43455</v>
      </c>
      <c r="O62" s="64">
        <v>49845</v>
      </c>
      <c r="P62" s="64">
        <v>139810</v>
      </c>
      <c r="Q62" s="64">
        <v>133315</v>
      </c>
      <c r="R62" s="64">
        <v>262325</v>
      </c>
      <c r="S62" s="64">
        <v>107954</v>
      </c>
      <c r="T62" s="64">
        <v>66005</v>
      </c>
      <c r="U62" s="64">
        <v>12426</v>
      </c>
      <c r="V62" s="64">
        <v>30607</v>
      </c>
      <c r="W62" s="64">
        <v>17255</v>
      </c>
      <c r="X62" s="64">
        <v>29736</v>
      </c>
      <c r="Y62" s="64">
        <v>21845</v>
      </c>
      <c r="Z62" s="64">
        <v>28521</v>
      </c>
      <c r="AA62" s="64">
        <v>42994</v>
      </c>
      <c r="AB62" s="64">
        <f>IF(VLOOKUP(A62&amp;AB$2,[1]CI_REV_TAXES!$A$4:$CC$1203,AB$3,FALSE)="NULL",0,VLOOKUP(A62&amp;AB$2,[1]CI_REV_TAXES!$A$4:$CC$1203,AB$3,FALSE))</f>
        <v>43955</v>
      </c>
      <c r="AC62" s="64">
        <f>IF(VLOOKUP($A62&amp;AC$2,[2]CI_REV_TAXES!$A$2:$CC$1202,AC$3,FALSE)="NULL",0,VLOOKUP($A62&amp;AC$2,[2]CI_REV_TAXES!$A$2:$CC$1202,AC$3,FALSE))</f>
        <v>36458</v>
      </c>
      <c r="AD62" s="64">
        <f>IF(VLOOKUP($A62&amp;AD$2,[2]CI_REV_TAXES!$A$2:$CC$1202,AD$3,FALSE)="NULL",0,VLOOKUP($A62&amp;AD$2,[2]CI_REV_TAXES!$A$2:$CC$1202,AD$3,FALSE))</f>
        <v>7683</v>
      </c>
      <c r="AG62" s="75" t="e">
        <f>+VLOOKUP($A62,#REF!,33,FALSE)</f>
        <v>#REF!</v>
      </c>
      <c r="AH62" s="67" t="e">
        <f t="shared" si="6"/>
        <v>#REF!</v>
      </c>
    </row>
    <row r="63" spans="1:34" s="75" customFormat="1" x14ac:dyDescent="0.2">
      <c r="A63" s="54" t="s">
        <v>235</v>
      </c>
      <c r="B63" s="74" t="s">
        <v>14</v>
      </c>
      <c r="C63" s="64">
        <v>0</v>
      </c>
      <c r="D63" s="64">
        <v>0</v>
      </c>
      <c r="E63" s="64">
        <v>0</v>
      </c>
      <c r="F63" s="64">
        <v>0</v>
      </c>
      <c r="G63" s="64">
        <v>73270</v>
      </c>
      <c r="H63" s="64">
        <v>69210</v>
      </c>
      <c r="I63" s="64">
        <v>116494</v>
      </c>
      <c r="J63" s="64">
        <v>255968</v>
      </c>
      <c r="K63" s="64">
        <v>295600</v>
      </c>
      <c r="L63" s="64">
        <v>294028</v>
      </c>
      <c r="M63" s="64">
        <v>328353</v>
      </c>
      <c r="N63" s="64">
        <v>340158</v>
      </c>
      <c r="O63" s="64">
        <v>392663</v>
      </c>
      <c r="P63" s="64">
        <v>618596</v>
      </c>
      <c r="Q63" s="64">
        <v>731418</v>
      </c>
      <c r="R63" s="64">
        <v>1020666</v>
      </c>
      <c r="S63" s="64">
        <v>404330</v>
      </c>
      <c r="T63" s="64">
        <v>306599</v>
      </c>
      <c r="U63" s="64">
        <v>201894</v>
      </c>
      <c r="V63" s="64">
        <v>218612</v>
      </c>
      <c r="W63" s="64">
        <v>153767</v>
      </c>
      <c r="X63" s="64">
        <v>204568</v>
      </c>
      <c r="Y63" s="64">
        <v>275141</v>
      </c>
      <c r="Z63" s="64">
        <v>278942</v>
      </c>
      <c r="AA63" s="64">
        <v>337003</v>
      </c>
      <c r="AB63" s="64">
        <f>IF(VLOOKUP(A63&amp;AB$2,[1]CI_REV_TAXES!$A$4:$CC$1203,AB$3,FALSE)="NULL",0,VLOOKUP(A63&amp;AB$2,[1]CI_REV_TAXES!$A$4:$CC$1203,AB$3,FALSE))</f>
        <v>410440</v>
      </c>
      <c r="AC63" s="64">
        <f>IF(VLOOKUP($A63&amp;AC$2,[2]CI_REV_TAXES!$A$2:$CC$1202,AC$3,FALSE)="NULL",0,VLOOKUP($A63&amp;AC$2,[2]CI_REV_TAXES!$A$2:$CC$1202,AC$3,FALSE))</f>
        <v>350083</v>
      </c>
      <c r="AD63" s="64">
        <f>IF(VLOOKUP($A63&amp;AD$2,[2]CI_REV_TAXES!$A$2:$CC$1202,AD$3,FALSE)="NULL",0,VLOOKUP($A63&amp;AD$2,[2]CI_REV_TAXES!$A$2:$CC$1202,AD$3,FALSE))</f>
        <v>401696</v>
      </c>
      <c r="AG63" s="75" t="e">
        <f>+VLOOKUP($A63,#REF!,33,FALSE)</f>
        <v>#REF!</v>
      </c>
      <c r="AH63" s="67" t="e">
        <f t="shared" si="6"/>
        <v>#REF!</v>
      </c>
    </row>
    <row r="64" spans="1:34" s="75" customFormat="1" x14ac:dyDescent="0.2">
      <c r="A64" s="54" t="s">
        <v>236</v>
      </c>
      <c r="B64" s="74" t="s">
        <v>14</v>
      </c>
      <c r="C64" s="64">
        <v>147054</v>
      </c>
      <c r="D64" s="64">
        <v>95909</v>
      </c>
      <c r="E64" s="64">
        <v>83521</v>
      </c>
      <c r="F64" s="64">
        <v>69263</v>
      </c>
      <c r="G64" s="64">
        <v>55960</v>
      </c>
      <c r="H64" s="64">
        <v>60040</v>
      </c>
      <c r="I64" s="64">
        <v>94925</v>
      </c>
      <c r="J64" s="64">
        <v>137541</v>
      </c>
      <c r="K64" s="64">
        <v>179775</v>
      </c>
      <c r="L64" s="64">
        <v>282383</v>
      </c>
      <c r="M64" s="64">
        <v>330286</v>
      </c>
      <c r="N64" s="64">
        <v>323272</v>
      </c>
      <c r="O64" s="64">
        <v>372988</v>
      </c>
      <c r="P64" s="64">
        <v>630043</v>
      </c>
      <c r="Q64" s="64">
        <v>535595</v>
      </c>
      <c r="R64" s="64">
        <v>1016224</v>
      </c>
      <c r="S64" s="64">
        <v>407726</v>
      </c>
      <c r="T64" s="64">
        <v>260554</v>
      </c>
      <c r="U64" s="64">
        <v>81754</v>
      </c>
      <c r="V64" s="64">
        <v>167024</v>
      </c>
      <c r="W64" s="64">
        <v>95376</v>
      </c>
      <c r="X64" s="64">
        <v>164945</v>
      </c>
      <c r="Y64" s="64">
        <v>221499</v>
      </c>
      <c r="Z64" s="64">
        <v>247198</v>
      </c>
      <c r="AA64" s="64">
        <v>305398</v>
      </c>
      <c r="AB64" s="64">
        <f>IF(VLOOKUP(A64&amp;AB$2,[1]CI_REV_TAXES!$A$4:$CC$1203,AB$3,FALSE)="NULL",0,VLOOKUP(A64&amp;AB$2,[1]CI_REV_TAXES!$A$4:$CC$1203,AB$3,FALSE))</f>
        <v>380048</v>
      </c>
      <c r="AC64" s="64">
        <f>IF(VLOOKUP($A64&amp;AC$2,[2]CI_REV_TAXES!$A$2:$CC$1202,AC$3,FALSE)="NULL",0,VLOOKUP($A64&amp;AC$2,[2]CI_REV_TAXES!$A$2:$CC$1202,AC$3,FALSE))</f>
        <v>348305</v>
      </c>
      <c r="AD64" s="64">
        <f>IF(VLOOKUP($A64&amp;AD$2,[2]CI_REV_TAXES!$A$2:$CC$1202,AD$3,FALSE)="NULL",0,VLOOKUP($A64&amp;AD$2,[2]CI_REV_TAXES!$A$2:$CC$1202,AD$3,FALSE))</f>
        <v>390341</v>
      </c>
      <c r="AG64" s="75" t="e">
        <f>+VLOOKUP($A64,#REF!,33,FALSE)</f>
        <v>#REF!</v>
      </c>
      <c r="AH64" s="67" t="e">
        <f t="shared" si="6"/>
        <v>#REF!</v>
      </c>
    </row>
    <row r="65" spans="1:34" s="75" customFormat="1" x14ac:dyDescent="0.2">
      <c r="A65" s="54" t="s">
        <v>237</v>
      </c>
      <c r="B65" s="74" t="s">
        <v>238</v>
      </c>
      <c r="C65" s="64">
        <v>5004</v>
      </c>
      <c r="D65" s="64">
        <v>4037</v>
      </c>
      <c r="E65" s="64">
        <v>3491</v>
      </c>
      <c r="F65" s="64">
        <v>2008</v>
      </c>
      <c r="G65" s="64">
        <v>1787</v>
      </c>
      <c r="H65" s="64">
        <v>1436</v>
      </c>
      <c r="I65" s="64">
        <v>1410</v>
      </c>
      <c r="J65" s="64">
        <v>858</v>
      </c>
      <c r="K65" s="64">
        <v>1249</v>
      </c>
      <c r="L65" s="64">
        <v>1590</v>
      </c>
      <c r="M65" s="64">
        <v>1437</v>
      </c>
      <c r="N65" s="64">
        <v>1822</v>
      </c>
      <c r="O65" s="64">
        <v>6142</v>
      </c>
      <c r="P65" s="64">
        <v>7611</v>
      </c>
      <c r="Q65" s="64">
        <v>6191</v>
      </c>
      <c r="R65" s="64">
        <v>1657</v>
      </c>
      <c r="S65" s="64">
        <v>26703</v>
      </c>
      <c r="T65" s="64">
        <v>10816</v>
      </c>
      <c r="U65" s="64">
        <v>7929</v>
      </c>
      <c r="V65" s="64">
        <v>5623</v>
      </c>
      <c r="W65" s="64">
        <v>75</v>
      </c>
      <c r="X65" s="64">
        <v>31896</v>
      </c>
      <c r="Y65" s="64">
        <v>4781</v>
      </c>
      <c r="Z65" s="64">
        <v>922</v>
      </c>
      <c r="AA65" s="64">
        <v>1531</v>
      </c>
      <c r="AB65" s="64">
        <f>IF(VLOOKUP(A65&amp;AB$2,[1]CI_REV_TAXES!$A$4:$CC$1203,AB$3,FALSE)="NULL",0,VLOOKUP(A65&amp;AB$2,[1]CI_REV_TAXES!$A$4:$CC$1203,AB$3,FALSE))</f>
        <v>694</v>
      </c>
      <c r="AC65" s="64">
        <f>IF(VLOOKUP($A65&amp;AC$2,[2]CI_REV_TAXES!$A$2:$CC$1202,AC$3,FALSE)="NULL",0,VLOOKUP($A65&amp;AC$2,[2]CI_REV_TAXES!$A$2:$CC$1202,AC$3,FALSE))</f>
        <v>1208</v>
      </c>
      <c r="AD65" s="64">
        <f>IF(VLOOKUP($A65&amp;AD$2,[2]CI_REV_TAXES!$A$2:$CC$1202,AD$3,FALSE)="NULL",0,VLOOKUP($A65&amp;AD$2,[2]CI_REV_TAXES!$A$2:$CC$1202,AD$3,FALSE))</f>
        <v>1066</v>
      </c>
      <c r="AG65" s="75" t="e">
        <f>+VLOOKUP($A65,#REF!,33,FALSE)</f>
        <v>#REF!</v>
      </c>
      <c r="AH65" s="67" t="e">
        <f t="shared" si="6"/>
        <v>#REF!</v>
      </c>
    </row>
    <row r="66" spans="1:34" s="75" customFormat="1" x14ac:dyDescent="0.2">
      <c r="A66" s="54" t="s">
        <v>239</v>
      </c>
      <c r="B66" s="74" t="s">
        <v>240</v>
      </c>
      <c r="C66" s="64">
        <v>18716</v>
      </c>
      <c r="D66" s="64">
        <v>13467</v>
      </c>
      <c r="E66" s="64">
        <v>0</v>
      </c>
      <c r="F66" s="64">
        <v>0</v>
      </c>
      <c r="G66" s="64">
        <v>7321</v>
      </c>
      <c r="H66" s="64">
        <v>827</v>
      </c>
      <c r="I66" s="64">
        <v>0</v>
      </c>
      <c r="J66" s="64">
        <v>306</v>
      </c>
      <c r="K66" s="64">
        <v>0</v>
      </c>
      <c r="L66" s="64" t="s">
        <v>545</v>
      </c>
      <c r="M66" s="64" t="s">
        <v>545</v>
      </c>
      <c r="N66" s="64">
        <v>4533</v>
      </c>
      <c r="O66" s="64">
        <v>3759</v>
      </c>
      <c r="P66" s="64">
        <v>5449</v>
      </c>
      <c r="Q66" s="64">
        <v>35546</v>
      </c>
      <c r="R66" s="64" t="s">
        <v>545</v>
      </c>
      <c r="S66" s="64">
        <v>31650</v>
      </c>
      <c r="T66" s="64" t="s">
        <v>545</v>
      </c>
      <c r="U66" s="64">
        <v>8450</v>
      </c>
      <c r="V66" s="64">
        <v>4344</v>
      </c>
      <c r="W66" s="64">
        <v>530</v>
      </c>
      <c r="X66" s="64">
        <v>1988</v>
      </c>
      <c r="Y66" s="64">
        <v>14847</v>
      </c>
      <c r="Z66" s="64">
        <v>7777</v>
      </c>
      <c r="AA66" s="64">
        <v>3775</v>
      </c>
      <c r="AB66" s="64">
        <f>IF(VLOOKUP(A66&amp;AB$2,[1]CI_REV_TAXES!$A$4:$CC$1203,AB$3,FALSE)="NULL",0,VLOOKUP(A66&amp;AB$2,[1]CI_REV_TAXES!$A$4:$CC$1203,AB$3,FALSE))</f>
        <v>5020</v>
      </c>
      <c r="AC66" s="64">
        <f>IF(VLOOKUP($A66&amp;AC$2,[2]CI_REV_TAXES!$A$2:$CC$1202,AC$3,FALSE)="NULL",0,VLOOKUP($A66&amp;AC$2,[2]CI_REV_TAXES!$A$2:$CC$1202,AC$3,FALSE))</f>
        <v>6519</v>
      </c>
      <c r="AD66" s="64">
        <f>IF(VLOOKUP($A66&amp;AD$2,[2]CI_REV_TAXES!$A$2:$CC$1202,AD$3,FALSE)="NULL",0,VLOOKUP($A66&amp;AD$2,[2]CI_REV_TAXES!$A$2:$CC$1202,AD$3,FALSE))</f>
        <v>2712</v>
      </c>
      <c r="AG66" s="75" t="e">
        <f>+VLOOKUP($A66,#REF!,33,FALSE)</f>
        <v>#REF!</v>
      </c>
      <c r="AH66" s="67" t="e">
        <f t="shared" si="6"/>
        <v>#REF!</v>
      </c>
    </row>
    <row r="67" spans="1:34" s="75" customFormat="1" x14ac:dyDescent="0.2">
      <c r="A67" s="54" t="s">
        <v>241</v>
      </c>
      <c r="B67" s="74" t="s">
        <v>240</v>
      </c>
      <c r="C67" s="64">
        <v>295771</v>
      </c>
      <c r="D67" s="64">
        <v>202022</v>
      </c>
      <c r="E67" s="64">
        <v>59833</v>
      </c>
      <c r="F67" s="64">
        <v>65395</v>
      </c>
      <c r="G67" s="64">
        <v>48085</v>
      </c>
      <c r="H67" s="64">
        <v>77156</v>
      </c>
      <c r="I67" s="64">
        <v>54183</v>
      </c>
      <c r="J67" s="64">
        <v>89125</v>
      </c>
      <c r="K67" s="64">
        <v>99433</v>
      </c>
      <c r="L67" s="64">
        <v>205759</v>
      </c>
      <c r="M67" s="64">
        <v>0</v>
      </c>
      <c r="N67" s="64">
        <v>253217</v>
      </c>
      <c r="O67" s="64">
        <v>275117</v>
      </c>
      <c r="P67" s="64">
        <v>455918</v>
      </c>
      <c r="Q67" s="64">
        <v>742671</v>
      </c>
      <c r="R67" s="64">
        <v>528825</v>
      </c>
      <c r="S67" s="64">
        <v>291673</v>
      </c>
      <c r="T67" s="64">
        <v>153590</v>
      </c>
      <c r="U67" s="64">
        <v>65998</v>
      </c>
      <c r="V67" s="64">
        <v>40235</v>
      </c>
      <c r="W67" s="64">
        <v>7000</v>
      </c>
      <c r="X67" s="64">
        <v>18737</v>
      </c>
      <c r="Y67" s="64">
        <v>137982</v>
      </c>
      <c r="Z67" s="64">
        <v>136083</v>
      </c>
      <c r="AA67" s="64">
        <v>130098</v>
      </c>
      <c r="AB67" s="64">
        <f>IF(VLOOKUP(A67&amp;AB$2,[1]CI_REV_TAXES!$A$4:$CC$1203,AB$3,FALSE)="NULL",0,VLOOKUP(A67&amp;AB$2,[1]CI_REV_TAXES!$A$4:$CC$1203,AB$3,FALSE))</f>
        <v>169882</v>
      </c>
      <c r="AC67" s="64">
        <f>IF(VLOOKUP($A67&amp;AC$2,[2]CI_REV_TAXES!$A$2:$CC$1202,AC$3,FALSE)="NULL",0,VLOOKUP($A67&amp;AC$2,[2]CI_REV_TAXES!$A$2:$CC$1202,AC$3,FALSE))</f>
        <v>196496</v>
      </c>
      <c r="AD67" s="64">
        <f>IF(VLOOKUP($A67&amp;AD$2,[2]CI_REV_TAXES!$A$2:$CC$1202,AD$3,FALSE)="NULL",0,VLOOKUP($A67&amp;AD$2,[2]CI_REV_TAXES!$A$2:$CC$1202,AD$3,FALSE))</f>
        <v>88247</v>
      </c>
      <c r="AG67" s="75" t="e">
        <f>+VLOOKUP($A67,#REF!,33,FALSE)</f>
        <v>#REF!</v>
      </c>
      <c r="AH67" s="67" t="e">
        <f t="shared" si="6"/>
        <v>#REF!</v>
      </c>
    </row>
    <row r="68" spans="1:34" s="75" customFormat="1" x14ac:dyDescent="0.2">
      <c r="A68" s="54" t="s">
        <v>242</v>
      </c>
      <c r="B68" s="74" t="s">
        <v>21</v>
      </c>
      <c r="C68" s="64">
        <v>49042</v>
      </c>
      <c r="D68" s="64">
        <v>0</v>
      </c>
      <c r="E68" s="64">
        <v>42157</v>
      </c>
      <c r="F68" s="64">
        <v>36072</v>
      </c>
      <c r="G68" s="64">
        <v>67176</v>
      </c>
      <c r="H68" s="64">
        <v>32215</v>
      </c>
      <c r="I68" s="64">
        <v>144528</v>
      </c>
      <c r="J68" s="64">
        <v>77508</v>
      </c>
      <c r="K68" s="64">
        <v>48763</v>
      </c>
      <c r="L68" s="64">
        <v>76549</v>
      </c>
      <c r="M68" s="64">
        <v>92206</v>
      </c>
      <c r="N68" s="64">
        <v>42088</v>
      </c>
      <c r="O68" s="64">
        <v>88462</v>
      </c>
      <c r="P68" s="64">
        <v>195090</v>
      </c>
      <c r="Q68" s="64">
        <v>459265</v>
      </c>
      <c r="R68" s="64">
        <v>705032</v>
      </c>
      <c r="S68" s="64">
        <v>560060</v>
      </c>
      <c r="T68" s="64">
        <v>283345</v>
      </c>
      <c r="U68" s="64">
        <v>252612</v>
      </c>
      <c r="V68" s="64">
        <v>65286</v>
      </c>
      <c r="W68" s="64">
        <v>80443</v>
      </c>
      <c r="X68" s="64">
        <v>115652</v>
      </c>
      <c r="Y68" s="64">
        <v>175221</v>
      </c>
      <c r="Z68" s="64">
        <v>203723</v>
      </c>
      <c r="AA68" s="64">
        <v>177726</v>
      </c>
      <c r="AB68" s="64">
        <f>IF(VLOOKUP(A68&amp;AB$2,[1]CI_REV_TAXES!$A$4:$CC$1203,AB$3,FALSE)="NULL",0,VLOOKUP(A68&amp;AB$2,[1]CI_REV_TAXES!$A$4:$CC$1203,AB$3,FALSE))</f>
        <v>253026</v>
      </c>
      <c r="AC68" s="64">
        <f>IF(VLOOKUP($A68&amp;AC$2,[2]CI_REV_TAXES!$A$2:$CC$1202,AC$3,FALSE)="NULL",0,VLOOKUP($A68&amp;AC$2,[2]CI_REV_TAXES!$A$2:$CC$1202,AC$3,FALSE))</f>
        <v>289248</v>
      </c>
      <c r="AD68" s="64">
        <f>IF(VLOOKUP($A68&amp;AD$2,[2]CI_REV_TAXES!$A$2:$CC$1202,AD$3,FALSE)="NULL",0,VLOOKUP($A68&amp;AD$2,[2]CI_REV_TAXES!$A$2:$CC$1202,AD$3,FALSE))</f>
        <v>369836</v>
      </c>
      <c r="AG68" s="75" t="e">
        <f>+VLOOKUP($A68,#REF!,33,FALSE)</f>
        <v>#REF!</v>
      </c>
      <c r="AH68" s="67" t="e">
        <f t="shared" si="6"/>
        <v>#REF!</v>
      </c>
    </row>
    <row r="69" spans="1:34" s="75" customFormat="1" x14ac:dyDescent="0.2">
      <c r="A69" s="54" t="s">
        <v>243</v>
      </c>
      <c r="B69" s="74" t="s">
        <v>21</v>
      </c>
      <c r="C69" s="64">
        <v>5923</v>
      </c>
      <c r="D69" s="64">
        <v>3071</v>
      </c>
      <c r="E69" s="64">
        <v>1107</v>
      </c>
      <c r="F69" s="64">
        <v>1385</v>
      </c>
      <c r="G69" s="64">
        <v>6889</v>
      </c>
      <c r="H69" s="64">
        <v>4390</v>
      </c>
      <c r="I69" s="64">
        <v>684</v>
      </c>
      <c r="J69" s="64">
        <v>2155</v>
      </c>
      <c r="K69" s="64">
        <v>824</v>
      </c>
      <c r="L69" s="64">
        <v>9881</v>
      </c>
      <c r="M69" s="64">
        <v>12062</v>
      </c>
      <c r="N69" s="64">
        <v>5228</v>
      </c>
      <c r="O69" s="64">
        <v>1169</v>
      </c>
      <c r="P69" s="64">
        <v>13047</v>
      </c>
      <c r="Q69" s="64">
        <v>44421</v>
      </c>
      <c r="R69" s="64">
        <v>29615</v>
      </c>
      <c r="S69" s="64">
        <v>0</v>
      </c>
      <c r="T69" s="64">
        <v>0</v>
      </c>
      <c r="U69" s="64">
        <v>0</v>
      </c>
      <c r="V69" s="64">
        <v>20635</v>
      </c>
      <c r="W69" s="64">
        <v>9663</v>
      </c>
      <c r="X69" s="64">
        <v>63057</v>
      </c>
      <c r="Y69" s="64">
        <v>20217</v>
      </c>
      <c r="Z69" s="64">
        <v>19180</v>
      </c>
      <c r="AA69" s="64">
        <v>14356</v>
      </c>
      <c r="AB69" s="64">
        <f>IF(VLOOKUP(A69&amp;AB$2,[1]CI_REV_TAXES!$A$4:$CC$1203,AB$3,FALSE)="NULL",0,VLOOKUP(A69&amp;AB$2,[1]CI_REV_TAXES!$A$4:$CC$1203,AB$3,FALSE))</f>
        <v>18062</v>
      </c>
      <c r="AC69" s="64">
        <f>IF(VLOOKUP($A69&amp;AC$2,[2]CI_REV_TAXES!$A$2:$CC$1202,AC$3,FALSE)="NULL",0,VLOOKUP($A69&amp;AC$2,[2]CI_REV_TAXES!$A$2:$CC$1202,AC$3,FALSE))</f>
        <v>17290</v>
      </c>
      <c r="AD69" s="64">
        <f>IF(VLOOKUP($A69&amp;AD$2,[2]CI_REV_TAXES!$A$2:$CC$1202,AD$3,FALSE)="NULL",0,VLOOKUP($A69&amp;AD$2,[2]CI_REV_TAXES!$A$2:$CC$1202,AD$3,FALSE))</f>
        <v>18290</v>
      </c>
      <c r="AG69" s="75" t="e">
        <f>+VLOOKUP($A69,#REF!,33,FALSE)</f>
        <v>#REF!</v>
      </c>
      <c r="AH69" s="67" t="e">
        <f t="shared" si="6"/>
        <v>#REF!</v>
      </c>
    </row>
    <row r="70" spans="1:34" s="75" customFormat="1" x14ac:dyDescent="0.2">
      <c r="A70" s="54" t="s">
        <v>22</v>
      </c>
      <c r="B70" s="74" t="s">
        <v>21</v>
      </c>
      <c r="C70" s="64">
        <v>1282</v>
      </c>
      <c r="D70" s="64">
        <v>3566</v>
      </c>
      <c r="E70" s="64">
        <v>0</v>
      </c>
      <c r="F70" s="64">
        <v>2781</v>
      </c>
      <c r="G70" s="64">
        <v>1772</v>
      </c>
      <c r="H70" s="64">
        <v>1684</v>
      </c>
      <c r="I70" s="64">
        <v>2243</v>
      </c>
      <c r="J70" s="64">
        <v>2340</v>
      </c>
      <c r="K70" s="64">
        <v>3142</v>
      </c>
      <c r="L70" s="64">
        <v>4509</v>
      </c>
      <c r="M70" s="64">
        <v>3760</v>
      </c>
      <c r="N70" s="64">
        <v>5855</v>
      </c>
      <c r="O70" s="64">
        <v>2834</v>
      </c>
      <c r="P70" s="64">
        <v>1992</v>
      </c>
      <c r="Q70" s="64">
        <v>0</v>
      </c>
      <c r="R70" s="64">
        <v>36361</v>
      </c>
      <c r="S70" s="64">
        <v>18212</v>
      </c>
      <c r="T70" s="64">
        <v>69956</v>
      </c>
      <c r="U70" s="64">
        <v>8270</v>
      </c>
      <c r="V70" s="64">
        <v>2125</v>
      </c>
      <c r="W70" s="64">
        <v>3651</v>
      </c>
      <c r="X70" s="64">
        <v>3573</v>
      </c>
      <c r="Y70" s="64">
        <v>8889</v>
      </c>
      <c r="Z70" s="64">
        <v>11619</v>
      </c>
      <c r="AA70" s="64">
        <v>6724</v>
      </c>
      <c r="AB70" s="64">
        <f>IF(VLOOKUP(A70&amp;AB$2,[1]CI_REV_TAXES!$A$4:$CC$1203,AB$3,FALSE)="NULL",0,VLOOKUP(A70&amp;AB$2,[1]CI_REV_TAXES!$A$4:$CC$1203,AB$3,FALSE))</f>
        <v>9147</v>
      </c>
      <c r="AC70" s="64">
        <f>IF(VLOOKUP($A70&amp;AC$2,[2]CI_REV_TAXES!$A$2:$CC$1202,AC$3,FALSE)="NULL",0,VLOOKUP($A70&amp;AC$2,[2]CI_REV_TAXES!$A$2:$CC$1202,AC$3,FALSE))</f>
        <v>10633</v>
      </c>
      <c r="AD70" s="64">
        <f>IF(VLOOKUP($A70&amp;AD$2,[2]CI_REV_TAXES!$A$2:$CC$1202,AD$3,FALSE)="NULL",0,VLOOKUP($A70&amp;AD$2,[2]CI_REV_TAXES!$A$2:$CC$1202,AD$3,FALSE))</f>
        <v>15401</v>
      </c>
      <c r="AG70" s="75" t="e">
        <f>+VLOOKUP($A70,#REF!,33,FALSE)</f>
        <v>#REF!</v>
      </c>
      <c r="AH70" s="67" t="e">
        <f t="shared" si="6"/>
        <v>#REF!</v>
      </c>
    </row>
    <row r="71" spans="1:34" s="75" customFormat="1" x14ac:dyDescent="0.2">
      <c r="A71" s="54" t="s">
        <v>244</v>
      </c>
      <c r="B71" s="74" t="s">
        <v>21</v>
      </c>
      <c r="C71" s="64">
        <v>8633</v>
      </c>
      <c r="D71" s="64">
        <v>9046</v>
      </c>
      <c r="E71" s="64">
        <v>3772</v>
      </c>
      <c r="F71" s="64">
        <v>0</v>
      </c>
      <c r="G71" s="64">
        <v>1135</v>
      </c>
      <c r="H71" s="64">
        <v>1440</v>
      </c>
      <c r="I71" s="64">
        <v>938</v>
      </c>
      <c r="J71" s="64">
        <v>1984</v>
      </c>
      <c r="K71" s="64">
        <v>1176</v>
      </c>
      <c r="L71" s="64">
        <v>5857</v>
      </c>
      <c r="M71" s="64">
        <v>2317</v>
      </c>
      <c r="N71" s="64">
        <v>19093</v>
      </c>
      <c r="O71" s="64">
        <v>24491</v>
      </c>
      <c r="P71" s="64">
        <v>10402</v>
      </c>
      <c r="Q71" s="64">
        <v>11059</v>
      </c>
      <c r="R71" s="64">
        <v>58599</v>
      </c>
      <c r="S71" s="64">
        <v>25843</v>
      </c>
      <c r="T71" s="64">
        <v>93742</v>
      </c>
      <c r="U71" s="64">
        <v>2424</v>
      </c>
      <c r="V71" s="64">
        <v>5102</v>
      </c>
      <c r="W71" s="64">
        <v>3226</v>
      </c>
      <c r="X71" s="64">
        <v>49062</v>
      </c>
      <c r="Y71" s="64">
        <v>9151</v>
      </c>
      <c r="Z71" s="64">
        <v>14009</v>
      </c>
      <c r="AA71" s="64">
        <v>6984</v>
      </c>
      <c r="AB71" s="64">
        <f>IF(VLOOKUP(A71&amp;AB$2,[1]CI_REV_TAXES!$A$4:$CC$1203,AB$3,FALSE)="NULL",0,VLOOKUP(A71&amp;AB$2,[1]CI_REV_TAXES!$A$4:$CC$1203,AB$3,FALSE))</f>
        <v>7340</v>
      </c>
      <c r="AC71" s="64">
        <f>IF(VLOOKUP($A71&amp;AC$2,[2]CI_REV_TAXES!$A$2:$CC$1202,AC$3,FALSE)="NULL",0,VLOOKUP($A71&amp;AC$2,[2]CI_REV_TAXES!$A$2:$CC$1202,AC$3,FALSE))</f>
        <v>9596</v>
      </c>
      <c r="AD71" s="64">
        <f>IF(VLOOKUP($A71&amp;AD$2,[2]CI_REV_TAXES!$A$2:$CC$1202,AD$3,FALSE)="NULL",0,VLOOKUP($A71&amp;AD$2,[2]CI_REV_TAXES!$A$2:$CC$1202,AD$3,FALSE))</f>
        <v>5314</v>
      </c>
      <c r="AG71" s="75" t="e">
        <f>+VLOOKUP($A71,#REF!,33,FALSE)</f>
        <v>#REF!</v>
      </c>
      <c r="AH71" s="67" t="e">
        <f t="shared" si="6"/>
        <v>#REF!</v>
      </c>
    </row>
    <row r="72" spans="1:34" s="75" customFormat="1" x14ac:dyDescent="0.2">
      <c r="A72" s="54" t="s">
        <v>21</v>
      </c>
      <c r="B72" s="74" t="s">
        <v>21</v>
      </c>
      <c r="C72" s="64">
        <v>843222</v>
      </c>
      <c r="D72" s="64">
        <v>673175</v>
      </c>
      <c r="E72" s="64">
        <v>528022</v>
      </c>
      <c r="F72" s="64">
        <v>340498</v>
      </c>
      <c r="G72" s="64">
        <v>616483</v>
      </c>
      <c r="H72" s="64">
        <v>281367</v>
      </c>
      <c r="I72" s="64">
        <v>354208</v>
      </c>
      <c r="J72" s="64">
        <v>334878</v>
      </c>
      <c r="K72" s="64">
        <v>582221</v>
      </c>
      <c r="L72" s="64">
        <v>343115</v>
      </c>
      <c r="M72" s="64">
        <v>2495270</v>
      </c>
      <c r="N72" s="64">
        <v>336339</v>
      </c>
      <c r="O72" s="64">
        <v>536322</v>
      </c>
      <c r="P72" s="64">
        <v>246828</v>
      </c>
      <c r="Q72" s="64">
        <v>3646857</v>
      </c>
      <c r="R72" s="64">
        <v>7720451</v>
      </c>
      <c r="S72" s="64">
        <v>2279193</v>
      </c>
      <c r="T72" s="64">
        <v>2699011</v>
      </c>
      <c r="U72" s="64">
        <v>513476</v>
      </c>
      <c r="V72" s="64">
        <v>460262</v>
      </c>
      <c r="W72" s="64">
        <v>336437</v>
      </c>
      <c r="X72" s="64">
        <v>581250</v>
      </c>
      <c r="Y72" s="64">
        <v>854296</v>
      </c>
      <c r="Z72" s="64">
        <v>1457841</v>
      </c>
      <c r="AA72" s="64">
        <v>1069443</v>
      </c>
      <c r="AB72" s="64">
        <f>IF(VLOOKUP(A72&amp;AB$2,[1]CI_REV_TAXES!$A$4:$CC$1203,AB$3,FALSE)="NULL",0,VLOOKUP(A72&amp;AB$2,[1]CI_REV_TAXES!$A$4:$CC$1203,AB$3,FALSE))</f>
        <v>1481452</v>
      </c>
      <c r="AC72" s="64">
        <f>IF(VLOOKUP($A72&amp;AC$2,[2]CI_REV_TAXES!$A$2:$CC$1202,AC$3,FALSE)="NULL",0,VLOOKUP($A72&amp;AC$2,[2]CI_REV_TAXES!$A$2:$CC$1202,AC$3,FALSE))</f>
        <v>1629464</v>
      </c>
      <c r="AD72" s="64">
        <f>IF(VLOOKUP($A72&amp;AD$2,[2]CI_REV_TAXES!$A$2:$CC$1202,AD$3,FALSE)="NULL",0,VLOOKUP($A72&amp;AD$2,[2]CI_REV_TAXES!$A$2:$CC$1202,AD$3,FALSE))</f>
        <v>2407270</v>
      </c>
      <c r="AG72" s="75" t="e">
        <f>+VLOOKUP($A72,#REF!,33,FALSE)</f>
        <v>#REF!</v>
      </c>
      <c r="AH72" s="67" t="e">
        <f t="shared" si="6"/>
        <v>#REF!</v>
      </c>
    </row>
    <row r="73" spans="1:34" s="75" customFormat="1" x14ac:dyDescent="0.2">
      <c r="A73" s="54" t="s">
        <v>23</v>
      </c>
      <c r="B73" s="74" t="s">
        <v>21</v>
      </c>
      <c r="C73" s="64">
        <v>2253</v>
      </c>
      <c r="D73" s="64">
        <v>1889</v>
      </c>
      <c r="E73" s="64">
        <v>698</v>
      </c>
      <c r="F73" s="64">
        <v>1364</v>
      </c>
      <c r="G73" s="64">
        <v>24</v>
      </c>
      <c r="H73" s="64">
        <v>777</v>
      </c>
      <c r="I73" s="64">
        <v>822</v>
      </c>
      <c r="J73" s="64">
        <v>473</v>
      </c>
      <c r="K73" s="64">
        <v>1094</v>
      </c>
      <c r="L73" s="64">
        <v>1696</v>
      </c>
      <c r="M73" s="64">
        <v>1957</v>
      </c>
      <c r="N73" s="64">
        <v>2105</v>
      </c>
      <c r="O73" s="64">
        <v>2048</v>
      </c>
      <c r="P73" s="64">
        <v>1922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744</v>
      </c>
      <c r="W73" s="64">
        <v>2401</v>
      </c>
      <c r="X73" s="64">
        <v>4169</v>
      </c>
      <c r="Y73" s="64">
        <v>6031</v>
      </c>
      <c r="Z73" s="64">
        <v>7430</v>
      </c>
      <c r="AA73" s="64">
        <v>3134</v>
      </c>
      <c r="AB73" s="64">
        <f>IF(VLOOKUP(A73&amp;AB$2,[1]CI_REV_TAXES!$A$4:$CC$1203,AB$3,FALSE)="NULL",0,VLOOKUP(A73&amp;AB$2,[1]CI_REV_TAXES!$A$4:$CC$1203,AB$3,FALSE))</f>
        <v>3556</v>
      </c>
      <c r="AC73" s="64">
        <f>IF(VLOOKUP($A73&amp;AC$2,[2]CI_REV_TAXES!$A$2:$CC$1202,AC$3,FALSE)="NULL",0,VLOOKUP($A73&amp;AC$2,[2]CI_REV_TAXES!$A$2:$CC$1202,AC$3,FALSE))</f>
        <v>2016</v>
      </c>
      <c r="AD73" s="64">
        <f>IF(VLOOKUP($A73&amp;AD$2,[2]CI_REV_TAXES!$A$2:$CC$1202,AD$3,FALSE)="NULL",0,VLOOKUP($A73&amp;AD$2,[2]CI_REV_TAXES!$A$2:$CC$1202,AD$3,FALSE))</f>
        <v>0</v>
      </c>
      <c r="AG73" s="75" t="e">
        <f>+VLOOKUP($A73,#REF!,33,FALSE)</f>
        <v>#REF!</v>
      </c>
      <c r="AH73" s="67" t="e">
        <f t="shared" si="6"/>
        <v>#REF!</v>
      </c>
    </row>
    <row r="74" spans="1:34" s="75" customFormat="1" x14ac:dyDescent="0.2">
      <c r="A74" s="54" t="s">
        <v>245</v>
      </c>
      <c r="B74" s="74" t="s">
        <v>21</v>
      </c>
      <c r="C74" s="64">
        <v>3040</v>
      </c>
      <c r="D74" s="64">
        <v>5243</v>
      </c>
      <c r="E74" s="64">
        <v>3855</v>
      </c>
      <c r="F74" s="64">
        <v>3515</v>
      </c>
      <c r="G74" s="64">
        <v>2101</v>
      </c>
      <c r="H74" s="64">
        <v>2483</v>
      </c>
      <c r="I74" s="64">
        <v>1992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32079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f>IF(VLOOKUP(A74&amp;AB$2,[1]CI_REV_TAXES!$A$4:$CC$1203,AB$3,FALSE)="NULL",0,VLOOKUP(A74&amp;AB$2,[1]CI_REV_TAXES!$A$4:$CC$1203,AB$3,FALSE))</f>
        <v>0</v>
      </c>
      <c r="AC74" s="64">
        <f>IF(VLOOKUP($A74&amp;AC$2,[2]CI_REV_TAXES!$A$2:$CC$1202,AC$3,FALSE)="NULL",0,VLOOKUP($A74&amp;AC$2,[2]CI_REV_TAXES!$A$2:$CC$1202,AC$3,FALSE))</f>
        <v>0</v>
      </c>
      <c r="AD74" s="64">
        <f>IF(VLOOKUP($A74&amp;AD$2,[2]CI_REV_TAXES!$A$2:$CC$1202,AD$3,FALSE)="NULL",0,VLOOKUP($A74&amp;AD$2,[2]CI_REV_TAXES!$A$2:$CC$1202,AD$3,FALSE))</f>
        <v>0</v>
      </c>
      <c r="AG74" s="75" t="e">
        <f>+VLOOKUP($A74,#REF!,33,FALSE)</f>
        <v>#REF!</v>
      </c>
      <c r="AH74" s="67" t="e">
        <f t="shared" si="6"/>
        <v>#REF!</v>
      </c>
    </row>
    <row r="75" spans="1:34" s="75" customFormat="1" x14ac:dyDescent="0.2">
      <c r="A75" s="54" t="s">
        <v>24</v>
      </c>
      <c r="B75" s="74" t="s">
        <v>21</v>
      </c>
      <c r="C75" s="64">
        <v>4646</v>
      </c>
      <c r="D75" s="64">
        <v>6849</v>
      </c>
      <c r="E75" s="64">
        <v>0</v>
      </c>
      <c r="F75" s="64">
        <v>5351</v>
      </c>
      <c r="G75" s="64">
        <v>126</v>
      </c>
      <c r="H75" s="64">
        <v>2621</v>
      </c>
      <c r="I75" s="64">
        <v>4000</v>
      </c>
      <c r="J75" s="64">
        <v>5217</v>
      </c>
      <c r="K75" s="64">
        <v>44767</v>
      </c>
      <c r="L75" s="64">
        <v>16582</v>
      </c>
      <c r="M75" s="64">
        <v>20248</v>
      </c>
      <c r="N75" s="64">
        <v>23844</v>
      </c>
      <c r="O75" s="64">
        <v>16595</v>
      </c>
      <c r="P75" s="64">
        <v>26714</v>
      </c>
      <c r="Q75" s="64">
        <v>38963</v>
      </c>
      <c r="R75" s="64">
        <v>70593</v>
      </c>
      <c r="S75" s="64">
        <v>56208</v>
      </c>
      <c r="T75" s="64">
        <v>196056</v>
      </c>
      <c r="U75" s="64">
        <v>17182</v>
      </c>
      <c r="V75" s="64">
        <v>6959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f>IF(VLOOKUP(A75&amp;AB$2,[1]CI_REV_TAXES!$A$4:$CC$1203,AB$3,FALSE)="NULL",0,VLOOKUP(A75&amp;AB$2,[1]CI_REV_TAXES!$A$4:$CC$1203,AB$3,FALSE))</f>
        <v>0</v>
      </c>
      <c r="AC75" s="64">
        <f>IF(VLOOKUP($A75&amp;AC$2,[2]CI_REV_TAXES!$A$2:$CC$1202,AC$3,FALSE)="NULL",0,VLOOKUP($A75&amp;AC$2,[2]CI_REV_TAXES!$A$2:$CC$1202,AC$3,FALSE))</f>
        <v>0</v>
      </c>
      <c r="AD75" s="64">
        <f>IF(VLOOKUP($A75&amp;AD$2,[2]CI_REV_TAXES!$A$2:$CC$1202,AD$3,FALSE)="NULL",0,VLOOKUP($A75&amp;AD$2,[2]CI_REV_TAXES!$A$2:$CC$1202,AD$3,FALSE))</f>
        <v>0</v>
      </c>
      <c r="AG75" s="75" t="e">
        <f>+VLOOKUP($A75,#REF!,33,FALSE)</f>
        <v>#REF!</v>
      </c>
      <c r="AH75" s="67" t="e">
        <f t="shared" si="6"/>
        <v>#REF!</v>
      </c>
    </row>
    <row r="76" spans="1:34" s="75" customFormat="1" x14ac:dyDescent="0.2">
      <c r="A76" s="54" t="s">
        <v>246</v>
      </c>
      <c r="B76" s="74" t="s">
        <v>21</v>
      </c>
      <c r="C76" s="64">
        <v>6917</v>
      </c>
      <c r="D76" s="64">
        <v>6145</v>
      </c>
      <c r="E76" s="64">
        <v>2362</v>
      </c>
      <c r="F76" s="64">
        <v>3889</v>
      </c>
      <c r="G76" s="64">
        <v>2123</v>
      </c>
      <c r="H76" s="64">
        <v>2420</v>
      </c>
      <c r="I76" s="64">
        <v>1523</v>
      </c>
      <c r="J76" s="64">
        <v>2885</v>
      </c>
      <c r="K76" s="64">
        <v>2333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f>IF(VLOOKUP(A76&amp;AB$2,[1]CI_REV_TAXES!$A$4:$CC$1203,AB$3,FALSE)="NULL",0,VLOOKUP(A76&amp;AB$2,[1]CI_REV_TAXES!$A$4:$CC$1203,AB$3,FALSE))</f>
        <v>0</v>
      </c>
      <c r="AC76" s="64">
        <f>IF(VLOOKUP($A76&amp;AC$2,[2]CI_REV_TAXES!$A$2:$CC$1202,AC$3,FALSE)="NULL",0,VLOOKUP($A76&amp;AC$2,[2]CI_REV_TAXES!$A$2:$CC$1202,AC$3,FALSE))</f>
        <v>0</v>
      </c>
      <c r="AD76" s="64">
        <f>IF(VLOOKUP($A76&amp;AD$2,[2]CI_REV_TAXES!$A$2:$CC$1202,AD$3,FALSE)="NULL",0,VLOOKUP($A76&amp;AD$2,[2]CI_REV_TAXES!$A$2:$CC$1202,AD$3,FALSE))</f>
        <v>0</v>
      </c>
      <c r="AG76" s="75" t="e">
        <f>+VLOOKUP($A76,#REF!,33,FALSE)</f>
        <v>#REF!</v>
      </c>
      <c r="AH76" s="67" t="e">
        <f t="shared" si="6"/>
        <v>#REF!</v>
      </c>
    </row>
    <row r="77" spans="1:34" s="75" customFormat="1" x14ac:dyDescent="0.2">
      <c r="A77" s="54" t="s">
        <v>25</v>
      </c>
      <c r="B77" s="74" t="s">
        <v>21</v>
      </c>
      <c r="C77" s="64">
        <v>1501</v>
      </c>
      <c r="D77" s="64">
        <v>2074</v>
      </c>
      <c r="E77" s="64">
        <v>0</v>
      </c>
      <c r="F77" s="64">
        <v>1654</v>
      </c>
      <c r="G77" s="64">
        <v>32</v>
      </c>
      <c r="H77" s="64">
        <v>1236</v>
      </c>
      <c r="I77" s="64">
        <v>761</v>
      </c>
      <c r="J77" s="64">
        <v>1484</v>
      </c>
      <c r="K77" s="64">
        <v>1779</v>
      </c>
      <c r="L77" s="64">
        <v>2501</v>
      </c>
      <c r="M77" s="64">
        <v>3271</v>
      </c>
      <c r="N77" s="64">
        <v>3271</v>
      </c>
      <c r="O77" s="64">
        <v>81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f>IF(VLOOKUP(A77&amp;AB$2,[1]CI_REV_TAXES!$A$4:$CC$1203,AB$3,FALSE)="NULL",0,VLOOKUP(A77&amp;AB$2,[1]CI_REV_TAXES!$A$4:$CC$1203,AB$3,FALSE))</f>
        <v>0</v>
      </c>
      <c r="AC77" s="64">
        <f>IF(VLOOKUP($A77&amp;AC$2,[2]CI_REV_TAXES!$A$2:$CC$1202,AC$3,FALSE)="NULL",0,VLOOKUP($A77&amp;AC$2,[2]CI_REV_TAXES!$A$2:$CC$1202,AC$3,FALSE))</f>
        <v>0</v>
      </c>
      <c r="AD77" s="64">
        <f>IF(VLOOKUP($A77&amp;AD$2,[2]CI_REV_TAXES!$A$2:$CC$1202,AD$3,FALSE)="NULL",0,VLOOKUP($A77&amp;AD$2,[2]CI_REV_TAXES!$A$2:$CC$1202,AD$3,FALSE))</f>
        <v>0</v>
      </c>
      <c r="AG77" s="75" t="e">
        <f>+VLOOKUP($A77,#REF!,33,FALSE)</f>
        <v>#REF!</v>
      </c>
      <c r="AH77" s="67" t="e">
        <f t="shared" si="6"/>
        <v>#REF!</v>
      </c>
    </row>
    <row r="78" spans="1:34" s="75" customFormat="1" x14ac:dyDescent="0.2">
      <c r="A78" s="54" t="s">
        <v>247</v>
      </c>
      <c r="B78" s="74" t="s">
        <v>21</v>
      </c>
      <c r="C78" s="64">
        <v>2073</v>
      </c>
      <c r="D78" s="64">
        <v>809</v>
      </c>
      <c r="E78" s="64">
        <v>0</v>
      </c>
      <c r="F78" s="64">
        <v>2462</v>
      </c>
      <c r="G78" s="64">
        <v>55</v>
      </c>
      <c r="H78" s="64">
        <v>1920</v>
      </c>
      <c r="I78" s="64">
        <v>1866</v>
      </c>
      <c r="J78" s="64">
        <v>2470</v>
      </c>
      <c r="K78" s="64">
        <v>0</v>
      </c>
      <c r="L78" s="64">
        <v>0</v>
      </c>
      <c r="M78" s="64">
        <v>0</v>
      </c>
      <c r="N78" s="64">
        <v>4009</v>
      </c>
      <c r="O78" s="64">
        <v>9710</v>
      </c>
      <c r="P78" s="64">
        <v>5029</v>
      </c>
      <c r="Q78" s="64">
        <v>29865</v>
      </c>
      <c r="R78" s="64">
        <v>36783</v>
      </c>
      <c r="S78" s="64">
        <v>22362</v>
      </c>
      <c r="T78" s="64">
        <v>208765</v>
      </c>
      <c r="U78" s="64">
        <v>366</v>
      </c>
      <c r="V78" s="64">
        <v>4790</v>
      </c>
      <c r="W78" s="64">
        <v>11677</v>
      </c>
      <c r="X78" s="64">
        <v>0</v>
      </c>
      <c r="Y78" s="64">
        <v>0</v>
      </c>
      <c r="Z78" s="64">
        <v>0</v>
      </c>
      <c r="AA78" s="64">
        <v>3295</v>
      </c>
      <c r="AB78" s="64">
        <f>IF(VLOOKUP(A78&amp;AB$2,[1]CI_REV_TAXES!$A$4:$CC$1203,AB$3,FALSE)="NULL",0,VLOOKUP(A78&amp;AB$2,[1]CI_REV_TAXES!$A$4:$CC$1203,AB$3,FALSE))</f>
        <v>10145</v>
      </c>
      <c r="AC78" s="64">
        <f>IF(VLOOKUP($A78&amp;AC$2,[2]CI_REV_TAXES!$A$2:$CC$1202,AC$3,FALSE)="NULL",0,VLOOKUP($A78&amp;AC$2,[2]CI_REV_TAXES!$A$2:$CC$1202,AC$3,FALSE))</f>
        <v>7684</v>
      </c>
      <c r="AD78" s="64">
        <f>IF(VLOOKUP($A78&amp;AD$2,[2]CI_REV_TAXES!$A$2:$CC$1202,AD$3,FALSE)="NULL",0,VLOOKUP($A78&amp;AD$2,[2]CI_REV_TAXES!$A$2:$CC$1202,AD$3,FALSE))</f>
        <v>2084</v>
      </c>
      <c r="AG78" s="75" t="e">
        <f>+VLOOKUP($A78,#REF!,33,FALSE)</f>
        <v>#REF!</v>
      </c>
      <c r="AH78" s="67" t="e">
        <f t="shared" si="6"/>
        <v>#REF!</v>
      </c>
    </row>
    <row r="79" spans="1:34" s="75" customFormat="1" x14ac:dyDescent="0.2">
      <c r="A79" s="54" t="s">
        <v>248</v>
      </c>
      <c r="B79" s="74" t="s">
        <v>21</v>
      </c>
      <c r="C79" s="64">
        <v>29459</v>
      </c>
      <c r="D79" s="64">
        <v>12309</v>
      </c>
      <c r="E79" s="64">
        <v>3229</v>
      </c>
      <c r="F79" s="64">
        <v>5568</v>
      </c>
      <c r="G79" s="64">
        <v>3547</v>
      </c>
      <c r="H79" s="64">
        <v>107</v>
      </c>
      <c r="I79" s="64">
        <v>9578</v>
      </c>
      <c r="J79" s="64">
        <v>5864</v>
      </c>
      <c r="K79" s="64">
        <v>20635</v>
      </c>
      <c r="L79" s="64">
        <v>115</v>
      </c>
      <c r="M79" s="64">
        <v>196</v>
      </c>
      <c r="N79" s="64">
        <v>1030</v>
      </c>
      <c r="O79" s="64">
        <v>0</v>
      </c>
      <c r="P79" s="64">
        <v>41103</v>
      </c>
      <c r="Q79" s="64">
        <v>29058</v>
      </c>
      <c r="R79" s="64">
        <v>40036</v>
      </c>
      <c r="S79" s="64">
        <v>2993</v>
      </c>
      <c r="T79" s="64">
        <v>350034</v>
      </c>
      <c r="U79" s="64">
        <v>35149</v>
      </c>
      <c r="V79" s="64">
        <v>24440</v>
      </c>
      <c r="W79" s="64">
        <v>14884</v>
      </c>
      <c r="X79" s="64">
        <v>0</v>
      </c>
      <c r="Y79" s="64">
        <v>0</v>
      </c>
      <c r="Z79" s="64">
        <v>58331</v>
      </c>
      <c r="AA79" s="64">
        <v>23877</v>
      </c>
      <c r="AB79" s="64">
        <f>IF(VLOOKUP(A79&amp;AB$2,[1]CI_REV_TAXES!$A$4:$CC$1203,AB$3,FALSE)="NULL",0,VLOOKUP(A79&amp;AB$2,[1]CI_REV_TAXES!$A$4:$CC$1203,AB$3,FALSE))</f>
        <v>33379</v>
      </c>
      <c r="AC79" s="64">
        <f>IF(VLOOKUP($A79&amp;AC$2,[2]CI_REV_TAXES!$A$2:$CC$1202,AC$3,FALSE)="NULL",0,VLOOKUP($A79&amp;AC$2,[2]CI_REV_TAXES!$A$2:$CC$1202,AC$3,FALSE))</f>
        <v>35165</v>
      </c>
      <c r="AD79" s="64">
        <f>IF(VLOOKUP($A79&amp;AD$2,[2]CI_REV_TAXES!$A$2:$CC$1202,AD$3,FALSE)="NULL",0,VLOOKUP($A79&amp;AD$2,[2]CI_REV_TAXES!$A$2:$CC$1202,AD$3,FALSE))</f>
        <v>37533</v>
      </c>
      <c r="AG79" s="75" t="e">
        <f>+VLOOKUP($A79,#REF!,33,FALSE)</f>
        <v>#REF!</v>
      </c>
      <c r="AH79" s="67" t="e">
        <f t="shared" si="6"/>
        <v>#REF!</v>
      </c>
    </row>
    <row r="80" spans="1:34" s="75" customFormat="1" x14ac:dyDescent="0.2">
      <c r="A80" s="54" t="s">
        <v>27</v>
      </c>
      <c r="B80" s="74" t="s">
        <v>21</v>
      </c>
      <c r="C80" s="64">
        <v>1029</v>
      </c>
      <c r="D80" s="64">
        <v>285</v>
      </c>
      <c r="E80" s="64">
        <v>0</v>
      </c>
      <c r="F80" s="64">
        <v>2007</v>
      </c>
      <c r="G80" s="64">
        <v>425</v>
      </c>
      <c r="H80" s="64">
        <v>1956</v>
      </c>
      <c r="I80" s="64">
        <v>231</v>
      </c>
      <c r="J80" s="64">
        <v>23</v>
      </c>
      <c r="K80" s="64">
        <v>37</v>
      </c>
      <c r="L80" s="64">
        <v>0</v>
      </c>
      <c r="M80" s="64">
        <v>221</v>
      </c>
      <c r="N80" s="64">
        <v>4708</v>
      </c>
      <c r="O80" s="64">
        <v>0</v>
      </c>
      <c r="P80" s="64">
        <v>0</v>
      </c>
      <c r="Q80" s="64">
        <v>0</v>
      </c>
      <c r="R80" s="64">
        <v>158</v>
      </c>
      <c r="S80" s="64">
        <v>0</v>
      </c>
      <c r="T80" s="64">
        <v>0</v>
      </c>
      <c r="U80" s="64">
        <v>0</v>
      </c>
      <c r="V80" s="64">
        <v>2709</v>
      </c>
      <c r="W80" s="64">
        <v>7174</v>
      </c>
      <c r="X80" s="64">
        <v>2325</v>
      </c>
      <c r="Y80" s="64">
        <v>3513</v>
      </c>
      <c r="Z80" s="64">
        <v>5112</v>
      </c>
      <c r="AA80" s="64">
        <v>1820</v>
      </c>
      <c r="AB80" s="64">
        <f>IF(VLOOKUP(A80&amp;AB$2,[1]CI_REV_TAXES!$A$4:$CC$1203,AB$3,FALSE)="NULL",0,VLOOKUP(A80&amp;AB$2,[1]CI_REV_TAXES!$A$4:$CC$1203,AB$3,FALSE))</f>
        <v>8359</v>
      </c>
      <c r="AC80" s="64">
        <f>IF(VLOOKUP($A80&amp;AC$2,[2]CI_REV_TAXES!$A$2:$CC$1202,AC$3,FALSE)="NULL",0,VLOOKUP($A80&amp;AC$2,[2]CI_REV_TAXES!$A$2:$CC$1202,AC$3,FALSE))</f>
        <v>2667</v>
      </c>
      <c r="AD80" s="64">
        <f>IF(VLOOKUP($A80&amp;AD$2,[2]CI_REV_TAXES!$A$2:$CC$1202,AD$3,FALSE)="NULL",0,VLOOKUP($A80&amp;AD$2,[2]CI_REV_TAXES!$A$2:$CC$1202,AD$3,FALSE))</f>
        <v>8256</v>
      </c>
      <c r="AG80" s="75" t="e">
        <f>+VLOOKUP($A80,#REF!,33,FALSE)</f>
        <v>#REF!</v>
      </c>
      <c r="AH80" s="67" t="e">
        <f t="shared" si="6"/>
        <v>#REF!</v>
      </c>
    </row>
    <row r="81" spans="1:34" s="75" customFormat="1" x14ac:dyDescent="0.2">
      <c r="A81" s="54" t="s">
        <v>26</v>
      </c>
      <c r="B81" s="74" t="s">
        <v>21</v>
      </c>
      <c r="C81" s="64">
        <v>20457</v>
      </c>
      <c r="D81" s="64">
        <v>25021</v>
      </c>
      <c r="E81" s="64">
        <v>15012</v>
      </c>
      <c r="F81" s="64">
        <v>12394</v>
      </c>
      <c r="G81" s="64">
        <v>22271</v>
      </c>
      <c r="H81" s="64">
        <v>9333</v>
      </c>
      <c r="I81" s="64">
        <v>0</v>
      </c>
      <c r="J81" s="64">
        <v>15289</v>
      </c>
      <c r="K81" s="64">
        <v>0</v>
      </c>
      <c r="L81" s="64">
        <v>17768</v>
      </c>
      <c r="M81" s="64">
        <v>22408</v>
      </c>
      <c r="N81" s="64">
        <v>8654</v>
      </c>
      <c r="O81" s="64">
        <v>18536</v>
      </c>
      <c r="P81" s="64">
        <v>53595</v>
      </c>
      <c r="Q81" s="64">
        <v>37726</v>
      </c>
      <c r="R81" s="64">
        <v>65099</v>
      </c>
      <c r="S81" s="64">
        <v>35812</v>
      </c>
      <c r="T81" s="64">
        <v>240428</v>
      </c>
      <c r="U81" s="64">
        <v>28708</v>
      </c>
      <c r="V81" s="64">
        <v>43556</v>
      </c>
      <c r="W81" s="64">
        <v>221499</v>
      </c>
      <c r="X81" s="64">
        <v>228686</v>
      </c>
      <c r="Y81" s="64">
        <v>153390</v>
      </c>
      <c r="Z81" s="64">
        <v>242887</v>
      </c>
      <c r="AA81" s="64">
        <v>23568</v>
      </c>
      <c r="AB81" s="64">
        <f>IF(VLOOKUP(A81&amp;AB$2,[1]CI_REV_TAXES!$A$4:$CC$1203,AB$3,FALSE)="NULL",0,VLOOKUP(A81&amp;AB$2,[1]CI_REV_TAXES!$A$4:$CC$1203,AB$3,FALSE))</f>
        <v>55006</v>
      </c>
      <c r="AC81" s="64">
        <f>IF(VLOOKUP($A81&amp;AC$2,[2]CI_REV_TAXES!$A$2:$CC$1202,AC$3,FALSE)="NULL",0,VLOOKUP($A81&amp;AC$2,[2]CI_REV_TAXES!$A$2:$CC$1202,AC$3,FALSE))</f>
        <v>62360</v>
      </c>
      <c r="AD81" s="64">
        <f>IF(VLOOKUP($A81&amp;AD$2,[2]CI_REV_TAXES!$A$2:$CC$1202,AD$3,FALSE)="NULL",0,VLOOKUP($A81&amp;AD$2,[2]CI_REV_TAXES!$A$2:$CC$1202,AD$3,FALSE))</f>
        <v>84598</v>
      </c>
      <c r="AG81" s="75" t="e">
        <f>+VLOOKUP($A81,#REF!,33,FALSE)</f>
        <v>#REF!</v>
      </c>
      <c r="AH81" s="67" t="e">
        <f t="shared" si="6"/>
        <v>#REF!</v>
      </c>
    </row>
    <row r="82" spans="1:34" s="75" customFormat="1" x14ac:dyDescent="0.2">
      <c r="A82" s="54" t="s">
        <v>249</v>
      </c>
      <c r="B82" s="74" t="s">
        <v>21</v>
      </c>
      <c r="C82" s="64">
        <v>0</v>
      </c>
      <c r="D82" s="64">
        <v>14423</v>
      </c>
      <c r="E82" s="64">
        <v>2214</v>
      </c>
      <c r="F82" s="64">
        <v>30945</v>
      </c>
      <c r="G82" s="64">
        <v>28183</v>
      </c>
      <c r="H82" s="64">
        <v>5149</v>
      </c>
      <c r="I82" s="64">
        <v>6819</v>
      </c>
      <c r="J82" s="64">
        <v>8750</v>
      </c>
      <c r="K82" s="64">
        <v>10599</v>
      </c>
      <c r="L82" s="64">
        <v>15469</v>
      </c>
      <c r="M82" s="64">
        <v>20471</v>
      </c>
      <c r="N82" s="64">
        <v>7369</v>
      </c>
      <c r="O82" s="64">
        <v>84325</v>
      </c>
      <c r="P82" s="64">
        <v>44333</v>
      </c>
      <c r="Q82" s="64">
        <v>91511</v>
      </c>
      <c r="R82" s="64">
        <v>112576</v>
      </c>
      <c r="S82" s="64">
        <v>92799</v>
      </c>
      <c r="T82" s="64">
        <v>381956</v>
      </c>
      <c r="U82" s="64">
        <v>36849</v>
      </c>
      <c r="V82" s="64">
        <v>5738</v>
      </c>
      <c r="W82" s="64">
        <v>0</v>
      </c>
      <c r="X82" s="64">
        <v>14389</v>
      </c>
      <c r="Y82" s="64">
        <v>33010</v>
      </c>
      <c r="Z82" s="64">
        <v>37092</v>
      </c>
      <c r="AA82" s="64">
        <v>23799</v>
      </c>
      <c r="AB82" s="64">
        <f>IF(VLOOKUP(A82&amp;AB$2,[1]CI_REV_TAXES!$A$4:$CC$1203,AB$3,FALSE)="NULL",0,VLOOKUP(A82&amp;AB$2,[1]CI_REV_TAXES!$A$4:$CC$1203,AB$3,FALSE))</f>
        <v>29405</v>
      </c>
      <c r="AC82" s="64">
        <f>IF(VLOOKUP($A82&amp;AC$2,[2]CI_REV_TAXES!$A$2:$CC$1202,AC$3,FALSE)="NULL",0,VLOOKUP($A82&amp;AC$2,[2]CI_REV_TAXES!$A$2:$CC$1202,AC$3,FALSE))</f>
        <v>34449</v>
      </c>
      <c r="AD82" s="64">
        <f>IF(VLOOKUP($A82&amp;AD$2,[2]CI_REV_TAXES!$A$2:$CC$1202,AD$3,FALSE)="NULL",0,VLOOKUP($A82&amp;AD$2,[2]CI_REV_TAXES!$A$2:$CC$1202,AD$3,FALSE))</f>
        <v>39154</v>
      </c>
      <c r="AG82" s="75" t="e">
        <f>+VLOOKUP($A82,#REF!,33,FALSE)</f>
        <v>#REF!</v>
      </c>
      <c r="AH82" s="67" t="e">
        <f t="shared" si="6"/>
        <v>#REF!</v>
      </c>
    </row>
    <row r="83" spans="1:34" s="75" customFormat="1" x14ac:dyDescent="0.2">
      <c r="A83" s="54" t="s">
        <v>250</v>
      </c>
      <c r="B83" s="74" t="s">
        <v>251</v>
      </c>
      <c r="C83" s="64">
        <v>7136</v>
      </c>
      <c r="D83" s="64">
        <v>7076</v>
      </c>
      <c r="E83" s="64">
        <v>10353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61783</v>
      </c>
      <c r="R83" s="64">
        <v>73880</v>
      </c>
      <c r="S83" s="64">
        <v>73835</v>
      </c>
      <c r="T83" s="64">
        <v>43649</v>
      </c>
      <c r="U83" s="64">
        <v>19706</v>
      </c>
      <c r="V83" s="64">
        <v>19118</v>
      </c>
      <c r="W83" s="64">
        <v>17029</v>
      </c>
      <c r="X83" s="64">
        <v>15461</v>
      </c>
      <c r="Y83" s="64">
        <v>16250</v>
      </c>
      <c r="Z83" s="64">
        <v>17556</v>
      </c>
      <c r="AA83" s="64">
        <v>20000</v>
      </c>
      <c r="AB83" s="64">
        <f>IF(VLOOKUP(A83&amp;AB$2,[1]CI_REV_TAXES!$A$4:$CC$1203,AB$3,FALSE)="NULL",0,VLOOKUP(A83&amp;AB$2,[1]CI_REV_TAXES!$A$4:$CC$1203,AB$3,FALSE))</f>
        <v>25000</v>
      </c>
      <c r="AC83" s="64">
        <f>IF(VLOOKUP($A83&amp;AC$2,[2]CI_REV_TAXES!$A$2:$CC$1202,AC$3,FALSE)="NULL",0,VLOOKUP($A83&amp;AC$2,[2]CI_REV_TAXES!$A$2:$CC$1202,AC$3,FALSE))</f>
        <v>25000</v>
      </c>
      <c r="AD83" s="64">
        <f>IF(VLOOKUP($A83&amp;AD$2,[2]CI_REV_TAXES!$A$2:$CC$1202,AD$3,FALSE)="NULL",0,VLOOKUP($A83&amp;AD$2,[2]CI_REV_TAXES!$A$2:$CC$1202,AD$3,FALSE))</f>
        <v>4546</v>
      </c>
      <c r="AG83" s="75" t="e">
        <f>+VLOOKUP($A83,#REF!,33,FALSE)</f>
        <v>#REF!</v>
      </c>
      <c r="AH83" s="67" t="e">
        <f t="shared" si="6"/>
        <v>#REF!</v>
      </c>
    </row>
    <row r="84" spans="1:34" s="75" customFormat="1" x14ac:dyDescent="0.2">
      <c r="A84" s="54" t="s">
        <v>252</v>
      </c>
      <c r="B84" s="74" t="s">
        <v>251</v>
      </c>
      <c r="C84" s="64">
        <v>7323</v>
      </c>
      <c r="D84" s="64">
        <v>7053</v>
      </c>
      <c r="E84" s="64">
        <v>11684</v>
      </c>
      <c r="F84" s="64">
        <v>8695</v>
      </c>
      <c r="G84" s="64">
        <v>5930</v>
      </c>
      <c r="H84" s="64">
        <v>4729</v>
      </c>
      <c r="I84" s="64">
        <v>7634</v>
      </c>
      <c r="J84" s="64">
        <v>8015</v>
      </c>
      <c r="K84" s="64">
        <v>5543</v>
      </c>
      <c r="L84" s="64">
        <v>0</v>
      </c>
      <c r="M84" s="64">
        <v>9627</v>
      </c>
      <c r="N84" s="64">
        <v>19706</v>
      </c>
      <c r="O84" s="64">
        <v>13985</v>
      </c>
      <c r="P84" s="64">
        <v>37621</v>
      </c>
      <c r="Q84" s="64">
        <v>61439</v>
      </c>
      <c r="R84" s="64">
        <v>69580</v>
      </c>
      <c r="S84" s="64">
        <v>53116</v>
      </c>
      <c r="T84" s="64">
        <v>32320</v>
      </c>
      <c r="U84" s="64">
        <v>8969</v>
      </c>
      <c r="V84" s="64">
        <v>3170</v>
      </c>
      <c r="W84" s="64">
        <v>8558</v>
      </c>
      <c r="X84" s="64">
        <v>12609</v>
      </c>
      <c r="Y84" s="64">
        <v>11073</v>
      </c>
      <c r="Z84" s="64">
        <v>18207</v>
      </c>
      <c r="AA84" s="64">
        <v>10273</v>
      </c>
      <c r="AB84" s="64">
        <f>IF(VLOOKUP(A84&amp;AB$2,[1]CI_REV_TAXES!$A$4:$CC$1203,AB$3,FALSE)="NULL",0,VLOOKUP(A84&amp;AB$2,[1]CI_REV_TAXES!$A$4:$CC$1203,AB$3,FALSE))</f>
        <v>7599</v>
      </c>
      <c r="AC84" s="64">
        <f>IF(VLOOKUP($A84&amp;AC$2,[2]CI_REV_TAXES!$A$2:$CC$1202,AC$3,FALSE)="NULL",0,VLOOKUP($A84&amp;AC$2,[2]CI_REV_TAXES!$A$2:$CC$1202,AC$3,FALSE))</f>
        <v>14028</v>
      </c>
      <c r="AD84" s="64">
        <f>IF(VLOOKUP($A84&amp;AD$2,[2]CI_REV_TAXES!$A$2:$CC$1202,AD$3,FALSE)="NULL",0,VLOOKUP($A84&amp;AD$2,[2]CI_REV_TAXES!$A$2:$CC$1202,AD$3,FALSE))</f>
        <v>19696</v>
      </c>
      <c r="AG84" s="75" t="e">
        <f>+VLOOKUP($A84,#REF!,33,FALSE)</f>
        <v>#REF!</v>
      </c>
      <c r="AH84" s="67" t="e">
        <f t="shared" ref="AH84:AH147" si="7">LEFT(AG84,1)</f>
        <v>#REF!</v>
      </c>
    </row>
    <row r="85" spans="1:34" s="75" customFormat="1" x14ac:dyDescent="0.2">
      <c r="A85" s="54" t="s">
        <v>28</v>
      </c>
      <c r="B85" s="74" t="s">
        <v>29</v>
      </c>
      <c r="C85" s="64">
        <v>13319</v>
      </c>
      <c r="D85" s="64">
        <v>11112</v>
      </c>
      <c r="E85" s="64">
        <v>6547</v>
      </c>
      <c r="F85" s="64">
        <v>7967</v>
      </c>
      <c r="G85" s="64">
        <v>6565</v>
      </c>
      <c r="H85" s="64">
        <v>5497</v>
      </c>
      <c r="I85" s="64">
        <v>6051</v>
      </c>
      <c r="J85" s="64">
        <v>37939</v>
      </c>
      <c r="K85" s="64">
        <v>10007</v>
      </c>
      <c r="L85" s="64">
        <v>15099</v>
      </c>
      <c r="M85" s="64">
        <v>19063</v>
      </c>
      <c r="N85" s="64">
        <v>20624</v>
      </c>
      <c r="O85" s="64">
        <v>29881</v>
      </c>
      <c r="P85" s="64">
        <v>82946</v>
      </c>
      <c r="Q85" s="64">
        <v>103033</v>
      </c>
      <c r="R85" s="64">
        <v>108774</v>
      </c>
      <c r="S85" s="64">
        <v>79272</v>
      </c>
      <c r="T85" s="64">
        <v>65578</v>
      </c>
      <c r="U85" s="64">
        <v>40290</v>
      </c>
      <c r="V85" s="64">
        <v>20181</v>
      </c>
      <c r="W85" s="64">
        <v>20434</v>
      </c>
      <c r="X85" s="64">
        <v>16702</v>
      </c>
      <c r="Y85" s="64">
        <v>26258</v>
      </c>
      <c r="Z85" s="64">
        <v>12985</v>
      </c>
      <c r="AA85" s="64">
        <v>22359</v>
      </c>
      <c r="AB85" s="64">
        <f>IF(VLOOKUP(A85&amp;AB$2,[1]CI_REV_TAXES!$A$4:$CC$1203,AB$3,FALSE)="NULL",0,VLOOKUP(A85&amp;AB$2,[1]CI_REV_TAXES!$A$4:$CC$1203,AB$3,FALSE))</f>
        <v>26690</v>
      </c>
      <c r="AC85" s="64">
        <f>IF(VLOOKUP($A85&amp;AC$2,[2]CI_REV_TAXES!$A$2:$CC$1202,AC$3,FALSE)="NULL",0,VLOOKUP($A85&amp;AC$2,[2]CI_REV_TAXES!$A$2:$CC$1202,AC$3,FALSE))</f>
        <v>24993</v>
      </c>
      <c r="AD85" s="64">
        <f>IF(VLOOKUP($A85&amp;AD$2,[2]CI_REV_TAXES!$A$2:$CC$1202,AD$3,FALSE)="NULL",0,VLOOKUP($A85&amp;AD$2,[2]CI_REV_TAXES!$A$2:$CC$1202,AD$3,FALSE))</f>
        <v>23747</v>
      </c>
      <c r="AG85" s="75" t="e">
        <f>+VLOOKUP($A85,#REF!,33,FALSE)</f>
        <v>#REF!</v>
      </c>
      <c r="AH85" s="67" t="e">
        <f t="shared" si="7"/>
        <v>#REF!</v>
      </c>
    </row>
    <row r="86" spans="1:34" s="75" customFormat="1" x14ac:dyDescent="0.2">
      <c r="A86" s="54" t="s">
        <v>253</v>
      </c>
      <c r="B86" s="74" t="s">
        <v>29</v>
      </c>
      <c r="C86" s="64">
        <v>2162</v>
      </c>
      <c r="D86" s="64">
        <v>1634</v>
      </c>
      <c r="E86" s="64">
        <v>1005</v>
      </c>
      <c r="F86" s="64">
        <v>1275</v>
      </c>
      <c r="G86" s="64">
        <v>5779</v>
      </c>
      <c r="H86" s="64">
        <v>1111</v>
      </c>
      <c r="I86" s="64">
        <v>625</v>
      </c>
      <c r="J86" s="64">
        <v>704</v>
      </c>
      <c r="K86" s="64">
        <v>829</v>
      </c>
      <c r="L86" s="64">
        <v>1268</v>
      </c>
      <c r="M86" s="64">
        <v>1504</v>
      </c>
      <c r="N86" s="64">
        <v>1571</v>
      </c>
      <c r="O86" s="64">
        <v>1681</v>
      </c>
      <c r="P86" s="64">
        <v>6398</v>
      </c>
      <c r="Q86" s="64">
        <v>4683</v>
      </c>
      <c r="R86" s="64">
        <v>10306</v>
      </c>
      <c r="S86" s="64">
        <v>3500</v>
      </c>
      <c r="T86" s="64">
        <v>6264</v>
      </c>
      <c r="U86" s="64">
        <v>2322</v>
      </c>
      <c r="V86" s="64">
        <v>461</v>
      </c>
      <c r="W86" s="64">
        <v>1542</v>
      </c>
      <c r="X86" s="64">
        <v>950</v>
      </c>
      <c r="Y86" s="64">
        <v>1695</v>
      </c>
      <c r="Z86" s="64">
        <v>718</v>
      </c>
      <c r="AA86" s="64">
        <v>1140</v>
      </c>
      <c r="AB86" s="64">
        <f>IF(VLOOKUP(A86&amp;AB$2,[1]CI_REV_TAXES!$A$4:$CC$1203,AB$3,FALSE)="NULL",0,VLOOKUP(A86&amp;AB$2,[1]CI_REV_TAXES!$A$4:$CC$1203,AB$3,FALSE))</f>
        <v>1721</v>
      </c>
      <c r="AC86" s="64">
        <f>IF(VLOOKUP($A86&amp;AC$2,[2]CI_REV_TAXES!$A$2:$CC$1202,AC$3,FALSE)="NULL",0,VLOOKUP($A86&amp;AC$2,[2]CI_REV_TAXES!$A$2:$CC$1202,AC$3,FALSE))</f>
        <v>1708</v>
      </c>
      <c r="AD86" s="64">
        <f>IF(VLOOKUP($A86&amp;AD$2,[2]CI_REV_TAXES!$A$2:$CC$1202,AD$3,FALSE)="NULL",0,VLOOKUP($A86&amp;AD$2,[2]CI_REV_TAXES!$A$2:$CC$1202,AD$3,FALSE))</f>
        <v>1556</v>
      </c>
      <c r="AG86" s="75" t="e">
        <f>+VLOOKUP($A86,#REF!,33,FALSE)</f>
        <v>#REF!</v>
      </c>
      <c r="AH86" s="67" t="e">
        <f t="shared" si="7"/>
        <v>#REF!</v>
      </c>
    </row>
    <row r="87" spans="1:34" s="75" customFormat="1" x14ac:dyDescent="0.2">
      <c r="A87" s="54" t="s">
        <v>30</v>
      </c>
      <c r="B87" s="74" t="s">
        <v>29</v>
      </c>
      <c r="C87" s="64">
        <v>22918</v>
      </c>
      <c r="D87" s="64">
        <v>22357</v>
      </c>
      <c r="E87" s="64">
        <v>12804</v>
      </c>
      <c r="F87" s="64">
        <v>17713</v>
      </c>
      <c r="G87" s="64">
        <v>13874</v>
      </c>
      <c r="H87" s="64">
        <v>12036</v>
      </c>
      <c r="I87" s="64">
        <v>14377</v>
      </c>
      <c r="J87" s="64">
        <v>15138</v>
      </c>
      <c r="K87" s="64">
        <v>17573</v>
      </c>
      <c r="L87" s="64">
        <v>26854</v>
      </c>
      <c r="M87" s="64">
        <v>34125</v>
      </c>
      <c r="N87" s="64">
        <v>35400</v>
      </c>
      <c r="O87" s="64">
        <v>50077</v>
      </c>
      <c r="P87" s="64">
        <v>133209</v>
      </c>
      <c r="Q87" s="64">
        <v>171113</v>
      </c>
      <c r="R87" s="64">
        <v>106016</v>
      </c>
      <c r="S87" s="64">
        <v>138298</v>
      </c>
      <c r="T87" s="64">
        <v>141256</v>
      </c>
      <c r="U87" s="64">
        <v>42726</v>
      </c>
      <c r="V87" s="64">
        <v>9360</v>
      </c>
      <c r="W87" s="64">
        <v>31274</v>
      </c>
      <c r="X87" s="64">
        <v>6988</v>
      </c>
      <c r="Y87" s="64">
        <v>19719</v>
      </c>
      <c r="Z87" s="64">
        <v>7725</v>
      </c>
      <c r="AA87" s="64">
        <v>23424</v>
      </c>
      <c r="AB87" s="64">
        <f>IF(VLOOKUP(A87&amp;AB$2,[1]CI_REV_TAXES!$A$4:$CC$1203,AB$3,FALSE)="NULL",0,VLOOKUP(A87&amp;AB$2,[1]CI_REV_TAXES!$A$4:$CC$1203,AB$3,FALSE))</f>
        <v>43103</v>
      </c>
      <c r="AC87" s="64">
        <f>IF(VLOOKUP($A87&amp;AC$2,[2]CI_REV_TAXES!$A$2:$CC$1202,AC$3,FALSE)="NULL",0,VLOOKUP($A87&amp;AC$2,[2]CI_REV_TAXES!$A$2:$CC$1202,AC$3,FALSE))</f>
        <v>37529</v>
      </c>
      <c r="AD87" s="64">
        <f>IF(VLOOKUP($A87&amp;AD$2,[2]CI_REV_TAXES!$A$2:$CC$1202,AD$3,FALSE)="NULL",0,VLOOKUP($A87&amp;AD$2,[2]CI_REV_TAXES!$A$2:$CC$1202,AD$3,FALSE))</f>
        <v>34236</v>
      </c>
      <c r="AG87" s="75" t="e">
        <f>+VLOOKUP($A87,#REF!,33,FALSE)</f>
        <v>#REF!</v>
      </c>
      <c r="AH87" s="67" t="e">
        <f t="shared" si="7"/>
        <v>#REF!</v>
      </c>
    </row>
    <row r="88" spans="1:34" s="75" customFormat="1" x14ac:dyDescent="0.2">
      <c r="A88" s="54" t="s">
        <v>254</v>
      </c>
      <c r="B88" s="74" t="s">
        <v>29</v>
      </c>
      <c r="C88" s="64">
        <v>1148</v>
      </c>
      <c r="D88" s="64">
        <v>968</v>
      </c>
      <c r="E88" s="64">
        <v>637</v>
      </c>
      <c r="F88" s="64">
        <v>936</v>
      </c>
      <c r="G88" s="64">
        <v>793</v>
      </c>
      <c r="H88" s="64">
        <v>753</v>
      </c>
      <c r="I88" s="64">
        <v>983</v>
      </c>
      <c r="J88" s="64">
        <v>303</v>
      </c>
      <c r="K88" s="64">
        <v>479</v>
      </c>
      <c r="L88" s="64">
        <v>2016</v>
      </c>
      <c r="M88" s="64">
        <v>1644</v>
      </c>
      <c r="N88" s="64">
        <v>1833</v>
      </c>
      <c r="O88" s="64">
        <v>2776</v>
      </c>
      <c r="P88" s="64">
        <v>7091</v>
      </c>
      <c r="Q88" s="64">
        <v>9372</v>
      </c>
      <c r="R88" s="64">
        <v>9925</v>
      </c>
      <c r="S88" s="64">
        <v>5075</v>
      </c>
      <c r="T88" s="64">
        <v>8597</v>
      </c>
      <c r="U88" s="64">
        <v>3818</v>
      </c>
      <c r="V88" s="64">
        <v>1874</v>
      </c>
      <c r="W88" s="64">
        <v>1872</v>
      </c>
      <c r="X88" s="64">
        <v>1527</v>
      </c>
      <c r="Y88" s="64">
        <v>7292</v>
      </c>
      <c r="Z88" s="64">
        <v>1236</v>
      </c>
      <c r="AA88" s="64">
        <v>8050</v>
      </c>
      <c r="AB88" s="64">
        <f>IF(VLOOKUP(A88&amp;AB$2,[1]CI_REV_TAXES!$A$4:$CC$1203,AB$3,FALSE)="NULL",0,VLOOKUP(A88&amp;AB$2,[1]CI_REV_TAXES!$A$4:$CC$1203,AB$3,FALSE))</f>
        <v>2428</v>
      </c>
      <c r="AC88" s="64">
        <f>IF(VLOOKUP($A88&amp;AC$2,[2]CI_REV_TAXES!$A$2:$CC$1202,AC$3,FALSE)="NULL",0,VLOOKUP($A88&amp;AC$2,[2]CI_REV_TAXES!$A$2:$CC$1202,AC$3,FALSE))</f>
        <v>2415</v>
      </c>
      <c r="AD88" s="64">
        <f>IF(VLOOKUP($A88&amp;AD$2,[2]CI_REV_TAXES!$A$2:$CC$1202,AD$3,FALSE)="NULL",0,VLOOKUP($A88&amp;AD$2,[2]CI_REV_TAXES!$A$2:$CC$1202,AD$3,FALSE))</f>
        <v>2244</v>
      </c>
      <c r="AG88" s="75" t="e">
        <f>+VLOOKUP($A88,#REF!,33,FALSE)</f>
        <v>#REF!</v>
      </c>
      <c r="AH88" s="67" t="e">
        <f t="shared" si="7"/>
        <v>#REF!</v>
      </c>
    </row>
    <row r="89" spans="1:34" s="75" customFormat="1" x14ac:dyDescent="0.2">
      <c r="A89" s="54" t="s">
        <v>255</v>
      </c>
      <c r="B89" s="74" t="s">
        <v>29</v>
      </c>
      <c r="C89" s="64">
        <v>3780</v>
      </c>
      <c r="D89" s="64">
        <v>3084</v>
      </c>
      <c r="E89" s="64">
        <v>12890</v>
      </c>
      <c r="F89" s="64">
        <v>2970</v>
      </c>
      <c r="G89" s="64">
        <v>3050</v>
      </c>
      <c r="H89" s="64">
        <v>15167</v>
      </c>
      <c r="I89" s="64">
        <v>3326</v>
      </c>
      <c r="J89" s="64">
        <v>2643</v>
      </c>
      <c r="K89" s="64">
        <v>2762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5224</v>
      </c>
      <c r="AA89" s="64">
        <v>5105</v>
      </c>
      <c r="AB89" s="64">
        <f>IF(VLOOKUP(A89&amp;AB$2,[1]CI_REV_TAXES!$A$4:$CC$1203,AB$3,FALSE)="NULL",0,VLOOKUP(A89&amp;AB$2,[1]CI_REV_TAXES!$A$4:$CC$1203,AB$3,FALSE))</f>
        <v>8964</v>
      </c>
      <c r="AC89" s="64">
        <f>IF(VLOOKUP($A89&amp;AC$2,[2]CI_REV_TAXES!$A$2:$CC$1202,AC$3,FALSE)="NULL",0,VLOOKUP($A89&amp;AC$2,[2]CI_REV_TAXES!$A$2:$CC$1202,AC$3,FALSE))</f>
        <v>8317</v>
      </c>
      <c r="AD89" s="64">
        <f>IF(VLOOKUP($A89&amp;AD$2,[2]CI_REV_TAXES!$A$2:$CC$1202,AD$3,FALSE)="NULL",0,VLOOKUP($A89&amp;AD$2,[2]CI_REV_TAXES!$A$2:$CC$1202,AD$3,FALSE))</f>
        <v>7867</v>
      </c>
      <c r="AG89" s="75" t="e">
        <f>+VLOOKUP($A89,#REF!,33,FALSE)</f>
        <v>#REF!</v>
      </c>
      <c r="AH89" s="67" t="e">
        <f t="shared" si="7"/>
        <v>#REF!</v>
      </c>
    </row>
    <row r="90" spans="1:34" s="75" customFormat="1" x14ac:dyDescent="0.2">
      <c r="A90" s="54" t="s">
        <v>31</v>
      </c>
      <c r="B90" s="74" t="s">
        <v>29</v>
      </c>
      <c r="C90" s="64">
        <v>917</v>
      </c>
      <c r="D90" s="64">
        <v>146</v>
      </c>
      <c r="E90" s="64">
        <v>987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 t="s">
        <v>545</v>
      </c>
      <c r="M90" s="64" t="s">
        <v>545</v>
      </c>
      <c r="N90" s="64">
        <v>0</v>
      </c>
      <c r="O90" s="64">
        <v>7710</v>
      </c>
      <c r="P90" s="64">
        <v>8965</v>
      </c>
      <c r="Q90" s="64">
        <v>16272</v>
      </c>
      <c r="R90" s="64">
        <v>1216</v>
      </c>
      <c r="S90" s="64">
        <v>11319</v>
      </c>
      <c r="T90" s="64">
        <v>15998</v>
      </c>
      <c r="U90" s="64">
        <v>3131</v>
      </c>
      <c r="V90" s="64">
        <v>922</v>
      </c>
      <c r="W90" s="64">
        <v>2453</v>
      </c>
      <c r="X90" s="64">
        <v>1863</v>
      </c>
      <c r="Y90" s="64">
        <v>3396</v>
      </c>
      <c r="Z90" s="64">
        <v>622</v>
      </c>
      <c r="AA90" s="64">
        <v>3841</v>
      </c>
      <c r="AB90" s="64">
        <f>IF(VLOOKUP(A90&amp;AB$2,[1]CI_REV_TAXES!$A$4:$CC$1203,AB$3,FALSE)="NULL",0,VLOOKUP(A90&amp;AB$2,[1]CI_REV_TAXES!$A$4:$CC$1203,AB$3,FALSE))</f>
        <v>1780</v>
      </c>
      <c r="AC90" s="64">
        <f>IF(VLOOKUP($A90&amp;AC$2,[2]CI_REV_TAXES!$A$2:$CC$1202,AC$3,FALSE)="NULL",0,VLOOKUP($A90&amp;AC$2,[2]CI_REV_TAXES!$A$2:$CC$1202,AC$3,FALSE))</f>
        <v>1565</v>
      </c>
      <c r="AD90" s="64">
        <f>IF(VLOOKUP($A90&amp;AD$2,[2]CI_REV_TAXES!$A$2:$CC$1202,AD$3,FALSE)="NULL",0,VLOOKUP($A90&amp;AD$2,[2]CI_REV_TAXES!$A$2:$CC$1202,AD$3,FALSE))</f>
        <v>1432</v>
      </c>
      <c r="AG90" s="75" t="e">
        <f>+VLOOKUP($A90,#REF!,33,FALSE)</f>
        <v>#REF!</v>
      </c>
      <c r="AH90" s="67" t="e">
        <f t="shared" si="7"/>
        <v>#REF!</v>
      </c>
    </row>
    <row r="91" spans="1:34" s="75" customFormat="1" x14ac:dyDescent="0.2">
      <c r="A91" s="54" t="s">
        <v>256</v>
      </c>
      <c r="B91" s="74" t="s">
        <v>29</v>
      </c>
      <c r="C91" s="64">
        <v>624</v>
      </c>
      <c r="D91" s="64">
        <v>443</v>
      </c>
      <c r="E91" s="64">
        <v>357</v>
      </c>
      <c r="F91" s="64">
        <v>480</v>
      </c>
      <c r="G91" s="64">
        <v>468</v>
      </c>
      <c r="H91" s="64">
        <v>394</v>
      </c>
      <c r="I91" s="64">
        <v>508</v>
      </c>
      <c r="J91" s="64">
        <v>338</v>
      </c>
      <c r="K91" s="64">
        <v>470</v>
      </c>
      <c r="L91" s="64">
        <v>708</v>
      </c>
      <c r="M91" s="64">
        <v>0</v>
      </c>
      <c r="N91" s="64">
        <v>552</v>
      </c>
      <c r="O91" s="64">
        <v>1225</v>
      </c>
      <c r="P91" s="64">
        <v>3278</v>
      </c>
      <c r="Q91" s="64">
        <v>4542</v>
      </c>
      <c r="R91" s="64">
        <v>2418</v>
      </c>
      <c r="S91" s="64">
        <v>2817</v>
      </c>
      <c r="T91" s="64">
        <v>2302</v>
      </c>
      <c r="U91" s="64">
        <v>1219</v>
      </c>
      <c r="V91" s="64">
        <v>225</v>
      </c>
      <c r="W91" s="64">
        <v>450</v>
      </c>
      <c r="X91" s="64">
        <v>485</v>
      </c>
      <c r="Y91" s="64">
        <v>864</v>
      </c>
      <c r="Z91" s="64">
        <v>533</v>
      </c>
      <c r="AA91" s="64">
        <v>826</v>
      </c>
      <c r="AB91" s="64">
        <f>IF(VLOOKUP(A91&amp;AB$2,[1]CI_REV_TAXES!$A$4:$CC$1203,AB$3,FALSE)="NULL",0,VLOOKUP(A91&amp;AB$2,[1]CI_REV_TAXES!$A$4:$CC$1203,AB$3,FALSE))</f>
        <v>1503</v>
      </c>
      <c r="AC91" s="64">
        <f>IF(VLOOKUP($A91&amp;AC$2,[2]CI_REV_TAXES!$A$2:$CC$1202,AC$3,FALSE)="NULL",0,VLOOKUP($A91&amp;AC$2,[2]CI_REV_TAXES!$A$2:$CC$1202,AC$3,FALSE))</f>
        <v>1332</v>
      </c>
      <c r="AD91" s="64">
        <f>IF(VLOOKUP($A91&amp;AD$2,[2]CI_REV_TAXES!$A$2:$CC$1202,AD$3,FALSE)="NULL",0,VLOOKUP($A91&amp;AD$2,[2]CI_REV_TAXES!$A$2:$CC$1202,AD$3,FALSE))</f>
        <v>1273</v>
      </c>
      <c r="AG91" s="75" t="e">
        <f>+VLOOKUP($A91,#REF!,33,FALSE)</f>
        <v>#REF!</v>
      </c>
      <c r="AH91" s="67" t="e">
        <f t="shared" si="7"/>
        <v>#REF!</v>
      </c>
    </row>
    <row r="92" spans="1:34" s="75" customFormat="1" x14ac:dyDescent="0.2">
      <c r="A92" s="54" t="s">
        <v>32</v>
      </c>
      <c r="B92" s="74" t="s">
        <v>33</v>
      </c>
      <c r="C92" s="64">
        <v>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f>IF(VLOOKUP(A92&amp;AB$2,[1]CI_REV_TAXES!$A$4:$CC$1203,AB$3,FALSE)="NULL",0,VLOOKUP(A92&amp;AB$2,[1]CI_REV_TAXES!$A$4:$CC$1203,AB$3,FALSE))</f>
        <v>0</v>
      </c>
      <c r="AC92" s="64">
        <f>IF(VLOOKUP($A92&amp;AC$2,[2]CI_REV_TAXES!$A$2:$CC$1202,AC$3,FALSE)="NULL",0,VLOOKUP($A92&amp;AC$2,[2]CI_REV_TAXES!$A$2:$CC$1202,AC$3,FALSE))</f>
        <v>0</v>
      </c>
      <c r="AD92" s="64">
        <f>IF(VLOOKUP($A92&amp;AD$2,[2]CI_REV_TAXES!$A$2:$CC$1202,AD$3,FALSE)="NULL",0,VLOOKUP($A92&amp;AD$2,[2]CI_REV_TAXES!$A$2:$CC$1202,AD$3,FALSE))</f>
        <v>0</v>
      </c>
      <c r="AG92" s="75" t="e">
        <f>+VLOOKUP($A92,#REF!,33,FALSE)</f>
        <v>#REF!</v>
      </c>
      <c r="AH92" s="67" t="e">
        <f t="shared" si="7"/>
        <v>#REF!</v>
      </c>
    </row>
    <row r="93" spans="1:34" s="75" customFormat="1" x14ac:dyDescent="0.2">
      <c r="A93" s="54" t="s">
        <v>34</v>
      </c>
      <c r="B93" s="74" t="s">
        <v>33</v>
      </c>
      <c r="C93" s="64">
        <v>0</v>
      </c>
      <c r="D93" s="64">
        <v>21088</v>
      </c>
      <c r="E93" s="64">
        <v>27846</v>
      </c>
      <c r="F93" s="64">
        <v>60691</v>
      </c>
      <c r="G93" s="64">
        <v>76252</v>
      </c>
      <c r="H93" s="64">
        <v>72321</v>
      </c>
      <c r="I93" s="64">
        <v>269004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113826</v>
      </c>
      <c r="Y93" s="64">
        <v>0</v>
      </c>
      <c r="Z93" s="64">
        <v>98292</v>
      </c>
      <c r="AA93" s="64">
        <v>2989</v>
      </c>
      <c r="AB93" s="64">
        <f>IF(VLOOKUP(A93&amp;AB$2,[1]CI_REV_TAXES!$A$4:$CC$1203,AB$3,FALSE)="NULL",0,VLOOKUP(A93&amp;AB$2,[1]CI_REV_TAXES!$A$4:$CC$1203,AB$3,FALSE))</f>
        <v>30340</v>
      </c>
      <c r="AC93" s="64">
        <f>IF(VLOOKUP($A93&amp;AC$2,[2]CI_REV_TAXES!$A$2:$CC$1202,AC$3,FALSE)="NULL",0,VLOOKUP($A93&amp;AC$2,[2]CI_REV_TAXES!$A$2:$CC$1202,AC$3,FALSE))</f>
        <v>28145</v>
      </c>
      <c r="AD93" s="64">
        <f>IF(VLOOKUP($A93&amp;AD$2,[2]CI_REV_TAXES!$A$2:$CC$1202,AD$3,FALSE)="NULL",0,VLOOKUP($A93&amp;AD$2,[2]CI_REV_TAXES!$A$2:$CC$1202,AD$3,FALSE))</f>
        <v>0</v>
      </c>
      <c r="AG93" s="75" t="e">
        <f>+VLOOKUP($A93,#REF!,33,FALSE)</f>
        <v>#REF!</v>
      </c>
      <c r="AH93" s="67" t="e">
        <f t="shared" si="7"/>
        <v>#REF!</v>
      </c>
    </row>
    <row r="94" spans="1:34" s="75" customFormat="1" x14ac:dyDescent="0.2">
      <c r="A94" s="54" t="s">
        <v>257</v>
      </c>
      <c r="B94" s="74" t="s">
        <v>33</v>
      </c>
      <c r="C94" s="64">
        <v>0</v>
      </c>
      <c r="D94" s="64">
        <v>37933</v>
      </c>
      <c r="E94" s="64">
        <v>8262</v>
      </c>
      <c r="F94" s="64">
        <v>0</v>
      </c>
      <c r="G94" s="64">
        <v>0</v>
      </c>
      <c r="H94" s="64">
        <v>687</v>
      </c>
      <c r="I94" s="64">
        <v>665</v>
      </c>
      <c r="J94" s="64">
        <v>0</v>
      </c>
      <c r="K94" s="64">
        <v>0</v>
      </c>
      <c r="L94" s="64">
        <v>957</v>
      </c>
      <c r="M94" s="64">
        <v>0</v>
      </c>
      <c r="N94" s="64">
        <v>930</v>
      </c>
      <c r="O94" s="64">
        <v>1102</v>
      </c>
      <c r="P94" s="64">
        <v>856</v>
      </c>
      <c r="Q94" s="64">
        <v>216</v>
      </c>
      <c r="R94" s="64">
        <v>3723</v>
      </c>
      <c r="S94" s="64">
        <v>31840</v>
      </c>
      <c r="T94" s="64">
        <v>15062</v>
      </c>
      <c r="U94" s="64">
        <v>2378</v>
      </c>
      <c r="V94" s="64">
        <v>1468</v>
      </c>
      <c r="W94" s="64">
        <v>1148</v>
      </c>
      <c r="X94" s="64">
        <v>1226</v>
      </c>
      <c r="Y94" s="64">
        <v>92</v>
      </c>
      <c r="Z94" s="64">
        <v>29470</v>
      </c>
      <c r="AA94" s="64">
        <v>0</v>
      </c>
      <c r="AB94" s="64">
        <f>IF(VLOOKUP(A94&amp;AB$2,[1]CI_REV_TAXES!$A$4:$CC$1203,AB$3,FALSE)="NULL",0,VLOOKUP(A94&amp;AB$2,[1]CI_REV_TAXES!$A$4:$CC$1203,AB$3,FALSE))</f>
        <v>0</v>
      </c>
      <c r="AC94" s="64">
        <f>IF(VLOOKUP($A94&amp;AC$2,[2]CI_REV_TAXES!$A$2:$CC$1202,AC$3,FALSE)="NULL",0,VLOOKUP($A94&amp;AC$2,[2]CI_REV_TAXES!$A$2:$CC$1202,AC$3,FALSE))</f>
        <v>0</v>
      </c>
      <c r="AD94" s="64">
        <f>IF(VLOOKUP($A94&amp;AD$2,[2]CI_REV_TAXES!$A$2:$CC$1202,AD$3,FALSE)="NULL",0,VLOOKUP($A94&amp;AD$2,[2]CI_REV_TAXES!$A$2:$CC$1202,AD$3,FALSE))</f>
        <v>0</v>
      </c>
      <c r="AG94" s="75" t="e">
        <f>+VLOOKUP($A94,#REF!,33,FALSE)</f>
        <v>#REF!</v>
      </c>
      <c r="AH94" s="67" t="e">
        <f t="shared" si="7"/>
        <v>#REF!</v>
      </c>
    </row>
    <row r="95" spans="1:34" s="75" customFormat="1" x14ac:dyDescent="0.2">
      <c r="A95" s="54" t="s">
        <v>35</v>
      </c>
      <c r="B95" s="74" t="s">
        <v>33</v>
      </c>
      <c r="C95" s="64">
        <v>36118</v>
      </c>
      <c r="D95" s="64">
        <v>60893</v>
      </c>
      <c r="E95" s="64">
        <v>85597</v>
      </c>
      <c r="F95" s="64">
        <v>43921</v>
      </c>
      <c r="G95" s="64">
        <v>69744</v>
      </c>
      <c r="H95" s="64">
        <v>15880</v>
      </c>
      <c r="I95" s="64">
        <v>20499</v>
      </c>
      <c r="J95" s="64">
        <v>41316</v>
      </c>
      <c r="K95" s="64">
        <v>4955</v>
      </c>
      <c r="L95" s="64">
        <v>27945</v>
      </c>
      <c r="M95" s="64">
        <v>0</v>
      </c>
      <c r="N95" s="64">
        <v>27449</v>
      </c>
      <c r="O95" s="64">
        <v>44857</v>
      </c>
      <c r="P95" s="64">
        <v>38900</v>
      </c>
      <c r="Q95" s="64">
        <v>10198</v>
      </c>
      <c r="R95" s="64">
        <v>214634</v>
      </c>
      <c r="S95" s="64">
        <v>189777</v>
      </c>
      <c r="T95" s="64">
        <v>222711</v>
      </c>
      <c r="U95" s="64">
        <v>216863</v>
      </c>
      <c r="V95" s="64">
        <v>203837</v>
      </c>
      <c r="W95" s="64">
        <v>207701</v>
      </c>
      <c r="X95" s="64">
        <v>216515</v>
      </c>
      <c r="Y95" s="64">
        <v>0</v>
      </c>
      <c r="Z95" s="64">
        <v>0</v>
      </c>
      <c r="AA95" s="64">
        <v>0</v>
      </c>
      <c r="AB95" s="64">
        <f>IF(VLOOKUP(A95&amp;AB$2,[1]CI_REV_TAXES!$A$4:$CC$1203,AB$3,FALSE)="NULL",0,VLOOKUP(A95&amp;AB$2,[1]CI_REV_TAXES!$A$4:$CC$1203,AB$3,FALSE))</f>
        <v>0</v>
      </c>
      <c r="AC95" s="64">
        <f>IF(VLOOKUP($A95&amp;AC$2,[2]CI_REV_TAXES!$A$2:$CC$1202,AC$3,FALSE)="NULL",0,VLOOKUP($A95&amp;AC$2,[2]CI_REV_TAXES!$A$2:$CC$1202,AC$3,FALSE))</f>
        <v>0</v>
      </c>
      <c r="AD95" s="64">
        <f>IF(VLOOKUP($A95&amp;AD$2,[2]CI_REV_TAXES!$A$2:$CC$1202,AD$3,FALSE)="NULL",0,VLOOKUP($A95&amp;AD$2,[2]CI_REV_TAXES!$A$2:$CC$1202,AD$3,FALSE))</f>
        <v>0</v>
      </c>
      <c r="AG95" s="75" t="e">
        <f>+VLOOKUP($A95,#REF!,33,FALSE)</f>
        <v>#REF!</v>
      </c>
      <c r="AH95" s="67" t="e">
        <f t="shared" si="7"/>
        <v>#REF!</v>
      </c>
    </row>
    <row r="96" spans="1:34" s="75" customFormat="1" x14ac:dyDescent="0.2">
      <c r="A96" s="54" t="s">
        <v>36</v>
      </c>
      <c r="B96" s="74" t="s">
        <v>33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f>IF(VLOOKUP(A96&amp;AB$2,[1]CI_REV_TAXES!$A$4:$CC$1203,AB$3,FALSE)="NULL",0,VLOOKUP(A96&amp;AB$2,[1]CI_REV_TAXES!$A$4:$CC$1203,AB$3,FALSE))</f>
        <v>0</v>
      </c>
      <c r="AC96" s="64">
        <f>IF(VLOOKUP($A96&amp;AC$2,[2]CI_REV_TAXES!$A$2:$CC$1202,AC$3,FALSE)="NULL",0,VLOOKUP($A96&amp;AC$2,[2]CI_REV_TAXES!$A$2:$CC$1202,AC$3,FALSE))</f>
        <v>0</v>
      </c>
      <c r="AD96" s="64">
        <f>IF(VLOOKUP($A96&amp;AD$2,[2]CI_REV_TAXES!$A$2:$CC$1202,AD$3,FALSE)="NULL",0,VLOOKUP($A96&amp;AD$2,[2]CI_REV_TAXES!$A$2:$CC$1202,AD$3,FALSE))</f>
        <v>0</v>
      </c>
      <c r="AG96" s="75" t="e">
        <f>+VLOOKUP($A96,#REF!,33,FALSE)</f>
        <v>#REF!</v>
      </c>
      <c r="AH96" s="67" t="e">
        <f t="shared" si="7"/>
        <v>#REF!</v>
      </c>
    </row>
    <row r="97" spans="1:34" s="75" customFormat="1" x14ac:dyDescent="0.2">
      <c r="A97" s="54" t="s">
        <v>33</v>
      </c>
      <c r="B97" s="74" t="s">
        <v>33</v>
      </c>
      <c r="C97" s="64">
        <v>0</v>
      </c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 t="s">
        <v>545</v>
      </c>
      <c r="P97" s="64" t="s">
        <v>545</v>
      </c>
      <c r="Q97" s="64">
        <v>0</v>
      </c>
      <c r="R97" s="64">
        <v>0</v>
      </c>
      <c r="S97" s="64">
        <v>0</v>
      </c>
      <c r="T97" s="64">
        <v>0</v>
      </c>
      <c r="U97" s="64" t="s">
        <v>545</v>
      </c>
      <c r="V97" s="64">
        <v>0</v>
      </c>
      <c r="W97" s="64">
        <v>56228</v>
      </c>
      <c r="X97" s="64">
        <v>0</v>
      </c>
      <c r="Y97" s="64">
        <v>0</v>
      </c>
      <c r="Z97" s="64">
        <v>0</v>
      </c>
      <c r="AA97" s="64">
        <v>0</v>
      </c>
      <c r="AB97" s="64">
        <f>IF(VLOOKUP(A97&amp;AB$2,[1]CI_REV_TAXES!$A$4:$CC$1203,AB$3,FALSE)="NULL",0,VLOOKUP(A97&amp;AB$2,[1]CI_REV_TAXES!$A$4:$CC$1203,AB$3,FALSE))</f>
        <v>216824</v>
      </c>
      <c r="AC97" s="64">
        <f>IF(VLOOKUP($A97&amp;AC$2,[2]CI_REV_TAXES!$A$2:$CC$1202,AC$3,FALSE)="NULL",0,VLOOKUP($A97&amp;AC$2,[2]CI_REV_TAXES!$A$2:$CC$1202,AC$3,FALSE))</f>
        <v>0</v>
      </c>
      <c r="AD97" s="64">
        <f>IF(VLOOKUP($A97&amp;AD$2,[2]CI_REV_TAXES!$A$2:$CC$1202,AD$3,FALSE)="NULL",0,VLOOKUP($A97&amp;AD$2,[2]CI_REV_TAXES!$A$2:$CC$1202,AD$3,FALSE))</f>
        <v>0</v>
      </c>
      <c r="AG97" s="75" t="e">
        <f>+VLOOKUP($A97,#REF!,33,FALSE)</f>
        <v>#REF!</v>
      </c>
      <c r="AH97" s="67" t="e">
        <f t="shared" si="7"/>
        <v>#REF!</v>
      </c>
    </row>
    <row r="98" spans="1:34" s="75" customFormat="1" x14ac:dyDescent="0.2">
      <c r="A98" s="54" t="s">
        <v>37</v>
      </c>
      <c r="B98" s="74" t="s">
        <v>33</v>
      </c>
      <c r="C98" s="64">
        <v>0</v>
      </c>
      <c r="D98" s="64">
        <v>1313</v>
      </c>
      <c r="E98" s="64">
        <v>1000</v>
      </c>
      <c r="F98" s="64">
        <v>0</v>
      </c>
      <c r="G98" s="64">
        <v>0</v>
      </c>
      <c r="H98" s="64">
        <v>260</v>
      </c>
      <c r="I98" s="64">
        <v>331</v>
      </c>
      <c r="J98" s="64">
        <v>0</v>
      </c>
      <c r="K98" s="64">
        <v>0</v>
      </c>
      <c r="L98" s="64">
        <v>0</v>
      </c>
      <c r="M98" s="64">
        <v>194</v>
      </c>
      <c r="N98" s="64">
        <v>0</v>
      </c>
      <c r="O98" s="64">
        <v>0</v>
      </c>
      <c r="P98" s="64">
        <v>1804</v>
      </c>
      <c r="Q98" s="64">
        <v>106</v>
      </c>
      <c r="R98" s="64">
        <v>200</v>
      </c>
      <c r="S98" s="64">
        <v>2008</v>
      </c>
      <c r="T98" s="64">
        <v>8050</v>
      </c>
      <c r="U98" s="64" t="s">
        <v>545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f>IF(VLOOKUP(A98&amp;AB$2,[1]CI_REV_TAXES!$A$4:$CC$1203,AB$3,FALSE)="NULL",0,VLOOKUP(A98&amp;AB$2,[1]CI_REV_TAXES!$A$4:$CC$1203,AB$3,FALSE))</f>
        <v>0</v>
      </c>
      <c r="AC98" s="64">
        <f>IF(VLOOKUP($A98&amp;AC$2,[2]CI_REV_TAXES!$A$2:$CC$1202,AC$3,FALSE)="NULL",0,VLOOKUP($A98&amp;AC$2,[2]CI_REV_TAXES!$A$2:$CC$1202,AC$3,FALSE))</f>
        <v>0</v>
      </c>
      <c r="AD98" s="64">
        <f>IF(VLOOKUP($A98&amp;AD$2,[2]CI_REV_TAXES!$A$2:$CC$1202,AD$3,FALSE)="NULL",0,VLOOKUP($A98&amp;AD$2,[2]CI_REV_TAXES!$A$2:$CC$1202,AD$3,FALSE))</f>
        <v>0</v>
      </c>
      <c r="AG98" s="75" t="e">
        <f>+VLOOKUP($A98,#REF!,33,FALSE)</f>
        <v>#REF!</v>
      </c>
      <c r="AH98" s="67" t="e">
        <f t="shared" si="7"/>
        <v>#REF!</v>
      </c>
    </row>
    <row r="99" spans="1:34" s="75" customFormat="1" x14ac:dyDescent="0.2">
      <c r="A99" s="54" t="s">
        <v>258</v>
      </c>
      <c r="B99" s="74" t="s">
        <v>259</v>
      </c>
      <c r="C99" s="64">
        <v>0</v>
      </c>
      <c r="D99" s="64">
        <v>2934</v>
      </c>
      <c r="E99" s="64">
        <v>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66600</v>
      </c>
      <c r="M99" s="64">
        <v>64275</v>
      </c>
      <c r="N99" s="64">
        <v>0</v>
      </c>
      <c r="O99" s="64">
        <v>0</v>
      </c>
      <c r="P99" s="64">
        <v>12816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f>IF(VLOOKUP(A99&amp;AB$2,[1]CI_REV_TAXES!$A$4:$CC$1203,AB$3,FALSE)="NULL",0,VLOOKUP(A99&amp;AB$2,[1]CI_REV_TAXES!$A$4:$CC$1203,AB$3,FALSE))</f>
        <v>0</v>
      </c>
      <c r="AC99" s="64">
        <f>IF(VLOOKUP($A99&amp;AC$2,[2]CI_REV_TAXES!$A$2:$CC$1202,AC$3,FALSE)="NULL",0,VLOOKUP($A99&amp;AC$2,[2]CI_REV_TAXES!$A$2:$CC$1202,AC$3,FALSE))</f>
        <v>0</v>
      </c>
      <c r="AD99" s="64">
        <f>IF(VLOOKUP($A99&amp;AD$2,[2]CI_REV_TAXES!$A$2:$CC$1202,AD$3,FALSE)="NULL",0,VLOOKUP($A99&amp;AD$2,[2]CI_REV_TAXES!$A$2:$CC$1202,AD$3,FALSE))</f>
        <v>0</v>
      </c>
      <c r="AG99" s="75" t="e">
        <f>+VLOOKUP($A99,#REF!,33,FALSE)</f>
        <v>#REF!</v>
      </c>
      <c r="AH99" s="67" t="e">
        <f t="shared" si="7"/>
        <v>#REF!</v>
      </c>
    </row>
    <row r="100" spans="1:34" s="75" customFormat="1" x14ac:dyDescent="0.2">
      <c r="A100" s="54" t="s">
        <v>260</v>
      </c>
      <c r="B100" s="74" t="s">
        <v>261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13688</v>
      </c>
      <c r="K100" s="64">
        <v>1731</v>
      </c>
      <c r="L100" s="64">
        <v>1674</v>
      </c>
      <c r="M100" s="64">
        <v>1901</v>
      </c>
      <c r="N100" s="64">
        <v>4840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f>IF(VLOOKUP(A100&amp;AB$2,[1]CI_REV_TAXES!$A$4:$CC$1203,AB$3,FALSE)="NULL",0,VLOOKUP(A100&amp;AB$2,[1]CI_REV_TAXES!$A$4:$CC$1203,AB$3,FALSE))</f>
        <v>0</v>
      </c>
      <c r="AC100" s="64">
        <f>IF(VLOOKUP($A100&amp;AC$2,[2]CI_REV_TAXES!$A$2:$CC$1202,AC$3,FALSE)="NULL",0,VLOOKUP($A100&amp;AC$2,[2]CI_REV_TAXES!$A$2:$CC$1202,AC$3,FALSE))</f>
        <v>0</v>
      </c>
      <c r="AD100" s="64">
        <f>IF(VLOOKUP($A100&amp;AD$2,[2]CI_REV_TAXES!$A$2:$CC$1202,AD$3,FALSE)="NULL",0,VLOOKUP($A100&amp;AD$2,[2]CI_REV_TAXES!$A$2:$CC$1202,AD$3,FALSE))</f>
        <v>0</v>
      </c>
      <c r="AG100" s="75" t="e">
        <f>+VLOOKUP($A100,#REF!,33,FALSE)</f>
        <v>#REF!</v>
      </c>
      <c r="AH100" s="67" t="e">
        <f t="shared" si="7"/>
        <v>#REF!</v>
      </c>
    </row>
    <row r="101" spans="1:34" s="75" customFormat="1" x14ac:dyDescent="0.2">
      <c r="A101" s="54" t="s">
        <v>262</v>
      </c>
      <c r="B101" s="74" t="s">
        <v>261</v>
      </c>
      <c r="C101" s="64">
        <v>292317</v>
      </c>
      <c r="D101" s="64">
        <v>192615</v>
      </c>
      <c r="E101" s="64">
        <v>159613</v>
      </c>
      <c r="F101" s="64">
        <v>188652</v>
      </c>
      <c r="G101" s="64">
        <v>209926</v>
      </c>
      <c r="H101" s="64">
        <v>155933</v>
      </c>
      <c r="I101" s="64">
        <v>118300</v>
      </c>
      <c r="J101" s="64">
        <v>2596709</v>
      </c>
      <c r="K101" s="64">
        <v>285926</v>
      </c>
      <c r="L101" s="64">
        <v>-953105</v>
      </c>
      <c r="M101" s="64">
        <v>295442</v>
      </c>
      <c r="N101" s="64">
        <v>1892700</v>
      </c>
      <c r="O101" s="64">
        <v>700909</v>
      </c>
      <c r="P101" s="64">
        <v>1887895</v>
      </c>
      <c r="Q101" s="64">
        <v>2930026</v>
      </c>
      <c r="R101" s="64">
        <v>3808654</v>
      </c>
      <c r="S101" s="64">
        <v>3245759</v>
      </c>
      <c r="T101" s="64">
        <v>1009616</v>
      </c>
      <c r="U101" s="64">
        <v>188140</v>
      </c>
      <c r="V101" s="64">
        <v>1341232</v>
      </c>
      <c r="W101" s="64">
        <v>801096</v>
      </c>
      <c r="X101" s="64">
        <v>1592903</v>
      </c>
      <c r="Y101" s="64">
        <v>1502419</v>
      </c>
      <c r="Z101" s="64">
        <v>1046664</v>
      </c>
      <c r="AA101" s="64">
        <v>1249832</v>
      </c>
      <c r="AB101" s="64">
        <f>IF(VLOOKUP(A101&amp;AB$2,[1]CI_REV_TAXES!$A$4:$CC$1203,AB$3,FALSE)="NULL",0,VLOOKUP(A101&amp;AB$2,[1]CI_REV_TAXES!$A$4:$CC$1203,AB$3,FALSE))</f>
        <v>2336834</v>
      </c>
      <c r="AC101" s="64">
        <f>IF(VLOOKUP($A101&amp;AC$2,[2]CI_REV_TAXES!$A$2:$CC$1202,AC$3,FALSE)="NULL",0,VLOOKUP($A101&amp;AC$2,[2]CI_REV_TAXES!$A$2:$CC$1202,AC$3,FALSE))</f>
        <v>554599</v>
      </c>
      <c r="AD101" s="64">
        <f>IF(VLOOKUP($A101&amp;AD$2,[2]CI_REV_TAXES!$A$2:$CC$1202,AD$3,FALSE)="NULL",0,VLOOKUP($A101&amp;AD$2,[2]CI_REV_TAXES!$A$2:$CC$1202,AD$3,FALSE))</f>
        <v>552517</v>
      </c>
      <c r="AG101" s="75" t="e">
        <f>+VLOOKUP($A101,#REF!,33,FALSE)</f>
        <v>#REF!</v>
      </c>
      <c r="AH101" s="67" t="e">
        <f t="shared" si="7"/>
        <v>#REF!</v>
      </c>
    </row>
    <row r="102" spans="1:34" s="75" customFormat="1" x14ac:dyDescent="0.2">
      <c r="A102" s="54" t="s">
        <v>263</v>
      </c>
      <c r="B102" s="74" t="s">
        <v>261</v>
      </c>
      <c r="C102" s="64">
        <v>0</v>
      </c>
      <c r="D102" s="64">
        <v>0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f>IF(VLOOKUP(A102&amp;AB$2,[1]CI_REV_TAXES!$A$4:$CC$1203,AB$3,FALSE)="NULL",0,VLOOKUP(A102&amp;AB$2,[1]CI_REV_TAXES!$A$4:$CC$1203,AB$3,FALSE))</f>
        <v>0</v>
      </c>
      <c r="AC102" s="64">
        <f>IF(VLOOKUP($A102&amp;AC$2,[2]CI_REV_TAXES!$A$2:$CC$1202,AC$3,FALSE)="NULL",0,VLOOKUP($A102&amp;AC$2,[2]CI_REV_TAXES!$A$2:$CC$1202,AC$3,FALSE))</f>
        <v>0</v>
      </c>
      <c r="AD102" s="64">
        <f>IF(VLOOKUP($A102&amp;AD$2,[2]CI_REV_TAXES!$A$2:$CC$1202,AD$3,FALSE)="NULL",0,VLOOKUP($A102&amp;AD$2,[2]CI_REV_TAXES!$A$2:$CC$1202,AD$3,FALSE))</f>
        <v>0</v>
      </c>
      <c r="AG102" s="75" t="e">
        <f>+VLOOKUP($A102,#REF!,33,FALSE)</f>
        <v>#REF!</v>
      </c>
      <c r="AH102" s="67" t="e">
        <f t="shared" si="7"/>
        <v>#REF!</v>
      </c>
    </row>
    <row r="103" spans="1:34" s="75" customFormat="1" x14ac:dyDescent="0.2">
      <c r="A103" s="54" t="s">
        <v>264</v>
      </c>
      <c r="B103" s="74" t="s">
        <v>261</v>
      </c>
      <c r="C103" s="64">
        <v>31310</v>
      </c>
      <c r="D103" s="64">
        <v>13349</v>
      </c>
      <c r="E103" s="64">
        <v>9218</v>
      </c>
      <c r="F103" s="64">
        <v>12374</v>
      </c>
      <c r="G103" s="64">
        <v>5182</v>
      </c>
      <c r="H103" s="64">
        <v>70162</v>
      </c>
      <c r="I103" s="64">
        <v>12709</v>
      </c>
      <c r="J103" s="64">
        <v>157126</v>
      </c>
      <c r="K103" s="64">
        <v>22017</v>
      </c>
      <c r="L103" s="64">
        <v>18120</v>
      </c>
      <c r="M103" s="64">
        <v>0</v>
      </c>
      <c r="N103" s="64">
        <v>33358</v>
      </c>
      <c r="O103" s="64">
        <v>42423</v>
      </c>
      <c r="P103" s="64">
        <v>150084</v>
      </c>
      <c r="Q103" s="64">
        <v>294741</v>
      </c>
      <c r="R103" s="64">
        <v>283186</v>
      </c>
      <c r="S103" s="64">
        <v>339223</v>
      </c>
      <c r="T103" s="64">
        <v>344995</v>
      </c>
      <c r="U103" s="64">
        <v>43485</v>
      </c>
      <c r="V103" s="64">
        <v>0</v>
      </c>
      <c r="W103" s="64">
        <v>70556</v>
      </c>
      <c r="X103" s="64">
        <v>131437</v>
      </c>
      <c r="Y103" s="64">
        <v>124406</v>
      </c>
      <c r="Z103" s="64">
        <v>55219</v>
      </c>
      <c r="AA103" s="64">
        <v>58558</v>
      </c>
      <c r="AB103" s="64">
        <f>IF(VLOOKUP(A103&amp;AB$2,[1]CI_REV_TAXES!$A$4:$CC$1203,AB$3,FALSE)="NULL",0,VLOOKUP(A103&amp;AB$2,[1]CI_REV_TAXES!$A$4:$CC$1203,AB$3,FALSE))</f>
        <v>102400</v>
      </c>
      <c r="AC103" s="64">
        <f>IF(VLOOKUP($A103&amp;AC$2,[2]CI_REV_TAXES!$A$2:$CC$1202,AC$3,FALSE)="NULL",0,VLOOKUP($A103&amp;AC$2,[2]CI_REV_TAXES!$A$2:$CC$1202,AC$3,FALSE))</f>
        <v>40418</v>
      </c>
      <c r="AD103" s="64">
        <f>IF(VLOOKUP($A103&amp;AD$2,[2]CI_REV_TAXES!$A$2:$CC$1202,AD$3,FALSE)="NULL",0,VLOOKUP($A103&amp;AD$2,[2]CI_REV_TAXES!$A$2:$CC$1202,AD$3,FALSE))</f>
        <v>11818</v>
      </c>
      <c r="AG103" s="75" t="e">
        <f>+VLOOKUP($A103,#REF!,33,FALSE)</f>
        <v>#REF!</v>
      </c>
      <c r="AH103" s="67" t="e">
        <f t="shared" si="7"/>
        <v>#REF!</v>
      </c>
    </row>
    <row r="104" spans="1:34" s="75" customFormat="1" x14ac:dyDescent="0.2">
      <c r="A104" s="54" t="s">
        <v>265</v>
      </c>
      <c r="B104" s="74" t="s">
        <v>261</v>
      </c>
      <c r="C104" s="64">
        <v>5972</v>
      </c>
      <c r="D104" s="64">
        <v>2330</v>
      </c>
      <c r="E104" s="64">
        <v>2294</v>
      </c>
      <c r="F104" s="64">
        <v>1978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43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f>IF(VLOOKUP(A104&amp;AB$2,[1]CI_REV_TAXES!$A$4:$CC$1203,AB$3,FALSE)="NULL",0,VLOOKUP(A104&amp;AB$2,[1]CI_REV_TAXES!$A$4:$CC$1203,AB$3,FALSE))</f>
        <v>0</v>
      </c>
      <c r="AC104" s="64">
        <f>IF(VLOOKUP($A104&amp;AC$2,[2]CI_REV_TAXES!$A$2:$CC$1202,AC$3,FALSE)="NULL",0,VLOOKUP($A104&amp;AC$2,[2]CI_REV_TAXES!$A$2:$CC$1202,AC$3,FALSE))</f>
        <v>0</v>
      </c>
      <c r="AD104" s="64">
        <f>IF(VLOOKUP($A104&amp;AD$2,[2]CI_REV_TAXES!$A$2:$CC$1202,AD$3,FALSE)="NULL",0,VLOOKUP($A104&amp;AD$2,[2]CI_REV_TAXES!$A$2:$CC$1202,AD$3,FALSE))</f>
        <v>0</v>
      </c>
      <c r="AG104" s="75" t="e">
        <f>+VLOOKUP($A104,#REF!,33,FALSE)</f>
        <v>#REF!</v>
      </c>
      <c r="AH104" s="67" t="e">
        <f t="shared" si="7"/>
        <v>#REF!</v>
      </c>
    </row>
    <row r="105" spans="1:34" s="75" customFormat="1" x14ac:dyDescent="0.2">
      <c r="A105" s="54" t="s">
        <v>266</v>
      </c>
      <c r="B105" s="74" t="s">
        <v>261</v>
      </c>
      <c r="C105" s="64">
        <v>1716</v>
      </c>
      <c r="D105" s="64">
        <v>933</v>
      </c>
      <c r="E105" s="64">
        <v>1094</v>
      </c>
      <c r="F105" s="64">
        <v>1232</v>
      </c>
      <c r="G105" s="64">
        <v>1382</v>
      </c>
      <c r="H105" s="64">
        <v>933</v>
      </c>
      <c r="I105" s="64">
        <v>1079</v>
      </c>
      <c r="J105" s="64">
        <v>22015</v>
      </c>
      <c r="K105" s="64">
        <v>2937</v>
      </c>
      <c r="L105" s="64">
        <v>2974</v>
      </c>
      <c r="M105" s="64">
        <v>3449</v>
      </c>
      <c r="N105" s="64">
        <v>4615</v>
      </c>
      <c r="O105" s="64">
        <v>5814</v>
      </c>
      <c r="P105" s="64" t="s">
        <v>545</v>
      </c>
      <c r="Q105" s="64">
        <v>54453</v>
      </c>
      <c r="R105" s="64">
        <v>65410</v>
      </c>
      <c r="S105" s="64">
        <v>62860</v>
      </c>
      <c r="T105" s="64">
        <v>17417</v>
      </c>
      <c r="U105" s="64">
        <v>7297</v>
      </c>
      <c r="V105" s="64">
        <v>26484</v>
      </c>
      <c r="W105" s="64">
        <v>18272</v>
      </c>
      <c r="X105" s="64">
        <v>33841</v>
      </c>
      <c r="Y105" s="64">
        <v>24729</v>
      </c>
      <c r="Z105" s="64">
        <v>18980</v>
      </c>
      <c r="AA105" s="64">
        <v>8973</v>
      </c>
      <c r="AB105" s="64">
        <f>IF(VLOOKUP(A105&amp;AB$2,[1]CI_REV_TAXES!$A$4:$CC$1203,AB$3,FALSE)="NULL",0,VLOOKUP(A105&amp;AB$2,[1]CI_REV_TAXES!$A$4:$CC$1203,AB$3,FALSE))</f>
        <v>15755</v>
      </c>
      <c r="AC105" s="64">
        <f>IF(VLOOKUP($A105&amp;AC$2,[2]CI_REV_TAXES!$A$2:$CC$1202,AC$3,FALSE)="NULL",0,VLOOKUP($A105&amp;AC$2,[2]CI_REV_TAXES!$A$2:$CC$1202,AC$3,FALSE))</f>
        <v>5758</v>
      </c>
      <c r="AD105" s="64">
        <f>IF(VLOOKUP($A105&amp;AD$2,[2]CI_REV_TAXES!$A$2:$CC$1202,AD$3,FALSE)="NULL",0,VLOOKUP($A105&amp;AD$2,[2]CI_REV_TAXES!$A$2:$CC$1202,AD$3,FALSE))</f>
        <v>0</v>
      </c>
      <c r="AG105" s="75" t="e">
        <f>+VLOOKUP($A105,#REF!,33,FALSE)</f>
        <v>#REF!</v>
      </c>
      <c r="AH105" s="67" t="e">
        <f t="shared" si="7"/>
        <v>#REF!</v>
      </c>
    </row>
    <row r="106" spans="1:34" s="75" customFormat="1" x14ac:dyDescent="0.2">
      <c r="A106" s="54" t="s">
        <v>267</v>
      </c>
      <c r="B106" s="74" t="s">
        <v>261</v>
      </c>
      <c r="C106" s="64">
        <v>13658</v>
      </c>
      <c r="D106" s="64">
        <v>6695</v>
      </c>
      <c r="E106" s="64">
        <v>4600</v>
      </c>
      <c r="F106" s="64">
        <v>5756</v>
      </c>
      <c r="G106" s="64">
        <v>4933</v>
      </c>
      <c r="H106" s="64">
        <v>4141</v>
      </c>
      <c r="I106" s="64">
        <v>1128</v>
      </c>
      <c r="J106" s="64">
        <v>48652</v>
      </c>
      <c r="K106" s="64">
        <v>7443</v>
      </c>
      <c r="L106" s="64">
        <v>6357</v>
      </c>
      <c r="M106" s="64">
        <v>5879</v>
      </c>
      <c r="N106" s="64">
        <v>10222</v>
      </c>
      <c r="O106" s="64">
        <v>11537</v>
      </c>
      <c r="P106" s="64">
        <v>78996</v>
      </c>
      <c r="Q106" s="64">
        <v>102061</v>
      </c>
      <c r="R106" s="64">
        <v>153407</v>
      </c>
      <c r="S106" s="64">
        <v>108183</v>
      </c>
      <c r="T106" s="64">
        <v>44191</v>
      </c>
      <c r="U106" s="64">
        <v>11485</v>
      </c>
      <c r="V106" s="64">
        <v>48968</v>
      </c>
      <c r="W106" s="64">
        <v>22761</v>
      </c>
      <c r="X106" s="64">
        <v>55072</v>
      </c>
      <c r="Y106" s="64">
        <v>48807</v>
      </c>
      <c r="Z106" s="64">
        <v>15123</v>
      </c>
      <c r="AA106" s="64">
        <v>9681</v>
      </c>
      <c r="AB106" s="64">
        <f>IF(VLOOKUP(A106&amp;AB$2,[1]CI_REV_TAXES!$A$4:$CC$1203,AB$3,FALSE)="NULL",0,VLOOKUP(A106&amp;AB$2,[1]CI_REV_TAXES!$A$4:$CC$1203,AB$3,FALSE))</f>
        <v>21773</v>
      </c>
      <c r="AC106" s="64">
        <f>IF(VLOOKUP($A106&amp;AC$2,[2]CI_REV_TAXES!$A$2:$CC$1202,AC$3,FALSE)="NULL",0,VLOOKUP($A106&amp;AC$2,[2]CI_REV_TAXES!$A$2:$CC$1202,AC$3,FALSE))</f>
        <v>7136</v>
      </c>
      <c r="AD106" s="64">
        <f>IF(VLOOKUP($A106&amp;AD$2,[2]CI_REV_TAXES!$A$2:$CC$1202,AD$3,FALSE)="NULL",0,VLOOKUP($A106&amp;AD$2,[2]CI_REV_TAXES!$A$2:$CC$1202,AD$3,FALSE))</f>
        <v>2280</v>
      </c>
      <c r="AG106" s="75" t="e">
        <f>+VLOOKUP($A106,#REF!,33,FALSE)</f>
        <v>#REF!</v>
      </c>
      <c r="AH106" s="67" t="e">
        <f t="shared" si="7"/>
        <v>#REF!</v>
      </c>
    </row>
    <row r="107" spans="1:34" s="75" customFormat="1" x14ac:dyDescent="0.2">
      <c r="A107" s="54" t="s">
        <v>268</v>
      </c>
      <c r="B107" s="74" t="s">
        <v>261</v>
      </c>
      <c r="C107" s="64">
        <v>5044</v>
      </c>
      <c r="D107" s="64">
        <v>2630</v>
      </c>
      <c r="E107" s="64">
        <v>2493</v>
      </c>
      <c r="F107" s="64">
        <v>3650</v>
      </c>
      <c r="G107" s="64">
        <v>527</v>
      </c>
      <c r="H107" s="64">
        <v>705</v>
      </c>
      <c r="I107" s="64">
        <v>0</v>
      </c>
      <c r="J107" s="64">
        <v>0</v>
      </c>
      <c r="K107" s="64">
        <v>0</v>
      </c>
      <c r="L107" s="64">
        <v>32470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f>IF(VLOOKUP(A107&amp;AB$2,[1]CI_REV_TAXES!$A$4:$CC$1203,AB$3,FALSE)="NULL",0,VLOOKUP(A107&amp;AB$2,[1]CI_REV_TAXES!$A$4:$CC$1203,AB$3,FALSE))</f>
        <v>64307</v>
      </c>
      <c r="AC107" s="64">
        <f>IF(VLOOKUP($A107&amp;AC$2,[2]CI_REV_TAXES!$A$2:$CC$1202,AC$3,FALSE)="NULL",0,VLOOKUP($A107&amp;AC$2,[2]CI_REV_TAXES!$A$2:$CC$1202,AC$3,FALSE))</f>
        <v>26922</v>
      </c>
      <c r="AD107" s="64">
        <f>IF(VLOOKUP($A107&amp;AD$2,[2]CI_REV_TAXES!$A$2:$CC$1202,AD$3,FALSE)="NULL",0,VLOOKUP($A107&amp;AD$2,[2]CI_REV_TAXES!$A$2:$CC$1202,AD$3,FALSE))</f>
        <v>7405</v>
      </c>
      <c r="AG107" s="75" t="e">
        <f>+VLOOKUP($A107,#REF!,33,FALSE)</f>
        <v>#REF!</v>
      </c>
      <c r="AH107" s="67" t="e">
        <f t="shared" si="7"/>
        <v>#REF!</v>
      </c>
    </row>
    <row r="108" spans="1:34" s="75" customFormat="1" x14ac:dyDescent="0.2">
      <c r="A108" s="54" t="s">
        <v>269</v>
      </c>
      <c r="B108" s="74" t="s">
        <v>261</v>
      </c>
      <c r="C108" s="64">
        <v>22359</v>
      </c>
      <c r="D108" s="64">
        <v>23126</v>
      </c>
      <c r="E108" s="64">
        <v>2657</v>
      </c>
      <c r="F108" s="64">
        <v>0</v>
      </c>
      <c r="G108" s="64">
        <v>0</v>
      </c>
      <c r="H108" s="64">
        <v>1842</v>
      </c>
      <c r="I108" s="64">
        <v>2933</v>
      </c>
      <c r="J108" s="64">
        <v>3979</v>
      </c>
      <c r="K108" s="64">
        <v>7707</v>
      </c>
      <c r="L108" s="64">
        <v>6738</v>
      </c>
      <c r="M108" s="64">
        <v>7487</v>
      </c>
      <c r="N108" s="64">
        <v>8281</v>
      </c>
      <c r="O108" s="64">
        <v>14434</v>
      </c>
      <c r="P108" s="64">
        <v>42626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8281</v>
      </c>
      <c r="W108" s="64">
        <v>19253</v>
      </c>
      <c r="X108" s="64">
        <v>36852</v>
      </c>
      <c r="Y108" s="64">
        <v>19253</v>
      </c>
      <c r="Z108" s="64">
        <v>8281</v>
      </c>
      <c r="AA108" s="64">
        <v>36852</v>
      </c>
      <c r="AB108" s="64">
        <f>IF(VLOOKUP(A108&amp;AB$2,[1]CI_REV_TAXES!$A$4:$CC$1203,AB$3,FALSE)="NULL",0,VLOOKUP(A108&amp;AB$2,[1]CI_REV_TAXES!$A$4:$CC$1203,AB$3,FALSE))</f>
        <v>33001</v>
      </c>
      <c r="AC108" s="64">
        <f>IF(VLOOKUP($A108&amp;AC$2,[2]CI_REV_TAXES!$A$2:$CC$1202,AC$3,FALSE)="NULL",0,VLOOKUP($A108&amp;AC$2,[2]CI_REV_TAXES!$A$2:$CC$1202,AC$3,FALSE))</f>
        <v>36768</v>
      </c>
      <c r="AD108" s="64">
        <f>IF(VLOOKUP($A108&amp;AD$2,[2]CI_REV_TAXES!$A$2:$CC$1202,AD$3,FALSE)="NULL",0,VLOOKUP($A108&amp;AD$2,[2]CI_REV_TAXES!$A$2:$CC$1202,AD$3,FALSE))</f>
        <v>61825</v>
      </c>
      <c r="AG108" s="75" t="e">
        <f>+VLOOKUP($A108,#REF!,33,FALSE)</f>
        <v>#REF!</v>
      </c>
      <c r="AH108" s="67" t="e">
        <f t="shared" si="7"/>
        <v>#REF!</v>
      </c>
    </row>
    <row r="109" spans="1:34" s="75" customFormat="1" x14ac:dyDescent="0.2">
      <c r="A109" s="54" t="s">
        <v>270</v>
      </c>
      <c r="B109" s="74" t="s">
        <v>261</v>
      </c>
      <c r="C109" s="64">
        <v>7366</v>
      </c>
      <c r="D109" s="64">
        <v>5108</v>
      </c>
      <c r="E109" s="64">
        <v>6754</v>
      </c>
      <c r="F109" s="64">
        <v>4921</v>
      </c>
      <c r="G109" s="64">
        <v>3027</v>
      </c>
      <c r="H109" s="64">
        <v>5164</v>
      </c>
      <c r="I109" s="64">
        <v>3395</v>
      </c>
      <c r="J109" s="64">
        <v>60419</v>
      </c>
      <c r="K109" s="64">
        <v>21155</v>
      </c>
      <c r="L109" s="64">
        <v>28392</v>
      </c>
      <c r="M109" s="64">
        <v>-16551</v>
      </c>
      <c r="N109" s="64">
        <v>37839</v>
      </c>
      <c r="O109" s="64">
        <v>14978</v>
      </c>
      <c r="P109" s="64">
        <v>53297</v>
      </c>
      <c r="Q109" s="64">
        <v>76153</v>
      </c>
      <c r="R109" s="64">
        <v>96842</v>
      </c>
      <c r="S109" s="64">
        <v>113394</v>
      </c>
      <c r="T109" s="64">
        <v>33556</v>
      </c>
      <c r="U109" s="64">
        <v>12351</v>
      </c>
      <c r="V109" s="64">
        <v>49490</v>
      </c>
      <c r="W109" s="64">
        <v>30782</v>
      </c>
      <c r="X109" s="64">
        <v>46283</v>
      </c>
      <c r="Y109" s="64">
        <v>33736</v>
      </c>
      <c r="Z109" s="64">
        <v>0</v>
      </c>
      <c r="AA109" s="64">
        <v>24324</v>
      </c>
      <c r="AB109" s="64">
        <f>IF(VLOOKUP(A109&amp;AB$2,[1]CI_REV_TAXES!$A$4:$CC$1203,AB$3,FALSE)="NULL",0,VLOOKUP(A109&amp;AB$2,[1]CI_REV_TAXES!$A$4:$CC$1203,AB$3,FALSE))</f>
        <v>39773</v>
      </c>
      <c r="AC109" s="64">
        <f>IF(VLOOKUP($A109&amp;AC$2,[2]CI_REV_TAXES!$A$2:$CC$1202,AC$3,FALSE)="NULL",0,VLOOKUP($A109&amp;AC$2,[2]CI_REV_TAXES!$A$2:$CC$1202,AC$3,FALSE))</f>
        <v>15706</v>
      </c>
      <c r="AD109" s="64">
        <f>IF(VLOOKUP($A109&amp;AD$2,[2]CI_REV_TAXES!$A$2:$CC$1202,AD$3,FALSE)="NULL",0,VLOOKUP($A109&amp;AD$2,[2]CI_REV_TAXES!$A$2:$CC$1202,AD$3,FALSE))</f>
        <v>11499</v>
      </c>
      <c r="AG109" s="75" t="e">
        <f>+VLOOKUP($A109,#REF!,33,FALSE)</f>
        <v>#REF!</v>
      </c>
      <c r="AH109" s="67" t="e">
        <f t="shared" si="7"/>
        <v>#REF!</v>
      </c>
    </row>
    <row r="110" spans="1:34" s="75" customFormat="1" x14ac:dyDescent="0.2">
      <c r="A110" s="54" t="s">
        <v>271</v>
      </c>
      <c r="B110" s="74" t="s">
        <v>261</v>
      </c>
      <c r="C110" s="64">
        <v>6506</v>
      </c>
      <c r="D110" s="64">
        <v>2299</v>
      </c>
      <c r="E110" s="64">
        <v>18579</v>
      </c>
      <c r="F110" s="64">
        <v>3599</v>
      </c>
      <c r="G110" s="64">
        <v>0</v>
      </c>
      <c r="H110" s="64">
        <v>0</v>
      </c>
      <c r="I110" s="64">
        <v>0</v>
      </c>
      <c r="J110" s="64">
        <v>39473</v>
      </c>
      <c r="K110" s="64">
        <v>5127</v>
      </c>
      <c r="L110" s="64">
        <v>5124</v>
      </c>
      <c r="M110" s="64">
        <v>5958</v>
      </c>
      <c r="N110" s="64">
        <v>8078</v>
      </c>
      <c r="O110" s="64">
        <v>10010</v>
      </c>
      <c r="P110" s="64">
        <v>59898</v>
      </c>
      <c r="Q110" s="64">
        <v>106725</v>
      </c>
      <c r="R110" s="64">
        <v>133502</v>
      </c>
      <c r="S110" s="64">
        <v>133548</v>
      </c>
      <c r="T110" s="64">
        <v>41396</v>
      </c>
      <c r="U110" s="64">
        <v>16921</v>
      </c>
      <c r="V110" s="64">
        <v>52783</v>
      </c>
      <c r="W110" s="64">
        <v>34125</v>
      </c>
      <c r="X110" s="64">
        <v>62355</v>
      </c>
      <c r="Y110" s="64">
        <v>42444</v>
      </c>
      <c r="Z110" s="64">
        <v>0</v>
      </c>
      <c r="AA110" s="64">
        <v>0</v>
      </c>
      <c r="AB110" s="64">
        <f>IF(VLOOKUP(A110&amp;AB$2,[1]CI_REV_TAXES!$A$4:$CC$1203,AB$3,FALSE)="NULL",0,VLOOKUP(A110&amp;AB$2,[1]CI_REV_TAXES!$A$4:$CC$1203,AB$3,FALSE))</f>
        <v>27959</v>
      </c>
      <c r="AC110" s="64">
        <f>IF(VLOOKUP($A110&amp;AC$2,[2]CI_REV_TAXES!$A$2:$CC$1202,AC$3,FALSE)="NULL",0,VLOOKUP($A110&amp;AC$2,[2]CI_REV_TAXES!$A$2:$CC$1202,AC$3,FALSE))</f>
        <v>20600</v>
      </c>
      <c r="AD110" s="64">
        <f>IF(VLOOKUP($A110&amp;AD$2,[2]CI_REV_TAXES!$A$2:$CC$1202,AD$3,FALSE)="NULL",0,VLOOKUP($A110&amp;AD$2,[2]CI_REV_TAXES!$A$2:$CC$1202,AD$3,FALSE))</f>
        <v>3125</v>
      </c>
      <c r="AG110" s="75" t="e">
        <f>+VLOOKUP($A110,#REF!,33,FALSE)</f>
        <v>#REF!</v>
      </c>
      <c r="AH110" s="67" t="e">
        <f t="shared" si="7"/>
        <v>#REF!</v>
      </c>
    </row>
    <row r="111" spans="1:34" s="75" customFormat="1" x14ac:dyDescent="0.2">
      <c r="A111" s="54" t="s">
        <v>272</v>
      </c>
      <c r="B111" s="74" t="s">
        <v>273</v>
      </c>
      <c r="C111" s="64">
        <v>2924</v>
      </c>
      <c r="D111" s="64">
        <v>2105</v>
      </c>
      <c r="E111" s="64">
        <v>1541</v>
      </c>
      <c r="F111" s="64">
        <v>0</v>
      </c>
      <c r="G111" s="64">
        <v>2096</v>
      </c>
      <c r="H111" s="64">
        <v>1630</v>
      </c>
      <c r="I111" s="64">
        <v>1406</v>
      </c>
      <c r="J111" s="64">
        <v>1915</v>
      </c>
      <c r="K111" s="64">
        <v>2622</v>
      </c>
      <c r="L111" s="64">
        <v>1427</v>
      </c>
      <c r="M111" s="64">
        <v>2383</v>
      </c>
      <c r="N111" s="64">
        <v>2226</v>
      </c>
      <c r="O111" s="64">
        <v>5603</v>
      </c>
      <c r="P111" s="64">
        <v>21842</v>
      </c>
      <c r="Q111" s="64">
        <v>53983</v>
      </c>
      <c r="R111" s="64">
        <v>67046</v>
      </c>
      <c r="S111" s="64">
        <v>80249</v>
      </c>
      <c r="T111" s="64">
        <v>108416</v>
      </c>
      <c r="U111" s="64">
        <v>13765</v>
      </c>
      <c r="V111" s="64">
        <v>25879</v>
      </c>
      <c r="W111" s="64">
        <v>13603</v>
      </c>
      <c r="X111" s="64">
        <v>16910</v>
      </c>
      <c r="Y111" s="64">
        <v>16749</v>
      </c>
      <c r="Z111" s="64">
        <v>26499</v>
      </c>
      <c r="AA111" s="64">
        <v>42363</v>
      </c>
      <c r="AB111" s="64">
        <f>IF(VLOOKUP(A111&amp;AB$2,[1]CI_REV_TAXES!$A$4:$CC$1203,AB$3,FALSE)="NULL",0,VLOOKUP(A111&amp;AB$2,[1]CI_REV_TAXES!$A$4:$CC$1203,AB$3,FALSE))</f>
        <v>9151</v>
      </c>
      <c r="AC111" s="64">
        <f>IF(VLOOKUP($A111&amp;AC$2,[2]CI_REV_TAXES!$A$2:$CC$1202,AC$3,FALSE)="NULL",0,VLOOKUP($A111&amp;AC$2,[2]CI_REV_TAXES!$A$2:$CC$1202,AC$3,FALSE))</f>
        <v>7877</v>
      </c>
      <c r="AD111" s="64">
        <f>IF(VLOOKUP($A111&amp;AD$2,[2]CI_REV_TAXES!$A$2:$CC$1202,AD$3,FALSE)="NULL",0,VLOOKUP($A111&amp;AD$2,[2]CI_REV_TAXES!$A$2:$CC$1202,AD$3,FALSE))</f>
        <v>8083</v>
      </c>
      <c r="AG111" s="75" t="e">
        <f>+VLOOKUP($A111,#REF!,33,FALSE)</f>
        <v>#REF!</v>
      </c>
      <c r="AH111" s="67" t="e">
        <f t="shared" si="7"/>
        <v>#REF!</v>
      </c>
    </row>
    <row r="112" spans="1:34" s="75" customFormat="1" x14ac:dyDescent="0.2">
      <c r="A112" s="54" t="s">
        <v>274</v>
      </c>
      <c r="B112" s="74" t="s">
        <v>273</v>
      </c>
      <c r="C112" s="64">
        <v>4922</v>
      </c>
      <c r="D112" s="64">
        <v>3562</v>
      </c>
      <c r="E112" s="64">
        <v>2142</v>
      </c>
      <c r="F112" s="64">
        <v>2432</v>
      </c>
      <c r="G112" s="64">
        <v>2041</v>
      </c>
      <c r="H112" s="64">
        <v>1639</v>
      </c>
      <c r="I112" s="64">
        <v>707</v>
      </c>
      <c r="J112" s="64">
        <v>1996</v>
      </c>
      <c r="K112" s="64">
        <v>2801</v>
      </c>
      <c r="L112" s="64">
        <v>1373</v>
      </c>
      <c r="M112" s="64">
        <v>2793</v>
      </c>
      <c r="N112" s="64">
        <v>950</v>
      </c>
      <c r="O112" s="64">
        <v>1732</v>
      </c>
      <c r="P112" s="64">
        <v>4187</v>
      </c>
      <c r="Q112" s="64">
        <v>64546</v>
      </c>
      <c r="R112" s="64">
        <v>84286</v>
      </c>
      <c r="S112" s="64">
        <v>102911</v>
      </c>
      <c r="T112" s="64">
        <v>71472</v>
      </c>
      <c r="U112" s="64">
        <v>9631</v>
      </c>
      <c r="V112" s="64">
        <v>9032</v>
      </c>
      <c r="W112" s="64">
        <v>10178</v>
      </c>
      <c r="X112" s="64">
        <v>7522</v>
      </c>
      <c r="Y112" s="64">
        <v>12478</v>
      </c>
      <c r="Z112" s="64">
        <v>0</v>
      </c>
      <c r="AA112" s="64">
        <v>0</v>
      </c>
      <c r="AB112" s="64">
        <f>IF(VLOOKUP(A112&amp;AB$2,[1]CI_REV_TAXES!$A$4:$CC$1203,AB$3,FALSE)="NULL",0,VLOOKUP(A112&amp;AB$2,[1]CI_REV_TAXES!$A$4:$CC$1203,AB$3,FALSE))</f>
        <v>0</v>
      </c>
      <c r="AC112" s="64">
        <f>IF(VLOOKUP($A112&amp;AC$2,[2]CI_REV_TAXES!$A$2:$CC$1202,AC$3,FALSE)="NULL",0,VLOOKUP($A112&amp;AC$2,[2]CI_REV_TAXES!$A$2:$CC$1202,AC$3,FALSE))</f>
        <v>0</v>
      </c>
      <c r="AD112" s="64">
        <f>IF(VLOOKUP($A112&amp;AD$2,[2]CI_REV_TAXES!$A$2:$CC$1202,AD$3,FALSE)="NULL",0,VLOOKUP($A112&amp;AD$2,[2]CI_REV_TAXES!$A$2:$CC$1202,AD$3,FALSE))</f>
        <v>0</v>
      </c>
      <c r="AG112" s="75" t="e">
        <f>+VLOOKUP($A112,#REF!,33,FALSE)</f>
        <v>#REF!</v>
      </c>
      <c r="AH112" s="67" t="e">
        <f t="shared" si="7"/>
        <v>#REF!</v>
      </c>
    </row>
    <row r="113" spans="1:34" s="75" customFormat="1" x14ac:dyDescent="0.2">
      <c r="A113" s="54" t="s">
        <v>275</v>
      </c>
      <c r="B113" s="74" t="s">
        <v>273</v>
      </c>
      <c r="C113" s="64">
        <v>38135</v>
      </c>
      <c r="D113" s="64">
        <v>33067</v>
      </c>
      <c r="E113" s="64">
        <v>28030</v>
      </c>
      <c r="F113" s="64">
        <v>31055</v>
      </c>
      <c r="G113" s="64">
        <v>30829</v>
      </c>
      <c r="H113" s="64">
        <v>25017</v>
      </c>
      <c r="I113" s="64">
        <v>23082</v>
      </c>
      <c r="J113" s="64">
        <v>33029</v>
      </c>
      <c r="K113" s="64">
        <v>45814</v>
      </c>
      <c r="L113" s="64">
        <v>26248</v>
      </c>
      <c r="M113" s="64">
        <v>47239</v>
      </c>
      <c r="N113" s="64">
        <v>48712</v>
      </c>
      <c r="O113" s="64">
        <v>69659</v>
      </c>
      <c r="P113" s="64">
        <v>204728</v>
      </c>
      <c r="Q113" s="64">
        <v>268501</v>
      </c>
      <c r="R113" s="64">
        <v>365646</v>
      </c>
      <c r="S113" s="64">
        <v>389899</v>
      </c>
      <c r="T113" s="64">
        <v>318719</v>
      </c>
      <c r="U113" s="64">
        <v>36738</v>
      </c>
      <c r="V113" s="64">
        <v>97005</v>
      </c>
      <c r="W113" s="64">
        <v>35790</v>
      </c>
      <c r="X113" s="64">
        <v>51405</v>
      </c>
      <c r="Y113" s="64">
        <v>62838</v>
      </c>
      <c r="Z113" s="64">
        <v>118004</v>
      </c>
      <c r="AA113" s="64">
        <v>156394</v>
      </c>
      <c r="AB113" s="64">
        <f>IF(VLOOKUP(A113&amp;AB$2,[1]CI_REV_TAXES!$A$4:$CC$1203,AB$3,FALSE)="NULL",0,VLOOKUP(A113&amp;AB$2,[1]CI_REV_TAXES!$A$4:$CC$1203,AB$3,FALSE))</f>
        <v>94860</v>
      </c>
      <c r="AC113" s="64">
        <f>IF(VLOOKUP($A113&amp;AC$2,[2]CI_REV_TAXES!$A$2:$CC$1202,AC$3,FALSE)="NULL",0,VLOOKUP($A113&amp;AC$2,[2]CI_REV_TAXES!$A$2:$CC$1202,AC$3,FALSE))</f>
        <v>79042</v>
      </c>
      <c r="AD113" s="64">
        <f>IF(VLOOKUP($A113&amp;AD$2,[2]CI_REV_TAXES!$A$2:$CC$1202,AD$3,FALSE)="NULL",0,VLOOKUP($A113&amp;AD$2,[2]CI_REV_TAXES!$A$2:$CC$1202,AD$3,FALSE))</f>
        <v>88042</v>
      </c>
      <c r="AG113" s="75" t="e">
        <f>+VLOOKUP($A113,#REF!,33,FALSE)</f>
        <v>#REF!</v>
      </c>
      <c r="AH113" s="67" t="e">
        <f t="shared" si="7"/>
        <v>#REF!</v>
      </c>
    </row>
    <row r="114" spans="1:34" s="75" customFormat="1" x14ac:dyDescent="0.2">
      <c r="A114" s="54" t="s">
        <v>276</v>
      </c>
      <c r="B114" s="74" t="s">
        <v>273</v>
      </c>
      <c r="C114" s="64">
        <v>14118</v>
      </c>
      <c r="D114" s="64">
        <v>10977</v>
      </c>
      <c r="E114" s="64">
        <v>16256</v>
      </c>
      <c r="F114" s="64">
        <v>7564</v>
      </c>
      <c r="G114" s="64">
        <v>0</v>
      </c>
      <c r="H114" s="64">
        <v>21818</v>
      </c>
      <c r="I114" s="64">
        <v>5269</v>
      </c>
      <c r="J114" s="64">
        <v>18787</v>
      </c>
      <c r="K114" s="64">
        <v>0</v>
      </c>
      <c r="L114" s="64">
        <v>0</v>
      </c>
      <c r="M114" s="64">
        <v>11445</v>
      </c>
      <c r="N114" s="64">
        <v>11033</v>
      </c>
      <c r="O114" s="64">
        <v>38194</v>
      </c>
      <c r="P114" s="64">
        <v>106648</v>
      </c>
      <c r="Q114" s="64">
        <v>129780</v>
      </c>
      <c r="R114" s="64">
        <v>170381</v>
      </c>
      <c r="S114" s="64">
        <v>174606</v>
      </c>
      <c r="T114" s="64">
        <v>126776</v>
      </c>
      <c r="U114" s="64">
        <v>17266</v>
      </c>
      <c r="V114" s="64">
        <v>51959</v>
      </c>
      <c r="W114" s="64">
        <v>17355</v>
      </c>
      <c r="X114" s="64">
        <v>18813</v>
      </c>
      <c r="Y114" s="64">
        <v>16071</v>
      </c>
      <c r="Z114" s="64">
        <v>36261</v>
      </c>
      <c r="AA114" s="64">
        <v>45203</v>
      </c>
      <c r="AB114" s="64">
        <f>IF(VLOOKUP(A114&amp;AB$2,[1]CI_REV_TAXES!$A$4:$CC$1203,AB$3,FALSE)="NULL",0,VLOOKUP(A114&amp;AB$2,[1]CI_REV_TAXES!$A$4:$CC$1203,AB$3,FALSE))</f>
        <v>46769</v>
      </c>
      <c r="AC114" s="64">
        <f>IF(VLOOKUP($A114&amp;AC$2,[2]CI_REV_TAXES!$A$2:$CC$1202,AC$3,FALSE)="NULL",0,VLOOKUP($A114&amp;AC$2,[2]CI_REV_TAXES!$A$2:$CC$1202,AC$3,FALSE))</f>
        <v>43560</v>
      </c>
      <c r="AD114" s="64">
        <f>IF(VLOOKUP($A114&amp;AD$2,[2]CI_REV_TAXES!$A$2:$CC$1202,AD$3,FALSE)="NULL",0,VLOOKUP($A114&amp;AD$2,[2]CI_REV_TAXES!$A$2:$CC$1202,AD$3,FALSE))</f>
        <v>42352</v>
      </c>
      <c r="AG114" s="75" t="e">
        <f>+VLOOKUP($A114,#REF!,33,FALSE)</f>
        <v>#REF!</v>
      </c>
      <c r="AH114" s="67" t="e">
        <f t="shared" si="7"/>
        <v>#REF!</v>
      </c>
    </row>
    <row r="115" spans="1:34" s="75" customFormat="1" x14ac:dyDescent="0.2">
      <c r="A115" s="54" t="s">
        <v>277</v>
      </c>
      <c r="B115" s="74" t="s">
        <v>278</v>
      </c>
      <c r="C115" s="64">
        <v>8025</v>
      </c>
      <c r="D115" s="64">
        <v>11097</v>
      </c>
      <c r="E115" s="64">
        <v>20856</v>
      </c>
      <c r="F115" s="64">
        <v>12455</v>
      </c>
      <c r="G115" s="64">
        <v>7450</v>
      </c>
      <c r="H115" s="64">
        <v>5664</v>
      </c>
      <c r="I115" s="64">
        <v>3532</v>
      </c>
      <c r="J115" s="64">
        <v>10673</v>
      </c>
      <c r="K115" s="64">
        <v>0</v>
      </c>
      <c r="L115" s="64">
        <v>0</v>
      </c>
      <c r="M115" s="64">
        <v>30895</v>
      </c>
      <c r="N115" s="64">
        <v>43275</v>
      </c>
      <c r="O115" s="64">
        <v>26006</v>
      </c>
      <c r="P115" s="64">
        <v>41349</v>
      </c>
      <c r="Q115" s="64">
        <v>128293</v>
      </c>
      <c r="R115" s="64">
        <v>80250</v>
      </c>
      <c r="S115" s="64">
        <v>56912</v>
      </c>
      <c r="T115" s="64">
        <v>34559</v>
      </c>
      <c r="U115" s="64">
        <v>8558</v>
      </c>
      <c r="V115" s="64">
        <v>7501</v>
      </c>
      <c r="W115" s="64">
        <v>793</v>
      </c>
      <c r="X115" s="64">
        <v>-3122</v>
      </c>
      <c r="Y115" s="64">
        <v>-5324</v>
      </c>
      <c r="Z115" s="64">
        <v>4022</v>
      </c>
      <c r="AA115" s="64">
        <v>7982</v>
      </c>
      <c r="AB115" s="64">
        <f>IF(VLOOKUP(A115&amp;AB$2,[1]CI_REV_TAXES!$A$4:$CC$1203,AB$3,FALSE)="NULL",0,VLOOKUP(A115&amp;AB$2,[1]CI_REV_TAXES!$A$4:$CC$1203,AB$3,FALSE))</f>
        <v>6252</v>
      </c>
      <c r="AC115" s="64">
        <f>IF(VLOOKUP($A115&amp;AC$2,[2]CI_REV_TAXES!$A$2:$CC$1202,AC$3,FALSE)="NULL",0,VLOOKUP($A115&amp;AC$2,[2]CI_REV_TAXES!$A$2:$CC$1202,AC$3,FALSE))</f>
        <v>17631</v>
      </c>
      <c r="AD115" s="64">
        <f>IF(VLOOKUP($A115&amp;AD$2,[2]CI_REV_TAXES!$A$2:$CC$1202,AD$3,FALSE)="NULL",0,VLOOKUP($A115&amp;AD$2,[2]CI_REV_TAXES!$A$2:$CC$1202,AD$3,FALSE))</f>
        <v>13000</v>
      </c>
      <c r="AG115" s="75" t="e">
        <f>+VLOOKUP($A115,#REF!,33,FALSE)</f>
        <v>#REF!</v>
      </c>
      <c r="AH115" s="67" t="e">
        <f t="shared" si="7"/>
        <v>#REF!</v>
      </c>
    </row>
    <row r="116" spans="1:34" s="75" customFormat="1" x14ac:dyDescent="0.2">
      <c r="A116" s="54" t="s">
        <v>279</v>
      </c>
      <c r="B116" s="74" t="s">
        <v>278</v>
      </c>
      <c r="C116" s="64">
        <v>0</v>
      </c>
      <c r="D116" s="64">
        <v>0</v>
      </c>
      <c r="E116" s="64">
        <v>3</v>
      </c>
      <c r="F116" s="64">
        <v>8447</v>
      </c>
      <c r="G116" s="64">
        <v>5997</v>
      </c>
      <c r="H116" s="64">
        <v>4236</v>
      </c>
      <c r="I116" s="64">
        <v>2032</v>
      </c>
      <c r="J116" s="64">
        <v>0</v>
      </c>
      <c r="K116" s="64">
        <v>0</v>
      </c>
      <c r="L116" s="64">
        <v>29889</v>
      </c>
      <c r="M116" s="64">
        <v>16778</v>
      </c>
      <c r="N116" s="64">
        <v>12573</v>
      </c>
      <c r="O116" s="64">
        <v>18766</v>
      </c>
      <c r="P116" s="64">
        <v>0</v>
      </c>
      <c r="Q116" s="64">
        <v>53013</v>
      </c>
      <c r="R116" s="64">
        <v>40093</v>
      </c>
      <c r="S116" s="64">
        <v>19896</v>
      </c>
      <c r="T116" s="64">
        <v>2767</v>
      </c>
      <c r="U116" s="64">
        <v>7358</v>
      </c>
      <c r="V116" s="64">
        <v>-162</v>
      </c>
      <c r="W116" s="64">
        <v>-1095</v>
      </c>
      <c r="X116" s="64">
        <v>-4059</v>
      </c>
      <c r="Y116" s="64">
        <v>-4179</v>
      </c>
      <c r="Z116" s="64">
        <v>882</v>
      </c>
      <c r="AA116" s="64">
        <v>3823</v>
      </c>
      <c r="AB116" s="64">
        <f>IF(VLOOKUP(A116&amp;AB$2,[1]CI_REV_TAXES!$A$4:$CC$1203,AB$3,FALSE)="NULL",0,VLOOKUP(A116&amp;AB$2,[1]CI_REV_TAXES!$A$4:$CC$1203,AB$3,FALSE))</f>
        <v>3121</v>
      </c>
      <c r="AC116" s="64">
        <f>IF(VLOOKUP($A116&amp;AC$2,[2]CI_REV_TAXES!$A$2:$CC$1202,AC$3,FALSE)="NULL",0,VLOOKUP($A116&amp;AC$2,[2]CI_REV_TAXES!$A$2:$CC$1202,AC$3,FALSE))</f>
        <v>8507</v>
      </c>
      <c r="AD116" s="64">
        <f>IF(VLOOKUP($A116&amp;AD$2,[2]CI_REV_TAXES!$A$2:$CC$1202,AD$3,FALSE)="NULL",0,VLOOKUP($A116&amp;AD$2,[2]CI_REV_TAXES!$A$2:$CC$1202,AD$3,FALSE))</f>
        <v>7034</v>
      </c>
      <c r="AG116" s="75" t="e">
        <f>+VLOOKUP($A116,#REF!,33,FALSE)</f>
        <v>#REF!</v>
      </c>
      <c r="AH116" s="67" t="e">
        <f t="shared" si="7"/>
        <v>#REF!</v>
      </c>
    </row>
    <row r="117" spans="1:34" s="75" customFormat="1" x14ac:dyDescent="0.2">
      <c r="A117" s="54" t="s">
        <v>280</v>
      </c>
      <c r="B117" s="74" t="s">
        <v>281</v>
      </c>
      <c r="C117" s="64">
        <v>20301</v>
      </c>
      <c r="D117" s="64">
        <v>2557</v>
      </c>
      <c r="E117" s="64">
        <v>0</v>
      </c>
      <c r="F117" s="64">
        <v>0</v>
      </c>
      <c r="G117" s="64">
        <v>9085</v>
      </c>
      <c r="H117" s="64">
        <v>9457</v>
      </c>
      <c r="I117" s="64">
        <v>0</v>
      </c>
      <c r="J117" s="64">
        <v>0</v>
      </c>
      <c r="K117" s="64">
        <v>6664</v>
      </c>
      <c r="L117" s="64">
        <v>7082</v>
      </c>
      <c r="M117" s="64">
        <v>3943</v>
      </c>
      <c r="N117" s="64">
        <v>3965</v>
      </c>
      <c r="O117" s="64">
        <v>9665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f>IF(VLOOKUP(A117&amp;AB$2,[1]CI_REV_TAXES!$A$4:$CC$1203,AB$3,FALSE)="NULL",0,VLOOKUP(A117&amp;AB$2,[1]CI_REV_TAXES!$A$4:$CC$1203,AB$3,FALSE))</f>
        <v>0</v>
      </c>
      <c r="AC117" s="64">
        <f>IF(VLOOKUP($A117&amp;AC$2,[2]CI_REV_TAXES!$A$2:$CC$1202,AC$3,FALSE)="NULL",0,VLOOKUP($A117&amp;AC$2,[2]CI_REV_TAXES!$A$2:$CC$1202,AC$3,FALSE))</f>
        <v>0</v>
      </c>
      <c r="AD117" s="64">
        <f>IF(VLOOKUP($A117&amp;AD$2,[2]CI_REV_TAXES!$A$2:$CC$1202,AD$3,FALSE)="NULL",0,VLOOKUP($A117&amp;AD$2,[2]CI_REV_TAXES!$A$2:$CC$1202,AD$3,FALSE))</f>
        <v>0</v>
      </c>
      <c r="AG117" s="75" t="e">
        <f>+VLOOKUP($A117,#REF!,33,FALSE)</f>
        <v>#REF!</v>
      </c>
      <c r="AH117" s="67" t="e">
        <f t="shared" si="7"/>
        <v>#REF!</v>
      </c>
    </row>
    <row r="118" spans="1:34" s="75" customFormat="1" x14ac:dyDescent="0.2">
      <c r="A118" s="54" t="s">
        <v>40</v>
      </c>
      <c r="B118" s="74" t="s">
        <v>39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f>IF(VLOOKUP(A118&amp;AB$2,[1]CI_REV_TAXES!$A$4:$CC$1203,AB$3,FALSE)="NULL",0,VLOOKUP(A118&amp;AB$2,[1]CI_REV_TAXES!$A$4:$CC$1203,AB$3,FALSE))</f>
        <v>0</v>
      </c>
      <c r="AC118" s="64">
        <f>IF(VLOOKUP($A118&amp;AC$2,[2]CI_REV_TAXES!$A$2:$CC$1202,AC$3,FALSE)="NULL",0,VLOOKUP($A118&amp;AC$2,[2]CI_REV_TAXES!$A$2:$CC$1202,AC$3,FALSE))</f>
        <v>0</v>
      </c>
      <c r="AD118" s="64">
        <f>IF(VLOOKUP($A118&amp;AD$2,[2]CI_REV_TAXES!$A$2:$CC$1202,AD$3,FALSE)="NULL",0,VLOOKUP($A118&amp;AD$2,[2]CI_REV_TAXES!$A$2:$CC$1202,AD$3,FALSE))</f>
        <v>0</v>
      </c>
      <c r="AG118" s="75" t="e">
        <f>+VLOOKUP($A118,#REF!,33,FALSE)</f>
        <v>#REF!</v>
      </c>
      <c r="AH118" s="67" t="e">
        <f t="shared" si="7"/>
        <v>#REF!</v>
      </c>
    </row>
    <row r="119" spans="1:34" s="75" customFormat="1" x14ac:dyDescent="0.2">
      <c r="A119" s="54" t="s">
        <v>38</v>
      </c>
      <c r="B119" s="74" t="s">
        <v>39</v>
      </c>
      <c r="C119" s="64">
        <v>90970</v>
      </c>
      <c r="D119" s="64">
        <v>256797</v>
      </c>
      <c r="E119" s="64">
        <v>289976</v>
      </c>
      <c r="F119" s="64">
        <v>0</v>
      </c>
      <c r="G119" s="64">
        <v>78475</v>
      </c>
      <c r="H119" s="64">
        <v>0</v>
      </c>
      <c r="I119" s="64">
        <v>0</v>
      </c>
      <c r="J119" s="64">
        <v>0</v>
      </c>
      <c r="K119" s="64">
        <v>14273</v>
      </c>
      <c r="L119" s="64">
        <v>4406</v>
      </c>
      <c r="M119" s="64">
        <v>0</v>
      </c>
      <c r="N119" s="64">
        <v>179320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f>IF(VLOOKUP(A119&amp;AB$2,[1]CI_REV_TAXES!$A$4:$CC$1203,AB$3,FALSE)="NULL",0,VLOOKUP(A119&amp;AB$2,[1]CI_REV_TAXES!$A$4:$CC$1203,AB$3,FALSE))</f>
        <v>0</v>
      </c>
      <c r="AC119" s="64">
        <f>IF(VLOOKUP($A119&amp;AC$2,[2]CI_REV_TAXES!$A$2:$CC$1202,AC$3,FALSE)="NULL",0,VLOOKUP($A119&amp;AC$2,[2]CI_REV_TAXES!$A$2:$CC$1202,AC$3,FALSE))</f>
        <v>0</v>
      </c>
      <c r="AD119" s="64">
        <f>IF(VLOOKUP($A119&amp;AD$2,[2]CI_REV_TAXES!$A$2:$CC$1202,AD$3,FALSE)="NULL",0,VLOOKUP($A119&amp;AD$2,[2]CI_REV_TAXES!$A$2:$CC$1202,AD$3,FALSE))</f>
        <v>0</v>
      </c>
      <c r="AG119" s="75" t="e">
        <f>+VLOOKUP($A119,#REF!,33,FALSE)</f>
        <v>#REF!</v>
      </c>
      <c r="AH119" s="67" t="e">
        <f t="shared" si="7"/>
        <v>#REF!</v>
      </c>
    </row>
    <row r="120" spans="1:34" s="75" customFormat="1" x14ac:dyDescent="0.2">
      <c r="A120" s="54" t="s">
        <v>41</v>
      </c>
      <c r="B120" s="74" t="s">
        <v>39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770189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f>IF(VLOOKUP(A120&amp;AB$2,[1]CI_REV_TAXES!$A$4:$CC$1203,AB$3,FALSE)="NULL",0,VLOOKUP(A120&amp;AB$2,[1]CI_REV_TAXES!$A$4:$CC$1203,AB$3,FALSE))</f>
        <v>305957</v>
      </c>
      <c r="AC120" s="64">
        <f>IF(VLOOKUP($A120&amp;AC$2,[2]CI_REV_TAXES!$A$2:$CC$1202,AC$3,FALSE)="NULL",0,VLOOKUP($A120&amp;AC$2,[2]CI_REV_TAXES!$A$2:$CC$1202,AC$3,FALSE))</f>
        <v>328436</v>
      </c>
      <c r="AD120" s="64">
        <f>IF(VLOOKUP($A120&amp;AD$2,[2]CI_REV_TAXES!$A$2:$CC$1202,AD$3,FALSE)="NULL",0,VLOOKUP($A120&amp;AD$2,[2]CI_REV_TAXES!$A$2:$CC$1202,AD$3,FALSE))</f>
        <v>273466</v>
      </c>
      <c r="AG120" s="75" t="e">
        <f>+VLOOKUP($A120,#REF!,33,FALSE)</f>
        <v>#REF!</v>
      </c>
      <c r="AH120" s="67" t="e">
        <f t="shared" si="7"/>
        <v>#REF!</v>
      </c>
    </row>
    <row r="121" spans="1:34" s="75" customFormat="1" x14ac:dyDescent="0.2">
      <c r="A121" s="54" t="s">
        <v>42</v>
      </c>
      <c r="B121" s="74" t="s">
        <v>39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f>IF(VLOOKUP(A121&amp;AB$2,[1]CI_REV_TAXES!$A$4:$CC$1203,AB$3,FALSE)="NULL",0,VLOOKUP(A121&amp;AB$2,[1]CI_REV_TAXES!$A$4:$CC$1203,AB$3,FALSE))</f>
        <v>0</v>
      </c>
      <c r="AC121" s="64">
        <f>IF(VLOOKUP($A121&amp;AC$2,[2]CI_REV_TAXES!$A$2:$CC$1202,AC$3,FALSE)="NULL",0,VLOOKUP($A121&amp;AC$2,[2]CI_REV_TAXES!$A$2:$CC$1202,AC$3,FALSE))</f>
        <v>0</v>
      </c>
      <c r="AD121" s="64">
        <f>IF(VLOOKUP($A121&amp;AD$2,[2]CI_REV_TAXES!$A$2:$CC$1202,AD$3,FALSE)="NULL",0,VLOOKUP($A121&amp;AD$2,[2]CI_REV_TAXES!$A$2:$CC$1202,AD$3,FALSE))</f>
        <v>0</v>
      </c>
      <c r="AG121" s="75" t="e">
        <f>+VLOOKUP($A121,#REF!,33,FALSE)</f>
        <v>#REF!</v>
      </c>
      <c r="AH121" s="67" t="e">
        <f t="shared" si="7"/>
        <v>#REF!</v>
      </c>
    </row>
    <row r="122" spans="1:34" s="75" customFormat="1" x14ac:dyDescent="0.2">
      <c r="A122" s="54" t="s">
        <v>43</v>
      </c>
      <c r="B122" s="74" t="s">
        <v>39</v>
      </c>
      <c r="C122" s="64">
        <v>52890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f>IF(VLOOKUP(A122&amp;AB$2,[1]CI_REV_TAXES!$A$4:$CC$1203,AB$3,FALSE)="NULL",0,VLOOKUP(A122&amp;AB$2,[1]CI_REV_TAXES!$A$4:$CC$1203,AB$3,FALSE))</f>
        <v>0</v>
      </c>
      <c r="AC122" s="64">
        <f>IF(VLOOKUP($A122&amp;AC$2,[2]CI_REV_TAXES!$A$2:$CC$1202,AC$3,FALSE)="NULL",0,VLOOKUP($A122&amp;AC$2,[2]CI_REV_TAXES!$A$2:$CC$1202,AC$3,FALSE))</f>
        <v>0</v>
      </c>
      <c r="AD122" s="64">
        <f>IF(VLOOKUP($A122&amp;AD$2,[2]CI_REV_TAXES!$A$2:$CC$1202,AD$3,FALSE)="NULL",0,VLOOKUP($A122&amp;AD$2,[2]CI_REV_TAXES!$A$2:$CC$1202,AD$3,FALSE))</f>
        <v>0</v>
      </c>
      <c r="AG122" s="75" t="e">
        <f>+VLOOKUP($A122,#REF!,33,FALSE)</f>
        <v>#REF!</v>
      </c>
      <c r="AH122" s="67" t="e">
        <f t="shared" si="7"/>
        <v>#REF!</v>
      </c>
    </row>
    <row r="123" spans="1:34" s="75" customFormat="1" x14ac:dyDescent="0.2">
      <c r="A123" s="54" t="s">
        <v>44</v>
      </c>
      <c r="B123" s="74" t="s">
        <v>39</v>
      </c>
      <c r="C123" s="64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2709</v>
      </c>
      <c r="N123" s="64">
        <v>0</v>
      </c>
      <c r="O123" s="64">
        <v>44252</v>
      </c>
      <c r="P123" s="64">
        <v>194482</v>
      </c>
      <c r="Q123" s="64">
        <v>264448</v>
      </c>
      <c r="R123" s="64">
        <v>381000</v>
      </c>
      <c r="S123" s="64">
        <v>250004</v>
      </c>
      <c r="T123" s="64">
        <v>131562</v>
      </c>
      <c r="U123" s="64">
        <v>28738</v>
      </c>
      <c r="V123" s="64">
        <v>65240</v>
      </c>
      <c r="W123" s="64">
        <v>66388</v>
      </c>
      <c r="X123" s="64">
        <v>95011</v>
      </c>
      <c r="Y123" s="64">
        <v>167998</v>
      </c>
      <c r="Z123" s="64">
        <v>115377</v>
      </c>
      <c r="AA123" s="64">
        <v>101172</v>
      </c>
      <c r="AB123" s="64">
        <f>IF(VLOOKUP(A123&amp;AB$2,[1]CI_REV_TAXES!$A$4:$CC$1203,AB$3,FALSE)="NULL",0,VLOOKUP(A123&amp;AB$2,[1]CI_REV_TAXES!$A$4:$CC$1203,AB$3,FALSE))</f>
        <v>132796</v>
      </c>
      <c r="AC123" s="64">
        <f>IF(VLOOKUP($A123&amp;AC$2,[2]CI_REV_TAXES!$A$2:$CC$1202,AC$3,FALSE)="NULL",0,VLOOKUP($A123&amp;AC$2,[2]CI_REV_TAXES!$A$2:$CC$1202,AC$3,FALSE))</f>
        <v>102882</v>
      </c>
      <c r="AD123" s="64">
        <f>IF(VLOOKUP($A123&amp;AD$2,[2]CI_REV_TAXES!$A$2:$CC$1202,AD$3,FALSE)="NULL",0,VLOOKUP($A123&amp;AD$2,[2]CI_REV_TAXES!$A$2:$CC$1202,AD$3,FALSE))</f>
        <v>109307</v>
      </c>
      <c r="AG123" s="75" t="e">
        <f>+VLOOKUP($A123,#REF!,33,FALSE)</f>
        <v>#REF!</v>
      </c>
      <c r="AH123" s="67" t="e">
        <f t="shared" si="7"/>
        <v>#REF!</v>
      </c>
    </row>
    <row r="124" spans="1:34" s="75" customFormat="1" x14ac:dyDescent="0.2">
      <c r="A124" s="54" t="s">
        <v>45</v>
      </c>
      <c r="B124" s="74" t="s">
        <v>39</v>
      </c>
      <c r="C124" s="64">
        <v>138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f>IF(VLOOKUP(A124&amp;AB$2,[1]CI_REV_TAXES!$A$4:$CC$1203,AB$3,FALSE)="NULL",0,VLOOKUP(A124&amp;AB$2,[1]CI_REV_TAXES!$A$4:$CC$1203,AB$3,FALSE))</f>
        <v>0</v>
      </c>
      <c r="AC124" s="64">
        <f>IF(VLOOKUP($A124&amp;AC$2,[2]CI_REV_TAXES!$A$2:$CC$1202,AC$3,FALSE)="NULL",0,VLOOKUP($A124&amp;AC$2,[2]CI_REV_TAXES!$A$2:$CC$1202,AC$3,FALSE))</f>
        <v>0</v>
      </c>
      <c r="AD124" s="64">
        <f>IF(VLOOKUP($A124&amp;AD$2,[2]CI_REV_TAXES!$A$2:$CC$1202,AD$3,FALSE)="NULL",0,VLOOKUP($A124&amp;AD$2,[2]CI_REV_TAXES!$A$2:$CC$1202,AD$3,FALSE))</f>
        <v>0</v>
      </c>
      <c r="AG124" s="75" t="e">
        <f>+VLOOKUP($A124,#REF!,33,FALSE)</f>
        <v>#REF!</v>
      </c>
      <c r="AH124" s="67" t="e">
        <f t="shared" si="7"/>
        <v>#REF!</v>
      </c>
    </row>
    <row r="125" spans="1:34" s="75" customFormat="1" x14ac:dyDescent="0.2">
      <c r="A125" s="54" t="s">
        <v>46</v>
      </c>
      <c r="B125" s="74" t="s">
        <v>39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16638</v>
      </c>
      <c r="AB125" s="64">
        <f>IF(VLOOKUP(A125&amp;AB$2,[1]CI_REV_TAXES!$A$4:$CC$1203,AB$3,FALSE)="NULL",0,VLOOKUP(A125&amp;AB$2,[1]CI_REV_TAXES!$A$4:$CC$1203,AB$3,FALSE))</f>
        <v>3408</v>
      </c>
      <c r="AC125" s="64">
        <f>IF(VLOOKUP($A125&amp;AC$2,[2]CI_REV_TAXES!$A$2:$CC$1202,AC$3,FALSE)="NULL",0,VLOOKUP($A125&amp;AC$2,[2]CI_REV_TAXES!$A$2:$CC$1202,AC$3,FALSE))</f>
        <v>24248</v>
      </c>
      <c r="AD125" s="64">
        <f>IF(VLOOKUP($A125&amp;AD$2,[2]CI_REV_TAXES!$A$2:$CC$1202,AD$3,FALSE)="NULL",0,VLOOKUP($A125&amp;AD$2,[2]CI_REV_TAXES!$A$2:$CC$1202,AD$3,FALSE))</f>
        <v>0</v>
      </c>
      <c r="AG125" s="75" t="e">
        <f>+VLOOKUP($A125,#REF!,33,FALSE)</f>
        <v>#REF!</v>
      </c>
      <c r="AH125" s="67" t="e">
        <f t="shared" si="7"/>
        <v>#REF!</v>
      </c>
    </row>
    <row r="126" spans="1:34" s="75" customFormat="1" x14ac:dyDescent="0.2">
      <c r="A126" s="54" t="s">
        <v>282</v>
      </c>
      <c r="B126" s="74" t="s">
        <v>39</v>
      </c>
      <c r="C126" s="64">
        <v>28313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f>IF(VLOOKUP(A126&amp;AB$2,[1]CI_REV_TAXES!$A$4:$CC$1203,AB$3,FALSE)="NULL",0,VLOOKUP(A126&amp;AB$2,[1]CI_REV_TAXES!$A$4:$CC$1203,AB$3,FALSE))</f>
        <v>0</v>
      </c>
      <c r="AC126" s="64">
        <f>IF(VLOOKUP($A126&amp;AC$2,[2]CI_REV_TAXES!$A$2:$CC$1202,AC$3,FALSE)="NULL",0,VLOOKUP($A126&amp;AC$2,[2]CI_REV_TAXES!$A$2:$CC$1202,AC$3,FALSE))</f>
        <v>0</v>
      </c>
      <c r="AD126" s="64">
        <f>IF(VLOOKUP($A126&amp;AD$2,[2]CI_REV_TAXES!$A$2:$CC$1202,AD$3,FALSE)="NULL",0,VLOOKUP($A126&amp;AD$2,[2]CI_REV_TAXES!$A$2:$CC$1202,AD$3,FALSE))</f>
        <v>0</v>
      </c>
      <c r="AG126" s="75" t="e">
        <f>+VLOOKUP($A126,#REF!,33,FALSE)</f>
        <v>#REF!</v>
      </c>
      <c r="AH126" s="67" t="e">
        <f t="shared" si="7"/>
        <v>#REF!</v>
      </c>
    </row>
    <row r="127" spans="1:34" s="75" customFormat="1" x14ac:dyDescent="0.2">
      <c r="A127" s="54" t="s">
        <v>47</v>
      </c>
      <c r="B127" s="74" t="s">
        <v>39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f>IF(VLOOKUP(A127&amp;AB$2,[1]CI_REV_TAXES!$A$4:$CC$1203,AB$3,FALSE)="NULL",0,VLOOKUP(A127&amp;AB$2,[1]CI_REV_TAXES!$A$4:$CC$1203,AB$3,FALSE))</f>
        <v>0</v>
      </c>
      <c r="AC127" s="64">
        <f>IF(VLOOKUP($A127&amp;AC$2,[2]CI_REV_TAXES!$A$2:$CC$1202,AC$3,FALSE)="NULL",0,VLOOKUP($A127&amp;AC$2,[2]CI_REV_TAXES!$A$2:$CC$1202,AC$3,FALSE))</f>
        <v>0</v>
      </c>
      <c r="AD127" s="64">
        <f>IF(VLOOKUP($A127&amp;AD$2,[2]CI_REV_TAXES!$A$2:$CC$1202,AD$3,FALSE)="NULL",0,VLOOKUP($A127&amp;AD$2,[2]CI_REV_TAXES!$A$2:$CC$1202,AD$3,FALSE))</f>
        <v>0</v>
      </c>
      <c r="AG127" s="75" t="e">
        <f>+VLOOKUP($A127,#REF!,33,FALSE)</f>
        <v>#REF!</v>
      </c>
      <c r="AH127" s="67" t="e">
        <f t="shared" si="7"/>
        <v>#REF!</v>
      </c>
    </row>
    <row r="128" spans="1:34" s="75" customFormat="1" x14ac:dyDescent="0.2">
      <c r="A128" s="54" t="s">
        <v>283</v>
      </c>
      <c r="B128" s="74" t="s">
        <v>39</v>
      </c>
      <c r="C128" s="64">
        <v>168160</v>
      </c>
      <c r="D128" s="64">
        <v>132319</v>
      </c>
      <c r="E128" s="64">
        <v>103561</v>
      </c>
      <c r="F128" s="64">
        <v>0</v>
      </c>
      <c r="G128" s="64">
        <v>67356</v>
      </c>
      <c r="H128" s="64">
        <v>925315</v>
      </c>
      <c r="I128" s="64">
        <v>946064</v>
      </c>
      <c r="J128" s="64">
        <v>994726</v>
      </c>
      <c r="K128" s="64">
        <v>1086905</v>
      </c>
      <c r="L128" s="64">
        <v>1197377</v>
      </c>
      <c r="M128" s="64">
        <v>1296903</v>
      </c>
      <c r="N128" s="64">
        <v>1296475</v>
      </c>
      <c r="O128" s="64">
        <v>1257766</v>
      </c>
      <c r="P128" s="64">
        <v>1210988</v>
      </c>
      <c r="Q128" s="64">
        <v>1223537</v>
      </c>
      <c r="R128" s="64">
        <v>1256276</v>
      </c>
      <c r="S128" s="64">
        <v>1286517</v>
      </c>
      <c r="T128" s="64">
        <v>1524850</v>
      </c>
      <c r="U128" s="64">
        <v>1615148</v>
      </c>
      <c r="V128" s="64">
        <v>1635435</v>
      </c>
      <c r="W128" s="64">
        <v>1261856</v>
      </c>
      <c r="X128" s="64">
        <v>6999049</v>
      </c>
      <c r="Y128" s="64">
        <v>0</v>
      </c>
      <c r="Z128" s="64">
        <v>0</v>
      </c>
      <c r="AA128" s="64">
        <v>0</v>
      </c>
      <c r="AB128" s="64">
        <f>IF(VLOOKUP(A128&amp;AB$2,[1]CI_REV_TAXES!$A$4:$CC$1203,AB$3,FALSE)="NULL",0,VLOOKUP(A128&amp;AB$2,[1]CI_REV_TAXES!$A$4:$CC$1203,AB$3,FALSE))</f>
        <v>0</v>
      </c>
      <c r="AC128" s="64">
        <f>IF(VLOOKUP($A128&amp;AC$2,[2]CI_REV_TAXES!$A$2:$CC$1202,AC$3,FALSE)="NULL",0,VLOOKUP($A128&amp;AC$2,[2]CI_REV_TAXES!$A$2:$CC$1202,AC$3,FALSE))</f>
        <v>0</v>
      </c>
      <c r="AD128" s="64">
        <f>IF(VLOOKUP($A128&amp;AD$2,[2]CI_REV_TAXES!$A$2:$CC$1202,AD$3,FALSE)="NULL",0,VLOOKUP($A128&amp;AD$2,[2]CI_REV_TAXES!$A$2:$CC$1202,AD$3,FALSE))</f>
        <v>0</v>
      </c>
      <c r="AG128" s="75" t="e">
        <f>+VLOOKUP($A128,#REF!,33,FALSE)</f>
        <v>#REF!</v>
      </c>
      <c r="AH128" s="67" t="e">
        <f t="shared" si="7"/>
        <v>#REF!</v>
      </c>
    </row>
    <row r="129" spans="1:34" s="75" customFormat="1" x14ac:dyDescent="0.2">
      <c r="A129" s="54" t="s">
        <v>284</v>
      </c>
      <c r="B129" s="74" t="s">
        <v>39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3081</v>
      </c>
      <c r="Q129" s="64">
        <v>0</v>
      </c>
      <c r="R129" s="64">
        <v>0</v>
      </c>
      <c r="S129" s="64">
        <v>0</v>
      </c>
      <c r="T129" s="64">
        <v>21360</v>
      </c>
      <c r="U129" s="64">
        <v>12678</v>
      </c>
      <c r="V129" s="64">
        <v>7551</v>
      </c>
      <c r="W129" s="64">
        <v>12195</v>
      </c>
      <c r="X129" s="64">
        <v>12211</v>
      </c>
      <c r="Y129" s="64">
        <v>12724</v>
      </c>
      <c r="Z129" s="64">
        <v>11536</v>
      </c>
      <c r="AA129" s="64">
        <v>15861</v>
      </c>
      <c r="AB129" s="64">
        <f>IF(VLOOKUP(A129&amp;AB$2,[1]CI_REV_TAXES!$A$4:$CC$1203,AB$3,FALSE)="NULL",0,VLOOKUP(A129&amp;AB$2,[1]CI_REV_TAXES!$A$4:$CC$1203,AB$3,FALSE))</f>
        <v>16148</v>
      </c>
      <c r="AC129" s="64">
        <f>IF(VLOOKUP($A129&amp;AC$2,[2]CI_REV_TAXES!$A$2:$CC$1202,AC$3,FALSE)="NULL",0,VLOOKUP($A129&amp;AC$2,[2]CI_REV_TAXES!$A$2:$CC$1202,AC$3,FALSE))</f>
        <v>3941</v>
      </c>
      <c r="AD129" s="64">
        <f>IF(VLOOKUP($A129&amp;AD$2,[2]CI_REV_TAXES!$A$2:$CC$1202,AD$3,FALSE)="NULL",0,VLOOKUP($A129&amp;AD$2,[2]CI_REV_TAXES!$A$2:$CC$1202,AD$3,FALSE))</f>
        <v>18096</v>
      </c>
      <c r="AG129" s="75" t="e">
        <f>+VLOOKUP($A129,#REF!,33,FALSE)</f>
        <v>#REF!</v>
      </c>
      <c r="AH129" s="67" t="e">
        <f t="shared" si="7"/>
        <v>#REF!</v>
      </c>
    </row>
    <row r="130" spans="1:34" s="75" customFormat="1" x14ac:dyDescent="0.2">
      <c r="A130" s="54" t="s">
        <v>48</v>
      </c>
      <c r="B130" s="74" t="s">
        <v>39</v>
      </c>
      <c r="C130" s="64">
        <v>676906</v>
      </c>
      <c r="D130" s="64">
        <v>203701</v>
      </c>
      <c r="E130" s="64">
        <v>194921</v>
      </c>
      <c r="F130" s="64">
        <v>72104</v>
      </c>
      <c r="G130" s="64">
        <v>71595</v>
      </c>
      <c r="H130" s="64">
        <v>61364</v>
      </c>
      <c r="I130" s="64">
        <v>81393</v>
      </c>
      <c r="J130" s="64">
        <v>188335</v>
      </c>
      <c r="K130" s="64">
        <v>307021</v>
      </c>
      <c r="L130" s="64">
        <v>0</v>
      </c>
      <c r="M130" s="64">
        <v>472548</v>
      </c>
      <c r="N130" s="64">
        <v>626826</v>
      </c>
      <c r="O130" s="64">
        <v>812102</v>
      </c>
      <c r="P130" s="64">
        <v>1540434</v>
      </c>
      <c r="Q130" s="64">
        <v>1908945</v>
      </c>
      <c r="R130" s="64">
        <v>1352003</v>
      </c>
      <c r="S130" s="64">
        <v>1279077</v>
      </c>
      <c r="T130" s="64">
        <v>446387</v>
      </c>
      <c r="U130" s="64">
        <v>108482</v>
      </c>
      <c r="V130" s="64">
        <v>374023</v>
      </c>
      <c r="W130" s="64">
        <v>466270</v>
      </c>
      <c r="X130" s="64">
        <v>516279</v>
      </c>
      <c r="Y130" s="64">
        <v>695872</v>
      </c>
      <c r="Z130" s="64">
        <v>701565</v>
      </c>
      <c r="AA130" s="64">
        <v>1018685</v>
      </c>
      <c r="AB130" s="64">
        <f>IF(VLOOKUP(A130&amp;AB$2,[1]CI_REV_TAXES!$A$4:$CC$1203,AB$3,FALSE)="NULL",0,VLOOKUP(A130&amp;AB$2,[1]CI_REV_TAXES!$A$4:$CC$1203,AB$3,FALSE))</f>
        <v>716228</v>
      </c>
      <c r="AC130" s="64">
        <f>IF(VLOOKUP($A130&amp;AC$2,[2]CI_REV_TAXES!$A$2:$CC$1202,AC$3,FALSE)="NULL",0,VLOOKUP($A130&amp;AC$2,[2]CI_REV_TAXES!$A$2:$CC$1202,AC$3,FALSE))</f>
        <v>804219</v>
      </c>
      <c r="AD130" s="64">
        <f>IF(VLOOKUP($A130&amp;AD$2,[2]CI_REV_TAXES!$A$2:$CC$1202,AD$3,FALSE)="NULL",0,VLOOKUP($A130&amp;AD$2,[2]CI_REV_TAXES!$A$2:$CC$1202,AD$3,FALSE))</f>
        <v>1352413</v>
      </c>
      <c r="AG130" s="75" t="e">
        <f>+VLOOKUP($A130,#REF!,33,FALSE)</f>
        <v>#REF!</v>
      </c>
      <c r="AH130" s="67" t="e">
        <f t="shared" si="7"/>
        <v>#REF!</v>
      </c>
    </row>
    <row r="131" spans="1:34" s="75" customFormat="1" x14ac:dyDescent="0.2">
      <c r="A131" s="54" t="s">
        <v>49</v>
      </c>
      <c r="B131" s="74" t="s">
        <v>39</v>
      </c>
      <c r="C131" s="64">
        <v>0</v>
      </c>
      <c r="D131" s="64">
        <v>62828</v>
      </c>
      <c r="E131" s="64">
        <v>29195</v>
      </c>
      <c r="F131" s="64">
        <v>52748</v>
      </c>
      <c r="G131" s="64">
        <v>63558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 t="s">
        <v>545</v>
      </c>
      <c r="O131" s="64">
        <v>962269</v>
      </c>
      <c r="P131" s="64">
        <v>960383</v>
      </c>
      <c r="Q131" s="64">
        <v>330917</v>
      </c>
      <c r="R131" s="64">
        <v>291893</v>
      </c>
      <c r="S131" s="64">
        <v>524469</v>
      </c>
      <c r="T131" s="64">
        <v>547940</v>
      </c>
      <c r="U131" s="64">
        <v>722263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f>IF(VLOOKUP(A131&amp;AB$2,[1]CI_REV_TAXES!$A$4:$CC$1203,AB$3,FALSE)="NULL",0,VLOOKUP(A131&amp;AB$2,[1]CI_REV_TAXES!$A$4:$CC$1203,AB$3,FALSE))</f>
        <v>0</v>
      </c>
      <c r="AC131" s="64">
        <f>IF(VLOOKUP($A131&amp;AC$2,[2]CI_REV_TAXES!$A$2:$CC$1202,AC$3,FALSE)="NULL",0,VLOOKUP($A131&amp;AC$2,[2]CI_REV_TAXES!$A$2:$CC$1202,AC$3,FALSE))</f>
        <v>0</v>
      </c>
      <c r="AD131" s="64">
        <f>IF(VLOOKUP($A131&amp;AD$2,[2]CI_REV_TAXES!$A$2:$CC$1202,AD$3,FALSE)="NULL",0,VLOOKUP($A131&amp;AD$2,[2]CI_REV_TAXES!$A$2:$CC$1202,AD$3,FALSE))</f>
        <v>0</v>
      </c>
      <c r="AG131" s="75" t="e">
        <f>+VLOOKUP($A131,#REF!,33,FALSE)</f>
        <v>#REF!</v>
      </c>
      <c r="AH131" s="67" t="e">
        <f t="shared" si="7"/>
        <v>#REF!</v>
      </c>
    </row>
    <row r="132" spans="1:34" s="75" customFormat="1" x14ac:dyDescent="0.2">
      <c r="A132" s="54" t="s">
        <v>285</v>
      </c>
      <c r="B132" s="74" t="s">
        <v>39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f>IF(VLOOKUP(A132&amp;AB$2,[1]CI_REV_TAXES!$A$4:$CC$1203,AB$3,FALSE)="NULL",0,VLOOKUP(A132&amp;AB$2,[1]CI_REV_TAXES!$A$4:$CC$1203,AB$3,FALSE))</f>
        <v>0</v>
      </c>
      <c r="AC132" s="64">
        <f>IF(VLOOKUP($A132&amp;AC$2,[2]CI_REV_TAXES!$A$2:$CC$1202,AC$3,FALSE)="NULL",0,VLOOKUP($A132&amp;AC$2,[2]CI_REV_TAXES!$A$2:$CC$1202,AC$3,FALSE))</f>
        <v>0</v>
      </c>
      <c r="AD132" s="64">
        <f>IF(VLOOKUP($A132&amp;AD$2,[2]CI_REV_TAXES!$A$2:$CC$1202,AD$3,FALSE)="NULL",0,VLOOKUP($A132&amp;AD$2,[2]CI_REV_TAXES!$A$2:$CC$1202,AD$3,FALSE))</f>
        <v>0</v>
      </c>
      <c r="AG132" s="75" t="e">
        <f>+VLOOKUP($A132,#REF!,33,FALSE)</f>
        <v>#REF!</v>
      </c>
      <c r="AH132" s="67" t="e">
        <f t="shared" si="7"/>
        <v>#REF!</v>
      </c>
    </row>
    <row r="133" spans="1:34" s="75" customFormat="1" x14ac:dyDescent="0.2">
      <c r="A133" s="54" t="s">
        <v>286</v>
      </c>
      <c r="B133" s="74" t="s">
        <v>39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f>IF(VLOOKUP(A133&amp;AB$2,[1]CI_REV_TAXES!$A$4:$CC$1203,AB$3,FALSE)="NULL",0,VLOOKUP(A133&amp;AB$2,[1]CI_REV_TAXES!$A$4:$CC$1203,AB$3,FALSE))</f>
        <v>0</v>
      </c>
      <c r="AC133" s="64">
        <f>IF(VLOOKUP($A133&amp;AC$2,[2]CI_REV_TAXES!$A$2:$CC$1202,AC$3,FALSE)="NULL",0,VLOOKUP($A133&amp;AC$2,[2]CI_REV_TAXES!$A$2:$CC$1202,AC$3,FALSE))</f>
        <v>0</v>
      </c>
      <c r="AD133" s="64">
        <f>IF(VLOOKUP($A133&amp;AD$2,[2]CI_REV_TAXES!$A$2:$CC$1202,AD$3,FALSE)="NULL",0,VLOOKUP($A133&amp;AD$2,[2]CI_REV_TAXES!$A$2:$CC$1202,AD$3,FALSE))</f>
        <v>0</v>
      </c>
      <c r="AG133" s="75" t="e">
        <f>+VLOOKUP($A133,#REF!,33,FALSE)</f>
        <v>#REF!</v>
      </c>
      <c r="AH133" s="67" t="e">
        <f t="shared" si="7"/>
        <v>#REF!</v>
      </c>
    </row>
    <row r="134" spans="1:34" s="75" customFormat="1" x14ac:dyDescent="0.2">
      <c r="A134" s="54" t="s">
        <v>50</v>
      </c>
      <c r="B134" s="74" t="s">
        <v>39</v>
      </c>
      <c r="C134" s="64">
        <v>0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f>IF(VLOOKUP(A134&amp;AB$2,[1]CI_REV_TAXES!$A$4:$CC$1203,AB$3,FALSE)="NULL",0,VLOOKUP(A134&amp;AB$2,[1]CI_REV_TAXES!$A$4:$CC$1203,AB$3,FALSE))</f>
        <v>0</v>
      </c>
      <c r="AC134" s="64">
        <f>IF(VLOOKUP($A134&amp;AC$2,[2]CI_REV_TAXES!$A$2:$CC$1202,AC$3,FALSE)="NULL",0,VLOOKUP($A134&amp;AC$2,[2]CI_REV_TAXES!$A$2:$CC$1202,AC$3,FALSE))</f>
        <v>0</v>
      </c>
      <c r="AD134" s="64">
        <f>IF(VLOOKUP($A134&amp;AD$2,[2]CI_REV_TAXES!$A$2:$CC$1202,AD$3,FALSE)="NULL",0,VLOOKUP($A134&amp;AD$2,[2]CI_REV_TAXES!$A$2:$CC$1202,AD$3,FALSE))</f>
        <v>0</v>
      </c>
      <c r="AG134" s="75" t="e">
        <f>+VLOOKUP($A134,#REF!,33,FALSE)</f>
        <v>#REF!</v>
      </c>
      <c r="AH134" s="67" t="e">
        <f t="shared" si="7"/>
        <v>#REF!</v>
      </c>
    </row>
    <row r="135" spans="1:34" s="75" customFormat="1" x14ac:dyDescent="0.2">
      <c r="A135" s="54" t="s">
        <v>287</v>
      </c>
      <c r="B135" s="74" t="s">
        <v>39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f>IF(VLOOKUP(A135&amp;AB$2,[1]CI_REV_TAXES!$A$4:$CC$1203,AB$3,FALSE)="NULL",0,VLOOKUP(A135&amp;AB$2,[1]CI_REV_TAXES!$A$4:$CC$1203,AB$3,FALSE))</f>
        <v>0</v>
      </c>
      <c r="AC135" s="64">
        <f>IF(VLOOKUP($A135&amp;AC$2,[2]CI_REV_TAXES!$A$2:$CC$1202,AC$3,FALSE)="NULL",0,VLOOKUP($A135&amp;AC$2,[2]CI_REV_TAXES!$A$2:$CC$1202,AC$3,FALSE))</f>
        <v>0</v>
      </c>
      <c r="AD135" s="64">
        <f>IF(VLOOKUP($A135&amp;AD$2,[2]CI_REV_TAXES!$A$2:$CC$1202,AD$3,FALSE)="NULL",0,VLOOKUP($A135&amp;AD$2,[2]CI_REV_TAXES!$A$2:$CC$1202,AD$3,FALSE))</f>
        <v>292243</v>
      </c>
      <c r="AG135" s="75" t="e">
        <f>+VLOOKUP($A135,#REF!,33,FALSE)</f>
        <v>#REF!</v>
      </c>
      <c r="AH135" s="67" t="e">
        <f t="shared" si="7"/>
        <v>#REF!</v>
      </c>
    </row>
    <row r="136" spans="1:34" s="75" customFormat="1" x14ac:dyDescent="0.2">
      <c r="A136" s="54" t="s">
        <v>51</v>
      </c>
      <c r="B136" s="74" t="s">
        <v>39</v>
      </c>
      <c r="C136" s="64">
        <v>82429</v>
      </c>
      <c r="D136" s="64">
        <v>0</v>
      </c>
      <c r="E136" s="64">
        <v>1845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69137</v>
      </c>
      <c r="L136" s="64">
        <v>0</v>
      </c>
      <c r="M136" s="64">
        <v>8419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f>IF(VLOOKUP(A136&amp;AB$2,[1]CI_REV_TAXES!$A$4:$CC$1203,AB$3,FALSE)="NULL",0,VLOOKUP(A136&amp;AB$2,[1]CI_REV_TAXES!$A$4:$CC$1203,AB$3,FALSE))</f>
        <v>0</v>
      </c>
      <c r="AC136" s="64">
        <f>IF(VLOOKUP($A136&amp;AC$2,[2]CI_REV_TAXES!$A$2:$CC$1202,AC$3,FALSE)="NULL",0,VLOOKUP($A136&amp;AC$2,[2]CI_REV_TAXES!$A$2:$CC$1202,AC$3,FALSE))</f>
        <v>0</v>
      </c>
      <c r="AD136" s="64">
        <f>IF(VLOOKUP($A136&amp;AD$2,[2]CI_REV_TAXES!$A$2:$CC$1202,AD$3,FALSE)="NULL",0,VLOOKUP($A136&amp;AD$2,[2]CI_REV_TAXES!$A$2:$CC$1202,AD$3,FALSE))</f>
        <v>0</v>
      </c>
      <c r="AG136" s="75" t="e">
        <f>+VLOOKUP($A136,#REF!,33,FALSE)</f>
        <v>#REF!</v>
      </c>
      <c r="AH136" s="67" t="e">
        <f t="shared" si="7"/>
        <v>#REF!</v>
      </c>
    </row>
    <row r="137" spans="1:34" s="75" customFormat="1" x14ac:dyDescent="0.2">
      <c r="A137" s="54" t="s">
        <v>52</v>
      </c>
      <c r="B137" s="74" t="s">
        <v>39</v>
      </c>
      <c r="C137" s="64">
        <v>145687</v>
      </c>
      <c r="D137" s="64">
        <v>135952</v>
      </c>
      <c r="E137" s="64">
        <v>163574</v>
      </c>
      <c r="F137" s="64">
        <v>8876</v>
      </c>
      <c r="G137" s="64">
        <v>1562</v>
      </c>
      <c r="H137" s="64">
        <v>11198</v>
      </c>
      <c r="I137" s="64">
        <v>24019</v>
      </c>
      <c r="J137" s="64">
        <v>45878</v>
      </c>
      <c r="K137" s="64">
        <v>49875</v>
      </c>
      <c r="L137" s="64">
        <v>40484</v>
      </c>
      <c r="M137" s="64">
        <v>55900</v>
      </c>
      <c r="N137" s="64">
        <v>79056</v>
      </c>
      <c r="O137" s="64">
        <v>72342</v>
      </c>
      <c r="P137" s="64">
        <v>210758</v>
      </c>
      <c r="Q137" s="64">
        <v>352796</v>
      </c>
      <c r="R137" s="64">
        <v>372148</v>
      </c>
      <c r="S137" s="64">
        <v>245292</v>
      </c>
      <c r="T137" s="64">
        <v>203556</v>
      </c>
      <c r="U137" s="64">
        <v>138923</v>
      </c>
      <c r="V137" s="64">
        <v>82927</v>
      </c>
      <c r="W137" s="64">
        <v>143343</v>
      </c>
      <c r="X137" s="64">
        <v>120446</v>
      </c>
      <c r="Y137" s="64">
        <v>194948</v>
      </c>
      <c r="Z137" s="64">
        <v>176223</v>
      </c>
      <c r="AA137" s="64">
        <v>154127</v>
      </c>
      <c r="AB137" s="64">
        <f>IF(VLOOKUP(A137&amp;AB$2,[1]CI_REV_TAXES!$A$4:$CC$1203,AB$3,FALSE)="NULL",0,VLOOKUP(A137&amp;AB$2,[1]CI_REV_TAXES!$A$4:$CC$1203,AB$3,FALSE))</f>
        <v>183615</v>
      </c>
      <c r="AC137" s="64">
        <f>IF(VLOOKUP($A137&amp;AC$2,[2]CI_REV_TAXES!$A$2:$CC$1202,AC$3,FALSE)="NULL",0,VLOOKUP($A137&amp;AC$2,[2]CI_REV_TAXES!$A$2:$CC$1202,AC$3,FALSE))</f>
        <v>213688</v>
      </c>
      <c r="AD137" s="64">
        <f>IF(VLOOKUP($A137&amp;AD$2,[2]CI_REV_TAXES!$A$2:$CC$1202,AD$3,FALSE)="NULL",0,VLOOKUP($A137&amp;AD$2,[2]CI_REV_TAXES!$A$2:$CC$1202,AD$3,FALSE))</f>
        <v>205983</v>
      </c>
      <c r="AG137" s="75" t="e">
        <f>+VLOOKUP($A137,#REF!,33,FALSE)</f>
        <v>#REF!</v>
      </c>
      <c r="AH137" s="67" t="e">
        <f t="shared" si="7"/>
        <v>#REF!</v>
      </c>
    </row>
    <row r="138" spans="1:34" s="75" customFormat="1" x14ac:dyDescent="0.2">
      <c r="A138" s="54" t="s">
        <v>53</v>
      </c>
      <c r="B138" s="74" t="s">
        <v>39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f>IF(VLOOKUP(A138&amp;AB$2,[1]CI_REV_TAXES!$A$4:$CC$1203,AB$3,FALSE)="NULL",0,VLOOKUP(A138&amp;AB$2,[1]CI_REV_TAXES!$A$4:$CC$1203,AB$3,FALSE))</f>
        <v>0</v>
      </c>
      <c r="AC138" s="64">
        <f>IF(VLOOKUP($A138&amp;AC$2,[2]CI_REV_TAXES!$A$2:$CC$1202,AC$3,FALSE)="NULL",0,VLOOKUP($A138&amp;AC$2,[2]CI_REV_TAXES!$A$2:$CC$1202,AC$3,FALSE))</f>
        <v>0</v>
      </c>
      <c r="AD138" s="64">
        <f>IF(VLOOKUP($A138&amp;AD$2,[2]CI_REV_TAXES!$A$2:$CC$1202,AD$3,FALSE)="NULL",0,VLOOKUP($A138&amp;AD$2,[2]CI_REV_TAXES!$A$2:$CC$1202,AD$3,FALSE))</f>
        <v>0</v>
      </c>
      <c r="AG138" s="75" t="e">
        <f>+VLOOKUP($A138,#REF!,33,FALSE)</f>
        <v>#REF!</v>
      </c>
      <c r="AH138" s="67" t="e">
        <f t="shared" si="7"/>
        <v>#REF!</v>
      </c>
    </row>
    <row r="139" spans="1:34" s="75" customFormat="1" x14ac:dyDescent="0.2">
      <c r="A139" s="54" t="s">
        <v>54</v>
      </c>
      <c r="B139" s="74" t="s">
        <v>39</v>
      </c>
      <c r="C139" s="64">
        <v>0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f>IF(VLOOKUP(A139&amp;AB$2,[1]CI_REV_TAXES!$A$4:$CC$1203,AB$3,FALSE)="NULL",0,VLOOKUP(A139&amp;AB$2,[1]CI_REV_TAXES!$A$4:$CC$1203,AB$3,FALSE))</f>
        <v>0</v>
      </c>
      <c r="AC139" s="64">
        <f>IF(VLOOKUP($A139&amp;AC$2,[2]CI_REV_TAXES!$A$2:$CC$1202,AC$3,FALSE)="NULL",0,VLOOKUP($A139&amp;AC$2,[2]CI_REV_TAXES!$A$2:$CC$1202,AC$3,FALSE))</f>
        <v>0</v>
      </c>
      <c r="AD139" s="64">
        <f>IF(VLOOKUP($A139&amp;AD$2,[2]CI_REV_TAXES!$A$2:$CC$1202,AD$3,FALSE)="NULL",0,VLOOKUP($A139&amp;AD$2,[2]CI_REV_TAXES!$A$2:$CC$1202,AD$3,FALSE))</f>
        <v>0</v>
      </c>
      <c r="AG139" s="75" t="e">
        <f>+VLOOKUP($A139,#REF!,33,FALSE)</f>
        <v>#REF!</v>
      </c>
      <c r="AH139" s="67" t="e">
        <f t="shared" si="7"/>
        <v>#REF!</v>
      </c>
    </row>
    <row r="140" spans="1:34" s="75" customFormat="1" x14ac:dyDescent="0.2">
      <c r="A140" s="54" t="s">
        <v>288</v>
      </c>
      <c r="B140" s="74" t="s">
        <v>39</v>
      </c>
      <c r="C140" s="64">
        <v>3315</v>
      </c>
      <c r="D140" s="64">
        <v>0</v>
      </c>
      <c r="E140" s="64">
        <v>58896</v>
      </c>
      <c r="F140" s="64">
        <v>0</v>
      </c>
      <c r="G140" s="64">
        <v>114999</v>
      </c>
      <c r="H140" s="64">
        <v>103797</v>
      </c>
      <c r="I140" s="64">
        <v>123824</v>
      </c>
      <c r="J140" s="64">
        <v>89165</v>
      </c>
      <c r="K140" s="64">
        <v>75954</v>
      </c>
      <c r="L140" s="64">
        <v>83005</v>
      </c>
      <c r="M140" s="64">
        <v>39449</v>
      </c>
      <c r="N140" s="64">
        <v>63915</v>
      </c>
      <c r="O140" s="64">
        <v>88800</v>
      </c>
      <c r="P140" s="64">
        <v>291111</v>
      </c>
      <c r="Q140" s="64">
        <v>324571</v>
      </c>
      <c r="R140" s="64">
        <v>321201</v>
      </c>
      <c r="S140" s="64">
        <v>275973</v>
      </c>
      <c r="T140" s="64">
        <v>185537</v>
      </c>
      <c r="U140" s="64">
        <v>77170</v>
      </c>
      <c r="V140" s="64">
        <v>90252</v>
      </c>
      <c r="W140" s="64">
        <v>88575</v>
      </c>
      <c r="X140" s="64">
        <v>110041</v>
      </c>
      <c r="Y140" s="64">
        <v>187428</v>
      </c>
      <c r="Z140" s="64">
        <v>116171</v>
      </c>
      <c r="AA140" s="64">
        <v>129744</v>
      </c>
      <c r="AB140" s="64">
        <f>IF(VLOOKUP(A140&amp;AB$2,[1]CI_REV_TAXES!$A$4:$CC$1203,AB$3,FALSE)="NULL",0,VLOOKUP(A140&amp;AB$2,[1]CI_REV_TAXES!$A$4:$CC$1203,AB$3,FALSE))</f>
        <v>128189</v>
      </c>
      <c r="AC140" s="64">
        <f>IF(VLOOKUP($A140&amp;AC$2,[2]CI_REV_TAXES!$A$2:$CC$1202,AC$3,FALSE)="NULL",0,VLOOKUP($A140&amp;AC$2,[2]CI_REV_TAXES!$A$2:$CC$1202,AC$3,FALSE))</f>
        <v>138830</v>
      </c>
      <c r="AD140" s="64">
        <f>IF(VLOOKUP($A140&amp;AD$2,[2]CI_REV_TAXES!$A$2:$CC$1202,AD$3,FALSE)="NULL",0,VLOOKUP($A140&amp;AD$2,[2]CI_REV_TAXES!$A$2:$CC$1202,AD$3,FALSE))</f>
        <v>154298</v>
      </c>
      <c r="AG140" s="75" t="e">
        <f>+VLOOKUP($A140,#REF!,33,FALSE)</f>
        <v>#REF!</v>
      </c>
      <c r="AH140" s="67" t="e">
        <f t="shared" si="7"/>
        <v>#REF!</v>
      </c>
    </row>
    <row r="141" spans="1:34" s="75" customFormat="1" x14ac:dyDescent="0.2">
      <c r="A141" s="54" t="s">
        <v>55</v>
      </c>
      <c r="B141" s="74" t="s">
        <v>39</v>
      </c>
      <c r="C141" s="64">
        <v>276947</v>
      </c>
      <c r="D141" s="64">
        <v>153884</v>
      </c>
      <c r="E141" s="64">
        <v>138722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52066</v>
      </c>
      <c r="S141" s="64">
        <v>174228</v>
      </c>
      <c r="T141" s="64">
        <v>289280</v>
      </c>
      <c r="U141" s="64">
        <v>108505</v>
      </c>
      <c r="V141" s="64">
        <v>195228</v>
      </c>
      <c r="W141" s="64">
        <v>37075</v>
      </c>
      <c r="X141" s="64">
        <v>252815</v>
      </c>
      <c r="Y141" s="64">
        <v>166786</v>
      </c>
      <c r="Z141" s="64">
        <v>291478</v>
      </c>
      <c r="AA141" s="64">
        <v>308038</v>
      </c>
      <c r="AB141" s="64">
        <f>IF(VLOOKUP(A141&amp;AB$2,[1]CI_REV_TAXES!$A$4:$CC$1203,AB$3,FALSE)="NULL",0,VLOOKUP(A141&amp;AB$2,[1]CI_REV_TAXES!$A$4:$CC$1203,AB$3,FALSE))</f>
        <v>363536</v>
      </c>
      <c r="AC141" s="64">
        <f>IF(VLOOKUP($A141&amp;AC$2,[2]CI_REV_TAXES!$A$2:$CC$1202,AC$3,FALSE)="NULL",0,VLOOKUP($A141&amp;AC$2,[2]CI_REV_TAXES!$A$2:$CC$1202,AC$3,FALSE))</f>
        <v>391581</v>
      </c>
      <c r="AD141" s="64">
        <f>IF(VLOOKUP($A141&amp;AD$2,[2]CI_REV_TAXES!$A$2:$CC$1202,AD$3,FALSE)="NULL",0,VLOOKUP($A141&amp;AD$2,[2]CI_REV_TAXES!$A$2:$CC$1202,AD$3,FALSE))</f>
        <v>415967</v>
      </c>
      <c r="AG141" s="75" t="e">
        <f>+VLOOKUP($A141,#REF!,33,FALSE)</f>
        <v>#REF!</v>
      </c>
      <c r="AH141" s="67" t="e">
        <f t="shared" si="7"/>
        <v>#REF!</v>
      </c>
    </row>
    <row r="142" spans="1:34" s="75" customFormat="1" x14ac:dyDescent="0.2">
      <c r="A142" s="54" t="s">
        <v>56</v>
      </c>
      <c r="B142" s="74" t="s">
        <v>39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f>IF(VLOOKUP(A142&amp;AB$2,[1]CI_REV_TAXES!$A$4:$CC$1203,AB$3,FALSE)="NULL",0,VLOOKUP(A142&amp;AB$2,[1]CI_REV_TAXES!$A$4:$CC$1203,AB$3,FALSE))</f>
        <v>0</v>
      </c>
      <c r="AC142" s="64">
        <f>IF(VLOOKUP($A142&amp;AC$2,[2]CI_REV_TAXES!$A$2:$CC$1202,AC$3,FALSE)="NULL",0,VLOOKUP($A142&amp;AC$2,[2]CI_REV_TAXES!$A$2:$CC$1202,AC$3,FALSE))</f>
        <v>0</v>
      </c>
      <c r="AD142" s="64">
        <f>IF(VLOOKUP($A142&amp;AD$2,[2]CI_REV_TAXES!$A$2:$CC$1202,AD$3,FALSE)="NULL",0,VLOOKUP($A142&amp;AD$2,[2]CI_REV_TAXES!$A$2:$CC$1202,AD$3,FALSE))</f>
        <v>0</v>
      </c>
      <c r="AG142" s="75" t="e">
        <f>+VLOOKUP($A142,#REF!,33,FALSE)</f>
        <v>#REF!</v>
      </c>
      <c r="AH142" s="67" t="e">
        <f t="shared" si="7"/>
        <v>#REF!</v>
      </c>
    </row>
    <row r="143" spans="1:34" s="75" customFormat="1" x14ac:dyDescent="0.2">
      <c r="A143" s="54" t="s">
        <v>57</v>
      </c>
      <c r="B143" s="74" t="s">
        <v>39</v>
      </c>
      <c r="C143" s="64">
        <v>0</v>
      </c>
      <c r="D143" s="64">
        <v>52593</v>
      </c>
      <c r="E143" s="64">
        <v>3341</v>
      </c>
      <c r="F143" s="64">
        <v>14910</v>
      </c>
      <c r="G143" s="64">
        <v>14077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25759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25063</v>
      </c>
      <c r="AA143" s="64">
        <v>15764</v>
      </c>
      <c r="AB143" s="64">
        <f>IF(VLOOKUP(A143&amp;AB$2,[1]CI_REV_TAXES!$A$4:$CC$1203,AB$3,FALSE)="NULL",0,VLOOKUP(A143&amp;AB$2,[1]CI_REV_TAXES!$A$4:$CC$1203,AB$3,FALSE))</f>
        <v>12439</v>
      </c>
      <c r="AC143" s="64">
        <f>IF(VLOOKUP($A143&amp;AC$2,[2]CI_REV_TAXES!$A$2:$CC$1202,AC$3,FALSE)="NULL",0,VLOOKUP($A143&amp;AC$2,[2]CI_REV_TAXES!$A$2:$CC$1202,AC$3,FALSE))</f>
        <v>0</v>
      </c>
      <c r="AD143" s="64">
        <f>IF(VLOOKUP($A143&amp;AD$2,[2]CI_REV_TAXES!$A$2:$CC$1202,AD$3,FALSE)="NULL",0,VLOOKUP($A143&amp;AD$2,[2]CI_REV_TAXES!$A$2:$CC$1202,AD$3,FALSE))</f>
        <v>0</v>
      </c>
      <c r="AG143" s="75" t="e">
        <f>+VLOOKUP($A143,#REF!,33,FALSE)</f>
        <v>#REF!</v>
      </c>
      <c r="AH143" s="67" t="e">
        <f t="shared" si="7"/>
        <v>#REF!</v>
      </c>
    </row>
    <row r="144" spans="1:34" s="75" customFormat="1" x14ac:dyDescent="0.2">
      <c r="A144" s="54" t="s">
        <v>58</v>
      </c>
      <c r="B144" s="74" t="s">
        <v>39</v>
      </c>
      <c r="C144" s="64">
        <v>90624</v>
      </c>
      <c r="D144" s="64">
        <v>69514</v>
      </c>
      <c r="E144" s="64">
        <v>22606</v>
      </c>
      <c r="F144" s="64">
        <v>5481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f>IF(VLOOKUP(A144&amp;AB$2,[1]CI_REV_TAXES!$A$4:$CC$1203,AB$3,FALSE)="NULL",0,VLOOKUP(A144&amp;AB$2,[1]CI_REV_TAXES!$A$4:$CC$1203,AB$3,FALSE))</f>
        <v>0</v>
      </c>
      <c r="AC144" s="64">
        <f>IF(VLOOKUP($A144&amp;AC$2,[2]CI_REV_TAXES!$A$2:$CC$1202,AC$3,FALSE)="NULL",0,VLOOKUP($A144&amp;AC$2,[2]CI_REV_TAXES!$A$2:$CC$1202,AC$3,FALSE))</f>
        <v>0</v>
      </c>
      <c r="AD144" s="64">
        <f>IF(VLOOKUP($A144&amp;AD$2,[2]CI_REV_TAXES!$A$2:$CC$1202,AD$3,FALSE)="NULL",0,VLOOKUP($A144&amp;AD$2,[2]CI_REV_TAXES!$A$2:$CC$1202,AD$3,FALSE))</f>
        <v>0</v>
      </c>
      <c r="AG144" s="75" t="e">
        <f>+VLOOKUP($A144,#REF!,33,FALSE)</f>
        <v>#REF!</v>
      </c>
      <c r="AH144" s="67" t="e">
        <f t="shared" si="7"/>
        <v>#REF!</v>
      </c>
    </row>
    <row r="145" spans="1:34" s="75" customFormat="1" x14ac:dyDescent="0.2">
      <c r="A145" s="54" t="s">
        <v>59</v>
      </c>
      <c r="B145" s="74" t="s">
        <v>39</v>
      </c>
      <c r="C145" s="64">
        <v>140119</v>
      </c>
      <c r="D145" s="64">
        <v>53470</v>
      </c>
      <c r="E145" s="64">
        <v>34282</v>
      </c>
      <c r="F145" s="64">
        <v>0</v>
      </c>
      <c r="G145" s="64">
        <v>2240</v>
      </c>
      <c r="H145" s="64">
        <v>114574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521444</v>
      </c>
      <c r="R145" s="64">
        <v>502952</v>
      </c>
      <c r="S145" s="64">
        <v>448019</v>
      </c>
      <c r="T145" s="64">
        <v>244494</v>
      </c>
      <c r="U145" s="64">
        <v>93159</v>
      </c>
      <c r="V145" s="64">
        <v>114719</v>
      </c>
      <c r="W145" s="64">
        <v>104485</v>
      </c>
      <c r="X145" s="64">
        <v>142439</v>
      </c>
      <c r="Y145" s="64">
        <v>218064</v>
      </c>
      <c r="Z145" s="64">
        <v>175458</v>
      </c>
      <c r="AA145" s="64">
        <v>191585</v>
      </c>
      <c r="AB145" s="64">
        <f>IF(VLOOKUP(A145&amp;AB$2,[1]CI_REV_TAXES!$A$4:$CC$1203,AB$3,FALSE)="NULL",0,VLOOKUP(A145&amp;AB$2,[1]CI_REV_TAXES!$A$4:$CC$1203,AB$3,FALSE))</f>
        <v>179615</v>
      </c>
      <c r="AC145" s="64">
        <f>IF(VLOOKUP($A145&amp;AC$2,[2]CI_REV_TAXES!$A$2:$CC$1202,AC$3,FALSE)="NULL",0,VLOOKUP($A145&amp;AC$2,[2]CI_REV_TAXES!$A$2:$CC$1202,AC$3,FALSE))</f>
        <v>194102</v>
      </c>
      <c r="AD145" s="64">
        <f>IF(VLOOKUP($A145&amp;AD$2,[2]CI_REV_TAXES!$A$2:$CC$1202,AD$3,FALSE)="NULL",0,VLOOKUP($A145&amp;AD$2,[2]CI_REV_TAXES!$A$2:$CC$1202,AD$3,FALSE))</f>
        <v>218558</v>
      </c>
      <c r="AG145" s="75" t="e">
        <f>+VLOOKUP($A145,#REF!,33,FALSE)</f>
        <v>#REF!</v>
      </c>
      <c r="AH145" s="67" t="e">
        <f t="shared" si="7"/>
        <v>#REF!</v>
      </c>
    </row>
    <row r="146" spans="1:34" s="75" customFormat="1" x14ac:dyDescent="0.2">
      <c r="A146" s="54" t="s">
        <v>60</v>
      </c>
      <c r="B146" s="74" t="s">
        <v>39</v>
      </c>
      <c r="C146" s="64">
        <v>536015</v>
      </c>
      <c r="D146" s="64">
        <v>395775</v>
      </c>
      <c r="E146" s="64">
        <v>95845</v>
      </c>
      <c r="F146" s="64">
        <v>226115</v>
      </c>
      <c r="G146" s="64">
        <v>47472</v>
      </c>
      <c r="H146" s="64">
        <v>92641</v>
      </c>
      <c r="I146" s="64">
        <v>123061</v>
      </c>
      <c r="J146" s="64">
        <v>142717</v>
      </c>
      <c r="K146" s="64">
        <v>263569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1435428</v>
      </c>
      <c r="T146" s="64">
        <v>688108</v>
      </c>
      <c r="U146" s="64">
        <v>264644</v>
      </c>
      <c r="V146" s="64">
        <v>446693</v>
      </c>
      <c r="W146" s="64">
        <v>476039</v>
      </c>
      <c r="X146" s="64">
        <v>722858</v>
      </c>
      <c r="Y146" s="64">
        <v>1019636</v>
      </c>
      <c r="Z146" s="64">
        <v>815595</v>
      </c>
      <c r="AA146" s="64">
        <v>807716</v>
      </c>
      <c r="AB146" s="64">
        <f>IF(VLOOKUP(A146&amp;AB$2,[1]CI_REV_TAXES!$A$4:$CC$1203,AB$3,FALSE)="NULL",0,VLOOKUP(A146&amp;AB$2,[1]CI_REV_TAXES!$A$4:$CC$1203,AB$3,FALSE))</f>
        <v>784811</v>
      </c>
      <c r="AC146" s="64">
        <f>IF(VLOOKUP($A146&amp;AC$2,[2]CI_REV_TAXES!$A$2:$CC$1202,AC$3,FALSE)="NULL",0,VLOOKUP($A146&amp;AC$2,[2]CI_REV_TAXES!$A$2:$CC$1202,AC$3,FALSE))</f>
        <v>1105633</v>
      </c>
      <c r="AD146" s="64">
        <f>IF(VLOOKUP($A146&amp;AD$2,[2]CI_REV_TAXES!$A$2:$CC$1202,AD$3,FALSE)="NULL",0,VLOOKUP($A146&amp;AD$2,[2]CI_REV_TAXES!$A$2:$CC$1202,AD$3,FALSE))</f>
        <v>1075870</v>
      </c>
      <c r="AG146" s="75" t="e">
        <f>+VLOOKUP($A146,#REF!,33,FALSE)</f>
        <v>#REF!</v>
      </c>
      <c r="AH146" s="67" t="e">
        <f t="shared" si="7"/>
        <v>#REF!</v>
      </c>
    </row>
    <row r="147" spans="1:34" s="75" customFormat="1" x14ac:dyDescent="0.2">
      <c r="A147" s="54" t="s">
        <v>289</v>
      </c>
      <c r="B147" s="74" t="s">
        <v>39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64">
        <v>133514</v>
      </c>
      <c r="I147" s="64">
        <v>146544</v>
      </c>
      <c r="J147" s="64">
        <v>141547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66622</v>
      </c>
      <c r="Q147" s="64">
        <v>92507</v>
      </c>
      <c r="R147" s="64">
        <v>133778</v>
      </c>
      <c r="S147" s="64">
        <v>345910</v>
      </c>
      <c r="T147" s="64">
        <v>166973</v>
      </c>
      <c r="U147" s="64">
        <v>30190</v>
      </c>
      <c r="V147" s="64">
        <v>78555</v>
      </c>
      <c r="W147" s="64">
        <v>89189</v>
      </c>
      <c r="X147" s="64">
        <v>118851</v>
      </c>
      <c r="Y147" s="64">
        <v>156265</v>
      </c>
      <c r="Z147" s="64">
        <v>132742</v>
      </c>
      <c r="AA147" s="64">
        <v>132736</v>
      </c>
      <c r="AB147" s="64">
        <f>IF(VLOOKUP(A147&amp;AB$2,[1]CI_REV_TAXES!$A$4:$CC$1203,AB$3,FALSE)="NULL",0,VLOOKUP(A147&amp;AB$2,[1]CI_REV_TAXES!$A$4:$CC$1203,AB$3,FALSE))</f>
        <v>138030</v>
      </c>
      <c r="AC147" s="64">
        <f>IF(VLOOKUP($A147&amp;AC$2,[2]CI_REV_TAXES!$A$2:$CC$1202,AC$3,FALSE)="NULL",0,VLOOKUP($A147&amp;AC$2,[2]CI_REV_TAXES!$A$2:$CC$1202,AC$3,FALSE))</f>
        <v>92959</v>
      </c>
      <c r="AD147" s="64">
        <f>IF(VLOOKUP($A147&amp;AD$2,[2]CI_REV_TAXES!$A$2:$CC$1202,AD$3,FALSE)="NULL",0,VLOOKUP($A147&amp;AD$2,[2]CI_REV_TAXES!$A$2:$CC$1202,AD$3,FALSE))</f>
        <v>181355</v>
      </c>
      <c r="AG147" s="75" t="e">
        <f>+VLOOKUP($A147,#REF!,33,FALSE)</f>
        <v>#REF!</v>
      </c>
      <c r="AH147" s="67" t="e">
        <f t="shared" si="7"/>
        <v>#REF!</v>
      </c>
    </row>
    <row r="148" spans="1:34" s="75" customFormat="1" x14ac:dyDescent="0.2">
      <c r="A148" s="54" t="s">
        <v>61</v>
      </c>
      <c r="B148" s="74" t="s">
        <v>39</v>
      </c>
      <c r="C148" s="64">
        <v>1300</v>
      </c>
      <c r="D148" s="64">
        <v>1185</v>
      </c>
      <c r="E148" s="64">
        <v>1016</v>
      </c>
      <c r="F148" s="64">
        <v>0</v>
      </c>
      <c r="G148" s="64">
        <v>0</v>
      </c>
      <c r="H148" s="64">
        <v>0</v>
      </c>
      <c r="I148" s="64">
        <v>0</v>
      </c>
      <c r="J148" s="64">
        <v>1527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f>IF(VLOOKUP(A148&amp;AB$2,[1]CI_REV_TAXES!$A$4:$CC$1203,AB$3,FALSE)="NULL",0,VLOOKUP(A148&amp;AB$2,[1]CI_REV_TAXES!$A$4:$CC$1203,AB$3,FALSE))</f>
        <v>0</v>
      </c>
      <c r="AC148" s="64">
        <f>IF(VLOOKUP($A148&amp;AC$2,[2]CI_REV_TAXES!$A$2:$CC$1202,AC$3,FALSE)="NULL",0,VLOOKUP($A148&amp;AC$2,[2]CI_REV_TAXES!$A$2:$CC$1202,AC$3,FALSE))</f>
        <v>0</v>
      </c>
      <c r="AD148" s="64">
        <f>IF(VLOOKUP($A148&amp;AD$2,[2]CI_REV_TAXES!$A$2:$CC$1202,AD$3,FALSE)="NULL",0,VLOOKUP($A148&amp;AD$2,[2]CI_REV_TAXES!$A$2:$CC$1202,AD$3,FALSE))</f>
        <v>0</v>
      </c>
      <c r="AG148" s="75" t="e">
        <f>+VLOOKUP($A148,#REF!,33,FALSE)</f>
        <v>#REF!</v>
      </c>
      <c r="AH148" s="67" t="e">
        <f t="shared" ref="AH148:AH211" si="8">LEFT(AG148,1)</f>
        <v>#REF!</v>
      </c>
    </row>
    <row r="149" spans="1:34" s="75" customFormat="1" x14ac:dyDescent="0.2">
      <c r="A149" s="54" t="s">
        <v>62</v>
      </c>
      <c r="B149" s="74" t="s">
        <v>39</v>
      </c>
      <c r="C149" s="64">
        <v>309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 t="s">
        <v>545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f>IF(VLOOKUP(A149&amp;AB$2,[1]CI_REV_TAXES!$A$4:$CC$1203,AB$3,FALSE)="NULL",0,VLOOKUP(A149&amp;AB$2,[1]CI_REV_TAXES!$A$4:$CC$1203,AB$3,FALSE))</f>
        <v>0</v>
      </c>
      <c r="AC149" s="64">
        <f>IF(VLOOKUP($A149&amp;AC$2,[2]CI_REV_TAXES!$A$2:$CC$1202,AC$3,FALSE)="NULL",0,VLOOKUP($A149&amp;AC$2,[2]CI_REV_TAXES!$A$2:$CC$1202,AC$3,FALSE))</f>
        <v>0</v>
      </c>
      <c r="AD149" s="64">
        <f>IF(VLOOKUP($A149&amp;AD$2,[2]CI_REV_TAXES!$A$2:$CC$1202,AD$3,FALSE)="NULL",0,VLOOKUP($A149&amp;AD$2,[2]CI_REV_TAXES!$A$2:$CC$1202,AD$3,FALSE))</f>
        <v>0</v>
      </c>
      <c r="AG149" s="75" t="e">
        <f>+VLOOKUP($A149,#REF!,33,FALSE)</f>
        <v>#REF!</v>
      </c>
      <c r="AH149" s="67" t="e">
        <f t="shared" si="8"/>
        <v>#REF!</v>
      </c>
    </row>
    <row r="150" spans="1:34" s="75" customFormat="1" x14ac:dyDescent="0.2">
      <c r="A150" s="54" t="s">
        <v>63</v>
      </c>
      <c r="B150" s="74" t="s">
        <v>39</v>
      </c>
      <c r="C150" s="64">
        <v>136332</v>
      </c>
      <c r="D150" s="64">
        <v>123062</v>
      </c>
      <c r="E150" s="64">
        <v>53241</v>
      </c>
      <c r="F150" s="64">
        <v>32756</v>
      </c>
      <c r="G150" s="64">
        <v>13816</v>
      </c>
      <c r="H150" s="64">
        <v>23779</v>
      </c>
      <c r="I150" s="64">
        <v>33380</v>
      </c>
      <c r="J150" s="64">
        <v>28389</v>
      </c>
      <c r="K150" s="64">
        <v>75561</v>
      </c>
      <c r="L150" s="64">
        <v>91109</v>
      </c>
      <c r="M150" s="64">
        <v>131984</v>
      </c>
      <c r="N150" s="64">
        <v>172434</v>
      </c>
      <c r="O150" s="64">
        <v>255802</v>
      </c>
      <c r="P150" s="64">
        <v>398451</v>
      </c>
      <c r="Q150" s="64">
        <v>544339</v>
      </c>
      <c r="R150" s="64">
        <v>517853</v>
      </c>
      <c r="S150" s="64">
        <v>490725</v>
      </c>
      <c r="T150" s="64">
        <v>288820</v>
      </c>
      <c r="U150" s="64">
        <v>64278</v>
      </c>
      <c r="V150" s="64">
        <v>92865</v>
      </c>
      <c r="W150" s="64">
        <v>85865</v>
      </c>
      <c r="X150" s="64">
        <v>126480</v>
      </c>
      <c r="Y150" s="64">
        <v>203051</v>
      </c>
      <c r="Z150" s="64">
        <v>249361</v>
      </c>
      <c r="AA150" s="64">
        <v>298839</v>
      </c>
      <c r="AB150" s="64">
        <f>IF(VLOOKUP(A150&amp;AB$2,[1]CI_REV_TAXES!$A$4:$CC$1203,AB$3,FALSE)="NULL",0,VLOOKUP(A150&amp;AB$2,[1]CI_REV_TAXES!$A$4:$CC$1203,AB$3,FALSE))</f>
        <v>329844</v>
      </c>
      <c r="AC150" s="64">
        <f>IF(VLOOKUP($A150&amp;AC$2,[2]CI_REV_TAXES!$A$2:$CC$1202,AC$3,FALSE)="NULL",0,VLOOKUP($A150&amp;AC$2,[2]CI_REV_TAXES!$A$2:$CC$1202,AC$3,FALSE))</f>
        <v>367342</v>
      </c>
      <c r="AD150" s="64">
        <f>IF(VLOOKUP($A150&amp;AD$2,[2]CI_REV_TAXES!$A$2:$CC$1202,AD$3,FALSE)="NULL",0,VLOOKUP($A150&amp;AD$2,[2]CI_REV_TAXES!$A$2:$CC$1202,AD$3,FALSE))</f>
        <v>415966</v>
      </c>
      <c r="AG150" s="75" t="e">
        <f>+VLOOKUP($A150,#REF!,33,FALSE)</f>
        <v>#REF!</v>
      </c>
      <c r="AH150" s="67" t="e">
        <f t="shared" si="8"/>
        <v>#REF!</v>
      </c>
    </row>
    <row r="151" spans="1:34" s="75" customFormat="1" x14ac:dyDescent="0.2">
      <c r="A151" s="54" t="s">
        <v>64</v>
      </c>
      <c r="B151" s="74" t="s">
        <v>39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f>IF(VLOOKUP(A151&amp;AB$2,[1]CI_REV_TAXES!$A$4:$CC$1203,AB$3,FALSE)="NULL",0,VLOOKUP(A151&amp;AB$2,[1]CI_REV_TAXES!$A$4:$CC$1203,AB$3,FALSE))</f>
        <v>0</v>
      </c>
      <c r="AC151" s="64">
        <f>IF(VLOOKUP($A151&amp;AC$2,[2]CI_REV_TAXES!$A$2:$CC$1202,AC$3,FALSE)="NULL",0,VLOOKUP($A151&amp;AC$2,[2]CI_REV_TAXES!$A$2:$CC$1202,AC$3,FALSE))</f>
        <v>0</v>
      </c>
      <c r="AD151" s="64">
        <f>IF(VLOOKUP($A151&amp;AD$2,[2]CI_REV_TAXES!$A$2:$CC$1202,AD$3,FALSE)="NULL",0,VLOOKUP($A151&amp;AD$2,[2]CI_REV_TAXES!$A$2:$CC$1202,AD$3,FALSE))</f>
        <v>0</v>
      </c>
      <c r="AG151" s="75" t="e">
        <f>+VLOOKUP($A151,#REF!,33,FALSE)</f>
        <v>#REF!</v>
      </c>
      <c r="AH151" s="67" t="e">
        <f t="shared" si="8"/>
        <v>#REF!</v>
      </c>
    </row>
    <row r="152" spans="1:34" s="75" customFormat="1" x14ac:dyDescent="0.2">
      <c r="A152" s="54" t="s">
        <v>65</v>
      </c>
      <c r="B152" s="74" t="s">
        <v>39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27896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f>IF(VLOOKUP(A152&amp;AB$2,[1]CI_REV_TAXES!$A$4:$CC$1203,AB$3,FALSE)="NULL",0,VLOOKUP(A152&amp;AB$2,[1]CI_REV_TAXES!$A$4:$CC$1203,AB$3,FALSE))</f>
        <v>0</v>
      </c>
      <c r="AC152" s="64">
        <f>IF(VLOOKUP($A152&amp;AC$2,[2]CI_REV_TAXES!$A$2:$CC$1202,AC$3,FALSE)="NULL",0,VLOOKUP($A152&amp;AC$2,[2]CI_REV_TAXES!$A$2:$CC$1202,AC$3,FALSE))</f>
        <v>0</v>
      </c>
      <c r="AD152" s="64">
        <f>IF(VLOOKUP($A152&amp;AD$2,[2]CI_REV_TAXES!$A$2:$CC$1202,AD$3,FALSE)="NULL",0,VLOOKUP($A152&amp;AD$2,[2]CI_REV_TAXES!$A$2:$CC$1202,AD$3,FALSE))</f>
        <v>0</v>
      </c>
      <c r="AG152" s="75" t="e">
        <f>+VLOOKUP($A152,#REF!,33,FALSE)</f>
        <v>#REF!</v>
      </c>
      <c r="AH152" s="67" t="e">
        <f t="shared" si="8"/>
        <v>#REF!</v>
      </c>
    </row>
    <row r="153" spans="1:34" s="75" customFormat="1" x14ac:dyDescent="0.2">
      <c r="A153" s="54" t="s">
        <v>290</v>
      </c>
      <c r="B153" s="74" t="s">
        <v>39</v>
      </c>
      <c r="C153" s="64">
        <v>0</v>
      </c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f>IF(VLOOKUP(A153&amp;AB$2,[1]CI_REV_TAXES!$A$4:$CC$1203,AB$3,FALSE)="NULL",0,VLOOKUP(A153&amp;AB$2,[1]CI_REV_TAXES!$A$4:$CC$1203,AB$3,FALSE))</f>
        <v>0</v>
      </c>
      <c r="AC153" s="64">
        <f>IF(VLOOKUP($A153&amp;AC$2,[2]CI_REV_TAXES!$A$2:$CC$1202,AC$3,FALSE)="NULL",0,VLOOKUP($A153&amp;AC$2,[2]CI_REV_TAXES!$A$2:$CC$1202,AC$3,FALSE))</f>
        <v>0</v>
      </c>
      <c r="AD153" s="64">
        <f>IF(VLOOKUP($A153&amp;AD$2,[2]CI_REV_TAXES!$A$2:$CC$1202,AD$3,FALSE)="NULL",0,VLOOKUP($A153&amp;AD$2,[2]CI_REV_TAXES!$A$2:$CC$1202,AD$3,FALSE))</f>
        <v>0</v>
      </c>
      <c r="AG153" s="75" t="e">
        <f>+VLOOKUP($A153,#REF!,33,FALSE)</f>
        <v>#REF!</v>
      </c>
      <c r="AH153" s="67" t="e">
        <f t="shared" si="8"/>
        <v>#REF!</v>
      </c>
    </row>
    <row r="154" spans="1:34" s="75" customFormat="1" x14ac:dyDescent="0.2">
      <c r="A154" s="54" t="s">
        <v>66</v>
      </c>
      <c r="B154" s="74" t="s">
        <v>39</v>
      </c>
      <c r="C154" s="64">
        <v>113240</v>
      </c>
      <c r="D154" s="64">
        <v>108130</v>
      </c>
      <c r="E154" s="64">
        <v>39021</v>
      </c>
      <c r="F154" s="64">
        <v>39685</v>
      </c>
      <c r="G154" s="64">
        <v>152930</v>
      </c>
      <c r="H154" s="64">
        <v>42603</v>
      </c>
      <c r="I154" s="64">
        <v>22740</v>
      </c>
      <c r="J154" s="64">
        <v>53906</v>
      </c>
      <c r="K154" s="64">
        <v>72225</v>
      </c>
      <c r="L154" s="64">
        <v>70736</v>
      </c>
      <c r="M154" s="64">
        <v>71996</v>
      </c>
      <c r="N154" s="64">
        <v>115961</v>
      </c>
      <c r="O154" s="64">
        <v>163826</v>
      </c>
      <c r="P154" s="64">
        <v>414400</v>
      </c>
      <c r="Q154" s="64">
        <v>470481</v>
      </c>
      <c r="R154" s="64">
        <v>675416</v>
      </c>
      <c r="S154" s="64">
        <v>502030</v>
      </c>
      <c r="T154" s="64">
        <v>208089</v>
      </c>
      <c r="U154" s="64">
        <v>160254</v>
      </c>
      <c r="V154" s="64">
        <v>158506</v>
      </c>
      <c r="W154" s="64">
        <v>194488</v>
      </c>
      <c r="X154" s="64">
        <v>188753</v>
      </c>
      <c r="Y154" s="64">
        <v>378913</v>
      </c>
      <c r="Z154" s="64">
        <v>230883</v>
      </c>
      <c r="AA154" s="64">
        <v>107976</v>
      </c>
      <c r="AB154" s="64">
        <f>IF(VLOOKUP(A154&amp;AB$2,[1]CI_REV_TAXES!$A$4:$CC$1203,AB$3,FALSE)="NULL",0,VLOOKUP(A154&amp;AB$2,[1]CI_REV_TAXES!$A$4:$CC$1203,AB$3,FALSE))</f>
        <v>178435</v>
      </c>
      <c r="AC154" s="64">
        <f>IF(VLOOKUP($A154&amp;AC$2,[2]CI_REV_TAXES!$A$2:$CC$1202,AC$3,FALSE)="NULL",0,VLOOKUP($A154&amp;AC$2,[2]CI_REV_TAXES!$A$2:$CC$1202,AC$3,FALSE))</f>
        <v>294928</v>
      </c>
      <c r="AD154" s="64">
        <f>IF(VLOOKUP($A154&amp;AD$2,[2]CI_REV_TAXES!$A$2:$CC$1202,AD$3,FALSE)="NULL",0,VLOOKUP($A154&amp;AD$2,[2]CI_REV_TAXES!$A$2:$CC$1202,AD$3,FALSE))</f>
        <v>292990</v>
      </c>
      <c r="AG154" s="75" t="e">
        <f>+VLOOKUP($A154,#REF!,33,FALSE)</f>
        <v>#REF!</v>
      </c>
      <c r="AH154" s="67" t="e">
        <f t="shared" si="8"/>
        <v>#REF!</v>
      </c>
    </row>
    <row r="155" spans="1:34" s="75" customFormat="1" x14ac:dyDescent="0.2">
      <c r="A155" s="54" t="s">
        <v>67</v>
      </c>
      <c r="B155" s="74" t="s">
        <v>39</v>
      </c>
      <c r="C155" s="64">
        <v>0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-23040</v>
      </c>
      <c r="O155" s="64">
        <v>-19333</v>
      </c>
      <c r="P155" s="64">
        <v>0</v>
      </c>
      <c r="Q155" s="64">
        <v>0</v>
      </c>
      <c r="R155" s="64">
        <v>-875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Z155" s="64">
        <v>0</v>
      </c>
      <c r="AA155" s="64">
        <v>0</v>
      </c>
      <c r="AB155" s="64">
        <f>IF(VLOOKUP(A155&amp;AB$2,[1]CI_REV_TAXES!$A$4:$CC$1203,AB$3,FALSE)="NULL",0,VLOOKUP(A155&amp;AB$2,[1]CI_REV_TAXES!$A$4:$CC$1203,AB$3,FALSE))</f>
        <v>42520</v>
      </c>
      <c r="AC155" s="64">
        <f>IF(VLOOKUP($A155&amp;AC$2,[2]CI_REV_TAXES!$A$2:$CC$1202,AC$3,FALSE)="NULL",0,VLOOKUP($A155&amp;AC$2,[2]CI_REV_TAXES!$A$2:$CC$1202,AC$3,FALSE))</f>
        <v>6647</v>
      </c>
      <c r="AD155" s="64">
        <f>IF(VLOOKUP($A155&amp;AD$2,[2]CI_REV_TAXES!$A$2:$CC$1202,AD$3,FALSE)="NULL",0,VLOOKUP($A155&amp;AD$2,[2]CI_REV_TAXES!$A$2:$CC$1202,AD$3,FALSE))</f>
        <v>36870</v>
      </c>
      <c r="AG155" s="75" t="e">
        <f>+VLOOKUP($A155,#REF!,33,FALSE)</f>
        <v>#REF!</v>
      </c>
      <c r="AH155" s="67" t="e">
        <f t="shared" si="8"/>
        <v>#REF!</v>
      </c>
    </row>
    <row r="156" spans="1:34" s="75" customFormat="1" x14ac:dyDescent="0.2">
      <c r="A156" s="54" t="s">
        <v>291</v>
      </c>
      <c r="B156" s="74" t="s">
        <v>39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  <c r="S156" s="64">
        <v>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4">
        <f>IF(VLOOKUP(A156&amp;AB$2,[1]CI_REV_TAXES!$A$4:$CC$1203,AB$3,FALSE)="NULL",0,VLOOKUP(A156&amp;AB$2,[1]CI_REV_TAXES!$A$4:$CC$1203,AB$3,FALSE))</f>
        <v>0</v>
      </c>
      <c r="AC156" s="64">
        <f>IF(VLOOKUP($A156&amp;AC$2,[2]CI_REV_TAXES!$A$2:$CC$1202,AC$3,FALSE)="NULL",0,VLOOKUP($A156&amp;AC$2,[2]CI_REV_TAXES!$A$2:$CC$1202,AC$3,FALSE))</f>
        <v>0</v>
      </c>
      <c r="AD156" s="64">
        <f>IF(VLOOKUP($A156&amp;AD$2,[2]CI_REV_TAXES!$A$2:$CC$1202,AD$3,FALSE)="NULL",0,VLOOKUP($A156&amp;AD$2,[2]CI_REV_TAXES!$A$2:$CC$1202,AD$3,FALSE))</f>
        <v>0</v>
      </c>
      <c r="AG156" s="75" t="e">
        <f>+VLOOKUP($A156,#REF!,33,FALSE)</f>
        <v>#REF!</v>
      </c>
      <c r="AH156" s="67" t="e">
        <f t="shared" si="8"/>
        <v>#REF!</v>
      </c>
    </row>
    <row r="157" spans="1:34" s="75" customFormat="1" x14ac:dyDescent="0.2">
      <c r="A157" s="54" t="s">
        <v>292</v>
      </c>
      <c r="B157" s="74" t="s">
        <v>39</v>
      </c>
      <c r="C157" s="64">
        <v>47</v>
      </c>
      <c r="D157" s="64">
        <v>47</v>
      </c>
      <c r="E157" s="64">
        <v>53</v>
      </c>
      <c r="F157" s="64">
        <v>54</v>
      </c>
      <c r="G157" s="64">
        <v>31086</v>
      </c>
      <c r="H157" s="64">
        <v>19564</v>
      </c>
      <c r="I157" s="64">
        <v>5202</v>
      </c>
      <c r="J157" s="64">
        <v>0</v>
      </c>
      <c r="K157" s="64">
        <v>0</v>
      </c>
      <c r="L157" s="64">
        <v>282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4">
        <f>IF(VLOOKUP(A157&amp;AB$2,[1]CI_REV_TAXES!$A$4:$CC$1203,AB$3,FALSE)="NULL",0,VLOOKUP(A157&amp;AB$2,[1]CI_REV_TAXES!$A$4:$CC$1203,AB$3,FALSE))</f>
        <v>0</v>
      </c>
      <c r="AC157" s="64">
        <f>IF(VLOOKUP($A157&amp;AC$2,[2]CI_REV_TAXES!$A$2:$CC$1202,AC$3,FALSE)="NULL",0,VLOOKUP($A157&amp;AC$2,[2]CI_REV_TAXES!$A$2:$CC$1202,AC$3,FALSE))</f>
        <v>0</v>
      </c>
      <c r="AD157" s="64">
        <f>IF(VLOOKUP($A157&amp;AD$2,[2]CI_REV_TAXES!$A$2:$CC$1202,AD$3,FALSE)="NULL",0,VLOOKUP($A157&amp;AD$2,[2]CI_REV_TAXES!$A$2:$CC$1202,AD$3,FALSE))</f>
        <v>0</v>
      </c>
      <c r="AG157" s="75" t="e">
        <f>+VLOOKUP($A157,#REF!,33,FALSE)</f>
        <v>#REF!</v>
      </c>
      <c r="AH157" s="67" t="e">
        <f t="shared" si="8"/>
        <v>#REF!</v>
      </c>
    </row>
    <row r="158" spans="1:34" s="75" customFormat="1" x14ac:dyDescent="0.2">
      <c r="A158" s="54" t="s">
        <v>293</v>
      </c>
      <c r="B158" s="74" t="s">
        <v>39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4">
        <f>IF(VLOOKUP(A158&amp;AB$2,[1]CI_REV_TAXES!$A$4:$CC$1203,AB$3,FALSE)="NULL",0,VLOOKUP(A158&amp;AB$2,[1]CI_REV_TAXES!$A$4:$CC$1203,AB$3,FALSE))</f>
        <v>0</v>
      </c>
      <c r="AC158" s="64">
        <f>IF(VLOOKUP($A158&amp;AC$2,[2]CI_REV_TAXES!$A$2:$CC$1202,AC$3,FALSE)="NULL",0,VLOOKUP($A158&amp;AC$2,[2]CI_REV_TAXES!$A$2:$CC$1202,AC$3,FALSE))</f>
        <v>0</v>
      </c>
      <c r="AD158" s="64">
        <f>IF(VLOOKUP($A158&amp;AD$2,[2]CI_REV_TAXES!$A$2:$CC$1202,AD$3,FALSE)="NULL",0,VLOOKUP($A158&amp;AD$2,[2]CI_REV_TAXES!$A$2:$CC$1202,AD$3,FALSE))</f>
        <v>0</v>
      </c>
      <c r="AG158" s="75" t="e">
        <f>+VLOOKUP($A158,#REF!,33,FALSE)</f>
        <v>#REF!</v>
      </c>
      <c r="AH158" s="67" t="e">
        <f t="shared" si="8"/>
        <v>#REF!</v>
      </c>
    </row>
    <row r="159" spans="1:34" s="75" customFormat="1" x14ac:dyDescent="0.2">
      <c r="A159" s="54" t="s">
        <v>295</v>
      </c>
      <c r="B159" s="74" t="s">
        <v>39</v>
      </c>
      <c r="C159" s="64">
        <v>0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64">
        <v>0</v>
      </c>
      <c r="U159" s="64">
        <v>0</v>
      </c>
      <c r="V159" s="64">
        <v>0</v>
      </c>
      <c r="W159" s="64">
        <v>0</v>
      </c>
      <c r="X159" s="64">
        <v>0</v>
      </c>
      <c r="Y159" s="64">
        <v>0</v>
      </c>
      <c r="Z159" s="64">
        <v>0</v>
      </c>
      <c r="AA159" s="64">
        <v>0</v>
      </c>
      <c r="AB159" s="64">
        <f>IF(VLOOKUP(A159&amp;AB$2,[1]CI_REV_TAXES!$A$4:$CC$1203,AB$3,FALSE)="NULL",0,VLOOKUP(A159&amp;AB$2,[1]CI_REV_TAXES!$A$4:$CC$1203,AB$3,FALSE))</f>
        <v>0</v>
      </c>
      <c r="AC159" s="64">
        <f>IF(VLOOKUP($A159&amp;AC$2,[2]CI_REV_TAXES!$A$2:$CC$1202,AC$3,FALSE)="NULL",0,VLOOKUP($A159&amp;AC$2,[2]CI_REV_TAXES!$A$2:$CC$1202,AC$3,FALSE))</f>
        <v>0</v>
      </c>
      <c r="AD159" s="64">
        <f>IF(VLOOKUP($A159&amp;AD$2,[2]CI_REV_TAXES!$A$2:$CC$1202,AD$3,FALSE)="NULL",0,VLOOKUP($A159&amp;AD$2,[2]CI_REV_TAXES!$A$2:$CC$1202,AD$3,FALSE))</f>
        <v>0</v>
      </c>
      <c r="AG159" s="75" t="e">
        <f>+VLOOKUP($A159,#REF!,33,FALSE)</f>
        <v>#REF!</v>
      </c>
      <c r="AH159" s="67" t="e">
        <f t="shared" si="8"/>
        <v>#REF!</v>
      </c>
    </row>
    <row r="160" spans="1:34" s="75" customFormat="1" x14ac:dyDescent="0.2">
      <c r="A160" s="54" t="s">
        <v>296</v>
      </c>
      <c r="B160" s="74" t="s">
        <v>39</v>
      </c>
      <c r="C160" s="64">
        <v>96291</v>
      </c>
      <c r="D160" s="64">
        <v>37244</v>
      </c>
      <c r="E160" s="64">
        <v>24636</v>
      </c>
      <c r="F160" s="64">
        <v>-23390</v>
      </c>
      <c r="G160" s="64">
        <v>0</v>
      </c>
      <c r="H160" s="64">
        <v>5079</v>
      </c>
      <c r="I160" s="64">
        <v>13115</v>
      </c>
      <c r="J160" s="64">
        <v>18707</v>
      </c>
      <c r="K160" s="64">
        <v>47831</v>
      </c>
      <c r="L160" s="64">
        <v>22532</v>
      </c>
      <c r="M160" s="64">
        <v>52463</v>
      </c>
      <c r="N160" s="64">
        <v>55954</v>
      </c>
      <c r="O160" s="64">
        <v>90669</v>
      </c>
      <c r="P160" s="64">
        <v>101129</v>
      </c>
      <c r="Q160" s="64">
        <v>358572</v>
      </c>
      <c r="R160" s="64">
        <v>330104</v>
      </c>
      <c r="S160" s="64">
        <v>233609</v>
      </c>
      <c r="T160" s="64">
        <v>117523</v>
      </c>
      <c r="U160" s="64">
        <v>45467</v>
      </c>
      <c r="V160" s="64">
        <v>71564</v>
      </c>
      <c r="W160" s="64">
        <v>72959</v>
      </c>
      <c r="X160" s="64">
        <v>104949</v>
      </c>
      <c r="Y160" s="64">
        <v>194937</v>
      </c>
      <c r="Z160" s="64">
        <v>198298</v>
      </c>
      <c r="AA160" s="64">
        <v>142209</v>
      </c>
      <c r="AB160" s="64">
        <f>IF(VLOOKUP(A160&amp;AB$2,[1]CI_REV_TAXES!$A$4:$CC$1203,AB$3,FALSE)="NULL",0,VLOOKUP(A160&amp;AB$2,[1]CI_REV_TAXES!$A$4:$CC$1203,AB$3,FALSE))</f>
        <v>204279</v>
      </c>
      <c r="AC160" s="64">
        <f>IF(VLOOKUP($A160&amp;AC$2,[2]CI_REV_TAXES!$A$2:$CC$1202,AC$3,FALSE)="NULL",0,VLOOKUP($A160&amp;AC$2,[2]CI_REV_TAXES!$A$2:$CC$1202,AC$3,FALSE))</f>
        <v>159573</v>
      </c>
      <c r="AD160" s="64">
        <f>IF(VLOOKUP($A160&amp;AD$2,[2]CI_REV_TAXES!$A$2:$CC$1202,AD$3,FALSE)="NULL",0,VLOOKUP($A160&amp;AD$2,[2]CI_REV_TAXES!$A$2:$CC$1202,AD$3,FALSE))</f>
        <v>182537</v>
      </c>
      <c r="AG160" s="75" t="e">
        <f>+VLOOKUP($A160,#REF!,33,FALSE)</f>
        <v>#REF!</v>
      </c>
      <c r="AH160" s="67" t="e">
        <f t="shared" si="8"/>
        <v>#REF!</v>
      </c>
    </row>
    <row r="161" spans="1:34" s="75" customFormat="1" x14ac:dyDescent="0.2">
      <c r="A161" s="54" t="s">
        <v>68</v>
      </c>
      <c r="B161" s="74" t="s">
        <v>39</v>
      </c>
      <c r="C161" s="64">
        <v>0</v>
      </c>
      <c r="D161" s="64">
        <v>90</v>
      </c>
      <c r="E161" s="64">
        <v>208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4">
        <v>0</v>
      </c>
      <c r="S161" s="64">
        <v>0</v>
      </c>
      <c r="T161" s="64">
        <v>0</v>
      </c>
      <c r="U161" s="64">
        <v>0</v>
      </c>
      <c r="V161" s="64">
        <v>158701</v>
      </c>
      <c r="W161" s="64">
        <v>154521</v>
      </c>
      <c r="X161" s="64">
        <v>145106</v>
      </c>
      <c r="Y161" s="64">
        <v>141263</v>
      </c>
      <c r="Z161" s="64">
        <v>158812</v>
      </c>
      <c r="AA161" s="64">
        <v>103394</v>
      </c>
      <c r="AB161" s="64">
        <f>IF(VLOOKUP(A161&amp;AB$2,[1]CI_REV_TAXES!$A$4:$CC$1203,AB$3,FALSE)="NULL",0,VLOOKUP(A161&amp;AB$2,[1]CI_REV_TAXES!$A$4:$CC$1203,AB$3,FALSE))</f>
        <v>177201</v>
      </c>
      <c r="AC161" s="64">
        <f>IF(VLOOKUP($A161&amp;AC$2,[2]CI_REV_TAXES!$A$2:$CC$1202,AC$3,FALSE)="NULL",0,VLOOKUP($A161&amp;AC$2,[2]CI_REV_TAXES!$A$2:$CC$1202,AC$3,FALSE))</f>
        <v>181467</v>
      </c>
      <c r="AD161" s="64">
        <f>IF(VLOOKUP($A161&amp;AD$2,[2]CI_REV_TAXES!$A$2:$CC$1202,AD$3,FALSE)="NULL",0,VLOOKUP($A161&amp;AD$2,[2]CI_REV_TAXES!$A$2:$CC$1202,AD$3,FALSE))</f>
        <v>250975</v>
      </c>
      <c r="AG161" s="75" t="e">
        <f>+VLOOKUP($A161,#REF!,33,FALSE)</f>
        <v>#REF!</v>
      </c>
      <c r="AH161" s="67" t="e">
        <f t="shared" si="8"/>
        <v>#REF!</v>
      </c>
    </row>
    <row r="162" spans="1:34" s="75" customFormat="1" x14ac:dyDescent="0.2">
      <c r="A162" s="54" t="s">
        <v>294</v>
      </c>
      <c r="B162" s="74" t="s">
        <v>39</v>
      </c>
      <c r="C162" s="64">
        <v>66933</v>
      </c>
      <c r="D162" s="64">
        <v>73886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64">
        <v>0</v>
      </c>
      <c r="AA162" s="64">
        <v>0</v>
      </c>
      <c r="AB162" s="64">
        <f>IF(VLOOKUP(A162&amp;AB$2,[1]CI_REV_TAXES!$A$4:$CC$1203,AB$3,FALSE)="NULL",0,VLOOKUP(A162&amp;AB$2,[1]CI_REV_TAXES!$A$4:$CC$1203,AB$3,FALSE))</f>
        <v>0</v>
      </c>
      <c r="AC162" s="64">
        <f>IF(VLOOKUP($A162&amp;AC$2,[2]CI_REV_TAXES!$A$2:$CC$1202,AC$3,FALSE)="NULL",0,VLOOKUP($A162&amp;AC$2,[2]CI_REV_TAXES!$A$2:$CC$1202,AC$3,FALSE))</f>
        <v>95676</v>
      </c>
      <c r="AD162" s="64">
        <f>IF(VLOOKUP($A162&amp;AD$2,[2]CI_REV_TAXES!$A$2:$CC$1202,AD$3,FALSE)="NULL",0,VLOOKUP($A162&amp;AD$2,[2]CI_REV_TAXES!$A$2:$CC$1202,AD$3,FALSE))</f>
        <v>89198</v>
      </c>
      <c r="AG162" s="75" t="e">
        <f>+VLOOKUP($A162,#REF!,33,FALSE)</f>
        <v>#REF!</v>
      </c>
      <c r="AH162" s="67" t="e">
        <f t="shared" si="8"/>
        <v>#REF!</v>
      </c>
    </row>
    <row r="163" spans="1:34" s="75" customFormat="1" x14ac:dyDescent="0.2">
      <c r="A163" s="54" t="s">
        <v>69</v>
      </c>
      <c r="B163" s="74" t="s">
        <v>39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64">
        <v>0</v>
      </c>
      <c r="AA163" s="64">
        <v>0</v>
      </c>
      <c r="AB163" s="64">
        <f>IF(VLOOKUP(A163&amp;AB$2,[1]CI_REV_TAXES!$A$4:$CC$1203,AB$3,FALSE)="NULL",0,VLOOKUP(A163&amp;AB$2,[1]CI_REV_TAXES!$A$4:$CC$1203,AB$3,FALSE))</f>
        <v>0</v>
      </c>
      <c r="AC163" s="64">
        <f>IF(VLOOKUP($A163&amp;AC$2,[2]CI_REV_TAXES!$A$2:$CC$1202,AC$3,FALSE)="NULL",0,VLOOKUP($A163&amp;AC$2,[2]CI_REV_TAXES!$A$2:$CC$1202,AC$3,FALSE))</f>
        <v>0</v>
      </c>
      <c r="AD163" s="64">
        <f>IF(VLOOKUP($A163&amp;AD$2,[2]CI_REV_TAXES!$A$2:$CC$1202,AD$3,FALSE)="NULL",0,VLOOKUP($A163&amp;AD$2,[2]CI_REV_TAXES!$A$2:$CC$1202,AD$3,FALSE))</f>
        <v>0</v>
      </c>
      <c r="AG163" s="75" t="e">
        <f>+VLOOKUP($A163,#REF!,33,FALSE)</f>
        <v>#REF!</v>
      </c>
      <c r="AH163" s="67" t="e">
        <f t="shared" si="8"/>
        <v>#REF!</v>
      </c>
    </row>
    <row r="164" spans="1:34" s="75" customFormat="1" x14ac:dyDescent="0.2">
      <c r="A164" s="54" t="s">
        <v>297</v>
      </c>
      <c r="B164" s="74" t="s">
        <v>39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4">
        <f>IF(VLOOKUP(A164&amp;AB$2,[1]CI_REV_TAXES!$A$4:$CC$1203,AB$3,FALSE)="NULL",0,VLOOKUP(A164&amp;AB$2,[1]CI_REV_TAXES!$A$4:$CC$1203,AB$3,FALSE))</f>
        <v>0</v>
      </c>
      <c r="AC164" s="64">
        <f>IF(VLOOKUP($A164&amp;AC$2,[2]CI_REV_TAXES!$A$2:$CC$1202,AC$3,FALSE)="NULL",0,VLOOKUP($A164&amp;AC$2,[2]CI_REV_TAXES!$A$2:$CC$1202,AC$3,FALSE))</f>
        <v>0</v>
      </c>
      <c r="AD164" s="64">
        <f>IF(VLOOKUP($A164&amp;AD$2,[2]CI_REV_TAXES!$A$2:$CC$1202,AD$3,FALSE)="NULL",0,VLOOKUP($A164&amp;AD$2,[2]CI_REV_TAXES!$A$2:$CC$1202,AD$3,FALSE))</f>
        <v>0</v>
      </c>
      <c r="AG164" s="75" t="e">
        <f>+VLOOKUP($A164,#REF!,33,FALSE)</f>
        <v>#REF!</v>
      </c>
      <c r="AH164" s="67" t="e">
        <f t="shared" si="8"/>
        <v>#REF!</v>
      </c>
    </row>
    <row r="165" spans="1:34" s="75" customFormat="1" x14ac:dyDescent="0.2">
      <c r="A165" s="54" t="s">
        <v>70</v>
      </c>
      <c r="B165" s="74" t="s">
        <v>39</v>
      </c>
      <c r="C165" s="64">
        <v>543700</v>
      </c>
      <c r="D165" s="64">
        <v>298741</v>
      </c>
      <c r="E165" s="64">
        <v>0</v>
      </c>
      <c r="F165" s="64">
        <v>0</v>
      </c>
      <c r="G165" s="64">
        <v>603444</v>
      </c>
      <c r="H165" s="64">
        <v>1087173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  <c r="S165" s="64">
        <v>0</v>
      </c>
      <c r="T165" s="64">
        <v>0</v>
      </c>
      <c r="U165" s="64">
        <v>0</v>
      </c>
      <c r="V165" s="64">
        <v>0</v>
      </c>
      <c r="W165" s="64">
        <v>0</v>
      </c>
      <c r="X165" s="64">
        <v>0</v>
      </c>
      <c r="Y165" s="64">
        <v>0</v>
      </c>
      <c r="Z165" s="64">
        <v>0</v>
      </c>
      <c r="AA165" s="64">
        <v>0</v>
      </c>
      <c r="AB165" s="64">
        <f>IF(VLOOKUP(A165&amp;AB$2,[1]CI_REV_TAXES!$A$4:$CC$1203,AB$3,FALSE)="NULL",0,VLOOKUP(A165&amp;AB$2,[1]CI_REV_TAXES!$A$4:$CC$1203,AB$3,FALSE))</f>
        <v>0</v>
      </c>
      <c r="AC165" s="64">
        <f>IF(VLOOKUP($A165&amp;AC$2,[2]CI_REV_TAXES!$A$2:$CC$1202,AC$3,FALSE)="NULL",0,VLOOKUP($A165&amp;AC$2,[2]CI_REV_TAXES!$A$2:$CC$1202,AC$3,FALSE))</f>
        <v>0</v>
      </c>
      <c r="AD165" s="64">
        <f>IF(VLOOKUP($A165&amp;AD$2,[2]CI_REV_TAXES!$A$2:$CC$1202,AD$3,FALSE)="NULL",0,VLOOKUP($A165&amp;AD$2,[2]CI_REV_TAXES!$A$2:$CC$1202,AD$3,FALSE))</f>
        <v>0</v>
      </c>
      <c r="AG165" s="75" t="e">
        <f>+VLOOKUP($A165,#REF!,33,FALSE)</f>
        <v>#REF!</v>
      </c>
      <c r="AH165" s="67" t="e">
        <f t="shared" si="8"/>
        <v>#REF!</v>
      </c>
    </row>
    <row r="166" spans="1:34" s="75" customFormat="1" x14ac:dyDescent="0.2">
      <c r="A166" s="54" t="s">
        <v>39</v>
      </c>
      <c r="B166" s="74" t="s">
        <v>39</v>
      </c>
      <c r="C166" s="64">
        <v>3706736</v>
      </c>
      <c r="D166" s="64">
        <v>3226991</v>
      </c>
      <c r="E166" s="64">
        <v>169688</v>
      </c>
      <c r="F166" s="64">
        <v>42718</v>
      </c>
      <c r="G166" s="64">
        <v>111500</v>
      </c>
      <c r="H166" s="64">
        <v>428698</v>
      </c>
      <c r="I166" s="64">
        <v>1303676</v>
      </c>
      <c r="J166" s="64">
        <v>3447076</v>
      </c>
      <c r="K166" s="64">
        <v>2589576</v>
      </c>
      <c r="L166" s="64">
        <v>4957457</v>
      </c>
      <c r="M166" s="64">
        <v>6476286</v>
      </c>
      <c r="N166" s="64">
        <v>9256570</v>
      </c>
      <c r="O166" s="64">
        <v>13980922</v>
      </c>
      <c r="P166" s="64">
        <v>23284979</v>
      </c>
      <c r="Q166" s="64">
        <v>28384715</v>
      </c>
      <c r="R166" s="64">
        <v>41772064</v>
      </c>
      <c r="S166" s="64">
        <v>38313271</v>
      </c>
      <c r="T166" s="64">
        <v>16961501</v>
      </c>
      <c r="U166" s="64">
        <v>4917415</v>
      </c>
      <c r="V166" s="64">
        <v>10496252</v>
      </c>
      <c r="W166" s="64">
        <v>10390577</v>
      </c>
      <c r="X166" s="64">
        <v>13937174</v>
      </c>
      <c r="Y166" s="64">
        <v>23594037</v>
      </c>
      <c r="Z166" s="64">
        <v>24875916</v>
      </c>
      <c r="AA166" s="64">
        <v>26191754</v>
      </c>
      <c r="AB166" s="64">
        <f>IF(VLOOKUP(A166&amp;AB$2,[1]CI_REV_TAXES!$A$4:$CC$1203,AB$3,FALSE)="NULL",0,VLOOKUP(A166&amp;AB$2,[1]CI_REV_TAXES!$A$4:$CC$1203,AB$3,FALSE))</f>
        <v>26631185</v>
      </c>
      <c r="AC166" s="64">
        <f>IF(VLOOKUP($A166&amp;AC$2,[2]CI_REV_TAXES!$A$2:$CC$1202,AC$3,FALSE)="NULL",0,VLOOKUP($A166&amp;AC$2,[2]CI_REV_TAXES!$A$2:$CC$1202,AC$3,FALSE))</f>
        <v>29040147</v>
      </c>
      <c r="AD166" s="64">
        <f>IF(VLOOKUP($A166&amp;AD$2,[2]CI_REV_TAXES!$A$2:$CC$1202,AD$3,FALSE)="NULL",0,VLOOKUP($A166&amp;AD$2,[2]CI_REV_TAXES!$A$2:$CC$1202,AD$3,FALSE))</f>
        <v>34442414</v>
      </c>
      <c r="AG166" s="75" t="e">
        <f>+VLOOKUP($A166,#REF!,33,FALSE)</f>
        <v>#REF!</v>
      </c>
      <c r="AH166" s="67" t="e">
        <f t="shared" si="8"/>
        <v>#REF!</v>
      </c>
    </row>
    <row r="167" spans="1:34" s="75" customFormat="1" x14ac:dyDescent="0.2">
      <c r="A167" s="54" t="s">
        <v>71</v>
      </c>
      <c r="B167" s="74" t="s">
        <v>39</v>
      </c>
      <c r="C167" s="64">
        <v>35494</v>
      </c>
      <c r="D167" s="64">
        <v>89115</v>
      </c>
      <c r="E167" s="64">
        <v>91955</v>
      </c>
      <c r="F167" s="64">
        <v>25490</v>
      </c>
      <c r="G167" s="64">
        <v>1385</v>
      </c>
      <c r="H167" s="64">
        <v>5292</v>
      </c>
      <c r="I167" s="64">
        <v>2200</v>
      </c>
      <c r="J167" s="64">
        <v>21977</v>
      </c>
      <c r="K167" s="64">
        <v>16874</v>
      </c>
      <c r="L167" s="64">
        <v>27470</v>
      </c>
      <c r="M167" s="64">
        <v>18795</v>
      </c>
      <c r="N167" s="64">
        <v>56024</v>
      </c>
      <c r="O167" s="64">
        <v>75954</v>
      </c>
      <c r="P167" s="64">
        <v>248181</v>
      </c>
      <c r="Q167" s="64">
        <v>343118</v>
      </c>
      <c r="R167" s="64">
        <v>349536</v>
      </c>
      <c r="S167" s="64">
        <v>234469</v>
      </c>
      <c r="T167" s="64">
        <v>79828</v>
      </c>
      <c r="U167" s="64">
        <v>37702</v>
      </c>
      <c r="V167" s="64">
        <v>81021</v>
      </c>
      <c r="W167" s="64">
        <v>63673</v>
      </c>
      <c r="X167" s="64">
        <v>117917</v>
      </c>
      <c r="Y167" s="64">
        <v>173848</v>
      </c>
      <c r="Z167" s="64">
        <v>79117</v>
      </c>
      <c r="AA167" s="64">
        <v>53800</v>
      </c>
      <c r="AB167" s="64">
        <f>IF(VLOOKUP(A167&amp;AB$2,[1]CI_REV_TAXES!$A$4:$CC$1203,AB$3,FALSE)="NULL",0,VLOOKUP(A167&amp;AB$2,[1]CI_REV_TAXES!$A$4:$CC$1203,AB$3,FALSE))</f>
        <v>65393</v>
      </c>
      <c r="AC167" s="64">
        <f>IF(VLOOKUP($A167&amp;AC$2,[2]CI_REV_TAXES!$A$2:$CC$1202,AC$3,FALSE)="NULL",0,VLOOKUP($A167&amp;AC$2,[2]CI_REV_TAXES!$A$2:$CC$1202,AC$3,FALSE))</f>
        <v>53266</v>
      </c>
      <c r="AD167" s="64">
        <f>IF(VLOOKUP($A167&amp;AD$2,[2]CI_REV_TAXES!$A$2:$CC$1202,AD$3,FALSE)="NULL",0,VLOOKUP($A167&amp;AD$2,[2]CI_REV_TAXES!$A$2:$CC$1202,AD$3,FALSE))</f>
        <v>47397</v>
      </c>
      <c r="AG167" s="75" t="e">
        <f>+VLOOKUP($A167,#REF!,33,FALSE)</f>
        <v>#REF!</v>
      </c>
      <c r="AH167" s="67" t="e">
        <f t="shared" si="8"/>
        <v>#REF!</v>
      </c>
    </row>
    <row r="168" spans="1:34" s="75" customFormat="1" x14ac:dyDescent="0.2">
      <c r="A168" s="54" t="s">
        <v>72</v>
      </c>
      <c r="B168" s="74" t="s">
        <v>39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64">
        <f>IF(VLOOKUP(A168&amp;AB$2,[1]CI_REV_TAXES!$A$4:$CC$1203,AB$3,FALSE)="NULL",0,VLOOKUP(A168&amp;AB$2,[1]CI_REV_TAXES!$A$4:$CC$1203,AB$3,FALSE))</f>
        <v>0</v>
      </c>
      <c r="AC168" s="64">
        <f>IF(VLOOKUP($A168&amp;AC$2,[2]CI_REV_TAXES!$A$2:$CC$1202,AC$3,FALSE)="NULL",0,VLOOKUP($A168&amp;AC$2,[2]CI_REV_TAXES!$A$2:$CC$1202,AC$3,FALSE))</f>
        <v>0</v>
      </c>
      <c r="AD168" s="64">
        <f>IF(VLOOKUP($A168&amp;AD$2,[2]CI_REV_TAXES!$A$2:$CC$1202,AD$3,FALSE)="NULL",0,VLOOKUP($A168&amp;AD$2,[2]CI_REV_TAXES!$A$2:$CC$1202,AD$3,FALSE))</f>
        <v>0</v>
      </c>
      <c r="AG168" s="75" t="e">
        <f>+VLOOKUP($A168,#REF!,33,FALSE)</f>
        <v>#REF!</v>
      </c>
      <c r="AH168" s="67" t="e">
        <f t="shared" si="8"/>
        <v>#REF!</v>
      </c>
    </row>
    <row r="169" spans="1:34" s="75" customFormat="1" x14ac:dyDescent="0.2">
      <c r="A169" s="54" t="s">
        <v>298</v>
      </c>
      <c r="B169" s="74" t="s">
        <v>39</v>
      </c>
      <c r="C169" s="64">
        <v>263398</v>
      </c>
      <c r="D169" s="64">
        <v>0</v>
      </c>
      <c r="E169" s="64">
        <v>0</v>
      </c>
      <c r="F169" s="64">
        <v>0</v>
      </c>
      <c r="G169" s="64">
        <v>0</v>
      </c>
      <c r="H169" s="64">
        <v>0</v>
      </c>
      <c r="I169" s="64">
        <v>0</v>
      </c>
      <c r="J169" s="64">
        <v>63834</v>
      </c>
      <c r="K169" s="64">
        <v>82992</v>
      </c>
      <c r="L169" s="64">
        <v>148371</v>
      </c>
      <c r="M169" s="64">
        <v>255587</v>
      </c>
      <c r="N169" s="64">
        <v>352609</v>
      </c>
      <c r="O169" s="64">
        <v>445278</v>
      </c>
      <c r="P169" s="64">
        <v>772453</v>
      </c>
      <c r="Q169" s="64">
        <v>1008470</v>
      </c>
      <c r="R169" s="64">
        <v>993104</v>
      </c>
      <c r="S169" s="64">
        <v>811336</v>
      </c>
      <c r="T169" s="64">
        <v>444902</v>
      </c>
      <c r="U169" s="64">
        <v>161620</v>
      </c>
      <c r="V169" s="64">
        <v>214152</v>
      </c>
      <c r="W169" s="64">
        <v>215133</v>
      </c>
      <c r="X169" s="64">
        <v>0</v>
      </c>
      <c r="Y169" s="64">
        <v>0</v>
      </c>
      <c r="Z169" s="64">
        <v>0</v>
      </c>
      <c r="AA169" s="64">
        <v>0</v>
      </c>
      <c r="AB169" s="64">
        <f>IF(VLOOKUP(A169&amp;AB$2,[1]CI_REV_TAXES!$A$4:$CC$1203,AB$3,FALSE)="NULL",0,VLOOKUP(A169&amp;AB$2,[1]CI_REV_TAXES!$A$4:$CC$1203,AB$3,FALSE))</f>
        <v>633006</v>
      </c>
      <c r="AC169" s="64">
        <f>IF(VLOOKUP($A169&amp;AC$2,[2]CI_REV_TAXES!$A$2:$CC$1202,AC$3,FALSE)="NULL",0,VLOOKUP($A169&amp;AC$2,[2]CI_REV_TAXES!$A$2:$CC$1202,AC$3,FALSE))</f>
        <v>696972</v>
      </c>
      <c r="AD169" s="64">
        <f>IF(VLOOKUP($A169&amp;AD$2,[2]CI_REV_TAXES!$A$2:$CC$1202,AD$3,FALSE)="NULL",0,VLOOKUP($A169&amp;AD$2,[2]CI_REV_TAXES!$A$2:$CC$1202,AD$3,FALSE))</f>
        <v>789770</v>
      </c>
      <c r="AG169" s="75" t="e">
        <f>+VLOOKUP($A169,#REF!,33,FALSE)</f>
        <v>#REF!</v>
      </c>
      <c r="AH169" s="67" t="e">
        <f t="shared" si="8"/>
        <v>#REF!</v>
      </c>
    </row>
    <row r="170" spans="1:34" s="75" customFormat="1" x14ac:dyDescent="0.2">
      <c r="A170" s="54" t="s">
        <v>73</v>
      </c>
      <c r="B170" s="74" t="s">
        <v>39</v>
      </c>
      <c r="C170" s="64">
        <v>0</v>
      </c>
      <c r="D170" s="64">
        <v>0</v>
      </c>
      <c r="E170" s="64">
        <v>233</v>
      </c>
      <c r="F170" s="64">
        <v>0</v>
      </c>
      <c r="G170" s="64">
        <v>0</v>
      </c>
      <c r="H170" s="64">
        <v>0</v>
      </c>
      <c r="I170" s="64">
        <v>0</v>
      </c>
      <c r="J170" s="64">
        <v>41</v>
      </c>
      <c r="K170" s="64">
        <v>0</v>
      </c>
      <c r="L170" s="64">
        <v>0</v>
      </c>
      <c r="M170" s="64">
        <v>721</v>
      </c>
      <c r="N170" s="64">
        <v>0</v>
      </c>
      <c r="O170" s="64">
        <v>268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>
        <v>0</v>
      </c>
      <c r="V170" s="64">
        <v>0</v>
      </c>
      <c r="W170" s="64">
        <v>0</v>
      </c>
      <c r="X170" s="64">
        <v>0</v>
      </c>
      <c r="Y170" s="64">
        <v>0</v>
      </c>
      <c r="Z170" s="64">
        <v>0</v>
      </c>
      <c r="AA170" s="64">
        <v>0</v>
      </c>
      <c r="AB170" s="64">
        <f>IF(VLOOKUP(A170&amp;AB$2,[1]CI_REV_TAXES!$A$4:$CC$1203,AB$3,FALSE)="NULL",0,VLOOKUP(A170&amp;AB$2,[1]CI_REV_TAXES!$A$4:$CC$1203,AB$3,FALSE))</f>
        <v>0</v>
      </c>
      <c r="AC170" s="64">
        <f>IF(VLOOKUP($A170&amp;AC$2,[2]CI_REV_TAXES!$A$2:$CC$1202,AC$3,FALSE)="NULL",0,VLOOKUP($A170&amp;AC$2,[2]CI_REV_TAXES!$A$2:$CC$1202,AC$3,FALSE))</f>
        <v>0</v>
      </c>
      <c r="AD170" s="64">
        <f>IF(VLOOKUP($A170&amp;AD$2,[2]CI_REV_TAXES!$A$2:$CC$1202,AD$3,FALSE)="NULL",0,VLOOKUP($A170&amp;AD$2,[2]CI_REV_TAXES!$A$2:$CC$1202,AD$3,FALSE))</f>
        <v>0</v>
      </c>
      <c r="AG170" s="75" t="e">
        <f>+VLOOKUP($A170,#REF!,33,FALSE)</f>
        <v>#REF!</v>
      </c>
      <c r="AH170" s="67" t="e">
        <f t="shared" si="8"/>
        <v>#REF!</v>
      </c>
    </row>
    <row r="171" spans="1:34" s="75" customFormat="1" x14ac:dyDescent="0.2">
      <c r="A171" s="54" t="s">
        <v>299</v>
      </c>
      <c r="B171" s="74" t="s">
        <v>39</v>
      </c>
      <c r="C171" s="64">
        <v>65110</v>
      </c>
      <c r="D171" s="64">
        <v>0</v>
      </c>
      <c r="E171" s="64">
        <v>0</v>
      </c>
      <c r="F171" s="64">
        <v>17611</v>
      </c>
      <c r="G171" s="64">
        <v>0</v>
      </c>
      <c r="H171" s="64">
        <v>17647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  <c r="R171" s="64">
        <v>0</v>
      </c>
      <c r="S171" s="64">
        <v>0</v>
      </c>
      <c r="T171" s="64">
        <v>0</v>
      </c>
      <c r="U171" s="64">
        <v>0</v>
      </c>
      <c r="V171" s="64">
        <v>0</v>
      </c>
      <c r="W171" s="64">
        <v>0</v>
      </c>
      <c r="X171" s="64">
        <v>0</v>
      </c>
      <c r="Y171" s="64">
        <v>0</v>
      </c>
      <c r="Z171" s="64">
        <v>0</v>
      </c>
      <c r="AA171" s="64">
        <v>151345</v>
      </c>
      <c r="AB171" s="64">
        <f>IF(VLOOKUP(A171&amp;AB$2,[1]CI_REV_TAXES!$A$4:$CC$1203,AB$3,FALSE)="NULL",0,VLOOKUP(A171&amp;AB$2,[1]CI_REV_TAXES!$A$4:$CC$1203,AB$3,FALSE))</f>
        <v>0</v>
      </c>
      <c r="AC171" s="64">
        <f>IF(VLOOKUP($A171&amp;AC$2,[2]CI_REV_TAXES!$A$2:$CC$1202,AC$3,FALSE)="NULL",0,VLOOKUP($A171&amp;AC$2,[2]CI_REV_TAXES!$A$2:$CC$1202,AC$3,FALSE))</f>
        <v>389747</v>
      </c>
      <c r="AD171" s="64">
        <f>IF(VLOOKUP($A171&amp;AD$2,[2]CI_REV_TAXES!$A$2:$CC$1202,AD$3,FALSE)="NULL",0,VLOOKUP($A171&amp;AD$2,[2]CI_REV_TAXES!$A$2:$CC$1202,AD$3,FALSE))</f>
        <v>350078</v>
      </c>
      <c r="AG171" s="75" t="e">
        <f>+VLOOKUP($A171,#REF!,33,FALSE)</f>
        <v>#REF!</v>
      </c>
      <c r="AH171" s="67" t="e">
        <f t="shared" si="8"/>
        <v>#REF!</v>
      </c>
    </row>
    <row r="172" spans="1:34" s="75" customFormat="1" x14ac:dyDescent="0.2">
      <c r="A172" s="54" t="s">
        <v>300</v>
      </c>
      <c r="B172" s="74" t="s">
        <v>39</v>
      </c>
      <c r="C172" s="64">
        <v>1725</v>
      </c>
      <c r="D172" s="64">
        <v>217</v>
      </c>
      <c r="E172" s="64">
        <v>542</v>
      </c>
      <c r="F172" s="64">
        <v>0</v>
      </c>
      <c r="G172" s="64">
        <v>0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  <c r="R172" s="64">
        <v>0</v>
      </c>
      <c r="S172" s="64">
        <v>0</v>
      </c>
      <c r="T172" s="64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64">
        <v>0</v>
      </c>
      <c r="AA172" s="64">
        <v>0</v>
      </c>
      <c r="AB172" s="64">
        <f>IF(VLOOKUP(A172&amp;AB$2,[1]CI_REV_TAXES!$A$4:$CC$1203,AB$3,FALSE)="NULL",0,VLOOKUP(A172&amp;AB$2,[1]CI_REV_TAXES!$A$4:$CC$1203,AB$3,FALSE))</f>
        <v>0</v>
      </c>
      <c r="AC172" s="64">
        <f>IF(VLOOKUP($A172&amp;AC$2,[2]CI_REV_TAXES!$A$2:$CC$1202,AC$3,FALSE)="NULL",0,VLOOKUP($A172&amp;AC$2,[2]CI_REV_TAXES!$A$2:$CC$1202,AC$3,FALSE))</f>
        <v>0</v>
      </c>
      <c r="AD172" s="64">
        <f>IF(VLOOKUP($A172&amp;AD$2,[2]CI_REV_TAXES!$A$2:$CC$1202,AD$3,FALSE)="NULL",0,VLOOKUP($A172&amp;AD$2,[2]CI_REV_TAXES!$A$2:$CC$1202,AD$3,FALSE))</f>
        <v>0</v>
      </c>
      <c r="AG172" s="75" t="e">
        <f>+VLOOKUP($A172,#REF!,33,FALSE)</f>
        <v>#REF!</v>
      </c>
      <c r="AH172" s="67" t="e">
        <f t="shared" si="8"/>
        <v>#REF!</v>
      </c>
    </row>
    <row r="173" spans="1:34" s="75" customFormat="1" x14ac:dyDescent="0.2">
      <c r="A173" s="54" t="s">
        <v>74</v>
      </c>
      <c r="B173" s="74" t="s">
        <v>39</v>
      </c>
      <c r="C173" s="64">
        <v>0</v>
      </c>
      <c r="D173" s="64">
        <v>0</v>
      </c>
      <c r="E173" s="64">
        <v>92503</v>
      </c>
      <c r="F173" s="64">
        <v>0</v>
      </c>
      <c r="G173" s="64">
        <v>20022</v>
      </c>
      <c r="H173" s="64">
        <v>51761</v>
      </c>
      <c r="I173" s="64">
        <v>76010</v>
      </c>
      <c r="J173" s="64">
        <v>98368</v>
      </c>
      <c r="K173" s="64">
        <v>99075</v>
      </c>
      <c r="L173" s="64">
        <v>118268</v>
      </c>
      <c r="M173" s="64">
        <v>138544</v>
      </c>
      <c r="N173" s="64">
        <v>193222</v>
      </c>
      <c r="O173" s="64">
        <v>258501</v>
      </c>
      <c r="P173" s="64">
        <v>269653</v>
      </c>
      <c r="Q173" s="64">
        <v>546843</v>
      </c>
      <c r="R173" s="64">
        <v>475568</v>
      </c>
      <c r="S173" s="64">
        <v>349716</v>
      </c>
      <c r="T173" s="64">
        <v>234095</v>
      </c>
      <c r="U173" s="64">
        <v>126407</v>
      </c>
      <c r="V173" s="64">
        <v>0</v>
      </c>
      <c r="W173" s="64">
        <v>0</v>
      </c>
      <c r="X173" s="64">
        <v>0</v>
      </c>
      <c r="Y173" s="64">
        <v>0</v>
      </c>
      <c r="Z173" s="64">
        <v>0</v>
      </c>
      <c r="AA173" s="64">
        <v>0</v>
      </c>
      <c r="AB173" s="64">
        <f>IF(VLOOKUP(A173&amp;AB$2,[1]CI_REV_TAXES!$A$4:$CC$1203,AB$3,FALSE)="NULL",0,VLOOKUP(A173&amp;AB$2,[1]CI_REV_TAXES!$A$4:$CC$1203,AB$3,FALSE))</f>
        <v>0</v>
      </c>
      <c r="AC173" s="64">
        <f>IF(VLOOKUP($A173&amp;AC$2,[2]CI_REV_TAXES!$A$2:$CC$1202,AC$3,FALSE)="NULL",0,VLOOKUP($A173&amp;AC$2,[2]CI_REV_TAXES!$A$2:$CC$1202,AC$3,FALSE))</f>
        <v>0</v>
      </c>
      <c r="AD173" s="64">
        <f>IF(VLOOKUP($A173&amp;AD$2,[2]CI_REV_TAXES!$A$2:$CC$1202,AD$3,FALSE)="NULL",0,VLOOKUP($A173&amp;AD$2,[2]CI_REV_TAXES!$A$2:$CC$1202,AD$3,FALSE))</f>
        <v>0</v>
      </c>
      <c r="AG173" s="75" t="e">
        <f>+VLOOKUP($A173,#REF!,33,FALSE)</f>
        <v>#REF!</v>
      </c>
      <c r="AH173" s="67" t="e">
        <f t="shared" si="8"/>
        <v>#REF!</v>
      </c>
    </row>
    <row r="174" spans="1:34" s="75" customFormat="1" x14ac:dyDescent="0.2">
      <c r="A174" s="54" t="s">
        <v>75</v>
      </c>
      <c r="B174" s="74" t="s">
        <v>39</v>
      </c>
      <c r="C174" s="64">
        <v>2364</v>
      </c>
      <c r="D174" s="64">
        <v>2746</v>
      </c>
      <c r="E174" s="64">
        <v>60795</v>
      </c>
      <c r="F174" s="64">
        <v>1350</v>
      </c>
      <c r="G174" s="64">
        <v>8426</v>
      </c>
      <c r="H174" s="64">
        <v>0</v>
      </c>
      <c r="I174" s="64">
        <v>0</v>
      </c>
      <c r="J174" s="64">
        <v>0</v>
      </c>
      <c r="K174" s="64">
        <v>0</v>
      </c>
      <c r="L174" s="64">
        <v>0</v>
      </c>
      <c r="M174" s="64">
        <v>0</v>
      </c>
      <c r="N174" s="64">
        <v>0</v>
      </c>
      <c r="O174" s="64">
        <v>0</v>
      </c>
      <c r="P174" s="64">
        <v>0</v>
      </c>
      <c r="Q174" s="64">
        <v>30434</v>
      </c>
      <c r="R174" s="64">
        <v>84790</v>
      </c>
      <c r="S174" s="64">
        <v>278757</v>
      </c>
      <c r="T174" s="64">
        <v>317820</v>
      </c>
      <c r="U174" s="64">
        <v>76901</v>
      </c>
      <c r="V174" s="64">
        <v>136965</v>
      </c>
      <c r="W174" s="64">
        <v>124405</v>
      </c>
      <c r="X174" s="64">
        <v>179296</v>
      </c>
      <c r="Y174" s="64">
        <v>240754</v>
      </c>
      <c r="Z174" s="64">
        <v>239256</v>
      </c>
      <c r="AA174" s="64">
        <v>199661</v>
      </c>
      <c r="AB174" s="64">
        <f>IF(VLOOKUP(A174&amp;AB$2,[1]CI_REV_TAXES!$A$4:$CC$1203,AB$3,FALSE)="NULL",0,VLOOKUP(A174&amp;AB$2,[1]CI_REV_TAXES!$A$4:$CC$1203,AB$3,FALSE))</f>
        <v>86064</v>
      </c>
      <c r="AC174" s="64">
        <f>IF(VLOOKUP($A174&amp;AC$2,[2]CI_REV_TAXES!$A$2:$CC$1202,AC$3,FALSE)="NULL",0,VLOOKUP($A174&amp;AC$2,[2]CI_REV_TAXES!$A$2:$CC$1202,AC$3,FALSE))</f>
        <v>150438</v>
      </c>
      <c r="AD174" s="64">
        <f>IF(VLOOKUP($A174&amp;AD$2,[2]CI_REV_TAXES!$A$2:$CC$1202,AD$3,FALSE)="NULL",0,VLOOKUP($A174&amp;AD$2,[2]CI_REV_TAXES!$A$2:$CC$1202,AD$3,FALSE))</f>
        <v>120778</v>
      </c>
      <c r="AG174" s="75" t="e">
        <f>+VLOOKUP($A174,#REF!,33,FALSE)</f>
        <v>#REF!</v>
      </c>
      <c r="AH174" s="67" t="e">
        <f t="shared" si="8"/>
        <v>#REF!</v>
      </c>
    </row>
    <row r="175" spans="1:34" s="75" customFormat="1" x14ac:dyDescent="0.2">
      <c r="A175" s="54" t="s">
        <v>301</v>
      </c>
      <c r="B175" s="74" t="s">
        <v>39</v>
      </c>
      <c r="C175" s="64">
        <v>0</v>
      </c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747</v>
      </c>
      <c r="M175" s="64">
        <v>0</v>
      </c>
      <c r="N175" s="64">
        <v>0</v>
      </c>
      <c r="O175" s="64">
        <v>0</v>
      </c>
      <c r="P175" s="64">
        <v>0</v>
      </c>
      <c r="Q175" s="64">
        <v>0</v>
      </c>
      <c r="R175" s="64">
        <v>0</v>
      </c>
      <c r="S175" s="64">
        <v>0</v>
      </c>
      <c r="T175" s="64">
        <v>0</v>
      </c>
      <c r="U175" s="64">
        <v>0</v>
      </c>
      <c r="V175" s="64">
        <v>0</v>
      </c>
      <c r="W175" s="64">
        <v>0</v>
      </c>
      <c r="X175" s="64">
        <v>0</v>
      </c>
      <c r="Y175" s="64">
        <v>0</v>
      </c>
      <c r="Z175" s="64">
        <v>0</v>
      </c>
      <c r="AA175" s="64">
        <v>0</v>
      </c>
      <c r="AB175" s="64">
        <f>IF(VLOOKUP(A175&amp;AB$2,[1]CI_REV_TAXES!$A$4:$CC$1203,AB$3,FALSE)="NULL",0,VLOOKUP(A175&amp;AB$2,[1]CI_REV_TAXES!$A$4:$CC$1203,AB$3,FALSE))</f>
        <v>0</v>
      </c>
      <c r="AC175" s="64">
        <f>IF(VLOOKUP($A175&amp;AC$2,[2]CI_REV_TAXES!$A$2:$CC$1202,AC$3,FALSE)="NULL",0,VLOOKUP($A175&amp;AC$2,[2]CI_REV_TAXES!$A$2:$CC$1202,AC$3,FALSE))</f>
        <v>0</v>
      </c>
      <c r="AD175" s="64">
        <f>IF(VLOOKUP($A175&amp;AD$2,[2]CI_REV_TAXES!$A$2:$CC$1202,AD$3,FALSE)="NULL",0,VLOOKUP($A175&amp;AD$2,[2]CI_REV_TAXES!$A$2:$CC$1202,AD$3,FALSE))</f>
        <v>0</v>
      </c>
      <c r="AG175" s="75" t="e">
        <f>+VLOOKUP($A175,#REF!,33,FALSE)</f>
        <v>#REF!</v>
      </c>
      <c r="AH175" s="67" t="e">
        <f t="shared" si="8"/>
        <v>#REF!</v>
      </c>
    </row>
    <row r="176" spans="1:34" s="75" customFormat="1" x14ac:dyDescent="0.2">
      <c r="A176" s="54" t="s">
        <v>76</v>
      </c>
      <c r="B176" s="74" t="s">
        <v>39</v>
      </c>
      <c r="C176" s="64">
        <v>88423</v>
      </c>
      <c r="D176" s="64">
        <v>53559</v>
      </c>
      <c r="E176" s="64">
        <v>38629</v>
      </c>
      <c r="F176" s="64">
        <v>18423</v>
      </c>
      <c r="G176" s="64">
        <v>135228</v>
      </c>
      <c r="H176" s="64">
        <v>171494</v>
      </c>
      <c r="I176" s="64">
        <v>167970</v>
      </c>
      <c r="J176" s="64">
        <v>176043</v>
      </c>
      <c r="K176" s="64">
        <v>198236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  <c r="V176" s="64">
        <v>0</v>
      </c>
      <c r="W176" s="64">
        <v>0</v>
      </c>
      <c r="X176" s="64">
        <v>0</v>
      </c>
      <c r="Y176" s="64">
        <v>0</v>
      </c>
      <c r="Z176" s="64">
        <v>0</v>
      </c>
      <c r="AA176" s="64">
        <v>0</v>
      </c>
      <c r="AB176" s="64">
        <f>IF(VLOOKUP(A176&amp;AB$2,[1]CI_REV_TAXES!$A$4:$CC$1203,AB$3,FALSE)="NULL",0,VLOOKUP(A176&amp;AB$2,[1]CI_REV_TAXES!$A$4:$CC$1203,AB$3,FALSE))</f>
        <v>0</v>
      </c>
      <c r="AC176" s="64">
        <f>IF(VLOOKUP($A176&amp;AC$2,[2]CI_REV_TAXES!$A$2:$CC$1202,AC$3,FALSE)="NULL",0,VLOOKUP($A176&amp;AC$2,[2]CI_REV_TAXES!$A$2:$CC$1202,AC$3,FALSE))</f>
        <v>0</v>
      </c>
      <c r="AD176" s="64">
        <f>IF(VLOOKUP($A176&amp;AD$2,[2]CI_REV_TAXES!$A$2:$CC$1202,AD$3,FALSE)="NULL",0,VLOOKUP($A176&amp;AD$2,[2]CI_REV_TAXES!$A$2:$CC$1202,AD$3,FALSE))</f>
        <v>0</v>
      </c>
      <c r="AG176" s="75" t="e">
        <f>+VLOOKUP($A176,#REF!,33,FALSE)</f>
        <v>#REF!</v>
      </c>
      <c r="AH176" s="67" t="e">
        <f t="shared" si="8"/>
        <v>#REF!</v>
      </c>
    </row>
    <row r="177" spans="1:34" s="75" customFormat="1" x14ac:dyDescent="0.2">
      <c r="A177" s="54" t="s">
        <v>77</v>
      </c>
      <c r="B177" s="74" t="s">
        <v>39</v>
      </c>
      <c r="C177" s="64">
        <v>0</v>
      </c>
      <c r="D177" s="64">
        <v>0</v>
      </c>
      <c r="E177" s="64">
        <v>0</v>
      </c>
      <c r="F177" s="64">
        <v>0</v>
      </c>
      <c r="G177" s="64">
        <v>0</v>
      </c>
      <c r="H177" s="64">
        <v>0</v>
      </c>
      <c r="I177" s="64">
        <v>0</v>
      </c>
      <c r="J177" s="64">
        <v>0</v>
      </c>
      <c r="K177" s="64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4">
        <f>IF(VLOOKUP(A177&amp;AB$2,[1]CI_REV_TAXES!$A$4:$CC$1203,AB$3,FALSE)="NULL",0,VLOOKUP(A177&amp;AB$2,[1]CI_REV_TAXES!$A$4:$CC$1203,AB$3,FALSE))</f>
        <v>0</v>
      </c>
      <c r="AC177" s="64">
        <f>IF(VLOOKUP($A177&amp;AC$2,[2]CI_REV_TAXES!$A$2:$CC$1202,AC$3,FALSE)="NULL",0,VLOOKUP($A177&amp;AC$2,[2]CI_REV_TAXES!$A$2:$CC$1202,AC$3,FALSE))</f>
        <v>0</v>
      </c>
      <c r="AD177" s="64">
        <f>IF(VLOOKUP($A177&amp;AD$2,[2]CI_REV_TAXES!$A$2:$CC$1202,AD$3,FALSE)="NULL",0,VLOOKUP($A177&amp;AD$2,[2]CI_REV_TAXES!$A$2:$CC$1202,AD$3,FALSE))</f>
        <v>0</v>
      </c>
      <c r="AG177" s="75" t="e">
        <f>+VLOOKUP($A177,#REF!,33,FALSE)</f>
        <v>#REF!</v>
      </c>
      <c r="AH177" s="67" t="e">
        <f t="shared" si="8"/>
        <v>#REF!</v>
      </c>
    </row>
    <row r="178" spans="1:34" s="75" customFormat="1" x14ac:dyDescent="0.2">
      <c r="A178" s="54" t="s">
        <v>78</v>
      </c>
      <c r="B178" s="74" t="s">
        <v>39</v>
      </c>
      <c r="C178" s="64">
        <v>1286016</v>
      </c>
      <c r="D178" s="64">
        <v>943659</v>
      </c>
      <c r="E178" s="64">
        <v>1045939</v>
      </c>
      <c r="F178" s="64">
        <v>1049564</v>
      </c>
      <c r="G178" s="64">
        <v>982818</v>
      </c>
      <c r="H178" s="64">
        <v>1150038</v>
      </c>
      <c r="I178" s="64">
        <v>1122507</v>
      </c>
      <c r="J178" s="64">
        <v>1105443</v>
      </c>
      <c r="K178" s="64">
        <v>1193069</v>
      </c>
      <c r="L178" s="64">
        <v>0</v>
      </c>
      <c r="M178" s="64">
        <v>1381738</v>
      </c>
      <c r="N178" s="64">
        <v>1201890</v>
      </c>
      <c r="O178" s="64">
        <v>1246636</v>
      </c>
      <c r="P178" s="64">
        <v>1312598</v>
      </c>
      <c r="Q178" s="64">
        <v>1278744</v>
      </c>
      <c r="R178" s="64">
        <v>1185550</v>
      </c>
      <c r="S178" s="64">
        <v>1262775</v>
      </c>
      <c r="T178" s="64">
        <v>1352753</v>
      </c>
      <c r="U178" s="64">
        <v>1575251</v>
      </c>
      <c r="V178" s="64">
        <v>1577628</v>
      </c>
      <c r="W178" s="64">
        <v>1624967</v>
      </c>
      <c r="X178" s="64">
        <v>1490347</v>
      </c>
      <c r="Y178" s="64">
        <v>2010388</v>
      </c>
      <c r="Z178" s="64">
        <v>1267209</v>
      </c>
      <c r="AA178" s="64">
        <v>813655</v>
      </c>
      <c r="AB178" s="64">
        <f>IF(VLOOKUP(A178&amp;AB$2,[1]CI_REV_TAXES!$A$4:$CC$1203,AB$3,FALSE)="NULL",0,VLOOKUP(A178&amp;AB$2,[1]CI_REV_TAXES!$A$4:$CC$1203,AB$3,FALSE))</f>
        <v>1726912</v>
      </c>
      <c r="AC178" s="64">
        <f>IF(VLOOKUP($A178&amp;AC$2,[2]CI_REV_TAXES!$A$2:$CC$1202,AC$3,FALSE)="NULL",0,VLOOKUP($A178&amp;AC$2,[2]CI_REV_TAXES!$A$2:$CC$1202,AC$3,FALSE))</f>
        <v>1934692</v>
      </c>
      <c r="AD178" s="64">
        <f>IF(VLOOKUP($A178&amp;AD$2,[2]CI_REV_TAXES!$A$2:$CC$1202,AD$3,FALSE)="NULL",0,VLOOKUP($A178&amp;AD$2,[2]CI_REV_TAXES!$A$2:$CC$1202,AD$3,FALSE))</f>
        <v>1931997</v>
      </c>
      <c r="AG178" s="75" t="e">
        <f>+VLOOKUP($A178,#REF!,33,FALSE)</f>
        <v>#REF!</v>
      </c>
      <c r="AH178" s="67" t="e">
        <f t="shared" si="8"/>
        <v>#REF!</v>
      </c>
    </row>
    <row r="179" spans="1:34" s="75" customFormat="1" x14ac:dyDescent="0.2">
      <c r="A179" s="54" t="s">
        <v>79</v>
      </c>
      <c r="B179" s="74" t="s">
        <v>39</v>
      </c>
      <c r="C179" s="64">
        <v>0</v>
      </c>
      <c r="D179" s="64">
        <v>0</v>
      </c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4">
        <f>IF(VLOOKUP(A179&amp;AB$2,[1]CI_REV_TAXES!$A$4:$CC$1203,AB$3,FALSE)="NULL",0,VLOOKUP(A179&amp;AB$2,[1]CI_REV_TAXES!$A$4:$CC$1203,AB$3,FALSE))</f>
        <v>0</v>
      </c>
      <c r="AC179" s="64">
        <f>IF(VLOOKUP($A179&amp;AC$2,[2]CI_REV_TAXES!$A$2:$CC$1202,AC$3,FALSE)="NULL",0,VLOOKUP($A179&amp;AC$2,[2]CI_REV_TAXES!$A$2:$CC$1202,AC$3,FALSE))</f>
        <v>0</v>
      </c>
      <c r="AD179" s="64">
        <f>IF(VLOOKUP($A179&amp;AD$2,[2]CI_REV_TAXES!$A$2:$CC$1202,AD$3,FALSE)="NULL",0,VLOOKUP($A179&amp;AD$2,[2]CI_REV_TAXES!$A$2:$CC$1202,AD$3,FALSE))</f>
        <v>0</v>
      </c>
      <c r="AG179" s="75" t="e">
        <f>+VLOOKUP($A179,#REF!,33,FALSE)</f>
        <v>#REF!</v>
      </c>
      <c r="AH179" s="67" t="e">
        <f t="shared" si="8"/>
        <v>#REF!</v>
      </c>
    </row>
    <row r="180" spans="1:34" s="75" customFormat="1" x14ac:dyDescent="0.2">
      <c r="A180" s="54" t="s">
        <v>80</v>
      </c>
      <c r="B180" s="74" t="s">
        <v>39</v>
      </c>
      <c r="C180" s="64">
        <v>309044</v>
      </c>
      <c r="D180" s="64">
        <v>248669</v>
      </c>
      <c r="E180" s="64">
        <v>49362</v>
      </c>
      <c r="F180" s="64">
        <v>52519</v>
      </c>
      <c r="G180" s="64">
        <v>53311</v>
      </c>
      <c r="H180" s="64">
        <v>80663</v>
      </c>
      <c r="I180" s="64">
        <v>21297</v>
      </c>
      <c r="J180" s="64">
        <v>78233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0</v>
      </c>
      <c r="X180" s="64">
        <v>0</v>
      </c>
      <c r="Y180" s="64">
        <v>0</v>
      </c>
      <c r="Z180" s="64">
        <v>0</v>
      </c>
      <c r="AA180" s="64">
        <v>0</v>
      </c>
      <c r="AB180" s="64">
        <f>IF(VLOOKUP(A180&amp;AB$2,[1]CI_REV_TAXES!$A$4:$CC$1203,AB$3,FALSE)="NULL",0,VLOOKUP(A180&amp;AB$2,[1]CI_REV_TAXES!$A$4:$CC$1203,AB$3,FALSE))</f>
        <v>0</v>
      </c>
      <c r="AC180" s="64">
        <f>IF(VLOOKUP($A180&amp;AC$2,[2]CI_REV_TAXES!$A$2:$CC$1202,AC$3,FALSE)="NULL",0,VLOOKUP($A180&amp;AC$2,[2]CI_REV_TAXES!$A$2:$CC$1202,AC$3,FALSE))</f>
        <v>0</v>
      </c>
      <c r="AD180" s="64">
        <f>IF(VLOOKUP($A180&amp;AD$2,[2]CI_REV_TAXES!$A$2:$CC$1202,AD$3,FALSE)="NULL",0,VLOOKUP($A180&amp;AD$2,[2]CI_REV_TAXES!$A$2:$CC$1202,AD$3,FALSE))</f>
        <v>0</v>
      </c>
      <c r="AG180" s="75" t="e">
        <f>+VLOOKUP($A180,#REF!,33,FALSE)</f>
        <v>#REF!</v>
      </c>
      <c r="AH180" s="67" t="e">
        <f t="shared" si="8"/>
        <v>#REF!</v>
      </c>
    </row>
    <row r="181" spans="1:34" s="75" customFormat="1" x14ac:dyDescent="0.2">
      <c r="A181" s="54" t="s">
        <v>81</v>
      </c>
      <c r="B181" s="74" t="s">
        <v>39</v>
      </c>
      <c r="C181" s="64">
        <v>63045</v>
      </c>
      <c r="D181" s="64">
        <v>14429</v>
      </c>
      <c r="E181" s="64">
        <v>9407</v>
      </c>
      <c r="F181" s="64">
        <v>2358</v>
      </c>
      <c r="G181" s="64">
        <v>2626</v>
      </c>
      <c r="H181" s="64">
        <v>20753</v>
      </c>
      <c r="I181" s="64">
        <v>14271</v>
      </c>
      <c r="J181" s="64">
        <v>50052</v>
      </c>
      <c r="K181" s="64">
        <v>62722</v>
      </c>
      <c r="L181" s="64">
        <v>78544</v>
      </c>
      <c r="M181" s="64">
        <v>95154</v>
      </c>
      <c r="N181" s="64">
        <v>126329</v>
      </c>
      <c r="O181" s="64">
        <v>175336</v>
      </c>
      <c r="P181" s="64">
        <v>345368</v>
      </c>
      <c r="Q181" s="64">
        <v>424648</v>
      </c>
      <c r="R181" s="64">
        <v>0</v>
      </c>
      <c r="S181" s="64">
        <v>341109</v>
      </c>
      <c r="T181" s="64">
        <v>155475</v>
      </c>
      <c r="U181" s="64">
        <v>49729</v>
      </c>
      <c r="V181" s="64">
        <v>84835</v>
      </c>
      <c r="W181" s="64">
        <v>90145</v>
      </c>
      <c r="X181" s="64">
        <v>116606</v>
      </c>
      <c r="Y181" s="64">
        <v>203689</v>
      </c>
      <c r="Z181" s="64">
        <v>183899</v>
      </c>
      <c r="AA181" s="64">
        <v>209960</v>
      </c>
      <c r="AB181" s="64">
        <f>IF(VLOOKUP(A181&amp;AB$2,[1]CI_REV_TAXES!$A$4:$CC$1203,AB$3,FALSE)="NULL",0,VLOOKUP(A181&amp;AB$2,[1]CI_REV_TAXES!$A$4:$CC$1203,AB$3,FALSE))</f>
        <v>332296</v>
      </c>
      <c r="AC181" s="64">
        <f>IF(VLOOKUP($A181&amp;AC$2,[2]CI_REV_TAXES!$A$2:$CC$1202,AC$3,FALSE)="NULL",0,VLOOKUP($A181&amp;AC$2,[2]CI_REV_TAXES!$A$2:$CC$1202,AC$3,FALSE))</f>
        <v>235492</v>
      </c>
      <c r="AD181" s="64">
        <f>IF(VLOOKUP($A181&amp;AD$2,[2]CI_REV_TAXES!$A$2:$CC$1202,AD$3,FALSE)="NULL",0,VLOOKUP($A181&amp;AD$2,[2]CI_REV_TAXES!$A$2:$CC$1202,AD$3,FALSE))</f>
        <v>259138</v>
      </c>
      <c r="AG181" s="75" t="e">
        <f>+VLOOKUP($A181,#REF!,33,FALSE)</f>
        <v>#REF!</v>
      </c>
      <c r="AH181" s="67" t="e">
        <f t="shared" si="8"/>
        <v>#REF!</v>
      </c>
    </row>
    <row r="182" spans="1:34" s="75" customFormat="1" x14ac:dyDescent="0.2">
      <c r="A182" s="54" t="s">
        <v>82</v>
      </c>
      <c r="B182" s="74" t="s">
        <v>39</v>
      </c>
      <c r="C182" s="64">
        <v>501561</v>
      </c>
      <c r="D182" s="64">
        <v>114869</v>
      </c>
      <c r="E182" s="64">
        <v>0</v>
      </c>
      <c r="F182" s="64">
        <v>0</v>
      </c>
      <c r="G182" s="64">
        <v>100820</v>
      </c>
      <c r="H182" s="64">
        <v>36178</v>
      </c>
      <c r="I182" s="64">
        <v>61001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  <c r="AA182" s="64">
        <v>0</v>
      </c>
      <c r="AB182" s="64">
        <f>IF(VLOOKUP(A182&amp;AB$2,[1]CI_REV_TAXES!$A$4:$CC$1203,AB$3,FALSE)="NULL",0,VLOOKUP(A182&amp;AB$2,[1]CI_REV_TAXES!$A$4:$CC$1203,AB$3,FALSE))</f>
        <v>0</v>
      </c>
      <c r="AC182" s="64">
        <f>IF(VLOOKUP($A182&amp;AC$2,[2]CI_REV_TAXES!$A$2:$CC$1202,AC$3,FALSE)="NULL",0,VLOOKUP($A182&amp;AC$2,[2]CI_REV_TAXES!$A$2:$CC$1202,AC$3,FALSE))</f>
        <v>0</v>
      </c>
      <c r="AD182" s="64">
        <f>IF(VLOOKUP($A182&amp;AD$2,[2]CI_REV_TAXES!$A$2:$CC$1202,AD$3,FALSE)="NULL",0,VLOOKUP($A182&amp;AD$2,[2]CI_REV_TAXES!$A$2:$CC$1202,AD$3,FALSE))</f>
        <v>0</v>
      </c>
      <c r="AG182" s="75" t="e">
        <f>+VLOOKUP($A182,#REF!,33,FALSE)</f>
        <v>#REF!</v>
      </c>
      <c r="AH182" s="67" t="e">
        <f t="shared" si="8"/>
        <v>#REF!</v>
      </c>
    </row>
    <row r="183" spans="1:34" s="75" customFormat="1" x14ac:dyDescent="0.2">
      <c r="A183" s="54" t="s">
        <v>302</v>
      </c>
      <c r="B183" s="74" t="s">
        <v>39</v>
      </c>
      <c r="C183" s="64">
        <v>8</v>
      </c>
      <c r="D183" s="64">
        <v>0</v>
      </c>
      <c r="E183" s="64">
        <v>151</v>
      </c>
      <c r="F183" s="64">
        <v>0</v>
      </c>
      <c r="G183" s="64">
        <v>5</v>
      </c>
      <c r="H183" s="64">
        <v>355</v>
      </c>
      <c r="I183" s="64">
        <v>452</v>
      </c>
      <c r="J183" s="64">
        <v>3984</v>
      </c>
      <c r="K183" s="64">
        <v>22895</v>
      </c>
      <c r="L183" s="64">
        <v>11609</v>
      </c>
      <c r="M183" s="64">
        <v>6426</v>
      </c>
      <c r="N183" s="64">
        <v>11165</v>
      </c>
      <c r="O183" s="64">
        <v>31218</v>
      </c>
      <c r="P183" s="64">
        <v>23744</v>
      </c>
      <c r="Q183" s="64">
        <v>30366</v>
      </c>
      <c r="R183" s="64">
        <v>37325</v>
      </c>
      <c r="S183" s="64">
        <v>24518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f>IF(VLOOKUP(A183&amp;AB$2,[1]CI_REV_TAXES!$A$4:$CC$1203,AB$3,FALSE)="NULL",0,VLOOKUP(A183&amp;AB$2,[1]CI_REV_TAXES!$A$4:$CC$1203,AB$3,FALSE))</f>
        <v>0</v>
      </c>
      <c r="AC183" s="64">
        <f>IF(VLOOKUP($A183&amp;AC$2,[2]CI_REV_TAXES!$A$2:$CC$1202,AC$3,FALSE)="NULL",0,VLOOKUP($A183&amp;AC$2,[2]CI_REV_TAXES!$A$2:$CC$1202,AC$3,FALSE))</f>
        <v>0</v>
      </c>
      <c r="AD183" s="64">
        <f>IF(VLOOKUP($A183&amp;AD$2,[2]CI_REV_TAXES!$A$2:$CC$1202,AD$3,FALSE)="NULL",0,VLOOKUP($A183&amp;AD$2,[2]CI_REV_TAXES!$A$2:$CC$1202,AD$3,FALSE))</f>
        <v>0</v>
      </c>
      <c r="AG183" s="75" t="e">
        <f>+VLOOKUP($A183,#REF!,33,FALSE)</f>
        <v>#REF!</v>
      </c>
      <c r="AH183" s="67" t="e">
        <f t="shared" si="8"/>
        <v>#REF!</v>
      </c>
    </row>
    <row r="184" spans="1:34" s="75" customFormat="1" x14ac:dyDescent="0.2">
      <c r="A184" s="54" t="s">
        <v>303</v>
      </c>
      <c r="B184" s="74" t="s">
        <v>39</v>
      </c>
      <c r="C184" s="64">
        <v>0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f>IF(VLOOKUP(A184&amp;AB$2,[1]CI_REV_TAXES!$A$4:$CC$1203,AB$3,FALSE)="NULL",0,VLOOKUP(A184&amp;AB$2,[1]CI_REV_TAXES!$A$4:$CC$1203,AB$3,FALSE))</f>
        <v>0</v>
      </c>
      <c r="AC184" s="64">
        <f>IF(VLOOKUP($A184&amp;AC$2,[2]CI_REV_TAXES!$A$2:$CC$1202,AC$3,FALSE)="NULL",0,VLOOKUP($A184&amp;AC$2,[2]CI_REV_TAXES!$A$2:$CC$1202,AC$3,FALSE))</f>
        <v>0</v>
      </c>
      <c r="AD184" s="64">
        <f>IF(VLOOKUP($A184&amp;AD$2,[2]CI_REV_TAXES!$A$2:$CC$1202,AD$3,FALSE)="NULL",0,VLOOKUP($A184&amp;AD$2,[2]CI_REV_TAXES!$A$2:$CC$1202,AD$3,FALSE))</f>
        <v>0</v>
      </c>
      <c r="AG184" s="75" t="e">
        <f>+VLOOKUP($A184,#REF!,33,FALSE)</f>
        <v>#REF!</v>
      </c>
      <c r="AH184" s="67" t="e">
        <f t="shared" si="8"/>
        <v>#REF!</v>
      </c>
    </row>
    <row r="185" spans="1:34" s="75" customFormat="1" x14ac:dyDescent="0.2">
      <c r="A185" s="54" t="s">
        <v>304</v>
      </c>
      <c r="B185" s="74" t="s">
        <v>39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f>IF(VLOOKUP(A185&amp;AB$2,[1]CI_REV_TAXES!$A$4:$CC$1203,AB$3,FALSE)="NULL",0,VLOOKUP(A185&amp;AB$2,[1]CI_REV_TAXES!$A$4:$CC$1203,AB$3,FALSE))</f>
        <v>0</v>
      </c>
      <c r="AC185" s="64">
        <f>IF(VLOOKUP($A185&amp;AC$2,[2]CI_REV_TAXES!$A$2:$CC$1202,AC$3,FALSE)="NULL",0,VLOOKUP($A185&amp;AC$2,[2]CI_REV_TAXES!$A$2:$CC$1202,AC$3,FALSE))</f>
        <v>0</v>
      </c>
      <c r="AD185" s="64">
        <f>IF(VLOOKUP($A185&amp;AD$2,[2]CI_REV_TAXES!$A$2:$CC$1202,AD$3,FALSE)="NULL",0,VLOOKUP($A185&amp;AD$2,[2]CI_REV_TAXES!$A$2:$CC$1202,AD$3,FALSE))</f>
        <v>0</v>
      </c>
      <c r="AG185" s="75" t="e">
        <f>+VLOOKUP($A185,#REF!,33,FALSE)</f>
        <v>#REF!</v>
      </c>
      <c r="AH185" s="67" t="e">
        <f t="shared" si="8"/>
        <v>#REF!</v>
      </c>
    </row>
    <row r="186" spans="1:34" s="75" customFormat="1" x14ac:dyDescent="0.2">
      <c r="A186" s="54" t="s">
        <v>305</v>
      </c>
      <c r="B186" s="74" t="s">
        <v>39</v>
      </c>
      <c r="C186" s="64">
        <v>8715</v>
      </c>
      <c r="D186" s="64">
        <v>10601</v>
      </c>
      <c r="E186" s="64">
        <v>1686</v>
      </c>
      <c r="F186" s="64">
        <v>0</v>
      </c>
      <c r="G186" s="64">
        <v>0</v>
      </c>
      <c r="H186" s="64">
        <v>2884</v>
      </c>
      <c r="I186" s="64">
        <v>0</v>
      </c>
      <c r="J186" s="64">
        <v>13910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  <c r="R186" s="64">
        <v>3426</v>
      </c>
      <c r="S186" s="64">
        <v>0</v>
      </c>
      <c r="T186" s="64">
        <v>0</v>
      </c>
      <c r="U186" s="64">
        <v>0</v>
      </c>
      <c r="V186" s="64">
        <v>0</v>
      </c>
      <c r="W186" s="64">
        <v>0</v>
      </c>
      <c r="X186" s="64">
        <v>0</v>
      </c>
      <c r="Y186" s="64">
        <v>0</v>
      </c>
      <c r="Z186" s="64">
        <v>0</v>
      </c>
      <c r="AA186" s="64">
        <v>0</v>
      </c>
      <c r="AB186" s="64">
        <f>IF(VLOOKUP(A186&amp;AB$2,[1]CI_REV_TAXES!$A$4:$CC$1203,AB$3,FALSE)="NULL",0,VLOOKUP(A186&amp;AB$2,[1]CI_REV_TAXES!$A$4:$CC$1203,AB$3,FALSE))</f>
        <v>0</v>
      </c>
      <c r="AC186" s="64">
        <f>IF(VLOOKUP($A186&amp;AC$2,[2]CI_REV_TAXES!$A$2:$CC$1202,AC$3,FALSE)="NULL",0,VLOOKUP($A186&amp;AC$2,[2]CI_REV_TAXES!$A$2:$CC$1202,AC$3,FALSE))</f>
        <v>0</v>
      </c>
      <c r="AD186" s="64">
        <f>IF(VLOOKUP($A186&amp;AD$2,[2]CI_REV_TAXES!$A$2:$CC$1202,AD$3,FALSE)="NULL",0,VLOOKUP($A186&amp;AD$2,[2]CI_REV_TAXES!$A$2:$CC$1202,AD$3,FALSE))</f>
        <v>0</v>
      </c>
      <c r="AG186" s="75" t="e">
        <f>+VLOOKUP($A186,#REF!,33,FALSE)</f>
        <v>#REF!</v>
      </c>
      <c r="AH186" s="67" t="e">
        <f t="shared" si="8"/>
        <v>#REF!</v>
      </c>
    </row>
    <row r="187" spans="1:34" s="75" customFormat="1" x14ac:dyDescent="0.2">
      <c r="A187" s="54" t="s">
        <v>306</v>
      </c>
      <c r="B187" s="74" t="s">
        <v>39</v>
      </c>
      <c r="C187" s="64">
        <v>0</v>
      </c>
      <c r="D187" s="64">
        <v>0</v>
      </c>
      <c r="E187" s="64">
        <v>76403</v>
      </c>
      <c r="F187" s="64">
        <v>19735</v>
      </c>
      <c r="G187" s="64">
        <v>31073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64">
        <v>0</v>
      </c>
      <c r="AA187" s="64">
        <v>0</v>
      </c>
      <c r="AB187" s="64">
        <f>IF(VLOOKUP(A187&amp;AB$2,[1]CI_REV_TAXES!$A$4:$CC$1203,AB$3,FALSE)="NULL",0,VLOOKUP(A187&amp;AB$2,[1]CI_REV_TAXES!$A$4:$CC$1203,AB$3,FALSE))</f>
        <v>0</v>
      </c>
      <c r="AC187" s="64">
        <f>IF(VLOOKUP($A187&amp;AC$2,[2]CI_REV_TAXES!$A$2:$CC$1202,AC$3,FALSE)="NULL",0,VLOOKUP($A187&amp;AC$2,[2]CI_REV_TAXES!$A$2:$CC$1202,AC$3,FALSE))</f>
        <v>0</v>
      </c>
      <c r="AD187" s="64">
        <f>IF(VLOOKUP($A187&amp;AD$2,[2]CI_REV_TAXES!$A$2:$CC$1202,AD$3,FALSE)="NULL",0,VLOOKUP($A187&amp;AD$2,[2]CI_REV_TAXES!$A$2:$CC$1202,AD$3,FALSE))</f>
        <v>0</v>
      </c>
      <c r="AG187" s="75" t="e">
        <f>+VLOOKUP($A187,#REF!,33,FALSE)</f>
        <v>#REF!</v>
      </c>
      <c r="AH187" s="67" t="e">
        <f t="shared" si="8"/>
        <v>#REF!</v>
      </c>
    </row>
    <row r="188" spans="1:34" s="75" customFormat="1" x14ac:dyDescent="0.2">
      <c r="A188" s="54" t="s">
        <v>83</v>
      </c>
      <c r="B188" s="74" t="s">
        <v>39</v>
      </c>
      <c r="C188" s="64">
        <v>36343</v>
      </c>
      <c r="D188" s="64">
        <v>39875</v>
      </c>
      <c r="E188" s="64">
        <v>161362</v>
      </c>
      <c r="F188" s="64">
        <v>170397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f>IF(VLOOKUP(A188&amp;AB$2,[1]CI_REV_TAXES!$A$4:$CC$1203,AB$3,FALSE)="NULL",0,VLOOKUP(A188&amp;AB$2,[1]CI_REV_TAXES!$A$4:$CC$1203,AB$3,FALSE))</f>
        <v>0</v>
      </c>
      <c r="AC188" s="64">
        <f>IF(VLOOKUP($A188&amp;AC$2,[2]CI_REV_TAXES!$A$2:$CC$1202,AC$3,FALSE)="NULL",0,VLOOKUP($A188&amp;AC$2,[2]CI_REV_TAXES!$A$2:$CC$1202,AC$3,FALSE))</f>
        <v>0</v>
      </c>
      <c r="AD188" s="64">
        <f>IF(VLOOKUP($A188&amp;AD$2,[2]CI_REV_TAXES!$A$2:$CC$1202,AD$3,FALSE)="NULL",0,VLOOKUP($A188&amp;AD$2,[2]CI_REV_TAXES!$A$2:$CC$1202,AD$3,FALSE))</f>
        <v>0</v>
      </c>
      <c r="AG188" s="75" t="e">
        <f>+VLOOKUP($A188,#REF!,33,FALSE)</f>
        <v>#REF!</v>
      </c>
      <c r="AH188" s="67" t="e">
        <f t="shared" si="8"/>
        <v>#REF!</v>
      </c>
    </row>
    <row r="189" spans="1:34" s="75" customFormat="1" x14ac:dyDescent="0.2">
      <c r="A189" s="54" t="s">
        <v>84</v>
      </c>
      <c r="B189" s="74" t="s">
        <v>39</v>
      </c>
      <c r="C189" s="64">
        <v>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64">
        <v>0</v>
      </c>
      <c r="Z189" s="64">
        <v>0</v>
      </c>
      <c r="AA189" s="64">
        <v>0</v>
      </c>
      <c r="AB189" s="64">
        <f>IF(VLOOKUP(A189&amp;AB$2,[1]CI_REV_TAXES!$A$4:$CC$1203,AB$3,FALSE)="NULL",0,VLOOKUP(A189&amp;AB$2,[1]CI_REV_TAXES!$A$4:$CC$1203,AB$3,FALSE))</f>
        <v>0</v>
      </c>
      <c r="AC189" s="64">
        <f>IF(VLOOKUP($A189&amp;AC$2,[2]CI_REV_TAXES!$A$2:$CC$1202,AC$3,FALSE)="NULL",0,VLOOKUP($A189&amp;AC$2,[2]CI_REV_TAXES!$A$2:$CC$1202,AC$3,FALSE))</f>
        <v>0</v>
      </c>
      <c r="AD189" s="64">
        <f>IF(VLOOKUP($A189&amp;AD$2,[2]CI_REV_TAXES!$A$2:$CC$1202,AD$3,FALSE)="NULL",0,VLOOKUP($A189&amp;AD$2,[2]CI_REV_TAXES!$A$2:$CC$1202,AD$3,FALSE))</f>
        <v>0</v>
      </c>
      <c r="AG189" s="75" t="e">
        <f>+VLOOKUP($A189,#REF!,33,FALSE)</f>
        <v>#REF!</v>
      </c>
      <c r="AH189" s="67" t="e">
        <f t="shared" si="8"/>
        <v>#REF!</v>
      </c>
    </row>
    <row r="190" spans="1:34" s="75" customFormat="1" x14ac:dyDescent="0.2">
      <c r="A190" s="54" t="s">
        <v>307</v>
      </c>
      <c r="B190" s="74" t="s">
        <v>39</v>
      </c>
      <c r="C190" s="64">
        <v>91562</v>
      </c>
      <c r="D190" s="64">
        <v>0</v>
      </c>
      <c r="E190" s="64">
        <v>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253137</v>
      </c>
      <c r="N190" s="64">
        <v>131771</v>
      </c>
      <c r="O190" s="64">
        <v>228621</v>
      </c>
      <c r="P190" s="64">
        <v>224535</v>
      </c>
      <c r="Q190" s="64">
        <v>1308189</v>
      </c>
      <c r="R190" s="64">
        <v>1345064</v>
      </c>
      <c r="S190" s="64">
        <v>1237362</v>
      </c>
      <c r="T190" s="64">
        <v>653162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4">
        <f>IF(VLOOKUP(A190&amp;AB$2,[1]CI_REV_TAXES!$A$4:$CC$1203,AB$3,FALSE)="NULL",0,VLOOKUP(A190&amp;AB$2,[1]CI_REV_TAXES!$A$4:$CC$1203,AB$3,FALSE))</f>
        <v>0</v>
      </c>
      <c r="AC190" s="64">
        <f>IF(VLOOKUP($A190&amp;AC$2,[2]CI_REV_TAXES!$A$2:$CC$1202,AC$3,FALSE)="NULL",0,VLOOKUP($A190&amp;AC$2,[2]CI_REV_TAXES!$A$2:$CC$1202,AC$3,FALSE))</f>
        <v>0</v>
      </c>
      <c r="AD190" s="64">
        <f>IF(VLOOKUP($A190&amp;AD$2,[2]CI_REV_TAXES!$A$2:$CC$1202,AD$3,FALSE)="NULL",0,VLOOKUP($A190&amp;AD$2,[2]CI_REV_TAXES!$A$2:$CC$1202,AD$3,FALSE))</f>
        <v>0</v>
      </c>
      <c r="AG190" s="75" t="e">
        <f>+VLOOKUP($A190,#REF!,33,FALSE)</f>
        <v>#REF!</v>
      </c>
      <c r="AH190" s="67" t="e">
        <f t="shared" si="8"/>
        <v>#REF!</v>
      </c>
    </row>
    <row r="191" spans="1:34" s="75" customFormat="1" x14ac:dyDescent="0.2">
      <c r="A191" s="54" t="s">
        <v>308</v>
      </c>
      <c r="B191" s="74" t="s">
        <v>39</v>
      </c>
      <c r="C191" s="64">
        <v>0</v>
      </c>
      <c r="D191" s="64">
        <v>0</v>
      </c>
      <c r="E191" s="64">
        <v>2587</v>
      </c>
      <c r="F191" s="64">
        <v>291</v>
      </c>
      <c r="G191" s="64">
        <v>0</v>
      </c>
      <c r="H191" s="64">
        <v>0</v>
      </c>
      <c r="I191" s="64">
        <v>5257</v>
      </c>
      <c r="J191" s="64">
        <v>5712</v>
      </c>
      <c r="K191" s="64">
        <v>10368</v>
      </c>
      <c r="L191" s="64">
        <v>13868</v>
      </c>
      <c r="M191" s="64">
        <v>3175</v>
      </c>
      <c r="N191" s="64">
        <v>24863</v>
      </c>
      <c r="O191" s="64">
        <v>117128</v>
      </c>
      <c r="P191" s="64">
        <v>234012</v>
      </c>
      <c r="Q191" s="64">
        <v>149496</v>
      </c>
      <c r="R191" s="64">
        <v>157322</v>
      </c>
      <c r="S191" s="64">
        <v>142947</v>
      </c>
      <c r="T191" s="64">
        <v>62691</v>
      </c>
      <c r="U191" s="64">
        <v>24336</v>
      </c>
      <c r="V191" s="64">
        <v>58526</v>
      </c>
      <c r="W191" s="64">
        <v>53183</v>
      </c>
      <c r="X191" s="64">
        <v>43432</v>
      </c>
      <c r="Y191" s="64">
        <v>0</v>
      </c>
      <c r="Z191" s="64">
        <v>0</v>
      </c>
      <c r="AA191" s="64">
        <v>0</v>
      </c>
      <c r="AB191" s="64">
        <f>IF(VLOOKUP(A191&amp;AB$2,[1]CI_REV_TAXES!$A$4:$CC$1203,AB$3,FALSE)="NULL",0,VLOOKUP(A191&amp;AB$2,[1]CI_REV_TAXES!$A$4:$CC$1203,AB$3,FALSE))</f>
        <v>0</v>
      </c>
      <c r="AC191" s="64">
        <f>IF(VLOOKUP($A191&amp;AC$2,[2]CI_REV_TAXES!$A$2:$CC$1202,AC$3,FALSE)="NULL",0,VLOOKUP($A191&amp;AC$2,[2]CI_REV_TAXES!$A$2:$CC$1202,AC$3,FALSE))</f>
        <v>0</v>
      </c>
      <c r="AD191" s="64">
        <f>IF(VLOOKUP($A191&amp;AD$2,[2]CI_REV_TAXES!$A$2:$CC$1202,AD$3,FALSE)="NULL",0,VLOOKUP($A191&amp;AD$2,[2]CI_REV_TAXES!$A$2:$CC$1202,AD$3,FALSE))</f>
        <v>0</v>
      </c>
      <c r="AG191" s="75" t="e">
        <f>+VLOOKUP($A191,#REF!,33,FALSE)</f>
        <v>#REF!</v>
      </c>
      <c r="AH191" s="67" t="e">
        <f t="shared" si="8"/>
        <v>#REF!</v>
      </c>
    </row>
    <row r="192" spans="1:34" s="75" customFormat="1" x14ac:dyDescent="0.2">
      <c r="A192" s="54" t="s">
        <v>85</v>
      </c>
      <c r="B192" s="74" t="s">
        <v>39</v>
      </c>
      <c r="C192" s="64">
        <v>520570</v>
      </c>
      <c r="D192" s="64">
        <v>388892</v>
      </c>
      <c r="E192" s="64">
        <v>144635</v>
      </c>
      <c r="F192" s="64">
        <v>49570</v>
      </c>
      <c r="G192" s="64">
        <v>22958</v>
      </c>
      <c r="H192" s="64">
        <v>7545</v>
      </c>
      <c r="I192" s="64">
        <v>41338</v>
      </c>
      <c r="J192" s="64">
        <v>82572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  <c r="AA192" s="64">
        <v>0</v>
      </c>
      <c r="AB192" s="64">
        <f>IF(VLOOKUP(A192&amp;AB$2,[1]CI_REV_TAXES!$A$4:$CC$1203,AB$3,FALSE)="NULL",0,VLOOKUP(A192&amp;AB$2,[1]CI_REV_TAXES!$A$4:$CC$1203,AB$3,FALSE))</f>
        <v>626315</v>
      </c>
      <c r="AC192" s="64">
        <f>IF(VLOOKUP($A192&amp;AC$2,[2]CI_REV_TAXES!$A$2:$CC$1202,AC$3,FALSE)="NULL",0,VLOOKUP($A192&amp;AC$2,[2]CI_REV_TAXES!$A$2:$CC$1202,AC$3,FALSE))</f>
        <v>551745</v>
      </c>
      <c r="AD192" s="64">
        <f>IF(VLOOKUP($A192&amp;AD$2,[2]CI_REV_TAXES!$A$2:$CC$1202,AD$3,FALSE)="NULL",0,VLOOKUP($A192&amp;AD$2,[2]CI_REV_TAXES!$A$2:$CC$1202,AD$3,FALSE))</f>
        <v>550106</v>
      </c>
      <c r="AG192" s="75" t="e">
        <f>+VLOOKUP($A192,#REF!,33,FALSE)</f>
        <v>#REF!</v>
      </c>
      <c r="AH192" s="67" t="e">
        <f t="shared" si="8"/>
        <v>#REF!</v>
      </c>
    </row>
    <row r="193" spans="1:34" s="75" customFormat="1" x14ac:dyDescent="0.2">
      <c r="A193" s="54" t="s">
        <v>86</v>
      </c>
      <c r="B193" s="74" t="s">
        <v>39</v>
      </c>
      <c r="C193" s="64">
        <v>0</v>
      </c>
      <c r="D193" s="64">
        <v>0</v>
      </c>
      <c r="E193" s="64">
        <v>0</v>
      </c>
      <c r="F193" s="64">
        <v>0</v>
      </c>
      <c r="G193" s="64">
        <v>0</v>
      </c>
      <c r="H193" s="64">
        <v>0</v>
      </c>
      <c r="I193" s="64">
        <v>0</v>
      </c>
      <c r="J193" s="64">
        <v>0</v>
      </c>
      <c r="K193" s="64">
        <v>0</v>
      </c>
      <c r="L193" s="64">
        <v>118412</v>
      </c>
      <c r="M193" s="64">
        <v>0</v>
      </c>
      <c r="N193" s="64" t="s">
        <v>545</v>
      </c>
      <c r="O193" s="64" t="s">
        <v>545</v>
      </c>
      <c r="P193" s="64" t="s">
        <v>545</v>
      </c>
      <c r="Q193" s="64">
        <v>44022</v>
      </c>
      <c r="R193" s="64">
        <v>0</v>
      </c>
      <c r="S193" s="64">
        <v>0</v>
      </c>
      <c r="T193" s="64">
        <v>0</v>
      </c>
      <c r="U193" s="64">
        <v>0</v>
      </c>
      <c r="V193" s="64">
        <v>-1201</v>
      </c>
      <c r="W193" s="64">
        <v>0</v>
      </c>
      <c r="X193" s="64">
        <v>-48</v>
      </c>
      <c r="Y193" s="64">
        <v>24061</v>
      </c>
      <c r="Z193" s="64">
        <v>28565</v>
      </c>
      <c r="AA193" s="64">
        <v>12890</v>
      </c>
      <c r="AB193" s="64">
        <f>IF(VLOOKUP(A193&amp;AB$2,[1]CI_REV_TAXES!$A$4:$CC$1203,AB$3,FALSE)="NULL",0,VLOOKUP(A193&amp;AB$2,[1]CI_REV_TAXES!$A$4:$CC$1203,AB$3,FALSE))</f>
        <v>2709</v>
      </c>
      <c r="AC193" s="64">
        <f>IF(VLOOKUP($A193&amp;AC$2,[2]CI_REV_TAXES!$A$2:$CC$1202,AC$3,FALSE)="NULL",0,VLOOKUP($A193&amp;AC$2,[2]CI_REV_TAXES!$A$2:$CC$1202,AC$3,FALSE))</f>
        <v>39</v>
      </c>
      <c r="AD193" s="64">
        <f>IF(VLOOKUP($A193&amp;AD$2,[2]CI_REV_TAXES!$A$2:$CC$1202,AD$3,FALSE)="NULL",0,VLOOKUP($A193&amp;AD$2,[2]CI_REV_TAXES!$A$2:$CC$1202,AD$3,FALSE))</f>
        <v>0</v>
      </c>
      <c r="AG193" s="75" t="e">
        <f>+VLOOKUP($A193,#REF!,33,FALSE)</f>
        <v>#REF!</v>
      </c>
      <c r="AH193" s="67" t="e">
        <f t="shared" si="8"/>
        <v>#REF!</v>
      </c>
    </row>
    <row r="194" spans="1:34" s="75" customFormat="1" x14ac:dyDescent="0.2">
      <c r="A194" s="54" t="s">
        <v>309</v>
      </c>
      <c r="B194" s="74" t="s">
        <v>39</v>
      </c>
      <c r="C194" s="64">
        <v>0</v>
      </c>
      <c r="D194" s="64">
        <v>0</v>
      </c>
      <c r="E194" s="64">
        <v>12</v>
      </c>
      <c r="F194" s="64">
        <v>0</v>
      </c>
      <c r="G194" s="64">
        <v>0</v>
      </c>
      <c r="H194" s="64">
        <v>0</v>
      </c>
      <c r="I194" s="64">
        <v>790</v>
      </c>
      <c r="J194" s="64">
        <v>4690</v>
      </c>
      <c r="K194" s="64">
        <v>6405</v>
      </c>
      <c r="L194" s="64">
        <v>2243</v>
      </c>
      <c r="M194" s="64">
        <v>5988</v>
      </c>
      <c r="N194" s="64">
        <v>2474</v>
      </c>
      <c r="O194" s="64">
        <v>739</v>
      </c>
      <c r="P194" s="64">
        <v>30159</v>
      </c>
      <c r="Q194" s="64">
        <v>45903</v>
      </c>
      <c r="R194" s="64">
        <v>67192</v>
      </c>
      <c r="S194" s="64">
        <v>56796</v>
      </c>
      <c r="T194" s="64">
        <v>48020</v>
      </c>
      <c r="U194" s="64">
        <v>13825</v>
      </c>
      <c r="V194" s="64">
        <v>42383</v>
      </c>
      <c r="W194" s="64">
        <v>13446</v>
      </c>
      <c r="X194" s="64">
        <v>35264</v>
      </c>
      <c r="Y194" s="64">
        <v>44745</v>
      </c>
      <c r="Z194" s="64">
        <v>23509</v>
      </c>
      <c r="AA194" s="64">
        <v>34546</v>
      </c>
      <c r="AB194" s="64">
        <f>IF(VLOOKUP(A194&amp;AB$2,[1]CI_REV_TAXES!$A$4:$CC$1203,AB$3,FALSE)="NULL",0,VLOOKUP(A194&amp;AB$2,[1]CI_REV_TAXES!$A$4:$CC$1203,AB$3,FALSE))</f>
        <v>26520</v>
      </c>
      <c r="AC194" s="64">
        <f>IF(VLOOKUP($A194&amp;AC$2,[2]CI_REV_TAXES!$A$2:$CC$1202,AC$3,FALSE)="NULL",0,VLOOKUP($A194&amp;AC$2,[2]CI_REV_TAXES!$A$2:$CC$1202,AC$3,FALSE))</f>
        <v>25994</v>
      </c>
      <c r="AD194" s="64">
        <f>IF(VLOOKUP($A194&amp;AD$2,[2]CI_REV_TAXES!$A$2:$CC$1202,AD$3,FALSE)="NULL",0,VLOOKUP($A194&amp;AD$2,[2]CI_REV_TAXES!$A$2:$CC$1202,AD$3,FALSE))</f>
        <v>52591</v>
      </c>
      <c r="AG194" s="75" t="e">
        <f>+VLOOKUP($A194,#REF!,33,FALSE)</f>
        <v>#REF!</v>
      </c>
      <c r="AH194" s="67" t="e">
        <f t="shared" si="8"/>
        <v>#REF!</v>
      </c>
    </row>
    <row r="195" spans="1:34" s="75" customFormat="1" x14ac:dyDescent="0.2">
      <c r="A195" s="54" t="s">
        <v>310</v>
      </c>
      <c r="B195" s="74" t="s">
        <v>39</v>
      </c>
      <c r="C195" s="64">
        <v>0</v>
      </c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0</v>
      </c>
      <c r="AA195" s="64">
        <v>0</v>
      </c>
      <c r="AB195" s="64">
        <f>IF(VLOOKUP(A195&amp;AB$2,[1]CI_REV_TAXES!$A$4:$CC$1203,AB$3,FALSE)="NULL",0,VLOOKUP(A195&amp;AB$2,[1]CI_REV_TAXES!$A$4:$CC$1203,AB$3,FALSE))</f>
        <v>0</v>
      </c>
      <c r="AC195" s="64">
        <f>IF(VLOOKUP($A195&amp;AC$2,[2]CI_REV_TAXES!$A$2:$CC$1202,AC$3,FALSE)="NULL",0,VLOOKUP($A195&amp;AC$2,[2]CI_REV_TAXES!$A$2:$CC$1202,AC$3,FALSE))</f>
        <v>0</v>
      </c>
      <c r="AD195" s="64">
        <f>IF(VLOOKUP($A195&amp;AD$2,[2]CI_REV_TAXES!$A$2:$CC$1202,AD$3,FALSE)="NULL",0,VLOOKUP($A195&amp;AD$2,[2]CI_REV_TAXES!$A$2:$CC$1202,AD$3,FALSE))</f>
        <v>0</v>
      </c>
      <c r="AG195" s="75" t="e">
        <f>+VLOOKUP($A195,#REF!,33,FALSE)</f>
        <v>#REF!</v>
      </c>
      <c r="AH195" s="67" t="e">
        <f t="shared" si="8"/>
        <v>#REF!</v>
      </c>
    </row>
    <row r="196" spans="1:34" s="75" customFormat="1" x14ac:dyDescent="0.2">
      <c r="A196" s="54" t="s">
        <v>311</v>
      </c>
      <c r="B196" s="74" t="s">
        <v>39</v>
      </c>
      <c r="C196" s="64">
        <v>0</v>
      </c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  <c r="R196" s="64">
        <v>0</v>
      </c>
      <c r="S196" s="64">
        <v>0</v>
      </c>
      <c r="T196" s="64">
        <v>0</v>
      </c>
      <c r="U196" s="64">
        <v>0</v>
      </c>
      <c r="V196" s="64">
        <v>0</v>
      </c>
      <c r="W196" s="64">
        <v>0</v>
      </c>
      <c r="X196" s="64">
        <v>0</v>
      </c>
      <c r="Y196" s="64">
        <v>0</v>
      </c>
      <c r="Z196" s="64">
        <v>0</v>
      </c>
      <c r="AA196" s="64">
        <v>0</v>
      </c>
      <c r="AB196" s="64">
        <f>IF(VLOOKUP(A196&amp;AB$2,[1]CI_REV_TAXES!$A$4:$CC$1203,AB$3,FALSE)="NULL",0,VLOOKUP(A196&amp;AB$2,[1]CI_REV_TAXES!$A$4:$CC$1203,AB$3,FALSE))</f>
        <v>0</v>
      </c>
      <c r="AC196" s="64">
        <f>IF(VLOOKUP($A196&amp;AC$2,[2]CI_REV_TAXES!$A$2:$CC$1202,AC$3,FALSE)="NULL",0,VLOOKUP($A196&amp;AC$2,[2]CI_REV_TAXES!$A$2:$CC$1202,AC$3,FALSE))</f>
        <v>0</v>
      </c>
      <c r="AD196" s="64">
        <f>IF(VLOOKUP($A196&amp;AD$2,[2]CI_REV_TAXES!$A$2:$CC$1202,AD$3,FALSE)="NULL",0,VLOOKUP($A196&amp;AD$2,[2]CI_REV_TAXES!$A$2:$CC$1202,AD$3,FALSE))</f>
        <v>0</v>
      </c>
      <c r="AG196" s="75" t="e">
        <f>+VLOOKUP($A196,#REF!,33,FALSE)</f>
        <v>#REF!</v>
      </c>
      <c r="AH196" s="67" t="e">
        <f t="shared" si="8"/>
        <v>#REF!</v>
      </c>
    </row>
    <row r="197" spans="1:34" s="75" customFormat="1" x14ac:dyDescent="0.2">
      <c r="A197" s="54" t="s">
        <v>87</v>
      </c>
      <c r="B197" s="74" t="s">
        <v>39</v>
      </c>
      <c r="C197" s="64">
        <v>129347</v>
      </c>
      <c r="D197" s="64">
        <v>73199</v>
      </c>
      <c r="E197" s="64">
        <v>30818</v>
      </c>
      <c r="F197" s="64">
        <v>943</v>
      </c>
      <c r="G197" s="64">
        <v>0</v>
      </c>
      <c r="H197" s="64">
        <v>24151</v>
      </c>
      <c r="I197" s="64">
        <v>22353</v>
      </c>
      <c r="J197" s="64">
        <v>75583</v>
      </c>
      <c r="K197" s="64">
        <v>98133</v>
      </c>
      <c r="L197" s="64">
        <v>0</v>
      </c>
      <c r="M197" s="64">
        <v>0</v>
      </c>
      <c r="N197" s="64">
        <v>125572</v>
      </c>
      <c r="O197" s="64">
        <v>131461</v>
      </c>
      <c r="P197" s="64">
        <v>244104</v>
      </c>
      <c r="Q197" s="64">
        <v>351898</v>
      </c>
      <c r="R197" s="64">
        <v>412755</v>
      </c>
      <c r="S197" s="64">
        <v>475577</v>
      </c>
      <c r="T197" s="64">
        <v>215316</v>
      </c>
      <c r="U197" s="64">
        <v>78223</v>
      </c>
      <c r="V197" s="64">
        <v>107415</v>
      </c>
      <c r="W197" s="64">
        <v>92613</v>
      </c>
      <c r="X197" s="64">
        <v>137666</v>
      </c>
      <c r="Y197" s="64">
        <v>229649</v>
      </c>
      <c r="Z197" s="64">
        <v>246382</v>
      </c>
      <c r="AA197" s="64">
        <v>270736</v>
      </c>
      <c r="AB197" s="64">
        <f>IF(VLOOKUP(A197&amp;AB$2,[1]CI_REV_TAXES!$A$4:$CC$1203,AB$3,FALSE)="NULL",0,VLOOKUP(A197&amp;AB$2,[1]CI_REV_TAXES!$A$4:$CC$1203,AB$3,FALSE))</f>
        <v>269974</v>
      </c>
      <c r="AC197" s="64">
        <f>IF(VLOOKUP($A197&amp;AC$2,[2]CI_REV_TAXES!$A$2:$CC$1202,AC$3,FALSE)="NULL",0,VLOOKUP($A197&amp;AC$2,[2]CI_REV_TAXES!$A$2:$CC$1202,AC$3,FALSE))</f>
        <v>308827</v>
      </c>
      <c r="AD197" s="64">
        <f>IF(VLOOKUP($A197&amp;AD$2,[2]CI_REV_TAXES!$A$2:$CC$1202,AD$3,FALSE)="NULL",0,VLOOKUP($A197&amp;AD$2,[2]CI_REV_TAXES!$A$2:$CC$1202,AD$3,FALSE))</f>
        <v>333952</v>
      </c>
      <c r="AG197" s="75" t="e">
        <f>+VLOOKUP($A197,#REF!,33,FALSE)</f>
        <v>#REF!</v>
      </c>
      <c r="AH197" s="67" t="e">
        <f t="shared" si="8"/>
        <v>#REF!</v>
      </c>
    </row>
    <row r="198" spans="1:34" s="75" customFormat="1" x14ac:dyDescent="0.2">
      <c r="A198" s="54" t="s">
        <v>312</v>
      </c>
      <c r="B198" s="74" t="s">
        <v>39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f>IF(VLOOKUP(A198&amp;AB$2,[1]CI_REV_TAXES!$A$4:$CC$1203,AB$3,FALSE)="NULL",0,VLOOKUP(A198&amp;AB$2,[1]CI_REV_TAXES!$A$4:$CC$1203,AB$3,FALSE))</f>
        <v>0</v>
      </c>
      <c r="AC198" s="64">
        <f>IF(VLOOKUP($A198&amp;AC$2,[2]CI_REV_TAXES!$A$2:$CC$1202,AC$3,FALSE)="NULL",0,VLOOKUP($A198&amp;AC$2,[2]CI_REV_TAXES!$A$2:$CC$1202,AC$3,FALSE))</f>
        <v>0</v>
      </c>
      <c r="AD198" s="64">
        <f>IF(VLOOKUP($A198&amp;AD$2,[2]CI_REV_TAXES!$A$2:$CC$1202,AD$3,FALSE)="NULL",0,VLOOKUP($A198&amp;AD$2,[2]CI_REV_TAXES!$A$2:$CC$1202,AD$3,FALSE))</f>
        <v>0</v>
      </c>
      <c r="AG198" s="75" t="e">
        <f>+VLOOKUP($A198,#REF!,33,FALSE)</f>
        <v>#REF!</v>
      </c>
      <c r="AH198" s="67" t="e">
        <f t="shared" si="8"/>
        <v>#REF!</v>
      </c>
    </row>
    <row r="199" spans="1:34" s="75" customFormat="1" x14ac:dyDescent="0.2">
      <c r="A199" s="54" t="s">
        <v>88</v>
      </c>
      <c r="B199" s="74" t="s">
        <v>39</v>
      </c>
      <c r="C199" s="64">
        <v>0</v>
      </c>
      <c r="D199" s="64">
        <v>158629</v>
      </c>
      <c r="E199" s="64">
        <v>0</v>
      </c>
      <c r="F199" s="64">
        <v>750676</v>
      </c>
      <c r="G199" s="64">
        <v>638142</v>
      </c>
      <c r="H199" s="64">
        <v>508415</v>
      </c>
      <c r="I199" s="64">
        <v>660620</v>
      </c>
      <c r="J199" s="64">
        <v>554574</v>
      </c>
      <c r="K199" s="64">
        <v>536227</v>
      </c>
      <c r="L199" s="64">
        <v>317144</v>
      </c>
      <c r="M199" s="64">
        <v>458213</v>
      </c>
      <c r="N199" s="64">
        <v>1087496</v>
      </c>
      <c r="O199" s="64">
        <v>1292730</v>
      </c>
      <c r="P199" s="64">
        <v>1743747</v>
      </c>
      <c r="Q199" s="64">
        <v>2178059</v>
      </c>
      <c r="R199" s="64">
        <v>2410645</v>
      </c>
      <c r="S199" s="64">
        <v>2130559</v>
      </c>
      <c r="T199" s="64">
        <v>1976181</v>
      </c>
      <c r="U199" s="64">
        <v>1488510</v>
      </c>
      <c r="V199" s="64">
        <v>1381578</v>
      </c>
      <c r="W199" s="64">
        <v>1058750</v>
      </c>
      <c r="X199" s="64">
        <v>1126144</v>
      </c>
      <c r="Y199" s="64">
        <v>1371119</v>
      </c>
      <c r="Z199" s="64">
        <v>1213531</v>
      </c>
      <c r="AA199" s="64">
        <v>1280275</v>
      </c>
      <c r="AB199" s="64">
        <f>IF(VLOOKUP(A199&amp;AB$2,[1]CI_REV_TAXES!$A$4:$CC$1203,AB$3,FALSE)="NULL",0,VLOOKUP(A199&amp;AB$2,[1]CI_REV_TAXES!$A$4:$CC$1203,AB$3,FALSE))</f>
        <v>1175152</v>
      </c>
      <c r="AC199" s="64">
        <f>IF(VLOOKUP($A199&amp;AC$2,[2]CI_REV_TAXES!$A$2:$CC$1202,AC$3,FALSE)="NULL",0,VLOOKUP($A199&amp;AC$2,[2]CI_REV_TAXES!$A$2:$CC$1202,AC$3,FALSE))</f>
        <v>1293171</v>
      </c>
      <c r="AD199" s="64">
        <f>IF(VLOOKUP($A199&amp;AD$2,[2]CI_REV_TAXES!$A$2:$CC$1202,AD$3,FALSE)="NULL",0,VLOOKUP($A199&amp;AD$2,[2]CI_REV_TAXES!$A$2:$CC$1202,AD$3,FALSE))</f>
        <v>1377741</v>
      </c>
      <c r="AG199" s="75" t="e">
        <f>+VLOOKUP($A199,#REF!,33,FALSE)</f>
        <v>#REF!</v>
      </c>
      <c r="AH199" s="67" t="e">
        <f t="shared" si="8"/>
        <v>#REF!</v>
      </c>
    </row>
    <row r="200" spans="1:34" s="75" customFormat="1" x14ac:dyDescent="0.2">
      <c r="A200" s="54" t="s">
        <v>313</v>
      </c>
      <c r="B200" s="74" t="s">
        <v>39</v>
      </c>
      <c r="C200" s="64">
        <v>110742</v>
      </c>
      <c r="D200" s="64">
        <v>0</v>
      </c>
      <c r="E200" s="64">
        <v>111420</v>
      </c>
      <c r="F200" s="64">
        <v>102001</v>
      </c>
      <c r="G200" s="64">
        <v>60104</v>
      </c>
      <c r="H200" s="64">
        <v>1657653</v>
      </c>
      <c r="I200" s="64">
        <v>57125</v>
      </c>
      <c r="J200" s="64">
        <v>26710</v>
      </c>
      <c r="K200" s="64">
        <v>4105</v>
      </c>
      <c r="L200" s="64">
        <v>-23434</v>
      </c>
      <c r="M200" s="64">
        <v>-60154</v>
      </c>
      <c r="N200" s="64">
        <v>-211144</v>
      </c>
      <c r="O200" s="64">
        <v>0</v>
      </c>
      <c r="P200" s="64">
        <v>0</v>
      </c>
      <c r="Q200" s="64">
        <v>29429</v>
      </c>
      <c r="R200" s="64">
        <v>-96871</v>
      </c>
      <c r="S200" s="64">
        <v>111234</v>
      </c>
      <c r="T200" s="64">
        <v>-14698</v>
      </c>
      <c r="U200" s="64">
        <v>0</v>
      </c>
      <c r="V200" s="64">
        <v>21676</v>
      </c>
      <c r="W200" s="64">
        <v>5134</v>
      </c>
      <c r="X200" s="64">
        <v>-6188</v>
      </c>
      <c r="Y200" s="64">
        <v>12723</v>
      </c>
      <c r="Z200" s="64">
        <v>0</v>
      </c>
      <c r="AA200" s="64">
        <v>0</v>
      </c>
      <c r="AB200" s="64">
        <f>IF(VLOOKUP(A200&amp;AB$2,[1]CI_REV_TAXES!$A$4:$CC$1203,AB$3,FALSE)="NULL",0,VLOOKUP(A200&amp;AB$2,[1]CI_REV_TAXES!$A$4:$CC$1203,AB$3,FALSE))</f>
        <v>0</v>
      </c>
      <c r="AC200" s="64">
        <f>IF(VLOOKUP($A200&amp;AC$2,[2]CI_REV_TAXES!$A$2:$CC$1202,AC$3,FALSE)="NULL",0,VLOOKUP($A200&amp;AC$2,[2]CI_REV_TAXES!$A$2:$CC$1202,AC$3,FALSE))</f>
        <v>0</v>
      </c>
      <c r="AD200" s="64">
        <f>IF(VLOOKUP($A200&amp;AD$2,[2]CI_REV_TAXES!$A$2:$CC$1202,AD$3,FALSE)="NULL",0,VLOOKUP($A200&amp;AD$2,[2]CI_REV_TAXES!$A$2:$CC$1202,AD$3,FALSE))</f>
        <v>0</v>
      </c>
      <c r="AG200" s="75" t="e">
        <f>+VLOOKUP($A200,#REF!,33,FALSE)</f>
        <v>#REF!</v>
      </c>
      <c r="AH200" s="67" t="e">
        <f t="shared" si="8"/>
        <v>#REF!</v>
      </c>
    </row>
    <row r="201" spans="1:34" s="75" customFormat="1" x14ac:dyDescent="0.2">
      <c r="A201" s="54" t="s">
        <v>314</v>
      </c>
      <c r="B201" s="74" t="s">
        <v>39</v>
      </c>
      <c r="C201" s="64">
        <v>0</v>
      </c>
      <c r="D201" s="64">
        <v>0</v>
      </c>
      <c r="E201" s="64">
        <v>0</v>
      </c>
      <c r="F201" s="64">
        <v>0</v>
      </c>
      <c r="G201" s="64">
        <v>0</v>
      </c>
      <c r="H201" s="64">
        <v>0</v>
      </c>
      <c r="I201" s="64">
        <v>0</v>
      </c>
      <c r="J201" s="64">
        <v>0</v>
      </c>
      <c r="K201" s="64">
        <v>0</v>
      </c>
      <c r="L201" s="64">
        <v>0</v>
      </c>
      <c r="M201" s="64">
        <v>0</v>
      </c>
      <c r="N201" s="64">
        <v>0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64">
        <v>0</v>
      </c>
      <c r="Z201" s="64">
        <v>0</v>
      </c>
      <c r="AA201" s="64">
        <v>0</v>
      </c>
      <c r="AB201" s="64">
        <f>IF(VLOOKUP(A201&amp;AB$2,[1]CI_REV_TAXES!$A$4:$CC$1203,AB$3,FALSE)="NULL",0,VLOOKUP(A201&amp;AB$2,[1]CI_REV_TAXES!$A$4:$CC$1203,AB$3,FALSE))</f>
        <v>0</v>
      </c>
      <c r="AC201" s="64">
        <f>IF(VLOOKUP($A201&amp;AC$2,[2]CI_REV_TAXES!$A$2:$CC$1202,AC$3,FALSE)="NULL",0,VLOOKUP($A201&amp;AC$2,[2]CI_REV_TAXES!$A$2:$CC$1202,AC$3,FALSE))</f>
        <v>0</v>
      </c>
      <c r="AD201" s="64">
        <f>IF(VLOOKUP($A201&amp;AD$2,[2]CI_REV_TAXES!$A$2:$CC$1202,AD$3,FALSE)="NULL",0,VLOOKUP($A201&amp;AD$2,[2]CI_REV_TAXES!$A$2:$CC$1202,AD$3,FALSE))</f>
        <v>0</v>
      </c>
      <c r="AG201" s="75" t="e">
        <f>+VLOOKUP($A201,#REF!,33,FALSE)</f>
        <v>#REF!</v>
      </c>
      <c r="AH201" s="67" t="e">
        <f t="shared" si="8"/>
        <v>#REF!</v>
      </c>
    </row>
    <row r="202" spans="1:34" s="75" customFormat="1" x14ac:dyDescent="0.2">
      <c r="A202" s="54" t="s">
        <v>315</v>
      </c>
      <c r="B202" s="74" t="s">
        <v>39</v>
      </c>
      <c r="C202" s="64">
        <v>0</v>
      </c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500376</v>
      </c>
      <c r="Q202" s="64">
        <v>881256</v>
      </c>
      <c r="R202" s="64">
        <v>874607</v>
      </c>
      <c r="S202" s="64">
        <v>563014</v>
      </c>
      <c r="T202" s="64">
        <v>222445</v>
      </c>
      <c r="U202" s="64">
        <v>84308</v>
      </c>
      <c r="V202" s="64">
        <v>94772</v>
      </c>
      <c r="W202" s="64">
        <v>135895</v>
      </c>
      <c r="X202" s="64">
        <v>255461</v>
      </c>
      <c r="Y202" s="64">
        <v>358100</v>
      </c>
      <c r="Z202" s="64">
        <v>0</v>
      </c>
      <c r="AA202" s="64">
        <v>0</v>
      </c>
      <c r="AB202" s="64">
        <f>IF(VLOOKUP(A202&amp;AB$2,[1]CI_REV_TAXES!$A$4:$CC$1203,AB$3,FALSE)="NULL",0,VLOOKUP(A202&amp;AB$2,[1]CI_REV_TAXES!$A$4:$CC$1203,AB$3,FALSE))</f>
        <v>0</v>
      </c>
      <c r="AC202" s="64">
        <f>IF(VLOOKUP($A202&amp;AC$2,[2]CI_REV_TAXES!$A$2:$CC$1202,AC$3,FALSE)="NULL",0,VLOOKUP($A202&amp;AC$2,[2]CI_REV_TAXES!$A$2:$CC$1202,AC$3,FALSE))</f>
        <v>0</v>
      </c>
      <c r="AD202" s="64">
        <f>IF(VLOOKUP($A202&amp;AD$2,[2]CI_REV_TAXES!$A$2:$CC$1202,AD$3,FALSE)="NULL",0,VLOOKUP($A202&amp;AD$2,[2]CI_REV_TAXES!$A$2:$CC$1202,AD$3,FALSE))</f>
        <v>0</v>
      </c>
      <c r="AG202" s="75" t="e">
        <f>+VLOOKUP($A202,#REF!,33,FALSE)</f>
        <v>#REF!</v>
      </c>
      <c r="AH202" s="67" t="e">
        <f t="shared" si="8"/>
        <v>#REF!</v>
      </c>
    </row>
    <row r="203" spans="1:34" s="75" customFormat="1" x14ac:dyDescent="0.2">
      <c r="A203" s="54" t="s">
        <v>317</v>
      </c>
      <c r="B203" s="74" t="s">
        <v>39</v>
      </c>
      <c r="C203" s="64">
        <v>293772</v>
      </c>
      <c r="D203" s="64">
        <v>273242</v>
      </c>
      <c r="E203" s="64">
        <v>334536</v>
      </c>
      <c r="F203" s="64">
        <v>233797</v>
      </c>
      <c r="G203" s="64">
        <v>229704</v>
      </c>
      <c r="H203" s="64">
        <v>302012</v>
      </c>
      <c r="I203" s="64">
        <v>0</v>
      </c>
      <c r="J203" s="64">
        <v>0</v>
      </c>
      <c r="K203" s="64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0</v>
      </c>
      <c r="R203" s="64">
        <v>0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64">
        <v>0</v>
      </c>
      <c r="AA203" s="64">
        <v>0</v>
      </c>
      <c r="AB203" s="64">
        <f>IF(VLOOKUP(A203&amp;AB$2,[1]CI_REV_TAXES!$A$4:$CC$1203,AB$3,FALSE)="NULL",0,VLOOKUP(A203&amp;AB$2,[1]CI_REV_TAXES!$A$4:$CC$1203,AB$3,FALSE))</f>
        <v>0</v>
      </c>
      <c r="AC203" s="64">
        <f>IF(VLOOKUP($A203&amp;AC$2,[2]CI_REV_TAXES!$A$2:$CC$1202,AC$3,FALSE)="NULL",0,VLOOKUP($A203&amp;AC$2,[2]CI_REV_TAXES!$A$2:$CC$1202,AC$3,FALSE))</f>
        <v>0</v>
      </c>
      <c r="AD203" s="64">
        <f>IF(VLOOKUP($A203&amp;AD$2,[2]CI_REV_TAXES!$A$2:$CC$1202,AD$3,FALSE)="NULL",0,VLOOKUP($A203&amp;AD$2,[2]CI_REV_TAXES!$A$2:$CC$1202,AD$3,FALSE))</f>
        <v>0</v>
      </c>
      <c r="AG203" s="75" t="e">
        <f>+VLOOKUP($A203,#REF!,33,FALSE)</f>
        <v>#REF!</v>
      </c>
      <c r="AH203" s="67" t="e">
        <f t="shared" si="8"/>
        <v>#REF!</v>
      </c>
    </row>
    <row r="204" spans="1:34" s="75" customFormat="1" x14ac:dyDescent="0.2">
      <c r="A204" s="54" t="s">
        <v>316</v>
      </c>
      <c r="B204" s="74" t="s">
        <v>39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64">
        <v>0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29360</v>
      </c>
      <c r="Z204" s="64">
        <v>34472</v>
      </c>
      <c r="AA204" s="64">
        <v>33835</v>
      </c>
      <c r="AB204" s="64">
        <f>IF(VLOOKUP(A204&amp;AB$2,[1]CI_REV_TAXES!$A$4:$CC$1203,AB$3,FALSE)="NULL",0,VLOOKUP(A204&amp;AB$2,[1]CI_REV_TAXES!$A$4:$CC$1203,AB$3,FALSE))</f>
        <v>51167</v>
      </c>
      <c r="AC204" s="64">
        <f>IF(VLOOKUP($A204&amp;AC$2,[2]CI_REV_TAXES!$A$2:$CC$1202,AC$3,FALSE)="NULL",0,VLOOKUP($A204&amp;AC$2,[2]CI_REV_TAXES!$A$2:$CC$1202,AC$3,FALSE))</f>
        <v>32499</v>
      </c>
      <c r="AD204" s="64">
        <f>IF(VLOOKUP($A204&amp;AD$2,[2]CI_REV_TAXES!$A$2:$CC$1202,AD$3,FALSE)="NULL",0,VLOOKUP($A204&amp;AD$2,[2]CI_REV_TAXES!$A$2:$CC$1202,AD$3,FALSE))</f>
        <v>0</v>
      </c>
      <c r="AG204" s="75" t="e">
        <f>+VLOOKUP($A204,#REF!,33,FALSE)</f>
        <v>#REF!</v>
      </c>
      <c r="AH204" s="67" t="e">
        <f t="shared" si="8"/>
        <v>#REF!</v>
      </c>
    </row>
    <row r="205" spans="1:34" s="75" customFormat="1" x14ac:dyDescent="0.2">
      <c r="A205" s="54" t="s">
        <v>89</v>
      </c>
      <c r="B205" s="74" t="s">
        <v>39</v>
      </c>
      <c r="C205" s="64">
        <v>88256</v>
      </c>
      <c r="D205" s="64">
        <v>51605</v>
      </c>
      <c r="E205" s="64">
        <v>16588</v>
      </c>
      <c r="F205" s="64">
        <v>11690</v>
      </c>
      <c r="G205" s="64">
        <v>2367</v>
      </c>
      <c r="H205" s="64">
        <v>5146</v>
      </c>
      <c r="I205" s="64">
        <v>13126</v>
      </c>
      <c r="J205" s="64">
        <v>23801</v>
      </c>
      <c r="K205" s="64">
        <v>63494</v>
      </c>
      <c r="L205" s="64">
        <v>2754</v>
      </c>
      <c r="M205" s="64">
        <v>119866</v>
      </c>
      <c r="N205" s="64">
        <v>77468</v>
      </c>
      <c r="O205" s="64">
        <v>113541</v>
      </c>
      <c r="P205" s="64">
        <v>341268</v>
      </c>
      <c r="Q205" s="64">
        <v>513643</v>
      </c>
      <c r="R205" s="64">
        <v>542762</v>
      </c>
      <c r="S205" s="64">
        <v>443957</v>
      </c>
      <c r="T205" s="64">
        <v>310931</v>
      </c>
      <c r="U205" s="64">
        <v>65850</v>
      </c>
      <c r="V205" s="64">
        <v>121593</v>
      </c>
      <c r="W205" s="64">
        <v>124043</v>
      </c>
      <c r="X205" s="64">
        <v>172299</v>
      </c>
      <c r="Y205" s="64">
        <v>251871</v>
      </c>
      <c r="Z205" s="64">
        <v>140536</v>
      </c>
      <c r="AA205" s="64">
        <v>158752</v>
      </c>
      <c r="AB205" s="64">
        <f>IF(VLOOKUP(A205&amp;AB$2,[1]CI_REV_TAXES!$A$4:$CC$1203,AB$3,FALSE)="NULL",0,VLOOKUP(A205&amp;AB$2,[1]CI_REV_TAXES!$A$4:$CC$1203,AB$3,FALSE))</f>
        <v>136195</v>
      </c>
      <c r="AC205" s="64">
        <f>IF(VLOOKUP($A205&amp;AC$2,[2]CI_REV_TAXES!$A$2:$CC$1202,AC$3,FALSE)="NULL",0,VLOOKUP($A205&amp;AC$2,[2]CI_REV_TAXES!$A$2:$CC$1202,AC$3,FALSE))</f>
        <v>104365</v>
      </c>
      <c r="AD205" s="64">
        <f>IF(VLOOKUP($A205&amp;AD$2,[2]CI_REV_TAXES!$A$2:$CC$1202,AD$3,FALSE)="NULL",0,VLOOKUP($A205&amp;AD$2,[2]CI_REV_TAXES!$A$2:$CC$1202,AD$3,FALSE))</f>
        <v>174310</v>
      </c>
      <c r="AG205" s="75" t="e">
        <f>+VLOOKUP($A205,#REF!,33,FALSE)</f>
        <v>#REF!</v>
      </c>
      <c r="AH205" s="67" t="e">
        <f t="shared" si="8"/>
        <v>#REF!</v>
      </c>
    </row>
    <row r="206" spans="1:34" s="75" customFormat="1" x14ac:dyDescent="0.2">
      <c r="A206" s="54" t="s">
        <v>318</v>
      </c>
      <c r="B206" s="74" t="s">
        <v>319</v>
      </c>
      <c r="C206" s="64">
        <v>10602</v>
      </c>
      <c r="D206" s="64">
        <v>17777</v>
      </c>
      <c r="E206" s="64">
        <v>5263</v>
      </c>
      <c r="F206" s="64">
        <v>6555</v>
      </c>
      <c r="G206" s="64">
        <v>8528</v>
      </c>
      <c r="H206" s="64">
        <v>4882</v>
      </c>
      <c r="I206" s="64">
        <v>4024</v>
      </c>
      <c r="J206" s="64">
        <v>4704</v>
      </c>
      <c r="K206" s="64">
        <v>1181</v>
      </c>
      <c r="L206" s="64">
        <v>5116</v>
      </c>
      <c r="M206" s="64">
        <v>4082</v>
      </c>
      <c r="N206" s="64">
        <v>7195</v>
      </c>
      <c r="O206" s="64">
        <v>14220</v>
      </c>
      <c r="P206" s="64">
        <v>20687</v>
      </c>
      <c r="Q206" s="64">
        <v>35219</v>
      </c>
      <c r="R206" s="64">
        <v>39124</v>
      </c>
      <c r="S206" s="64">
        <v>61063</v>
      </c>
      <c r="T206" s="64">
        <v>15642</v>
      </c>
      <c r="U206" s="64">
        <v>-1301</v>
      </c>
      <c r="V206" s="64">
        <v>8537</v>
      </c>
      <c r="W206" s="64">
        <v>6945</v>
      </c>
      <c r="X206" s="64">
        <v>2964</v>
      </c>
      <c r="Y206" s="64">
        <v>5324</v>
      </c>
      <c r="Z206" s="64">
        <v>21250</v>
      </c>
      <c r="AA206" s="64">
        <v>13034</v>
      </c>
      <c r="AB206" s="64">
        <f>IF(VLOOKUP(A206&amp;AB$2,[1]CI_REV_TAXES!$A$4:$CC$1203,AB$3,FALSE)="NULL",0,VLOOKUP(A206&amp;AB$2,[1]CI_REV_TAXES!$A$4:$CC$1203,AB$3,FALSE))</f>
        <v>26166</v>
      </c>
      <c r="AC206" s="64">
        <f>IF(VLOOKUP($A206&amp;AC$2,[2]CI_REV_TAXES!$A$2:$CC$1202,AC$3,FALSE)="NULL",0,VLOOKUP($A206&amp;AC$2,[2]CI_REV_TAXES!$A$2:$CC$1202,AC$3,FALSE))</f>
        <v>15427</v>
      </c>
      <c r="AD206" s="64">
        <f>IF(VLOOKUP($A206&amp;AD$2,[2]CI_REV_TAXES!$A$2:$CC$1202,AD$3,FALSE)="NULL",0,VLOOKUP($A206&amp;AD$2,[2]CI_REV_TAXES!$A$2:$CC$1202,AD$3,FALSE))</f>
        <v>24208</v>
      </c>
      <c r="AG206" s="75" t="e">
        <f>+VLOOKUP($A206,#REF!,33,FALSE)</f>
        <v>#REF!</v>
      </c>
      <c r="AH206" s="67" t="e">
        <f t="shared" si="8"/>
        <v>#REF!</v>
      </c>
    </row>
    <row r="207" spans="1:34" s="75" customFormat="1" x14ac:dyDescent="0.2">
      <c r="A207" s="54" t="s">
        <v>319</v>
      </c>
      <c r="B207" s="74" t="s">
        <v>319</v>
      </c>
      <c r="C207" s="64">
        <v>46197</v>
      </c>
      <c r="D207" s="64">
        <v>43113</v>
      </c>
      <c r="E207" s="64">
        <v>34716</v>
      </c>
      <c r="F207" s="64">
        <v>33033</v>
      </c>
      <c r="G207" s="64">
        <v>20291</v>
      </c>
      <c r="H207" s="64">
        <v>24041</v>
      </c>
      <c r="I207" s="64">
        <v>20829</v>
      </c>
      <c r="J207" s="64">
        <v>16268</v>
      </c>
      <c r="K207" s="64">
        <v>14913</v>
      </c>
      <c r="L207" s="64">
        <v>26870</v>
      </c>
      <c r="M207" s="64">
        <v>34680</v>
      </c>
      <c r="N207" s="64">
        <v>43925</v>
      </c>
      <c r="O207" s="64">
        <v>68833</v>
      </c>
      <c r="P207" s="64">
        <v>101656</v>
      </c>
      <c r="Q207" s="64">
        <v>193535</v>
      </c>
      <c r="R207" s="64">
        <v>176176</v>
      </c>
      <c r="S207" s="64">
        <v>244933</v>
      </c>
      <c r="T207" s="64">
        <v>59092</v>
      </c>
      <c r="U207" s="64">
        <v>-8141</v>
      </c>
      <c r="V207" s="64">
        <v>17850</v>
      </c>
      <c r="W207" s="64">
        <v>17525</v>
      </c>
      <c r="X207" s="64">
        <v>118250</v>
      </c>
      <c r="Y207" s="64">
        <v>18344</v>
      </c>
      <c r="Z207" s="64">
        <v>46632</v>
      </c>
      <c r="AA207" s="64">
        <v>52311</v>
      </c>
      <c r="AB207" s="64">
        <f>IF(VLOOKUP(A207&amp;AB$2,[1]CI_REV_TAXES!$A$4:$CC$1203,AB$3,FALSE)="NULL",0,VLOOKUP(A207&amp;AB$2,[1]CI_REV_TAXES!$A$4:$CC$1203,AB$3,FALSE))</f>
        <v>105718</v>
      </c>
      <c r="AC207" s="64">
        <f>IF(VLOOKUP($A207&amp;AC$2,[2]CI_REV_TAXES!$A$2:$CC$1202,AC$3,FALSE)="NULL",0,VLOOKUP($A207&amp;AC$2,[2]CI_REV_TAXES!$A$2:$CC$1202,AC$3,FALSE))</f>
        <v>98509</v>
      </c>
      <c r="AD207" s="64">
        <f>IF(VLOOKUP($A207&amp;AD$2,[2]CI_REV_TAXES!$A$2:$CC$1202,AD$3,FALSE)="NULL",0,VLOOKUP($A207&amp;AD$2,[2]CI_REV_TAXES!$A$2:$CC$1202,AD$3,FALSE))</f>
        <v>163201</v>
      </c>
      <c r="AG207" s="75" t="e">
        <f>+VLOOKUP($A207,#REF!,33,FALSE)</f>
        <v>#REF!</v>
      </c>
      <c r="AH207" s="67" t="e">
        <f t="shared" si="8"/>
        <v>#REF!</v>
      </c>
    </row>
    <row r="208" spans="1:34" s="75" customFormat="1" x14ac:dyDescent="0.2">
      <c r="A208" s="54" t="s">
        <v>320</v>
      </c>
      <c r="B208" s="74" t="s">
        <v>90</v>
      </c>
      <c r="C208" s="64">
        <v>30369</v>
      </c>
      <c r="D208" s="64">
        <v>24156</v>
      </c>
      <c r="E208" s="64">
        <v>21046</v>
      </c>
      <c r="F208" s="64">
        <v>18123</v>
      </c>
      <c r="G208" s="64">
        <v>18783</v>
      </c>
      <c r="H208" s="64">
        <v>14736</v>
      </c>
      <c r="I208" s="64">
        <v>37037</v>
      </c>
      <c r="J208" s="64">
        <v>47872</v>
      </c>
      <c r="K208" s="64">
        <v>67332</v>
      </c>
      <c r="L208" s="64">
        <v>83173</v>
      </c>
      <c r="M208" s="64">
        <v>71438</v>
      </c>
      <c r="N208" s="64">
        <v>72427</v>
      </c>
      <c r="O208" s="64">
        <v>81048</v>
      </c>
      <c r="P208" s="64">
        <v>114708</v>
      </c>
      <c r="Q208" s="64">
        <v>128714</v>
      </c>
      <c r="R208" s="64">
        <v>104047</v>
      </c>
      <c r="S208" s="64">
        <v>96086</v>
      </c>
      <c r="T208" s="64">
        <v>64787</v>
      </c>
      <c r="U208" s="64">
        <v>34526</v>
      </c>
      <c r="V208" s="64">
        <v>36859</v>
      </c>
      <c r="W208" s="64">
        <v>37150</v>
      </c>
      <c r="X208" s="64">
        <v>50569</v>
      </c>
      <c r="Y208" s="64">
        <v>81011</v>
      </c>
      <c r="Z208" s="64">
        <v>100514</v>
      </c>
      <c r="AA208" s="64">
        <v>108635</v>
      </c>
      <c r="AB208" s="64">
        <f>IF(VLOOKUP(A208&amp;AB$2,[1]CI_REV_TAXES!$A$4:$CC$1203,AB$3,FALSE)="NULL",0,VLOOKUP(A208&amp;AB$2,[1]CI_REV_TAXES!$A$4:$CC$1203,AB$3,FALSE))</f>
        <v>103709</v>
      </c>
      <c r="AC208" s="64">
        <f>IF(VLOOKUP($A208&amp;AC$2,[2]CI_REV_TAXES!$A$2:$CC$1202,AC$3,FALSE)="NULL",0,VLOOKUP($A208&amp;AC$2,[2]CI_REV_TAXES!$A$2:$CC$1202,AC$3,FALSE))</f>
        <v>92218</v>
      </c>
      <c r="AD208" s="64">
        <f>IF(VLOOKUP($A208&amp;AD$2,[2]CI_REV_TAXES!$A$2:$CC$1202,AD$3,FALSE)="NULL",0,VLOOKUP($A208&amp;AD$2,[2]CI_REV_TAXES!$A$2:$CC$1202,AD$3,FALSE))</f>
        <v>104431</v>
      </c>
      <c r="AG208" s="75" t="e">
        <f>+VLOOKUP($A208,#REF!,33,FALSE)</f>
        <v>#REF!</v>
      </c>
      <c r="AH208" s="67" t="e">
        <f t="shared" si="8"/>
        <v>#REF!</v>
      </c>
    </row>
    <row r="209" spans="1:34" s="75" customFormat="1" x14ac:dyDescent="0.2">
      <c r="A209" s="54" t="s">
        <v>321</v>
      </c>
      <c r="B209" s="74" t="s">
        <v>90</v>
      </c>
      <c r="C209" s="64">
        <v>85873</v>
      </c>
      <c r="D209" s="64">
        <v>57656</v>
      </c>
      <c r="E209" s="64">
        <v>54671</v>
      </c>
      <c r="F209" s="64">
        <v>57038</v>
      </c>
      <c r="G209" s="64">
        <v>60211</v>
      </c>
      <c r="H209" s="64">
        <v>66345</v>
      </c>
      <c r="I209" s="64">
        <v>72039</v>
      </c>
      <c r="J209" s="64">
        <v>116075</v>
      </c>
      <c r="K209" s="64">
        <v>178134</v>
      </c>
      <c r="L209" s="64">
        <v>196937</v>
      </c>
      <c r="M209" s="64">
        <v>154576</v>
      </c>
      <c r="N209" s="64">
        <v>149615</v>
      </c>
      <c r="O209" s="64">
        <v>166297</v>
      </c>
      <c r="P209" s="64">
        <v>245117</v>
      </c>
      <c r="Q209" s="64">
        <v>276005</v>
      </c>
      <c r="R209" s="64">
        <v>221312</v>
      </c>
      <c r="S209" s="64">
        <v>205520</v>
      </c>
      <c r="T209" s="64">
        <v>136397</v>
      </c>
      <c r="U209" s="64">
        <v>68695</v>
      </c>
      <c r="V209" s="64">
        <v>91659</v>
      </c>
      <c r="W209" s="64">
        <v>70164</v>
      </c>
      <c r="X209" s="64">
        <v>92141</v>
      </c>
      <c r="Y209" s="64">
        <v>148677</v>
      </c>
      <c r="Z209" s="64">
        <v>175429</v>
      </c>
      <c r="AA209" s="64">
        <v>113136</v>
      </c>
      <c r="AB209" s="64">
        <f>IF(VLOOKUP(A209&amp;AB$2,[1]CI_REV_TAXES!$A$4:$CC$1203,AB$3,FALSE)="NULL",0,VLOOKUP(A209&amp;AB$2,[1]CI_REV_TAXES!$A$4:$CC$1203,AB$3,FALSE))</f>
        <v>105814</v>
      </c>
      <c r="AC209" s="64">
        <f>IF(VLOOKUP($A209&amp;AC$2,[2]CI_REV_TAXES!$A$2:$CC$1202,AC$3,FALSE)="NULL",0,VLOOKUP($A209&amp;AC$2,[2]CI_REV_TAXES!$A$2:$CC$1202,AC$3,FALSE))</f>
        <v>108676</v>
      </c>
      <c r="AD209" s="64">
        <f>IF(VLOOKUP($A209&amp;AD$2,[2]CI_REV_TAXES!$A$2:$CC$1202,AD$3,FALSE)="NULL",0,VLOOKUP($A209&amp;AD$2,[2]CI_REV_TAXES!$A$2:$CC$1202,AD$3,FALSE))</f>
        <v>99516</v>
      </c>
      <c r="AG209" s="75" t="e">
        <f>+VLOOKUP($A209,#REF!,33,FALSE)</f>
        <v>#REF!</v>
      </c>
      <c r="AH209" s="67" t="e">
        <f t="shared" si="8"/>
        <v>#REF!</v>
      </c>
    </row>
    <row r="210" spans="1:34" s="75" customFormat="1" x14ac:dyDescent="0.2">
      <c r="A210" s="54" t="s">
        <v>91</v>
      </c>
      <c r="B210" s="74" t="s">
        <v>90</v>
      </c>
      <c r="C210" s="64">
        <v>16029</v>
      </c>
      <c r="D210" s="64">
        <v>22794</v>
      </c>
      <c r="E210" s="64">
        <v>21304</v>
      </c>
      <c r="F210" s="64">
        <v>22562</v>
      </c>
      <c r="G210" s="64">
        <v>23404</v>
      </c>
      <c r="H210" s="64">
        <v>28983</v>
      </c>
      <c r="I210" s="64">
        <v>36683</v>
      </c>
      <c r="J210" s="64">
        <v>41415</v>
      </c>
      <c r="K210" s="64">
        <v>55251</v>
      </c>
      <c r="L210" s="64">
        <v>43143</v>
      </c>
      <c r="M210" s="64">
        <v>98149</v>
      </c>
      <c r="N210" s="64">
        <v>64371</v>
      </c>
      <c r="O210" s="64">
        <v>108112</v>
      </c>
      <c r="P210" s="64">
        <v>136540</v>
      </c>
      <c r="Q210" s="64">
        <v>91527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49211</v>
      </c>
      <c r="W210" s="64">
        <v>49947</v>
      </c>
      <c r="X210" s="64">
        <v>47067</v>
      </c>
      <c r="Y210" s="64">
        <v>65672</v>
      </c>
      <c r="Z210" s="64">
        <v>95497</v>
      </c>
      <c r="AA210" s="64">
        <v>81446</v>
      </c>
      <c r="AB210" s="64">
        <f>IF(VLOOKUP(A210&amp;AB$2,[1]CI_REV_TAXES!$A$4:$CC$1203,AB$3,FALSE)="NULL",0,VLOOKUP(A210&amp;AB$2,[1]CI_REV_TAXES!$A$4:$CC$1203,AB$3,FALSE))</f>
        <v>87705</v>
      </c>
      <c r="AC210" s="64">
        <f>IF(VLOOKUP($A210&amp;AC$2,[2]CI_REV_TAXES!$A$2:$CC$1202,AC$3,FALSE)="NULL",0,VLOOKUP($A210&amp;AC$2,[2]CI_REV_TAXES!$A$2:$CC$1202,AC$3,FALSE))</f>
        <v>99824</v>
      </c>
      <c r="AD210" s="64">
        <f>IF(VLOOKUP($A210&amp;AD$2,[2]CI_REV_TAXES!$A$2:$CC$1202,AD$3,FALSE)="NULL",0,VLOOKUP($A210&amp;AD$2,[2]CI_REV_TAXES!$A$2:$CC$1202,AD$3,FALSE))</f>
        <v>151225</v>
      </c>
      <c r="AG210" s="75" t="e">
        <f>+VLOOKUP($A210,#REF!,33,FALSE)</f>
        <v>#REF!</v>
      </c>
      <c r="AH210" s="67" t="e">
        <f t="shared" si="8"/>
        <v>#REF!</v>
      </c>
    </row>
    <row r="211" spans="1:34" s="75" customFormat="1" x14ac:dyDescent="0.2">
      <c r="A211" s="54" t="s">
        <v>322</v>
      </c>
      <c r="B211" s="74" t="s">
        <v>90</v>
      </c>
      <c r="C211" s="64">
        <v>85709</v>
      </c>
      <c r="D211" s="64">
        <v>58914</v>
      </c>
      <c r="E211" s="64">
        <v>58870</v>
      </c>
      <c r="F211" s="64">
        <v>59299</v>
      </c>
      <c r="G211" s="64">
        <v>59432</v>
      </c>
      <c r="H211" s="64">
        <v>61496</v>
      </c>
      <c r="I211" s="64">
        <v>87543</v>
      </c>
      <c r="J211" s="64">
        <v>118460</v>
      </c>
      <c r="K211" s="64">
        <v>148963</v>
      </c>
      <c r="L211" s="64">
        <v>165478</v>
      </c>
      <c r="M211" s="64">
        <v>121287</v>
      </c>
      <c r="N211" s="64">
        <v>142109</v>
      </c>
      <c r="O211" s="64">
        <v>159704</v>
      </c>
      <c r="P211" s="64">
        <v>239107</v>
      </c>
      <c r="Q211" s="64">
        <v>253267</v>
      </c>
      <c r="R211" s="64">
        <v>170253</v>
      </c>
      <c r="S211" s="64">
        <v>119542</v>
      </c>
      <c r="T211" s="64">
        <v>154596</v>
      </c>
      <c r="U211" s="64">
        <v>71987</v>
      </c>
      <c r="V211" s="64">
        <v>70587</v>
      </c>
      <c r="W211" s="64">
        <v>76793</v>
      </c>
      <c r="X211" s="64">
        <v>102557</v>
      </c>
      <c r="Y211" s="64">
        <v>131464</v>
      </c>
      <c r="Z211" s="64">
        <v>193803</v>
      </c>
      <c r="AA211" s="64">
        <v>233667</v>
      </c>
      <c r="AB211" s="64">
        <f>IF(VLOOKUP(A211&amp;AB$2,[1]CI_REV_TAXES!$A$4:$CC$1203,AB$3,FALSE)="NULL",0,VLOOKUP(A211&amp;AB$2,[1]CI_REV_TAXES!$A$4:$CC$1203,AB$3,FALSE))</f>
        <v>361031</v>
      </c>
      <c r="AC211" s="64">
        <f>IF(VLOOKUP($A211&amp;AC$2,[2]CI_REV_TAXES!$A$2:$CC$1202,AC$3,FALSE)="NULL",0,VLOOKUP($A211&amp;AC$2,[2]CI_REV_TAXES!$A$2:$CC$1202,AC$3,FALSE))</f>
        <v>351572</v>
      </c>
      <c r="AD211" s="64">
        <f>IF(VLOOKUP($A211&amp;AD$2,[2]CI_REV_TAXES!$A$2:$CC$1202,AD$3,FALSE)="NULL",0,VLOOKUP($A211&amp;AD$2,[2]CI_REV_TAXES!$A$2:$CC$1202,AD$3,FALSE))</f>
        <v>363339</v>
      </c>
      <c r="AG211" s="75" t="e">
        <f>+VLOOKUP($A211,#REF!,33,FALSE)</f>
        <v>#REF!</v>
      </c>
      <c r="AH211" s="67" t="e">
        <f t="shared" si="8"/>
        <v>#REF!</v>
      </c>
    </row>
    <row r="212" spans="1:34" s="75" customFormat="1" x14ac:dyDescent="0.2">
      <c r="A212" s="54" t="s">
        <v>323</v>
      </c>
      <c r="B212" s="74" t="s">
        <v>90</v>
      </c>
      <c r="C212" s="64">
        <v>116765</v>
      </c>
      <c r="D212" s="64">
        <v>88641</v>
      </c>
      <c r="E212" s="64">
        <v>88534</v>
      </c>
      <c r="F212" s="64">
        <v>73003</v>
      </c>
      <c r="G212" s="64">
        <v>98690</v>
      </c>
      <c r="H212" s="64">
        <v>95057</v>
      </c>
      <c r="I212" s="64">
        <v>146355</v>
      </c>
      <c r="J212" s="64">
        <v>186387</v>
      </c>
      <c r="K212" s="64">
        <v>277249</v>
      </c>
      <c r="L212" s="64">
        <v>300969</v>
      </c>
      <c r="M212" s="64">
        <v>268557</v>
      </c>
      <c r="N212" s="64">
        <v>274127</v>
      </c>
      <c r="O212" s="64">
        <v>266199</v>
      </c>
      <c r="P212" s="64">
        <v>392042</v>
      </c>
      <c r="Q212" s="64">
        <v>466271</v>
      </c>
      <c r="R212" s="64">
        <v>427735</v>
      </c>
      <c r="S212" s="64">
        <v>320061</v>
      </c>
      <c r="T212" s="64">
        <v>208045</v>
      </c>
      <c r="U212" s="64">
        <v>107117</v>
      </c>
      <c r="V212" s="64">
        <v>93417</v>
      </c>
      <c r="W212" s="64">
        <v>119725</v>
      </c>
      <c r="X212" s="64">
        <v>164930</v>
      </c>
      <c r="Y212" s="64">
        <v>271714</v>
      </c>
      <c r="Z212" s="64">
        <v>264750</v>
      </c>
      <c r="AA212" s="64">
        <v>350645</v>
      </c>
      <c r="AB212" s="64">
        <f>IF(VLOOKUP(A212&amp;AB$2,[1]CI_REV_TAXES!$A$4:$CC$1203,AB$3,FALSE)="NULL",0,VLOOKUP(A212&amp;AB$2,[1]CI_REV_TAXES!$A$4:$CC$1203,AB$3,FALSE))</f>
        <v>323223</v>
      </c>
      <c r="AC212" s="64">
        <f>IF(VLOOKUP($A212&amp;AC$2,[2]CI_REV_TAXES!$A$2:$CC$1202,AC$3,FALSE)="NULL",0,VLOOKUP($A212&amp;AC$2,[2]CI_REV_TAXES!$A$2:$CC$1202,AC$3,FALSE))</f>
        <v>333072</v>
      </c>
      <c r="AD212" s="64">
        <f>IF(VLOOKUP($A212&amp;AD$2,[2]CI_REV_TAXES!$A$2:$CC$1202,AD$3,FALSE)="NULL",0,VLOOKUP($A212&amp;AD$2,[2]CI_REV_TAXES!$A$2:$CC$1202,AD$3,FALSE))</f>
        <v>339287</v>
      </c>
      <c r="AG212" s="75" t="e">
        <f>+VLOOKUP($A212,#REF!,33,FALSE)</f>
        <v>#REF!</v>
      </c>
      <c r="AH212" s="67" t="e">
        <f t="shared" ref="AH212:AH275" si="9">LEFT(AG212,1)</f>
        <v>#REF!</v>
      </c>
    </row>
    <row r="213" spans="1:34" s="75" customFormat="1" x14ac:dyDescent="0.2">
      <c r="A213" s="54" t="s">
        <v>324</v>
      </c>
      <c r="B213" s="74" t="s">
        <v>90</v>
      </c>
      <c r="C213" s="64">
        <v>95966</v>
      </c>
      <c r="D213" s="64">
        <v>66043</v>
      </c>
      <c r="E213" s="64">
        <v>67700</v>
      </c>
      <c r="F213" s="64">
        <v>70833</v>
      </c>
      <c r="G213" s="64">
        <v>74918</v>
      </c>
      <c r="H213" s="64">
        <v>77813</v>
      </c>
      <c r="I213" s="64">
        <v>101116</v>
      </c>
      <c r="J213" s="64">
        <v>137863</v>
      </c>
      <c r="K213" s="64">
        <v>202523</v>
      </c>
      <c r="L213" s="64">
        <v>191797</v>
      </c>
      <c r="M213" s="64">
        <v>153764</v>
      </c>
      <c r="N213" s="64">
        <v>157562</v>
      </c>
      <c r="O213" s="64">
        <v>173341</v>
      </c>
      <c r="P213" s="64">
        <v>359618</v>
      </c>
      <c r="Q213" s="64">
        <v>405202</v>
      </c>
      <c r="R213" s="64">
        <v>299511</v>
      </c>
      <c r="S213" s="64">
        <v>441609</v>
      </c>
      <c r="T213" s="64">
        <v>316169</v>
      </c>
      <c r="U213" s="64">
        <v>225940</v>
      </c>
      <c r="V213" s="64">
        <v>99311</v>
      </c>
      <c r="W213" s="64">
        <v>103767</v>
      </c>
      <c r="X213" s="64">
        <v>138192</v>
      </c>
      <c r="Y213" s="64">
        <v>224392</v>
      </c>
      <c r="Z213" s="64">
        <v>197877</v>
      </c>
      <c r="AA213" s="64">
        <v>195943</v>
      </c>
      <c r="AB213" s="64">
        <f>IF(VLOOKUP(A213&amp;AB$2,[1]CI_REV_TAXES!$A$4:$CC$1203,AB$3,FALSE)="NULL",0,VLOOKUP(A213&amp;AB$2,[1]CI_REV_TAXES!$A$4:$CC$1203,AB$3,FALSE))</f>
        <v>158570</v>
      </c>
      <c r="AC213" s="64">
        <f>IF(VLOOKUP($A213&amp;AC$2,[2]CI_REV_TAXES!$A$2:$CC$1202,AC$3,FALSE)="NULL",0,VLOOKUP($A213&amp;AC$2,[2]CI_REV_TAXES!$A$2:$CC$1202,AC$3,FALSE))</f>
        <v>182531</v>
      </c>
      <c r="AD213" s="64">
        <f>IF(VLOOKUP($A213&amp;AD$2,[2]CI_REV_TAXES!$A$2:$CC$1202,AD$3,FALSE)="NULL",0,VLOOKUP($A213&amp;AD$2,[2]CI_REV_TAXES!$A$2:$CC$1202,AD$3,FALSE))</f>
        <v>182080</v>
      </c>
      <c r="AG213" s="75" t="e">
        <f>+VLOOKUP($A213,#REF!,33,FALSE)</f>
        <v>#REF!</v>
      </c>
      <c r="AH213" s="67" t="e">
        <f t="shared" si="9"/>
        <v>#REF!</v>
      </c>
    </row>
    <row r="214" spans="1:34" s="75" customFormat="1" x14ac:dyDescent="0.2">
      <c r="A214" s="54" t="s">
        <v>325</v>
      </c>
      <c r="B214" s="74" t="s">
        <v>90</v>
      </c>
      <c r="C214" s="64">
        <v>23850</v>
      </c>
      <c r="D214" s="64">
        <v>18441</v>
      </c>
      <c r="E214" s="64">
        <v>17379</v>
      </c>
      <c r="F214" s="64">
        <v>19899</v>
      </c>
      <c r="G214" s="64">
        <v>20068</v>
      </c>
      <c r="H214" s="64">
        <v>23142</v>
      </c>
      <c r="I214" s="64">
        <v>30876</v>
      </c>
      <c r="J214" s="64">
        <v>43470</v>
      </c>
      <c r="K214" s="64">
        <v>54240</v>
      </c>
      <c r="L214" s="64">
        <v>76041</v>
      </c>
      <c r="M214" s="64">
        <v>49730</v>
      </c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36972</v>
      </c>
      <c r="X214" s="64">
        <v>43203</v>
      </c>
      <c r="Y214" s="64">
        <v>68951</v>
      </c>
      <c r="Z214" s="64">
        <v>83743</v>
      </c>
      <c r="AA214" s="64">
        <v>80067</v>
      </c>
      <c r="AB214" s="64">
        <f>IF(VLOOKUP(A214&amp;AB$2,[1]CI_REV_TAXES!$A$4:$CC$1203,AB$3,FALSE)="NULL",0,VLOOKUP(A214&amp;AB$2,[1]CI_REV_TAXES!$A$4:$CC$1203,AB$3,FALSE))</f>
        <v>82363</v>
      </c>
      <c r="AC214" s="64">
        <f>IF(VLOOKUP($A214&amp;AC$2,[2]CI_REV_TAXES!$A$2:$CC$1202,AC$3,FALSE)="NULL",0,VLOOKUP($A214&amp;AC$2,[2]CI_REV_TAXES!$A$2:$CC$1202,AC$3,FALSE))</f>
        <v>86675</v>
      </c>
      <c r="AD214" s="64">
        <f>IF(VLOOKUP($A214&amp;AD$2,[2]CI_REV_TAXES!$A$2:$CC$1202,AD$3,FALSE)="NULL",0,VLOOKUP($A214&amp;AD$2,[2]CI_REV_TAXES!$A$2:$CC$1202,AD$3,FALSE))</f>
        <v>85864</v>
      </c>
      <c r="AG214" s="75" t="e">
        <f>+VLOOKUP($A214,#REF!,33,FALSE)</f>
        <v>#REF!</v>
      </c>
      <c r="AH214" s="67" t="e">
        <f t="shared" si="9"/>
        <v>#REF!</v>
      </c>
    </row>
    <row r="215" spans="1:34" s="75" customFormat="1" x14ac:dyDescent="0.2">
      <c r="A215" s="54" t="s">
        <v>326</v>
      </c>
      <c r="B215" s="74" t="s">
        <v>90</v>
      </c>
      <c r="C215" s="64">
        <v>73164</v>
      </c>
      <c r="D215" s="64">
        <v>47974</v>
      </c>
      <c r="E215" s="64">
        <v>45967</v>
      </c>
      <c r="F215" s="64">
        <v>17947</v>
      </c>
      <c r="G215" s="64">
        <v>609071</v>
      </c>
      <c r="H215" s="64">
        <v>653986</v>
      </c>
      <c r="I215" s="64">
        <v>584096</v>
      </c>
      <c r="J215" s="64">
        <v>103842</v>
      </c>
      <c r="K215" s="64">
        <v>148893</v>
      </c>
      <c r="L215" s="64">
        <v>156844</v>
      </c>
      <c r="M215" s="64">
        <v>151426</v>
      </c>
      <c r="N215" s="64">
        <v>158194</v>
      </c>
      <c r="O215" s="64">
        <v>186479</v>
      </c>
      <c r="P215" s="64">
        <v>279583</v>
      </c>
      <c r="Q215" s="64">
        <v>308301</v>
      </c>
      <c r="R215" s="64">
        <v>246001</v>
      </c>
      <c r="S215" s="64">
        <v>230640</v>
      </c>
      <c r="T215" s="64">
        <v>146653</v>
      </c>
      <c r="U215" s="64">
        <v>85630</v>
      </c>
      <c r="V215" s="64">
        <v>85652</v>
      </c>
      <c r="W215" s="64">
        <v>83833</v>
      </c>
      <c r="X215" s="64">
        <v>115620</v>
      </c>
      <c r="Y215" s="64">
        <v>187697</v>
      </c>
      <c r="Z215" s="64">
        <v>208209</v>
      </c>
      <c r="AA215" s="64">
        <v>222095</v>
      </c>
      <c r="AB215" s="64">
        <f>IF(VLOOKUP(A215&amp;AB$2,[1]CI_REV_TAXES!$A$4:$CC$1203,AB$3,FALSE)="NULL",0,VLOOKUP(A215&amp;AB$2,[1]CI_REV_TAXES!$A$4:$CC$1203,AB$3,FALSE))</f>
        <v>201259</v>
      </c>
      <c r="AC215" s="64">
        <f>IF(VLOOKUP($A215&amp;AC$2,[2]CI_REV_TAXES!$A$2:$CC$1202,AC$3,FALSE)="NULL",0,VLOOKUP($A215&amp;AC$2,[2]CI_REV_TAXES!$A$2:$CC$1202,AC$3,FALSE))</f>
        <v>206858</v>
      </c>
      <c r="AD215" s="64">
        <f>IF(VLOOKUP($A215&amp;AD$2,[2]CI_REV_TAXES!$A$2:$CC$1202,AD$3,FALSE)="NULL",0,VLOOKUP($A215&amp;AD$2,[2]CI_REV_TAXES!$A$2:$CC$1202,AD$3,FALSE))</f>
        <v>211393</v>
      </c>
      <c r="AG215" s="75" t="e">
        <f>+VLOOKUP($A215,#REF!,33,FALSE)</f>
        <v>#REF!</v>
      </c>
      <c r="AH215" s="67" t="e">
        <f t="shared" si="9"/>
        <v>#REF!</v>
      </c>
    </row>
    <row r="216" spans="1:34" s="75" customFormat="1" x14ac:dyDescent="0.2">
      <c r="A216" s="54" t="s">
        <v>327</v>
      </c>
      <c r="B216" s="74" t="s">
        <v>90</v>
      </c>
      <c r="C216" s="64">
        <v>188004</v>
      </c>
      <c r="D216" s="64">
        <v>121100</v>
      </c>
      <c r="E216" s="64">
        <v>138010</v>
      </c>
      <c r="F216" s="64">
        <v>129950</v>
      </c>
      <c r="G216" s="64">
        <v>136976</v>
      </c>
      <c r="H216" s="64">
        <v>140779</v>
      </c>
      <c r="I216" s="64">
        <v>195423</v>
      </c>
      <c r="J216" s="64">
        <v>261427</v>
      </c>
      <c r="K216" s="64">
        <v>373995</v>
      </c>
      <c r="L216" s="64">
        <v>389263</v>
      </c>
      <c r="M216" s="64">
        <v>324433</v>
      </c>
      <c r="N216" s="64">
        <v>324028</v>
      </c>
      <c r="O216" s="64">
        <v>330527</v>
      </c>
      <c r="P216" s="64">
        <v>585065</v>
      </c>
      <c r="Q216" s="64">
        <v>680924</v>
      </c>
      <c r="R216" s="64">
        <v>543210</v>
      </c>
      <c r="S216" s="64">
        <v>530151</v>
      </c>
      <c r="T216" s="64">
        <v>329557</v>
      </c>
      <c r="U216" s="64">
        <v>175423</v>
      </c>
      <c r="V216" s="64">
        <v>180918</v>
      </c>
      <c r="W216" s="64">
        <v>183120</v>
      </c>
      <c r="X216" s="64">
        <v>236918</v>
      </c>
      <c r="Y216" s="64">
        <v>379986</v>
      </c>
      <c r="Z216" s="64">
        <v>385202</v>
      </c>
      <c r="AA216" s="64">
        <v>385208</v>
      </c>
      <c r="AB216" s="64">
        <f>IF(VLOOKUP(A216&amp;AB$2,[1]CI_REV_TAXES!$A$4:$CC$1203,AB$3,FALSE)="NULL",0,VLOOKUP(A216&amp;AB$2,[1]CI_REV_TAXES!$A$4:$CC$1203,AB$3,FALSE))</f>
        <v>355787</v>
      </c>
      <c r="AC216" s="64">
        <f>IF(VLOOKUP($A216&amp;AC$2,[2]CI_REV_TAXES!$A$2:$CC$1202,AC$3,FALSE)="NULL",0,VLOOKUP($A216&amp;AC$2,[2]CI_REV_TAXES!$A$2:$CC$1202,AC$3,FALSE))</f>
        <v>363785</v>
      </c>
      <c r="AD216" s="64">
        <f>IF(VLOOKUP($A216&amp;AD$2,[2]CI_REV_TAXES!$A$2:$CC$1202,AD$3,FALSE)="NULL",0,VLOOKUP($A216&amp;AD$2,[2]CI_REV_TAXES!$A$2:$CC$1202,AD$3,FALSE))</f>
        <v>364540</v>
      </c>
      <c r="AG216" s="75" t="e">
        <f>+VLOOKUP($A216,#REF!,33,FALSE)</f>
        <v>#REF!</v>
      </c>
      <c r="AH216" s="67" t="e">
        <f t="shared" si="9"/>
        <v>#REF!</v>
      </c>
    </row>
    <row r="217" spans="1:34" s="75" customFormat="1" x14ac:dyDescent="0.2">
      <c r="A217" s="54" t="s">
        <v>328</v>
      </c>
      <c r="B217" s="74" t="s">
        <v>90</v>
      </c>
      <c r="C217" s="64">
        <v>69114</v>
      </c>
      <c r="D217" s="64">
        <v>52868</v>
      </c>
      <c r="E217" s="64">
        <v>44529</v>
      </c>
      <c r="F217" s="64">
        <v>42803</v>
      </c>
      <c r="G217" s="64">
        <v>57674</v>
      </c>
      <c r="H217" s="64">
        <v>58510</v>
      </c>
      <c r="I217" s="64">
        <v>77011</v>
      </c>
      <c r="J217" s="64">
        <v>94436</v>
      </c>
      <c r="K217" s="64">
        <v>88385</v>
      </c>
      <c r="L217" s="64">
        <v>0</v>
      </c>
      <c r="M217" s="64">
        <v>142399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f>IF(VLOOKUP(A217&amp;AB$2,[1]CI_REV_TAXES!$A$4:$CC$1203,AB$3,FALSE)="NULL",0,VLOOKUP(A217&amp;AB$2,[1]CI_REV_TAXES!$A$4:$CC$1203,AB$3,FALSE))</f>
        <v>0</v>
      </c>
      <c r="AC217" s="64">
        <f>IF(VLOOKUP($A217&amp;AC$2,[2]CI_REV_TAXES!$A$2:$CC$1202,AC$3,FALSE)="NULL",0,VLOOKUP($A217&amp;AC$2,[2]CI_REV_TAXES!$A$2:$CC$1202,AC$3,FALSE))</f>
        <v>0</v>
      </c>
      <c r="AD217" s="64">
        <f>IF(VLOOKUP($A217&amp;AD$2,[2]CI_REV_TAXES!$A$2:$CC$1202,AD$3,FALSE)="NULL",0,VLOOKUP($A217&amp;AD$2,[2]CI_REV_TAXES!$A$2:$CC$1202,AD$3,FALSE))</f>
        <v>0</v>
      </c>
      <c r="AG217" s="75" t="e">
        <f>+VLOOKUP($A217,#REF!,33,FALSE)</f>
        <v>#REF!</v>
      </c>
      <c r="AH217" s="67" t="e">
        <f t="shared" si="9"/>
        <v>#REF!</v>
      </c>
    </row>
    <row r="218" spans="1:34" s="75" customFormat="1" x14ac:dyDescent="0.2">
      <c r="A218" s="54" t="s">
        <v>92</v>
      </c>
      <c r="B218" s="74" t="s">
        <v>90</v>
      </c>
      <c r="C218" s="64">
        <v>40308</v>
      </c>
      <c r="D218" s="64">
        <v>24496</v>
      </c>
      <c r="E218" s="64">
        <v>24949</v>
      </c>
      <c r="F218" s="64">
        <v>0</v>
      </c>
      <c r="G218" s="64">
        <v>0</v>
      </c>
      <c r="H218" s="64">
        <v>0</v>
      </c>
      <c r="I218" s="64">
        <v>0</v>
      </c>
      <c r="J218" s="64">
        <v>56155</v>
      </c>
      <c r="K218" s="64">
        <v>81886</v>
      </c>
      <c r="L218" s="64">
        <v>86633</v>
      </c>
      <c r="M218" s="64">
        <v>79695</v>
      </c>
      <c r="N218" s="64">
        <v>97315</v>
      </c>
      <c r="O218" s="64">
        <v>78057</v>
      </c>
      <c r="P218" s="64">
        <v>122293</v>
      </c>
      <c r="Q218" s="64">
        <v>0</v>
      </c>
      <c r="R218" s="64">
        <v>119004</v>
      </c>
      <c r="S218" s="64">
        <v>96584</v>
      </c>
      <c r="T218" s="64">
        <v>70942</v>
      </c>
      <c r="U218" s="64">
        <v>44633</v>
      </c>
      <c r="V218" s="64">
        <v>39968</v>
      </c>
      <c r="W218" s="64">
        <v>48017</v>
      </c>
      <c r="X218" s="64">
        <v>54195</v>
      </c>
      <c r="Y218" s="64">
        <v>95053</v>
      </c>
      <c r="Z218" s="64">
        <v>99408</v>
      </c>
      <c r="AA218" s="64">
        <v>99387</v>
      </c>
      <c r="AB218" s="64">
        <f>IF(VLOOKUP(A218&amp;AB$2,[1]CI_REV_TAXES!$A$4:$CC$1203,AB$3,FALSE)="NULL",0,VLOOKUP(A218&amp;AB$2,[1]CI_REV_TAXES!$A$4:$CC$1203,AB$3,FALSE))</f>
        <v>89962</v>
      </c>
      <c r="AC218" s="64">
        <f>IF(VLOOKUP($A218&amp;AC$2,[2]CI_REV_TAXES!$A$2:$CC$1202,AC$3,FALSE)="NULL",0,VLOOKUP($A218&amp;AC$2,[2]CI_REV_TAXES!$A$2:$CC$1202,AC$3,FALSE))</f>
        <v>92918</v>
      </c>
      <c r="AD218" s="64">
        <f>IF(VLOOKUP($A218&amp;AD$2,[2]CI_REV_TAXES!$A$2:$CC$1202,AD$3,FALSE)="NULL",0,VLOOKUP($A218&amp;AD$2,[2]CI_REV_TAXES!$A$2:$CC$1202,AD$3,FALSE))</f>
        <v>91815</v>
      </c>
      <c r="AG218" s="75" t="e">
        <f>+VLOOKUP($A218,#REF!,33,FALSE)</f>
        <v>#REF!</v>
      </c>
      <c r="AH218" s="67" t="e">
        <f t="shared" si="9"/>
        <v>#REF!</v>
      </c>
    </row>
    <row r="219" spans="1:34" s="75" customFormat="1" x14ac:dyDescent="0.2">
      <c r="A219" s="54" t="s">
        <v>329</v>
      </c>
      <c r="B219" s="74" t="s">
        <v>330</v>
      </c>
      <c r="C219" s="64">
        <v>5820</v>
      </c>
      <c r="D219" s="64">
        <v>6697</v>
      </c>
      <c r="E219" s="64">
        <v>4112</v>
      </c>
      <c r="F219" s="64">
        <v>2943</v>
      </c>
      <c r="G219" s="64">
        <v>2358</v>
      </c>
      <c r="H219" s="64">
        <v>2437</v>
      </c>
      <c r="I219" s="64">
        <v>3165</v>
      </c>
      <c r="J219" s="64">
        <v>3627</v>
      </c>
      <c r="K219" s="64">
        <v>33238</v>
      </c>
      <c r="L219" s="64">
        <v>4951</v>
      </c>
      <c r="M219" s="64">
        <v>9064</v>
      </c>
      <c r="N219" s="64">
        <v>8459</v>
      </c>
      <c r="O219" s="64">
        <v>8498</v>
      </c>
      <c r="P219" s="64">
        <v>13595</v>
      </c>
      <c r="Q219" s="64">
        <v>28612</v>
      </c>
      <c r="R219" s="64">
        <v>48800</v>
      </c>
      <c r="S219" s="64">
        <v>38983</v>
      </c>
      <c r="T219" s="64">
        <v>12172</v>
      </c>
      <c r="U219" s="64">
        <v>6398</v>
      </c>
      <c r="V219" s="64">
        <v>5588</v>
      </c>
      <c r="W219" s="64">
        <v>-15091</v>
      </c>
      <c r="X219" s="64">
        <v>9354</v>
      </c>
      <c r="Y219" s="64">
        <v>782</v>
      </c>
      <c r="Z219" s="64">
        <v>4463</v>
      </c>
      <c r="AA219" s="64">
        <v>4191</v>
      </c>
      <c r="AB219" s="64">
        <f>IF(VLOOKUP(A219&amp;AB$2,[1]CI_REV_TAXES!$A$4:$CC$1203,AB$3,FALSE)="NULL",0,VLOOKUP(A219&amp;AB$2,[1]CI_REV_TAXES!$A$4:$CC$1203,AB$3,FALSE))</f>
        <v>4376</v>
      </c>
      <c r="AC219" s="64">
        <f>IF(VLOOKUP($A219&amp;AC$2,[2]CI_REV_TAXES!$A$2:$CC$1202,AC$3,FALSE)="NULL",0,VLOOKUP($A219&amp;AC$2,[2]CI_REV_TAXES!$A$2:$CC$1202,AC$3,FALSE))</f>
        <v>5445</v>
      </c>
      <c r="AD219" s="64">
        <f>IF(VLOOKUP($A219&amp;AD$2,[2]CI_REV_TAXES!$A$2:$CC$1202,AD$3,FALSE)="NULL",0,VLOOKUP($A219&amp;AD$2,[2]CI_REV_TAXES!$A$2:$CC$1202,AD$3,FALSE))</f>
        <v>9182</v>
      </c>
      <c r="AG219" s="75" t="e">
        <f>+VLOOKUP($A219,#REF!,33,FALSE)</f>
        <v>#REF!</v>
      </c>
      <c r="AH219" s="67" t="e">
        <f t="shared" si="9"/>
        <v>#REF!</v>
      </c>
    </row>
    <row r="220" spans="1:34" s="75" customFormat="1" x14ac:dyDescent="0.2">
      <c r="A220" s="54" t="s">
        <v>331</v>
      </c>
      <c r="B220" s="74" t="s">
        <v>330</v>
      </c>
      <c r="C220" s="64">
        <v>798</v>
      </c>
      <c r="D220" s="64">
        <v>618</v>
      </c>
      <c r="E220" s="64">
        <v>930</v>
      </c>
      <c r="F220" s="64">
        <v>410</v>
      </c>
      <c r="G220" s="64">
        <v>358</v>
      </c>
      <c r="H220" s="64">
        <v>284</v>
      </c>
      <c r="I220" s="64">
        <v>530</v>
      </c>
      <c r="J220" s="64">
        <v>408</v>
      </c>
      <c r="K220" s="64">
        <v>312</v>
      </c>
      <c r="L220" s="64">
        <v>532</v>
      </c>
      <c r="M220" s="64">
        <v>876</v>
      </c>
      <c r="N220" s="64">
        <v>966</v>
      </c>
      <c r="O220" s="64">
        <v>965</v>
      </c>
      <c r="P220" s="64">
        <v>1207</v>
      </c>
      <c r="Q220" s="64">
        <v>3482</v>
      </c>
      <c r="R220" s="64">
        <v>1122</v>
      </c>
      <c r="S220" s="64">
        <v>2771</v>
      </c>
      <c r="T220" s="64">
        <v>1051</v>
      </c>
      <c r="U220" s="64">
        <v>1545</v>
      </c>
      <c r="V220" s="64">
        <v>0</v>
      </c>
      <c r="W220" s="64">
        <v>0</v>
      </c>
      <c r="X220" s="64">
        <v>0</v>
      </c>
      <c r="Y220" s="64">
        <v>0</v>
      </c>
      <c r="Z220" s="64">
        <v>305</v>
      </c>
      <c r="AA220" s="64">
        <v>436</v>
      </c>
      <c r="AB220" s="64">
        <f>IF(VLOOKUP(A220&amp;AB$2,[1]CI_REV_TAXES!$A$4:$CC$1203,AB$3,FALSE)="NULL",0,VLOOKUP(A220&amp;AB$2,[1]CI_REV_TAXES!$A$4:$CC$1203,AB$3,FALSE))</f>
        <v>302</v>
      </c>
      <c r="AC220" s="64">
        <f>IF(VLOOKUP($A220&amp;AC$2,[2]CI_REV_TAXES!$A$2:$CC$1202,AC$3,FALSE)="NULL",0,VLOOKUP($A220&amp;AC$2,[2]CI_REV_TAXES!$A$2:$CC$1202,AC$3,FALSE))</f>
        <v>765</v>
      </c>
      <c r="AD220" s="64">
        <f>IF(VLOOKUP($A220&amp;AD$2,[2]CI_REV_TAXES!$A$2:$CC$1202,AD$3,FALSE)="NULL",0,VLOOKUP($A220&amp;AD$2,[2]CI_REV_TAXES!$A$2:$CC$1202,AD$3,FALSE))</f>
        <v>1079</v>
      </c>
      <c r="AG220" s="75" t="e">
        <f>+VLOOKUP($A220,#REF!,33,FALSE)</f>
        <v>#REF!</v>
      </c>
      <c r="AH220" s="67" t="e">
        <f t="shared" si="9"/>
        <v>#REF!</v>
      </c>
    </row>
    <row r="221" spans="1:34" s="75" customFormat="1" x14ac:dyDescent="0.2">
      <c r="A221" s="54" t="s">
        <v>332</v>
      </c>
      <c r="B221" s="74" t="s">
        <v>330</v>
      </c>
      <c r="C221" s="64">
        <v>23845</v>
      </c>
      <c r="D221" s="64">
        <v>14198</v>
      </c>
      <c r="E221" s="64">
        <v>13960</v>
      </c>
      <c r="F221" s="64">
        <v>0</v>
      </c>
      <c r="G221" s="64">
        <v>3329</v>
      </c>
      <c r="H221" s="64">
        <v>7087</v>
      </c>
      <c r="I221" s="64">
        <v>9369</v>
      </c>
      <c r="J221" s="64">
        <v>10889</v>
      </c>
      <c r="K221" s="64">
        <v>11450</v>
      </c>
      <c r="L221" s="64">
        <v>15326</v>
      </c>
      <c r="M221" s="64">
        <v>24403</v>
      </c>
      <c r="N221" s="64">
        <v>27485</v>
      </c>
      <c r="O221" s="64">
        <v>26168</v>
      </c>
      <c r="P221" s="64">
        <v>62226</v>
      </c>
      <c r="Q221" s="64">
        <v>75480</v>
      </c>
      <c r="R221" s="64">
        <v>127263</v>
      </c>
      <c r="S221" s="64">
        <v>96903</v>
      </c>
      <c r="T221" s="64">
        <v>39649</v>
      </c>
      <c r="U221" s="64">
        <v>56939</v>
      </c>
      <c r="V221" s="64">
        <v>9600</v>
      </c>
      <c r="W221" s="64">
        <v>0</v>
      </c>
      <c r="X221" s="64">
        <v>33835</v>
      </c>
      <c r="Y221" s="64">
        <v>2072</v>
      </c>
      <c r="Z221" s="64">
        <v>12638</v>
      </c>
      <c r="AA221" s="64">
        <v>13209</v>
      </c>
      <c r="AB221" s="64">
        <f>IF(VLOOKUP(A221&amp;AB$2,[1]CI_REV_TAXES!$A$4:$CC$1203,AB$3,FALSE)="NULL",0,VLOOKUP(A221&amp;AB$2,[1]CI_REV_TAXES!$A$4:$CC$1203,AB$3,FALSE))</f>
        <v>13887</v>
      </c>
      <c r="AC221" s="64">
        <f>IF(VLOOKUP($A221&amp;AC$2,[2]CI_REV_TAXES!$A$2:$CC$1202,AC$3,FALSE)="NULL",0,VLOOKUP($A221&amp;AC$2,[2]CI_REV_TAXES!$A$2:$CC$1202,AC$3,FALSE))</f>
        <v>17652</v>
      </c>
      <c r="AD221" s="64">
        <f>IF(VLOOKUP($A221&amp;AD$2,[2]CI_REV_TAXES!$A$2:$CC$1202,AD$3,FALSE)="NULL",0,VLOOKUP($A221&amp;AD$2,[2]CI_REV_TAXES!$A$2:$CC$1202,AD$3,FALSE))</f>
        <v>30194</v>
      </c>
      <c r="AG221" s="75" t="e">
        <f>+VLOOKUP($A221,#REF!,33,FALSE)</f>
        <v>#REF!</v>
      </c>
      <c r="AH221" s="67" t="e">
        <f t="shared" si="9"/>
        <v>#REF!</v>
      </c>
    </row>
    <row r="222" spans="1:34" s="75" customFormat="1" x14ac:dyDescent="0.2">
      <c r="A222" s="54" t="s">
        <v>333</v>
      </c>
      <c r="B222" s="74" t="s">
        <v>330</v>
      </c>
      <c r="C222" s="64">
        <v>12250</v>
      </c>
      <c r="D222" s="64">
        <v>7945</v>
      </c>
      <c r="E222" s="64">
        <v>9580</v>
      </c>
      <c r="F222" s="64">
        <v>4156</v>
      </c>
      <c r="G222" s="64">
        <v>3197</v>
      </c>
      <c r="H222" s="64">
        <v>3676</v>
      </c>
      <c r="I222" s="64">
        <v>4862</v>
      </c>
      <c r="J222" s="64">
        <v>5927</v>
      </c>
      <c r="K222" s="64">
        <v>4640</v>
      </c>
      <c r="L222" s="64">
        <v>7956</v>
      </c>
      <c r="M222" s="64">
        <v>13137</v>
      </c>
      <c r="N222" s="64">
        <v>17927</v>
      </c>
      <c r="O222" s="64">
        <v>10195</v>
      </c>
      <c r="P222" s="64">
        <v>16292</v>
      </c>
      <c r="Q222" s="64">
        <v>33629</v>
      </c>
      <c r="R222" s="64">
        <v>36532</v>
      </c>
      <c r="S222" s="64">
        <v>45576</v>
      </c>
      <c r="T222" s="64">
        <v>48910</v>
      </c>
      <c r="U222" s="64">
        <v>6366</v>
      </c>
      <c r="V222" s="64">
        <v>4047</v>
      </c>
      <c r="W222" s="64">
        <v>-1210</v>
      </c>
      <c r="X222" s="64">
        <v>-3578</v>
      </c>
      <c r="Y222" s="64">
        <v>847</v>
      </c>
      <c r="Z222" s="64">
        <v>24707</v>
      </c>
      <c r="AA222" s="64">
        <v>25094</v>
      </c>
      <c r="AB222" s="64">
        <f>IF(VLOOKUP(A222&amp;AB$2,[1]CI_REV_TAXES!$A$4:$CC$1203,AB$3,FALSE)="NULL",0,VLOOKUP(A222&amp;AB$2,[1]CI_REV_TAXES!$A$4:$CC$1203,AB$3,FALSE))</f>
        <v>0</v>
      </c>
      <c r="AC222" s="64">
        <f>IF(VLOOKUP($A222&amp;AC$2,[2]CI_REV_TAXES!$A$2:$CC$1202,AC$3,FALSE)="NULL",0,VLOOKUP($A222&amp;AC$2,[2]CI_REV_TAXES!$A$2:$CC$1202,AC$3,FALSE))</f>
        <v>8725</v>
      </c>
      <c r="AD222" s="64">
        <f>IF(VLOOKUP($A222&amp;AD$2,[2]CI_REV_TAXES!$A$2:$CC$1202,AD$3,FALSE)="NULL",0,VLOOKUP($A222&amp;AD$2,[2]CI_REV_TAXES!$A$2:$CC$1202,AD$3,FALSE))</f>
        <v>15017</v>
      </c>
      <c r="AG222" s="75" t="e">
        <f>+VLOOKUP($A222,#REF!,33,FALSE)</f>
        <v>#REF!</v>
      </c>
      <c r="AH222" s="67" t="e">
        <f t="shared" si="9"/>
        <v>#REF!</v>
      </c>
    </row>
    <row r="223" spans="1:34" s="75" customFormat="1" x14ac:dyDescent="0.2">
      <c r="A223" s="54" t="s">
        <v>93</v>
      </c>
      <c r="B223" s="74" t="s">
        <v>94</v>
      </c>
      <c r="C223" s="64">
        <v>17340</v>
      </c>
      <c r="D223" s="64">
        <v>11075</v>
      </c>
      <c r="E223" s="64">
        <v>12356</v>
      </c>
      <c r="F223" s="64">
        <v>11385</v>
      </c>
      <c r="G223" s="64">
        <v>9203</v>
      </c>
      <c r="H223" s="64">
        <v>9192</v>
      </c>
      <c r="I223" s="64">
        <v>7256</v>
      </c>
      <c r="J223" s="64">
        <v>7625</v>
      </c>
      <c r="K223" s="64">
        <v>5429</v>
      </c>
      <c r="L223" s="64">
        <v>35551</v>
      </c>
      <c r="M223" s="64">
        <v>13540</v>
      </c>
      <c r="N223" s="64">
        <v>12269</v>
      </c>
      <c r="O223" s="64">
        <v>67373</v>
      </c>
      <c r="P223" s="64">
        <v>156977</v>
      </c>
      <c r="Q223" s="64">
        <v>400984</v>
      </c>
      <c r="R223" s="64">
        <v>0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30553</v>
      </c>
      <c r="Y223" s="64">
        <v>22260</v>
      </c>
      <c r="Z223" s="64">
        <v>35675</v>
      </c>
      <c r="AA223" s="64">
        <v>33935</v>
      </c>
      <c r="AB223" s="64">
        <f>IF(VLOOKUP(A223&amp;AB$2,[1]CI_REV_TAXES!$A$4:$CC$1203,AB$3,FALSE)="NULL",0,VLOOKUP(A223&amp;AB$2,[1]CI_REV_TAXES!$A$4:$CC$1203,AB$3,FALSE))</f>
        <v>40577</v>
      </c>
      <c r="AC223" s="64">
        <f>IF(VLOOKUP($A223&amp;AC$2,[2]CI_REV_TAXES!$A$2:$CC$1202,AC$3,FALSE)="NULL",0,VLOOKUP($A223&amp;AC$2,[2]CI_REV_TAXES!$A$2:$CC$1202,AC$3,FALSE))</f>
        <v>54452</v>
      </c>
      <c r="AD223" s="64">
        <f>IF(VLOOKUP($A223&amp;AD$2,[2]CI_REV_TAXES!$A$2:$CC$1202,AD$3,FALSE)="NULL",0,VLOOKUP($A223&amp;AD$2,[2]CI_REV_TAXES!$A$2:$CC$1202,AD$3,FALSE))</f>
        <v>68400</v>
      </c>
      <c r="AG223" s="75" t="e">
        <f>+VLOOKUP($A223,#REF!,33,FALSE)</f>
        <v>#REF!</v>
      </c>
      <c r="AH223" s="67" t="e">
        <f t="shared" si="9"/>
        <v>#REF!</v>
      </c>
    </row>
    <row r="224" spans="1:34" s="75" customFormat="1" x14ac:dyDescent="0.2">
      <c r="A224" s="54" t="s">
        <v>334</v>
      </c>
      <c r="B224" s="74" t="s">
        <v>94</v>
      </c>
      <c r="C224" s="64">
        <v>4561</v>
      </c>
      <c r="D224" s="64">
        <v>3726</v>
      </c>
      <c r="E224" s="64">
        <v>2691</v>
      </c>
      <c r="F224" s="64">
        <v>2126</v>
      </c>
      <c r="G224" s="64">
        <v>629</v>
      </c>
      <c r="H224" s="64">
        <v>1718</v>
      </c>
      <c r="I224" s="64">
        <v>2282</v>
      </c>
      <c r="J224" s="64">
        <v>1415</v>
      </c>
      <c r="K224" s="64">
        <v>4049</v>
      </c>
      <c r="L224" s="64">
        <v>5105</v>
      </c>
      <c r="M224" s="64">
        <v>6073</v>
      </c>
      <c r="N224" s="64">
        <v>7541</v>
      </c>
      <c r="O224" s="64">
        <v>13320</v>
      </c>
      <c r="P224" s="64">
        <v>18721</v>
      </c>
      <c r="Q224" s="64">
        <v>65883</v>
      </c>
      <c r="R224" s="64">
        <v>21038</v>
      </c>
      <c r="S224" s="64">
        <v>24170</v>
      </c>
      <c r="T224" s="64">
        <v>3219</v>
      </c>
      <c r="U224" s="64">
        <v>2879</v>
      </c>
      <c r="V224" s="64">
        <v>1948</v>
      </c>
      <c r="W224" s="64">
        <v>2455</v>
      </c>
      <c r="X224" s="64">
        <v>4211</v>
      </c>
      <c r="Y224" s="64">
        <v>3397</v>
      </c>
      <c r="Z224" s="64">
        <v>4508</v>
      </c>
      <c r="AA224" s="64">
        <v>6190</v>
      </c>
      <c r="AB224" s="64">
        <f>IF(VLOOKUP(A224&amp;AB$2,[1]CI_REV_TAXES!$A$4:$CC$1203,AB$3,FALSE)="NULL",0,VLOOKUP(A224&amp;AB$2,[1]CI_REV_TAXES!$A$4:$CC$1203,AB$3,FALSE))</f>
        <v>6786</v>
      </c>
      <c r="AC224" s="64">
        <f>IF(VLOOKUP($A224&amp;AC$2,[2]CI_REV_TAXES!$A$2:$CC$1202,AC$3,FALSE)="NULL",0,VLOOKUP($A224&amp;AC$2,[2]CI_REV_TAXES!$A$2:$CC$1202,AC$3,FALSE))</f>
        <v>7749</v>
      </c>
      <c r="AD224" s="64">
        <f>IF(VLOOKUP($A224&amp;AD$2,[2]CI_REV_TAXES!$A$2:$CC$1202,AD$3,FALSE)="NULL",0,VLOOKUP($A224&amp;AD$2,[2]CI_REV_TAXES!$A$2:$CC$1202,AD$3,FALSE))</f>
        <v>8342</v>
      </c>
      <c r="AG224" s="75" t="e">
        <f>+VLOOKUP($A224,#REF!,33,FALSE)</f>
        <v>#REF!</v>
      </c>
      <c r="AH224" s="67" t="e">
        <f t="shared" si="9"/>
        <v>#REF!</v>
      </c>
    </row>
    <row r="225" spans="1:34" s="75" customFormat="1" x14ac:dyDescent="0.2">
      <c r="A225" s="54" t="s">
        <v>536</v>
      </c>
      <c r="B225" s="74" t="s">
        <v>94</v>
      </c>
      <c r="C225" s="64"/>
      <c r="D225" s="64"/>
      <c r="E225" s="64"/>
      <c r="F225" s="64"/>
      <c r="G225" s="64"/>
      <c r="H225" s="64"/>
      <c r="I225" s="64"/>
      <c r="J225" s="64"/>
      <c r="K225" s="64"/>
      <c r="L225" s="64">
        <v>0</v>
      </c>
      <c r="M225" s="64">
        <v>11994</v>
      </c>
      <c r="N225" s="64">
        <v>5996</v>
      </c>
      <c r="O225" s="64">
        <v>24981</v>
      </c>
      <c r="P225" s="64">
        <v>38401</v>
      </c>
      <c r="Q225" s="64" t="s">
        <v>545</v>
      </c>
      <c r="R225" s="64">
        <v>0</v>
      </c>
      <c r="S225" s="64">
        <v>43597</v>
      </c>
      <c r="T225" s="64">
        <v>31147</v>
      </c>
      <c r="U225" s="64">
        <v>1514</v>
      </c>
      <c r="V225" s="64">
        <v>3985</v>
      </c>
      <c r="W225" s="64">
        <v>3382</v>
      </c>
      <c r="X225" s="64">
        <v>2742</v>
      </c>
      <c r="Y225" s="64">
        <v>4647</v>
      </c>
      <c r="Z225" s="64">
        <v>9431</v>
      </c>
      <c r="AA225" s="64">
        <v>3547</v>
      </c>
      <c r="AB225" s="64">
        <f>IF(VLOOKUP(A225&amp;AB$2,[1]CI_REV_TAXES!$A$4:$CC$1203,AB$3,FALSE)="NULL",0,VLOOKUP(A225&amp;AB$2,[1]CI_REV_TAXES!$A$4:$CC$1203,AB$3,FALSE))</f>
        <v>2589</v>
      </c>
      <c r="AC225" s="64">
        <f>IF(VLOOKUP($A225&amp;AC$2,[2]CI_REV_TAXES!$A$2:$CC$1202,AC$3,FALSE)="NULL",0,VLOOKUP($A225&amp;AC$2,[2]CI_REV_TAXES!$A$2:$CC$1202,AC$3,FALSE))</f>
        <v>2430</v>
      </c>
      <c r="AD225" s="64">
        <f>IF(VLOOKUP($A225&amp;AD$2,[2]CI_REV_TAXES!$A$2:$CC$1202,AD$3,FALSE)="NULL",0,VLOOKUP($A225&amp;AD$2,[2]CI_REV_TAXES!$A$2:$CC$1202,AD$3,FALSE))</f>
        <v>1965</v>
      </c>
      <c r="AG225" s="75" t="e">
        <f>+VLOOKUP($A225,#REF!,33,FALSE)</f>
        <v>#REF!</v>
      </c>
      <c r="AH225" s="67" t="e">
        <f t="shared" si="9"/>
        <v>#REF!</v>
      </c>
    </row>
    <row r="226" spans="1:34" s="75" customFormat="1" x14ac:dyDescent="0.2">
      <c r="A226" s="54" t="s">
        <v>335</v>
      </c>
      <c r="B226" s="74" t="s">
        <v>94</v>
      </c>
      <c r="C226" s="64">
        <v>0</v>
      </c>
      <c r="D226" s="64">
        <v>0</v>
      </c>
      <c r="E226" s="64">
        <v>3062</v>
      </c>
      <c r="F226" s="64">
        <v>5219</v>
      </c>
      <c r="G226" s="64">
        <v>6560</v>
      </c>
      <c r="H226" s="64">
        <v>5074</v>
      </c>
      <c r="I226" s="64">
        <v>4759</v>
      </c>
      <c r="J226" s="64">
        <v>3595</v>
      </c>
      <c r="K226" s="64">
        <v>2338</v>
      </c>
      <c r="L226" s="64">
        <v>0</v>
      </c>
      <c r="M226" s="64">
        <v>11389</v>
      </c>
      <c r="N226" s="64">
        <v>25338</v>
      </c>
      <c r="O226" s="64">
        <v>23472</v>
      </c>
      <c r="P226" s="64">
        <v>47445</v>
      </c>
      <c r="Q226" s="64">
        <v>133095</v>
      </c>
      <c r="R226" s="64">
        <v>136276</v>
      </c>
      <c r="S226" s="64">
        <v>59367</v>
      </c>
      <c r="T226" s="64">
        <v>0</v>
      </c>
      <c r="U226" s="64">
        <v>0</v>
      </c>
      <c r="V226" s="64">
        <v>5549</v>
      </c>
      <c r="W226" s="64">
        <v>9065</v>
      </c>
      <c r="X226" s="64">
        <v>16460</v>
      </c>
      <c r="Y226" s="64">
        <v>13259</v>
      </c>
      <c r="Z226" s="64">
        <v>21148</v>
      </c>
      <c r="AA226" s="64">
        <v>21094</v>
      </c>
      <c r="AB226" s="64">
        <f>IF(VLOOKUP(A226&amp;AB$2,[1]CI_REV_TAXES!$A$4:$CC$1203,AB$3,FALSE)="NULL",0,VLOOKUP(A226&amp;AB$2,[1]CI_REV_TAXES!$A$4:$CC$1203,AB$3,FALSE))</f>
        <v>26346</v>
      </c>
      <c r="AC226" s="64">
        <f>IF(VLOOKUP($A226&amp;AC$2,[2]CI_REV_TAXES!$A$2:$CC$1202,AC$3,FALSE)="NULL",0,VLOOKUP($A226&amp;AC$2,[2]CI_REV_TAXES!$A$2:$CC$1202,AC$3,FALSE))</f>
        <v>25587</v>
      </c>
      <c r="AD226" s="64">
        <f>IF(VLOOKUP($A226&amp;AD$2,[2]CI_REV_TAXES!$A$2:$CC$1202,AD$3,FALSE)="NULL",0,VLOOKUP($A226&amp;AD$2,[2]CI_REV_TAXES!$A$2:$CC$1202,AD$3,FALSE))</f>
        <v>39934</v>
      </c>
      <c r="AG226" s="75" t="e">
        <f>+VLOOKUP($A226,#REF!,33,FALSE)</f>
        <v>#REF!</v>
      </c>
      <c r="AH226" s="67" t="e">
        <f t="shared" si="9"/>
        <v>#REF!</v>
      </c>
    </row>
    <row r="227" spans="1:34" s="75" customFormat="1" x14ac:dyDescent="0.2">
      <c r="A227" s="54" t="s">
        <v>336</v>
      </c>
      <c r="B227" s="74" t="s">
        <v>94</v>
      </c>
      <c r="C227" s="64">
        <v>31356</v>
      </c>
      <c r="D227" s="64">
        <v>32869</v>
      </c>
      <c r="E227" s="64">
        <v>21726</v>
      </c>
      <c r="F227" s="64">
        <v>20989</v>
      </c>
      <c r="G227" s="64">
        <v>14102</v>
      </c>
      <c r="H227" s="64">
        <v>1370</v>
      </c>
      <c r="I227" s="64">
        <v>17549</v>
      </c>
      <c r="J227" s="64">
        <v>8599</v>
      </c>
      <c r="K227" s="64">
        <v>24376</v>
      </c>
      <c r="L227" s="64">
        <v>11809</v>
      </c>
      <c r="M227" s="64">
        <v>22602</v>
      </c>
      <c r="N227" s="64">
        <v>61679</v>
      </c>
      <c r="O227" s="64">
        <v>59046</v>
      </c>
      <c r="P227" s="64">
        <v>229655</v>
      </c>
      <c r="Q227" s="64">
        <v>499297</v>
      </c>
      <c r="R227" s="64">
        <v>355435</v>
      </c>
      <c r="S227" s="64">
        <v>144495</v>
      </c>
      <c r="T227" s="64">
        <v>-26655</v>
      </c>
      <c r="U227" s="64">
        <v>1786</v>
      </c>
      <c r="V227" s="64">
        <v>8384</v>
      </c>
      <c r="W227" s="64">
        <v>11861</v>
      </c>
      <c r="X227" s="64">
        <v>27439</v>
      </c>
      <c r="Y227" s="64">
        <v>15563</v>
      </c>
      <c r="Z227" s="64">
        <v>36772</v>
      </c>
      <c r="AA227" s="64">
        <v>46299</v>
      </c>
      <c r="AB227" s="64">
        <f>IF(VLOOKUP(A227&amp;AB$2,[1]CI_REV_TAXES!$A$4:$CC$1203,AB$3,FALSE)="NULL",0,VLOOKUP(A227&amp;AB$2,[1]CI_REV_TAXES!$A$4:$CC$1203,AB$3,FALSE))</f>
        <v>50593</v>
      </c>
      <c r="AC227" s="64">
        <f>IF(VLOOKUP($A227&amp;AC$2,[2]CI_REV_TAXES!$A$2:$CC$1202,AC$3,FALSE)="NULL",0,VLOOKUP($A227&amp;AC$2,[2]CI_REV_TAXES!$A$2:$CC$1202,AC$3,FALSE))</f>
        <v>56042</v>
      </c>
      <c r="AD227" s="64">
        <f>IF(VLOOKUP($A227&amp;AD$2,[2]CI_REV_TAXES!$A$2:$CC$1202,AD$3,FALSE)="NULL",0,VLOOKUP($A227&amp;AD$2,[2]CI_REV_TAXES!$A$2:$CC$1202,AD$3,FALSE))</f>
        <v>81303</v>
      </c>
      <c r="AG227" s="75" t="e">
        <f>+VLOOKUP($A227,#REF!,33,FALSE)</f>
        <v>#REF!</v>
      </c>
      <c r="AH227" s="67" t="e">
        <f t="shared" si="9"/>
        <v>#REF!</v>
      </c>
    </row>
    <row r="228" spans="1:34" s="75" customFormat="1" x14ac:dyDescent="0.2">
      <c r="A228" s="54" t="s">
        <v>94</v>
      </c>
      <c r="B228" s="74" t="s">
        <v>94</v>
      </c>
      <c r="C228" s="64">
        <v>23888</v>
      </c>
      <c r="D228" s="64">
        <v>48387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81995</v>
      </c>
      <c r="M228" s="64">
        <v>0</v>
      </c>
      <c r="N228" s="64">
        <v>0</v>
      </c>
      <c r="O228" s="64">
        <v>0</v>
      </c>
      <c r="P228" s="64">
        <v>0</v>
      </c>
      <c r="Q228" s="64">
        <v>0</v>
      </c>
      <c r="R228" s="64">
        <v>0</v>
      </c>
      <c r="S228" s="64">
        <v>0</v>
      </c>
      <c r="T228" s="64">
        <v>0</v>
      </c>
      <c r="U228" s="64">
        <v>0</v>
      </c>
      <c r="V228" s="64">
        <v>38657</v>
      </c>
      <c r="W228" s="64">
        <v>50312</v>
      </c>
      <c r="X228" s="64">
        <v>87112</v>
      </c>
      <c r="Y228" s="64">
        <v>69902</v>
      </c>
      <c r="Z228" s="64">
        <v>102752</v>
      </c>
      <c r="AA228" s="64">
        <v>115862</v>
      </c>
      <c r="AB228" s="64">
        <f>IF(VLOOKUP(A228&amp;AB$2,[1]CI_REV_TAXES!$A$4:$CC$1203,AB$3,FALSE)="NULL",0,VLOOKUP(A228&amp;AB$2,[1]CI_REV_TAXES!$A$4:$CC$1203,AB$3,FALSE))</f>
        <v>104080</v>
      </c>
      <c r="AC228" s="64">
        <f>IF(VLOOKUP($A228&amp;AC$2,[2]CI_REV_TAXES!$A$2:$CC$1202,AC$3,FALSE)="NULL",0,VLOOKUP($A228&amp;AC$2,[2]CI_REV_TAXES!$A$2:$CC$1202,AC$3,FALSE))</f>
        <v>159567</v>
      </c>
      <c r="AD228" s="64">
        <f>IF(VLOOKUP($A228&amp;AD$2,[2]CI_REV_TAXES!$A$2:$CC$1202,AD$3,FALSE)="NULL",0,VLOOKUP($A228&amp;AD$2,[2]CI_REV_TAXES!$A$2:$CC$1202,AD$3,FALSE))</f>
        <v>234660</v>
      </c>
      <c r="AG228" s="75" t="e">
        <f>+VLOOKUP($A228,#REF!,33,FALSE)</f>
        <v>#REF!</v>
      </c>
      <c r="AH228" s="67" t="e">
        <f t="shared" si="9"/>
        <v>#REF!</v>
      </c>
    </row>
    <row r="229" spans="1:34" s="75" customFormat="1" x14ac:dyDescent="0.2">
      <c r="A229" s="54" t="s">
        <v>337</v>
      </c>
      <c r="B229" s="74" t="s">
        <v>338</v>
      </c>
      <c r="C229" s="64">
        <v>14979</v>
      </c>
      <c r="D229" s="64">
        <v>3991</v>
      </c>
      <c r="E229" s="64">
        <v>15191</v>
      </c>
      <c r="F229" s="64">
        <v>12444</v>
      </c>
      <c r="G229" s="64">
        <v>865</v>
      </c>
      <c r="H229" s="64">
        <v>6966</v>
      </c>
      <c r="I229" s="64">
        <v>1234</v>
      </c>
      <c r="J229" s="64">
        <v>2491</v>
      </c>
      <c r="K229" s="64">
        <v>2660</v>
      </c>
      <c r="L229" s="64">
        <v>6828</v>
      </c>
      <c r="M229" s="64">
        <v>7247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Z229" s="64">
        <v>0</v>
      </c>
      <c r="AA229" s="64">
        <v>0</v>
      </c>
      <c r="AB229" s="64">
        <f>IF(VLOOKUP(A229&amp;AB$2,[1]CI_REV_TAXES!$A$4:$CC$1203,AB$3,FALSE)="NULL",0,VLOOKUP(A229&amp;AB$2,[1]CI_REV_TAXES!$A$4:$CC$1203,AB$3,FALSE))</f>
        <v>0</v>
      </c>
      <c r="AC229" s="64">
        <f>IF(VLOOKUP($A229&amp;AC$2,[2]CI_REV_TAXES!$A$2:$CC$1202,AC$3,FALSE)="NULL",0,VLOOKUP($A229&amp;AC$2,[2]CI_REV_TAXES!$A$2:$CC$1202,AC$3,FALSE))</f>
        <v>0</v>
      </c>
      <c r="AD229" s="64">
        <f>IF(VLOOKUP($A229&amp;AD$2,[2]CI_REV_TAXES!$A$2:$CC$1202,AD$3,FALSE)="NULL",0,VLOOKUP($A229&amp;AD$2,[2]CI_REV_TAXES!$A$2:$CC$1202,AD$3,FALSE))</f>
        <v>0</v>
      </c>
      <c r="AG229" s="75" t="e">
        <f>+VLOOKUP($A229,#REF!,33,FALSE)</f>
        <v>#REF!</v>
      </c>
      <c r="AH229" s="67" t="e">
        <f t="shared" si="9"/>
        <v>#REF!</v>
      </c>
    </row>
    <row r="230" spans="1:34" s="75" customFormat="1" x14ac:dyDescent="0.2">
      <c r="A230" s="54" t="s">
        <v>95</v>
      </c>
      <c r="B230" s="74" t="s">
        <v>96</v>
      </c>
      <c r="C230" s="64">
        <v>0</v>
      </c>
      <c r="D230" s="64">
        <v>0</v>
      </c>
      <c r="E230" s="64">
        <v>11417</v>
      </c>
      <c r="F230" s="64">
        <v>0</v>
      </c>
      <c r="G230" s="64">
        <v>0</v>
      </c>
      <c r="H230" s="64">
        <v>3242</v>
      </c>
      <c r="I230" s="64">
        <v>0</v>
      </c>
      <c r="J230" s="64">
        <v>0</v>
      </c>
      <c r="K230" s="64">
        <v>0</v>
      </c>
      <c r="L230" s="64">
        <v>28578</v>
      </c>
      <c r="M230" s="64">
        <v>-261</v>
      </c>
      <c r="N230" s="64">
        <v>3695</v>
      </c>
      <c r="O230" s="64">
        <v>0</v>
      </c>
      <c r="P230" s="64">
        <v>1293</v>
      </c>
      <c r="Q230" s="64">
        <v>200743</v>
      </c>
      <c r="R230" s="64">
        <v>149058</v>
      </c>
      <c r="S230" s="64">
        <v>45656</v>
      </c>
      <c r="T230" s="64">
        <v>59837</v>
      </c>
      <c r="U230" s="64">
        <v>0</v>
      </c>
      <c r="V230" s="64">
        <v>0</v>
      </c>
      <c r="W230" s="64">
        <v>0</v>
      </c>
      <c r="X230" s="64">
        <v>0</v>
      </c>
      <c r="Y230" s="64">
        <v>34069</v>
      </c>
      <c r="Z230" s="64">
        <v>0</v>
      </c>
      <c r="AA230" s="64">
        <v>24141</v>
      </c>
      <c r="AB230" s="64">
        <f>IF(VLOOKUP(A230&amp;AB$2,[1]CI_REV_TAXES!$A$4:$CC$1203,AB$3,FALSE)="NULL",0,VLOOKUP(A230&amp;AB$2,[1]CI_REV_TAXES!$A$4:$CC$1203,AB$3,FALSE))</f>
        <v>17688</v>
      </c>
      <c r="AC230" s="64">
        <f>IF(VLOOKUP($A230&amp;AC$2,[2]CI_REV_TAXES!$A$2:$CC$1202,AC$3,FALSE)="NULL",0,VLOOKUP($A230&amp;AC$2,[2]CI_REV_TAXES!$A$2:$CC$1202,AC$3,FALSE))</f>
        <v>29600</v>
      </c>
      <c r="AD230" s="64">
        <f>IF(VLOOKUP($A230&amp;AD$2,[2]CI_REV_TAXES!$A$2:$CC$1202,AD$3,FALSE)="NULL",0,VLOOKUP($A230&amp;AD$2,[2]CI_REV_TAXES!$A$2:$CC$1202,AD$3,FALSE))</f>
        <v>38290</v>
      </c>
      <c r="AG230" s="75" t="e">
        <f>+VLOOKUP($A230,#REF!,33,FALSE)</f>
        <v>#REF!</v>
      </c>
      <c r="AH230" s="67" t="e">
        <f t="shared" si="9"/>
        <v>#REF!</v>
      </c>
    </row>
    <row r="231" spans="1:34" s="75" customFormat="1" x14ac:dyDescent="0.2">
      <c r="A231" s="54" t="s">
        <v>534</v>
      </c>
      <c r="B231" s="74" t="s">
        <v>97</v>
      </c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>
        <v>106026</v>
      </c>
      <c r="N231" s="64">
        <v>120069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64">
        <v>0</v>
      </c>
      <c r="Z231" s="64">
        <v>0</v>
      </c>
      <c r="AA231" s="64">
        <v>0</v>
      </c>
      <c r="AB231" s="64">
        <f>IF(VLOOKUP(A231&amp;AB$2,[1]CI_REV_TAXES!$A$4:$CC$1203,AB$3,FALSE)="NULL",0,VLOOKUP(A231&amp;AB$2,[1]CI_REV_TAXES!$A$4:$CC$1203,AB$3,FALSE))</f>
        <v>0</v>
      </c>
      <c r="AC231" s="64">
        <f>IF(VLOOKUP($A231&amp;AC$2,[2]CI_REV_TAXES!$A$2:$CC$1202,AC$3,FALSE)="NULL",0,VLOOKUP($A231&amp;AC$2,[2]CI_REV_TAXES!$A$2:$CC$1202,AC$3,FALSE))</f>
        <v>0</v>
      </c>
      <c r="AD231" s="64">
        <f>IF(VLOOKUP($A231&amp;AD$2,[2]CI_REV_TAXES!$A$2:$CC$1202,AD$3,FALSE)="NULL",0,VLOOKUP($A231&amp;AD$2,[2]CI_REV_TAXES!$A$2:$CC$1202,AD$3,FALSE))</f>
        <v>0</v>
      </c>
      <c r="AG231" s="75" t="e">
        <f>+VLOOKUP($A231,#REF!,33,FALSE)</f>
        <v>#REF!</v>
      </c>
      <c r="AH231" s="67" t="e">
        <f t="shared" si="9"/>
        <v>#REF!</v>
      </c>
    </row>
    <row r="232" spans="1:34" s="75" customFormat="1" x14ac:dyDescent="0.2">
      <c r="A232" s="54" t="s">
        <v>339</v>
      </c>
      <c r="B232" s="74" t="s">
        <v>97</v>
      </c>
      <c r="C232" s="64">
        <v>11490</v>
      </c>
      <c r="D232" s="64">
        <v>2519</v>
      </c>
      <c r="E232" s="64">
        <v>1862</v>
      </c>
      <c r="F232" s="64">
        <v>3569</v>
      </c>
      <c r="G232" s="64">
        <v>2910</v>
      </c>
      <c r="H232" s="64">
        <v>2933</v>
      </c>
      <c r="I232" s="64">
        <v>4796</v>
      </c>
      <c r="J232" s="64">
        <v>6034</v>
      </c>
      <c r="K232" s="64">
        <v>8648</v>
      </c>
      <c r="L232" s="64">
        <v>12051</v>
      </c>
      <c r="M232" s="64">
        <v>11896</v>
      </c>
      <c r="N232" s="64">
        <v>13332</v>
      </c>
      <c r="O232" s="64">
        <v>12915</v>
      </c>
      <c r="P232" s="64">
        <v>20306</v>
      </c>
      <c r="Q232" s="64">
        <v>33454</v>
      </c>
      <c r="R232" s="64">
        <v>23119</v>
      </c>
      <c r="S232" s="64">
        <v>16808</v>
      </c>
      <c r="T232" s="64">
        <v>0</v>
      </c>
      <c r="U232" s="64">
        <v>0</v>
      </c>
      <c r="V232" s="64">
        <v>0</v>
      </c>
      <c r="W232" s="64">
        <v>0</v>
      </c>
      <c r="X232" s="64">
        <v>0</v>
      </c>
      <c r="Y232" s="64">
        <v>7261</v>
      </c>
      <c r="Z232" s="64">
        <v>7341</v>
      </c>
      <c r="AA232" s="64">
        <v>9004</v>
      </c>
      <c r="AB232" s="64">
        <f>IF(VLOOKUP(A232&amp;AB$2,[1]CI_REV_TAXES!$A$4:$CC$1203,AB$3,FALSE)="NULL",0,VLOOKUP(A232&amp;AB$2,[1]CI_REV_TAXES!$A$4:$CC$1203,AB$3,FALSE))</f>
        <v>0</v>
      </c>
      <c r="AC232" s="64">
        <f>IF(VLOOKUP($A232&amp;AC$2,[2]CI_REV_TAXES!$A$2:$CC$1202,AC$3,FALSE)="NULL",0,VLOOKUP($A232&amp;AC$2,[2]CI_REV_TAXES!$A$2:$CC$1202,AC$3,FALSE))</f>
        <v>0</v>
      </c>
      <c r="AD232" s="64">
        <f>IF(VLOOKUP($A232&amp;AD$2,[2]CI_REV_TAXES!$A$2:$CC$1202,AD$3,FALSE)="NULL",0,VLOOKUP($A232&amp;AD$2,[2]CI_REV_TAXES!$A$2:$CC$1202,AD$3,FALSE))</f>
        <v>0</v>
      </c>
      <c r="AG232" s="75" t="e">
        <f>+VLOOKUP($A232,#REF!,33,FALSE)</f>
        <v>#REF!</v>
      </c>
      <c r="AH232" s="67" t="e">
        <f t="shared" si="9"/>
        <v>#REF!</v>
      </c>
    </row>
    <row r="233" spans="1:34" s="75" customFormat="1" x14ac:dyDescent="0.2">
      <c r="A233" s="54" t="s">
        <v>98</v>
      </c>
      <c r="B233" s="74" t="s">
        <v>97</v>
      </c>
      <c r="C233" s="64">
        <v>25439</v>
      </c>
      <c r="D233" s="64">
        <v>0</v>
      </c>
      <c r="E233" s="64">
        <v>0</v>
      </c>
      <c r="F233" s="64">
        <v>0</v>
      </c>
      <c r="G233" s="64">
        <v>0</v>
      </c>
      <c r="H233" s="64">
        <v>5604</v>
      </c>
      <c r="I233" s="64">
        <v>0</v>
      </c>
      <c r="J233" s="64">
        <v>0</v>
      </c>
      <c r="K233" s="64">
        <v>9939</v>
      </c>
      <c r="L233" s="64">
        <v>7865</v>
      </c>
      <c r="M233" s="64">
        <v>8394</v>
      </c>
      <c r="N233" s="64">
        <v>18685</v>
      </c>
      <c r="O233" s="64">
        <v>0</v>
      </c>
      <c r="P233" s="64">
        <v>42541</v>
      </c>
      <c r="Q233" s="64">
        <v>71943</v>
      </c>
      <c r="R233" s="64">
        <v>47934</v>
      </c>
      <c r="S233" s="64">
        <v>36266</v>
      </c>
      <c r="T233" s="64">
        <v>18145</v>
      </c>
      <c r="U233" s="64">
        <v>8978</v>
      </c>
      <c r="V233" s="64">
        <v>9896</v>
      </c>
      <c r="W233" s="64">
        <v>9185</v>
      </c>
      <c r="X233" s="64">
        <v>10765</v>
      </c>
      <c r="Y233" s="64">
        <v>14395</v>
      </c>
      <c r="Z233" s="64">
        <v>8559</v>
      </c>
      <c r="AA233" s="64">
        <v>15944</v>
      </c>
      <c r="AB233" s="64">
        <f>IF(VLOOKUP(A233&amp;AB$2,[1]CI_REV_TAXES!$A$4:$CC$1203,AB$3,FALSE)="NULL",0,VLOOKUP(A233&amp;AB$2,[1]CI_REV_TAXES!$A$4:$CC$1203,AB$3,FALSE))</f>
        <v>16111</v>
      </c>
      <c r="AC233" s="64">
        <f>IF(VLOOKUP($A233&amp;AC$2,[2]CI_REV_TAXES!$A$2:$CC$1202,AC$3,FALSE)="NULL",0,VLOOKUP($A233&amp;AC$2,[2]CI_REV_TAXES!$A$2:$CC$1202,AC$3,FALSE))</f>
        <v>19424</v>
      </c>
      <c r="AD233" s="64">
        <f>IF(VLOOKUP($A233&amp;AD$2,[2]CI_REV_TAXES!$A$2:$CC$1202,AD$3,FALSE)="NULL",0,VLOOKUP($A233&amp;AD$2,[2]CI_REV_TAXES!$A$2:$CC$1202,AD$3,FALSE))</f>
        <v>24063</v>
      </c>
      <c r="AG233" s="75" t="e">
        <f>+VLOOKUP($A233,#REF!,33,FALSE)</f>
        <v>#REF!</v>
      </c>
      <c r="AH233" s="67" t="e">
        <f t="shared" si="9"/>
        <v>#REF!</v>
      </c>
    </row>
    <row r="234" spans="1:34" s="75" customFormat="1" x14ac:dyDescent="0.2">
      <c r="A234" s="54" t="s">
        <v>99</v>
      </c>
      <c r="B234" s="74" t="s">
        <v>97</v>
      </c>
      <c r="C234" s="64">
        <v>14878</v>
      </c>
      <c r="D234" s="64">
        <v>5871</v>
      </c>
      <c r="E234" s="64">
        <v>2179</v>
      </c>
      <c r="F234" s="64">
        <v>4308</v>
      </c>
      <c r="G234" s="64">
        <v>3759</v>
      </c>
      <c r="H234" s="64">
        <v>3993</v>
      </c>
      <c r="I234" s="64">
        <v>6497</v>
      </c>
      <c r="J234" s="64">
        <v>8293</v>
      </c>
      <c r="K234" s="64">
        <v>10299</v>
      </c>
      <c r="L234" s="64">
        <v>13953</v>
      </c>
      <c r="M234" s="64">
        <v>13148</v>
      </c>
      <c r="N234" s="64">
        <v>13715</v>
      </c>
      <c r="O234" s="64">
        <v>12398</v>
      </c>
      <c r="P234" s="64">
        <v>49331</v>
      </c>
      <c r="Q234" s="64">
        <v>93153</v>
      </c>
      <c r="R234" s="64">
        <v>75211</v>
      </c>
      <c r="S234" s="64">
        <v>63801</v>
      </c>
      <c r="T234" s="64">
        <v>26934</v>
      </c>
      <c r="U234" s="64">
        <v>18849</v>
      </c>
      <c r="V234" s="64">
        <v>15280</v>
      </c>
      <c r="W234" s="64">
        <v>13708</v>
      </c>
      <c r="X234" s="64">
        <v>15478</v>
      </c>
      <c r="Y234" s="64">
        <v>21395</v>
      </c>
      <c r="Z234" s="64">
        <v>8129</v>
      </c>
      <c r="AA234" s="64">
        <v>13621</v>
      </c>
      <c r="AB234" s="64">
        <f>IF(VLOOKUP(A234&amp;AB$2,[1]CI_REV_TAXES!$A$4:$CC$1203,AB$3,FALSE)="NULL",0,VLOOKUP(A234&amp;AB$2,[1]CI_REV_TAXES!$A$4:$CC$1203,AB$3,FALSE))</f>
        <v>13528</v>
      </c>
      <c r="AC234" s="64">
        <f>IF(VLOOKUP($A234&amp;AC$2,[2]CI_REV_TAXES!$A$2:$CC$1202,AC$3,FALSE)="NULL",0,VLOOKUP($A234&amp;AC$2,[2]CI_REV_TAXES!$A$2:$CC$1202,AC$3,FALSE))</f>
        <v>15888</v>
      </c>
      <c r="AD234" s="64">
        <f>IF(VLOOKUP($A234&amp;AD$2,[2]CI_REV_TAXES!$A$2:$CC$1202,AD$3,FALSE)="NULL",0,VLOOKUP($A234&amp;AD$2,[2]CI_REV_TAXES!$A$2:$CC$1202,AD$3,FALSE))</f>
        <v>19167</v>
      </c>
      <c r="AG234" s="75" t="e">
        <f>+VLOOKUP($A234,#REF!,33,FALSE)</f>
        <v>#REF!</v>
      </c>
      <c r="AH234" s="67" t="e">
        <f t="shared" si="9"/>
        <v>#REF!</v>
      </c>
    </row>
    <row r="235" spans="1:34" s="75" customFormat="1" x14ac:dyDescent="0.2">
      <c r="A235" s="54" t="s">
        <v>100</v>
      </c>
      <c r="B235" s="74" t="s">
        <v>97</v>
      </c>
      <c r="C235" s="64">
        <v>0</v>
      </c>
      <c r="D235" s="64">
        <v>0</v>
      </c>
      <c r="E235" s="64">
        <v>0</v>
      </c>
      <c r="F235" s="64">
        <v>7421</v>
      </c>
      <c r="G235" s="64">
        <v>7165</v>
      </c>
      <c r="H235" s="64">
        <v>7289</v>
      </c>
      <c r="I235" s="64">
        <v>10829</v>
      </c>
      <c r="J235" s="64">
        <v>14414</v>
      </c>
      <c r="K235" s="64">
        <v>17805</v>
      </c>
      <c r="L235" s="64">
        <v>24095</v>
      </c>
      <c r="M235" s="64">
        <v>24266</v>
      </c>
      <c r="N235" s="64">
        <v>25960</v>
      </c>
      <c r="O235" s="64">
        <v>25212</v>
      </c>
      <c r="P235" s="64">
        <v>62772</v>
      </c>
      <c r="Q235" s="64">
        <v>106568</v>
      </c>
      <c r="R235" s="64">
        <v>73505</v>
      </c>
      <c r="S235" s="64">
        <v>52383</v>
      </c>
      <c r="T235" s="64">
        <v>32922</v>
      </c>
      <c r="U235" s="64">
        <v>0</v>
      </c>
      <c r="V235" s="64">
        <v>0</v>
      </c>
      <c r="W235" s="64">
        <v>0</v>
      </c>
      <c r="X235" s="64">
        <v>6921</v>
      </c>
      <c r="Y235" s="64">
        <v>0</v>
      </c>
      <c r="Z235" s="64">
        <v>0</v>
      </c>
      <c r="AA235" s="64">
        <v>0</v>
      </c>
      <c r="AB235" s="64">
        <f>IF(VLOOKUP(A235&amp;AB$2,[1]CI_REV_TAXES!$A$4:$CC$1203,AB$3,FALSE)="NULL",0,VLOOKUP(A235&amp;AB$2,[1]CI_REV_TAXES!$A$4:$CC$1203,AB$3,FALSE))</f>
        <v>0</v>
      </c>
      <c r="AC235" s="64">
        <f>IF(VLOOKUP($A235&amp;AC$2,[2]CI_REV_TAXES!$A$2:$CC$1202,AC$3,FALSE)="NULL",0,VLOOKUP($A235&amp;AC$2,[2]CI_REV_TAXES!$A$2:$CC$1202,AC$3,FALSE))</f>
        <v>0</v>
      </c>
      <c r="AD235" s="64">
        <f>IF(VLOOKUP($A235&amp;AD$2,[2]CI_REV_TAXES!$A$2:$CC$1202,AD$3,FALSE)="NULL",0,VLOOKUP($A235&amp;AD$2,[2]CI_REV_TAXES!$A$2:$CC$1202,AD$3,FALSE))</f>
        <v>0</v>
      </c>
      <c r="AG235" s="75" t="e">
        <f>+VLOOKUP($A235,#REF!,33,FALSE)</f>
        <v>#REF!</v>
      </c>
      <c r="AH235" s="67" t="e">
        <f t="shared" si="9"/>
        <v>#REF!</v>
      </c>
    </row>
    <row r="236" spans="1:34" s="75" customFormat="1" x14ac:dyDescent="0.2">
      <c r="A236" s="54" t="s">
        <v>101</v>
      </c>
      <c r="B236" s="74" t="s">
        <v>97</v>
      </c>
      <c r="C236" s="64">
        <v>56800</v>
      </c>
      <c r="D236" s="64">
        <v>21612</v>
      </c>
      <c r="E236" s="64">
        <v>8750</v>
      </c>
      <c r="F236" s="64">
        <v>17009</v>
      </c>
      <c r="G236" s="64">
        <v>14056</v>
      </c>
      <c r="H236" s="64">
        <v>14095</v>
      </c>
      <c r="I236" s="64">
        <v>23865</v>
      </c>
      <c r="J236" s="64">
        <v>28640</v>
      </c>
      <c r="K236" s="64">
        <v>11692</v>
      </c>
      <c r="L236" s="64">
        <v>52503</v>
      </c>
      <c r="M236" s="64">
        <v>51910</v>
      </c>
      <c r="N236" s="64">
        <v>59185</v>
      </c>
      <c r="O236" s="64">
        <v>58280</v>
      </c>
      <c r="P236" s="64">
        <v>149363</v>
      </c>
      <c r="Q236" s="64">
        <v>270815</v>
      </c>
      <c r="R236" s="64">
        <v>181634</v>
      </c>
      <c r="S236" s="64">
        <v>184620</v>
      </c>
      <c r="T236" s="64">
        <v>95188</v>
      </c>
      <c r="U236" s="64">
        <v>37837</v>
      </c>
      <c r="V236" s="64">
        <v>46911</v>
      </c>
      <c r="W236" s="64">
        <v>44835</v>
      </c>
      <c r="X236" s="64">
        <v>47625</v>
      </c>
      <c r="Y236" s="64">
        <v>65823</v>
      </c>
      <c r="Z236" s="64">
        <v>41914</v>
      </c>
      <c r="AA236" s="64">
        <v>60700</v>
      </c>
      <c r="AB236" s="64">
        <f>IF(VLOOKUP(A236&amp;AB$2,[1]CI_REV_TAXES!$A$4:$CC$1203,AB$3,FALSE)="NULL",0,VLOOKUP(A236&amp;AB$2,[1]CI_REV_TAXES!$A$4:$CC$1203,AB$3,FALSE))</f>
        <v>58968</v>
      </c>
      <c r="AC236" s="64">
        <f>IF(VLOOKUP($A236&amp;AC$2,[2]CI_REV_TAXES!$A$2:$CC$1202,AC$3,FALSE)="NULL",0,VLOOKUP($A236&amp;AC$2,[2]CI_REV_TAXES!$A$2:$CC$1202,AC$3,FALSE))</f>
        <v>63534</v>
      </c>
      <c r="AD236" s="64">
        <f>IF(VLOOKUP($A236&amp;AD$2,[2]CI_REV_TAXES!$A$2:$CC$1202,AD$3,FALSE)="NULL",0,VLOOKUP($A236&amp;AD$2,[2]CI_REV_TAXES!$A$2:$CC$1202,AD$3,FALSE))</f>
        <v>80161</v>
      </c>
      <c r="AG236" s="75" t="e">
        <f>+VLOOKUP($A236,#REF!,33,FALSE)</f>
        <v>#REF!</v>
      </c>
      <c r="AH236" s="67" t="e">
        <f t="shared" si="9"/>
        <v>#REF!</v>
      </c>
    </row>
    <row r="237" spans="1:34" s="75" customFormat="1" x14ac:dyDescent="0.2">
      <c r="A237" s="54" t="s">
        <v>97</v>
      </c>
      <c r="B237" s="74" t="s">
        <v>97</v>
      </c>
      <c r="C237" s="64">
        <v>192100</v>
      </c>
      <c r="D237" s="64">
        <v>76006</v>
      </c>
      <c r="E237" s="64">
        <v>0</v>
      </c>
      <c r="F237" s="64">
        <v>0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64">
        <v>0</v>
      </c>
      <c r="O237" s="64">
        <v>0</v>
      </c>
      <c r="P237" s="64">
        <v>0</v>
      </c>
      <c r="Q237" s="64">
        <v>0</v>
      </c>
      <c r="R237" s="64">
        <v>0</v>
      </c>
      <c r="S237" s="64">
        <v>0</v>
      </c>
      <c r="T237" s="64">
        <v>0</v>
      </c>
      <c r="U237" s="64">
        <v>0</v>
      </c>
      <c r="V237" s="64">
        <v>0</v>
      </c>
      <c r="W237" s="64">
        <v>0</v>
      </c>
      <c r="X237" s="64">
        <v>0</v>
      </c>
      <c r="Y237" s="64">
        <v>0</v>
      </c>
      <c r="Z237" s="64">
        <v>0</v>
      </c>
      <c r="AA237" s="64">
        <v>0</v>
      </c>
      <c r="AB237" s="64">
        <f>IF(VLOOKUP(A237&amp;AB$2,[1]CI_REV_TAXES!$A$4:$CC$1203,AB$3,FALSE)="NULL",0,VLOOKUP(A237&amp;AB$2,[1]CI_REV_TAXES!$A$4:$CC$1203,AB$3,FALSE))</f>
        <v>0</v>
      </c>
      <c r="AC237" s="64">
        <f>IF(VLOOKUP($A237&amp;AC$2,[2]CI_REV_TAXES!$A$2:$CC$1202,AC$3,FALSE)="NULL",0,VLOOKUP($A237&amp;AC$2,[2]CI_REV_TAXES!$A$2:$CC$1202,AC$3,FALSE))</f>
        <v>176260</v>
      </c>
      <c r="AD237" s="64">
        <f>IF(VLOOKUP($A237&amp;AD$2,[2]CI_REV_TAXES!$A$2:$CC$1202,AD$3,FALSE)="NULL",0,VLOOKUP($A237&amp;AD$2,[2]CI_REV_TAXES!$A$2:$CC$1202,AD$3,FALSE))</f>
        <v>210248</v>
      </c>
      <c r="AG237" s="75" t="e">
        <f>+VLOOKUP($A237,#REF!,33,FALSE)</f>
        <v>#REF!</v>
      </c>
      <c r="AH237" s="67" t="e">
        <f t="shared" si="9"/>
        <v>#REF!</v>
      </c>
    </row>
    <row r="238" spans="1:34" s="75" customFormat="1" x14ac:dyDescent="0.2">
      <c r="A238" s="54" t="s">
        <v>102</v>
      </c>
      <c r="B238" s="74" t="s">
        <v>97</v>
      </c>
      <c r="C238" s="64">
        <v>104806</v>
      </c>
      <c r="D238" s="64">
        <v>23124</v>
      </c>
      <c r="E238" s="64">
        <v>17678</v>
      </c>
      <c r="F238" s="64">
        <v>34648</v>
      </c>
      <c r="G238" s="64">
        <v>28736</v>
      </c>
      <c r="H238" s="64">
        <v>29804</v>
      </c>
      <c r="I238" s="64">
        <v>49194</v>
      </c>
      <c r="J238" s="64">
        <v>62377</v>
      </c>
      <c r="K238" s="64">
        <v>79221</v>
      </c>
      <c r="L238" s="64">
        <v>110359</v>
      </c>
      <c r="M238" s="64">
        <v>116810</v>
      </c>
      <c r="N238" s="64">
        <v>130552</v>
      </c>
      <c r="O238" s="64">
        <v>126229</v>
      </c>
      <c r="P238" s="64">
        <v>205471</v>
      </c>
      <c r="Q238" s="64">
        <v>326943</v>
      </c>
      <c r="R238" s="64">
        <v>223723</v>
      </c>
      <c r="S238" s="64">
        <v>158137</v>
      </c>
      <c r="T238" s="64">
        <v>100305</v>
      </c>
      <c r="U238" s="64">
        <v>43465</v>
      </c>
      <c r="V238" s="64">
        <v>54447</v>
      </c>
      <c r="W238" s="64">
        <v>50368</v>
      </c>
      <c r="X238" s="64">
        <v>59081</v>
      </c>
      <c r="Y238" s="64">
        <v>80335</v>
      </c>
      <c r="Z238" s="64">
        <v>81917</v>
      </c>
      <c r="AA238" s="64">
        <v>267972</v>
      </c>
      <c r="AB238" s="64">
        <f>IF(VLOOKUP(A238&amp;AB$2,[1]CI_REV_TAXES!$A$4:$CC$1203,AB$3,FALSE)="NULL",0,VLOOKUP(A238&amp;AB$2,[1]CI_REV_TAXES!$A$4:$CC$1203,AB$3,FALSE))</f>
        <v>263072</v>
      </c>
      <c r="AC238" s="64">
        <f>IF(VLOOKUP($A238&amp;AC$2,[2]CI_REV_TAXES!$A$2:$CC$1202,AC$3,FALSE)="NULL",0,VLOOKUP($A238&amp;AC$2,[2]CI_REV_TAXES!$A$2:$CC$1202,AC$3,FALSE))</f>
        <v>287631</v>
      </c>
      <c r="AD238" s="64">
        <f>IF(VLOOKUP($A238&amp;AD$2,[2]CI_REV_TAXES!$A$2:$CC$1202,AD$3,FALSE)="NULL",0,VLOOKUP($A238&amp;AD$2,[2]CI_REV_TAXES!$A$2:$CC$1202,AD$3,FALSE))</f>
        <v>318333</v>
      </c>
      <c r="AG238" s="75" t="e">
        <f>+VLOOKUP($A238,#REF!,33,FALSE)</f>
        <v>#REF!</v>
      </c>
      <c r="AH238" s="67" t="e">
        <f t="shared" si="9"/>
        <v>#REF!</v>
      </c>
    </row>
    <row r="239" spans="1:34" s="75" customFormat="1" x14ac:dyDescent="0.2">
      <c r="A239" s="54" t="s">
        <v>103</v>
      </c>
      <c r="B239" s="74" t="s">
        <v>97</v>
      </c>
      <c r="C239" s="64">
        <v>381877</v>
      </c>
      <c r="D239" s="64">
        <v>83589</v>
      </c>
      <c r="E239" s="64">
        <v>62654</v>
      </c>
      <c r="F239" s="64">
        <v>122450</v>
      </c>
      <c r="G239" s="64">
        <v>103148</v>
      </c>
      <c r="H239" s="64">
        <v>107267</v>
      </c>
      <c r="I239" s="64">
        <v>176347</v>
      </c>
      <c r="J239" s="64">
        <v>215068</v>
      </c>
      <c r="K239" s="64">
        <v>271019</v>
      </c>
      <c r="L239" s="64">
        <v>383076</v>
      </c>
      <c r="M239" s="64">
        <v>397892</v>
      </c>
      <c r="N239" s="64">
        <v>446760</v>
      </c>
      <c r="O239" s="64">
        <v>434840</v>
      </c>
      <c r="P239" s="64">
        <v>974475</v>
      </c>
      <c r="Q239" s="64">
        <v>1691453</v>
      </c>
      <c r="R239" s="64">
        <v>1183191</v>
      </c>
      <c r="S239" s="64">
        <v>841923</v>
      </c>
      <c r="T239" s="64">
        <v>500369</v>
      </c>
      <c r="U239" s="64">
        <v>195110</v>
      </c>
      <c r="V239" s="64">
        <v>223085</v>
      </c>
      <c r="W239" s="64">
        <v>203107</v>
      </c>
      <c r="X239" s="64">
        <v>234709</v>
      </c>
      <c r="Y239" s="64">
        <v>315967</v>
      </c>
      <c r="Z239" s="64">
        <v>246482</v>
      </c>
      <c r="AA239" s="64">
        <v>309460</v>
      </c>
      <c r="AB239" s="64">
        <f>IF(VLOOKUP(A239&amp;AB$2,[1]CI_REV_TAXES!$A$4:$CC$1203,AB$3,FALSE)="NULL",0,VLOOKUP(A239&amp;AB$2,[1]CI_REV_TAXES!$A$4:$CC$1203,AB$3,FALSE))</f>
        <v>283129</v>
      </c>
      <c r="AC239" s="64">
        <f>IF(VLOOKUP($A239&amp;AC$2,[2]CI_REV_TAXES!$A$2:$CC$1202,AC$3,FALSE)="NULL",0,VLOOKUP($A239&amp;AC$2,[2]CI_REV_TAXES!$A$2:$CC$1202,AC$3,FALSE))</f>
        <v>323903</v>
      </c>
      <c r="AD239" s="64">
        <f>IF(VLOOKUP($A239&amp;AD$2,[2]CI_REV_TAXES!$A$2:$CC$1202,AD$3,FALSE)="NULL",0,VLOOKUP($A239&amp;AD$2,[2]CI_REV_TAXES!$A$2:$CC$1202,AD$3,FALSE))</f>
        <v>381159</v>
      </c>
      <c r="AG239" s="75" t="e">
        <f>+VLOOKUP($A239,#REF!,33,FALSE)</f>
        <v>#REF!</v>
      </c>
      <c r="AH239" s="67" t="e">
        <f t="shared" si="9"/>
        <v>#REF!</v>
      </c>
    </row>
    <row r="240" spans="1:34" s="75" customFormat="1" x14ac:dyDescent="0.2">
      <c r="A240" s="54" t="s">
        <v>104</v>
      </c>
      <c r="B240" s="74" t="s">
        <v>97</v>
      </c>
      <c r="C240" s="64">
        <v>5770</v>
      </c>
      <c r="D240" s="64">
        <v>2174</v>
      </c>
      <c r="E240" s="64">
        <v>0</v>
      </c>
      <c r="F240" s="64">
        <v>1841</v>
      </c>
      <c r="G240" s="64">
        <v>1473</v>
      </c>
      <c r="H240" s="64">
        <v>1494</v>
      </c>
      <c r="I240" s="64">
        <v>2577</v>
      </c>
      <c r="J240" s="64">
        <v>2804</v>
      </c>
      <c r="K240" s="64">
        <v>3227</v>
      </c>
      <c r="L240" s="64">
        <v>4184</v>
      </c>
      <c r="M240" s="64">
        <v>3930</v>
      </c>
      <c r="N240" s="64">
        <v>4029</v>
      </c>
      <c r="O240" s="64">
        <v>3590</v>
      </c>
      <c r="P240" s="64">
        <v>5056</v>
      </c>
      <c r="Q240" s="64">
        <v>7204</v>
      </c>
      <c r="R240" s="64">
        <v>4517</v>
      </c>
      <c r="S240" s="64">
        <v>3244</v>
      </c>
      <c r="T240" s="64">
        <v>2180</v>
      </c>
      <c r="U240" s="64">
        <v>929</v>
      </c>
      <c r="V240" s="64">
        <v>1181</v>
      </c>
      <c r="W240" s="64">
        <v>1093</v>
      </c>
      <c r="X240" s="64">
        <v>1256</v>
      </c>
      <c r="Y240" s="64">
        <v>1655</v>
      </c>
      <c r="Z240" s="64">
        <v>1652</v>
      </c>
      <c r="AA240" s="64">
        <v>9367</v>
      </c>
      <c r="AB240" s="64">
        <f>IF(VLOOKUP(A240&amp;AB$2,[1]CI_REV_TAXES!$A$4:$CC$1203,AB$3,FALSE)="NULL",0,VLOOKUP(A240&amp;AB$2,[1]CI_REV_TAXES!$A$4:$CC$1203,AB$3,FALSE))</f>
        <v>9514</v>
      </c>
      <c r="AC240" s="64">
        <f>IF(VLOOKUP($A240&amp;AC$2,[2]CI_REV_TAXES!$A$2:$CC$1202,AC$3,FALSE)="NULL",0,VLOOKUP($A240&amp;AC$2,[2]CI_REV_TAXES!$A$2:$CC$1202,AC$3,FALSE))</f>
        <v>10833</v>
      </c>
      <c r="AD240" s="64">
        <f>IF(VLOOKUP($A240&amp;AD$2,[2]CI_REV_TAXES!$A$2:$CC$1202,AD$3,FALSE)="NULL",0,VLOOKUP($A240&amp;AD$2,[2]CI_REV_TAXES!$A$2:$CC$1202,AD$3,FALSE))</f>
        <v>13221</v>
      </c>
      <c r="AG240" s="75" t="e">
        <f>+VLOOKUP($A240,#REF!,33,FALSE)</f>
        <v>#REF!</v>
      </c>
      <c r="AH240" s="67" t="e">
        <f t="shared" si="9"/>
        <v>#REF!</v>
      </c>
    </row>
    <row r="241" spans="1:34" s="75" customFormat="1" x14ac:dyDescent="0.2">
      <c r="A241" s="54" t="s">
        <v>105</v>
      </c>
      <c r="B241" s="74" t="s">
        <v>97</v>
      </c>
      <c r="C241" s="64">
        <v>81290</v>
      </c>
      <c r="D241" s="64">
        <v>17096</v>
      </c>
      <c r="E241" s="64">
        <v>11864</v>
      </c>
      <c r="F241" s="64">
        <v>22146</v>
      </c>
      <c r="G241" s="64">
        <v>18582</v>
      </c>
      <c r="H241" s="64">
        <v>8652</v>
      </c>
      <c r="I241" s="64">
        <v>27311</v>
      </c>
      <c r="J241" s="64">
        <v>16277</v>
      </c>
      <c r="K241" s="64">
        <v>27008</v>
      </c>
      <c r="L241" s="64">
        <v>40776</v>
      </c>
      <c r="M241" s="64">
        <v>0</v>
      </c>
      <c r="N241" s="64">
        <v>50163</v>
      </c>
      <c r="O241" s="64">
        <v>41298</v>
      </c>
      <c r="P241" s="64">
        <v>118075</v>
      </c>
      <c r="Q241" s="64">
        <v>258775</v>
      </c>
      <c r="R241" s="64">
        <v>220612</v>
      </c>
      <c r="S241" s="64">
        <v>135129</v>
      </c>
      <c r="T241" s="64">
        <v>0</v>
      </c>
      <c r="U241" s="64">
        <v>18687</v>
      </c>
      <c r="V241" s="64">
        <v>24008</v>
      </c>
      <c r="W241" s="64">
        <v>16223</v>
      </c>
      <c r="X241" s="64">
        <v>43846</v>
      </c>
      <c r="Y241" s="64">
        <v>59866</v>
      </c>
      <c r="Z241" s="64">
        <v>32321</v>
      </c>
      <c r="AA241" s="64">
        <v>83565</v>
      </c>
      <c r="AB241" s="64">
        <f>IF(VLOOKUP(A241&amp;AB$2,[1]CI_REV_TAXES!$A$4:$CC$1203,AB$3,FALSE)="NULL",0,VLOOKUP(A241&amp;AB$2,[1]CI_REV_TAXES!$A$4:$CC$1203,AB$3,FALSE))</f>
        <v>84707</v>
      </c>
      <c r="AC241" s="64">
        <f>IF(VLOOKUP($A241&amp;AC$2,[2]CI_REV_TAXES!$A$2:$CC$1202,AC$3,FALSE)="NULL",0,VLOOKUP($A241&amp;AC$2,[2]CI_REV_TAXES!$A$2:$CC$1202,AC$3,FALSE))</f>
        <v>97753</v>
      </c>
      <c r="AD241" s="64">
        <f>IF(VLOOKUP($A241&amp;AD$2,[2]CI_REV_TAXES!$A$2:$CC$1202,AD$3,FALSE)="NULL",0,VLOOKUP($A241&amp;AD$2,[2]CI_REV_TAXES!$A$2:$CC$1202,AD$3,FALSE))</f>
        <v>116324</v>
      </c>
      <c r="AG241" s="75" t="e">
        <f>+VLOOKUP($A241,#REF!,33,FALSE)</f>
        <v>#REF!</v>
      </c>
      <c r="AH241" s="67" t="e">
        <f t="shared" si="9"/>
        <v>#REF!</v>
      </c>
    </row>
    <row r="242" spans="1:34" s="75" customFormat="1" x14ac:dyDescent="0.2">
      <c r="A242" s="54" t="s">
        <v>106</v>
      </c>
      <c r="B242" s="74" t="s">
        <v>97</v>
      </c>
      <c r="C242" s="64">
        <v>9155</v>
      </c>
      <c r="D242" s="64">
        <v>10611</v>
      </c>
      <c r="E242" s="64">
        <v>1012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>
        <v>0</v>
      </c>
      <c r="P242" s="64">
        <v>79254</v>
      </c>
      <c r="Q242" s="64">
        <v>157164</v>
      </c>
      <c r="R242" s="64">
        <v>114569</v>
      </c>
      <c r="S242" s="64">
        <v>116451</v>
      </c>
      <c r="T242" s="64">
        <v>49780</v>
      </c>
      <c r="U242" s="64">
        <v>16869</v>
      </c>
      <c r="V242" s="64">
        <v>22367</v>
      </c>
      <c r="W242" s="64">
        <v>20297</v>
      </c>
      <c r="X242" s="64">
        <v>23314</v>
      </c>
      <c r="Y242" s="64">
        <v>41693</v>
      </c>
      <c r="Z242" s="64">
        <v>-20912</v>
      </c>
      <c r="AA242" s="64">
        <v>14419</v>
      </c>
      <c r="AB242" s="64">
        <f>IF(VLOOKUP(A242&amp;AB$2,[1]CI_REV_TAXES!$A$4:$CC$1203,AB$3,FALSE)="NULL",0,VLOOKUP(A242&amp;AB$2,[1]CI_REV_TAXES!$A$4:$CC$1203,AB$3,FALSE))</f>
        <v>14847</v>
      </c>
      <c r="AC242" s="64">
        <f>IF(VLOOKUP($A242&amp;AC$2,[2]CI_REV_TAXES!$A$2:$CC$1202,AC$3,FALSE)="NULL",0,VLOOKUP($A242&amp;AC$2,[2]CI_REV_TAXES!$A$2:$CC$1202,AC$3,FALSE))</f>
        <v>17285</v>
      </c>
      <c r="AD242" s="64">
        <f>IF(VLOOKUP($A242&amp;AD$2,[2]CI_REV_TAXES!$A$2:$CC$1202,AD$3,FALSE)="NULL",0,VLOOKUP($A242&amp;AD$2,[2]CI_REV_TAXES!$A$2:$CC$1202,AD$3,FALSE))</f>
        <v>20974</v>
      </c>
      <c r="AG242" s="75" t="e">
        <f>+VLOOKUP($A242,#REF!,33,FALSE)</f>
        <v>#REF!</v>
      </c>
      <c r="AH242" s="67" t="e">
        <f t="shared" si="9"/>
        <v>#REF!</v>
      </c>
    </row>
    <row r="243" spans="1:34" s="75" customFormat="1" x14ac:dyDescent="0.2">
      <c r="A243" s="54" t="s">
        <v>340</v>
      </c>
      <c r="B243" s="74" t="s">
        <v>341</v>
      </c>
      <c r="C243" s="64">
        <v>14909</v>
      </c>
      <c r="D243" s="64">
        <v>25634</v>
      </c>
      <c r="E243" s="64">
        <v>23546</v>
      </c>
      <c r="F243" s="64">
        <v>20250</v>
      </c>
      <c r="G243" s="64">
        <v>22947</v>
      </c>
      <c r="H243" s="64">
        <v>20894</v>
      </c>
      <c r="I243" s="64">
        <v>29762</v>
      </c>
      <c r="J243" s="64">
        <v>50946</v>
      </c>
      <c r="K243" s="64">
        <v>57104</v>
      </c>
      <c r="L243" s="64">
        <v>106938</v>
      </c>
      <c r="M243" s="64">
        <v>116427</v>
      </c>
      <c r="N243" s="64">
        <v>163280</v>
      </c>
      <c r="O243" s="64">
        <v>166064</v>
      </c>
      <c r="P243" s="64">
        <v>173940</v>
      </c>
      <c r="Q243" s="64">
        <v>375652</v>
      </c>
      <c r="R243" s="64">
        <v>344610</v>
      </c>
      <c r="S243" s="64">
        <v>166050</v>
      </c>
      <c r="T243" s="64">
        <v>162887</v>
      </c>
      <c r="U243" s="64">
        <v>108835</v>
      </c>
      <c r="V243" s="64">
        <v>81744</v>
      </c>
      <c r="W243" s="64">
        <v>73109</v>
      </c>
      <c r="X243" s="64">
        <v>95439</v>
      </c>
      <c r="Y243" s="64">
        <v>118245</v>
      </c>
      <c r="Z243" s="64">
        <v>128199</v>
      </c>
      <c r="AA243" s="64">
        <v>204657</v>
      </c>
      <c r="AB243" s="64">
        <f>IF(VLOOKUP(A243&amp;AB$2,[1]CI_REV_TAXES!$A$4:$CC$1203,AB$3,FALSE)="NULL",0,VLOOKUP(A243&amp;AB$2,[1]CI_REV_TAXES!$A$4:$CC$1203,AB$3,FALSE))</f>
        <v>211110</v>
      </c>
      <c r="AC243" s="64">
        <f>IF(VLOOKUP($A243&amp;AC$2,[2]CI_REV_TAXES!$A$2:$CC$1202,AC$3,FALSE)="NULL",0,VLOOKUP($A243&amp;AC$2,[2]CI_REV_TAXES!$A$2:$CC$1202,AC$3,FALSE))</f>
        <v>363850</v>
      </c>
      <c r="AD243" s="64">
        <f>IF(VLOOKUP($A243&amp;AD$2,[2]CI_REV_TAXES!$A$2:$CC$1202,AD$3,FALSE)="NULL",0,VLOOKUP($A243&amp;AD$2,[2]CI_REV_TAXES!$A$2:$CC$1202,AD$3,FALSE))</f>
        <v>345268</v>
      </c>
      <c r="AG243" s="75" t="e">
        <f>+VLOOKUP($A243,#REF!,33,FALSE)</f>
        <v>#REF!</v>
      </c>
      <c r="AH243" s="67" t="e">
        <f t="shared" si="9"/>
        <v>#REF!</v>
      </c>
    </row>
    <row r="244" spans="1:34" s="75" customFormat="1" x14ac:dyDescent="0.2">
      <c r="A244" s="54" t="s">
        <v>342</v>
      </c>
      <c r="B244" s="74" t="s">
        <v>341</v>
      </c>
      <c r="C244" s="64">
        <v>28196</v>
      </c>
      <c r="D244" s="64">
        <v>20007</v>
      </c>
      <c r="E244" s="64">
        <v>0</v>
      </c>
      <c r="F244" s="64">
        <v>0</v>
      </c>
      <c r="G244" s="64">
        <v>0</v>
      </c>
      <c r="H244" s="64">
        <v>0</v>
      </c>
      <c r="I244" s="64">
        <v>0</v>
      </c>
      <c r="J244" s="64">
        <v>0</v>
      </c>
      <c r="K244" s="64">
        <v>0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64">
        <v>0</v>
      </c>
      <c r="W244" s="64">
        <v>0</v>
      </c>
      <c r="X244" s="64">
        <v>0</v>
      </c>
      <c r="Y244" s="64">
        <v>0</v>
      </c>
      <c r="Z244" s="64">
        <v>0</v>
      </c>
      <c r="AA244" s="64">
        <v>0</v>
      </c>
      <c r="AB244" s="64">
        <f>IF(VLOOKUP(A244&amp;AB$2,[1]CI_REV_TAXES!$A$4:$CC$1203,AB$3,FALSE)="NULL",0,VLOOKUP(A244&amp;AB$2,[1]CI_REV_TAXES!$A$4:$CC$1203,AB$3,FALSE))</f>
        <v>0</v>
      </c>
      <c r="AC244" s="64">
        <f>IF(VLOOKUP($A244&amp;AC$2,[2]CI_REV_TAXES!$A$2:$CC$1202,AC$3,FALSE)="NULL",0,VLOOKUP($A244&amp;AC$2,[2]CI_REV_TAXES!$A$2:$CC$1202,AC$3,FALSE))</f>
        <v>0</v>
      </c>
      <c r="AD244" s="64">
        <f>IF(VLOOKUP($A244&amp;AD$2,[2]CI_REV_TAXES!$A$2:$CC$1202,AD$3,FALSE)="NULL",0,VLOOKUP($A244&amp;AD$2,[2]CI_REV_TAXES!$A$2:$CC$1202,AD$3,FALSE))</f>
        <v>0</v>
      </c>
      <c r="AG244" s="75" t="e">
        <f>+VLOOKUP($A244,#REF!,33,FALSE)</f>
        <v>#REF!</v>
      </c>
      <c r="AH244" s="67" t="e">
        <f t="shared" si="9"/>
        <v>#REF!</v>
      </c>
    </row>
    <row r="245" spans="1:34" s="75" customFormat="1" x14ac:dyDescent="0.2">
      <c r="A245" s="54" t="s">
        <v>341</v>
      </c>
      <c r="B245" s="74" t="s">
        <v>341</v>
      </c>
      <c r="C245" s="64">
        <v>282774</v>
      </c>
      <c r="D245" s="64">
        <v>169875</v>
      </c>
      <c r="E245" s="64">
        <v>112410</v>
      </c>
      <c r="F245" s="64">
        <v>82720</v>
      </c>
      <c r="G245" s="64">
        <v>101618</v>
      </c>
      <c r="H245" s="64">
        <v>79165</v>
      </c>
      <c r="I245" s="64">
        <v>148468</v>
      </c>
      <c r="J245" s="64">
        <v>235249</v>
      </c>
      <c r="K245" s="64">
        <v>253381</v>
      </c>
      <c r="L245" s="64">
        <v>457860</v>
      </c>
      <c r="M245" s="64">
        <v>473831</v>
      </c>
      <c r="N245" s="64">
        <v>517676</v>
      </c>
      <c r="O245" s="64">
        <v>353530</v>
      </c>
      <c r="P245" s="64">
        <v>783377</v>
      </c>
      <c r="Q245" s="64">
        <v>1505863</v>
      </c>
      <c r="R245" s="64">
        <v>972086</v>
      </c>
      <c r="S245" s="64">
        <v>753990</v>
      </c>
      <c r="T245" s="64">
        <v>379142</v>
      </c>
      <c r="U245" s="64">
        <v>321312</v>
      </c>
      <c r="V245" s="64">
        <v>286179</v>
      </c>
      <c r="W245" s="64">
        <v>247962</v>
      </c>
      <c r="X245" s="64">
        <v>140195</v>
      </c>
      <c r="Y245" s="64">
        <v>363307</v>
      </c>
      <c r="Z245" s="64">
        <v>360832</v>
      </c>
      <c r="AA245" s="64">
        <v>531589</v>
      </c>
      <c r="AB245" s="64">
        <f>IF(VLOOKUP(A245&amp;AB$2,[1]CI_REV_TAXES!$A$4:$CC$1203,AB$3,FALSE)="NULL",0,VLOOKUP(A245&amp;AB$2,[1]CI_REV_TAXES!$A$4:$CC$1203,AB$3,FALSE))</f>
        <v>546373</v>
      </c>
      <c r="AC245" s="64">
        <f>IF(VLOOKUP($A245&amp;AC$2,[2]CI_REV_TAXES!$A$2:$CC$1202,AC$3,FALSE)="NULL",0,VLOOKUP($A245&amp;AC$2,[2]CI_REV_TAXES!$A$2:$CC$1202,AC$3,FALSE))</f>
        <v>636162</v>
      </c>
      <c r="AD245" s="64">
        <f>IF(VLOOKUP($A245&amp;AD$2,[2]CI_REV_TAXES!$A$2:$CC$1202,AD$3,FALSE)="NULL",0,VLOOKUP($A245&amp;AD$2,[2]CI_REV_TAXES!$A$2:$CC$1202,AD$3,FALSE))</f>
        <v>372595</v>
      </c>
      <c r="AG245" s="75" t="e">
        <f>+VLOOKUP($A245,#REF!,33,FALSE)</f>
        <v>#REF!</v>
      </c>
      <c r="AH245" s="67" t="e">
        <f t="shared" si="9"/>
        <v>#REF!</v>
      </c>
    </row>
    <row r="246" spans="1:34" s="75" customFormat="1" x14ac:dyDescent="0.2">
      <c r="A246" s="54" t="s">
        <v>535</v>
      </c>
      <c r="B246" s="74" t="s">
        <v>341</v>
      </c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>
        <v>0</v>
      </c>
      <c r="N246" s="64">
        <v>0</v>
      </c>
      <c r="O246" s="64">
        <v>0</v>
      </c>
      <c r="P246" s="64">
        <v>0</v>
      </c>
      <c r="Q246" s="64">
        <v>0</v>
      </c>
      <c r="R246" s="64">
        <v>0</v>
      </c>
      <c r="S246" s="64">
        <v>0</v>
      </c>
      <c r="T246" s="64">
        <v>0</v>
      </c>
      <c r="U246" s="64">
        <v>0</v>
      </c>
      <c r="V246" s="64">
        <v>83214</v>
      </c>
      <c r="W246" s="64">
        <v>105566</v>
      </c>
      <c r="X246" s="64">
        <v>112302</v>
      </c>
      <c r="Y246" s="64">
        <v>121739</v>
      </c>
      <c r="Z246" s="64">
        <v>117128</v>
      </c>
      <c r="AA246" s="64">
        <v>125202</v>
      </c>
      <c r="AB246" s="64">
        <f>IF(VLOOKUP(A246&amp;AB$2,[1]CI_REV_TAXES!$A$4:$CC$1203,AB$3,FALSE)="NULL",0,VLOOKUP(A246&amp;AB$2,[1]CI_REV_TAXES!$A$4:$CC$1203,AB$3,FALSE))</f>
        <v>122766</v>
      </c>
      <c r="AC246" s="64">
        <f>IF(VLOOKUP($A246&amp;AC$2,[2]CI_REV_TAXES!$A$2:$CC$1202,AC$3,FALSE)="NULL",0,VLOOKUP($A246&amp;AC$2,[2]CI_REV_TAXES!$A$2:$CC$1202,AC$3,FALSE))</f>
        <v>122694</v>
      </c>
      <c r="AD246" s="64">
        <f>IF(VLOOKUP($A246&amp;AD$2,[2]CI_REV_TAXES!$A$2:$CC$1202,AD$3,FALSE)="NULL",0,VLOOKUP($A246&amp;AD$2,[2]CI_REV_TAXES!$A$2:$CC$1202,AD$3,FALSE))</f>
        <v>126327</v>
      </c>
      <c r="AG246" s="75" t="e">
        <f>+VLOOKUP($A246,#REF!,33,FALSE)</f>
        <v>#REF!</v>
      </c>
      <c r="AH246" s="67" t="e">
        <f t="shared" si="9"/>
        <v>#REF!</v>
      </c>
    </row>
    <row r="247" spans="1:34" s="75" customFormat="1" x14ac:dyDescent="0.2">
      <c r="A247" s="54" t="s">
        <v>343</v>
      </c>
      <c r="B247" s="74" t="s">
        <v>341</v>
      </c>
      <c r="C247" s="64">
        <v>0</v>
      </c>
      <c r="D247" s="64">
        <v>0</v>
      </c>
      <c r="E247" s="64">
        <v>2239</v>
      </c>
      <c r="F247" s="64">
        <v>0</v>
      </c>
      <c r="G247" s="64">
        <v>0</v>
      </c>
      <c r="H247" s="64">
        <v>0</v>
      </c>
      <c r="I247" s="64">
        <v>16422</v>
      </c>
      <c r="J247" s="64">
        <v>0</v>
      </c>
      <c r="K247" s="64">
        <v>9637</v>
      </c>
      <c r="L247" s="64">
        <v>0</v>
      </c>
      <c r="M247" s="64">
        <v>0</v>
      </c>
      <c r="N247" s="64">
        <v>0</v>
      </c>
      <c r="O247" s="64">
        <v>0</v>
      </c>
      <c r="P247" s="64">
        <v>12567</v>
      </c>
      <c r="Q247" s="64">
        <v>13106</v>
      </c>
      <c r="R247" s="64">
        <v>14339</v>
      </c>
      <c r="S247" s="64">
        <v>16177</v>
      </c>
      <c r="T247" s="64">
        <v>19909</v>
      </c>
      <c r="U247" s="64">
        <v>19536</v>
      </c>
      <c r="V247" s="64">
        <v>24695</v>
      </c>
      <c r="W247" s="64">
        <v>22718</v>
      </c>
      <c r="X247" s="64">
        <v>25060</v>
      </c>
      <c r="Y247" s="64">
        <v>24628</v>
      </c>
      <c r="Z247" s="64">
        <v>0</v>
      </c>
      <c r="AA247" s="64">
        <v>0</v>
      </c>
      <c r="AB247" s="64">
        <f>IF(VLOOKUP(A247&amp;AB$2,[1]CI_REV_TAXES!$A$4:$CC$1203,AB$3,FALSE)="NULL",0,VLOOKUP(A247&amp;AB$2,[1]CI_REV_TAXES!$A$4:$CC$1203,AB$3,FALSE))</f>
        <v>0</v>
      </c>
      <c r="AC247" s="64">
        <f>IF(VLOOKUP($A247&amp;AC$2,[2]CI_REV_TAXES!$A$2:$CC$1202,AC$3,FALSE)="NULL",0,VLOOKUP($A247&amp;AC$2,[2]CI_REV_TAXES!$A$2:$CC$1202,AC$3,FALSE))</f>
        <v>0</v>
      </c>
      <c r="AD247" s="64">
        <f>IF(VLOOKUP($A247&amp;AD$2,[2]CI_REV_TAXES!$A$2:$CC$1202,AD$3,FALSE)="NULL",0,VLOOKUP($A247&amp;AD$2,[2]CI_REV_TAXES!$A$2:$CC$1202,AD$3,FALSE))</f>
        <v>0</v>
      </c>
      <c r="AG247" s="75" t="e">
        <f>+VLOOKUP($A247,#REF!,33,FALSE)</f>
        <v>#REF!</v>
      </c>
      <c r="AH247" s="67" t="e">
        <f t="shared" si="9"/>
        <v>#REF!</v>
      </c>
    </row>
    <row r="248" spans="1:34" s="75" customFormat="1" x14ac:dyDescent="0.2">
      <c r="A248" s="54" t="s">
        <v>344</v>
      </c>
      <c r="B248" s="74" t="s">
        <v>345</v>
      </c>
      <c r="C248" s="64">
        <v>35642</v>
      </c>
      <c r="D248" s="64">
        <v>29634</v>
      </c>
      <c r="E248" s="64">
        <v>540</v>
      </c>
      <c r="F248" s="64">
        <v>9642</v>
      </c>
      <c r="G248" s="64">
        <v>13089</v>
      </c>
      <c r="H248" s="64">
        <v>17509</v>
      </c>
      <c r="I248" s="64">
        <v>19172</v>
      </c>
      <c r="J248" s="64">
        <v>31076</v>
      </c>
      <c r="K248" s="64">
        <v>38239</v>
      </c>
      <c r="L248" s="64">
        <v>58581</v>
      </c>
      <c r="M248" s="64">
        <v>60679</v>
      </c>
      <c r="N248" s="64">
        <v>73286</v>
      </c>
      <c r="O248" s="64">
        <v>92421</v>
      </c>
      <c r="P248" s="64">
        <v>129946</v>
      </c>
      <c r="Q248" s="64">
        <v>153976</v>
      </c>
      <c r="R248" s="64">
        <v>170972</v>
      </c>
      <c r="S248" s="64">
        <v>118235</v>
      </c>
      <c r="T248" s="64">
        <v>59345</v>
      </c>
      <c r="U248" s="64">
        <v>17976</v>
      </c>
      <c r="V248" s="64">
        <v>22914</v>
      </c>
      <c r="W248" s="64">
        <v>7610</v>
      </c>
      <c r="X248" s="64">
        <v>11035</v>
      </c>
      <c r="Y248" s="64">
        <v>35010</v>
      </c>
      <c r="Z248" s="64">
        <v>40123</v>
      </c>
      <c r="AA248" s="64">
        <v>47322</v>
      </c>
      <c r="AB248" s="64">
        <f>IF(VLOOKUP(A248&amp;AB$2,[1]CI_REV_TAXES!$A$4:$CC$1203,AB$3,FALSE)="NULL",0,VLOOKUP(A248&amp;AB$2,[1]CI_REV_TAXES!$A$4:$CC$1203,AB$3,FALSE))</f>
        <v>50974</v>
      </c>
      <c r="AC248" s="64">
        <f>IF(VLOOKUP($A248&amp;AC$2,[2]CI_REV_TAXES!$A$2:$CC$1202,AC$3,FALSE)="NULL",0,VLOOKUP($A248&amp;AC$2,[2]CI_REV_TAXES!$A$2:$CC$1202,AC$3,FALSE))</f>
        <v>60561</v>
      </c>
      <c r="AD248" s="64">
        <f>IF(VLOOKUP($A248&amp;AD$2,[2]CI_REV_TAXES!$A$2:$CC$1202,AD$3,FALSE)="NULL",0,VLOOKUP($A248&amp;AD$2,[2]CI_REV_TAXES!$A$2:$CC$1202,AD$3,FALSE))</f>
        <v>32117</v>
      </c>
      <c r="AG248" s="75" t="e">
        <f>+VLOOKUP($A248,#REF!,33,FALSE)</f>
        <v>#REF!</v>
      </c>
      <c r="AH248" s="67" t="e">
        <f t="shared" si="9"/>
        <v>#REF!</v>
      </c>
    </row>
    <row r="249" spans="1:34" s="75" customFormat="1" x14ac:dyDescent="0.2">
      <c r="A249" s="54" t="s">
        <v>346</v>
      </c>
      <c r="B249" s="74" t="s">
        <v>345</v>
      </c>
      <c r="C249" s="64">
        <v>18372</v>
      </c>
      <c r="D249" s="64">
        <v>15850</v>
      </c>
      <c r="E249" s="64">
        <v>2894</v>
      </c>
      <c r="F249" s="64">
        <v>23167</v>
      </c>
      <c r="G249" s="64">
        <v>7846</v>
      </c>
      <c r="H249" s="64">
        <v>8154</v>
      </c>
      <c r="I249" s="64">
        <v>10644</v>
      </c>
      <c r="J249" s="64">
        <v>15017</v>
      </c>
      <c r="K249" s="64">
        <v>17136</v>
      </c>
      <c r="L249" s="64">
        <v>31937</v>
      </c>
      <c r="M249" s="64">
        <v>37206</v>
      </c>
      <c r="N249" s="64">
        <v>41398</v>
      </c>
      <c r="O249" s="64">
        <v>55527</v>
      </c>
      <c r="P249" s="64">
        <v>51089</v>
      </c>
      <c r="Q249" s="64">
        <v>74468</v>
      </c>
      <c r="R249" s="64">
        <v>54382</v>
      </c>
      <c r="S249" s="64">
        <v>40083</v>
      </c>
      <c r="T249" s="64">
        <v>20238</v>
      </c>
      <c r="U249" s="64">
        <v>6175</v>
      </c>
      <c r="V249" s="64">
        <v>7754</v>
      </c>
      <c r="W249" s="64">
        <v>2819</v>
      </c>
      <c r="X249" s="64">
        <v>3533</v>
      </c>
      <c r="Y249" s="64">
        <v>12140</v>
      </c>
      <c r="Z249" s="64">
        <v>16032</v>
      </c>
      <c r="AA249" s="64">
        <v>19137</v>
      </c>
      <c r="AB249" s="64">
        <f>IF(VLOOKUP(A249&amp;AB$2,[1]CI_REV_TAXES!$A$4:$CC$1203,AB$3,FALSE)="NULL",0,VLOOKUP(A249&amp;AB$2,[1]CI_REV_TAXES!$A$4:$CC$1203,AB$3,FALSE))</f>
        <v>22123</v>
      </c>
      <c r="AC249" s="64">
        <f>IF(VLOOKUP($A249&amp;AC$2,[2]CI_REV_TAXES!$A$2:$CC$1202,AC$3,FALSE)="NULL",0,VLOOKUP($A249&amp;AC$2,[2]CI_REV_TAXES!$A$2:$CC$1202,AC$3,FALSE))</f>
        <v>24490</v>
      </c>
      <c r="AD249" s="64">
        <f>IF(VLOOKUP($A249&amp;AD$2,[2]CI_REV_TAXES!$A$2:$CC$1202,AD$3,FALSE)="NULL",0,VLOOKUP($A249&amp;AD$2,[2]CI_REV_TAXES!$A$2:$CC$1202,AD$3,FALSE))</f>
        <v>12918</v>
      </c>
      <c r="AG249" s="75" t="e">
        <f>+VLOOKUP($A249,#REF!,33,FALSE)</f>
        <v>#REF!</v>
      </c>
      <c r="AH249" s="67" t="e">
        <f t="shared" si="9"/>
        <v>#REF!</v>
      </c>
    </row>
    <row r="250" spans="1:34" s="75" customFormat="1" x14ac:dyDescent="0.2">
      <c r="A250" s="54" t="s">
        <v>347</v>
      </c>
      <c r="B250" s="74" t="s">
        <v>345</v>
      </c>
      <c r="C250" s="64">
        <v>0</v>
      </c>
      <c r="D250" s="64">
        <v>0</v>
      </c>
      <c r="E250" s="64">
        <v>39581</v>
      </c>
      <c r="F250" s="64">
        <v>44706</v>
      </c>
      <c r="G250" s="64">
        <v>32305</v>
      </c>
      <c r="H250" s="64">
        <v>47302</v>
      </c>
      <c r="I250" s="64">
        <v>55982</v>
      </c>
      <c r="J250" s="64">
        <v>79507</v>
      </c>
      <c r="K250" s="64">
        <v>109651</v>
      </c>
      <c r="L250" s="64">
        <v>187613</v>
      </c>
      <c r="M250" s="64">
        <v>194067</v>
      </c>
      <c r="N250" s="64">
        <v>247252</v>
      </c>
      <c r="O250" s="64">
        <v>288192</v>
      </c>
      <c r="P250" s="64">
        <v>330508</v>
      </c>
      <c r="Q250" s="64">
        <v>521119</v>
      </c>
      <c r="R250" s="64">
        <v>493387</v>
      </c>
      <c r="S250" s="64">
        <v>329271</v>
      </c>
      <c r="T250" s="64">
        <v>166586</v>
      </c>
      <c r="U250" s="64">
        <v>50807</v>
      </c>
      <c r="V250" s="64">
        <v>64447</v>
      </c>
      <c r="W250" s="64">
        <v>21287</v>
      </c>
      <c r="X250" s="64">
        <v>28482</v>
      </c>
      <c r="Y250" s="64">
        <v>99589</v>
      </c>
      <c r="Z250" s="64">
        <v>141464</v>
      </c>
      <c r="AA250" s="64">
        <v>174446</v>
      </c>
      <c r="AB250" s="64">
        <f>IF(VLOOKUP(A250&amp;AB$2,[1]CI_REV_TAXES!$A$4:$CC$1203,AB$3,FALSE)="NULL",0,VLOOKUP(A250&amp;AB$2,[1]CI_REV_TAXES!$A$4:$CC$1203,AB$3,FALSE))</f>
        <v>203014</v>
      </c>
      <c r="AC250" s="64">
        <f>IF(VLOOKUP($A250&amp;AC$2,[2]CI_REV_TAXES!$A$2:$CC$1202,AC$3,FALSE)="NULL",0,VLOOKUP($A250&amp;AC$2,[2]CI_REV_TAXES!$A$2:$CC$1202,AC$3,FALSE))</f>
        <v>223906</v>
      </c>
      <c r="AD250" s="64">
        <f>IF(VLOOKUP($A250&amp;AD$2,[2]CI_REV_TAXES!$A$2:$CC$1202,AD$3,FALSE)="NULL",0,VLOOKUP($A250&amp;AD$2,[2]CI_REV_TAXES!$A$2:$CC$1202,AD$3,FALSE))</f>
        <v>119225</v>
      </c>
      <c r="AG250" s="75" t="e">
        <f>+VLOOKUP($A250,#REF!,33,FALSE)</f>
        <v>#REF!</v>
      </c>
      <c r="AH250" s="67" t="e">
        <f t="shared" si="9"/>
        <v>#REF!</v>
      </c>
    </row>
    <row r="251" spans="1:34" s="77" customFormat="1" x14ac:dyDescent="0.2">
      <c r="A251" s="56" t="s">
        <v>539</v>
      </c>
      <c r="B251" s="76" t="s">
        <v>108</v>
      </c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>
        <v>0</v>
      </c>
      <c r="N251" s="64">
        <v>42749</v>
      </c>
      <c r="O251" s="64">
        <v>62320</v>
      </c>
      <c r="P251" s="64">
        <v>107585</v>
      </c>
      <c r="Q251" s="64">
        <v>112660</v>
      </c>
      <c r="R251" s="64">
        <v>90913</v>
      </c>
      <c r="S251" s="64">
        <v>231906</v>
      </c>
      <c r="T251" s="64">
        <v>126370</v>
      </c>
      <c r="U251" s="64">
        <v>67584</v>
      </c>
      <c r="V251" s="64">
        <v>64917</v>
      </c>
      <c r="W251" s="64">
        <v>36389</v>
      </c>
      <c r="X251" s="64">
        <v>77724</v>
      </c>
      <c r="Y251" s="64">
        <v>142590</v>
      </c>
      <c r="Z251" s="64">
        <v>73453</v>
      </c>
      <c r="AA251" s="64">
        <v>60900</v>
      </c>
      <c r="AB251" s="64">
        <f>IF(VLOOKUP(A251&amp;AB$2,[1]CI_REV_TAXES!$A$4:$CC$1203,AB$3,FALSE)="NULL",0,VLOOKUP(A251&amp;AB$2,[1]CI_REV_TAXES!$A$4:$CC$1203,AB$3,FALSE))</f>
        <v>70167</v>
      </c>
      <c r="AC251" s="64">
        <f>IF(VLOOKUP($A251&amp;AC$2,[2]CI_REV_TAXES!$A$2:$CC$1202,AC$3,FALSE)="NULL",0,VLOOKUP($A251&amp;AC$2,[2]CI_REV_TAXES!$A$2:$CC$1202,AC$3,FALSE))</f>
        <v>81026</v>
      </c>
      <c r="AD251" s="64">
        <f>IF(VLOOKUP($A251&amp;AD$2,[2]CI_REV_TAXES!$A$2:$CC$1202,AD$3,FALSE)="NULL",0,VLOOKUP($A251&amp;AD$2,[2]CI_REV_TAXES!$A$2:$CC$1202,AD$3,FALSE))</f>
        <v>75822</v>
      </c>
      <c r="AE251" s="75"/>
      <c r="AF251" s="75"/>
      <c r="AG251" s="75" t="e">
        <f>+VLOOKUP($A251,#REF!,33,FALSE)</f>
        <v>#REF!</v>
      </c>
      <c r="AH251" s="67" t="e">
        <f t="shared" si="9"/>
        <v>#REF!</v>
      </c>
    </row>
    <row r="252" spans="1:34" s="75" customFormat="1" x14ac:dyDescent="0.2">
      <c r="A252" s="54" t="s">
        <v>107</v>
      </c>
      <c r="B252" s="74" t="s">
        <v>108</v>
      </c>
      <c r="C252" s="64">
        <v>0</v>
      </c>
      <c r="D252" s="64">
        <v>0</v>
      </c>
      <c r="E252" s="64">
        <v>0</v>
      </c>
      <c r="F252" s="64">
        <v>0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  <c r="R252" s="64">
        <v>0</v>
      </c>
      <c r="S252" s="64">
        <v>0</v>
      </c>
      <c r="T252" s="64">
        <v>0</v>
      </c>
      <c r="U252" s="64">
        <v>0</v>
      </c>
      <c r="V252" s="64">
        <v>0</v>
      </c>
      <c r="W252" s="64">
        <v>0</v>
      </c>
      <c r="X252" s="64">
        <v>0</v>
      </c>
      <c r="Y252" s="64">
        <v>0</v>
      </c>
      <c r="Z252" s="64">
        <v>0</v>
      </c>
      <c r="AA252" s="64">
        <v>0</v>
      </c>
      <c r="AB252" s="64">
        <f>IF(VLOOKUP(A252&amp;AB$2,[1]CI_REV_TAXES!$A$4:$CC$1203,AB$3,FALSE)="NULL",0,VLOOKUP(A252&amp;AB$2,[1]CI_REV_TAXES!$A$4:$CC$1203,AB$3,FALSE))</f>
        <v>0</v>
      </c>
      <c r="AC252" s="64">
        <f>IF(VLOOKUP($A252&amp;AC$2,[2]CI_REV_TAXES!$A$2:$CC$1202,AC$3,FALSE)="NULL",0,VLOOKUP($A252&amp;AC$2,[2]CI_REV_TAXES!$A$2:$CC$1202,AC$3,FALSE))</f>
        <v>0</v>
      </c>
      <c r="AD252" s="64">
        <f>IF(VLOOKUP($A252&amp;AD$2,[2]CI_REV_TAXES!$A$2:$CC$1202,AD$3,FALSE)="NULL",0,VLOOKUP($A252&amp;AD$2,[2]CI_REV_TAXES!$A$2:$CC$1202,AD$3,FALSE))</f>
        <v>0</v>
      </c>
      <c r="AG252" s="75" t="e">
        <f>+VLOOKUP($A252,#REF!,33,FALSE)</f>
        <v>#REF!</v>
      </c>
      <c r="AH252" s="67" t="e">
        <f t="shared" si="9"/>
        <v>#REF!</v>
      </c>
    </row>
    <row r="253" spans="1:34" s="75" customFormat="1" x14ac:dyDescent="0.2">
      <c r="A253" s="54" t="s">
        <v>348</v>
      </c>
      <c r="B253" s="74" t="s">
        <v>108</v>
      </c>
      <c r="C253" s="64">
        <v>93149</v>
      </c>
      <c r="D253" s="64">
        <v>66179</v>
      </c>
      <c r="E253" s="64">
        <v>40044</v>
      </c>
      <c r="F253" s="64">
        <v>24027</v>
      </c>
      <c r="G253" s="64">
        <v>30212</v>
      </c>
      <c r="H253" s="64">
        <v>26899</v>
      </c>
      <c r="I253" s="64">
        <v>43159</v>
      </c>
      <c r="J253" s="64">
        <v>66904</v>
      </c>
      <c r="K253" s="64">
        <v>89730</v>
      </c>
      <c r="L253" s="64">
        <v>96353</v>
      </c>
      <c r="M253" s="64">
        <v>107957</v>
      </c>
      <c r="N253" s="64">
        <v>131877</v>
      </c>
      <c r="O253" s="64">
        <v>145074</v>
      </c>
      <c r="P253" s="64">
        <v>260239</v>
      </c>
      <c r="Q253" s="64">
        <v>271606</v>
      </c>
      <c r="R253" s="64">
        <v>214680</v>
      </c>
      <c r="S253" s="64">
        <v>178682</v>
      </c>
      <c r="T253" s="64">
        <v>122464</v>
      </c>
      <c r="U253" s="64">
        <v>55992</v>
      </c>
      <c r="V253" s="64">
        <v>55070</v>
      </c>
      <c r="W253" s="64">
        <v>32511</v>
      </c>
      <c r="X253" s="64">
        <v>69939</v>
      </c>
      <c r="Y253" s="64">
        <v>125837</v>
      </c>
      <c r="Z253" s="64">
        <v>141729</v>
      </c>
      <c r="AA253" s="64">
        <v>160922</v>
      </c>
      <c r="AB253" s="64">
        <f>IF(VLOOKUP(A253&amp;AB$2,[1]CI_REV_TAXES!$A$4:$CC$1203,AB$3,FALSE)="NULL",0,VLOOKUP(A253&amp;AB$2,[1]CI_REV_TAXES!$A$4:$CC$1203,AB$3,FALSE))</f>
        <v>0</v>
      </c>
      <c r="AC253" s="64">
        <f>IF(VLOOKUP($A253&amp;AC$2,[2]CI_REV_TAXES!$A$2:$CC$1202,AC$3,FALSE)="NULL",0,VLOOKUP($A253&amp;AC$2,[2]CI_REV_TAXES!$A$2:$CC$1202,AC$3,FALSE))</f>
        <v>0</v>
      </c>
      <c r="AD253" s="64">
        <f>IF(VLOOKUP($A253&amp;AD$2,[2]CI_REV_TAXES!$A$2:$CC$1202,AD$3,FALSE)="NULL",0,VLOOKUP($A253&amp;AD$2,[2]CI_REV_TAXES!$A$2:$CC$1202,AD$3,FALSE))</f>
        <v>0</v>
      </c>
      <c r="AG253" s="75" t="e">
        <f>+VLOOKUP($A253,#REF!,33,FALSE)</f>
        <v>#REF!</v>
      </c>
      <c r="AH253" s="67" t="e">
        <f t="shared" si="9"/>
        <v>#REF!</v>
      </c>
    </row>
    <row r="254" spans="1:34" s="75" customFormat="1" x14ac:dyDescent="0.2">
      <c r="A254" s="54" t="s">
        <v>109</v>
      </c>
      <c r="B254" s="74" t="s">
        <v>108</v>
      </c>
      <c r="C254" s="64">
        <v>0</v>
      </c>
      <c r="D254" s="64">
        <v>118908</v>
      </c>
      <c r="E254" s="64">
        <v>56231</v>
      </c>
      <c r="F254" s="64">
        <v>43834</v>
      </c>
      <c r="G254" s="64">
        <v>55255</v>
      </c>
      <c r="H254" s="64">
        <v>49248</v>
      </c>
      <c r="I254" s="64">
        <v>92942</v>
      </c>
      <c r="J254" s="64">
        <v>98568</v>
      </c>
      <c r="K254" s="64">
        <v>158309</v>
      </c>
      <c r="L254" s="64">
        <v>167220</v>
      </c>
      <c r="M254" s="64">
        <v>178998</v>
      </c>
      <c r="N254" s="64">
        <v>203689</v>
      </c>
      <c r="O254" s="64">
        <v>221497</v>
      </c>
      <c r="P254" s="64">
        <v>374280</v>
      </c>
      <c r="Q254" s="64">
        <v>364547</v>
      </c>
      <c r="R254" s="64">
        <v>268839</v>
      </c>
      <c r="S254" s="64">
        <v>344447</v>
      </c>
      <c r="T254" s="64">
        <v>236438</v>
      </c>
      <c r="U254" s="64">
        <v>109778</v>
      </c>
      <c r="V254" s="64">
        <v>120040</v>
      </c>
      <c r="W254" s="64">
        <v>60961</v>
      </c>
      <c r="X254" s="64">
        <v>157763</v>
      </c>
      <c r="Y254" s="64">
        <v>293976</v>
      </c>
      <c r="Z254" s="64">
        <v>153678</v>
      </c>
      <c r="AA254" s="64">
        <v>167855</v>
      </c>
      <c r="AB254" s="64">
        <f>IF(VLOOKUP(A254&amp;AB$2,[1]CI_REV_TAXES!$A$4:$CC$1203,AB$3,FALSE)="NULL",0,VLOOKUP(A254&amp;AB$2,[1]CI_REV_TAXES!$A$4:$CC$1203,AB$3,FALSE))</f>
        <v>189210</v>
      </c>
      <c r="AC254" s="64">
        <f>IF(VLOOKUP($A254&amp;AC$2,[2]CI_REV_TAXES!$A$2:$CC$1202,AC$3,FALSE)="NULL",0,VLOOKUP($A254&amp;AC$2,[2]CI_REV_TAXES!$A$2:$CC$1202,AC$3,FALSE))</f>
        <v>213087</v>
      </c>
      <c r="AD254" s="64">
        <f>IF(VLOOKUP($A254&amp;AD$2,[2]CI_REV_TAXES!$A$2:$CC$1202,AD$3,FALSE)="NULL",0,VLOOKUP($A254&amp;AD$2,[2]CI_REV_TAXES!$A$2:$CC$1202,AD$3,FALSE))</f>
        <v>194100</v>
      </c>
      <c r="AG254" s="75" t="e">
        <f>+VLOOKUP($A254,#REF!,33,FALSE)</f>
        <v>#REF!</v>
      </c>
      <c r="AH254" s="67" t="e">
        <f t="shared" si="9"/>
        <v>#REF!</v>
      </c>
    </row>
    <row r="255" spans="1:34" s="75" customFormat="1" x14ac:dyDescent="0.2">
      <c r="A255" s="54" t="s">
        <v>349</v>
      </c>
      <c r="B255" s="74" t="s">
        <v>108</v>
      </c>
      <c r="C255" s="64">
        <v>406015</v>
      </c>
      <c r="D255" s="64">
        <v>323532</v>
      </c>
      <c r="E255" s="64">
        <v>149422</v>
      </c>
      <c r="F255" s="64">
        <v>118637</v>
      </c>
      <c r="G255" s="64">
        <v>135485</v>
      </c>
      <c r="H255" s="64">
        <v>153654</v>
      </c>
      <c r="I255" s="64">
        <v>196541</v>
      </c>
      <c r="J255" s="64">
        <v>300373</v>
      </c>
      <c r="K255" s="64">
        <v>403304</v>
      </c>
      <c r="L255" s="64">
        <v>403304</v>
      </c>
      <c r="M255" s="64">
        <v>463416</v>
      </c>
      <c r="N255" s="64">
        <v>592602</v>
      </c>
      <c r="O255" s="64">
        <v>602829</v>
      </c>
      <c r="P255" s="64">
        <v>1476071</v>
      </c>
      <c r="Q255" s="64">
        <v>1598008</v>
      </c>
      <c r="R255" s="64">
        <v>840190</v>
      </c>
      <c r="S255" s="64">
        <v>713338</v>
      </c>
      <c r="T255" s="64">
        <v>358721</v>
      </c>
      <c r="U255" s="64">
        <v>187581</v>
      </c>
      <c r="V255" s="64">
        <v>199957</v>
      </c>
      <c r="W255" s="64">
        <v>101030</v>
      </c>
      <c r="X255" s="64">
        <v>302262</v>
      </c>
      <c r="Y255" s="64">
        <v>502504</v>
      </c>
      <c r="Z255" s="64">
        <v>595455</v>
      </c>
      <c r="AA255" s="64">
        <v>612279</v>
      </c>
      <c r="AB255" s="64">
        <f>IF(VLOOKUP(A255&amp;AB$2,[1]CI_REV_TAXES!$A$4:$CC$1203,AB$3,FALSE)="NULL",0,VLOOKUP(A255&amp;AB$2,[1]CI_REV_TAXES!$A$4:$CC$1203,AB$3,FALSE))</f>
        <v>706426</v>
      </c>
      <c r="AC255" s="64">
        <f>IF(VLOOKUP($A255&amp;AC$2,[2]CI_REV_TAXES!$A$2:$CC$1202,AC$3,FALSE)="NULL",0,VLOOKUP($A255&amp;AC$2,[2]CI_REV_TAXES!$A$2:$CC$1202,AC$3,FALSE))</f>
        <v>816513</v>
      </c>
      <c r="AD255" s="64">
        <f>IF(VLOOKUP($A255&amp;AD$2,[2]CI_REV_TAXES!$A$2:$CC$1202,AD$3,FALSE)="NULL",0,VLOOKUP($A255&amp;AD$2,[2]CI_REV_TAXES!$A$2:$CC$1202,AD$3,FALSE))</f>
        <v>775854</v>
      </c>
      <c r="AG255" s="75" t="e">
        <f>+VLOOKUP($A255,#REF!,33,FALSE)</f>
        <v>#REF!</v>
      </c>
      <c r="AH255" s="67" t="e">
        <f t="shared" si="9"/>
        <v>#REF!</v>
      </c>
    </row>
    <row r="256" spans="1:34" s="75" customFormat="1" x14ac:dyDescent="0.2">
      <c r="A256" s="54" t="s">
        <v>350</v>
      </c>
      <c r="B256" s="74" t="s">
        <v>108</v>
      </c>
      <c r="C256" s="64">
        <v>84613</v>
      </c>
      <c r="D256" s="64">
        <v>60632</v>
      </c>
      <c r="E256" s="64">
        <v>25078</v>
      </c>
      <c r="F256" s="64">
        <v>23153</v>
      </c>
      <c r="G256" s="64">
        <v>28927</v>
      </c>
      <c r="H256" s="64">
        <v>25540</v>
      </c>
      <c r="I256" s="64">
        <v>39163</v>
      </c>
      <c r="J256" s="64">
        <v>61828</v>
      </c>
      <c r="K256" s="64">
        <v>83702</v>
      </c>
      <c r="L256" s="64">
        <v>91026</v>
      </c>
      <c r="M256" s="64">
        <v>101649</v>
      </c>
      <c r="N256" s="64">
        <v>112713</v>
      </c>
      <c r="O256" s="64">
        <v>125495</v>
      </c>
      <c r="P256" s="64">
        <v>215084</v>
      </c>
      <c r="Q256" s="64">
        <v>222086</v>
      </c>
      <c r="R256" s="64">
        <v>172328</v>
      </c>
      <c r="S256" s="64">
        <v>266829</v>
      </c>
      <c r="T256" s="64">
        <v>156471</v>
      </c>
      <c r="U256" s="64">
        <v>84719</v>
      </c>
      <c r="V256" s="64">
        <v>82353</v>
      </c>
      <c r="W256" s="64">
        <v>46298</v>
      </c>
      <c r="X256" s="64">
        <v>99721</v>
      </c>
      <c r="Y256" s="64">
        <v>182308</v>
      </c>
      <c r="Z256" s="64">
        <v>114993</v>
      </c>
      <c r="AA256" s="64">
        <v>113711</v>
      </c>
      <c r="AB256" s="64">
        <f>IF(VLOOKUP(A256&amp;AB$2,[1]CI_REV_TAXES!$A$4:$CC$1203,AB$3,FALSE)="NULL",0,VLOOKUP(A256&amp;AB$2,[1]CI_REV_TAXES!$A$4:$CC$1203,AB$3,FALSE))</f>
        <v>129120</v>
      </c>
      <c r="AC256" s="64">
        <f>IF(VLOOKUP($A256&amp;AC$2,[2]CI_REV_TAXES!$A$2:$CC$1202,AC$3,FALSE)="NULL",0,VLOOKUP($A256&amp;AC$2,[2]CI_REV_TAXES!$A$2:$CC$1202,AC$3,FALSE))</f>
        <v>283515</v>
      </c>
      <c r="AD256" s="64">
        <f>IF(VLOOKUP($A256&amp;AD$2,[2]CI_REV_TAXES!$A$2:$CC$1202,AD$3,FALSE)="NULL",0,VLOOKUP($A256&amp;AD$2,[2]CI_REV_TAXES!$A$2:$CC$1202,AD$3,FALSE))</f>
        <v>264040</v>
      </c>
      <c r="AG256" s="75" t="e">
        <f>+VLOOKUP($A256,#REF!,33,FALSE)</f>
        <v>#REF!</v>
      </c>
      <c r="AH256" s="67" t="e">
        <f t="shared" si="9"/>
        <v>#REF!</v>
      </c>
    </row>
    <row r="257" spans="1:34" s="75" customFormat="1" x14ac:dyDescent="0.2">
      <c r="A257" s="54" t="s">
        <v>351</v>
      </c>
      <c r="B257" s="74" t="s">
        <v>108</v>
      </c>
      <c r="C257" s="64">
        <v>50705</v>
      </c>
      <c r="D257" s="64">
        <v>35206</v>
      </c>
      <c r="E257" s="64">
        <v>29137</v>
      </c>
      <c r="F257" s="64">
        <v>3224</v>
      </c>
      <c r="G257" s="64">
        <v>32770</v>
      </c>
      <c r="H257" s="64">
        <v>28975</v>
      </c>
      <c r="I257" s="64">
        <v>44702</v>
      </c>
      <c r="J257" s="64">
        <v>73307</v>
      </c>
      <c r="K257" s="64">
        <v>107403</v>
      </c>
      <c r="L257" s="64">
        <v>113737</v>
      </c>
      <c r="M257" s="64">
        <v>128727</v>
      </c>
      <c r="N257" s="64">
        <v>149703</v>
      </c>
      <c r="O257" s="64">
        <v>172036</v>
      </c>
      <c r="P257" s="64">
        <v>296045</v>
      </c>
      <c r="Q257" s="64">
        <v>314874</v>
      </c>
      <c r="R257" s="64">
        <v>461420</v>
      </c>
      <c r="S257" s="64">
        <v>316547</v>
      </c>
      <c r="T257" s="64">
        <v>154982</v>
      </c>
      <c r="U257" s="64">
        <v>81383</v>
      </c>
      <c r="V257" s="64">
        <v>87893</v>
      </c>
      <c r="W257" s="64">
        <v>42435</v>
      </c>
      <c r="X257" s="64">
        <v>87893</v>
      </c>
      <c r="Y257" s="64">
        <v>0</v>
      </c>
      <c r="Z257" s="64">
        <v>0</v>
      </c>
      <c r="AA257" s="64">
        <v>0</v>
      </c>
      <c r="AB257" s="64">
        <f>IF(VLOOKUP(A257&amp;AB$2,[1]CI_REV_TAXES!$A$4:$CC$1203,AB$3,FALSE)="NULL",0,VLOOKUP(A257&amp;AB$2,[1]CI_REV_TAXES!$A$4:$CC$1203,AB$3,FALSE))</f>
        <v>0</v>
      </c>
      <c r="AC257" s="64">
        <f>IF(VLOOKUP($A257&amp;AC$2,[2]CI_REV_TAXES!$A$2:$CC$1202,AC$3,FALSE)="NULL",0,VLOOKUP($A257&amp;AC$2,[2]CI_REV_TAXES!$A$2:$CC$1202,AC$3,FALSE))</f>
        <v>0</v>
      </c>
      <c r="AD257" s="64">
        <f>IF(VLOOKUP($A257&amp;AD$2,[2]CI_REV_TAXES!$A$2:$CC$1202,AD$3,FALSE)="NULL",0,VLOOKUP($A257&amp;AD$2,[2]CI_REV_TAXES!$A$2:$CC$1202,AD$3,FALSE))</f>
        <v>0</v>
      </c>
      <c r="AG257" s="75" t="e">
        <f>+VLOOKUP($A257,#REF!,33,FALSE)</f>
        <v>#REF!</v>
      </c>
      <c r="AH257" s="67" t="e">
        <f t="shared" si="9"/>
        <v>#REF!</v>
      </c>
    </row>
    <row r="258" spans="1:34" s="75" customFormat="1" x14ac:dyDescent="0.2">
      <c r="A258" s="54" t="s">
        <v>352</v>
      </c>
      <c r="B258" s="74" t="s">
        <v>108</v>
      </c>
      <c r="C258" s="64">
        <v>2045</v>
      </c>
      <c r="D258" s="64">
        <v>10716</v>
      </c>
      <c r="E258" s="64">
        <v>0</v>
      </c>
      <c r="F258" s="64">
        <v>0</v>
      </c>
      <c r="G258" s="64">
        <v>0</v>
      </c>
      <c r="H258" s="64">
        <v>0</v>
      </c>
      <c r="I258" s="64">
        <v>97790</v>
      </c>
      <c r="J258" s="64">
        <v>107590</v>
      </c>
      <c r="K258" s="64">
        <v>64081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0</v>
      </c>
      <c r="R258" s="64">
        <v>0</v>
      </c>
      <c r="S258" s="64">
        <v>0</v>
      </c>
      <c r="T258" s="64">
        <v>0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Z258" s="64">
        <v>0</v>
      </c>
      <c r="AA258" s="64">
        <v>0</v>
      </c>
      <c r="AB258" s="64">
        <f>IF(VLOOKUP(A258&amp;AB$2,[1]CI_REV_TAXES!$A$4:$CC$1203,AB$3,FALSE)="NULL",0,VLOOKUP(A258&amp;AB$2,[1]CI_REV_TAXES!$A$4:$CC$1203,AB$3,FALSE))</f>
        <v>0</v>
      </c>
      <c r="AC258" s="64">
        <f>IF(VLOOKUP($A258&amp;AC$2,[2]CI_REV_TAXES!$A$2:$CC$1202,AC$3,FALSE)="NULL",0,VLOOKUP($A258&amp;AC$2,[2]CI_REV_TAXES!$A$2:$CC$1202,AC$3,FALSE))</f>
        <v>0</v>
      </c>
      <c r="AD258" s="64">
        <f>IF(VLOOKUP($A258&amp;AD$2,[2]CI_REV_TAXES!$A$2:$CC$1202,AD$3,FALSE)="NULL",0,VLOOKUP($A258&amp;AD$2,[2]CI_REV_TAXES!$A$2:$CC$1202,AD$3,FALSE))</f>
        <v>0</v>
      </c>
      <c r="AG258" s="75" t="e">
        <f>+VLOOKUP($A258,#REF!,33,FALSE)</f>
        <v>#REF!</v>
      </c>
      <c r="AH258" s="67" t="e">
        <f t="shared" si="9"/>
        <v>#REF!</v>
      </c>
    </row>
    <row r="259" spans="1:34" s="75" customFormat="1" x14ac:dyDescent="0.2">
      <c r="A259" s="54" t="s">
        <v>110</v>
      </c>
      <c r="B259" s="74" t="s">
        <v>108</v>
      </c>
      <c r="C259" s="64">
        <v>244580</v>
      </c>
      <c r="D259" s="64">
        <v>268211</v>
      </c>
      <c r="E259" s="64">
        <v>118095</v>
      </c>
      <c r="F259" s="64">
        <v>121252</v>
      </c>
      <c r="G259" s="64">
        <v>135061</v>
      </c>
      <c r="H259" s="64">
        <v>117326</v>
      </c>
      <c r="I259" s="64">
        <v>189338</v>
      </c>
      <c r="J259" s="64">
        <v>243203</v>
      </c>
      <c r="K259" s="64">
        <v>378052</v>
      </c>
      <c r="L259" s="64">
        <v>414874</v>
      </c>
      <c r="M259" s="64">
        <v>449020</v>
      </c>
      <c r="N259" s="64">
        <v>560696</v>
      </c>
      <c r="O259" s="64">
        <v>608070</v>
      </c>
      <c r="P259" s="64">
        <v>1085323</v>
      </c>
      <c r="Q259" s="64">
        <v>1132390</v>
      </c>
      <c r="R259" s="64">
        <v>898185</v>
      </c>
      <c r="S259" s="64">
        <v>794980</v>
      </c>
      <c r="T259" s="64">
        <v>432022</v>
      </c>
      <c r="U259" s="64">
        <v>234810</v>
      </c>
      <c r="V259" s="64">
        <v>230152</v>
      </c>
      <c r="W259" s="64">
        <v>129564</v>
      </c>
      <c r="X259" s="64">
        <v>276124</v>
      </c>
      <c r="Y259" s="64">
        <v>499552</v>
      </c>
      <c r="Z259" s="64">
        <v>596253</v>
      </c>
      <c r="AA259" s="64">
        <v>614177</v>
      </c>
      <c r="AB259" s="64">
        <f>IF(VLOOKUP(A259&amp;AB$2,[1]CI_REV_TAXES!$A$4:$CC$1203,AB$3,FALSE)="NULL",0,VLOOKUP(A259&amp;AB$2,[1]CI_REV_TAXES!$A$4:$CC$1203,AB$3,FALSE))</f>
        <v>693323</v>
      </c>
      <c r="AC259" s="64">
        <f>IF(VLOOKUP($A259&amp;AC$2,[2]CI_REV_TAXES!$A$2:$CC$1202,AC$3,FALSE)="NULL",0,VLOOKUP($A259&amp;AC$2,[2]CI_REV_TAXES!$A$2:$CC$1202,AC$3,FALSE))</f>
        <v>789920</v>
      </c>
      <c r="AD259" s="64">
        <f>IF(VLOOKUP($A259&amp;AD$2,[2]CI_REV_TAXES!$A$2:$CC$1202,AD$3,FALSE)="NULL",0,VLOOKUP($A259&amp;AD$2,[2]CI_REV_TAXES!$A$2:$CC$1202,AD$3,FALSE))</f>
        <v>828251</v>
      </c>
      <c r="AG259" s="75" t="e">
        <f>+VLOOKUP($A259,#REF!,33,FALSE)</f>
        <v>#REF!</v>
      </c>
      <c r="AH259" s="67" t="e">
        <f t="shared" si="9"/>
        <v>#REF!</v>
      </c>
    </row>
    <row r="260" spans="1:34" s="75" customFormat="1" x14ac:dyDescent="0.2">
      <c r="A260" s="54" t="s">
        <v>353</v>
      </c>
      <c r="B260" s="74" t="s">
        <v>108</v>
      </c>
      <c r="C260" s="64">
        <v>255708</v>
      </c>
      <c r="D260" s="64">
        <v>185160</v>
      </c>
      <c r="E260" s="64">
        <v>70084</v>
      </c>
      <c r="F260" s="64">
        <v>72854</v>
      </c>
      <c r="G260" s="64">
        <v>83372</v>
      </c>
      <c r="H260" s="64">
        <v>72576</v>
      </c>
      <c r="I260" s="64">
        <v>107454</v>
      </c>
      <c r="J260" s="64">
        <v>169020</v>
      </c>
      <c r="K260" s="64">
        <v>231734</v>
      </c>
      <c r="L260" s="64">
        <v>255635</v>
      </c>
      <c r="M260" s="64">
        <v>268218</v>
      </c>
      <c r="N260" s="64">
        <v>336993</v>
      </c>
      <c r="O260" s="64">
        <v>355841</v>
      </c>
      <c r="P260" s="64">
        <v>624199</v>
      </c>
      <c r="Q260" s="64">
        <v>659340</v>
      </c>
      <c r="R260" s="64">
        <v>525173</v>
      </c>
      <c r="S260" s="64">
        <v>465543</v>
      </c>
      <c r="T260" s="64">
        <v>240263</v>
      </c>
      <c r="U260" s="64">
        <v>125382</v>
      </c>
      <c r="V260" s="64">
        <v>127794</v>
      </c>
      <c r="W260" s="64">
        <v>72427</v>
      </c>
      <c r="X260" s="64">
        <v>154650</v>
      </c>
      <c r="Y260" s="64">
        <v>283944</v>
      </c>
      <c r="Z260" s="64">
        <v>338987</v>
      </c>
      <c r="AA260" s="64">
        <v>345639</v>
      </c>
      <c r="AB260" s="64">
        <f>IF(VLOOKUP(A260&amp;AB$2,[1]CI_REV_TAXES!$A$4:$CC$1203,AB$3,FALSE)="NULL",0,VLOOKUP(A260&amp;AB$2,[1]CI_REV_TAXES!$A$4:$CC$1203,AB$3,FALSE))</f>
        <v>395802</v>
      </c>
      <c r="AC260" s="64">
        <f>IF(VLOOKUP($A260&amp;AC$2,[2]CI_REV_TAXES!$A$2:$CC$1202,AC$3,FALSE)="NULL",0,VLOOKUP($A260&amp;AC$2,[2]CI_REV_TAXES!$A$2:$CC$1202,AC$3,FALSE))</f>
        <v>455305</v>
      </c>
      <c r="AD260" s="64">
        <f>IF(VLOOKUP($A260&amp;AD$2,[2]CI_REV_TAXES!$A$2:$CC$1202,AD$3,FALSE)="NULL",0,VLOOKUP($A260&amp;AD$2,[2]CI_REV_TAXES!$A$2:$CC$1202,AD$3,FALSE))</f>
        <v>421975</v>
      </c>
      <c r="AG260" s="75" t="e">
        <f>+VLOOKUP($A260,#REF!,33,FALSE)</f>
        <v>#REF!</v>
      </c>
      <c r="AH260" s="67" t="e">
        <f t="shared" si="9"/>
        <v>#REF!</v>
      </c>
    </row>
    <row r="261" spans="1:34" s="75" customFormat="1" x14ac:dyDescent="0.2">
      <c r="A261" s="54" t="s">
        <v>111</v>
      </c>
      <c r="B261" s="74" t="s">
        <v>108</v>
      </c>
      <c r="C261" s="64">
        <v>712541</v>
      </c>
      <c r="D261" s="64">
        <v>515751</v>
      </c>
      <c r="E261" s="64">
        <v>262187</v>
      </c>
      <c r="F261" s="64">
        <v>216918</v>
      </c>
      <c r="G261" s="64">
        <v>192178</v>
      </c>
      <c r="H261" s="64">
        <v>220482</v>
      </c>
      <c r="I261" s="64">
        <v>440605</v>
      </c>
      <c r="J261" s="64">
        <v>609824</v>
      </c>
      <c r="K261" s="64">
        <v>815158</v>
      </c>
      <c r="L261" s="64">
        <v>680423</v>
      </c>
      <c r="M261" s="64">
        <v>734816</v>
      </c>
      <c r="N261" s="64">
        <v>1575744</v>
      </c>
      <c r="O261" s="64">
        <v>1553445</v>
      </c>
      <c r="P261" s="64">
        <v>2128801</v>
      </c>
      <c r="Q261" s="64">
        <v>1960849</v>
      </c>
      <c r="R261" s="64">
        <v>1964540</v>
      </c>
      <c r="S261" s="64">
        <v>1448893</v>
      </c>
      <c r="T261" s="64">
        <v>725459</v>
      </c>
      <c r="U261" s="64">
        <v>473289</v>
      </c>
      <c r="V261" s="64">
        <v>540238</v>
      </c>
      <c r="W261" s="64">
        <v>258784</v>
      </c>
      <c r="X261" s="64">
        <v>742057</v>
      </c>
      <c r="Y261" s="64">
        <v>1097784</v>
      </c>
      <c r="Z261" s="64">
        <v>1087438</v>
      </c>
      <c r="AA261" s="64">
        <v>1271541</v>
      </c>
      <c r="AB261" s="64">
        <f>IF(VLOOKUP(A261&amp;AB$2,[1]CI_REV_TAXES!$A$4:$CC$1203,AB$3,FALSE)="NULL",0,VLOOKUP(A261&amp;AB$2,[1]CI_REV_TAXES!$A$4:$CC$1203,AB$3,FALSE))</f>
        <v>1571831</v>
      </c>
      <c r="AC261" s="64">
        <f>IF(VLOOKUP($A261&amp;AC$2,[2]CI_REV_TAXES!$A$2:$CC$1202,AC$3,FALSE)="NULL",0,VLOOKUP($A261&amp;AC$2,[2]CI_REV_TAXES!$A$2:$CC$1202,AC$3,FALSE))</f>
        <v>1463612</v>
      </c>
      <c r="AD261" s="64">
        <f>IF(VLOOKUP($A261&amp;AD$2,[2]CI_REV_TAXES!$A$2:$CC$1202,AD$3,FALSE)="NULL",0,VLOOKUP($A261&amp;AD$2,[2]CI_REV_TAXES!$A$2:$CC$1202,AD$3,FALSE))</f>
        <v>1543197</v>
      </c>
      <c r="AG261" s="75" t="e">
        <f>+VLOOKUP($A261,#REF!,33,FALSE)</f>
        <v>#REF!</v>
      </c>
      <c r="AH261" s="67" t="e">
        <f t="shared" si="9"/>
        <v>#REF!</v>
      </c>
    </row>
    <row r="262" spans="1:34" s="75" customFormat="1" x14ac:dyDescent="0.2">
      <c r="A262" s="54" t="s">
        <v>112</v>
      </c>
      <c r="B262" s="74" t="s">
        <v>108</v>
      </c>
      <c r="C262" s="64">
        <v>213153</v>
      </c>
      <c r="D262" s="64">
        <v>150766</v>
      </c>
      <c r="E262" s="64">
        <v>86894</v>
      </c>
      <c r="F262" s="64">
        <v>91294</v>
      </c>
      <c r="G262" s="64">
        <v>119938</v>
      </c>
      <c r="H262" s="64">
        <v>106218</v>
      </c>
      <c r="I262" s="64">
        <v>168405</v>
      </c>
      <c r="J262" s="64">
        <v>38675</v>
      </c>
      <c r="K262" s="64">
        <v>0</v>
      </c>
      <c r="L262" s="64">
        <v>1374310</v>
      </c>
      <c r="M262" s="64">
        <v>1461870</v>
      </c>
      <c r="N262" s="64">
        <v>1521404</v>
      </c>
      <c r="O262" s="64">
        <v>1610802</v>
      </c>
      <c r="P262" s="64">
        <v>1771322</v>
      </c>
      <c r="Q262" s="64">
        <v>1932079</v>
      </c>
      <c r="R262" s="64">
        <v>2128330</v>
      </c>
      <c r="S262" s="64">
        <v>2216270</v>
      </c>
      <c r="T262" s="64">
        <v>13085308</v>
      </c>
      <c r="U262" s="64">
        <v>13137848</v>
      </c>
      <c r="V262" s="64">
        <v>174587</v>
      </c>
      <c r="W262" s="64">
        <v>113879</v>
      </c>
      <c r="X262" s="64">
        <v>211991</v>
      </c>
      <c r="Y262" s="64">
        <v>392057</v>
      </c>
      <c r="Z262" s="64">
        <v>405040</v>
      </c>
      <c r="AA262" s="64">
        <v>423090</v>
      </c>
      <c r="AB262" s="64">
        <f>IF(VLOOKUP(A262&amp;AB$2,[1]CI_REV_TAXES!$A$4:$CC$1203,AB$3,FALSE)="NULL",0,VLOOKUP(A262&amp;AB$2,[1]CI_REV_TAXES!$A$4:$CC$1203,AB$3,FALSE))</f>
        <v>568195</v>
      </c>
      <c r="AC262" s="64">
        <f>IF(VLOOKUP($A262&amp;AC$2,[2]CI_REV_TAXES!$A$2:$CC$1202,AC$3,FALSE)="NULL",0,VLOOKUP($A262&amp;AC$2,[2]CI_REV_TAXES!$A$2:$CC$1202,AC$3,FALSE))</f>
        <v>666394</v>
      </c>
      <c r="AD262" s="64">
        <f>IF(VLOOKUP($A262&amp;AD$2,[2]CI_REV_TAXES!$A$2:$CC$1202,AD$3,FALSE)="NULL",0,VLOOKUP($A262&amp;AD$2,[2]CI_REV_TAXES!$A$2:$CC$1202,AD$3,FALSE))</f>
        <v>627804</v>
      </c>
      <c r="AG262" s="75" t="e">
        <f>+VLOOKUP($A262,#REF!,33,FALSE)</f>
        <v>#REF!</v>
      </c>
      <c r="AH262" s="67" t="e">
        <f t="shared" si="9"/>
        <v>#REF!</v>
      </c>
    </row>
    <row r="263" spans="1:34" s="75" customFormat="1" x14ac:dyDescent="0.2">
      <c r="A263" s="54" t="s">
        <v>113</v>
      </c>
      <c r="B263" s="74" t="s">
        <v>108</v>
      </c>
      <c r="C263" s="64">
        <v>145554</v>
      </c>
      <c r="D263" s="64">
        <v>105231</v>
      </c>
      <c r="E263" s="64">
        <v>47605</v>
      </c>
      <c r="F263" s="64">
        <v>44911</v>
      </c>
      <c r="G263" s="64">
        <v>56748</v>
      </c>
      <c r="H263" s="64">
        <v>48757</v>
      </c>
      <c r="I263" s="64">
        <v>69356</v>
      </c>
      <c r="J263" s="64">
        <v>112680</v>
      </c>
      <c r="K263" s="64">
        <v>157266</v>
      </c>
      <c r="L263" s="64">
        <v>285816</v>
      </c>
      <c r="M263" s="64">
        <v>263265</v>
      </c>
      <c r="N263" s="64">
        <v>224670</v>
      </c>
      <c r="O263" s="64">
        <v>239703</v>
      </c>
      <c r="P263" s="64">
        <v>414857</v>
      </c>
      <c r="Q263" s="64">
        <v>434206</v>
      </c>
      <c r="R263" s="64">
        <v>347932</v>
      </c>
      <c r="S263" s="64">
        <v>309837</v>
      </c>
      <c r="T263" s="64" t="s">
        <v>545</v>
      </c>
      <c r="U263" s="64" t="s">
        <v>545</v>
      </c>
      <c r="V263" s="64">
        <v>85080</v>
      </c>
      <c r="W263" s="64">
        <v>48278</v>
      </c>
      <c r="X263" s="64">
        <v>103511</v>
      </c>
      <c r="Y263" s="64">
        <v>188224</v>
      </c>
      <c r="Z263" s="64">
        <v>223739</v>
      </c>
      <c r="AA263" s="64">
        <v>233583</v>
      </c>
      <c r="AB263" s="64">
        <f>IF(VLOOKUP(A263&amp;AB$2,[1]CI_REV_TAXES!$A$4:$CC$1203,AB$3,FALSE)="NULL",0,VLOOKUP(A263&amp;AB$2,[1]CI_REV_TAXES!$A$4:$CC$1203,AB$3,FALSE))</f>
        <v>267659</v>
      </c>
      <c r="AC263" s="64">
        <f>IF(VLOOKUP($A263&amp;AC$2,[2]CI_REV_TAXES!$A$2:$CC$1202,AC$3,FALSE)="NULL",0,VLOOKUP($A263&amp;AC$2,[2]CI_REV_TAXES!$A$2:$CC$1202,AC$3,FALSE))</f>
        <v>306638</v>
      </c>
      <c r="AD263" s="64">
        <f>IF(VLOOKUP($A263&amp;AD$2,[2]CI_REV_TAXES!$A$2:$CC$1202,AD$3,FALSE)="NULL",0,VLOOKUP($A263&amp;AD$2,[2]CI_REV_TAXES!$A$2:$CC$1202,AD$3,FALSE))</f>
        <v>286924</v>
      </c>
      <c r="AG263" s="75" t="e">
        <f>+VLOOKUP($A263,#REF!,33,FALSE)</f>
        <v>#REF!</v>
      </c>
      <c r="AH263" s="67" t="e">
        <f t="shared" si="9"/>
        <v>#REF!</v>
      </c>
    </row>
    <row r="264" spans="1:34" s="75" customFormat="1" x14ac:dyDescent="0.2">
      <c r="A264" s="54" t="s">
        <v>114</v>
      </c>
      <c r="B264" s="74" t="s">
        <v>108</v>
      </c>
      <c r="C264" s="64">
        <v>20308</v>
      </c>
      <c r="D264" s="64">
        <v>27839</v>
      </c>
      <c r="E264" s="64">
        <v>10998</v>
      </c>
      <c r="F264" s="64">
        <v>2276</v>
      </c>
      <c r="G264" s="64">
        <v>1213</v>
      </c>
      <c r="H264" s="64">
        <v>11343</v>
      </c>
      <c r="I264" s="64">
        <v>31069</v>
      </c>
      <c r="J264" s="64">
        <v>28713</v>
      </c>
      <c r="K264" s="64">
        <v>38634</v>
      </c>
      <c r="L264" s="64">
        <v>41141</v>
      </c>
      <c r="M264" s="64">
        <v>44672</v>
      </c>
      <c r="N264" s="64">
        <v>52955</v>
      </c>
      <c r="O264" s="64">
        <v>55267</v>
      </c>
      <c r="P264" s="64">
        <v>96003</v>
      </c>
      <c r="Q264" s="64">
        <v>98152</v>
      </c>
      <c r="R264" s="64">
        <v>75325</v>
      </c>
      <c r="S264" s="64">
        <v>113222</v>
      </c>
      <c r="T264" s="64">
        <v>60832</v>
      </c>
      <c r="U264" s="64">
        <v>33311</v>
      </c>
      <c r="V264" s="64">
        <v>32902</v>
      </c>
      <c r="W264" s="64">
        <v>18825</v>
      </c>
      <c r="X264" s="64">
        <v>39918</v>
      </c>
      <c r="Y264" s="64">
        <v>71997</v>
      </c>
      <c r="Z264" s="64">
        <v>51069</v>
      </c>
      <c r="AA264" s="64">
        <v>51111</v>
      </c>
      <c r="AB264" s="64">
        <f>IF(VLOOKUP(A264&amp;AB$2,[1]CI_REV_TAXES!$A$4:$CC$1203,AB$3,FALSE)="NULL",0,VLOOKUP(A264&amp;AB$2,[1]CI_REV_TAXES!$A$4:$CC$1203,AB$3,FALSE))</f>
        <v>57810</v>
      </c>
      <c r="AC264" s="64">
        <f>IF(VLOOKUP($A264&amp;AC$2,[2]CI_REV_TAXES!$A$2:$CC$1202,AC$3,FALSE)="NULL",0,VLOOKUP($A264&amp;AC$2,[2]CI_REV_TAXES!$A$2:$CC$1202,AC$3,FALSE))</f>
        <v>65466</v>
      </c>
      <c r="AD264" s="64">
        <f>IF(VLOOKUP($A264&amp;AD$2,[2]CI_REV_TAXES!$A$2:$CC$1202,AD$3,FALSE)="NULL",0,VLOOKUP($A264&amp;AD$2,[2]CI_REV_TAXES!$A$2:$CC$1202,AD$3,FALSE))</f>
        <v>60512</v>
      </c>
      <c r="AG264" s="75" t="e">
        <f>+VLOOKUP($A264,#REF!,33,FALSE)</f>
        <v>#REF!</v>
      </c>
      <c r="AH264" s="67" t="e">
        <f t="shared" si="9"/>
        <v>#REF!</v>
      </c>
    </row>
    <row r="265" spans="1:34" s="75" customFormat="1" x14ac:dyDescent="0.2">
      <c r="A265" s="54" t="s">
        <v>355</v>
      </c>
      <c r="B265" s="74" t="s">
        <v>108</v>
      </c>
      <c r="C265" s="64">
        <v>275239</v>
      </c>
      <c r="D265" s="64">
        <v>205541</v>
      </c>
      <c r="E265" s="64">
        <v>102470</v>
      </c>
      <c r="F265" s="64">
        <v>93355</v>
      </c>
      <c r="G265" s="64">
        <v>111032</v>
      </c>
      <c r="H265" s="64">
        <v>100330</v>
      </c>
      <c r="I265" s="64">
        <v>154248</v>
      </c>
      <c r="J265" s="64">
        <v>244475</v>
      </c>
      <c r="K265" s="64">
        <v>344121</v>
      </c>
      <c r="L265" s="64">
        <v>381628</v>
      </c>
      <c r="M265" s="64">
        <v>429191</v>
      </c>
      <c r="N265" s="64">
        <v>500234</v>
      </c>
      <c r="O265" s="64">
        <v>570968</v>
      </c>
      <c r="P265" s="64">
        <v>1074561</v>
      </c>
      <c r="Q265" s="64">
        <v>1146044</v>
      </c>
      <c r="R265" s="64">
        <v>905304</v>
      </c>
      <c r="S265" s="64">
        <v>815189</v>
      </c>
      <c r="T265" s="64">
        <v>378218</v>
      </c>
      <c r="U265" s="64">
        <v>251497</v>
      </c>
      <c r="V265" s="64">
        <v>254443</v>
      </c>
      <c r="W265" s="64">
        <v>139040</v>
      </c>
      <c r="X265" s="64">
        <v>319088</v>
      </c>
      <c r="Y265" s="64">
        <v>588332</v>
      </c>
      <c r="Z265" s="64">
        <v>715865</v>
      </c>
      <c r="AA265" s="64">
        <v>747610</v>
      </c>
      <c r="AB265" s="64">
        <f>IF(VLOOKUP(A265&amp;AB$2,[1]CI_REV_TAXES!$A$4:$CC$1203,AB$3,FALSE)="NULL",0,VLOOKUP(A265&amp;AB$2,[1]CI_REV_TAXES!$A$4:$CC$1203,AB$3,FALSE))</f>
        <v>0</v>
      </c>
      <c r="AC265" s="64">
        <f>IF(VLOOKUP($A265&amp;AC$2,[2]CI_REV_TAXES!$A$2:$CC$1202,AC$3,FALSE)="NULL",0,VLOOKUP($A265&amp;AC$2,[2]CI_REV_TAXES!$A$2:$CC$1202,AC$3,FALSE))</f>
        <v>0</v>
      </c>
      <c r="AD265" s="64">
        <f>IF(VLOOKUP($A265&amp;AD$2,[2]CI_REV_TAXES!$A$2:$CC$1202,AD$3,FALSE)="NULL",0,VLOOKUP($A265&amp;AD$2,[2]CI_REV_TAXES!$A$2:$CC$1202,AD$3,FALSE))</f>
        <v>0</v>
      </c>
      <c r="AG265" s="75" t="e">
        <f>+VLOOKUP($A265,#REF!,33,FALSE)</f>
        <v>#REF!</v>
      </c>
      <c r="AH265" s="67" t="e">
        <f t="shared" si="9"/>
        <v>#REF!</v>
      </c>
    </row>
    <row r="266" spans="1:34" s="75" customFormat="1" x14ac:dyDescent="0.2">
      <c r="A266" s="54" t="s">
        <v>354</v>
      </c>
      <c r="B266" s="74" t="s">
        <v>108</v>
      </c>
      <c r="C266" s="64">
        <v>0</v>
      </c>
      <c r="D266" s="64">
        <v>70861</v>
      </c>
      <c r="E266" s="64">
        <v>28638</v>
      </c>
      <c r="F266" s="64">
        <v>42387</v>
      </c>
      <c r="G266" s="64">
        <v>33144</v>
      </c>
      <c r="H266" s="64">
        <v>39577</v>
      </c>
      <c r="I266" s="64">
        <v>54368</v>
      </c>
      <c r="J266" s="64">
        <v>86881</v>
      </c>
      <c r="K266" s="64">
        <v>119033</v>
      </c>
      <c r="L266" s="64">
        <v>130563</v>
      </c>
      <c r="M266" s="64">
        <v>140625</v>
      </c>
      <c r="N266" s="64">
        <v>182019</v>
      </c>
      <c r="O266" s="64">
        <v>185438</v>
      </c>
      <c r="P266" s="64">
        <v>300704</v>
      </c>
      <c r="Q266" s="64">
        <v>336837</v>
      </c>
      <c r="R266" s="64">
        <v>287332</v>
      </c>
      <c r="S266" s="64">
        <v>207304</v>
      </c>
      <c r="T266" s="64">
        <v>84585</v>
      </c>
      <c r="U266" s="64">
        <v>47501</v>
      </c>
      <c r="V266" s="64">
        <v>55053</v>
      </c>
      <c r="W266" s="64">
        <v>28822</v>
      </c>
      <c r="X266" s="64">
        <v>96200</v>
      </c>
      <c r="Y266" s="64">
        <v>142523</v>
      </c>
      <c r="Z266" s="64">
        <v>139926</v>
      </c>
      <c r="AA266" s="64">
        <v>166574</v>
      </c>
      <c r="AB266" s="64">
        <f>IF(VLOOKUP(A266&amp;AB$2,[1]CI_REV_TAXES!$A$4:$CC$1203,AB$3,FALSE)="NULL",0,VLOOKUP(A266&amp;AB$2,[1]CI_REV_TAXES!$A$4:$CC$1203,AB$3,FALSE))</f>
        <v>189772</v>
      </c>
      <c r="AC266" s="64">
        <f>IF(VLOOKUP($A266&amp;AC$2,[2]CI_REV_TAXES!$A$2:$CC$1202,AC$3,FALSE)="NULL",0,VLOOKUP($A266&amp;AC$2,[2]CI_REV_TAXES!$A$2:$CC$1202,AC$3,FALSE))</f>
        <v>212477</v>
      </c>
      <c r="AD266" s="64">
        <f>IF(VLOOKUP($A266&amp;AD$2,[2]CI_REV_TAXES!$A$2:$CC$1202,AD$3,FALSE)="NULL",0,VLOOKUP($A266&amp;AD$2,[2]CI_REV_TAXES!$A$2:$CC$1202,AD$3,FALSE))</f>
        <v>200410</v>
      </c>
      <c r="AG266" s="75" t="e">
        <f>+VLOOKUP($A266,#REF!,33,FALSE)</f>
        <v>#REF!</v>
      </c>
      <c r="AH266" s="67" t="e">
        <f t="shared" si="9"/>
        <v>#REF!</v>
      </c>
    </row>
    <row r="267" spans="1:34" s="75" customFormat="1" x14ac:dyDescent="0.2">
      <c r="A267" s="54" t="s">
        <v>356</v>
      </c>
      <c r="B267" s="74" t="s">
        <v>108</v>
      </c>
      <c r="C267" s="64">
        <v>19141</v>
      </c>
      <c r="D267" s="64">
        <v>10208</v>
      </c>
      <c r="E267" s="64">
        <v>18436</v>
      </c>
      <c r="F267" s="64">
        <v>14183</v>
      </c>
      <c r="G267" s="64">
        <v>18343</v>
      </c>
      <c r="H267" s="64">
        <v>16349</v>
      </c>
      <c r="I267" s="64">
        <v>24501</v>
      </c>
      <c r="J267" s="64">
        <v>39245</v>
      </c>
      <c r="K267" s="64">
        <v>56124</v>
      </c>
      <c r="L267" s="64">
        <v>60396</v>
      </c>
      <c r="M267" s="64">
        <v>66466</v>
      </c>
      <c r="N267" s="64">
        <v>79928</v>
      </c>
      <c r="O267" s="64">
        <v>90240</v>
      </c>
      <c r="P267" s="64">
        <v>158986</v>
      </c>
      <c r="Q267" s="64">
        <v>691678</v>
      </c>
      <c r="R267" s="64">
        <v>518611</v>
      </c>
      <c r="S267" s="64">
        <v>614030</v>
      </c>
      <c r="T267" s="64">
        <v>248912</v>
      </c>
      <c r="U267" s="64">
        <v>131065</v>
      </c>
      <c r="V267" s="64">
        <v>129370</v>
      </c>
      <c r="W267" s="64">
        <v>70455</v>
      </c>
      <c r="X267" s="64">
        <v>160000</v>
      </c>
      <c r="Y267" s="64">
        <v>287806</v>
      </c>
      <c r="Z267" s="64">
        <v>351711</v>
      </c>
      <c r="AA267" s="64">
        <v>363136</v>
      </c>
      <c r="AB267" s="64">
        <f>IF(VLOOKUP(A267&amp;AB$2,[1]CI_REV_TAXES!$A$4:$CC$1203,AB$3,FALSE)="NULL",0,VLOOKUP(A267&amp;AB$2,[1]CI_REV_TAXES!$A$4:$CC$1203,AB$3,FALSE))</f>
        <v>402957</v>
      </c>
      <c r="AC267" s="64">
        <f>IF(VLOOKUP($A267&amp;AC$2,[2]CI_REV_TAXES!$A$2:$CC$1202,AC$3,FALSE)="NULL",0,VLOOKUP($A267&amp;AC$2,[2]CI_REV_TAXES!$A$2:$CC$1202,AC$3,FALSE))</f>
        <v>464864</v>
      </c>
      <c r="AD267" s="64">
        <f>IF(VLOOKUP($A267&amp;AD$2,[2]CI_REV_TAXES!$A$2:$CC$1202,AD$3,FALSE)="NULL",0,VLOOKUP($A267&amp;AD$2,[2]CI_REV_TAXES!$A$2:$CC$1202,AD$3,FALSE))</f>
        <v>436116</v>
      </c>
      <c r="AG267" s="75" t="e">
        <f>+VLOOKUP($A267,#REF!,33,FALSE)</f>
        <v>#REF!</v>
      </c>
      <c r="AH267" s="67" t="e">
        <f t="shared" si="9"/>
        <v>#REF!</v>
      </c>
    </row>
    <row r="268" spans="1:34" s="75" customFormat="1" x14ac:dyDescent="0.2">
      <c r="A268" s="54" t="s">
        <v>531</v>
      </c>
      <c r="B268" s="74" t="s">
        <v>108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4379</v>
      </c>
      <c r="M268" s="64">
        <v>4142</v>
      </c>
      <c r="N268" s="64">
        <v>5293</v>
      </c>
      <c r="O268" s="64">
        <v>5165</v>
      </c>
      <c r="P268" s="64">
        <v>9151</v>
      </c>
      <c r="Q268" s="64">
        <v>8911</v>
      </c>
      <c r="R268" s="64">
        <v>10438</v>
      </c>
      <c r="S268" s="64">
        <v>68878</v>
      </c>
      <c r="T268" s="64">
        <v>39062</v>
      </c>
      <c r="U268" s="64">
        <v>20908</v>
      </c>
      <c r="V268" s="64">
        <v>16642</v>
      </c>
      <c r="W268" s="64">
        <v>10764</v>
      </c>
      <c r="X268" s="64">
        <v>24175</v>
      </c>
      <c r="Y268" s="64">
        <v>44276</v>
      </c>
      <c r="Z268" s="64">
        <v>13082</v>
      </c>
      <c r="AA268" s="64">
        <v>5778</v>
      </c>
      <c r="AB268" s="64">
        <f>IF(VLOOKUP(A268&amp;AB$2,[1]CI_REV_TAXES!$A$4:$CC$1203,AB$3,FALSE)="NULL",0,VLOOKUP(A268&amp;AB$2,[1]CI_REV_TAXES!$A$4:$CC$1203,AB$3,FALSE))</f>
        <v>6728</v>
      </c>
      <c r="AC268" s="64">
        <f>IF(VLOOKUP($A268&amp;AC$2,[2]CI_REV_TAXES!$A$2:$CC$1202,AC$3,FALSE)="NULL",0,VLOOKUP($A268&amp;AC$2,[2]CI_REV_TAXES!$A$2:$CC$1202,AC$3,FALSE))</f>
        <v>7842</v>
      </c>
      <c r="AD268" s="64">
        <f>IF(VLOOKUP($A268&amp;AD$2,[2]CI_REV_TAXES!$A$2:$CC$1202,AD$3,FALSE)="NULL",0,VLOOKUP($A268&amp;AD$2,[2]CI_REV_TAXES!$A$2:$CC$1202,AD$3,FALSE))</f>
        <v>7359</v>
      </c>
      <c r="AG268" s="75" t="e">
        <f>+VLOOKUP($A268,#REF!,33,FALSE)</f>
        <v>#REF!</v>
      </c>
      <c r="AH268" s="67" t="e">
        <f t="shared" si="9"/>
        <v>#REF!</v>
      </c>
    </row>
    <row r="269" spans="1:34" s="75" customFormat="1" x14ac:dyDescent="0.2">
      <c r="A269" s="54" t="s">
        <v>357</v>
      </c>
      <c r="B269" s="74" t="s">
        <v>108</v>
      </c>
      <c r="C269" s="64">
        <v>0</v>
      </c>
      <c r="D269" s="64">
        <v>0</v>
      </c>
      <c r="E269" s="64">
        <v>0</v>
      </c>
      <c r="F269" s="64">
        <v>0</v>
      </c>
      <c r="G269" s="64">
        <v>167429</v>
      </c>
      <c r="H269" s="64">
        <v>132765</v>
      </c>
      <c r="I269" s="64">
        <v>63210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391734</v>
      </c>
      <c r="Q269" s="64">
        <v>410564</v>
      </c>
      <c r="R269" s="64">
        <v>319717</v>
      </c>
      <c r="S269" s="64">
        <v>501320</v>
      </c>
      <c r="T269" s="64">
        <v>182776</v>
      </c>
      <c r="U269" s="64">
        <v>139946</v>
      </c>
      <c r="V269" s="64">
        <v>136828</v>
      </c>
      <c r="W269" s="64">
        <v>73736</v>
      </c>
      <c r="X269" s="64">
        <v>167715</v>
      </c>
      <c r="Y269" s="64">
        <v>307142</v>
      </c>
      <c r="Z269" s="64">
        <v>204277</v>
      </c>
      <c r="AA269" s="64">
        <v>209097</v>
      </c>
      <c r="AB269" s="64">
        <f>IF(VLOOKUP(A269&amp;AB$2,[1]CI_REV_TAXES!$A$4:$CC$1203,AB$3,FALSE)="NULL",0,VLOOKUP(A269&amp;AB$2,[1]CI_REV_TAXES!$A$4:$CC$1203,AB$3,FALSE))</f>
        <v>242581</v>
      </c>
      <c r="AC269" s="64">
        <f>IF(VLOOKUP($A269&amp;AC$2,[2]CI_REV_TAXES!$A$2:$CC$1202,AC$3,FALSE)="NULL",0,VLOOKUP($A269&amp;AC$2,[2]CI_REV_TAXES!$A$2:$CC$1202,AC$3,FALSE))</f>
        <v>282626</v>
      </c>
      <c r="AD269" s="64">
        <f>IF(VLOOKUP($A269&amp;AD$2,[2]CI_REV_TAXES!$A$2:$CC$1202,AD$3,FALSE)="NULL",0,VLOOKUP($A269&amp;AD$2,[2]CI_REV_TAXES!$A$2:$CC$1202,AD$3,FALSE))</f>
        <v>268881</v>
      </c>
      <c r="AG269" s="75" t="e">
        <f>+VLOOKUP($A269,#REF!,33,FALSE)</f>
        <v>#REF!</v>
      </c>
      <c r="AH269" s="67" t="e">
        <f t="shared" si="9"/>
        <v>#REF!</v>
      </c>
    </row>
    <row r="270" spans="1:34" s="75" customFormat="1" x14ac:dyDescent="0.2">
      <c r="A270" s="54" t="s">
        <v>115</v>
      </c>
      <c r="B270" s="74" t="s">
        <v>108</v>
      </c>
      <c r="C270" s="64">
        <v>38198</v>
      </c>
      <c r="D270" s="64">
        <v>59719</v>
      </c>
      <c r="E270" s="64">
        <v>53136</v>
      </c>
      <c r="F270" s="64">
        <v>52845</v>
      </c>
      <c r="G270" s="64">
        <v>56866</v>
      </c>
      <c r="H270" s="64">
        <v>41021</v>
      </c>
      <c r="I270" s="64">
        <v>48692</v>
      </c>
      <c r="J270" s="64">
        <v>53603</v>
      </c>
      <c r="K270" s="64">
        <v>52905</v>
      </c>
      <c r="L270" s="64">
        <v>54133</v>
      </c>
      <c r="M270" s="64">
        <v>40400</v>
      </c>
      <c r="N270" s="64">
        <v>51100</v>
      </c>
      <c r="O270" s="64">
        <v>52463</v>
      </c>
      <c r="P270" s="64">
        <v>83767</v>
      </c>
      <c r="Q270" s="64">
        <v>92353</v>
      </c>
      <c r="R270" s="64">
        <v>79652</v>
      </c>
      <c r="S270" s="64">
        <v>54312</v>
      </c>
      <c r="T270" s="64">
        <v>33208</v>
      </c>
      <c r="U270" s="64">
        <v>22598</v>
      </c>
      <c r="V270" s="64">
        <v>15571</v>
      </c>
      <c r="W270" s="64">
        <v>10525</v>
      </c>
      <c r="X270" s="64">
        <v>19899</v>
      </c>
      <c r="Y270" s="64">
        <v>43758</v>
      </c>
      <c r="Z270" s="64">
        <v>48895</v>
      </c>
      <c r="AA270" s="64">
        <v>50599</v>
      </c>
      <c r="AB270" s="64">
        <f>IF(VLOOKUP(A270&amp;AB$2,[1]CI_REV_TAXES!$A$4:$CC$1203,AB$3,FALSE)="NULL",0,VLOOKUP(A270&amp;AB$2,[1]CI_REV_TAXES!$A$4:$CC$1203,AB$3,FALSE))</f>
        <v>57313</v>
      </c>
      <c r="AC270" s="64">
        <f>IF(VLOOKUP($A270&amp;AC$2,[2]CI_REV_TAXES!$A$2:$CC$1202,AC$3,FALSE)="NULL",0,VLOOKUP($A270&amp;AC$2,[2]CI_REV_TAXES!$A$2:$CC$1202,AC$3,FALSE))</f>
        <v>65924</v>
      </c>
      <c r="AD270" s="64">
        <f>IF(VLOOKUP($A270&amp;AD$2,[2]CI_REV_TAXES!$A$2:$CC$1202,AD$3,FALSE)="NULL",0,VLOOKUP($A270&amp;AD$2,[2]CI_REV_TAXES!$A$2:$CC$1202,AD$3,FALSE))</f>
        <v>60952</v>
      </c>
      <c r="AG270" s="75" t="e">
        <f>+VLOOKUP($A270,#REF!,33,FALSE)</f>
        <v>#REF!</v>
      </c>
      <c r="AH270" s="67" t="e">
        <f t="shared" si="9"/>
        <v>#REF!</v>
      </c>
    </row>
    <row r="271" spans="1:34" s="75" customFormat="1" x14ac:dyDescent="0.2">
      <c r="A271" s="54" t="s">
        <v>358</v>
      </c>
      <c r="B271" s="74" t="s">
        <v>108</v>
      </c>
      <c r="C271" s="64">
        <v>512036</v>
      </c>
      <c r="D271" s="64">
        <v>125035</v>
      </c>
      <c r="E271" s="64">
        <v>193004</v>
      </c>
      <c r="F271" s="64">
        <v>89722</v>
      </c>
      <c r="G271" s="64">
        <v>90617</v>
      </c>
      <c r="H271" s="64">
        <v>113246</v>
      </c>
      <c r="I271" s="64">
        <v>178815</v>
      </c>
      <c r="J271" s="64">
        <v>287527</v>
      </c>
      <c r="K271" s="64">
        <v>395089</v>
      </c>
      <c r="L271" s="64">
        <v>426092</v>
      </c>
      <c r="M271" s="64">
        <v>461011</v>
      </c>
      <c r="N271" s="64">
        <v>521014</v>
      </c>
      <c r="O271" s="64">
        <v>589523</v>
      </c>
      <c r="P271" s="64">
        <v>1037804</v>
      </c>
      <c r="Q271" s="64">
        <v>1079560</v>
      </c>
      <c r="R271" s="64">
        <v>819649</v>
      </c>
      <c r="S271" s="64">
        <v>852411</v>
      </c>
      <c r="T271" s="64">
        <v>323062</v>
      </c>
      <c r="U271" s="64">
        <v>167865</v>
      </c>
      <c r="V271" s="64">
        <v>184252</v>
      </c>
      <c r="W271" s="64">
        <v>93635</v>
      </c>
      <c r="X271" s="64">
        <v>242946</v>
      </c>
      <c r="Y271" s="64">
        <v>448392</v>
      </c>
      <c r="Z271" s="64">
        <v>535769</v>
      </c>
      <c r="AA271" s="64">
        <v>540013</v>
      </c>
      <c r="AB271" s="64">
        <f>IF(VLOOKUP(A271&amp;AB$2,[1]CI_REV_TAXES!$A$4:$CC$1203,AB$3,FALSE)="NULL",0,VLOOKUP(A271&amp;AB$2,[1]CI_REV_TAXES!$A$4:$CC$1203,AB$3,FALSE))</f>
        <v>617722</v>
      </c>
      <c r="AC271" s="64">
        <f>IF(VLOOKUP($A271&amp;AC$2,[2]CI_REV_TAXES!$A$2:$CC$1202,AC$3,FALSE)="NULL",0,VLOOKUP($A271&amp;AC$2,[2]CI_REV_TAXES!$A$2:$CC$1202,AC$3,FALSE))</f>
        <v>704688</v>
      </c>
      <c r="AD271" s="64">
        <f>IF(VLOOKUP($A271&amp;AD$2,[2]CI_REV_TAXES!$A$2:$CC$1202,AD$3,FALSE)="NULL",0,VLOOKUP($A271&amp;AD$2,[2]CI_REV_TAXES!$A$2:$CC$1202,AD$3,FALSE))</f>
        <v>650734</v>
      </c>
      <c r="AG271" s="75" t="e">
        <f>+VLOOKUP($A271,#REF!,33,FALSE)</f>
        <v>#REF!</v>
      </c>
      <c r="AH271" s="67" t="e">
        <f t="shared" si="9"/>
        <v>#REF!</v>
      </c>
    </row>
    <row r="272" spans="1:34" s="75" customFormat="1" x14ac:dyDescent="0.2">
      <c r="A272" s="54" t="s">
        <v>359</v>
      </c>
      <c r="B272" s="74" t="s">
        <v>108</v>
      </c>
      <c r="C272" s="64">
        <v>1121735</v>
      </c>
      <c r="D272" s="64">
        <v>506014</v>
      </c>
      <c r="E272" s="64">
        <v>231414</v>
      </c>
      <c r="F272" s="64">
        <v>211208</v>
      </c>
      <c r="G272" s="64">
        <v>0</v>
      </c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64">
        <v>1375919</v>
      </c>
      <c r="O272" s="64">
        <v>638108</v>
      </c>
      <c r="P272" s="64">
        <v>5262323</v>
      </c>
      <c r="Q272" s="64">
        <v>4942969</v>
      </c>
      <c r="R272" s="64">
        <v>4385301</v>
      </c>
      <c r="S272" s="64">
        <v>3672258</v>
      </c>
      <c r="T272" s="64">
        <v>1306289</v>
      </c>
      <c r="U272" s="64">
        <v>728707</v>
      </c>
      <c r="V272" s="64">
        <v>752699</v>
      </c>
      <c r="W272" s="64">
        <v>403890</v>
      </c>
      <c r="X272" s="64">
        <v>879359</v>
      </c>
      <c r="Y272" s="64">
        <v>1641159</v>
      </c>
      <c r="Z272" s="64">
        <v>1798582</v>
      </c>
      <c r="AA272" s="64">
        <v>2005390</v>
      </c>
      <c r="AB272" s="64">
        <f>IF(VLOOKUP(A272&amp;AB$2,[1]CI_REV_TAXES!$A$4:$CC$1203,AB$3,FALSE)="NULL",0,VLOOKUP(A272&amp;AB$2,[1]CI_REV_TAXES!$A$4:$CC$1203,AB$3,FALSE))</f>
        <v>2373466</v>
      </c>
      <c r="AC272" s="64">
        <f>IF(VLOOKUP($A272&amp;AC$2,[2]CI_REV_TAXES!$A$2:$CC$1202,AC$3,FALSE)="NULL",0,VLOOKUP($A272&amp;AC$2,[2]CI_REV_TAXES!$A$2:$CC$1202,AC$3,FALSE))</f>
        <v>2730699</v>
      </c>
      <c r="AD272" s="64">
        <f>IF(VLOOKUP($A272&amp;AD$2,[2]CI_REV_TAXES!$A$2:$CC$1202,AD$3,FALSE)="NULL",0,VLOOKUP($A272&amp;AD$2,[2]CI_REV_TAXES!$A$2:$CC$1202,AD$3,FALSE))</f>
        <v>2575241</v>
      </c>
      <c r="AG272" s="75" t="e">
        <f>+VLOOKUP($A272,#REF!,33,FALSE)</f>
        <v>#REF!</v>
      </c>
      <c r="AH272" s="67" t="e">
        <f t="shared" si="9"/>
        <v>#REF!</v>
      </c>
    </row>
    <row r="273" spans="1:34" s="75" customFormat="1" x14ac:dyDescent="0.2">
      <c r="A273" s="54" t="s">
        <v>108</v>
      </c>
      <c r="B273" s="74" t="s">
        <v>108</v>
      </c>
      <c r="C273" s="64">
        <v>349965</v>
      </c>
      <c r="D273" s="64">
        <v>210816</v>
      </c>
      <c r="E273" s="64">
        <v>109482</v>
      </c>
      <c r="F273" s="64">
        <v>100623</v>
      </c>
      <c r="G273" s="64">
        <v>121675</v>
      </c>
      <c r="H273" s="64">
        <v>114472</v>
      </c>
      <c r="I273" s="64">
        <v>178373</v>
      </c>
      <c r="J273" s="64">
        <v>284047</v>
      </c>
      <c r="K273" s="64">
        <v>379624</v>
      </c>
      <c r="L273" s="64">
        <v>401863</v>
      </c>
      <c r="M273" s="64">
        <v>432484</v>
      </c>
      <c r="N273" s="64">
        <v>526263</v>
      </c>
      <c r="O273" s="64">
        <v>563357</v>
      </c>
      <c r="P273" s="64">
        <v>1005771</v>
      </c>
      <c r="Q273" s="64">
        <v>1037676</v>
      </c>
      <c r="R273" s="64">
        <v>780713</v>
      </c>
      <c r="S273" s="64">
        <v>1020429</v>
      </c>
      <c r="T273" s="64">
        <v>498660</v>
      </c>
      <c r="U273" s="64">
        <v>257691</v>
      </c>
      <c r="V273" s="64">
        <v>280158</v>
      </c>
      <c r="W273" s="64">
        <v>143918</v>
      </c>
      <c r="X273" s="64">
        <v>313884</v>
      </c>
      <c r="Y273" s="64">
        <v>706558</v>
      </c>
      <c r="Z273" s="64">
        <v>540560</v>
      </c>
      <c r="AA273" s="64">
        <v>546235</v>
      </c>
      <c r="AB273" s="64">
        <f>IF(VLOOKUP(A273&amp;AB$2,[1]CI_REV_TAXES!$A$4:$CC$1203,AB$3,FALSE)="NULL",0,VLOOKUP(A273&amp;AB$2,[1]CI_REV_TAXES!$A$4:$CC$1203,AB$3,FALSE))</f>
        <v>616324</v>
      </c>
      <c r="AC273" s="64">
        <f>IF(VLOOKUP($A273&amp;AC$2,[2]CI_REV_TAXES!$A$2:$CC$1202,AC$3,FALSE)="NULL",0,VLOOKUP($A273&amp;AC$2,[2]CI_REV_TAXES!$A$2:$CC$1202,AC$3,FALSE))</f>
        <v>701721</v>
      </c>
      <c r="AD273" s="64">
        <f>IF(VLOOKUP($A273&amp;AD$2,[2]CI_REV_TAXES!$A$2:$CC$1202,AD$3,FALSE)="NULL",0,VLOOKUP($A273&amp;AD$2,[2]CI_REV_TAXES!$A$2:$CC$1202,AD$3,FALSE))</f>
        <v>649370</v>
      </c>
      <c r="AG273" s="75" t="e">
        <f>+VLOOKUP($A273,#REF!,33,FALSE)</f>
        <v>#REF!</v>
      </c>
      <c r="AH273" s="67" t="e">
        <f t="shared" si="9"/>
        <v>#REF!</v>
      </c>
    </row>
    <row r="274" spans="1:34" s="75" customFormat="1" x14ac:dyDescent="0.2">
      <c r="A274" s="54" t="s">
        <v>116</v>
      </c>
      <c r="B274" s="74" t="s">
        <v>108</v>
      </c>
      <c r="C274" s="64">
        <v>104155</v>
      </c>
      <c r="D274" s="64">
        <v>3309</v>
      </c>
      <c r="E274" s="64">
        <v>32424</v>
      </c>
      <c r="F274" s="64">
        <v>8167</v>
      </c>
      <c r="G274" s="64">
        <v>38176</v>
      </c>
      <c r="H274" s="64">
        <v>37220</v>
      </c>
      <c r="I274" s="64">
        <v>53329</v>
      </c>
      <c r="J274" s="64">
        <v>86535</v>
      </c>
      <c r="K274" s="64">
        <v>127291</v>
      </c>
      <c r="L274" s="64">
        <v>130002</v>
      </c>
      <c r="M274" s="64">
        <v>141794</v>
      </c>
      <c r="N274" s="64">
        <v>182630</v>
      </c>
      <c r="O274" s="64">
        <v>215218</v>
      </c>
      <c r="P274" s="64">
        <v>325732</v>
      </c>
      <c r="Q274" s="64">
        <v>356371</v>
      </c>
      <c r="R274" s="64">
        <v>315182</v>
      </c>
      <c r="S274" s="64">
        <v>223581</v>
      </c>
      <c r="T274" s="64">
        <v>105839</v>
      </c>
      <c r="U274" s="64">
        <v>62830</v>
      </c>
      <c r="V274" s="64">
        <v>63309</v>
      </c>
      <c r="W274" s="64">
        <v>37297</v>
      </c>
      <c r="X274" s="64">
        <v>85493</v>
      </c>
      <c r="Y274" s="64">
        <v>158079</v>
      </c>
      <c r="Z274" s="64">
        <v>169967</v>
      </c>
      <c r="AA274" s="64">
        <v>195899</v>
      </c>
      <c r="AB274" s="64">
        <f>IF(VLOOKUP(A274&amp;AB$2,[1]CI_REV_TAXES!$A$4:$CC$1203,AB$3,FALSE)="NULL",0,VLOOKUP(A274&amp;AB$2,[1]CI_REV_TAXES!$A$4:$CC$1203,AB$3,FALSE))</f>
        <v>253094</v>
      </c>
      <c r="AC274" s="64">
        <f>IF(VLOOKUP($A274&amp;AC$2,[2]CI_REV_TAXES!$A$2:$CC$1202,AC$3,FALSE)="NULL",0,VLOOKUP($A274&amp;AC$2,[2]CI_REV_TAXES!$A$2:$CC$1202,AC$3,FALSE))</f>
        <v>288903</v>
      </c>
      <c r="AD274" s="64">
        <f>IF(VLOOKUP($A274&amp;AD$2,[2]CI_REV_TAXES!$A$2:$CC$1202,AD$3,FALSE)="NULL",0,VLOOKUP($A274&amp;AD$2,[2]CI_REV_TAXES!$A$2:$CC$1202,AD$3,FALSE))</f>
        <v>237306</v>
      </c>
      <c r="AG274" s="75" t="e">
        <f>+VLOOKUP($A274,#REF!,33,FALSE)</f>
        <v>#REF!</v>
      </c>
      <c r="AH274" s="67" t="e">
        <f t="shared" si="9"/>
        <v>#REF!</v>
      </c>
    </row>
    <row r="275" spans="1:34" s="77" customFormat="1" x14ac:dyDescent="0.2">
      <c r="A275" s="56" t="s">
        <v>541</v>
      </c>
      <c r="B275" s="76" t="s">
        <v>108</v>
      </c>
      <c r="C275" s="64"/>
      <c r="D275" s="64"/>
      <c r="E275" s="64"/>
      <c r="F275" s="64"/>
      <c r="G275" s="64"/>
      <c r="H275" s="64"/>
      <c r="I275" s="64"/>
      <c r="J275" s="64"/>
      <c r="K275" s="64"/>
      <c r="L275" s="64">
        <v>0</v>
      </c>
      <c r="M275" s="64">
        <v>53549</v>
      </c>
      <c r="N275" s="64">
        <v>48921</v>
      </c>
      <c r="O275" s="64">
        <v>65061</v>
      </c>
      <c r="P275" s="64">
        <v>115242</v>
      </c>
      <c r="Q275" s="64">
        <v>117784</v>
      </c>
      <c r="R275" s="64">
        <v>90220</v>
      </c>
      <c r="S275" s="64">
        <v>187217</v>
      </c>
      <c r="T275" s="64">
        <v>101166</v>
      </c>
      <c r="U275" s="64">
        <v>51295</v>
      </c>
      <c r="V275" s="64">
        <v>55868</v>
      </c>
      <c r="W275" s="64">
        <v>33359</v>
      </c>
      <c r="X275" s="64">
        <v>73514</v>
      </c>
      <c r="Y275" s="64">
        <v>181394</v>
      </c>
      <c r="Z275" s="64">
        <v>57575</v>
      </c>
      <c r="AA275" s="64">
        <v>56687</v>
      </c>
      <c r="AB275" s="64">
        <f>IF(VLOOKUP(A275&amp;AB$2,[1]CI_REV_TAXES!$A$4:$CC$1203,AB$3,FALSE)="NULL",0,VLOOKUP(A275&amp;AB$2,[1]CI_REV_TAXES!$A$4:$CC$1203,AB$3,FALSE))</f>
        <v>64336</v>
      </c>
      <c r="AC275" s="64">
        <f>IF(VLOOKUP($A275&amp;AC$2,[2]CI_REV_TAXES!$A$2:$CC$1202,AC$3,FALSE)="NULL",0,VLOOKUP($A275&amp;AC$2,[2]CI_REV_TAXES!$A$2:$CC$1202,AC$3,FALSE))</f>
        <v>74413</v>
      </c>
      <c r="AD275" s="64">
        <f>IF(VLOOKUP($A275&amp;AD$2,[2]CI_REV_TAXES!$A$2:$CC$1202,AD$3,FALSE)="NULL",0,VLOOKUP($A275&amp;AD$2,[2]CI_REV_TAXES!$A$2:$CC$1202,AD$3,FALSE))</f>
        <v>68847</v>
      </c>
      <c r="AE275" s="75"/>
      <c r="AF275" s="75"/>
      <c r="AG275" s="75" t="e">
        <f>+VLOOKUP($A275,#REF!,33,FALSE)</f>
        <v>#REF!</v>
      </c>
      <c r="AH275" s="67" t="e">
        <f t="shared" si="9"/>
        <v>#REF!</v>
      </c>
    </row>
    <row r="276" spans="1:34" s="75" customFormat="1" x14ac:dyDescent="0.2">
      <c r="A276" s="54" t="s">
        <v>360</v>
      </c>
      <c r="B276" s="74" t="s">
        <v>108</v>
      </c>
      <c r="C276" s="64">
        <v>230895</v>
      </c>
      <c r="D276" s="64">
        <v>168512</v>
      </c>
      <c r="E276" s="64">
        <v>67899</v>
      </c>
      <c r="F276" s="64">
        <v>61520</v>
      </c>
      <c r="G276" s="64">
        <v>75978</v>
      </c>
      <c r="H276" s="64">
        <v>68850</v>
      </c>
      <c r="I276" s="64">
        <v>115274</v>
      </c>
      <c r="J276" s="64">
        <v>183052</v>
      </c>
      <c r="K276" s="64">
        <v>255280</v>
      </c>
      <c r="L276" s="64">
        <v>289488</v>
      </c>
      <c r="M276" s="64">
        <v>331567</v>
      </c>
      <c r="N276" s="64">
        <v>452111</v>
      </c>
      <c r="O276" s="64">
        <v>491801</v>
      </c>
      <c r="P276" s="64">
        <v>915367</v>
      </c>
      <c r="Q276" s="64">
        <v>997607</v>
      </c>
      <c r="R276" s="64">
        <v>793038</v>
      </c>
      <c r="S276" s="64">
        <v>689012</v>
      </c>
      <c r="T276" s="64">
        <v>333384</v>
      </c>
      <c r="U276" s="64">
        <v>174067</v>
      </c>
      <c r="V276" s="64">
        <v>186891</v>
      </c>
      <c r="W276" s="64">
        <v>93998</v>
      </c>
      <c r="X276" s="64">
        <v>244832</v>
      </c>
      <c r="Y276" s="64">
        <v>453782</v>
      </c>
      <c r="Z276" s="64">
        <v>541241</v>
      </c>
      <c r="AA276" s="64">
        <v>552373</v>
      </c>
      <c r="AB276" s="64">
        <f>IF(VLOOKUP(A276&amp;AB$2,[1]CI_REV_TAXES!$A$4:$CC$1203,AB$3,FALSE)="NULL",0,VLOOKUP(A276&amp;AB$2,[1]CI_REV_TAXES!$A$4:$CC$1203,AB$3,FALSE))</f>
        <v>642916</v>
      </c>
      <c r="AC276" s="64">
        <f>IF(VLOOKUP($A276&amp;AC$2,[2]CI_REV_TAXES!$A$2:$CC$1202,AC$3,FALSE)="NULL",0,VLOOKUP($A276&amp;AC$2,[2]CI_REV_TAXES!$A$2:$CC$1202,AC$3,FALSE))</f>
        <v>742925</v>
      </c>
      <c r="AD276" s="64">
        <f>IF(VLOOKUP($A276&amp;AD$2,[2]CI_REV_TAXES!$A$2:$CC$1202,AD$3,FALSE)="NULL",0,VLOOKUP($A276&amp;AD$2,[2]CI_REV_TAXES!$A$2:$CC$1202,AD$3,FALSE))</f>
        <v>688797</v>
      </c>
      <c r="AG276" s="75" t="e">
        <f>+VLOOKUP($A276,#REF!,33,FALSE)</f>
        <v>#REF!</v>
      </c>
      <c r="AH276" s="67" t="e">
        <f t="shared" ref="AH276:AH339" si="10">LEFT(AG276,1)</f>
        <v>#REF!</v>
      </c>
    </row>
    <row r="277" spans="1:34" s="75" customFormat="1" x14ac:dyDescent="0.2">
      <c r="A277" s="54" t="s">
        <v>361</v>
      </c>
      <c r="B277" s="74" t="s">
        <v>108</v>
      </c>
      <c r="C277" s="64">
        <v>86202</v>
      </c>
      <c r="D277" s="64">
        <v>59441</v>
      </c>
      <c r="E277" s="64">
        <v>27815</v>
      </c>
      <c r="F277" s="64">
        <v>53897</v>
      </c>
      <c r="G277" s="64">
        <v>27359</v>
      </c>
      <c r="H277" s="64">
        <v>24100</v>
      </c>
      <c r="I277" s="64">
        <v>37582</v>
      </c>
      <c r="J277" s="64">
        <v>68821</v>
      </c>
      <c r="K277" s="64">
        <v>95375</v>
      </c>
      <c r="L277" s="64">
        <v>103363</v>
      </c>
      <c r="M277" s="64">
        <v>115084</v>
      </c>
      <c r="N277" s="64">
        <v>140704</v>
      </c>
      <c r="O277" s="64">
        <v>148809</v>
      </c>
      <c r="P277" s="64">
        <v>392857</v>
      </c>
      <c r="Q277" s="64">
        <v>426996</v>
      </c>
      <c r="R277" s="64">
        <v>325511</v>
      </c>
      <c r="S277" s="64">
        <v>277207</v>
      </c>
      <c r="T277" s="64">
        <v>133528</v>
      </c>
      <c r="U277" s="64">
        <v>78572</v>
      </c>
      <c r="V277" s="64">
        <v>88165</v>
      </c>
      <c r="W277" s="64">
        <v>38886</v>
      </c>
      <c r="X277" s="64">
        <v>81588</v>
      </c>
      <c r="Y277" s="64">
        <v>194579</v>
      </c>
      <c r="Z277" s="64">
        <v>203423</v>
      </c>
      <c r="AA277" s="64">
        <v>209678</v>
      </c>
      <c r="AB277" s="64">
        <f>IF(VLOOKUP(A277&amp;AB$2,[1]CI_REV_TAXES!$A$4:$CC$1203,AB$3,FALSE)="NULL",0,VLOOKUP(A277&amp;AB$2,[1]CI_REV_TAXES!$A$4:$CC$1203,AB$3,FALSE))</f>
        <v>235961</v>
      </c>
      <c r="AC277" s="64">
        <f>IF(VLOOKUP($A277&amp;AC$2,[2]CI_REV_TAXES!$A$2:$CC$1202,AC$3,FALSE)="NULL",0,VLOOKUP($A277&amp;AC$2,[2]CI_REV_TAXES!$A$2:$CC$1202,AC$3,FALSE))</f>
        <v>272096</v>
      </c>
      <c r="AD277" s="64">
        <f>IF(VLOOKUP($A277&amp;AD$2,[2]CI_REV_TAXES!$A$2:$CC$1202,AD$3,FALSE)="NULL",0,VLOOKUP($A277&amp;AD$2,[2]CI_REV_TAXES!$A$2:$CC$1202,AD$3,FALSE))</f>
        <v>239154</v>
      </c>
      <c r="AG277" s="75" t="e">
        <f>+VLOOKUP($A277,#REF!,33,FALSE)</f>
        <v>#REF!</v>
      </c>
      <c r="AH277" s="67" t="e">
        <f t="shared" si="10"/>
        <v>#REF!</v>
      </c>
    </row>
    <row r="278" spans="1:34" s="75" customFormat="1" x14ac:dyDescent="0.2">
      <c r="A278" s="54" t="s">
        <v>117</v>
      </c>
      <c r="B278" s="74" t="s">
        <v>108</v>
      </c>
      <c r="C278" s="64">
        <v>0</v>
      </c>
      <c r="D278" s="64">
        <v>0</v>
      </c>
      <c r="E278" s="64">
        <v>0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Z278" s="64">
        <v>0</v>
      </c>
      <c r="AA278" s="64">
        <v>0</v>
      </c>
      <c r="AB278" s="64">
        <f>IF(VLOOKUP(A278&amp;AB$2,[1]CI_REV_TAXES!$A$4:$CC$1203,AB$3,FALSE)="NULL",0,VLOOKUP(A278&amp;AB$2,[1]CI_REV_TAXES!$A$4:$CC$1203,AB$3,FALSE))</f>
        <v>0</v>
      </c>
      <c r="AC278" s="64">
        <f>IF(VLOOKUP($A278&amp;AC$2,[2]CI_REV_TAXES!$A$2:$CC$1202,AC$3,FALSE)="NULL",0,VLOOKUP($A278&amp;AC$2,[2]CI_REV_TAXES!$A$2:$CC$1202,AC$3,FALSE))</f>
        <v>0</v>
      </c>
      <c r="AD278" s="64">
        <f>IF(VLOOKUP($A278&amp;AD$2,[2]CI_REV_TAXES!$A$2:$CC$1202,AD$3,FALSE)="NULL",0,VLOOKUP($A278&amp;AD$2,[2]CI_REV_TAXES!$A$2:$CC$1202,AD$3,FALSE))</f>
        <v>0</v>
      </c>
      <c r="AG278" s="75" t="e">
        <f>+VLOOKUP($A278,#REF!,33,FALSE)</f>
        <v>#REF!</v>
      </c>
      <c r="AH278" s="67" t="e">
        <f t="shared" si="10"/>
        <v>#REF!</v>
      </c>
    </row>
    <row r="279" spans="1:34" s="75" customFormat="1" x14ac:dyDescent="0.2">
      <c r="A279" s="54" t="s">
        <v>118</v>
      </c>
      <c r="B279" s="74" t="s">
        <v>108</v>
      </c>
      <c r="C279" s="64">
        <v>68419</v>
      </c>
      <c r="D279" s="64">
        <v>69463</v>
      </c>
      <c r="E279" s="64">
        <v>32075</v>
      </c>
      <c r="F279" s="64">
        <v>41952</v>
      </c>
      <c r="G279" s="64">
        <v>29525</v>
      </c>
      <c r="H279" s="64">
        <v>23393</v>
      </c>
      <c r="I279" s="64">
        <v>36962</v>
      </c>
      <c r="J279" s="64">
        <v>72475</v>
      </c>
      <c r="K279" s="64">
        <v>87149</v>
      </c>
      <c r="L279" s="64">
        <v>103626</v>
      </c>
      <c r="M279" s="64">
        <v>115404</v>
      </c>
      <c r="N279" s="64">
        <v>137236</v>
      </c>
      <c r="O279" s="64">
        <v>168392</v>
      </c>
      <c r="P279" s="64">
        <v>293101</v>
      </c>
      <c r="Q279" s="64">
        <v>303334</v>
      </c>
      <c r="R279" s="64">
        <v>237950</v>
      </c>
      <c r="S279" s="64">
        <v>217291</v>
      </c>
      <c r="T279" s="64">
        <v>124807</v>
      </c>
      <c r="U279" s="64">
        <v>68934</v>
      </c>
      <c r="V279" s="64">
        <v>68319</v>
      </c>
      <c r="W279" s="64">
        <v>36720</v>
      </c>
      <c r="X279" s="64">
        <v>89489</v>
      </c>
      <c r="Y279" s="64">
        <v>160629</v>
      </c>
      <c r="Z279" s="64">
        <v>180689</v>
      </c>
      <c r="AA279" s="64">
        <v>185069</v>
      </c>
      <c r="AB279" s="64">
        <f>IF(VLOOKUP(A279&amp;AB$2,[1]CI_REV_TAXES!$A$4:$CC$1203,AB$3,FALSE)="NULL",0,VLOOKUP(A279&amp;AB$2,[1]CI_REV_TAXES!$A$4:$CC$1203,AB$3,FALSE))</f>
        <v>212393</v>
      </c>
      <c r="AC279" s="64">
        <f>IF(VLOOKUP($A279&amp;AC$2,[2]CI_REV_TAXES!$A$2:$CC$1202,AC$3,FALSE)="NULL",0,VLOOKUP($A279&amp;AC$2,[2]CI_REV_TAXES!$A$2:$CC$1202,AC$3,FALSE))</f>
        <v>243538</v>
      </c>
      <c r="AD279" s="64">
        <f>IF(VLOOKUP($A279&amp;AD$2,[2]CI_REV_TAXES!$A$2:$CC$1202,AD$3,FALSE)="NULL",0,VLOOKUP($A279&amp;AD$2,[2]CI_REV_TAXES!$A$2:$CC$1202,AD$3,FALSE))</f>
        <v>223131</v>
      </c>
      <c r="AG279" s="75" t="e">
        <f>+VLOOKUP($A279,#REF!,33,FALSE)</f>
        <v>#REF!</v>
      </c>
      <c r="AH279" s="67" t="e">
        <f t="shared" si="10"/>
        <v>#REF!</v>
      </c>
    </row>
    <row r="280" spans="1:34" s="75" customFormat="1" x14ac:dyDescent="0.2">
      <c r="A280" s="54" t="s">
        <v>119</v>
      </c>
      <c r="B280" s="74" t="s">
        <v>108</v>
      </c>
      <c r="C280" s="64">
        <v>43085</v>
      </c>
      <c r="D280" s="64">
        <v>30683</v>
      </c>
      <c r="E280" s="64">
        <v>0</v>
      </c>
      <c r="F280" s="64">
        <v>14024</v>
      </c>
      <c r="G280" s="64">
        <v>19309</v>
      </c>
      <c r="H280" s="64">
        <v>12916</v>
      </c>
      <c r="I280" s="64">
        <v>18123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0</v>
      </c>
      <c r="S280" s="64">
        <v>50012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64">
        <v>0</v>
      </c>
      <c r="Z280" s="64">
        <v>0</v>
      </c>
      <c r="AA280" s="64">
        <v>0</v>
      </c>
      <c r="AB280" s="64">
        <f>IF(VLOOKUP(A280&amp;AB$2,[1]CI_REV_TAXES!$A$4:$CC$1203,AB$3,FALSE)="NULL",0,VLOOKUP(A280&amp;AB$2,[1]CI_REV_TAXES!$A$4:$CC$1203,AB$3,FALSE))</f>
        <v>0</v>
      </c>
      <c r="AC280" s="64">
        <f>IF(VLOOKUP($A280&amp;AC$2,[2]CI_REV_TAXES!$A$2:$CC$1202,AC$3,FALSE)="NULL",0,VLOOKUP($A280&amp;AC$2,[2]CI_REV_TAXES!$A$2:$CC$1202,AC$3,FALSE))</f>
        <v>0</v>
      </c>
      <c r="AD280" s="64">
        <f>IF(VLOOKUP($A280&amp;AD$2,[2]CI_REV_TAXES!$A$2:$CC$1202,AD$3,FALSE)="NULL",0,VLOOKUP($A280&amp;AD$2,[2]CI_REV_TAXES!$A$2:$CC$1202,AD$3,FALSE))</f>
        <v>0</v>
      </c>
      <c r="AG280" s="75" t="e">
        <f>+VLOOKUP($A280,#REF!,33,FALSE)</f>
        <v>#REF!</v>
      </c>
      <c r="AH280" s="67" t="e">
        <f t="shared" si="10"/>
        <v>#REF!</v>
      </c>
    </row>
    <row r="281" spans="1:34" s="75" customFormat="1" x14ac:dyDescent="0.2">
      <c r="A281" s="54" t="s">
        <v>362</v>
      </c>
      <c r="B281" s="74" t="s">
        <v>108</v>
      </c>
      <c r="C281" s="64">
        <v>433329</v>
      </c>
      <c r="D281" s="64">
        <v>322369</v>
      </c>
      <c r="E281" s="64">
        <v>0</v>
      </c>
      <c r="F281" s="64">
        <v>38594</v>
      </c>
      <c r="G281" s="64">
        <v>56259</v>
      </c>
      <c r="H281" s="64">
        <v>43817</v>
      </c>
      <c r="I281" s="64">
        <v>67984</v>
      </c>
      <c r="J281" s="64">
        <v>112484</v>
      </c>
      <c r="K281" s="64">
        <v>157875</v>
      </c>
      <c r="L281" s="64">
        <v>175263</v>
      </c>
      <c r="M281" s="64">
        <v>187470</v>
      </c>
      <c r="N281" s="64">
        <v>224912</v>
      </c>
      <c r="O281" s="64">
        <v>238978</v>
      </c>
      <c r="P281" s="64">
        <v>418788</v>
      </c>
      <c r="Q281" s="64">
        <v>428129</v>
      </c>
      <c r="R281" s="64">
        <v>331634</v>
      </c>
      <c r="S281" s="64">
        <v>283921</v>
      </c>
      <c r="T281" s="64">
        <v>0</v>
      </c>
      <c r="U281" s="64">
        <v>0</v>
      </c>
      <c r="V281" s="64">
        <v>0</v>
      </c>
      <c r="W281" s="64">
        <v>39171</v>
      </c>
      <c r="X281" s="64">
        <v>102417</v>
      </c>
      <c r="Y281" s="64">
        <v>193035</v>
      </c>
      <c r="Z281" s="64">
        <v>270821</v>
      </c>
      <c r="AA281" s="64">
        <v>234022</v>
      </c>
      <c r="AB281" s="64">
        <f>IF(VLOOKUP(A281&amp;AB$2,[1]CI_REV_TAXES!$A$4:$CC$1203,AB$3,FALSE)="NULL",0,VLOOKUP(A281&amp;AB$2,[1]CI_REV_TAXES!$A$4:$CC$1203,AB$3,FALSE))</f>
        <v>265950</v>
      </c>
      <c r="AC281" s="64">
        <f>IF(VLOOKUP($A281&amp;AC$2,[2]CI_REV_TAXES!$A$2:$CC$1202,AC$3,FALSE)="NULL",0,VLOOKUP($A281&amp;AC$2,[2]CI_REV_TAXES!$A$2:$CC$1202,AC$3,FALSE))</f>
        <v>323868</v>
      </c>
      <c r="AD281" s="64">
        <f>IF(VLOOKUP($A281&amp;AD$2,[2]CI_REV_TAXES!$A$2:$CC$1202,AD$3,FALSE)="NULL",0,VLOOKUP($A281&amp;AD$2,[2]CI_REV_TAXES!$A$2:$CC$1202,AD$3,FALSE))</f>
        <v>300080</v>
      </c>
      <c r="AG281" s="75" t="e">
        <f>+VLOOKUP($A281,#REF!,33,FALSE)</f>
        <v>#REF!</v>
      </c>
      <c r="AH281" s="67" t="e">
        <f t="shared" si="10"/>
        <v>#REF!</v>
      </c>
    </row>
    <row r="282" spans="1:34" s="75" customFormat="1" x14ac:dyDescent="0.2">
      <c r="A282" s="54" t="s">
        <v>363</v>
      </c>
      <c r="B282" s="74" t="s">
        <v>108</v>
      </c>
      <c r="C282" s="64">
        <v>0</v>
      </c>
      <c r="D282" s="64">
        <v>0</v>
      </c>
      <c r="E282" s="64">
        <v>0</v>
      </c>
      <c r="F282" s="64">
        <v>0</v>
      </c>
      <c r="G282" s="64">
        <v>0</v>
      </c>
      <c r="H282" s="64">
        <v>0</v>
      </c>
      <c r="I282" s="64">
        <v>0</v>
      </c>
      <c r="J282" s="64">
        <v>0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Z282" s="64">
        <v>0</v>
      </c>
      <c r="AA282" s="64">
        <v>0</v>
      </c>
      <c r="AB282" s="64">
        <f>IF(VLOOKUP(A282&amp;AB$2,[1]CI_REV_TAXES!$A$4:$CC$1203,AB$3,FALSE)="NULL",0,VLOOKUP(A282&amp;AB$2,[1]CI_REV_TAXES!$A$4:$CC$1203,AB$3,FALSE))</f>
        <v>0</v>
      </c>
      <c r="AC282" s="64">
        <f>IF(VLOOKUP($A282&amp;AC$2,[2]CI_REV_TAXES!$A$2:$CC$1202,AC$3,FALSE)="NULL",0,VLOOKUP($A282&amp;AC$2,[2]CI_REV_TAXES!$A$2:$CC$1202,AC$3,FALSE))</f>
        <v>0</v>
      </c>
      <c r="AD282" s="64">
        <f>IF(VLOOKUP($A282&amp;AD$2,[2]CI_REV_TAXES!$A$2:$CC$1202,AD$3,FALSE)="NULL",0,VLOOKUP($A282&amp;AD$2,[2]CI_REV_TAXES!$A$2:$CC$1202,AD$3,FALSE))</f>
        <v>0</v>
      </c>
      <c r="AG282" s="75" t="e">
        <f>+VLOOKUP($A282,#REF!,33,FALSE)</f>
        <v>#REF!</v>
      </c>
      <c r="AH282" s="67" t="e">
        <f t="shared" si="10"/>
        <v>#REF!</v>
      </c>
    </row>
    <row r="283" spans="1:34" s="75" customFormat="1" x14ac:dyDescent="0.2">
      <c r="A283" s="54" t="s">
        <v>120</v>
      </c>
      <c r="B283" s="74" t="s">
        <v>108</v>
      </c>
      <c r="C283" s="64">
        <v>98432</v>
      </c>
      <c r="D283" s="64">
        <v>62603</v>
      </c>
      <c r="E283" s="64">
        <v>27002</v>
      </c>
      <c r="F283" s="64">
        <v>23309</v>
      </c>
      <c r="G283" s="64">
        <v>29491</v>
      </c>
      <c r="H283" s="64">
        <v>29172</v>
      </c>
      <c r="I283" s="64">
        <v>44980</v>
      </c>
      <c r="J283" s="64">
        <v>65003</v>
      </c>
      <c r="K283" s="64">
        <v>89828</v>
      </c>
      <c r="L283" s="64">
        <v>96206</v>
      </c>
      <c r="M283" s="64">
        <v>91996</v>
      </c>
      <c r="N283" s="64">
        <v>106236</v>
      </c>
      <c r="O283" s="64">
        <v>104767</v>
      </c>
      <c r="P283" s="64">
        <v>170621</v>
      </c>
      <c r="Q283" s="64">
        <v>163964</v>
      </c>
      <c r="R283" s="64">
        <v>118743</v>
      </c>
      <c r="S283" s="64">
        <v>98024</v>
      </c>
      <c r="T283" s="64">
        <v>51650</v>
      </c>
      <c r="U283" s="64">
        <v>28082</v>
      </c>
      <c r="V283" s="64">
        <v>27412</v>
      </c>
      <c r="W283" s="64">
        <v>15327</v>
      </c>
      <c r="X283" s="64">
        <v>32326</v>
      </c>
      <c r="Y283" s="64">
        <v>57323</v>
      </c>
      <c r="Z283" s="64">
        <v>51635</v>
      </c>
      <c r="AA283" s="64">
        <v>63006</v>
      </c>
      <c r="AB283" s="64">
        <f>IF(VLOOKUP(A283&amp;AB$2,[1]CI_REV_TAXES!$A$4:$CC$1203,AB$3,FALSE)="NULL",0,VLOOKUP(A283&amp;AB$2,[1]CI_REV_TAXES!$A$4:$CC$1203,AB$3,FALSE))</f>
        <v>68691</v>
      </c>
      <c r="AC283" s="64">
        <f>IF(VLOOKUP($A283&amp;AC$2,[2]CI_REV_TAXES!$A$2:$CC$1202,AC$3,FALSE)="NULL",0,VLOOKUP($A283&amp;AC$2,[2]CI_REV_TAXES!$A$2:$CC$1202,AC$3,FALSE))</f>
        <v>74992</v>
      </c>
      <c r="AD283" s="64">
        <f>IF(VLOOKUP($A283&amp;AD$2,[2]CI_REV_TAXES!$A$2:$CC$1202,AD$3,FALSE)="NULL",0,VLOOKUP($A283&amp;AD$2,[2]CI_REV_TAXES!$A$2:$CC$1202,AD$3,FALSE))</f>
        <v>66330</v>
      </c>
      <c r="AG283" s="75" t="e">
        <f>+VLOOKUP($A283,#REF!,33,FALSE)</f>
        <v>#REF!</v>
      </c>
      <c r="AH283" s="67" t="e">
        <f t="shared" si="10"/>
        <v>#REF!</v>
      </c>
    </row>
    <row r="284" spans="1:34" s="75" customFormat="1" x14ac:dyDescent="0.2">
      <c r="A284" s="54" t="s">
        <v>364</v>
      </c>
      <c r="B284" s="74" t="s">
        <v>108</v>
      </c>
      <c r="C284" s="64">
        <v>196488</v>
      </c>
      <c r="D284" s="64">
        <v>132886</v>
      </c>
      <c r="E284" s="64">
        <v>71604</v>
      </c>
      <c r="F284" s="64">
        <v>65199</v>
      </c>
      <c r="G284" s="64">
        <v>80211</v>
      </c>
      <c r="H284" s="64">
        <v>70098</v>
      </c>
      <c r="I284" s="64">
        <v>104171</v>
      </c>
      <c r="J284" s="64">
        <v>161421</v>
      </c>
      <c r="K284" s="64">
        <v>219966</v>
      </c>
      <c r="L284" s="64">
        <v>238291</v>
      </c>
      <c r="M284" s="64">
        <v>262266</v>
      </c>
      <c r="N284" s="64">
        <v>303663</v>
      </c>
      <c r="O284" s="64">
        <v>343397</v>
      </c>
      <c r="P284" s="64">
        <v>604177</v>
      </c>
      <c r="Q284" s="64">
        <v>646408</v>
      </c>
      <c r="R284" s="64">
        <v>516831</v>
      </c>
      <c r="S284" s="64">
        <v>657225</v>
      </c>
      <c r="T284" s="64">
        <v>279612</v>
      </c>
      <c r="U284" s="64">
        <v>131039</v>
      </c>
      <c r="V284" s="64">
        <v>127998</v>
      </c>
      <c r="W284" s="64">
        <v>49258</v>
      </c>
      <c r="X284" s="64">
        <v>146636</v>
      </c>
      <c r="Y284" s="64">
        <v>294474</v>
      </c>
      <c r="Z284" s="64">
        <v>357160</v>
      </c>
      <c r="AA284" s="64">
        <v>375836</v>
      </c>
      <c r="AB284" s="64">
        <f>IF(VLOOKUP(A284&amp;AB$2,[1]CI_REV_TAXES!$A$4:$CC$1203,AB$3,FALSE)="NULL",0,VLOOKUP(A284&amp;AB$2,[1]CI_REV_TAXES!$A$4:$CC$1203,AB$3,FALSE))</f>
        <v>422892</v>
      </c>
      <c r="AC284" s="64">
        <f>IF(VLOOKUP($A284&amp;AC$2,[2]CI_REV_TAXES!$A$2:$CC$1202,AC$3,FALSE)="NULL",0,VLOOKUP($A284&amp;AC$2,[2]CI_REV_TAXES!$A$2:$CC$1202,AC$3,FALSE))</f>
        <v>493552</v>
      </c>
      <c r="AD284" s="64">
        <f>IF(VLOOKUP($A284&amp;AD$2,[2]CI_REV_TAXES!$A$2:$CC$1202,AD$3,FALSE)="NULL",0,VLOOKUP($A284&amp;AD$2,[2]CI_REV_TAXES!$A$2:$CC$1202,AD$3,FALSE))</f>
        <v>455586</v>
      </c>
      <c r="AG284" s="75" t="e">
        <f>+VLOOKUP($A284,#REF!,33,FALSE)</f>
        <v>#REF!</v>
      </c>
      <c r="AH284" s="67" t="e">
        <f t="shared" si="10"/>
        <v>#REF!</v>
      </c>
    </row>
    <row r="285" spans="1:34" s="75" customFormat="1" x14ac:dyDescent="0.2">
      <c r="A285" s="54" t="s">
        <v>365</v>
      </c>
      <c r="B285" s="74" t="s">
        <v>121</v>
      </c>
      <c r="C285" s="64">
        <v>62870</v>
      </c>
      <c r="D285" s="64">
        <v>49001</v>
      </c>
      <c r="E285" s="64">
        <v>23809</v>
      </c>
      <c r="F285" s="64">
        <v>36160</v>
      </c>
      <c r="G285" s="64">
        <v>13940</v>
      </c>
      <c r="H285" s="64">
        <v>27417</v>
      </c>
      <c r="I285" s="64">
        <v>33286</v>
      </c>
      <c r="J285" s="64">
        <v>51520</v>
      </c>
      <c r="K285" s="64">
        <v>69004</v>
      </c>
      <c r="L285" s="64">
        <v>91659</v>
      </c>
      <c r="M285" s="64">
        <v>116901</v>
      </c>
      <c r="N285" s="64">
        <v>118112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>
        <v>0</v>
      </c>
      <c r="V285" s="64">
        <v>0</v>
      </c>
      <c r="W285" s="64">
        <v>0</v>
      </c>
      <c r="X285" s="64">
        <v>0</v>
      </c>
      <c r="Y285" s="64">
        <v>0</v>
      </c>
      <c r="Z285" s="64">
        <v>0</v>
      </c>
      <c r="AA285" s="64">
        <v>0</v>
      </c>
      <c r="AB285" s="64">
        <f>IF(VLOOKUP(A285&amp;AB$2,[1]CI_REV_TAXES!$A$4:$CC$1203,AB$3,FALSE)="NULL",0,VLOOKUP(A285&amp;AB$2,[1]CI_REV_TAXES!$A$4:$CC$1203,AB$3,FALSE))</f>
        <v>0</v>
      </c>
      <c r="AC285" s="64">
        <f>IF(VLOOKUP($A285&amp;AC$2,[2]CI_REV_TAXES!$A$2:$CC$1202,AC$3,FALSE)="NULL",0,VLOOKUP($A285&amp;AC$2,[2]CI_REV_TAXES!$A$2:$CC$1202,AC$3,FALSE))</f>
        <v>0</v>
      </c>
      <c r="AD285" s="64">
        <f>IF(VLOOKUP($A285&amp;AD$2,[2]CI_REV_TAXES!$A$2:$CC$1202,AD$3,FALSE)="NULL",0,VLOOKUP($A285&amp;AD$2,[2]CI_REV_TAXES!$A$2:$CC$1202,AD$3,FALSE))</f>
        <v>0</v>
      </c>
      <c r="AG285" s="75" t="e">
        <f>+VLOOKUP($A285,#REF!,33,FALSE)</f>
        <v>#REF!</v>
      </c>
      <c r="AH285" s="67" t="e">
        <f t="shared" si="10"/>
        <v>#REF!</v>
      </c>
    </row>
    <row r="286" spans="1:34" s="75" customFormat="1" x14ac:dyDescent="0.2">
      <c r="A286" s="54" t="s">
        <v>366</v>
      </c>
      <c r="B286" s="74" t="s">
        <v>121</v>
      </c>
      <c r="C286" s="64">
        <v>810</v>
      </c>
      <c r="D286" s="64">
        <v>75</v>
      </c>
      <c r="E286" s="64">
        <v>0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0</v>
      </c>
      <c r="O286" s="64">
        <v>16152</v>
      </c>
      <c r="P286" s="64">
        <v>29032</v>
      </c>
      <c r="Q286" s="64">
        <v>36178</v>
      </c>
      <c r="R286" s="64">
        <v>25732</v>
      </c>
      <c r="S286" s="64">
        <v>18789</v>
      </c>
      <c r="T286" s="64">
        <v>8038</v>
      </c>
      <c r="U286" s="64">
        <v>3685</v>
      </c>
      <c r="V286" s="64">
        <v>2722</v>
      </c>
      <c r="W286" s="64">
        <v>2395</v>
      </c>
      <c r="X286" s="64">
        <v>3394</v>
      </c>
      <c r="Y286" s="64">
        <v>6791</v>
      </c>
      <c r="Z286" s="64">
        <v>6613</v>
      </c>
      <c r="AA286" s="64">
        <v>7467</v>
      </c>
      <c r="AB286" s="64">
        <f>IF(VLOOKUP(A286&amp;AB$2,[1]CI_REV_TAXES!$A$4:$CC$1203,AB$3,FALSE)="NULL",0,VLOOKUP(A286&amp;AB$2,[1]CI_REV_TAXES!$A$4:$CC$1203,AB$3,FALSE))</f>
        <v>7341</v>
      </c>
      <c r="AC286" s="64">
        <f>IF(VLOOKUP($A286&amp;AC$2,[2]CI_REV_TAXES!$A$2:$CC$1202,AC$3,FALSE)="NULL",0,VLOOKUP($A286&amp;AC$2,[2]CI_REV_TAXES!$A$2:$CC$1202,AC$3,FALSE))</f>
        <v>7454</v>
      </c>
      <c r="AD286" s="64">
        <f>IF(VLOOKUP($A286&amp;AD$2,[2]CI_REV_TAXES!$A$2:$CC$1202,AD$3,FALSE)="NULL",0,VLOOKUP($A286&amp;AD$2,[2]CI_REV_TAXES!$A$2:$CC$1202,AD$3,FALSE))</f>
        <v>10074</v>
      </c>
      <c r="AG286" s="75" t="e">
        <f>+VLOOKUP($A286,#REF!,33,FALSE)</f>
        <v>#REF!</v>
      </c>
      <c r="AH286" s="67" t="e">
        <f t="shared" si="10"/>
        <v>#REF!</v>
      </c>
    </row>
    <row r="287" spans="1:34" s="75" customFormat="1" x14ac:dyDescent="0.2">
      <c r="A287" s="54" t="s">
        <v>122</v>
      </c>
      <c r="B287" s="74" t="s">
        <v>121</v>
      </c>
      <c r="C287" s="64">
        <v>0</v>
      </c>
      <c r="D287" s="64">
        <v>0</v>
      </c>
      <c r="E287" s="64">
        <v>0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66898</v>
      </c>
      <c r="M287" s="64">
        <v>108181</v>
      </c>
      <c r="N287" s="64">
        <v>124634</v>
      </c>
      <c r="O287" s="64">
        <v>172435</v>
      </c>
      <c r="P287" s="64">
        <v>367885</v>
      </c>
      <c r="Q287" s="64">
        <v>550533</v>
      </c>
      <c r="R287" s="64">
        <v>447787</v>
      </c>
      <c r="S287" s="64">
        <v>367124</v>
      </c>
      <c r="T287" s="64">
        <v>157455</v>
      </c>
      <c r="U287" s="64">
        <v>71314</v>
      </c>
      <c r="V287" s="64">
        <v>0</v>
      </c>
      <c r="W287" s="64">
        <v>40852</v>
      </c>
      <c r="X287" s="64">
        <v>54253</v>
      </c>
      <c r="Y287" s="64">
        <v>121633</v>
      </c>
      <c r="Z287" s="64">
        <v>238999</v>
      </c>
      <c r="AA287" s="64">
        <v>0</v>
      </c>
      <c r="AB287" s="64">
        <f>IF(VLOOKUP(A287&amp;AB$2,[1]CI_REV_TAXES!$A$4:$CC$1203,AB$3,FALSE)="NULL",0,VLOOKUP(A287&amp;AB$2,[1]CI_REV_TAXES!$A$4:$CC$1203,AB$3,FALSE))</f>
        <v>146016</v>
      </c>
      <c r="AC287" s="64">
        <f>IF(VLOOKUP($A287&amp;AC$2,[2]CI_REV_TAXES!$A$2:$CC$1202,AC$3,FALSE)="NULL",0,VLOOKUP($A287&amp;AC$2,[2]CI_REV_TAXES!$A$2:$CC$1202,AC$3,FALSE))</f>
        <v>150734</v>
      </c>
      <c r="AD287" s="64">
        <f>IF(VLOOKUP($A287&amp;AD$2,[2]CI_REV_TAXES!$A$2:$CC$1202,AD$3,FALSE)="NULL",0,VLOOKUP($A287&amp;AD$2,[2]CI_REV_TAXES!$A$2:$CC$1202,AD$3,FALSE))</f>
        <v>205957</v>
      </c>
      <c r="AG287" s="75" t="e">
        <f>+VLOOKUP($A287,#REF!,33,FALSE)</f>
        <v>#REF!</v>
      </c>
      <c r="AH287" s="67" t="e">
        <f t="shared" si="10"/>
        <v>#REF!</v>
      </c>
    </row>
    <row r="288" spans="1:34" s="75" customFormat="1" x14ac:dyDescent="0.2">
      <c r="A288" s="54" t="s">
        <v>367</v>
      </c>
      <c r="B288" s="74" t="s">
        <v>121</v>
      </c>
      <c r="C288" s="64">
        <v>3885</v>
      </c>
      <c r="D288" s="64">
        <v>9765</v>
      </c>
      <c r="E288" s="64">
        <v>0</v>
      </c>
      <c r="F288" s="64">
        <v>0</v>
      </c>
      <c r="G288" s="64">
        <v>0</v>
      </c>
      <c r="H288" s="64">
        <v>9409</v>
      </c>
      <c r="I288" s="64">
        <v>12317</v>
      </c>
      <c r="J288" s="64">
        <v>13978</v>
      </c>
      <c r="K288" s="64">
        <v>0</v>
      </c>
      <c r="L288" s="64">
        <v>0</v>
      </c>
      <c r="M288" s="64">
        <v>37270</v>
      </c>
      <c r="N288" s="64">
        <v>36422</v>
      </c>
      <c r="O288" s="64">
        <v>44692</v>
      </c>
      <c r="P288" s="64">
        <v>84936</v>
      </c>
      <c r="Q288" s="64">
        <v>110182</v>
      </c>
      <c r="R288" s="64">
        <v>82804</v>
      </c>
      <c r="S288" s="64">
        <v>63534</v>
      </c>
      <c r="T288" s="64">
        <v>26980</v>
      </c>
      <c r="U288" s="64">
        <v>11191</v>
      </c>
      <c r="V288" s="64">
        <v>8743</v>
      </c>
      <c r="W288" s="64">
        <v>7566</v>
      </c>
      <c r="X288" s="64">
        <v>11194</v>
      </c>
      <c r="Y288" s="64">
        <v>22727</v>
      </c>
      <c r="Z288" s="64">
        <v>20268</v>
      </c>
      <c r="AA288" s="64">
        <v>23972</v>
      </c>
      <c r="AB288" s="64">
        <f>IF(VLOOKUP(A288&amp;AB$2,[1]CI_REV_TAXES!$A$4:$CC$1203,AB$3,FALSE)="NULL",0,VLOOKUP(A288&amp;AB$2,[1]CI_REV_TAXES!$A$4:$CC$1203,AB$3,FALSE))</f>
        <v>24462</v>
      </c>
      <c r="AC288" s="64">
        <f>IF(VLOOKUP($A288&amp;AC$2,[2]CI_REV_TAXES!$A$2:$CC$1202,AC$3,FALSE)="NULL",0,VLOOKUP($A288&amp;AC$2,[2]CI_REV_TAXES!$A$2:$CC$1202,AC$3,FALSE))</f>
        <v>25370</v>
      </c>
      <c r="AD288" s="64">
        <f>IF(VLOOKUP($A288&amp;AD$2,[2]CI_REV_TAXES!$A$2:$CC$1202,AD$3,FALSE)="NULL",0,VLOOKUP($A288&amp;AD$2,[2]CI_REV_TAXES!$A$2:$CC$1202,AD$3,FALSE))</f>
        <v>34897</v>
      </c>
      <c r="AG288" s="75" t="e">
        <f>+VLOOKUP($A288,#REF!,33,FALSE)</f>
        <v>#REF!</v>
      </c>
      <c r="AH288" s="67" t="e">
        <f t="shared" si="10"/>
        <v>#REF!</v>
      </c>
    </row>
    <row r="289" spans="1:34" s="75" customFormat="1" x14ac:dyDescent="0.2">
      <c r="A289" s="54" t="s">
        <v>368</v>
      </c>
      <c r="B289" s="74" t="s">
        <v>121</v>
      </c>
      <c r="C289" s="64">
        <v>77478</v>
      </c>
      <c r="D289" s="64">
        <v>80843</v>
      </c>
      <c r="E289" s="64">
        <v>38825</v>
      </c>
      <c r="F289" s="64">
        <v>53036</v>
      </c>
      <c r="G289" s="64">
        <v>43013</v>
      </c>
      <c r="H289" s="64">
        <v>36366</v>
      </c>
      <c r="I289" s="64">
        <v>65360</v>
      </c>
      <c r="J289" s="64">
        <v>68209</v>
      </c>
      <c r="K289" s="64">
        <v>157744</v>
      </c>
      <c r="L289" s="64">
        <v>238813</v>
      </c>
      <c r="M289" s="64">
        <v>332543</v>
      </c>
      <c r="N289" s="64">
        <v>356714</v>
      </c>
      <c r="O289" s="64">
        <v>456191</v>
      </c>
      <c r="P289" s="64">
        <v>857093</v>
      </c>
      <c r="Q289" s="64">
        <v>1097142</v>
      </c>
      <c r="R289" s="64">
        <v>614675</v>
      </c>
      <c r="S289" s="64">
        <v>597906</v>
      </c>
      <c r="T289" s="64">
        <v>252766</v>
      </c>
      <c r="U289" s="64">
        <v>118610</v>
      </c>
      <c r="V289" s="64">
        <v>84672</v>
      </c>
      <c r="W289" s="64">
        <v>69678</v>
      </c>
      <c r="X289" s="64">
        <v>101472</v>
      </c>
      <c r="Y289" s="64">
        <v>209560</v>
      </c>
      <c r="Z289" s="64">
        <v>213731</v>
      </c>
      <c r="AA289" s="64">
        <v>253638</v>
      </c>
      <c r="AB289" s="64">
        <f>IF(VLOOKUP(A289&amp;AB$2,[1]CI_REV_TAXES!$A$4:$CC$1203,AB$3,FALSE)="NULL",0,VLOOKUP(A289&amp;AB$2,[1]CI_REV_TAXES!$A$4:$CC$1203,AB$3,FALSE))</f>
        <v>256771</v>
      </c>
      <c r="AC289" s="64">
        <f>IF(VLOOKUP($A289&amp;AC$2,[2]CI_REV_TAXES!$A$2:$CC$1202,AC$3,FALSE)="NULL",0,VLOOKUP($A289&amp;AC$2,[2]CI_REV_TAXES!$A$2:$CC$1202,AC$3,FALSE))</f>
        <v>268442</v>
      </c>
      <c r="AD289" s="64">
        <f>IF(VLOOKUP($A289&amp;AD$2,[2]CI_REV_TAXES!$A$2:$CC$1202,AD$3,FALSE)="NULL",0,VLOOKUP($A289&amp;AD$2,[2]CI_REV_TAXES!$A$2:$CC$1202,AD$3,FALSE))</f>
        <v>374365</v>
      </c>
      <c r="AG289" s="75" t="e">
        <f>+VLOOKUP($A289,#REF!,33,FALSE)</f>
        <v>#REF!</v>
      </c>
      <c r="AH289" s="67" t="e">
        <f t="shared" si="10"/>
        <v>#REF!</v>
      </c>
    </row>
    <row r="290" spans="1:34" s="75" customFormat="1" x14ac:dyDescent="0.2">
      <c r="A290" s="54" t="s">
        <v>123</v>
      </c>
      <c r="B290" s="74" t="s">
        <v>121</v>
      </c>
      <c r="C290" s="64">
        <v>294568</v>
      </c>
      <c r="D290" s="64">
        <v>140256</v>
      </c>
      <c r="E290" s="64">
        <v>67282</v>
      </c>
      <c r="F290" s="64">
        <v>157717</v>
      </c>
      <c r="G290" s="64">
        <v>137662</v>
      </c>
      <c r="H290" s="64">
        <v>176629</v>
      </c>
      <c r="I290" s="64">
        <v>215859</v>
      </c>
      <c r="J290" s="64">
        <v>359385</v>
      </c>
      <c r="K290" s="64">
        <v>500298</v>
      </c>
      <c r="L290" s="64">
        <v>703891</v>
      </c>
      <c r="M290" s="64">
        <v>968684</v>
      </c>
      <c r="N290" s="64">
        <v>973132</v>
      </c>
      <c r="O290" s="64">
        <v>1239993</v>
      </c>
      <c r="P290" s="64">
        <v>2054458</v>
      </c>
      <c r="Q290" s="64">
        <v>2596396</v>
      </c>
      <c r="R290" s="64">
        <v>1968397</v>
      </c>
      <c r="S290" s="64">
        <v>1507241</v>
      </c>
      <c r="T290" s="64">
        <v>659277</v>
      </c>
      <c r="U290" s="64">
        <v>268925</v>
      </c>
      <c r="V290" s="64">
        <v>216602</v>
      </c>
      <c r="W290" s="64">
        <v>174609</v>
      </c>
      <c r="X290" s="64">
        <v>268241</v>
      </c>
      <c r="Y290" s="64">
        <v>680084</v>
      </c>
      <c r="Z290" s="64">
        <v>611916</v>
      </c>
      <c r="AA290" s="64">
        <v>756895</v>
      </c>
      <c r="AB290" s="64">
        <f>IF(VLOOKUP(A290&amp;AB$2,[1]CI_REV_TAXES!$A$4:$CC$1203,AB$3,FALSE)="NULL",0,VLOOKUP(A290&amp;AB$2,[1]CI_REV_TAXES!$A$4:$CC$1203,AB$3,FALSE))</f>
        <v>761391</v>
      </c>
      <c r="AC290" s="64">
        <f>IF(VLOOKUP($A290&amp;AC$2,[2]CI_REV_TAXES!$A$2:$CC$1202,AC$3,FALSE)="NULL",0,VLOOKUP($A290&amp;AC$2,[2]CI_REV_TAXES!$A$2:$CC$1202,AC$3,FALSE))</f>
        <v>805582</v>
      </c>
      <c r="AD290" s="64">
        <f>IF(VLOOKUP($A290&amp;AD$2,[2]CI_REV_TAXES!$A$2:$CC$1202,AD$3,FALSE)="NULL",0,VLOOKUP($A290&amp;AD$2,[2]CI_REV_TAXES!$A$2:$CC$1202,AD$3,FALSE))</f>
        <v>1119231</v>
      </c>
      <c r="AG290" s="75" t="e">
        <f>+VLOOKUP($A290,#REF!,33,FALSE)</f>
        <v>#REF!</v>
      </c>
      <c r="AH290" s="67" t="e">
        <f t="shared" si="10"/>
        <v>#REF!</v>
      </c>
    </row>
    <row r="291" spans="1:34" s="75" customFormat="1" x14ac:dyDescent="0.2">
      <c r="A291" s="54" t="s">
        <v>369</v>
      </c>
      <c r="B291" s="74" t="s">
        <v>370</v>
      </c>
      <c r="C291" s="64">
        <v>5723</v>
      </c>
      <c r="D291" s="64">
        <v>3340</v>
      </c>
      <c r="E291" s="64">
        <v>4066</v>
      </c>
      <c r="F291" s="64">
        <v>59105</v>
      </c>
      <c r="G291" s="64">
        <v>1905</v>
      </c>
      <c r="H291" s="64">
        <v>1957</v>
      </c>
      <c r="I291" s="64">
        <v>2427</v>
      </c>
      <c r="J291" s="64">
        <v>757</v>
      </c>
      <c r="K291" s="64">
        <v>3598</v>
      </c>
      <c r="L291" s="64">
        <v>3822</v>
      </c>
      <c r="M291" s="64">
        <v>5848</v>
      </c>
      <c r="N291" s="64">
        <v>7734</v>
      </c>
      <c r="O291" s="64">
        <v>8119</v>
      </c>
      <c r="P291" s="64">
        <v>22139</v>
      </c>
      <c r="Q291" s="64">
        <v>22399</v>
      </c>
      <c r="R291" s="64">
        <v>21397</v>
      </c>
      <c r="S291" s="64">
        <v>14680</v>
      </c>
      <c r="T291" s="64">
        <v>11301</v>
      </c>
      <c r="U291" s="64">
        <v>5644</v>
      </c>
      <c r="V291" s="64">
        <v>560</v>
      </c>
      <c r="W291" s="64">
        <v>-107</v>
      </c>
      <c r="X291" s="64">
        <v>1198</v>
      </c>
      <c r="Y291" s="64">
        <v>1432</v>
      </c>
      <c r="Z291" s="64">
        <v>2812</v>
      </c>
      <c r="AA291" s="64">
        <v>3402</v>
      </c>
      <c r="AB291" s="64">
        <f>IF(VLOOKUP(A291&amp;AB$2,[1]CI_REV_TAXES!$A$4:$CC$1203,AB$3,FALSE)="NULL",0,VLOOKUP(A291&amp;AB$2,[1]CI_REV_TAXES!$A$4:$CC$1203,AB$3,FALSE))</f>
        <v>4999</v>
      </c>
      <c r="AC291" s="64">
        <f>IF(VLOOKUP($A291&amp;AC$2,[2]CI_REV_TAXES!$A$2:$CC$1202,AC$3,FALSE)="NULL",0,VLOOKUP($A291&amp;AC$2,[2]CI_REV_TAXES!$A$2:$CC$1202,AC$3,FALSE))</f>
        <v>6912</v>
      </c>
      <c r="AD291" s="64">
        <f>IF(VLOOKUP($A291&amp;AD$2,[2]CI_REV_TAXES!$A$2:$CC$1202,AD$3,FALSE)="NULL",0,VLOOKUP($A291&amp;AD$2,[2]CI_REV_TAXES!$A$2:$CC$1202,AD$3,FALSE))</f>
        <v>5094</v>
      </c>
      <c r="AG291" s="75" t="e">
        <f>+VLOOKUP($A291,#REF!,33,FALSE)</f>
        <v>#REF!</v>
      </c>
      <c r="AH291" s="67" t="e">
        <f t="shared" si="10"/>
        <v>#REF!</v>
      </c>
    </row>
    <row r="292" spans="1:34" s="75" customFormat="1" x14ac:dyDescent="0.2">
      <c r="A292" s="54" t="s">
        <v>371</v>
      </c>
      <c r="B292" s="74" t="s">
        <v>124</v>
      </c>
      <c r="C292" s="64">
        <v>50526</v>
      </c>
      <c r="D292" s="64">
        <v>31566</v>
      </c>
      <c r="E292" s="64">
        <v>3317</v>
      </c>
      <c r="F292" s="64">
        <v>6451</v>
      </c>
      <c r="G292" s="64">
        <v>337</v>
      </c>
      <c r="H292" s="64">
        <v>3335</v>
      </c>
      <c r="I292" s="64">
        <v>9171</v>
      </c>
      <c r="J292" s="64">
        <v>17150</v>
      </c>
      <c r="K292" s="64">
        <v>34698</v>
      </c>
      <c r="L292" s="64">
        <v>0</v>
      </c>
      <c r="M292" s="64">
        <v>0</v>
      </c>
      <c r="N292" s="64">
        <v>0</v>
      </c>
      <c r="O292" s="64">
        <v>0</v>
      </c>
      <c r="P292" s="64">
        <v>253713</v>
      </c>
      <c r="Q292" s="64">
        <v>663777</v>
      </c>
      <c r="R292" s="64">
        <v>492358</v>
      </c>
      <c r="S292" s="64">
        <v>358590</v>
      </c>
      <c r="T292" s="64">
        <v>128965</v>
      </c>
      <c r="U292" s="64">
        <v>60994</v>
      </c>
      <c r="V292" s="64">
        <v>29757</v>
      </c>
      <c r="W292" s="64">
        <v>28217</v>
      </c>
      <c r="X292" s="64">
        <v>38128</v>
      </c>
      <c r="Y292" s="64">
        <v>67193</v>
      </c>
      <c r="Z292" s="64">
        <v>32345</v>
      </c>
      <c r="AA292" s="64">
        <v>44614</v>
      </c>
      <c r="AB292" s="64">
        <f>IF(VLOOKUP(A292&amp;AB$2,[1]CI_REV_TAXES!$A$4:$CC$1203,AB$3,FALSE)="NULL",0,VLOOKUP(A292&amp;AB$2,[1]CI_REV_TAXES!$A$4:$CC$1203,AB$3,FALSE))</f>
        <v>51388</v>
      </c>
      <c r="AC292" s="64">
        <f>IF(VLOOKUP($A292&amp;AC$2,[2]CI_REV_TAXES!$A$2:$CC$1202,AC$3,FALSE)="NULL",0,VLOOKUP($A292&amp;AC$2,[2]CI_REV_TAXES!$A$2:$CC$1202,AC$3,FALSE))</f>
        <v>61333</v>
      </c>
      <c r="AD292" s="64">
        <f>IF(VLOOKUP($A292&amp;AD$2,[2]CI_REV_TAXES!$A$2:$CC$1202,AD$3,FALSE)="NULL",0,VLOOKUP($A292&amp;AD$2,[2]CI_REV_TAXES!$A$2:$CC$1202,AD$3,FALSE))</f>
        <v>44957</v>
      </c>
      <c r="AG292" s="75" t="e">
        <f>+VLOOKUP($A292,#REF!,33,FALSE)</f>
        <v>#REF!</v>
      </c>
      <c r="AH292" s="67" t="e">
        <f t="shared" si="10"/>
        <v>#REF!</v>
      </c>
    </row>
    <row r="293" spans="1:34" s="75" customFormat="1" x14ac:dyDescent="0.2">
      <c r="A293" s="54" t="s">
        <v>125</v>
      </c>
      <c r="B293" s="74" t="s">
        <v>124</v>
      </c>
      <c r="C293" s="64">
        <v>43927</v>
      </c>
      <c r="D293" s="64">
        <v>44388</v>
      </c>
      <c r="E293" s="64">
        <v>23057</v>
      </c>
      <c r="F293" s="64">
        <v>226</v>
      </c>
      <c r="G293" s="64">
        <v>0</v>
      </c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 t="s">
        <v>545</v>
      </c>
      <c r="R293" s="64" t="s">
        <v>545</v>
      </c>
      <c r="S293" s="64">
        <v>0</v>
      </c>
      <c r="T293" s="64">
        <v>0</v>
      </c>
      <c r="U293" s="64">
        <v>0</v>
      </c>
      <c r="V293" s="64">
        <v>0</v>
      </c>
      <c r="W293" s="64">
        <v>0</v>
      </c>
      <c r="X293" s="64">
        <v>0</v>
      </c>
      <c r="Y293" s="64">
        <v>0</v>
      </c>
      <c r="Z293" s="64">
        <v>0</v>
      </c>
      <c r="AA293" s="64">
        <v>0</v>
      </c>
      <c r="AB293" s="64">
        <f>IF(VLOOKUP(A293&amp;AB$2,[1]CI_REV_TAXES!$A$4:$CC$1203,AB$3,FALSE)="NULL",0,VLOOKUP(A293&amp;AB$2,[1]CI_REV_TAXES!$A$4:$CC$1203,AB$3,FALSE))</f>
        <v>0</v>
      </c>
      <c r="AC293" s="64">
        <f>IF(VLOOKUP($A293&amp;AC$2,[2]CI_REV_TAXES!$A$2:$CC$1202,AC$3,FALSE)="NULL",0,VLOOKUP($A293&amp;AC$2,[2]CI_REV_TAXES!$A$2:$CC$1202,AC$3,FALSE))</f>
        <v>0</v>
      </c>
      <c r="AD293" s="64">
        <f>IF(VLOOKUP($A293&amp;AD$2,[2]CI_REV_TAXES!$A$2:$CC$1202,AD$3,FALSE)="NULL",0,VLOOKUP($A293&amp;AD$2,[2]CI_REV_TAXES!$A$2:$CC$1202,AD$3,FALSE))</f>
        <v>0</v>
      </c>
      <c r="AG293" s="75" t="e">
        <f>+VLOOKUP($A293,#REF!,33,FALSE)</f>
        <v>#REF!</v>
      </c>
      <c r="AH293" s="67" t="e">
        <f t="shared" si="10"/>
        <v>#REF!</v>
      </c>
    </row>
    <row r="294" spans="1:34" s="75" customFormat="1" x14ac:dyDescent="0.2">
      <c r="A294" s="54" t="s">
        <v>372</v>
      </c>
      <c r="B294" s="74" t="s">
        <v>124</v>
      </c>
      <c r="C294" s="64">
        <v>19246</v>
      </c>
      <c r="D294" s="64">
        <v>4784</v>
      </c>
      <c r="E294" s="64">
        <v>0</v>
      </c>
      <c r="F294" s="64">
        <v>1791</v>
      </c>
      <c r="G294" s="64">
        <v>655</v>
      </c>
      <c r="H294" s="64">
        <v>3327</v>
      </c>
      <c r="I294" s="64">
        <v>3048</v>
      </c>
      <c r="J294" s="64">
        <v>6175</v>
      </c>
      <c r="K294" s="64">
        <v>1093</v>
      </c>
      <c r="L294" s="64">
        <v>6949</v>
      </c>
      <c r="M294" s="64">
        <v>0</v>
      </c>
      <c r="N294" s="64">
        <v>20696</v>
      </c>
      <c r="O294" s="64">
        <v>29566</v>
      </c>
      <c r="P294" s="64">
        <v>125244</v>
      </c>
      <c r="Q294" s="64">
        <v>214850</v>
      </c>
      <c r="R294" s="64">
        <v>172670</v>
      </c>
      <c r="S294" s="64">
        <v>69893</v>
      </c>
      <c r="T294" s="64">
        <v>683</v>
      </c>
      <c r="U294" s="64">
        <v>547</v>
      </c>
      <c r="V294" s="64">
        <v>5993</v>
      </c>
      <c r="W294" s="64">
        <v>1202</v>
      </c>
      <c r="X294" s="64">
        <v>10479</v>
      </c>
      <c r="Y294" s="64">
        <v>26063</v>
      </c>
      <c r="Z294" s="64">
        <v>10752</v>
      </c>
      <c r="AA294" s="64">
        <v>10526</v>
      </c>
      <c r="AB294" s="64">
        <f>IF(VLOOKUP(A294&amp;AB$2,[1]CI_REV_TAXES!$A$4:$CC$1203,AB$3,FALSE)="NULL",0,VLOOKUP(A294&amp;AB$2,[1]CI_REV_TAXES!$A$4:$CC$1203,AB$3,FALSE))</f>
        <v>12971</v>
      </c>
      <c r="AC294" s="64">
        <f>IF(VLOOKUP($A294&amp;AC$2,[2]CI_REV_TAXES!$A$2:$CC$1202,AC$3,FALSE)="NULL",0,VLOOKUP($A294&amp;AC$2,[2]CI_REV_TAXES!$A$2:$CC$1202,AC$3,FALSE))</f>
        <v>14691</v>
      </c>
      <c r="AD294" s="64">
        <f>IF(VLOOKUP($A294&amp;AD$2,[2]CI_REV_TAXES!$A$2:$CC$1202,AD$3,FALSE)="NULL",0,VLOOKUP($A294&amp;AD$2,[2]CI_REV_TAXES!$A$2:$CC$1202,AD$3,FALSE))</f>
        <v>8277</v>
      </c>
      <c r="AG294" s="75" t="e">
        <f>+VLOOKUP($A294,#REF!,33,FALSE)</f>
        <v>#REF!</v>
      </c>
      <c r="AH294" s="67" t="e">
        <f t="shared" si="10"/>
        <v>#REF!</v>
      </c>
    </row>
    <row r="295" spans="1:34" s="75" customFormat="1" x14ac:dyDescent="0.2">
      <c r="A295" s="54" t="s">
        <v>126</v>
      </c>
      <c r="B295" s="74" t="s">
        <v>124</v>
      </c>
      <c r="C295" s="64">
        <v>0</v>
      </c>
      <c r="D295" s="64">
        <v>0</v>
      </c>
      <c r="E295" s="64">
        <v>0</v>
      </c>
      <c r="F295" s="64">
        <v>18588</v>
      </c>
      <c r="G295" s="64">
        <v>0</v>
      </c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0</v>
      </c>
      <c r="U295" s="64">
        <v>0</v>
      </c>
      <c r="V295" s="64">
        <v>0</v>
      </c>
      <c r="W295" s="64">
        <v>0</v>
      </c>
      <c r="X295" s="64">
        <v>0</v>
      </c>
      <c r="Y295" s="64">
        <v>0</v>
      </c>
      <c r="Z295" s="64">
        <v>0</v>
      </c>
      <c r="AA295" s="64">
        <v>0</v>
      </c>
      <c r="AB295" s="64">
        <f>IF(VLOOKUP(A295&amp;AB$2,[1]CI_REV_TAXES!$A$4:$CC$1203,AB$3,FALSE)="NULL",0,VLOOKUP(A295&amp;AB$2,[1]CI_REV_TAXES!$A$4:$CC$1203,AB$3,FALSE))</f>
        <v>0</v>
      </c>
      <c r="AC295" s="64">
        <f>IF(VLOOKUP($A295&amp;AC$2,[2]CI_REV_TAXES!$A$2:$CC$1202,AC$3,FALSE)="NULL",0,VLOOKUP($A295&amp;AC$2,[2]CI_REV_TAXES!$A$2:$CC$1202,AC$3,FALSE))</f>
        <v>0</v>
      </c>
      <c r="AD295" s="64">
        <f>IF(VLOOKUP($A295&amp;AD$2,[2]CI_REV_TAXES!$A$2:$CC$1202,AD$3,FALSE)="NULL",0,VLOOKUP($A295&amp;AD$2,[2]CI_REV_TAXES!$A$2:$CC$1202,AD$3,FALSE))</f>
        <v>0</v>
      </c>
      <c r="AG295" s="75" t="e">
        <f>+VLOOKUP($A295,#REF!,33,FALSE)</f>
        <v>#REF!</v>
      </c>
      <c r="AH295" s="67" t="e">
        <f t="shared" si="10"/>
        <v>#REF!</v>
      </c>
    </row>
    <row r="296" spans="1:34" s="75" customFormat="1" x14ac:dyDescent="0.2">
      <c r="A296" s="54" t="s">
        <v>373</v>
      </c>
      <c r="B296" s="74" t="s">
        <v>124</v>
      </c>
      <c r="C296" s="64">
        <v>0</v>
      </c>
      <c r="D296" s="64">
        <v>0</v>
      </c>
      <c r="E296" s="64">
        <v>282</v>
      </c>
      <c r="F296" s="64">
        <v>1884</v>
      </c>
      <c r="G296" s="64">
        <v>0</v>
      </c>
      <c r="H296" s="64">
        <v>911</v>
      </c>
      <c r="I296" s="64">
        <v>1578</v>
      </c>
      <c r="J296" s="64">
        <v>48654</v>
      </c>
      <c r="K296" s="64">
        <v>44527</v>
      </c>
      <c r="L296" s="64">
        <v>13061</v>
      </c>
      <c r="M296" s="64">
        <v>15918</v>
      </c>
      <c r="N296" s="64">
        <v>17639</v>
      </c>
      <c r="O296" s="64">
        <v>22607</v>
      </c>
      <c r="P296" s="64">
        <v>83426</v>
      </c>
      <c r="Q296" s="64">
        <v>135492</v>
      </c>
      <c r="R296" s="64">
        <v>131163</v>
      </c>
      <c r="S296" s="64">
        <v>55253</v>
      </c>
      <c r="T296" s="64">
        <v>498</v>
      </c>
      <c r="U296" s="64">
        <v>254</v>
      </c>
      <c r="V296" s="64">
        <v>3550</v>
      </c>
      <c r="W296" s="64">
        <v>2981</v>
      </c>
      <c r="X296" s="64">
        <v>10606</v>
      </c>
      <c r="Y296" s="64">
        <v>25888</v>
      </c>
      <c r="Z296" s="64">
        <v>23058</v>
      </c>
      <c r="AA296" s="64">
        <v>23255</v>
      </c>
      <c r="AB296" s="64">
        <f>IF(VLOOKUP(A296&amp;AB$2,[1]CI_REV_TAXES!$A$4:$CC$1203,AB$3,FALSE)="NULL",0,VLOOKUP(A296&amp;AB$2,[1]CI_REV_TAXES!$A$4:$CC$1203,AB$3,FALSE))</f>
        <v>28562</v>
      </c>
      <c r="AC296" s="64">
        <f>IF(VLOOKUP($A296&amp;AC$2,[2]CI_REV_TAXES!$A$2:$CC$1202,AC$3,FALSE)="NULL",0,VLOOKUP($A296&amp;AC$2,[2]CI_REV_TAXES!$A$2:$CC$1202,AC$3,FALSE))</f>
        <v>32907</v>
      </c>
      <c r="AD296" s="64">
        <f>IF(VLOOKUP($A296&amp;AD$2,[2]CI_REV_TAXES!$A$2:$CC$1202,AD$3,FALSE)="NULL",0,VLOOKUP($A296&amp;AD$2,[2]CI_REV_TAXES!$A$2:$CC$1202,AD$3,FALSE))</f>
        <v>18753</v>
      </c>
      <c r="AG296" s="75" t="e">
        <f>+VLOOKUP($A296,#REF!,33,FALSE)</f>
        <v>#REF!</v>
      </c>
      <c r="AH296" s="67" t="e">
        <f t="shared" si="10"/>
        <v>#REF!</v>
      </c>
    </row>
    <row r="297" spans="1:34" s="75" customFormat="1" x14ac:dyDescent="0.2">
      <c r="A297" s="54" t="s">
        <v>374</v>
      </c>
      <c r="B297" s="74" t="s">
        <v>124</v>
      </c>
      <c r="C297" s="64">
        <v>42685</v>
      </c>
      <c r="D297" s="64">
        <v>39468</v>
      </c>
      <c r="E297" s="64">
        <v>40500</v>
      </c>
      <c r="F297" s="64">
        <v>93005</v>
      </c>
      <c r="G297" s="64">
        <v>0</v>
      </c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0</v>
      </c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Z297" s="64">
        <v>0</v>
      </c>
      <c r="AA297" s="64">
        <v>0</v>
      </c>
      <c r="AB297" s="64">
        <f>IF(VLOOKUP(A297&amp;AB$2,[1]CI_REV_TAXES!$A$4:$CC$1203,AB$3,FALSE)="NULL",0,VLOOKUP(A297&amp;AB$2,[1]CI_REV_TAXES!$A$4:$CC$1203,AB$3,FALSE))</f>
        <v>12946</v>
      </c>
      <c r="AC297" s="64">
        <f>IF(VLOOKUP($A297&amp;AC$2,[2]CI_REV_TAXES!$A$2:$CC$1202,AC$3,FALSE)="NULL",0,VLOOKUP($A297&amp;AC$2,[2]CI_REV_TAXES!$A$2:$CC$1202,AC$3,FALSE))</f>
        <v>14029</v>
      </c>
      <c r="AD297" s="64">
        <f>IF(VLOOKUP($A297&amp;AD$2,[2]CI_REV_TAXES!$A$2:$CC$1202,AD$3,FALSE)="NULL",0,VLOOKUP($A297&amp;AD$2,[2]CI_REV_TAXES!$A$2:$CC$1202,AD$3,FALSE))</f>
        <v>11066</v>
      </c>
      <c r="AG297" s="75" t="e">
        <f>+VLOOKUP($A297,#REF!,33,FALSE)</f>
        <v>#REF!</v>
      </c>
      <c r="AH297" s="67" t="e">
        <f t="shared" si="10"/>
        <v>#REF!</v>
      </c>
    </row>
    <row r="298" spans="1:34" s="75" customFormat="1" x14ac:dyDescent="0.2">
      <c r="A298" s="54" t="s">
        <v>375</v>
      </c>
      <c r="B298" s="74" t="s">
        <v>124</v>
      </c>
      <c r="C298" s="64">
        <v>4404</v>
      </c>
      <c r="D298" s="64">
        <v>1644</v>
      </c>
      <c r="E298" s="64">
        <v>532</v>
      </c>
      <c r="F298" s="64">
        <v>623</v>
      </c>
      <c r="G298" s="64">
        <v>0</v>
      </c>
      <c r="H298" s="64">
        <v>5667</v>
      </c>
      <c r="I298" s="64">
        <v>1181</v>
      </c>
      <c r="J298" s="64">
        <v>1708</v>
      </c>
      <c r="K298" s="64">
        <v>7386</v>
      </c>
      <c r="L298" s="64">
        <v>8646</v>
      </c>
      <c r="M298" s="64">
        <v>9804</v>
      </c>
      <c r="N298" s="64">
        <v>10829</v>
      </c>
      <c r="O298" s="64">
        <v>13019</v>
      </c>
      <c r="P298" s="64">
        <v>36716</v>
      </c>
      <c r="Q298" s="64">
        <v>328674</v>
      </c>
      <c r="R298" s="64">
        <v>504259</v>
      </c>
      <c r="S298" s="64">
        <v>362288</v>
      </c>
      <c r="T298" s="64">
        <v>145199</v>
      </c>
      <c r="U298" s="64">
        <v>22544</v>
      </c>
      <c r="V298" s="64">
        <v>38110</v>
      </c>
      <c r="W298" s="64">
        <v>105709</v>
      </c>
      <c r="X298" s="64">
        <v>74893</v>
      </c>
      <c r="Y298" s="64">
        <v>97704</v>
      </c>
      <c r="Z298" s="64">
        <v>46310</v>
      </c>
      <c r="AA298" s="64">
        <v>47738</v>
      </c>
      <c r="AB298" s="64">
        <f>IF(VLOOKUP(A298&amp;AB$2,[1]CI_REV_TAXES!$A$4:$CC$1203,AB$3,FALSE)="NULL",0,VLOOKUP(A298&amp;AB$2,[1]CI_REV_TAXES!$A$4:$CC$1203,AB$3,FALSE))</f>
        <v>49736</v>
      </c>
      <c r="AC298" s="64">
        <f>IF(VLOOKUP($A298&amp;AC$2,[2]CI_REV_TAXES!$A$2:$CC$1202,AC$3,FALSE)="NULL",0,VLOOKUP($A298&amp;AC$2,[2]CI_REV_TAXES!$A$2:$CC$1202,AC$3,FALSE))</f>
        <v>79117</v>
      </c>
      <c r="AD298" s="64">
        <f>IF(VLOOKUP($A298&amp;AD$2,[2]CI_REV_TAXES!$A$2:$CC$1202,AD$3,FALSE)="NULL",0,VLOOKUP($A298&amp;AD$2,[2]CI_REV_TAXES!$A$2:$CC$1202,AD$3,FALSE))</f>
        <v>77022</v>
      </c>
      <c r="AG298" s="75" t="e">
        <f>+VLOOKUP($A298,#REF!,33,FALSE)</f>
        <v>#REF!</v>
      </c>
      <c r="AH298" s="67" t="e">
        <f t="shared" si="10"/>
        <v>#REF!</v>
      </c>
    </row>
    <row r="299" spans="1:34" s="75" customFormat="1" x14ac:dyDescent="0.2">
      <c r="A299" s="54" t="s">
        <v>376</v>
      </c>
      <c r="B299" s="74" t="s">
        <v>124</v>
      </c>
      <c r="C299" s="64">
        <v>202401</v>
      </c>
      <c r="D299" s="64">
        <v>116969</v>
      </c>
      <c r="E299" s="64">
        <v>25355</v>
      </c>
      <c r="F299" s="64">
        <v>74661</v>
      </c>
      <c r="G299" s="64">
        <v>0</v>
      </c>
      <c r="H299" s="64">
        <v>25064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64">
        <v>0</v>
      </c>
      <c r="O299" s="64">
        <v>0</v>
      </c>
      <c r="P299" s="64">
        <v>0</v>
      </c>
      <c r="Q299" s="64">
        <v>2854114</v>
      </c>
      <c r="R299" s="64">
        <v>2865011</v>
      </c>
      <c r="S299" s="64">
        <v>1182222</v>
      </c>
      <c r="T299" s="64">
        <v>-51221</v>
      </c>
      <c r="U299" s="64">
        <v>-292085</v>
      </c>
      <c r="V299" s="64">
        <v>2239</v>
      </c>
      <c r="W299" s="64">
        <v>19256</v>
      </c>
      <c r="X299" s="64">
        <v>130535</v>
      </c>
      <c r="Y299" s="64">
        <v>397594</v>
      </c>
      <c r="Z299" s="64">
        <v>347884</v>
      </c>
      <c r="AA299" s="64">
        <v>347138</v>
      </c>
      <c r="AB299" s="64">
        <f>IF(VLOOKUP(A299&amp;AB$2,[1]CI_REV_TAXES!$A$4:$CC$1203,AB$3,FALSE)="NULL",0,VLOOKUP(A299&amp;AB$2,[1]CI_REV_TAXES!$A$4:$CC$1203,AB$3,FALSE))</f>
        <v>429830</v>
      </c>
      <c r="AC299" s="64">
        <f>IF(VLOOKUP($A299&amp;AC$2,[2]CI_REV_TAXES!$A$2:$CC$1202,AC$3,FALSE)="NULL",0,VLOOKUP($A299&amp;AC$2,[2]CI_REV_TAXES!$A$2:$CC$1202,AC$3,FALSE))</f>
        <v>501369</v>
      </c>
      <c r="AD299" s="64">
        <f>IF(VLOOKUP($A299&amp;AD$2,[2]CI_REV_TAXES!$A$2:$CC$1202,AD$3,FALSE)="NULL",0,VLOOKUP($A299&amp;AD$2,[2]CI_REV_TAXES!$A$2:$CC$1202,AD$3,FALSE))</f>
        <v>303149</v>
      </c>
      <c r="AG299" s="75" t="e">
        <f>+VLOOKUP($A299,#REF!,33,FALSE)</f>
        <v>#REF!</v>
      </c>
      <c r="AH299" s="67" t="e">
        <f t="shared" si="10"/>
        <v>#REF!</v>
      </c>
    </row>
    <row r="300" spans="1:34" s="75" customFormat="1" x14ac:dyDescent="0.2">
      <c r="A300" s="54" t="s">
        <v>127</v>
      </c>
      <c r="B300" s="74" t="s">
        <v>124</v>
      </c>
      <c r="C300" s="64">
        <v>21564</v>
      </c>
      <c r="D300" s="64">
        <v>13839</v>
      </c>
      <c r="E300" s="64">
        <v>753</v>
      </c>
      <c r="F300" s="64">
        <v>175</v>
      </c>
      <c r="G300" s="64">
        <v>0</v>
      </c>
      <c r="H300" s="64">
        <v>0</v>
      </c>
      <c r="I300" s="64">
        <v>0</v>
      </c>
      <c r="J300" s="64">
        <v>0</v>
      </c>
      <c r="K300" s="64">
        <v>0</v>
      </c>
      <c r="L300" s="64">
        <v>9166</v>
      </c>
      <c r="M300" s="64">
        <v>8850</v>
      </c>
      <c r="N300" s="64">
        <v>21186</v>
      </c>
      <c r="O300" s="64">
        <v>22317</v>
      </c>
      <c r="P300" s="64">
        <v>95531</v>
      </c>
      <c r="Q300" s="64">
        <v>229556</v>
      </c>
      <c r="R300" s="64">
        <v>378428</v>
      </c>
      <c r="S300" s="64">
        <v>202740</v>
      </c>
      <c r="T300" s="64">
        <v>84756</v>
      </c>
      <c r="U300" s="64">
        <v>46917</v>
      </c>
      <c r="V300" s="64">
        <v>18009</v>
      </c>
      <c r="W300" s="64">
        <v>9725</v>
      </c>
      <c r="X300" s="64">
        <v>21525</v>
      </c>
      <c r="Y300" s="64">
        <v>38605</v>
      </c>
      <c r="Z300" s="64">
        <v>14389</v>
      </c>
      <c r="AA300" s="64">
        <v>14274</v>
      </c>
      <c r="AB300" s="64">
        <f>IF(VLOOKUP(A300&amp;AB$2,[1]CI_REV_TAXES!$A$4:$CC$1203,AB$3,FALSE)="NULL",0,VLOOKUP(A300&amp;AB$2,[1]CI_REV_TAXES!$A$4:$CC$1203,AB$3,FALSE))</f>
        <v>16950</v>
      </c>
      <c r="AC300" s="64">
        <f>IF(VLOOKUP($A300&amp;AC$2,[2]CI_REV_TAXES!$A$2:$CC$1202,AC$3,FALSE)="NULL",0,VLOOKUP($A300&amp;AC$2,[2]CI_REV_TAXES!$A$2:$CC$1202,AC$3,FALSE))</f>
        <v>20059</v>
      </c>
      <c r="AD300" s="64">
        <f>IF(VLOOKUP($A300&amp;AD$2,[2]CI_REV_TAXES!$A$2:$CC$1202,AD$3,FALSE)="NULL",0,VLOOKUP($A300&amp;AD$2,[2]CI_REV_TAXES!$A$2:$CC$1202,AD$3,FALSE))</f>
        <v>15129</v>
      </c>
      <c r="AG300" s="75" t="e">
        <f>+VLOOKUP($A300,#REF!,33,FALSE)</f>
        <v>#REF!</v>
      </c>
      <c r="AH300" s="67" t="e">
        <f t="shared" si="10"/>
        <v>#REF!</v>
      </c>
    </row>
    <row r="301" spans="1:34" s="75" customFormat="1" x14ac:dyDescent="0.2">
      <c r="A301" s="54" t="s">
        <v>377</v>
      </c>
      <c r="B301" s="74" t="s">
        <v>124</v>
      </c>
      <c r="C301" s="64">
        <v>108698</v>
      </c>
      <c r="D301" s="64">
        <v>73960</v>
      </c>
      <c r="E301" s="64">
        <v>12724</v>
      </c>
      <c r="F301" s="64">
        <v>29717</v>
      </c>
      <c r="G301" s="64">
        <v>22784</v>
      </c>
      <c r="H301" s="64">
        <v>17944</v>
      </c>
      <c r="I301" s="64">
        <v>22359</v>
      </c>
      <c r="J301" s="64">
        <v>47971</v>
      </c>
      <c r="K301" s="64">
        <v>76533</v>
      </c>
      <c r="L301" s="64">
        <v>145599</v>
      </c>
      <c r="M301" s="64">
        <v>118879</v>
      </c>
      <c r="N301" s="64">
        <v>156245</v>
      </c>
      <c r="O301" s="64">
        <v>410046</v>
      </c>
      <c r="P301" s="64">
        <v>453280</v>
      </c>
      <c r="Q301" s="64">
        <v>1109695</v>
      </c>
      <c r="R301" s="64">
        <v>1377015</v>
      </c>
      <c r="S301" s="64">
        <v>846640</v>
      </c>
      <c r="T301" s="64">
        <v>169872</v>
      </c>
      <c r="U301" s="64">
        <v>197868</v>
      </c>
      <c r="V301" s="64">
        <v>50081</v>
      </c>
      <c r="W301" s="64">
        <v>12574</v>
      </c>
      <c r="X301" s="64">
        <v>38171</v>
      </c>
      <c r="Y301" s="64">
        <v>38534</v>
      </c>
      <c r="Z301" s="64">
        <v>25344</v>
      </c>
      <c r="AA301" s="64">
        <v>26804</v>
      </c>
      <c r="AB301" s="64">
        <f>IF(VLOOKUP(A301&amp;AB$2,[1]CI_REV_TAXES!$A$4:$CC$1203,AB$3,FALSE)="NULL",0,VLOOKUP(A301&amp;AB$2,[1]CI_REV_TAXES!$A$4:$CC$1203,AB$3,FALSE))</f>
        <v>28250</v>
      </c>
      <c r="AC301" s="64">
        <f>IF(VLOOKUP($A301&amp;AC$2,[2]CI_REV_TAXES!$A$2:$CC$1202,AC$3,FALSE)="NULL",0,VLOOKUP($A301&amp;AC$2,[2]CI_REV_TAXES!$A$2:$CC$1202,AC$3,FALSE))</f>
        <v>36128</v>
      </c>
      <c r="AD301" s="64">
        <f>IF(VLOOKUP($A301&amp;AD$2,[2]CI_REV_TAXES!$A$2:$CC$1202,AD$3,FALSE)="NULL",0,VLOOKUP($A301&amp;AD$2,[2]CI_REV_TAXES!$A$2:$CC$1202,AD$3,FALSE))</f>
        <v>54703</v>
      </c>
      <c r="AG301" s="75" t="e">
        <f>+VLOOKUP($A301,#REF!,33,FALSE)</f>
        <v>#REF!</v>
      </c>
      <c r="AH301" s="67" t="e">
        <f t="shared" si="10"/>
        <v>#REF!</v>
      </c>
    </row>
    <row r="302" spans="1:34" s="75" customFormat="1" x14ac:dyDescent="0.2">
      <c r="A302" s="54" t="s">
        <v>378</v>
      </c>
      <c r="B302" s="74" t="s">
        <v>124</v>
      </c>
      <c r="C302" s="64">
        <v>1787</v>
      </c>
      <c r="D302" s="64">
        <v>407</v>
      </c>
      <c r="E302" s="64">
        <v>0</v>
      </c>
      <c r="F302" s="64">
        <v>0</v>
      </c>
      <c r="G302" s="64">
        <v>747</v>
      </c>
      <c r="H302" s="64">
        <v>3328</v>
      </c>
      <c r="I302" s="64">
        <v>929</v>
      </c>
      <c r="J302" s="64">
        <v>0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181153</v>
      </c>
      <c r="R302" s="64">
        <v>181661</v>
      </c>
      <c r="S302" s="64">
        <v>75294</v>
      </c>
      <c r="T302" s="64">
        <v>770</v>
      </c>
      <c r="U302" s="64">
        <v>1068</v>
      </c>
      <c r="V302" s="64">
        <v>168</v>
      </c>
      <c r="W302" s="64">
        <v>3262</v>
      </c>
      <c r="X302" s="64">
        <v>6064</v>
      </c>
      <c r="Y302" s="64">
        <v>20775</v>
      </c>
      <c r="Z302" s="64">
        <v>24756</v>
      </c>
      <c r="AA302" s="64">
        <v>31962</v>
      </c>
      <c r="AB302" s="64">
        <f>IF(VLOOKUP(A302&amp;AB$2,[1]CI_REV_TAXES!$A$4:$CC$1203,AB$3,FALSE)="NULL",0,VLOOKUP(A302&amp;AB$2,[1]CI_REV_TAXES!$A$4:$CC$1203,AB$3,FALSE))</f>
        <v>39382</v>
      </c>
      <c r="AC302" s="64">
        <f>IF(VLOOKUP($A302&amp;AC$2,[2]CI_REV_TAXES!$A$2:$CC$1202,AC$3,FALSE)="NULL",0,VLOOKUP($A302&amp;AC$2,[2]CI_REV_TAXES!$A$2:$CC$1202,AC$3,FALSE))</f>
        <v>48563</v>
      </c>
      <c r="AD302" s="64">
        <f>IF(VLOOKUP($A302&amp;AD$2,[2]CI_REV_TAXES!$A$2:$CC$1202,AD$3,FALSE)="NULL",0,VLOOKUP($A302&amp;AD$2,[2]CI_REV_TAXES!$A$2:$CC$1202,AD$3,FALSE))</f>
        <v>25114</v>
      </c>
      <c r="AG302" s="75" t="e">
        <f>+VLOOKUP($A302,#REF!,33,FALSE)</f>
        <v>#REF!</v>
      </c>
      <c r="AH302" s="67" t="e">
        <f t="shared" si="10"/>
        <v>#REF!</v>
      </c>
    </row>
    <row r="303" spans="1:34" s="75" customFormat="1" x14ac:dyDescent="0.2">
      <c r="A303" s="54" t="s">
        <v>128</v>
      </c>
      <c r="B303" s="74" t="s">
        <v>124</v>
      </c>
      <c r="C303" s="64">
        <v>133852</v>
      </c>
      <c r="D303" s="64">
        <v>59915</v>
      </c>
      <c r="E303" s="64">
        <v>5268</v>
      </c>
      <c r="F303" s="64">
        <v>495</v>
      </c>
      <c r="G303" s="64">
        <v>0</v>
      </c>
      <c r="H303" s="64">
        <v>3676</v>
      </c>
      <c r="I303" s="64">
        <v>0</v>
      </c>
      <c r="J303" s="64">
        <v>0</v>
      </c>
      <c r="K303" s="64">
        <v>30811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Z303" s="64">
        <v>33875</v>
      </c>
      <c r="AA303" s="64">
        <v>62372</v>
      </c>
      <c r="AB303" s="64">
        <f>IF(VLOOKUP(A303&amp;AB$2,[1]CI_REV_TAXES!$A$4:$CC$1203,AB$3,FALSE)="NULL",0,VLOOKUP(A303&amp;AB$2,[1]CI_REV_TAXES!$A$4:$CC$1203,AB$3,FALSE))</f>
        <v>46420</v>
      </c>
      <c r="AC303" s="64">
        <f>IF(VLOOKUP($A303&amp;AC$2,[2]CI_REV_TAXES!$A$2:$CC$1202,AC$3,FALSE)="NULL",0,VLOOKUP($A303&amp;AC$2,[2]CI_REV_TAXES!$A$2:$CC$1202,AC$3,FALSE))</f>
        <v>56609</v>
      </c>
      <c r="AD303" s="64">
        <f>IF(VLOOKUP($A303&amp;AD$2,[2]CI_REV_TAXES!$A$2:$CC$1202,AD$3,FALSE)="NULL",0,VLOOKUP($A303&amp;AD$2,[2]CI_REV_TAXES!$A$2:$CC$1202,AD$3,FALSE))</f>
        <v>32579</v>
      </c>
      <c r="AG303" s="75" t="e">
        <f>+VLOOKUP($A303,#REF!,33,FALSE)</f>
        <v>#REF!</v>
      </c>
      <c r="AH303" s="67" t="e">
        <f t="shared" si="10"/>
        <v>#REF!</v>
      </c>
    </row>
    <row r="304" spans="1:34" s="75" customFormat="1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0</v>
      </c>
      <c r="X304" s="64">
        <v>0</v>
      </c>
      <c r="Y304" s="64">
        <v>0</v>
      </c>
      <c r="Z304" s="64">
        <v>121214</v>
      </c>
      <c r="AA304" s="64">
        <v>93676</v>
      </c>
      <c r="AB304" s="64">
        <f>IF(VLOOKUP(A304&amp;AB$2,[1]CI_REV_TAXES!$A$4:$CC$1203,AB$3,FALSE)="NULL",0,VLOOKUP(A304&amp;AB$2,[1]CI_REV_TAXES!$A$4:$CC$1203,AB$3,FALSE))</f>
        <v>110088</v>
      </c>
      <c r="AC304" s="64">
        <f>IF(VLOOKUP($A304&amp;AC$2,[2]CI_REV_TAXES!$A$2:$CC$1202,AC$3,FALSE)="NULL",0,VLOOKUP($A304&amp;AC$2,[2]CI_REV_TAXES!$A$2:$CC$1202,AC$3,FALSE))</f>
        <v>129595</v>
      </c>
      <c r="AD304" s="64">
        <f>IF(VLOOKUP($A304&amp;AD$2,[2]CI_REV_TAXES!$A$2:$CC$1202,AD$3,FALSE)="NULL",0,VLOOKUP($A304&amp;AD$2,[2]CI_REV_TAXES!$A$2:$CC$1202,AD$3,FALSE))</f>
        <v>84058</v>
      </c>
      <c r="AG304" s="75" t="e">
        <f>+VLOOKUP($A304,#REF!,33,FALSE)</f>
        <v>#REF!</v>
      </c>
      <c r="AH304" s="67" t="e">
        <f t="shared" si="10"/>
        <v>#REF!</v>
      </c>
    </row>
    <row r="305" spans="1:34" s="75" customFormat="1" x14ac:dyDescent="0.2">
      <c r="A305" s="54" t="s">
        <v>380</v>
      </c>
      <c r="B305" s="74" t="s">
        <v>124</v>
      </c>
      <c r="C305" s="64">
        <v>6280</v>
      </c>
      <c r="D305" s="64">
        <v>3644</v>
      </c>
      <c r="E305" s="64">
        <v>1417</v>
      </c>
      <c r="F305" s="64">
        <v>0</v>
      </c>
      <c r="G305" s="64">
        <v>875</v>
      </c>
      <c r="H305" s="64">
        <v>5500</v>
      </c>
      <c r="I305" s="64">
        <v>0</v>
      </c>
      <c r="J305" s="64">
        <v>0</v>
      </c>
      <c r="K305" s="64">
        <v>8615</v>
      </c>
      <c r="L305" s="64">
        <v>0</v>
      </c>
      <c r="M305" s="64">
        <v>14296</v>
      </c>
      <c r="N305" s="64">
        <v>9959</v>
      </c>
      <c r="O305" s="64">
        <v>30275</v>
      </c>
      <c r="P305" s="64">
        <v>143968</v>
      </c>
      <c r="Q305" s="64">
        <v>487219</v>
      </c>
      <c r="R305" s="64">
        <v>973011</v>
      </c>
      <c r="S305" s="64">
        <v>418996</v>
      </c>
      <c r="T305" s="64">
        <v>179467</v>
      </c>
      <c r="U305" s="64">
        <v>46654</v>
      </c>
      <c r="V305" s="64">
        <v>48535</v>
      </c>
      <c r="W305" s="64">
        <v>37667</v>
      </c>
      <c r="X305" s="64">
        <v>0</v>
      </c>
      <c r="Y305" s="64">
        <v>0</v>
      </c>
      <c r="Z305" s="64">
        <v>0</v>
      </c>
      <c r="AA305" s="64">
        <v>0</v>
      </c>
      <c r="AB305" s="64">
        <f>IF(VLOOKUP(A305&amp;AB$2,[1]CI_REV_TAXES!$A$4:$CC$1203,AB$3,FALSE)="NULL",0,VLOOKUP(A305&amp;AB$2,[1]CI_REV_TAXES!$A$4:$CC$1203,AB$3,FALSE))</f>
        <v>0</v>
      </c>
      <c r="AC305" s="64">
        <f>IF(VLOOKUP($A305&amp;AC$2,[2]CI_REV_TAXES!$A$2:$CC$1202,AC$3,FALSE)="NULL",0,VLOOKUP($A305&amp;AC$2,[2]CI_REV_TAXES!$A$2:$CC$1202,AC$3,FALSE))</f>
        <v>0</v>
      </c>
      <c r="AD305" s="64">
        <f>IF(VLOOKUP($A305&amp;AD$2,[2]CI_REV_TAXES!$A$2:$CC$1202,AD$3,FALSE)="NULL",0,VLOOKUP($A305&amp;AD$2,[2]CI_REV_TAXES!$A$2:$CC$1202,AD$3,FALSE))</f>
        <v>0</v>
      </c>
      <c r="AG305" s="75" t="e">
        <f>+VLOOKUP($A305,#REF!,33,FALSE)</f>
        <v>#REF!</v>
      </c>
      <c r="AH305" s="67" t="e">
        <f t="shared" si="10"/>
        <v>#REF!</v>
      </c>
    </row>
    <row r="306" spans="1:34" s="75" customFormat="1" x14ac:dyDescent="0.2">
      <c r="A306" s="54" t="s">
        <v>379</v>
      </c>
      <c r="B306" s="74" t="s">
        <v>124</v>
      </c>
      <c r="C306" s="64">
        <v>28712</v>
      </c>
      <c r="D306" s="64">
        <v>10232</v>
      </c>
      <c r="E306" s="64">
        <v>0</v>
      </c>
      <c r="F306" s="64">
        <v>0</v>
      </c>
      <c r="G306" s="64">
        <v>36499</v>
      </c>
      <c r="H306" s="64">
        <v>36949</v>
      </c>
      <c r="I306" s="64">
        <v>35469</v>
      </c>
      <c r="J306" s="64">
        <v>44590</v>
      </c>
      <c r="K306" s="64">
        <v>47455</v>
      </c>
      <c r="L306" s="64">
        <v>51419</v>
      </c>
      <c r="M306" s="64">
        <v>54400</v>
      </c>
      <c r="N306" s="64">
        <v>51396</v>
      </c>
      <c r="O306" s="64">
        <v>4084</v>
      </c>
      <c r="P306" s="64">
        <v>9468</v>
      </c>
      <c r="Q306" s="64">
        <v>8434</v>
      </c>
      <c r="R306" s="64">
        <v>71576</v>
      </c>
      <c r="S306" s="64">
        <v>75075</v>
      </c>
      <c r="T306" s="64">
        <v>92080</v>
      </c>
      <c r="U306" s="64">
        <v>96014</v>
      </c>
      <c r="V306" s="64">
        <v>82167</v>
      </c>
      <c r="W306" s="64">
        <v>86610</v>
      </c>
      <c r="X306" s="64">
        <v>82238</v>
      </c>
      <c r="Y306" s="64">
        <v>85926</v>
      </c>
      <c r="Z306" s="64">
        <v>0</v>
      </c>
      <c r="AA306" s="64">
        <v>0</v>
      </c>
      <c r="AB306" s="64">
        <f>IF(VLOOKUP(A306&amp;AB$2,[1]CI_REV_TAXES!$A$4:$CC$1203,AB$3,FALSE)="NULL",0,VLOOKUP(A306&amp;AB$2,[1]CI_REV_TAXES!$A$4:$CC$1203,AB$3,FALSE))</f>
        <v>0</v>
      </c>
      <c r="AC306" s="64">
        <f>IF(VLOOKUP($A306&amp;AC$2,[2]CI_REV_TAXES!$A$2:$CC$1202,AC$3,FALSE)="NULL",0,VLOOKUP($A306&amp;AC$2,[2]CI_REV_TAXES!$A$2:$CC$1202,AC$3,FALSE))</f>
        <v>0</v>
      </c>
      <c r="AD306" s="64">
        <f>IF(VLOOKUP($A306&amp;AD$2,[2]CI_REV_TAXES!$A$2:$CC$1202,AD$3,FALSE)="NULL",0,VLOOKUP($A306&amp;AD$2,[2]CI_REV_TAXES!$A$2:$CC$1202,AD$3,FALSE))</f>
        <v>0</v>
      </c>
      <c r="AG306" s="75" t="e">
        <f>+VLOOKUP($A306,#REF!,33,FALSE)</f>
        <v>#REF!</v>
      </c>
      <c r="AH306" s="67" t="e">
        <f t="shared" si="10"/>
        <v>#REF!</v>
      </c>
    </row>
    <row r="307" spans="1:34" s="75" customFormat="1" x14ac:dyDescent="0.2">
      <c r="A307" s="54" t="s">
        <v>129</v>
      </c>
      <c r="B307" s="74" t="s">
        <v>124</v>
      </c>
      <c r="C307" s="64">
        <v>193815</v>
      </c>
      <c r="D307" s="64">
        <v>161042</v>
      </c>
      <c r="E307" s="64">
        <v>138103</v>
      </c>
      <c r="F307" s="64">
        <v>12152</v>
      </c>
      <c r="G307" s="64">
        <v>128605</v>
      </c>
      <c r="H307" s="64">
        <v>0</v>
      </c>
      <c r="I307" s="64">
        <v>0</v>
      </c>
      <c r="J307" s="64">
        <v>0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  <c r="R307" s="64">
        <v>0</v>
      </c>
      <c r="S307" s="64">
        <v>0</v>
      </c>
      <c r="T307" s="64">
        <v>0</v>
      </c>
      <c r="U307" s="64">
        <v>0</v>
      </c>
      <c r="V307" s="64">
        <v>0</v>
      </c>
      <c r="W307" s="64">
        <v>0</v>
      </c>
      <c r="X307" s="64">
        <v>0</v>
      </c>
      <c r="Y307" s="64">
        <v>0</v>
      </c>
      <c r="Z307" s="64">
        <v>0</v>
      </c>
      <c r="AA307" s="64">
        <v>0</v>
      </c>
      <c r="AB307" s="64">
        <f>IF(VLOOKUP(A307&amp;AB$2,[1]CI_REV_TAXES!$A$4:$CC$1203,AB$3,FALSE)="NULL",0,VLOOKUP(A307&amp;AB$2,[1]CI_REV_TAXES!$A$4:$CC$1203,AB$3,FALSE))</f>
        <v>0</v>
      </c>
      <c r="AC307" s="64">
        <f>IF(VLOOKUP($A307&amp;AC$2,[2]CI_REV_TAXES!$A$2:$CC$1202,AC$3,FALSE)="NULL",0,VLOOKUP($A307&amp;AC$2,[2]CI_REV_TAXES!$A$2:$CC$1202,AC$3,FALSE))</f>
        <v>0</v>
      </c>
      <c r="AD307" s="64">
        <f>IF(VLOOKUP($A307&amp;AD$2,[2]CI_REV_TAXES!$A$2:$CC$1202,AD$3,FALSE)="NULL",0,VLOOKUP($A307&amp;AD$2,[2]CI_REV_TAXES!$A$2:$CC$1202,AD$3,FALSE))</f>
        <v>0</v>
      </c>
      <c r="AG307" s="75" t="e">
        <f>+VLOOKUP($A307,#REF!,33,FALSE)</f>
        <v>#REF!</v>
      </c>
      <c r="AH307" s="67" t="e">
        <f t="shared" si="10"/>
        <v>#REF!</v>
      </c>
    </row>
    <row r="308" spans="1:34" s="75" customFormat="1" x14ac:dyDescent="0.2">
      <c r="A308" s="54" t="s">
        <v>381</v>
      </c>
      <c r="B308" s="74" t="s">
        <v>124</v>
      </c>
      <c r="C308" s="64">
        <v>0</v>
      </c>
      <c r="D308" s="64">
        <v>0</v>
      </c>
      <c r="E308" s="64">
        <v>0</v>
      </c>
      <c r="F308" s="64">
        <v>0</v>
      </c>
      <c r="G308" s="64">
        <v>0</v>
      </c>
      <c r="H308" s="64">
        <v>16779</v>
      </c>
      <c r="I308" s="64">
        <v>12191</v>
      </c>
      <c r="J308" s="64">
        <v>0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638000</v>
      </c>
      <c r="Q308" s="64">
        <v>1190481</v>
      </c>
      <c r="R308" s="64">
        <v>1622359</v>
      </c>
      <c r="S308" s="64">
        <v>333309</v>
      </c>
      <c r="T308" s="64">
        <v>2125</v>
      </c>
      <c r="U308" s="64">
        <v>65016</v>
      </c>
      <c r="V308" s="64">
        <v>0</v>
      </c>
      <c r="W308" s="64">
        <v>0</v>
      </c>
      <c r="X308" s="64">
        <v>51279</v>
      </c>
      <c r="Y308" s="64">
        <v>154729</v>
      </c>
      <c r="Z308" s="64">
        <v>75362</v>
      </c>
      <c r="AA308" s="64">
        <v>111815</v>
      </c>
      <c r="AB308" s="64">
        <f>IF(VLOOKUP(A308&amp;AB$2,[1]CI_REV_TAXES!$A$4:$CC$1203,AB$3,FALSE)="NULL",0,VLOOKUP(A308&amp;AB$2,[1]CI_REV_TAXES!$A$4:$CC$1203,AB$3,FALSE))</f>
        <v>139320</v>
      </c>
      <c r="AC308" s="64">
        <f>IF(VLOOKUP($A308&amp;AC$2,[2]CI_REV_TAXES!$A$2:$CC$1202,AC$3,FALSE)="NULL",0,VLOOKUP($A308&amp;AC$2,[2]CI_REV_TAXES!$A$2:$CC$1202,AC$3,FALSE))</f>
        <v>348775</v>
      </c>
      <c r="AD308" s="64">
        <f>IF(VLOOKUP($A308&amp;AD$2,[2]CI_REV_TAXES!$A$2:$CC$1202,AD$3,FALSE)="NULL",0,VLOOKUP($A308&amp;AD$2,[2]CI_REV_TAXES!$A$2:$CC$1202,AD$3,FALSE))</f>
        <v>196297</v>
      </c>
      <c r="AG308" s="75" t="e">
        <f>+VLOOKUP($A308,#REF!,33,FALSE)</f>
        <v>#REF!</v>
      </c>
      <c r="AH308" s="67" t="e">
        <f t="shared" si="10"/>
        <v>#REF!</v>
      </c>
    </row>
    <row r="309" spans="1:34" s="75" customFormat="1" x14ac:dyDescent="0.2">
      <c r="A309" s="54" t="s">
        <v>130</v>
      </c>
      <c r="B309" s="74" t="s">
        <v>124</v>
      </c>
      <c r="C309" s="64">
        <v>35944</v>
      </c>
      <c r="D309" s="64">
        <v>26198</v>
      </c>
      <c r="E309" s="64">
        <v>3179</v>
      </c>
      <c r="F309" s="64">
        <v>3535</v>
      </c>
      <c r="G309" s="64">
        <v>9316</v>
      </c>
      <c r="H309" s="64">
        <v>158</v>
      </c>
      <c r="I309" s="64">
        <v>2800</v>
      </c>
      <c r="J309" s="64">
        <v>11801</v>
      </c>
      <c r="K309" s="64">
        <v>16248</v>
      </c>
      <c r="L309" s="64">
        <v>12225</v>
      </c>
      <c r="M309" s="64">
        <v>16189</v>
      </c>
      <c r="N309" s="64">
        <v>12922</v>
      </c>
      <c r="O309" s="64">
        <v>46753</v>
      </c>
      <c r="P309" s="64">
        <v>185840</v>
      </c>
      <c r="Q309" s="64">
        <v>375701</v>
      </c>
      <c r="R309" s="64">
        <v>449987</v>
      </c>
      <c r="S309" s="64">
        <v>257684</v>
      </c>
      <c r="T309" s="64">
        <v>79543</v>
      </c>
      <c r="U309" s="64">
        <v>35523</v>
      </c>
      <c r="V309" s="64">
        <v>24066</v>
      </c>
      <c r="W309" s="64">
        <v>19020</v>
      </c>
      <c r="X309" s="64">
        <v>31259</v>
      </c>
      <c r="Y309" s="64">
        <v>50435</v>
      </c>
      <c r="Z309" s="64">
        <v>24403</v>
      </c>
      <c r="AA309" s="64">
        <v>24652</v>
      </c>
      <c r="AB309" s="64">
        <f>IF(VLOOKUP(A309&amp;AB$2,[1]CI_REV_TAXES!$A$4:$CC$1203,AB$3,FALSE)="NULL",0,VLOOKUP(A309&amp;AB$2,[1]CI_REV_TAXES!$A$4:$CC$1203,AB$3,FALSE))</f>
        <v>29012</v>
      </c>
      <c r="AC309" s="64">
        <f>IF(VLOOKUP($A309&amp;AC$2,[2]CI_REV_TAXES!$A$2:$CC$1202,AC$3,FALSE)="NULL",0,VLOOKUP($A309&amp;AC$2,[2]CI_REV_TAXES!$A$2:$CC$1202,AC$3,FALSE))</f>
        <v>34046</v>
      </c>
      <c r="AD309" s="64">
        <f>IF(VLOOKUP($A309&amp;AD$2,[2]CI_REV_TAXES!$A$2:$CC$1202,AD$3,FALSE)="NULL",0,VLOOKUP($A309&amp;AD$2,[2]CI_REV_TAXES!$A$2:$CC$1202,AD$3,FALSE))</f>
        <v>14461</v>
      </c>
      <c r="AG309" s="75" t="e">
        <f>+VLOOKUP($A309,#REF!,33,FALSE)</f>
        <v>#REF!</v>
      </c>
      <c r="AH309" s="67" t="e">
        <f t="shared" si="10"/>
        <v>#REF!</v>
      </c>
    </row>
    <row r="310" spans="1:34" s="75" customFormat="1" x14ac:dyDescent="0.2">
      <c r="A310" s="54" t="s">
        <v>382</v>
      </c>
      <c r="B310" s="74" t="s">
        <v>124</v>
      </c>
      <c r="C310" s="64">
        <v>10536</v>
      </c>
      <c r="D310" s="64">
        <v>5816</v>
      </c>
      <c r="E310" s="64">
        <v>2742</v>
      </c>
      <c r="F310" s="64">
        <v>5889</v>
      </c>
      <c r="G310" s="64">
        <v>7859</v>
      </c>
      <c r="H310" s="64">
        <v>5750</v>
      </c>
      <c r="I310" s="64">
        <v>15939</v>
      </c>
      <c r="J310" s="64">
        <v>28335</v>
      </c>
      <c r="K310" s="64">
        <v>30147</v>
      </c>
      <c r="L310" s="64">
        <v>57443</v>
      </c>
      <c r="M310" s="64">
        <v>17065</v>
      </c>
      <c r="N310" s="64">
        <v>18442</v>
      </c>
      <c r="O310" s="64">
        <v>0</v>
      </c>
      <c r="P310" s="64">
        <v>0</v>
      </c>
      <c r="Q310" s="64">
        <v>262078</v>
      </c>
      <c r="R310" s="64">
        <v>221564</v>
      </c>
      <c r="S310" s="64">
        <v>212462</v>
      </c>
      <c r="T310" s="64">
        <v>233644</v>
      </c>
      <c r="U310" s="64">
        <v>258613</v>
      </c>
      <c r="V310" s="64">
        <v>262509</v>
      </c>
      <c r="W310" s="64">
        <v>252618</v>
      </c>
      <c r="X310" s="64">
        <v>144182</v>
      </c>
      <c r="Y310" s="64">
        <v>340884</v>
      </c>
      <c r="Z310" s="64">
        <v>326058</v>
      </c>
      <c r="AA310" s="64">
        <v>194576</v>
      </c>
      <c r="AB310" s="64">
        <f>IF(VLOOKUP(A310&amp;AB$2,[1]CI_REV_TAXES!$A$4:$CC$1203,AB$3,FALSE)="NULL",0,VLOOKUP(A310&amp;AB$2,[1]CI_REV_TAXES!$A$4:$CC$1203,AB$3,FALSE))</f>
        <v>42260</v>
      </c>
      <c r="AC310" s="64">
        <f>IF(VLOOKUP($A310&amp;AC$2,[2]CI_REV_TAXES!$A$2:$CC$1202,AC$3,FALSE)="NULL",0,VLOOKUP($A310&amp;AC$2,[2]CI_REV_TAXES!$A$2:$CC$1202,AC$3,FALSE))</f>
        <v>228936</v>
      </c>
      <c r="AD310" s="64">
        <f>IF(VLOOKUP($A310&amp;AD$2,[2]CI_REV_TAXES!$A$2:$CC$1202,AD$3,FALSE)="NULL",0,VLOOKUP($A310&amp;AD$2,[2]CI_REV_TAXES!$A$2:$CC$1202,AD$3,FALSE))</f>
        <v>239735</v>
      </c>
      <c r="AG310" s="75" t="e">
        <f>+VLOOKUP($A310,#REF!,33,FALSE)</f>
        <v>#REF!</v>
      </c>
      <c r="AH310" s="67" t="e">
        <f t="shared" si="10"/>
        <v>#REF!</v>
      </c>
    </row>
    <row r="311" spans="1:34" s="75" customFormat="1" x14ac:dyDescent="0.2">
      <c r="A311" s="54" t="s">
        <v>131</v>
      </c>
      <c r="B311" s="74" t="s">
        <v>124</v>
      </c>
      <c r="C311" s="64">
        <v>0</v>
      </c>
      <c r="D311" s="64">
        <v>0</v>
      </c>
      <c r="E311" s="64">
        <v>0</v>
      </c>
      <c r="F311" s="64">
        <v>0</v>
      </c>
      <c r="G311" s="64">
        <v>0</v>
      </c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0</v>
      </c>
      <c r="R311" s="64">
        <v>0</v>
      </c>
      <c r="S311" s="64">
        <v>0</v>
      </c>
      <c r="T311" s="64">
        <v>0</v>
      </c>
      <c r="U311" s="64">
        <v>0</v>
      </c>
      <c r="V311" s="64">
        <v>0</v>
      </c>
      <c r="W311" s="64">
        <v>0</v>
      </c>
      <c r="X311" s="64">
        <v>0</v>
      </c>
      <c r="Y311" s="64">
        <v>0</v>
      </c>
      <c r="Z311" s="64">
        <v>0</v>
      </c>
      <c r="AA311" s="64">
        <v>0</v>
      </c>
      <c r="AB311" s="64">
        <f>IF(VLOOKUP(A311&amp;AB$2,[1]CI_REV_TAXES!$A$4:$CC$1203,AB$3,FALSE)="NULL",0,VLOOKUP(A311&amp;AB$2,[1]CI_REV_TAXES!$A$4:$CC$1203,AB$3,FALSE))</f>
        <v>0</v>
      </c>
      <c r="AC311" s="64">
        <f>IF(VLOOKUP($A311&amp;AC$2,[2]CI_REV_TAXES!$A$2:$CC$1202,AC$3,FALSE)="NULL",0,VLOOKUP($A311&amp;AC$2,[2]CI_REV_TAXES!$A$2:$CC$1202,AC$3,FALSE))</f>
        <v>0</v>
      </c>
      <c r="AD311" s="64">
        <f>IF(VLOOKUP($A311&amp;AD$2,[2]CI_REV_TAXES!$A$2:$CC$1202,AD$3,FALSE)="NULL",0,VLOOKUP($A311&amp;AD$2,[2]CI_REV_TAXES!$A$2:$CC$1202,AD$3,FALSE))</f>
        <v>0</v>
      </c>
      <c r="AG311" s="75" t="e">
        <f>+VLOOKUP($A311,#REF!,33,FALSE)</f>
        <v>#REF!</v>
      </c>
      <c r="AH311" s="67" t="e">
        <f t="shared" si="10"/>
        <v>#REF!</v>
      </c>
    </row>
    <row r="312" spans="1:34" s="75" customFormat="1" x14ac:dyDescent="0.2">
      <c r="A312" s="54" t="s">
        <v>383</v>
      </c>
      <c r="B312" s="74" t="s">
        <v>124</v>
      </c>
      <c r="C312" s="64">
        <v>34430</v>
      </c>
      <c r="D312" s="64">
        <v>22375</v>
      </c>
      <c r="E312" s="64">
        <v>4787</v>
      </c>
      <c r="F312" s="64">
        <v>27850</v>
      </c>
      <c r="G312" s="64">
        <v>4888</v>
      </c>
      <c r="H312" s="64">
        <v>0</v>
      </c>
      <c r="I312" s="64">
        <v>10540</v>
      </c>
      <c r="J312" s="64">
        <v>16117</v>
      </c>
      <c r="K312" s="64">
        <v>32403</v>
      </c>
      <c r="L312" s="64">
        <v>22569</v>
      </c>
      <c r="M312" s="64">
        <v>56917</v>
      </c>
      <c r="N312" s="64">
        <v>83899</v>
      </c>
      <c r="O312" s="64">
        <v>82489</v>
      </c>
      <c r="P312" s="64">
        <v>339179</v>
      </c>
      <c r="Q312" s="64">
        <v>756891</v>
      </c>
      <c r="R312" s="64">
        <v>698808</v>
      </c>
      <c r="S312" s="64">
        <v>303257</v>
      </c>
      <c r="T312" s="64">
        <v>3146</v>
      </c>
      <c r="U312" s="64">
        <v>0</v>
      </c>
      <c r="V312" s="64">
        <v>21176</v>
      </c>
      <c r="W312" s="64">
        <v>10590</v>
      </c>
      <c r="X312" s="64">
        <v>37734</v>
      </c>
      <c r="Y312" s="64">
        <v>93698</v>
      </c>
      <c r="Z312" s="64">
        <v>57783</v>
      </c>
      <c r="AA312" s="64">
        <v>59440</v>
      </c>
      <c r="AB312" s="64">
        <f>IF(VLOOKUP(A312&amp;AB$2,[1]CI_REV_TAXES!$A$4:$CC$1203,AB$3,FALSE)="NULL",0,VLOOKUP(A312&amp;AB$2,[1]CI_REV_TAXES!$A$4:$CC$1203,AB$3,FALSE))</f>
        <v>76741</v>
      </c>
      <c r="AC312" s="64">
        <f>IF(VLOOKUP($A312&amp;AC$2,[2]CI_REV_TAXES!$A$2:$CC$1202,AC$3,FALSE)="NULL",0,VLOOKUP($A312&amp;AC$2,[2]CI_REV_TAXES!$A$2:$CC$1202,AC$3,FALSE))</f>
        <v>92288</v>
      </c>
      <c r="AD312" s="64">
        <f>IF(VLOOKUP($A312&amp;AD$2,[2]CI_REV_TAXES!$A$2:$CC$1202,AD$3,FALSE)="NULL",0,VLOOKUP($A312&amp;AD$2,[2]CI_REV_TAXES!$A$2:$CC$1202,AD$3,FALSE))</f>
        <v>60103</v>
      </c>
      <c r="AG312" s="75" t="e">
        <f>+VLOOKUP($A312,#REF!,33,FALSE)</f>
        <v>#REF!</v>
      </c>
      <c r="AH312" s="67" t="e">
        <f t="shared" si="10"/>
        <v>#REF!</v>
      </c>
    </row>
    <row r="313" spans="1:34" s="75" customFormat="1" x14ac:dyDescent="0.2">
      <c r="A313" s="54" t="s">
        <v>384</v>
      </c>
      <c r="B313" s="74" t="s">
        <v>124</v>
      </c>
      <c r="C313" s="64">
        <v>28347</v>
      </c>
      <c r="D313" s="64">
        <v>5720</v>
      </c>
      <c r="E313" s="64">
        <v>841</v>
      </c>
      <c r="F313" s="64">
        <v>7428</v>
      </c>
      <c r="G313" s="64">
        <v>4350</v>
      </c>
      <c r="H313" s="64">
        <v>8904</v>
      </c>
      <c r="I313" s="64">
        <v>7702</v>
      </c>
      <c r="J313" s="64">
        <v>15109</v>
      </c>
      <c r="K313" s="64">
        <v>16983</v>
      </c>
      <c r="L313" s="64">
        <v>21444</v>
      </c>
      <c r="M313" s="64">
        <v>97217</v>
      </c>
      <c r="N313" s="64">
        <v>98532</v>
      </c>
      <c r="O313" s="64">
        <v>48909</v>
      </c>
      <c r="P313" s="64">
        <v>188591</v>
      </c>
      <c r="Q313" s="64">
        <v>287441</v>
      </c>
      <c r="R313" s="64">
        <v>231779</v>
      </c>
      <c r="S313" s="64">
        <v>93549</v>
      </c>
      <c r="T313" s="64">
        <v>906</v>
      </c>
      <c r="U313" s="64">
        <v>0</v>
      </c>
      <c r="V313" s="64">
        <v>35708</v>
      </c>
      <c r="W313" s="64">
        <v>0</v>
      </c>
      <c r="X313" s="64">
        <v>0</v>
      </c>
      <c r="Y313" s="64">
        <v>258206</v>
      </c>
      <c r="Z313" s="64">
        <v>100787</v>
      </c>
      <c r="AA313" s="64">
        <v>551</v>
      </c>
      <c r="AB313" s="64">
        <f>IF(VLOOKUP(A313&amp;AB$2,[1]CI_REV_TAXES!$A$4:$CC$1203,AB$3,FALSE)="NULL",0,VLOOKUP(A313&amp;AB$2,[1]CI_REV_TAXES!$A$4:$CC$1203,AB$3,FALSE))</f>
        <v>0</v>
      </c>
      <c r="AC313" s="64">
        <f>IF(VLOOKUP($A313&amp;AC$2,[2]CI_REV_TAXES!$A$2:$CC$1202,AC$3,FALSE)="NULL",0,VLOOKUP($A313&amp;AC$2,[2]CI_REV_TAXES!$A$2:$CC$1202,AC$3,FALSE))</f>
        <v>0</v>
      </c>
      <c r="AD313" s="64">
        <f>IF(VLOOKUP($A313&amp;AD$2,[2]CI_REV_TAXES!$A$2:$CC$1202,AD$3,FALSE)="NULL",0,VLOOKUP($A313&amp;AD$2,[2]CI_REV_TAXES!$A$2:$CC$1202,AD$3,FALSE))</f>
        <v>0</v>
      </c>
      <c r="AG313" s="75" t="e">
        <f>+VLOOKUP($A313,#REF!,33,FALSE)</f>
        <v>#REF!</v>
      </c>
      <c r="AH313" s="67" t="e">
        <f t="shared" si="10"/>
        <v>#REF!</v>
      </c>
    </row>
    <row r="314" spans="1:34" s="75" customFormat="1" x14ac:dyDescent="0.2">
      <c r="A314" s="54" t="s">
        <v>124</v>
      </c>
      <c r="B314" s="74" t="s">
        <v>124</v>
      </c>
      <c r="C314" s="64">
        <v>651481</v>
      </c>
      <c r="D314" s="64">
        <v>1730355</v>
      </c>
      <c r="E314" s="64">
        <v>1049877</v>
      </c>
      <c r="F314" s="64">
        <v>752840</v>
      </c>
      <c r="G314" s="64">
        <v>179603</v>
      </c>
      <c r="H314" s="64">
        <v>178782</v>
      </c>
      <c r="I314" s="64">
        <v>192948</v>
      </c>
      <c r="J314" s="64">
        <v>204923</v>
      </c>
      <c r="K314" s="64">
        <v>269919</v>
      </c>
      <c r="L314" s="64">
        <v>422042</v>
      </c>
      <c r="M314" s="64">
        <v>498764</v>
      </c>
      <c r="N314" s="64">
        <v>4564311</v>
      </c>
      <c r="O314" s="64">
        <v>954198</v>
      </c>
      <c r="P314" s="64">
        <v>3777222</v>
      </c>
      <c r="Q314" s="64">
        <v>6424891</v>
      </c>
      <c r="R314" s="64">
        <v>7322309</v>
      </c>
      <c r="S314" s="64">
        <v>4844122</v>
      </c>
      <c r="T314" s="64">
        <v>3072784</v>
      </c>
      <c r="U314" s="64">
        <v>1753377</v>
      </c>
      <c r="V314" s="64">
        <v>1685902</v>
      </c>
      <c r="W314" s="64">
        <v>1649469</v>
      </c>
      <c r="X314" s="64">
        <v>1754164</v>
      </c>
      <c r="Y314" s="64">
        <v>2297389</v>
      </c>
      <c r="Z314" s="64">
        <v>2022777</v>
      </c>
      <c r="AA314" s="64">
        <v>1960732</v>
      </c>
      <c r="AB314" s="64">
        <f>IF(VLOOKUP(A314&amp;AB$2,[1]CI_REV_TAXES!$A$4:$CC$1203,AB$3,FALSE)="NULL",0,VLOOKUP(A314&amp;AB$2,[1]CI_REV_TAXES!$A$4:$CC$1203,AB$3,FALSE))</f>
        <v>2242432</v>
      </c>
      <c r="AC314" s="64">
        <f>IF(VLOOKUP($A314&amp;AC$2,[2]CI_REV_TAXES!$A$2:$CC$1202,AC$3,FALSE)="NULL",0,VLOOKUP($A314&amp;AC$2,[2]CI_REV_TAXES!$A$2:$CC$1202,AC$3,FALSE))</f>
        <v>2400264</v>
      </c>
      <c r="AD314" s="64">
        <f>IF(VLOOKUP($A314&amp;AD$2,[2]CI_REV_TAXES!$A$2:$CC$1202,AD$3,FALSE)="NULL",0,VLOOKUP($A314&amp;AD$2,[2]CI_REV_TAXES!$A$2:$CC$1202,AD$3,FALSE))</f>
        <v>2325708</v>
      </c>
      <c r="AG314" s="75" t="e">
        <f>+VLOOKUP($A314,#REF!,33,FALSE)</f>
        <v>#REF!</v>
      </c>
      <c r="AH314" s="67" t="e">
        <f t="shared" si="10"/>
        <v>#REF!</v>
      </c>
    </row>
    <row r="315" spans="1:34" s="75" customFormat="1" x14ac:dyDescent="0.2">
      <c r="A315" s="54" t="s">
        <v>385</v>
      </c>
      <c r="B315" s="74" t="s">
        <v>124</v>
      </c>
      <c r="C315" s="64">
        <v>4400</v>
      </c>
      <c r="D315" s="64">
        <v>1767</v>
      </c>
      <c r="E315" s="64">
        <v>0</v>
      </c>
      <c r="F315" s="64">
        <v>0</v>
      </c>
      <c r="G315" s="64">
        <v>0</v>
      </c>
      <c r="H315" s="64">
        <v>1718</v>
      </c>
      <c r="I315" s="64">
        <v>0</v>
      </c>
      <c r="J315" s="64">
        <v>0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404641</v>
      </c>
      <c r="T315" s="64">
        <v>134425</v>
      </c>
      <c r="U315" s="64">
        <v>59262</v>
      </c>
      <c r="V315" s="64">
        <v>21306</v>
      </c>
      <c r="W315" s="64">
        <v>2266</v>
      </c>
      <c r="X315" s="64">
        <v>15164</v>
      </c>
      <c r="Y315" s="64">
        <v>46418</v>
      </c>
      <c r="Z315" s="64">
        <v>22125</v>
      </c>
      <c r="AA315" s="64">
        <v>22601</v>
      </c>
      <c r="AB315" s="64">
        <f>IF(VLOOKUP(A315&amp;AB$2,[1]CI_REV_TAXES!$A$4:$CC$1203,AB$3,FALSE)="NULL",0,VLOOKUP(A315&amp;AB$2,[1]CI_REV_TAXES!$A$4:$CC$1203,AB$3,FALSE))</f>
        <v>28570</v>
      </c>
      <c r="AC315" s="64">
        <f>IF(VLOOKUP($A315&amp;AC$2,[2]CI_REV_TAXES!$A$2:$CC$1202,AC$3,FALSE)="NULL",0,VLOOKUP($A315&amp;AC$2,[2]CI_REV_TAXES!$A$2:$CC$1202,AC$3,FALSE))</f>
        <v>33832</v>
      </c>
      <c r="AD315" s="64">
        <f>IF(VLOOKUP($A315&amp;AD$2,[2]CI_REV_TAXES!$A$2:$CC$1202,AD$3,FALSE)="NULL",0,VLOOKUP($A315&amp;AD$2,[2]CI_REV_TAXES!$A$2:$CC$1202,AD$3,FALSE))</f>
        <v>20588</v>
      </c>
      <c r="AG315" s="75" t="e">
        <f>+VLOOKUP($A315,#REF!,33,FALSE)</f>
        <v>#REF!</v>
      </c>
      <c r="AH315" s="67" t="e">
        <f t="shared" si="10"/>
        <v>#REF!</v>
      </c>
    </row>
    <row r="316" spans="1:34" s="75" customFormat="1" x14ac:dyDescent="0.2">
      <c r="A316" s="54" t="s">
        <v>386</v>
      </c>
      <c r="B316" s="74" t="s">
        <v>124</v>
      </c>
      <c r="C316" s="64">
        <v>15640</v>
      </c>
      <c r="D316" s="64">
        <v>113954</v>
      </c>
      <c r="E316" s="64">
        <v>5569</v>
      </c>
      <c r="F316" s="64">
        <v>0</v>
      </c>
      <c r="G316" s="64">
        <v>0</v>
      </c>
      <c r="H316" s="64">
        <v>47794</v>
      </c>
      <c r="I316" s="64">
        <v>1493</v>
      </c>
      <c r="J316" s="64">
        <v>18942</v>
      </c>
      <c r="K316" s="64">
        <v>22802</v>
      </c>
      <c r="L316" s="64">
        <v>51250</v>
      </c>
      <c r="M316" s="64">
        <v>61392</v>
      </c>
      <c r="N316" s="64">
        <v>100282</v>
      </c>
      <c r="O316" s="64">
        <v>131392</v>
      </c>
      <c r="P316" s="64">
        <v>555061</v>
      </c>
      <c r="Q316" s="64">
        <v>1488993</v>
      </c>
      <c r="R316" s="64">
        <v>1558794</v>
      </c>
      <c r="S316" s="64">
        <v>864355</v>
      </c>
      <c r="T316" s="64">
        <v>338812</v>
      </c>
      <c r="U316" s="64">
        <v>167599</v>
      </c>
      <c r="V316" s="64">
        <v>108403</v>
      </c>
      <c r="W316" s="64">
        <v>88859</v>
      </c>
      <c r="X316" s="64">
        <v>122269</v>
      </c>
      <c r="Y316" s="64">
        <v>151958</v>
      </c>
      <c r="Z316" s="64">
        <v>120162</v>
      </c>
      <c r="AA316" s="64">
        <v>122242</v>
      </c>
      <c r="AB316" s="64">
        <f>IF(VLOOKUP(A316&amp;AB$2,[1]CI_REV_TAXES!$A$4:$CC$1203,AB$3,FALSE)="NULL",0,VLOOKUP(A316&amp;AB$2,[1]CI_REV_TAXES!$A$4:$CC$1203,AB$3,FALSE))</f>
        <v>146633</v>
      </c>
      <c r="AC316" s="64">
        <f>IF(VLOOKUP($A316&amp;AC$2,[2]CI_REV_TAXES!$A$2:$CC$1202,AC$3,FALSE)="NULL",0,VLOOKUP($A316&amp;AC$2,[2]CI_REV_TAXES!$A$2:$CC$1202,AC$3,FALSE))</f>
        <v>174817</v>
      </c>
      <c r="AD316" s="64">
        <f>IF(VLOOKUP($A316&amp;AD$2,[2]CI_REV_TAXES!$A$2:$CC$1202,AD$3,FALSE)="NULL",0,VLOOKUP($A316&amp;AD$2,[2]CI_REV_TAXES!$A$2:$CC$1202,AD$3,FALSE))</f>
        <v>53819</v>
      </c>
      <c r="AG316" s="75" t="e">
        <f>+VLOOKUP($A316,#REF!,33,FALSE)</f>
        <v>#REF!</v>
      </c>
      <c r="AH316" s="67" t="e">
        <f t="shared" si="10"/>
        <v>#REF!</v>
      </c>
    </row>
    <row r="317" spans="1:34" s="75" customFormat="1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f>IF(VLOOKUP(A317&amp;AB$2,[1]CI_REV_TAXES!$A$4:$CC$1203,AB$3,FALSE)="NULL",0,VLOOKUP(A317&amp;AB$2,[1]CI_REV_TAXES!$A$4:$CC$1203,AB$3,FALSE))</f>
        <v>0</v>
      </c>
      <c r="AC317" s="64">
        <f>IF(VLOOKUP($A317&amp;AC$2,[2]CI_REV_TAXES!$A$2:$CC$1202,AC$3,FALSE)="NULL",0,VLOOKUP($A317&amp;AC$2,[2]CI_REV_TAXES!$A$2:$CC$1202,AC$3,FALSE))</f>
        <v>0</v>
      </c>
      <c r="AD317" s="64">
        <f>IF(VLOOKUP($A317&amp;AD$2,[2]CI_REV_TAXES!$A$2:$CC$1202,AD$3,FALSE)="NULL",0,VLOOKUP($A317&amp;AD$2,[2]CI_REV_TAXES!$A$2:$CC$1202,AD$3,FALSE))</f>
        <v>0</v>
      </c>
      <c r="AG317" s="75" t="e">
        <f>+VLOOKUP($A317,#REF!,33,FALSE)</f>
        <v>#REF!</v>
      </c>
      <c r="AH317" s="67" t="e">
        <f t="shared" si="10"/>
        <v>#REF!</v>
      </c>
    </row>
    <row r="318" spans="1:34" s="75" customFormat="1" x14ac:dyDescent="0.2">
      <c r="A318" s="54" t="s">
        <v>562</v>
      </c>
      <c r="B318" s="7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>
        <v>0</v>
      </c>
      <c r="U318" s="64">
        <v>0</v>
      </c>
      <c r="V318" s="64">
        <v>0</v>
      </c>
      <c r="W318" s="64">
        <v>23836</v>
      </c>
      <c r="X318" s="64">
        <v>8159</v>
      </c>
      <c r="Y318" s="64">
        <v>26569</v>
      </c>
      <c r="Z318" s="64">
        <v>60096</v>
      </c>
      <c r="AA318" s="64">
        <v>82441</v>
      </c>
      <c r="AB318" s="64">
        <f>IF(VLOOKUP(A318&amp;AB$2,[1]CI_REV_TAXES!$A$4:$CC$1203,AB$3,FALSE)="NULL",0,VLOOKUP(A318&amp;AB$2,[1]CI_REV_TAXES!$A$4:$CC$1203,AB$3,FALSE))</f>
        <v>174352</v>
      </c>
      <c r="AC318" s="64">
        <f>IF(VLOOKUP($A318&amp;AC$2,[2]CI_REV_TAXES!$A$2:$CC$1202,AC$3,FALSE)="NULL",0,VLOOKUP($A318&amp;AC$2,[2]CI_REV_TAXES!$A$2:$CC$1202,AC$3,FALSE))</f>
        <v>147805</v>
      </c>
      <c r="AD318" s="64">
        <f>IF(VLOOKUP($A318&amp;AD$2,[2]CI_REV_TAXES!$A$2:$CC$1202,AD$3,FALSE)="NULL",0,VLOOKUP($A318&amp;AD$2,[2]CI_REV_TAXES!$A$2:$CC$1202,AD$3,FALSE))</f>
        <v>64361</v>
      </c>
      <c r="AG318" s="75" t="e">
        <f>+VLOOKUP($A318,#REF!,33,FALSE)</f>
        <v>#REF!</v>
      </c>
      <c r="AH318" s="67" t="e">
        <f t="shared" si="10"/>
        <v>#REF!</v>
      </c>
    </row>
    <row r="319" spans="1:34" s="75" customFormat="1" x14ac:dyDescent="0.2">
      <c r="A319" s="54" t="s">
        <v>561</v>
      </c>
      <c r="B319" s="7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0</v>
      </c>
      <c r="U319" s="64">
        <v>165275</v>
      </c>
      <c r="V319" s="64">
        <v>219118</v>
      </c>
      <c r="W319" s="64">
        <v>244545</v>
      </c>
      <c r="X319" s="64">
        <v>312757</v>
      </c>
      <c r="Y319" s="64">
        <v>265172</v>
      </c>
      <c r="Z319" s="64">
        <v>55457</v>
      </c>
      <c r="AA319" s="64">
        <v>61035</v>
      </c>
      <c r="AB319" s="64">
        <f>IF(VLOOKUP(A319&amp;AB$2,[1]CI_REV_TAXES!$A$4:$CC$1203,AB$3,FALSE)="NULL",0,VLOOKUP(A319&amp;AB$2,[1]CI_REV_TAXES!$A$4:$CC$1203,AB$3,FALSE))</f>
        <v>72742</v>
      </c>
      <c r="AC319" s="64">
        <f>IF(VLOOKUP($A319&amp;AC$2,[2]CI_REV_TAXES!$A$2:$CC$1202,AC$3,FALSE)="NULL",0,VLOOKUP($A319&amp;AC$2,[2]CI_REV_TAXES!$A$2:$CC$1202,AC$3,FALSE))</f>
        <v>93800</v>
      </c>
      <c r="AD319" s="64">
        <f>IF(VLOOKUP($A319&amp;AD$2,[2]CI_REV_TAXES!$A$2:$CC$1202,AD$3,FALSE)="NULL",0,VLOOKUP($A319&amp;AD$2,[2]CI_REV_TAXES!$A$2:$CC$1202,AD$3,FALSE))</f>
        <v>74427</v>
      </c>
      <c r="AG319" s="75" t="e">
        <f>+VLOOKUP($A319,#REF!,33,FALSE)</f>
        <v>#REF!</v>
      </c>
      <c r="AH319" s="67" t="e">
        <f t="shared" si="10"/>
        <v>#REF!</v>
      </c>
    </row>
    <row r="320" spans="1:34" s="75" customFormat="1" x14ac:dyDescent="0.2">
      <c r="A320" s="54" t="s">
        <v>132</v>
      </c>
      <c r="B320" s="74" t="s">
        <v>133</v>
      </c>
      <c r="C320" s="64">
        <v>0</v>
      </c>
      <c r="D320" s="64">
        <v>0</v>
      </c>
      <c r="E320" s="64">
        <v>0</v>
      </c>
      <c r="F320" s="64">
        <v>0</v>
      </c>
      <c r="G320" s="64">
        <v>0</v>
      </c>
      <c r="H320" s="64">
        <v>0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Z320" s="64">
        <v>0</v>
      </c>
      <c r="AA320" s="64">
        <v>0</v>
      </c>
      <c r="AB320" s="64">
        <f>IF(VLOOKUP(A320&amp;AB$2,[1]CI_REV_TAXES!$A$4:$CC$1203,AB$3,FALSE)="NULL",0,VLOOKUP(A320&amp;AB$2,[1]CI_REV_TAXES!$A$4:$CC$1203,AB$3,FALSE))</f>
        <v>0</v>
      </c>
      <c r="AC320" s="64">
        <f>IF(VLOOKUP($A320&amp;AC$2,[2]CI_REV_TAXES!$A$2:$CC$1202,AC$3,FALSE)="NULL",0,VLOOKUP($A320&amp;AC$2,[2]CI_REV_TAXES!$A$2:$CC$1202,AC$3,FALSE))</f>
        <v>0</v>
      </c>
      <c r="AD320" s="64">
        <f>IF(VLOOKUP($A320&amp;AD$2,[2]CI_REV_TAXES!$A$2:$CC$1202,AD$3,FALSE)="NULL",0,VLOOKUP($A320&amp;AD$2,[2]CI_REV_TAXES!$A$2:$CC$1202,AD$3,FALSE))</f>
        <v>0</v>
      </c>
      <c r="AG320" s="75" t="e">
        <f>+VLOOKUP($A320,#REF!,33,FALSE)</f>
        <v>#REF!</v>
      </c>
      <c r="AH320" s="67" t="e">
        <f t="shared" si="10"/>
        <v>#REF!</v>
      </c>
    </row>
    <row r="321" spans="1:34" s="77" customFormat="1" x14ac:dyDescent="0.2">
      <c r="A321" s="56" t="s">
        <v>542</v>
      </c>
      <c r="B321" s="74" t="s">
        <v>133</v>
      </c>
      <c r="C321" s="64"/>
      <c r="D321" s="64"/>
      <c r="E321" s="64"/>
      <c r="F321" s="64"/>
      <c r="G321" s="64"/>
      <c r="H321" s="64"/>
      <c r="I321" s="64"/>
      <c r="J321" s="64"/>
      <c r="K321" s="64"/>
      <c r="L321" s="64">
        <v>0</v>
      </c>
      <c r="M321" s="64">
        <v>0</v>
      </c>
      <c r="N321" s="64">
        <v>0</v>
      </c>
      <c r="O321" s="64">
        <v>0</v>
      </c>
      <c r="P321" s="64">
        <v>283062</v>
      </c>
      <c r="Q321" s="64">
        <v>1618903</v>
      </c>
      <c r="R321" s="64">
        <v>434859</v>
      </c>
      <c r="S321" s="64">
        <v>945381</v>
      </c>
      <c r="T321" s="64">
        <v>422369</v>
      </c>
      <c r="U321" s="64">
        <v>126160</v>
      </c>
      <c r="V321" s="64">
        <v>49641</v>
      </c>
      <c r="W321" s="64">
        <v>11511</v>
      </c>
      <c r="X321" s="64">
        <v>35186</v>
      </c>
      <c r="Y321" s="64">
        <v>249725</v>
      </c>
      <c r="Z321" s="64">
        <v>350276</v>
      </c>
      <c r="AA321" s="64">
        <v>298200</v>
      </c>
      <c r="AB321" s="64">
        <f>IF(VLOOKUP(A321&amp;AB$2,[1]CI_REV_TAXES!$A$4:$CC$1203,AB$3,FALSE)="NULL",0,VLOOKUP(A321&amp;AB$2,[1]CI_REV_TAXES!$A$4:$CC$1203,AB$3,FALSE))</f>
        <v>262601</v>
      </c>
      <c r="AC321" s="64">
        <f>IF(VLOOKUP($A321&amp;AC$2,[2]CI_REV_TAXES!$A$2:$CC$1202,AC$3,FALSE)="NULL",0,VLOOKUP($A321&amp;AC$2,[2]CI_REV_TAXES!$A$2:$CC$1202,AC$3,FALSE))</f>
        <v>244599</v>
      </c>
      <c r="AD321" s="64">
        <f>IF(VLOOKUP($A321&amp;AD$2,[2]CI_REV_TAXES!$A$2:$CC$1202,AD$3,FALSE)="NULL",0,VLOOKUP($A321&amp;AD$2,[2]CI_REV_TAXES!$A$2:$CC$1202,AD$3,FALSE))</f>
        <v>296492</v>
      </c>
      <c r="AE321" s="75"/>
      <c r="AF321" s="75"/>
      <c r="AG321" s="75" t="e">
        <f>+VLOOKUP($A321,#REF!,33,FALSE)</f>
        <v>#REF!</v>
      </c>
      <c r="AH321" s="67" t="e">
        <f t="shared" si="10"/>
        <v>#REF!</v>
      </c>
    </row>
    <row r="322" spans="1:34" s="75" customFormat="1" x14ac:dyDescent="0.2">
      <c r="A322" s="54" t="s">
        <v>387</v>
      </c>
      <c r="B322" s="74" t="s">
        <v>133</v>
      </c>
      <c r="C322" s="64">
        <v>307946</v>
      </c>
      <c r="D322" s="64">
        <v>311575</v>
      </c>
      <c r="E322" s="64">
        <v>285689</v>
      </c>
      <c r="F322" s="64">
        <v>241240</v>
      </c>
      <c r="G322" s="64">
        <v>336063</v>
      </c>
      <c r="H322" s="64">
        <v>24118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Z322" s="64">
        <v>0</v>
      </c>
      <c r="AA322" s="64">
        <v>0</v>
      </c>
      <c r="AB322" s="64">
        <f>IF(VLOOKUP(A322&amp;AB$2,[1]CI_REV_TAXES!$A$4:$CC$1203,AB$3,FALSE)="NULL",0,VLOOKUP(A322&amp;AB$2,[1]CI_REV_TAXES!$A$4:$CC$1203,AB$3,FALSE))</f>
        <v>0</v>
      </c>
      <c r="AC322" s="64">
        <f>IF(VLOOKUP($A322&amp;AC$2,[2]CI_REV_TAXES!$A$2:$CC$1202,AC$3,FALSE)="NULL",0,VLOOKUP($A322&amp;AC$2,[2]CI_REV_TAXES!$A$2:$CC$1202,AC$3,FALSE))</f>
        <v>0</v>
      </c>
      <c r="AD322" s="64">
        <f>IF(VLOOKUP($A322&amp;AD$2,[2]CI_REV_TAXES!$A$2:$CC$1202,AD$3,FALSE)="NULL",0,VLOOKUP($A322&amp;AD$2,[2]CI_REV_TAXES!$A$2:$CC$1202,AD$3,FALSE))</f>
        <v>0</v>
      </c>
      <c r="AG322" s="75" t="e">
        <f>+VLOOKUP($A322,#REF!,33,FALSE)</f>
        <v>#REF!</v>
      </c>
      <c r="AH322" s="67" t="e">
        <f t="shared" si="10"/>
        <v>#REF!</v>
      </c>
    </row>
    <row r="323" spans="1:34" s="75" customFormat="1" x14ac:dyDescent="0.2">
      <c r="A323" s="54" t="s">
        <v>388</v>
      </c>
      <c r="B323" s="74" t="s">
        <v>133</v>
      </c>
      <c r="C323" s="64">
        <v>22663</v>
      </c>
      <c r="D323" s="64">
        <v>17283</v>
      </c>
      <c r="E323" s="64">
        <v>12043</v>
      </c>
      <c r="F323" s="64">
        <v>10627</v>
      </c>
      <c r="G323" s="64">
        <v>8420</v>
      </c>
      <c r="H323" s="64">
        <v>8582</v>
      </c>
      <c r="I323" s="64">
        <v>0</v>
      </c>
      <c r="J323" s="64">
        <v>0</v>
      </c>
      <c r="K323" s="64">
        <v>0</v>
      </c>
      <c r="L323" s="64">
        <v>38541</v>
      </c>
      <c r="M323" s="64">
        <v>52127</v>
      </c>
      <c r="N323" s="64">
        <v>72936</v>
      </c>
      <c r="O323" s="64">
        <v>104897</v>
      </c>
      <c r="P323" s="64">
        <v>258708</v>
      </c>
      <c r="Q323" s="64">
        <v>371868</v>
      </c>
      <c r="R323" s="64">
        <v>296479</v>
      </c>
      <c r="S323" s="64">
        <v>182821</v>
      </c>
      <c r="T323" s="64">
        <v>74904</v>
      </c>
      <c r="U323" s="64">
        <v>23211</v>
      </c>
      <c r="V323" s="64">
        <v>10087</v>
      </c>
      <c r="W323" s="64">
        <v>2012</v>
      </c>
      <c r="X323" s="64">
        <v>5984</v>
      </c>
      <c r="Y323" s="64">
        <v>50402</v>
      </c>
      <c r="Z323" s="64">
        <v>64212</v>
      </c>
      <c r="AA323" s="64">
        <v>81223</v>
      </c>
      <c r="AB323" s="64">
        <f>IF(VLOOKUP(A323&amp;AB$2,[1]CI_REV_TAXES!$A$4:$CC$1203,AB$3,FALSE)="NULL",0,VLOOKUP(A323&amp;AB$2,[1]CI_REV_TAXES!$A$4:$CC$1203,AB$3,FALSE))</f>
        <v>0</v>
      </c>
      <c r="AC323" s="64">
        <f>IF(VLOOKUP($A323&amp;AC$2,[2]CI_REV_TAXES!$A$2:$CC$1202,AC$3,FALSE)="NULL",0,VLOOKUP($A323&amp;AC$2,[2]CI_REV_TAXES!$A$2:$CC$1202,AC$3,FALSE))</f>
        <v>0</v>
      </c>
      <c r="AD323" s="64">
        <f>IF(VLOOKUP($A323&amp;AD$2,[2]CI_REV_TAXES!$A$2:$CC$1202,AD$3,FALSE)="NULL",0,VLOOKUP($A323&amp;AD$2,[2]CI_REV_TAXES!$A$2:$CC$1202,AD$3,FALSE))</f>
        <v>0</v>
      </c>
      <c r="AG323" s="75" t="e">
        <f>+VLOOKUP($A323,#REF!,33,FALSE)</f>
        <v>#REF!</v>
      </c>
      <c r="AH323" s="67" t="e">
        <f t="shared" si="10"/>
        <v>#REF!</v>
      </c>
    </row>
    <row r="324" spans="1:34" s="75" customFormat="1" x14ac:dyDescent="0.2">
      <c r="A324" s="54" t="s">
        <v>389</v>
      </c>
      <c r="B324" s="74" t="s">
        <v>133</v>
      </c>
      <c r="C324" s="64">
        <v>2673</v>
      </c>
      <c r="D324" s="64">
        <v>2011</v>
      </c>
      <c r="E324" s="64">
        <v>1082</v>
      </c>
      <c r="F324" s="64">
        <v>0</v>
      </c>
      <c r="G324" s="64">
        <v>488</v>
      </c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0</v>
      </c>
      <c r="N324" s="64">
        <v>2701</v>
      </c>
      <c r="O324" s="64">
        <v>3900</v>
      </c>
      <c r="P324" s="64">
        <v>0</v>
      </c>
      <c r="Q324" s="64">
        <v>14065</v>
      </c>
      <c r="R324" s="64">
        <v>15185</v>
      </c>
      <c r="S324" s="64">
        <v>9999</v>
      </c>
      <c r="T324" s="64">
        <v>2442</v>
      </c>
      <c r="U324" s="64">
        <v>1592</v>
      </c>
      <c r="V324" s="64">
        <v>404</v>
      </c>
      <c r="W324" s="64">
        <v>462</v>
      </c>
      <c r="X324" s="64">
        <v>5199</v>
      </c>
      <c r="Y324" s="64">
        <v>1838</v>
      </c>
      <c r="Z324" s="64">
        <v>0</v>
      </c>
      <c r="AA324" s="64">
        <v>2423</v>
      </c>
      <c r="AB324" s="64">
        <f>IF(VLOOKUP(A324&amp;AB$2,[1]CI_REV_TAXES!$A$4:$CC$1203,AB$3,FALSE)="NULL",0,VLOOKUP(A324&amp;AB$2,[1]CI_REV_TAXES!$A$4:$CC$1203,AB$3,FALSE))</f>
        <v>0</v>
      </c>
      <c r="AC324" s="64">
        <f>IF(VLOOKUP($A324&amp;AC$2,[2]CI_REV_TAXES!$A$2:$CC$1202,AC$3,FALSE)="NULL",0,VLOOKUP($A324&amp;AC$2,[2]CI_REV_TAXES!$A$2:$CC$1202,AC$3,FALSE))</f>
        <v>1539</v>
      </c>
      <c r="AD324" s="64">
        <f>IF(VLOOKUP($A324&amp;AD$2,[2]CI_REV_TAXES!$A$2:$CC$1202,AD$3,FALSE)="NULL",0,VLOOKUP($A324&amp;AD$2,[2]CI_REV_TAXES!$A$2:$CC$1202,AD$3,FALSE))</f>
        <v>2770</v>
      </c>
      <c r="AG324" s="75" t="e">
        <f>+VLOOKUP($A324,#REF!,33,FALSE)</f>
        <v>#REF!</v>
      </c>
      <c r="AH324" s="67" t="e">
        <f t="shared" si="10"/>
        <v>#REF!</v>
      </c>
    </row>
    <row r="325" spans="1:34" s="77" customFormat="1" x14ac:dyDescent="0.2">
      <c r="A325" s="56" t="s">
        <v>538</v>
      </c>
      <c r="B325" s="74" t="s">
        <v>133</v>
      </c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 t="s">
        <v>545</v>
      </c>
      <c r="O325" s="64">
        <v>0</v>
      </c>
      <c r="P325" s="64">
        <v>0</v>
      </c>
      <c r="Q325" s="64">
        <v>1162403</v>
      </c>
      <c r="R325" s="64">
        <v>830816</v>
      </c>
      <c r="S325" s="64">
        <v>567331</v>
      </c>
      <c r="T325" s="64">
        <v>173552</v>
      </c>
      <c r="U325" s="64">
        <v>60464</v>
      </c>
      <c r="V325" s="64">
        <v>21777</v>
      </c>
      <c r="W325" s="64">
        <v>5182</v>
      </c>
      <c r="X325" s="64">
        <v>22924</v>
      </c>
      <c r="Y325" s="64">
        <v>175236</v>
      </c>
      <c r="Z325" s="64">
        <v>212035</v>
      </c>
      <c r="AA325" s="64">
        <v>257044</v>
      </c>
      <c r="AB325" s="64">
        <f>IF(VLOOKUP(A325&amp;AB$2,[1]CI_REV_TAXES!$A$4:$CC$1203,AB$3,FALSE)="NULL",0,VLOOKUP(A325&amp;AB$2,[1]CI_REV_TAXES!$A$4:$CC$1203,AB$3,FALSE))</f>
        <v>191862</v>
      </c>
      <c r="AC325" s="64">
        <f>IF(VLOOKUP($A325&amp;AC$2,[2]CI_REV_TAXES!$A$2:$CC$1202,AC$3,FALSE)="NULL",0,VLOOKUP($A325&amp;AC$2,[2]CI_REV_TAXES!$A$2:$CC$1202,AC$3,FALSE))</f>
        <v>209055</v>
      </c>
      <c r="AD325" s="64">
        <f>IF(VLOOKUP($A325&amp;AD$2,[2]CI_REV_TAXES!$A$2:$CC$1202,AD$3,FALSE)="NULL",0,VLOOKUP($A325&amp;AD$2,[2]CI_REV_TAXES!$A$2:$CC$1202,AD$3,FALSE))</f>
        <v>223387</v>
      </c>
      <c r="AE325" s="75"/>
      <c r="AF325" s="75"/>
      <c r="AG325" s="75" t="e">
        <f>+VLOOKUP($A325,#REF!,33,FALSE)</f>
        <v>#REF!</v>
      </c>
      <c r="AH325" s="67" t="e">
        <f t="shared" si="10"/>
        <v>#REF!</v>
      </c>
    </row>
    <row r="326" spans="1:34" s="75" customFormat="1" x14ac:dyDescent="0.2">
      <c r="A326" s="54" t="s">
        <v>133</v>
      </c>
      <c r="B326" s="74" t="s">
        <v>133</v>
      </c>
      <c r="C326" s="64">
        <v>1840021</v>
      </c>
      <c r="D326" s="64">
        <v>936070</v>
      </c>
      <c r="E326" s="64">
        <v>598352</v>
      </c>
      <c r="F326" s="64">
        <v>544270</v>
      </c>
      <c r="G326" s="64">
        <v>461310</v>
      </c>
      <c r="H326" s="64">
        <v>398480</v>
      </c>
      <c r="I326" s="64">
        <v>455000</v>
      </c>
      <c r="J326" s="64">
        <v>895000</v>
      </c>
      <c r="K326" s="64">
        <v>1464000</v>
      </c>
      <c r="L326" s="64">
        <v>1789000</v>
      </c>
      <c r="M326" s="64">
        <v>2343000</v>
      </c>
      <c r="N326" s="64">
        <v>3155000</v>
      </c>
      <c r="O326" s="64">
        <v>4493000</v>
      </c>
      <c r="P326" s="64">
        <v>8353000</v>
      </c>
      <c r="Q326" s="64">
        <v>11084000</v>
      </c>
      <c r="R326" s="64">
        <v>8111000</v>
      </c>
      <c r="S326" s="64">
        <v>4470000</v>
      </c>
      <c r="T326" s="64">
        <v>1704000</v>
      </c>
      <c r="U326" s="64">
        <v>576000</v>
      </c>
      <c r="V326" s="64">
        <v>209000</v>
      </c>
      <c r="W326" s="64">
        <v>47000</v>
      </c>
      <c r="X326" s="64">
        <v>213000</v>
      </c>
      <c r="Y326" s="64">
        <v>1671000</v>
      </c>
      <c r="Z326" s="64">
        <v>2034579</v>
      </c>
      <c r="AA326" s="64">
        <v>2486000</v>
      </c>
      <c r="AB326" s="64">
        <f>IF(VLOOKUP(A326&amp;AB$2,[1]CI_REV_TAXES!$A$4:$CC$1203,AB$3,FALSE)="NULL",0,VLOOKUP(A326&amp;AB$2,[1]CI_REV_TAXES!$A$4:$CC$1203,AB$3,FALSE))</f>
        <v>2199000</v>
      </c>
      <c r="AC326" s="64">
        <f>IF(VLOOKUP($A326&amp;AC$2,[2]CI_REV_TAXES!$A$2:$CC$1202,AC$3,FALSE)="NULL",0,VLOOKUP($A326&amp;AC$2,[2]CI_REV_TAXES!$A$2:$CC$1202,AC$3,FALSE))</f>
        <v>2560000</v>
      </c>
      <c r="AD326" s="64">
        <f>IF(VLOOKUP($A326&amp;AD$2,[2]CI_REV_TAXES!$A$2:$CC$1202,AD$3,FALSE)="NULL",0,VLOOKUP($A326&amp;AD$2,[2]CI_REV_TAXES!$A$2:$CC$1202,AD$3,FALSE))</f>
        <v>2752000</v>
      </c>
      <c r="AG326" s="75" t="e">
        <f>+VLOOKUP($A326,#REF!,33,FALSE)</f>
        <v>#REF!</v>
      </c>
      <c r="AH326" s="67" t="e">
        <f t="shared" si="10"/>
        <v>#REF!</v>
      </c>
    </row>
    <row r="327" spans="1:34" s="75" customFormat="1" x14ac:dyDescent="0.2">
      <c r="A327" s="54" t="s">
        <v>134</v>
      </c>
      <c r="B327" s="74" t="s">
        <v>135</v>
      </c>
      <c r="C327" s="64">
        <v>17453</v>
      </c>
      <c r="D327" s="64">
        <v>9683</v>
      </c>
      <c r="E327" s="64">
        <v>11984</v>
      </c>
      <c r="F327" s="64">
        <v>11817</v>
      </c>
      <c r="G327" s="64">
        <v>11649</v>
      </c>
      <c r="H327" s="64">
        <v>25347</v>
      </c>
      <c r="I327" s="64">
        <v>0</v>
      </c>
      <c r="J327" s="64">
        <v>0</v>
      </c>
      <c r="K327" s="64">
        <v>7495</v>
      </c>
      <c r="L327" s="64" t="s">
        <v>545</v>
      </c>
      <c r="M327" s="64" t="s">
        <v>545</v>
      </c>
      <c r="N327" s="64" t="s">
        <v>545</v>
      </c>
      <c r="O327" s="64">
        <v>38538</v>
      </c>
      <c r="P327" s="64">
        <v>126108</v>
      </c>
      <c r="Q327" s="64">
        <v>172967</v>
      </c>
      <c r="R327" s="64">
        <v>135044</v>
      </c>
      <c r="S327" s="64">
        <v>47437</v>
      </c>
      <c r="T327" s="64">
        <v>21592</v>
      </c>
      <c r="U327" s="64">
        <v>58751</v>
      </c>
      <c r="V327" s="64">
        <v>28808</v>
      </c>
      <c r="W327" s="64">
        <v>25342</v>
      </c>
      <c r="X327" s="64">
        <v>27031</v>
      </c>
      <c r="Y327" s="64">
        <v>42288</v>
      </c>
      <c r="Z327" s="64">
        <v>5026</v>
      </c>
      <c r="AA327" s="64">
        <v>41541</v>
      </c>
      <c r="AB327" s="64">
        <f>IF(VLOOKUP(A327&amp;AB$2,[1]CI_REV_TAXES!$A$4:$CC$1203,AB$3,FALSE)="NULL",0,VLOOKUP(A327&amp;AB$2,[1]CI_REV_TAXES!$A$4:$CC$1203,AB$3,FALSE))</f>
        <v>72707</v>
      </c>
      <c r="AC327" s="64">
        <f>IF(VLOOKUP($A327&amp;AC$2,[2]CI_REV_TAXES!$A$2:$CC$1202,AC$3,FALSE)="NULL",0,VLOOKUP($A327&amp;AC$2,[2]CI_REV_TAXES!$A$2:$CC$1202,AC$3,FALSE))</f>
        <v>97805</v>
      </c>
      <c r="AD327" s="64">
        <f>IF(VLOOKUP($A327&amp;AD$2,[2]CI_REV_TAXES!$A$2:$CC$1202,AD$3,FALSE)="NULL",0,VLOOKUP($A327&amp;AD$2,[2]CI_REV_TAXES!$A$2:$CC$1202,AD$3,FALSE))</f>
        <v>112544</v>
      </c>
      <c r="AG327" s="75" t="e">
        <f>+VLOOKUP($A327,#REF!,33,FALSE)</f>
        <v>#REF!</v>
      </c>
      <c r="AH327" s="67" t="e">
        <f t="shared" si="10"/>
        <v>#REF!</v>
      </c>
    </row>
    <row r="328" spans="1:34" s="75" customFormat="1" x14ac:dyDescent="0.2">
      <c r="A328" s="54" t="s">
        <v>390</v>
      </c>
      <c r="B328" s="74" t="s">
        <v>135</v>
      </c>
      <c r="C328" s="64">
        <v>1773</v>
      </c>
      <c r="D328" s="64">
        <v>2487</v>
      </c>
      <c r="E328" s="64">
        <v>1619</v>
      </c>
      <c r="F328" s="64">
        <v>2974</v>
      </c>
      <c r="G328" s="64">
        <v>2854</v>
      </c>
      <c r="H328" s="64">
        <v>2656</v>
      </c>
      <c r="I328" s="64">
        <v>4356</v>
      </c>
      <c r="J328" s="64">
        <v>7025</v>
      </c>
      <c r="K328" s="64">
        <v>7200</v>
      </c>
      <c r="L328" s="64">
        <v>9274</v>
      </c>
      <c r="M328" s="64">
        <v>8884</v>
      </c>
      <c r="N328" s="64">
        <v>9708</v>
      </c>
      <c r="O328" s="64">
        <v>10009</v>
      </c>
      <c r="P328" s="64">
        <v>13840</v>
      </c>
      <c r="Q328" s="64">
        <v>0</v>
      </c>
      <c r="R328" s="64">
        <v>0</v>
      </c>
      <c r="S328" s="64">
        <v>0</v>
      </c>
      <c r="T328" s="64">
        <v>0</v>
      </c>
      <c r="U328" s="64">
        <v>15584</v>
      </c>
      <c r="V328" s="64">
        <v>2876</v>
      </c>
      <c r="W328" s="64">
        <v>6983</v>
      </c>
      <c r="X328" s="64">
        <v>13040</v>
      </c>
      <c r="Y328" s="64">
        <v>3454</v>
      </c>
      <c r="Z328" s="64">
        <v>3358</v>
      </c>
      <c r="AA328" s="64">
        <v>5275</v>
      </c>
      <c r="AB328" s="64">
        <f>IF(VLOOKUP(A328&amp;AB$2,[1]CI_REV_TAXES!$A$4:$CC$1203,AB$3,FALSE)="NULL",0,VLOOKUP(A328&amp;AB$2,[1]CI_REV_TAXES!$A$4:$CC$1203,AB$3,FALSE))</f>
        <v>8503</v>
      </c>
      <c r="AC328" s="64">
        <f>IF(VLOOKUP($A328&amp;AC$2,[2]CI_REV_TAXES!$A$2:$CC$1202,AC$3,FALSE)="NULL",0,VLOOKUP($A328&amp;AC$2,[2]CI_REV_TAXES!$A$2:$CC$1202,AC$3,FALSE))</f>
        <v>9124</v>
      </c>
      <c r="AD328" s="64">
        <f>IF(VLOOKUP($A328&amp;AD$2,[2]CI_REV_TAXES!$A$2:$CC$1202,AD$3,FALSE)="NULL",0,VLOOKUP($A328&amp;AD$2,[2]CI_REV_TAXES!$A$2:$CC$1202,AD$3,FALSE))</f>
        <v>4848</v>
      </c>
      <c r="AG328" s="75" t="e">
        <f>+VLOOKUP($A328,#REF!,33,FALSE)</f>
        <v>#REF!</v>
      </c>
      <c r="AH328" s="67" t="e">
        <f t="shared" si="10"/>
        <v>#REF!</v>
      </c>
    </row>
    <row r="329" spans="1:34" s="75" customFormat="1" x14ac:dyDescent="0.2">
      <c r="A329" s="54" t="s">
        <v>391</v>
      </c>
      <c r="B329" s="74" t="s">
        <v>136</v>
      </c>
      <c r="C329" s="64">
        <v>4509</v>
      </c>
      <c r="D329" s="64">
        <v>0</v>
      </c>
      <c r="E329" s="64">
        <v>7306</v>
      </c>
      <c r="F329" s="64">
        <v>0</v>
      </c>
      <c r="G329" s="64">
        <v>0</v>
      </c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 t="s">
        <v>545</v>
      </c>
      <c r="O329" s="64">
        <v>0</v>
      </c>
      <c r="P329" s="64">
        <v>0</v>
      </c>
      <c r="Q329" s="64">
        <v>0</v>
      </c>
      <c r="R329" s="64" t="s">
        <v>545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0</v>
      </c>
      <c r="AB329" s="64">
        <f>IF(VLOOKUP(A329&amp;AB$2,[1]CI_REV_TAXES!$A$4:$CC$1203,AB$3,FALSE)="NULL",0,VLOOKUP(A329&amp;AB$2,[1]CI_REV_TAXES!$A$4:$CC$1203,AB$3,FALSE))</f>
        <v>0</v>
      </c>
      <c r="AC329" s="64">
        <f>IF(VLOOKUP($A329&amp;AC$2,[2]CI_REV_TAXES!$A$2:$CC$1202,AC$3,FALSE)="NULL",0,VLOOKUP($A329&amp;AC$2,[2]CI_REV_TAXES!$A$2:$CC$1202,AC$3,FALSE))</f>
        <v>0</v>
      </c>
      <c r="AD329" s="64">
        <f>IF(VLOOKUP($A329&amp;AD$2,[2]CI_REV_TAXES!$A$2:$CC$1202,AD$3,FALSE)="NULL",0,VLOOKUP($A329&amp;AD$2,[2]CI_REV_TAXES!$A$2:$CC$1202,AD$3,FALSE))</f>
        <v>0</v>
      </c>
      <c r="AG329" s="75" t="e">
        <f>+VLOOKUP($A329,#REF!,33,FALSE)</f>
        <v>#REF!</v>
      </c>
      <c r="AH329" s="67" t="e">
        <f t="shared" si="10"/>
        <v>#REF!</v>
      </c>
    </row>
    <row r="330" spans="1:34" s="75" customFormat="1" x14ac:dyDescent="0.2">
      <c r="A330" s="54" t="s">
        <v>392</v>
      </c>
      <c r="B330" s="74" t="s">
        <v>136</v>
      </c>
      <c r="C330" s="64">
        <v>22267</v>
      </c>
      <c r="D330" s="64">
        <v>21288</v>
      </c>
      <c r="E330" s="64">
        <v>98501</v>
      </c>
      <c r="F330" s="64">
        <v>0</v>
      </c>
      <c r="G330" s="64">
        <v>0</v>
      </c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>
        <v>0</v>
      </c>
      <c r="V330" s="64">
        <v>0</v>
      </c>
      <c r="W330" s="64">
        <v>0</v>
      </c>
      <c r="X330" s="64">
        <v>0</v>
      </c>
      <c r="Y330" s="64">
        <v>0</v>
      </c>
      <c r="Z330" s="64">
        <v>0</v>
      </c>
      <c r="AA330" s="64">
        <v>0</v>
      </c>
      <c r="AB330" s="64">
        <f>IF(VLOOKUP(A330&amp;AB$2,[1]CI_REV_TAXES!$A$4:$CC$1203,AB$3,FALSE)="NULL",0,VLOOKUP(A330&amp;AB$2,[1]CI_REV_TAXES!$A$4:$CC$1203,AB$3,FALSE))</f>
        <v>0</v>
      </c>
      <c r="AC330" s="64">
        <f>IF(VLOOKUP($A330&amp;AC$2,[2]CI_REV_TAXES!$A$2:$CC$1202,AC$3,FALSE)="NULL",0,VLOOKUP($A330&amp;AC$2,[2]CI_REV_TAXES!$A$2:$CC$1202,AC$3,FALSE))</f>
        <v>0</v>
      </c>
      <c r="AD330" s="64">
        <f>IF(VLOOKUP($A330&amp;AD$2,[2]CI_REV_TAXES!$A$2:$CC$1202,AD$3,FALSE)="NULL",0,VLOOKUP($A330&amp;AD$2,[2]CI_REV_TAXES!$A$2:$CC$1202,AD$3,FALSE))</f>
        <v>0</v>
      </c>
      <c r="AG330" s="75" t="e">
        <f>+VLOOKUP($A330,#REF!,33,FALSE)</f>
        <v>#REF!</v>
      </c>
      <c r="AH330" s="67" t="e">
        <f t="shared" si="10"/>
        <v>#REF!</v>
      </c>
    </row>
    <row r="331" spans="1:34" s="75" customFormat="1" x14ac:dyDescent="0.2">
      <c r="A331" s="54" t="s">
        <v>393</v>
      </c>
      <c r="B331" s="74" t="s">
        <v>136</v>
      </c>
      <c r="C331" s="64">
        <v>29485</v>
      </c>
      <c r="D331" s="64">
        <v>13160</v>
      </c>
      <c r="E331" s="64">
        <v>8046</v>
      </c>
      <c r="F331" s="64">
        <v>1775</v>
      </c>
      <c r="G331" s="64">
        <v>532</v>
      </c>
      <c r="H331" s="64">
        <v>12902</v>
      </c>
      <c r="I331" s="64">
        <v>3046</v>
      </c>
      <c r="J331" s="64">
        <v>3557</v>
      </c>
      <c r="K331" s="64">
        <v>4704</v>
      </c>
      <c r="L331" s="64">
        <v>7534</v>
      </c>
      <c r="M331" s="64">
        <v>11451</v>
      </c>
      <c r="N331" s="64">
        <v>11131</v>
      </c>
      <c r="O331" s="64">
        <v>23788</v>
      </c>
      <c r="P331" s="64">
        <v>68445</v>
      </c>
      <c r="Q331" s="64">
        <v>143641</v>
      </c>
      <c r="R331" s="64">
        <v>148882</v>
      </c>
      <c r="S331" s="64">
        <v>118588</v>
      </c>
      <c r="T331" s="64">
        <v>0</v>
      </c>
      <c r="U331" s="64">
        <v>0</v>
      </c>
      <c r="V331" s="64">
        <v>2724</v>
      </c>
      <c r="W331" s="64">
        <v>3119</v>
      </c>
      <c r="X331" s="64">
        <v>6683</v>
      </c>
      <c r="Y331" s="64">
        <v>31592</v>
      </c>
      <c r="Z331" s="64">
        <v>37985</v>
      </c>
      <c r="AA331" s="64">
        <v>14022</v>
      </c>
      <c r="AB331" s="64">
        <f>IF(VLOOKUP(A331&amp;AB$2,[1]CI_REV_TAXES!$A$4:$CC$1203,AB$3,FALSE)="NULL",0,VLOOKUP(A331&amp;AB$2,[1]CI_REV_TAXES!$A$4:$CC$1203,AB$3,FALSE))</f>
        <v>25566</v>
      </c>
      <c r="AC331" s="64">
        <f>IF(VLOOKUP($A331&amp;AC$2,[2]CI_REV_TAXES!$A$2:$CC$1202,AC$3,FALSE)="NULL",0,VLOOKUP($A331&amp;AC$2,[2]CI_REV_TAXES!$A$2:$CC$1202,AC$3,FALSE))</f>
        <v>28672</v>
      </c>
      <c r="AD331" s="64">
        <f>IF(VLOOKUP($A331&amp;AD$2,[2]CI_REV_TAXES!$A$2:$CC$1202,AD$3,FALSE)="NULL",0,VLOOKUP($A331&amp;AD$2,[2]CI_REV_TAXES!$A$2:$CC$1202,AD$3,FALSE))</f>
        <v>32813</v>
      </c>
      <c r="AG331" s="75" t="e">
        <f>+VLOOKUP($A331,#REF!,33,FALSE)</f>
        <v>#REF!</v>
      </c>
      <c r="AH331" s="67" t="e">
        <f t="shared" si="10"/>
        <v>#REF!</v>
      </c>
    </row>
    <row r="332" spans="1:34" s="75" customFormat="1" x14ac:dyDescent="0.2">
      <c r="A332" s="54" t="s">
        <v>394</v>
      </c>
      <c r="B332" s="74" t="s">
        <v>136</v>
      </c>
      <c r="C332" s="64">
        <v>53812</v>
      </c>
      <c r="D332" s="64">
        <v>36682</v>
      </c>
      <c r="E332" s="64">
        <v>0</v>
      </c>
      <c r="F332" s="64">
        <v>8770</v>
      </c>
      <c r="G332" s="64">
        <v>0</v>
      </c>
      <c r="H332" s="64">
        <v>0</v>
      </c>
      <c r="I332" s="64">
        <v>1792</v>
      </c>
      <c r="J332" s="64">
        <v>6982</v>
      </c>
      <c r="K332" s="64">
        <v>9821</v>
      </c>
      <c r="L332" s="64">
        <v>21665</v>
      </c>
      <c r="M332" s="64">
        <v>23576</v>
      </c>
      <c r="N332" s="64">
        <v>39005</v>
      </c>
      <c r="O332" s="64">
        <v>55234</v>
      </c>
      <c r="P332" s="64">
        <v>106142</v>
      </c>
      <c r="Q332" s="64">
        <v>86991</v>
      </c>
      <c r="R332" s="64">
        <v>92171</v>
      </c>
      <c r="S332" s="64">
        <v>66296</v>
      </c>
      <c r="T332" s="64">
        <v>-4956</v>
      </c>
      <c r="U332" s="64">
        <v>-7879</v>
      </c>
      <c r="V332" s="64">
        <v>2495</v>
      </c>
      <c r="W332" s="64">
        <v>2573</v>
      </c>
      <c r="X332" s="64">
        <v>6581</v>
      </c>
      <c r="Y332" s="64">
        <v>29708</v>
      </c>
      <c r="Z332" s="64">
        <v>35990</v>
      </c>
      <c r="AA332" s="64">
        <v>31431</v>
      </c>
      <c r="AB332" s="64">
        <f>IF(VLOOKUP(A332&amp;AB$2,[1]CI_REV_TAXES!$A$4:$CC$1203,AB$3,FALSE)="NULL",0,VLOOKUP(A332&amp;AB$2,[1]CI_REV_TAXES!$A$4:$CC$1203,AB$3,FALSE))</f>
        <v>42076</v>
      </c>
      <c r="AC332" s="64">
        <f>IF(VLOOKUP($A332&amp;AC$2,[2]CI_REV_TAXES!$A$2:$CC$1202,AC$3,FALSE)="NULL",0,VLOOKUP($A332&amp;AC$2,[2]CI_REV_TAXES!$A$2:$CC$1202,AC$3,FALSE))</f>
        <v>143226</v>
      </c>
      <c r="AD332" s="64">
        <f>IF(VLOOKUP($A332&amp;AD$2,[2]CI_REV_TAXES!$A$2:$CC$1202,AD$3,FALSE)="NULL",0,VLOOKUP($A332&amp;AD$2,[2]CI_REV_TAXES!$A$2:$CC$1202,AD$3,FALSE))</f>
        <v>63225</v>
      </c>
      <c r="AG332" s="75" t="e">
        <f>+VLOOKUP($A332,#REF!,33,FALSE)</f>
        <v>#REF!</v>
      </c>
      <c r="AH332" s="67" t="e">
        <f t="shared" si="10"/>
        <v>#REF!</v>
      </c>
    </row>
    <row r="333" spans="1:34" s="75" customFormat="1" x14ac:dyDescent="0.2">
      <c r="A333" s="54" t="s">
        <v>137</v>
      </c>
      <c r="B333" s="74" t="s">
        <v>136</v>
      </c>
      <c r="C333" s="64">
        <v>131094</v>
      </c>
      <c r="D333" s="64">
        <v>71972</v>
      </c>
      <c r="E333" s="64">
        <v>22360</v>
      </c>
      <c r="F333" s="64">
        <v>53819</v>
      </c>
      <c r="G333" s="64">
        <v>0</v>
      </c>
      <c r="H333" s="64">
        <v>4738</v>
      </c>
      <c r="I333" s="64">
        <v>4819</v>
      </c>
      <c r="J333" s="64">
        <v>17080</v>
      </c>
      <c r="K333" s="64">
        <v>24591</v>
      </c>
      <c r="L333" s="64">
        <v>55886</v>
      </c>
      <c r="M333" s="64">
        <v>26847</v>
      </c>
      <c r="N333" s="64">
        <v>107413</v>
      </c>
      <c r="O333" s="64">
        <v>146424</v>
      </c>
      <c r="P333" s="64">
        <v>414406</v>
      </c>
      <c r="Q333" s="64">
        <v>613026</v>
      </c>
      <c r="R333" s="64">
        <v>663561</v>
      </c>
      <c r="S333" s="64">
        <v>530727</v>
      </c>
      <c r="T333" s="64">
        <v>60099</v>
      </c>
      <c r="U333" s="64">
        <v>-22270</v>
      </c>
      <c r="V333" s="64">
        <v>24229</v>
      </c>
      <c r="W333" s="64">
        <v>12157</v>
      </c>
      <c r="X333" s="64">
        <v>30184</v>
      </c>
      <c r="Y333" s="64">
        <v>141112</v>
      </c>
      <c r="Z333" s="64">
        <v>196075</v>
      </c>
      <c r="AA333" s="64">
        <v>134307</v>
      </c>
      <c r="AB333" s="64">
        <f>IF(VLOOKUP(A333&amp;AB$2,[1]CI_REV_TAXES!$A$4:$CC$1203,AB$3,FALSE)="NULL",0,VLOOKUP(A333&amp;AB$2,[1]CI_REV_TAXES!$A$4:$CC$1203,AB$3,FALSE))</f>
        <v>0</v>
      </c>
      <c r="AC333" s="64">
        <f>IF(VLOOKUP($A333&amp;AC$2,[2]CI_REV_TAXES!$A$2:$CC$1202,AC$3,FALSE)="NULL",0,VLOOKUP($A333&amp;AC$2,[2]CI_REV_TAXES!$A$2:$CC$1202,AC$3,FALSE))</f>
        <v>0</v>
      </c>
      <c r="AD333" s="64">
        <f>IF(VLOOKUP($A333&amp;AD$2,[2]CI_REV_TAXES!$A$2:$CC$1202,AD$3,FALSE)="NULL",0,VLOOKUP($A333&amp;AD$2,[2]CI_REV_TAXES!$A$2:$CC$1202,AD$3,FALSE))</f>
        <v>0</v>
      </c>
      <c r="AG333" s="75" t="e">
        <f>+VLOOKUP($A333,#REF!,33,FALSE)</f>
        <v>#REF!</v>
      </c>
      <c r="AH333" s="67" t="e">
        <f t="shared" si="10"/>
        <v>#REF!</v>
      </c>
    </row>
    <row r="334" spans="1:34" s="75" customFormat="1" x14ac:dyDescent="0.2">
      <c r="A334" s="54" t="s">
        <v>395</v>
      </c>
      <c r="B334" s="74" t="s">
        <v>136</v>
      </c>
      <c r="C334" s="64">
        <v>5576</v>
      </c>
      <c r="D334" s="64">
        <v>11105</v>
      </c>
      <c r="E334" s="64">
        <v>11064</v>
      </c>
      <c r="F334" s="64">
        <v>1422</v>
      </c>
      <c r="G334" s="64">
        <v>2915</v>
      </c>
      <c r="H334" s="64">
        <v>5278</v>
      </c>
      <c r="I334" s="64">
        <v>2180</v>
      </c>
      <c r="J334" s="64">
        <v>8065</v>
      </c>
      <c r="K334" s="64">
        <v>13272</v>
      </c>
      <c r="L334" s="64">
        <v>28731</v>
      </c>
      <c r="M334" s="64">
        <v>33205</v>
      </c>
      <c r="N334" s="64">
        <v>57290</v>
      </c>
      <c r="O334" s="64">
        <v>79420</v>
      </c>
      <c r="P334" s="64">
        <v>260141</v>
      </c>
      <c r="Q334" s="64">
        <v>466043</v>
      </c>
      <c r="R334" s="64">
        <v>487391</v>
      </c>
      <c r="S334" s="64">
        <v>333101</v>
      </c>
      <c r="T334" s="64">
        <v>24130</v>
      </c>
      <c r="U334" s="64">
        <v>-24986</v>
      </c>
      <c r="V334" s="64">
        <v>32054</v>
      </c>
      <c r="W334" s="64">
        <v>8301</v>
      </c>
      <c r="X334" s="64">
        <v>21760</v>
      </c>
      <c r="Y334" s="64">
        <v>108159</v>
      </c>
      <c r="Z334" s="64">
        <v>127046</v>
      </c>
      <c r="AA334" s="64">
        <v>68548</v>
      </c>
      <c r="AB334" s="64">
        <f>IF(VLOOKUP(A334&amp;AB$2,[1]CI_REV_TAXES!$A$4:$CC$1203,AB$3,FALSE)="NULL",0,VLOOKUP(A334&amp;AB$2,[1]CI_REV_TAXES!$A$4:$CC$1203,AB$3,FALSE))</f>
        <v>81474</v>
      </c>
      <c r="AC334" s="64">
        <f>IF(VLOOKUP($A334&amp;AC$2,[2]CI_REV_TAXES!$A$2:$CC$1202,AC$3,FALSE)="NULL",0,VLOOKUP($A334&amp;AC$2,[2]CI_REV_TAXES!$A$2:$CC$1202,AC$3,FALSE))</f>
        <v>93646</v>
      </c>
      <c r="AD334" s="64">
        <f>IF(VLOOKUP($A334&amp;AD$2,[2]CI_REV_TAXES!$A$2:$CC$1202,AD$3,FALSE)="NULL",0,VLOOKUP($A334&amp;AD$2,[2]CI_REV_TAXES!$A$2:$CC$1202,AD$3,FALSE))</f>
        <v>102581</v>
      </c>
      <c r="AG334" s="75" t="e">
        <f>+VLOOKUP($A334,#REF!,33,FALSE)</f>
        <v>#REF!</v>
      </c>
      <c r="AH334" s="67" t="e">
        <f t="shared" si="10"/>
        <v>#REF!</v>
      </c>
    </row>
    <row r="335" spans="1:34" s="75" customFormat="1" x14ac:dyDescent="0.2">
      <c r="A335" s="54" t="s">
        <v>138</v>
      </c>
      <c r="B335" s="74" t="s">
        <v>136</v>
      </c>
      <c r="C335" s="64">
        <v>65000</v>
      </c>
      <c r="D335" s="64">
        <v>15148</v>
      </c>
      <c r="E335" s="64">
        <v>27400</v>
      </c>
      <c r="F335" s="64">
        <v>0</v>
      </c>
      <c r="G335" s="64">
        <v>7245</v>
      </c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>
        <v>0</v>
      </c>
      <c r="V335" s="64">
        <v>0</v>
      </c>
      <c r="W335" s="64">
        <v>0</v>
      </c>
      <c r="X335" s="64">
        <v>0</v>
      </c>
      <c r="Y335" s="64">
        <v>0</v>
      </c>
      <c r="Z335" s="64">
        <v>0</v>
      </c>
      <c r="AA335" s="64">
        <v>0</v>
      </c>
      <c r="AB335" s="64">
        <f>IF(VLOOKUP(A335&amp;AB$2,[1]CI_REV_TAXES!$A$4:$CC$1203,AB$3,FALSE)="NULL",0,VLOOKUP(A335&amp;AB$2,[1]CI_REV_TAXES!$A$4:$CC$1203,AB$3,FALSE))</f>
        <v>0</v>
      </c>
      <c r="AC335" s="64">
        <f>IF(VLOOKUP($A335&amp;AC$2,[2]CI_REV_TAXES!$A$2:$CC$1202,AC$3,FALSE)="NULL",0,VLOOKUP($A335&amp;AC$2,[2]CI_REV_TAXES!$A$2:$CC$1202,AC$3,FALSE))</f>
        <v>0</v>
      </c>
      <c r="AD335" s="64">
        <f>IF(VLOOKUP($A335&amp;AD$2,[2]CI_REV_TAXES!$A$2:$CC$1202,AD$3,FALSE)="NULL",0,VLOOKUP($A335&amp;AD$2,[2]CI_REV_TAXES!$A$2:$CC$1202,AD$3,FALSE))</f>
        <v>0</v>
      </c>
      <c r="AG335" s="75" t="e">
        <f>+VLOOKUP($A335,#REF!,33,FALSE)</f>
        <v>#REF!</v>
      </c>
      <c r="AH335" s="67" t="e">
        <f t="shared" si="10"/>
        <v>#REF!</v>
      </c>
    </row>
    <row r="336" spans="1:34" s="75" customFormat="1" x14ac:dyDescent="0.2">
      <c r="A336" s="54" t="s">
        <v>139</v>
      </c>
      <c r="B336" s="74" t="s">
        <v>136</v>
      </c>
      <c r="C336" s="64">
        <v>79946</v>
      </c>
      <c r="D336" s="64">
        <v>41402</v>
      </c>
      <c r="E336" s="64">
        <v>14397</v>
      </c>
      <c r="F336" s="64">
        <v>21</v>
      </c>
      <c r="G336" s="64">
        <v>9847</v>
      </c>
      <c r="H336" s="64">
        <v>1263</v>
      </c>
      <c r="I336" s="64">
        <v>954</v>
      </c>
      <c r="J336" s="64">
        <v>3249</v>
      </c>
      <c r="K336" s="64">
        <v>5143</v>
      </c>
      <c r="L336" s="64">
        <v>10900</v>
      </c>
      <c r="M336" s="64">
        <v>12368</v>
      </c>
      <c r="N336" s="64">
        <v>20305</v>
      </c>
      <c r="O336" s="64">
        <v>27064</v>
      </c>
      <c r="P336" s="64">
        <v>325211</v>
      </c>
      <c r="Q336" s="64">
        <v>663260</v>
      </c>
      <c r="R336" s="64">
        <v>668702</v>
      </c>
      <c r="S336" s="64">
        <v>441199</v>
      </c>
      <c r="T336" s="64">
        <v>76852</v>
      </c>
      <c r="U336" s="64">
        <v>-44996</v>
      </c>
      <c r="V336" s="64">
        <v>13101</v>
      </c>
      <c r="W336" s="64">
        <v>14133</v>
      </c>
      <c r="X336" s="64">
        <v>34296</v>
      </c>
      <c r="Y336" s="64">
        <v>160076</v>
      </c>
      <c r="Z336" s="64">
        <v>203569</v>
      </c>
      <c r="AA336" s="64">
        <v>77364</v>
      </c>
      <c r="AB336" s="64">
        <f>IF(VLOOKUP(A336&amp;AB$2,[1]CI_REV_TAXES!$A$4:$CC$1203,AB$3,FALSE)="NULL",0,VLOOKUP(A336&amp;AB$2,[1]CI_REV_TAXES!$A$4:$CC$1203,AB$3,FALSE))</f>
        <v>45359</v>
      </c>
      <c r="AC336" s="64">
        <f>IF(VLOOKUP($A336&amp;AC$2,[2]CI_REV_TAXES!$A$2:$CC$1202,AC$3,FALSE)="NULL",0,VLOOKUP($A336&amp;AC$2,[2]CI_REV_TAXES!$A$2:$CC$1202,AC$3,FALSE))</f>
        <v>39810</v>
      </c>
      <c r="AD336" s="64">
        <f>IF(VLOOKUP($A336&amp;AD$2,[2]CI_REV_TAXES!$A$2:$CC$1202,AD$3,FALSE)="NULL",0,VLOOKUP($A336&amp;AD$2,[2]CI_REV_TAXES!$A$2:$CC$1202,AD$3,FALSE))</f>
        <v>48833</v>
      </c>
      <c r="AG336" s="75" t="e">
        <f>+VLOOKUP($A336,#REF!,33,FALSE)</f>
        <v>#REF!</v>
      </c>
      <c r="AH336" s="67" t="e">
        <f t="shared" si="10"/>
        <v>#REF!</v>
      </c>
    </row>
    <row r="337" spans="1:34" s="75" customFormat="1" x14ac:dyDescent="0.2">
      <c r="A337" s="54" t="s">
        <v>396</v>
      </c>
      <c r="B337" s="74" t="s">
        <v>136</v>
      </c>
      <c r="C337" s="64">
        <v>12513</v>
      </c>
      <c r="D337" s="64">
        <v>7356</v>
      </c>
      <c r="E337" s="64">
        <v>6117</v>
      </c>
      <c r="F337" s="64">
        <v>136</v>
      </c>
      <c r="G337" s="64">
        <v>0</v>
      </c>
      <c r="H337" s="64">
        <v>699</v>
      </c>
      <c r="I337" s="64">
        <v>972</v>
      </c>
      <c r="J337" s="64">
        <v>528</v>
      </c>
      <c r="K337" s="64">
        <v>4358</v>
      </c>
      <c r="L337" s="64">
        <v>6418</v>
      </c>
      <c r="M337" s="64">
        <v>8618</v>
      </c>
      <c r="N337" s="64">
        <v>13545</v>
      </c>
      <c r="O337" s="64">
        <v>15368</v>
      </c>
      <c r="P337" s="64">
        <v>38349</v>
      </c>
      <c r="Q337" s="64">
        <v>83324</v>
      </c>
      <c r="R337" s="64">
        <v>93471</v>
      </c>
      <c r="S337" s="64">
        <v>40918</v>
      </c>
      <c r="T337" s="64">
        <v>3313</v>
      </c>
      <c r="U337" s="64">
        <v>0</v>
      </c>
      <c r="V337" s="64">
        <v>2144</v>
      </c>
      <c r="W337" s="64">
        <v>668</v>
      </c>
      <c r="X337" s="64">
        <v>4747</v>
      </c>
      <c r="Y337" s="64">
        <v>13035</v>
      </c>
      <c r="Z337" s="64">
        <v>16226</v>
      </c>
      <c r="AA337" s="64">
        <v>19962</v>
      </c>
      <c r="AB337" s="64">
        <f>IF(VLOOKUP(A337&amp;AB$2,[1]CI_REV_TAXES!$A$4:$CC$1203,AB$3,FALSE)="NULL",0,VLOOKUP(A337&amp;AB$2,[1]CI_REV_TAXES!$A$4:$CC$1203,AB$3,FALSE))</f>
        <v>19063</v>
      </c>
      <c r="AC337" s="64">
        <f>IF(VLOOKUP($A337&amp;AC$2,[2]CI_REV_TAXES!$A$2:$CC$1202,AC$3,FALSE)="NULL",0,VLOOKUP($A337&amp;AC$2,[2]CI_REV_TAXES!$A$2:$CC$1202,AC$3,FALSE))</f>
        <v>18493</v>
      </c>
      <c r="AD337" s="64">
        <f>IF(VLOOKUP($A337&amp;AD$2,[2]CI_REV_TAXES!$A$2:$CC$1202,AD$3,FALSE)="NULL",0,VLOOKUP($A337&amp;AD$2,[2]CI_REV_TAXES!$A$2:$CC$1202,AD$3,FALSE))</f>
        <v>26678</v>
      </c>
      <c r="AG337" s="75" t="e">
        <f>+VLOOKUP($A337,#REF!,33,FALSE)</f>
        <v>#REF!</v>
      </c>
      <c r="AH337" s="67" t="e">
        <f t="shared" si="10"/>
        <v>#REF!</v>
      </c>
    </row>
    <row r="338" spans="1:34" s="75" customFormat="1" x14ac:dyDescent="0.2">
      <c r="A338" s="54" t="s">
        <v>397</v>
      </c>
      <c r="B338" s="74" t="s">
        <v>136</v>
      </c>
      <c r="C338" s="64">
        <v>25404</v>
      </c>
      <c r="D338" s="64">
        <v>1995</v>
      </c>
      <c r="E338" s="64">
        <v>3197</v>
      </c>
      <c r="F338" s="64">
        <v>1212</v>
      </c>
      <c r="G338" s="64">
        <v>0</v>
      </c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64643</v>
      </c>
      <c r="Z338" s="64">
        <v>0</v>
      </c>
      <c r="AA338" s="64">
        <v>0</v>
      </c>
      <c r="AB338" s="64">
        <f>IF(VLOOKUP(A338&amp;AB$2,[1]CI_REV_TAXES!$A$4:$CC$1203,AB$3,FALSE)="NULL",0,VLOOKUP(A338&amp;AB$2,[1]CI_REV_TAXES!$A$4:$CC$1203,AB$3,FALSE))</f>
        <v>12410</v>
      </c>
      <c r="AC338" s="64">
        <f>IF(VLOOKUP($A338&amp;AC$2,[2]CI_REV_TAXES!$A$2:$CC$1202,AC$3,FALSE)="NULL",0,VLOOKUP($A338&amp;AC$2,[2]CI_REV_TAXES!$A$2:$CC$1202,AC$3,FALSE))</f>
        <v>11290</v>
      </c>
      <c r="AD338" s="64">
        <f>IF(VLOOKUP($A338&amp;AD$2,[2]CI_REV_TAXES!$A$2:$CC$1202,AD$3,FALSE)="NULL",0,VLOOKUP($A338&amp;AD$2,[2]CI_REV_TAXES!$A$2:$CC$1202,AD$3,FALSE))</f>
        <v>6092</v>
      </c>
      <c r="AG338" s="75" t="e">
        <f>+VLOOKUP($A338,#REF!,33,FALSE)</f>
        <v>#REF!</v>
      </c>
      <c r="AH338" s="67" t="e">
        <f t="shared" si="10"/>
        <v>#REF!</v>
      </c>
    </row>
    <row r="339" spans="1:34" s="75" customFormat="1" x14ac:dyDescent="0.2">
      <c r="A339" s="54" t="s">
        <v>398</v>
      </c>
      <c r="B339" s="74" t="s">
        <v>136</v>
      </c>
      <c r="C339" s="64">
        <v>48104</v>
      </c>
      <c r="D339" s="64">
        <v>33874</v>
      </c>
      <c r="E339" s="64">
        <v>20706</v>
      </c>
      <c r="F339" s="64">
        <v>7860</v>
      </c>
      <c r="G339" s="64">
        <v>11680</v>
      </c>
      <c r="H339" s="64">
        <v>9872</v>
      </c>
      <c r="I339" s="64">
        <v>10497</v>
      </c>
      <c r="J339" s="64">
        <v>16715</v>
      </c>
      <c r="K339" s="64">
        <v>25825</v>
      </c>
      <c r="L339" s="64">
        <v>29225</v>
      </c>
      <c r="M339" s="64">
        <v>45005</v>
      </c>
      <c r="N339" s="64">
        <v>99665</v>
      </c>
      <c r="O339" s="64">
        <v>110276</v>
      </c>
      <c r="P339" s="64">
        <v>212350</v>
      </c>
      <c r="Q339" s="64">
        <v>373697</v>
      </c>
      <c r="R339" s="64">
        <v>488757</v>
      </c>
      <c r="S339" s="64">
        <v>386059</v>
      </c>
      <c r="T339" s="64">
        <v>155977</v>
      </c>
      <c r="U339" s="64">
        <v>55372</v>
      </c>
      <c r="V339" s="64">
        <v>52412</v>
      </c>
      <c r="W339" s="64">
        <v>33080</v>
      </c>
      <c r="X339" s="64">
        <v>37386</v>
      </c>
      <c r="Y339" s="64">
        <v>76758</v>
      </c>
      <c r="Z339" s="64">
        <v>97873</v>
      </c>
      <c r="AA339" s="64">
        <v>135209</v>
      </c>
      <c r="AB339" s="64">
        <f>IF(VLOOKUP(A339&amp;AB$2,[1]CI_REV_TAXES!$A$4:$CC$1203,AB$3,FALSE)="NULL",0,VLOOKUP(A339&amp;AB$2,[1]CI_REV_TAXES!$A$4:$CC$1203,AB$3,FALSE))</f>
        <v>149427</v>
      </c>
      <c r="AC339" s="64">
        <f>IF(VLOOKUP($A339&amp;AC$2,[2]CI_REV_TAXES!$A$2:$CC$1202,AC$3,FALSE)="NULL",0,VLOOKUP($A339&amp;AC$2,[2]CI_REV_TAXES!$A$2:$CC$1202,AC$3,FALSE))</f>
        <v>172861</v>
      </c>
      <c r="AD339" s="64">
        <f>IF(VLOOKUP($A339&amp;AD$2,[2]CI_REV_TAXES!$A$2:$CC$1202,AD$3,FALSE)="NULL",0,VLOOKUP($A339&amp;AD$2,[2]CI_REV_TAXES!$A$2:$CC$1202,AD$3,FALSE))</f>
        <v>200787</v>
      </c>
      <c r="AG339" s="75" t="e">
        <f>+VLOOKUP($A339,#REF!,33,FALSE)</f>
        <v>#REF!</v>
      </c>
      <c r="AH339" s="67" t="e">
        <f t="shared" si="10"/>
        <v>#REF!</v>
      </c>
    </row>
    <row r="340" spans="1:34" s="75" customFormat="1" x14ac:dyDescent="0.2">
      <c r="A340" s="54" t="s">
        <v>140</v>
      </c>
      <c r="B340" s="74" t="s">
        <v>136</v>
      </c>
      <c r="C340" s="64">
        <v>31988</v>
      </c>
      <c r="D340" s="64">
        <v>9086</v>
      </c>
      <c r="E340" s="64">
        <v>4328</v>
      </c>
      <c r="F340" s="64">
        <v>711</v>
      </c>
      <c r="G340" s="64">
        <v>769</v>
      </c>
      <c r="H340" s="64">
        <v>2798</v>
      </c>
      <c r="I340" s="64">
        <v>576</v>
      </c>
      <c r="J340" s="64">
        <v>955</v>
      </c>
      <c r="K340" s="64">
        <v>4279</v>
      </c>
      <c r="L340" s="64">
        <v>8261</v>
      </c>
      <c r="M340" s="64">
        <v>9255</v>
      </c>
      <c r="N340" s="64">
        <v>15249</v>
      </c>
      <c r="O340" s="64">
        <v>21084</v>
      </c>
      <c r="P340" s="64">
        <v>62386</v>
      </c>
      <c r="Q340" s="64">
        <v>126935</v>
      </c>
      <c r="R340" s="64">
        <v>80505</v>
      </c>
      <c r="S340" s="64">
        <v>85053</v>
      </c>
      <c r="T340" s="64">
        <v>8286</v>
      </c>
      <c r="U340" s="64">
        <v>-2268</v>
      </c>
      <c r="V340" s="64">
        <v>2629</v>
      </c>
      <c r="W340" s="64">
        <v>2780</v>
      </c>
      <c r="X340" s="64">
        <v>5570</v>
      </c>
      <c r="Y340" s="64">
        <v>26221</v>
      </c>
      <c r="Z340" s="64">
        <v>32500</v>
      </c>
      <c r="AA340" s="64">
        <v>17328</v>
      </c>
      <c r="AB340" s="64">
        <f>IF(VLOOKUP(A340&amp;AB$2,[1]CI_REV_TAXES!$A$4:$CC$1203,AB$3,FALSE)="NULL",0,VLOOKUP(A340&amp;AB$2,[1]CI_REV_TAXES!$A$4:$CC$1203,AB$3,FALSE))</f>
        <v>17862</v>
      </c>
      <c r="AC340" s="64">
        <f>IF(VLOOKUP($A340&amp;AC$2,[2]CI_REV_TAXES!$A$2:$CC$1202,AC$3,FALSE)="NULL",0,VLOOKUP($A340&amp;AC$2,[2]CI_REV_TAXES!$A$2:$CC$1202,AC$3,FALSE))</f>
        <v>21125</v>
      </c>
      <c r="AD340" s="64">
        <f>IF(VLOOKUP($A340&amp;AD$2,[2]CI_REV_TAXES!$A$2:$CC$1202,AD$3,FALSE)="NULL",0,VLOOKUP($A340&amp;AD$2,[2]CI_REV_TAXES!$A$2:$CC$1202,AD$3,FALSE))</f>
        <v>24858</v>
      </c>
      <c r="AG340" s="75" t="e">
        <f>+VLOOKUP($A340,#REF!,33,FALSE)</f>
        <v>#REF!</v>
      </c>
      <c r="AH340" s="67" t="e">
        <f t="shared" ref="AH340:AH403" si="11">LEFT(AG340,1)</f>
        <v>#REF!</v>
      </c>
    </row>
    <row r="341" spans="1:34" s="75" customFormat="1" x14ac:dyDescent="0.2">
      <c r="A341" s="54" t="s">
        <v>141</v>
      </c>
      <c r="B341" s="74" t="s">
        <v>136</v>
      </c>
      <c r="C341" s="64">
        <v>54227</v>
      </c>
      <c r="D341" s="64">
        <v>33516</v>
      </c>
      <c r="E341" s="64">
        <v>9786</v>
      </c>
      <c r="F341" s="64">
        <v>548</v>
      </c>
      <c r="G341" s="64">
        <v>2518</v>
      </c>
      <c r="H341" s="64">
        <v>2518</v>
      </c>
      <c r="I341" s="64">
        <v>317</v>
      </c>
      <c r="J341" s="64">
        <v>6817</v>
      </c>
      <c r="K341" s="64">
        <v>5206</v>
      </c>
      <c r="L341" s="64">
        <v>15967</v>
      </c>
      <c r="M341" s="64">
        <v>23934</v>
      </c>
      <c r="N341" s="64">
        <v>38878</v>
      </c>
      <c r="O341" s="64">
        <v>51028</v>
      </c>
      <c r="P341" s="64">
        <v>138595</v>
      </c>
      <c r="Q341" s="64">
        <v>238480</v>
      </c>
      <c r="R341" s="64">
        <v>176376</v>
      </c>
      <c r="S341" s="64">
        <v>152997</v>
      </c>
      <c r="T341" s="64">
        <v>22618</v>
      </c>
      <c r="U341" s="64">
        <v>-7854</v>
      </c>
      <c r="V341" s="64">
        <v>8679</v>
      </c>
      <c r="W341" s="64">
        <v>31011</v>
      </c>
      <c r="X341" s="64">
        <v>14862</v>
      </c>
      <c r="Y341" s="64">
        <v>28005</v>
      </c>
      <c r="Z341" s="64">
        <v>34367</v>
      </c>
      <c r="AA341" s="64">
        <v>37307</v>
      </c>
      <c r="AB341" s="64">
        <f>IF(VLOOKUP(A341&amp;AB$2,[1]CI_REV_TAXES!$A$4:$CC$1203,AB$3,FALSE)="NULL",0,VLOOKUP(A341&amp;AB$2,[1]CI_REV_TAXES!$A$4:$CC$1203,AB$3,FALSE))</f>
        <v>41645</v>
      </c>
      <c r="AC341" s="64">
        <f>IF(VLOOKUP($A341&amp;AC$2,[2]CI_REV_TAXES!$A$2:$CC$1202,AC$3,FALSE)="NULL",0,VLOOKUP($A341&amp;AC$2,[2]CI_REV_TAXES!$A$2:$CC$1202,AC$3,FALSE))</f>
        <v>50702</v>
      </c>
      <c r="AD341" s="64">
        <f>IF(VLOOKUP($A341&amp;AD$2,[2]CI_REV_TAXES!$A$2:$CC$1202,AD$3,FALSE)="NULL",0,VLOOKUP($A341&amp;AD$2,[2]CI_REV_TAXES!$A$2:$CC$1202,AD$3,FALSE))</f>
        <v>58883</v>
      </c>
      <c r="AG341" s="75" t="e">
        <f>+VLOOKUP($A341,#REF!,33,FALSE)</f>
        <v>#REF!</v>
      </c>
      <c r="AH341" s="67" t="e">
        <f t="shared" si="11"/>
        <v>#REF!</v>
      </c>
    </row>
    <row r="342" spans="1:34" s="75" customFormat="1" x14ac:dyDescent="0.2">
      <c r="A342" s="54" t="s">
        <v>399</v>
      </c>
      <c r="B342" s="74" t="s">
        <v>136</v>
      </c>
      <c r="C342" s="64">
        <v>11296</v>
      </c>
      <c r="D342" s="64">
        <v>8064</v>
      </c>
      <c r="E342" s="64">
        <v>8060</v>
      </c>
      <c r="F342" s="64">
        <v>0</v>
      </c>
      <c r="G342" s="64">
        <v>0</v>
      </c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 t="s">
        <v>545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f>IF(VLOOKUP(A342&amp;AB$2,[1]CI_REV_TAXES!$A$4:$CC$1203,AB$3,FALSE)="NULL",0,VLOOKUP(A342&amp;AB$2,[1]CI_REV_TAXES!$A$4:$CC$1203,AB$3,FALSE))</f>
        <v>0</v>
      </c>
      <c r="AC342" s="64">
        <f>IF(VLOOKUP($A342&amp;AC$2,[2]CI_REV_TAXES!$A$2:$CC$1202,AC$3,FALSE)="NULL",0,VLOOKUP($A342&amp;AC$2,[2]CI_REV_TAXES!$A$2:$CC$1202,AC$3,FALSE))</f>
        <v>13628</v>
      </c>
      <c r="AD342" s="64">
        <f>IF(VLOOKUP($A342&amp;AD$2,[2]CI_REV_TAXES!$A$2:$CC$1202,AD$3,FALSE)="NULL",0,VLOOKUP($A342&amp;AD$2,[2]CI_REV_TAXES!$A$2:$CC$1202,AD$3,FALSE))</f>
        <v>0</v>
      </c>
      <c r="AG342" s="75" t="e">
        <f>+VLOOKUP($A342,#REF!,33,FALSE)</f>
        <v>#REF!</v>
      </c>
      <c r="AH342" s="67" t="e">
        <f t="shared" si="11"/>
        <v>#REF!</v>
      </c>
    </row>
    <row r="343" spans="1:34" s="75" customFormat="1" x14ac:dyDescent="0.2">
      <c r="A343" s="54" t="s">
        <v>400</v>
      </c>
      <c r="B343" s="74" t="s">
        <v>136</v>
      </c>
      <c r="C343" s="64">
        <v>596743</v>
      </c>
      <c r="D343" s="64">
        <v>444768</v>
      </c>
      <c r="E343" s="64">
        <v>223868</v>
      </c>
      <c r="F343" s="64">
        <v>83795</v>
      </c>
      <c r="G343" s="64">
        <v>88861</v>
      </c>
      <c r="H343" s="64">
        <v>70298</v>
      </c>
      <c r="I343" s="64">
        <v>1149</v>
      </c>
      <c r="J343" s="64">
        <v>3118</v>
      </c>
      <c r="K343" s="64">
        <v>0</v>
      </c>
      <c r="L343" s="64">
        <v>0</v>
      </c>
      <c r="M343" s="64">
        <v>0</v>
      </c>
      <c r="N343" s="64">
        <v>0</v>
      </c>
      <c r="O343" s="64">
        <v>0</v>
      </c>
      <c r="P343" s="64">
        <v>0</v>
      </c>
      <c r="Q343" s="64">
        <v>0</v>
      </c>
      <c r="R343" s="64">
        <v>0</v>
      </c>
      <c r="S343" s="64">
        <v>0</v>
      </c>
      <c r="T343" s="64">
        <v>0</v>
      </c>
      <c r="U343" s="64">
        <v>0</v>
      </c>
      <c r="V343" s="64">
        <v>0</v>
      </c>
      <c r="W343" s="64">
        <v>0</v>
      </c>
      <c r="X343" s="64">
        <v>0</v>
      </c>
      <c r="Y343" s="64">
        <v>0</v>
      </c>
      <c r="Z343" s="64">
        <v>0</v>
      </c>
      <c r="AA343" s="64">
        <v>0</v>
      </c>
      <c r="AB343" s="64">
        <f>IF(VLOOKUP(A343&amp;AB$2,[1]CI_REV_TAXES!$A$4:$CC$1203,AB$3,FALSE)="NULL",0,VLOOKUP(A343&amp;AB$2,[1]CI_REV_TAXES!$A$4:$CC$1203,AB$3,FALSE))</f>
        <v>0</v>
      </c>
      <c r="AC343" s="64">
        <f>IF(VLOOKUP($A343&amp;AC$2,[2]CI_REV_TAXES!$A$2:$CC$1202,AC$3,FALSE)="NULL",0,VLOOKUP($A343&amp;AC$2,[2]CI_REV_TAXES!$A$2:$CC$1202,AC$3,FALSE))</f>
        <v>0</v>
      </c>
      <c r="AD343" s="64">
        <f>IF(VLOOKUP($A343&amp;AD$2,[2]CI_REV_TAXES!$A$2:$CC$1202,AD$3,FALSE)="NULL",0,VLOOKUP($A343&amp;AD$2,[2]CI_REV_TAXES!$A$2:$CC$1202,AD$3,FALSE))</f>
        <v>0</v>
      </c>
      <c r="AG343" s="75" t="e">
        <f>+VLOOKUP($A343,#REF!,33,FALSE)</f>
        <v>#REF!</v>
      </c>
      <c r="AH343" s="67" t="e">
        <f t="shared" si="11"/>
        <v>#REF!</v>
      </c>
    </row>
    <row r="344" spans="1:34" s="75" customFormat="1" x14ac:dyDescent="0.2">
      <c r="A344" s="54" t="s">
        <v>142</v>
      </c>
      <c r="B344" s="74" t="s">
        <v>136</v>
      </c>
      <c r="C344" s="64">
        <v>110571</v>
      </c>
      <c r="D344" s="64">
        <v>75835</v>
      </c>
      <c r="E344" s="64">
        <v>38333</v>
      </c>
      <c r="F344" s="64">
        <v>12603</v>
      </c>
      <c r="G344" s="64">
        <v>17029</v>
      </c>
      <c r="H344" s="64">
        <v>13811</v>
      </c>
      <c r="I344" s="64">
        <v>13171</v>
      </c>
      <c r="J344" s="64">
        <v>20996</v>
      </c>
      <c r="K344" s="64">
        <v>42342</v>
      </c>
      <c r="L344" s="64">
        <v>55532</v>
      </c>
      <c r="M344" s="64">
        <v>67455</v>
      </c>
      <c r="N344" s="64">
        <v>116584</v>
      </c>
      <c r="O344" s="64">
        <v>150248</v>
      </c>
      <c r="P344" s="64">
        <v>494289</v>
      </c>
      <c r="Q344" s="64">
        <v>1104469</v>
      </c>
      <c r="R344" s="64">
        <v>1561365</v>
      </c>
      <c r="S344" s="64">
        <v>1292959</v>
      </c>
      <c r="T344" s="64">
        <v>322545</v>
      </c>
      <c r="U344" s="64">
        <v>114493</v>
      </c>
      <c r="V344" s="64">
        <v>107064</v>
      </c>
      <c r="W344" s="64">
        <v>88971</v>
      </c>
      <c r="X344" s="64">
        <v>137577</v>
      </c>
      <c r="Y344" s="64">
        <v>277723</v>
      </c>
      <c r="Z344" s="64">
        <v>350240</v>
      </c>
      <c r="AA344" s="64">
        <v>154079</v>
      </c>
      <c r="AB344" s="64">
        <f>IF(VLOOKUP(A344&amp;AB$2,[1]CI_REV_TAXES!$A$4:$CC$1203,AB$3,FALSE)="NULL",0,VLOOKUP(A344&amp;AB$2,[1]CI_REV_TAXES!$A$4:$CC$1203,AB$3,FALSE))</f>
        <v>104840</v>
      </c>
      <c r="AC344" s="64">
        <f>IF(VLOOKUP($A344&amp;AC$2,[2]CI_REV_TAXES!$A$2:$CC$1202,AC$3,FALSE)="NULL",0,VLOOKUP($A344&amp;AC$2,[2]CI_REV_TAXES!$A$2:$CC$1202,AC$3,FALSE))</f>
        <v>683492</v>
      </c>
      <c r="AD344" s="64">
        <f>IF(VLOOKUP($A344&amp;AD$2,[2]CI_REV_TAXES!$A$2:$CC$1202,AD$3,FALSE)="NULL",0,VLOOKUP($A344&amp;AD$2,[2]CI_REV_TAXES!$A$2:$CC$1202,AD$3,FALSE))</f>
        <v>806196</v>
      </c>
      <c r="AG344" s="75" t="e">
        <f>+VLOOKUP($A344,#REF!,33,FALSE)</f>
        <v>#REF!</v>
      </c>
      <c r="AH344" s="67" t="e">
        <f t="shared" si="11"/>
        <v>#REF!</v>
      </c>
    </row>
    <row r="345" spans="1:34" s="75" customFormat="1" x14ac:dyDescent="0.2">
      <c r="A345" s="54" t="s">
        <v>143</v>
      </c>
      <c r="B345" s="74" t="s">
        <v>136</v>
      </c>
      <c r="C345" s="64">
        <v>198581</v>
      </c>
      <c r="D345" s="64">
        <v>126676</v>
      </c>
      <c r="E345" s="64">
        <v>43236</v>
      </c>
      <c r="F345" s="64">
        <v>2523</v>
      </c>
      <c r="G345" s="64">
        <v>13427</v>
      </c>
      <c r="H345" s="64">
        <v>7662</v>
      </c>
      <c r="I345" s="64">
        <v>10887</v>
      </c>
      <c r="J345" s="64">
        <v>9403</v>
      </c>
      <c r="K345" s="64">
        <v>54832</v>
      </c>
      <c r="L345" s="64">
        <v>110167</v>
      </c>
      <c r="M345" s="64">
        <v>123603</v>
      </c>
      <c r="N345" s="64">
        <v>192531</v>
      </c>
      <c r="O345" s="64">
        <v>276003</v>
      </c>
      <c r="P345" s="64">
        <v>522293</v>
      </c>
      <c r="Q345" s="64">
        <v>841594</v>
      </c>
      <c r="R345" s="64">
        <v>883960</v>
      </c>
      <c r="S345" s="64">
        <v>535513</v>
      </c>
      <c r="T345" s="64">
        <v>89973</v>
      </c>
      <c r="U345" s="64">
        <v>3899</v>
      </c>
      <c r="V345" s="64">
        <v>63222</v>
      </c>
      <c r="W345" s="64">
        <v>29447</v>
      </c>
      <c r="X345" s="64">
        <v>58999</v>
      </c>
      <c r="Y345" s="64">
        <v>220694</v>
      </c>
      <c r="Z345" s="64">
        <v>278387</v>
      </c>
      <c r="AA345" s="64">
        <v>219816</v>
      </c>
      <c r="AB345" s="64">
        <f>IF(VLOOKUP(A345&amp;AB$2,[1]CI_REV_TAXES!$A$4:$CC$1203,AB$3,FALSE)="NULL",0,VLOOKUP(A345&amp;AB$2,[1]CI_REV_TAXES!$A$4:$CC$1203,AB$3,FALSE))</f>
        <v>289298</v>
      </c>
      <c r="AC345" s="64">
        <f>IF(VLOOKUP($A345&amp;AC$2,[2]CI_REV_TAXES!$A$2:$CC$1202,AC$3,FALSE)="NULL",0,VLOOKUP($A345&amp;AC$2,[2]CI_REV_TAXES!$A$2:$CC$1202,AC$3,FALSE))</f>
        <v>362759</v>
      </c>
      <c r="AD345" s="64">
        <f>IF(VLOOKUP($A345&amp;AD$2,[2]CI_REV_TAXES!$A$2:$CC$1202,AD$3,FALSE)="NULL",0,VLOOKUP($A345&amp;AD$2,[2]CI_REV_TAXES!$A$2:$CC$1202,AD$3,FALSE))</f>
        <v>423746</v>
      </c>
      <c r="AG345" s="75" t="e">
        <f>+VLOOKUP($A345,#REF!,33,FALSE)</f>
        <v>#REF!</v>
      </c>
      <c r="AH345" s="67" t="e">
        <f t="shared" si="11"/>
        <v>#REF!</v>
      </c>
    </row>
    <row r="346" spans="1:34" s="75" customFormat="1" x14ac:dyDescent="0.2">
      <c r="A346" s="54" t="s">
        <v>401</v>
      </c>
      <c r="B346" s="74" t="s">
        <v>136</v>
      </c>
      <c r="C346" s="64">
        <v>190933</v>
      </c>
      <c r="D346" s="64">
        <v>173486</v>
      </c>
      <c r="E346" s="64">
        <v>154283</v>
      </c>
      <c r="F346" s="64">
        <v>137230</v>
      </c>
      <c r="G346" s="64">
        <v>138276</v>
      </c>
      <c r="H346" s="64">
        <v>136427</v>
      </c>
      <c r="I346" s="64">
        <v>132083</v>
      </c>
      <c r="J346" s="64">
        <v>133852</v>
      </c>
      <c r="K346" s="64">
        <v>0</v>
      </c>
      <c r="L346" s="64">
        <v>135879</v>
      </c>
      <c r="M346" s="64">
        <v>145388</v>
      </c>
      <c r="N346" s="64">
        <v>147229</v>
      </c>
      <c r="O346" s="64">
        <v>151827</v>
      </c>
      <c r="P346" s="64">
        <v>134919</v>
      </c>
      <c r="Q346" s="64">
        <v>150992</v>
      </c>
      <c r="R346" s="64">
        <v>206872</v>
      </c>
      <c r="S346" s="64">
        <v>227190</v>
      </c>
      <c r="T346" s="64">
        <v>235442</v>
      </c>
      <c r="U346" s="64">
        <v>206814</v>
      </c>
      <c r="V346" s="64">
        <v>0</v>
      </c>
      <c r="W346" s="64">
        <v>0</v>
      </c>
      <c r="X346" s="64">
        <v>0</v>
      </c>
      <c r="Y346" s="64">
        <v>0</v>
      </c>
      <c r="Z346" s="64">
        <v>0</v>
      </c>
      <c r="AA346" s="64">
        <v>0</v>
      </c>
      <c r="AB346" s="64">
        <f>IF(VLOOKUP(A346&amp;AB$2,[1]CI_REV_TAXES!$A$4:$CC$1203,AB$3,FALSE)="NULL",0,VLOOKUP(A346&amp;AB$2,[1]CI_REV_TAXES!$A$4:$CC$1203,AB$3,FALSE))</f>
        <v>0</v>
      </c>
      <c r="AC346" s="64">
        <f>IF(VLOOKUP($A346&amp;AC$2,[2]CI_REV_TAXES!$A$2:$CC$1202,AC$3,FALSE)="NULL",0,VLOOKUP($A346&amp;AC$2,[2]CI_REV_TAXES!$A$2:$CC$1202,AC$3,FALSE))</f>
        <v>0</v>
      </c>
      <c r="AD346" s="64">
        <f>IF(VLOOKUP($A346&amp;AD$2,[2]CI_REV_TAXES!$A$2:$CC$1202,AD$3,FALSE)="NULL",0,VLOOKUP($A346&amp;AD$2,[2]CI_REV_TAXES!$A$2:$CC$1202,AD$3,FALSE))</f>
        <v>0</v>
      </c>
      <c r="AG346" s="75" t="e">
        <f>+VLOOKUP($A346,#REF!,33,FALSE)</f>
        <v>#REF!</v>
      </c>
      <c r="AH346" s="67" t="e">
        <f t="shared" si="11"/>
        <v>#REF!</v>
      </c>
    </row>
    <row r="347" spans="1:34" s="75" customFormat="1" x14ac:dyDescent="0.2">
      <c r="A347" s="54" t="s">
        <v>136</v>
      </c>
      <c r="B347" s="74" t="s">
        <v>136</v>
      </c>
      <c r="C347" s="64">
        <v>519049</v>
      </c>
      <c r="D347" s="64">
        <v>618909</v>
      </c>
      <c r="E347" s="64">
        <v>147578</v>
      </c>
      <c r="F347" s="64">
        <v>91041</v>
      </c>
      <c r="G347" s="64">
        <v>68878</v>
      </c>
      <c r="H347" s="64">
        <v>54556</v>
      </c>
      <c r="I347" s="64">
        <v>51827</v>
      </c>
      <c r="J347" s="64">
        <v>75217</v>
      </c>
      <c r="K347" s="64">
        <v>107374</v>
      </c>
      <c r="L347" s="64">
        <v>166892</v>
      </c>
      <c r="M347" s="64">
        <v>268031</v>
      </c>
      <c r="N347" s="64">
        <v>353391</v>
      </c>
      <c r="O347" s="64">
        <v>439855</v>
      </c>
      <c r="P347" s="64">
        <v>971264</v>
      </c>
      <c r="Q347" s="64">
        <v>1872592</v>
      </c>
      <c r="R347" s="64">
        <v>2512125</v>
      </c>
      <c r="S347" s="64">
        <v>1971639</v>
      </c>
      <c r="T347" s="64">
        <v>903455</v>
      </c>
      <c r="U347" s="64">
        <v>347167</v>
      </c>
      <c r="V347" s="64">
        <v>175520</v>
      </c>
      <c r="W347" s="64">
        <v>128506</v>
      </c>
      <c r="X347" s="64">
        <v>163341</v>
      </c>
      <c r="Y347" s="64">
        <v>352582</v>
      </c>
      <c r="Z347" s="64">
        <v>433632</v>
      </c>
      <c r="AA347" s="64">
        <v>308941</v>
      </c>
      <c r="AB347" s="64">
        <f>IF(VLOOKUP(A347&amp;AB$2,[1]CI_REV_TAXES!$A$4:$CC$1203,AB$3,FALSE)="NULL",0,VLOOKUP(A347&amp;AB$2,[1]CI_REV_TAXES!$A$4:$CC$1203,AB$3,FALSE))</f>
        <v>180987</v>
      </c>
      <c r="AC347" s="64">
        <f>IF(VLOOKUP($A347&amp;AC$2,[2]CI_REV_TAXES!$A$2:$CC$1202,AC$3,FALSE)="NULL",0,VLOOKUP($A347&amp;AC$2,[2]CI_REV_TAXES!$A$2:$CC$1202,AC$3,FALSE))</f>
        <v>96521</v>
      </c>
      <c r="AD347" s="64">
        <f>IF(VLOOKUP($A347&amp;AD$2,[2]CI_REV_TAXES!$A$2:$CC$1202,AD$3,FALSE)="NULL",0,VLOOKUP($A347&amp;AD$2,[2]CI_REV_TAXES!$A$2:$CC$1202,AD$3,FALSE))</f>
        <v>6769</v>
      </c>
      <c r="AG347" s="75" t="e">
        <f>+VLOOKUP($A347,#REF!,33,FALSE)</f>
        <v>#REF!</v>
      </c>
      <c r="AH347" s="67" t="e">
        <f t="shared" si="11"/>
        <v>#REF!</v>
      </c>
    </row>
    <row r="348" spans="1:34" s="75" customFormat="1" x14ac:dyDescent="0.2">
      <c r="A348" s="54" t="s">
        <v>402</v>
      </c>
      <c r="B348" s="74" t="s">
        <v>136</v>
      </c>
      <c r="C348" s="64">
        <v>20767</v>
      </c>
      <c r="D348" s="64">
        <v>6243</v>
      </c>
      <c r="E348" s="64">
        <v>465</v>
      </c>
      <c r="F348" s="64">
        <v>3295</v>
      </c>
      <c r="G348" s="64">
        <v>26</v>
      </c>
      <c r="H348" s="64">
        <v>51747</v>
      </c>
      <c r="I348" s="64">
        <v>7271</v>
      </c>
      <c r="J348" s="64">
        <v>10046</v>
      </c>
      <c r="K348" s="64">
        <v>17070</v>
      </c>
      <c r="L348" s="64">
        <v>19692</v>
      </c>
      <c r="M348" s="64">
        <v>31617</v>
      </c>
      <c r="N348" s="64">
        <v>53117</v>
      </c>
      <c r="O348" s="64">
        <v>89529</v>
      </c>
      <c r="P348" s="64">
        <v>167974</v>
      </c>
      <c r="Q348" s="64">
        <v>230252</v>
      </c>
      <c r="R348" s="64">
        <v>271551</v>
      </c>
      <c r="S348" s="64">
        <v>255231</v>
      </c>
      <c r="T348" s="64">
        <v>138702</v>
      </c>
      <c r="U348" s="64">
        <v>35506</v>
      </c>
      <c r="V348" s="64">
        <v>56806</v>
      </c>
      <c r="W348" s="64">
        <v>29085</v>
      </c>
      <c r="X348" s="64">
        <v>31646</v>
      </c>
      <c r="Y348" s="64">
        <v>66102</v>
      </c>
      <c r="Z348" s="64">
        <v>79000</v>
      </c>
      <c r="AA348" s="64">
        <v>53236</v>
      </c>
      <c r="AB348" s="64">
        <f>IF(VLOOKUP(A348&amp;AB$2,[1]CI_REV_TAXES!$A$4:$CC$1203,AB$3,FALSE)="NULL",0,VLOOKUP(A348&amp;AB$2,[1]CI_REV_TAXES!$A$4:$CC$1203,AB$3,FALSE))</f>
        <v>47476</v>
      </c>
      <c r="AC348" s="64">
        <f>IF(VLOOKUP($A348&amp;AC$2,[2]CI_REV_TAXES!$A$2:$CC$1202,AC$3,FALSE)="NULL",0,VLOOKUP($A348&amp;AC$2,[2]CI_REV_TAXES!$A$2:$CC$1202,AC$3,FALSE))</f>
        <v>47618</v>
      </c>
      <c r="AD348" s="64">
        <f>IF(VLOOKUP($A348&amp;AD$2,[2]CI_REV_TAXES!$A$2:$CC$1202,AD$3,FALSE)="NULL",0,VLOOKUP($A348&amp;AD$2,[2]CI_REV_TAXES!$A$2:$CC$1202,AD$3,FALSE))</f>
        <v>56940</v>
      </c>
      <c r="AG348" s="75" t="e">
        <f>+VLOOKUP($A348,#REF!,33,FALSE)</f>
        <v>#REF!</v>
      </c>
      <c r="AH348" s="67" t="e">
        <f t="shared" si="11"/>
        <v>#REF!</v>
      </c>
    </row>
    <row r="349" spans="1:34" s="75" customFormat="1" x14ac:dyDescent="0.2">
      <c r="A349" s="54" t="s">
        <v>403</v>
      </c>
      <c r="B349" s="74" t="s">
        <v>136</v>
      </c>
      <c r="C349" s="64">
        <v>222741</v>
      </c>
      <c r="D349" s="64">
        <v>122887</v>
      </c>
      <c r="E349" s="64">
        <v>37581</v>
      </c>
      <c r="F349" s="64">
        <v>4046</v>
      </c>
      <c r="G349" s="64">
        <v>67047</v>
      </c>
      <c r="H349" s="64">
        <v>9276</v>
      </c>
      <c r="I349" s="64">
        <v>63650</v>
      </c>
      <c r="J349" s="64">
        <v>4400</v>
      </c>
      <c r="K349" s="64">
        <v>43761</v>
      </c>
      <c r="L349" s="64">
        <v>28472</v>
      </c>
      <c r="M349" s="64">
        <v>27161</v>
      </c>
      <c r="N349" s="64">
        <v>548767</v>
      </c>
      <c r="O349" s="64">
        <v>111325</v>
      </c>
      <c r="P349" s="64">
        <v>465588</v>
      </c>
      <c r="Q349" s="64">
        <v>470043</v>
      </c>
      <c r="R349" s="64">
        <v>806812</v>
      </c>
      <c r="S349" s="64">
        <v>362818</v>
      </c>
      <c r="T349" s="64">
        <v>5943</v>
      </c>
      <c r="U349" s="64">
        <v>0</v>
      </c>
      <c r="V349" s="64">
        <v>-3751</v>
      </c>
      <c r="W349" s="64">
        <v>2730</v>
      </c>
      <c r="X349" s="64">
        <v>45425</v>
      </c>
      <c r="Y349" s="64">
        <v>91157</v>
      </c>
      <c r="Z349" s="64">
        <v>131198</v>
      </c>
      <c r="AA349" s="64">
        <v>0</v>
      </c>
      <c r="AB349" s="64">
        <f>IF(VLOOKUP(A349&amp;AB$2,[1]CI_REV_TAXES!$A$4:$CC$1203,AB$3,FALSE)="NULL",0,VLOOKUP(A349&amp;AB$2,[1]CI_REV_TAXES!$A$4:$CC$1203,AB$3,FALSE))</f>
        <v>0</v>
      </c>
      <c r="AC349" s="64">
        <f>IF(VLOOKUP($A349&amp;AC$2,[2]CI_REV_TAXES!$A$2:$CC$1202,AC$3,FALSE)="NULL",0,VLOOKUP($A349&amp;AC$2,[2]CI_REV_TAXES!$A$2:$CC$1202,AC$3,FALSE))</f>
        <v>0</v>
      </c>
      <c r="AD349" s="64">
        <f>IF(VLOOKUP($A349&amp;AD$2,[2]CI_REV_TAXES!$A$2:$CC$1202,AD$3,FALSE)="NULL",0,VLOOKUP($A349&amp;AD$2,[2]CI_REV_TAXES!$A$2:$CC$1202,AD$3,FALSE))</f>
        <v>0</v>
      </c>
      <c r="AG349" s="75" t="e">
        <f>+VLOOKUP($A349,#REF!,33,FALSE)</f>
        <v>#REF!</v>
      </c>
      <c r="AH349" s="67" t="e">
        <f t="shared" si="11"/>
        <v>#REF!</v>
      </c>
    </row>
    <row r="350" spans="1:34" s="75" customFormat="1" x14ac:dyDescent="0.2">
      <c r="A350" s="54" t="s">
        <v>404</v>
      </c>
      <c r="B350" s="74" t="s">
        <v>136</v>
      </c>
      <c r="C350" s="64">
        <v>0</v>
      </c>
      <c r="D350" s="64">
        <v>0</v>
      </c>
      <c r="E350" s="64">
        <v>0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0</v>
      </c>
      <c r="R350" s="64">
        <v>0</v>
      </c>
      <c r="S350" s="64">
        <v>0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64">
        <f>IF(VLOOKUP(A350&amp;AB$2,[1]CI_REV_TAXES!$A$4:$CC$1203,AB$3,FALSE)="NULL",0,VLOOKUP(A350&amp;AB$2,[1]CI_REV_TAXES!$A$4:$CC$1203,AB$3,FALSE))</f>
        <v>8556295</v>
      </c>
      <c r="AC350" s="64">
        <f>IF(VLOOKUP($A350&amp;AC$2,[2]CI_REV_TAXES!$A$2:$CC$1202,AC$3,FALSE)="NULL",0,VLOOKUP($A350&amp;AC$2,[2]CI_REV_TAXES!$A$2:$CC$1202,AC$3,FALSE))</f>
        <v>0</v>
      </c>
      <c r="AD350" s="64">
        <f>IF(VLOOKUP($A350&amp;AD$2,[2]CI_REV_TAXES!$A$2:$CC$1202,AD$3,FALSE)="NULL",0,VLOOKUP($A350&amp;AD$2,[2]CI_REV_TAXES!$A$2:$CC$1202,AD$3,FALSE))</f>
        <v>0</v>
      </c>
      <c r="AG350" s="75" t="e">
        <f>+VLOOKUP($A350,#REF!,33,FALSE)</f>
        <v>#REF!</v>
      </c>
      <c r="AH350" s="67" t="e">
        <f t="shared" si="11"/>
        <v>#REF!</v>
      </c>
    </row>
    <row r="351" spans="1:34" s="75" customFormat="1" x14ac:dyDescent="0.2">
      <c r="A351" s="54" t="s">
        <v>406</v>
      </c>
      <c r="B351" s="74" t="s">
        <v>136</v>
      </c>
      <c r="C351" s="64">
        <v>30495</v>
      </c>
      <c r="D351" s="64">
        <v>44528</v>
      </c>
      <c r="E351" s="64">
        <v>14930</v>
      </c>
      <c r="F351" s="64">
        <v>9543</v>
      </c>
      <c r="G351" s="64">
        <v>7126</v>
      </c>
      <c r="H351" s="64">
        <v>9363</v>
      </c>
      <c r="I351" s="64">
        <v>47588</v>
      </c>
      <c r="J351" s="64">
        <v>107916</v>
      </c>
      <c r="K351" s="64">
        <v>100666</v>
      </c>
      <c r="L351" s="64">
        <v>74374</v>
      </c>
      <c r="M351" s="64">
        <v>131123</v>
      </c>
      <c r="N351" s="64">
        <v>257039</v>
      </c>
      <c r="O351" s="64">
        <v>141888</v>
      </c>
      <c r="P351" s="64">
        <v>99967</v>
      </c>
      <c r="Q351" s="64">
        <v>312097</v>
      </c>
      <c r="R351" s="64">
        <v>325701</v>
      </c>
      <c r="S351" s="64">
        <v>478208</v>
      </c>
      <c r="T351" s="64">
        <v>226788</v>
      </c>
      <c r="U351" s="64">
        <v>100478</v>
      </c>
      <c r="V351" s="64">
        <v>77870</v>
      </c>
      <c r="W351" s="64">
        <v>53084</v>
      </c>
      <c r="X351" s="64">
        <v>57042</v>
      </c>
      <c r="Y351" s="64">
        <v>108895</v>
      </c>
      <c r="Z351" s="64">
        <v>82879</v>
      </c>
      <c r="AA351" s="64">
        <v>71736</v>
      </c>
      <c r="AB351" s="64">
        <f>IF(VLOOKUP(A351&amp;AB$2,[1]CI_REV_TAXES!$A$4:$CC$1203,AB$3,FALSE)="NULL",0,VLOOKUP(A351&amp;AB$2,[1]CI_REV_TAXES!$A$4:$CC$1203,AB$3,FALSE))</f>
        <v>0</v>
      </c>
      <c r="AC351" s="64">
        <f>IF(VLOOKUP($A351&amp;AC$2,[2]CI_REV_TAXES!$A$2:$CC$1202,AC$3,FALSE)="NULL",0,VLOOKUP($A351&amp;AC$2,[2]CI_REV_TAXES!$A$2:$CC$1202,AC$3,FALSE))</f>
        <v>0</v>
      </c>
      <c r="AD351" s="64">
        <f>IF(VLOOKUP($A351&amp;AD$2,[2]CI_REV_TAXES!$A$2:$CC$1202,AD$3,FALSE)="NULL",0,VLOOKUP($A351&amp;AD$2,[2]CI_REV_TAXES!$A$2:$CC$1202,AD$3,FALSE))</f>
        <v>0</v>
      </c>
      <c r="AG351" s="75" t="e">
        <f>+VLOOKUP($A351,#REF!,33,FALSE)</f>
        <v>#REF!</v>
      </c>
      <c r="AH351" s="67" t="e">
        <f t="shared" si="11"/>
        <v>#REF!</v>
      </c>
    </row>
    <row r="352" spans="1:34" s="75" customFormat="1" x14ac:dyDescent="0.2">
      <c r="A352" s="54" t="s">
        <v>405</v>
      </c>
      <c r="B352" s="74" t="s">
        <v>136</v>
      </c>
      <c r="C352" s="64">
        <v>0</v>
      </c>
      <c r="D352" s="64">
        <v>0</v>
      </c>
      <c r="E352" s="64">
        <v>10094</v>
      </c>
      <c r="F352" s="64">
        <v>0</v>
      </c>
      <c r="G352" s="64">
        <v>592</v>
      </c>
      <c r="H352" s="64">
        <v>7792</v>
      </c>
      <c r="I352" s="64">
        <v>8533</v>
      </c>
      <c r="J352" s="64">
        <v>12651</v>
      </c>
      <c r="K352" s="64">
        <v>23765</v>
      </c>
      <c r="L352" s="64">
        <v>35002</v>
      </c>
      <c r="M352" s="64">
        <v>43731</v>
      </c>
      <c r="N352" s="64">
        <v>70339</v>
      </c>
      <c r="O352" s="64">
        <v>98981</v>
      </c>
      <c r="P352" s="64">
        <v>151950</v>
      </c>
      <c r="Q352" s="64">
        <v>258679</v>
      </c>
      <c r="R352" s="64">
        <v>341150</v>
      </c>
      <c r="S352" s="64">
        <v>271252</v>
      </c>
      <c r="T352" s="64">
        <v>111537</v>
      </c>
      <c r="U352" s="64">
        <v>35722</v>
      </c>
      <c r="V352" s="64">
        <v>32072</v>
      </c>
      <c r="W352" s="64">
        <v>25588</v>
      </c>
      <c r="X352" s="64">
        <v>28412</v>
      </c>
      <c r="Y352" s="64">
        <v>57429</v>
      </c>
      <c r="Z352" s="64">
        <v>72330</v>
      </c>
      <c r="AA352" s="64">
        <v>63475</v>
      </c>
      <c r="AB352" s="64">
        <f>IF(VLOOKUP(A352&amp;AB$2,[1]CI_REV_TAXES!$A$4:$CC$1203,AB$3,FALSE)="NULL",0,VLOOKUP(A352&amp;AB$2,[1]CI_REV_TAXES!$A$4:$CC$1203,AB$3,FALSE))</f>
        <v>64794</v>
      </c>
      <c r="AC352" s="64">
        <f>IF(VLOOKUP($A352&amp;AC$2,[2]CI_REV_TAXES!$A$2:$CC$1202,AC$3,FALSE)="NULL",0,VLOOKUP($A352&amp;AC$2,[2]CI_REV_TAXES!$A$2:$CC$1202,AC$3,FALSE))</f>
        <v>73981</v>
      </c>
      <c r="AD352" s="64">
        <f>IF(VLOOKUP($A352&amp;AD$2,[2]CI_REV_TAXES!$A$2:$CC$1202,AD$3,FALSE)="NULL",0,VLOOKUP($A352&amp;AD$2,[2]CI_REV_TAXES!$A$2:$CC$1202,AD$3,FALSE))</f>
        <v>67388</v>
      </c>
      <c r="AG352" s="75" t="e">
        <f>+VLOOKUP($A352,#REF!,33,FALSE)</f>
        <v>#REF!</v>
      </c>
      <c r="AH352" s="67" t="e">
        <f t="shared" si="11"/>
        <v>#REF!</v>
      </c>
    </row>
    <row r="353" spans="1:34" s="75" customFormat="1" x14ac:dyDescent="0.2">
      <c r="A353" s="54" t="s">
        <v>407</v>
      </c>
      <c r="B353" s="74" t="s">
        <v>144</v>
      </c>
      <c r="C353" s="64">
        <v>347831</v>
      </c>
      <c r="D353" s="64">
        <v>198448</v>
      </c>
      <c r="E353" s="64">
        <v>110398</v>
      </c>
      <c r="F353" s="64">
        <v>94245</v>
      </c>
      <c r="G353" s="64">
        <v>96720</v>
      </c>
      <c r="H353" s="64">
        <v>106871</v>
      </c>
      <c r="I353" s="64">
        <v>274314</v>
      </c>
      <c r="J353" s="64">
        <v>446889</v>
      </c>
      <c r="K353" s="64">
        <v>613885</v>
      </c>
      <c r="L353" s="64">
        <v>849378</v>
      </c>
      <c r="M353" s="64">
        <v>969584</v>
      </c>
      <c r="N353" s="64">
        <v>1148214</v>
      </c>
      <c r="O353" s="64">
        <v>1398655</v>
      </c>
      <c r="P353" s="64">
        <v>2175646</v>
      </c>
      <c r="Q353" s="64">
        <v>2554559</v>
      </c>
      <c r="R353" s="64">
        <v>1999848</v>
      </c>
      <c r="S353" s="64">
        <v>1444384</v>
      </c>
      <c r="T353" s="64">
        <v>706605</v>
      </c>
      <c r="U353" s="64">
        <v>348817</v>
      </c>
      <c r="V353" s="64">
        <v>450186</v>
      </c>
      <c r="W353" s="64">
        <v>477482</v>
      </c>
      <c r="X353" s="64">
        <v>573107</v>
      </c>
      <c r="Y353" s="64">
        <v>913457</v>
      </c>
      <c r="Z353" s="64">
        <v>933140</v>
      </c>
      <c r="AA353" s="64">
        <v>1016227</v>
      </c>
      <c r="AB353" s="64">
        <f>IF(VLOOKUP(A353&amp;AB$2,[1]CI_REV_TAXES!$A$4:$CC$1203,AB$3,FALSE)="NULL",0,VLOOKUP(A353&amp;AB$2,[1]CI_REV_TAXES!$A$4:$CC$1203,AB$3,FALSE))</f>
        <v>1168517</v>
      </c>
      <c r="AC353" s="64">
        <f>IF(VLOOKUP($A353&amp;AC$2,[2]CI_REV_TAXES!$A$2:$CC$1202,AC$3,FALSE)="NULL",0,VLOOKUP($A353&amp;AC$2,[2]CI_REV_TAXES!$A$2:$CC$1202,AC$3,FALSE))</f>
        <v>1299353</v>
      </c>
      <c r="AD353" s="64">
        <f>IF(VLOOKUP($A353&amp;AD$2,[2]CI_REV_TAXES!$A$2:$CC$1202,AD$3,FALSE)="NULL",0,VLOOKUP($A353&amp;AD$2,[2]CI_REV_TAXES!$A$2:$CC$1202,AD$3,FALSE))</f>
        <v>1298112</v>
      </c>
      <c r="AG353" s="75" t="e">
        <f>+VLOOKUP($A353,#REF!,33,FALSE)</f>
        <v>#REF!</v>
      </c>
      <c r="AH353" s="67" t="e">
        <f t="shared" si="11"/>
        <v>#REF!</v>
      </c>
    </row>
    <row r="354" spans="1:34" s="75" customFormat="1" x14ac:dyDescent="0.2">
      <c r="A354" s="54" t="s">
        <v>145</v>
      </c>
      <c r="B354" s="74" t="s">
        <v>144</v>
      </c>
      <c r="C354" s="64">
        <v>242670</v>
      </c>
      <c r="D354" s="64">
        <v>148803</v>
      </c>
      <c r="E354" s="64">
        <v>85023</v>
      </c>
      <c r="F354" s="64">
        <v>91932</v>
      </c>
      <c r="G354" s="64">
        <v>100783</v>
      </c>
      <c r="H354" s="64">
        <v>88482</v>
      </c>
      <c r="I354" s="64">
        <v>229541</v>
      </c>
      <c r="J354" s="64">
        <v>386037</v>
      </c>
      <c r="K354" s="64">
        <v>383396</v>
      </c>
      <c r="L354" s="64">
        <v>532060</v>
      </c>
      <c r="M354" s="64">
        <v>637909</v>
      </c>
      <c r="N354" s="64">
        <v>765284</v>
      </c>
      <c r="O354" s="64">
        <v>954898</v>
      </c>
      <c r="P354" s="64">
        <v>1942725</v>
      </c>
      <c r="Q354" s="64">
        <v>2472185</v>
      </c>
      <c r="R354" s="64">
        <v>2108002</v>
      </c>
      <c r="S354" s="64">
        <v>1560046</v>
      </c>
      <c r="T354" s="64">
        <v>770366</v>
      </c>
      <c r="U354" s="64">
        <v>354790</v>
      </c>
      <c r="V354" s="64">
        <v>423770</v>
      </c>
      <c r="W354" s="64">
        <v>439355</v>
      </c>
      <c r="X354" s="64">
        <v>525568</v>
      </c>
      <c r="Y354" s="64">
        <v>838182</v>
      </c>
      <c r="Z354" s="64">
        <v>0</v>
      </c>
      <c r="AA354" s="64">
        <v>0</v>
      </c>
      <c r="AB354" s="64">
        <f>IF(VLOOKUP(A354&amp;AB$2,[1]CI_REV_TAXES!$A$4:$CC$1203,AB$3,FALSE)="NULL",0,VLOOKUP(A354&amp;AB$2,[1]CI_REV_TAXES!$A$4:$CC$1203,AB$3,FALSE))</f>
        <v>0</v>
      </c>
      <c r="AC354" s="64">
        <f>IF(VLOOKUP($A354&amp;AC$2,[2]CI_REV_TAXES!$A$2:$CC$1202,AC$3,FALSE)="NULL",0,VLOOKUP($A354&amp;AC$2,[2]CI_REV_TAXES!$A$2:$CC$1202,AC$3,FALSE))</f>
        <v>0</v>
      </c>
      <c r="AD354" s="64">
        <f>IF(VLOOKUP($A354&amp;AD$2,[2]CI_REV_TAXES!$A$2:$CC$1202,AD$3,FALSE)="NULL",0,VLOOKUP($A354&amp;AD$2,[2]CI_REV_TAXES!$A$2:$CC$1202,AD$3,FALSE))</f>
        <v>0</v>
      </c>
      <c r="AG354" s="75" t="e">
        <f>+VLOOKUP($A354,#REF!,33,FALSE)</f>
        <v>#REF!</v>
      </c>
      <c r="AH354" s="67" t="e">
        <f t="shared" si="11"/>
        <v>#REF!</v>
      </c>
    </row>
    <row r="355" spans="1:34" s="75" customFormat="1" x14ac:dyDescent="0.2">
      <c r="A355" s="54" t="s">
        <v>408</v>
      </c>
      <c r="B355" s="74" t="s">
        <v>144</v>
      </c>
      <c r="C355" s="64">
        <v>157427</v>
      </c>
      <c r="D355" s="64">
        <v>91886</v>
      </c>
      <c r="E355" s="64">
        <v>76827</v>
      </c>
      <c r="F355" s="64">
        <v>35727</v>
      </c>
      <c r="G355" s="64">
        <v>64048</v>
      </c>
      <c r="H355" s="64">
        <v>62678</v>
      </c>
      <c r="I355" s="64">
        <v>150943</v>
      </c>
      <c r="J355" s="64">
        <v>250300</v>
      </c>
      <c r="K355" s="64">
        <v>323071</v>
      </c>
      <c r="L355" s="64">
        <v>401260</v>
      </c>
      <c r="M355" s="64">
        <v>436013</v>
      </c>
      <c r="N355" s="64">
        <v>508390</v>
      </c>
      <c r="O355" s="64">
        <v>608192</v>
      </c>
      <c r="P355" s="64">
        <v>926298</v>
      </c>
      <c r="Q355" s="64">
        <v>1082772</v>
      </c>
      <c r="R355" s="64">
        <v>843962</v>
      </c>
      <c r="S355" s="64">
        <v>601843</v>
      </c>
      <c r="T355" s="64">
        <v>292136</v>
      </c>
      <c r="U355" s="64">
        <v>149240</v>
      </c>
      <c r="V355" s="64">
        <v>195283</v>
      </c>
      <c r="W355" s="64">
        <v>209118</v>
      </c>
      <c r="X355" s="64">
        <v>254788</v>
      </c>
      <c r="Y355" s="64">
        <v>423581</v>
      </c>
      <c r="Z355" s="64">
        <v>462985</v>
      </c>
      <c r="AA355" s="64">
        <v>500353</v>
      </c>
      <c r="AB355" s="64">
        <f>IF(VLOOKUP(A355&amp;AB$2,[1]CI_REV_TAXES!$A$4:$CC$1203,AB$3,FALSE)="NULL",0,VLOOKUP(A355&amp;AB$2,[1]CI_REV_TAXES!$A$4:$CC$1203,AB$3,FALSE))</f>
        <v>576160</v>
      </c>
      <c r="AC355" s="64">
        <f>IF(VLOOKUP($A355&amp;AC$2,[2]CI_REV_TAXES!$A$2:$CC$1202,AC$3,FALSE)="NULL",0,VLOOKUP($A355&amp;AC$2,[2]CI_REV_TAXES!$A$2:$CC$1202,AC$3,FALSE))</f>
        <v>633338</v>
      </c>
      <c r="AD355" s="64">
        <f>IF(VLOOKUP($A355&amp;AD$2,[2]CI_REV_TAXES!$A$2:$CC$1202,AD$3,FALSE)="NULL",0,VLOOKUP($A355&amp;AD$2,[2]CI_REV_TAXES!$A$2:$CC$1202,AD$3,FALSE))</f>
        <v>627263</v>
      </c>
      <c r="AG355" s="75" t="e">
        <f>+VLOOKUP($A355,#REF!,33,FALSE)</f>
        <v>#REF!</v>
      </c>
      <c r="AH355" s="67" t="e">
        <f t="shared" si="11"/>
        <v>#REF!</v>
      </c>
    </row>
    <row r="356" spans="1:34" s="75" customFormat="1" x14ac:dyDescent="0.2">
      <c r="A356" s="54" t="s">
        <v>409</v>
      </c>
      <c r="B356" s="74" t="s">
        <v>144</v>
      </c>
      <c r="C356" s="64">
        <v>59732</v>
      </c>
      <c r="D356" s="64">
        <v>17621</v>
      </c>
      <c r="E356" s="64">
        <v>10486</v>
      </c>
      <c r="F356" s="64">
        <v>10196</v>
      </c>
      <c r="G356" s="64">
        <v>12822</v>
      </c>
      <c r="H356" s="64">
        <v>13111</v>
      </c>
      <c r="I356" s="64">
        <v>21714</v>
      </c>
      <c r="J356" s="64">
        <v>47222</v>
      </c>
      <c r="K356" s="64">
        <v>61851</v>
      </c>
      <c r="L356" s="64">
        <v>80270</v>
      </c>
      <c r="M356" s="64">
        <v>89963</v>
      </c>
      <c r="N356" s="64">
        <v>103109</v>
      </c>
      <c r="O356" s="64">
        <v>121626</v>
      </c>
      <c r="P356" s="64">
        <v>171997</v>
      </c>
      <c r="Q356" s="64">
        <v>208647</v>
      </c>
      <c r="R356" s="64">
        <v>0</v>
      </c>
      <c r="S356" s="64">
        <v>0</v>
      </c>
      <c r="T356" s="64">
        <v>0</v>
      </c>
      <c r="U356" s="64">
        <v>0</v>
      </c>
      <c r="V356" s="64">
        <v>0</v>
      </c>
      <c r="W356" s="64">
        <v>0</v>
      </c>
      <c r="X356" s="64">
        <v>0</v>
      </c>
      <c r="Y356" s="64">
        <v>0</v>
      </c>
      <c r="Z356" s="64">
        <v>0</v>
      </c>
      <c r="AA356" s="64">
        <v>0</v>
      </c>
      <c r="AB356" s="64">
        <f>IF(VLOOKUP(A356&amp;AB$2,[1]CI_REV_TAXES!$A$4:$CC$1203,AB$3,FALSE)="NULL",0,VLOOKUP(A356&amp;AB$2,[1]CI_REV_TAXES!$A$4:$CC$1203,AB$3,FALSE))</f>
        <v>0</v>
      </c>
      <c r="AC356" s="64">
        <f>IF(VLOOKUP($A356&amp;AC$2,[2]CI_REV_TAXES!$A$2:$CC$1202,AC$3,FALSE)="NULL",0,VLOOKUP($A356&amp;AC$2,[2]CI_REV_TAXES!$A$2:$CC$1202,AC$3,FALSE))</f>
        <v>0</v>
      </c>
      <c r="AD356" s="64">
        <f>IF(VLOOKUP($A356&amp;AD$2,[2]CI_REV_TAXES!$A$2:$CC$1202,AD$3,FALSE)="NULL",0,VLOOKUP($A356&amp;AD$2,[2]CI_REV_TAXES!$A$2:$CC$1202,AD$3,FALSE))</f>
        <v>0</v>
      </c>
      <c r="AG356" s="75" t="e">
        <f>+VLOOKUP($A356,#REF!,33,FALSE)</f>
        <v>#REF!</v>
      </c>
      <c r="AH356" s="67" t="e">
        <f t="shared" si="11"/>
        <v>#REF!</v>
      </c>
    </row>
    <row r="357" spans="1:34" s="75" customFormat="1" x14ac:dyDescent="0.2">
      <c r="A357" s="54" t="s">
        <v>410</v>
      </c>
      <c r="B357" s="74" t="s">
        <v>144</v>
      </c>
      <c r="C357" s="64">
        <v>147465</v>
      </c>
      <c r="D357" s="64">
        <v>71612</v>
      </c>
      <c r="E357" s="64">
        <v>51017</v>
      </c>
      <c r="F357" s="64">
        <v>37214</v>
      </c>
      <c r="G357" s="64">
        <v>46475</v>
      </c>
      <c r="H357" s="64">
        <v>43323</v>
      </c>
      <c r="I357" s="64">
        <v>96836</v>
      </c>
      <c r="J357" s="64">
        <v>144916</v>
      </c>
      <c r="K357" s="64">
        <v>186865</v>
      </c>
      <c r="L357" s="64">
        <v>256945</v>
      </c>
      <c r="M357" s="64">
        <v>251245</v>
      </c>
      <c r="N357" s="64">
        <v>278467</v>
      </c>
      <c r="O357" s="64">
        <v>0</v>
      </c>
      <c r="P357" s="64">
        <v>0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64">
        <v>0</v>
      </c>
      <c r="W357" s="64">
        <v>0</v>
      </c>
      <c r="X357" s="64">
        <v>0</v>
      </c>
      <c r="Y357" s="64">
        <v>0</v>
      </c>
      <c r="Z357" s="64">
        <v>0</v>
      </c>
      <c r="AA357" s="64">
        <v>0</v>
      </c>
      <c r="AB357" s="64">
        <f>IF(VLOOKUP(A357&amp;AB$2,[1]CI_REV_TAXES!$A$4:$CC$1203,AB$3,FALSE)="NULL",0,VLOOKUP(A357&amp;AB$2,[1]CI_REV_TAXES!$A$4:$CC$1203,AB$3,FALSE))</f>
        <v>229717</v>
      </c>
      <c r="AC357" s="64">
        <f>IF(VLOOKUP($A357&amp;AC$2,[2]CI_REV_TAXES!$A$2:$CC$1202,AC$3,FALSE)="NULL",0,VLOOKUP($A357&amp;AC$2,[2]CI_REV_TAXES!$A$2:$CC$1202,AC$3,FALSE))</f>
        <v>248045</v>
      </c>
      <c r="AD357" s="64">
        <f>IF(VLOOKUP($A357&amp;AD$2,[2]CI_REV_TAXES!$A$2:$CC$1202,AD$3,FALSE)="NULL",0,VLOOKUP($A357&amp;AD$2,[2]CI_REV_TAXES!$A$2:$CC$1202,AD$3,FALSE))</f>
        <v>244585</v>
      </c>
      <c r="AG357" s="75" t="e">
        <f>+VLOOKUP($A357,#REF!,33,FALSE)</f>
        <v>#REF!</v>
      </c>
      <c r="AH357" s="67" t="e">
        <f t="shared" si="11"/>
        <v>#REF!</v>
      </c>
    </row>
    <row r="358" spans="1:34" s="75" customFormat="1" x14ac:dyDescent="0.2">
      <c r="A358" s="54" t="s">
        <v>411</v>
      </c>
      <c r="B358" s="74" t="s">
        <v>144</v>
      </c>
      <c r="C358" s="64">
        <v>98440</v>
      </c>
      <c r="D358" s="64">
        <v>39956</v>
      </c>
      <c r="E358" s="64">
        <v>34926</v>
      </c>
      <c r="F358" s="64">
        <v>32828</v>
      </c>
      <c r="G358" s="64">
        <v>116768</v>
      </c>
      <c r="H358" s="64">
        <v>114752</v>
      </c>
      <c r="I358" s="64">
        <v>266474</v>
      </c>
      <c r="J358" s="64">
        <v>409555</v>
      </c>
      <c r="K358" s="64">
        <v>521166</v>
      </c>
      <c r="L358" s="64">
        <v>659403</v>
      </c>
      <c r="M358" s="64">
        <v>727554</v>
      </c>
      <c r="N358" s="64">
        <v>788383</v>
      </c>
      <c r="O358" s="64">
        <v>1004544</v>
      </c>
      <c r="P358" s="64">
        <v>1573978</v>
      </c>
      <c r="Q358" s="64">
        <v>1833220</v>
      </c>
      <c r="R358" s="64">
        <v>1401572</v>
      </c>
      <c r="S358" s="64">
        <v>989070</v>
      </c>
      <c r="T358" s="64">
        <v>478261</v>
      </c>
      <c r="U358" s="64">
        <v>234799</v>
      </c>
      <c r="V358" s="64">
        <v>311778</v>
      </c>
      <c r="W358" s="64">
        <v>320530</v>
      </c>
      <c r="X358" s="64">
        <v>396652</v>
      </c>
      <c r="Y358" s="64">
        <v>639610</v>
      </c>
      <c r="Z358" s="64">
        <v>663232</v>
      </c>
      <c r="AA358" s="64">
        <v>717877</v>
      </c>
      <c r="AB358" s="64">
        <f>IF(VLOOKUP(A358&amp;AB$2,[1]CI_REV_TAXES!$A$4:$CC$1203,AB$3,FALSE)="NULL",0,VLOOKUP(A358&amp;AB$2,[1]CI_REV_TAXES!$A$4:$CC$1203,AB$3,FALSE))</f>
        <v>820183</v>
      </c>
      <c r="AC358" s="64">
        <f>IF(VLOOKUP($A358&amp;AC$2,[2]CI_REV_TAXES!$A$2:$CC$1202,AC$3,FALSE)="NULL",0,VLOOKUP($A358&amp;AC$2,[2]CI_REV_TAXES!$A$2:$CC$1202,AC$3,FALSE))</f>
        <v>896570</v>
      </c>
      <c r="AD358" s="64">
        <f>IF(VLOOKUP($A358&amp;AD$2,[2]CI_REV_TAXES!$A$2:$CC$1202,AD$3,FALSE)="NULL",0,VLOOKUP($A358&amp;AD$2,[2]CI_REV_TAXES!$A$2:$CC$1202,AD$3,FALSE))</f>
        <v>891333</v>
      </c>
      <c r="AG358" s="75" t="e">
        <f>+VLOOKUP($A358,#REF!,33,FALSE)</f>
        <v>#REF!</v>
      </c>
      <c r="AH358" s="67" t="e">
        <f t="shared" si="11"/>
        <v>#REF!</v>
      </c>
    </row>
    <row r="359" spans="1:34" s="75" customFormat="1" x14ac:dyDescent="0.2">
      <c r="A359" s="54" t="s">
        <v>412</v>
      </c>
      <c r="B359" s="74" t="s">
        <v>144</v>
      </c>
      <c r="C359" s="64">
        <v>200167</v>
      </c>
      <c r="D359" s="64">
        <v>109104</v>
      </c>
      <c r="E359" s="64">
        <v>59805</v>
      </c>
      <c r="F359" s="64">
        <v>53738</v>
      </c>
      <c r="G359" s="64">
        <v>65649</v>
      </c>
      <c r="H359" s="64">
        <v>62763</v>
      </c>
      <c r="I359" s="64">
        <v>139307</v>
      </c>
      <c r="J359" s="64">
        <v>208732</v>
      </c>
      <c r="K359" s="64">
        <v>0</v>
      </c>
      <c r="L359" s="64">
        <v>0</v>
      </c>
      <c r="M359" s="64">
        <v>0</v>
      </c>
      <c r="N359" s="64">
        <v>390987</v>
      </c>
      <c r="O359" s="64">
        <v>0</v>
      </c>
      <c r="P359" s="64">
        <v>0</v>
      </c>
      <c r="Q359" s="64">
        <v>0</v>
      </c>
      <c r="R359" s="64">
        <v>0</v>
      </c>
      <c r="S359" s="64">
        <v>0</v>
      </c>
      <c r="T359" s="64">
        <v>0</v>
      </c>
      <c r="U359" s="64">
        <v>0</v>
      </c>
      <c r="V359" s="64">
        <v>0</v>
      </c>
      <c r="W359" s="64">
        <v>0</v>
      </c>
      <c r="X359" s="64">
        <v>0</v>
      </c>
      <c r="Y359" s="64">
        <v>0</v>
      </c>
      <c r="Z359" s="64">
        <v>0</v>
      </c>
      <c r="AA359" s="64">
        <v>0</v>
      </c>
      <c r="AB359" s="64">
        <f>IF(VLOOKUP(A359&amp;AB$2,[1]CI_REV_TAXES!$A$4:$CC$1203,AB$3,FALSE)="NULL",0,VLOOKUP(A359&amp;AB$2,[1]CI_REV_TAXES!$A$4:$CC$1203,AB$3,FALSE))</f>
        <v>0</v>
      </c>
      <c r="AC359" s="64">
        <f>IF(VLOOKUP($A359&amp;AC$2,[2]CI_REV_TAXES!$A$2:$CC$1202,AC$3,FALSE)="NULL",0,VLOOKUP($A359&amp;AC$2,[2]CI_REV_TAXES!$A$2:$CC$1202,AC$3,FALSE))</f>
        <v>0</v>
      </c>
      <c r="AD359" s="64">
        <f>IF(VLOOKUP($A359&amp;AD$2,[2]CI_REV_TAXES!$A$2:$CC$1202,AD$3,FALSE)="NULL",0,VLOOKUP($A359&amp;AD$2,[2]CI_REV_TAXES!$A$2:$CC$1202,AD$3,FALSE))</f>
        <v>0</v>
      </c>
      <c r="AG359" s="75" t="e">
        <f>+VLOOKUP($A359,#REF!,33,FALSE)</f>
        <v>#REF!</v>
      </c>
      <c r="AH359" s="67" t="e">
        <f t="shared" si="11"/>
        <v>#REF!</v>
      </c>
    </row>
    <row r="360" spans="1:34" s="75" customFormat="1" x14ac:dyDescent="0.2">
      <c r="A360" s="54" t="s">
        <v>413</v>
      </c>
      <c r="B360" s="74" t="s">
        <v>144</v>
      </c>
      <c r="C360" s="64">
        <v>42947</v>
      </c>
      <c r="D360" s="64">
        <v>25071</v>
      </c>
      <c r="E360" s="64">
        <v>14113</v>
      </c>
      <c r="F360" s="64">
        <v>13336</v>
      </c>
      <c r="G360" s="64">
        <v>16380</v>
      </c>
      <c r="H360" s="64">
        <v>15638</v>
      </c>
      <c r="I360" s="64">
        <v>25358</v>
      </c>
      <c r="J360" s="64">
        <v>37183</v>
      </c>
      <c r="K360" s="64">
        <v>40176</v>
      </c>
      <c r="L360" s="64">
        <v>53800</v>
      </c>
      <c r="M360" s="64">
        <v>85760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>
        <v>0</v>
      </c>
      <c r="V360" s="64">
        <v>0</v>
      </c>
      <c r="W360" s="64">
        <v>0</v>
      </c>
      <c r="X360" s="64">
        <v>0</v>
      </c>
      <c r="Y360" s="64">
        <v>0</v>
      </c>
      <c r="Z360" s="64">
        <v>0</v>
      </c>
      <c r="AA360" s="64">
        <v>0</v>
      </c>
      <c r="AB360" s="64">
        <f>IF(VLOOKUP(A360&amp;AB$2,[1]CI_REV_TAXES!$A$4:$CC$1203,AB$3,FALSE)="NULL",0,VLOOKUP(A360&amp;AB$2,[1]CI_REV_TAXES!$A$4:$CC$1203,AB$3,FALSE))</f>
        <v>0</v>
      </c>
      <c r="AC360" s="64">
        <f>IF(VLOOKUP($A360&amp;AC$2,[2]CI_REV_TAXES!$A$2:$CC$1202,AC$3,FALSE)="NULL",0,VLOOKUP($A360&amp;AC$2,[2]CI_REV_TAXES!$A$2:$CC$1202,AC$3,FALSE))</f>
        <v>0</v>
      </c>
      <c r="AD360" s="64">
        <f>IF(VLOOKUP($A360&amp;AD$2,[2]CI_REV_TAXES!$A$2:$CC$1202,AD$3,FALSE)="NULL",0,VLOOKUP($A360&amp;AD$2,[2]CI_REV_TAXES!$A$2:$CC$1202,AD$3,FALSE))</f>
        <v>0</v>
      </c>
      <c r="AG360" s="75" t="e">
        <f>+VLOOKUP($A360,#REF!,33,FALSE)</f>
        <v>#REF!</v>
      </c>
      <c r="AH360" s="67" t="e">
        <f t="shared" si="11"/>
        <v>#REF!</v>
      </c>
    </row>
    <row r="361" spans="1:34" s="75" customFormat="1" x14ac:dyDescent="0.2">
      <c r="A361" s="54" t="s">
        <v>414</v>
      </c>
      <c r="B361" s="74" t="s">
        <v>144</v>
      </c>
      <c r="C361" s="64">
        <v>81318</v>
      </c>
      <c r="D361" s="64">
        <v>47146</v>
      </c>
      <c r="E361" s="64">
        <v>26617</v>
      </c>
      <c r="F361" s="64">
        <v>21311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154215</v>
      </c>
      <c r="M361" s="64">
        <v>162472</v>
      </c>
      <c r="N361" s="64">
        <v>183179</v>
      </c>
      <c r="O361" s="64">
        <v>217151</v>
      </c>
      <c r="P361" s="64">
        <v>447668</v>
      </c>
      <c r="Q361" s="64">
        <v>578936</v>
      </c>
      <c r="R361" s="64">
        <v>452043</v>
      </c>
      <c r="S361" s="64">
        <v>325217</v>
      </c>
      <c r="T361" s="64">
        <v>160959</v>
      </c>
      <c r="U361" s="64">
        <v>76341</v>
      </c>
      <c r="V361" s="64">
        <v>0</v>
      </c>
      <c r="W361" s="64">
        <v>0</v>
      </c>
      <c r="X361" s="64">
        <v>0</v>
      </c>
      <c r="Y361" s="64">
        <v>0</v>
      </c>
      <c r="Z361" s="64">
        <v>0</v>
      </c>
      <c r="AA361" s="64">
        <v>0</v>
      </c>
      <c r="AB361" s="64">
        <f>IF(VLOOKUP(A361&amp;AB$2,[1]CI_REV_TAXES!$A$4:$CC$1203,AB$3,FALSE)="NULL",0,VLOOKUP(A361&amp;AB$2,[1]CI_REV_TAXES!$A$4:$CC$1203,AB$3,FALSE))</f>
        <v>0</v>
      </c>
      <c r="AC361" s="64">
        <f>IF(VLOOKUP($A361&amp;AC$2,[2]CI_REV_TAXES!$A$2:$CC$1202,AC$3,FALSE)="NULL",0,VLOOKUP($A361&amp;AC$2,[2]CI_REV_TAXES!$A$2:$CC$1202,AC$3,FALSE))</f>
        <v>0</v>
      </c>
      <c r="AD361" s="64">
        <f>IF(VLOOKUP($A361&amp;AD$2,[2]CI_REV_TAXES!$A$2:$CC$1202,AD$3,FALSE)="NULL",0,VLOOKUP($A361&amp;AD$2,[2]CI_REV_TAXES!$A$2:$CC$1202,AD$3,FALSE))</f>
        <v>0</v>
      </c>
      <c r="AG361" s="75" t="e">
        <f>+VLOOKUP($A361,#REF!,33,FALSE)</f>
        <v>#REF!</v>
      </c>
      <c r="AH361" s="67" t="e">
        <f t="shared" si="11"/>
        <v>#REF!</v>
      </c>
    </row>
    <row r="362" spans="1:34" s="75" customFormat="1" x14ac:dyDescent="0.2">
      <c r="A362" s="54" t="s">
        <v>415</v>
      </c>
      <c r="B362" s="74" t="s">
        <v>144</v>
      </c>
      <c r="C362" s="64">
        <v>35012</v>
      </c>
      <c r="D362" s="64">
        <v>20935</v>
      </c>
      <c r="E362" s="64">
        <v>13882</v>
      </c>
      <c r="F362" s="64">
        <v>11065</v>
      </c>
      <c r="G362" s="64">
        <v>15622</v>
      </c>
      <c r="H362" s="64">
        <v>12577</v>
      </c>
      <c r="I362" s="64">
        <v>28824</v>
      </c>
      <c r="J362" s="64">
        <v>42334</v>
      </c>
      <c r="K362" s="64">
        <v>53773</v>
      </c>
      <c r="L362" s="64">
        <v>66612</v>
      </c>
      <c r="M362" s="64">
        <v>70201</v>
      </c>
      <c r="N362" s="64">
        <v>78063</v>
      </c>
      <c r="O362" s="64">
        <v>92766</v>
      </c>
      <c r="P362" s="64">
        <v>192384</v>
      </c>
      <c r="Q362" s="64">
        <v>261369</v>
      </c>
      <c r="R362" s="64">
        <v>212332</v>
      </c>
      <c r="S362" s="64">
        <v>156521</v>
      </c>
      <c r="T362" s="64">
        <v>83725</v>
      </c>
      <c r="U362" s="64">
        <v>39045</v>
      </c>
      <c r="V362" s="64">
        <v>40923</v>
      </c>
      <c r="W362" s="64">
        <v>41546</v>
      </c>
      <c r="X362" s="64">
        <v>52203</v>
      </c>
      <c r="Y362" s="64">
        <v>81503</v>
      </c>
      <c r="Z362" s="64">
        <v>52397</v>
      </c>
      <c r="AA362" s="64">
        <v>58313</v>
      </c>
      <c r="AB362" s="64">
        <f>IF(VLOOKUP(A362&amp;AB$2,[1]CI_REV_TAXES!$A$4:$CC$1203,AB$3,FALSE)="NULL",0,VLOOKUP(A362&amp;AB$2,[1]CI_REV_TAXES!$A$4:$CC$1203,AB$3,FALSE))</f>
        <v>64563</v>
      </c>
      <c r="AC362" s="64">
        <f>IF(VLOOKUP($A362&amp;AC$2,[2]CI_REV_TAXES!$A$2:$CC$1202,AC$3,FALSE)="NULL",0,VLOOKUP($A362&amp;AC$2,[2]CI_REV_TAXES!$A$2:$CC$1202,AC$3,FALSE))</f>
        <v>73391</v>
      </c>
      <c r="AD362" s="64">
        <f>IF(VLOOKUP($A362&amp;AD$2,[2]CI_REV_TAXES!$A$2:$CC$1202,AD$3,FALSE)="NULL",0,VLOOKUP($A362&amp;AD$2,[2]CI_REV_TAXES!$A$2:$CC$1202,AD$3,FALSE))</f>
        <v>71775</v>
      </c>
      <c r="AG362" s="75" t="e">
        <f>+VLOOKUP($A362,#REF!,33,FALSE)</f>
        <v>#REF!</v>
      </c>
      <c r="AH362" s="67" t="e">
        <f t="shared" si="11"/>
        <v>#REF!</v>
      </c>
    </row>
    <row r="363" spans="1:34" s="75" customFormat="1" x14ac:dyDescent="0.2">
      <c r="A363" s="54" t="s">
        <v>416</v>
      </c>
      <c r="B363" s="74" t="s">
        <v>144</v>
      </c>
      <c r="C363" s="64">
        <v>84590</v>
      </c>
      <c r="D363" s="64">
        <v>50268</v>
      </c>
      <c r="E363" s="64">
        <v>35893</v>
      </c>
      <c r="F363" s="64">
        <v>16772</v>
      </c>
      <c r="G363" s="64">
        <v>24071</v>
      </c>
      <c r="H363" s="64">
        <v>28032</v>
      </c>
      <c r="I363" s="64">
        <v>66080</v>
      </c>
      <c r="J363" s="64">
        <v>104159</v>
      </c>
      <c r="K363" s="64">
        <v>130296</v>
      </c>
      <c r="L363" s="64">
        <v>174773</v>
      </c>
      <c r="M363" s="64">
        <v>165168</v>
      </c>
      <c r="N363" s="64">
        <v>180886</v>
      </c>
      <c r="O363" s="64">
        <v>212473</v>
      </c>
      <c r="P363" s="64">
        <v>398213</v>
      </c>
      <c r="Q363" s="64">
        <v>613580</v>
      </c>
      <c r="R363" s="64">
        <v>470815</v>
      </c>
      <c r="S363" s="64">
        <v>340724</v>
      </c>
      <c r="T363" s="64">
        <v>213324</v>
      </c>
      <c r="U363" s="64">
        <v>114413</v>
      </c>
      <c r="V363" s="64">
        <v>141059</v>
      </c>
      <c r="W363" s="64">
        <v>112005</v>
      </c>
      <c r="X363" s="64">
        <v>117278</v>
      </c>
      <c r="Y363" s="64">
        <v>234322</v>
      </c>
      <c r="Z363" s="64">
        <v>125395</v>
      </c>
      <c r="AA363" s="64">
        <v>150019</v>
      </c>
      <c r="AB363" s="64">
        <f>IF(VLOOKUP(A363&amp;AB$2,[1]CI_REV_TAXES!$A$4:$CC$1203,AB$3,FALSE)="NULL",0,VLOOKUP(A363&amp;AB$2,[1]CI_REV_TAXES!$A$4:$CC$1203,AB$3,FALSE))</f>
        <v>169194</v>
      </c>
      <c r="AC363" s="64">
        <f>IF(VLOOKUP($A363&amp;AC$2,[2]CI_REV_TAXES!$A$2:$CC$1202,AC$3,FALSE)="NULL",0,VLOOKUP($A363&amp;AC$2,[2]CI_REV_TAXES!$A$2:$CC$1202,AC$3,FALSE))</f>
        <v>170879</v>
      </c>
      <c r="AD363" s="64">
        <f>IF(VLOOKUP($A363&amp;AD$2,[2]CI_REV_TAXES!$A$2:$CC$1202,AD$3,FALSE)="NULL",0,VLOOKUP($A363&amp;AD$2,[2]CI_REV_TAXES!$A$2:$CC$1202,AD$3,FALSE))</f>
        <v>200965</v>
      </c>
      <c r="AG363" s="75" t="e">
        <f>+VLOOKUP($A363,#REF!,33,FALSE)</f>
        <v>#REF!</v>
      </c>
      <c r="AH363" s="67" t="e">
        <f t="shared" si="11"/>
        <v>#REF!</v>
      </c>
    </row>
    <row r="364" spans="1:34" s="75" customFormat="1" x14ac:dyDescent="0.2">
      <c r="A364" s="54" t="s">
        <v>417</v>
      </c>
      <c r="B364" s="74" t="s">
        <v>144</v>
      </c>
      <c r="C364" s="64">
        <v>408603</v>
      </c>
      <c r="D364" s="64">
        <v>285854</v>
      </c>
      <c r="E364" s="64">
        <v>131865</v>
      </c>
      <c r="F364" s="64">
        <v>116127</v>
      </c>
      <c r="G364" s="64">
        <v>141267</v>
      </c>
      <c r="H364" s="64">
        <v>123898</v>
      </c>
      <c r="I364" s="64">
        <v>303444</v>
      </c>
      <c r="J364" s="64">
        <v>449714</v>
      </c>
      <c r="K364" s="64">
        <v>521292</v>
      </c>
      <c r="L364" s="64">
        <v>823078</v>
      </c>
      <c r="M364" s="64">
        <v>806347</v>
      </c>
      <c r="N364" s="64">
        <v>933391</v>
      </c>
      <c r="O364" s="64">
        <v>1138548</v>
      </c>
      <c r="P364" s="64">
        <v>2065192</v>
      </c>
      <c r="Q364" s="64">
        <v>2619459</v>
      </c>
      <c r="R364" s="64">
        <v>2079209</v>
      </c>
      <c r="S364" s="64">
        <v>1494022</v>
      </c>
      <c r="T364" s="64">
        <v>767649</v>
      </c>
      <c r="U364" s="64">
        <v>359735</v>
      </c>
      <c r="V364" s="64">
        <v>452312</v>
      </c>
      <c r="W364" s="64">
        <v>476451</v>
      </c>
      <c r="X364" s="64">
        <v>574427</v>
      </c>
      <c r="Y364" s="64">
        <v>914863</v>
      </c>
      <c r="Z364" s="64">
        <v>790189</v>
      </c>
      <c r="AA364" s="64">
        <v>852593</v>
      </c>
      <c r="AB364" s="64">
        <f>IF(VLOOKUP(A364&amp;AB$2,[1]CI_REV_TAXES!$A$4:$CC$1203,AB$3,FALSE)="NULL",0,VLOOKUP(A364&amp;AB$2,[1]CI_REV_TAXES!$A$4:$CC$1203,AB$3,FALSE))</f>
        <v>967166</v>
      </c>
      <c r="AC364" s="64">
        <f>IF(VLOOKUP($A364&amp;AC$2,[2]CI_REV_TAXES!$A$2:$CC$1202,AC$3,FALSE)="NULL",0,VLOOKUP($A364&amp;AC$2,[2]CI_REV_TAXES!$A$2:$CC$1202,AC$3,FALSE))</f>
        <v>1072644</v>
      </c>
      <c r="AD364" s="64">
        <f>IF(VLOOKUP($A364&amp;AD$2,[2]CI_REV_TAXES!$A$2:$CC$1202,AD$3,FALSE)="NULL",0,VLOOKUP($A364&amp;AD$2,[2]CI_REV_TAXES!$A$2:$CC$1202,AD$3,FALSE))</f>
        <v>1065012</v>
      </c>
      <c r="AG364" s="75" t="e">
        <f>+VLOOKUP($A364,#REF!,33,FALSE)</f>
        <v>#REF!</v>
      </c>
      <c r="AH364" s="67" t="e">
        <f t="shared" si="11"/>
        <v>#REF!</v>
      </c>
    </row>
    <row r="365" spans="1:34" s="75" customFormat="1" x14ac:dyDescent="0.2">
      <c r="A365" s="54" t="s">
        <v>418</v>
      </c>
      <c r="B365" s="74" t="s">
        <v>144</v>
      </c>
      <c r="C365" s="64">
        <v>168369</v>
      </c>
      <c r="D365" s="64">
        <v>104323</v>
      </c>
      <c r="E365" s="64">
        <v>70252</v>
      </c>
      <c r="F365" s="64">
        <v>61776</v>
      </c>
      <c r="G365" s="64">
        <v>73500</v>
      </c>
      <c r="H365" s="64">
        <v>69583</v>
      </c>
      <c r="I365" s="64">
        <v>158235</v>
      </c>
      <c r="J365" s="64">
        <v>241554</v>
      </c>
      <c r="K365" s="64">
        <v>323412</v>
      </c>
      <c r="L365" s="64">
        <v>428758</v>
      </c>
      <c r="M365" s="64">
        <v>473456</v>
      </c>
      <c r="N365" s="64">
        <v>546809</v>
      </c>
      <c r="O365" s="64">
        <v>658068</v>
      </c>
      <c r="P365" s="64">
        <v>1023303</v>
      </c>
      <c r="Q365" s="64">
        <v>1226847</v>
      </c>
      <c r="R365" s="64">
        <v>969314</v>
      </c>
      <c r="S365" s="64">
        <v>702866</v>
      </c>
      <c r="T365" s="64">
        <v>372495</v>
      </c>
      <c r="U365" s="64">
        <v>260871</v>
      </c>
      <c r="V365" s="64">
        <v>203635</v>
      </c>
      <c r="W365" s="64">
        <v>205232</v>
      </c>
      <c r="X365" s="64">
        <v>257414</v>
      </c>
      <c r="Y365" s="64">
        <v>401559</v>
      </c>
      <c r="Z365" s="64">
        <v>371782</v>
      </c>
      <c r="AA365" s="64">
        <v>424272</v>
      </c>
      <c r="AB365" s="64">
        <f>IF(VLOOKUP(A365&amp;AB$2,[1]CI_REV_TAXES!$A$4:$CC$1203,AB$3,FALSE)="NULL",0,VLOOKUP(A365&amp;AB$2,[1]CI_REV_TAXES!$A$4:$CC$1203,AB$3,FALSE))</f>
        <v>466377</v>
      </c>
      <c r="AC365" s="64">
        <f>IF(VLOOKUP($A365&amp;AC$2,[2]CI_REV_TAXES!$A$2:$CC$1202,AC$3,FALSE)="NULL",0,VLOOKUP($A365&amp;AC$2,[2]CI_REV_TAXES!$A$2:$CC$1202,AC$3,FALSE))</f>
        <v>518576</v>
      </c>
      <c r="AD365" s="64">
        <f>IF(VLOOKUP($A365&amp;AD$2,[2]CI_REV_TAXES!$A$2:$CC$1202,AD$3,FALSE)="NULL",0,VLOOKUP($A365&amp;AD$2,[2]CI_REV_TAXES!$A$2:$CC$1202,AD$3,FALSE))</f>
        <v>490275</v>
      </c>
      <c r="AG365" s="75" t="e">
        <f>+VLOOKUP($A365,#REF!,33,FALSE)</f>
        <v>#REF!</v>
      </c>
      <c r="AH365" s="67" t="e">
        <f t="shared" si="11"/>
        <v>#REF!</v>
      </c>
    </row>
    <row r="366" spans="1:34" s="75" customFormat="1" x14ac:dyDescent="0.2">
      <c r="A366" s="54" t="s">
        <v>144</v>
      </c>
      <c r="B366" s="74" t="s">
        <v>144</v>
      </c>
      <c r="C366" s="64">
        <v>1278858</v>
      </c>
      <c r="D366" s="64">
        <v>2011904</v>
      </c>
      <c r="E366" s="64">
        <v>1173732</v>
      </c>
      <c r="F366" s="64">
        <v>1121528</v>
      </c>
      <c r="G366" s="64">
        <v>1156383</v>
      </c>
      <c r="H366" s="64">
        <v>1030752</v>
      </c>
      <c r="I366" s="64">
        <v>2421920</v>
      </c>
      <c r="J366" s="64">
        <v>3817790</v>
      </c>
      <c r="K366" s="64">
        <v>5169726</v>
      </c>
      <c r="L366" s="64">
        <v>6697586</v>
      </c>
      <c r="M366" s="64">
        <v>7179587</v>
      </c>
      <c r="N366" s="64">
        <v>8732945</v>
      </c>
      <c r="O366" s="64">
        <v>9957215</v>
      </c>
      <c r="P366" s="64">
        <v>16696518</v>
      </c>
      <c r="Q366" s="64" t="s">
        <v>545</v>
      </c>
      <c r="R366" s="64">
        <v>0</v>
      </c>
      <c r="S366" s="64">
        <v>13708991</v>
      </c>
      <c r="T366" s="64">
        <v>6815896</v>
      </c>
      <c r="U366" s="64" t="s">
        <v>545</v>
      </c>
      <c r="V366" s="64">
        <v>4643906</v>
      </c>
      <c r="W366" s="64">
        <v>4494798</v>
      </c>
      <c r="X366" s="64">
        <v>5340395</v>
      </c>
      <c r="Y366" s="64">
        <v>8350279</v>
      </c>
      <c r="Z366" s="64">
        <v>7653735</v>
      </c>
      <c r="AA366" s="64">
        <v>8397149</v>
      </c>
      <c r="AB366" s="64">
        <f>IF(VLOOKUP(A366&amp;AB$2,[1]CI_REV_TAXES!$A$4:$CC$1203,AB$3,FALSE)="NULL",0,VLOOKUP(A366&amp;AB$2,[1]CI_REV_TAXES!$A$4:$CC$1203,AB$3,FALSE))</f>
        <v>9505340</v>
      </c>
      <c r="AC366" s="64">
        <f>IF(VLOOKUP($A366&amp;AC$2,[2]CI_REV_TAXES!$A$2:$CC$1202,AC$3,FALSE)="NULL",0,VLOOKUP($A366&amp;AC$2,[2]CI_REV_TAXES!$A$2:$CC$1202,AC$3,FALSE))</f>
        <v>10616220</v>
      </c>
      <c r="AD366" s="64">
        <f>IF(VLOOKUP($A366&amp;AD$2,[2]CI_REV_TAXES!$A$2:$CC$1202,AD$3,FALSE)="NULL",0,VLOOKUP($A366&amp;AD$2,[2]CI_REV_TAXES!$A$2:$CC$1202,AD$3,FALSE))</f>
        <v>10494528</v>
      </c>
      <c r="AG366" s="75" t="e">
        <f>+VLOOKUP($A366,#REF!,33,FALSE)</f>
        <v>#REF!</v>
      </c>
      <c r="AH366" s="67" t="e">
        <f t="shared" si="11"/>
        <v>#REF!</v>
      </c>
    </row>
    <row r="367" spans="1:34" s="75" customFormat="1" x14ac:dyDescent="0.2">
      <c r="A367" s="54" t="s">
        <v>419</v>
      </c>
      <c r="B367" s="74" t="s">
        <v>144</v>
      </c>
      <c r="C367" s="64">
        <v>49523</v>
      </c>
      <c r="D367" s="64">
        <v>29562</v>
      </c>
      <c r="E367" s="64">
        <v>16986</v>
      </c>
      <c r="F367" s="64">
        <v>15276</v>
      </c>
      <c r="G367" s="64">
        <v>19757</v>
      </c>
      <c r="H367" s="64">
        <v>18378</v>
      </c>
      <c r="I367" s="64">
        <v>44714</v>
      </c>
      <c r="J367" s="64">
        <v>67690</v>
      </c>
      <c r="K367" s="64">
        <v>89508</v>
      </c>
      <c r="L367" s="64">
        <v>116829</v>
      </c>
      <c r="M367" s="64">
        <v>133392</v>
      </c>
      <c r="N367" s="64">
        <v>164990</v>
      </c>
      <c r="O367" s="64">
        <v>215931</v>
      </c>
      <c r="P367" s="64">
        <v>522703</v>
      </c>
      <c r="Q367" s="64">
        <v>755106</v>
      </c>
      <c r="R367" s="64">
        <v>631386</v>
      </c>
      <c r="S367" s="64">
        <v>458756</v>
      </c>
      <c r="T367" s="64">
        <v>220036</v>
      </c>
      <c r="U367" s="64">
        <v>99858</v>
      </c>
      <c r="V367" s="64">
        <v>123709</v>
      </c>
      <c r="W367" s="64">
        <v>130531</v>
      </c>
      <c r="X367" s="64">
        <v>157453</v>
      </c>
      <c r="Y367" s="64">
        <v>253304</v>
      </c>
      <c r="Z367" s="64">
        <v>173928</v>
      </c>
      <c r="AA367" s="64">
        <v>365682</v>
      </c>
      <c r="AB367" s="64">
        <f>IF(VLOOKUP(A367&amp;AB$2,[1]CI_REV_TAXES!$A$4:$CC$1203,AB$3,FALSE)="NULL",0,VLOOKUP(A367&amp;AB$2,[1]CI_REV_TAXES!$A$4:$CC$1203,AB$3,FALSE))</f>
        <v>415984</v>
      </c>
      <c r="AC367" s="64">
        <f>IF(VLOOKUP($A367&amp;AC$2,[2]CI_REV_TAXES!$A$2:$CC$1202,AC$3,FALSE)="NULL",0,VLOOKUP($A367&amp;AC$2,[2]CI_REV_TAXES!$A$2:$CC$1202,AC$3,FALSE))</f>
        <v>459971</v>
      </c>
      <c r="AD367" s="64">
        <f>IF(VLOOKUP($A367&amp;AD$2,[2]CI_REV_TAXES!$A$2:$CC$1202,AD$3,FALSE)="NULL",0,VLOOKUP($A367&amp;AD$2,[2]CI_REV_TAXES!$A$2:$CC$1202,AD$3,FALSE))</f>
        <v>0</v>
      </c>
      <c r="AG367" s="75" t="e">
        <f>+VLOOKUP($A367,#REF!,33,FALSE)</f>
        <v>#REF!</v>
      </c>
      <c r="AH367" s="67" t="e">
        <f t="shared" si="11"/>
        <v>#REF!</v>
      </c>
    </row>
    <row r="368" spans="1:34" s="75" customFormat="1" x14ac:dyDescent="0.2">
      <c r="A368" s="54" t="s">
        <v>420</v>
      </c>
      <c r="B368" s="74" t="s">
        <v>144</v>
      </c>
      <c r="C368" s="64">
        <v>122592</v>
      </c>
      <c r="D368" s="64">
        <v>69842</v>
      </c>
      <c r="E368" s="64">
        <v>41253</v>
      </c>
      <c r="F368" s="64">
        <v>42822</v>
      </c>
      <c r="G368" s="64">
        <v>53542</v>
      </c>
      <c r="H368" s="64">
        <v>52497</v>
      </c>
      <c r="I368" s="64">
        <v>120362</v>
      </c>
      <c r="J368" s="64">
        <v>167745</v>
      </c>
      <c r="K368" s="64">
        <v>207962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0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64">
        <v>0</v>
      </c>
      <c r="Z368" s="64">
        <v>0</v>
      </c>
      <c r="AA368" s="64">
        <v>0</v>
      </c>
      <c r="AB368" s="64">
        <f>IF(VLOOKUP(A368&amp;AB$2,[1]CI_REV_TAXES!$A$4:$CC$1203,AB$3,FALSE)="NULL",0,VLOOKUP(A368&amp;AB$2,[1]CI_REV_TAXES!$A$4:$CC$1203,AB$3,FALSE))</f>
        <v>0</v>
      </c>
      <c r="AC368" s="64">
        <f>IF(VLOOKUP($A368&amp;AC$2,[2]CI_REV_TAXES!$A$2:$CC$1202,AC$3,FALSE)="NULL",0,VLOOKUP($A368&amp;AC$2,[2]CI_REV_TAXES!$A$2:$CC$1202,AC$3,FALSE))</f>
        <v>0</v>
      </c>
      <c r="AD368" s="64">
        <f>IF(VLOOKUP($A368&amp;AD$2,[2]CI_REV_TAXES!$A$2:$CC$1202,AD$3,FALSE)="NULL",0,VLOOKUP($A368&amp;AD$2,[2]CI_REV_TAXES!$A$2:$CC$1202,AD$3,FALSE))</f>
        <v>0</v>
      </c>
      <c r="AG368" s="75" t="e">
        <f>+VLOOKUP($A368,#REF!,33,FALSE)</f>
        <v>#REF!</v>
      </c>
      <c r="AH368" s="67" t="e">
        <f t="shared" si="11"/>
        <v>#REF!</v>
      </c>
    </row>
    <row r="369" spans="1:34" s="75" customFormat="1" x14ac:dyDescent="0.2">
      <c r="A369" s="54" t="s">
        <v>421</v>
      </c>
      <c r="B369" s="74" t="s">
        <v>144</v>
      </c>
      <c r="C369" s="64">
        <v>55008</v>
      </c>
      <c r="D369" s="64">
        <v>34396</v>
      </c>
      <c r="E369" s="64">
        <v>23676</v>
      </c>
      <c r="F369" s="64">
        <v>21574</v>
      </c>
      <c r="G369" s="64">
        <v>31801</v>
      </c>
      <c r="H369" s="64">
        <v>32450</v>
      </c>
      <c r="I369" s="64">
        <v>0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  <c r="R369" s="64">
        <v>0</v>
      </c>
      <c r="S369" s="64">
        <v>0</v>
      </c>
      <c r="T369" s="64">
        <v>0</v>
      </c>
      <c r="U369" s="64">
        <v>0</v>
      </c>
      <c r="V369" s="64">
        <v>0</v>
      </c>
      <c r="W369" s="64">
        <v>0</v>
      </c>
      <c r="X369" s="64">
        <v>0</v>
      </c>
      <c r="Y369" s="64">
        <v>0</v>
      </c>
      <c r="Z369" s="64">
        <v>0</v>
      </c>
      <c r="AA369" s="64">
        <v>0</v>
      </c>
      <c r="AB369" s="64">
        <f>IF(VLOOKUP(A369&amp;AB$2,[1]CI_REV_TAXES!$A$4:$CC$1203,AB$3,FALSE)="NULL",0,VLOOKUP(A369&amp;AB$2,[1]CI_REV_TAXES!$A$4:$CC$1203,AB$3,FALSE))</f>
        <v>0</v>
      </c>
      <c r="AC369" s="64">
        <f>IF(VLOOKUP($A369&amp;AC$2,[2]CI_REV_TAXES!$A$2:$CC$1202,AC$3,FALSE)="NULL",0,VLOOKUP($A369&amp;AC$2,[2]CI_REV_TAXES!$A$2:$CC$1202,AC$3,FALSE))</f>
        <v>0</v>
      </c>
      <c r="AD369" s="64">
        <f>IF(VLOOKUP($A369&amp;AD$2,[2]CI_REV_TAXES!$A$2:$CC$1202,AD$3,FALSE)="NULL",0,VLOOKUP($A369&amp;AD$2,[2]CI_REV_TAXES!$A$2:$CC$1202,AD$3,FALSE))</f>
        <v>0</v>
      </c>
      <c r="AG369" s="75" t="e">
        <f>+VLOOKUP($A369,#REF!,33,FALSE)</f>
        <v>#REF!</v>
      </c>
      <c r="AH369" s="67" t="e">
        <f t="shared" si="11"/>
        <v>#REF!</v>
      </c>
    </row>
    <row r="370" spans="1:34" s="75" customFormat="1" x14ac:dyDescent="0.2">
      <c r="A370" s="54" t="s">
        <v>422</v>
      </c>
      <c r="B370" s="74" t="s">
        <v>144</v>
      </c>
      <c r="C370" s="64">
        <v>183464</v>
      </c>
      <c r="D370" s="64">
        <v>112243</v>
      </c>
      <c r="E370" s="64">
        <v>75975</v>
      </c>
      <c r="F370" s="64">
        <v>35033</v>
      </c>
      <c r="G370" s="64">
        <v>59784</v>
      </c>
      <c r="H370" s="64">
        <v>56716</v>
      </c>
      <c r="I370" s="64">
        <v>129499</v>
      </c>
      <c r="J370" s="64">
        <v>203336</v>
      </c>
      <c r="K370" s="64">
        <v>261900</v>
      </c>
      <c r="L370" s="64">
        <v>334089</v>
      </c>
      <c r="M370" s="64">
        <v>357270</v>
      </c>
      <c r="N370" s="64">
        <v>409347</v>
      </c>
      <c r="O370" s="64">
        <v>492134</v>
      </c>
      <c r="P370" s="64">
        <v>953199</v>
      </c>
      <c r="Q370" s="64">
        <v>1236293</v>
      </c>
      <c r="R370" s="64">
        <v>967927</v>
      </c>
      <c r="S370" s="64">
        <v>683009</v>
      </c>
      <c r="T370" s="64">
        <v>328878</v>
      </c>
      <c r="U370" s="64">
        <v>157623</v>
      </c>
      <c r="V370" s="64">
        <v>194238</v>
      </c>
      <c r="W370" s="64">
        <v>197121</v>
      </c>
      <c r="X370" s="64">
        <v>234374</v>
      </c>
      <c r="Y370" s="64">
        <v>379371</v>
      </c>
      <c r="Z370" s="64">
        <v>1516</v>
      </c>
      <c r="AA370" s="64">
        <v>320300</v>
      </c>
      <c r="AB370" s="64">
        <f>IF(VLOOKUP(A370&amp;AB$2,[1]CI_REV_TAXES!$A$4:$CC$1203,AB$3,FALSE)="NULL",0,VLOOKUP(A370&amp;AB$2,[1]CI_REV_TAXES!$A$4:$CC$1203,AB$3,FALSE))</f>
        <v>378734</v>
      </c>
      <c r="AC370" s="64">
        <f>IF(VLOOKUP($A370&amp;AC$2,[2]CI_REV_TAXES!$A$2:$CC$1202,AC$3,FALSE)="NULL",0,VLOOKUP($A370&amp;AC$2,[2]CI_REV_TAXES!$A$2:$CC$1202,AC$3,FALSE))</f>
        <v>398369</v>
      </c>
      <c r="AD370" s="64">
        <f>IF(VLOOKUP($A370&amp;AD$2,[2]CI_REV_TAXES!$A$2:$CC$1202,AD$3,FALSE)="NULL",0,VLOOKUP($A370&amp;AD$2,[2]CI_REV_TAXES!$A$2:$CC$1202,AD$3,FALSE))</f>
        <v>405757</v>
      </c>
      <c r="AG370" s="75" t="e">
        <f>+VLOOKUP($A370,#REF!,33,FALSE)</f>
        <v>#REF!</v>
      </c>
      <c r="AH370" s="67" t="e">
        <f t="shared" si="11"/>
        <v>#REF!</v>
      </c>
    </row>
    <row r="371" spans="1:34" s="75" customFormat="1" x14ac:dyDescent="0.2">
      <c r="A371" s="54" t="s">
        <v>146</v>
      </c>
      <c r="B371" s="74" t="s">
        <v>146</v>
      </c>
      <c r="C371" s="64">
        <v>4555763</v>
      </c>
      <c r="D371" s="64">
        <v>3847674</v>
      </c>
      <c r="E371" s="64">
        <v>1731587</v>
      </c>
      <c r="F371" s="64">
        <v>2028530</v>
      </c>
      <c r="G371" s="64">
        <v>1489738</v>
      </c>
      <c r="H371" s="64">
        <v>1082772</v>
      </c>
      <c r="I371" s="64">
        <v>3201468</v>
      </c>
      <c r="J371" s="64">
        <v>4200759</v>
      </c>
      <c r="K371" s="64">
        <v>6142378</v>
      </c>
      <c r="L371" s="64">
        <v>15758582</v>
      </c>
      <c r="M371" s="64">
        <v>12128842</v>
      </c>
      <c r="N371" s="64">
        <v>12038271</v>
      </c>
      <c r="O371" s="64">
        <v>11154404</v>
      </c>
      <c r="P371" s="64">
        <v>16922675</v>
      </c>
      <c r="Q371" s="64">
        <v>16071574</v>
      </c>
      <c r="R371" s="64">
        <v>10983132</v>
      </c>
      <c r="S371" s="64">
        <v>12398425</v>
      </c>
      <c r="T371" s="64">
        <v>10238212</v>
      </c>
      <c r="U371" s="64">
        <v>3434038</v>
      </c>
      <c r="V371" s="64">
        <v>7609822</v>
      </c>
      <c r="W371" s="64">
        <v>6253896</v>
      </c>
      <c r="X371" s="64">
        <v>10959702</v>
      </c>
      <c r="Y371" s="64">
        <v>15102831</v>
      </c>
      <c r="Z371" s="64">
        <v>13347310</v>
      </c>
      <c r="AA371" s="64">
        <v>17771470</v>
      </c>
      <c r="AB371" s="64">
        <f>IF(VLOOKUP(A371&amp;AB$2,[1]CI_REV_TAXES!$A$4:$CC$1203,AB$3,FALSE)="NULL",0,VLOOKUP(A371&amp;AB$2,[1]CI_REV_TAXES!$A$4:$CC$1203,AB$3,FALSE))</f>
        <v>20208743</v>
      </c>
      <c r="AC371" s="64">
        <f>IF(VLOOKUP($A371&amp;AC$2,[2]CI_REV_TAXES!$A$2:$CC$1202,AC$3,FALSE)="NULL",0,VLOOKUP($A371&amp;AC$2,[2]CI_REV_TAXES!$A$2:$CC$1202,AC$3,FALSE))</f>
        <v>34744123</v>
      </c>
      <c r="AD371" s="64">
        <f>IF(VLOOKUP($A371&amp;AD$2,[2]CI_REV_TAXES!$A$2:$CC$1202,AD$3,FALSE)="NULL",0,VLOOKUP($A371&amp;AD$2,[2]CI_REV_TAXES!$A$2:$CC$1202,AD$3,FALSE))</f>
        <v>37716149</v>
      </c>
      <c r="AG371" s="75" t="e">
        <f>+VLOOKUP($A371,#REF!,33,FALSE)</f>
        <v>#REF!</v>
      </c>
      <c r="AH371" s="67" t="e">
        <f t="shared" si="11"/>
        <v>#REF!</v>
      </c>
    </row>
    <row r="372" spans="1:34" s="75" customFormat="1" x14ac:dyDescent="0.2">
      <c r="A372" s="54" t="s">
        <v>423</v>
      </c>
      <c r="B372" s="74" t="s">
        <v>27</v>
      </c>
      <c r="C372" s="64">
        <v>0</v>
      </c>
      <c r="D372" s="64">
        <v>0</v>
      </c>
      <c r="E372" s="64">
        <v>0</v>
      </c>
      <c r="F372" s="64">
        <v>0</v>
      </c>
      <c r="G372" s="64">
        <v>7853</v>
      </c>
      <c r="H372" s="64">
        <v>0</v>
      </c>
      <c r="I372" s="64">
        <v>26750</v>
      </c>
      <c r="J372" s="64">
        <v>0</v>
      </c>
      <c r="K372" s="64">
        <v>0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0</v>
      </c>
      <c r="R372" s="64">
        <v>0</v>
      </c>
      <c r="S372" s="64">
        <v>0</v>
      </c>
      <c r="T372" s="64">
        <v>0</v>
      </c>
      <c r="U372" s="64">
        <v>0</v>
      </c>
      <c r="V372" s="64">
        <v>56195</v>
      </c>
      <c r="W372" s="64">
        <v>47920</v>
      </c>
      <c r="X372" s="64">
        <v>47828</v>
      </c>
      <c r="Y372" s="64">
        <v>51640</v>
      </c>
      <c r="Z372" s="64">
        <v>52674</v>
      </c>
      <c r="AA372" s="64">
        <v>55667</v>
      </c>
      <c r="AB372" s="64">
        <f>IF(VLOOKUP(A372&amp;AB$2,[1]CI_REV_TAXES!$A$4:$CC$1203,AB$3,FALSE)="NULL",0,VLOOKUP(A372&amp;AB$2,[1]CI_REV_TAXES!$A$4:$CC$1203,AB$3,FALSE))</f>
        <v>26540</v>
      </c>
      <c r="AC372" s="64">
        <f>IF(VLOOKUP($A372&amp;AC$2,[2]CI_REV_TAXES!$A$2:$CC$1202,AC$3,FALSE)="NULL",0,VLOOKUP($A372&amp;AC$2,[2]CI_REV_TAXES!$A$2:$CC$1202,AC$3,FALSE))</f>
        <v>15020</v>
      </c>
      <c r="AD372" s="64">
        <f>IF(VLOOKUP($A372&amp;AD$2,[2]CI_REV_TAXES!$A$2:$CC$1202,AD$3,FALSE)="NULL",0,VLOOKUP($A372&amp;AD$2,[2]CI_REV_TAXES!$A$2:$CC$1202,AD$3,FALSE))</f>
        <v>38183</v>
      </c>
      <c r="AG372" s="75" t="e">
        <f>+VLOOKUP($A372,#REF!,33,FALSE)</f>
        <v>#REF!</v>
      </c>
      <c r="AH372" s="67" t="e">
        <f t="shared" si="11"/>
        <v>#REF!</v>
      </c>
    </row>
    <row r="373" spans="1:34" s="75" customFormat="1" x14ac:dyDescent="0.2">
      <c r="A373" s="54" t="s">
        <v>424</v>
      </c>
      <c r="B373" s="74" t="s">
        <v>27</v>
      </c>
      <c r="C373" s="64">
        <v>0</v>
      </c>
      <c r="D373" s="64">
        <v>0</v>
      </c>
      <c r="E373" s="64">
        <v>0</v>
      </c>
      <c r="F373" s="64">
        <v>0</v>
      </c>
      <c r="G373" s="64">
        <v>0</v>
      </c>
      <c r="H373" s="64">
        <v>0</v>
      </c>
      <c r="I373" s="64">
        <v>0</v>
      </c>
      <c r="J373" s="64">
        <v>0</v>
      </c>
      <c r="K373" s="64">
        <v>0</v>
      </c>
      <c r="L373" s="64">
        <v>29903</v>
      </c>
      <c r="M373" s="64">
        <v>0</v>
      </c>
      <c r="N373" s="64">
        <v>0</v>
      </c>
      <c r="O373" s="64">
        <v>0</v>
      </c>
      <c r="P373" s="64">
        <v>0</v>
      </c>
      <c r="Q373" s="64">
        <v>299256</v>
      </c>
      <c r="R373" s="64">
        <v>316843</v>
      </c>
      <c r="S373" s="64">
        <v>0</v>
      </c>
      <c r="T373" s="64">
        <v>0</v>
      </c>
      <c r="U373" s="64">
        <v>0</v>
      </c>
      <c r="V373" s="64">
        <v>0</v>
      </c>
      <c r="W373" s="64">
        <v>0</v>
      </c>
      <c r="X373" s="64">
        <v>0</v>
      </c>
      <c r="Y373" s="64">
        <v>0</v>
      </c>
      <c r="Z373" s="64">
        <v>0</v>
      </c>
      <c r="AA373" s="64">
        <v>0</v>
      </c>
      <c r="AB373" s="64">
        <f>IF(VLOOKUP(A373&amp;AB$2,[1]CI_REV_TAXES!$A$4:$CC$1203,AB$3,FALSE)="NULL",0,VLOOKUP(A373&amp;AB$2,[1]CI_REV_TAXES!$A$4:$CC$1203,AB$3,FALSE))</f>
        <v>0</v>
      </c>
      <c r="AC373" s="64">
        <f>IF(VLOOKUP($A373&amp;AC$2,[2]CI_REV_TAXES!$A$2:$CC$1202,AC$3,FALSE)="NULL",0,VLOOKUP($A373&amp;AC$2,[2]CI_REV_TAXES!$A$2:$CC$1202,AC$3,FALSE))</f>
        <v>0</v>
      </c>
      <c r="AD373" s="64">
        <f>IF(VLOOKUP($A373&amp;AD$2,[2]CI_REV_TAXES!$A$2:$CC$1202,AD$3,FALSE)="NULL",0,VLOOKUP($A373&amp;AD$2,[2]CI_REV_TAXES!$A$2:$CC$1202,AD$3,FALSE))</f>
        <v>0</v>
      </c>
      <c r="AG373" s="75" t="e">
        <f>+VLOOKUP($A373,#REF!,33,FALSE)</f>
        <v>#REF!</v>
      </c>
      <c r="AH373" s="67" t="e">
        <f t="shared" si="11"/>
        <v>#REF!</v>
      </c>
    </row>
    <row r="374" spans="1:34" s="75" customFormat="1" x14ac:dyDescent="0.2">
      <c r="A374" s="54" t="s">
        <v>425</v>
      </c>
      <c r="B374" s="74" t="s">
        <v>27</v>
      </c>
      <c r="C374" s="64">
        <v>171339</v>
      </c>
      <c r="D374" s="64">
        <v>158431</v>
      </c>
      <c r="E374" s="64">
        <v>104130</v>
      </c>
      <c r="F374" s="64">
        <v>46576</v>
      </c>
      <c r="G374" s="64">
        <v>87800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>
        <v>0</v>
      </c>
      <c r="V374" s="64">
        <v>0</v>
      </c>
      <c r="W374" s="64">
        <v>0</v>
      </c>
      <c r="X374" s="64">
        <v>0</v>
      </c>
      <c r="Y374" s="64">
        <v>0</v>
      </c>
      <c r="Z374" s="64">
        <v>0</v>
      </c>
      <c r="AA374" s="64">
        <v>0</v>
      </c>
      <c r="AB374" s="64">
        <f>IF(VLOOKUP(A374&amp;AB$2,[1]CI_REV_TAXES!$A$4:$CC$1203,AB$3,FALSE)="NULL",0,VLOOKUP(A374&amp;AB$2,[1]CI_REV_TAXES!$A$4:$CC$1203,AB$3,FALSE))</f>
        <v>235788</v>
      </c>
      <c r="AC374" s="64">
        <f>IF(VLOOKUP($A374&amp;AC$2,[2]CI_REV_TAXES!$A$2:$CC$1202,AC$3,FALSE)="NULL",0,VLOOKUP($A374&amp;AC$2,[2]CI_REV_TAXES!$A$2:$CC$1202,AC$3,FALSE))</f>
        <v>0</v>
      </c>
      <c r="AD374" s="64">
        <f>IF(VLOOKUP($A374&amp;AD$2,[2]CI_REV_TAXES!$A$2:$CC$1202,AD$3,FALSE)="NULL",0,VLOOKUP($A374&amp;AD$2,[2]CI_REV_TAXES!$A$2:$CC$1202,AD$3,FALSE))</f>
        <v>0</v>
      </c>
      <c r="AG374" s="75" t="e">
        <f>+VLOOKUP($A374,#REF!,33,FALSE)</f>
        <v>#REF!</v>
      </c>
      <c r="AH374" s="67" t="e">
        <f t="shared" si="11"/>
        <v>#REF!</v>
      </c>
    </row>
    <row r="375" spans="1:34" s="75" customFormat="1" x14ac:dyDescent="0.2">
      <c r="A375" s="54" t="s">
        <v>147</v>
      </c>
      <c r="B375" s="74" t="s">
        <v>27</v>
      </c>
      <c r="C375" s="64">
        <v>145622</v>
      </c>
      <c r="D375" s="64">
        <v>135037</v>
      </c>
      <c r="E375" s="64">
        <v>50633</v>
      </c>
      <c r="F375" s="64">
        <v>46151</v>
      </c>
      <c r="G375" s="64">
        <v>49692</v>
      </c>
      <c r="H375" s="64">
        <v>28820</v>
      </c>
      <c r="I375" s="64">
        <v>30472</v>
      </c>
      <c r="J375" s="64">
        <v>84687</v>
      </c>
      <c r="K375" s="64">
        <v>146347</v>
      </c>
      <c r="L375" s="64">
        <v>64608</v>
      </c>
      <c r="M375" s="64">
        <v>131902</v>
      </c>
      <c r="N375" s="64">
        <v>163128</v>
      </c>
      <c r="O375" s="64">
        <v>390221</v>
      </c>
      <c r="P375" s="64">
        <v>537447</v>
      </c>
      <c r="Q375" s="64">
        <v>795317</v>
      </c>
      <c r="R375" s="64">
        <v>787530</v>
      </c>
      <c r="S375" s="64">
        <v>445391</v>
      </c>
      <c r="T375" s="64">
        <v>49139</v>
      </c>
      <c r="U375" s="64">
        <v>5464</v>
      </c>
      <c r="V375" s="64">
        <v>22862</v>
      </c>
      <c r="W375" s="64">
        <v>0</v>
      </c>
      <c r="X375" s="64">
        <v>1185</v>
      </c>
      <c r="Y375" s="64">
        <v>0</v>
      </c>
      <c r="Z375" s="64">
        <v>0</v>
      </c>
      <c r="AA375" s="64">
        <v>0</v>
      </c>
      <c r="AB375" s="64">
        <f>IF(VLOOKUP(A375&amp;AB$2,[1]CI_REV_TAXES!$A$4:$CC$1203,AB$3,FALSE)="NULL",0,VLOOKUP(A375&amp;AB$2,[1]CI_REV_TAXES!$A$4:$CC$1203,AB$3,FALSE))</f>
        <v>0</v>
      </c>
      <c r="AC375" s="64">
        <f>IF(VLOOKUP($A375&amp;AC$2,[2]CI_REV_TAXES!$A$2:$CC$1202,AC$3,FALSE)="NULL",0,VLOOKUP($A375&amp;AC$2,[2]CI_REV_TAXES!$A$2:$CC$1202,AC$3,FALSE))</f>
        <v>0</v>
      </c>
      <c r="AD375" s="64">
        <f>IF(VLOOKUP($A375&amp;AD$2,[2]CI_REV_TAXES!$A$2:$CC$1202,AD$3,FALSE)="NULL",0,VLOOKUP($A375&amp;AD$2,[2]CI_REV_TAXES!$A$2:$CC$1202,AD$3,FALSE))</f>
        <v>0</v>
      </c>
      <c r="AG375" s="75" t="e">
        <f>+VLOOKUP($A375,#REF!,33,FALSE)</f>
        <v>#REF!</v>
      </c>
      <c r="AH375" s="67" t="e">
        <f t="shared" si="11"/>
        <v>#REF!</v>
      </c>
    </row>
    <row r="376" spans="1:34" s="75" customFormat="1" x14ac:dyDescent="0.2">
      <c r="A376" s="54" t="s">
        <v>426</v>
      </c>
      <c r="B376" s="74" t="s">
        <v>27</v>
      </c>
      <c r="C376" s="64">
        <v>0</v>
      </c>
      <c r="D376" s="64">
        <v>0</v>
      </c>
      <c r="E376" s="64">
        <v>0</v>
      </c>
      <c r="F376" s="64">
        <v>0</v>
      </c>
      <c r="G376" s="64">
        <v>0</v>
      </c>
      <c r="H376" s="64">
        <v>1984</v>
      </c>
      <c r="I376" s="64">
        <v>3527</v>
      </c>
      <c r="J376" s="64">
        <v>5814</v>
      </c>
      <c r="K376" s="64">
        <v>6614</v>
      </c>
      <c r="L376" s="64">
        <v>10117</v>
      </c>
      <c r="M376" s="64">
        <v>19655</v>
      </c>
      <c r="N376" s="64">
        <v>26350</v>
      </c>
      <c r="O376" s="64">
        <v>59502</v>
      </c>
      <c r="P376" s="64">
        <v>67379</v>
      </c>
      <c r="Q376" s="64">
        <v>88083</v>
      </c>
      <c r="R376" s="64">
        <v>150026</v>
      </c>
      <c r="S376" s="64">
        <v>123287</v>
      </c>
      <c r="T376" s="64">
        <v>42701</v>
      </c>
      <c r="U376" s="64">
        <v>-6210</v>
      </c>
      <c r="V376" s="64">
        <v>4370</v>
      </c>
      <c r="W376" s="64">
        <v>-1240</v>
      </c>
      <c r="X376" s="64">
        <v>10964</v>
      </c>
      <c r="Y376" s="64">
        <v>29231</v>
      </c>
      <c r="Z376" s="64">
        <v>0</v>
      </c>
      <c r="AA376" s="64">
        <v>0</v>
      </c>
      <c r="AB376" s="64">
        <f>IF(VLOOKUP(A376&amp;AB$2,[1]CI_REV_TAXES!$A$4:$CC$1203,AB$3,FALSE)="NULL",0,VLOOKUP(A376&amp;AB$2,[1]CI_REV_TAXES!$A$4:$CC$1203,AB$3,FALSE))</f>
        <v>0</v>
      </c>
      <c r="AC376" s="64">
        <f>IF(VLOOKUP($A376&amp;AC$2,[2]CI_REV_TAXES!$A$2:$CC$1202,AC$3,FALSE)="NULL",0,VLOOKUP($A376&amp;AC$2,[2]CI_REV_TAXES!$A$2:$CC$1202,AC$3,FALSE))</f>
        <v>0</v>
      </c>
      <c r="AD376" s="64">
        <f>IF(VLOOKUP($A376&amp;AD$2,[2]CI_REV_TAXES!$A$2:$CC$1202,AD$3,FALSE)="NULL",0,VLOOKUP($A376&amp;AD$2,[2]CI_REV_TAXES!$A$2:$CC$1202,AD$3,FALSE))</f>
        <v>0</v>
      </c>
      <c r="AG376" s="75" t="e">
        <f>+VLOOKUP($A376,#REF!,33,FALSE)</f>
        <v>#REF!</v>
      </c>
      <c r="AH376" s="67" t="e">
        <f t="shared" si="11"/>
        <v>#REF!</v>
      </c>
    </row>
    <row r="377" spans="1:34" s="75" customFormat="1" x14ac:dyDescent="0.2">
      <c r="A377" s="54" t="s">
        <v>148</v>
      </c>
      <c r="B377" s="74" t="s">
        <v>27</v>
      </c>
      <c r="C377" s="64">
        <v>0</v>
      </c>
      <c r="D377" s="64">
        <v>0</v>
      </c>
      <c r="E377" s="64">
        <v>0</v>
      </c>
      <c r="F377" s="64">
        <v>0</v>
      </c>
      <c r="G377" s="64">
        <v>0</v>
      </c>
      <c r="H377" s="64">
        <v>0</v>
      </c>
      <c r="I377" s="64">
        <v>0</v>
      </c>
      <c r="J377" s="64">
        <v>0</v>
      </c>
      <c r="K377" s="64">
        <v>0</v>
      </c>
      <c r="L377" s="64">
        <v>0</v>
      </c>
      <c r="M377" s="64">
        <v>0</v>
      </c>
      <c r="N377" s="64">
        <v>0</v>
      </c>
      <c r="O377" s="64">
        <v>0</v>
      </c>
      <c r="P377" s="64">
        <v>0</v>
      </c>
      <c r="Q377" s="64">
        <v>0</v>
      </c>
      <c r="R377" s="64">
        <v>4679084</v>
      </c>
      <c r="S377" s="64">
        <v>4481515</v>
      </c>
      <c r="T377" s="64">
        <v>1217100</v>
      </c>
      <c r="U377" s="64">
        <v>0</v>
      </c>
      <c r="V377" s="64">
        <v>101097</v>
      </c>
      <c r="W377" s="64">
        <v>-51677</v>
      </c>
      <c r="X377" s="64">
        <v>263980</v>
      </c>
      <c r="Y377" s="64">
        <v>572063</v>
      </c>
      <c r="Z377" s="64">
        <v>412653</v>
      </c>
      <c r="AA377" s="64">
        <v>428058</v>
      </c>
      <c r="AB377" s="64">
        <f>IF(VLOOKUP(A377&amp;AB$2,[1]CI_REV_TAXES!$A$4:$CC$1203,AB$3,FALSE)="NULL",0,VLOOKUP(A377&amp;AB$2,[1]CI_REV_TAXES!$A$4:$CC$1203,AB$3,FALSE))</f>
        <v>788644</v>
      </c>
      <c r="AC377" s="64">
        <f>IF(VLOOKUP($A377&amp;AC$2,[2]CI_REV_TAXES!$A$2:$CC$1202,AC$3,FALSE)="NULL",0,VLOOKUP($A377&amp;AC$2,[2]CI_REV_TAXES!$A$2:$CC$1202,AC$3,FALSE))</f>
        <v>445597</v>
      </c>
      <c r="AD377" s="64">
        <f>IF(VLOOKUP($A377&amp;AD$2,[2]CI_REV_TAXES!$A$2:$CC$1202,AD$3,FALSE)="NULL",0,VLOOKUP($A377&amp;AD$2,[2]CI_REV_TAXES!$A$2:$CC$1202,AD$3,FALSE))</f>
        <v>1130677</v>
      </c>
      <c r="AG377" s="75" t="e">
        <f>+VLOOKUP($A377,#REF!,33,FALSE)</f>
        <v>#REF!</v>
      </c>
      <c r="AH377" s="67" t="e">
        <f t="shared" si="11"/>
        <v>#REF!</v>
      </c>
    </row>
    <row r="378" spans="1:34" s="75" customFormat="1" x14ac:dyDescent="0.2">
      <c r="A378" s="54" t="s">
        <v>427</v>
      </c>
      <c r="B378" s="74" t="s">
        <v>27</v>
      </c>
      <c r="C378" s="64">
        <v>137660</v>
      </c>
      <c r="D378" s="64">
        <v>158131</v>
      </c>
      <c r="E378" s="64">
        <v>115606</v>
      </c>
      <c r="F378" s="64">
        <v>2570</v>
      </c>
      <c r="G378" s="64">
        <v>50264</v>
      </c>
      <c r="H378" s="64">
        <v>86457</v>
      </c>
      <c r="I378" s="64">
        <v>126713</v>
      </c>
      <c r="J378" s="64">
        <v>77068</v>
      </c>
      <c r="K378" s="64">
        <v>84792</v>
      </c>
      <c r="L378" s="64">
        <v>135971</v>
      </c>
      <c r="M378" s="64">
        <v>307864</v>
      </c>
      <c r="N378" s="64">
        <v>310360</v>
      </c>
      <c r="O378" s="64">
        <v>916284</v>
      </c>
      <c r="P378" s="64">
        <v>1090045</v>
      </c>
      <c r="Q378" s="64">
        <v>1520366</v>
      </c>
      <c r="R378" s="64">
        <v>1514233</v>
      </c>
      <c r="S378" s="64">
        <v>831319</v>
      </c>
      <c r="T378" s="64">
        <v>97266</v>
      </c>
      <c r="U378" s="64">
        <v>632441</v>
      </c>
      <c r="V378" s="64">
        <v>242597</v>
      </c>
      <c r="W378" s="64">
        <v>16393</v>
      </c>
      <c r="X378" s="64">
        <v>83566</v>
      </c>
      <c r="Y378" s="64">
        <v>186227</v>
      </c>
      <c r="Z378" s="64">
        <v>69024</v>
      </c>
      <c r="AA378" s="64">
        <v>275381</v>
      </c>
      <c r="AB378" s="64">
        <f>IF(VLOOKUP(A378&amp;AB$2,[1]CI_REV_TAXES!$A$4:$CC$1203,AB$3,FALSE)="NULL",0,VLOOKUP(A378&amp;AB$2,[1]CI_REV_TAXES!$A$4:$CC$1203,AB$3,FALSE))</f>
        <v>351634</v>
      </c>
      <c r="AC378" s="64">
        <f>IF(VLOOKUP($A378&amp;AC$2,[2]CI_REV_TAXES!$A$2:$CC$1202,AC$3,FALSE)="NULL",0,VLOOKUP($A378&amp;AC$2,[2]CI_REV_TAXES!$A$2:$CC$1202,AC$3,FALSE))</f>
        <v>244471</v>
      </c>
      <c r="AD378" s="64">
        <f>IF(VLOOKUP($A378&amp;AD$2,[2]CI_REV_TAXES!$A$2:$CC$1202,AD$3,FALSE)="NULL",0,VLOOKUP($A378&amp;AD$2,[2]CI_REV_TAXES!$A$2:$CC$1202,AD$3,FALSE))</f>
        <v>515485</v>
      </c>
      <c r="AG378" s="75" t="e">
        <f>+VLOOKUP($A378,#REF!,33,FALSE)</f>
        <v>#REF!</v>
      </c>
      <c r="AH378" s="67" t="e">
        <f t="shared" si="11"/>
        <v>#REF!</v>
      </c>
    </row>
    <row r="379" spans="1:34" s="75" customFormat="1" x14ac:dyDescent="0.2">
      <c r="A379" s="54" t="s">
        <v>149</v>
      </c>
      <c r="B379" s="74" t="s">
        <v>150</v>
      </c>
      <c r="C379" s="64">
        <v>66124</v>
      </c>
      <c r="D379" s="64">
        <v>27205</v>
      </c>
      <c r="E379" s="64">
        <v>30644</v>
      </c>
      <c r="F379" s="64">
        <v>23444</v>
      </c>
      <c r="G379" s="64">
        <v>50911</v>
      </c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Z379" s="64">
        <v>0</v>
      </c>
      <c r="AA379" s="64">
        <v>0</v>
      </c>
      <c r="AB379" s="64">
        <f>IF(VLOOKUP(A379&amp;AB$2,[1]CI_REV_TAXES!$A$4:$CC$1203,AB$3,FALSE)="NULL",0,VLOOKUP(A379&amp;AB$2,[1]CI_REV_TAXES!$A$4:$CC$1203,AB$3,FALSE))</f>
        <v>0</v>
      </c>
      <c r="AC379" s="64">
        <f>IF(VLOOKUP($A379&amp;AC$2,[2]CI_REV_TAXES!$A$2:$CC$1202,AC$3,FALSE)="NULL",0,VLOOKUP($A379&amp;AC$2,[2]CI_REV_TAXES!$A$2:$CC$1202,AC$3,FALSE))</f>
        <v>0</v>
      </c>
      <c r="AD379" s="64">
        <f>IF(VLOOKUP($A379&amp;AD$2,[2]CI_REV_TAXES!$A$2:$CC$1202,AD$3,FALSE)="NULL",0,VLOOKUP($A379&amp;AD$2,[2]CI_REV_TAXES!$A$2:$CC$1202,AD$3,FALSE))</f>
        <v>0</v>
      </c>
      <c r="AG379" s="75" t="e">
        <f>+VLOOKUP($A379,#REF!,33,FALSE)</f>
        <v>#REF!</v>
      </c>
      <c r="AH379" s="67" t="e">
        <f t="shared" si="11"/>
        <v>#REF!</v>
      </c>
    </row>
    <row r="380" spans="1:34" s="75" customFormat="1" x14ac:dyDescent="0.2">
      <c r="A380" s="54" t="s">
        <v>428</v>
      </c>
      <c r="B380" s="74" t="s">
        <v>150</v>
      </c>
      <c r="C380" s="64">
        <v>0</v>
      </c>
      <c r="D380" s="64">
        <v>0</v>
      </c>
      <c r="E380" s="64">
        <v>41042</v>
      </c>
      <c r="F380" s="64">
        <v>25786</v>
      </c>
      <c r="G380" s="64">
        <v>19406</v>
      </c>
      <c r="H380" s="64">
        <v>33582</v>
      </c>
      <c r="I380" s="64">
        <v>43291</v>
      </c>
      <c r="J380" s="64">
        <v>47600</v>
      </c>
      <c r="K380" s="64">
        <v>91388</v>
      </c>
      <c r="L380" s="64">
        <v>118326</v>
      </c>
      <c r="M380" s="64">
        <v>194247</v>
      </c>
      <c r="N380" s="64">
        <v>305646</v>
      </c>
      <c r="O380" s="64">
        <v>226064</v>
      </c>
      <c r="P380" s="64">
        <v>243135</v>
      </c>
      <c r="Q380" s="64">
        <v>475335</v>
      </c>
      <c r="R380" s="64">
        <v>501968</v>
      </c>
      <c r="S380" s="64">
        <v>266793</v>
      </c>
      <c r="T380" s="64">
        <v>240293</v>
      </c>
      <c r="U380" s="64">
        <v>99997</v>
      </c>
      <c r="V380" s="64">
        <v>68167</v>
      </c>
      <c r="W380" s="64">
        <v>54914</v>
      </c>
      <c r="X380" s="64">
        <v>67138</v>
      </c>
      <c r="Y380" s="64">
        <v>88566</v>
      </c>
      <c r="Z380" s="64">
        <v>141555</v>
      </c>
      <c r="AA380" s="64">
        <v>143312</v>
      </c>
      <c r="AB380" s="64">
        <f>IF(VLOOKUP(A380&amp;AB$2,[1]CI_REV_TAXES!$A$4:$CC$1203,AB$3,FALSE)="NULL",0,VLOOKUP(A380&amp;AB$2,[1]CI_REV_TAXES!$A$4:$CC$1203,AB$3,FALSE))</f>
        <v>193007</v>
      </c>
      <c r="AC380" s="64">
        <f>IF(VLOOKUP($A380&amp;AC$2,[2]CI_REV_TAXES!$A$2:$CC$1202,AC$3,FALSE)="NULL",0,VLOOKUP($A380&amp;AC$2,[2]CI_REV_TAXES!$A$2:$CC$1202,AC$3,FALSE))</f>
        <v>155327</v>
      </c>
      <c r="AD380" s="64">
        <f>IF(VLOOKUP($A380&amp;AD$2,[2]CI_REV_TAXES!$A$2:$CC$1202,AD$3,FALSE)="NULL",0,VLOOKUP($A380&amp;AD$2,[2]CI_REV_TAXES!$A$2:$CC$1202,AD$3,FALSE))</f>
        <v>187590</v>
      </c>
      <c r="AG380" s="75" t="e">
        <f>+VLOOKUP($A380,#REF!,33,FALSE)</f>
        <v>#REF!</v>
      </c>
      <c r="AH380" s="67" t="e">
        <f t="shared" si="11"/>
        <v>#REF!</v>
      </c>
    </row>
    <row r="381" spans="1:34" s="75" customFormat="1" x14ac:dyDescent="0.2">
      <c r="A381" s="54" t="s">
        <v>429</v>
      </c>
      <c r="B381" s="74" t="s">
        <v>150</v>
      </c>
      <c r="C381" s="64">
        <v>61487</v>
      </c>
      <c r="D381" s="64">
        <v>44537</v>
      </c>
      <c r="E381" s="64">
        <v>203211</v>
      </c>
      <c r="F381" s="64">
        <v>9152</v>
      </c>
      <c r="G381" s="64">
        <v>25038</v>
      </c>
      <c r="H381" s="64">
        <v>28715</v>
      </c>
      <c r="I381" s="64">
        <v>37270</v>
      </c>
      <c r="J381" s="64">
        <v>45857</v>
      </c>
      <c r="K381" s="64">
        <v>79143</v>
      </c>
      <c r="L381" s="64">
        <v>105232</v>
      </c>
      <c r="M381" s="64">
        <v>145124</v>
      </c>
      <c r="N381" s="64">
        <v>302824</v>
      </c>
      <c r="O381" s="64">
        <v>435781</v>
      </c>
      <c r="P381" s="64">
        <v>439289</v>
      </c>
      <c r="Q381" s="64">
        <v>480054</v>
      </c>
      <c r="R381" s="64">
        <v>424847</v>
      </c>
      <c r="S381" s="64">
        <v>373075</v>
      </c>
      <c r="T381" s="64">
        <v>253463</v>
      </c>
      <c r="U381" s="64">
        <v>107187</v>
      </c>
      <c r="V381" s="64">
        <v>69279</v>
      </c>
      <c r="W381" s="64">
        <v>60780</v>
      </c>
      <c r="X381" s="64">
        <v>73306</v>
      </c>
      <c r="Y381" s="64">
        <v>97658</v>
      </c>
      <c r="Z381" s="64">
        <v>157400</v>
      </c>
      <c r="AA381" s="64">
        <v>160002</v>
      </c>
      <c r="AB381" s="64">
        <f>IF(VLOOKUP(A381&amp;AB$2,[1]CI_REV_TAXES!$A$4:$CC$1203,AB$3,FALSE)="NULL",0,VLOOKUP(A381&amp;AB$2,[1]CI_REV_TAXES!$A$4:$CC$1203,AB$3,FALSE))</f>
        <v>214149</v>
      </c>
      <c r="AC381" s="64">
        <f>IF(VLOOKUP($A381&amp;AC$2,[2]CI_REV_TAXES!$A$2:$CC$1202,AC$3,FALSE)="NULL",0,VLOOKUP($A381&amp;AC$2,[2]CI_REV_TAXES!$A$2:$CC$1202,AC$3,FALSE))</f>
        <v>165342</v>
      </c>
      <c r="AD381" s="64">
        <f>IF(VLOOKUP($A381&amp;AD$2,[2]CI_REV_TAXES!$A$2:$CC$1202,AD$3,FALSE)="NULL",0,VLOOKUP($A381&amp;AD$2,[2]CI_REV_TAXES!$A$2:$CC$1202,AD$3,FALSE))</f>
        <v>255555</v>
      </c>
      <c r="AG381" s="75" t="e">
        <f>+VLOOKUP($A381,#REF!,33,FALSE)</f>
        <v>#REF!</v>
      </c>
      <c r="AH381" s="67" t="e">
        <f t="shared" si="11"/>
        <v>#REF!</v>
      </c>
    </row>
    <row r="382" spans="1:34" s="75" customFormat="1" x14ac:dyDescent="0.2">
      <c r="A382" s="54" t="s">
        <v>575</v>
      </c>
      <c r="B382" s="74" t="s">
        <v>150</v>
      </c>
      <c r="C382" s="64">
        <v>38143</v>
      </c>
      <c r="D382" s="64">
        <v>0</v>
      </c>
      <c r="E382" s="64">
        <v>0</v>
      </c>
      <c r="F382" s="64">
        <v>0</v>
      </c>
      <c r="G382" s="64">
        <v>0</v>
      </c>
      <c r="H382" s="64">
        <v>0</v>
      </c>
      <c r="I382" s="64">
        <v>0</v>
      </c>
      <c r="J382" s="64">
        <v>0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>
        <v>0</v>
      </c>
      <c r="V382" s="64">
        <v>0</v>
      </c>
      <c r="W382" s="64">
        <v>0</v>
      </c>
      <c r="X382" s="64">
        <v>0</v>
      </c>
      <c r="Y382" s="64">
        <v>0</v>
      </c>
      <c r="Z382" s="64">
        <v>0</v>
      </c>
      <c r="AA382" s="64">
        <v>0</v>
      </c>
      <c r="AB382" s="64">
        <f>IF(VLOOKUP(A382&amp;AB$2,[1]CI_REV_TAXES!$A$4:$CC$1203,AB$3,FALSE)="NULL",0,VLOOKUP(A382&amp;AB$2,[1]CI_REV_TAXES!$A$4:$CC$1203,AB$3,FALSE))</f>
        <v>0</v>
      </c>
      <c r="AC382" s="64">
        <f>IF(VLOOKUP($A382&amp;AC$2,[2]CI_REV_TAXES!$A$2:$CC$1202,AC$3,FALSE)="NULL",0,VLOOKUP($A382&amp;AC$2,[2]CI_REV_TAXES!$A$2:$CC$1202,AC$3,FALSE))</f>
        <v>55217</v>
      </c>
      <c r="AD382" s="64">
        <f>IF(VLOOKUP($A382&amp;AD$2,[2]CI_REV_TAXES!$A$2:$CC$1202,AD$3,FALSE)="NULL",0,VLOOKUP($A382&amp;AD$2,[2]CI_REV_TAXES!$A$2:$CC$1202,AD$3,FALSE))</f>
        <v>72366</v>
      </c>
      <c r="AG382" s="75" t="e">
        <f>+VLOOKUP($A382,#REF!,33,FALSE)</f>
        <v>#REF!</v>
      </c>
      <c r="AH382" s="67" t="e">
        <f t="shared" si="11"/>
        <v>#REF!</v>
      </c>
    </row>
    <row r="383" spans="1:34" s="75" customFormat="1" x14ac:dyDescent="0.2">
      <c r="A383" s="54" t="s">
        <v>430</v>
      </c>
      <c r="B383" s="74" t="s">
        <v>150</v>
      </c>
      <c r="C383" s="64">
        <v>0</v>
      </c>
      <c r="D383" s="64">
        <v>0</v>
      </c>
      <c r="E383" s="64">
        <v>0</v>
      </c>
      <c r="F383" s="64">
        <v>0</v>
      </c>
      <c r="G383" s="64">
        <v>0</v>
      </c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0</v>
      </c>
      <c r="R383" s="64">
        <v>0</v>
      </c>
      <c r="S383" s="64">
        <v>0</v>
      </c>
      <c r="T383" s="64">
        <v>0</v>
      </c>
      <c r="U383" s="64">
        <v>0</v>
      </c>
      <c r="V383" s="64">
        <v>0</v>
      </c>
      <c r="W383" s="64">
        <v>0</v>
      </c>
      <c r="X383" s="64">
        <v>0</v>
      </c>
      <c r="Y383" s="64">
        <v>0</v>
      </c>
      <c r="Z383" s="64">
        <v>0</v>
      </c>
      <c r="AA383" s="64">
        <v>0</v>
      </c>
      <c r="AB383" s="64">
        <f>IF(VLOOKUP(A383&amp;AB$2,[1]CI_REV_TAXES!$A$4:$CC$1203,AB$3,FALSE)="NULL",0,VLOOKUP(A383&amp;AB$2,[1]CI_REV_TAXES!$A$4:$CC$1203,AB$3,FALSE))</f>
        <v>0</v>
      </c>
      <c r="AC383" s="64">
        <f>IF(VLOOKUP($A383&amp;AC$2,[2]CI_REV_TAXES!$A$2:$CC$1202,AC$3,FALSE)="NULL",0,VLOOKUP($A383&amp;AC$2,[2]CI_REV_TAXES!$A$2:$CC$1202,AC$3,FALSE))</f>
        <v>0</v>
      </c>
      <c r="AD383" s="64">
        <f>IF(VLOOKUP($A383&amp;AD$2,[2]CI_REV_TAXES!$A$2:$CC$1202,AD$3,FALSE)="NULL",0,VLOOKUP($A383&amp;AD$2,[2]CI_REV_TAXES!$A$2:$CC$1202,AD$3,FALSE))</f>
        <v>0</v>
      </c>
      <c r="AG383" s="75" t="e">
        <f>+VLOOKUP($A383,#REF!,33,FALSE)</f>
        <v>#REF!</v>
      </c>
      <c r="AH383" s="67" t="e">
        <f t="shared" si="11"/>
        <v>#REF!</v>
      </c>
    </row>
    <row r="384" spans="1:34" s="75" customFormat="1" x14ac:dyDescent="0.2">
      <c r="A384" s="54" t="s">
        <v>431</v>
      </c>
      <c r="B384" s="74" t="s">
        <v>150</v>
      </c>
      <c r="C384" s="64">
        <v>0</v>
      </c>
      <c r="D384" s="64">
        <v>0</v>
      </c>
      <c r="E384" s="64">
        <v>0</v>
      </c>
      <c r="F384" s="64">
        <v>0</v>
      </c>
      <c r="G384" s="64">
        <v>0</v>
      </c>
      <c r="H384" s="64">
        <v>0</v>
      </c>
      <c r="I384" s="64">
        <v>0</v>
      </c>
      <c r="J384" s="64">
        <v>0</v>
      </c>
      <c r="K384" s="64">
        <v>0</v>
      </c>
      <c r="L384" s="64">
        <v>0</v>
      </c>
      <c r="M384" s="64">
        <v>0</v>
      </c>
      <c r="N384" s="64">
        <v>0</v>
      </c>
      <c r="O384" s="64">
        <v>0</v>
      </c>
      <c r="P384" s="64">
        <v>0</v>
      </c>
      <c r="Q384" s="64">
        <v>0</v>
      </c>
      <c r="R384" s="64">
        <v>0</v>
      </c>
      <c r="S384" s="64">
        <v>0</v>
      </c>
      <c r="T384" s="64">
        <v>0</v>
      </c>
      <c r="U384" s="64">
        <v>0</v>
      </c>
      <c r="V384" s="64">
        <v>80160</v>
      </c>
      <c r="W384" s="64">
        <v>0</v>
      </c>
      <c r="X384" s="64">
        <v>0</v>
      </c>
      <c r="Y384" s="64">
        <v>0</v>
      </c>
      <c r="Z384" s="64">
        <v>0</v>
      </c>
      <c r="AA384" s="64">
        <v>0</v>
      </c>
      <c r="AB384" s="64">
        <f>IF(VLOOKUP(A384&amp;AB$2,[1]CI_REV_TAXES!$A$4:$CC$1203,AB$3,FALSE)="NULL",0,VLOOKUP(A384&amp;AB$2,[1]CI_REV_TAXES!$A$4:$CC$1203,AB$3,FALSE))</f>
        <v>0</v>
      </c>
      <c r="AC384" s="64">
        <f>IF(VLOOKUP($A384&amp;AC$2,[2]CI_REV_TAXES!$A$2:$CC$1202,AC$3,FALSE)="NULL",0,VLOOKUP($A384&amp;AC$2,[2]CI_REV_TAXES!$A$2:$CC$1202,AC$3,FALSE))</f>
        <v>0</v>
      </c>
      <c r="AD384" s="64">
        <f>IF(VLOOKUP($A384&amp;AD$2,[2]CI_REV_TAXES!$A$2:$CC$1202,AD$3,FALSE)="NULL",0,VLOOKUP($A384&amp;AD$2,[2]CI_REV_TAXES!$A$2:$CC$1202,AD$3,FALSE))</f>
        <v>0</v>
      </c>
      <c r="AG384" s="75" t="e">
        <f>+VLOOKUP($A384,#REF!,33,FALSE)</f>
        <v>#REF!</v>
      </c>
      <c r="AH384" s="67" t="e">
        <f t="shared" si="11"/>
        <v>#REF!</v>
      </c>
    </row>
    <row r="385" spans="1:34" s="75" customFormat="1" x14ac:dyDescent="0.2">
      <c r="A385" s="54" t="s">
        <v>150</v>
      </c>
      <c r="B385" s="74" t="s">
        <v>150</v>
      </c>
      <c r="C385" s="64">
        <v>178095</v>
      </c>
      <c r="D385" s="64">
        <v>0</v>
      </c>
      <c r="E385" s="64">
        <v>0</v>
      </c>
      <c r="F385" s="64">
        <v>0</v>
      </c>
      <c r="G385" s="64">
        <v>0</v>
      </c>
      <c r="H385" s="64">
        <v>0</v>
      </c>
      <c r="I385" s="64">
        <v>0</v>
      </c>
      <c r="J385" s="64">
        <v>0</v>
      </c>
      <c r="K385" s="64">
        <v>0</v>
      </c>
      <c r="L385" s="64">
        <v>0</v>
      </c>
      <c r="M385" s="64">
        <v>0</v>
      </c>
      <c r="N385" s="64">
        <v>0</v>
      </c>
      <c r="O385" s="64">
        <v>0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Z385" s="64">
        <v>0</v>
      </c>
      <c r="AA385" s="64">
        <v>0</v>
      </c>
      <c r="AB385" s="64">
        <f>IF(VLOOKUP(A385&amp;AB$2,[1]CI_REV_TAXES!$A$4:$CC$1203,AB$3,FALSE)="NULL",0,VLOOKUP(A385&amp;AB$2,[1]CI_REV_TAXES!$A$4:$CC$1203,AB$3,FALSE))</f>
        <v>0</v>
      </c>
      <c r="AC385" s="64">
        <f>IF(VLOOKUP($A385&amp;AC$2,[2]CI_REV_TAXES!$A$2:$CC$1202,AC$3,FALSE)="NULL",0,VLOOKUP($A385&amp;AC$2,[2]CI_REV_TAXES!$A$2:$CC$1202,AC$3,FALSE))</f>
        <v>0</v>
      </c>
      <c r="AD385" s="64">
        <f>IF(VLOOKUP($A385&amp;AD$2,[2]CI_REV_TAXES!$A$2:$CC$1202,AD$3,FALSE)="NULL",0,VLOOKUP($A385&amp;AD$2,[2]CI_REV_TAXES!$A$2:$CC$1202,AD$3,FALSE))</f>
        <v>0</v>
      </c>
      <c r="AG385" s="75" t="e">
        <f>+VLOOKUP($A385,#REF!,33,FALSE)</f>
        <v>#REF!</v>
      </c>
      <c r="AH385" s="67" t="e">
        <f t="shared" si="11"/>
        <v>#REF!</v>
      </c>
    </row>
    <row r="386" spans="1:34" s="75" customFormat="1" x14ac:dyDescent="0.2">
      <c r="A386" s="54" t="s">
        <v>432</v>
      </c>
      <c r="B386" s="74" t="s">
        <v>151</v>
      </c>
      <c r="C386" s="64">
        <v>34149</v>
      </c>
      <c r="D386" s="64">
        <v>27981</v>
      </c>
      <c r="E386" s="64">
        <v>17286</v>
      </c>
      <c r="F386" s="64">
        <v>20460</v>
      </c>
      <c r="G386" s="64">
        <v>22372</v>
      </c>
      <c r="H386" s="64">
        <v>46217</v>
      </c>
      <c r="I386" s="64">
        <v>48133</v>
      </c>
      <c r="J386" s="64">
        <v>54870</v>
      </c>
      <c r="K386" s="64">
        <v>0</v>
      </c>
      <c r="L386" s="64">
        <v>0</v>
      </c>
      <c r="M386" s="64">
        <v>0</v>
      </c>
      <c r="N386" s="64">
        <v>0</v>
      </c>
      <c r="O386" s="64">
        <v>0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Z386" s="64">
        <v>0</v>
      </c>
      <c r="AA386" s="64">
        <v>0</v>
      </c>
      <c r="AB386" s="64">
        <f>IF(VLOOKUP(A386&amp;AB$2,[1]CI_REV_TAXES!$A$4:$CC$1203,AB$3,FALSE)="NULL",0,VLOOKUP(A386&amp;AB$2,[1]CI_REV_TAXES!$A$4:$CC$1203,AB$3,FALSE))</f>
        <v>0</v>
      </c>
      <c r="AC386" s="64">
        <f>IF(VLOOKUP($A386&amp;AC$2,[2]CI_REV_TAXES!$A$2:$CC$1202,AC$3,FALSE)="NULL",0,VLOOKUP($A386&amp;AC$2,[2]CI_REV_TAXES!$A$2:$CC$1202,AC$3,FALSE))</f>
        <v>0</v>
      </c>
      <c r="AD386" s="64">
        <f>IF(VLOOKUP($A386&amp;AD$2,[2]CI_REV_TAXES!$A$2:$CC$1202,AD$3,FALSE)="NULL",0,VLOOKUP($A386&amp;AD$2,[2]CI_REV_TAXES!$A$2:$CC$1202,AD$3,FALSE))</f>
        <v>0</v>
      </c>
      <c r="AG386" s="75" t="e">
        <f>+VLOOKUP($A386,#REF!,33,FALSE)</f>
        <v>#REF!</v>
      </c>
      <c r="AH386" s="67" t="e">
        <f t="shared" si="11"/>
        <v>#REF!</v>
      </c>
    </row>
    <row r="387" spans="1:34" s="75" customFormat="1" x14ac:dyDescent="0.2">
      <c r="A387" s="54" t="s">
        <v>433</v>
      </c>
      <c r="B387" s="74" t="s">
        <v>151</v>
      </c>
      <c r="C387" s="64">
        <v>34746</v>
      </c>
      <c r="D387" s="64">
        <v>28231</v>
      </c>
      <c r="E387" s="64">
        <v>22232</v>
      </c>
      <c r="F387" s="64">
        <v>15687</v>
      </c>
      <c r="G387" s="64">
        <v>18051</v>
      </c>
      <c r="H387" s="64">
        <v>28839</v>
      </c>
      <c r="I387" s="64">
        <v>37638</v>
      </c>
      <c r="J387" s="64">
        <v>19875</v>
      </c>
      <c r="K387" s="64">
        <v>62665</v>
      </c>
      <c r="L387" s="64">
        <v>83533</v>
      </c>
      <c r="M387" s="64">
        <v>166759</v>
      </c>
      <c r="N387" s="64">
        <v>76183</v>
      </c>
      <c r="O387" s="64">
        <v>85125</v>
      </c>
      <c r="P387" s="64">
        <v>154161</v>
      </c>
      <c r="Q387" s="64">
        <v>183023</v>
      </c>
      <c r="R387" s="64">
        <v>180536</v>
      </c>
      <c r="S387" s="64">
        <v>161503</v>
      </c>
      <c r="T387" s="64">
        <v>127145</v>
      </c>
      <c r="U387" s="64">
        <v>61610</v>
      </c>
      <c r="V387" s="64">
        <v>64886</v>
      </c>
      <c r="W387" s="64">
        <v>79647</v>
      </c>
      <c r="X387" s="64">
        <v>107624</v>
      </c>
      <c r="Y387" s="64">
        <v>155202</v>
      </c>
      <c r="Z387" s="64">
        <v>123294</v>
      </c>
      <c r="AA387" s="64">
        <v>200897</v>
      </c>
      <c r="AB387" s="64">
        <f>IF(VLOOKUP(A387&amp;AB$2,[1]CI_REV_TAXES!$A$4:$CC$1203,AB$3,FALSE)="NULL",0,VLOOKUP(A387&amp;AB$2,[1]CI_REV_TAXES!$A$4:$CC$1203,AB$3,FALSE))</f>
        <v>158716</v>
      </c>
      <c r="AC387" s="64">
        <f>IF(VLOOKUP($A387&amp;AC$2,[2]CI_REV_TAXES!$A$2:$CC$1202,AC$3,FALSE)="NULL",0,VLOOKUP($A387&amp;AC$2,[2]CI_REV_TAXES!$A$2:$CC$1202,AC$3,FALSE))</f>
        <v>153954</v>
      </c>
      <c r="AD387" s="64">
        <f>IF(VLOOKUP($A387&amp;AD$2,[2]CI_REV_TAXES!$A$2:$CC$1202,AD$3,FALSE)="NULL",0,VLOOKUP($A387&amp;AD$2,[2]CI_REV_TAXES!$A$2:$CC$1202,AD$3,FALSE))</f>
        <v>183074</v>
      </c>
      <c r="AG387" s="75" t="e">
        <f>+VLOOKUP($A387,#REF!,33,FALSE)</f>
        <v>#REF!</v>
      </c>
      <c r="AH387" s="67" t="e">
        <f t="shared" si="11"/>
        <v>#REF!</v>
      </c>
    </row>
    <row r="388" spans="1:34" s="75" customFormat="1" x14ac:dyDescent="0.2">
      <c r="A388" s="54" t="s">
        <v>434</v>
      </c>
      <c r="B388" s="74" t="s">
        <v>151</v>
      </c>
      <c r="C388" s="64">
        <v>35299</v>
      </c>
      <c r="D388" s="64">
        <v>0</v>
      </c>
      <c r="E388" s="64">
        <v>16849</v>
      </c>
      <c r="F388" s="64">
        <v>17885</v>
      </c>
      <c r="G388" s="64">
        <v>18743</v>
      </c>
      <c r="H388" s="64">
        <v>19513</v>
      </c>
      <c r="I388" s="64">
        <v>33122</v>
      </c>
      <c r="J388" s="64">
        <v>27961</v>
      </c>
      <c r="K388" s="64">
        <v>4958</v>
      </c>
      <c r="L388" s="64">
        <v>630</v>
      </c>
      <c r="M388" s="64">
        <v>133482</v>
      </c>
      <c r="N388" s="64">
        <v>88682</v>
      </c>
      <c r="O388" s="64">
        <v>78888</v>
      </c>
      <c r="P388" s="64">
        <v>106441</v>
      </c>
      <c r="Q388" s="64">
        <v>115914</v>
      </c>
      <c r="R388" s="64">
        <v>98452</v>
      </c>
      <c r="S388" s="64">
        <v>96010</v>
      </c>
      <c r="T388" s="64">
        <v>82106</v>
      </c>
      <c r="U388" s="64">
        <v>40064</v>
      </c>
      <c r="V388" s="64">
        <v>39102</v>
      </c>
      <c r="W388" s="64">
        <v>43223</v>
      </c>
      <c r="X388" s="64">
        <v>52543</v>
      </c>
      <c r="Y388" s="64">
        <v>74734</v>
      </c>
      <c r="Z388" s="64">
        <v>79672</v>
      </c>
      <c r="AA388" s="64">
        <v>103512</v>
      </c>
      <c r="AB388" s="64">
        <f>IF(VLOOKUP(A388&amp;AB$2,[1]CI_REV_TAXES!$A$4:$CC$1203,AB$3,FALSE)="NULL",0,VLOOKUP(A388&amp;AB$2,[1]CI_REV_TAXES!$A$4:$CC$1203,AB$3,FALSE))</f>
        <v>104285</v>
      </c>
      <c r="AC388" s="64">
        <f>IF(VLOOKUP($A388&amp;AC$2,[2]CI_REV_TAXES!$A$2:$CC$1202,AC$3,FALSE)="NULL",0,VLOOKUP($A388&amp;AC$2,[2]CI_REV_TAXES!$A$2:$CC$1202,AC$3,FALSE))</f>
        <v>93331</v>
      </c>
      <c r="AD388" s="64">
        <f>IF(VLOOKUP($A388&amp;AD$2,[2]CI_REV_TAXES!$A$2:$CC$1202,AD$3,FALSE)="NULL",0,VLOOKUP($A388&amp;AD$2,[2]CI_REV_TAXES!$A$2:$CC$1202,AD$3,FALSE))</f>
        <v>119396</v>
      </c>
      <c r="AG388" s="75" t="e">
        <f>+VLOOKUP($A388,#REF!,33,FALSE)</f>
        <v>#REF!</v>
      </c>
      <c r="AH388" s="67" t="e">
        <f t="shared" si="11"/>
        <v>#REF!</v>
      </c>
    </row>
    <row r="389" spans="1:34" s="75" customFormat="1" x14ac:dyDescent="0.2">
      <c r="A389" s="54" t="s">
        <v>435</v>
      </c>
      <c r="B389" s="74" t="s">
        <v>151</v>
      </c>
      <c r="C389" s="64">
        <v>119905</v>
      </c>
      <c r="D389" s="64">
        <v>79952</v>
      </c>
      <c r="E389" s="64">
        <v>55797</v>
      </c>
      <c r="F389" s="64">
        <v>57885</v>
      </c>
      <c r="G389" s="64">
        <v>58537</v>
      </c>
      <c r="H389" s="64">
        <v>74924</v>
      </c>
      <c r="I389" s="64">
        <v>106189</v>
      </c>
      <c r="J389" s="64">
        <v>63147</v>
      </c>
      <c r="K389" s="64">
        <v>157478</v>
      </c>
      <c r="L389" s="64">
        <v>194116</v>
      </c>
      <c r="M389" s="64">
        <v>458137</v>
      </c>
      <c r="N389" s="64">
        <v>262597</v>
      </c>
      <c r="O389" s="64">
        <v>232824</v>
      </c>
      <c r="P389" s="64">
        <v>362903</v>
      </c>
      <c r="Q389" s="64">
        <v>418649</v>
      </c>
      <c r="R389" s="64">
        <v>357736</v>
      </c>
      <c r="S389" s="64">
        <v>348966</v>
      </c>
      <c r="T389" s="64">
        <v>398928</v>
      </c>
      <c r="U389" s="64">
        <v>133621</v>
      </c>
      <c r="V389" s="64">
        <v>140935</v>
      </c>
      <c r="W389" s="64">
        <v>161591</v>
      </c>
      <c r="X389" s="64">
        <v>226029</v>
      </c>
      <c r="Y389" s="64">
        <v>349352</v>
      </c>
      <c r="Z389" s="64">
        <v>346666</v>
      </c>
      <c r="AA389" s="64">
        <v>455228</v>
      </c>
      <c r="AB389" s="64">
        <f>IF(VLOOKUP(A389&amp;AB$2,[1]CI_REV_TAXES!$A$4:$CC$1203,AB$3,FALSE)="NULL",0,VLOOKUP(A389&amp;AB$2,[1]CI_REV_TAXES!$A$4:$CC$1203,AB$3,FALSE))</f>
        <v>456885</v>
      </c>
      <c r="AC389" s="64">
        <f>IF(VLOOKUP($A389&amp;AC$2,[2]CI_REV_TAXES!$A$2:$CC$1202,AC$3,FALSE)="NULL",0,VLOOKUP($A389&amp;AC$2,[2]CI_REV_TAXES!$A$2:$CC$1202,AC$3,FALSE))</f>
        <v>445648</v>
      </c>
      <c r="AD389" s="64">
        <f>IF(VLOOKUP($A389&amp;AD$2,[2]CI_REV_TAXES!$A$2:$CC$1202,AD$3,FALSE)="NULL",0,VLOOKUP($A389&amp;AD$2,[2]CI_REV_TAXES!$A$2:$CC$1202,AD$3,FALSE))</f>
        <v>516148</v>
      </c>
      <c r="AG389" s="75" t="e">
        <f>+VLOOKUP($A389,#REF!,33,FALSE)</f>
        <v>#REF!</v>
      </c>
      <c r="AH389" s="67" t="e">
        <f t="shared" si="11"/>
        <v>#REF!</v>
      </c>
    </row>
    <row r="390" spans="1:34" s="75" customFormat="1" x14ac:dyDescent="0.2">
      <c r="A390" s="54" t="s">
        <v>436</v>
      </c>
      <c r="B390" s="74" t="s">
        <v>151</v>
      </c>
      <c r="C390" s="64">
        <v>528</v>
      </c>
      <c r="D390" s="64">
        <v>392</v>
      </c>
      <c r="E390" s="64">
        <v>345</v>
      </c>
      <c r="F390" s="64">
        <v>369</v>
      </c>
      <c r="G390" s="64">
        <v>384</v>
      </c>
      <c r="H390" s="64">
        <v>420</v>
      </c>
      <c r="I390" s="64">
        <v>541</v>
      </c>
      <c r="J390" s="64">
        <v>969</v>
      </c>
      <c r="K390" s="64">
        <v>998</v>
      </c>
      <c r="L390" s="64">
        <v>580</v>
      </c>
      <c r="M390" s="64">
        <v>2618</v>
      </c>
      <c r="N390" s="64">
        <v>1596</v>
      </c>
      <c r="O390" s="64">
        <v>1532</v>
      </c>
      <c r="P390" s="64">
        <v>3</v>
      </c>
      <c r="Q390" s="64">
        <v>6125</v>
      </c>
      <c r="R390" s="64">
        <v>5423</v>
      </c>
      <c r="S390" s="64">
        <v>5287</v>
      </c>
      <c r="T390" s="64">
        <v>4587</v>
      </c>
      <c r="U390" s="64">
        <v>2223</v>
      </c>
      <c r="V390" s="64">
        <v>2105</v>
      </c>
      <c r="W390" s="64">
        <v>2401</v>
      </c>
      <c r="X390" s="64">
        <v>3084</v>
      </c>
      <c r="Y390" s="64">
        <v>13519</v>
      </c>
      <c r="Z390" s="64">
        <v>21378</v>
      </c>
      <c r="AA390" s="64">
        <v>14795</v>
      </c>
      <c r="AB390" s="64">
        <f>IF(VLOOKUP(A390&amp;AB$2,[1]CI_REV_TAXES!$A$4:$CC$1203,AB$3,FALSE)="NULL",0,VLOOKUP(A390&amp;AB$2,[1]CI_REV_TAXES!$A$4:$CC$1203,AB$3,FALSE))</f>
        <v>15150</v>
      </c>
      <c r="AC390" s="64">
        <f>IF(VLOOKUP($A390&amp;AC$2,[2]CI_REV_TAXES!$A$2:$CC$1202,AC$3,FALSE)="NULL",0,VLOOKUP($A390&amp;AC$2,[2]CI_REV_TAXES!$A$2:$CC$1202,AC$3,FALSE))</f>
        <v>13904</v>
      </c>
      <c r="AD390" s="64">
        <f>IF(VLOOKUP($A390&amp;AD$2,[2]CI_REV_TAXES!$A$2:$CC$1202,AD$3,FALSE)="NULL",0,VLOOKUP($A390&amp;AD$2,[2]CI_REV_TAXES!$A$2:$CC$1202,AD$3,FALSE))</f>
        <v>15869</v>
      </c>
      <c r="AG390" s="75" t="e">
        <f>+VLOOKUP($A390,#REF!,33,FALSE)</f>
        <v>#REF!</v>
      </c>
      <c r="AH390" s="67" t="e">
        <f t="shared" si="11"/>
        <v>#REF!</v>
      </c>
    </row>
    <row r="391" spans="1:34" s="75" customFormat="1" x14ac:dyDescent="0.2">
      <c r="A391" s="54" t="s">
        <v>152</v>
      </c>
      <c r="B391" s="74" t="s">
        <v>151</v>
      </c>
      <c r="C391" s="64">
        <v>218421</v>
      </c>
      <c r="D391" s="64">
        <v>168785</v>
      </c>
      <c r="E391" s="64">
        <v>97240</v>
      </c>
      <c r="F391" s="64">
        <v>112270</v>
      </c>
      <c r="G391" s="64">
        <v>118740</v>
      </c>
      <c r="H391" s="64">
        <v>142042</v>
      </c>
      <c r="I391" s="64">
        <v>191516</v>
      </c>
      <c r="J391" s="64">
        <v>206123</v>
      </c>
      <c r="K391" s="64">
        <v>294229</v>
      </c>
      <c r="L391" s="64">
        <v>354425</v>
      </c>
      <c r="M391" s="64">
        <v>851616</v>
      </c>
      <c r="N391" s="64">
        <v>378133</v>
      </c>
      <c r="O391" s="64">
        <v>445214</v>
      </c>
      <c r="P391" s="64">
        <v>780804</v>
      </c>
      <c r="Q391" s="64">
        <v>943412</v>
      </c>
      <c r="R391" s="64">
        <v>794004</v>
      </c>
      <c r="S391" s="64">
        <v>792452</v>
      </c>
      <c r="T391" s="64">
        <v>681257</v>
      </c>
      <c r="U391" s="64">
        <v>323518</v>
      </c>
      <c r="V391" s="64">
        <v>313432</v>
      </c>
      <c r="W391" s="64">
        <v>366357</v>
      </c>
      <c r="X391" s="64">
        <v>461665</v>
      </c>
      <c r="Y391" s="64">
        <v>696662</v>
      </c>
      <c r="Z391" s="64">
        <v>554417</v>
      </c>
      <c r="AA391" s="64">
        <v>713438</v>
      </c>
      <c r="AB391" s="64">
        <f>IF(VLOOKUP(A391&amp;AB$2,[1]CI_REV_TAXES!$A$4:$CC$1203,AB$3,FALSE)="NULL",0,VLOOKUP(A391&amp;AB$2,[1]CI_REV_TAXES!$A$4:$CC$1203,AB$3,FALSE))</f>
        <v>720331</v>
      </c>
      <c r="AC391" s="64">
        <f>IF(VLOOKUP($A391&amp;AC$2,[2]CI_REV_TAXES!$A$2:$CC$1202,AC$3,FALSE)="NULL",0,VLOOKUP($A391&amp;AC$2,[2]CI_REV_TAXES!$A$2:$CC$1202,AC$3,FALSE))</f>
        <v>678638</v>
      </c>
      <c r="AD391" s="64">
        <f>IF(VLOOKUP($A391&amp;AD$2,[2]CI_REV_TAXES!$A$2:$CC$1202,AD$3,FALSE)="NULL",0,VLOOKUP($A391&amp;AD$2,[2]CI_REV_TAXES!$A$2:$CC$1202,AD$3,FALSE))</f>
        <v>808033</v>
      </c>
      <c r="AG391" s="75" t="e">
        <f>+VLOOKUP($A391,#REF!,33,FALSE)</f>
        <v>#REF!</v>
      </c>
      <c r="AH391" s="67" t="e">
        <f t="shared" si="11"/>
        <v>#REF!</v>
      </c>
    </row>
    <row r="392" spans="1:34" s="75" customFormat="1" x14ac:dyDescent="0.2">
      <c r="A392" s="54" t="s">
        <v>153</v>
      </c>
      <c r="B392" s="74" t="s">
        <v>151</v>
      </c>
      <c r="C392" s="64">
        <v>41566</v>
      </c>
      <c r="D392" s="64">
        <v>32025</v>
      </c>
      <c r="E392" s="64">
        <v>18031</v>
      </c>
      <c r="F392" s="64">
        <v>68242</v>
      </c>
      <c r="G392" s="64">
        <v>24350</v>
      </c>
      <c r="H392" s="64">
        <v>31150</v>
      </c>
      <c r="I392" s="64">
        <v>44554</v>
      </c>
      <c r="J392" s="64">
        <v>46313</v>
      </c>
      <c r="K392" s="64">
        <v>29231</v>
      </c>
      <c r="L392" s="64">
        <v>32282</v>
      </c>
      <c r="M392" s="64">
        <v>118945</v>
      </c>
      <c r="N392" s="64">
        <v>37629</v>
      </c>
      <c r="O392" s="64">
        <v>146901</v>
      </c>
      <c r="P392" s="64">
        <v>260213</v>
      </c>
      <c r="Q392" s="64">
        <v>255104</v>
      </c>
      <c r="R392" s="64">
        <v>299540</v>
      </c>
      <c r="S392" s="64">
        <v>324077</v>
      </c>
      <c r="T392" s="64">
        <v>282487</v>
      </c>
      <c r="U392" s="64">
        <v>119640</v>
      </c>
      <c r="V392" s="64">
        <v>130034</v>
      </c>
      <c r="W392" s="64">
        <v>144686</v>
      </c>
      <c r="X392" s="64">
        <v>177630</v>
      </c>
      <c r="Y392" s="64">
        <v>261409</v>
      </c>
      <c r="Z392" s="64">
        <v>208352</v>
      </c>
      <c r="AA392" s="64">
        <v>272509</v>
      </c>
      <c r="AB392" s="64">
        <f>IF(VLOOKUP(A392&amp;AB$2,[1]CI_REV_TAXES!$A$4:$CC$1203,AB$3,FALSE)="NULL",0,VLOOKUP(A392&amp;AB$2,[1]CI_REV_TAXES!$A$4:$CC$1203,AB$3,FALSE))</f>
        <v>277617</v>
      </c>
      <c r="AC392" s="64">
        <f>IF(VLOOKUP($A392&amp;AC$2,[2]CI_REV_TAXES!$A$2:$CC$1202,AC$3,FALSE)="NULL",0,VLOOKUP($A392&amp;AC$2,[2]CI_REV_TAXES!$A$2:$CC$1202,AC$3,FALSE))</f>
        <v>286249</v>
      </c>
      <c r="AD392" s="64">
        <f>IF(VLOOKUP($A392&amp;AD$2,[2]CI_REV_TAXES!$A$2:$CC$1202,AD$3,FALSE)="NULL",0,VLOOKUP($A392&amp;AD$2,[2]CI_REV_TAXES!$A$2:$CC$1202,AD$3,FALSE))</f>
        <v>351965</v>
      </c>
      <c r="AG392" s="75" t="e">
        <f>+VLOOKUP($A392,#REF!,33,FALSE)</f>
        <v>#REF!</v>
      </c>
      <c r="AH392" s="67" t="e">
        <f t="shared" si="11"/>
        <v>#REF!</v>
      </c>
    </row>
    <row r="393" spans="1:34" s="75" customFormat="1" x14ac:dyDescent="0.2">
      <c r="A393" s="54" t="s">
        <v>437</v>
      </c>
      <c r="B393" s="74" t="s">
        <v>151</v>
      </c>
      <c r="C393" s="64">
        <v>0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0</v>
      </c>
      <c r="Y393" s="64">
        <v>0</v>
      </c>
      <c r="Z393" s="64">
        <v>0</v>
      </c>
      <c r="AA393" s="64">
        <v>0</v>
      </c>
      <c r="AB393" s="64">
        <f>IF(VLOOKUP(A393&amp;AB$2,[1]CI_REV_TAXES!$A$4:$CC$1203,AB$3,FALSE)="NULL",0,VLOOKUP(A393&amp;AB$2,[1]CI_REV_TAXES!$A$4:$CC$1203,AB$3,FALSE))</f>
        <v>0</v>
      </c>
      <c r="AC393" s="64">
        <f>IF(VLOOKUP($A393&amp;AC$2,[2]CI_REV_TAXES!$A$2:$CC$1202,AC$3,FALSE)="NULL",0,VLOOKUP($A393&amp;AC$2,[2]CI_REV_TAXES!$A$2:$CC$1202,AC$3,FALSE))</f>
        <v>0</v>
      </c>
      <c r="AD393" s="64">
        <f>IF(VLOOKUP($A393&amp;AD$2,[2]CI_REV_TAXES!$A$2:$CC$1202,AD$3,FALSE)="NULL",0,VLOOKUP($A393&amp;AD$2,[2]CI_REV_TAXES!$A$2:$CC$1202,AD$3,FALSE))</f>
        <v>0</v>
      </c>
      <c r="AG393" s="75" t="e">
        <f>+VLOOKUP($A393,#REF!,33,FALSE)</f>
        <v>#REF!</v>
      </c>
      <c r="AH393" s="67" t="e">
        <f t="shared" si="11"/>
        <v>#REF!</v>
      </c>
    </row>
    <row r="394" spans="1:34" s="75" customFormat="1" x14ac:dyDescent="0.2">
      <c r="A394" s="54" t="s">
        <v>438</v>
      </c>
      <c r="B394" s="74" t="s">
        <v>151</v>
      </c>
      <c r="C394" s="64">
        <v>15089</v>
      </c>
      <c r="D394" s="64">
        <v>10024</v>
      </c>
      <c r="E394" s="64">
        <v>7218</v>
      </c>
      <c r="F394" s="64">
        <v>7490</v>
      </c>
      <c r="G394" s="64">
        <v>7770</v>
      </c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>
        <v>0</v>
      </c>
      <c r="V394" s="64">
        <v>0</v>
      </c>
      <c r="W394" s="64">
        <v>0</v>
      </c>
      <c r="X394" s="64">
        <v>0</v>
      </c>
      <c r="Y394" s="64">
        <v>0</v>
      </c>
      <c r="Z394" s="64">
        <v>0</v>
      </c>
      <c r="AA394" s="64">
        <v>0</v>
      </c>
      <c r="AB394" s="64">
        <f>IF(VLOOKUP(A394&amp;AB$2,[1]CI_REV_TAXES!$A$4:$CC$1203,AB$3,FALSE)="NULL",0,VLOOKUP(A394&amp;AB$2,[1]CI_REV_TAXES!$A$4:$CC$1203,AB$3,FALSE))</f>
        <v>0</v>
      </c>
      <c r="AC394" s="64">
        <f>IF(VLOOKUP($A394&amp;AC$2,[2]CI_REV_TAXES!$A$2:$CC$1202,AC$3,FALSE)="NULL",0,VLOOKUP($A394&amp;AC$2,[2]CI_REV_TAXES!$A$2:$CC$1202,AC$3,FALSE))</f>
        <v>0</v>
      </c>
      <c r="AD394" s="64">
        <f>IF(VLOOKUP($A394&amp;AD$2,[2]CI_REV_TAXES!$A$2:$CC$1202,AD$3,FALSE)="NULL",0,VLOOKUP($A394&amp;AD$2,[2]CI_REV_TAXES!$A$2:$CC$1202,AD$3,FALSE))</f>
        <v>0</v>
      </c>
      <c r="AG394" s="75" t="e">
        <f>+VLOOKUP($A394,#REF!,33,FALSE)</f>
        <v>#REF!</v>
      </c>
      <c r="AH394" s="67" t="e">
        <f t="shared" si="11"/>
        <v>#REF!</v>
      </c>
    </row>
    <row r="395" spans="1:34" s="75" customFormat="1" x14ac:dyDescent="0.2">
      <c r="A395" s="54" t="s">
        <v>439</v>
      </c>
      <c r="B395" s="74" t="s">
        <v>151</v>
      </c>
      <c r="C395" s="64">
        <v>90944</v>
      </c>
      <c r="D395" s="64">
        <v>79737</v>
      </c>
      <c r="E395" s="64">
        <v>44403</v>
      </c>
      <c r="F395" s="64">
        <v>416982</v>
      </c>
      <c r="G395" s="64">
        <v>433419</v>
      </c>
      <c r="H395" s="64">
        <v>53632</v>
      </c>
      <c r="I395" s="64">
        <v>0</v>
      </c>
      <c r="J395" s="64">
        <v>0</v>
      </c>
      <c r="K395" s="64">
        <v>76650</v>
      </c>
      <c r="L395" s="64">
        <v>582564</v>
      </c>
      <c r="M395" s="64">
        <v>441956</v>
      </c>
      <c r="N395" s="64">
        <v>268249</v>
      </c>
      <c r="O395" s="64">
        <v>248763</v>
      </c>
      <c r="P395" s="64">
        <v>350558</v>
      </c>
      <c r="Q395" s="64">
        <v>394398</v>
      </c>
      <c r="R395" s="64">
        <v>341167</v>
      </c>
      <c r="S395" s="64">
        <v>336405</v>
      </c>
      <c r="T395" s="64">
        <v>254667</v>
      </c>
      <c r="U395" s="64">
        <v>144932</v>
      </c>
      <c r="V395" s="64">
        <v>91802</v>
      </c>
      <c r="W395" s="64">
        <v>168956</v>
      </c>
      <c r="X395" s="64">
        <v>219660</v>
      </c>
      <c r="Y395" s="64">
        <v>335775</v>
      </c>
      <c r="Z395" s="64">
        <v>363921</v>
      </c>
      <c r="AA395" s="64">
        <v>463759</v>
      </c>
      <c r="AB395" s="64">
        <f>IF(VLOOKUP(A395&amp;AB$2,[1]CI_REV_TAXES!$A$4:$CC$1203,AB$3,FALSE)="NULL",0,VLOOKUP(A395&amp;AB$2,[1]CI_REV_TAXES!$A$4:$CC$1203,AB$3,FALSE))</f>
        <v>491778</v>
      </c>
      <c r="AC395" s="64">
        <f>IF(VLOOKUP($A395&amp;AC$2,[2]CI_REV_TAXES!$A$2:$CC$1202,AC$3,FALSE)="NULL",0,VLOOKUP($A395&amp;AC$2,[2]CI_REV_TAXES!$A$2:$CC$1202,AC$3,FALSE))</f>
        <v>469814</v>
      </c>
      <c r="AD395" s="64">
        <f>IF(VLOOKUP($A395&amp;AD$2,[2]CI_REV_TAXES!$A$2:$CC$1202,AD$3,FALSE)="NULL",0,VLOOKUP($A395&amp;AD$2,[2]CI_REV_TAXES!$A$2:$CC$1202,AD$3,FALSE))</f>
        <v>544657</v>
      </c>
      <c r="AG395" s="75" t="e">
        <f>+VLOOKUP($A395,#REF!,33,FALSE)</f>
        <v>#REF!</v>
      </c>
      <c r="AH395" s="67" t="e">
        <f t="shared" si="11"/>
        <v>#REF!</v>
      </c>
    </row>
    <row r="396" spans="1:34" s="75" customFormat="1" x14ac:dyDescent="0.2">
      <c r="A396" s="54" t="s">
        <v>440</v>
      </c>
      <c r="B396" s="74" t="s">
        <v>151</v>
      </c>
      <c r="C396" s="64">
        <v>95323</v>
      </c>
      <c r="D396" s="64">
        <v>78624</v>
      </c>
      <c r="E396" s="64">
        <v>51902</v>
      </c>
      <c r="F396" s="64">
        <v>55105</v>
      </c>
      <c r="G396" s="64">
        <v>56334</v>
      </c>
      <c r="H396" s="64">
        <v>72504</v>
      </c>
      <c r="I396" s="64">
        <v>107273</v>
      </c>
      <c r="J396" s="64">
        <v>127447</v>
      </c>
      <c r="K396" s="64">
        <v>154667</v>
      </c>
      <c r="L396" s="64">
        <v>194484</v>
      </c>
      <c r="M396" s="64">
        <v>451061</v>
      </c>
      <c r="N396" s="64">
        <v>283900</v>
      </c>
      <c r="O396" s="64">
        <v>230460</v>
      </c>
      <c r="P396" s="64">
        <v>382063</v>
      </c>
      <c r="Q396" s="64">
        <v>439801</v>
      </c>
      <c r="R396" s="64">
        <v>361079</v>
      </c>
      <c r="S396" s="64">
        <v>354828</v>
      </c>
      <c r="T396" s="64">
        <v>309814</v>
      </c>
      <c r="U396" s="64">
        <v>149550</v>
      </c>
      <c r="V396" s="64">
        <v>145489</v>
      </c>
      <c r="W396" s="64">
        <v>175345</v>
      </c>
      <c r="X396" s="64">
        <v>223162</v>
      </c>
      <c r="Y396" s="64">
        <v>298346</v>
      </c>
      <c r="Z396" s="64">
        <v>291633</v>
      </c>
      <c r="AA396" s="64">
        <v>427210</v>
      </c>
      <c r="AB396" s="64">
        <f>IF(VLOOKUP(A396&amp;AB$2,[1]CI_REV_TAXES!$A$4:$CC$1203,AB$3,FALSE)="NULL",0,VLOOKUP(A396&amp;AB$2,[1]CI_REV_TAXES!$A$4:$CC$1203,AB$3,FALSE))</f>
        <v>484174</v>
      </c>
      <c r="AC396" s="64">
        <f>IF(VLOOKUP($A396&amp;AC$2,[2]CI_REV_TAXES!$A$2:$CC$1202,AC$3,FALSE)="NULL",0,VLOOKUP($A396&amp;AC$2,[2]CI_REV_TAXES!$A$2:$CC$1202,AC$3,FALSE))</f>
        <v>487202</v>
      </c>
      <c r="AD396" s="64">
        <f>IF(VLOOKUP($A396&amp;AD$2,[2]CI_REV_TAXES!$A$2:$CC$1202,AD$3,FALSE)="NULL",0,VLOOKUP($A396&amp;AD$2,[2]CI_REV_TAXES!$A$2:$CC$1202,AD$3,FALSE))</f>
        <v>578893</v>
      </c>
      <c r="AG396" s="75" t="e">
        <f>+VLOOKUP($A396,#REF!,33,FALSE)</f>
        <v>#REF!</v>
      </c>
      <c r="AH396" s="67" t="e">
        <f t="shared" si="11"/>
        <v>#REF!</v>
      </c>
    </row>
    <row r="397" spans="1:34" s="75" customFormat="1" x14ac:dyDescent="0.2">
      <c r="A397" s="54" t="s">
        <v>441</v>
      </c>
      <c r="B397" s="74" t="s">
        <v>151</v>
      </c>
      <c r="C397" s="64">
        <v>51857</v>
      </c>
      <c r="D397" s="64">
        <v>39920</v>
      </c>
      <c r="E397" s="64">
        <v>26163</v>
      </c>
      <c r="F397" s="64">
        <v>28332</v>
      </c>
      <c r="G397" s="64">
        <v>28018</v>
      </c>
      <c r="H397" s="64">
        <v>35791</v>
      </c>
      <c r="I397" s="64">
        <v>51483</v>
      </c>
      <c r="J397" s="64">
        <v>57669</v>
      </c>
      <c r="K397" s="64">
        <v>71623</v>
      </c>
      <c r="L397" s="64">
        <v>87655</v>
      </c>
      <c r="M397" s="64">
        <v>199268</v>
      </c>
      <c r="N397" s="64">
        <v>0</v>
      </c>
      <c r="O397" s="64">
        <v>0</v>
      </c>
      <c r="P397" s="64">
        <v>0</v>
      </c>
      <c r="Q397" s="64">
        <v>0</v>
      </c>
      <c r="R397" s="64">
        <v>0</v>
      </c>
      <c r="S397" s="64">
        <v>0</v>
      </c>
      <c r="T397" s="64">
        <v>164013</v>
      </c>
      <c r="U397" s="64">
        <v>93830</v>
      </c>
      <c r="V397" s="64">
        <v>94927</v>
      </c>
      <c r="W397" s="64">
        <v>112589</v>
      </c>
      <c r="X397" s="64">
        <v>147299</v>
      </c>
      <c r="Y397" s="64">
        <v>188465</v>
      </c>
      <c r="Z397" s="64">
        <v>165288</v>
      </c>
      <c r="AA397" s="64">
        <v>223154</v>
      </c>
      <c r="AB397" s="64">
        <f>IF(VLOOKUP(A397&amp;AB$2,[1]CI_REV_TAXES!$A$4:$CC$1203,AB$3,FALSE)="NULL",0,VLOOKUP(A397&amp;AB$2,[1]CI_REV_TAXES!$A$4:$CC$1203,AB$3,FALSE))</f>
        <v>225065</v>
      </c>
      <c r="AC397" s="64">
        <f>IF(VLOOKUP($A397&amp;AC$2,[2]CI_REV_TAXES!$A$2:$CC$1202,AC$3,FALSE)="NULL",0,VLOOKUP($A397&amp;AC$2,[2]CI_REV_TAXES!$A$2:$CC$1202,AC$3,FALSE))</f>
        <v>213116</v>
      </c>
      <c r="AD397" s="64">
        <f>IF(VLOOKUP($A397&amp;AD$2,[2]CI_REV_TAXES!$A$2:$CC$1202,AD$3,FALSE)="NULL",0,VLOOKUP($A397&amp;AD$2,[2]CI_REV_TAXES!$A$2:$CC$1202,AD$3,FALSE))</f>
        <v>247559</v>
      </c>
      <c r="AG397" s="75" t="e">
        <f>+VLOOKUP($A397,#REF!,33,FALSE)</f>
        <v>#REF!</v>
      </c>
      <c r="AH397" s="67" t="e">
        <f t="shared" si="11"/>
        <v>#REF!</v>
      </c>
    </row>
    <row r="398" spans="1:34" s="75" customFormat="1" x14ac:dyDescent="0.2">
      <c r="A398" s="54" t="s">
        <v>154</v>
      </c>
      <c r="B398" s="74" t="s">
        <v>151</v>
      </c>
      <c r="C398" s="64">
        <v>106824</v>
      </c>
      <c r="D398" s="64">
        <v>83286</v>
      </c>
      <c r="E398" s="64">
        <v>53466</v>
      </c>
      <c r="F398" s="64">
        <v>59043</v>
      </c>
      <c r="G398" s="64">
        <v>56981</v>
      </c>
      <c r="H398" s="64">
        <v>72478</v>
      </c>
      <c r="I398" s="64">
        <v>102661</v>
      </c>
      <c r="J398" s="64">
        <v>111957</v>
      </c>
      <c r="K398" s="64">
        <v>149984</v>
      </c>
      <c r="L398" s="64">
        <v>160887</v>
      </c>
      <c r="M398" s="64" t="s">
        <v>545</v>
      </c>
      <c r="N398" s="64" t="s">
        <v>545</v>
      </c>
      <c r="O398" s="64">
        <v>228109</v>
      </c>
      <c r="P398" s="64" t="s">
        <v>545</v>
      </c>
      <c r="Q398" s="64">
        <v>440206</v>
      </c>
      <c r="R398" s="64">
        <v>371043</v>
      </c>
      <c r="S398" s="64">
        <v>467051</v>
      </c>
      <c r="T398" s="64">
        <v>449379</v>
      </c>
      <c r="U398" s="64">
        <v>310125</v>
      </c>
      <c r="V398" s="64">
        <v>435644</v>
      </c>
      <c r="W398" s="64">
        <v>414954</v>
      </c>
      <c r="X398" s="64">
        <v>445251</v>
      </c>
      <c r="Y398" s="64">
        <v>493332</v>
      </c>
      <c r="Z398" s="64">
        <v>586773</v>
      </c>
      <c r="AA398" s="64">
        <v>426287</v>
      </c>
      <c r="AB398" s="64">
        <f>IF(VLOOKUP(A398&amp;AB$2,[1]CI_REV_TAXES!$A$4:$CC$1203,AB$3,FALSE)="NULL",0,VLOOKUP(A398&amp;AB$2,[1]CI_REV_TAXES!$A$4:$CC$1203,AB$3,FALSE))</f>
        <v>464</v>
      </c>
      <c r="AC398" s="64">
        <f>IF(VLOOKUP($A398&amp;AC$2,[2]CI_REV_TAXES!$A$2:$CC$1202,AC$3,FALSE)="NULL",0,VLOOKUP($A398&amp;AC$2,[2]CI_REV_TAXES!$A$2:$CC$1202,AC$3,FALSE))</f>
        <v>0</v>
      </c>
      <c r="AD398" s="64">
        <f>IF(VLOOKUP($A398&amp;AD$2,[2]CI_REV_TAXES!$A$2:$CC$1202,AD$3,FALSE)="NULL",0,VLOOKUP($A398&amp;AD$2,[2]CI_REV_TAXES!$A$2:$CC$1202,AD$3,FALSE))</f>
        <v>0</v>
      </c>
      <c r="AG398" s="75" t="e">
        <f>+VLOOKUP($A398,#REF!,33,FALSE)</f>
        <v>#REF!</v>
      </c>
      <c r="AH398" s="67" t="e">
        <f t="shared" si="11"/>
        <v>#REF!</v>
      </c>
    </row>
    <row r="399" spans="1:34" s="75" customFormat="1" x14ac:dyDescent="0.2">
      <c r="A399" s="54" t="s">
        <v>155</v>
      </c>
      <c r="B399" s="74" t="s">
        <v>151</v>
      </c>
      <c r="C399" s="64">
        <v>32255</v>
      </c>
      <c r="D399" s="64">
        <v>31510</v>
      </c>
      <c r="E399" s="64">
        <v>31559</v>
      </c>
      <c r="F399" s="64">
        <v>30288</v>
      </c>
      <c r="G399" s="64">
        <v>31759</v>
      </c>
      <c r="H399" s="64">
        <v>32630</v>
      </c>
      <c r="I399" s="64">
        <v>32915</v>
      </c>
      <c r="J399" s="64">
        <v>36564</v>
      </c>
      <c r="K399" s="64">
        <v>0</v>
      </c>
      <c r="L399" s="64">
        <v>44988</v>
      </c>
      <c r="M399" s="64">
        <v>52782</v>
      </c>
      <c r="N399" s="64">
        <v>51428</v>
      </c>
      <c r="O399" s="64">
        <v>50545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>
        <v>0</v>
      </c>
      <c r="V399" s="64">
        <v>0</v>
      </c>
      <c r="W399" s="64">
        <v>0</v>
      </c>
      <c r="X399" s="64">
        <v>0</v>
      </c>
      <c r="Y399" s="64">
        <v>0</v>
      </c>
      <c r="Z399" s="64">
        <v>0</v>
      </c>
      <c r="AA399" s="64">
        <v>0</v>
      </c>
      <c r="AB399" s="64">
        <f>IF(VLOOKUP(A399&amp;AB$2,[1]CI_REV_TAXES!$A$4:$CC$1203,AB$3,FALSE)="NULL",0,VLOOKUP(A399&amp;AB$2,[1]CI_REV_TAXES!$A$4:$CC$1203,AB$3,FALSE))</f>
        <v>0</v>
      </c>
      <c r="AC399" s="64">
        <f>IF(VLOOKUP($A399&amp;AC$2,[2]CI_REV_TAXES!$A$2:$CC$1202,AC$3,FALSE)="NULL",0,VLOOKUP($A399&amp;AC$2,[2]CI_REV_TAXES!$A$2:$CC$1202,AC$3,FALSE))</f>
        <v>0</v>
      </c>
      <c r="AD399" s="64">
        <f>IF(VLOOKUP($A399&amp;AD$2,[2]CI_REV_TAXES!$A$2:$CC$1202,AD$3,FALSE)="NULL",0,VLOOKUP($A399&amp;AD$2,[2]CI_REV_TAXES!$A$2:$CC$1202,AD$3,FALSE))</f>
        <v>0</v>
      </c>
      <c r="AG399" s="75" t="e">
        <f>+VLOOKUP($A399,#REF!,33,FALSE)</f>
        <v>#REF!</v>
      </c>
      <c r="AH399" s="67" t="e">
        <f t="shared" si="11"/>
        <v>#REF!</v>
      </c>
    </row>
    <row r="400" spans="1:34" s="75" customFormat="1" x14ac:dyDescent="0.2">
      <c r="A400" s="54" t="s">
        <v>156</v>
      </c>
      <c r="B400" s="74" t="s">
        <v>151</v>
      </c>
      <c r="C400" s="64">
        <v>278296</v>
      </c>
      <c r="D400" s="64">
        <v>216144</v>
      </c>
      <c r="E400" s="64">
        <v>146172</v>
      </c>
      <c r="F400" s="64">
        <v>150301</v>
      </c>
      <c r="G400" s="64">
        <v>129436</v>
      </c>
      <c r="H400" s="64">
        <v>205347</v>
      </c>
      <c r="I400" s="64">
        <v>299633</v>
      </c>
      <c r="J400" s="64">
        <v>341969</v>
      </c>
      <c r="K400" s="64">
        <v>430532</v>
      </c>
      <c r="L400" s="64">
        <v>550392</v>
      </c>
      <c r="M400" s="64">
        <v>1328780</v>
      </c>
      <c r="N400" s="64">
        <v>819560</v>
      </c>
      <c r="O400" s="64">
        <v>735556</v>
      </c>
      <c r="P400" s="64">
        <v>1086381</v>
      </c>
      <c r="Q400" s="64">
        <v>1233004</v>
      </c>
      <c r="R400" s="64">
        <v>1020031</v>
      </c>
      <c r="S400" s="64">
        <v>1023324</v>
      </c>
      <c r="T400" s="64">
        <v>803289</v>
      </c>
      <c r="U400" s="64">
        <v>399086</v>
      </c>
      <c r="V400" s="64">
        <v>413625</v>
      </c>
      <c r="W400" s="64">
        <v>481484</v>
      </c>
      <c r="X400" s="64">
        <v>638449</v>
      </c>
      <c r="Y400" s="64">
        <v>986588</v>
      </c>
      <c r="Z400" s="64">
        <v>963529</v>
      </c>
      <c r="AA400" s="64">
        <v>1278904</v>
      </c>
      <c r="AB400" s="64">
        <f>IF(VLOOKUP(A400&amp;AB$2,[1]CI_REV_TAXES!$A$4:$CC$1203,AB$3,FALSE)="NULL",0,VLOOKUP(A400&amp;AB$2,[1]CI_REV_TAXES!$A$4:$CC$1203,AB$3,FALSE))</f>
        <v>1341512</v>
      </c>
      <c r="AC400" s="64">
        <f>IF(VLOOKUP($A400&amp;AC$2,[2]CI_REV_TAXES!$A$2:$CC$1202,AC$3,FALSE)="NULL",0,VLOOKUP($A400&amp;AC$2,[2]CI_REV_TAXES!$A$2:$CC$1202,AC$3,FALSE))</f>
        <v>1291755</v>
      </c>
      <c r="AD400" s="64">
        <f>IF(VLOOKUP($A400&amp;AD$2,[2]CI_REV_TAXES!$A$2:$CC$1202,AD$3,FALSE)="NULL",0,VLOOKUP($A400&amp;AD$2,[2]CI_REV_TAXES!$A$2:$CC$1202,AD$3,FALSE))</f>
        <v>1608947</v>
      </c>
      <c r="AG400" s="75" t="e">
        <f>+VLOOKUP($A400,#REF!,33,FALSE)</f>
        <v>#REF!</v>
      </c>
      <c r="AH400" s="67" t="e">
        <f t="shared" si="11"/>
        <v>#REF!</v>
      </c>
    </row>
    <row r="401" spans="1:34" s="75" customFormat="1" x14ac:dyDescent="0.2">
      <c r="A401" s="54" t="s">
        <v>442</v>
      </c>
      <c r="B401" s="74" t="s">
        <v>151</v>
      </c>
      <c r="C401" s="64">
        <v>74818</v>
      </c>
      <c r="D401" s="64">
        <v>59754</v>
      </c>
      <c r="E401" s="64">
        <v>39369</v>
      </c>
      <c r="F401" s="64">
        <v>42449</v>
      </c>
      <c r="G401" s="64">
        <v>42745</v>
      </c>
      <c r="H401" s="64">
        <v>61235</v>
      </c>
      <c r="I401" s="64">
        <v>63452</v>
      </c>
      <c r="J401" s="64">
        <v>97798</v>
      </c>
      <c r="K401" s="64">
        <v>96970</v>
      </c>
      <c r="L401" s="64">
        <v>130255</v>
      </c>
      <c r="M401" s="64">
        <v>465203</v>
      </c>
      <c r="N401" s="64">
        <v>274188</v>
      </c>
      <c r="O401" s="64">
        <v>443780</v>
      </c>
      <c r="P401" s="64">
        <v>575398</v>
      </c>
      <c r="Q401" s="64">
        <v>209106</v>
      </c>
      <c r="R401" s="64">
        <v>432888</v>
      </c>
      <c r="S401" s="64">
        <v>309854</v>
      </c>
      <c r="T401" s="64">
        <v>266025</v>
      </c>
      <c r="U401" s="64">
        <v>108073</v>
      </c>
      <c r="V401" s="64">
        <v>114294</v>
      </c>
      <c r="W401" s="64">
        <v>136341</v>
      </c>
      <c r="X401" s="64">
        <v>184598</v>
      </c>
      <c r="Y401" s="64">
        <v>264255</v>
      </c>
      <c r="Z401" s="64">
        <v>218128</v>
      </c>
      <c r="AA401" s="64">
        <v>285306</v>
      </c>
      <c r="AB401" s="64">
        <f>IF(VLOOKUP(A401&amp;AB$2,[1]CI_REV_TAXES!$A$4:$CC$1203,AB$3,FALSE)="NULL",0,VLOOKUP(A401&amp;AB$2,[1]CI_REV_TAXES!$A$4:$CC$1203,AB$3,FALSE))</f>
        <v>292124</v>
      </c>
      <c r="AC401" s="64">
        <f>IF(VLOOKUP($A401&amp;AC$2,[2]CI_REV_TAXES!$A$2:$CC$1202,AC$3,FALSE)="NULL",0,VLOOKUP($A401&amp;AC$2,[2]CI_REV_TAXES!$A$2:$CC$1202,AC$3,FALSE))</f>
        <v>279157</v>
      </c>
      <c r="AD401" s="64">
        <f>IF(VLOOKUP($A401&amp;AD$2,[2]CI_REV_TAXES!$A$2:$CC$1202,AD$3,FALSE)="NULL",0,VLOOKUP($A401&amp;AD$2,[2]CI_REV_TAXES!$A$2:$CC$1202,AD$3,FALSE))</f>
        <v>325814</v>
      </c>
      <c r="AG401" s="75" t="e">
        <f>+VLOOKUP($A401,#REF!,33,FALSE)</f>
        <v>#REF!</v>
      </c>
      <c r="AH401" s="67" t="e">
        <f t="shared" si="11"/>
        <v>#REF!</v>
      </c>
    </row>
    <row r="402" spans="1:34" s="75" customFormat="1" x14ac:dyDescent="0.2">
      <c r="A402" s="54" t="s">
        <v>443</v>
      </c>
      <c r="B402" s="74" t="s">
        <v>151</v>
      </c>
      <c r="C402" s="64">
        <v>77848</v>
      </c>
      <c r="D402" s="64">
        <v>61035</v>
      </c>
      <c r="E402" s="64">
        <v>40303</v>
      </c>
      <c r="F402" s="64">
        <v>43413</v>
      </c>
      <c r="G402" s="64">
        <v>42935</v>
      </c>
      <c r="H402" s="64">
        <v>61680</v>
      </c>
      <c r="I402" s="64">
        <v>90206</v>
      </c>
      <c r="J402" s="64">
        <v>104978</v>
      </c>
      <c r="K402" s="64">
        <v>116837</v>
      </c>
      <c r="L402" s="64">
        <v>144280</v>
      </c>
      <c r="M402" s="64">
        <v>339576</v>
      </c>
      <c r="N402" s="64">
        <v>221853</v>
      </c>
      <c r="O402" s="64">
        <v>467274</v>
      </c>
      <c r="P402" s="64">
        <v>0</v>
      </c>
      <c r="Q402" s="64">
        <v>0</v>
      </c>
      <c r="R402" s="64">
        <v>0</v>
      </c>
      <c r="S402" s="64">
        <v>0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Z402" s="64">
        <v>0</v>
      </c>
      <c r="AA402" s="64">
        <v>343150</v>
      </c>
      <c r="AB402" s="64">
        <f>IF(VLOOKUP(A402&amp;AB$2,[1]CI_REV_TAXES!$A$4:$CC$1203,AB$3,FALSE)="NULL",0,VLOOKUP(A402&amp;AB$2,[1]CI_REV_TAXES!$A$4:$CC$1203,AB$3,FALSE))</f>
        <v>352602</v>
      </c>
      <c r="AC402" s="64">
        <f>IF(VLOOKUP($A402&amp;AC$2,[2]CI_REV_TAXES!$A$2:$CC$1202,AC$3,FALSE)="NULL",0,VLOOKUP($A402&amp;AC$2,[2]CI_REV_TAXES!$A$2:$CC$1202,AC$3,FALSE))</f>
        <v>342916</v>
      </c>
      <c r="AD402" s="64">
        <f>IF(VLOOKUP($A402&amp;AD$2,[2]CI_REV_TAXES!$A$2:$CC$1202,AD$3,FALSE)="NULL",0,VLOOKUP($A402&amp;AD$2,[2]CI_REV_TAXES!$A$2:$CC$1202,AD$3,FALSE))</f>
        <v>412938</v>
      </c>
      <c r="AG402" s="75" t="e">
        <f>+VLOOKUP($A402,#REF!,33,FALSE)</f>
        <v>#REF!</v>
      </c>
      <c r="AH402" s="67" t="e">
        <f t="shared" si="11"/>
        <v>#REF!</v>
      </c>
    </row>
    <row r="403" spans="1:34" s="75" customFormat="1" x14ac:dyDescent="0.2">
      <c r="A403" s="54" t="s">
        <v>151</v>
      </c>
      <c r="B403" s="74" t="s">
        <v>151</v>
      </c>
      <c r="C403" s="64">
        <v>193335</v>
      </c>
      <c r="D403" s="64">
        <v>208121</v>
      </c>
      <c r="E403" s="64">
        <v>149667</v>
      </c>
      <c r="F403" s="64">
        <v>163392</v>
      </c>
      <c r="G403" s="64">
        <v>157188</v>
      </c>
      <c r="H403" s="64">
        <v>490823</v>
      </c>
      <c r="I403" s="64">
        <v>309068</v>
      </c>
      <c r="J403" s="64">
        <v>344314</v>
      </c>
      <c r="K403" s="64">
        <v>430967</v>
      </c>
      <c r="L403" s="64">
        <v>551464</v>
      </c>
      <c r="M403" s="64">
        <v>1314750</v>
      </c>
      <c r="N403" s="64">
        <v>871758</v>
      </c>
      <c r="O403" s="64">
        <v>667937</v>
      </c>
      <c r="P403" s="64">
        <v>1099703</v>
      </c>
      <c r="Q403" s="64">
        <v>1273631</v>
      </c>
      <c r="R403" s="64">
        <v>1062677</v>
      </c>
      <c r="S403" s="64">
        <v>1084195</v>
      </c>
      <c r="T403" s="64">
        <v>838905</v>
      </c>
      <c r="U403" s="64">
        <v>413860</v>
      </c>
      <c r="V403" s="64">
        <v>430840</v>
      </c>
      <c r="W403" s="64">
        <v>481526</v>
      </c>
      <c r="X403" s="64">
        <v>698092</v>
      </c>
      <c r="Y403" s="64">
        <v>1021427</v>
      </c>
      <c r="Z403" s="64">
        <v>1035672</v>
      </c>
      <c r="AA403" s="64">
        <v>1386889</v>
      </c>
      <c r="AB403" s="64">
        <f>IF(VLOOKUP(A403&amp;AB$2,[1]CI_REV_TAXES!$A$4:$CC$1203,AB$3,FALSE)="NULL",0,VLOOKUP(A403&amp;AB$2,[1]CI_REV_TAXES!$A$4:$CC$1203,AB$3,FALSE))</f>
        <v>1393119</v>
      </c>
      <c r="AC403" s="64">
        <f>IF(VLOOKUP($A403&amp;AC$2,[2]CI_REV_TAXES!$A$2:$CC$1202,AC$3,FALSE)="NULL",0,VLOOKUP($A403&amp;AC$2,[2]CI_REV_TAXES!$A$2:$CC$1202,AC$3,FALSE))</f>
        <v>1371789</v>
      </c>
      <c r="AD403" s="64">
        <f>IF(VLOOKUP($A403&amp;AD$2,[2]CI_REV_TAXES!$A$2:$CC$1202,AD$3,FALSE)="NULL",0,VLOOKUP($A403&amp;AD$2,[2]CI_REV_TAXES!$A$2:$CC$1202,AD$3,FALSE))</f>
        <v>1590755</v>
      </c>
      <c r="AG403" s="75" t="e">
        <f>+VLOOKUP($A403,#REF!,33,FALSE)</f>
        <v>#REF!</v>
      </c>
      <c r="AH403" s="67" t="e">
        <f t="shared" si="11"/>
        <v>#REF!</v>
      </c>
    </row>
    <row r="404" spans="1:34" s="75" customFormat="1" x14ac:dyDescent="0.2">
      <c r="A404" s="54" t="s">
        <v>444</v>
      </c>
      <c r="B404" s="74" t="s">
        <v>151</v>
      </c>
      <c r="C404" s="64">
        <v>190181</v>
      </c>
      <c r="D404" s="64">
        <v>141912</v>
      </c>
      <c r="E404" s="64">
        <v>97266</v>
      </c>
      <c r="F404" s="64">
        <v>77551</v>
      </c>
      <c r="G404" s="64">
        <v>105373</v>
      </c>
      <c r="H404" s="64">
        <v>129513</v>
      </c>
      <c r="I404" s="64">
        <v>200396</v>
      </c>
      <c r="J404" s="64">
        <v>207761</v>
      </c>
      <c r="K404" s="64">
        <v>280100</v>
      </c>
      <c r="L404" s="64">
        <v>351942</v>
      </c>
      <c r="M404" s="64">
        <v>841651</v>
      </c>
      <c r="N404" s="64">
        <v>513956</v>
      </c>
      <c r="O404" s="64">
        <v>516945</v>
      </c>
      <c r="P404" s="64">
        <v>722608</v>
      </c>
      <c r="Q404" s="64">
        <v>880600</v>
      </c>
      <c r="R404" s="64">
        <v>701398</v>
      </c>
      <c r="S404" s="64">
        <v>773838</v>
      </c>
      <c r="T404" s="64">
        <v>612946</v>
      </c>
      <c r="U404" s="64">
        <v>305154</v>
      </c>
      <c r="V404" s="64">
        <v>276178</v>
      </c>
      <c r="W404" s="64">
        <v>383331</v>
      </c>
      <c r="X404" s="64">
        <v>403353</v>
      </c>
      <c r="Y404" s="64">
        <v>664481</v>
      </c>
      <c r="Z404" s="64">
        <v>669993</v>
      </c>
      <c r="AA404" s="64">
        <v>779632</v>
      </c>
      <c r="AB404" s="64">
        <f>IF(VLOOKUP(A404&amp;AB$2,[1]CI_REV_TAXES!$A$4:$CC$1203,AB$3,FALSE)="NULL",0,VLOOKUP(A404&amp;AB$2,[1]CI_REV_TAXES!$A$4:$CC$1203,AB$3,FALSE))</f>
        <v>815576</v>
      </c>
      <c r="AC404" s="64">
        <f>IF(VLOOKUP($A404&amp;AC$2,[2]CI_REV_TAXES!$A$2:$CC$1202,AC$3,FALSE)="NULL",0,VLOOKUP($A404&amp;AC$2,[2]CI_REV_TAXES!$A$2:$CC$1202,AC$3,FALSE))</f>
        <v>764763</v>
      </c>
      <c r="AD404" s="64">
        <f>IF(VLOOKUP($A404&amp;AD$2,[2]CI_REV_TAXES!$A$2:$CC$1202,AD$3,FALSE)="NULL",0,VLOOKUP($A404&amp;AD$2,[2]CI_REV_TAXES!$A$2:$CC$1202,AD$3,FALSE))</f>
        <v>868002</v>
      </c>
      <c r="AG404" s="75" t="e">
        <f>+VLOOKUP($A404,#REF!,33,FALSE)</f>
        <v>#REF!</v>
      </c>
      <c r="AH404" s="67" t="e">
        <f t="shared" ref="AH404:AH467" si="12">LEFT(AG404,1)</f>
        <v>#REF!</v>
      </c>
    </row>
    <row r="405" spans="1:34" s="75" customFormat="1" x14ac:dyDescent="0.2">
      <c r="A405" s="54" t="s">
        <v>445</v>
      </c>
      <c r="B405" s="74" t="s">
        <v>151</v>
      </c>
      <c r="C405" s="64">
        <v>13414</v>
      </c>
      <c r="D405" s="64">
        <v>10070</v>
      </c>
      <c r="E405" s="64">
        <v>10992</v>
      </c>
      <c r="F405" s="64">
        <v>8377</v>
      </c>
      <c r="G405" s="64">
        <v>9703</v>
      </c>
      <c r="H405" s="64">
        <v>10041</v>
      </c>
      <c r="I405" s="64">
        <v>15409</v>
      </c>
      <c r="J405" s="64">
        <v>17699</v>
      </c>
      <c r="K405" s="64">
        <v>22551</v>
      </c>
      <c r="L405" s="64">
        <v>33792</v>
      </c>
      <c r="M405" s="64">
        <v>71467</v>
      </c>
      <c r="N405" s="64">
        <v>52853</v>
      </c>
      <c r="O405" s="64">
        <v>41796</v>
      </c>
      <c r="P405" s="64">
        <v>65073</v>
      </c>
      <c r="Q405" s="64">
        <v>80150</v>
      </c>
      <c r="R405" s="64">
        <v>68409</v>
      </c>
      <c r="S405" s="64">
        <v>68413</v>
      </c>
      <c r="T405" s="64">
        <v>56328</v>
      </c>
      <c r="U405" s="64">
        <v>27968</v>
      </c>
      <c r="V405" s="64">
        <v>28743</v>
      </c>
      <c r="W405" s="64">
        <v>33558</v>
      </c>
      <c r="X405" s="64">
        <v>43496</v>
      </c>
      <c r="Y405" s="64">
        <v>91802</v>
      </c>
      <c r="Z405" s="64">
        <v>90272</v>
      </c>
      <c r="AA405" s="64">
        <v>106856</v>
      </c>
      <c r="AB405" s="64">
        <f>IF(VLOOKUP(A405&amp;AB$2,[1]CI_REV_TAXES!$A$4:$CC$1203,AB$3,FALSE)="NULL",0,VLOOKUP(A405&amp;AB$2,[1]CI_REV_TAXES!$A$4:$CC$1203,AB$3,FALSE))</f>
        <v>117791</v>
      </c>
      <c r="AC405" s="64">
        <f>IF(VLOOKUP($A405&amp;AC$2,[2]CI_REV_TAXES!$A$2:$CC$1202,AC$3,FALSE)="NULL",0,VLOOKUP($A405&amp;AC$2,[2]CI_REV_TAXES!$A$2:$CC$1202,AC$3,FALSE))</f>
        <v>85894</v>
      </c>
      <c r="AD405" s="64">
        <f>IF(VLOOKUP($A405&amp;AD$2,[2]CI_REV_TAXES!$A$2:$CC$1202,AD$3,FALSE)="NULL",0,VLOOKUP($A405&amp;AD$2,[2]CI_REV_TAXES!$A$2:$CC$1202,AD$3,FALSE))</f>
        <v>91966</v>
      </c>
      <c r="AG405" s="75" t="e">
        <f>+VLOOKUP($A405,#REF!,33,FALSE)</f>
        <v>#REF!</v>
      </c>
      <c r="AH405" s="67" t="e">
        <f t="shared" si="12"/>
        <v>#REF!</v>
      </c>
    </row>
    <row r="406" spans="1:34" s="75" customFormat="1" x14ac:dyDescent="0.2">
      <c r="A406" s="54" t="s">
        <v>446</v>
      </c>
      <c r="B406" s="74" t="s">
        <v>157</v>
      </c>
      <c r="C406" s="64">
        <v>0</v>
      </c>
      <c r="D406" s="64">
        <v>0</v>
      </c>
      <c r="E406" s="64">
        <v>0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17634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>
        <v>0</v>
      </c>
      <c r="V406" s="64">
        <v>0</v>
      </c>
      <c r="W406" s="64">
        <v>0</v>
      </c>
      <c r="X406" s="64">
        <v>0</v>
      </c>
      <c r="Y406" s="64">
        <v>0</v>
      </c>
      <c r="Z406" s="64">
        <v>0</v>
      </c>
      <c r="AA406" s="64">
        <v>0</v>
      </c>
      <c r="AB406" s="64">
        <f>IF(VLOOKUP(A406&amp;AB$2,[1]CI_REV_TAXES!$A$4:$CC$1203,AB$3,FALSE)="NULL",0,VLOOKUP(A406&amp;AB$2,[1]CI_REV_TAXES!$A$4:$CC$1203,AB$3,FALSE))</f>
        <v>0</v>
      </c>
      <c r="AC406" s="64">
        <f>IF(VLOOKUP($A406&amp;AC$2,[2]CI_REV_TAXES!$A$2:$CC$1202,AC$3,FALSE)="NULL",0,VLOOKUP($A406&amp;AC$2,[2]CI_REV_TAXES!$A$2:$CC$1202,AC$3,FALSE))</f>
        <v>0</v>
      </c>
      <c r="AD406" s="64">
        <f>IF(VLOOKUP($A406&amp;AD$2,[2]CI_REV_TAXES!$A$2:$CC$1202,AD$3,FALSE)="NULL",0,VLOOKUP($A406&amp;AD$2,[2]CI_REV_TAXES!$A$2:$CC$1202,AD$3,FALSE))</f>
        <v>0</v>
      </c>
      <c r="AG406" s="75" t="e">
        <f>+VLOOKUP($A406,#REF!,33,FALSE)</f>
        <v>#REF!</v>
      </c>
      <c r="AH406" s="67" t="e">
        <f t="shared" si="12"/>
        <v>#REF!</v>
      </c>
    </row>
    <row r="407" spans="1:34" s="75" customFormat="1" x14ac:dyDescent="0.2">
      <c r="A407" s="54" t="s">
        <v>447</v>
      </c>
      <c r="B407" s="74" t="s">
        <v>157</v>
      </c>
      <c r="C407" s="64">
        <v>19763</v>
      </c>
      <c r="D407" s="64">
        <v>20893</v>
      </c>
      <c r="E407" s="64">
        <v>9970</v>
      </c>
      <c r="F407" s="64">
        <v>10807</v>
      </c>
      <c r="G407" s="64">
        <v>6198</v>
      </c>
      <c r="H407" s="64">
        <v>12325</v>
      </c>
      <c r="I407" s="64">
        <v>13699</v>
      </c>
      <c r="J407" s="64">
        <v>19506</v>
      </c>
      <c r="K407" s="64">
        <v>33055</v>
      </c>
      <c r="L407" s="64">
        <v>27385</v>
      </c>
      <c r="M407" s="64">
        <v>48068</v>
      </c>
      <c r="N407" s="64">
        <v>56384</v>
      </c>
      <c r="O407" s="64">
        <v>51048</v>
      </c>
      <c r="P407" s="64">
        <v>103442</v>
      </c>
      <c r="Q407" s="64">
        <v>152715</v>
      </c>
      <c r="R407" s="64">
        <v>101746</v>
      </c>
      <c r="S407" s="64">
        <v>97993</v>
      </c>
      <c r="T407" s="64">
        <v>58894</v>
      </c>
      <c r="U407" s="64">
        <v>30138</v>
      </c>
      <c r="V407" s="64">
        <v>37987</v>
      </c>
      <c r="W407" s="64">
        <v>26057</v>
      </c>
      <c r="X407" s="64">
        <v>41256</v>
      </c>
      <c r="Y407" s="64">
        <v>55027</v>
      </c>
      <c r="Z407" s="64">
        <v>3382</v>
      </c>
      <c r="AA407" s="64">
        <v>52968</v>
      </c>
      <c r="AB407" s="64">
        <f>IF(VLOOKUP(A407&amp;AB$2,[1]CI_REV_TAXES!$A$4:$CC$1203,AB$3,FALSE)="NULL",0,VLOOKUP(A407&amp;AB$2,[1]CI_REV_TAXES!$A$4:$CC$1203,AB$3,FALSE))</f>
        <v>42529</v>
      </c>
      <c r="AC407" s="64">
        <f>IF(VLOOKUP($A407&amp;AC$2,[2]CI_REV_TAXES!$A$2:$CC$1202,AC$3,FALSE)="NULL",0,VLOOKUP($A407&amp;AC$2,[2]CI_REV_TAXES!$A$2:$CC$1202,AC$3,FALSE))</f>
        <v>73390</v>
      </c>
      <c r="AD407" s="64">
        <f>IF(VLOOKUP($A407&amp;AD$2,[2]CI_REV_TAXES!$A$2:$CC$1202,AD$3,FALSE)="NULL",0,VLOOKUP($A407&amp;AD$2,[2]CI_REV_TAXES!$A$2:$CC$1202,AD$3,FALSE))</f>
        <v>42606</v>
      </c>
      <c r="AG407" s="75" t="e">
        <f>+VLOOKUP($A407,#REF!,33,FALSE)</f>
        <v>#REF!</v>
      </c>
      <c r="AH407" s="67" t="e">
        <f t="shared" si="12"/>
        <v>#REF!</v>
      </c>
    </row>
    <row r="408" spans="1:34" s="77" customFormat="1" x14ac:dyDescent="0.2">
      <c r="A408" s="56" t="s">
        <v>540</v>
      </c>
      <c r="B408" s="76" t="s">
        <v>157</v>
      </c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>
        <v>0</v>
      </c>
      <c r="N408" s="64">
        <v>106278</v>
      </c>
      <c r="O408" s="64">
        <v>84395</v>
      </c>
      <c r="P408" s="64">
        <v>177417</v>
      </c>
      <c r="Q408" s="64">
        <v>298680</v>
      </c>
      <c r="R408" s="64">
        <v>209270</v>
      </c>
      <c r="S408" s="64">
        <v>159527</v>
      </c>
      <c r="T408" s="64">
        <v>100900</v>
      </c>
      <c r="U408" s="64">
        <v>51216</v>
      </c>
      <c r="V408" s="64">
        <v>61269</v>
      </c>
      <c r="W408" s="64">
        <v>49068</v>
      </c>
      <c r="X408" s="64">
        <v>64754</v>
      </c>
      <c r="Y408" s="64">
        <v>93239</v>
      </c>
      <c r="Z408" s="64">
        <v>42764</v>
      </c>
      <c r="AA408" s="64">
        <v>53529</v>
      </c>
      <c r="AB408" s="64">
        <f>IF(VLOOKUP(A408&amp;AB$2,[1]CI_REV_TAXES!$A$4:$CC$1203,AB$3,FALSE)="NULL",0,VLOOKUP(A408&amp;AB$2,[1]CI_REV_TAXES!$A$4:$CC$1203,AB$3,FALSE))</f>
        <v>65732</v>
      </c>
      <c r="AC408" s="64">
        <f>IF(VLOOKUP($A408&amp;AC$2,[2]CI_REV_TAXES!$A$2:$CC$1202,AC$3,FALSE)="NULL",0,VLOOKUP($A408&amp;AC$2,[2]CI_REV_TAXES!$A$2:$CC$1202,AC$3,FALSE))</f>
        <v>67198</v>
      </c>
      <c r="AD408" s="64">
        <f>IF(VLOOKUP($A408&amp;AD$2,[2]CI_REV_TAXES!$A$2:$CC$1202,AD$3,FALSE)="NULL",0,VLOOKUP($A408&amp;AD$2,[2]CI_REV_TAXES!$A$2:$CC$1202,AD$3,FALSE))</f>
        <v>64113</v>
      </c>
      <c r="AE408" s="75"/>
      <c r="AF408" s="75"/>
      <c r="AG408" s="75" t="e">
        <f>+VLOOKUP($A408,#REF!,33,FALSE)</f>
        <v>#REF!</v>
      </c>
      <c r="AH408" s="67" t="e">
        <f t="shared" si="12"/>
        <v>#REF!</v>
      </c>
    </row>
    <row r="409" spans="1:34" s="75" customFormat="1" x14ac:dyDescent="0.2">
      <c r="A409" s="54" t="s">
        <v>158</v>
      </c>
      <c r="B409" s="74" t="s">
        <v>157</v>
      </c>
      <c r="C409" s="64">
        <v>1183</v>
      </c>
      <c r="D409" s="64">
        <v>2354</v>
      </c>
      <c r="E409" s="64">
        <v>842</v>
      </c>
      <c r="F409" s="64">
        <v>709</v>
      </c>
      <c r="G409" s="64">
        <v>508</v>
      </c>
      <c r="H409" s="64">
        <v>741</v>
      </c>
      <c r="I409" s="64">
        <v>4828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>
        <v>0</v>
      </c>
      <c r="V409" s="64">
        <v>0</v>
      </c>
      <c r="W409" s="64">
        <v>0</v>
      </c>
      <c r="X409" s="64">
        <v>0</v>
      </c>
      <c r="Y409" s="64">
        <v>10381</v>
      </c>
      <c r="Z409" s="64">
        <v>2831</v>
      </c>
      <c r="AA409" s="64">
        <v>837</v>
      </c>
      <c r="AB409" s="64">
        <f>IF(VLOOKUP(A409&amp;AB$2,[1]CI_REV_TAXES!$A$4:$CC$1203,AB$3,FALSE)="NULL",0,VLOOKUP(A409&amp;AB$2,[1]CI_REV_TAXES!$A$4:$CC$1203,AB$3,FALSE))</f>
        <v>3784</v>
      </c>
      <c r="AC409" s="64">
        <f>IF(VLOOKUP($A409&amp;AC$2,[2]CI_REV_TAXES!$A$2:$CC$1202,AC$3,FALSE)="NULL",0,VLOOKUP($A409&amp;AC$2,[2]CI_REV_TAXES!$A$2:$CC$1202,AC$3,FALSE))</f>
        <v>3973</v>
      </c>
      <c r="AD409" s="64">
        <f>IF(VLOOKUP($A409&amp;AD$2,[2]CI_REV_TAXES!$A$2:$CC$1202,AD$3,FALSE)="NULL",0,VLOOKUP($A409&amp;AD$2,[2]CI_REV_TAXES!$A$2:$CC$1202,AD$3,FALSE))</f>
        <v>3774</v>
      </c>
      <c r="AG409" s="75" t="e">
        <f>+VLOOKUP($A409,#REF!,33,FALSE)</f>
        <v>#REF!</v>
      </c>
      <c r="AH409" s="67" t="e">
        <f t="shared" si="12"/>
        <v>#REF!</v>
      </c>
    </row>
    <row r="410" spans="1:34" s="75" customFormat="1" x14ac:dyDescent="0.2">
      <c r="A410" s="54" t="s">
        <v>448</v>
      </c>
      <c r="B410" s="74" t="s">
        <v>157</v>
      </c>
      <c r="C410" s="64">
        <v>52349</v>
      </c>
      <c r="D410" s="64">
        <v>35718</v>
      </c>
      <c r="E410" s="64">
        <v>22769</v>
      </c>
      <c r="F410" s="64">
        <v>32593</v>
      </c>
      <c r="G410" s="64">
        <v>12030</v>
      </c>
      <c r="H410" s="64">
        <v>32523</v>
      </c>
      <c r="I410" s="64">
        <v>36254</v>
      </c>
      <c r="J410" s="64">
        <v>51306</v>
      </c>
      <c r="K410" s="64">
        <v>83917</v>
      </c>
      <c r="L410" s="64">
        <v>65118</v>
      </c>
      <c r="M410" s="64">
        <v>111097</v>
      </c>
      <c r="N410" s="64">
        <v>129600</v>
      </c>
      <c r="O410" s="64">
        <v>116991</v>
      </c>
      <c r="P410" s="64">
        <v>260018</v>
      </c>
      <c r="Q410" s="64">
        <v>392912</v>
      </c>
      <c r="R410" s="64">
        <v>283091</v>
      </c>
      <c r="S410" s="64">
        <v>221565</v>
      </c>
      <c r="T410" s="64">
        <v>137966</v>
      </c>
      <c r="U410" s="64">
        <v>68655</v>
      </c>
      <c r="V410" s="64">
        <v>90758</v>
      </c>
      <c r="W410" s="64">
        <v>54382</v>
      </c>
      <c r="X410" s="64">
        <v>78683</v>
      </c>
      <c r="Y410" s="64">
        <v>109913</v>
      </c>
      <c r="Z410" s="64">
        <v>61719</v>
      </c>
      <c r="AA410" s="64">
        <v>71587</v>
      </c>
      <c r="AB410" s="64">
        <f>IF(VLOOKUP(A410&amp;AB$2,[1]CI_REV_TAXES!$A$4:$CC$1203,AB$3,FALSE)="NULL",0,VLOOKUP(A410&amp;AB$2,[1]CI_REV_TAXES!$A$4:$CC$1203,AB$3,FALSE))</f>
        <v>156070</v>
      </c>
      <c r="AC410" s="64">
        <f>IF(VLOOKUP($A410&amp;AC$2,[2]CI_REV_TAXES!$A$2:$CC$1202,AC$3,FALSE)="NULL",0,VLOOKUP($A410&amp;AC$2,[2]CI_REV_TAXES!$A$2:$CC$1202,AC$3,FALSE))</f>
        <v>207863</v>
      </c>
      <c r="AD410" s="64">
        <f>IF(VLOOKUP($A410&amp;AD$2,[2]CI_REV_TAXES!$A$2:$CC$1202,AD$3,FALSE)="NULL",0,VLOOKUP($A410&amp;AD$2,[2]CI_REV_TAXES!$A$2:$CC$1202,AD$3,FALSE))</f>
        <v>138666</v>
      </c>
      <c r="AG410" s="75" t="e">
        <f>+VLOOKUP($A410,#REF!,33,FALSE)</f>
        <v>#REF!</v>
      </c>
      <c r="AH410" s="67" t="e">
        <f t="shared" si="12"/>
        <v>#REF!</v>
      </c>
    </row>
    <row r="411" spans="1:34" s="75" customFormat="1" x14ac:dyDescent="0.2">
      <c r="A411" s="54" t="s">
        <v>157</v>
      </c>
      <c r="B411" s="74" t="s">
        <v>157</v>
      </c>
      <c r="C411" s="64">
        <v>172399</v>
      </c>
      <c r="D411" s="64">
        <v>126498</v>
      </c>
      <c r="E411" s="64">
        <v>0</v>
      </c>
      <c r="F411" s="64">
        <v>0</v>
      </c>
      <c r="G411" s="64">
        <v>0</v>
      </c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4">
        <v>0</v>
      </c>
      <c r="X411" s="64">
        <v>0</v>
      </c>
      <c r="Y411" s="64">
        <v>0</v>
      </c>
      <c r="Z411" s="64">
        <v>0</v>
      </c>
      <c r="AA411" s="64">
        <v>0</v>
      </c>
      <c r="AB411" s="64">
        <f>IF(VLOOKUP(A411&amp;AB$2,[1]CI_REV_TAXES!$A$4:$CC$1203,AB$3,FALSE)="NULL",0,VLOOKUP(A411&amp;AB$2,[1]CI_REV_TAXES!$A$4:$CC$1203,AB$3,FALSE))</f>
        <v>464495</v>
      </c>
      <c r="AC411" s="64">
        <f>IF(VLOOKUP($A411&amp;AC$2,[2]CI_REV_TAXES!$A$2:$CC$1202,AC$3,FALSE)="NULL",0,VLOOKUP($A411&amp;AC$2,[2]CI_REV_TAXES!$A$2:$CC$1202,AC$3,FALSE))</f>
        <v>473178</v>
      </c>
      <c r="AD411" s="64">
        <f>IF(VLOOKUP($A411&amp;AD$2,[2]CI_REV_TAXES!$A$2:$CC$1202,AD$3,FALSE)="NULL",0,VLOOKUP($A411&amp;AD$2,[2]CI_REV_TAXES!$A$2:$CC$1202,AD$3,FALSE))</f>
        <v>0</v>
      </c>
      <c r="AG411" s="75" t="e">
        <f>+VLOOKUP($A411,#REF!,33,FALSE)</f>
        <v>#REF!</v>
      </c>
      <c r="AH411" s="67" t="e">
        <f t="shared" si="12"/>
        <v>#REF!</v>
      </c>
    </row>
    <row r="412" spans="1:34" s="75" customFormat="1" x14ac:dyDescent="0.2">
      <c r="A412" s="54" t="s">
        <v>449</v>
      </c>
      <c r="B412" s="74" t="s">
        <v>157</v>
      </c>
      <c r="C412" s="64">
        <v>187329</v>
      </c>
      <c r="D412" s="64">
        <v>55653</v>
      </c>
      <c r="E412" s="64">
        <v>40113</v>
      </c>
      <c r="F412" s="64">
        <v>34295</v>
      </c>
      <c r="G412" s="64">
        <v>22506</v>
      </c>
      <c r="H412" s="64">
        <v>49794</v>
      </c>
      <c r="I412" s="64">
        <v>54470</v>
      </c>
      <c r="J412" s="64">
        <v>77478</v>
      </c>
      <c r="K412" s="64">
        <v>662</v>
      </c>
      <c r="L412" s="64">
        <v>520</v>
      </c>
      <c r="M412" s="64">
        <v>853</v>
      </c>
      <c r="N412" s="64">
        <v>231491</v>
      </c>
      <c r="O412" s="64">
        <v>220380</v>
      </c>
      <c r="P412" s="64">
        <v>532257</v>
      </c>
      <c r="Q412" s="64">
        <v>864848</v>
      </c>
      <c r="R412" s="64">
        <v>822335</v>
      </c>
      <c r="S412" s="64">
        <v>726741</v>
      </c>
      <c r="T412" s="64">
        <v>525222</v>
      </c>
      <c r="U412" s="64">
        <v>155339</v>
      </c>
      <c r="V412" s="64">
        <v>198878</v>
      </c>
      <c r="W412" s="64">
        <v>243231</v>
      </c>
      <c r="X412" s="64">
        <v>187941</v>
      </c>
      <c r="Y412" s="64">
        <v>270517</v>
      </c>
      <c r="Z412" s="64">
        <v>277963</v>
      </c>
      <c r="AA412" s="64">
        <v>395370</v>
      </c>
      <c r="AB412" s="64">
        <f>IF(VLOOKUP(A412&amp;AB$2,[1]CI_REV_TAXES!$A$4:$CC$1203,AB$3,FALSE)="NULL",0,VLOOKUP(A412&amp;AB$2,[1]CI_REV_TAXES!$A$4:$CC$1203,AB$3,FALSE))</f>
        <v>223282</v>
      </c>
      <c r="AC412" s="64">
        <f>IF(VLOOKUP($A412&amp;AC$2,[2]CI_REV_TAXES!$A$2:$CC$1202,AC$3,FALSE)="NULL",0,VLOOKUP($A412&amp;AC$2,[2]CI_REV_TAXES!$A$2:$CC$1202,AC$3,FALSE))</f>
        <v>232069</v>
      </c>
      <c r="AD412" s="64">
        <f>IF(VLOOKUP($A412&amp;AD$2,[2]CI_REV_TAXES!$A$2:$CC$1202,AD$3,FALSE)="NULL",0,VLOOKUP($A412&amp;AD$2,[2]CI_REV_TAXES!$A$2:$CC$1202,AD$3,FALSE))</f>
        <v>198246</v>
      </c>
      <c r="AG412" s="75" t="e">
        <f>+VLOOKUP($A412,#REF!,33,FALSE)</f>
        <v>#REF!</v>
      </c>
      <c r="AH412" s="67" t="e">
        <f t="shared" si="12"/>
        <v>#REF!</v>
      </c>
    </row>
    <row r="413" spans="1:34" s="75" customFormat="1" x14ac:dyDescent="0.2">
      <c r="A413" s="54" t="s">
        <v>450</v>
      </c>
      <c r="B413" s="74" t="s">
        <v>157</v>
      </c>
      <c r="C413" s="64">
        <v>46767</v>
      </c>
      <c r="D413" s="64">
        <v>20067</v>
      </c>
      <c r="E413" s="64">
        <v>12802</v>
      </c>
      <c r="F413" s="64">
        <v>10074</v>
      </c>
      <c r="G413" s="64">
        <v>15215</v>
      </c>
      <c r="H413" s="64">
        <v>13199</v>
      </c>
      <c r="I413" s="64">
        <v>11629</v>
      </c>
      <c r="J413" s="64">
        <v>16440</v>
      </c>
      <c r="K413" s="64">
        <v>27505</v>
      </c>
      <c r="L413" s="64">
        <v>16393</v>
      </c>
      <c r="M413" s="64">
        <v>11251</v>
      </c>
      <c r="N413" s="64">
        <v>51741</v>
      </c>
      <c r="O413" s="64">
        <v>39413</v>
      </c>
      <c r="P413" s="64">
        <v>70793</v>
      </c>
      <c r="Q413" s="64">
        <v>98455</v>
      </c>
      <c r="R413" s="64">
        <v>119501</v>
      </c>
      <c r="S413" s="64">
        <v>55335</v>
      </c>
      <c r="T413" s="64">
        <v>35462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Z413" s="64">
        <v>0</v>
      </c>
      <c r="AA413" s="64">
        <v>0</v>
      </c>
      <c r="AB413" s="64">
        <f>IF(VLOOKUP(A413&amp;AB$2,[1]CI_REV_TAXES!$A$4:$CC$1203,AB$3,FALSE)="NULL",0,VLOOKUP(A413&amp;AB$2,[1]CI_REV_TAXES!$A$4:$CC$1203,AB$3,FALSE))</f>
        <v>17250</v>
      </c>
      <c r="AC413" s="64">
        <f>IF(VLOOKUP($A413&amp;AC$2,[2]CI_REV_TAXES!$A$2:$CC$1202,AC$3,FALSE)="NULL",0,VLOOKUP($A413&amp;AC$2,[2]CI_REV_TAXES!$A$2:$CC$1202,AC$3,FALSE))</f>
        <v>17610</v>
      </c>
      <c r="AD413" s="64">
        <f>IF(VLOOKUP($A413&amp;AD$2,[2]CI_REV_TAXES!$A$2:$CC$1202,AD$3,FALSE)="NULL",0,VLOOKUP($A413&amp;AD$2,[2]CI_REV_TAXES!$A$2:$CC$1202,AD$3,FALSE))</f>
        <v>14625</v>
      </c>
      <c r="AG413" s="75" t="e">
        <f>+VLOOKUP($A413,#REF!,33,FALSE)</f>
        <v>#REF!</v>
      </c>
      <c r="AH413" s="67" t="e">
        <f t="shared" si="12"/>
        <v>#REF!</v>
      </c>
    </row>
    <row r="414" spans="1:34" s="75" customFormat="1" x14ac:dyDescent="0.2">
      <c r="A414" s="54" t="s">
        <v>451</v>
      </c>
      <c r="B414" s="74" t="s">
        <v>159</v>
      </c>
      <c r="C414" s="64">
        <v>0</v>
      </c>
      <c r="D414" s="64">
        <v>0</v>
      </c>
      <c r="E414" s="64">
        <v>38096</v>
      </c>
      <c r="F414" s="64">
        <v>47651</v>
      </c>
      <c r="G414" s="64">
        <v>0</v>
      </c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>
        <v>0</v>
      </c>
      <c r="V414" s="64">
        <v>0</v>
      </c>
      <c r="W414" s="64">
        <v>0</v>
      </c>
      <c r="X414" s="64">
        <v>0</v>
      </c>
      <c r="Y414" s="64">
        <v>0</v>
      </c>
      <c r="Z414" s="64">
        <v>0</v>
      </c>
      <c r="AA414" s="64">
        <v>0</v>
      </c>
      <c r="AB414" s="64">
        <f>IF(VLOOKUP(A414&amp;AB$2,[1]CI_REV_TAXES!$A$4:$CC$1203,AB$3,FALSE)="NULL",0,VLOOKUP(A414&amp;AB$2,[1]CI_REV_TAXES!$A$4:$CC$1203,AB$3,FALSE))</f>
        <v>0</v>
      </c>
      <c r="AC414" s="64">
        <f>IF(VLOOKUP($A414&amp;AC$2,[2]CI_REV_TAXES!$A$2:$CC$1202,AC$3,FALSE)="NULL",0,VLOOKUP($A414&amp;AC$2,[2]CI_REV_TAXES!$A$2:$CC$1202,AC$3,FALSE))</f>
        <v>0</v>
      </c>
      <c r="AD414" s="64">
        <f>IF(VLOOKUP($A414&amp;AD$2,[2]CI_REV_TAXES!$A$2:$CC$1202,AD$3,FALSE)="NULL",0,VLOOKUP($A414&amp;AD$2,[2]CI_REV_TAXES!$A$2:$CC$1202,AD$3,FALSE))</f>
        <v>0</v>
      </c>
      <c r="AG414" s="75" t="e">
        <f>+VLOOKUP($A414,#REF!,33,FALSE)</f>
        <v>#REF!</v>
      </c>
      <c r="AH414" s="67" t="e">
        <f t="shared" si="12"/>
        <v>#REF!</v>
      </c>
    </row>
    <row r="415" spans="1:34" s="75" customFormat="1" x14ac:dyDescent="0.2">
      <c r="A415" s="54" t="s">
        <v>160</v>
      </c>
      <c r="B415" s="74" t="s">
        <v>159</v>
      </c>
      <c r="C415" s="64">
        <v>28429</v>
      </c>
      <c r="D415" s="64">
        <v>32390</v>
      </c>
      <c r="E415" s="64">
        <v>40718</v>
      </c>
      <c r="F415" s="64">
        <v>16747</v>
      </c>
      <c r="G415" s="64">
        <v>16867</v>
      </c>
      <c r="H415" s="64">
        <v>27212</v>
      </c>
      <c r="I415" s="64">
        <v>37078</v>
      </c>
      <c r="J415" s="64">
        <v>0</v>
      </c>
      <c r="K415" s="64">
        <v>117319</v>
      </c>
      <c r="L415" s="64">
        <v>0</v>
      </c>
      <c r="M415" s="64">
        <v>0</v>
      </c>
      <c r="N415" s="64">
        <v>12715</v>
      </c>
      <c r="O415" s="64">
        <v>0</v>
      </c>
      <c r="P415" s="64">
        <v>6598</v>
      </c>
      <c r="Q415" s="64">
        <v>326939</v>
      </c>
      <c r="R415" s="64">
        <v>230920</v>
      </c>
      <c r="S415" s="64">
        <v>369445</v>
      </c>
      <c r="T415" s="64">
        <v>270231</v>
      </c>
      <c r="U415" s="64">
        <v>148641</v>
      </c>
      <c r="V415" s="64">
        <v>42539</v>
      </c>
      <c r="W415" s="64">
        <v>172126</v>
      </c>
      <c r="X415" s="64">
        <v>160494</v>
      </c>
      <c r="Y415" s="64">
        <v>280698</v>
      </c>
      <c r="Z415" s="64">
        <v>320124</v>
      </c>
      <c r="AA415" s="64">
        <v>327466</v>
      </c>
      <c r="AB415" s="64">
        <f>IF(VLOOKUP(A415&amp;AB$2,[1]CI_REV_TAXES!$A$4:$CC$1203,AB$3,FALSE)="NULL",0,VLOOKUP(A415&amp;AB$2,[1]CI_REV_TAXES!$A$4:$CC$1203,AB$3,FALSE))</f>
        <v>0</v>
      </c>
      <c r="AC415" s="64">
        <f>IF(VLOOKUP($A415&amp;AC$2,[2]CI_REV_TAXES!$A$2:$CC$1202,AC$3,FALSE)="NULL",0,VLOOKUP($A415&amp;AC$2,[2]CI_REV_TAXES!$A$2:$CC$1202,AC$3,FALSE))</f>
        <v>0</v>
      </c>
      <c r="AD415" s="64">
        <f>IF(VLOOKUP($A415&amp;AD$2,[2]CI_REV_TAXES!$A$2:$CC$1202,AD$3,FALSE)="NULL",0,VLOOKUP($A415&amp;AD$2,[2]CI_REV_TAXES!$A$2:$CC$1202,AD$3,FALSE))</f>
        <v>0</v>
      </c>
      <c r="AG415" s="75" t="e">
        <f>+VLOOKUP($A415,#REF!,33,FALSE)</f>
        <v>#REF!</v>
      </c>
      <c r="AH415" s="67" t="e">
        <f t="shared" si="12"/>
        <v>#REF!</v>
      </c>
    </row>
    <row r="416" spans="1:34" s="75" customFormat="1" x14ac:dyDescent="0.2">
      <c r="A416" s="54" t="s">
        <v>161</v>
      </c>
      <c r="B416" s="74" t="s">
        <v>159</v>
      </c>
      <c r="C416" s="64">
        <v>56412</v>
      </c>
      <c r="D416" s="64">
        <v>35806</v>
      </c>
      <c r="E416" s="64">
        <v>29087</v>
      </c>
      <c r="F416" s="64">
        <v>32826</v>
      </c>
      <c r="G416" s="64">
        <v>30330</v>
      </c>
      <c r="H416" s="64">
        <v>42295</v>
      </c>
      <c r="I416" s="64">
        <v>90232</v>
      </c>
      <c r="J416" s="64">
        <v>84153</v>
      </c>
      <c r="K416" s="64">
        <v>112627</v>
      </c>
      <c r="L416" s="64">
        <v>173280</v>
      </c>
      <c r="M416" s="64">
        <v>165907</v>
      </c>
      <c r="N416" s="64">
        <v>162254</v>
      </c>
      <c r="O416" s="64">
        <v>133750</v>
      </c>
      <c r="P416" s="64">
        <v>264121</v>
      </c>
      <c r="Q416" s="64">
        <v>420491</v>
      </c>
      <c r="R416" s="64">
        <v>293512</v>
      </c>
      <c r="S416" s="64">
        <v>391992</v>
      </c>
      <c r="T416" s="64">
        <v>221631</v>
      </c>
      <c r="U416" s="64">
        <v>130391</v>
      </c>
      <c r="V416" s="64">
        <v>42967</v>
      </c>
      <c r="W416" s="64">
        <v>129956</v>
      </c>
      <c r="X416" s="64">
        <v>116098</v>
      </c>
      <c r="Y416" s="64">
        <v>185122</v>
      </c>
      <c r="Z416" s="64">
        <v>266357</v>
      </c>
      <c r="AA416" s="64">
        <v>272626</v>
      </c>
      <c r="AB416" s="64">
        <f>IF(VLOOKUP(A416&amp;AB$2,[1]CI_REV_TAXES!$A$4:$CC$1203,AB$3,FALSE)="NULL",0,VLOOKUP(A416&amp;AB$2,[1]CI_REV_TAXES!$A$4:$CC$1203,AB$3,FALSE))</f>
        <v>314097</v>
      </c>
      <c r="AC416" s="64">
        <f>IF(VLOOKUP($A416&amp;AC$2,[2]CI_REV_TAXES!$A$2:$CC$1202,AC$3,FALSE)="NULL",0,VLOOKUP($A416&amp;AC$2,[2]CI_REV_TAXES!$A$2:$CC$1202,AC$3,FALSE))</f>
        <v>331166</v>
      </c>
      <c r="AD416" s="64">
        <f>IF(VLOOKUP($A416&amp;AD$2,[2]CI_REV_TAXES!$A$2:$CC$1202,AD$3,FALSE)="NULL",0,VLOOKUP($A416&amp;AD$2,[2]CI_REV_TAXES!$A$2:$CC$1202,AD$3,FALSE))</f>
        <v>377965</v>
      </c>
      <c r="AG416" s="75" t="e">
        <f>+VLOOKUP($A416,#REF!,33,FALSE)</f>
        <v>#REF!</v>
      </c>
      <c r="AH416" s="67" t="e">
        <f t="shared" si="12"/>
        <v>#REF!</v>
      </c>
    </row>
    <row r="417" spans="1:34" s="75" customFormat="1" x14ac:dyDescent="0.2">
      <c r="A417" s="54" t="s">
        <v>162</v>
      </c>
      <c r="B417" s="74" t="s">
        <v>159</v>
      </c>
      <c r="C417" s="64">
        <v>83809</v>
      </c>
      <c r="D417" s="64">
        <v>64195</v>
      </c>
      <c r="E417" s="64">
        <v>44780</v>
      </c>
      <c r="F417" s="64">
        <v>57915</v>
      </c>
      <c r="G417" s="64">
        <v>58933</v>
      </c>
      <c r="H417" s="64">
        <v>72809</v>
      </c>
      <c r="I417" s="64">
        <v>154107</v>
      </c>
      <c r="J417" s="64">
        <v>155036</v>
      </c>
      <c r="K417" s="64">
        <v>199298</v>
      </c>
      <c r="L417" s="64">
        <v>236476</v>
      </c>
      <c r="M417" s="64">
        <v>283078</v>
      </c>
      <c r="N417" s="64">
        <v>263282</v>
      </c>
      <c r="O417" s="64">
        <v>210772</v>
      </c>
      <c r="P417" s="64">
        <v>348793</v>
      </c>
      <c r="Q417" s="64">
        <v>463839</v>
      </c>
      <c r="R417" s="64">
        <v>405998</v>
      </c>
      <c r="S417" s="64">
        <v>403826</v>
      </c>
      <c r="T417" s="64">
        <v>293275</v>
      </c>
      <c r="U417" s="64">
        <v>161274</v>
      </c>
      <c r="V417" s="64">
        <v>60750</v>
      </c>
      <c r="W417" s="64">
        <v>188435</v>
      </c>
      <c r="X417" s="64">
        <v>182108</v>
      </c>
      <c r="Y417" s="64">
        <v>304550</v>
      </c>
      <c r="Z417" s="64">
        <v>445667</v>
      </c>
      <c r="AA417" s="64">
        <v>445243</v>
      </c>
      <c r="AB417" s="64">
        <f>IF(VLOOKUP(A417&amp;AB$2,[1]CI_REV_TAXES!$A$4:$CC$1203,AB$3,FALSE)="NULL",0,VLOOKUP(A417&amp;AB$2,[1]CI_REV_TAXES!$A$4:$CC$1203,AB$3,FALSE))</f>
        <v>493826</v>
      </c>
      <c r="AC417" s="64">
        <f>IF(VLOOKUP($A417&amp;AC$2,[2]CI_REV_TAXES!$A$2:$CC$1202,AC$3,FALSE)="NULL",0,VLOOKUP($A417&amp;AC$2,[2]CI_REV_TAXES!$A$2:$CC$1202,AC$3,FALSE))</f>
        <v>530955</v>
      </c>
      <c r="AD417" s="64">
        <f>IF(VLOOKUP($A417&amp;AD$2,[2]CI_REV_TAXES!$A$2:$CC$1202,AD$3,FALSE)="NULL",0,VLOOKUP($A417&amp;AD$2,[2]CI_REV_TAXES!$A$2:$CC$1202,AD$3,FALSE))</f>
        <v>626625</v>
      </c>
      <c r="AG417" s="75" t="e">
        <f>+VLOOKUP($A417,#REF!,33,FALSE)</f>
        <v>#REF!</v>
      </c>
      <c r="AH417" s="67" t="e">
        <f t="shared" si="12"/>
        <v>#REF!</v>
      </c>
    </row>
    <row r="418" spans="1:34" s="75" customFormat="1" x14ac:dyDescent="0.2">
      <c r="A418" s="54" t="s">
        <v>452</v>
      </c>
      <c r="B418" s="74" t="s">
        <v>159</v>
      </c>
      <c r="C418" s="64">
        <v>14779</v>
      </c>
      <c r="D418" s="64">
        <v>9009</v>
      </c>
      <c r="E418" s="64">
        <v>0</v>
      </c>
      <c r="F418" s="64">
        <v>6844</v>
      </c>
      <c r="G418" s="64">
        <v>7962</v>
      </c>
      <c r="H418" s="64">
        <v>61766</v>
      </c>
      <c r="I418" s="64">
        <v>72455</v>
      </c>
      <c r="J418" s="64">
        <v>77587</v>
      </c>
      <c r="K418" s="64">
        <v>79785</v>
      </c>
      <c r="L418" s="64">
        <v>96117</v>
      </c>
      <c r="M418" s="64">
        <v>0</v>
      </c>
      <c r="N418" s="64">
        <v>0</v>
      </c>
      <c r="O418" s="64">
        <v>0</v>
      </c>
      <c r="P418" s="64">
        <v>0</v>
      </c>
      <c r="Q418" s="64">
        <v>115347</v>
      </c>
      <c r="R418" s="64">
        <v>38660</v>
      </c>
      <c r="S418" s="64">
        <v>92572</v>
      </c>
      <c r="T418" s="64">
        <v>69676</v>
      </c>
      <c r="U418" s="64">
        <v>38541</v>
      </c>
      <c r="V418" s="64">
        <v>16042</v>
      </c>
      <c r="W418" s="64">
        <v>43263</v>
      </c>
      <c r="X418" s="64">
        <v>48081</v>
      </c>
      <c r="Y418" s="64">
        <v>97873</v>
      </c>
      <c r="Z418" s="64">
        <v>117314</v>
      </c>
      <c r="AA418" s="64">
        <v>114748</v>
      </c>
      <c r="AB418" s="64">
        <f>IF(VLOOKUP(A418&amp;AB$2,[1]CI_REV_TAXES!$A$4:$CC$1203,AB$3,FALSE)="NULL",0,VLOOKUP(A418&amp;AB$2,[1]CI_REV_TAXES!$A$4:$CC$1203,AB$3,FALSE))</f>
        <v>128528</v>
      </c>
      <c r="AC418" s="64">
        <f>IF(VLOOKUP($A418&amp;AC$2,[2]CI_REV_TAXES!$A$2:$CC$1202,AC$3,FALSE)="NULL",0,VLOOKUP($A418&amp;AC$2,[2]CI_REV_TAXES!$A$2:$CC$1202,AC$3,FALSE))</f>
        <v>127841</v>
      </c>
      <c r="AD418" s="64">
        <f>IF(VLOOKUP($A418&amp;AD$2,[2]CI_REV_TAXES!$A$2:$CC$1202,AD$3,FALSE)="NULL",0,VLOOKUP($A418&amp;AD$2,[2]CI_REV_TAXES!$A$2:$CC$1202,AD$3,FALSE))</f>
        <v>180334</v>
      </c>
      <c r="AG418" s="75" t="e">
        <f>+VLOOKUP($A418,#REF!,33,FALSE)</f>
        <v>#REF!</v>
      </c>
      <c r="AH418" s="67" t="e">
        <f t="shared" si="12"/>
        <v>#REF!</v>
      </c>
    </row>
    <row r="419" spans="1:34" s="75" customFormat="1" x14ac:dyDescent="0.2">
      <c r="A419" s="54" t="s">
        <v>453</v>
      </c>
      <c r="B419" s="74" t="s">
        <v>159</v>
      </c>
      <c r="C419" s="64">
        <v>0</v>
      </c>
      <c r="D419" s="64">
        <v>0</v>
      </c>
      <c r="E419" s="64">
        <v>0</v>
      </c>
      <c r="F419" s="64">
        <v>0</v>
      </c>
      <c r="G419" s="64">
        <v>0</v>
      </c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64">
        <v>0</v>
      </c>
      <c r="N419" s="64">
        <v>0</v>
      </c>
      <c r="O419" s="64">
        <v>0</v>
      </c>
      <c r="P419" s="64">
        <v>0</v>
      </c>
      <c r="Q419" s="64">
        <v>0</v>
      </c>
      <c r="R419" s="64">
        <v>0</v>
      </c>
      <c r="S419" s="64">
        <v>0</v>
      </c>
      <c r="T419" s="64">
        <v>0</v>
      </c>
      <c r="U419" s="64">
        <v>0</v>
      </c>
      <c r="V419" s="64">
        <v>46509</v>
      </c>
      <c r="W419" s="64">
        <v>149364</v>
      </c>
      <c r="X419" s="64">
        <v>142200</v>
      </c>
      <c r="Y419" s="64">
        <v>227130</v>
      </c>
      <c r="Z419" s="64">
        <v>308986</v>
      </c>
      <c r="AA419" s="64">
        <v>950565</v>
      </c>
      <c r="AB419" s="64">
        <f>IF(VLOOKUP(A419&amp;AB$2,[1]CI_REV_TAXES!$A$4:$CC$1203,AB$3,FALSE)="NULL",0,VLOOKUP(A419&amp;AB$2,[1]CI_REV_TAXES!$A$4:$CC$1203,AB$3,FALSE))</f>
        <v>3581078</v>
      </c>
      <c r="AC419" s="64">
        <f>IF(VLOOKUP($A419&amp;AC$2,[2]CI_REV_TAXES!$A$2:$CC$1202,AC$3,FALSE)="NULL",0,VLOOKUP($A419&amp;AC$2,[2]CI_REV_TAXES!$A$2:$CC$1202,AC$3,FALSE))</f>
        <v>3818474</v>
      </c>
      <c r="AD419" s="64">
        <f>IF(VLOOKUP($A419&amp;AD$2,[2]CI_REV_TAXES!$A$2:$CC$1202,AD$3,FALSE)="NULL",0,VLOOKUP($A419&amp;AD$2,[2]CI_REV_TAXES!$A$2:$CC$1202,AD$3,FALSE))</f>
        <v>4121978</v>
      </c>
      <c r="AG419" s="75" t="e">
        <f>+VLOOKUP($A419,#REF!,33,FALSE)</f>
        <v>#REF!</v>
      </c>
      <c r="AH419" s="67" t="e">
        <f t="shared" si="12"/>
        <v>#REF!</v>
      </c>
    </row>
    <row r="420" spans="1:34" s="75" customFormat="1" x14ac:dyDescent="0.2">
      <c r="A420" s="54" t="s">
        <v>454</v>
      </c>
      <c r="B420" s="74" t="s">
        <v>159</v>
      </c>
      <c r="C420" s="64">
        <v>1004469</v>
      </c>
      <c r="D420" s="64">
        <v>0</v>
      </c>
      <c r="E420" s="64">
        <v>104975</v>
      </c>
      <c r="F420" s="64">
        <v>0</v>
      </c>
      <c r="G420" s="64">
        <v>836618</v>
      </c>
      <c r="H420" s="64">
        <v>0</v>
      </c>
      <c r="I420" s="64">
        <v>0</v>
      </c>
      <c r="J420" s="64">
        <v>0</v>
      </c>
      <c r="K420" s="64">
        <v>0</v>
      </c>
      <c r="L420" s="64">
        <v>0</v>
      </c>
      <c r="M420" s="64">
        <v>0</v>
      </c>
      <c r="N420" s="64">
        <v>0</v>
      </c>
      <c r="O420" s="64">
        <v>465634</v>
      </c>
      <c r="P420" s="64">
        <v>744312</v>
      </c>
      <c r="Q420" s="64">
        <v>1047379</v>
      </c>
      <c r="R420" s="64">
        <v>797733</v>
      </c>
      <c r="S420" s="64">
        <v>770167</v>
      </c>
      <c r="T420" s="64">
        <v>555718</v>
      </c>
      <c r="U420" s="64">
        <v>300387</v>
      </c>
      <c r="V420" s="64">
        <v>110864</v>
      </c>
      <c r="W420" s="64">
        <v>331707</v>
      </c>
      <c r="X420" s="64">
        <v>311497</v>
      </c>
      <c r="Y420" s="64">
        <v>509932</v>
      </c>
      <c r="Z420" s="64">
        <v>738326</v>
      </c>
      <c r="AA420" s="64">
        <v>742121</v>
      </c>
      <c r="AB420" s="64">
        <f>IF(VLOOKUP(A420&amp;AB$2,[1]CI_REV_TAXES!$A$4:$CC$1203,AB$3,FALSE)="NULL",0,VLOOKUP(A420&amp;AB$2,[1]CI_REV_TAXES!$A$4:$CC$1203,AB$3,FALSE))</f>
        <v>822581</v>
      </c>
      <c r="AC420" s="64">
        <f>IF(VLOOKUP($A420&amp;AC$2,[2]CI_REV_TAXES!$A$2:$CC$1202,AC$3,FALSE)="NULL",0,VLOOKUP($A420&amp;AC$2,[2]CI_REV_TAXES!$A$2:$CC$1202,AC$3,FALSE))</f>
        <v>892854</v>
      </c>
      <c r="AD420" s="64">
        <f>IF(VLOOKUP($A420&amp;AD$2,[2]CI_REV_TAXES!$A$2:$CC$1202,AD$3,FALSE)="NULL",0,VLOOKUP($A420&amp;AD$2,[2]CI_REV_TAXES!$A$2:$CC$1202,AD$3,FALSE))</f>
        <v>1052386</v>
      </c>
      <c r="AG420" s="75" t="e">
        <f>+VLOOKUP($A420,#REF!,33,FALSE)</f>
        <v>#REF!</v>
      </c>
      <c r="AH420" s="67" t="e">
        <f t="shared" si="12"/>
        <v>#REF!</v>
      </c>
    </row>
    <row r="421" spans="1:34" s="75" customFormat="1" x14ac:dyDescent="0.2">
      <c r="A421" s="54" t="s">
        <v>455</v>
      </c>
      <c r="B421" s="74" t="s">
        <v>159</v>
      </c>
      <c r="C421" s="64">
        <v>1013</v>
      </c>
      <c r="D421" s="64">
        <v>663</v>
      </c>
      <c r="E421" s="64">
        <v>411</v>
      </c>
      <c r="F421" s="64">
        <v>491</v>
      </c>
      <c r="G421" s="64">
        <v>656</v>
      </c>
      <c r="H421" s="64">
        <v>599</v>
      </c>
      <c r="I421" s="64">
        <v>1619</v>
      </c>
      <c r="J421" s="64">
        <v>1546</v>
      </c>
      <c r="K421" s="64">
        <v>1713</v>
      </c>
      <c r="L421" s="64">
        <v>2126</v>
      </c>
      <c r="M421" s="64">
        <v>1531</v>
      </c>
      <c r="N421" s="64">
        <v>12606</v>
      </c>
      <c r="O421" s="64">
        <v>14990</v>
      </c>
      <c r="P421" s="64">
        <v>23565</v>
      </c>
      <c r="Q421" s="64">
        <v>36816</v>
      </c>
      <c r="R421" s="64">
        <v>34016</v>
      </c>
      <c r="S421" s="64">
        <v>35775</v>
      </c>
      <c r="T421" s="64">
        <v>25858</v>
      </c>
      <c r="U421" s="64">
        <v>0</v>
      </c>
      <c r="V421" s="64">
        <v>0</v>
      </c>
      <c r="W421" s="64">
        <v>55583</v>
      </c>
      <c r="X421" s="64">
        <v>64602</v>
      </c>
      <c r="Y421" s="64">
        <v>63135</v>
      </c>
      <c r="Z421" s="64">
        <v>66700</v>
      </c>
      <c r="AA421" s="64">
        <v>69179</v>
      </c>
      <c r="AB421" s="64">
        <f>IF(VLOOKUP(A421&amp;AB$2,[1]CI_REV_TAXES!$A$4:$CC$1203,AB$3,FALSE)="NULL",0,VLOOKUP(A421&amp;AB$2,[1]CI_REV_TAXES!$A$4:$CC$1203,AB$3,FALSE))</f>
        <v>75400</v>
      </c>
      <c r="AC421" s="64">
        <f>IF(VLOOKUP($A421&amp;AC$2,[2]CI_REV_TAXES!$A$2:$CC$1202,AC$3,FALSE)="NULL",0,VLOOKUP($A421&amp;AC$2,[2]CI_REV_TAXES!$A$2:$CC$1202,AC$3,FALSE))</f>
        <v>77325</v>
      </c>
      <c r="AD421" s="64">
        <f>IF(VLOOKUP($A421&amp;AD$2,[2]CI_REV_TAXES!$A$2:$CC$1202,AD$3,FALSE)="NULL",0,VLOOKUP($A421&amp;AD$2,[2]CI_REV_TAXES!$A$2:$CC$1202,AD$3,FALSE))</f>
        <v>93250</v>
      </c>
      <c r="AG421" s="75" t="e">
        <f>+VLOOKUP($A421,#REF!,33,FALSE)</f>
        <v>#REF!</v>
      </c>
      <c r="AH421" s="67" t="e">
        <f t="shared" si="12"/>
        <v>#REF!</v>
      </c>
    </row>
    <row r="422" spans="1:34" s="75" customFormat="1" x14ac:dyDescent="0.2">
      <c r="A422" s="54" t="s">
        <v>163</v>
      </c>
      <c r="B422" s="74" t="s">
        <v>159</v>
      </c>
      <c r="C422" s="64">
        <v>58120</v>
      </c>
      <c r="D422" s="64">
        <v>46090</v>
      </c>
      <c r="E422" s="64">
        <v>38768</v>
      </c>
      <c r="F422" s="64">
        <v>37021</v>
      </c>
      <c r="G422" s="64">
        <v>35950</v>
      </c>
      <c r="H422" s="64">
        <v>0</v>
      </c>
      <c r="I422" s="64">
        <v>94787</v>
      </c>
      <c r="J422" s="64">
        <v>87932</v>
      </c>
      <c r="K422" s="64">
        <v>184026</v>
      </c>
      <c r="L422" s="64">
        <v>265055</v>
      </c>
      <c r="M422" s="64">
        <v>194538</v>
      </c>
      <c r="N422" s="64">
        <v>179659</v>
      </c>
      <c r="O422" s="64">
        <v>159891</v>
      </c>
      <c r="P422" s="64">
        <v>274262</v>
      </c>
      <c r="Q422" s="64">
        <v>414326</v>
      </c>
      <c r="R422" s="64">
        <v>332282</v>
      </c>
      <c r="S422" s="64">
        <v>374961</v>
      </c>
      <c r="T422" s="64">
        <v>211465</v>
      </c>
      <c r="U422" s="64">
        <v>121167</v>
      </c>
      <c r="V422" s="64">
        <v>41821</v>
      </c>
      <c r="W422" s="64">
        <v>126690</v>
      </c>
      <c r="X422" s="64">
        <v>117042</v>
      </c>
      <c r="Y422" s="64">
        <v>187851</v>
      </c>
      <c r="Z422" s="64">
        <v>240550</v>
      </c>
      <c r="AA422" s="64">
        <v>236249</v>
      </c>
      <c r="AB422" s="64">
        <f>IF(VLOOKUP(A422&amp;AB$2,[1]CI_REV_TAXES!$A$4:$CC$1203,AB$3,FALSE)="NULL",0,VLOOKUP(A422&amp;AB$2,[1]CI_REV_TAXES!$A$4:$CC$1203,AB$3,FALSE))</f>
        <v>263132</v>
      </c>
      <c r="AC422" s="64">
        <f>IF(VLOOKUP($A422&amp;AC$2,[2]CI_REV_TAXES!$A$2:$CC$1202,AC$3,FALSE)="NULL",0,VLOOKUP($A422&amp;AC$2,[2]CI_REV_TAXES!$A$2:$CC$1202,AC$3,FALSE))</f>
        <v>284235</v>
      </c>
      <c r="AD422" s="64">
        <f>IF(VLOOKUP($A422&amp;AD$2,[2]CI_REV_TAXES!$A$2:$CC$1202,AD$3,FALSE)="NULL",0,VLOOKUP($A422&amp;AD$2,[2]CI_REV_TAXES!$A$2:$CC$1202,AD$3,FALSE))</f>
        <v>335062</v>
      </c>
      <c r="AG422" s="75" t="e">
        <f>+VLOOKUP($A422,#REF!,33,FALSE)</f>
        <v>#REF!</v>
      </c>
      <c r="AH422" s="67" t="e">
        <f t="shared" si="12"/>
        <v>#REF!</v>
      </c>
    </row>
    <row r="423" spans="1:34" s="75" customFormat="1" x14ac:dyDescent="0.2">
      <c r="A423" s="54" t="s">
        <v>164</v>
      </c>
      <c r="B423" s="74" t="s">
        <v>159</v>
      </c>
      <c r="C423" s="64">
        <v>299000</v>
      </c>
      <c r="D423" s="64">
        <v>1687313</v>
      </c>
      <c r="E423" s="64">
        <v>182881</v>
      </c>
      <c r="F423" s="64">
        <v>180898</v>
      </c>
      <c r="G423" s="64">
        <v>172014</v>
      </c>
      <c r="H423" s="64">
        <v>174935</v>
      </c>
      <c r="I423" s="64">
        <v>470457</v>
      </c>
      <c r="J423" s="64">
        <v>437871</v>
      </c>
      <c r="K423" s="64">
        <v>599415</v>
      </c>
      <c r="L423" s="64">
        <v>827287</v>
      </c>
      <c r="M423" s="64">
        <v>902363</v>
      </c>
      <c r="N423" s="64">
        <v>768489</v>
      </c>
      <c r="O423" s="64">
        <v>629162</v>
      </c>
      <c r="P423" s="64">
        <v>900246</v>
      </c>
      <c r="Q423" s="64">
        <v>1647086</v>
      </c>
      <c r="R423" s="64">
        <v>997344</v>
      </c>
      <c r="S423" s="64">
        <v>1003060</v>
      </c>
      <c r="T423" s="64">
        <v>785188</v>
      </c>
      <c r="U423" s="64">
        <v>434071</v>
      </c>
      <c r="V423" s="64">
        <v>142043</v>
      </c>
      <c r="W423" s="64">
        <v>442118</v>
      </c>
      <c r="X423" s="64">
        <v>494613</v>
      </c>
      <c r="Y423" s="64">
        <v>636938</v>
      </c>
      <c r="Z423" s="64">
        <v>1070000</v>
      </c>
      <c r="AA423" s="64">
        <v>1067000</v>
      </c>
      <c r="AB423" s="64">
        <f>IF(VLOOKUP(A423&amp;AB$2,[1]CI_REV_TAXES!$A$4:$CC$1203,AB$3,FALSE)="NULL",0,VLOOKUP(A423&amp;AB$2,[1]CI_REV_TAXES!$A$4:$CC$1203,AB$3,FALSE))</f>
        <v>1295558</v>
      </c>
      <c r="AC423" s="64">
        <f>IF(VLOOKUP($A423&amp;AC$2,[2]CI_REV_TAXES!$A$2:$CC$1202,AC$3,FALSE)="NULL",0,VLOOKUP($A423&amp;AC$2,[2]CI_REV_TAXES!$A$2:$CC$1202,AC$3,FALSE))</f>
        <v>1884664</v>
      </c>
      <c r="AD423" s="64">
        <f>IF(VLOOKUP($A423&amp;AD$2,[2]CI_REV_TAXES!$A$2:$CC$1202,AD$3,FALSE)="NULL",0,VLOOKUP($A423&amp;AD$2,[2]CI_REV_TAXES!$A$2:$CC$1202,AD$3,FALSE))</f>
        <v>1719918</v>
      </c>
      <c r="AG423" s="75" t="e">
        <f>+VLOOKUP($A423,#REF!,33,FALSE)</f>
        <v>#REF!</v>
      </c>
      <c r="AH423" s="67" t="e">
        <f t="shared" si="12"/>
        <v>#REF!</v>
      </c>
    </row>
    <row r="424" spans="1:34" s="75" customFormat="1" x14ac:dyDescent="0.2">
      <c r="A424" s="54" t="s">
        <v>165</v>
      </c>
      <c r="B424" s="74" t="s">
        <v>159</v>
      </c>
      <c r="C424" s="64">
        <v>219593</v>
      </c>
      <c r="D424" s="64">
        <v>170220</v>
      </c>
      <c r="E424" s="64">
        <v>106242</v>
      </c>
      <c r="F424" s="64">
        <v>113231</v>
      </c>
      <c r="G424" s="64">
        <v>135293</v>
      </c>
      <c r="H424" s="64">
        <v>146004</v>
      </c>
      <c r="I424" s="64">
        <v>374205</v>
      </c>
      <c r="J424" s="64">
        <v>337444</v>
      </c>
      <c r="K424" s="64">
        <v>426789</v>
      </c>
      <c r="L424" s="64">
        <v>0</v>
      </c>
      <c r="M424" s="64">
        <v>0</v>
      </c>
      <c r="N424" s="64">
        <v>0</v>
      </c>
      <c r="O424" s="64">
        <v>0</v>
      </c>
      <c r="P424" s="64">
        <v>0</v>
      </c>
      <c r="Q424" s="64">
        <v>0</v>
      </c>
      <c r="R424" s="64">
        <v>0</v>
      </c>
      <c r="S424" s="64">
        <v>0</v>
      </c>
      <c r="T424" s="64">
        <v>0</v>
      </c>
      <c r="U424" s="64">
        <v>0</v>
      </c>
      <c r="V424" s="64">
        <v>1423000</v>
      </c>
      <c r="W424" s="64">
        <v>1794000</v>
      </c>
      <c r="X424" s="64">
        <v>1902518</v>
      </c>
      <c r="Y424" s="64">
        <v>1885832</v>
      </c>
      <c r="Z424" s="64">
        <v>2194388</v>
      </c>
      <c r="AA424" s="64">
        <v>1785740</v>
      </c>
      <c r="AB424" s="64">
        <f>IF(VLOOKUP(A424&amp;AB$2,[1]CI_REV_TAXES!$A$4:$CC$1203,AB$3,FALSE)="NULL",0,VLOOKUP(A424&amp;AB$2,[1]CI_REV_TAXES!$A$4:$CC$1203,AB$3,FALSE))</f>
        <v>1914951</v>
      </c>
      <c r="AC424" s="64">
        <f>IF(VLOOKUP($A424&amp;AC$2,[2]CI_REV_TAXES!$A$2:$CC$1202,AC$3,FALSE)="NULL",0,VLOOKUP($A424&amp;AC$2,[2]CI_REV_TAXES!$A$2:$CC$1202,AC$3,FALSE))</f>
        <v>1931233</v>
      </c>
      <c r="AD424" s="64">
        <f>IF(VLOOKUP($A424&amp;AD$2,[2]CI_REV_TAXES!$A$2:$CC$1202,AD$3,FALSE)="NULL",0,VLOOKUP($A424&amp;AD$2,[2]CI_REV_TAXES!$A$2:$CC$1202,AD$3,FALSE))</f>
        <v>2248555</v>
      </c>
      <c r="AG424" s="75" t="e">
        <f>+VLOOKUP($A424,#REF!,33,FALSE)</f>
        <v>#REF!</v>
      </c>
      <c r="AH424" s="67" t="e">
        <f t="shared" si="12"/>
        <v>#REF!</v>
      </c>
    </row>
    <row r="425" spans="1:34" s="75" customFormat="1" x14ac:dyDescent="0.2">
      <c r="A425" s="54" t="s">
        <v>166</v>
      </c>
      <c r="B425" s="74" t="s">
        <v>159</v>
      </c>
      <c r="C425" s="64">
        <v>1684362</v>
      </c>
      <c r="D425" s="64">
        <v>1269224</v>
      </c>
      <c r="E425" s="64">
        <v>867520</v>
      </c>
      <c r="F425" s="64">
        <v>1082468</v>
      </c>
      <c r="G425" s="64">
        <v>0</v>
      </c>
      <c r="H425" s="64">
        <v>1190000</v>
      </c>
      <c r="I425" s="64">
        <v>2910767</v>
      </c>
      <c r="J425" s="64">
        <v>3028601</v>
      </c>
      <c r="K425" s="64">
        <v>3731742</v>
      </c>
      <c r="L425" s="64">
        <v>5974050</v>
      </c>
      <c r="M425" s="64">
        <v>5442403</v>
      </c>
      <c r="N425" s="64">
        <v>5100688</v>
      </c>
      <c r="O425" s="64">
        <v>3962156</v>
      </c>
      <c r="P425" s="64">
        <v>6794034</v>
      </c>
      <c r="Q425" s="64">
        <v>10080682</v>
      </c>
      <c r="R425" s="64">
        <v>7999002</v>
      </c>
      <c r="S425" s="64">
        <v>7907607</v>
      </c>
      <c r="T425" s="64">
        <v>5658005</v>
      </c>
      <c r="U425" s="64">
        <v>2994775</v>
      </c>
      <c r="V425" s="64">
        <v>1107381</v>
      </c>
      <c r="W425" s="64">
        <v>3265074</v>
      </c>
      <c r="X425" s="64">
        <v>3049540</v>
      </c>
      <c r="Y425" s="64">
        <v>4993201</v>
      </c>
      <c r="Z425" s="64">
        <v>6325552</v>
      </c>
      <c r="AA425" s="64">
        <v>6182361</v>
      </c>
      <c r="AB425" s="64">
        <f>IF(VLOOKUP(A425&amp;AB$2,[1]CI_REV_TAXES!$A$4:$CC$1203,AB$3,FALSE)="NULL",0,VLOOKUP(A425&amp;AB$2,[1]CI_REV_TAXES!$A$4:$CC$1203,AB$3,FALSE))</f>
        <v>6848965</v>
      </c>
      <c r="AC425" s="64">
        <f>IF(VLOOKUP($A425&amp;AC$2,[2]CI_REV_TAXES!$A$2:$CC$1202,AC$3,FALSE)="NULL",0,VLOOKUP($A425&amp;AC$2,[2]CI_REV_TAXES!$A$2:$CC$1202,AC$3,FALSE))</f>
        <v>7351473</v>
      </c>
      <c r="AD425" s="64">
        <f>IF(VLOOKUP($A425&amp;AD$2,[2]CI_REV_TAXES!$A$2:$CC$1202,AD$3,FALSE)="NULL",0,VLOOKUP($A425&amp;AD$2,[2]CI_REV_TAXES!$A$2:$CC$1202,AD$3,FALSE))</f>
        <v>8627940</v>
      </c>
      <c r="AG425" s="75" t="e">
        <f>+VLOOKUP($A425,#REF!,33,FALSE)</f>
        <v>#REF!</v>
      </c>
      <c r="AH425" s="67" t="e">
        <f t="shared" si="12"/>
        <v>#REF!</v>
      </c>
    </row>
    <row r="426" spans="1:34" s="75" customFormat="1" x14ac:dyDescent="0.2">
      <c r="A426" s="54" t="s">
        <v>159</v>
      </c>
      <c r="B426" s="74" t="s">
        <v>159</v>
      </c>
      <c r="C426" s="64">
        <v>265085</v>
      </c>
      <c r="D426" s="64">
        <v>284981</v>
      </c>
      <c r="E426" s="64">
        <v>402376</v>
      </c>
      <c r="F426" s="64">
        <v>262463</v>
      </c>
      <c r="G426" s="64">
        <v>270582</v>
      </c>
      <c r="H426" s="64">
        <v>256510</v>
      </c>
      <c r="I426" s="64">
        <v>283897</v>
      </c>
      <c r="J426" s="64">
        <v>301195</v>
      </c>
      <c r="K426" s="64">
        <v>322179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0</v>
      </c>
      <c r="R426" s="64">
        <v>1046131</v>
      </c>
      <c r="S426" s="64">
        <v>1048803</v>
      </c>
      <c r="T426" s="64">
        <v>830978</v>
      </c>
      <c r="U426" s="64">
        <v>415162</v>
      </c>
      <c r="V426" s="64">
        <v>150996</v>
      </c>
      <c r="W426" s="64">
        <v>458529</v>
      </c>
      <c r="X426" s="64">
        <v>439292</v>
      </c>
      <c r="Y426" s="64">
        <v>721890</v>
      </c>
      <c r="Z426" s="64">
        <v>962011</v>
      </c>
      <c r="AA426" s="64">
        <v>971368</v>
      </c>
      <c r="AB426" s="64">
        <f>IF(VLOOKUP(A426&amp;AB$2,[1]CI_REV_TAXES!$A$4:$CC$1203,AB$3,FALSE)="NULL",0,VLOOKUP(A426&amp;AB$2,[1]CI_REV_TAXES!$A$4:$CC$1203,AB$3,FALSE))</f>
        <v>1151318</v>
      </c>
      <c r="AC426" s="64">
        <f>IF(VLOOKUP($A426&amp;AC$2,[2]CI_REV_TAXES!$A$2:$CC$1202,AC$3,FALSE)="NULL",0,VLOOKUP($A426&amp;AC$2,[2]CI_REV_TAXES!$A$2:$CC$1202,AC$3,FALSE))</f>
        <v>1252073</v>
      </c>
      <c r="AD426" s="64">
        <f>IF(VLOOKUP($A426&amp;AD$2,[2]CI_REV_TAXES!$A$2:$CC$1202,AD$3,FALSE)="NULL",0,VLOOKUP($A426&amp;AD$2,[2]CI_REV_TAXES!$A$2:$CC$1202,AD$3,FALSE))</f>
        <v>1537994</v>
      </c>
      <c r="AG426" s="75" t="e">
        <f>+VLOOKUP($A426,#REF!,33,FALSE)</f>
        <v>#REF!</v>
      </c>
      <c r="AH426" s="67" t="e">
        <f t="shared" si="12"/>
        <v>#REF!</v>
      </c>
    </row>
    <row r="427" spans="1:34" s="75" customFormat="1" x14ac:dyDescent="0.2">
      <c r="A427" s="54" t="s">
        <v>167</v>
      </c>
      <c r="B427" s="74" t="s">
        <v>159</v>
      </c>
      <c r="C427" s="64">
        <v>24213</v>
      </c>
      <c r="D427" s="64">
        <v>18394</v>
      </c>
      <c r="E427" s="64">
        <v>12403</v>
      </c>
      <c r="F427" s="64">
        <v>16574</v>
      </c>
      <c r="G427" s="64">
        <v>93975</v>
      </c>
      <c r="H427" s="64">
        <v>105810</v>
      </c>
      <c r="I427" s="64">
        <v>10529</v>
      </c>
      <c r="J427" s="64">
        <v>129095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175941</v>
      </c>
      <c r="Q427" s="64">
        <v>309933</v>
      </c>
      <c r="R427" s="64">
        <v>252029</v>
      </c>
      <c r="S427" s="64">
        <v>256722</v>
      </c>
      <c r="T427" s="64">
        <v>184557</v>
      </c>
      <c r="U427" s="64">
        <v>99515</v>
      </c>
      <c r="V427" s="64">
        <v>36759</v>
      </c>
      <c r="W427" s="64">
        <v>113068</v>
      </c>
      <c r="X427" s="64">
        <v>108143</v>
      </c>
      <c r="Y427" s="64">
        <v>178681</v>
      </c>
      <c r="Z427" s="64">
        <v>219517</v>
      </c>
      <c r="AA427" s="64">
        <v>216426</v>
      </c>
      <c r="AB427" s="64">
        <f>IF(VLOOKUP(A427&amp;AB$2,[1]CI_REV_TAXES!$A$4:$CC$1203,AB$3,FALSE)="NULL",0,VLOOKUP(A427&amp;AB$2,[1]CI_REV_TAXES!$A$4:$CC$1203,AB$3,FALSE))</f>
        <v>242733</v>
      </c>
      <c r="AC427" s="64">
        <f>IF(VLOOKUP($A427&amp;AC$2,[2]CI_REV_TAXES!$A$2:$CC$1202,AC$3,FALSE)="NULL",0,VLOOKUP($A427&amp;AC$2,[2]CI_REV_TAXES!$A$2:$CC$1202,AC$3,FALSE))</f>
        <v>264424</v>
      </c>
      <c r="AD427" s="64">
        <f>IF(VLOOKUP($A427&amp;AD$2,[2]CI_REV_TAXES!$A$2:$CC$1202,AD$3,FALSE)="NULL",0,VLOOKUP($A427&amp;AD$2,[2]CI_REV_TAXES!$A$2:$CC$1202,AD$3,FALSE))</f>
        <v>317214</v>
      </c>
      <c r="AG427" s="75" t="e">
        <f>+VLOOKUP($A427,#REF!,33,FALSE)</f>
        <v>#REF!</v>
      </c>
      <c r="AH427" s="67" t="e">
        <f t="shared" si="12"/>
        <v>#REF!</v>
      </c>
    </row>
    <row r="428" spans="1:34" s="75" customFormat="1" x14ac:dyDescent="0.2">
      <c r="A428" s="54" t="s">
        <v>168</v>
      </c>
      <c r="B428" s="74" t="s">
        <v>159</v>
      </c>
      <c r="C428" s="64">
        <v>464878</v>
      </c>
      <c r="D428" s="64">
        <v>348417</v>
      </c>
      <c r="E428" s="64">
        <v>236319</v>
      </c>
      <c r="F428" s="64">
        <v>264904</v>
      </c>
      <c r="G428" s="64">
        <v>264497</v>
      </c>
      <c r="H428" s="64">
        <v>318745</v>
      </c>
      <c r="I428" s="64">
        <v>623837</v>
      </c>
      <c r="J428" s="64">
        <v>610446</v>
      </c>
      <c r="K428" s="64">
        <v>603897</v>
      </c>
      <c r="L428" s="64">
        <v>1170866</v>
      </c>
      <c r="M428" s="64">
        <v>1047288</v>
      </c>
      <c r="N428" s="64">
        <v>986945</v>
      </c>
      <c r="O428" s="64">
        <v>751949</v>
      </c>
      <c r="P428" s="64">
        <v>1212719</v>
      </c>
      <c r="Q428" s="64">
        <v>1792774</v>
      </c>
      <c r="R428" s="64">
        <v>1224753</v>
      </c>
      <c r="S428" s="64">
        <v>1286352</v>
      </c>
      <c r="T428" s="64">
        <v>957984</v>
      </c>
      <c r="U428" s="64">
        <v>531849</v>
      </c>
      <c r="V428" s="64">
        <v>176557</v>
      </c>
      <c r="W428" s="64">
        <v>624456</v>
      </c>
      <c r="X428" s="64">
        <v>598445</v>
      </c>
      <c r="Y428" s="64">
        <v>988881</v>
      </c>
      <c r="Z428" s="64">
        <v>1328200</v>
      </c>
      <c r="AA428" s="64">
        <v>1359142</v>
      </c>
      <c r="AB428" s="64">
        <f>IF(VLOOKUP(A428&amp;AB$2,[1]CI_REV_TAXES!$A$4:$CC$1203,AB$3,FALSE)="NULL",0,VLOOKUP(A428&amp;AB$2,[1]CI_REV_TAXES!$A$4:$CC$1203,AB$3,FALSE))</f>
        <v>1536439</v>
      </c>
      <c r="AC428" s="64">
        <f>IF(VLOOKUP($A428&amp;AC$2,[2]CI_REV_TAXES!$A$2:$CC$1202,AC$3,FALSE)="NULL",0,VLOOKUP($A428&amp;AC$2,[2]CI_REV_TAXES!$A$2:$CC$1202,AC$3,FALSE))</f>
        <v>1759073</v>
      </c>
      <c r="AD428" s="64">
        <f>IF(VLOOKUP($A428&amp;AD$2,[2]CI_REV_TAXES!$A$2:$CC$1202,AD$3,FALSE)="NULL",0,VLOOKUP($A428&amp;AD$2,[2]CI_REV_TAXES!$A$2:$CC$1202,AD$3,FALSE))</f>
        <v>2069862</v>
      </c>
      <c r="AG428" s="75" t="e">
        <f>+VLOOKUP($A428,#REF!,33,FALSE)</f>
        <v>#REF!</v>
      </c>
      <c r="AH428" s="67" t="e">
        <f t="shared" si="12"/>
        <v>#REF!</v>
      </c>
    </row>
    <row r="429" spans="1:34" s="75" customFormat="1" x14ac:dyDescent="0.2">
      <c r="A429" s="54" t="s">
        <v>456</v>
      </c>
      <c r="B429" s="74" t="s">
        <v>169</v>
      </c>
      <c r="C429" s="64">
        <v>12000</v>
      </c>
      <c r="D429" s="64">
        <v>7839</v>
      </c>
      <c r="E429" s="64">
        <v>5022</v>
      </c>
      <c r="F429" s="64">
        <v>5916</v>
      </c>
      <c r="G429" s="64">
        <v>5921</v>
      </c>
      <c r="H429" s="64">
        <v>33329</v>
      </c>
      <c r="I429" s="64">
        <v>9455</v>
      </c>
      <c r="J429" s="64">
        <v>13682</v>
      </c>
      <c r="K429" s="64">
        <v>24506</v>
      </c>
      <c r="L429" s="64">
        <v>26000</v>
      </c>
      <c r="M429" s="64">
        <v>28400</v>
      </c>
      <c r="N429" s="64">
        <v>22388</v>
      </c>
      <c r="O429" s="64">
        <v>22001</v>
      </c>
      <c r="P429" s="64">
        <v>37800</v>
      </c>
      <c r="Q429" s="64">
        <v>56639</v>
      </c>
      <c r="R429" s="64">
        <v>57949</v>
      </c>
      <c r="S429" s="64">
        <v>23865</v>
      </c>
      <c r="T429" s="64">
        <v>17808</v>
      </c>
      <c r="U429" s="64">
        <v>12568</v>
      </c>
      <c r="V429" s="64">
        <v>13692</v>
      </c>
      <c r="W429" s="64">
        <v>11644</v>
      </c>
      <c r="X429" s="64">
        <v>6178</v>
      </c>
      <c r="Y429" s="64">
        <v>14387</v>
      </c>
      <c r="Z429" s="64">
        <v>19554</v>
      </c>
      <c r="AA429" s="64">
        <v>22548</v>
      </c>
      <c r="AB429" s="64">
        <f>IF(VLOOKUP(A429&amp;AB$2,[1]CI_REV_TAXES!$A$4:$CC$1203,AB$3,FALSE)="NULL",0,VLOOKUP(A429&amp;AB$2,[1]CI_REV_TAXES!$A$4:$CC$1203,AB$3,FALSE))</f>
        <v>18325</v>
      </c>
      <c r="AC429" s="64">
        <f>IF(VLOOKUP($A429&amp;AC$2,[2]CI_REV_TAXES!$A$2:$CC$1202,AC$3,FALSE)="NULL",0,VLOOKUP($A429&amp;AC$2,[2]CI_REV_TAXES!$A$2:$CC$1202,AC$3,FALSE))</f>
        <v>23995</v>
      </c>
      <c r="AD429" s="64">
        <f>IF(VLOOKUP($A429&amp;AD$2,[2]CI_REV_TAXES!$A$2:$CC$1202,AD$3,FALSE)="NULL",0,VLOOKUP($A429&amp;AD$2,[2]CI_REV_TAXES!$A$2:$CC$1202,AD$3,FALSE))</f>
        <v>34526</v>
      </c>
      <c r="AG429" s="75" t="e">
        <f>+VLOOKUP($A429,#REF!,33,FALSE)</f>
        <v>#REF!</v>
      </c>
      <c r="AH429" s="67" t="e">
        <f t="shared" si="12"/>
        <v>#REF!</v>
      </c>
    </row>
    <row r="430" spans="1:34" s="75" customFormat="1" x14ac:dyDescent="0.2">
      <c r="A430" s="54" t="s">
        <v>169</v>
      </c>
      <c r="B430" s="74" t="s">
        <v>169</v>
      </c>
      <c r="C430" s="64">
        <v>202422</v>
      </c>
      <c r="D430" s="64">
        <v>236963</v>
      </c>
      <c r="E430" s="64">
        <v>55359</v>
      </c>
      <c r="F430" s="64">
        <v>68095</v>
      </c>
      <c r="G430" s="64">
        <v>69200</v>
      </c>
      <c r="H430" s="64">
        <v>65585</v>
      </c>
      <c r="I430" s="64">
        <v>116171</v>
      </c>
      <c r="J430" s="64">
        <v>158883</v>
      </c>
      <c r="K430" s="64">
        <v>292690</v>
      </c>
      <c r="L430" s="64">
        <v>298423</v>
      </c>
      <c r="M430" s="64">
        <v>278691</v>
      </c>
      <c r="N430" s="64">
        <v>260071</v>
      </c>
      <c r="O430" s="64">
        <v>254391</v>
      </c>
      <c r="P430" s="64">
        <v>422657</v>
      </c>
      <c r="Q430" s="64">
        <v>564740</v>
      </c>
      <c r="R430" s="64">
        <v>509679</v>
      </c>
      <c r="S430" s="64">
        <v>351242</v>
      </c>
      <c r="T430" s="64">
        <v>141907</v>
      </c>
      <c r="U430" s="64">
        <v>96271</v>
      </c>
      <c r="V430" s="64">
        <v>112990</v>
      </c>
      <c r="W430" s="64">
        <v>94726</v>
      </c>
      <c r="X430" s="64">
        <v>57303</v>
      </c>
      <c r="Y430" s="64">
        <v>122186</v>
      </c>
      <c r="Z430" s="64">
        <v>166783</v>
      </c>
      <c r="AA430" s="64">
        <v>270724</v>
      </c>
      <c r="AB430" s="64">
        <f>IF(VLOOKUP(A430&amp;AB$2,[1]CI_REV_TAXES!$A$4:$CC$1203,AB$3,FALSE)="NULL",0,VLOOKUP(A430&amp;AB$2,[1]CI_REV_TAXES!$A$4:$CC$1203,AB$3,FALSE))</f>
        <v>227405</v>
      </c>
      <c r="AC430" s="64">
        <f>IF(VLOOKUP($A430&amp;AC$2,[2]CI_REV_TAXES!$A$2:$CC$1202,AC$3,FALSE)="NULL",0,VLOOKUP($A430&amp;AC$2,[2]CI_REV_TAXES!$A$2:$CC$1202,AC$3,FALSE))</f>
        <v>294834</v>
      </c>
      <c r="AD430" s="64">
        <f>IF(VLOOKUP($A430&amp;AD$2,[2]CI_REV_TAXES!$A$2:$CC$1202,AD$3,FALSE)="NULL",0,VLOOKUP($A430&amp;AD$2,[2]CI_REV_TAXES!$A$2:$CC$1202,AD$3,FALSE))</f>
        <v>424136</v>
      </c>
      <c r="AG430" s="75" t="e">
        <f>+VLOOKUP($A430,#REF!,33,FALSE)</f>
        <v>#REF!</v>
      </c>
      <c r="AH430" s="67" t="e">
        <f t="shared" si="12"/>
        <v>#REF!</v>
      </c>
    </row>
    <row r="431" spans="1:34" s="75" customFormat="1" x14ac:dyDescent="0.2">
      <c r="A431" s="54" t="s">
        <v>170</v>
      </c>
      <c r="B431" s="74" t="s">
        <v>169</v>
      </c>
      <c r="C431" s="64">
        <v>14270</v>
      </c>
      <c r="D431" s="64">
        <v>8890</v>
      </c>
      <c r="E431" s="64">
        <v>12884</v>
      </c>
      <c r="F431" s="64">
        <v>0</v>
      </c>
      <c r="G431" s="64">
        <v>7391</v>
      </c>
      <c r="H431" s="64">
        <v>6722</v>
      </c>
      <c r="I431" s="64">
        <v>9602</v>
      </c>
      <c r="J431" s="64">
        <v>16815</v>
      </c>
      <c r="K431" s="64">
        <v>28314</v>
      </c>
      <c r="L431" s="64">
        <v>24450</v>
      </c>
      <c r="M431" s="64">
        <v>34807</v>
      </c>
      <c r="N431" s="64">
        <v>26791</v>
      </c>
      <c r="O431" s="64">
        <v>27006</v>
      </c>
      <c r="P431" s="64">
        <v>50962</v>
      </c>
      <c r="Q431" s="64">
        <v>68181</v>
      </c>
      <c r="R431" s="64">
        <v>69069</v>
      </c>
      <c r="S431" s="64">
        <v>49235</v>
      </c>
      <c r="T431" s="64">
        <v>21999</v>
      </c>
      <c r="U431" s="64">
        <v>13856</v>
      </c>
      <c r="V431" s="64">
        <v>14693</v>
      </c>
      <c r="W431" s="64">
        <v>12174</v>
      </c>
      <c r="X431" s="64">
        <v>6353</v>
      </c>
      <c r="Y431" s="64">
        <v>14313</v>
      </c>
      <c r="Z431" s="64">
        <v>18370</v>
      </c>
      <c r="AA431" s="64">
        <v>24297</v>
      </c>
      <c r="AB431" s="64">
        <f>IF(VLOOKUP(A431&amp;AB$2,[1]CI_REV_TAXES!$A$4:$CC$1203,AB$3,FALSE)="NULL",0,VLOOKUP(A431&amp;AB$2,[1]CI_REV_TAXES!$A$4:$CC$1203,AB$3,FALSE))</f>
        <v>19558</v>
      </c>
      <c r="AC431" s="64">
        <f>IF(VLOOKUP($A431&amp;AC$2,[2]CI_REV_TAXES!$A$2:$CC$1202,AC$3,FALSE)="NULL",0,VLOOKUP($A431&amp;AC$2,[2]CI_REV_TAXES!$A$2:$CC$1202,AC$3,FALSE))</f>
        <v>23908</v>
      </c>
      <c r="AD431" s="64">
        <f>IF(VLOOKUP($A431&amp;AD$2,[2]CI_REV_TAXES!$A$2:$CC$1202,AD$3,FALSE)="NULL",0,VLOOKUP($A431&amp;AD$2,[2]CI_REV_TAXES!$A$2:$CC$1202,AD$3,FALSE))</f>
        <v>34480</v>
      </c>
      <c r="AG431" s="75" t="e">
        <f>+VLOOKUP($A431,#REF!,33,FALSE)</f>
        <v>#REF!</v>
      </c>
      <c r="AH431" s="67" t="e">
        <f t="shared" si="12"/>
        <v>#REF!</v>
      </c>
    </row>
    <row r="432" spans="1:34" s="75" customFormat="1" x14ac:dyDescent="0.2">
      <c r="A432" s="54" t="s">
        <v>171</v>
      </c>
      <c r="B432" s="74" t="s">
        <v>169</v>
      </c>
      <c r="C432" s="64">
        <v>85317</v>
      </c>
      <c r="D432" s="64">
        <v>43160</v>
      </c>
      <c r="E432" s="64">
        <v>35995</v>
      </c>
      <c r="F432" s="64">
        <v>28395</v>
      </c>
      <c r="G432" s="64">
        <v>31850</v>
      </c>
      <c r="H432" s="64">
        <v>23943</v>
      </c>
      <c r="I432" s="64">
        <v>41477</v>
      </c>
      <c r="J432" s="64">
        <v>71957</v>
      </c>
      <c r="K432" s="64">
        <v>83460</v>
      </c>
      <c r="L432" s="64">
        <v>122992</v>
      </c>
      <c r="M432" s="64">
        <v>95978</v>
      </c>
      <c r="N432" s="64">
        <v>118095</v>
      </c>
      <c r="O432" s="64">
        <v>95823</v>
      </c>
      <c r="P432" s="64">
        <v>284052</v>
      </c>
      <c r="Q432" s="64">
        <v>322301</v>
      </c>
      <c r="R432" s="64">
        <v>587280</v>
      </c>
      <c r="S432" s="64">
        <v>248176</v>
      </c>
      <c r="T432" s="64">
        <v>100385</v>
      </c>
      <c r="U432" s="64">
        <v>70051</v>
      </c>
      <c r="V432" s="64">
        <v>70516</v>
      </c>
      <c r="W432" s="64">
        <v>59830</v>
      </c>
      <c r="X432" s="64">
        <v>30475</v>
      </c>
      <c r="Y432" s="64">
        <v>69307</v>
      </c>
      <c r="Z432" s="64">
        <v>94201</v>
      </c>
      <c r="AA432" s="64">
        <v>111778</v>
      </c>
      <c r="AB432" s="64">
        <f>IF(VLOOKUP(A432&amp;AB$2,[1]CI_REV_TAXES!$A$4:$CC$1203,AB$3,FALSE)="NULL",0,VLOOKUP(A432&amp;AB$2,[1]CI_REV_TAXES!$A$4:$CC$1203,AB$3,FALSE))</f>
        <v>98529</v>
      </c>
      <c r="AC432" s="64">
        <f>IF(VLOOKUP($A432&amp;AC$2,[2]CI_REV_TAXES!$A$2:$CC$1202,AC$3,FALSE)="NULL",0,VLOOKUP($A432&amp;AC$2,[2]CI_REV_TAXES!$A$2:$CC$1202,AC$3,FALSE))</f>
        <v>137530</v>
      </c>
      <c r="AD432" s="64">
        <f>IF(VLOOKUP($A432&amp;AD$2,[2]CI_REV_TAXES!$A$2:$CC$1202,AD$3,FALSE)="NULL",0,VLOOKUP($A432&amp;AD$2,[2]CI_REV_TAXES!$A$2:$CC$1202,AD$3,FALSE))</f>
        <v>283728</v>
      </c>
      <c r="AG432" s="75" t="e">
        <f>+VLOOKUP($A432,#REF!,33,FALSE)</f>
        <v>#REF!</v>
      </c>
      <c r="AH432" s="67" t="e">
        <f t="shared" si="12"/>
        <v>#REF!</v>
      </c>
    </row>
    <row r="433" spans="1:34" s="75" customFormat="1" x14ac:dyDescent="0.2">
      <c r="A433" s="54" t="s">
        <v>457</v>
      </c>
      <c r="B433" s="74" t="s">
        <v>458</v>
      </c>
      <c r="C433" s="64">
        <v>27145</v>
      </c>
      <c r="D433" s="64">
        <v>9618</v>
      </c>
      <c r="E433" s="64">
        <v>53101</v>
      </c>
      <c r="F433" s="64">
        <v>59414</v>
      </c>
      <c r="G433" s="64">
        <v>6696</v>
      </c>
      <c r="H433" s="64">
        <v>2889</v>
      </c>
      <c r="I433" s="64">
        <v>5019</v>
      </c>
      <c r="J433" s="64">
        <v>3311</v>
      </c>
      <c r="K433" s="64">
        <v>2577</v>
      </c>
      <c r="L433" s="64">
        <v>8507</v>
      </c>
      <c r="M433" s="64">
        <v>10612</v>
      </c>
      <c r="N433" s="64">
        <v>32694</v>
      </c>
      <c r="O433" s="64">
        <v>39027</v>
      </c>
      <c r="P433" s="64">
        <v>67980</v>
      </c>
      <c r="Q433" s="64">
        <v>80110</v>
      </c>
      <c r="R433" s="64">
        <v>69962</v>
      </c>
      <c r="S433" s="64">
        <v>50701</v>
      </c>
      <c r="T433" s="64">
        <v>23489</v>
      </c>
      <c r="U433" s="64">
        <v>10274</v>
      </c>
      <c r="V433" s="64">
        <v>1459</v>
      </c>
      <c r="W433" s="64">
        <v>2178</v>
      </c>
      <c r="X433" s="64">
        <v>4108</v>
      </c>
      <c r="Y433" s="64">
        <v>12299</v>
      </c>
      <c r="Z433" s="64">
        <v>0</v>
      </c>
      <c r="AA433" s="64">
        <v>0</v>
      </c>
      <c r="AB433" s="64">
        <f>IF(VLOOKUP(A433&amp;AB$2,[1]CI_REV_TAXES!$A$4:$CC$1203,AB$3,FALSE)="NULL",0,VLOOKUP(A433&amp;AB$2,[1]CI_REV_TAXES!$A$4:$CC$1203,AB$3,FALSE))</f>
        <v>0</v>
      </c>
      <c r="AC433" s="64">
        <f>IF(VLOOKUP($A433&amp;AC$2,[2]CI_REV_TAXES!$A$2:$CC$1202,AC$3,FALSE)="NULL",0,VLOOKUP($A433&amp;AC$2,[2]CI_REV_TAXES!$A$2:$CC$1202,AC$3,FALSE))</f>
        <v>0</v>
      </c>
      <c r="AD433" s="64">
        <f>IF(VLOOKUP($A433&amp;AD$2,[2]CI_REV_TAXES!$A$2:$CC$1202,AD$3,FALSE)="NULL",0,VLOOKUP($A433&amp;AD$2,[2]CI_REV_TAXES!$A$2:$CC$1202,AD$3,FALSE))</f>
        <v>0</v>
      </c>
      <c r="AG433" s="75" t="e">
        <f>+VLOOKUP($A433,#REF!,33,FALSE)</f>
        <v>#REF!</v>
      </c>
      <c r="AH433" s="67" t="e">
        <f t="shared" si="12"/>
        <v>#REF!</v>
      </c>
    </row>
    <row r="434" spans="1:34" s="75" customFormat="1" x14ac:dyDescent="0.2">
      <c r="A434" s="54" t="s">
        <v>459</v>
      </c>
      <c r="B434" s="74" t="s">
        <v>458</v>
      </c>
      <c r="C434" s="64">
        <v>305141</v>
      </c>
      <c r="D434" s="64">
        <v>323770</v>
      </c>
      <c r="E434" s="64">
        <v>275266</v>
      </c>
      <c r="F434" s="64">
        <v>267311</v>
      </c>
      <c r="G434" s="64">
        <v>235425</v>
      </c>
      <c r="H434" s="64">
        <v>0</v>
      </c>
      <c r="I434" s="64">
        <v>0</v>
      </c>
      <c r="J434" s="64">
        <v>0</v>
      </c>
      <c r="K434" s="64">
        <v>0</v>
      </c>
      <c r="L434" s="64">
        <v>0</v>
      </c>
      <c r="M434" s="64">
        <v>0</v>
      </c>
      <c r="N434" s="64">
        <v>0</v>
      </c>
      <c r="O434" s="64">
        <v>0</v>
      </c>
      <c r="P434" s="64">
        <v>0</v>
      </c>
      <c r="Q434" s="64">
        <v>0</v>
      </c>
      <c r="R434" s="64">
        <v>0</v>
      </c>
      <c r="S434" s="64">
        <v>0</v>
      </c>
      <c r="T434" s="64">
        <v>0</v>
      </c>
      <c r="U434" s="64">
        <v>0</v>
      </c>
      <c r="V434" s="64">
        <v>0</v>
      </c>
      <c r="W434" s="64">
        <v>0</v>
      </c>
      <c r="X434" s="64">
        <v>0</v>
      </c>
      <c r="Y434" s="64">
        <v>0</v>
      </c>
      <c r="Z434" s="64">
        <v>0</v>
      </c>
      <c r="AA434" s="64">
        <v>0</v>
      </c>
      <c r="AB434" s="64">
        <f>IF(VLOOKUP(A434&amp;AB$2,[1]CI_REV_TAXES!$A$4:$CC$1203,AB$3,FALSE)="NULL",0,VLOOKUP(A434&amp;AB$2,[1]CI_REV_TAXES!$A$4:$CC$1203,AB$3,FALSE))</f>
        <v>0</v>
      </c>
      <c r="AC434" s="64">
        <f>IF(VLOOKUP($A434&amp;AC$2,[2]CI_REV_TAXES!$A$2:$CC$1202,AC$3,FALSE)="NULL",0,VLOOKUP($A434&amp;AC$2,[2]CI_REV_TAXES!$A$2:$CC$1202,AC$3,FALSE))</f>
        <v>0</v>
      </c>
      <c r="AD434" s="64">
        <f>IF(VLOOKUP($A434&amp;AD$2,[2]CI_REV_TAXES!$A$2:$CC$1202,AD$3,FALSE)="NULL",0,VLOOKUP($A434&amp;AD$2,[2]CI_REV_TAXES!$A$2:$CC$1202,AD$3,FALSE))</f>
        <v>0</v>
      </c>
      <c r="AG434" s="75" t="e">
        <f>+VLOOKUP($A434,#REF!,33,FALSE)</f>
        <v>#REF!</v>
      </c>
      <c r="AH434" s="67" t="e">
        <f t="shared" si="12"/>
        <v>#REF!</v>
      </c>
    </row>
    <row r="435" spans="1:34" s="75" customFormat="1" x14ac:dyDescent="0.2">
      <c r="A435" s="54" t="s">
        <v>460</v>
      </c>
      <c r="B435" s="74" t="s">
        <v>458</v>
      </c>
      <c r="C435" s="64">
        <v>0</v>
      </c>
      <c r="D435" s="64">
        <v>0</v>
      </c>
      <c r="E435" s="64">
        <v>3923</v>
      </c>
      <c r="F435" s="64">
        <v>0</v>
      </c>
      <c r="G435" s="64">
        <v>6153</v>
      </c>
      <c r="H435" s="64">
        <v>407</v>
      </c>
      <c r="I435" s="64">
        <v>5975</v>
      </c>
      <c r="J435" s="64">
        <v>7934</v>
      </c>
      <c r="K435" s="64">
        <v>8546</v>
      </c>
      <c r="L435" s="64">
        <v>13348</v>
      </c>
      <c r="M435" s="64">
        <v>19781</v>
      </c>
      <c r="N435" s="64">
        <v>34683</v>
      </c>
      <c r="O435" s="64">
        <v>53244</v>
      </c>
      <c r="P435" s="64">
        <v>85209</v>
      </c>
      <c r="Q435" s="64">
        <v>0</v>
      </c>
      <c r="R435" s="64">
        <v>0</v>
      </c>
      <c r="S435" s="64">
        <v>0</v>
      </c>
      <c r="T435" s="64">
        <v>0</v>
      </c>
      <c r="U435" s="64">
        <v>0</v>
      </c>
      <c r="V435" s="64">
        <v>0</v>
      </c>
      <c r="W435" s="64">
        <v>0</v>
      </c>
      <c r="X435" s="64">
        <v>0</v>
      </c>
      <c r="Y435" s="64">
        <v>0</v>
      </c>
      <c r="Z435" s="64">
        <v>0</v>
      </c>
      <c r="AA435" s="64">
        <v>0</v>
      </c>
      <c r="AB435" s="64">
        <f>IF(VLOOKUP(A435&amp;AB$2,[1]CI_REV_TAXES!$A$4:$CC$1203,AB$3,FALSE)="NULL",0,VLOOKUP(A435&amp;AB$2,[1]CI_REV_TAXES!$A$4:$CC$1203,AB$3,FALSE))</f>
        <v>0</v>
      </c>
      <c r="AC435" s="64">
        <f>IF(VLOOKUP($A435&amp;AC$2,[2]CI_REV_TAXES!$A$2:$CC$1202,AC$3,FALSE)="NULL",0,VLOOKUP($A435&amp;AC$2,[2]CI_REV_TAXES!$A$2:$CC$1202,AC$3,FALSE))</f>
        <v>0</v>
      </c>
      <c r="AD435" s="64">
        <f>IF(VLOOKUP($A435&amp;AD$2,[2]CI_REV_TAXES!$A$2:$CC$1202,AD$3,FALSE)="NULL",0,VLOOKUP($A435&amp;AD$2,[2]CI_REV_TAXES!$A$2:$CC$1202,AD$3,FALSE))</f>
        <v>0</v>
      </c>
      <c r="AG435" s="75" t="e">
        <f>+VLOOKUP($A435,#REF!,33,FALSE)</f>
        <v>#REF!</v>
      </c>
      <c r="AH435" s="67" t="e">
        <f t="shared" si="12"/>
        <v>#REF!</v>
      </c>
    </row>
    <row r="436" spans="1:34" s="75" customFormat="1" x14ac:dyDescent="0.2">
      <c r="A436" s="54" t="s">
        <v>461</v>
      </c>
      <c r="B436" s="74" t="s">
        <v>462</v>
      </c>
      <c r="C436" s="64">
        <v>429</v>
      </c>
      <c r="D436" s="64">
        <v>0</v>
      </c>
      <c r="E436" s="64">
        <v>320</v>
      </c>
      <c r="F436" s="64">
        <v>0</v>
      </c>
      <c r="G436" s="64">
        <v>0</v>
      </c>
      <c r="H436" s="64">
        <v>0</v>
      </c>
      <c r="I436" s="64">
        <v>5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 t="s">
        <v>545</v>
      </c>
      <c r="P436" s="64">
        <v>0</v>
      </c>
      <c r="Q436" s="64" t="s">
        <v>545</v>
      </c>
      <c r="R436" s="64">
        <v>0</v>
      </c>
      <c r="S436" s="64">
        <v>2353</v>
      </c>
      <c r="T436" s="64">
        <v>2388</v>
      </c>
      <c r="U436" s="64">
        <v>2071</v>
      </c>
      <c r="V436" s="64">
        <v>2455</v>
      </c>
      <c r="W436" s="64">
        <v>0</v>
      </c>
      <c r="X436" s="64">
        <v>0</v>
      </c>
      <c r="Y436" s="64">
        <v>0</v>
      </c>
      <c r="Z436" s="64">
        <v>0</v>
      </c>
      <c r="AA436" s="64">
        <v>0</v>
      </c>
      <c r="AB436" s="64">
        <f>IF(VLOOKUP(A436&amp;AB$2,[1]CI_REV_TAXES!$A$4:$CC$1203,AB$3,FALSE)="NULL",0,VLOOKUP(A436&amp;AB$2,[1]CI_REV_TAXES!$A$4:$CC$1203,AB$3,FALSE))</f>
        <v>0</v>
      </c>
      <c r="AC436" s="64">
        <f>IF(VLOOKUP($A436&amp;AC$2,[2]CI_REV_TAXES!$A$2:$CC$1202,AC$3,FALSE)="NULL",0,VLOOKUP($A436&amp;AC$2,[2]CI_REV_TAXES!$A$2:$CC$1202,AC$3,FALSE))</f>
        <v>0</v>
      </c>
      <c r="AD436" s="64">
        <f>IF(VLOOKUP($A436&amp;AD$2,[2]CI_REV_TAXES!$A$2:$CC$1202,AD$3,FALSE)="NULL",0,VLOOKUP($A436&amp;AD$2,[2]CI_REV_TAXES!$A$2:$CC$1202,AD$3,FALSE))</f>
        <v>304</v>
      </c>
      <c r="AG436" s="75" t="e">
        <f>+VLOOKUP($A436,#REF!,33,FALSE)</f>
        <v>#REF!</v>
      </c>
      <c r="AH436" s="67" t="e">
        <f t="shared" si="12"/>
        <v>#REF!</v>
      </c>
    </row>
    <row r="437" spans="1:34" s="75" customFormat="1" x14ac:dyDescent="0.2">
      <c r="A437" s="54" t="s">
        <v>463</v>
      </c>
      <c r="B437" s="74" t="s">
        <v>464</v>
      </c>
      <c r="C437" s="64">
        <v>0</v>
      </c>
      <c r="D437" s="64">
        <v>0</v>
      </c>
      <c r="E437" s="64">
        <v>0</v>
      </c>
      <c r="F437" s="64">
        <v>0</v>
      </c>
      <c r="G437" s="64">
        <v>0</v>
      </c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64" t="s">
        <v>545</v>
      </c>
      <c r="O437" s="64" t="s">
        <v>545</v>
      </c>
      <c r="P437" s="64" t="s">
        <v>545</v>
      </c>
      <c r="Q437" s="64">
        <v>0</v>
      </c>
      <c r="R437" s="64">
        <v>0</v>
      </c>
      <c r="S437" s="64">
        <v>0</v>
      </c>
      <c r="T437" s="64">
        <v>0</v>
      </c>
      <c r="U437" s="64">
        <v>0</v>
      </c>
      <c r="V437" s="64">
        <v>0</v>
      </c>
      <c r="W437" s="64">
        <v>0</v>
      </c>
      <c r="X437" s="64">
        <v>0</v>
      </c>
      <c r="Y437" s="64">
        <v>0</v>
      </c>
      <c r="Z437" s="64">
        <v>0</v>
      </c>
      <c r="AA437" s="64">
        <v>0</v>
      </c>
      <c r="AB437" s="64">
        <f>IF(VLOOKUP(A437&amp;AB$2,[1]CI_REV_TAXES!$A$4:$CC$1203,AB$3,FALSE)="NULL",0,VLOOKUP(A437&amp;AB$2,[1]CI_REV_TAXES!$A$4:$CC$1203,AB$3,FALSE))</f>
        <v>0</v>
      </c>
      <c r="AC437" s="64">
        <f>IF(VLOOKUP($A437&amp;AC$2,[2]CI_REV_TAXES!$A$2:$CC$1202,AC$3,FALSE)="NULL",0,VLOOKUP($A437&amp;AC$2,[2]CI_REV_TAXES!$A$2:$CC$1202,AC$3,FALSE))</f>
        <v>0</v>
      </c>
      <c r="AD437" s="64">
        <f>IF(VLOOKUP($A437&amp;AD$2,[2]CI_REV_TAXES!$A$2:$CC$1202,AD$3,FALSE)="NULL",0,VLOOKUP($A437&amp;AD$2,[2]CI_REV_TAXES!$A$2:$CC$1202,AD$3,FALSE))</f>
        <v>0</v>
      </c>
      <c r="AG437" s="75" t="e">
        <f>+VLOOKUP($A437,#REF!,33,FALSE)</f>
        <v>#REF!</v>
      </c>
      <c r="AH437" s="67" t="e">
        <f t="shared" si="12"/>
        <v>#REF!</v>
      </c>
    </row>
    <row r="438" spans="1:34" s="75" customFormat="1" x14ac:dyDescent="0.2">
      <c r="A438" s="54" t="s">
        <v>465</v>
      </c>
      <c r="B438" s="74" t="s">
        <v>464</v>
      </c>
      <c r="C438" s="64">
        <v>0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0</v>
      </c>
      <c r="R438" s="64">
        <v>0</v>
      </c>
      <c r="S438" s="64">
        <v>0</v>
      </c>
      <c r="T438" s="64">
        <v>0</v>
      </c>
      <c r="U438" s="64">
        <v>0</v>
      </c>
      <c r="V438" s="64">
        <v>0</v>
      </c>
      <c r="W438" s="64">
        <v>0</v>
      </c>
      <c r="X438" s="64">
        <v>0</v>
      </c>
      <c r="Y438" s="64">
        <v>0</v>
      </c>
      <c r="Z438" s="64">
        <v>0</v>
      </c>
      <c r="AA438" s="64">
        <v>0</v>
      </c>
      <c r="AB438" s="64">
        <f>IF(VLOOKUP(A438&amp;AB$2,[1]CI_REV_TAXES!$A$4:$CC$1203,AB$3,FALSE)="NULL",0,VLOOKUP(A438&amp;AB$2,[1]CI_REV_TAXES!$A$4:$CC$1203,AB$3,FALSE))</f>
        <v>0</v>
      </c>
      <c r="AC438" s="64">
        <f>IF(VLOOKUP($A438&amp;AC$2,[2]CI_REV_TAXES!$A$2:$CC$1202,AC$3,FALSE)="NULL",0,VLOOKUP($A438&amp;AC$2,[2]CI_REV_TAXES!$A$2:$CC$1202,AC$3,FALSE))</f>
        <v>0</v>
      </c>
      <c r="AD438" s="64">
        <f>IF(VLOOKUP($A438&amp;AD$2,[2]CI_REV_TAXES!$A$2:$CC$1202,AD$3,FALSE)="NULL",0,VLOOKUP($A438&amp;AD$2,[2]CI_REV_TAXES!$A$2:$CC$1202,AD$3,FALSE))</f>
        <v>0</v>
      </c>
      <c r="AG438" s="75" t="e">
        <f>+VLOOKUP($A438,#REF!,33,FALSE)</f>
        <v>#REF!</v>
      </c>
      <c r="AH438" s="67" t="e">
        <f t="shared" si="12"/>
        <v>#REF!</v>
      </c>
    </row>
    <row r="439" spans="1:34" s="75" customFormat="1" x14ac:dyDescent="0.2">
      <c r="A439" s="54" t="s">
        <v>466</v>
      </c>
      <c r="B439" s="74" t="s">
        <v>464</v>
      </c>
      <c r="C439" s="64">
        <v>1013</v>
      </c>
      <c r="D439" s="64">
        <v>0</v>
      </c>
      <c r="E439" s="64">
        <v>0</v>
      </c>
      <c r="F439" s="64">
        <v>0</v>
      </c>
      <c r="G439" s="64">
        <v>0</v>
      </c>
      <c r="H439" s="64">
        <v>4335</v>
      </c>
      <c r="I439" s="64">
        <v>0</v>
      </c>
      <c r="J439" s="64">
        <v>0</v>
      </c>
      <c r="K439" s="64">
        <v>0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>
        <v>0</v>
      </c>
      <c r="V439" s="64">
        <v>0</v>
      </c>
      <c r="W439" s="64">
        <v>0</v>
      </c>
      <c r="X439" s="64">
        <v>0</v>
      </c>
      <c r="Y439" s="64">
        <v>0</v>
      </c>
      <c r="Z439" s="64">
        <v>0</v>
      </c>
      <c r="AA439" s="64">
        <v>0</v>
      </c>
      <c r="AB439" s="64">
        <f>IF(VLOOKUP(A439&amp;AB$2,[1]CI_REV_TAXES!$A$4:$CC$1203,AB$3,FALSE)="NULL",0,VLOOKUP(A439&amp;AB$2,[1]CI_REV_TAXES!$A$4:$CC$1203,AB$3,FALSE))</f>
        <v>0</v>
      </c>
      <c r="AC439" s="64">
        <f>IF(VLOOKUP($A439&amp;AC$2,[2]CI_REV_TAXES!$A$2:$CC$1202,AC$3,FALSE)="NULL",0,VLOOKUP($A439&amp;AC$2,[2]CI_REV_TAXES!$A$2:$CC$1202,AC$3,FALSE))</f>
        <v>0</v>
      </c>
      <c r="AD439" s="64">
        <f>IF(VLOOKUP($A439&amp;AD$2,[2]CI_REV_TAXES!$A$2:$CC$1202,AD$3,FALSE)="NULL",0,VLOOKUP($A439&amp;AD$2,[2]CI_REV_TAXES!$A$2:$CC$1202,AD$3,FALSE))</f>
        <v>0</v>
      </c>
      <c r="AG439" s="75" t="e">
        <f>+VLOOKUP($A439,#REF!,33,FALSE)</f>
        <v>#REF!</v>
      </c>
      <c r="AH439" s="67" t="e">
        <f t="shared" si="12"/>
        <v>#REF!</v>
      </c>
    </row>
    <row r="440" spans="1:34" s="75" customFormat="1" x14ac:dyDescent="0.2">
      <c r="A440" s="54" t="s">
        <v>467</v>
      </c>
      <c r="B440" s="74" t="s">
        <v>464</v>
      </c>
      <c r="C440" s="64">
        <v>0</v>
      </c>
      <c r="D440" s="64">
        <v>0</v>
      </c>
      <c r="E440" s="64">
        <v>0</v>
      </c>
      <c r="F440" s="64">
        <v>0</v>
      </c>
      <c r="G440" s="64">
        <v>0</v>
      </c>
      <c r="H440" s="64">
        <v>0</v>
      </c>
      <c r="I440" s="64">
        <v>0</v>
      </c>
      <c r="J440" s="64">
        <v>0</v>
      </c>
      <c r="K440" s="64">
        <v>0</v>
      </c>
      <c r="L440" s="64" t="s">
        <v>545</v>
      </c>
      <c r="M440" s="64">
        <v>0</v>
      </c>
      <c r="N440" s="64">
        <v>0</v>
      </c>
      <c r="O440" s="64">
        <v>0</v>
      </c>
      <c r="P440" s="64">
        <v>0</v>
      </c>
      <c r="Q440" s="64">
        <v>0</v>
      </c>
      <c r="R440" s="64">
        <v>4914</v>
      </c>
      <c r="S440" s="64">
        <v>6310</v>
      </c>
      <c r="T440" s="64">
        <v>860</v>
      </c>
      <c r="U440" s="64">
        <v>1524</v>
      </c>
      <c r="V440" s="64">
        <v>1189</v>
      </c>
      <c r="W440" s="64">
        <v>433</v>
      </c>
      <c r="X440" s="64">
        <v>279</v>
      </c>
      <c r="Y440" s="64">
        <v>891</v>
      </c>
      <c r="Z440" s="64">
        <v>55</v>
      </c>
      <c r="AA440" s="64">
        <v>699</v>
      </c>
      <c r="AB440" s="64">
        <f>IF(VLOOKUP(A440&amp;AB$2,[1]CI_REV_TAXES!$A$4:$CC$1203,AB$3,FALSE)="NULL",0,VLOOKUP(A440&amp;AB$2,[1]CI_REV_TAXES!$A$4:$CC$1203,AB$3,FALSE))</f>
        <v>0</v>
      </c>
      <c r="AC440" s="64">
        <f>IF(VLOOKUP($A440&amp;AC$2,[2]CI_REV_TAXES!$A$2:$CC$1202,AC$3,FALSE)="NULL",0,VLOOKUP($A440&amp;AC$2,[2]CI_REV_TAXES!$A$2:$CC$1202,AC$3,FALSE))</f>
        <v>0</v>
      </c>
      <c r="AD440" s="64">
        <f>IF(VLOOKUP($A440&amp;AD$2,[2]CI_REV_TAXES!$A$2:$CC$1202,AD$3,FALSE)="NULL",0,VLOOKUP($A440&amp;AD$2,[2]CI_REV_TAXES!$A$2:$CC$1202,AD$3,FALSE))</f>
        <v>1086</v>
      </c>
      <c r="AG440" s="75" t="e">
        <f>+VLOOKUP($A440,#REF!,33,FALSE)</f>
        <v>#REF!</v>
      </c>
      <c r="AH440" s="67" t="e">
        <f t="shared" si="12"/>
        <v>#REF!</v>
      </c>
    </row>
    <row r="441" spans="1:34" s="75" customFormat="1" x14ac:dyDescent="0.2">
      <c r="A441" s="54" t="s">
        <v>468</v>
      </c>
      <c r="B441" s="74" t="s">
        <v>464</v>
      </c>
      <c r="C441" s="64">
        <v>2155</v>
      </c>
      <c r="D441" s="64">
        <v>965</v>
      </c>
      <c r="E441" s="64">
        <v>631</v>
      </c>
      <c r="F441" s="64">
        <v>734</v>
      </c>
      <c r="G441" s="64">
        <v>0</v>
      </c>
      <c r="H441" s="64">
        <v>1084</v>
      </c>
      <c r="I441" s="64">
        <v>0</v>
      </c>
      <c r="J441" s="64">
        <v>0</v>
      </c>
      <c r="K441" s="64">
        <v>1882</v>
      </c>
      <c r="L441" s="64">
        <v>1770</v>
      </c>
      <c r="M441" s="64">
        <v>1609</v>
      </c>
      <c r="N441" s="64">
        <v>1154</v>
      </c>
      <c r="O441" s="64">
        <v>2933</v>
      </c>
      <c r="P441" s="64">
        <v>3257</v>
      </c>
      <c r="Q441" s="64">
        <v>0</v>
      </c>
      <c r="R441" s="64">
        <v>0</v>
      </c>
      <c r="S441" s="64">
        <v>0</v>
      </c>
      <c r="T441" s="64">
        <v>0</v>
      </c>
      <c r="U441" s="64">
        <v>0</v>
      </c>
      <c r="V441" s="64">
        <v>0</v>
      </c>
      <c r="W441" s="64">
        <v>0</v>
      </c>
      <c r="X441" s="64">
        <v>0</v>
      </c>
      <c r="Y441" s="64">
        <v>0</v>
      </c>
      <c r="Z441" s="64">
        <v>0</v>
      </c>
      <c r="AA441" s="64">
        <v>0</v>
      </c>
      <c r="AB441" s="64">
        <f>IF(VLOOKUP(A441&amp;AB$2,[1]CI_REV_TAXES!$A$4:$CC$1203,AB$3,FALSE)="NULL",0,VLOOKUP(A441&amp;AB$2,[1]CI_REV_TAXES!$A$4:$CC$1203,AB$3,FALSE))</f>
        <v>0</v>
      </c>
      <c r="AC441" s="64">
        <f>IF(VLOOKUP($A441&amp;AC$2,[2]CI_REV_TAXES!$A$2:$CC$1202,AC$3,FALSE)="NULL",0,VLOOKUP($A441&amp;AC$2,[2]CI_REV_TAXES!$A$2:$CC$1202,AC$3,FALSE))</f>
        <v>0</v>
      </c>
      <c r="AD441" s="64">
        <f>IF(VLOOKUP($A441&amp;AD$2,[2]CI_REV_TAXES!$A$2:$CC$1202,AD$3,FALSE)="NULL",0,VLOOKUP($A441&amp;AD$2,[2]CI_REV_TAXES!$A$2:$CC$1202,AD$3,FALSE))</f>
        <v>0</v>
      </c>
      <c r="AG441" s="75" t="e">
        <f>+VLOOKUP($A441,#REF!,33,FALSE)</f>
        <v>#REF!</v>
      </c>
      <c r="AH441" s="67" t="e">
        <f t="shared" si="12"/>
        <v>#REF!</v>
      </c>
    </row>
    <row r="442" spans="1:34" s="75" customFormat="1" x14ac:dyDescent="0.2">
      <c r="A442" s="54" t="s">
        <v>537</v>
      </c>
      <c r="B442" s="74" t="s">
        <v>464</v>
      </c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>
        <v>0</v>
      </c>
      <c r="N442" s="64">
        <v>0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>
        <v>0</v>
      </c>
      <c r="V442" s="64">
        <v>0</v>
      </c>
      <c r="W442" s="64">
        <v>0</v>
      </c>
      <c r="X442" s="64">
        <v>0</v>
      </c>
      <c r="Y442" s="64">
        <v>0</v>
      </c>
      <c r="Z442" s="64">
        <v>0</v>
      </c>
      <c r="AA442" s="64">
        <v>0</v>
      </c>
      <c r="AB442" s="64">
        <f>IF(VLOOKUP(A442&amp;AB$2,[1]CI_REV_TAXES!$A$4:$CC$1203,AB$3,FALSE)="NULL",0,VLOOKUP(A442&amp;AB$2,[1]CI_REV_TAXES!$A$4:$CC$1203,AB$3,FALSE))</f>
        <v>0</v>
      </c>
      <c r="AC442" s="64">
        <f>IF(VLOOKUP($A442&amp;AC$2,[2]CI_REV_TAXES!$A$2:$CC$1202,AC$3,FALSE)="NULL",0,VLOOKUP($A442&amp;AC$2,[2]CI_REV_TAXES!$A$2:$CC$1202,AC$3,FALSE))</f>
        <v>0</v>
      </c>
      <c r="AD442" s="64">
        <f>IF(VLOOKUP($A442&amp;AD$2,[2]CI_REV_TAXES!$A$2:$CC$1202,AD$3,FALSE)="NULL",0,VLOOKUP($A442&amp;AD$2,[2]CI_REV_TAXES!$A$2:$CC$1202,AD$3,FALSE))</f>
        <v>0</v>
      </c>
      <c r="AG442" s="75" t="e">
        <f>+VLOOKUP($A442,#REF!,33,FALSE)</f>
        <v>#REF!</v>
      </c>
      <c r="AH442" s="67" t="e">
        <f t="shared" si="12"/>
        <v>#REF!</v>
      </c>
    </row>
    <row r="443" spans="1:34" s="75" customFormat="1" x14ac:dyDescent="0.2">
      <c r="A443" s="54" t="s">
        <v>469</v>
      </c>
      <c r="B443" s="74" t="s">
        <v>464</v>
      </c>
      <c r="C443" s="64">
        <v>0</v>
      </c>
      <c r="D443" s="64">
        <v>0</v>
      </c>
      <c r="E443" s="64">
        <v>0</v>
      </c>
      <c r="F443" s="64">
        <v>0</v>
      </c>
      <c r="G443" s="64">
        <v>0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0</v>
      </c>
      <c r="W443" s="64">
        <v>0</v>
      </c>
      <c r="X443" s="64">
        <v>537</v>
      </c>
      <c r="Y443" s="64">
        <v>418</v>
      </c>
      <c r="Z443" s="64">
        <v>1855</v>
      </c>
      <c r="AA443" s="64">
        <v>1639</v>
      </c>
      <c r="AB443" s="64">
        <f>IF(VLOOKUP(A443&amp;AB$2,[1]CI_REV_TAXES!$A$4:$CC$1203,AB$3,FALSE)="NULL",0,VLOOKUP(A443&amp;AB$2,[1]CI_REV_TAXES!$A$4:$CC$1203,AB$3,FALSE))</f>
        <v>0</v>
      </c>
      <c r="AC443" s="64">
        <f>IF(VLOOKUP($A443&amp;AC$2,[2]CI_REV_TAXES!$A$2:$CC$1202,AC$3,FALSE)="NULL",0,VLOOKUP($A443&amp;AC$2,[2]CI_REV_TAXES!$A$2:$CC$1202,AC$3,FALSE))</f>
        <v>0</v>
      </c>
      <c r="AD443" s="64">
        <f>IF(VLOOKUP($A443&amp;AD$2,[2]CI_REV_TAXES!$A$2:$CC$1202,AD$3,FALSE)="NULL",0,VLOOKUP($A443&amp;AD$2,[2]CI_REV_TAXES!$A$2:$CC$1202,AD$3,FALSE))</f>
        <v>0</v>
      </c>
      <c r="AG443" s="75" t="e">
        <f>+VLOOKUP($A443,#REF!,33,FALSE)</f>
        <v>#REF!</v>
      </c>
      <c r="AH443" s="67" t="e">
        <f t="shared" si="12"/>
        <v>#REF!</v>
      </c>
    </row>
    <row r="444" spans="1:34" s="75" customFormat="1" x14ac:dyDescent="0.2">
      <c r="A444" s="54" t="s">
        <v>470</v>
      </c>
      <c r="B444" s="74" t="s">
        <v>464</v>
      </c>
      <c r="C444" s="64">
        <v>0</v>
      </c>
      <c r="D444" s="64">
        <v>0</v>
      </c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 t="s">
        <v>545</v>
      </c>
      <c r="T444" s="64" t="s">
        <v>545</v>
      </c>
      <c r="U444" s="64" t="s">
        <v>545</v>
      </c>
      <c r="V444" s="64">
        <v>0</v>
      </c>
      <c r="W444" s="64">
        <v>0</v>
      </c>
      <c r="X444" s="64">
        <v>0</v>
      </c>
      <c r="Y444" s="64">
        <v>0</v>
      </c>
      <c r="Z444" s="64">
        <v>0</v>
      </c>
      <c r="AA444" s="64">
        <v>0</v>
      </c>
      <c r="AB444" s="64">
        <f>IF(VLOOKUP(A444&amp;AB$2,[1]CI_REV_TAXES!$A$4:$CC$1203,AB$3,FALSE)="NULL",0,VLOOKUP(A444&amp;AB$2,[1]CI_REV_TAXES!$A$4:$CC$1203,AB$3,FALSE))</f>
        <v>0</v>
      </c>
      <c r="AC444" s="64">
        <f>IF(VLOOKUP($A444&amp;AC$2,[2]CI_REV_TAXES!$A$2:$CC$1202,AC$3,FALSE)="NULL",0,VLOOKUP($A444&amp;AC$2,[2]CI_REV_TAXES!$A$2:$CC$1202,AC$3,FALSE))</f>
        <v>0</v>
      </c>
      <c r="AD444" s="64">
        <f>IF(VLOOKUP($A444&amp;AD$2,[2]CI_REV_TAXES!$A$2:$CC$1202,AD$3,FALSE)="NULL",0,VLOOKUP($A444&amp;AD$2,[2]CI_REV_TAXES!$A$2:$CC$1202,AD$3,FALSE))</f>
        <v>0</v>
      </c>
      <c r="AG444" s="75" t="e">
        <f>+VLOOKUP($A444,#REF!,33,FALSE)</f>
        <v>#REF!</v>
      </c>
      <c r="AH444" s="67" t="e">
        <f t="shared" si="12"/>
        <v>#REF!</v>
      </c>
    </row>
    <row r="445" spans="1:34" s="75" customFormat="1" x14ac:dyDescent="0.2">
      <c r="A445" s="54" t="s">
        <v>471</v>
      </c>
      <c r="B445" s="74" t="s">
        <v>464</v>
      </c>
      <c r="C445" s="64">
        <v>26551</v>
      </c>
      <c r="D445" s="64">
        <v>53548</v>
      </c>
      <c r="E445" s="64">
        <v>42888</v>
      </c>
      <c r="F445" s="64">
        <v>28393</v>
      </c>
      <c r="G445" s="64">
        <v>25893</v>
      </c>
      <c r="H445" s="64">
        <v>63104</v>
      </c>
      <c r="I445" s="64">
        <v>41616</v>
      </c>
      <c r="J445" s="64">
        <v>7290</v>
      </c>
      <c r="K445" s="64">
        <v>6426</v>
      </c>
      <c r="L445" s="64">
        <v>25695</v>
      </c>
      <c r="M445" s="64">
        <v>0</v>
      </c>
      <c r="N445" s="64">
        <v>0</v>
      </c>
      <c r="O445" s="64">
        <v>0</v>
      </c>
      <c r="P445" s="64">
        <v>0</v>
      </c>
      <c r="Q445" s="64">
        <v>163687</v>
      </c>
      <c r="R445" s="64">
        <v>37005</v>
      </c>
      <c r="S445" s="64">
        <v>42420</v>
      </c>
      <c r="T445" s="64">
        <v>26497</v>
      </c>
      <c r="U445" s="64">
        <v>5301</v>
      </c>
      <c r="V445" s="64">
        <v>2674</v>
      </c>
      <c r="W445" s="64">
        <v>5446</v>
      </c>
      <c r="X445" s="64">
        <v>5551</v>
      </c>
      <c r="Y445" s="64">
        <v>6107</v>
      </c>
      <c r="Z445" s="64">
        <v>0</v>
      </c>
      <c r="AA445" s="64">
        <v>8963</v>
      </c>
      <c r="AB445" s="64">
        <f>IF(VLOOKUP(A445&amp;AB$2,[1]CI_REV_TAXES!$A$4:$CC$1203,AB$3,FALSE)="NULL",0,VLOOKUP(A445&amp;AB$2,[1]CI_REV_TAXES!$A$4:$CC$1203,AB$3,FALSE))</f>
        <v>10577</v>
      </c>
      <c r="AC445" s="64">
        <f>IF(VLOOKUP($A445&amp;AC$2,[2]CI_REV_TAXES!$A$2:$CC$1202,AC$3,FALSE)="NULL",0,VLOOKUP($A445&amp;AC$2,[2]CI_REV_TAXES!$A$2:$CC$1202,AC$3,FALSE))</f>
        <v>11990</v>
      </c>
      <c r="AD445" s="64">
        <f>IF(VLOOKUP($A445&amp;AD$2,[2]CI_REV_TAXES!$A$2:$CC$1202,AD$3,FALSE)="NULL",0,VLOOKUP($A445&amp;AD$2,[2]CI_REV_TAXES!$A$2:$CC$1202,AD$3,FALSE))</f>
        <v>14978</v>
      </c>
      <c r="AG445" s="75" t="e">
        <f>+VLOOKUP($A445,#REF!,33,FALSE)</f>
        <v>#REF!</v>
      </c>
      <c r="AH445" s="67" t="e">
        <f t="shared" si="12"/>
        <v>#REF!</v>
      </c>
    </row>
    <row r="446" spans="1:34" s="75" customFormat="1" x14ac:dyDescent="0.2">
      <c r="A446" s="54" t="s">
        <v>172</v>
      </c>
      <c r="B446" s="74" t="s">
        <v>173</v>
      </c>
      <c r="C446" s="64">
        <v>84254</v>
      </c>
      <c r="D446" s="64">
        <v>102881</v>
      </c>
      <c r="E446" s="64">
        <v>71363</v>
      </c>
      <c r="F446" s="64">
        <v>75716</v>
      </c>
      <c r="G446" s="64">
        <v>55511</v>
      </c>
      <c r="H446" s="64">
        <v>66104</v>
      </c>
      <c r="I446" s="64">
        <v>114384</v>
      </c>
      <c r="J446" s="64">
        <v>0</v>
      </c>
      <c r="K446" s="64">
        <v>226092</v>
      </c>
      <c r="L446" s="64">
        <v>435835</v>
      </c>
      <c r="M446" s="64">
        <v>416792</v>
      </c>
      <c r="N446" s="64">
        <v>494846</v>
      </c>
      <c r="O446" s="64">
        <v>657483</v>
      </c>
      <c r="P446" s="64">
        <v>969633</v>
      </c>
      <c r="Q446" s="64">
        <v>1153109</v>
      </c>
      <c r="R446" s="64">
        <v>808519</v>
      </c>
      <c r="S446" s="64">
        <v>457292</v>
      </c>
      <c r="T446" s="64">
        <v>20267</v>
      </c>
      <c r="U446" s="64">
        <v>353</v>
      </c>
      <c r="V446" s="64">
        <v>107054</v>
      </c>
      <c r="W446" s="64">
        <v>120524</v>
      </c>
      <c r="X446" s="64">
        <v>80459</v>
      </c>
      <c r="Y446" s="64">
        <v>197041</v>
      </c>
      <c r="Z446" s="64">
        <v>217482</v>
      </c>
      <c r="AA446" s="64">
        <v>288917</v>
      </c>
      <c r="AB446" s="64">
        <f>IF(VLOOKUP(A446&amp;AB$2,[1]CI_REV_TAXES!$A$4:$CC$1203,AB$3,FALSE)="NULL",0,VLOOKUP(A446&amp;AB$2,[1]CI_REV_TAXES!$A$4:$CC$1203,AB$3,FALSE))</f>
        <v>335010</v>
      </c>
      <c r="AC446" s="64">
        <f>IF(VLOOKUP($A446&amp;AC$2,[2]CI_REV_TAXES!$A$2:$CC$1202,AC$3,FALSE)="NULL",0,VLOOKUP($A446&amp;AC$2,[2]CI_REV_TAXES!$A$2:$CC$1202,AC$3,FALSE))</f>
        <v>368523</v>
      </c>
      <c r="AD446" s="64">
        <f>IF(VLOOKUP($A446&amp;AD$2,[2]CI_REV_TAXES!$A$2:$CC$1202,AD$3,FALSE)="NULL",0,VLOOKUP($A446&amp;AD$2,[2]CI_REV_TAXES!$A$2:$CC$1202,AD$3,FALSE))</f>
        <v>528579</v>
      </c>
      <c r="AG446" s="75" t="e">
        <f>+VLOOKUP($A446,#REF!,33,FALSE)</f>
        <v>#REF!</v>
      </c>
      <c r="AH446" s="67" t="e">
        <f t="shared" si="12"/>
        <v>#REF!</v>
      </c>
    </row>
    <row r="447" spans="1:34" s="75" customFormat="1" x14ac:dyDescent="0.2">
      <c r="A447" s="54" t="s">
        <v>472</v>
      </c>
      <c r="B447" s="74" t="s">
        <v>173</v>
      </c>
      <c r="C447" s="64">
        <v>24724</v>
      </c>
      <c r="D447" s="64">
        <v>23378</v>
      </c>
      <c r="E447" s="64">
        <v>6561</v>
      </c>
      <c r="F447" s="64">
        <v>638</v>
      </c>
      <c r="G447" s="64">
        <v>14609</v>
      </c>
      <c r="H447" s="64">
        <v>18042</v>
      </c>
      <c r="I447" s="64">
        <v>18346</v>
      </c>
      <c r="J447" s="64">
        <v>16847</v>
      </c>
      <c r="K447" s="64">
        <v>37143</v>
      </c>
      <c r="L447" s="64">
        <v>79447</v>
      </c>
      <c r="M447" s="64">
        <v>78985</v>
      </c>
      <c r="N447" s="64">
        <v>92341</v>
      </c>
      <c r="O447" s="64">
        <v>116535</v>
      </c>
      <c r="P447" s="64">
        <v>235746</v>
      </c>
      <c r="Q447" s="64">
        <v>334862</v>
      </c>
      <c r="R447" s="64">
        <v>224549</v>
      </c>
      <c r="S447" s="64">
        <v>248564</v>
      </c>
      <c r="T447" s="64">
        <v>3089</v>
      </c>
      <c r="U447" s="64">
        <v>1244</v>
      </c>
      <c r="V447" s="64">
        <v>19228</v>
      </c>
      <c r="W447" s="64">
        <v>19772</v>
      </c>
      <c r="X447" s="64">
        <v>11731</v>
      </c>
      <c r="Y447" s="64">
        <v>58685</v>
      </c>
      <c r="Z447" s="64">
        <v>45943</v>
      </c>
      <c r="AA447" s="64">
        <v>61476</v>
      </c>
      <c r="AB447" s="64">
        <f>IF(VLOOKUP(A447&amp;AB$2,[1]CI_REV_TAXES!$A$4:$CC$1203,AB$3,FALSE)="NULL",0,VLOOKUP(A447&amp;AB$2,[1]CI_REV_TAXES!$A$4:$CC$1203,AB$3,FALSE))</f>
        <v>70138</v>
      </c>
      <c r="AC447" s="64">
        <f>IF(VLOOKUP($A447&amp;AC$2,[2]CI_REV_TAXES!$A$2:$CC$1202,AC$3,FALSE)="NULL",0,VLOOKUP($A447&amp;AC$2,[2]CI_REV_TAXES!$A$2:$CC$1202,AC$3,FALSE))</f>
        <v>87369</v>
      </c>
      <c r="AD447" s="64">
        <f>IF(VLOOKUP($A447&amp;AD$2,[2]CI_REV_TAXES!$A$2:$CC$1202,AD$3,FALSE)="NULL",0,VLOOKUP($A447&amp;AD$2,[2]CI_REV_TAXES!$A$2:$CC$1202,AD$3,FALSE))</f>
        <v>128101</v>
      </c>
      <c r="AG447" s="75" t="e">
        <f>+VLOOKUP($A447,#REF!,33,FALSE)</f>
        <v>#REF!</v>
      </c>
      <c r="AH447" s="67" t="e">
        <f t="shared" si="12"/>
        <v>#REF!</v>
      </c>
    </row>
    <row r="448" spans="1:34" s="75" customFormat="1" x14ac:dyDescent="0.2">
      <c r="A448" s="54" t="s">
        <v>174</v>
      </c>
      <c r="B448" s="74" t="s">
        <v>173</v>
      </c>
      <c r="C448" s="64">
        <v>160223</v>
      </c>
      <c r="D448" s="64">
        <v>158237</v>
      </c>
      <c r="E448" s="64">
        <v>49432</v>
      </c>
      <c r="F448" s="64">
        <v>46773</v>
      </c>
      <c r="G448" s="64">
        <v>0</v>
      </c>
      <c r="H448" s="64">
        <v>39389</v>
      </c>
      <c r="I448" s="64">
        <v>72662</v>
      </c>
      <c r="J448" s="64">
        <v>66483</v>
      </c>
      <c r="K448" s="64">
        <v>158306</v>
      </c>
      <c r="L448" s="64">
        <v>292081</v>
      </c>
      <c r="M448" s="64">
        <v>281005</v>
      </c>
      <c r="N448" s="64">
        <v>333881</v>
      </c>
      <c r="O448" s="64">
        <v>484963</v>
      </c>
      <c r="P448" s="64">
        <v>1109218</v>
      </c>
      <c r="Q448" s="64">
        <v>1592475</v>
      </c>
      <c r="R448" s="64">
        <v>1149709</v>
      </c>
      <c r="S448" s="64">
        <v>559565</v>
      </c>
      <c r="T448" s="64">
        <v>-36680</v>
      </c>
      <c r="U448" s="64">
        <v>-11141</v>
      </c>
      <c r="V448" s="64">
        <v>75099</v>
      </c>
      <c r="W448" s="64">
        <v>12638</v>
      </c>
      <c r="X448" s="64">
        <v>121157</v>
      </c>
      <c r="Y448" s="64">
        <v>187811</v>
      </c>
      <c r="Z448" s="64">
        <v>234058</v>
      </c>
      <c r="AA448" s="64">
        <v>285016</v>
      </c>
      <c r="AB448" s="64">
        <f>IF(VLOOKUP(A448&amp;AB$2,[1]CI_REV_TAXES!$A$4:$CC$1203,AB$3,FALSE)="NULL",0,VLOOKUP(A448&amp;AB$2,[1]CI_REV_TAXES!$A$4:$CC$1203,AB$3,FALSE))</f>
        <v>264160</v>
      </c>
      <c r="AC448" s="64">
        <f>IF(VLOOKUP($A448&amp;AC$2,[2]CI_REV_TAXES!$A$2:$CC$1202,AC$3,FALSE)="NULL",0,VLOOKUP($A448&amp;AC$2,[2]CI_REV_TAXES!$A$2:$CC$1202,AC$3,FALSE))</f>
        <v>192108</v>
      </c>
      <c r="AD448" s="64">
        <f>IF(VLOOKUP($A448&amp;AD$2,[2]CI_REV_TAXES!$A$2:$CC$1202,AD$3,FALSE)="NULL",0,VLOOKUP($A448&amp;AD$2,[2]CI_REV_TAXES!$A$2:$CC$1202,AD$3,FALSE))</f>
        <v>469835</v>
      </c>
      <c r="AG448" s="75" t="e">
        <f>+VLOOKUP($A448,#REF!,33,FALSE)</f>
        <v>#REF!</v>
      </c>
      <c r="AH448" s="67" t="e">
        <f t="shared" si="12"/>
        <v>#REF!</v>
      </c>
    </row>
    <row r="449" spans="1:34" s="75" customFormat="1" x14ac:dyDescent="0.2">
      <c r="A449" s="54" t="s">
        <v>473</v>
      </c>
      <c r="B449" s="74" t="s">
        <v>173</v>
      </c>
      <c r="C449" s="64">
        <v>1851</v>
      </c>
      <c r="D449" s="64">
        <v>6854</v>
      </c>
      <c r="E449" s="64">
        <v>1873</v>
      </c>
      <c r="F449" s="64">
        <v>1580</v>
      </c>
      <c r="G449" s="64">
        <v>1702</v>
      </c>
      <c r="H449" s="64">
        <v>844</v>
      </c>
      <c r="I449" s="64">
        <v>0</v>
      </c>
      <c r="J449" s="64">
        <v>0</v>
      </c>
      <c r="K449" s="64">
        <v>8949</v>
      </c>
      <c r="L449" s="64">
        <v>11612</v>
      </c>
      <c r="M449" s="64">
        <v>10899</v>
      </c>
      <c r="N449" s="64">
        <v>28470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11219</v>
      </c>
      <c r="W449" s="64">
        <v>6573</v>
      </c>
      <c r="X449" s="64">
        <v>6069</v>
      </c>
      <c r="Y449" s="64">
        <v>22654</v>
      </c>
      <c r="Z449" s="64">
        <v>19426</v>
      </c>
      <c r="AA449" s="64">
        <v>21477</v>
      </c>
      <c r="AB449" s="64">
        <f>IF(VLOOKUP(A449&amp;AB$2,[1]CI_REV_TAXES!$A$4:$CC$1203,AB$3,FALSE)="NULL",0,VLOOKUP(A449&amp;AB$2,[1]CI_REV_TAXES!$A$4:$CC$1203,AB$3,FALSE))</f>
        <v>32783</v>
      </c>
      <c r="AC449" s="64">
        <f>IF(VLOOKUP($A449&amp;AC$2,[2]CI_REV_TAXES!$A$2:$CC$1202,AC$3,FALSE)="NULL",0,VLOOKUP($A449&amp;AC$2,[2]CI_REV_TAXES!$A$2:$CC$1202,AC$3,FALSE))</f>
        <v>37784</v>
      </c>
      <c r="AD449" s="64">
        <f>IF(VLOOKUP($A449&amp;AD$2,[2]CI_REV_TAXES!$A$2:$CC$1202,AD$3,FALSE)="NULL",0,VLOOKUP($A449&amp;AD$2,[2]CI_REV_TAXES!$A$2:$CC$1202,AD$3,FALSE))</f>
        <v>43007</v>
      </c>
      <c r="AG449" s="75" t="e">
        <f>+VLOOKUP($A449,#REF!,33,FALSE)</f>
        <v>#REF!</v>
      </c>
      <c r="AH449" s="67" t="e">
        <f t="shared" si="12"/>
        <v>#REF!</v>
      </c>
    </row>
    <row r="450" spans="1:34" s="75" customFormat="1" x14ac:dyDescent="0.2">
      <c r="A450" s="54" t="s">
        <v>474</v>
      </c>
      <c r="B450" s="74" t="s">
        <v>173</v>
      </c>
      <c r="C450" s="64">
        <v>19658</v>
      </c>
      <c r="D450" s="64">
        <v>20585</v>
      </c>
      <c r="E450" s="64">
        <v>11112</v>
      </c>
      <c r="F450" s="64">
        <v>0</v>
      </c>
      <c r="G450" s="64">
        <v>391</v>
      </c>
      <c r="H450" s="64">
        <v>5618</v>
      </c>
      <c r="I450" s="64">
        <v>13604</v>
      </c>
      <c r="J450" s="64">
        <v>14106</v>
      </c>
      <c r="K450" s="64">
        <v>18575</v>
      </c>
      <c r="L450" s="64">
        <v>23999</v>
      </c>
      <c r="M450" s="64">
        <v>0</v>
      </c>
      <c r="N450" s="64">
        <v>-13999</v>
      </c>
      <c r="O450" s="64">
        <v>20087</v>
      </c>
      <c r="P450" s="64">
        <v>131356</v>
      </c>
      <c r="Q450" s="64">
        <v>180758</v>
      </c>
      <c r="R450" s="64">
        <v>107604</v>
      </c>
      <c r="S450" s="64">
        <v>79215</v>
      </c>
      <c r="T450" s="64">
        <v>49363</v>
      </c>
      <c r="U450" s="64">
        <v>14333</v>
      </c>
      <c r="V450" s="64">
        <v>13072</v>
      </c>
      <c r="W450" s="64">
        <v>19496</v>
      </c>
      <c r="X450" s="64">
        <v>21182</v>
      </c>
      <c r="Y450" s="64">
        <v>35027</v>
      </c>
      <c r="Z450" s="64">
        <v>-5656</v>
      </c>
      <c r="AA450" s="64">
        <v>-5978</v>
      </c>
      <c r="AB450" s="64">
        <f>IF(VLOOKUP(A450&amp;AB$2,[1]CI_REV_TAXES!$A$4:$CC$1203,AB$3,FALSE)="NULL",0,VLOOKUP(A450&amp;AB$2,[1]CI_REV_TAXES!$A$4:$CC$1203,AB$3,FALSE))</f>
        <v>21206</v>
      </c>
      <c r="AC450" s="64">
        <f>IF(VLOOKUP($A450&amp;AC$2,[2]CI_REV_TAXES!$A$2:$CC$1202,AC$3,FALSE)="NULL",0,VLOOKUP($A450&amp;AC$2,[2]CI_REV_TAXES!$A$2:$CC$1202,AC$3,FALSE))</f>
        <v>26111</v>
      </c>
      <c r="AD450" s="64">
        <f>IF(VLOOKUP($A450&amp;AD$2,[2]CI_REV_TAXES!$A$2:$CC$1202,AD$3,FALSE)="NULL",0,VLOOKUP($A450&amp;AD$2,[2]CI_REV_TAXES!$A$2:$CC$1202,AD$3,FALSE))</f>
        <v>18244</v>
      </c>
      <c r="AG450" s="75" t="e">
        <f>+VLOOKUP($A450,#REF!,33,FALSE)</f>
        <v>#REF!</v>
      </c>
      <c r="AH450" s="67" t="e">
        <f t="shared" si="12"/>
        <v>#REF!</v>
      </c>
    </row>
    <row r="451" spans="1:34" s="75" customFormat="1" x14ac:dyDescent="0.2">
      <c r="A451" s="54" t="s">
        <v>475</v>
      </c>
      <c r="B451" s="74" t="s">
        <v>173</v>
      </c>
      <c r="C451" s="64">
        <v>134807</v>
      </c>
      <c r="D451" s="64">
        <v>133193</v>
      </c>
      <c r="E451" s="64">
        <v>-45490</v>
      </c>
      <c r="F451" s="64">
        <v>64567</v>
      </c>
      <c r="G451" s="64">
        <v>33593</v>
      </c>
      <c r="H451" s="64">
        <v>15915</v>
      </c>
      <c r="I451" s="64">
        <v>78875</v>
      </c>
      <c r="J451" s="64">
        <v>90276</v>
      </c>
      <c r="K451" s="64">
        <v>164483</v>
      </c>
      <c r="L451" s="64">
        <v>341293</v>
      </c>
      <c r="M451" s="64">
        <v>405941</v>
      </c>
      <c r="N451" s="64">
        <v>542632</v>
      </c>
      <c r="O451" s="64">
        <v>644547</v>
      </c>
      <c r="P451" s="64">
        <v>1214417</v>
      </c>
      <c r="Q451" s="64">
        <v>1646593</v>
      </c>
      <c r="R451" s="64">
        <v>1019221</v>
      </c>
      <c r="S451" s="64">
        <v>575473</v>
      </c>
      <c r="T451" s="64">
        <v>-59073</v>
      </c>
      <c r="U451" s="64">
        <v>-73050</v>
      </c>
      <c r="V451" s="64">
        <v>254119</v>
      </c>
      <c r="W451" s="64">
        <v>72357</v>
      </c>
      <c r="X451" s="64">
        <v>104553</v>
      </c>
      <c r="Y451" s="64">
        <v>295183</v>
      </c>
      <c r="Z451" s="64">
        <v>218222</v>
      </c>
      <c r="AA451" s="64">
        <v>270527</v>
      </c>
      <c r="AB451" s="64">
        <f>IF(VLOOKUP(A451&amp;AB$2,[1]CI_REV_TAXES!$A$4:$CC$1203,AB$3,FALSE)="NULL",0,VLOOKUP(A451&amp;AB$2,[1]CI_REV_TAXES!$A$4:$CC$1203,AB$3,FALSE))</f>
        <v>426507</v>
      </c>
      <c r="AC451" s="64">
        <f>IF(VLOOKUP($A451&amp;AC$2,[2]CI_REV_TAXES!$A$2:$CC$1202,AC$3,FALSE)="NULL",0,VLOOKUP($A451&amp;AC$2,[2]CI_REV_TAXES!$A$2:$CC$1202,AC$3,FALSE))</f>
        <v>524142</v>
      </c>
      <c r="AD451" s="64">
        <f>IF(VLOOKUP($A451&amp;AD$2,[2]CI_REV_TAXES!$A$2:$CC$1202,AD$3,FALSE)="NULL",0,VLOOKUP($A451&amp;AD$2,[2]CI_REV_TAXES!$A$2:$CC$1202,AD$3,FALSE))</f>
        <v>580998</v>
      </c>
      <c r="AG451" s="75" t="e">
        <f>+VLOOKUP($A451,#REF!,33,FALSE)</f>
        <v>#REF!</v>
      </c>
      <c r="AH451" s="67" t="e">
        <f t="shared" si="12"/>
        <v>#REF!</v>
      </c>
    </row>
    <row r="452" spans="1:34" s="75" customFormat="1" x14ac:dyDescent="0.2">
      <c r="A452" s="54" t="s">
        <v>175</v>
      </c>
      <c r="B452" s="74" t="s">
        <v>173</v>
      </c>
      <c r="C452" s="64">
        <v>175334</v>
      </c>
      <c r="D452" s="64">
        <v>169359</v>
      </c>
      <c r="E452" s="64">
        <v>102176</v>
      </c>
      <c r="F452" s="64">
        <v>242941</v>
      </c>
      <c r="G452" s="64">
        <v>53642</v>
      </c>
      <c r="H452" s="64">
        <v>89758</v>
      </c>
      <c r="I452" s="64">
        <v>55477</v>
      </c>
      <c r="J452" s="64">
        <v>64130</v>
      </c>
      <c r="K452" s="64">
        <v>277333</v>
      </c>
      <c r="L452" s="64">
        <v>511117</v>
      </c>
      <c r="M452" s="64">
        <v>507521</v>
      </c>
      <c r="N452" s="64">
        <v>527682</v>
      </c>
      <c r="O452" s="64">
        <v>832938</v>
      </c>
      <c r="P452" s="64">
        <v>1522816</v>
      </c>
      <c r="Q452" s="64">
        <v>2056575</v>
      </c>
      <c r="R452" s="64">
        <v>1437746</v>
      </c>
      <c r="S452" s="64">
        <v>823854</v>
      </c>
      <c r="T452" s="64">
        <v>40353</v>
      </c>
      <c r="U452" s="64">
        <v>-2546</v>
      </c>
      <c r="V452" s="64">
        <v>168482</v>
      </c>
      <c r="W452" s="64">
        <v>66599</v>
      </c>
      <c r="X452" s="64">
        <v>128508</v>
      </c>
      <c r="Y452" s="64">
        <v>284846</v>
      </c>
      <c r="Z452" s="64">
        <v>239617</v>
      </c>
      <c r="AA452" s="64">
        <v>340518</v>
      </c>
      <c r="AB452" s="64">
        <f>IF(VLOOKUP(A452&amp;AB$2,[1]CI_REV_TAXES!$A$4:$CC$1203,AB$3,FALSE)="NULL",0,VLOOKUP(A452&amp;AB$2,[1]CI_REV_TAXES!$A$4:$CC$1203,AB$3,FALSE))</f>
        <v>364177</v>
      </c>
      <c r="AC452" s="64">
        <f>IF(VLOOKUP($A452&amp;AC$2,[2]CI_REV_TAXES!$A$2:$CC$1202,AC$3,FALSE)="NULL",0,VLOOKUP($A452&amp;AC$2,[2]CI_REV_TAXES!$A$2:$CC$1202,AC$3,FALSE))</f>
        <v>431873</v>
      </c>
      <c r="AD452" s="64">
        <f>IF(VLOOKUP($A452&amp;AD$2,[2]CI_REV_TAXES!$A$2:$CC$1202,AD$3,FALSE)="NULL",0,VLOOKUP($A452&amp;AD$2,[2]CI_REV_TAXES!$A$2:$CC$1202,AD$3,FALSE))</f>
        <v>659844</v>
      </c>
      <c r="AG452" s="75" t="e">
        <f>+VLOOKUP($A452,#REF!,33,FALSE)</f>
        <v>#REF!</v>
      </c>
      <c r="AH452" s="67" t="e">
        <f t="shared" si="12"/>
        <v>#REF!</v>
      </c>
    </row>
    <row r="453" spans="1:34" s="75" customFormat="1" x14ac:dyDescent="0.2">
      <c r="A453" s="54" t="s">
        <v>176</v>
      </c>
      <c r="B453" s="74" t="s">
        <v>177</v>
      </c>
      <c r="C453" s="64">
        <v>29664</v>
      </c>
      <c r="D453" s="64">
        <v>22085</v>
      </c>
      <c r="E453" s="64">
        <v>15091</v>
      </c>
      <c r="F453" s="64">
        <v>12692</v>
      </c>
      <c r="G453" s="64">
        <v>6216</v>
      </c>
      <c r="H453" s="64">
        <v>8417</v>
      </c>
      <c r="I453" s="64">
        <v>12830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0</v>
      </c>
      <c r="X453" s="64">
        <v>53912</v>
      </c>
      <c r="Y453" s="64">
        <v>57024</v>
      </c>
      <c r="Z453" s="64">
        <v>62408</v>
      </c>
      <c r="AA453" s="64">
        <v>66745</v>
      </c>
      <c r="AB453" s="64">
        <f>IF(VLOOKUP(A453&amp;AB$2,[1]CI_REV_TAXES!$A$4:$CC$1203,AB$3,FALSE)="NULL",0,VLOOKUP(A453&amp;AB$2,[1]CI_REV_TAXES!$A$4:$CC$1203,AB$3,FALSE))</f>
        <v>0</v>
      </c>
      <c r="AC453" s="64">
        <f>IF(VLOOKUP($A453&amp;AC$2,[2]CI_REV_TAXES!$A$2:$CC$1202,AC$3,FALSE)="NULL",0,VLOOKUP($A453&amp;AC$2,[2]CI_REV_TAXES!$A$2:$CC$1202,AC$3,FALSE))</f>
        <v>0</v>
      </c>
      <c r="AD453" s="64">
        <f>IF(VLOOKUP($A453&amp;AD$2,[2]CI_REV_TAXES!$A$2:$CC$1202,AD$3,FALSE)="NULL",0,VLOOKUP($A453&amp;AD$2,[2]CI_REV_TAXES!$A$2:$CC$1202,AD$3,FALSE))</f>
        <v>0</v>
      </c>
      <c r="AG453" s="75" t="e">
        <f>+VLOOKUP($A453,#REF!,33,FALSE)</f>
        <v>#REF!</v>
      </c>
      <c r="AH453" s="67" t="e">
        <f t="shared" si="12"/>
        <v>#REF!</v>
      </c>
    </row>
    <row r="454" spans="1:34" s="75" customFormat="1" x14ac:dyDescent="0.2">
      <c r="A454" s="54" t="s">
        <v>476</v>
      </c>
      <c r="B454" s="74" t="s">
        <v>177</v>
      </c>
      <c r="C454" s="64">
        <v>0</v>
      </c>
      <c r="D454" s="64">
        <v>11653</v>
      </c>
      <c r="E454" s="64">
        <v>64013</v>
      </c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41309</v>
      </c>
      <c r="T454" s="64">
        <v>20823</v>
      </c>
      <c r="U454" s="64">
        <v>11845</v>
      </c>
      <c r="V454" s="64">
        <v>8061</v>
      </c>
      <c r="W454" s="64">
        <v>7186</v>
      </c>
      <c r="X454" s="64">
        <v>4796</v>
      </c>
      <c r="Y454" s="64">
        <v>13937</v>
      </c>
      <c r="Z454" s="64">
        <v>18243</v>
      </c>
      <c r="AA454" s="64">
        <v>20795</v>
      </c>
      <c r="AB454" s="64">
        <f>IF(VLOOKUP(A454&amp;AB$2,[1]CI_REV_TAXES!$A$4:$CC$1203,AB$3,FALSE)="NULL",0,VLOOKUP(A454&amp;AB$2,[1]CI_REV_TAXES!$A$4:$CC$1203,AB$3,FALSE))</f>
        <v>19868</v>
      </c>
      <c r="AC454" s="64">
        <f>IF(VLOOKUP($A454&amp;AC$2,[2]CI_REV_TAXES!$A$2:$CC$1202,AC$3,FALSE)="NULL",0,VLOOKUP($A454&amp;AC$2,[2]CI_REV_TAXES!$A$2:$CC$1202,AC$3,FALSE))</f>
        <v>24597</v>
      </c>
      <c r="AD454" s="64">
        <f>IF(VLOOKUP($A454&amp;AD$2,[2]CI_REV_TAXES!$A$2:$CC$1202,AD$3,FALSE)="NULL",0,VLOOKUP($A454&amp;AD$2,[2]CI_REV_TAXES!$A$2:$CC$1202,AD$3,FALSE))</f>
        <v>28753</v>
      </c>
      <c r="AG454" s="75" t="e">
        <f>+VLOOKUP($A454,#REF!,33,FALSE)</f>
        <v>#REF!</v>
      </c>
      <c r="AH454" s="67" t="e">
        <f t="shared" si="12"/>
        <v>#REF!</v>
      </c>
    </row>
    <row r="455" spans="1:34" s="75" customFormat="1" x14ac:dyDescent="0.2">
      <c r="A455" s="54" t="s">
        <v>477</v>
      </c>
      <c r="B455" s="74" t="s">
        <v>177</v>
      </c>
      <c r="C455" s="64">
        <v>0</v>
      </c>
      <c r="D455" s="64">
        <v>0</v>
      </c>
      <c r="E455" s="64">
        <v>0</v>
      </c>
      <c r="F455" s="64">
        <v>0</v>
      </c>
      <c r="G455" s="64">
        <v>0</v>
      </c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f>IF(VLOOKUP(A455&amp;AB$2,[1]CI_REV_TAXES!$A$4:$CC$1203,AB$3,FALSE)="NULL",0,VLOOKUP(A455&amp;AB$2,[1]CI_REV_TAXES!$A$4:$CC$1203,AB$3,FALSE))</f>
        <v>0</v>
      </c>
      <c r="AC455" s="64">
        <f>IF(VLOOKUP($A455&amp;AC$2,[2]CI_REV_TAXES!$A$2:$CC$1202,AC$3,FALSE)="NULL",0,VLOOKUP($A455&amp;AC$2,[2]CI_REV_TAXES!$A$2:$CC$1202,AC$3,FALSE))</f>
        <v>0</v>
      </c>
      <c r="AD455" s="64">
        <f>IF(VLOOKUP($A455&amp;AD$2,[2]CI_REV_TAXES!$A$2:$CC$1202,AD$3,FALSE)="NULL",0,VLOOKUP($A455&amp;AD$2,[2]CI_REV_TAXES!$A$2:$CC$1202,AD$3,FALSE))</f>
        <v>0</v>
      </c>
      <c r="AG455" s="75" t="e">
        <f>+VLOOKUP($A455,#REF!,33,FALSE)</f>
        <v>#REF!</v>
      </c>
      <c r="AH455" s="67" t="e">
        <f t="shared" si="12"/>
        <v>#REF!</v>
      </c>
    </row>
    <row r="456" spans="1:34" s="75" customFormat="1" x14ac:dyDescent="0.2">
      <c r="A456" s="54" t="s">
        <v>478</v>
      </c>
      <c r="B456" s="74" t="s">
        <v>177</v>
      </c>
      <c r="C456" s="64">
        <v>146362</v>
      </c>
      <c r="D456" s="64">
        <v>84913</v>
      </c>
      <c r="E456" s="64">
        <v>76093</v>
      </c>
      <c r="F456" s="64">
        <v>57198</v>
      </c>
      <c r="G456" s="64">
        <v>50438</v>
      </c>
      <c r="H456" s="64">
        <v>55872</v>
      </c>
      <c r="I456" s="64">
        <v>76631</v>
      </c>
      <c r="J456" s="64">
        <v>114189</v>
      </c>
      <c r="K456" s="64">
        <v>164594</v>
      </c>
      <c r="L456" s="64">
        <v>232590</v>
      </c>
      <c r="M456" s="64">
        <v>250896</v>
      </c>
      <c r="N456" s="64">
        <v>287593</v>
      </c>
      <c r="O456" s="64">
        <v>270308</v>
      </c>
      <c r="P456" s="64">
        <v>431387</v>
      </c>
      <c r="Q456" s="64">
        <v>450144</v>
      </c>
      <c r="R456" s="64">
        <v>562259</v>
      </c>
      <c r="S456" s="64">
        <v>329068</v>
      </c>
      <c r="T456" s="64">
        <v>169141</v>
      </c>
      <c r="U456" s="64">
        <v>96152</v>
      </c>
      <c r="V456" s="64">
        <v>67395</v>
      </c>
      <c r="W456" s="64">
        <v>62692</v>
      </c>
      <c r="X456" s="64">
        <v>63529</v>
      </c>
      <c r="Y456" s="64">
        <v>216607</v>
      </c>
      <c r="Z456" s="64">
        <v>173657</v>
      </c>
      <c r="AA456" s="64">
        <v>198557</v>
      </c>
      <c r="AB456" s="64">
        <f>IF(VLOOKUP(A456&amp;AB$2,[1]CI_REV_TAXES!$A$4:$CC$1203,AB$3,FALSE)="NULL",0,VLOOKUP(A456&amp;AB$2,[1]CI_REV_TAXES!$A$4:$CC$1203,AB$3,FALSE))</f>
        <v>189094</v>
      </c>
      <c r="AC456" s="64">
        <f>IF(VLOOKUP($A456&amp;AC$2,[2]CI_REV_TAXES!$A$2:$CC$1202,AC$3,FALSE)="NULL",0,VLOOKUP($A456&amp;AC$2,[2]CI_REV_TAXES!$A$2:$CC$1202,AC$3,FALSE))</f>
        <v>231387</v>
      </c>
      <c r="AD456" s="64">
        <f>IF(VLOOKUP($A456&amp;AD$2,[2]CI_REV_TAXES!$A$2:$CC$1202,AD$3,FALSE)="NULL",0,VLOOKUP($A456&amp;AD$2,[2]CI_REV_TAXES!$A$2:$CC$1202,AD$3,FALSE))</f>
        <v>265673</v>
      </c>
      <c r="AG456" s="75" t="e">
        <f>+VLOOKUP($A456,#REF!,33,FALSE)</f>
        <v>#REF!</v>
      </c>
      <c r="AH456" s="67" t="e">
        <f t="shared" si="12"/>
        <v>#REF!</v>
      </c>
    </row>
    <row r="457" spans="1:34" s="75" customFormat="1" x14ac:dyDescent="0.2">
      <c r="A457" s="54" t="s">
        <v>479</v>
      </c>
      <c r="B457" s="74" t="s">
        <v>177</v>
      </c>
      <c r="C457" s="64">
        <v>95836</v>
      </c>
      <c r="D457" s="64">
        <v>54069</v>
      </c>
      <c r="E457" s="64">
        <v>69601</v>
      </c>
      <c r="F457" s="64">
        <v>35266</v>
      </c>
      <c r="G457" s="64">
        <v>33460</v>
      </c>
      <c r="H457" s="64">
        <v>36500</v>
      </c>
      <c r="I457" s="64">
        <v>46499</v>
      </c>
      <c r="J457" s="64">
        <v>69214</v>
      </c>
      <c r="K457" s="64">
        <v>94743</v>
      </c>
      <c r="L457" s="64">
        <v>133917</v>
      </c>
      <c r="M457" s="64">
        <v>138823</v>
      </c>
      <c r="N457" s="64">
        <v>155080</v>
      </c>
      <c r="O457" s="64">
        <v>149486</v>
      </c>
      <c r="P457" s="64">
        <v>254936</v>
      </c>
      <c r="Q457" s="64">
        <v>451994</v>
      </c>
      <c r="R457" s="64">
        <v>335174</v>
      </c>
      <c r="S457" s="64">
        <v>190358</v>
      </c>
      <c r="T457" s="64">
        <v>103340</v>
      </c>
      <c r="U457" s="64">
        <v>57025</v>
      </c>
      <c r="V457" s="64">
        <v>39001</v>
      </c>
      <c r="W457" s="64">
        <v>35600</v>
      </c>
      <c r="X457" s="64">
        <v>36464</v>
      </c>
      <c r="Y457" s="64">
        <v>123440</v>
      </c>
      <c r="Z457" s="64">
        <v>34531</v>
      </c>
      <c r="AA457" s="64">
        <v>40954</v>
      </c>
      <c r="AB457" s="64">
        <f>IF(VLOOKUP(A457&amp;AB$2,[1]CI_REV_TAXES!$A$4:$CC$1203,AB$3,FALSE)="NULL",0,VLOOKUP(A457&amp;AB$2,[1]CI_REV_TAXES!$A$4:$CC$1203,AB$3,FALSE))</f>
        <v>94770</v>
      </c>
      <c r="AC457" s="64">
        <f>IF(VLOOKUP($A457&amp;AC$2,[2]CI_REV_TAXES!$A$2:$CC$1202,AC$3,FALSE)="NULL",0,VLOOKUP($A457&amp;AC$2,[2]CI_REV_TAXES!$A$2:$CC$1202,AC$3,FALSE))</f>
        <v>117570</v>
      </c>
      <c r="AD457" s="64">
        <f>IF(VLOOKUP($A457&amp;AD$2,[2]CI_REV_TAXES!$A$2:$CC$1202,AD$3,FALSE)="NULL",0,VLOOKUP($A457&amp;AD$2,[2]CI_REV_TAXES!$A$2:$CC$1202,AD$3,FALSE))</f>
        <v>137353</v>
      </c>
      <c r="AG457" s="75" t="e">
        <f>+VLOOKUP($A457,#REF!,33,FALSE)</f>
        <v>#REF!</v>
      </c>
      <c r="AH457" s="67" t="e">
        <f t="shared" si="12"/>
        <v>#REF!</v>
      </c>
    </row>
    <row r="458" spans="1:34" s="75" customFormat="1" x14ac:dyDescent="0.2">
      <c r="A458" s="54" t="s">
        <v>178</v>
      </c>
      <c r="B458" s="74" t="s">
        <v>177</v>
      </c>
      <c r="C458" s="64">
        <v>384646</v>
      </c>
      <c r="D458" s="64">
        <v>267420</v>
      </c>
      <c r="E458" s="64">
        <v>258222</v>
      </c>
      <c r="F458" s="64">
        <v>138598</v>
      </c>
      <c r="G458" s="64">
        <v>126653</v>
      </c>
      <c r="H458" s="64">
        <v>137857</v>
      </c>
      <c r="I458" s="64">
        <v>178405</v>
      </c>
      <c r="J458" s="64">
        <v>278277</v>
      </c>
      <c r="K458" s="64">
        <v>383115</v>
      </c>
      <c r="L458" s="64">
        <v>551527</v>
      </c>
      <c r="M458" s="64">
        <v>580452</v>
      </c>
      <c r="N458" s="64">
        <v>658482</v>
      </c>
      <c r="O458" s="64">
        <v>638567</v>
      </c>
      <c r="P458" s="64">
        <v>227008</v>
      </c>
      <c r="Q458" s="64">
        <v>1110538</v>
      </c>
      <c r="R458" s="64">
        <v>812870</v>
      </c>
      <c r="S458" s="64">
        <v>851458</v>
      </c>
      <c r="T458" s="64">
        <v>438164</v>
      </c>
      <c r="U458" s="64">
        <v>322462</v>
      </c>
      <c r="V458" s="64">
        <v>262073</v>
      </c>
      <c r="W458" s="64">
        <v>187376</v>
      </c>
      <c r="X458" s="64">
        <v>160213</v>
      </c>
      <c r="Y458" s="64">
        <v>540658</v>
      </c>
      <c r="Z458" s="64">
        <v>414015</v>
      </c>
      <c r="AA458" s="64">
        <v>475852</v>
      </c>
      <c r="AB458" s="64">
        <f>IF(VLOOKUP(A458&amp;AB$2,[1]CI_REV_TAXES!$A$4:$CC$1203,AB$3,FALSE)="NULL",0,VLOOKUP(A458&amp;AB$2,[1]CI_REV_TAXES!$A$4:$CC$1203,AB$3,FALSE))</f>
        <v>449826</v>
      </c>
      <c r="AC458" s="64">
        <f>IF(VLOOKUP($A458&amp;AC$2,[2]CI_REV_TAXES!$A$2:$CC$1202,AC$3,FALSE)="NULL",0,VLOOKUP($A458&amp;AC$2,[2]CI_REV_TAXES!$A$2:$CC$1202,AC$3,FALSE))</f>
        <v>549897</v>
      </c>
      <c r="AD458" s="64">
        <f>IF(VLOOKUP($A458&amp;AD$2,[2]CI_REV_TAXES!$A$2:$CC$1202,AD$3,FALSE)="NULL",0,VLOOKUP($A458&amp;AD$2,[2]CI_REV_TAXES!$A$2:$CC$1202,AD$3,FALSE))</f>
        <v>618703</v>
      </c>
      <c r="AG458" s="75" t="e">
        <f>+VLOOKUP($A458,#REF!,33,FALSE)</f>
        <v>#REF!</v>
      </c>
      <c r="AH458" s="67" t="e">
        <f t="shared" si="12"/>
        <v>#REF!</v>
      </c>
    </row>
    <row r="459" spans="1:34" s="75" customFormat="1" x14ac:dyDescent="0.2">
      <c r="A459" s="54" t="s">
        <v>480</v>
      </c>
      <c r="B459" s="74" t="s">
        <v>177</v>
      </c>
      <c r="C459" s="64">
        <v>36998</v>
      </c>
      <c r="D459" s="64">
        <v>15820</v>
      </c>
      <c r="E459" s="64">
        <v>10416</v>
      </c>
      <c r="F459" s="64">
        <v>9744</v>
      </c>
      <c r="G459" s="64">
        <v>9478</v>
      </c>
      <c r="H459" s="64">
        <v>12256</v>
      </c>
      <c r="I459" s="64">
        <v>13726</v>
      </c>
      <c r="J459" s="64">
        <v>13528</v>
      </c>
      <c r="K459" s="64">
        <v>19269</v>
      </c>
      <c r="L459" s="64">
        <v>42087</v>
      </c>
      <c r="M459" s="64">
        <v>41703</v>
      </c>
      <c r="N459" s="64">
        <v>45881</v>
      </c>
      <c r="O459" s="64">
        <v>43986</v>
      </c>
      <c r="P459" s="64">
        <v>45884</v>
      </c>
      <c r="Q459" s="64">
        <v>77052</v>
      </c>
      <c r="R459" s="64">
        <v>86261</v>
      </c>
      <c r="S459" s="64">
        <v>29388</v>
      </c>
      <c r="T459" s="64">
        <v>16160</v>
      </c>
      <c r="U459" s="64">
        <v>0</v>
      </c>
      <c r="V459" s="64">
        <v>0</v>
      </c>
      <c r="W459" s="64">
        <v>0</v>
      </c>
      <c r="X459" s="64">
        <v>0</v>
      </c>
      <c r="Y459" s="64">
        <v>0</v>
      </c>
      <c r="Z459" s="64">
        <v>0</v>
      </c>
      <c r="AA459" s="64">
        <v>0</v>
      </c>
      <c r="AB459" s="64">
        <f>IF(VLOOKUP(A459&amp;AB$2,[1]CI_REV_TAXES!$A$4:$CC$1203,AB$3,FALSE)="NULL",0,VLOOKUP(A459&amp;AB$2,[1]CI_REV_TAXES!$A$4:$CC$1203,AB$3,FALSE))</f>
        <v>0</v>
      </c>
      <c r="AC459" s="64">
        <f>IF(VLOOKUP($A459&amp;AC$2,[2]CI_REV_TAXES!$A$2:$CC$1202,AC$3,FALSE)="NULL",0,VLOOKUP($A459&amp;AC$2,[2]CI_REV_TAXES!$A$2:$CC$1202,AC$3,FALSE))</f>
        <v>0</v>
      </c>
      <c r="AD459" s="64">
        <f>IF(VLOOKUP($A459&amp;AD$2,[2]CI_REV_TAXES!$A$2:$CC$1202,AD$3,FALSE)="NULL",0,VLOOKUP($A459&amp;AD$2,[2]CI_REV_TAXES!$A$2:$CC$1202,AD$3,FALSE))</f>
        <v>0</v>
      </c>
      <c r="AG459" s="75" t="e">
        <f>+VLOOKUP($A459,#REF!,33,FALSE)</f>
        <v>#REF!</v>
      </c>
      <c r="AH459" s="67" t="e">
        <f t="shared" si="12"/>
        <v>#REF!</v>
      </c>
    </row>
    <row r="460" spans="1:34" s="75" customFormat="1" x14ac:dyDescent="0.2">
      <c r="A460" s="54" t="s">
        <v>177</v>
      </c>
      <c r="B460" s="74" t="s">
        <v>177</v>
      </c>
      <c r="C460" s="64">
        <v>34604</v>
      </c>
      <c r="D460" s="64">
        <v>26197</v>
      </c>
      <c r="E460" s="64">
        <v>5055</v>
      </c>
      <c r="F460" s="64">
        <v>13892</v>
      </c>
      <c r="G460" s="64">
        <v>11731</v>
      </c>
      <c r="H460" s="64">
        <v>18118</v>
      </c>
      <c r="I460" s="64">
        <v>17384</v>
      </c>
      <c r="J460" s="64">
        <v>27735</v>
      </c>
      <c r="K460" s="64">
        <v>37973</v>
      </c>
      <c r="L460" s="64">
        <v>45552</v>
      </c>
      <c r="M460" s="64">
        <v>36254</v>
      </c>
      <c r="N460" s="64">
        <v>69487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93949</v>
      </c>
      <c r="U460" s="64">
        <v>96359</v>
      </c>
      <c r="V460" s="64">
        <v>82906</v>
      </c>
      <c r="W460" s="64">
        <v>188278</v>
      </c>
      <c r="X460" s="64">
        <v>167779</v>
      </c>
      <c r="Y460" s="64">
        <v>26094</v>
      </c>
      <c r="Z460" s="64">
        <v>54019</v>
      </c>
      <c r="AA460" s="64">
        <v>61804</v>
      </c>
      <c r="AB460" s="64">
        <f>IF(VLOOKUP(A460&amp;AB$2,[1]CI_REV_TAXES!$A$4:$CC$1203,AB$3,FALSE)="NULL",0,VLOOKUP(A460&amp;AB$2,[1]CI_REV_TAXES!$A$4:$CC$1203,AB$3,FALSE))</f>
        <v>47706</v>
      </c>
      <c r="AC460" s="64">
        <f>IF(VLOOKUP($A460&amp;AC$2,[2]CI_REV_TAXES!$A$2:$CC$1202,AC$3,FALSE)="NULL",0,VLOOKUP($A460&amp;AC$2,[2]CI_REV_TAXES!$A$2:$CC$1202,AC$3,FALSE))</f>
        <v>72403</v>
      </c>
      <c r="AD460" s="64">
        <f>IF(VLOOKUP($A460&amp;AD$2,[2]CI_REV_TAXES!$A$2:$CC$1202,AD$3,FALSE)="NULL",0,VLOOKUP($A460&amp;AD$2,[2]CI_REV_TAXES!$A$2:$CC$1202,AD$3,FALSE))</f>
        <v>83776</v>
      </c>
      <c r="AG460" s="75" t="e">
        <f>+VLOOKUP($A460,#REF!,33,FALSE)</f>
        <v>#REF!</v>
      </c>
      <c r="AH460" s="67" t="e">
        <f t="shared" si="12"/>
        <v>#REF!</v>
      </c>
    </row>
    <row r="461" spans="1:34" s="75" customFormat="1" x14ac:dyDescent="0.2">
      <c r="A461" s="54" t="s">
        <v>481</v>
      </c>
      <c r="B461" s="74" t="s">
        <v>177</v>
      </c>
      <c r="C461" s="64">
        <v>0</v>
      </c>
      <c r="D461" s="64">
        <v>66074</v>
      </c>
      <c r="E461" s="64">
        <v>77117</v>
      </c>
      <c r="F461" s="64">
        <v>50436</v>
      </c>
      <c r="G461" s="64">
        <v>20490</v>
      </c>
      <c r="H461" s="64">
        <v>13072</v>
      </c>
      <c r="I461" s="64">
        <v>9890</v>
      </c>
      <c r="J461" s="64">
        <v>29516</v>
      </c>
      <c r="K461" s="64">
        <v>75161</v>
      </c>
      <c r="L461" s="64">
        <v>94658</v>
      </c>
      <c r="M461" s="64">
        <v>202188</v>
      </c>
      <c r="N461" s="64">
        <v>116379</v>
      </c>
      <c r="O461" s="64">
        <v>115462</v>
      </c>
      <c r="P461" s="64">
        <v>-293</v>
      </c>
      <c r="Q461" s="64">
        <v>445073</v>
      </c>
      <c r="R461" s="64">
        <v>328348</v>
      </c>
      <c r="S461" s="64">
        <v>111873</v>
      </c>
      <c r="T461" s="64">
        <v>80870</v>
      </c>
      <c r="U461" s="64">
        <v>0</v>
      </c>
      <c r="V461" s="64">
        <v>31420</v>
      </c>
      <c r="W461" s="64">
        <v>28552</v>
      </c>
      <c r="X461" s="64">
        <v>29117</v>
      </c>
      <c r="Y461" s="64">
        <v>99111</v>
      </c>
      <c r="Z461" s="64">
        <v>68390</v>
      </c>
      <c r="AA461" s="64">
        <v>0</v>
      </c>
      <c r="AB461" s="64">
        <f>IF(VLOOKUP(A461&amp;AB$2,[1]CI_REV_TAXES!$A$4:$CC$1203,AB$3,FALSE)="NULL",0,VLOOKUP(A461&amp;AB$2,[1]CI_REV_TAXES!$A$4:$CC$1203,AB$3,FALSE))</f>
        <v>86855</v>
      </c>
      <c r="AC461" s="64">
        <f>IF(VLOOKUP($A461&amp;AC$2,[2]CI_REV_TAXES!$A$2:$CC$1202,AC$3,FALSE)="NULL",0,VLOOKUP($A461&amp;AC$2,[2]CI_REV_TAXES!$A$2:$CC$1202,AC$3,FALSE))</f>
        <v>0</v>
      </c>
      <c r="AD461" s="64">
        <f>IF(VLOOKUP($A461&amp;AD$2,[2]CI_REV_TAXES!$A$2:$CC$1202,AD$3,FALSE)="NULL",0,VLOOKUP($A461&amp;AD$2,[2]CI_REV_TAXES!$A$2:$CC$1202,AD$3,FALSE))</f>
        <v>0</v>
      </c>
      <c r="AG461" s="75" t="e">
        <f>+VLOOKUP($A461,#REF!,33,FALSE)</f>
        <v>#REF!</v>
      </c>
      <c r="AH461" s="67" t="e">
        <f t="shared" si="12"/>
        <v>#REF!</v>
      </c>
    </row>
    <row r="462" spans="1:34" s="75" customFormat="1" x14ac:dyDescent="0.2">
      <c r="A462" s="54" t="s">
        <v>179</v>
      </c>
      <c r="B462" s="74" t="s">
        <v>180</v>
      </c>
      <c r="C462" s="64">
        <v>43766</v>
      </c>
      <c r="D462" s="64">
        <v>32438</v>
      </c>
      <c r="E462" s="64">
        <v>29989</v>
      </c>
      <c r="F462" s="64">
        <v>16963</v>
      </c>
      <c r="G462" s="64">
        <v>10258</v>
      </c>
      <c r="H462" s="64">
        <v>11414</v>
      </c>
      <c r="I462" s="64">
        <v>11375</v>
      </c>
      <c r="J462" s="64">
        <v>12947</v>
      </c>
      <c r="K462" s="64">
        <v>22408</v>
      </c>
      <c r="L462" s="64">
        <v>17231</v>
      </c>
      <c r="M462" s="64">
        <v>55528</v>
      </c>
      <c r="N462" s="64">
        <v>61216</v>
      </c>
      <c r="O462" s="64">
        <v>81708</v>
      </c>
      <c r="P462" s="64">
        <v>247110</v>
      </c>
      <c r="Q462" s="64">
        <v>467397</v>
      </c>
      <c r="R462" s="64">
        <v>316037</v>
      </c>
      <c r="S462" s="64">
        <v>76875</v>
      </c>
      <c r="T462" s="64">
        <v>43420</v>
      </c>
      <c r="U462" s="64">
        <v>4906</v>
      </c>
      <c r="V462" s="64">
        <v>23527</v>
      </c>
      <c r="W462" s="64">
        <v>807</v>
      </c>
      <c r="X462" s="64">
        <v>19514</v>
      </c>
      <c r="Y462" s="64">
        <v>43506</v>
      </c>
      <c r="Z462" s="64">
        <v>23777</v>
      </c>
      <c r="AA462" s="64">
        <v>48069</v>
      </c>
      <c r="AB462" s="64">
        <f>IF(VLOOKUP(A462&amp;AB$2,[1]CI_REV_TAXES!$A$4:$CC$1203,AB$3,FALSE)="NULL",0,VLOOKUP(A462&amp;AB$2,[1]CI_REV_TAXES!$A$4:$CC$1203,AB$3,FALSE))</f>
        <v>0</v>
      </c>
      <c r="AC462" s="64">
        <f>IF(VLOOKUP($A462&amp;AC$2,[2]CI_REV_TAXES!$A$2:$CC$1202,AC$3,FALSE)="NULL",0,VLOOKUP($A462&amp;AC$2,[2]CI_REV_TAXES!$A$2:$CC$1202,AC$3,FALSE))</f>
        <v>0</v>
      </c>
      <c r="AD462" s="64">
        <f>IF(VLOOKUP($A462&amp;AD$2,[2]CI_REV_TAXES!$A$2:$CC$1202,AD$3,FALSE)="NULL",0,VLOOKUP($A462&amp;AD$2,[2]CI_REV_TAXES!$A$2:$CC$1202,AD$3,FALSE))</f>
        <v>0</v>
      </c>
      <c r="AG462" s="75" t="e">
        <f>+VLOOKUP($A462,#REF!,33,FALSE)</f>
        <v>#REF!</v>
      </c>
      <c r="AH462" s="67" t="e">
        <f t="shared" si="12"/>
        <v>#REF!</v>
      </c>
    </row>
    <row r="463" spans="1:34" s="75" customFormat="1" x14ac:dyDescent="0.2">
      <c r="A463" s="54" t="s">
        <v>482</v>
      </c>
      <c r="B463" s="74" t="s">
        <v>180</v>
      </c>
      <c r="C463" s="64">
        <v>0</v>
      </c>
      <c r="D463" s="64">
        <v>1319</v>
      </c>
      <c r="E463" s="64">
        <v>1748</v>
      </c>
      <c r="F463" s="64">
        <v>0</v>
      </c>
      <c r="G463" s="64">
        <v>0</v>
      </c>
      <c r="H463" s="64">
        <v>969</v>
      </c>
      <c r="I463" s="64">
        <v>325</v>
      </c>
      <c r="J463" s="64">
        <v>1053</v>
      </c>
      <c r="K463" s="64">
        <v>375</v>
      </c>
      <c r="L463" s="64">
        <v>2670</v>
      </c>
      <c r="M463" s="64">
        <v>301</v>
      </c>
      <c r="N463" s="64">
        <v>3289</v>
      </c>
      <c r="O463" s="64">
        <v>4926</v>
      </c>
      <c r="P463" s="64">
        <v>57328</v>
      </c>
      <c r="Q463" s="64">
        <v>80790</v>
      </c>
      <c r="R463" s="64">
        <v>65116</v>
      </c>
      <c r="S463" s="64">
        <v>0</v>
      </c>
      <c r="T463" s="64">
        <v>16580</v>
      </c>
      <c r="U463" s="64">
        <v>5571</v>
      </c>
      <c r="V463" s="64">
        <v>2861</v>
      </c>
      <c r="W463" s="64">
        <v>0</v>
      </c>
      <c r="X463" s="64">
        <v>2273</v>
      </c>
      <c r="Y463" s="64">
        <v>5857</v>
      </c>
      <c r="Z463" s="64">
        <v>408</v>
      </c>
      <c r="AA463" s="64">
        <v>461</v>
      </c>
      <c r="AB463" s="64">
        <f>IF(VLOOKUP(A463&amp;AB$2,[1]CI_REV_TAXES!$A$4:$CC$1203,AB$3,FALSE)="NULL",0,VLOOKUP(A463&amp;AB$2,[1]CI_REV_TAXES!$A$4:$CC$1203,AB$3,FALSE))</f>
        <v>0</v>
      </c>
      <c r="AC463" s="64">
        <f>IF(VLOOKUP($A463&amp;AC$2,[2]CI_REV_TAXES!$A$2:$CC$1202,AC$3,FALSE)="NULL",0,VLOOKUP($A463&amp;AC$2,[2]CI_REV_TAXES!$A$2:$CC$1202,AC$3,FALSE))</f>
        <v>0</v>
      </c>
      <c r="AD463" s="64">
        <f>IF(VLOOKUP($A463&amp;AD$2,[2]CI_REV_TAXES!$A$2:$CC$1202,AD$3,FALSE)="NULL",0,VLOOKUP($A463&amp;AD$2,[2]CI_REV_TAXES!$A$2:$CC$1202,AD$3,FALSE))</f>
        <v>0</v>
      </c>
      <c r="AG463" s="75" t="e">
        <f>+VLOOKUP($A463,#REF!,33,FALSE)</f>
        <v>#REF!</v>
      </c>
      <c r="AH463" s="67" t="e">
        <f t="shared" si="12"/>
        <v>#REF!</v>
      </c>
    </row>
    <row r="464" spans="1:34" s="75" customFormat="1" x14ac:dyDescent="0.2">
      <c r="A464" s="54" t="s">
        <v>181</v>
      </c>
      <c r="B464" s="74" t="s">
        <v>180</v>
      </c>
      <c r="C464" s="64">
        <v>217782</v>
      </c>
      <c r="D464" s="64">
        <v>112375</v>
      </c>
      <c r="E464" s="64">
        <v>171056</v>
      </c>
      <c r="F464" s="64">
        <v>112754</v>
      </c>
      <c r="G464" s="64">
        <v>64686</v>
      </c>
      <c r="H464" s="64">
        <v>72568</v>
      </c>
      <c r="I464" s="64">
        <v>62126</v>
      </c>
      <c r="J464" s="64">
        <v>94734</v>
      </c>
      <c r="K464" s="64">
        <v>485</v>
      </c>
      <c r="L464" s="64">
        <v>764879</v>
      </c>
      <c r="M464" s="64">
        <v>391443</v>
      </c>
      <c r="N464" s="64">
        <v>360063</v>
      </c>
      <c r="O464" s="64">
        <v>654753</v>
      </c>
      <c r="P464" s="64">
        <v>1604875</v>
      </c>
      <c r="Q464" s="64">
        <v>2684950</v>
      </c>
      <c r="R464" s="64">
        <v>2054528</v>
      </c>
      <c r="S464" s="64">
        <v>1242793</v>
      </c>
      <c r="T464" s="64">
        <v>191547</v>
      </c>
      <c r="U464" s="64">
        <v>43730</v>
      </c>
      <c r="V464" s="64">
        <v>84585</v>
      </c>
      <c r="W464" s="64">
        <v>-225</v>
      </c>
      <c r="X464" s="64">
        <v>105910</v>
      </c>
      <c r="Y464" s="64">
        <v>242297</v>
      </c>
      <c r="Z464" s="64">
        <v>183453</v>
      </c>
      <c r="AA464" s="64">
        <v>224350</v>
      </c>
      <c r="AB464" s="64">
        <f>IF(VLOOKUP(A464&amp;AB$2,[1]CI_REV_TAXES!$A$4:$CC$1203,AB$3,FALSE)="NULL",0,VLOOKUP(A464&amp;AB$2,[1]CI_REV_TAXES!$A$4:$CC$1203,AB$3,FALSE))</f>
        <v>290434</v>
      </c>
      <c r="AC464" s="64">
        <f>IF(VLOOKUP($A464&amp;AC$2,[2]CI_REV_TAXES!$A$2:$CC$1202,AC$3,FALSE)="NULL",0,VLOOKUP($A464&amp;AC$2,[2]CI_REV_TAXES!$A$2:$CC$1202,AC$3,FALSE))</f>
        <v>297688</v>
      </c>
      <c r="AD464" s="64">
        <f>IF(VLOOKUP($A464&amp;AD$2,[2]CI_REV_TAXES!$A$2:$CC$1202,AD$3,FALSE)="NULL",0,VLOOKUP($A464&amp;AD$2,[2]CI_REV_TAXES!$A$2:$CC$1202,AD$3,FALSE))</f>
        <v>379393</v>
      </c>
      <c r="AG464" s="75" t="e">
        <f>+VLOOKUP($A464,#REF!,33,FALSE)</f>
        <v>#REF!</v>
      </c>
      <c r="AH464" s="67" t="e">
        <f t="shared" si="12"/>
        <v>#REF!</v>
      </c>
    </row>
    <row r="465" spans="1:34" s="75" customFormat="1" x14ac:dyDescent="0.2">
      <c r="A465" s="54" t="s">
        <v>483</v>
      </c>
      <c r="B465" s="74" t="s">
        <v>180</v>
      </c>
      <c r="C465" s="64">
        <v>14769</v>
      </c>
      <c r="D465" s="64">
        <v>3093</v>
      </c>
      <c r="E465" s="64">
        <v>8979</v>
      </c>
      <c r="F465" s="64">
        <v>3230</v>
      </c>
      <c r="G465" s="64">
        <v>4988</v>
      </c>
      <c r="H465" s="64">
        <v>2642</v>
      </c>
      <c r="I465" s="64">
        <v>1390</v>
      </c>
      <c r="J465" s="64">
        <v>3570</v>
      </c>
      <c r="K465" s="64">
        <v>1198</v>
      </c>
      <c r="L465" s="64">
        <v>9369</v>
      </c>
      <c r="M465" s="64">
        <v>14341</v>
      </c>
      <c r="N465" s="64">
        <v>14247</v>
      </c>
      <c r="O465" s="64">
        <v>9490</v>
      </c>
      <c r="P465" s="64">
        <v>110482</v>
      </c>
      <c r="Q465" s="64">
        <v>107888</v>
      </c>
      <c r="R465" s="64">
        <v>97779</v>
      </c>
      <c r="S465" s="64">
        <v>33122</v>
      </c>
      <c r="T465" s="64">
        <v>36203</v>
      </c>
      <c r="U465" s="64">
        <v>8784</v>
      </c>
      <c r="V465" s="64">
        <v>438</v>
      </c>
      <c r="W465" s="64">
        <v>0</v>
      </c>
      <c r="X465" s="64">
        <v>4453</v>
      </c>
      <c r="Y465" s="64">
        <v>10583</v>
      </c>
      <c r="Z465" s="64">
        <v>7220</v>
      </c>
      <c r="AA465" s="64">
        <v>6129</v>
      </c>
      <c r="AB465" s="64">
        <f>IF(VLOOKUP(A465&amp;AB$2,[1]CI_REV_TAXES!$A$4:$CC$1203,AB$3,FALSE)="NULL",0,VLOOKUP(A465&amp;AB$2,[1]CI_REV_TAXES!$A$4:$CC$1203,AB$3,FALSE))</f>
        <v>0</v>
      </c>
      <c r="AC465" s="64">
        <f>IF(VLOOKUP($A465&amp;AC$2,[2]CI_REV_TAXES!$A$2:$CC$1202,AC$3,FALSE)="NULL",0,VLOOKUP($A465&amp;AC$2,[2]CI_REV_TAXES!$A$2:$CC$1202,AC$3,FALSE))</f>
        <v>0</v>
      </c>
      <c r="AD465" s="64">
        <f>IF(VLOOKUP($A465&amp;AD$2,[2]CI_REV_TAXES!$A$2:$CC$1202,AD$3,FALSE)="NULL",0,VLOOKUP($A465&amp;AD$2,[2]CI_REV_TAXES!$A$2:$CC$1202,AD$3,FALSE))</f>
        <v>13474</v>
      </c>
      <c r="AG465" s="75" t="e">
        <f>+VLOOKUP($A465,#REF!,33,FALSE)</f>
        <v>#REF!</v>
      </c>
      <c r="AH465" s="67" t="e">
        <f t="shared" si="12"/>
        <v>#REF!</v>
      </c>
    </row>
    <row r="466" spans="1:34" s="75" customFormat="1" x14ac:dyDescent="0.2">
      <c r="A466" s="54" t="s">
        <v>484</v>
      </c>
      <c r="B466" s="74" t="s">
        <v>180</v>
      </c>
      <c r="C466" s="64">
        <v>24316</v>
      </c>
      <c r="D466" s="64">
        <v>8363</v>
      </c>
      <c r="E466" s="64">
        <v>24854</v>
      </c>
      <c r="F466" s="64">
        <v>11581</v>
      </c>
      <c r="G466" s="64">
        <v>6941</v>
      </c>
      <c r="H466" s="64">
        <v>4195</v>
      </c>
      <c r="I466" s="64">
        <v>10313</v>
      </c>
      <c r="J466" s="64">
        <v>7185</v>
      </c>
      <c r="K466" s="64">
        <v>0</v>
      </c>
      <c r="L466" s="64">
        <v>22439</v>
      </c>
      <c r="M466" s="64">
        <v>36568</v>
      </c>
      <c r="N466" s="64">
        <v>43599</v>
      </c>
      <c r="O466" s="64">
        <v>24001</v>
      </c>
      <c r="P466" s="64">
        <v>68656</v>
      </c>
      <c r="Q466" s="64">
        <v>245919</v>
      </c>
      <c r="R466" s="64">
        <v>294757</v>
      </c>
      <c r="S466" s="64">
        <v>114314</v>
      </c>
      <c r="T466" s="64">
        <v>20433</v>
      </c>
      <c r="U466" s="64">
        <v>4149</v>
      </c>
      <c r="V466" s="64">
        <v>8939</v>
      </c>
      <c r="W466" s="64">
        <v>-33</v>
      </c>
      <c r="X466" s="64">
        <v>10852</v>
      </c>
      <c r="Y466" s="64">
        <v>25383</v>
      </c>
      <c r="Z466" s="64">
        <v>17295</v>
      </c>
      <c r="AA466" s="64">
        <v>25622</v>
      </c>
      <c r="AB466" s="64">
        <f>IF(VLOOKUP(A466&amp;AB$2,[1]CI_REV_TAXES!$A$4:$CC$1203,AB$3,FALSE)="NULL",0,VLOOKUP(A466&amp;AB$2,[1]CI_REV_TAXES!$A$4:$CC$1203,AB$3,FALSE))</f>
        <v>84603</v>
      </c>
      <c r="AC466" s="64">
        <f>IF(VLOOKUP($A466&amp;AC$2,[2]CI_REV_TAXES!$A$2:$CC$1202,AC$3,FALSE)="NULL",0,VLOOKUP($A466&amp;AC$2,[2]CI_REV_TAXES!$A$2:$CC$1202,AC$3,FALSE))</f>
        <v>57226</v>
      </c>
      <c r="AD466" s="64">
        <f>IF(VLOOKUP($A466&amp;AD$2,[2]CI_REV_TAXES!$A$2:$CC$1202,AD$3,FALSE)="NULL",0,VLOOKUP($A466&amp;AD$2,[2]CI_REV_TAXES!$A$2:$CC$1202,AD$3,FALSE))</f>
        <v>92149</v>
      </c>
      <c r="AG466" s="75" t="e">
        <f>+VLOOKUP($A466,#REF!,33,FALSE)</f>
        <v>#REF!</v>
      </c>
      <c r="AH466" s="67" t="e">
        <f t="shared" si="12"/>
        <v>#REF!</v>
      </c>
    </row>
    <row r="467" spans="1:34" s="75" customFormat="1" x14ac:dyDescent="0.2">
      <c r="A467" s="54" t="s">
        <v>485</v>
      </c>
      <c r="B467" s="74" t="s">
        <v>180</v>
      </c>
      <c r="C467" s="64">
        <v>0</v>
      </c>
      <c r="D467" s="64">
        <v>0</v>
      </c>
      <c r="E467" s="64">
        <v>0</v>
      </c>
      <c r="F467" s="64">
        <v>7133</v>
      </c>
      <c r="G467" s="64">
        <v>1634</v>
      </c>
      <c r="H467" s="64">
        <v>3257</v>
      </c>
      <c r="I467" s="64">
        <v>3322</v>
      </c>
      <c r="J467" s="64">
        <v>0</v>
      </c>
      <c r="K467" s="64">
        <v>0</v>
      </c>
      <c r="L467" s="64">
        <v>0</v>
      </c>
      <c r="M467" s="64">
        <v>25716</v>
      </c>
      <c r="N467" s="64">
        <v>16247</v>
      </c>
      <c r="O467" s="64">
        <v>28587</v>
      </c>
      <c r="P467" s="64">
        <v>106476</v>
      </c>
      <c r="Q467" s="64">
        <v>317014</v>
      </c>
      <c r="R467" s="64">
        <v>248693</v>
      </c>
      <c r="S467" s="64">
        <v>124104</v>
      </c>
      <c r="T467" s="64">
        <v>139050</v>
      </c>
      <c r="U467" s="64">
        <v>8158</v>
      </c>
      <c r="V467" s="64">
        <v>9501</v>
      </c>
      <c r="W467" s="64">
        <v>-63</v>
      </c>
      <c r="X467" s="64">
        <v>13331</v>
      </c>
      <c r="Y467" s="64">
        <v>33091</v>
      </c>
      <c r="Z467" s="64">
        <v>33233</v>
      </c>
      <c r="AA467" s="64">
        <v>43287</v>
      </c>
      <c r="AB467" s="64">
        <f>IF(VLOOKUP(A467&amp;AB$2,[1]CI_REV_TAXES!$A$4:$CC$1203,AB$3,FALSE)="NULL",0,VLOOKUP(A467&amp;AB$2,[1]CI_REV_TAXES!$A$4:$CC$1203,AB$3,FALSE))</f>
        <v>56729</v>
      </c>
      <c r="AC467" s="64">
        <f>IF(VLOOKUP($A467&amp;AC$2,[2]CI_REV_TAXES!$A$2:$CC$1202,AC$3,FALSE)="NULL",0,VLOOKUP($A467&amp;AC$2,[2]CI_REV_TAXES!$A$2:$CC$1202,AC$3,FALSE))</f>
        <v>56342</v>
      </c>
      <c r="AD467" s="64">
        <f>IF(VLOOKUP($A467&amp;AD$2,[2]CI_REV_TAXES!$A$2:$CC$1202,AD$3,FALSE)="NULL",0,VLOOKUP($A467&amp;AD$2,[2]CI_REV_TAXES!$A$2:$CC$1202,AD$3,FALSE))</f>
        <v>75301</v>
      </c>
      <c r="AG467" s="75" t="e">
        <f>+VLOOKUP($A467,#REF!,33,FALSE)</f>
        <v>#REF!</v>
      </c>
      <c r="AH467" s="67" t="e">
        <f t="shared" si="12"/>
        <v>#REF!</v>
      </c>
    </row>
    <row r="468" spans="1:34" s="75" customFormat="1" x14ac:dyDescent="0.2">
      <c r="A468" s="54" t="s">
        <v>486</v>
      </c>
      <c r="B468" s="74" t="s">
        <v>180</v>
      </c>
      <c r="C468" s="64">
        <v>15913</v>
      </c>
      <c r="D468" s="64">
        <v>9004</v>
      </c>
      <c r="E468" s="64">
        <v>15862</v>
      </c>
      <c r="F468" s="64">
        <v>0</v>
      </c>
      <c r="G468" s="64">
        <v>0</v>
      </c>
      <c r="H468" s="64">
        <v>0</v>
      </c>
      <c r="I468" s="64">
        <v>0</v>
      </c>
      <c r="J468" s="64">
        <v>0</v>
      </c>
      <c r="K468" s="64">
        <v>0</v>
      </c>
      <c r="L468" s="64">
        <v>0</v>
      </c>
      <c r="M468" s="64">
        <v>0</v>
      </c>
      <c r="N468" s="64">
        <v>31916</v>
      </c>
      <c r="O468" s="64">
        <v>0</v>
      </c>
      <c r="P468" s="64">
        <v>0</v>
      </c>
      <c r="Q468" s="64">
        <v>0</v>
      </c>
      <c r="R468" s="64">
        <v>4325</v>
      </c>
      <c r="S468" s="64">
        <v>3347</v>
      </c>
      <c r="T468" s="64">
        <v>2071</v>
      </c>
      <c r="U468" s="64">
        <v>1382</v>
      </c>
      <c r="V468" s="64">
        <v>1950</v>
      </c>
      <c r="W468" s="64">
        <v>1467</v>
      </c>
      <c r="X468" s="64">
        <v>2886</v>
      </c>
      <c r="Y468" s="64">
        <v>2502</v>
      </c>
      <c r="Z468" s="64">
        <v>1348</v>
      </c>
      <c r="AA468" s="64">
        <v>1754</v>
      </c>
      <c r="AB468" s="64">
        <f>IF(VLOOKUP(A468&amp;AB$2,[1]CI_REV_TAXES!$A$4:$CC$1203,AB$3,FALSE)="NULL",0,VLOOKUP(A468&amp;AB$2,[1]CI_REV_TAXES!$A$4:$CC$1203,AB$3,FALSE))</f>
        <v>25416</v>
      </c>
      <c r="AC468" s="64">
        <f>IF(VLOOKUP($A468&amp;AC$2,[2]CI_REV_TAXES!$A$2:$CC$1202,AC$3,FALSE)="NULL",0,VLOOKUP($A468&amp;AC$2,[2]CI_REV_TAXES!$A$2:$CC$1202,AC$3,FALSE))</f>
        <v>22721</v>
      </c>
      <c r="AD468" s="64">
        <f>IF(VLOOKUP($A468&amp;AD$2,[2]CI_REV_TAXES!$A$2:$CC$1202,AD$3,FALSE)="NULL",0,VLOOKUP($A468&amp;AD$2,[2]CI_REV_TAXES!$A$2:$CC$1202,AD$3,FALSE))</f>
        <v>35894</v>
      </c>
      <c r="AG468" s="75" t="e">
        <f>+VLOOKUP($A468,#REF!,33,FALSE)</f>
        <v>#REF!</v>
      </c>
      <c r="AH468" s="67" t="e">
        <f t="shared" ref="AH468:AH500" si="13">LEFT(AG468,1)</f>
        <v>#REF!</v>
      </c>
    </row>
    <row r="469" spans="1:34" s="75" customFormat="1" x14ac:dyDescent="0.2">
      <c r="A469" s="54" t="s">
        <v>182</v>
      </c>
      <c r="B469" s="74" t="s">
        <v>180</v>
      </c>
      <c r="C469" s="64">
        <v>76357</v>
      </c>
      <c r="D469" s="64">
        <v>45248</v>
      </c>
      <c r="E469" s="64">
        <v>63444</v>
      </c>
      <c r="F469" s="64">
        <v>31280</v>
      </c>
      <c r="G469" s="64">
        <v>19191</v>
      </c>
      <c r="H469" s="64">
        <v>21197</v>
      </c>
      <c r="I469" s="64">
        <v>19366</v>
      </c>
      <c r="J469" s="64">
        <v>20810</v>
      </c>
      <c r="K469" s="64">
        <v>148</v>
      </c>
      <c r="L469" s="64">
        <v>65456</v>
      </c>
      <c r="M469" s="64">
        <v>112518</v>
      </c>
      <c r="N469" s="64">
        <v>115160</v>
      </c>
      <c r="O469" s="64">
        <v>157315</v>
      </c>
      <c r="P469" s="64">
        <v>454068</v>
      </c>
      <c r="Q469" s="64">
        <v>833396</v>
      </c>
      <c r="R469" s="64">
        <v>677682</v>
      </c>
      <c r="S469" s="64">
        <v>349628</v>
      </c>
      <c r="T469" s="64">
        <v>63328</v>
      </c>
      <c r="U469" s="64">
        <v>16830</v>
      </c>
      <c r="V469" s="64">
        <v>21270</v>
      </c>
      <c r="W469" s="64">
        <v>11511</v>
      </c>
      <c r="X469" s="64">
        <v>31247</v>
      </c>
      <c r="Y469" s="64">
        <v>83319</v>
      </c>
      <c r="Z469" s="64">
        <v>58170</v>
      </c>
      <c r="AA469" s="64">
        <v>72048</v>
      </c>
      <c r="AB469" s="64">
        <f>IF(VLOOKUP(A469&amp;AB$2,[1]CI_REV_TAXES!$A$4:$CC$1203,AB$3,FALSE)="NULL",0,VLOOKUP(A469&amp;AB$2,[1]CI_REV_TAXES!$A$4:$CC$1203,AB$3,FALSE))</f>
        <v>90880</v>
      </c>
      <c r="AC469" s="64">
        <f>IF(VLOOKUP($A469&amp;AC$2,[2]CI_REV_TAXES!$A$2:$CC$1202,AC$3,FALSE)="NULL",0,VLOOKUP($A469&amp;AC$2,[2]CI_REV_TAXES!$A$2:$CC$1202,AC$3,FALSE))</f>
        <v>100532</v>
      </c>
      <c r="AD469" s="64">
        <f>IF(VLOOKUP($A469&amp;AD$2,[2]CI_REV_TAXES!$A$2:$CC$1202,AD$3,FALSE)="NULL",0,VLOOKUP($A469&amp;AD$2,[2]CI_REV_TAXES!$A$2:$CC$1202,AD$3,FALSE))</f>
        <v>125182</v>
      </c>
      <c r="AG469" s="75" t="e">
        <f>+VLOOKUP($A469,#REF!,33,FALSE)</f>
        <v>#REF!</v>
      </c>
      <c r="AH469" s="67" t="e">
        <f t="shared" si="13"/>
        <v>#REF!</v>
      </c>
    </row>
    <row r="470" spans="1:34" s="75" customFormat="1" x14ac:dyDescent="0.2">
      <c r="A470" s="54" t="s">
        <v>183</v>
      </c>
      <c r="B470" s="74" t="s">
        <v>180</v>
      </c>
      <c r="C470" s="64">
        <v>176</v>
      </c>
      <c r="D470" s="64">
        <v>2245</v>
      </c>
      <c r="E470" s="64">
        <v>0</v>
      </c>
      <c r="F470" s="64">
        <v>1476</v>
      </c>
      <c r="G470" s="64">
        <v>0</v>
      </c>
      <c r="H470" s="64">
        <v>0</v>
      </c>
      <c r="I470" s="64">
        <v>9140</v>
      </c>
      <c r="J470" s="64">
        <v>1686</v>
      </c>
      <c r="K470" s="64">
        <v>9203</v>
      </c>
      <c r="L470" s="64">
        <v>5230</v>
      </c>
      <c r="M470" s="64">
        <v>8083</v>
      </c>
      <c r="N470" s="64">
        <v>10254</v>
      </c>
      <c r="O470" s="64">
        <v>12399</v>
      </c>
      <c r="P470" s="64">
        <v>47604</v>
      </c>
      <c r="Q470" s="64">
        <v>57822</v>
      </c>
      <c r="R470" s="64">
        <v>89103</v>
      </c>
      <c r="S470" s="64">
        <v>45617</v>
      </c>
      <c r="T470" s="64">
        <v>7268</v>
      </c>
      <c r="U470" s="64">
        <v>931</v>
      </c>
      <c r="V470" s="64">
        <v>25774</v>
      </c>
      <c r="W470" s="64">
        <v>0</v>
      </c>
      <c r="X470" s="64">
        <v>3259</v>
      </c>
      <c r="Y470" s="64">
        <v>10337</v>
      </c>
      <c r="Z470" s="64">
        <v>3530</v>
      </c>
      <c r="AA470" s="64">
        <v>4343</v>
      </c>
      <c r="AB470" s="64">
        <f>IF(VLOOKUP(A470&amp;AB$2,[1]CI_REV_TAXES!$A$4:$CC$1203,AB$3,FALSE)="NULL",0,VLOOKUP(A470&amp;AB$2,[1]CI_REV_TAXES!$A$4:$CC$1203,AB$3,FALSE))</f>
        <v>6818</v>
      </c>
      <c r="AC470" s="64">
        <f>IF(VLOOKUP($A470&amp;AC$2,[2]CI_REV_TAXES!$A$2:$CC$1202,AC$3,FALSE)="NULL",0,VLOOKUP($A470&amp;AC$2,[2]CI_REV_TAXES!$A$2:$CC$1202,AC$3,FALSE))</f>
        <v>6025</v>
      </c>
      <c r="AD470" s="64">
        <f>IF(VLOOKUP($A470&amp;AD$2,[2]CI_REV_TAXES!$A$2:$CC$1202,AD$3,FALSE)="NULL",0,VLOOKUP($A470&amp;AD$2,[2]CI_REV_TAXES!$A$2:$CC$1202,AD$3,FALSE))</f>
        <v>0</v>
      </c>
      <c r="AG470" s="75" t="e">
        <f>+VLOOKUP($A470,#REF!,33,FALSE)</f>
        <v>#REF!</v>
      </c>
      <c r="AH470" s="67" t="e">
        <f t="shared" si="13"/>
        <v>#REF!</v>
      </c>
    </row>
    <row r="471" spans="1:34" s="75" customFormat="1" x14ac:dyDescent="0.2">
      <c r="A471" s="54" t="s">
        <v>487</v>
      </c>
      <c r="B471" s="74" t="s">
        <v>488</v>
      </c>
      <c r="C471" s="64">
        <v>11772</v>
      </c>
      <c r="D471" s="64">
        <v>5684</v>
      </c>
      <c r="E471" s="64">
        <v>0</v>
      </c>
      <c r="F471" s="64">
        <v>0</v>
      </c>
      <c r="G471" s="64">
        <v>3888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64">
        <v>0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64">
        <v>0</v>
      </c>
      <c r="W471" s="64">
        <v>0</v>
      </c>
      <c r="X471" s="64">
        <v>0</v>
      </c>
      <c r="Y471" s="64">
        <v>0</v>
      </c>
      <c r="Z471" s="64">
        <v>0</v>
      </c>
      <c r="AA471" s="64">
        <v>0</v>
      </c>
      <c r="AB471" s="64">
        <f>IF(VLOOKUP(A471&amp;AB$2,[1]CI_REV_TAXES!$A$4:$CC$1203,AB$3,FALSE)="NULL",0,VLOOKUP(A471&amp;AB$2,[1]CI_REV_TAXES!$A$4:$CC$1203,AB$3,FALSE))</f>
        <v>0</v>
      </c>
      <c r="AC471" s="64">
        <f>IF(VLOOKUP($A471&amp;AC$2,[2]CI_REV_TAXES!$A$2:$CC$1202,AC$3,FALSE)="NULL",0,VLOOKUP($A471&amp;AC$2,[2]CI_REV_TAXES!$A$2:$CC$1202,AC$3,FALSE))</f>
        <v>0</v>
      </c>
      <c r="AD471" s="64">
        <f>IF(VLOOKUP($A471&amp;AD$2,[2]CI_REV_TAXES!$A$2:$CC$1202,AD$3,FALSE)="NULL",0,VLOOKUP($A471&amp;AD$2,[2]CI_REV_TAXES!$A$2:$CC$1202,AD$3,FALSE))</f>
        <v>0</v>
      </c>
      <c r="AG471" s="75" t="e">
        <f>+VLOOKUP($A471,#REF!,33,FALSE)</f>
        <v>#REF!</v>
      </c>
      <c r="AH471" s="67" t="e">
        <f t="shared" si="13"/>
        <v>#REF!</v>
      </c>
    </row>
    <row r="472" spans="1:34" s="75" customFormat="1" x14ac:dyDescent="0.2">
      <c r="A472" s="54" t="s">
        <v>489</v>
      </c>
      <c r="B472" s="74" t="s">
        <v>488</v>
      </c>
      <c r="C472" s="64">
        <v>139158</v>
      </c>
      <c r="D472" s="64">
        <v>101771</v>
      </c>
      <c r="E472" s="64">
        <v>74749</v>
      </c>
      <c r="F472" s="64">
        <v>48016</v>
      </c>
      <c r="G472" s="64">
        <v>46013</v>
      </c>
      <c r="H472" s="64">
        <v>33365</v>
      </c>
      <c r="I472" s="64">
        <v>3633</v>
      </c>
      <c r="J472" s="64">
        <v>39178</v>
      </c>
      <c r="K472" s="64">
        <v>39416</v>
      </c>
      <c r="L472" s="64">
        <v>72551</v>
      </c>
      <c r="M472" s="64">
        <v>100896</v>
      </c>
      <c r="N472" s="64">
        <v>247355</v>
      </c>
      <c r="O472" s="64">
        <v>262715</v>
      </c>
      <c r="P472" s="64">
        <v>570329</v>
      </c>
      <c r="Q472" s="64">
        <v>785104</v>
      </c>
      <c r="R472" s="64">
        <v>784260</v>
      </c>
      <c r="S472" s="64">
        <v>423927</v>
      </c>
      <c r="T472" s="64">
        <v>145344</v>
      </c>
      <c r="U472" s="64">
        <v>152648</v>
      </c>
      <c r="V472" s="64">
        <v>70767</v>
      </c>
      <c r="W472" s="64">
        <v>14807</v>
      </c>
      <c r="X472" s="64">
        <v>49244</v>
      </c>
      <c r="Y472" s="64">
        <v>59010</v>
      </c>
      <c r="Z472" s="64">
        <v>83643</v>
      </c>
      <c r="AA472" s="64">
        <v>89991</v>
      </c>
      <c r="AB472" s="64">
        <f>IF(VLOOKUP(A472&amp;AB$2,[1]CI_REV_TAXES!$A$4:$CC$1203,AB$3,FALSE)="NULL",0,VLOOKUP(A472&amp;AB$2,[1]CI_REV_TAXES!$A$4:$CC$1203,AB$3,FALSE))</f>
        <v>52333</v>
      </c>
      <c r="AC472" s="64">
        <f>IF(VLOOKUP($A472&amp;AC$2,[2]CI_REV_TAXES!$A$2:$CC$1202,AC$3,FALSE)="NULL",0,VLOOKUP($A472&amp;AC$2,[2]CI_REV_TAXES!$A$2:$CC$1202,AC$3,FALSE))</f>
        <v>130101</v>
      </c>
      <c r="AD472" s="64">
        <f>IF(VLOOKUP($A472&amp;AD$2,[2]CI_REV_TAXES!$A$2:$CC$1202,AD$3,FALSE)="NULL",0,VLOOKUP($A472&amp;AD$2,[2]CI_REV_TAXES!$A$2:$CC$1202,AD$3,FALSE))</f>
        <v>167432</v>
      </c>
      <c r="AG472" s="75" t="e">
        <f>+VLOOKUP($A472,#REF!,33,FALSE)</f>
        <v>#REF!</v>
      </c>
      <c r="AH472" s="67" t="e">
        <f t="shared" si="13"/>
        <v>#REF!</v>
      </c>
    </row>
    <row r="473" spans="1:34" s="75" customFormat="1" x14ac:dyDescent="0.2">
      <c r="A473" s="54" t="s">
        <v>490</v>
      </c>
      <c r="B473" s="74" t="s">
        <v>491</v>
      </c>
      <c r="C473" s="64">
        <v>6118</v>
      </c>
      <c r="D473" s="64">
        <v>6855</v>
      </c>
      <c r="E473" s="64">
        <v>3905</v>
      </c>
      <c r="F473" s="64">
        <v>6850</v>
      </c>
      <c r="G473" s="64">
        <v>3900</v>
      </c>
      <c r="H473" s="64">
        <v>4951</v>
      </c>
      <c r="I473" s="64">
        <v>1783</v>
      </c>
      <c r="J473" s="64">
        <v>4961</v>
      </c>
      <c r="K473" s="64">
        <v>2637</v>
      </c>
      <c r="L473" s="64">
        <v>3807</v>
      </c>
      <c r="M473" s="64">
        <v>6866</v>
      </c>
      <c r="N473" s="64">
        <v>8177</v>
      </c>
      <c r="O473" s="64">
        <v>12178</v>
      </c>
      <c r="P473" s="64">
        <v>38547</v>
      </c>
      <c r="Q473" s="64">
        <v>78171</v>
      </c>
      <c r="R473" s="64">
        <v>100171</v>
      </c>
      <c r="S473" s="64">
        <v>49065</v>
      </c>
      <c r="T473" s="64">
        <v>13837</v>
      </c>
      <c r="U473" s="64">
        <v>7869</v>
      </c>
      <c r="V473" s="64">
        <v>3102</v>
      </c>
      <c r="W473" s="64">
        <v>1179</v>
      </c>
      <c r="X473" s="64">
        <v>484</v>
      </c>
      <c r="Y473" s="64">
        <v>11029</v>
      </c>
      <c r="Z473" s="64">
        <v>6269</v>
      </c>
      <c r="AA473" s="64">
        <v>8083</v>
      </c>
      <c r="AB473" s="64">
        <f>IF(VLOOKUP(A473&amp;AB$2,[1]CI_REV_TAXES!$A$4:$CC$1203,AB$3,FALSE)="NULL",0,VLOOKUP(A473&amp;AB$2,[1]CI_REV_TAXES!$A$4:$CC$1203,AB$3,FALSE))</f>
        <v>11972</v>
      </c>
      <c r="AC473" s="64">
        <f>IF(VLOOKUP($A473&amp;AC$2,[2]CI_REV_TAXES!$A$2:$CC$1202,AC$3,FALSE)="NULL",0,VLOOKUP($A473&amp;AC$2,[2]CI_REV_TAXES!$A$2:$CC$1202,AC$3,FALSE))</f>
        <v>6030</v>
      </c>
      <c r="AD473" s="64">
        <f>IF(VLOOKUP($A473&amp;AD$2,[2]CI_REV_TAXES!$A$2:$CC$1202,AD$3,FALSE)="NULL",0,VLOOKUP($A473&amp;AD$2,[2]CI_REV_TAXES!$A$2:$CC$1202,AD$3,FALSE))</f>
        <v>12542</v>
      </c>
      <c r="AG473" s="75" t="e">
        <f>+VLOOKUP($A473,#REF!,33,FALSE)</f>
        <v>#REF!</v>
      </c>
      <c r="AH473" s="67" t="e">
        <f t="shared" si="13"/>
        <v>#REF!</v>
      </c>
    </row>
    <row r="474" spans="1:34" s="75" customFormat="1" x14ac:dyDescent="0.2">
      <c r="A474" s="54" t="s">
        <v>492</v>
      </c>
      <c r="B474" s="74" t="s">
        <v>491</v>
      </c>
      <c r="C474" s="64">
        <v>16479</v>
      </c>
      <c r="D474" s="64">
        <v>33573</v>
      </c>
      <c r="E474" s="64">
        <v>11844</v>
      </c>
      <c r="F474" s="64">
        <v>20674</v>
      </c>
      <c r="G474" s="64">
        <v>11350</v>
      </c>
      <c r="H474" s="64">
        <v>34557</v>
      </c>
      <c r="I474" s="64">
        <v>5172</v>
      </c>
      <c r="J474" s="64">
        <v>0</v>
      </c>
      <c r="K474" s="64">
        <v>0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0</v>
      </c>
      <c r="R474" s="64">
        <v>0</v>
      </c>
      <c r="S474" s="64">
        <v>0</v>
      </c>
      <c r="T474" s="64">
        <v>0</v>
      </c>
      <c r="U474" s="64">
        <v>0</v>
      </c>
      <c r="V474" s="64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f>IF(VLOOKUP(A474&amp;AB$2,[1]CI_REV_TAXES!$A$4:$CC$1203,AB$3,FALSE)="NULL",0,VLOOKUP(A474&amp;AB$2,[1]CI_REV_TAXES!$A$4:$CC$1203,AB$3,FALSE))</f>
        <v>0</v>
      </c>
      <c r="AC474" s="64">
        <f>IF(VLOOKUP($A474&amp;AC$2,[2]CI_REV_TAXES!$A$2:$CC$1202,AC$3,FALSE)="NULL",0,VLOOKUP($A474&amp;AC$2,[2]CI_REV_TAXES!$A$2:$CC$1202,AC$3,FALSE))</f>
        <v>0</v>
      </c>
      <c r="AD474" s="64">
        <f>IF(VLOOKUP($A474&amp;AD$2,[2]CI_REV_TAXES!$A$2:$CC$1202,AD$3,FALSE)="NULL",0,VLOOKUP($A474&amp;AD$2,[2]CI_REV_TAXES!$A$2:$CC$1202,AD$3,FALSE))</f>
        <v>0</v>
      </c>
      <c r="AG474" s="75" t="e">
        <f>+VLOOKUP($A474,#REF!,33,FALSE)</f>
        <v>#REF!</v>
      </c>
      <c r="AH474" s="67" t="e">
        <f t="shared" si="13"/>
        <v>#REF!</v>
      </c>
    </row>
    <row r="475" spans="1:34" s="75" customFormat="1" x14ac:dyDescent="0.2">
      <c r="A475" s="54" t="s">
        <v>491</v>
      </c>
      <c r="B475" s="74" t="s">
        <v>491</v>
      </c>
      <c r="C475" s="64">
        <v>250</v>
      </c>
      <c r="D475" s="64">
        <v>469</v>
      </c>
      <c r="E475" s="64">
        <v>172</v>
      </c>
      <c r="F475" s="64">
        <v>295</v>
      </c>
      <c r="G475" s="64">
        <v>167</v>
      </c>
      <c r="H475" s="64">
        <v>211</v>
      </c>
      <c r="I475" s="64">
        <v>77</v>
      </c>
      <c r="J475" s="64">
        <v>218</v>
      </c>
      <c r="K475" s="64">
        <v>0</v>
      </c>
      <c r="L475" s="64">
        <v>169</v>
      </c>
      <c r="M475" s="64">
        <v>614</v>
      </c>
      <c r="N475" s="64">
        <v>329</v>
      </c>
      <c r="O475" s="64">
        <v>490</v>
      </c>
      <c r="P475" s="64">
        <v>400</v>
      </c>
      <c r="Q475" s="64">
        <v>4215</v>
      </c>
      <c r="R475" s="64">
        <v>5054</v>
      </c>
      <c r="S475" s="64">
        <v>3144</v>
      </c>
      <c r="T475" s="64">
        <v>1667</v>
      </c>
      <c r="U475" s="64">
        <v>376</v>
      </c>
      <c r="V475" s="64">
        <v>150</v>
      </c>
      <c r="W475" s="64">
        <v>57</v>
      </c>
      <c r="X475" s="64">
        <v>24</v>
      </c>
      <c r="Y475" s="64">
        <v>75</v>
      </c>
      <c r="Z475" s="64">
        <v>28</v>
      </c>
      <c r="AA475" s="64">
        <v>289</v>
      </c>
      <c r="AB475" s="64">
        <f>IF(VLOOKUP(A475&amp;AB$2,[1]CI_REV_TAXES!$A$4:$CC$1203,AB$3,FALSE)="NULL",0,VLOOKUP(A475&amp;AB$2,[1]CI_REV_TAXES!$A$4:$CC$1203,AB$3,FALSE))</f>
        <v>418</v>
      </c>
      <c r="AC475" s="64">
        <f>IF(VLOOKUP($A475&amp;AC$2,[2]CI_REV_TAXES!$A$2:$CC$1202,AC$3,FALSE)="NULL",0,VLOOKUP($A475&amp;AC$2,[2]CI_REV_TAXES!$A$2:$CC$1202,AC$3,FALSE))</f>
        <v>212</v>
      </c>
      <c r="AD475" s="64">
        <f>IF(VLOOKUP($A475&amp;AD$2,[2]CI_REV_TAXES!$A$2:$CC$1202,AD$3,FALSE)="NULL",0,VLOOKUP($A475&amp;AD$2,[2]CI_REV_TAXES!$A$2:$CC$1202,AD$3,FALSE))</f>
        <v>455</v>
      </c>
      <c r="AG475" s="75" t="e">
        <f>+VLOOKUP($A475,#REF!,33,FALSE)</f>
        <v>#REF!</v>
      </c>
      <c r="AH475" s="67" t="e">
        <f t="shared" si="13"/>
        <v>#REF!</v>
      </c>
    </row>
    <row r="476" spans="1:34" s="75" customFormat="1" x14ac:dyDescent="0.2">
      <c r="A476" s="54" t="s">
        <v>184</v>
      </c>
      <c r="B476" s="74" t="s">
        <v>185</v>
      </c>
      <c r="C476" s="64">
        <v>10902</v>
      </c>
      <c r="D476" s="64">
        <v>12394</v>
      </c>
      <c r="E476" s="64">
        <v>8177</v>
      </c>
      <c r="F476" s="64">
        <v>9702</v>
      </c>
      <c r="G476" s="64">
        <v>7297</v>
      </c>
      <c r="H476" s="64">
        <v>7221</v>
      </c>
      <c r="I476" s="64">
        <v>6771</v>
      </c>
      <c r="J476" s="64">
        <v>6770</v>
      </c>
      <c r="K476" s="64">
        <v>9824</v>
      </c>
      <c r="L476" s="64">
        <v>10304</v>
      </c>
      <c r="M476" s="64">
        <v>14028</v>
      </c>
      <c r="N476" s="64">
        <v>19287</v>
      </c>
      <c r="O476" s="64">
        <v>22925</v>
      </c>
      <c r="P476" s="64">
        <v>59685</v>
      </c>
      <c r="Q476" s="64">
        <v>96840</v>
      </c>
      <c r="R476" s="64">
        <v>143676</v>
      </c>
      <c r="S476" s="64">
        <v>173057</v>
      </c>
      <c r="T476" s="64">
        <v>98458</v>
      </c>
      <c r="U476" s="64">
        <v>38774</v>
      </c>
      <c r="V476" s="64">
        <v>29382</v>
      </c>
      <c r="W476" s="64">
        <v>9834</v>
      </c>
      <c r="X476" s="64">
        <v>10188</v>
      </c>
      <c r="Y476" s="64">
        <v>21463</v>
      </c>
      <c r="Z476" s="64">
        <v>16217</v>
      </c>
      <c r="AA476" s="64">
        <v>54955</v>
      </c>
      <c r="AB476" s="64">
        <f>IF(VLOOKUP(A476&amp;AB$2,[1]CI_REV_TAXES!$A$4:$CC$1203,AB$3,FALSE)="NULL",0,VLOOKUP(A476&amp;AB$2,[1]CI_REV_TAXES!$A$4:$CC$1203,AB$3,FALSE))</f>
        <v>0</v>
      </c>
      <c r="AC476" s="64">
        <f>IF(VLOOKUP($A476&amp;AC$2,[2]CI_REV_TAXES!$A$2:$CC$1202,AC$3,FALSE)="NULL",0,VLOOKUP($A476&amp;AC$2,[2]CI_REV_TAXES!$A$2:$CC$1202,AC$3,FALSE))</f>
        <v>30849</v>
      </c>
      <c r="AD476" s="64">
        <f>IF(VLOOKUP($A476&amp;AD$2,[2]CI_REV_TAXES!$A$2:$CC$1202,AD$3,FALSE)="NULL",0,VLOOKUP($A476&amp;AD$2,[2]CI_REV_TAXES!$A$2:$CC$1202,AD$3,FALSE))</f>
        <v>32923</v>
      </c>
      <c r="AG476" s="75" t="e">
        <f>+VLOOKUP($A476,#REF!,33,FALSE)</f>
        <v>#REF!</v>
      </c>
      <c r="AH476" s="67" t="e">
        <f t="shared" si="13"/>
        <v>#REF!</v>
      </c>
    </row>
    <row r="477" spans="1:34" s="75" customFormat="1" x14ac:dyDescent="0.2">
      <c r="A477" s="54" t="s">
        <v>186</v>
      </c>
      <c r="B477" s="74" t="s">
        <v>185</v>
      </c>
      <c r="C477" s="64">
        <v>12620</v>
      </c>
      <c r="D477" s="64">
        <v>10806</v>
      </c>
      <c r="E477" s="64">
        <v>6335</v>
      </c>
      <c r="F477" s="64">
        <v>3716</v>
      </c>
      <c r="G477" s="64">
        <v>11040</v>
      </c>
      <c r="H477" s="64">
        <v>13519</v>
      </c>
      <c r="I477" s="64">
        <v>4029</v>
      </c>
      <c r="J477" s="64">
        <v>3989</v>
      </c>
      <c r="K477" s="64">
        <v>5674</v>
      </c>
      <c r="L477" s="64">
        <v>5641</v>
      </c>
      <c r="M477" s="64">
        <v>7180</v>
      </c>
      <c r="N477" s="64">
        <v>7312</v>
      </c>
      <c r="O477" s="64">
        <v>11101</v>
      </c>
      <c r="P477" s="64">
        <v>29201</v>
      </c>
      <c r="Q477" s="64">
        <v>54661</v>
      </c>
      <c r="R477" s="64">
        <v>76177</v>
      </c>
      <c r="S477" s="64">
        <v>91379</v>
      </c>
      <c r="T477" s="64">
        <v>52060</v>
      </c>
      <c r="U477" s="64">
        <v>20434</v>
      </c>
      <c r="V477" s="64">
        <v>17598</v>
      </c>
      <c r="W477" s="64">
        <v>7604</v>
      </c>
      <c r="X477" s="64">
        <v>8738</v>
      </c>
      <c r="Y477" s="64">
        <v>13058</v>
      </c>
      <c r="Z477" s="64">
        <v>8371</v>
      </c>
      <c r="AA477" s="64">
        <v>10090</v>
      </c>
      <c r="AB477" s="64">
        <f>IF(VLOOKUP(A477&amp;AB$2,[1]CI_REV_TAXES!$A$4:$CC$1203,AB$3,FALSE)="NULL",0,VLOOKUP(A477&amp;AB$2,[1]CI_REV_TAXES!$A$4:$CC$1203,AB$3,FALSE))</f>
        <v>10471</v>
      </c>
      <c r="AC477" s="64">
        <f>IF(VLOOKUP($A477&amp;AC$2,[2]CI_REV_TAXES!$A$2:$CC$1202,AC$3,FALSE)="NULL",0,VLOOKUP($A477&amp;AC$2,[2]CI_REV_TAXES!$A$2:$CC$1202,AC$3,FALSE))</f>
        <v>13890</v>
      </c>
      <c r="AD477" s="64">
        <f>IF(VLOOKUP($A477&amp;AD$2,[2]CI_REV_TAXES!$A$2:$CC$1202,AD$3,FALSE)="NULL",0,VLOOKUP($A477&amp;AD$2,[2]CI_REV_TAXES!$A$2:$CC$1202,AD$3,FALSE))</f>
        <v>14921</v>
      </c>
      <c r="AG477" s="75" t="e">
        <f>+VLOOKUP($A477,#REF!,33,FALSE)</f>
        <v>#REF!</v>
      </c>
      <c r="AH477" s="67" t="e">
        <f t="shared" si="13"/>
        <v>#REF!</v>
      </c>
    </row>
    <row r="478" spans="1:34" s="75" customFormat="1" x14ac:dyDescent="0.2">
      <c r="A478" s="54" t="s">
        <v>187</v>
      </c>
      <c r="B478" s="74" t="s">
        <v>185</v>
      </c>
      <c r="C478" s="64">
        <v>3550</v>
      </c>
      <c r="D478" s="64">
        <v>3132</v>
      </c>
      <c r="E478" s="64">
        <v>246</v>
      </c>
      <c r="F478" s="64">
        <v>2779</v>
      </c>
      <c r="G478" s="64">
        <v>1867</v>
      </c>
      <c r="H478" s="64">
        <v>1191</v>
      </c>
      <c r="I478" s="64">
        <v>1548</v>
      </c>
      <c r="J478" s="64">
        <v>1921</v>
      </c>
      <c r="K478" s="64">
        <v>2207</v>
      </c>
      <c r="L478" s="64">
        <v>0</v>
      </c>
      <c r="M478" s="64">
        <v>0</v>
      </c>
      <c r="N478" s="64">
        <v>0</v>
      </c>
      <c r="O478" s="64">
        <v>0</v>
      </c>
      <c r="P478" s="64">
        <v>16932</v>
      </c>
      <c r="Q478" s="64">
        <v>32191</v>
      </c>
      <c r="R478" s="64">
        <v>28936</v>
      </c>
      <c r="S478" s="64">
        <v>37463</v>
      </c>
      <c r="T478" s="64">
        <v>30604</v>
      </c>
      <c r="U478" s="64">
        <v>15505</v>
      </c>
      <c r="V478" s="64">
        <v>7090</v>
      </c>
      <c r="W478" s="64">
        <v>0</v>
      </c>
      <c r="X478" s="64">
        <v>3517</v>
      </c>
      <c r="Y478" s="64">
        <v>3938</v>
      </c>
      <c r="Z478" s="64">
        <v>0</v>
      </c>
      <c r="AA478" s="64">
        <v>3686</v>
      </c>
      <c r="AB478" s="64">
        <f>IF(VLOOKUP(A478&amp;AB$2,[1]CI_REV_TAXES!$A$4:$CC$1203,AB$3,FALSE)="NULL",0,VLOOKUP(A478&amp;AB$2,[1]CI_REV_TAXES!$A$4:$CC$1203,AB$3,FALSE))</f>
        <v>3965</v>
      </c>
      <c r="AC478" s="64">
        <f>IF(VLOOKUP($A478&amp;AC$2,[2]CI_REV_TAXES!$A$2:$CC$1202,AC$3,FALSE)="NULL",0,VLOOKUP($A478&amp;AC$2,[2]CI_REV_TAXES!$A$2:$CC$1202,AC$3,FALSE))</f>
        <v>5673</v>
      </c>
      <c r="AD478" s="64">
        <f>IF(VLOOKUP($A478&amp;AD$2,[2]CI_REV_TAXES!$A$2:$CC$1202,AD$3,FALSE)="NULL",0,VLOOKUP($A478&amp;AD$2,[2]CI_REV_TAXES!$A$2:$CC$1202,AD$3,FALSE))</f>
        <v>6284</v>
      </c>
      <c r="AG478" s="75" t="e">
        <f>+VLOOKUP($A478,#REF!,33,FALSE)</f>
        <v>#REF!</v>
      </c>
      <c r="AH478" s="67" t="e">
        <f t="shared" si="13"/>
        <v>#REF!</v>
      </c>
    </row>
    <row r="479" spans="1:34" s="75" customFormat="1" x14ac:dyDescent="0.2">
      <c r="A479" s="54" t="s">
        <v>188</v>
      </c>
      <c r="B479" s="74" t="s">
        <v>185</v>
      </c>
      <c r="C479" s="64">
        <v>7964</v>
      </c>
      <c r="D479" s="64">
        <v>7903</v>
      </c>
      <c r="E479" s="64">
        <v>15484</v>
      </c>
      <c r="F479" s="64">
        <v>3336</v>
      </c>
      <c r="G479" s="64">
        <v>14549</v>
      </c>
      <c r="H479" s="64">
        <v>1946</v>
      </c>
      <c r="I479" s="64">
        <v>2131</v>
      </c>
      <c r="J479" s="64">
        <v>3122</v>
      </c>
      <c r="K479" s="64">
        <v>4887</v>
      </c>
      <c r="L479" s="64">
        <v>4648</v>
      </c>
      <c r="M479" s="64">
        <v>5759</v>
      </c>
      <c r="N479" s="64">
        <v>16601</v>
      </c>
      <c r="O479" s="64">
        <v>8029</v>
      </c>
      <c r="P479" s="64">
        <v>25419</v>
      </c>
      <c r="Q479" s="64">
        <v>53211</v>
      </c>
      <c r="R479" s="64">
        <v>54827</v>
      </c>
      <c r="S479" s="64">
        <v>75130</v>
      </c>
      <c r="T479" s="64">
        <v>64990</v>
      </c>
      <c r="U479" s="64">
        <v>16818</v>
      </c>
      <c r="V479" s="64">
        <v>21385</v>
      </c>
      <c r="W479" s="64">
        <v>0</v>
      </c>
      <c r="X479" s="64">
        <v>4499</v>
      </c>
      <c r="Y479" s="64">
        <v>9449</v>
      </c>
      <c r="Z479" s="64">
        <v>5296</v>
      </c>
      <c r="AA479" s="64">
        <v>6519</v>
      </c>
      <c r="AB479" s="64">
        <f>IF(VLOOKUP(A479&amp;AB$2,[1]CI_REV_TAXES!$A$4:$CC$1203,AB$3,FALSE)="NULL",0,VLOOKUP(A479&amp;AB$2,[1]CI_REV_TAXES!$A$4:$CC$1203,AB$3,FALSE))</f>
        <v>0</v>
      </c>
      <c r="AC479" s="64">
        <f>IF(VLOOKUP($A479&amp;AC$2,[2]CI_REV_TAXES!$A$2:$CC$1202,AC$3,FALSE)="NULL",0,VLOOKUP($A479&amp;AC$2,[2]CI_REV_TAXES!$A$2:$CC$1202,AC$3,FALSE))</f>
        <v>0</v>
      </c>
      <c r="AD479" s="64">
        <f>IF(VLOOKUP($A479&amp;AD$2,[2]CI_REV_TAXES!$A$2:$CC$1202,AD$3,FALSE)="NULL",0,VLOOKUP($A479&amp;AD$2,[2]CI_REV_TAXES!$A$2:$CC$1202,AD$3,FALSE))</f>
        <v>0</v>
      </c>
      <c r="AG479" s="75" t="e">
        <f>+VLOOKUP($A479,#REF!,33,FALSE)</f>
        <v>#REF!</v>
      </c>
      <c r="AH479" s="67" t="e">
        <f t="shared" si="13"/>
        <v>#REF!</v>
      </c>
    </row>
    <row r="480" spans="1:34" s="75" customFormat="1" x14ac:dyDescent="0.2">
      <c r="A480" s="54" t="s">
        <v>189</v>
      </c>
      <c r="B480" s="74" t="s">
        <v>185</v>
      </c>
      <c r="C480" s="64">
        <v>35645</v>
      </c>
      <c r="D480" s="64">
        <v>28657</v>
      </c>
      <c r="E480" s="64">
        <v>21281</v>
      </c>
      <c r="F480" s="64">
        <v>19431</v>
      </c>
      <c r="G480" s="64">
        <v>16816</v>
      </c>
      <c r="H480" s="64">
        <v>15741</v>
      </c>
      <c r="I480" s="64">
        <v>13253</v>
      </c>
      <c r="J480" s="64">
        <v>13380</v>
      </c>
      <c r="K480" s="64">
        <v>19291</v>
      </c>
      <c r="L480" s="64">
        <v>19202</v>
      </c>
      <c r="M480" s="64">
        <v>24384</v>
      </c>
      <c r="N480" s="64">
        <v>25398</v>
      </c>
      <c r="O480" s="64">
        <v>37921</v>
      </c>
      <c r="P480" s="64">
        <v>109655</v>
      </c>
      <c r="Q480" s="64">
        <v>216569</v>
      </c>
      <c r="R480" s="64">
        <v>280181</v>
      </c>
      <c r="S480" s="64">
        <v>329967</v>
      </c>
      <c r="T480" s="64">
        <v>188768</v>
      </c>
      <c r="U480" s="64">
        <v>73665</v>
      </c>
      <c r="V480" s="64">
        <v>54238</v>
      </c>
      <c r="W480" s="64">
        <v>18154</v>
      </c>
      <c r="X480" s="64">
        <v>18227</v>
      </c>
      <c r="Y480" s="64">
        <v>37591</v>
      </c>
      <c r="Z480" s="64">
        <v>23506</v>
      </c>
      <c r="AA480" s="64">
        <v>28987</v>
      </c>
      <c r="AB480" s="64">
        <f>IF(VLOOKUP(A480&amp;AB$2,[1]CI_REV_TAXES!$A$4:$CC$1203,AB$3,FALSE)="NULL",0,VLOOKUP(A480&amp;AB$2,[1]CI_REV_TAXES!$A$4:$CC$1203,AB$3,FALSE))</f>
        <v>30807</v>
      </c>
      <c r="AC480" s="64">
        <f>IF(VLOOKUP($A480&amp;AC$2,[2]CI_REV_TAXES!$A$2:$CC$1202,AC$3,FALSE)="NULL",0,VLOOKUP($A480&amp;AC$2,[2]CI_REV_TAXES!$A$2:$CC$1202,AC$3,FALSE))</f>
        <v>44358</v>
      </c>
      <c r="AD480" s="64">
        <f>IF(VLOOKUP($A480&amp;AD$2,[2]CI_REV_TAXES!$A$2:$CC$1202,AD$3,FALSE)="NULL",0,VLOOKUP($A480&amp;AD$2,[2]CI_REV_TAXES!$A$2:$CC$1202,AD$3,FALSE))</f>
        <v>49369</v>
      </c>
      <c r="AG480" s="75" t="e">
        <f>+VLOOKUP($A480,#REF!,33,FALSE)</f>
        <v>#REF!</v>
      </c>
      <c r="AH480" s="67" t="e">
        <f t="shared" si="13"/>
        <v>#REF!</v>
      </c>
    </row>
    <row r="481" spans="1:34" s="75" customFormat="1" x14ac:dyDescent="0.2">
      <c r="A481" s="54" t="s">
        <v>185</v>
      </c>
      <c r="B481" s="74" t="s">
        <v>185</v>
      </c>
      <c r="C481" s="64">
        <v>63342</v>
      </c>
      <c r="D481" s="64">
        <v>57140</v>
      </c>
      <c r="E481" s="64">
        <v>28434</v>
      </c>
      <c r="F481" s="64">
        <v>32646</v>
      </c>
      <c r="G481" s="64">
        <v>24986</v>
      </c>
      <c r="H481" s="64">
        <v>24931</v>
      </c>
      <c r="I481" s="64">
        <v>20123</v>
      </c>
      <c r="J481" s="64">
        <v>22187</v>
      </c>
      <c r="K481" s="64">
        <v>30494</v>
      </c>
      <c r="L481" s="64">
        <v>30633</v>
      </c>
      <c r="M481" s="64">
        <v>39249</v>
      </c>
      <c r="N481" s="64">
        <v>42069</v>
      </c>
      <c r="O481" s="64">
        <v>66427</v>
      </c>
      <c r="P481" s="64">
        <v>163631</v>
      </c>
      <c r="Q481" s="64">
        <v>289306</v>
      </c>
      <c r="R481" s="64">
        <v>397922</v>
      </c>
      <c r="S481" s="64">
        <v>483063</v>
      </c>
      <c r="T481" s="64">
        <v>285129</v>
      </c>
      <c r="U481" s="64">
        <v>114176</v>
      </c>
      <c r="V481" s="64">
        <v>104524</v>
      </c>
      <c r="W481" s="64">
        <v>45410</v>
      </c>
      <c r="X481" s="64">
        <v>57399</v>
      </c>
      <c r="Y481" s="64">
        <v>79518</v>
      </c>
      <c r="Z481" s="64">
        <v>56932</v>
      </c>
      <c r="AA481" s="64">
        <v>69966</v>
      </c>
      <c r="AB481" s="64">
        <f>IF(VLOOKUP(A481&amp;AB$2,[1]CI_REV_TAXES!$A$4:$CC$1203,AB$3,FALSE)="NULL",0,VLOOKUP(A481&amp;AB$2,[1]CI_REV_TAXES!$A$4:$CC$1203,AB$3,FALSE))</f>
        <v>5078945</v>
      </c>
      <c r="AC481" s="64">
        <f>IF(VLOOKUP($A481&amp;AC$2,[2]CI_REV_TAXES!$A$2:$CC$1202,AC$3,FALSE)="NULL",0,VLOOKUP($A481&amp;AC$2,[2]CI_REV_TAXES!$A$2:$CC$1202,AC$3,FALSE))</f>
        <v>0</v>
      </c>
      <c r="AD481" s="64">
        <f>IF(VLOOKUP($A481&amp;AD$2,[2]CI_REV_TAXES!$A$2:$CC$1202,AD$3,FALSE)="NULL",0,VLOOKUP($A481&amp;AD$2,[2]CI_REV_TAXES!$A$2:$CC$1202,AD$3,FALSE))</f>
        <v>4475</v>
      </c>
      <c r="AG481" s="75" t="e">
        <f>+VLOOKUP($A481,#REF!,33,FALSE)</f>
        <v>#REF!</v>
      </c>
      <c r="AH481" s="67" t="e">
        <f t="shared" si="13"/>
        <v>#REF!</v>
      </c>
    </row>
    <row r="482" spans="1:34" s="75" customFormat="1" x14ac:dyDescent="0.2">
      <c r="A482" s="54" t="s">
        <v>493</v>
      </c>
      <c r="B482" s="74" t="s">
        <v>185</v>
      </c>
      <c r="C482" s="64">
        <v>119606</v>
      </c>
      <c r="D482" s="64">
        <v>123360</v>
      </c>
      <c r="E482" s="64">
        <v>58719</v>
      </c>
      <c r="F482" s="64">
        <v>72630</v>
      </c>
      <c r="G482" s="64">
        <v>61263</v>
      </c>
      <c r="H482" s="64">
        <v>52985</v>
      </c>
      <c r="I482" s="64">
        <v>46970</v>
      </c>
      <c r="J482" s="64">
        <v>46116</v>
      </c>
      <c r="K482" s="64">
        <v>65629</v>
      </c>
      <c r="L482" s="64">
        <v>65613</v>
      </c>
      <c r="M482" s="64">
        <v>83977</v>
      </c>
      <c r="N482" s="64">
        <v>88566</v>
      </c>
      <c r="O482" s="64">
        <v>134581</v>
      </c>
      <c r="P482" s="64">
        <v>342855</v>
      </c>
      <c r="Q482" s="64">
        <v>638150</v>
      </c>
      <c r="R482" s="64">
        <v>858705</v>
      </c>
      <c r="S482" s="64">
        <v>1038490</v>
      </c>
      <c r="T482" s="64">
        <v>608596</v>
      </c>
      <c r="U482" s="64">
        <v>235931</v>
      </c>
      <c r="V482" s="64">
        <v>171603</v>
      </c>
      <c r="W482" s="64">
        <v>57745</v>
      </c>
      <c r="X482" s="64">
        <v>58334</v>
      </c>
      <c r="Y482" s="64">
        <v>0</v>
      </c>
      <c r="Z482" s="64">
        <v>94620</v>
      </c>
      <c r="AA482" s="64">
        <v>117872</v>
      </c>
      <c r="AB482" s="64">
        <f>IF(VLOOKUP(A482&amp;AB$2,[1]CI_REV_TAXES!$A$4:$CC$1203,AB$3,FALSE)="NULL",0,VLOOKUP(A482&amp;AB$2,[1]CI_REV_TAXES!$A$4:$CC$1203,AB$3,FALSE))</f>
        <v>125806</v>
      </c>
      <c r="AC482" s="64">
        <f>IF(VLOOKUP($A482&amp;AC$2,[2]CI_REV_TAXES!$A$2:$CC$1202,AC$3,FALSE)="NULL",0,VLOOKUP($A482&amp;AC$2,[2]CI_REV_TAXES!$A$2:$CC$1202,AC$3,FALSE))</f>
        <v>181127</v>
      </c>
      <c r="AD482" s="64">
        <f>IF(VLOOKUP($A482&amp;AD$2,[2]CI_REV_TAXES!$A$2:$CC$1202,AD$3,FALSE)="NULL",0,VLOOKUP($A482&amp;AD$2,[2]CI_REV_TAXES!$A$2:$CC$1202,AD$3,FALSE))</f>
        <v>201245</v>
      </c>
      <c r="AG482" s="75" t="e">
        <f>+VLOOKUP($A482,#REF!,33,FALSE)</f>
        <v>#REF!</v>
      </c>
      <c r="AH482" s="67" t="e">
        <f t="shared" si="13"/>
        <v>#REF!</v>
      </c>
    </row>
    <row r="483" spans="1:34" s="75" customFormat="1" x14ac:dyDescent="0.2">
      <c r="A483" s="54" t="s">
        <v>190</v>
      </c>
      <c r="B483" s="74" t="s">
        <v>185</v>
      </c>
      <c r="C483" s="64">
        <v>2843</v>
      </c>
      <c r="D483" s="64">
        <v>3427</v>
      </c>
      <c r="E483" s="64">
        <v>0</v>
      </c>
      <c r="F483" s="64">
        <v>1280</v>
      </c>
      <c r="G483" s="64">
        <v>4800</v>
      </c>
      <c r="H483" s="64">
        <v>4824</v>
      </c>
      <c r="I483" s="64">
        <v>4822</v>
      </c>
      <c r="J483" s="64">
        <v>0</v>
      </c>
      <c r="K483" s="64">
        <v>0</v>
      </c>
      <c r="L483" s="64">
        <v>0</v>
      </c>
      <c r="M483" s="64">
        <v>0</v>
      </c>
      <c r="N483" s="64">
        <v>0</v>
      </c>
      <c r="O483" s="64">
        <v>0</v>
      </c>
      <c r="P483" s="64">
        <v>0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0</v>
      </c>
      <c r="W483" s="64">
        <v>0</v>
      </c>
      <c r="X483" s="64">
        <v>0</v>
      </c>
      <c r="Y483" s="64">
        <v>0</v>
      </c>
      <c r="Z483" s="64">
        <v>0</v>
      </c>
      <c r="AA483" s="64">
        <v>0</v>
      </c>
      <c r="AB483" s="64">
        <f>IF(VLOOKUP(A483&amp;AB$2,[1]CI_REV_TAXES!$A$4:$CC$1203,AB$3,FALSE)="NULL",0,VLOOKUP(A483&amp;AB$2,[1]CI_REV_TAXES!$A$4:$CC$1203,AB$3,FALSE))</f>
        <v>3290</v>
      </c>
      <c r="AC483" s="64">
        <f>IF(VLOOKUP($A483&amp;AC$2,[2]CI_REV_TAXES!$A$2:$CC$1202,AC$3,FALSE)="NULL",0,VLOOKUP($A483&amp;AC$2,[2]CI_REV_TAXES!$A$2:$CC$1202,AC$3,FALSE))</f>
        <v>3365</v>
      </c>
      <c r="AD483" s="64">
        <f>IF(VLOOKUP($A483&amp;AD$2,[2]CI_REV_TAXES!$A$2:$CC$1202,AD$3,FALSE)="NULL",0,VLOOKUP($A483&amp;AD$2,[2]CI_REV_TAXES!$A$2:$CC$1202,AD$3,FALSE))</f>
        <v>8038</v>
      </c>
      <c r="AG483" s="75" t="e">
        <f>+VLOOKUP($A483,#REF!,33,FALSE)</f>
        <v>#REF!</v>
      </c>
      <c r="AH483" s="67" t="e">
        <f t="shared" si="13"/>
        <v>#REF!</v>
      </c>
    </row>
    <row r="484" spans="1:34" s="75" customFormat="1" x14ac:dyDescent="0.2">
      <c r="A484" s="54" t="s">
        <v>494</v>
      </c>
      <c r="B484" s="74" t="s">
        <v>495</v>
      </c>
      <c r="C484" s="64">
        <v>26027</v>
      </c>
      <c r="D484" s="64">
        <v>7058</v>
      </c>
      <c r="E484" s="64">
        <v>6772</v>
      </c>
      <c r="F484" s="64">
        <v>5335</v>
      </c>
      <c r="G484" s="64">
        <v>1142</v>
      </c>
      <c r="H484" s="64">
        <v>704</v>
      </c>
      <c r="I484" s="64">
        <v>150</v>
      </c>
      <c r="J484" s="64">
        <v>1801</v>
      </c>
      <c r="K484" s="64">
        <v>3138</v>
      </c>
      <c r="L484" s="64">
        <v>4594</v>
      </c>
      <c r="M484" s="64">
        <v>10258</v>
      </c>
      <c r="N484" s="64">
        <v>13681</v>
      </c>
      <c r="O484" s="64">
        <v>15809</v>
      </c>
      <c r="P484" s="64">
        <v>27626</v>
      </c>
      <c r="Q484" s="64">
        <v>22139</v>
      </c>
      <c r="R484" s="64">
        <v>28214</v>
      </c>
      <c r="S484" s="64">
        <v>22771</v>
      </c>
      <c r="T484" s="64">
        <v>9927</v>
      </c>
      <c r="U484" s="64">
        <v>2946</v>
      </c>
      <c r="V484" s="64">
        <v>177</v>
      </c>
      <c r="W484" s="64">
        <v>-5072</v>
      </c>
      <c r="X484" s="64">
        <v>2322</v>
      </c>
      <c r="Y484" s="64">
        <v>6261</v>
      </c>
      <c r="Z484" s="64">
        <v>11312</v>
      </c>
      <c r="AA484" s="64">
        <v>7974</v>
      </c>
      <c r="AB484" s="64">
        <f>IF(VLOOKUP(A484&amp;AB$2,[1]CI_REV_TAXES!$A$4:$CC$1203,AB$3,FALSE)="NULL",0,VLOOKUP(A484&amp;AB$2,[1]CI_REV_TAXES!$A$4:$CC$1203,AB$3,FALSE))</f>
        <v>5047</v>
      </c>
      <c r="AC484" s="64">
        <f>IF(VLOOKUP($A484&amp;AC$2,[2]CI_REV_TAXES!$A$2:$CC$1202,AC$3,FALSE)="NULL",0,VLOOKUP($A484&amp;AC$2,[2]CI_REV_TAXES!$A$2:$CC$1202,AC$3,FALSE))</f>
        <v>5510</v>
      </c>
      <c r="AD484" s="64">
        <f>IF(VLOOKUP($A484&amp;AD$2,[2]CI_REV_TAXES!$A$2:$CC$1202,AD$3,FALSE)="NULL",0,VLOOKUP($A484&amp;AD$2,[2]CI_REV_TAXES!$A$2:$CC$1202,AD$3,FALSE))</f>
        <v>0</v>
      </c>
      <c r="AG484" s="75" t="e">
        <f>+VLOOKUP($A484,#REF!,33,FALSE)</f>
        <v>#REF!</v>
      </c>
      <c r="AH484" s="67" t="e">
        <f t="shared" si="13"/>
        <v>#REF!</v>
      </c>
    </row>
    <row r="485" spans="1:34" s="75" customFormat="1" x14ac:dyDescent="0.2">
      <c r="A485" s="54" t="s">
        <v>496</v>
      </c>
      <c r="B485" s="74" t="s">
        <v>191</v>
      </c>
      <c r="C485" s="64">
        <v>0</v>
      </c>
      <c r="D485" s="64">
        <v>0</v>
      </c>
      <c r="E485" s="64">
        <v>0</v>
      </c>
      <c r="F485" s="64">
        <v>3394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14633</v>
      </c>
      <c r="N485" s="64">
        <v>131608</v>
      </c>
      <c r="O485" s="64">
        <v>147645</v>
      </c>
      <c r="P485" s="64">
        <v>214204</v>
      </c>
      <c r="Q485" s="64">
        <v>212378</v>
      </c>
      <c r="R485" s="64">
        <v>220502</v>
      </c>
      <c r="S485" s="64">
        <v>181491</v>
      </c>
      <c r="T485" s="64">
        <v>127726</v>
      </c>
      <c r="U485" s="64">
        <v>81011</v>
      </c>
      <c r="V485" s="64">
        <v>43972</v>
      </c>
      <c r="W485" s="64">
        <v>35388</v>
      </c>
      <c r="X485" s="64">
        <v>198523</v>
      </c>
      <c r="Y485" s="64">
        <v>101532</v>
      </c>
      <c r="Z485" s="64">
        <v>125559</v>
      </c>
      <c r="AA485" s="64">
        <v>193554</v>
      </c>
      <c r="AB485" s="64">
        <f>IF(VLOOKUP(A485&amp;AB$2,[1]CI_REV_TAXES!$A$4:$CC$1203,AB$3,FALSE)="NULL",0,VLOOKUP(A485&amp;AB$2,[1]CI_REV_TAXES!$A$4:$CC$1203,AB$3,FALSE))</f>
        <v>193548</v>
      </c>
      <c r="AC485" s="64">
        <f>IF(VLOOKUP($A485&amp;AC$2,[2]CI_REV_TAXES!$A$2:$CC$1202,AC$3,FALSE)="NULL",0,VLOOKUP($A485&amp;AC$2,[2]CI_REV_TAXES!$A$2:$CC$1202,AC$3,FALSE))</f>
        <v>276224</v>
      </c>
      <c r="AD485" s="64">
        <f>IF(VLOOKUP($A485&amp;AD$2,[2]CI_REV_TAXES!$A$2:$CC$1202,AD$3,FALSE)="NULL",0,VLOOKUP($A485&amp;AD$2,[2]CI_REV_TAXES!$A$2:$CC$1202,AD$3,FALSE))</f>
        <v>358281</v>
      </c>
      <c r="AG485" s="75" t="e">
        <f>+VLOOKUP($A485,#REF!,33,FALSE)</f>
        <v>#REF!</v>
      </c>
      <c r="AH485" s="67" t="e">
        <f t="shared" si="13"/>
        <v>#REF!</v>
      </c>
    </row>
    <row r="486" spans="1:34" s="75" customFormat="1" x14ac:dyDescent="0.2">
      <c r="A486" s="54" t="s">
        <v>497</v>
      </c>
      <c r="B486" s="74" t="s">
        <v>191</v>
      </c>
      <c r="C486" s="64">
        <v>24763</v>
      </c>
      <c r="D486" s="64">
        <v>13800</v>
      </c>
      <c r="E486" s="64">
        <v>9692</v>
      </c>
      <c r="F486" s="64">
        <v>1863</v>
      </c>
      <c r="G486" s="64">
        <v>11974</v>
      </c>
      <c r="H486" s="64">
        <v>5397</v>
      </c>
      <c r="I486" s="64">
        <v>9337</v>
      </c>
      <c r="J486" s="64">
        <v>19738</v>
      </c>
      <c r="K486" s="64">
        <v>16214</v>
      </c>
      <c r="L486" s="64">
        <v>24664</v>
      </c>
      <c r="M486" s="64">
        <v>26336</v>
      </c>
      <c r="N486" s="64">
        <v>36629</v>
      </c>
      <c r="O486" s="64">
        <v>36458</v>
      </c>
      <c r="P486" s="64">
        <v>56356</v>
      </c>
      <c r="Q486" s="64">
        <v>74291</v>
      </c>
      <c r="R486" s="64">
        <v>25483</v>
      </c>
      <c r="S486" s="64">
        <v>57186</v>
      </c>
      <c r="T486" s="64">
        <v>33415</v>
      </c>
      <c r="U486" s="64">
        <v>3695</v>
      </c>
      <c r="V486" s="64">
        <v>10748</v>
      </c>
      <c r="W486" s="64">
        <v>14278</v>
      </c>
      <c r="X486" s="64">
        <v>11474</v>
      </c>
      <c r="Y486" s="64">
        <v>840</v>
      </c>
      <c r="Z486" s="64">
        <v>36680</v>
      </c>
      <c r="AA486" s="64">
        <v>31432</v>
      </c>
      <c r="AB486" s="64">
        <f>IF(VLOOKUP(A486&amp;AB$2,[1]CI_REV_TAXES!$A$4:$CC$1203,AB$3,FALSE)="NULL",0,VLOOKUP(A486&amp;AB$2,[1]CI_REV_TAXES!$A$4:$CC$1203,AB$3,FALSE))</f>
        <v>34067</v>
      </c>
      <c r="AC486" s="64">
        <f>IF(VLOOKUP($A486&amp;AC$2,[2]CI_REV_TAXES!$A$2:$CC$1202,AC$3,FALSE)="NULL",0,VLOOKUP($A486&amp;AC$2,[2]CI_REV_TAXES!$A$2:$CC$1202,AC$3,FALSE))</f>
        <v>38921</v>
      </c>
      <c r="AD486" s="64">
        <f>IF(VLOOKUP($A486&amp;AD$2,[2]CI_REV_TAXES!$A$2:$CC$1202,AD$3,FALSE)="NULL",0,VLOOKUP($A486&amp;AD$2,[2]CI_REV_TAXES!$A$2:$CC$1202,AD$3,FALSE))</f>
        <v>29984</v>
      </c>
      <c r="AG486" s="75" t="e">
        <f>+VLOOKUP($A486,#REF!,33,FALSE)</f>
        <v>#REF!</v>
      </c>
      <c r="AH486" s="67" t="e">
        <f t="shared" si="13"/>
        <v>#REF!</v>
      </c>
    </row>
    <row r="487" spans="1:34" s="75" customFormat="1" x14ac:dyDescent="0.2">
      <c r="A487" s="54" t="s">
        <v>498</v>
      </c>
      <c r="B487" s="74" t="s">
        <v>191</v>
      </c>
      <c r="C487" s="64">
        <v>36248</v>
      </c>
      <c r="D487" s="64">
        <v>33926</v>
      </c>
      <c r="E487" s="64">
        <v>22420</v>
      </c>
      <c r="F487" s="64">
        <v>12162</v>
      </c>
      <c r="G487" s="64">
        <v>15293</v>
      </c>
      <c r="H487" s="64">
        <v>16034</v>
      </c>
      <c r="I487" s="64">
        <v>20391</v>
      </c>
      <c r="J487" s="64">
        <v>24991</v>
      </c>
      <c r="K487" s="64">
        <v>55432</v>
      </c>
      <c r="L487" s="64">
        <v>67485</v>
      </c>
      <c r="M487" s="64">
        <v>73789</v>
      </c>
      <c r="N487" s="64">
        <v>56673</v>
      </c>
      <c r="O487" s="64">
        <v>111976</v>
      </c>
      <c r="P487" s="64">
        <v>163557</v>
      </c>
      <c r="Q487" s="64">
        <v>134730</v>
      </c>
      <c r="R487" s="64">
        <v>169016</v>
      </c>
      <c r="S487" s="64">
        <v>97038</v>
      </c>
      <c r="T487" s="64">
        <v>101677</v>
      </c>
      <c r="U487" s="64">
        <v>64265</v>
      </c>
      <c r="V487" s="64">
        <v>36998</v>
      </c>
      <c r="W487" s="64">
        <v>39375</v>
      </c>
      <c r="X487" s="64">
        <v>32293</v>
      </c>
      <c r="Y487" s="64">
        <v>49589</v>
      </c>
      <c r="Z487" s="64">
        <v>79649</v>
      </c>
      <c r="AA487" s="64">
        <v>88241</v>
      </c>
      <c r="AB487" s="64">
        <f>IF(VLOOKUP(A487&amp;AB$2,[1]CI_REV_TAXES!$A$4:$CC$1203,AB$3,FALSE)="NULL",0,VLOOKUP(A487&amp;AB$2,[1]CI_REV_TAXES!$A$4:$CC$1203,AB$3,FALSE))</f>
        <v>99015</v>
      </c>
      <c r="AC487" s="64">
        <f>IF(VLOOKUP($A487&amp;AC$2,[2]CI_REV_TAXES!$A$2:$CC$1202,AC$3,FALSE)="NULL",0,VLOOKUP($A487&amp;AC$2,[2]CI_REV_TAXES!$A$2:$CC$1202,AC$3,FALSE))</f>
        <v>109232</v>
      </c>
      <c r="AD487" s="64">
        <f>IF(VLOOKUP($A487&amp;AD$2,[2]CI_REV_TAXES!$A$2:$CC$1202,AD$3,FALSE)="NULL",0,VLOOKUP($A487&amp;AD$2,[2]CI_REV_TAXES!$A$2:$CC$1202,AD$3,FALSE))</f>
        <v>110863</v>
      </c>
      <c r="AG487" s="75" t="e">
        <f>+VLOOKUP($A487,#REF!,33,FALSE)</f>
        <v>#REF!</v>
      </c>
      <c r="AH487" s="67" t="e">
        <f t="shared" si="13"/>
        <v>#REF!</v>
      </c>
    </row>
    <row r="488" spans="1:34" s="75" customFormat="1" x14ac:dyDescent="0.2">
      <c r="A488" s="54" t="s">
        <v>499</v>
      </c>
      <c r="B488" s="74" t="s">
        <v>191</v>
      </c>
      <c r="C488" s="64">
        <v>21654</v>
      </c>
      <c r="D488" s="64">
        <v>14298</v>
      </c>
      <c r="E488" s="64">
        <v>14218</v>
      </c>
      <c r="F488" s="64">
        <v>3798</v>
      </c>
      <c r="G488" s="64">
        <v>0</v>
      </c>
      <c r="H488" s="64">
        <v>7675</v>
      </c>
      <c r="I488" s="64">
        <v>10636</v>
      </c>
      <c r="J488" s="64">
        <v>12340</v>
      </c>
      <c r="K488" s="64">
        <v>0</v>
      </c>
      <c r="L488" s="64">
        <v>0</v>
      </c>
      <c r="M488" s="64">
        <v>0</v>
      </c>
      <c r="N488" s="64">
        <v>0</v>
      </c>
      <c r="O488" s="64">
        <v>0</v>
      </c>
      <c r="P488" s="64">
        <v>54498</v>
      </c>
      <c r="Q488" s="64">
        <v>63292</v>
      </c>
      <c r="R488" s="64">
        <v>68177</v>
      </c>
      <c r="S488" s="64">
        <v>55599</v>
      </c>
      <c r="T488" s="64">
        <v>40666</v>
      </c>
      <c r="U488" s="64">
        <v>26705</v>
      </c>
      <c r="V488" s="64">
        <v>15789</v>
      </c>
      <c r="W488" s="64">
        <v>12962</v>
      </c>
      <c r="X488" s="64">
        <v>12297</v>
      </c>
      <c r="Y488" s="64">
        <v>17085</v>
      </c>
      <c r="Z488" s="64">
        <v>26183</v>
      </c>
      <c r="AA488" s="64">
        <v>29381</v>
      </c>
      <c r="AB488" s="64">
        <f>IF(VLOOKUP(A488&amp;AB$2,[1]CI_REV_TAXES!$A$4:$CC$1203,AB$3,FALSE)="NULL",0,VLOOKUP(A488&amp;AB$2,[1]CI_REV_TAXES!$A$4:$CC$1203,AB$3,FALSE))</f>
        <v>32927</v>
      </c>
      <c r="AC488" s="64">
        <f>IF(VLOOKUP($A488&amp;AC$2,[2]CI_REV_TAXES!$A$2:$CC$1202,AC$3,FALSE)="NULL",0,VLOOKUP($A488&amp;AC$2,[2]CI_REV_TAXES!$A$2:$CC$1202,AC$3,FALSE))</f>
        <v>36758</v>
      </c>
      <c r="AD488" s="64">
        <f>IF(VLOOKUP($A488&amp;AD$2,[2]CI_REV_TAXES!$A$2:$CC$1202,AD$3,FALSE)="NULL",0,VLOOKUP($A488&amp;AD$2,[2]CI_REV_TAXES!$A$2:$CC$1202,AD$3,FALSE))</f>
        <v>35715</v>
      </c>
      <c r="AG488" s="75" t="e">
        <f>+VLOOKUP($A488,#REF!,33,FALSE)</f>
        <v>#REF!</v>
      </c>
      <c r="AH488" s="67" t="e">
        <f t="shared" si="13"/>
        <v>#REF!</v>
      </c>
    </row>
    <row r="489" spans="1:34" s="75" customFormat="1" x14ac:dyDescent="0.2">
      <c r="A489" s="54" t="s">
        <v>500</v>
      </c>
      <c r="B489" s="74" t="s">
        <v>191</v>
      </c>
      <c r="C489" s="64">
        <v>396624</v>
      </c>
      <c r="D489" s="64">
        <v>200200</v>
      </c>
      <c r="E489" s="64">
        <v>174250</v>
      </c>
      <c r="F489" s="64">
        <v>68018</v>
      </c>
      <c r="G489" s="64">
        <v>186424</v>
      </c>
      <c r="H489" s="64">
        <v>109800</v>
      </c>
      <c r="I489" s="64">
        <v>139824</v>
      </c>
      <c r="J489" s="64">
        <v>198827</v>
      </c>
      <c r="K489" s="64">
        <v>372778</v>
      </c>
      <c r="L489" s="64">
        <v>610613</v>
      </c>
      <c r="M489" s="64">
        <v>514076</v>
      </c>
      <c r="N489" s="64">
        <v>685087</v>
      </c>
      <c r="O489" s="64">
        <v>754660</v>
      </c>
      <c r="P489" s="64">
        <v>1204173</v>
      </c>
      <c r="Q489" s="64">
        <v>1220356</v>
      </c>
      <c r="R489" s="64">
        <v>1371619</v>
      </c>
      <c r="S489" s="64">
        <v>1071777</v>
      </c>
      <c r="T489" s="64">
        <v>789997</v>
      </c>
      <c r="U489" s="64">
        <v>507581</v>
      </c>
      <c r="V489" s="64">
        <v>245747</v>
      </c>
      <c r="W489" s="64">
        <v>238897</v>
      </c>
      <c r="X489" s="64">
        <v>228495</v>
      </c>
      <c r="Y489" s="64">
        <v>314399</v>
      </c>
      <c r="Z489" s="64">
        <v>486758</v>
      </c>
      <c r="AA489" s="64">
        <v>455327</v>
      </c>
      <c r="AB489" s="64">
        <f>IF(VLOOKUP(A489&amp;AB$2,[1]CI_REV_TAXES!$A$4:$CC$1203,AB$3,FALSE)="NULL",0,VLOOKUP(A489&amp;AB$2,[1]CI_REV_TAXES!$A$4:$CC$1203,AB$3,FALSE))</f>
        <v>759624</v>
      </c>
      <c r="AC489" s="64">
        <f>IF(VLOOKUP($A489&amp;AC$2,[2]CI_REV_TAXES!$A$2:$CC$1202,AC$3,FALSE)="NULL",0,VLOOKUP($A489&amp;AC$2,[2]CI_REV_TAXES!$A$2:$CC$1202,AC$3,FALSE))</f>
        <v>669058</v>
      </c>
      <c r="AD489" s="64">
        <f>IF(VLOOKUP($A489&amp;AD$2,[2]CI_REV_TAXES!$A$2:$CC$1202,AD$3,FALSE)="NULL",0,VLOOKUP($A489&amp;AD$2,[2]CI_REV_TAXES!$A$2:$CC$1202,AD$3,FALSE))</f>
        <v>586164</v>
      </c>
      <c r="AG489" s="75" t="e">
        <f>+VLOOKUP($A489,#REF!,33,FALSE)</f>
        <v>#REF!</v>
      </c>
      <c r="AH489" s="67" t="e">
        <f t="shared" si="13"/>
        <v>#REF!</v>
      </c>
    </row>
    <row r="490" spans="1:34" s="75" customFormat="1" x14ac:dyDescent="0.2">
      <c r="A490" s="54" t="s">
        <v>192</v>
      </c>
      <c r="B490" s="74" t="s">
        <v>191</v>
      </c>
      <c r="C490" s="64">
        <v>50569</v>
      </c>
      <c r="D490" s="64">
        <v>22903</v>
      </c>
      <c r="E490" s="64">
        <v>20725</v>
      </c>
      <c r="F490" s="64">
        <v>12884</v>
      </c>
      <c r="G490" s="64">
        <v>18193</v>
      </c>
      <c r="H490" s="64">
        <v>14400</v>
      </c>
      <c r="I490" s="64">
        <v>12651</v>
      </c>
      <c r="J490" s="64">
        <v>25818</v>
      </c>
      <c r="K490" s="64">
        <v>35674</v>
      </c>
      <c r="L490" s="64">
        <v>25585</v>
      </c>
      <c r="M490" s="64">
        <v>43725</v>
      </c>
      <c r="N490" s="64">
        <v>58754</v>
      </c>
      <c r="O490" s="64">
        <v>67232</v>
      </c>
      <c r="P490" s="64">
        <v>149697</v>
      </c>
      <c r="Q490" s="64">
        <v>102279</v>
      </c>
      <c r="R490" s="64">
        <v>107070</v>
      </c>
      <c r="S490" s="64">
        <v>87392</v>
      </c>
      <c r="T490" s="64">
        <v>63470</v>
      </c>
      <c r="U490" s="64">
        <v>40192</v>
      </c>
      <c r="V490" s="64">
        <v>22045</v>
      </c>
      <c r="W490" s="64">
        <v>6092</v>
      </c>
      <c r="X490" s="64">
        <v>28317</v>
      </c>
      <c r="Y490" s="64">
        <v>14489</v>
      </c>
      <c r="Z490" s="64">
        <v>42818</v>
      </c>
      <c r="AA490" s="64">
        <v>40452</v>
      </c>
      <c r="AB490" s="64">
        <f>IF(VLOOKUP(A490&amp;AB$2,[1]CI_REV_TAXES!$A$4:$CC$1203,AB$3,FALSE)="NULL",0,VLOOKUP(A490&amp;AB$2,[1]CI_REV_TAXES!$A$4:$CC$1203,AB$3,FALSE))</f>
        <v>55190</v>
      </c>
      <c r="AC490" s="64">
        <f>IF(VLOOKUP($A490&amp;AC$2,[2]CI_REV_TAXES!$A$2:$CC$1202,AC$3,FALSE)="NULL",0,VLOOKUP($A490&amp;AC$2,[2]CI_REV_TAXES!$A$2:$CC$1202,AC$3,FALSE))</f>
        <v>49830</v>
      </c>
      <c r="AD490" s="64">
        <f>IF(VLOOKUP($A490&amp;AD$2,[2]CI_REV_TAXES!$A$2:$CC$1202,AD$3,FALSE)="NULL",0,VLOOKUP($A490&amp;AD$2,[2]CI_REV_TAXES!$A$2:$CC$1202,AD$3,FALSE))</f>
        <v>53436</v>
      </c>
      <c r="AG490" s="75" t="e">
        <f>+VLOOKUP($A490,#REF!,33,FALSE)</f>
        <v>#REF!</v>
      </c>
      <c r="AH490" s="67" t="e">
        <f t="shared" si="13"/>
        <v>#REF!</v>
      </c>
    </row>
    <row r="491" spans="1:34" s="75" customFormat="1" x14ac:dyDescent="0.2">
      <c r="A491" s="54" t="s">
        <v>193</v>
      </c>
      <c r="B491" s="74" t="s">
        <v>191</v>
      </c>
      <c r="C491" s="64">
        <v>510230</v>
      </c>
      <c r="D491" s="64">
        <v>158494</v>
      </c>
      <c r="E491" s="64">
        <v>98906</v>
      </c>
      <c r="F491" s="64">
        <v>66360</v>
      </c>
      <c r="G491" s="64">
        <v>134305</v>
      </c>
      <c r="H491" s="64">
        <v>102629</v>
      </c>
      <c r="I491" s="64">
        <v>105510</v>
      </c>
      <c r="J491" s="64">
        <v>161785</v>
      </c>
      <c r="K491" s="64">
        <v>281484</v>
      </c>
      <c r="L491" s="64">
        <v>371838</v>
      </c>
      <c r="M491" s="64">
        <v>284526</v>
      </c>
      <c r="N491" s="64">
        <v>621289</v>
      </c>
      <c r="O491" s="64">
        <v>572927</v>
      </c>
      <c r="P491" s="64">
        <v>943525</v>
      </c>
      <c r="Q491" s="64">
        <v>887719</v>
      </c>
      <c r="R491" s="64">
        <v>945405</v>
      </c>
      <c r="S491" s="64">
        <v>750851</v>
      </c>
      <c r="T491" s="64">
        <v>535829</v>
      </c>
      <c r="U491" s="64">
        <v>347016</v>
      </c>
      <c r="V491" s="64">
        <v>198126</v>
      </c>
      <c r="W491" s="64">
        <v>165680</v>
      </c>
      <c r="X491" s="64">
        <v>142852</v>
      </c>
      <c r="Y491" s="64">
        <v>244015</v>
      </c>
      <c r="Z491" s="64">
        <v>353944</v>
      </c>
      <c r="AA491" s="64">
        <v>395759</v>
      </c>
      <c r="AB491" s="64">
        <f>IF(VLOOKUP(A491&amp;AB$2,[1]CI_REV_TAXES!$A$4:$CC$1203,AB$3,FALSE)="NULL",0,VLOOKUP(A491&amp;AB$2,[1]CI_REV_TAXES!$A$4:$CC$1203,AB$3,FALSE))</f>
        <v>439835</v>
      </c>
      <c r="AC491" s="64">
        <f>IF(VLOOKUP($A491&amp;AC$2,[2]CI_REV_TAXES!$A$2:$CC$1202,AC$3,FALSE)="NULL",0,VLOOKUP($A491&amp;AC$2,[2]CI_REV_TAXES!$A$2:$CC$1202,AC$3,FALSE))</f>
        <v>503236</v>
      </c>
      <c r="AD491" s="64">
        <f>IF(VLOOKUP($A491&amp;AD$2,[2]CI_REV_TAXES!$A$2:$CC$1202,AD$3,FALSE)="NULL",0,VLOOKUP($A491&amp;AD$2,[2]CI_REV_TAXES!$A$2:$CC$1202,AD$3,FALSE))</f>
        <v>493608</v>
      </c>
      <c r="AG491" s="75" t="e">
        <f>+VLOOKUP($A491,#REF!,33,FALSE)</f>
        <v>#REF!</v>
      </c>
      <c r="AH491" s="67" t="e">
        <f t="shared" si="13"/>
        <v>#REF!</v>
      </c>
    </row>
    <row r="492" spans="1:34" s="75" customFormat="1" x14ac:dyDescent="0.2">
      <c r="A492" s="54" t="s">
        <v>501</v>
      </c>
      <c r="B492" s="74" t="s">
        <v>191</v>
      </c>
      <c r="C492" s="64">
        <v>0</v>
      </c>
      <c r="D492" s="64">
        <v>0</v>
      </c>
      <c r="E492" s="64">
        <v>0</v>
      </c>
      <c r="F492" s="64">
        <v>0</v>
      </c>
      <c r="G492" s="64">
        <v>0</v>
      </c>
      <c r="H492" s="64">
        <v>0</v>
      </c>
      <c r="I492" s="64">
        <v>0</v>
      </c>
      <c r="J492" s="64">
        <v>0</v>
      </c>
      <c r="K492" s="64">
        <v>0</v>
      </c>
      <c r="L492" s="64">
        <v>0</v>
      </c>
      <c r="M492" s="64">
        <v>0</v>
      </c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0</v>
      </c>
      <c r="W492" s="64">
        <v>0</v>
      </c>
      <c r="X492" s="64">
        <v>0</v>
      </c>
      <c r="Y492" s="64">
        <v>0</v>
      </c>
      <c r="Z492" s="64">
        <v>0</v>
      </c>
      <c r="AA492" s="64">
        <v>0</v>
      </c>
      <c r="AB492" s="64">
        <f>IF(VLOOKUP(A492&amp;AB$2,[1]CI_REV_TAXES!$A$4:$CC$1203,AB$3,FALSE)="NULL",0,VLOOKUP(A492&amp;AB$2,[1]CI_REV_TAXES!$A$4:$CC$1203,AB$3,FALSE))</f>
        <v>187149</v>
      </c>
      <c r="AC492" s="64">
        <f>IF(VLOOKUP($A492&amp;AC$2,[2]CI_REV_TAXES!$A$2:$CC$1202,AC$3,FALSE)="NULL",0,VLOOKUP($A492&amp;AC$2,[2]CI_REV_TAXES!$A$2:$CC$1202,AC$3,FALSE))</f>
        <v>150954</v>
      </c>
      <c r="AD492" s="64">
        <f>IF(VLOOKUP($A492&amp;AD$2,[2]CI_REV_TAXES!$A$2:$CC$1202,AD$3,FALSE)="NULL",0,VLOOKUP($A492&amp;AD$2,[2]CI_REV_TAXES!$A$2:$CC$1202,AD$3,FALSE))</f>
        <v>74443</v>
      </c>
      <c r="AG492" s="75" t="e">
        <f>+VLOOKUP($A492,#REF!,33,FALSE)</f>
        <v>#REF!</v>
      </c>
      <c r="AH492" s="67" t="e">
        <f t="shared" si="13"/>
        <v>#REF!</v>
      </c>
    </row>
    <row r="493" spans="1:34" s="75" customFormat="1" x14ac:dyDescent="0.2">
      <c r="A493" s="54" t="s">
        <v>502</v>
      </c>
      <c r="B493" s="74" t="s">
        <v>191</v>
      </c>
      <c r="C493" s="64">
        <v>21654</v>
      </c>
      <c r="D493" s="64">
        <v>25042</v>
      </c>
      <c r="E493" s="64">
        <v>28112</v>
      </c>
      <c r="F493" s="64">
        <v>16639</v>
      </c>
      <c r="G493" s="64">
        <v>51045</v>
      </c>
      <c r="H493" s="64">
        <v>52286</v>
      </c>
      <c r="I493" s="64">
        <v>75579</v>
      </c>
      <c r="J493" s="64">
        <v>94189</v>
      </c>
      <c r="K493" s="64">
        <v>162244</v>
      </c>
      <c r="L493" s="64">
        <v>237771</v>
      </c>
      <c r="M493" s="64">
        <v>263732</v>
      </c>
      <c r="N493" s="64">
        <v>313974</v>
      </c>
      <c r="O493" s="64">
        <v>370415</v>
      </c>
      <c r="P493" s="64">
        <v>612686</v>
      </c>
      <c r="Q493" s="64">
        <v>601711</v>
      </c>
      <c r="R493" s="64">
        <v>613258</v>
      </c>
      <c r="S493" s="64">
        <v>495159</v>
      </c>
      <c r="T493" s="64">
        <v>359329</v>
      </c>
      <c r="U493" s="64">
        <v>231049</v>
      </c>
      <c r="V493" s="64">
        <v>129730</v>
      </c>
      <c r="W493" s="64">
        <v>156994</v>
      </c>
      <c r="X493" s="64">
        <v>123349</v>
      </c>
      <c r="Y493" s="64">
        <v>168860</v>
      </c>
      <c r="Z493" s="64">
        <v>294481</v>
      </c>
      <c r="AA493" s="64">
        <v>311410</v>
      </c>
      <c r="AB493" s="64">
        <f>IF(VLOOKUP(A493&amp;AB$2,[1]CI_REV_TAXES!$A$4:$CC$1203,AB$3,FALSE)="NULL",0,VLOOKUP(A493&amp;AB$2,[1]CI_REV_TAXES!$A$4:$CC$1203,AB$3,FALSE))</f>
        <v>299557</v>
      </c>
      <c r="AC493" s="64">
        <f>IF(VLOOKUP($A493&amp;AC$2,[2]CI_REV_TAXES!$A$2:$CC$1202,AC$3,FALSE)="NULL",0,VLOOKUP($A493&amp;AC$2,[2]CI_REV_TAXES!$A$2:$CC$1202,AC$3,FALSE))</f>
        <v>393460</v>
      </c>
      <c r="AD493" s="64">
        <f>IF(VLOOKUP($A493&amp;AD$2,[2]CI_REV_TAXES!$A$2:$CC$1202,AD$3,FALSE)="NULL",0,VLOOKUP($A493&amp;AD$2,[2]CI_REV_TAXES!$A$2:$CC$1202,AD$3,FALSE))</f>
        <v>394191</v>
      </c>
      <c r="AG493" s="75" t="e">
        <f>+VLOOKUP($A493,#REF!,33,FALSE)</f>
        <v>#REF!</v>
      </c>
      <c r="AH493" s="67" t="e">
        <f t="shared" si="13"/>
        <v>#REF!</v>
      </c>
    </row>
    <row r="494" spans="1:34" s="75" customFormat="1" x14ac:dyDescent="0.2">
      <c r="A494" s="54" t="s">
        <v>503</v>
      </c>
      <c r="B494" s="74" t="s">
        <v>191</v>
      </c>
      <c r="C494" s="64">
        <v>34308</v>
      </c>
      <c r="D494" s="64">
        <v>68193</v>
      </c>
      <c r="E494" s="64">
        <v>46587</v>
      </c>
      <c r="F494" s="64">
        <v>41042</v>
      </c>
      <c r="G494" s="64">
        <v>64874</v>
      </c>
      <c r="H494" s="64">
        <v>80775</v>
      </c>
      <c r="I494" s="64">
        <v>99767</v>
      </c>
      <c r="J494" s="64">
        <v>128455</v>
      </c>
      <c r="K494" s="64">
        <v>225151</v>
      </c>
      <c r="L494" s="64">
        <v>311777</v>
      </c>
      <c r="M494" s="64">
        <v>319373</v>
      </c>
      <c r="N494" s="64">
        <v>406904</v>
      </c>
      <c r="O494" s="64">
        <v>461346</v>
      </c>
      <c r="P494" s="64">
        <v>695393</v>
      </c>
      <c r="Q494" s="64">
        <v>657524</v>
      </c>
      <c r="R494" s="64">
        <v>658815</v>
      </c>
      <c r="S494" s="64">
        <v>531062</v>
      </c>
      <c r="T494" s="64">
        <v>385109</v>
      </c>
      <c r="U494" s="64">
        <v>250805</v>
      </c>
      <c r="V494" s="64">
        <v>145086</v>
      </c>
      <c r="W494" s="64">
        <v>120886</v>
      </c>
      <c r="X494" s="64">
        <v>116702</v>
      </c>
      <c r="Y494" s="64">
        <v>162094</v>
      </c>
      <c r="Z494" s="64">
        <v>252152</v>
      </c>
      <c r="AA494" s="64">
        <v>280206</v>
      </c>
      <c r="AB494" s="64">
        <f>IF(VLOOKUP(A494&amp;AB$2,[1]CI_REV_TAXES!$A$4:$CC$1203,AB$3,FALSE)="NULL",0,VLOOKUP(A494&amp;AB$2,[1]CI_REV_TAXES!$A$4:$CC$1203,AB$3,FALSE))</f>
        <v>308811</v>
      </c>
      <c r="AC494" s="64">
        <f>IF(VLOOKUP($A494&amp;AC$2,[2]CI_REV_TAXES!$A$2:$CC$1202,AC$3,FALSE)="NULL",0,VLOOKUP($A494&amp;AC$2,[2]CI_REV_TAXES!$A$2:$CC$1202,AC$3,FALSE))</f>
        <v>342932</v>
      </c>
      <c r="AD494" s="64">
        <f>IF(VLOOKUP($A494&amp;AD$2,[2]CI_REV_TAXES!$A$2:$CC$1202,AD$3,FALSE)="NULL",0,VLOOKUP($A494&amp;AD$2,[2]CI_REV_TAXES!$A$2:$CC$1202,AD$3,FALSE))</f>
        <v>345176</v>
      </c>
      <c r="AG494" s="75" t="e">
        <f>+VLOOKUP($A494,#REF!,33,FALSE)</f>
        <v>#REF!</v>
      </c>
      <c r="AH494" s="67" t="e">
        <f t="shared" si="13"/>
        <v>#REF!</v>
      </c>
    </row>
    <row r="495" spans="1:34" s="75" customFormat="1" x14ac:dyDescent="0.2">
      <c r="A495" s="54" t="s">
        <v>504</v>
      </c>
      <c r="B495" s="74" t="s">
        <v>194</v>
      </c>
      <c r="C495" s="64">
        <v>190477</v>
      </c>
      <c r="D495" s="64">
        <v>153209</v>
      </c>
      <c r="E495" s="64">
        <v>178427</v>
      </c>
      <c r="F495" s="64">
        <v>130563</v>
      </c>
      <c r="G495" s="64">
        <v>60107</v>
      </c>
      <c r="H495" s="64">
        <v>93339</v>
      </c>
      <c r="I495" s="64">
        <v>184606</v>
      </c>
      <c r="J495" s="64">
        <v>175831</v>
      </c>
      <c r="K495" s="64">
        <v>205077</v>
      </c>
      <c r="L495" s="64">
        <v>376425</v>
      </c>
      <c r="M495" s="64">
        <v>183362</v>
      </c>
      <c r="N495" s="64">
        <v>147143</v>
      </c>
      <c r="O495" s="64">
        <v>427828</v>
      </c>
      <c r="P495" s="64">
        <v>430914</v>
      </c>
      <c r="Q495" s="64">
        <v>776474</v>
      </c>
      <c r="R495" s="64">
        <v>512038</v>
      </c>
      <c r="S495" s="64">
        <v>411858</v>
      </c>
      <c r="T495" s="64">
        <v>220033</v>
      </c>
      <c r="U495" s="64">
        <v>247418</v>
      </c>
      <c r="V495" s="64">
        <v>157179</v>
      </c>
      <c r="W495" s="64">
        <v>126042</v>
      </c>
      <c r="X495" s="64">
        <v>163795</v>
      </c>
      <c r="Y495" s="64">
        <v>443843</v>
      </c>
      <c r="Z495" s="64">
        <v>170476</v>
      </c>
      <c r="AA495" s="64">
        <v>390592</v>
      </c>
      <c r="AB495" s="64">
        <f>IF(VLOOKUP(A495&amp;AB$2,[1]CI_REV_TAXES!$A$4:$CC$1203,AB$3,FALSE)="NULL",0,VLOOKUP(A495&amp;AB$2,[1]CI_REV_TAXES!$A$4:$CC$1203,AB$3,FALSE))</f>
        <v>238273</v>
      </c>
      <c r="AC495" s="64">
        <f>IF(VLOOKUP($A495&amp;AC$2,[2]CI_REV_TAXES!$A$2:$CC$1202,AC$3,FALSE)="NULL",0,VLOOKUP($A495&amp;AC$2,[2]CI_REV_TAXES!$A$2:$CC$1202,AC$3,FALSE))</f>
        <v>400043</v>
      </c>
      <c r="AD495" s="64">
        <f>IF(VLOOKUP($A495&amp;AD$2,[2]CI_REV_TAXES!$A$2:$CC$1202,AD$3,FALSE)="NULL",0,VLOOKUP($A495&amp;AD$2,[2]CI_REV_TAXES!$A$2:$CC$1202,AD$3,FALSE))</f>
        <v>383173</v>
      </c>
      <c r="AG495" s="75" t="e">
        <f>+VLOOKUP($A495,#REF!,33,FALSE)</f>
        <v>#REF!</v>
      </c>
      <c r="AH495" s="67" t="e">
        <f t="shared" si="13"/>
        <v>#REF!</v>
      </c>
    </row>
    <row r="496" spans="1:34" s="75" customFormat="1" x14ac:dyDescent="0.2">
      <c r="A496" s="54" t="s">
        <v>505</v>
      </c>
      <c r="B496" s="74" t="s">
        <v>194</v>
      </c>
      <c r="C496" s="64">
        <v>117986</v>
      </c>
      <c r="D496" s="64">
        <v>62151</v>
      </c>
      <c r="E496" s="64">
        <v>43552</v>
      </c>
      <c r="F496" s="64">
        <v>65357</v>
      </c>
      <c r="G496" s="64">
        <v>36644</v>
      </c>
      <c r="H496" s="64">
        <v>26365</v>
      </c>
      <c r="I496" s="64">
        <v>29079</v>
      </c>
      <c r="J496" s="64">
        <v>30439</v>
      </c>
      <c r="K496" s="64">
        <v>61549</v>
      </c>
      <c r="L496" s="64">
        <v>280517</v>
      </c>
      <c r="M496" s="64">
        <v>406680</v>
      </c>
      <c r="N496" s="64">
        <v>686166</v>
      </c>
      <c r="O496" s="64">
        <v>1453171</v>
      </c>
      <c r="P496" s="64">
        <v>1533064</v>
      </c>
      <c r="Q496" s="64">
        <v>2604382</v>
      </c>
      <c r="R496" s="64">
        <v>1920025</v>
      </c>
      <c r="S496" s="64">
        <v>967779</v>
      </c>
      <c r="T496" s="64">
        <v>406324</v>
      </c>
      <c r="U496" s="64">
        <v>241955</v>
      </c>
      <c r="V496" s="64">
        <v>123258</v>
      </c>
      <c r="W496" s="64">
        <v>-75634</v>
      </c>
      <c r="X496" s="64">
        <v>67996</v>
      </c>
      <c r="Y496" s="64">
        <v>383988</v>
      </c>
      <c r="Z496" s="64">
        <v>229327</v>
      </c>
      <c r="AA496" s="64">
        <v>297869</v>
      </c>
      <c r="AB496" s="64">
        <f>IF(VLOOKUP(A496&amp;AB$2,[1]CI_REV_TAXES!$A$4:$CC$1203,AB$3,FALSE)="NULL",0,VLOOKUP(A496&amp;AB$2,[1]CI_REV_TAXES!$A$4:$CC$1203,AB$3,FALSE))</f>
        <v>333567</v>
      </c>
      <c r="AC496" s="64">
        <f>IF(VLOOKUP($A496&amp;AC$2,[2]CI_REV_TAXES!$A$2:$CC$1202,AC$3,FALSE)="NULL",0,VLOOKUP($A496&amp;AC$2,[2]CI_REV_TAXES!$A$2:$CC$1202,AC$3,FALSE))</f>
        <v>375196</v>
      </c>
      <c r="AD496" s="64">
        <f>IF(VLOOKUP($A496&amp;AD$2,[2]CI_REV_TAXES!$A$2:$CC$1202,AD$3,FALSE)="NULL",0,VLOOKUP($A496&amp;AD$2,[2]CI_REV_TAXES!$A$2:$CC$1202,AD$3,FALSE))</f>
        <v>496630</v>
      </c>
      <c r="AG496" s="75" t="e">
        <f>+VLOOKUP($A496,#REF!,33,FALSE)</f>
        <v>#REF!</v>
      </c>
      <c r="AH496" s="67" t="e">
        <f t="shared" si="13"/>
        <v>#REF!</v>
      </c>
    </row>
    <row r="497" spans="1:36" s="75" customFormat="1" x14ac:dyDescent="0.2">
      <c r="A497" s="54" t="s">
        <v>195</v>
      </c>
      <c r="B497" s="74" t="s">
        <v>194</v>
      </c>
      <c r="C497" s="64">
        <v>10640</v>
      </c>
      <c r="D497" s="64">
        <v>0</v>
      </c>
      <c r="E497" s="64">
        <v>21654</v>
      </c>
      <c r="F497" s="64">
        <v>13165</v>
      </c>
      <c r="G497" s="64">
        <v>6852</v>
      </c>
      <c r="H497" s="64">
        <v>3184</v>
      </c>
      <c r="I497" s="64">
        <v>2761</v>
      </c>
      <c r="J497" s="64">
        <v>3787</v>
      </c>
      <c r="K497" s="64">
        <v>0</v>
      </c>
      <c r="L497" s="64">
        <v>369</v>
      </c>
      <c r="M497" s="64">
        <v>0</v>
      </c>
      <c r="N497" s="64">
        <v>0</v>
      </c>
      <c r="O497" s="64">
        <v>0</v>
      </c>
      <c r="P497" s="64">
        <v>0</v>
      </c>
      <c r="Q497" s="64">
        <v>0</v>
      </c>
      <c r="R497" s="64">
        <v>0</v>
      </c>
      <c r="S497" s="64">
        <v>0</v>
      </c>
      <c r="T497" s="64">
        <v>0</v>
      </c>
      <c r="U497" s="64">
        <v>0</v>
      </c>
      <c r="V497" s="64">
        <v>0</v>
      </c>
      <c r="W497" s="64">
        <v>0</v>
      </c>
      <c r="X497" s="64">
        <v>0</v>
      </c>
      <c r="Y497" s="64">
        <v>0</v>
      </c>
      <c r="Z497" s="64">
        <v>0</v>
      </c>
      <c r="AA497" s="64">
        <v>0</v>
      </c>
      <c r="AB497" s="64">
        <f>IF(VLOOKUP(A497&amp;AB$2,[1]CI_REV_TAXES!$A$4:$CC$1203,AB$3,FALSE)="NULL",0,VLOOKUP(A497&amp;AB$2,[1]CI_REV_TAXES!$A$4:$CC$1203,AB$3,FALSE))</f>
        <v>0</v>
      </c>
      <c r="AC497" s="64">
        <f>IF(VLOOKUP($A497&amp;AC$2,[2]CI_REV_TAXES!$A$2:$CC$1202,AC$3,FALSE)="NULL",0,VLOOKUP($A497&amp;AC$2,[2]CI_REV_TAXES!$A$2:$CC$1202,AC$3,FALSE))</f>
        <v>0</v>
      </c>
      <c r="AD497" s="64">
        <f>IF(VLOOKUP($A497&amp;AD$2,[2]CI_REV_TAXES!$A$2:$CC$1202,AD$3,FALSE)="NULL",0,VLOOKUP($A497&amp;AD$2,[2]CI_REV_TAXES!$A$2:$CC$1202,AD$3,FALSE))</f>
        <v>0</v>
      </c>
      <c r="AG497" s="75" t="e">
        <f>+VLOOKUP($A497,#REF!,33,FALSE)</f>
        <v>#REF!</v>
      </c>
      <c r="AH497" s="67" t="e">
        <f t="shared" si="13"/>
        <v>#REF!</v>
      </c>
    </row>
    <row r="498" spans="1:36" s="75" customFormat="1" x14ac:dyDescent="0.2">
      <c r="A498" s="54" t="s">
        <v>196</v>
      </c>
      <c r="B498" s="74" t="s">
        <v>194</v>
      </c>
      <c r="C498" s="64">
        <v>124951</v>
      </c>
      <c r="D498" s="64">
        <v>110486</v>
      </c>
      <c r="E498" s="64">
        <v>79318</v>
      </c>
      <c r="F498" s="64">
        <v>110768</v>
      </c>
      <c r="G498" s="64">
        <v>133304</v>
      </c>
      <c r="H498" s="64">
        <v>147003</v>
      </c>
      <c r="I498" s="64">
        <v>269574</v>
      </c>
      <c r="J498" s="64">
        <v>97324</v>
      </c>
      <c r="K498" s="64">
        <v>156901</v>
      </c>
      <c r="L498" s="64">
        <v>0</v>
      </c>
      <c r="M498" s="64">
        <v>0</v>
      </c>
      <c r="N498" s="64">
        <v>0</v>
      </c>
      <c r="O498" s="64">
        <v>0</v>
      </c>
      <c r="P498" s="64">
        <v>430030</v>
      </c>
      <c r="Q498" s="64">
        <v>960200</v>
      </c>
      <c r="R498" s="64">
        <v>529609</v>
      </c>
      <c r="S498" s="64">
        <v>481210</v>
      </c>
      <c r="T498" s="64">
        <v>202684</v>
      </c>
      <c r="U498" s="64">
        <v>197608</v>
      </c>
      <c r="V498" s="64">
        <v>35061</v>
      </c>
      <c r="W498" s="64">
        <v>45196</v>
      </c>
      <c r="X498" s="64">
        <v>53816</v>
      </c>
      <c r="Y498" s="64">
        <v>225661</v>
      </c>
      <c r="Z498" s="64">
        <v>114620</v>
      </c>
      <c r="AA498" s="64">
        <v>183569</v>
      </c>
      <c r="AB498" s="64">
        <f>IF(VLOOKUP(A498&amp;AB$2,[1]CI_REV_TAXES!$A$4:$CC$1203,AB$3,FALSE)="NULL",0,VLOOKUP(A498&amp;AB$2,[1]CI_REV_TAXES!$A$4:$CC$1203,AB$3,FALSE))</f>
        <v>251430</v>
      </c>
      <c r="AC498" s="64">
        <f>IF(VLOOKUP($A498&amp;AC$2,[2]CI_REV_TAXES!$A$2:$CC$1202,AC$3,FALSE)="NULL",0,VLOOKUP($A498&amp;AC$2,[2]CI_REV_TAXES!$A$2:$CC$1202,AC$3,FALSE))</f>
        <v>248577</v>
      </c>
      <c r="AD498" s="64">
        <f>IF(VLOOKUP($A498&amp;AD$2,[2]CI_REV_TAXES!$A$2:$CC$1202,AD$3,FALSE)="NULL",0,VLOOKUP($A498&amp;AD$2,[2]CI_REV_TAXES!$A$2:$CC$1202,AD$3,FALSE))</f>
        <v>280361</v>
      </c>
      <c r="AG498" s="75" t="e">
        <f>+VLOOKUP($A498,#REF!,33,FALSE)</f>
        <v>#REF!</v>
      </c>
      <c r="AH498" s="67" t="e">
        <f t="shared" si="13"/>
        <v>#REF!</v>
      </c>
    </row>
    <row r="499" spans="1:36" s="75" customFormat="1" x14ac:dyDescent="0.2">
      <c r="A499" s="54" t="s">
        <v>506</v>
      </c>
      <c r="B499" s="74" t="s">
        <v>197</v>
      </c>
      <c r="C499" s="64">
        <v>29547</v>
      </c>
      <c r="D499" s="64">
        <v>20072</v>
      </c>
      <c r="E499" s="64">
        <v>20597</v>
      </c>
      <c r="F499" s="64">
        <v>10403</v>
      </c>
      <c r="G499" s="64">
        <v>7978</v>
      </c>
      <c r="H499" s="64">
        <v>5590</v>
      </c>
      <c r="I499" s="64">
        <v>485</v>
      </c>
      <c r="J499" s="64">
        <v>7294</v>
      </c>
      <c r="K499" s="64">
        <v>6424</v>
      </c>
      <c r="L499" s="64">
        <v>23183</v>
      </c>
      <c r="M499" s="64">
        <v>13977</v>
      </c>
      <c r="N499" s="64">
        <v>25217</v>
      </c>
      <c r="O499" s="64">
        <v>2177</v>
      </c>
      <c r="P499" s="64">
        <v>112573</v>
      </c>
      <c r="Q499" s="64">
        <v>281521</v>
      </c>
      <c r="R499" s="64">
        <v>203622</v>
      </c>
      <c r="S499" s="64">
        <v>112949</v>
      </c>
      <c r="T499" s="64">
        <v>17324</v>
      </c>
      <c r="U499" s="64">
        <v>-4974</v>
      </c>
      <c r="V499" s="64">
        <v>9612</v>
      </c>
      <c r="W499" s="64">
        <v>45091</v>
      </c>
      <c r="X499" s="64">
        <v>80963</v>
      </c>
      <c r="Y499" s="64">
        <v>7258</v>
      </c>
      <c r="Z499" s="64">
        <v>15092</v>
      </c>
      <c r="AA499" s="64">
        <v>16905</v>
      </c>
      <c r="AB499" s="64">
        <f>IF(VLOOKUP(A499&amp;AB$2,[1]CI_REV_TAXES!$A$4:$CC$1203,AB$3,FALSE)="NULL",0,VLOOKUP(A499&amp;AB$2,[1]CI_REV_TAXES!$A$4:$CC$1203,AB$3,FALSE))</f>
        <v>35434</v>
      </c>
      <c r="AC499" s="64">
        <f>IF(VLOOKUP($A499&amp;AC$2,[2]CI_REV_TAXES!$A$2:$CC$1202,AC$3,FALSE)="NULL",0,VLOOKUP($A499&amp;AC$2,[2]CI_REV_TAXES!$A$2:$CC$1202,AC$3,FALSE))</f>
        <v>51197</v>
      </c>
      <c r="AD499" s="64">
        <f>IF(VLOOKUP($A499&amp;AD$2,[2]CI_REV_TAXES!$A$2:$CC$1202,AD$3,FALSE)="NULL",0,VLOOKUP($A499&amp;AD$2,[2]CI_REV_TAXES!$A$2:$CC$1202,AD$3,FALSE))</f>
        <v>27493</v>
      </c>
      <c r="AG499" s="75" t="e">
        <f>+VLOOKUP($A499,#REF!,33,FALSE)</f>
        <v>#REF!</v>
      </c>
      <c r="AH499" s="67" t="e">
        <f t="shared" si="13"/>
        <v>#REF!</v>
      </c>
    </row>
    <row r="500" spans="1:36" s="75" customFormat="1" x14ac:dyDescent="0.2">
      <c r="A500" s="54" t="s">
        <v>198</v>
      </c>
      <c r="B500" s="74" t="s">
        <v>197</v>
      </c>
      <c r="C500" s="64">
        <v>4107</v>
      </c>
      <c r="D500" s="64">
        <v>3149</v>
      </c>
      <c r="E500" s="64">
        <v>818</v>
      </c>
      <c r="F500" s="64">
        <v>3015</v>
      </c>
      <c r="G500" s="64">
        <v>56</v>
      </c>
      <c r="H500" s="64">
        <v>146</v>
      </c>
      <c r="I500" s="64">
        <v>446</v>
      </c>
      <c r="J500" s="64">
        <v>430</v>
      </c>
      <c r="K500" s="64">
        <v>1551</v>
      </c>
      <c r="L500" s="64">
        <v>2808</v>
      </c>
      <c r="M500" s="64">
        <v>1027</v>
      </c>
      <c r="N500" s="64">
        <v>2693</v>
      </c>
      <c r="O500" s="64">
        <v>9079</v>
      </c>
      <c r="P500" s="64">
        <v>17258</v>
      </c>
      <c r="Q500" s="64">
        <v>89658</v>
      </c>
      <c r="R500" s="64">
        <v>48692</v>
      </c>
      <c r="S500" s="64">
        <v>50555</v>
      </c>
      <c r="T500" s="64">
        <v>7884</v>
      </c>
      <c r="U500" s="64">
        <v>268</v>
      </c>
      <c r="V500" s="64">
        <v>0</v>
      </c>
      <c r="W500" s="64">
        <v>0</v>
      </c>
      <c r="X500" s="64">
        <v>0</v>
      </c>
      <c r="Y500" s="64">
        <v>0</v>
      </c>
      <c r="Z500" s="64">
        <v>0</v>
      </c>
      <c r="AA500" s="64">
        <v>0</v>
      </c>
      <c r="AB500" s="64">
        <f>IF(VLOOKUP(A500&amp;AB$2,[1]CI_REV_TAXES!$A$4:$CC$1203,AB$3,FALSE)="NULL",0,VLOOKUP(A500&amp;AB$2,[1]CI_REV_TAXES!$A$4:$CC$1203,AB$3,FALSE))</f>
        <v>0</v>
      </c>
      <c r="AC500" s="64">
        <f>IF(VLOOKUP($A500&amp;AC$2,[2]CI_REV_TAXES!$A$2:$CC$1202,AC$3,FALSE)="NULL",0,VLOOKUP($A500&amp;AC$2,[2]CI_REV_TAXES!$A$2:$CC$1202,AC$3,FALSE))</f>
        <v>0</v>
      </c>
      <c r="AD500" s="64">
        <f>IF(VLOOKUP($A500&amp;AD$2,[2]CI_REV_TAXES!$A$2:$CC$1202,AD$3,FALSE)="NULL",0,VLOOKUP($A500&amp;AD$2,[2]CI_REV_TAXES!$A$2:$CC$1202,AD$3,FALSE))</f>
        <v>0</v>
      </c>
      <c r="AG500" s="75" t="e">
        <f>+VLOOKUP($A500,#REF!,33,FALSE)</f>
        <v>#REF!</v>
      </c>
      <c r="AH500" s="67" t="e">
        <f t="shared" si="13"/>
        <v>#REF!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318:M500 C305:M316 C19:M303">
    <cfRule type="expression" dxfId="82" priority="30" stopIfTrue="1">
      <formula>B19&gt;C19</formula>
    </cfRule>
  </conditionalFormatting>
  <conditionalFormatting sqref="C318:M500 C305:M316 C19:M303">
    <cfRule type="expression" dxfId="81" priority="27" stopIfTrue="1">
      <formula>B19&gt;C19</formula>
    </cfRule>
  </conditionalFormatting>
  <conditionalFormatting sqref="C318:M500 C305:M316 C19:M303">
    <cfRule type="cellIs" dxfId="80" priority="26" stopIfTrue="1" operator="equal">
      <formula>"NR"</formula>
    </cfRule>
  </conditionalFormatting>
  <conditionalFormatting sqref="C317:M317">
    <cfRule type="cellIs" dxfId="79" priority="20" stopIfTrue="1" operator="equal">
      <formula>"NR"</formula>
    </cfRule>
  </conditionalFormatting>
  <conditionalFormatting sqref="C304:M304">
    <cfRule type="cellIs" dxfId="78" priority="17" stopIfTrue="1" operator="equal">
      <formula>"NR"</formula>
    </cfRule>
  </conditionalFormatting>
  <conditionalFormatting sqref="N19:AA500">
    <cfRule type="cellIs" dxfId="77" priority="11" operator="equal">
      <formula>"NR"</formula>
    </cfRule>
  </conditionalFormatting>
  <conditionalFormatting sqref="AB20:AB500">
    <cfRule type="cellIs" dxfId="76" priority="8" operator="equal">
      <formula>"NR"</formula>
    </cfRule>
  </conditionalFormatting>
  <conditionalFormatting sqref="AB19">
    <cfRule type="cellIs" dxfId="75" priority="4" operator="equal">
      <formula>"NR"</formula>
    </cfRule>
  </conditionalFormatting>
  <conditionalFormatting sqref="AD19:AD500">
    <cfRule type="cellIs" dxfId="74" priority="1" operator="equal">
      <formula>"NR"</formula>
    </cfRule>
  </conditionalFormatting>
  <conditionalFormatting sqref="AC19:AC500">
    <cfRule type="cellIs" dxfId="73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" stopIfTrue="1" id="{1B984912-A663-428B-948C-DD08B583358A}">
            <xm:f>[PrT12.xlsx]SecUnsecPrTx!#REF!&gt;[PrT12.xlsx]SecUnsecPrTx!#REF!</xm:f>
            <x14:dxf>
              <font>
                <b val="0"/>
                <i val="0"/>
                <condense val="0"/>
                <extend val="0"/>
                <color rgb="FFFF0000"/>
              </font>
            </x14:dxf>
          </x14:cfRule>
          <xm:sqref>D317:M317 D304:M304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13"/>
  <sheetViews>
    <sheetView showGridLines="0" topLeftCell="P1" zoomScaleNormal="100" zoomScaleSheetLayoutView="100" workbookViewId="0">
      <selection activeCell="AC19" sqref="AC19:AD500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20" t="s">
        <v>552</v>
      </c>
      <c r="B1" s="44"/>
      <c r="C1" s="28"/>
      <c r="D1" s="28"/>
      <c r="E1" s="28"/>
      <c r="F1" s="28"/>
      <c r="G1" s="28"/>
      <c r="H1" s="28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21"/>
      <c r="B2" s="44"/>
      <c r="C2" s="28"/>
      <c r="D2" s="28"/>
      <c r="E2" s="28"/>
      <c r="F2" s="28"/>
      <c r="G2" s="28"/>
      <c r="H2" s="28"/>
      <c r="I2" s="45"/>
      <c r="L2" s="69"/>
      <c r="M2" s="69"/>
      <c r="N2" s="49">
        <v>2003</v>
      </c>
      <c r="O2" s="49">
        <v>2004</v>
      </c>
      <c r="P2" s="49">
        <v>2005</v>
      </c>
      <c r="Q2" s="49">
        <v>2006</v>
      </c>
      <c r="R2" s="49">
        <v>2007</v>
      </c>
      <c r="S2" s="49">
        <v>2008</v>
      </c>
      <c r="T2" s="49">
        <v>2009</v>
      </c>
      <c r="U2" s="49">
        <v>2010</v>
      </c>
      <c r="V2" s="49">
        <v>2011</v>
      </c>
      <c r="W2" s="49">
        <v>2012</v>
      </c>
      <c r="X2" s="49">
        <v>2013</v>
      </c>
      <c r="Y2" s="49">
        <v>2014</v>
      </c>
      <c r="Z2" s="49">
        <v>2015</v>
      </c>
      <c r="AA2" s="49">
        <v>2016</v>
      </c>
      <c r="AB2" s="49">
        <v>2017</v>
      </c>
      <c r="AC2" s="49">
        <v>2018</v>
      </c>
      <c r="AD2" s="49">
        <v>2019</v>
      </c>
    </row>
    <row r="3" spans="1:30" x14ac:dyDescent="0.2">
      <c r="A3" s="45"/>
      <c r="B3" s="45"/>
      <c r="D3" s="45"/>
      <c r="E3" s="45"/>
      <c r="F3" s="45"/>
      <c r="G3" s="45"/>
      <c r="H3" s="45"/>
      <c r="I3" s="45"/>
      <c r="N3" s="49">
        <v>17</v>
      </c>
      <c r="O3" s="49">
        <f>+N3</f>
        <v>17</v>
      </c>
      <c r="P3" s="49">
        <f t="shared" ref="P3:Z3" si="0">+O3</f>
        <v>17</v>
      </c>
      <c r="Q3" s="49">
        <f t="shared" si="0"/>
        <v>17</v>
      </c>
      <c r="R3" s="49">
        <f t="shared" si="0"/>
        <v>17</v>
      </c>
      <c r="S3" s="49">
        <f t="shared" si="0"/>
        <v>17</v>
      </c>
      <c r="T3" s="49">
        <f t="shared" si="0"/>
        <v>17</v>
      </c>
      <c r="U3" s="49">
        <f t="shared" si="0"/>
        <v>17</v>
      </c>
      <c r="V3" s="49">
        <f t="shared" si="0"/>
        <v>17</v>
      </c>
      <c r="W3" s="49">
        <f t="shared" si="0"/>
        <v>17</v>
      </c>
      <c r="X3" s="49">
        <f t="shared" si="0"/>
        <v>17</v>
      </c>
      <c r="Y3" s="49">
        <f t="shared" si="0"/>
        <v>17</v>
      </c>
      <c r="Z3" s="49">
        <f t="shared" si="0"/>
        <v>17</v>
      </c>
      <c r="AA3" s="49">
        <f>+Y3</f>
        <v>17</v>
      </c>
      <c r="AB3" s="49">
        <v>20</v>
      </c>
      <c r="AC3" s="49">
        <f>+AB3</f>
        <v>20</v>
      </c>
      <c r="AD3" s="49">
        <f>+AC3</f>
        <v>20</v>
      </c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588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46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f>SUM(C19:C517)</f>
        <v>129797215</v>
      </c>
      <c r="D14" s="48">
        <f t="shared" ref="D14:M14" si="1">SUM(D19:D517)</f>
        <v>106266517</v>
      </c>
      <c r="E14" s="48">
        <f t="shared" si="1"/>
        <v>126545057</v>
      </c>
      <c r="F14" s="48">
        <f t="shared" si="1"/>
        <v>103425696</v>
      </c>
      <c r="G14" s="48">
        <f t="shared" si="1"/>
        <v>55539084</v>
      </c>
      <c r="H14" s="48">
        <f t="shared" si="1"/>
        <v>58024573</v>
      </c>
      <c r="I14" s="48">
        <f t="shared" si="1"/>
        <v>77537947</v>
      </c>
      <c r="J14" s="48">
        <f t="shared" si="1"/>
        <v>55112602</v>
      </c>
      <c r="K14" s="48">
        <f t="shared" si="1"/>
        <v>57349476</v>
      </c>
      <c r="L14" s="48">
        <f t="shared" si="1"/>
        <v>81201650</v>
      </c>
      <c r="M14" s="48">
        <f t="shared" si="1"/>
        <v>87543035</v>
      </c>
      <c r="N14" s="51">
        <f t="shared" ref="N14:W14" si="2">SUM(N19:N500)</f>
        <v>61526005</v>
      </c>
      <c r="O14" s="51">
        <f t="shared" si="2"/>
        <v>58603921</v>
      </c>
      <c r="P14" s="51">
        <f t="shared" si="2"/>
        <v>63623174</v>
      </c>
      <c r="Q14" s="51">
        <f t="shared" si="2"/>
        <v>83406853</v>
      </c>
      <c r="R14" s="51">
        <f t="shared" si="2"/>
        <v>147052624</v>
      </c>
      <c r="S14" s="51">
        <f t="shared" si="2"/>
        <v>120835284</v>
      </c>
      <c r="T14" s="51">
        <f t="shared" si="2"/>
        <v>172460016</v>
      </c>
      <c r="U14" s="51">
        <f t="shared" si="2"/>
        <v>144758196</v>
      </c>
      <c r="V14" s="51">
        <f t="shared" si="2"/>
        <v>122185851</v>
      </c>
      <c r="W14" s="51">
        <f t="shared" si="2"/>
        <v>96547250</v>
      </c>
      <c r="X14" s="51">
        <f>SUM(X19:X500)</f>
        <v>138087451</v>
      </c>
      <c r="Y14" s="51">
        <f>SUM(Y19:Y500)</f>
        <v>66506117</v>
      </c>
      <c r="Z14" s="51">
        <f>SUM(Z19:Z500)</f>
        <v>55895207</v>
      </c>
      <c r="AA14" s="51">
        <f>SUM(AA19:AA500)</f>
        <v>53675397</v>
      </c>
      <c r="AB14" s="51">
        <f t="shared" ref="AB14:AD14" si="3">SUM(AB19:AB500)</f>
        <v>75959074</v>
      </c>
      <c r="AC14" s="51">
        <f t="shared" si="3"/>
        <v>102459229</v>
      </c>
      <c r="AD14" s="51">
        <f t="shared" si="3"/>
        <v>41616200</v>
      </c>
    </row>
    <row r="15" spans="1:30" x14ac:dyDescent="0.2">
      <c r="B15" s="47" t="s">
        <v>200</v>
      </c>
      <c r="C15" s="29">
        <f>COUNT(C19:C517)</f>
        <v>452</v>
      </c>
      <c r="D15" s="29">
        <f t="shared" ref="D15:M15" si="4">COUNT(D19:D517)</f>
        <v>460</v>
      </c>
      <c r="E15" s="29">
        <f t="shared" si="4"/>
        <v>461</v>
      </c>
      <c r="F15" s="29">
        <f t="shared" si="4"/>
        <v>459</v>
      </c>
      <c r="G15" s="29">
        <f t="shared" si="4"/>
        <v>463</v>
      </c>
      <c r="H15" s="29">
        <f t="shared" si="4"/>
        <v>465</v>
      </c>
      <c r="I15" s="29">
        <f t="shared" si="4"/>
        <v>462</v>
      </c>
      <c r="J15" s="29">
        <f t="shared" si="4"/>
        <v>464</v>
      </c>
      <c r="K15" s="29">
        <f t="shared" si="4"/>
        <v>465</v>
      </c>
      <c r="L15" s="29">
        <f t="shared" si="4"/>
        <v>469</v>
      </c>
      <c r="M15" s="29">
        <f t="shared" si="4"/>
        <v>468</v>
      </c>
      <c r="N15" s="52">
        <f t="shared" ref="N15:AD15" si="5">+COUNT(N19:N500)</f>
        <v>469</v>
      </c>
      <c r="O15" s="52">
        <f t="shared" si="5"/>
        <v>472</v>
      </c>
      <c r="P15" s="52">
        <f t="shared" si="5"/>
        <v>470</v>
      </c>
      <c r="Q15" s="52">
        <f t="shared" si="5"/>
        <v>472</v>
      </c>
      <c r="R15" s="52">
        <f t="shared" si="5"/>
        <v>470</v>
      </c>
      <c r="S15" s="52">
        <f t="shared" si="5"/>
        <v>473</v>
      </c>
      <c r="T15" s="52">
        <f t="shared" si="5"/>
        <v>474</v>
      </c>
      <c r="U15" s="52">
        <f t="shared" si="5"/>
        <v>471</v>
      </c>
      <c r="V15" s="52">
        <f t="shared" si="5"/>
        <v>481</v>
      </c>
      <c r="W15" s="52">
        <f t="shared" si="5"/>
        <v>482</v>
      </c>
      <c r="X15" s="52">
        <f t="shared" si="5"/>
        <v>482</v>
      </c>
      <c r="Y15" s="52">
        <f t="shared" si="5"/>
        <v>482</v>
      </c>
      <c r="Z15" s="52">
        <f t="shared" si="5"/>
        <v>482</v>
      </c>
      <c r="AA15" s="52">
        <f t="shared" si="5"/>
        <v>482</v>
      </c>
      <c r="AB15" s="52">
        <f t="shared" si="5"/>
        <v>482</v>
      </c>
      <c r="AC15" s="52">
        <f t="shared" si="5"/>
        <v>482</v>
      </c>
      <c r="AD15" s="52">
        <f t="shared" si="5"/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tr">
        <f>+AB13</f>
        <v>2016-17</v>
      </c>
      <c r="AC18" s="58" t="str">
        <f>+AC13</f>
        <v>2017-18</v>
      </c>
      <c r="AD18" s="58" t="str">
        <f>+AD13</f>
        <v>2018-19</v>
      </c>
      <c r="AG18" s="53" t="s">
        <v>516</v>
      </c>
    </row>
    <row r="19" spans="1:34" s="70" customFormat="1" x14ac:dyDescent="0.2">
      <c r="A19" s="54" t="s">
        <v>2</v>
      </c>
      <c r="B19" s="54" t="s">
        <v>2</v>
      </c>
      <c r="C19" s="64">
        <v>406688</v>
      </c>
      <c r="D19" s="64">
        <v>433291</v>
      </c>
      <c r="E19" s="64">
        <v>1080282</v>
      </c>
      <c r="F19" s="64">
        <v>70561</v>
      </c>
      <c r="G19" s="64">
        <v>66905</v>
      </c>
      <c r="H19" s="64">
        <v>224323</v>
      </c>
      <c r="I19" s="64">
        <v>296644</v>
      </c>
      <c r="J19" s="64">
        <v>188705</v>
      </c>
      <c r="K19" s="64">
        <v>86537</v>
      </c>
      <c r="L19" s="64">
        <v>386155</v>
      </c>
      <c r="M19" s="64">
        <v>294105</v>
      </c>
      <c r="N19" s="64">
        <v>59398</v>
      </c>
      <c r="O19" s="64">
        <v>138426</v>
      </c>
      <c r="P19" s="64">
        <v>-9410</v>
      </c>
      <c r="Q19" s="64">
        <v>29868</v>
      </c>
      <c r="R19" s="64">
        <v>-6738</v>
      </c>
      <c r="S19" s="64">
        <v>29692</v>
      </c>
      <c r="T19" s="64">
        <v>54406</v>
      </c>
      <c r="U19" s="64">
        <v>18873</v>
      </c>
      <c r="V19" s="64">
        <v>3746</v>
      </c>
      <c r="W19" s="64">
        <v>82539</v>
      </c>
      <c r="X19" s="64">
        <v>11539</v>
      </c>
      <c r="Y19" s="64">
        <v>33234</v>
      </c>
      <c r="Z19" s="64">
        <v>0</v>
      </c>
      <c r="AA19" s="64">
        <v>0</v>
      </c>
      <c r="AB19" s="64">
        <f>IF(VLOOKUP(A19&amp;AB$2,[1]CI_REV_TAXES!$A$4:$CC$1203,AB$3,FALSE)="NULL","",VLOOKUP(A19&amp;AB$2,[1]CI_REV_TAXES!$A$4:$CC$1203,AB$3,FALSE))</f>
        <v>-17345</v>
      </c>
      <c r="AC19" s="64">
        <f>IF(VLOOKUP($A19&amp;AC$2,[2]CI_REV_TAXES!$A$2:$CC$1202,AC$3,FALSE)="NULL",0,VLOOKUP($A19&amp;AC$2,[2]CI_REV_TAXES!$A$2:$CC$1202,AC$3,FALSE))</f>
        <v>1600</v>
      </c>
      <c r="AD19" s="64">
        <f>IF(VLOOKUP($A19&amp;AD$2,[2]CI_REV_TAXES!$A$2:$CC$1202,AD$3,FALSE)="NULL",0,VLOOKUP($A19&amp;AD$2,[2]CI_REV_TAXES!$A$2:$CC$1202,AD$3,FALSE))</f>
        <v>-6376</v>
      </c>
      <c r="AE19" s="75"/>
      <c r="AF19" s="75"/>
      <c r="AG19" s="75" t="e">
        <f>+VLOOKUP($A19,#REF!,33,FALSE)</f>
        <v>#REF!</v>
      </c>
      <c r="AH19" s="67" t="e">
        <f>LEFT(AG19,1)</f>
        <v>#REF!</v>
      </c>
    </row>
    <row r="20" spans="1:34" s="70" customFormat="1" x14ac:dyDescent="0.2">
      <c r="A20" s="54" t="s">
        <v>3</v>
      </c>
      <c r="B20" s="54" t="s">
        <v>2</v>
      </c>
      <c r="C20" s="64">
        <v>54032</v>
      </c>
      <c r="D20" s="64">
        <v>111675</v>
      </c>
      <c r="E20" s="64">
        <v>49420</v>
      </c>
      <c r="F20" s="64">
        <v>111277</v>
      </c>
      <c r="G20" s="64">
        <v>65107</v>
      </c>
      <c r="H20" s="64">
        <v>63510</v>
      </c>
      <c r="I20" s="64">
        <v>60883</v>
      </c>
      <c r="J20" s="64">
        <v>48237</v>
      </c>
      <c r="K20" s="64">
        <v>49029</v>
      </c>
      <c r="L20" s="64">
        <v>32497</v>
      </c>
      <c r="M20" s="64">
        <v>40923</v>
      </c>
      <c r="N20" s="64">
        <v>51355</v>
      </c>
      <c r="O20" s="64">
        <v>52331</v>
      </c>
      <c r="P20" s="64">
        <v>40985</v>
      </c>
      <c r="Q20" s="64">
        <v>49240</v>
      </c>
      <c r="R20" s="64">
        <v>48207</v>
      </c>
      <c r="S20" s="64">
        <v>82647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82197</v>
      </c>
      <c r="AA20" s="64">
        <v>57685</v>
      </c>
      <c r="AB20" s="64">
        <f>IF(VLOOKUP(A20&amp;AB$2,[1]CI_REV_TAXES!$A$4:$CC$1203,AB$3,FALSE)="NULL",0,VLOOKUP(A20&amp;AB$2,[1]CI_REV_TAXES!$A$4:$CC$1203,AB$3,FALSE))</f>
        <v>60245</v>
      </c>
      <c r="AC20" s="64">
        <f>IF(VLOOKUP($A20&amp;AC$2,[2]CI_REV_TAXES!$A$2:$CC$1202,AC$3,FALSE)="NULL",0,VLOOKUP($A20&amp;AC$2,[2]CI_REV_TAXES!$A$2:$CC$1202,AC$3,FALSE))</f>
        <v>56697</v>
      </c>
      <c r="AD20" s="64">
        <f>IF(VLOOKUP($A20&amp;AD$2,[2]CI_REV_TAXES!$A$2:$CC$1202,AD$3,FALSE)="NULL",0,VLOOKUP($A20&amp;AD$2,[2]CI_REV_TAXES!$A$2:$CC$1202,AD$3,FALSE))</f>
        <v>243407</v>
      </c>
      <c r="AE20" s="75"/>
      <c r="AF20" s="75"/>
      <c r="AG20" s="75" t="e">
        <f>+VLOOKUP($A20,#REF!,33,FALSE)</f>
        <v>#REF!</v>
      </c>
      <c r="AH20" s="67" t="e">
        <f t="shared" ref="AH20:AH83" si="6">LEFT(AG20,1)</f>
        <v>#REF!</v>
      </c>
    </row>
    <row r="21" spans="1:34" s="70" customFormat="1" x14ac:dyDescent="0.2">
      <c r="A21" s="54" t="s">
        <v>4</v>
      </c>
      <c r="B21" s="54" t="s">
        <v>2</v>
      </c>
      <c r="C21" s="64">
        <v>0</v>
      </c>
      <c r="D21" s="64">
        <v>0</v>
      </c>
      <c r="E21" s="64">
        <v>508552</v>
      </c>
      <c r="F21" s="64">
        <v>755600</v>
      </c>
      <c r="G21" s="64">
        <v>733898</v>
      </c>
      <c r="H21" s="64">
        <v>682046</v>
      </c>
      <c r="I21" s="64">
        <v>851715</v>
      </c>
      <c r="J21" s="64">
        <v>543299</v>
      </c>
      <c r="K21" s="64">
        <v>501256</v>
      </c>
      <c r="L21" s="64">
        <v>0</v>
      </c>
      <c r="M21" s="64">
        <v>0</v>
      </c>
      <c r="N21" s="64">
        <v>571152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11944553</v>
      </c>
      <c r="Y21" s="64">
        <v>0</v>
      </c>
      <c r="Z21" s="64">
        <v>0</v>
      </c>
      <c r="AA21" s="64">
        <v>0</v>
      </c>
      <c r="AB21" s="64">
        <f>IF(VLOOKUP(A21&amp;AB$2,[1]CI_REV_TAXES!$A$4:$CC$1203,AB$3,FALSE)="NULL",0,VLOOKUP(A21&amp;AB$2,[1]CI_REV_TAXES!$A$4:$CC$1203,AB$3,FALSE))</f>
        <v>0</v>
      </c>
      <c r="AC21" s="64">
        <f>IF(VLOOKUP($A21&amp;AC$2,[2]CI_REV_TAXES!$A$2:$CC$1202,AC$3,FALSE)="NULL",0,VLOOKUP($A21&amp;AC$2,[2]CI_REV_TAXES!$A$2:$CC$1202,AC$3,FALSE))</f>
        <v>0</v>
      </c>
      <c r="AD21" s="64">
        <f>IF(VLOOKUP($A21&amp;AD$2,[2]CI_REV_TAXES!$A$2:$CC$1202,AD$3,FALSE)="NULL",0,VLOOKUP($A21&amp;AD$2,[2]CI_REV_TAXES!$A$2:$CC$1202,AD$3,FALSE))</f>
        <v>0</v>
      </c>
      <c r="AE21" s="75"/>
      <c r="AF21" s="75"/>
      <c r="AG21" s="75" t="e">
        <f>+VLOOKUP($A21,#REF!,33,FALSE)</f>
        <v>#REF!</v>
      </c>
      <c r="AH21" s="67" t="e">
        <f t="shared" si="6"/>
        <v>#REF!</v>
      </c>
    </row>
    <row r="22" spans="1:34" s="70" customFormat="1" x14ac:dyDescent="0.2">
      <c r="A22" s="54" t="s">
        <v>208</v>
      </c>
      <c r="B22" s="54" t="s">
        <v>2</v>
      </c>
      <c r="C22" s="64">
        <v>110824</v>
      </c>
      <c r="D22" s="64">
        <v>134189</v>
      </c>
      <c r="E22" s="64">
        <v>144386</v>
      </c>
      <c r="F22" s="64">
        <v>173783</v>
      </c>
      <c r="G22" s="64">
        <v>154750</v>
      </c>
      <c r="H22" s="64">
        <v>104837</v>
      </c>
      <c r="I22" s="64">
        <v>123353</v>
      </c>
      <c r="J22" s="64">
        <v>92357</v>
      </c>
      <c r="K22" s="64">
        <v>86600</v>
      </c>
      <c r="L22" s="64">
        <v>98390</v>
      </c>
      <c r="M22" s="64">
        <v>127641</v>
      </c>
      <c r="N22" s="64">
        <v>215980</v>
      </c>
      <c r="O22" s="64">
        <v>245776</v>
      </c>
      <c r="P22" s="64">
        <v>166008</v>
      </c>
      <c r="Q22" s="64">
        <v>245157</v>
      </c>
      <c r="R22" s="64">
        <v>254535</v>
      </c>
      <c r="S22" s="64">
        <v>412481</v>
      </c>
      <c r="T22" s="64">
        <v>788204</v>
      </c>
      <c r="U22" s="64">
        <v>811149</v>
      </c>
      <c r="V22" s="64">
        <v>540451</v>
      </c>
      <c r="W22" s="64">
        <v>432891</v>
      </c>
      <c r="X22" s="64">
        <v>527988</v>
      </c>
      <c r="Y22" s="64">
        <v>432069</v>
      </c>
      <c r="Z22" s="64">
        <v>412643</v>
      </c>
      <c r="AA22" s="64">
        <v>357472</v>
      </c>
      <c r="AB22" s="64">
        <f>IF(VLOOKUP(A22&amp;AB$2,[1]CI_REV_TAXES!$A$4:$CC$1203,AB$3,FALSE)="NULL",0,VLOOKUP(A22&amp;AB$2,[1]CI_REV_TAXES!$A$4:$CC$1203,AB$3,FALSE))</f>
        <v>335954</v>
      </c>
      <c r="AC22" s="64">
        <f>IF(VLOOKUP($A22&amp;AC$2,[2]CI_REV_TAXES!$A$2:$CC$1202,AC$3,FALSE)="NULL",0,VLOOKUP($A22&amp;AC$2,[2]CI_REV_TAXES!$A$2:$CC$1202,AC$3,FALSE))</f>
        <v>362487</v>
      </c>
      <c r="AD22" s="64">
        <f>IF(VLOOKUP($A22&amp;AD$2,[2]CI_REV_TAXES!$A$2:$CC$1202,AD$3,FALSE)="NULL",0,VLOOKUP($A22&amp;AD$2,[2]CI_REV_TAXES!$A$2:$CC$1202,AD$3,FALSE))</f>
        <v>330947</v>
      </c>
      <c r="AE22" s="75"/>
      <c r="AF22" s="75"/>
      <c r="AG22" s="75" t="e">
        <f>+VLOOKUP($A22,#REF!,33,FALSE)</f>
        <v>#REF!</v>
      </c>
      <c r="AH22" s="67" t="e">
        <f t="shared" si="6"/>
        <v>#REF!</v>
      </c>
    </row>
    <row r="23" spans="1:34" s="70" customFormat="1" x14ac:dyDescent="0.2">
      <c r="A23" s="54" t="s">
        <v>6</v>
      </c>
      <c r="B23" s="54" t="s">
        <v>2</v>
      </c>
      <c r="C23" s="64">
        <v>80724</v>
      </c>
      <c r="D23" s="64">
        <v>83078</v>
      </c>
      <c r="E23" s="64">
        <v>71888</v>
      </c>
      <c r="F23" s="64">
        <v>125417</v>
      </c>
      <c r="G23" s="64">
        <v>92554</v>
      </c>
      <c r="H23" s="64">
        <v>114414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122585</v>
      </c>
      <c r="P23" s="64">
        <v>26647</v>
      </c>
      <c r="Q23" s="64">
        <v>-14155</v>
      </c>
      <c r="R23" s="64">
        <v>591</v>
      </c>
      <c r="S23" s="64">
        <v>68055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f>IF(VLOOKUP(A23&amp;AB$2,[1]CI_REV_TAXES!$A$4:$CC$1203,AB$3,FALSE)="NULL",0,VLOOKUP(A23&amp;AB$2,[1]CI_REV_TAXES!$A$4:$CC$1203,AB$3,FALSE))</f>
        <v>0</v>
      </c>
      <c r="AC23" s="64">
        <f>IF(VLOOKUP($A23&amp;AC$2,[2]CI_REV_TAXES!$A$2:$CC$1202,AC$3,FALSE)="NULL",0,VLOOKUP($A23&amp;AC$2,[2]CI_REV_TAXES!$A$2:$CC$1202,AC$3,FALSE))</f>
        <v>0</v>
      </c>
      <c r="AD23" s="64">
        <f>IF(VLOOKUP($A23&amp;AD$2,[2]CI_REV_TAXES!$A$2:$CC$1202,AD$3,FALSE)="NULL",0,VLOOKUP($A23&amp;AD$2,[2]CI_REV_TAXES!$A$2:$CC$1202,AD$3,FALSE))</f>
        <v>0</v>
      </c>
      <c r="AE23" s="75"/>
      <c r="AF23" s="75"/>
      <c r="AG23" s="75" t="e">
        <f>+VLOOKUP($A23,#REF!,33,FALSE)</f>
        <v>#REF!</v>
      </c>
      <c r="AH23" s="67" t="e">
        <f t="shared" si="6"/>
        <v>#REF!</v>
      </c>
    </row>
    <row r="24" spans="1:34" s="70" customFormat="1" x14ac:dyDescent="0.2">
      <c r="A24" s="54" t="s">
        <v>209</v>
      </c>
      <c r="B24" s="54" t="s">
        <v>2</v>
      </c>
      <c r="C24" s="64">
        <v>759327</v>
      </c>
      <c r="D24" s="64">
        <v>1345091</v>
      </c>
      <c r="E24" s="64">
        <v>1105376</v>
      </c>
      <c r="F24" s="64">
        <v>1571783</v>
      </c>
      <c r="G24" s="64">
        <v>1245583</v>
      </c>
      <c r="H24" s="64">
        <v>916450</v>
      </c>
      <c r="I24" s="64">
        <v>1493626</v>
      </c>
      <c r="J24" s="64">
        <v>1579177</v>
      </c>
      <c r="K24" s="64">
        <v>2169744</v>
      </c>
      <c r="L24" s="64">
        <v>2138031</v>
      </c>
      <c r="M24" s="64">
        <v>2385822</v>
      </c>
      <c r="N24" s="64">
        <v>1007955</v>
      </c>
      <c r="O24" s="64">
        <v>1021718</v>
      </c>
      <c r="P24" s="64">
        <v>907910</v>
      </c>
      <c r="Q24" s="64">
        <v>881248</v>
      </c>
      <c r="R24" s="64">
        <v>820415</v>
      </c>
      <c r="S24" s="64">
        <v>1290043</v>
      </c>
      <c r="T24" s="64">
        <v>2341001</v>
      </c>
      <c r="U24" s="64">
        <v>2454032</v>
      </c>
      <c r="V24" s="64">
        <v>1633325</v>
      </c>
      <c r="W24" s="64">
        <v>1575887</v>
      </c>
      <c r="X24" s="64">
        <v>1529406</v>
      </c>
      <c r="Y24" s="64">
        <v>558860</v>
      </c>
      <c r="Z24" s="64">
        <v>961460</v>
      </c>
      <c r="AA24" s="64">
        <v>771520</v>
      </c>
      <c r="AB24" s="64">
        <f>IF(VLOOKUP(A24&amp;AB$2,[1]CI_REV_TAXES!$A$4:$CC$1203,AB$3,FALSE)="NULL",0,VLOOKUP(A24&amp;AB$2,[1]CI_REV_TAXES!$A$4:$CC$1203,AB$3,FALSE))</f>
        <v>670439</v>
      </c>
      <c r="AC24" s="64">
        <f>IF(VLOOKUP($A24&amp;AC$2,[2]CI_REV_TAXES!$A$2:$CC$1202,AC$3,FALSE)="NULL",0,VLOOKUP($A24&amp;AC$2,[2]CI_REV_TAXES!$A$2:$CC$1202,AC$3,FALSE))</f>
        <v>722461</v>
      </c>
      <c r="AD24" s="64">
        <f>IF(VLOOKUP($A24&amp;AD$2,[2]CI_REV_TAXES!$A$2:$CC$1202,AD$3,FALSE)="NULL",0,VLOOKUP($A24&amp;AD$2,[2]CI_REV_TAXES!$A$2:$CC$1202,AD$3,FALSE))</f>
        <v>651801</v>
      </c>
      <c r="AE24" s="75"/>
      <c r="AF24" s="75"/>
      <c r="AG24" s="75" t="e">
        <f>+VLOOKUP($A24,#REF!,33,FALSE)</f>
        <v>#REF!</v>
      </c>
      <c r="AH24" s="67" t="e">
        <f t="shared" si="6"/>
        <v>#REF!</v>
      </c>
    </row>
    <row r="25" spans="1:34" s="70" customFormat="1" x14ac:dyDescent="0.2">
      <c r="A25" s="54" t="s">
        <v>7</v>
      </c>
      <c r="B25" s="54" t="s">
        <v>2</v>
      </c>
      <c r="C25" s="64">
        <v>520114</v>
      </c>
      <c r="D25" s="64">
        <v>349906</v>
      </c>
      <c r="E25" s="64">
        <v>742886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f>IF(VLOOKUP(A25&amp;AB$2,[1]CI_REV_TAXES!$A$4:$CC$1203,AB$3,FALSE)="NULL",0,VLOOKUP(A25&amp;AB$2,[1]CI_REV_TAXES!$A$4:$CC$1203,AB$3,FALSE))</f>
        <v>0</v>
      </c>
      <c r="AC25" s="64">
        <f>IF(VLOOKUP($A25&amp;AC$2,[2]CI_REV_TAXES!$A$2:$CC$1202,AC$3,FALSE)="NULL",0,VLOOKUP($A25&amp;AC$2,[2]CI_REV_TAXES!$A$2:$CC$1202,AC$3,FALSE))</f>
        <v>0</v>
      </c>
      <c r="AD25" s="64">
        <f>IF(VLOOKUP($A25&amp;AD$2,[2]CI_REV_TAXES!$A$2:$CC$1202,AD$3,FALSE)="NULL",0,VLOOKUP($A25&amp;AD$2,[2]CI_REV_TAXES!$A$2:$CC$1202,AD$3,FALSE))</f>
        <v>0</v>
      </c>
      <c r="AE25" s="75"/>
      <c r="AF25" s="75"/>
      <c r="AG25" s="75" t="e">
        <f>+VLOOKUP($A25,#REF!,33,FALSE)</f>
        <v>#REF!</v>
      </c>
      <c r="AH25" s="67" t="e">
        <f t="shared" si="6"/>
        <v>#REF!</v>
      </c>
    </row>
    <row r="26" spans="1:34" s="70" customFormat="1" x14ac:dyDescent="0.2">
      <c r="A26" s="54" t="s">
        <v>210</v>
      </c>
      <c r="B26" s="54" t="s">
        <v>2</v>
      </c>
      <c r="C26" s="64">
        <v>244093</v>
      </c>
      <c r="D26" s="64">
        <v>340495</v>
      </c>
      <c r="E26" s="64">
        <v>229777</v>
      </c>
      <c r="F26" s="64">
        <v>360546</v>
      </c>
      <c r="G26" s="64">
        <v>224073</v>
      </c>
      <c r="H26" s="64">
        <v>215519</v>
      </c>
      <c r="I26" s="64">
        <v>313589</v>
      </c>
      <c r="J26" s="64">
        <v>220692</v>
      </c>
      <c r="K26" s="64">
        <v>226952</v>
      </c>
      <c r="L26" s="64">
        <v>208783</v>
      </c>
      <c r="M26" s="64">
        <v>226057</v>
      </c>
      <c r="N26" s="64">
        <v>349932</v>
      </c>
      <c r="O26" s="64">
        <v>0</v>
      </c>
      <c r="P26" s="64">
        <v>382274</v>
      </c>
      <c r="Q26" s="64">
        <v>0</v>
      </c>
      <c r="R26" s="64">
        <v>402160</v>
      </c>
      <c r="S26" s="64">
        <v>650792</v>
      </c>
      <c r="T26" s="64">
        <v>1186336</v>
      </c>
      <c r="U26" s="64">
        <v>1223384</v>
      </c>
      <c r="V26" s="64">
        <v>768381</v>
      </c>
      <c r="W26" s="64">
        <v>722949</v>
      </c>
      <c r="X26" s="64">
        <v>439595</v>
      </c>
      <c r="Y26" s="64">
        <v>458927</v>
      </c>
      <c r="Z26" s="64">
        <v>-7631</v>
      </c>
      <c r="AA26" s="64">
        <v>320481</v>
      </c>
      <c r="AB26" s="64">
        <f>IF(VLOOKUP(A26&amp;AB$2,[1]CI_REV_TAXES!$A$4:$CC$1203,AB$3,FALSE)="NULL",0,VLOOKUP(A26&amp;AB$2,[1]CI_REV_TAXES!$A$4:$CC$1203,AB$3,FALSE))</f>
        <v>321784</v>
      </c>
      <c r="AC26" s="64">
        <f>IF(VLOOKUP($A26&amp;AC$2,[2]CI_REV_TAXES!$A$2:$CC$1202,AC$3,FALSE)="NULL",0,VLOOKUP($A26&amp;AC$2,[2]CI_REV_TAXES!$A$2:$CC$1202,AC$3,FALSE))</f>
        <v>338288</v>
      </c>
      <c r="AD26" s="64">
        <f>IF(VLOOKUP($A26&amp;AD$2,[2]CI_REV_TAXES!$A$2:$CC$1202,AD$3,FALSE)="NULL",0,VLOOKUP($A26&amp;AD$2,[2]CI_REV_TAXES!$A$2:$CC$1202,AD$3,FALSE))</f>
        <v>533453</v>
      </c>
      <c r="AE26" s="75"/>
      <c r="AF26" s="75"/>
      <c r="AG26" s="75" t="e">
        <f>+VLOOKUP($A26,#REF!,33,FALSE)</f>
        <v>#REF!</v>
      </c>
      <c r="AH26" s="67" t="e">
        <f t="shared" si="6"/>
        <v>#REF!</v>
      </c>
    </row>
    <row r="27" spans="1:34" s="70" customFormat="1" x14ac:dyDescent="0.2">
      <c r="A27" s="54" t="s">
        <v>211</v>
      </c>
      <c r="B27" s="54" t="s">
        <v>2</v>
      </c>
      <c r="C27" s="64">
        <v>151451</v>
      </c>
      <c r="D27" s="64">
        <v>183390</v>
      </c>
      <c r="E27" s="64">
        <v>161161</v>
      </c>
      <c r="F27" s="64">
        <v>206027</v>
      </c>
      <c r="G27" s="64">
        <v>179217</v>
      </c>
      <c r="H27" s="64">
        <v>155333</v>
      </c>
      <c r="I27" s="64">
        <v>178288</v>
      </c>
      <c r="J27" s="64">
        <v>162298</v>
      </c>
      <c r="K27" s="64">
        <v>117396</v>
      </c>
      <c r="L27" s="64">
        <v>139545</v>
      </c>
      <c r="M27" s="64">
        <v>133394</v>
      </c>
      <c r="N27" s="64">
        <v>199423</v>
      </c>
      <c r="O27" s="64">
        <v>224218</v>
      </c>
      <c r="P27" s="64">
        <v>188015</v>
      </c>
      <c r="Q27" s="64">
        <v>190182</v>
      </c>
      <c r="R27" s="64">
        <v>166235</v>
      </c>
      <c r="S27" s="64">
        <v>244843</v>
      </c>
      <c r="T27" s="64">
        <v>379714</v>
      </c>
      <c r="U27" s="64">
        <v>336286</v>
      </c>
      <c r="V27" s="64">
        <v>295774</v>
      </c>
      <c r="W27" s="64">
        <v>277482</v>
      </c>
      <c r="X27" s="64">
        <v>162599</v>
      </c>
      <c r="Y27" s="64">
        <v>106495</v>
      </c>
      <c r="Z27" s="64">
        <v>105176</v>
      </c>
      <c r="AA27" s="64">
        <v>24626</v>
      </c>
      <c r="AB27" s="64">
        <f>IF(VLOOKUP(A27&amp;AB$2,[1]CI_REV_TAXES!$A$4:$CC$1203,AB$3,FALSE)="NULL",0,VLOOKUP(A27&amp;AB$2,[1]CI_REV_TAXES!$A$4:$CC$1203,AB$3,FALSE))</f>
        <v>129643</v>
      </c>
      <c r="AC27" s="64">
        <f>IF(VLOOKUP($A27&amp;AC$2,[2]CI_REV_TAXES!$A$2:$CC$1202,AC$3,FALSE)="NULL",0,VLOOKUP($A27&amp;AC$2,[2]CI_REV_TAXES!$A$2:$CC$1202,AC$3,FALSE))</f>
        <v>140857</v>
      </c>
      <c r="AD27" s="64">
        <f>IF(VLOOKUP($A27&amp;AD$2,[2]CI_REV_TAXES!$A$2:$CC$1202,AD$3,FALSE)="NULL",0,VLOOKUP($A27&amp;AD$2,[2]CI_REV_TAXES!$A$2:$CC$1202,AD$3,FALSE))</f>
        <v>137225</v>
      </c>
      <c r="AE27" s="75"/>
      <c r="AF27" s="75"/>
      <c r="AG27" s="75" t="e">
        <f>+VLOOKUP($A27,#REF!,33,FALSE)</f>
        <v>#REF!</v>
      </c>
      <c r="AH27" s="67" t="e">
        <f t="shared" si="6"/>
        <v>#REF!</v>
      </c>
    </row>
    <row r="28" spans="1:34" s="70" customFormat="1" x14ac:dyDescent="0.2">
      <c r="A28" s="54" t="s">
        <v>8</v>
      </c>
      <c r="B28" s="54" t="s">
        <v>2</v>
      </c>
      <c r="C28" s="64">
        <v>951767</v>
      </c>
      <c r="D28" s="64">
        <v>0</v>
      </c>
      <c r="E28" s="64">
        <v>2032547</v>
      </c>
      <c r="F28" s="64">
        <v>3931257</v>
      </c>
      <c r="G28" s="64">
        <v>2333650</v>
      </c>
      <c r="H28" s="64">
        <v>2114728</v>
      </c>
      <c r="I28" s="64">
        <v>2107531</v>
      </c>
      <c r="J28" s="64">
        <v>1782390</v>
      </c>
      <c r="K28" s="64">
        <v>3096229</v>
      </c>
      <c r="L28" s="64">
        <v>1219985</v>
      </c>
      <c r="M28" s="64">
        <v>3124244</v>
      </c>
      <c r="N28" s="64">
        <v>2143381</v>
      </c>
      <c r="O28" s="64">
        <v>1849160</v>
      </c>
      <c r="P28" s="64">
        <v>1797633</v>
      </c>
      <c r="Q28" s="64">
        <v>1928138</v>
      </c>
      <c r="R28" s="64">
        <v>1529510</v>
      </c>
      <c r="S28" s="64">
        <v>2823011</v>
      </c>
      <c r="T28" s="64">
        <v>4932090</v>
      </c>
      <c r="U28" s="64">
        <v>5436615</v>
      </c>
      <c r="V28" s="64">
        <v>3298046</v>
      </c>
      <c r="W28" s="64">
        <v>3466446</v>
      </c>
      <c r="X28" s="64">
        <v>2490513</v>
      </c>
      <c r="Y28" s="64">
        <v>2387085</v>
      </c>
      <c r="Z28" s="64">
        <v>2131872</v>
      </c>
      <c r="AA28" s="64">
        <v>1718532</v>
      </c>
      <c r="AB28" s="64">
        <f>IF(VLOOKUP(A28&amp;AB$2,[1]CI_REV_TAXES!$A$4:$CC$1203,AB$3,FALSE)="NULL",0,VLOOKUP(A28&amp;AB$2,[1]CI_REV_TAXES!$A$4:$CC$1203,AB$3,FALSE))</f>
        <v>1562339</v>
      </c>
      <c r="AC28" s="64">
        <f>IF(VLOOKUP($A28&amp;AC$2,[2]CI_REV_TAXES!$A$2:$CC$1202,AC$3,FALSE)="NULL",0,VLOOKUP($A28&amp;AC$2,[2]CI_REV_TAXES!$A$2:$CC$1202,AC$3,FALSE))</f>
        <v>1650033</v>
      </c>
      <c r="AD28" s="64">
        <f>IF(VLOOKUP($A28&amp;AD$2,[2]CI_REV_TAXES!$A$2:$CC$1202,AD$3,FALSE)="NULL",0,VLOOKUP($A28&amp;AD$2,[2]CI_REV_TAXES!$A$2:$CC$1202,AD$3,FALSE))</f>
        <v>1512380</v>
      </c>
      <c r="AE28" s="75"/>
      <c r="AF28" s="75"/>
      <c r="AG28" s="75" t="e">
        <f>+VLOOKUP($A28,#REF!,33,FALSE)</f>
        <v>#REF!</v>
      </c>
      <c r="AH28" s="67" t="e">
        <f t="shared" si="6"/>
        <v>#REF!</v>
      </c>
    </row>
    <row r="29" spans="1:34" s="70" customFormat="1" x14ac:dyDescent="0.2">
      <c r="A29" s="54" t="s">
        <v>9</v>
      </c>
      <c r="B29" s="54" t="s">
        <v>2</v>
      </c>
      <c r="C29" s="64">
        <v>119368</v>
      </c>
      <c r="D29" s="64">
        <v>129609</v>
      </c>
      <c r="E29" s="64">
        <v>395589</v>
      </c>
      <c r="F29" s="64">
        <v>22721</v>
      </c>
      <c r="G29" s="64">
        <v>22477</v>
      </c>
      <c r="H29" s="64">
        <v>0</v>
      </c>
      <c r="I29" s="64">
        <v>27278</v>
      </c>
      <c r="J29" s="64">
        <v>4942</v>
      </c>
      <c r="K29" s="64">
        <v>0</v>
      </c>
      <c r="L29" s="64">
        <v>0</v>
      </c>
      <c r="M29" s="64">
        <v>5076</v>
      </c>
      <c r="N29" s="64">
        <v>15440</v>
      </c>
      <c r="O29" s="64">
        <v>28749</v>
      </c>
      <c r="P29" s="64">
        <v>7557</v>
      </c>
      <c r="Q29" s="64">
        <v>11907</v>
      </c>
      <c r="R29" s="64">
        <v>-4287</v>
      </c>
      <c r="S29" s="64">
        <v>11435</v>
      </c>
      <c r="T29" s="64">
        <v>407284</v>
      </c>
      <c r="U29" s="64">
        <v>6837</v>
      </c>
      <c r="V29" s="64">
        <v>1376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f>IF(VLOOKUP(A29&amp;AB$2,[1]CI_REV_TAXES!$A$4:$CC$1203,AB$3,FALSE)="NULL",0,VLOOKUP(A29&amp;AB$2,[1]CI_REV_TAXES!$A$4:$CC$1203,AB$3,FALSE))</f>
        <v>0</v>
      </c>
      <c r="AC29" s="64">
        <f>IF(VLOOKUP($A29&amp;AC$2,[2]CI_REV_TAXES!$A$2:$CC$1202,AC$3,FALSE)="NULL",0,VLOOKUP($A29&amp;AC$2,[2]CI_REV_TAXES!$A$2:$CC$1202,AC$3,FALSE))</f>
        <v>0</v>
      </c>
      <c r="AD29" s="64">
        <f>IF(VLOOKUP($A29&amp;AD$2,[2]CI_REV_TAXES!$A$2:$CC$1202,AD$3,FALSE)="NULL",0,VLOOKUP($A29&amp;AD$2,[2]CI_REV_TAXES!$A$2:$CC$1202,AD$3,FALSE))</f>
        <v>0</v>
      </c>
      <c r="AE29" s="75"/>
      <c r="AF29" s="75"/>
      <c r="AG29" s="75" t="e">
        <f>+VLOOKUP($A29,#REF!,33,FALSE)</f>
        <v>#REF!</v>
      </c>
      <c r="AH29" s="67" t="e">
        <f t="shared" si="6"/>
        <v>#REF!</v>
      </c>
    </row>
    <row r="30" spans="1:34" s="70" customFormat="1" x14ac:dyDescent="0.2">
      <c r="A30" s="54" t="s">
        <v>212</v>
      </c>
      <c r="B30" s="54" t="s">
        <v>2</v>
      </c>
      <c r="C30" s="64">
        <v>466565</v>
      </c>
      <c r="D30" s="64">
        <v>505649</v>
      </c>
      <c r="E30" s="64">
        <v>388101</v>
      </c>
      <c r="F30" s="64">
        <v>671660</v>
      </c>
      <c r="G30" s="64">
        <v>610206</v>
      </c>
      <c r="H30" s="64">
        <v>487614</v>
      </c>
      <c r="I30" s="64">
        <v>569504</v>
      </c>
      <c r="J30" s="64">
        <v>428325</v>
      </c>
      <c r="K30" s="64">
        <v>558298</v>
      </c>
      <c r="L30" s="64">
        <v>558932</v>
      </c>
      <c r="M30" s="64">
        <v>692648</v>
      </c>
      <c r="N30" s="64">
        <v>932823</v>
      </c>
      <c r="O30" s="64">
        <v>1000586</v>
      </c>
      <c r="P30" s="64">
        <v>886402</v>
      </c>
      <c r="Q30" s="64">
        <v>955480</v>
      </c>
      <c r="R30" s="64">
        <v>856922</v>
      </c>
      <c r="S30" s="64">
        <v>1342062</v>
      </c>
      <c r="T30" s="64">
        <v>2219607</v>
      </c>
      <c r="U30" s="64">
        <v>2281672</v>
      </c>
      <c r="V30" s="64">
        <v>1515543</v>
      </c>
      <c r="W30" s="64">
        <v>1445750</v>
      </c>
      <c r="X30" s="64">
        <v>1265459</v>
      </c>
      <c r="Y30" s="64">
        <v>1006835</v>
      </c>
      <c r="Z30" s="64">
        <v>971138</v>
      </c>
      <c r="AA30" s="64">
        <v>726117</v>
      </c>
      <c r="AB30" s="64">
        <f>IF(VLOOKUP(A30&amp;AB$2,[1]CI_REV_TAXES!$A$4:$CC$1203,AB$3,FALSE)="NULL",0,VLOOKUP(A30&amp;AB$2,[1]CI_REV_TAXES!$A$4:$CC$1203,AB$3,FALSE))</f>
        <v>436653</v>
      </c>
      <c r="AC30" s="64">
        <f>IF(VLOOKUP($A30&amp;AC$2,[2]CI_REV_TAXES!$A$2:$CC$1202,AC$3,FALSE)="NULL",0,VLOOKUP($A30&amp;AC$2,[2]CI_REV_TAXES!$A$2:$CC$1202,AC$3,FALSE))</f>
        <v>407651</v>
      </c>
      <c r="AD30" s="64">
        <f>IF(VLOOKUP($A30&amp;AD$2,[2]CI_REV_TAXES!$A$2:$CC$1202,AD$3,FALSE)="NULL",0,VLOOKUP($A30&amp;AD$2,[2]CI_REV_TAXES!$A$2:$CC$1202,AD$3,FALSE))</f>
        <v>482720</v>
      </c>
      <c r="AE30" s="75"/>
      <c r="AF30" s="75"/>
      <c r="AG30" s="75" t="e">
        <f>+VLOOKUP($A30,#REF!,33,FALSE)</f>
        <v>#REF!</v>
      </c>
      <c r="AH30" s="67" t="e">
        <f t="shared" si="6"/>
        <v>#REF!</v>
      </c>
    </row>
    <row r="31" spans="1:34" s="70" customFormat="1" x14ac:dyDescent="0.2">
      <c r="A31" s="54" t="s">
        <v>10</v>
      </c>
      <c r="B31" s="54" t="s">
        <v>2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f>IF(VLOOKUP(A31&amp;AB$2,[1]CI_REV_TAXES!$A$4:$CC$1203,AB$3,FALSE)="NULL",0,VLOOKUP(A31&amp;AB$2,[1]CI_REV_TAXES!$A$4:$CC$1203,AB$3,FALSE))</f>
        <v>0</v>
      </c>
      <c r="AC31" s="64">
        <f>IF(VLOOKUP($A31&amp;AC$2,[2]CI_REV_TAXES!$A$2:$CC$1202,AC$3,FALSE)="NULL",0,VLOOKUP($A31&amp;AC$2,[2]CI_REV_TAXES!$A$2:$CC$1202,AC$3,FALSE))</f>
        <v>0</v>
      </c>
      <c r="AD31" s="64">
        <f>IF(VLOOKUP($A31&amp;AD$2,[2]CI_REV_TAXES!$A$2:$CC$1202,AD$3,FALSE)="NULL",0,VLOOKUP($A31&amp;AD$2,[2]CI_REV_TAXES!$A$2:$CC$1202,AD$3,FALSE))</f>
        <v>0</v>
      </c>
      <c r="AE31" s="75"/>
      <c r="AF31" s="75"/>
      <c r="AG31" s="75" t="e">
        <f>+VLOOKUP($A31,#REF!,33,FALSE)</f>
        <v>#REF!</v>
      </c>
      <c r="AH31" s="67" t="e">
        <f t="shared" si="6"/>
        <v>#REF!</v>
      </c>
    </row>
    <row r="32" spans="1:34" s="70" customFormat="1" x14ac:dyDescent="0.2">
      <c r="A32" s="54" t="s">
        <v>213</v>
      </c>
      <c r="B32" s="54" t="s">
        <v>2</v>
      </c>
      <c r="C32" s="64">
        <v>186931</v>
      </c>
      <c r="D32" s="64">
        <v>206741</v>
      </c>
      <c r="E32" s="64">
        <v>170764</v>
      </c>
      <c r="F32" s="64">
        <v>245293</v>
      </c>
      <c r="G32" s="64">
        <v>189397</v>
      </c>
      <c r="H32" s="64">
        <v>185877</v>
      </c>
      <c r="I32" s="64">
        <v>172538</v>
      </c>
      <c r="J32" s="64">
        <v>134843</v>
      </c>
      <c r="K32" s="64">
        <v>144458</v>
      </c>
      <c r="L32" s="64">
        <v>166235</v>
      </c>
      <c r="M32" s="64">
        <v>138665</v>
      </c>
      <c r="N32" s="64">
        <v>241170</v>
      </c>
      <c r="O32" s="64">
        <v>290840</v>
      </c>
      <c r="P32" s="64">
        <v>200372</v>
      </c>
      <c r="Q32" s="64">
        <v>235376</v>
      </c>
      <c r="R32" s="64">
        <v>253308</v>
      </c>
      <c r="S32" s="64">
        <v>355636</v>
      </c>
      <c r="T32" s="64">
        <v>649616</v>
      </c>
      <c r="U32" s="64">
        <v>673020</v>
      </c>
      <c r="V32" s="64">
        <v>424912</v>
      </c>
      <c r="W32" s="64">
        <v>407597</v>
      </c>
      <c r="X32" s="64">
        <v>321386</v>
      </c>
      <c r="Y32" s="64">
        <v>270627</v>
      </c>
      <c r="Z32" s="64">
        <v>250836</v>
      </c>
      <c r="AA32" s="64">
        <v>198652</v>
      </c>
      <c r="AB32" s="64">
        <f>IF(VLOOKUP(A32&amp;AB$2,[1]CI_REV_TAXES!$A$4:$CC$1203,AB$3,FALSE)="NULL",0,VLOOKUP(A32&amp;AB$2,[1]CI_REV_TAXES!$A$4:$CC$1203,AB$3,FALSE))</f>
        <v>178837</v>
      </c>
      <c r="AC32" s="64">
        <f>IF(VLOOKUP($A32&amp;AC$2,[2]CI_REV_TAXES!$A$2:$CC$1202,AC$3,FALSE)="NULL",0,VLOOKUP($A32&amp;AC$2,[2]CI_REV_TAXES!$A$2:$CC$1202,AC$3,FALSE))</f>
        <v>186740</v>
      </c>
      <c r="AD32" s="64">
        <f>IF(VLOOKUP($A32&amp;AD$2,[2]CI_REV_TAXES!$A$2:$CC$1202,AD$3,FALSE)="NULL",0,VLOOKUP($A32&amp;AD$2,[2]CI_REV_TAXES!$A$2:$CC$1202,AD$3,FALSE))</f>
        <v>162850</v>
      </c>
      <c r="AE32" s="75"/>
      <c r="AF32" s="75"/>
      <c r="AG32" s="75" t="e">
        <f>+VLOOKUP($A32,#REF!,33,FALSE)</f>
        <v>#REF!</v>
      </c>
      <c r="AH32" s="67" t="e">
        <f t="shared" si="6"/>
        <v>#REF!</v>
      </c>
    </row>
    <row r="33" spans="1:34" s="70" customFormat="1" x14ac:dyDescent="0.2">
      <c r="A33" s="54" t="s">
        <v>214</v>
      </c>
      <c r="B33" s="54" t="s">
        <v>214</v>
      </c>
      <c r="C33" s="64">
        <v>0</v>
      </c>
      <c r="D33" s="64">
        <v>0</v>
      </c>
      <c r="E33" s="64">
        <v>18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f>IF(VLOOKUP(A33&amp;AB$2,[1]CI_REV_TAXES!$A$4:$CC$1203,AB$3,FALSE)="NULL",0,VLOOKUP(A33&amp;AB$2,[1]CI_REV_TAXES!$A$4:$CC$1203,AB$3,FALSE))</f>
        <v>0</v>
      </c>
      <c r="AC33" s="64">
        <f>IF(VLOOKUP($A33&amp;AC$2,[2]CI_REV_TAXES!$A$2:$CC$1202,AC$3,FALSE)="NULL",0,VLOOKUP($A33&amp;AC$2,[2]CI_REV_TAXES!$A$2:$CC$1202,AC$3,FALSE))</f>
        <v>0</v>
      </c>
      <c r="AD33" s="64">
        <f>IF(VLOOKUP($A33&amp;AD$2,[2]CI_REV_TAXES!$A$2:$CC$1202,AD$3,FALSE)="NULL",0,VLOOKUP($A33&amp;AD$2,[2]CI_REV_TAXES!$A$2:$CC$1202,AD$3,FALSE))</f>
        <v>0</v>
      </c>
      <c r="AE33" s="75"/>
      <c r="AF33" s="75"/>
      <c r="AG33" s="75" t="e">
        <f>+VLOOKUP($A33,#REF!,33,FALSE)</f>
        <v>#REF!</v>
      </c>
      <c r="AH33" s="67" t="e">
        <f t="shared" si="6"/>
        <v>#REF!</v>
      </c>
    </row>
    <row r="34" spans="1:34" s="70" customFormat="1" x14ac:dyDescent="0.2">
      <c r="A34" s="54" t="s">
        <v>215</v>
      </c>
      <c r="B34" s="54" t="s">
        <v>214</v>
      </c>
      <c r="C34" s="64">
        <v>5187</v>
      </c>
      <c r="D34" s="64">
        <v>8750</v>
      </c>
      <c r="E34" s="64">
        <v>0</v>
      </c>
      <c r="F34" s="64">
        <v>931</v>
      </c>
      <c r="G34" s="64">
        <v>1039</v>
      </c>
      <c r="H34" s="64">
        <v>894</v>
      </c>
      <c r="I34" s="64">
        <v>765</v>
      </c>
      <c r="J34" s="64">
        <v>1782</v>
      </c>
      <c r="K34" s="64">
        <v>460</v>
      </c>
      <c r="L34" s="64">
        <v>1788</v>
      </c>
      <c r="M34" s="64">
        <v>24571</v>
      </c>
      <c r="N34" s="64">
        <v>0</v>
      </c>
      <c r="O34" s="64">
        <v>0</v>
      </c>
      <c r="P34" s="64">
        <v>0</v>
      </c>
      <c r="Q34" s="64">
        <v>3613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f>IF(VLOOKUP(A34&amp;AB$2,[1]CI_REV_TAXES!$A$4:$CC$1203,AB$3,FALSE)="NULL",0,VLOOKUP(A34&amp;AB$2,[1]CI_REV_TAXES!$A$4:$CC$1203,AB$3,FALSE))</f>
        <v>0</v>
      </c>
      <c r="AC34" s="64">
        <f>IF(VLOOKUP($A34&amp;AC$2,[2]CI_REV_TAXES!$A$2:$CC$1202,AC$3,FALSE)="NULL",0,VLOOKUP($A34&amp;AC$2,[2]CI_REV_TAXES!$A$2:$CC$1202,AC$3,FALSE))</f>
        <v>0</v>
      </c>
      <c r="AD34" s="64">
        <f>IF(VLOOKUP($A34&amp;AD$2,[2]CI_REV_TAXES!$A$2:$CC$1202,AD$3,FALSE)="NULL",0,VLOOKUP($A34&amp;AD$2,[2]CI_REV_TAXES!$A$2:$CC$1202,AD$3,FALSE))</f>
        <v>0</v>
      </c>
      <c r="AE34" s="75"/>
      <c r="AF34" s="75"/>
      <c r="AG34" s="75" t="e">
        <f>+VLOOKUP($A34,#REF!,33,FALSE)</f>
        <v>#REF!</v>
      </c>
      <c r="AH34" s="67" t="e">
        <f t="shared" si="6"/>
        <v>#REF!</v>
      </c>
    </row>
    <row r="35" spans="1:34" s="70" customFormat="1" x14ac:dyDescent="0.2">
      <c r="A35" s="54" t="s">
        <v>216</v>
      </c>
      <c r="B35" s="54" t="s">
        <v>214</v>
      </c>
      <c r="C35" s="64">
        <v>24345</v>
      </c>
      <c r="D35" s="64">
        <v>36840</v>
      </c>
      <c r="E35" s="64">
        <v>11368</v>
      </c>
      <c r="F35" s="64">
        <v>936</v>
      </c>
      <c r="G35" s="64">
        <v>0</v>
      </c>
      <c r="H35" s="64">
        <v>0</v>
      </c>
      <c r="I35" s="64">
        <v>28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f>IF(VLOOKUP(A35&amp;AB$2,[1]CI_REV_TAXES!$A$4:$CC$1203,AB$3,FALSE)="NULL",0,VLOOKUP(A35&amp;AB$2,[1]CI_REV_TAXES!$A$4:$CC$1203,AB$3,FALSE))</f>
        <v>0</v>
      </c>
      <c r="AC35" s="64">
        <f>IF(VLOOKUP($A35&amp;AC$2,[2]CI_REV_TAXES!$A$2:$CC$1202,AC$3,FALSE)="NULL",0,VLOOKUP($A35&amp;AC$2,[2]CI_REV_TAXES!$A$2:$CC$1202,AC$3,FALSE))</f>
        <v>0</v>
      </c>
      <c r="AD35" s="64">
        <f>IF(VLOOKUP($A35&amp;AD$2,[2]CI_REV_TAXES!$A$2:$CC$1202,AD$3,FALSE)="NULL",0,VLOOKUP($A35&amp;AD$2,[2]CI_REV_TAXES!$A$2:$CC$1202,AD$3,FALSE))</f>
        <v>0</v>
      </c>
      <c r="AE35" s="75"/>
      <c r="AF35" s="75"/>
      <c r="AG35" s="75" t="e">
        <f>+VLOOKUP($A35,#REF!,33,FALSE)</f>
        <v>#REF!</v>
      </c>
      <c r="AH35" s="67" t="e">
        <f t="shared" si="6"/>
        <v>#REF!</v>
      </c>
    </row>
    <row r="36" spans="1:34" s="70" customFormat="1" x14ac:dyDescent="0.2">
      <c r="A36" s="54" t="s">
        <v>217</v>
      </c>
      <c r="B36" s="54" t="s">
        <v>214</v>
      </c>
      <c r="C36" s="64">
        <v>4108</v>
      </c>
      <c r="D36" s="64">
        <v>3477</v>
      </c>
      <c r="E36" s="64">
        <v>10467</v>
      </c>
      <c r="F36" s="64">
        <v>75</v>
      </c>
      <c r="G36" s="64">
        <v>0</v>
      </c>
      <c r="H36" s="64">
        <v>721</v>
      </c>
      <c r="I36" s="64">
        <v>318</v>
      </c>
      <c r="J36" s="64">
        <v>864</v>
      </c>
      <c r="K36" s="64">
        <v>189</v>
      </c>
      <c r="L36" s="64">
        <v>60</v>
      </c>
      <c r="M36" s="64">
        <v>321</v>
      </c>
      <c r="N36" s="64">
        <v>109</v>
      </c>
      <c r="O36" s="64">
        <v>128</v>
      </c>
      <c r="P36" s="64">
        <v>146</v>
      </c>
      <c r="Q36" s="64">
        <v>1440</v>
      </c>
      <c r="R36" s="64">
        <v>39</v>
      </c>
      <c r="S36" s="64">
        <v>0</v>
      </c>
      <c r="T36" s="64">
        <v>0</v>
      </c>
      <c r="U36" s="64">
        <v>0</v>
      </c>
      <c r="V36" s="64">
        <v>204</v>
      </c>
      <c r="W36" s="64">
        <v>222</v>
      </c>
      <c r="X36" s="64">
        <v>161</v>
      </c>
      <c r="Y36" s="64">
        <v>0</v>
      </c>
      <c r="Z36" s="64">
        <v>0</v>
      </c>
      <c r="AA36" s="64">
        <v>0</v>
      </c>
      <c r="AB36" s="64">
        <f>IF(VLOOKUP(A36&amp;AB$2,[1]CI_REV_TAXES!$A$4:$CC$1203,AB$3,FALSE)="NULL",0,VLOOKUP(A36&amp;AB$2,[1]CI_REV_TAXES!$A$4:$CC$1203,AB$3,FALSE))</f>
        <v>858</v>
      </c>
      <c r="AC36" s="64">
        <f>IF(VLOOKUP($A36&amp;AC$2,[2]CI_REV_TAXES!$A$2:$CC$1202,AC$3,FALSE)="NULL",0,VLOOKUP($A36&amp;AC$2,[2]CI_REV_TAXES!$A$2:$CC$1202,AC$3,FALSE))</f>
        <v>78</v>
      </c>
      <c r="AD36" s="64">
        <f>IF(VLOOKUP($A36&amp;AD$2,[2]CI_REV_TAXES!$A$2:$CC$1202,AD$3,FALSE)="NULL",0,VLOOKUP($A36&amp;AD$2,[2]CI_REV_TAXES!$A$2:$CC$1202,AD$3,FALSE))</f>
        <v>0</v>
      </c>
      <c r="AE36" s="75"/>
      <c r="AF36" s="75"/>
      <c r="AG36" s="75" t="e">
        <f>+VLOOKUP($A36,#REF!,33,FALSE)</f>
        <v>#REF!</v>
      </c>
      <c r="AH36" s="67" t="e">
        <f t="shared" si="6"/>
        <v>#REF!</v>
      </c>
    </row>
    <row r="37" spans="1:34" s="70" customFormat="1" x14ac:dyDescent="0.2">
      <c r="A37" s="54" t="s">
        <v>218</v>
      </c>
      <c r="B37" s="54" t="s">
        <v>214</v>
      </c>
      <c r="C37" s="64">
        <v>565</v>
      </c>
      <c r="D37" s="64">
        <v>854</v>
      </c>
      <c r="E37" s="64">
        <v>695</v>
      </c>
      <c r="F37" s="64">
        <v>212</v>
      </c>
      <c r="G37" s="64">
        <v>479</v>
      </c>
      <c r="H37" s="64">
        <v>498</v>
      </c>
      <c r="I37" s="64">
        <v>297</v>
      </c>
      <c r="J37" s="64">
        <v>277</v>
      </c>
      <c r="K37" s="64">
        <v>0</v>
      </c>
      <c r="L37" s="64">
        <v>135</v>
      </c>
      <c r="M37" s="64">
        <v>533</v>
      </c>
      <c r="N37" s="64">
        <v>0</v>
      </c>
      <c r="O37" s="64">
        <v>0</v>
      </c>
      <c r="P37" s="64">
        <v>531</v>
      </c>
      <c r="Q37" s="64">
        <v>152</v>
      </c>
      <c r="R37" s="64" t="s">
        <v>545</v>
      </c>
      <c r="S37" s="64">
        <v>260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f>IF(VLOOKUP(A37&amp;AB$2,[1]CI_REV_TAXES!$A$4:$CC$1203,AB$3,FALSE)="NULL",0,VLOOKUP(A37&amp;AB$2,[1]CI_REV_TAXES!$A$4:$CC$1203,AB$3,FALSE))</f>
        <v>1600</v>
      </c>
      <c r="AC37" s="64">
        <f>IF(VLOOKUP($A37&amp;AC$2,[2]CI_REV_TAXES!$A$2:$CC$1202,AC$3,FALSE)="NULL",0,VLOOKUP($A37&amp;AC$2,[2]CI_REV_TAXES!$A$2:$CC$1202,AC$3,FALSE))</f>
        <v>217</v>
      </c>
      <c r="AD37" s="64">
        <f>IF(VLOOKUP($A37&amp;AD$2,[2]CI_REV_TAXES!$A$2:$CC$1202,AD$3,FALSE)="NULL",0,VLOOKUP($A37&amp;AD$2,[2]CI_REV_TAXES!$A$2:$CC$1202,AD$3,FALSE))</f>
        <v>126</v>
      </c>
      <c r="AE37" s="75"/>
      <c r="AF37" s="75"/>
      <c r="AG37" s="75" t="e">
        <f>+VLOOKUP($A37,#REF!,33,FALSE)</f>
        <v>#REF!</v>
      </c>
      <c r="AH37" s="67" t="e">
        <f t="shared" si="6"/>
        <v>#REF!</v>
      </c>
    </row>
    <row r="38" spans="1:34" s="70" customFormat="1" x14ac:dyDescent="0.2">
      <c r="A38" s="54" t="s">
        <v>219</v>
      </c>
      <c r="B38" s="54" t="s">
        <v>11</v>
      </c>
      <c r="C38" s="64">
        <v>3166</v>
      </c>
      <c r="D38" s="64">
        <v>2504</v>
      </c>
      <c r="E38" s="64">
        <v>4753</v>
      </c>
      <c r="F38" s="64">
        <v>1276</v>
      </c>
      <c r="G38" s="64">
        <v>60</v>
      </c>
      <c r="H38" s="64">
        <v>113</v>
      </c>
      <c r="I38" s="64">
        <v>70</v>
      </c>
      <c r="J38" s="64">
        <v>128</v>
      </c>
      <c r="K38" s="64">
        <v>107</v>
      </c>
      <c r="L38" s="64">
        <v>17</v>
      </c>
      <c r="M38" s="64">
        <v>66</v>
      </c>
      <c r="N38" s="64">
        <v>373</v>
      </c>
      <c r="O38" s="64">
        <v>190</v>
      </c>
      <c r="P38" s="64">
        <v>1094</v>
      </c>
      <c r="Q38" s="64">
        <v>354</v>
      </c>
      <c r="R38" s="64">
        <v>221</v>
      </c>
      <c r="S38" s="64">
        <v>152</v>
      </c>
      <c r="T38" s="64">
        <v>188</v>
      </c>
      <c r="U38" s="64">
        <v>172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f>IF(VLOOKUP(A38&amp;AB$2,[1]CI_REV_TAXES!$A$4:$CC$1203,AB$3,FALSE)="NULL",0,VLOOKUP(A38&amp;AB$2,[1]CI_REV_TAXES!$A$4:$CC$1203,AB$3,FALSE))</f>
        <v>0</v>
      </c>
      <c r="AC38" s="64">
        <f>IF(VLOOKUP($A38&amp;AC$2,[2]CI_REV_TAXES!$A$2:$CC$1202,AC$3,FALSE)="NULL",0,VLOOKUP($A38&amp;AC$2,[2]CI_REV_TAXES!$A$2:$CC$1202,AC$3,FALSE))</f>
        <v>0</v>
      </c>
      <c r="AD38" s="64">
        <f>IF(VLOOKUP($A38&amp;AD$2,[2]CI_REV_TAXES!$A$2:$CC$1202,AD$3,FALSE)="NULL",0,VLOOKUP($A38&amp;AD$2,[2]CI_REV_TAXES!$A$2:$CC$1202,AD$3,FALSE))</f>
        <v>0</v>
      </c>
      <c r="AE38" s="75"/>
      <c r="AF38" s="75"/>
      <c r="AG38" s="75" t="e">
        <f>+VLOOKUP($A38,#REF!,33,FALSE)</f>
        <v>#REF!</v>
      </c>
      <c r="AH38" s="67" t="e">
        <f t="shared" si="6"/>
        <v>#REF!</v>
      </c>
    </row>
    <row r="39" spans="1:34" s="70" customFormat="1" x14ac:dyDescent="0.2">
      <c r="A39" s="54" t="s">
        <v>12</v>
      </c>
      <c r="B39" s="54" t="s">
        <v>11</v>
      </c>
      <c r="C39" s="64">
        <v>138001</v>
      </c>
      <c r="D39" s="64">
        <v>143695</v>
      </c>
      <c r="E39" s="64">
        <v>0</v>
      </c>
      <c r="F39" s="64">
        <v>0</v>
      </c>
      <c r="G39" s="64">
        <v>2745</v>
      </c>
      <c r="H39" s="64">
        <v>39879</v>
      </c>
      <c r="I39" s="64">
        <v>93072</v>
      </c>
      <c r="J39" s="64">
        <v>8130</v>
      </c>
      <c r="K39" s="64">
        <v>6953</v>
      </c>
      <c r="L39" s="64">
        <v>7350</v>
      </c>
      <c r="M39" s="64">
        <v>8310</v>
      </c>
      <c r="N39" s="64">
        <v>7514</v>
      </c>
      <c r="O39" s="64">
        <v>9809</v>
      </c>
      <c r="P39" s="64">
        <v>-2201</v>
      </c>
      <c r="Q39" s="64">
        <v>10555</v>
      </c>
      <c r="R39" s="64">
        <v>14949</v>
      </c>
      <c r="S39" s="64">
        <v>6697</v>
      </c>
      <c r="T39" s="64">
        <v>7958</v>
      </c>
      <c r="U39" s="64">
        <v>11533</v>
      </c>
      <c r="V39" s="64">
        <v>18222</v>
      </c>
      <c r="W39" s="64">
        <v>14926</v>
      </c>
      <c r="X39" s="64">
        <v>13658</v>
      </c>
      <c r="Y39" s="64">
        <v>15341</v>
      </c>
      <c r="Z39" s="64">
        <v>11099</v>
      </c>
      <c r="AA39" s="64">
        <v>17445</v>
      </c>
      <c r="AB39" s="64">
        <f>IF(VLOOKUP(A39&amp;AB$2,[1]CI_REV_TAXES!$A$4:$CC$1203,AB$3,FALSE)="NULL",0,VLOOKUP(A39&amp;AB$2,[1]CI_REV_TAXES!$A$4:$CC$1203,AB$3,FALSE))</f>
        <v>12234</v>
      </c>
      <c r="AC39" s="64">
        <f>IF(VLOOKUP($A39&amp;AC$2,[2]CI_REV_TAXES!$A$2:$CC$1202,AC$3,FALSE)="NULL",0,VLOOKUP($A39&amp;AC$2,[2]CI_REV_TAXES!$A$2:$CC$1202,AC$3,FALSE))</f>
        <v>18251</v>
      </c>
      <c r="AD39" s="64">
        <f>IF(VLOOKUP($A39&amp;AD$2,[2]CI_REV_TAXES!$A$2:$CC$1202,AD$3,FALSE)="NULL",0,VLOOKUP($A39&amp;AD$2,[2]CI_REV_TAXES!$A$2:$CC$1202,AD$3,FALSE))</f>
        <v>11613</v>
      </c>
      <c r="AE39" s="75"/>
      <c r="AF39" s="75"/>
      <c r="AG39" s="75" t="e">
        <f>+VLOOKUP($A39,#REF!,33,FALSE)</f>
        <v>#REF!</v>
      </c>
      <c r="AH39" s="67" t="e">
        <f t="shared" si="6"/>
        <v>#REF!</v>
      </c>
    </row>
    <row r="40" spans="1:34" s="70" customFormat="1" x14ac:dyDescent="0.2">
      <c r="A40" s="54" t="s">
        <v>220</v>
      </c>
      <c r="B40" s="54" t="s">
        <v>11</v>
      </c>
      <c r="C40" s="64">
        <v>11671</v>
      </c>
      <c r="D40" s="64">
        <v>11838</v>
      </c>
      <c r="E40" s="64">
        <v>18837</v>
      </c>
      <c r="F40" s="64">
        <v>0</v>
      </c>
      <c r="G40" s="64">
        <v>111</v>
      </c>
      <c r="H40" s="64">
        <v>239</v>
      </c>
      <c r="I40" s="64">
        <v>325</v>
      </c>
      <c r="J40" s="64">
        <v>545</v>
      </c>
      <c r="K40" s="64">
        <v>405</v>
      </c>
      <c r="L40" s="64">
        <v>399</v>
      </c>
      <c r="M40" s="64">
        <v>525</v>
      </c>
      <c r="N40" s="64">
        <v>451</v>
      </c>
      <c r="O40" s="64">
        <v>588</v>
      </c>
      <c r="P40" s="64">
        <v>0</v>
      </c>
      <c r="Q40" s="64">
        <v>468</v>
      </c>
      <c r="R40" s="64">
        <v>787</v>
      </c>
      <c r="S40" s="64">
        <v>552</v>
      </c>
      <c r="T40" s="64">
        <v>740</v>
      </c>
      <c r="U40" s="64">
        <v>0</v>
      </c>
      <c r="V40" s="64">
        <v>1082</v>
      </c>
      <c r="W40" s="64">
        <v>884</v>
      </c>
      <c r="X40" s="64">
        <v>753</v>
      </c>
      <c r="Y40" s="64">
        <v>838</v>
      </c>
      <c r="Z40" s="64">
        <v>0</v>
      </c>
      <c r="AA40" s="64">
        <v>0</v>
      </c>
      <c r="AB40" s="64">
        <f>IF(VLOOKUP(A40&amp;AB$2,[1]CI_REV_TAXES!$A$4:$CC$1203,AB$3,FALSE)="NULL",0,VLOOKUP(A40&amp;AB$2,[1]CI_REV_TAXES!$A$4:$CC$1203,AB$3,FALSE))</f>
        <v>0</v>
      </c>
      <c r="AC40" s="64">
        <f>IF(VLOOKUP($A40&amp;AC$2,[2]CI_REV_TAXES!$A$2:$CC$1202,AC$3,FALSE)="NULL",0,VLOOKUP($A40&amp;AC$2,[2]CI_REV_TAXES!$A$2:$CC$1202,AC$3,FALSE))</f>
        <v>0</v>
      </c>
      <c r="AD40" s="64">
        <f>IF(VLOOKUP($A40&amp;AD$2,[2]CI_REV_TAXES!$A$2:$CC$1202,AD$3,FALSE)="NULL",0,VLOOKUP($A40&amp;AD$2,[2]CI_REV_TAXES!$A$2:$CC$1202,AD$3,FALSE))</f>
        <v>0</v>
      </c>
      <c r="AE40" s="75"/>
      <c r="AF40" s="75"/>
      <c r="AG40" s="75" t="e">
        <f>+VLOOKUP($A40,#REF!,33,FALSE)</f>
        <v>#REF!</v>
      </c>
      <c r="AH40" s="67" t="e">
        <f t="shared" si="6"/>
        <v>#REF!</v>
      </c>
    </row>
    <row r="41" spans="1:34" s="70" customFormat="1" x14ac:dyDescent="0.2">
      <c r="A41" s="54" t="s">
        <v>13</v>
      </c>
      <c r="B41" s="54" t="s">
        <v>11</v>
      </c>
      <c r="C41" s="64">
        <v>45262</v>
      </c>
      <c r="D41" s="64">
        <v>56723</v>
      </c>
      <c r="E41" s="64">
        <v>97538</v>
      </c>
      <c r="F41" s="64">
        <v>1699</v>
      </c>
      <c r="G41" s="64">
        <v>167</v>
      </c>
      <c r="H41" s="64">
        <v>0</v>
      </c>
      <c r="I41" s="64">
        <v>4162</v>
      </c>
      <c r="J41" s="64">
        <v>23772</v>
      </c>
      <c r="K41" s="64">
        <v>6298</v>
      </c>
      <c r="L41" s="64">
        <v>8261</v>
      </c>
      <c r="M41" s="64">
        <v>5782</v>
      </c>
      <c r="N41" s="64">
        <v>7367</v>
      </c>
      <c r="O41" s="64">
        <v>8574</v>
      </c>
      <c r="P41" s="64">
        <v>338</v>
      </c>
      <c r="Q41" s="64">
        <v>9293</v>
      </c>
      <c r="R41" s="64">
        <v>4137</v>
      </c>
      <c r="S41" s="64">
        <v>13670</v>
      </c>
      <c r="T41" s="64">
        <v>3551</v>
      </c>
      <c r="U41" s="64">
        <v>3417</v>
      </c>
      <c r="V41" s="64">
        <v>13293</v>
      </c>
      <c r="W41" s="64">
        <v>3947</v>
      </c>
      <c r="X41" s="64">
        <v>3622</v>
      </c>
      <c r="Y41" s="64">
        <v>3909</v>
      </c>
      <c r="Z41" s="64">
        <v>2912</v>
      </c>
      <c r="AA41" s="64">
        <v>0</v>
      </c>
      <c r="AB41" s="64">
        <f>IF(VLOOKUP(A41&amp;AB$2,[1]CI_REV_TAXES!$A$4:$CC$1203,AB$3,FALSE)="NULL",0,VLOOKUP(A41&amp;AB$2,[1]CI_REV_TAXES!$A$4:$CC$1203,AB$3,FALSE))</f>
        <v>1874</v>
      </c>
      <c r="AC41" s="64">
        <f>IF(VLOOKUP($A41&amp;AC$2,[2]CI_REV_TAXES!$A$2:$CC$1202,AC$3,FALSE)="NULL",0,VLOOKUP($A41&amp;AC$2,[2]CI_REV_TAXES!$A$2:$CC$1202,AC$3,FALSE))</f>
        <v>8350</v>
      </c>
      <c r="AD41" s="64">
        <f>IF(VLOOKUP($A41&amp;AD$2,[2]CI_REV_TAXES!$A$2:$CC$1202,AD$3,FALSE)="NULL",0,VLOOKUP($A41&amp;AD$2,[2]CI_REV_TAXES!$A$2:$CC$1202,AD$3,FALSE))</f>
        <v>4894</v>
      </c>
      <c r="AE41" s="75"/>
      <c r="AF41" s="75"/>
      <c r="AG41" s="75" t="e">
        <f>+VLOOKUP($A41,#REF!,33,FALSE)</f>
        <v>#REF!</v>
      </c>
      <c r="AH41" s="67" t="e">
        <f t="shared" si="6"/>
        <v>#REF!</v>
      </c>
    </row>
    <row r="42" spans="1:34" s="70" customFormat="1" x14ac:dyDescent="0.2">
      <c r="A42" s="54" t="s">
        <v>221</v>
      </c>
      <c r="B42" s="54" t="s">
        <v>11</v>
      </c>
      <c r="C42" s="64">
        <v>112019</v>
      </c>
      <c r="D42" s="64">
        <v>96614</v>
      </c>
      <c r="E42" s="64">
        <v>190606</v>
      </c>
      <c r="F42" s="64">
        <v>1306</v>
      </c>
      <c r="G42" s="64">
        <v>1340</v>
      </c>
      <c r="H42" s="64">
        <v>4829</v>
      </c>
      <c r="I42" s="64">
        <v>10632</v>
      </c>
      <c r="J42" s="64">
        <v>6641</v>
      </c>
      <c r="K42" s="64">
        <v>20341</v>
      </c>
      <c r="L42" s="64">
        <v>0</v>
      </c>
      <c r="M42" s="64">
        <v>0</v>
      </c>
      <c r="N42" s="64">
        <v>5486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f>IF(VLOOKUP(A42&amp;AB$2,[1]CI_REV_TAXES!$A$4:$CC$1203,AB$3,FALSE)="NULL",0,VLOOKUP(A42&amp;AB$2,[1]CI_REV_TAXES!$A$4:$CC$1203,AB$3,FALSE))</f>
        <v>0</v>
      </c>
      <c r="AC42" s="64">
        <f>IF(VLOOKUP($A42&amp;AC$2,[2]CI_REV_TAXES!$A$2:$CC$1202,AC$3,FALSE)="NULL",0,VLOOKUP($A42&amp;AC$2,[2]CI_REV_TAXES!$A$2:$CC$1202,AC$3,FALSE))</f>
        <v>0</v>
      </c>
      <c r="AD42" s="64">
        <f>IF(VLOOKUP($A42&amp;AD$2,[2]CI_REV_TAXES!$A$2:$CC$1202,AD$3,FALSE)="NULL",0,VLOOKUP($A42&amp;AD$2,[2]CI_REV_TAXES!$A$2:$CC$1202,AD$3,FALSE))</f>
        <v>0</v>
      </c>
      <c r="AE42" s="75"/>
      <c r="AF42" s="75"/>
      <c r="AG42" s="75" t="e">
        <f>+VLOOKUP($A42,#REF!,33,FALSE)</f>
        <v>#REF!</v>
      </c>
      <c r="AH42" s="67" t="e">
        <f t="shared" si="6"/>
        <v>#REF!</v>
      </c>
    </row>
    <row r="43" spans="1:34" s="70" customFormat="1" x14ac:dyDescent="0.2">
      <c r="A43" s="54" t="s">
        <v>574</v>
      </c>
      <c r="B43" s="54" t="s">
        <v>222</v>
      </c>
      <c r="C43" s="64">
        <v>6786</v>
      </c>
      <c r="D43" s="64">
        <v>9904</v>
      </c>
      <c r="E43" s="64">
        <v>7593</v>
      </c>
      <c r="F43" s="64">
        <v>8854</v>
      </c>
      <c r="G43" s="64">
        <v>6164</v>
      </c>
      <c r="H43" s="64">
        <v>11298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113558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229</v>
      </c>
      <c r="Z43" s="64">
        <v>538</v>
      </c>
      <c r="AA43" s="64">
        <v>124</v>
      </c>
      <c r="AB43" s="64">
        <f>IF(VLOOKUP(A43&amp;AB$2,[1]CI_REV_TAXES!$A$4:$CC$1203,AB$3,FALSE)="NULL",0,VLOOKUP(A43&amp;AB$2,[1]CI_REV_TAXES!$A$4:$CC$1203,AB$3,FALSE))</f>
        <v>172</v>
      </c>
      <c r="AC43" s="64">
        <f>IF(VLOOKUP($A43&amp;AC$2,[2]CI_REV_TAXES!$A$2:$CC$1202,AC$3,FALSE)="NULL",0,VLOOKUP($A43&amp;AC$2,[2]CI_REV_TAXES!$A$2:$CC$1202,AC$3,FALSE))</f>
        <v>186</v>
      </c>
      <c r="AD43" s="64">
        <f>IF(VLOOKUP($A43&amp;AD$2,[2]CI_REV_TAXES!$A$2:$CC$1202,AD$3,FALSE)="NULL",0,VLOOKUP($A43&amp;AD$2,[2]CI_REV_TAXES!$A$2:$CC$1202,AD$3,FALSE))</f>
        <v>193</v>
      </c>
      <c r="AE43" s="75"/>
      <c r="AF43" s="75"/>
      <c r="AG43" s="75" t="e">
        <f>+VLOOKUP($A43,#REF!,33,FALSE)</f>
        <v>#REF!</v>
      </c>
      <c r="AH43" s="67" t="e">
        <f t="shared" si="6"/>
        <v>#REF!</v>
      </c>
    </row>
    <row r="44" spans="1:34" s="70" customFormat="1" x14ac:dyDescent="0.2">
      <c r="A44" s="54" t="s">
        <v>223</v>
      </c>
      <c r="B44" s="54" t="s">
        <v>223</v>
      </c>
      <c r="C44" s="64">
        <v>20749</v>
      </c>
      <c r="D44" s="64">
        <v>17329</v>
      </c>
      <c r="E44" s="64">
        <v>8865</v>
      </c>
      <c r="F44" s="64">
        <v>6717</v>
      </c>
      <c r="G44" s="64">
        <v>3111</v>
      </c>
      <c r="H44" s="64">
        <v>8834</v>
      </c>
      <c r="I44" s="64">
        <v>7953</v>
      </c>
      <c r="J44" s="64">
        <v>37422</v>
      </c>
      <c r="K44" s="64">
        <v>6537</v>
      </c>
      <c r="L44" s="64">
        <v>501</v>
      </c>
      <c r="M44" s="64">
        <v>850</v>
      </c>
      <c r="N44" s="64">
        <v>0</v>
      </c>
      <c r="O44" s="64">
        <v>0</v>
      </c>
      <c r="P44" s="64">
        <v>-299</v>
      </c>
      <c r="Q44" s="64">
        <v>9046</v>
      </c>
      <c r="R44" s="64" t="s">
        <v>545</v>
      </c>
      <c r="S44" s="64" t="s">
        <v>545</v>
      </c>
      <c r="T44" s="64">
        <v>9587</v>
      </c>
      <c r="U44" s="64">
        <v>-9761</v>
      </c>
      <c r="V44" s="64">
        <v>15689</v>
      </c>
      <c r="W44" s="64">
        <v>1055</v>
      </c>
      <c r="X44" s="64">
        <v>1802</v>
      </c>
      <c r="Y44" s="64">
        <v>1913</v>
      </c>
      <c r="Z44" s="64">
        <v>282</v>
      </c>
      <c r="AA44" s="64">
        <v>34469</v>
      </c>
      <c r="AB44" s="64">
        <f>IF(VLOOKUP(A44&amp;AB$2,[1]CI_REV_TAXES!$A$4:$CC$1203,AB$3,FALSE)="NULL",0,VLOOKUP(A44&amp;AB$2,[1]CI_REV_TAXES!$A$4:$CC$1203,AB$3,FALSE))</f>
        <v>1927</v>
      </c>
      <c r="AC44" s="64">
        <f>IF(VLOOKUP($A44&amp;AC$2,[2]CI_REV_TAXES!$A$2:$CC$1202,AC$3,FALSE)="NULL",0,VLOOKUP($A44&amp;AC$2,[2]CI_REV_TAXES!$A$2:$CC$1202,AC$3,FALSE))</f>
        <v>1838</v>
      </c>
      <c r="AD44" s="64">
        <f>IF(VLOOKUP($A44&amp;AD$2,[2]CI_REV_TAXES!$A$2:$CC$1202,AD$3,FALSE)="NULL",0,VLOOKUP($A44&amp;AD$2,[2]CI_REV_TAXES!$A$2:$CC$1202,AD$3,FALSE))</f>
        <v>453</v>
      </c>
      <c r="AE44" s="75"/>
      <c r="AF44" s="75"/>
      <c r="AG44" s="75" t="e">
        <f>+VLOOKUP($A44,#REF!,33,FALSE)</f>
        <v>#REF!</v>
      </c>
      <c r="AH44" s="67" t="e">
        <f t="shared" si="6"/>
        <v>#REF!</v>
      </c>
    </row>
    <row r="45" spans="1:34" s="70" customFormat="1" x14ac:dyDescent="0.2">
      <c r="A45" s="54" t="s">
        <v>224</v>
      </c>
      <c r="B45" s="54" t="s">
        <v>223</v>
      </c>
      <c r="C45" s="64">
        <v>4357</v>
      </c>
      <c r="D45" s="64">
        <v>4230</v>
      </c>
      <c r="E45" s="64">
        <v>12216</v>
      </c>
      <c r="F45" s="64">
        <v>0</v>
      </c>
      <c r="G45" s="64">
        <v>0</v>
      </c>
      <c r="H45" s="64">
        <v>0</v>
      </c>
      <c r="I45" s="64">
        <v>0</v>
      </c>
      <c r="J45" s="64">
        <v>1062</v>
      </c>
      <c r="K45" s="64">
        <v>3837</v>
      </c>
      <c r="L45" s="64">
        <v>766</v>
      </c>
      <c r="M45" s="64">
        <v>18</v>
      </c>
      <c r="N45" s="64" t="s">
        <v>545</v>
      </c>
      <c r="O45" s="64">
        <v>9530</v>
      </c>
      <c r="P45" s="64" t="s">
        <v>545</v>
      </c>
      <c r="Q45" s="64">
        <v>-1602</v>
      </c>
      <c r="R45" s="64">
        <v>-4947</v>
      </c>
      <c r="S45" s="64">
        <v>-3826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f>IF(VLOOKUP(A45&amp;AB$2,[1]CI_REV_TAXES!$A$4:$CC$1203,AB$3,FALSE)="NULL",0,VLOOKUP(A45&amp;AB$2,[1]CI_REV_TAXES!$A$4:$CC$1203,AB$3,FALSE))</f>
        <v>87929</v>
      </c>
      <c r="AC45" s="64">
        <f>IF(VLOOKUP($A45&amp;AC$2,[2]CI_REV_TAXES!$A$2:$CC$1202,AC$3,FALSE)="NULL",0,VLOOKUP($A45&amp;AC$2,[2]CI_REV_TAXES!$A$2:$CC$1202,AC$3,FALSE))</f>
        <v>181</v>
      </c>
      <c r="AD45" s="64">
        <f>IF(VLOOKUP($A45&amp;AD$2,[2]CI_REV_TAXES!$A$2:$CC$1202,AD$3,FALSE)="NULL",0,VLOOKUP($A45&amp;AD$2,[2]CI_REV_TAXES!$A$2:$CC$1202,AD$3,FALSE))</f>
        <v>470</v>
      </c>
      <c r="AE45" s="75"/>
      <c r="AF45" s="75"/>
      <c r="AG45" s="75" t="e">
        <f>+VLOOKUP($A45,#REF!,33,FALSE)</f>
        <v>#REF!</v>
      </c>
      <c r="AH45" s="67" t="e">
        <f t="shared" si="6"/>
        <v>#REF!</v>
      </c>
    </row>
    <row r="46" spans="1:34" s="70" customFormat="1" x14ac:dyDescent="0.2">
      <c r="A46" s="54" t="s">
        <v>225</v>
      </c>
      <c r="B46" s="54" t="s">
        <v>14</v>
      </c>
      <c r="C46" s="64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f>IF(VLOOKUP(A46&amp;AB$2,[1]CI_REV_TAXES!$A$4:$CC$1203,AB$3,FALSE)="NULL",0,VLOOKUP(A46&amp;AB$2,[1]CI_REV_TAXES!$A$4:$CC$1203,AB$3,FALSE))</f>
        <v>24106</v>
      </c>
      <c r="AC46" s="64">
        <f>IF(VLOOKUP($A46&amp;AC$2,[2]CI_REV_TAXES!$A$2:$CC$1202,AC$3,FALSE)="NULL",0,VLOOKUP($A46&amp;AC$2,[2]CI_REV_TAXES!$A$2:$CC$1202,AC$3,FALSE))</f>
        <v>22663</v>
      </c>
      <c r="AD46" s="64">
        <f>IF(VLOOKUP($A46&amp;AD$2,[2]CI_REV_TAXES!$A$2:$CC$1202,AD$3,FALSE)="NULL",0,VLOOKUP($A46&amp;AD$2,[2]CI_REV_TAXES!$A$2:$CC$1202,AD$3,FALSE))</f>
        <v>-5341</v>
      </c>
      <c r="AE46" s="75"/>
      <c r="AF46" s="75"/>
      <c r="AG46" s="75" t="e">
        <f>+VLOOKUP($A46,#REF!,33,FALSE)</f>
        <v>#REF!</v>
      </c>
      <c r="AH46" s="67" t="e">
        <f t="shared" si="6"/>
        <v>#REF!</v>
      </c>
    </row>
    <row r="47" spans="1:34" s="70" customFormat="1" x14ac:dyDescent="0.2">
      <c r="A47" s="54" t="s">
        <v>226</v>
      </c>
      <c r="B47" s="54" t="s">
        <v>14</v>
      </c>
      <c r="C47" s="64">
        <v>5239</v>
      </c>
      <c r="D47" s="64">
        <v>42956</v>
      </c>
      <c r="E47" s="64">
        <v>6951</v>
      </c>
      <c r="F47" s="64">
        <v>0</v>
      </c>
      <c r="G47" s="64">
        <v>5778</v>
      </c>
      <c r="H47" s="64">
        <v>14767</v>
      </c>
      <c r="I47" s="64">
        <v>0</v>
      </c>
      <c r="J47" s="64">
        <v>0</v>
      </c>
      <c r="K47" s="64">
        <v>23895</v>
      </c>
      <c r="L47" s="64">
        <v>-14640</v>
      </c>
      <c r="M47" s="64">
        <v>-20629</v>
      </c>
      <c r="N47" s="64">
        <v>-2094</v>
      </c>
      <c r="O47" s="64">
        <v>-38257</v>
      </c>
      <c r="P47" s="64">
        <v>-48917</v>
      </c>
      <c r="Q47" s="64">
        <v>1521</v>
      </c>
      <c r="R47" s="64">
        <v>6310</v>
      </c>
      <c r="S47" s="64">
        <v>-98675</v>
      </c>
      <c r="T47" s="64">
        <v>3373</v>
      </c>
      <c r="U47" s="64">
        <v>-70892</v>
      </c>
      <c r="V47" s="64">
        <v>-7295</v>
      </c>
      <c r="W47" s="64">
        <v>-154358</v>
      </c>
      <c r="X47" s="64">
        <v>-113869</v>
      </c>
      <c r="Y47" s="64">
        <v>-71345</v>
      </c>
      <c r="Z47" s="64">
        <v>-30859</v>
      </c>
      <c r="AA47" s="64">
        <v>-46325</v>
      </c>
      <c r="AB47" s="64">
        <f>IF(VLOOKUP(A47&amp;AB$2,[1]CI_REV_TAXES!$A$4:$CC$1203,AB$3,FALSE)="NULL",0,VLOOKUP(A47&amp;AB$2,[1]CI_REV_TAXES!$A$4:$CC$1203,AB$3,FALSE))</f>
        <v>-15416</v>
      </c>
      <c r="AC47" s="64">
        <f>IF(VLOOKUP($A47&amp;AC$2,[2]CI_REV_TAXES!$A$2:$CC$1202,AC$3,FALSE)="NULL",0,VLOOKUP($A47&amp;AC$2,[2]CI_REV_TAXES!$A$2:$CC$1202,AC$3,FALSE))</f>
        <v>-26370</v>
      </c>
      <c r="AD47" s="64">
        <f>IF(VLOOKUP($A47&amp;AD$2,[2]CI_REV_TAXES!$A$2:$CC$1202,AD$3,FALSE)="NULL",0,VLOOKUP($A47&amp;AD$2,[2]CI_REV_TAXES!$A$2:$CC$1202,AD$3,FALSE))</f>
        <v>-7817</v>
      </c>
      <c r="AE47" s="75"/>
      <c r="AF47" s="75"/>
      <c r="AG47" s="75" t="e">
        <f>+VLOOKUP($A47,#REF!,33,FALSE)</f>
        <v>#REF!</v>
      </c>
      <c r="AH47" s="67" t="e">
        <f t="shared" si="6"/>
        <v>#REF!</v>
      </c>
    </row>
    <row r="48" spans="1:34" s="70" customFormat="1" x14ac:dyDescent="0.2">
      <c r="A48" s="54" t="s">
        <v>227</v>
      </c>
      <c r="B48" s="54" t="s">
        <v>14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f>IF(VLOOKUP(A48&amp;AB$2,[1]CI_REV_TAXES!$A$4:$CC$1203,AB$3,FALSE)="NULL",0,VLOOKUP(A48&amp;AB$2,[1]CI_REV_TAXES!$A$4:$CC$1203,AB$3,FALSE))</f>
        <v>0</v>
      </c>
      <c r="AC48" s="64">
        <f>IF(VLOOKUP($A48&amp;AC$2,[2]CI_REV_TAXES!$A$2:$CC$1202,AC$3,FALSE)="NULL",0,VLOOKUP($A48&amp;AC$2,[2]CI_REV_TAXES!$A$2:$CC$1202,AC$3,FALSE))</f>
        <v>0</v>
      </c>
      <c r="AD48" s="64">
        <f>IF(VLOOKUP($A48&amp;AD$2,[2]CI_REV_TAXES!$A$2:$CC$1202,AD$3,FALSE)="NULL",0,VLOOKUP($A48&amp;AD$2,[2]CI_REV_TAXES!$A$2:$CC$1202,AD$3,FALSE))</f>
        <v>0</v>
      </c>
      <c r="AE48" s="75"/>
      <c r="AF48" s="75"/>
      <c r="AG48" s="75" t="e">
        <f>+VLOOKUP($A48,#REF!,33,FALSE)</f>
        <v>#REF!</v>
      </c>
      <c r="AH48" s="67" t="e">
        <f t="shared" si="6"/>
        <v>#REF!</v>
      </c>
    </row>
    <row r="49" spans="1:34" s="70" customFormat="1" x14ac:dyDescent="0.2">
      <c r="A49" s="54" t="s">
        <v>228</v>
      </c>
      <c r="B49" s="54" t="s">
        <v>14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f>IF(VLOOKUP(A49&amp;AB$2,[1]CI_REV_TAXES!$A$4:$CC$1203,AB$3,FALSE)="NULL",0,VLOOKUP(A49&amp;AB$2,[1]CI_REV_TAXES!$A$4:$CC$1203,AB$3,FALSE))</f>
        <v>0</v>
      </c>
      <c r="AC49" s="64">
        <f>IF(VLOOKUP($A49&amp;AC$2,[2]CI_REV_TAXES!$A$2:$CC$1202,AC$3,FALSE)="NULL",0,VLOOKUP($A49&amp;AC$2,[2]CI_REV_TAXES!$A$2:$CC$1202,AC$3,FALSE))</f>
        <v>0</v>
      </c>
      <c r="AD49" s="64">
        <f>IF(VLOOKUP($A49&amp;AD$2,[2]CI_REV_TAXES!$A$2:$CC$1202,AD$3,FALSE)="NULL",0,VLOOKUP($A49&amp;AD$2,[2]CI_REV_TAXES!$A$2:$CC$1202,AD$3,FALSE))</f>
        <v>0</v>
      </c>
      <c r="AE49" s="75"/>
      <c r="AF49" s="75"/>
      <c r="AG49" s="75" t="e">
        <f>+VLOOKUP($A49,#REF!,33,FALSE)</f>
        <v>#REF!</v>
      </c>
      <c r="AH49" s="67" t="e">
        <f t="shared" si="6"/>
        <v>#REF!</v>
      </c>
    </row>
    <row r="50" spans="1:34" s="70" customFormat="1" x14ac:dyDescent="0.2">
      <c r="A50" s="54" t="s">
        <v>229</v>
      </c>
      <c r="B50" s="54" t="s">
        <v>14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f>IF(VLOOKUP(A50&amp;AB$2,[1]CI_REV_TAXES!$A$4:$CC$1203,AB$3,FALSE)="NULL",0,VLOOKUP(A50&amp;AB$2,[1]CI_REV_TAXES!$A$4:$CC$1203,AB$3,FALSE))</f>
        <v>0</v>
      </c>
      <c r="AC50" s="64">
        <f>IF(VLOOKUP($A50&amp;AC$2,[2]CI_REV_TAXES!$A$2:$CC$1202,AC$3,FALSE)="NULL",0,VLOOKUP($A50&amp;AC$2,[2]CI_REV_TAXES!$A$2:$CC$1202,AC$3,FALSE))</f>
        <v>0</v>
      </c>
      <c r="AD50" s="64">
        <f>IF(VLOOKUP($A50&amp;AD$2,[2]CI_REV_TAXES!$A$2:$CC$1202,AD$3,FALSE)="NULL",0,VLOOKUP($A50&amp;AD$2,[2]CI_REV_TAXES!$A$2:$CC$1202,AD$3,FALSE))</f>
        <v>0</v>
      </c>
      <c r="AE50" s="75"/>
      <c r="AF50" s="75"/>
      <c r="AG50" s="75" t="e">
        <f>+VLOOKUP($A50,#REF!,33,FALSE)</f>
        <v>#REF!</v>
      </c>
      <c r="AH50" s="67" t="e">
        <f t="shared" si="6"/>
        <v>#REF!</v>
      </c>
    </row>
    <row r="51" spans="1:34" s="70" customFormat="1" x14ac:dyDescent="0.2">
      <c r="A51" s="54" t="s">
        <v>15</v>
      </c>
      <c r="B51" s="54" t="s">
        <v>14</v>
      </c>
      <c r="C51" s="64">
        <v>21960</v>
      </c>
      <c r="D51" s="64">
        <v>43691</v>
      </c>
      <c r="E51" s="64">
        <v>24585</v>
      </c>
      <c r="F51" s="64">
        <v>0</v>
      </c>
      <c r="G51" s="64">
        <v>16389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-50174</v>
      </c>
      <c r="P51" s="64">
        <v>-50483</v>
      </c>
      <c r="Q51" s="64">
        <v>1532</v>
      </c>
      <c r="R51" s="64">
        <v>3960</v>
      </c>
      <c r="S51" s="64">
        <v>-65211</v>
      </c>
      <c r="T51" s="64">
        <v>1869</v>
      </c>
      <c r="U51" s="64">
        <v>-40175</v>
      </c>
      <c r="V51" s="64">
        <v>-24903</v>
      </c>
      <c r="W51" s="64">
        <v>-103725</v>
      </c>
      <c r="X51" s="64">
        <v>-90289</v>
      </c>
      <c r="Y51" s="64">
        <v>-56974</v>
      </c>
      <c r="Z51" s="64">
        <v>-24087</v>
      </c>
      <c r="AA51" s="64">
        <v>-32868</v>
      </c>
      <c r="AB51" s="64">
        <f>IF(VLOOKUP(A51&amp;AB$2,[1]CI_REV_TAXES!$A$4:$CC$1203,AB$3,FALSE)="NULL",0,VLOOKUP(A51&amp;AB$2,[1]CI_REV_TAXES!$A$4:$CC$1203,AB$3,FALSE))</f>
        <v>-10812</v>
      </c>
      <c r="AC51" s="64">
        <f>IF(VLOOKUP($A51&amp;AC$2,[2]CI_REV_TAXES!$A$2:$CC$1202,AC$3,FALSE)="NULL",0,VLOOKUP($A51&amp;AC$2,[2]CI_REV_TAXES!$A$2:$CC$1202,AC$3,FALSE))</f>
        <v>-18118</v>
      </c>
      <c r="AD51" s="64">
        <f>IF(VLOOKUP($A51&amp;AD$2,[2]CI_REV_TAXES!$A$2:$CC$1202,AD$3,FALSE)="NULL",0,VLOOKUP($A51&amp;AD$2,[2]CI_REV_TAXES!$A$2:$CC$1202,AD$3,FALSE))</f>
        <v>-5373</v>
      </c>
      <c r="AE51" s="75"/>
      <c r="AF51" s="75"/>
      <c r="AG51" s="75" t="e">
        <f>+VLOOKUP($A51,#REF!,33,FALSE)</f>
        <v>#REF!</v>
      </c>
      <c r="AH51" s="67" t="e">
        <f t="shared" si="6"/>
        <v>#REF!</v>
      </c>
    </row>
    <row r="52" spans="1:34" s="70" customFormat="1" x14ac:dyDescent="0.2">
      <c r="A52" s="54" t="s">
        <v>16</v>
      </c>
      <c r="B52" s="54" t="s">
        <v>14</v>
      </c>
      <c r="C52" s="64">
        <v>2786</v>
      </c>
      <c r="D52" s="64">
        <v>403</v>
      </c>
      <c r="E52" s="64">
        <v>6820</v>
      </c>
      <c r="F52" s="64">
        <v>0</v>
      </c>
      <c r="G52" s="64">
        <v>0</v>
      </c>
      <c r="H52" s="64">
        <v>0</v>
      </c>
      <c r="I52" s="64">
        <v>0</v>
      </c>
      <c r="J52" s="64">
        <v>8458</v>
      </c>
      <c r="K52" s="64">
        <v>10514</v>
      </c>
      <c r="L52" s="64">
        <v>-4753</v>
      </c>
      <c r="M52" s="64">
        <v>-5433</v>
      </c>
      <c r="N52" s="64">
        <v>110</v>
      </c>
      <c r="O52" s="64">
        <v>-10958</v>
      </c>
      <c r="P52" s="64">
        <v>-11720</v>
      </c>
      <c r="Q52" s="64">
        <v>419</v>
      </c>
      <c r="R52" s="64">
        <v>1115</v>
      </c>
      <c r="S52" s="64">
        <v>-17856</v>
      </c>
      <c r="T52" s="64">
        <v>530</v>
      </c>
      <c r="U52" s="64">
        <v>-11283</v>
      </c>
      <c r="V52" s="64">
        <v>-6518</v>
      </c>
      <c r="W52" s="64">
        <v>-25747</v>
      </c>
      <c r="X52" s="64">
        <v>-19224</v>
      </c>
      <c r="Y52" s="64">
        <v>-11604</v>
      </c>
      <c r="Z52" s="64">
        <v>-4694</v>
      </c>
      <c r="AA52" s="64">
        <v>-7006</v>
      </c>
      <c r="AB52" s="64">
        <f>IF(VLOOKUP(A52&amp;AB$2,[1]CI_REV_TAXES!$A$4:$CC$1203,AB$3,FALSE)="NULL",0,VLOOKUP(A52&amp;AB$2,[1]CI_REV_TAXES!$A$4:$CC$1203,AB$3,FALSE))</f>
        <v>-2196</v>
      </c>
      <c r="AC52" s="64">
        <f>IF(VLOOKUP($A52&amp;AC$2,[2]CI_REV_TAXES!$A$2:$CC$1202,AC$3,FALSE)="NULL",0,VLOOKUP($A52&amp;AC$2,[2]CI_REV_TAXES!$A$2:$CC$1202,AC$3,FALSE))</f>
        <v>-3764</v>
      </c>
      <c r="AD52" s="64">
        <f>IF(VLOOKUP($A52&amp;AD$2,[2]CI_REV_TAXES!$A$2:$CC$1202,AD$3,FALSE)="NULL",0,VLOOKUP($A52&amp;AD$2,[2]CI_REV_TAXES!$A$2:$CC$1202,AD$3,FALSE))</f>
        <v>0</v>
      </c>
      <c r="AE52" s="75"/>
      <c r="AF52" s="75"/>
      <c r="AG52" s="75" t="e">
        <f>+VLOOKUP($A52,#REF!,33,FALSE)</f>
        <v>#REF!</v>
      </c>
      <c r="AH52" s="67" t="e">
        <f t="shared" si="6"/>
        <v>#REF!</v>
      </c>
    </row>
    <row r="53" spans="1:34" s="70" customFormat="1" x14ac:dyDescent="0.2">
      <c r="A53" s="54" t="s">
        <v>230</v>
      </c>
      <c r="B53" s="54" t="s">
        <v>14</v>
      </c>
      <c r="C53" s="64">
        <v>0</v>
      </c>
      <c r="D53" s="64">
        <v>3017</v>
      </c>
      <c r="E53" s="64">
        <v>3455</v>
      </c>
      <c r="F53" s="64">
        <v>0</v>
      </c>
      <c r="G53" s="64">
        <v>9804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2965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f>IF(VLOOKUP(A53&amp;AB$2,[1]CI_REV_TAXES!$A$4:$CC$1203,AB$3,FALSE)="NULL",0,VLOOKUP(A53&amp;AB$2,[1]CI_REV_TAXES!$A$4:$CC$1203,AB$3,FALSE))</f>
        <v>0</v>
      </c>
      <c r="AC53" s="64">
        <f>IF(VLOOKUP($A53&amp;AC$2,[2]CI_REV_TAXES!$A$2:$CC$1202,AC$3,FALSE)="NULL",0,VLOOKUP($A53&amp;AC$2,[2]CI_REV_TAXES!$A$2:$CC$1202,AC$3,FALSE))</f>
        <v>0</v>
      </c>
      <c r="AD53" s="64">
        <f>IF(VLOOKUP($A53&amp;AD$2,[2]CI_REV_TAXES!$A$2:$CC$1202,AD$3,FALSE)="NULL",0,VLOOKUP($A53&amp;AD$2,[2]CI_REV_TAXES!$A$2:$CC$1202,AD$3,FALSE))</f>
        <v>0</v>
      </c>
      <c r="AE53" s="75"/>
      <c r="AF53" s="75"/>
      <c r="AG53" s="75" t="e">
        <f>+VLOOKUP($A53,#REF!,33,FALSE)</f>
        <v>#REF!</v>
      </c>
      <c r="AH53" s="67" t="e">
        <f t="shared" si="6"/>
        <v>#REF!</v>
      </c>
    </row>
    <row r="54" spans="1:34" s="70" customFormat="1" x14ac:dyDescent="0.2">
      <c r="A54" s="54" t="s">
        <v>231</v>
      </c>
      <c r="B54" s="54" t="s">
        <v>14</v>
      </c>
      <c r="C54" s="64">
        <v>26904</v>
      </c>
      <c r="D54" s="64">
        <v>31235</v>
      </c>
      <c r="E54" s="64">
        <v>29347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f>IF(VLOOKUP(A54&amp;AB$2,[1]CI_REV_TAXES!$A$4:$CC$1203,AB$3,FALSE)="NULL",0,VLOOKUP(A54&amp;AB$2,[1]CI_REV_TAXES!$A$4:$CC$1203,AB$3,FALSE))</f>
        <v>0</v>
      </c>
      <c r="AC54" s="64">
        <f>IF(VLOOKUP($A54&amp;AC$2,[2]CI_REV_TAXES!$A$2:$CC$1202,AC$3,FALSE)="NULL",0,VLOOKUP($A54&amp;AC$2,[2]CI_REV_TAXES!$A$2:$CC$1202,AC$3,FALSE))</f>
        <v>0</v>
      </c>
      <c r="AD54" s="64">
        <f>IF(VLOOKUP($A54&amp;AD$2,[2]CI_REV_TAXES!$A$2:$CC$1202,AD$3,FALSE)="NULL",0,VLOOKUP($A54&amp;AD$2,[2]CI_REV_TAXES!$A$2:$CC$1202,AD$3,FALSE))</f>
        <v>0</v>
      </c>
      <c r="AE54" s="75"/>
      <c r="AF54" s="75"/>
      <c r="AG54" s="75" t="e">
        <f>+VLOOKUP($A54,#REF!,33,FALSE)</f>
        <v>#REF!</v>
      </c>
      <c r="AH54" s="67" t="e">
        <f t="shared" si="6"/>
        <v>#REF!</v>
      </c>
    </row>
    <row r="55" spans="1:34" s="70" customFormat="1" x14ac:dyDescent="0.2">
      <c r="A55" s="54" t="s">
        <v>232</v>
      </c>
      <c r="B55" s="54" t="s">
        <v>14</v>
      </c>
      <c r="C55" s="64">
        <v>5572</v>
      </c>
      <c r="D55" s="64">
        <v>8938</v>
      </c>
      <c r="E55" s="64">
        <v>885</v>
      </c>
      <c r="F55" s="64">
        <v>2735</v>
      </c>
      <c r="G55" s="64">
        <v>59</v>
      </c>
      <c r="H55" s="64">
        <v>1448</v>
      </c>
      <c r="I55" s="64">
        <v>2755</v>
      </c>
      <c r="J55" s="64">
        <v>1733</v>
      </c>
      <c r="K55" s="64">
        <v>0</v>
      </c>
      <c r="L55" s="64">
        <v>-2696</v>
      </c>
      <c r="M55" s="64">
        <v>-4007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-15957</v>
      </c>
      <c r="T55" s="64">
        <v>445</v>
      </c>
      <c r="U55" s="64">
        <v>-9508</v>
      </c>
      <c r="V55" s="64">
        <v>-6270</v>
      </c>
      <c r="W55" s="64">
        <v>-24763</v>
      </c>
      <c r="X55" s="64">
        <v>-21707</v>
      </c>
      <c r="Y55" s="64">
        <v>-14149</v>
      </c>
      <c r="Z55" s="64">
        <v>-6017</v>
      </c>
      <c r="AA55" s="64">
        <v>-8164</v>
      </c>
      <c r="AB55" s="64">
        <f>IF(VLOOKUP(A55&amp;AB$2,[1]CI_REV_TAXES!$A$4:$CC$1203,AB$3,FALSE)="NULL",0,VLOOKUP(A55&amp;AB$2,[1]CI_REV_TAXES!$A$4:$CC$1203,AB$3,FALSE))</f>
        <v>0</v>
      </c>
      <c r="AC55" s="64">
        <f>IF(VLOOKUP($A55&amp;AC$2,[2]CI_REV_TAXES!$A$2:$CC$1202,AC$3,FALSE)="NULL",0,VLOOKUP($A55&amp;AC$2,[2]CI_REV_TAXES!$A$2:$CC$1202,AC$3,FALSE))</f>
        <v>0</v>
      </c>
      <c r="AD55" s="64">
        <f>IF(VLOOKUP($A55&amp;AD$2,[2]CI_REV_TAXES!$A$2:$CC$1202,AD$3,FALSE)="NULL",0,VLOOKUP($A55&amp;AD$2,[2]CI_REV_TAXES!$A$2:$CC$1202,AD$3,FALSE))</f>
        <v>0</v>
      </c>
      <c r="AE55" s="75"/>
      <c r="AF55" s="75"/>
      <c r="AG55" s="75" t="e">
        <f>+VLOOKUP($A55,#REF!,33,FALSE)</f>
        <v>#REF!</v>
      </c>
      <c r="AH55" s="67" t="e">
        <f t="shared" si="6"/>
        <v>#REF!</v>
      </c>
    </row>
    <row r="56" spans="1:34" s="70" customFormat="1" x14ac:dyDescent="0.2">
      <c r="A56" s="54" t="s">
        <v>530</v>
      </c>
      <c r="B56" s="54" t="s">
        <v>14</v>
      </c>
      <c r="C56" s="64" t="s">
        <v>545</v>
      </c>
      <c r="D56" s="64" t="s">
        <v>545</v>
      </c>
      <c r="E56" s="64" t="s">
        <v>545</v>
      </c>
      <c r="F56" s="64" t="s">
        <v>545</v>
      </c>
      <c r="G56" s="64" t="s">
        <v>545</v>
      </c>
      <c r="H56" s="64" t="s">
        <v>545</v>
      </c>
      <c r="I56" s="64" t="s">
        <v>545</v>
      </c>
      <c r="J56" s="64" t="s">
        <v>545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f>IF(VLOOKUP(A56&amp;AB$2,[1]CI_REV_TAXES!$A$4:$CC$1203,AB$3,FALSE)="NULL",0,VLOOKUP(A56&amp;AB$2,[1]CI_REV_TAXES!$A$4:$CC$1203,AB$3,FALSE))</f>
        <v>0</v>
      </c>
      <c r="AC56" s="64">
        <f>IF(VLOOKUP($A56&amp;AC$2,[2]CI_REV_TAXES!$A$2:$CC$1202,AC$3,FALSE)="NULL",0,VLOOKUP($A56&amp;AC$2,[2]CI_REV_TAXES!$A$2:$CC$1202,AC$3,FALSE))</f>
        <v>0</v>
      </c>
      <c r="AD56" s="64">
        <f>IF(VLOOKUP($A56&amp;AD$2,[2]CI_REV_TAXES!$A$2:$CC$1202,AD$3,FALSE)="NULL",0,VLOOKUP($A56&amp;AD$2,[2]CI_REV_TAXES!$A$2:$CC$1202,AD$3,FALSE))</f>
        <v>0</v>
      </c>
      <c r="AE56" s="75"/>
      <c r="AF56" s="75"/>
      <c r="AG56" s="75" t="e">
        <f>+VLOOKUP($A56,#REF!,33,FALSE)</f>
        <v>#REF!</v>
      </c>
      <c r="AH56" s="67" t="e">
        <f t="shared" si="6"/>
        <v>#REF!</v>
      </c>
    </row>
    <row r="57" spans="1:34" s="70" customFormat="1" x14ac:dyDescent="0.2">
      <c r="A57" s="54" t="s">
        <v>233</v>
      </c>
      <c r="B57" s="54" t="s">
        <v>14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f>IF(VLOOKUP(A57&amp;AB$2,[1]CI_REV_TAXES!$A$4:$CC$1203,AB$3,FALSE)="NULL",0,VLOOKUP(A57&amp;AB$2,[1]CI_REV_TAXES!$A$4:$CC$1203,AB$3,FALSE))</f>
        <v>0</v>
      </c>
      <c r="AC57" s="64">
        <f>IF(VLOOKUP($A57&amp;AC$2,[2]CI_REV_TAXES!$A$2:$CC$1202,AC$3,FALSE)="NULL",0,VLOOKUP($A57&amp;AC$2,[2]CI_REV_TAXES!$A$2:$CC$1202,AC$3,FALSE))</f>
        <v>0</v>
      </c>
      <c r="AD57" s="64">
        <f>IF(VLOOKUP($A57&amp;AD$2,[2]CI_REV_TAXES!$A$2:$CC$1202,AD$3,FALSE)="NULL",0,VLOOKUP($A57&amp;AD$2,[2]CI_REV_TAXES!$A$2:$CC$1202,AD$3,FALSE))</f>
        <v>0</v>
      </c>
      <c r="AE57" s="75"/>
      <c r="AF57" s="75"/>
      <c r="AG57" s="75" t="e">
        <f>+VLOOKUP($A57,#REF!,33,FALSE)</f>
        <v>#REF!</v>
      </c>
      <c r="AH57" s="67" t="e">
        <f t="shared" si="6"/>
        <v>#REF!</v>
      </c>
    </row>
    <row r="58" spans="1:34" s="70" customFormat="1" x14ac:dyDescent="0.2">
      <c r="A58" s="54" t="s">
        <v>17</v>
      </c>
      <c r="B58" s="54" t="s">
        <v>14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f>IF(VLOOKUP(A58&amp;AB$2,[1]CI_REV_TAXES!$A$4:$CC$1203,AB$3,FALSE)="NULL",0,VLOOKUP(A58&amp;AB$2,[1]CI_REV_TAXES!$A$4:$CC$1203,AB$3,FALSE))</f>
        <v>0</v>
      </c>
      <c r="AC58" s="64">
        <f>IF(VLOOKUP($A58&amp;AC$2,[2]CI_REV_TAXES!$A$2:$CC$1202,AC$3,FALSE)="NULL",0,VLOOKUP($A58&amp;AC$2,[2]CI_REV_TAXES!$A$2:$CC$1202,AC$3,FALSE))</f>
        <v>0</v>
      </c>
      <c r="AD58" s="64">
        <f>IF(VLOOKUP($A58&amp;AD$2,[2]CI_REV_TAXES!$A$2:$CC$1202,AD$3,FALSE)="NULL",0,VLOOKUP($A58&amp;AD$2,[2]CI_REV_TAXES!$A$2:$CC$1202,AD$3,FALSE))</f>
        <v>-2600</v>
      </c>
      <c r="AE58" s="75"/>
      <c r="AF58" s="75"/>
      <c r="AG58" s="75" t="e">
        <f>+VLOOKUP($A58,#REF!,33,FALSE)</f>
        <v>#REF!</v>
      </c>
      <c r="AH58" s="67" t="e">
        <f t="shared" si="6"/>
        <v>#REF!</v>
      </c>
    </row>
    <row r="59" spans="1:34" s="70" customFormat="1" x14ac:dyDescent="0.2">
      <c r="A59" s="54" t="s">
        <v>234</v>
      </c>
      <c r="B59" s="54" t="s">
        <v>14</v>
      </c>
      <c r="C59" s="64">
        <v>12338</v>
      </c>
      <c r="D59" s="64">
        <v>0</v>
      </c>
      <c r="E59" s="64">
        <v>0</v>
      </c>
      <c r="F59" s="64">
        <v>0</v>
      </c>
      <c r="G59" s="64">
        <v>-2660</v>
      </c>
      <c r="H59" s="64">
        <v>48384</v>
      </c>
      <c r="I59" s="64">
        <v>108701</v>
      </c>
      <c r="J59" s="64">
        <v>0</v>
      </c>
      <c r="K59" s="64">
        <v>-68880</v>
      </c>
      <c r="L59" s="64">
        <v>-33453</v>
      </c>
      <c r="M59" s="64">
        <v>233719</v>
      </c>
      <c r="N59" s="64">
        <v>-6559</v>
      </c>
      <c r="O59" s="64">
        <v>90559</v>
      </c>
      <c r="P59" s="64">
        <v>85825</v>
      </c>
      <c r="Q59" s="64">
        <v>1885</v>
      </c>
      <c r="R59" s="64">
        <v>-15461</v>
      </c>
      <c r="S59" s="64">
        <v>-108165</v>
      </c>
      <c r="T59" s="64">
        <v>-43429</v>
      </c>
      <c r="U59" s="64">
        <v>-179890</v>
      </c>
      <c r="V59" s="64">
        <v>-84582</v>
      </c>
      <c r="W59" s="64">
        <v>-199150</v>
      </c>
      <c r="X59" s="64">
        <v>-151042</v>
      </c>
      <c r="Y59" s="64">
        <v>-111807</v>
      </c>
      <c r="Z59" s="64">
        <v>67992</v>
      </c>
      <c r="AA59" s="64">
        <v>-40581</v>
      </c>
      <c r="AB59" s="64">
        <f>IF(VLOOKUP(A59&amp;AB$2,[1]CI_REV_TAXES!$A$4:$CC$1203,AB$3,FALSE)="NULL",0,VLOOKUP(A59&amp;AB$2,[1]CI_REV_TAXES!$A$4:$CC$1203,AB$3,FALSE))</f>
        <v>77136</v>
      </c>
      <c r="AC59" s="64">
        <f>IF(VLOOKUP($A59&amp;AC$2,[2]CI_REV_TAXES!$A$2:$CC$1202,AC$3,FALSE)="NULL",0,VLOOKUP($A59&amp;AC$2,[2]CI_REV_TAXES!$A$2:$CC$1202,AC$3,FALSE))</f>
        <v>0</v>
      </c>
      <c r="AD59" s="64">
        <f>IF(VLOOKUP($A59&amp;AD$2,[2]CI_REV_TAXES!$A$2:$CC$1202,AD$3,FALSE)="NULL",0,VLOOKUP($A59&amp;AD$2,[2]CI_REV_TAXES!$A$2:$CC$1202,AD$3,FALSE))</f>
        <v>0</v>
      </c>
      <c r="AE59" s="75"/>
      <c r="AF59" s="75"/>
      <c r="AG59" s="75" t="e">
        <f>+VLOOKUP($A59,#REF!,33,FALSE)</f>
        <v>#REF!</v>
      </c>
      <c r="AH59" s="67" t="e">
        <f t="shared" si="6"/>
        <v>#REF!</v>
      </c>
    </row>
    <row r="60" spans="1:34" s="70" customFormat="1" x14ac:dyDescent="0.2">
      <c r="A60" s="54" t="s">
        <v>18</v>
      </c>
      <c r="B60" s="54" t="s">
        <v>14</v>
      </c>
      <c r="C60" s="64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f>IF(VLOOKUP(A60&amp;AB$2,[1]CI_REV_TAXES!$A$4:$CC$1203,AB$3,FALSE)="NULL",0,VLOOKUP(A60&amp;AB$2,[1]CI_REV_TAXES!$A$4:$CC$1203,AB$3,FALSE))</f>
        <v>0</v>
      </c>
      <c r="AC60" s="64">
        <f>IF(VLOOKUP($A60&amp;AC$2,[2]CI_REV_TAXES!$A$2:$CC$1202,AC$3,FALSE)="NULL",0,VLOOKUP($A60&amp;AC$2,[2]CI_REV_TAXES!$A$2:$CC$1202,AC$3,FALSE))</f>
        <v>0</v>
      </c>
      <c r="AD60" s="64">
        <f>IF(VLOOKUP($A60&amp;AD$2,[2]CI_REV_TAXES!$A$2:$CC$1202,AD$3,FALSE)="NULL",0,VLOOKUP($A60&amp;AD$2,[2]CI_REV_TAXES!$A$2:$CC$1202,AD$3,FALSE))</f>
        <v>0</v>
      </c>
      <c r="AE60" s="75"/>
      <c r="AF60" s="75"/>
      <c r="AG60" s="75" t="e">
        <f>+VLOOKUP($A60,#REF!,33,FALSE)</f>
        <v>#REF!</v>
      </c>
      <c r="AH60" s="67" t="e">
        <f t="shared" si="6"/>
        <v>#REF!</v>
      </c>
    </row>
    <row r="61" spans="1:34" s="70" customFormat="1" x14ac:dyDescent="0.2">
      <c r="A61" s="54" t="s">
        <v>19</v>
      </c>
      <c r="B61" s="54" t="s">
        <v>14</v>
      </c>
      <c r="C61" s="64">
        <v>1104</v>
      </c>
      <c r="D61" s="64">
        <v>0</v>
      </c>
      <c r="E61" s="64">
        <v>157366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1073113</v>
      </c>
      <c r="N61" s="64">
        <v>0</v>
      </c>
      <c r="O61" s="64" t="s">
        <v>545</v>
      </c>
      <c r="P61" s="64" t="s">
        <v>545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f>IF(VLOOKUP(A61&amp;AB$2,[1]CI_REV_TAXES!$A$4:$CC$1203,AB$3,FALSE)="NULL",0,VLOOKUP(A61&amp;AB$2,[1]CI_REV_TAXES!$A$4:$CC$1203,AB$3,FALSE))</f>
        <v>0</v>
      </c>
      <c r="AC61" s="64">
        <f>IF(VLOOKUP($A61&amp;AC$2,[2]CI_REV_TAXES!$A$2:$CC$1202,AC$3,FALSE)="NULL",0,VLOOKUP($A61&amp;AC$2,[2]CI_REV_TAXES!$A$2:$CC$1202,AC$3,FALSE))</f>
        <v>0</v>
      </c>
      <c r="AD61" s="64">
        <f>IF(VLOOKUP($A61&amp;AD$2,[2]CI_REV_TAXES!$A$2:$CC$1202,AD$3,FALSE)="NULL",0,VLOOKUP($A61&amp;AD$2,[2]CI_REV_TAXES!$A$2:$CC$1202,AD$3,FALSE))</f>
        <v>0</v>
      </c>
      <c r="AE61" s="75"/>
      <c r="AF61" s="75"/>
      <c r="AG61" s="75" t="e">
        <f>+VLOOKUP($A61,#REF!,33,FALSE)</f>
        <v>#REF!</v>
      </c>
      <c r="AH61" s="67" t="e">
        <f t="shared" si="6"/>
        <v>#REF!</v>
      </c>
    </row>
    <row r="62" spans="1:34" s="70" customFormat="1" x14ac:dyDescent="0.2">
      <c r="A62" s="54" t="s">
        <v>20</v>
      </c>
      <c r="B62" s="54" t="s">
        <v>14</v>
      </c>
      <c r="C62" s="64">
        <v>6064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86391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f>IF(VLOOKUP(A62&amp;AB$2,[1]CI_REV_TAXES!$A$4:$CC$1203,AB$3,FALSE)="NULL",0,VLOOKUP(A62&amp;AB$2,[1]CI_REV_TAXES!$A$4:$CC$1203,AB$3,FALSE))</f>
        <v>0</v>
      </c>
      <c r="AC62" s="64">
        <f>IF(VLOOKUP($A62&amp;AC$2,[2]CI_REV_TAXES!$A$2:$CC$1202,AC$3,FALSE)="NULL",0,VLOOKUP($A62&amp;AC$2,[2]CI_REV_TAXES!$A$2:$CC$1202,AC$3,FALSE))</f>
        <v>0</v>
      </c>
      <c r="AD62" s="64">
        <f>IF(VLOOKUP($A62&amp;AD$2,[2]CI_REV_TAXES!$A$2:$CC$1202,AD$3,FALSE)="NULL",0,VLOOKUP($A62&amp;AD$2,[2]CI_REV_TAXES!$A$2:$CC$1202,AD$3,FALSE))</f>
        <v>0</v>
      </c>
      <c r="AE62" s="75"/>
      <c r="AF62" s="75"/>
      <c r="AG62" s="75" t="e">
        <f>+VLOOKUP($A62,#REF!,33,FALSE)</f>
        <v>#REF!</v>
      </c>
      <c r="AH62" s="67" t="e">
        <f t="shared" si="6"/>
        <v>#REF!</v>
      </c>
    </row>
    <row r="63" spans="1:34" s="70" customFormat="1" x14ac:dyDescent="0.2">
      <c r="A63" s="54" t="s">
        <v>235</v>
      </c>
      <c r="B63" s="54" t="s">
        <v>14</v>
      </c>
      <c r="C63" s="64">
        <v>0</v>
      </c>
      <c r="D63" s="64">
        <v>328531</v>
      </c>
      <c r="E63" s="64">
        <v>119996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-53499</v>
      </c>
      <c r="M63" s="64">
        <v>-64841</v>
      </c>
      <c r="N63" s="64">
        <v>-2015</v>
      </c>
      <c r="O63" s="64">
        <v>-149135</v>
      </c>
      <c r="P63" s="64">
        <v>-93885</v>
      </c>
      <c r="Q63" s="64">
        <v>2142</v>
      </c>
      <c r="R63" s="64">
        <v>7217</v>
      </c>
      <c r="S63" s="64">
        <v>-119566</v>
      </c>
      <c r="T63" s="64">
        <v>3498</v>
      </c>
      <c r="U63" s="64">
        <v>-75154</v>
      </c>
      <c r="V63" s="64">
        <v>-46289</v>
      </c>
      <c r="W63" s="64">
        <v>-190344</v>
      </c>
      <c r="X63" s="64">
        <v>-163328</v>
      </c>
      <c r="Y63" s="64">
        <v>-105500</v>
      </c>
      <c r="Z63" s="64">
        <v>-44376</v>
      </c>
      <c r="AA63" s="64">
        <v>-59954</v>
      </c>
      <c r="AB63" s="64">
        <f>IF(VLOOKUP(A63&amp;AB$2,[1]CI_REV_TAXES!$A$4:$CC$1203,AB$3,FALSE)="NULL",0,VLOOKUP(A63&amp;AB$2,[1]CI_REV_TAXES!$A$4:$CC$1203,AB$3,FALSE))</f>
        <v>-19429</v>
      </c>
      <c r="AC63" s="64">
        <f>IF(VLOOKUP($A63&amp;AC$2,[2]CI_REV_TAXES!$A$2:$CC$1202,AC$3,FALSE)="NULL",0,VLOOKUP($A63&amp;AC$2,[2]CI_REV_TAXES!$A$2:$CC$1202,AC$3,FALSE))</f>
        <v>-31938</v>
      </c>
      <c r="AD63" s="64">
        <f>IF(VLOOKUP($A63&amp;AD$2,[2]CI_REV_TAXES!$A$2:$CC$1202,AD$3,FALSE)="NULL",0,VLOOKUP($A63&amp;AD$2,[2]CI_REV_TAXES!$A$2:$CC$1202,AD$3,FALSE))</f>
        <v>0</v>
      </c>
      <c r="AE63" s="75"/>
      <c r="AF63" s="75"/>
      <c r="AG63" s="75" t="e">
        <f>+VLOOKUP($A63,#REF!,33,FALSE)</f>
        <v>#REF!</v>
      </c>
      <c r="AH63" s="67" t="e">
        <f t="shared" si="6"/>
        <v>#REF!</v>
      </c>
    </row>
    <row r="64" spans="1:34" s="70" customFormat="1" x14ac:dyDescent="0.2">
      <c r="A64" s="54" t="s">
        <v>236</v>
      </c>
      <c r="B64" s="54" t="s">
        <v>14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f>IF(VLOOKUP(A64&amp;AB$2,[1]CI_REV_TAXES!$A$4:$CC$1203,AB$3,FALSE)="NULL",0,VLOOKUP(A64&amp;AB$2,[1]CI_REV_TAXES!$A$4:$CC$1203,AB$3,FALSE))</f>
        <v>0</v>
      </c>
      <c r="AC64" s="64">
        <f>IF(VLOOKUP($A64&amp;AC$2,[2]CI_REV_TAXES!$A$2:$CC$1202,AC$3,FALSE)="NULL",0,VLOOKUP($A64&amp;AC$2,[2]CI_REV_TAXES!$A$2:$CC$1202,AC$3,FALSE))</f>
        <v>0</v>
      </c>
      <c r="AD64" s="64">
        <f>IF(VLOOKUP($A64&amp;AD$2,[2]CI_REV_TAXES!$A$2:$CC$1202,AD$3,FALSE)="NULL",0,VLOOKUP($A64&amp;AD$2,[2]CI_REV_TAXES!$A$2:$CC$1202,AD$3,FALSE))</f>
        <v>0</v>
      </c>
      <c r="AE64" s="75"/>
      <c r="AF64" s="75"/>
      <c r="AG64" s="75" t="e">
        <f>+VLOOKUP($A64,#REF!,33,FALSE)</f>
        <v>#REF!</v>
      </c>
      <c r="AH64" s="67" t="e">
        <f t="shared" si="6"/>
        <v>#REF!</v>
      </c>
    </row>
    <row r="65" spans="1:34" s="70" customFormat="1" x14ac:dyDescent="0.2">
      <c r="A65" s="54" t="s">
        <v>237</v>
      </c>
      <c r="B65" s="54" t="s">
        <v>238</v>
      </c>
      <c r="C65" s="64">
        <v>5278</v>
      </c>
      <c r="D65" s="64">
        <v>7215</v>
      </c>
      <c r="E65" s="64">
        <v>22295</v>
      </c>
      <c r="F65" s="64">
        <v>113</v>
      </c>
      <c r="G65" s="64">
        <v>0</v>
      </c>
      <c r="H65" s="64">
        <v>1302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f>IF(VLOOKUP(A65&amp;AB$2,[1]CI_REV_TAXES!$A$4:$CC$1203,AB$3,FALSE)="NULL",0,VLOOKUP(A65&amp;AB$2,[1]CI_REV_TAXES!$A$4:$CC$1203,AB$3,FALSE))</f>
        <v>0</v>
      </c>
      <c r="AC65" s="64">
        <f>IF(VLOOKUP($A65&amp;AC$2,[2]CI_REV_TAXES!$A$2:$CC$1202,AC$3,FALSE)="NULL",0,VLOOKUP($A65&amp;AC$2,[2]CI_REV_TAXES!$A$2:$CC$1202,AC$3,FALSE))</f>
        <v>0</v>
      </c>
      <c r="AD65" s="64">
        <f>IF(VLOOKUP($A65&amp;AD$2,[2]CI_REV_TAXES!$A$2:$CC$1202,AD$3,FALSE)="NULL",0,VLOOKUP($A65&amp;AD$2,[2]CI_REV_TAXES!$A$2:$CC$1202,AD$3,FALSE))</f>
        <v>0</v>
      </c>
      <c r="AE65" s="75"/>
      <c r="AF65" s="75"/>
      <c r="AG65" s="75" t="e">
        <f>+VLOOKUP($A65,#REF!,33,FALSE)</f>
        <v>#REF!</v>
      </c>
      <c r="AH65" s="67" t="e">
        <f t="shared" si="6"/>
        <v>#REF!</v>
      </c>
    </row>
    <row r="66" spans="1:34" s="70" customFormat="1" x14ac:dyDescent="0.2">
      <c r="A66" s="54" t="s">
        <v>239</v>
      </c>
      <c r="B66" s="54" t="s">
        <v>240</v>
      </c>
      <c r="C66" s="64">
        <v>44063</v>
      </c>
      <c r="D66" s="64">
        <v>16003</v>
      </c>
      <c r="E66" s="64" t="s">
        <v>545</v>
      </c>
      <c r="F66" s="64">
        <v>0</v>
      </c>
      <c r="G66" s="64">
        <v>0</v>
      </c>
      <c r="H66" s="64">
        <v>1910</v>
      </c>
      <c r="I66" s="64" t="s">
        <v>545</v>
      </c>
      <c r="J66" s="64">
        <v>0</v>
      </c>
      <c r="K66" s="64" t="s">
        <v>545</v>
      </c>
      <c r="L66" s="64" t="s">
        <v>545</v>
      </c>
      <c r="M66" s="64" t="s">
        <v>545</v>
      </c>
      <c r="N66" s="64">
        <v>48</v>
      </c>
      <c r="O66" s="64">
        <v>0</v>
      </c>
      <c r="P66" s="64">
        <v>5327</v>
      </c>
      <c r="Q66" s="64">
        <v>0</v>
      </c>
      <c r="R66" s="64" t="s">
        <v>545</v>
      </c>
      <c r="S66" s="64">
        <v>0</v>
      </c>
      <c r="T66" s="64" t="s">
        <v>545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f>IF(VLOOKUP(A66&amp;AB$2,[1]CI_REV_TAXES!$A$4:$CC$1203,AB$3,FALSE)="NULL",0,VLOOKUP(A66&amp;AB$2,[1]CI_REV_TAXES!$A$4:$CC$1203,AB$3,FALSE))</f>
        <v>0</v>
      </c>
      <c r="AC66" s="64">
        <f>IF(VLOOKUP($A66&amp;AC$2,[2]CI_REV_TAXES!$A$2:$CC$1202,AC$3,FALSE)="NULL",0,VLOOKUP($A66&amp;AC$2,[2]CI_REV_TAXES!$A$2:$CC$1202,AC$3,FALSE))</f>
        <v>0</v>
      </c>
      <c r="AD66" s="64">
        <f>IF(VLOOKUP($A66&amp;AD$2,[2]CI_REV_TAXES!$A$2:$CC$1202,AD$3,FALSE)="NULL",0,VLOOKUP($A66&amp;AD$2,[2]CI_REV_TAXES!$A$2:$CC$1202,AD$3,FALSE))</f>
        <v>0</v>
      </c>
      <c r="AE66" s="75"/>
      <c r="AF66" s="75"/>
      <c r="AG66" s="75" t="e">
        <f>+VLOOKUP($A66,#REF!,33,FALSE)</f>
        <v>#REF!</v>
      </c>
      <c r="AH66" s="67" t="e">
        <f t="shared" si="6"/>
        <v>#REF!</v>
      </c>
    </row>
    <row r="67" spans="1:34" s="70" customFormat="1" x14ac:dyDescent="0.2">
      <c r="A67" s="54" t="s">
        <v>241</v>
      </c>
      <c r="B67" s="54" t="s">
        <v>240</v>
      </c>
      <c r="C67" s="64">
        <v>0</v>
      </c>
      <c r="D67" s="64">
        <v>0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f>IF(VLOOKUP(A67&amp;AB$2,[1]CI_REV_TAXES!$A$4:$CC$1203,AB$3,FALSE)="NULL",0,VLOOKUP(A67&amp;AB$2,[1]CI_REV_TAXES!$A$4:$CC$1203,AB$3,FALSE))</f>
        <v>0</v>
      </c>
      <c r="AC67" s="64">
        <f>IF(VLOOKUP($A67&amp;AC$2,[2]CI_REV_TAXES!$A$2:$CC$1202,AC$3,FALSE)="NULL",0,VLOOKUP($A67&amp;AC$2,[2]CI_REV_TAXES!$A$2:$CC$1202,AC$3,FALSE))</f>
        <v>0</v>
      </c>
      <c r="AD67" s="64">
        <f>IF(VLOOKUP($A67&amp;AD$2,[2]CI_REV_TAXES!$A$2:$CC$1202,AD$3,FALSE)="NULL",0,VLOOKUP($A67&amp;AD$2,[2]CI_REV_TAXES!$A$2:$CC$1202,AD$3,FALSE))</f>
        <v>0</v>
      </c>
      <c r="AE67" s="75"/>
      <c r="AF67" s="75"/>
      <c r="AG67" s="75" t="e">
        <f>+VLOOKUP($A67,#REF!,33,FALSE)</f>
        <v>#REF!</v>
      </c>
      <c r="AH67" s="67" t="e">
        <f t="shared" si="6"/>
        <v>#REF!</v>
      </c>
    </row>
    <row r="68" spans="1:34" s="70" customFormat="1" x14ac:dyDescent="0.2">
      <c r="A68" s="54" t="s">
        <v>242</v>
      </c>
      <c r="B68" s="54" t="s">
        <v>21</v>
      </c>
      <c r="C68" s="64">
        <v>157417</v>
      </c>
      <c r="D68" s="64">
        <v>210806</v>
      </c>
      <c r="E68" s="64">
        <v>123481</v>
      </c>
      <c r="F68" s="64">
        <v>153103</v>
      </c>
      <c r="G68" s="64">
        <v>148374</v>
      </c>
      <c r="H68" s="64">
        <v>123833</v>
      </c>
      <c r="I68" s="64">
        <v>66094</v>
      </c>
      <c r="J68" s="64">
        <v>133287</v>
      </c>
      <c r="K68" s="64">
        <v>170843</v>
      </c>
      <c r="L68" s="64">
        <v>176973</v>
      </c>
      <c r="M68" s="64">
        <v>164458</v>
      </c>
      <c r="N68" s="64">
        <v>155653</v>
      </c>
      <c r="O68" s="64">
        <v>111167</v>
      </c>
      <c r="P68" s="64">
        <v>218648</v>
      </c>
      <c r="Q68" s="64">
        <v>294230</v>
      </c>
      <c r="R68" s="64">
        <v>170287</v>
      </c>
      <c r="S68" s="64">
        <v>439035</v>
      </c>
      <c r="T68" s="64">
        <v>385460</v>
      </c>
      <c r="U68" s="64">
        <v>274402</v>
      </c>
      <c r="V68" s="64">
        <v>753444</v>
      </c>
      <c r="W68" s="64">
        <v>298162</v>
      </c>
      <c r="X68" s="64">
        <v>292775</v>
      </c>
      <c r="Y68" s="64">
        <v>223407</v>
      </c>
      <c r="Z68" s="64">
        <v>206945</v>
      </c>
      <c r="AA68" s="64">
        <v>111527</v>
      </c>
      <c r="AB68" s="64">
        <f>IF(VLOOKUP(A68&amp;AB$2,[1]CI_REV_TAXES!$A$4:$CC$1203,AB$3,FALSE)="NULL",0,VLOOKUP(A68&amp;AB$2,[1]CI_REV_TAXES!$A$4:$CC$1203,AB$3,FALSE))</f>
        <v>192856</v>
      </c>
      <c r="AC68" s="64">
        <f>IF(VLOOKUP($A68&amp;AC$2,[2]CI_REV_TAXES!$A$2:$CC$1202,AC$3,FALSE)="NULL",0,VLOOKUP($A68&amp;AC$2,[2]CI_REV_TAXES!$A$2:$CC$1202,AC$3,FALSE))</f>
        <v>268359</v>
      </c>
      <c r="AD68" s="64">
        <f>IF(VLOOKUP($A68&amp;AD$2,[2]CI_REV_TAXES!$A$2:$CC$1202,AD$3,FALSE)="NULL",0,VLOOKUP($A68&amp;AD$2,[2]CI_REV_TAXES!$A$2:$CC$1202,AD$3,FALSE))</f>
        <v>146539</v>
      </c>
      <c r="AE68" s="75"/>
      <c r="AF68" s="75"/>
      <c r="AG68" s="75" t="e">
        <f>+VLOOKUP($A68,#REF!,33,FALSE)</f>
        <v>#REF!</v>
      </c>
      <c r="AH68" s="67" t="e">
        <f t="shared" si="6"/>
        <v>#REF!</v>
      </c>
    </row>
    <row r="69" spans="1:34" s="70" customFormat="1" x14ac:dyDescent="0.2">
      <c r="A69" s="54" t="s">
        <v>243</v>
      </c>
      <c r="B69" s="54" t="s">
        <v>21</v>
      </c>
      <c r="C69" s="64">
        <v>25555</v>
      </c>
      <c r="D69" s="64">
        <v>9161</v>
      </c>
      <c r="E69" s="64">
        <v>16112</v>
      </c>
      <c r="F69" s="64">
        <v>15450</v>
      </c>
      <c r="G69" s="64">
        <v>12846</v>
      </c>
      <c r="H69" s="64">
        <v>8421</v>
      </c>
      <c r="I69" s="64">
        <v>14357</v>
      </c>
      <c r="J69" s="64">
        <v>7386</v>
      </c>
      <c r="K69" s="64">
        <v>11756</v>
      </c>
      <c r="L69" s="64">
        <v>9521</v>
      </c>
      <c r="M69" s="64">
        <v>19052</v>
      </c>
      <c r="N69" s="64">
        <v>10612</v>
      </c>
      <c r="O69" s="64">
        <v>11182</v>
      </c>
      <c r="P69" s="64">
        <v>19101</v>
      </c>
      <c r="Q69" s="64">
        <v>17752</v>
      </c>
      <c r="R69" s="64">
        <v>27518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f>IF(VLOOKUP(A69&amp;AB$2,[1]CI_REV_TAXES!$A$4:$CC$1203,AB$3,FALSE)="NULL",0,VLOOKUP(A69&amp;AB$2,[1]CI_REV_TAXES!$A$4:$CC$1203,AB$3,FALSE))</f>
        <v>0</v>
      </c>
      <c r="AC69" s="64">
        <f>IF(VLOOKUP($A69&amp;AC$2,[2]CI_REV_TAXES!$A$2:$CC$1202,AC$3,FALSE)="NULL",0,VLOOKUP($A69&amp;AC$2,[2]CI_REV_TAXES!$A$2:$CC$1202,AC$3,FALSE))</f>
        <v>0</v>
      </c>
      <c r="AD69" s="64">
        <f>IF(VLOOKUP($A69&amp;AD$2,[2]CI_REV_TAXES!$A$2:$CC$1202,AD$3,FALSE)="NULL",0,VLOOKUP($A69&amp;AD$2,[2]CI_REV_TAXES!$A$2:$CC$1202,AD$3,FALSE))</f>
        <v>0</v>
      </c>
      <c r="AE69" s="75"/>
      <c r="AF69" s="75"/>
      <c r="AG69" s="75" t="e">
        <f>+VLOOKUP($A69,#REF!,33,FALSE)</f>
        <v>#REF!</v>
      </c>
      <c r="AH69" s="67" t="e">
        <f t="shared" si="6"/>
        <v>#REF!</v>
      </c>
    </row>
    <row r="70" spans="1:34" s="70" customFormat="1" x14ac:dyDescent="0.2">
      <c r="A70" s="54" t="s">
        <v>22</v>
      </c>
      <c r="B70" s="54" t="s">
        <v>21</v>
      </c>
      <c r="C70" s="64">
        <v>7584</v>
      </c>
      <c r="D70" s="64">
        <v>10830</v>
      </c>
      <c r="E70" s="64">
        <v>1092</v>
      </c>
      <c r="F70" s="64">
        <v>5345</v>
      </c>
      <c r="G70" s="64">
        <v>1351</v>
      </c>
      <c r="H70" s="64">
        <v>134</v>
      </c>
      <c r="I70" s="64">
        <v>112</v>
      </c>
      <c r="J70" s="64">
        <v>259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625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f>IF(VLOOKUP(A70&amp;AB$2,[1]CI_REV_TAXES!$A$4:$CC$1203,AB$3,FALSE)="NULL",0,VLOOKUP(A70&amp;AB$2,[1]CI_REV_TAXES!$A$4:$CC$1203,AB$3,FALSE))</f>
        <v>0</v>
      </c>
      <c r="AC70" s="64">
        <f>IF(VLOOKUP($A70&amp;AC$2,[2]CI_REV_TAXES!$A$2:$CC$1202,AC$3,FALSE)="NULL",0,VLOOKUP($A70&amp;AC$2,[2]CI_REV_TAXES!$A$2:$CC$1202,AC$3,FALSE))</f>
        <v>0</v>
      </c>
      <c r="AD70" s="64">
        <f>IF(VLOOKUP($A70&amp;AD$2,[2]CI_REV_TAXES!$A$2:$CC$1202,AD$3,FALSE)="NULL",0,VLOOKUP($A70&amp;AD$2,[2]CI_REV_TAXES!$A$2:$CC$1202,AD$3,FALSE))</f>
        <v>3642</v>
      </c>
      <c r="AE70" s="75"/>
      <c r="AF70" s="75"/>
      <c r="AG70" s="75" t="e">
        <f>+VLOOKUP($A70,#REF!,33,FALSE)</f>
        <v>#REF!</v>
      </c>
      <c r="AH70" s="67" t="e">
        <f t="shared" si="6"/>
        <v>#REF!</v>
      </c>
    </row>
    <row r="71" spans="1:34" s="70" customFormat="1" x14ac:dyDescent="0.2">
      <c r="A71" s="54" t="s">
        <v>244</v>
      </c>
      <c r="B71" s="54" t="s">
        <v>21</v>
      </c>
      <c r="C71" s="64">
        <v>4717</v>
      </c>
      <c r="D71" s="64">
        <v>4432</v>
      </c>
      <c r="E71" s="64">
        <v>5747</v>
      </c>
      <c r="F71" s="64">
        <v>6234</v>
      </c>
      <c r="G71" s="64">
        <v>6041</v>
      </c>
      <c r="H71" s="64">
        <v>3549</v>
      </c>
      <c r="I71" s="64">
        <v>8265</v>
      </c>
      <c r="J71" s="64">
        <v>15009</v>
      </c>
      <c r="K71" s="64">
        <v>5518</v>
      </c>
      <c r="L71" s="64">
        <v>6383</v>
      </c>
      <c r="M71" s="64">
        <v>5713</v>
      </c>
      <c r="N71" s="64">
        <v>4312</v>
      </c>
      <c r="O71" s="64">
        <v>6736</v>
      </c>
      <c r="P71" s="64">
        <v>38626</v>
      </c>
      <c r="Q71" s="64">
        <v>2155</v>
      </c>
      <c r="R71" s="64">
        <v>74</v>
      </c>
      <c r="S71" s="64">
        <v>79</v>
      </c>
      <c r="T71" s="64">
        <v>77</v>
      </c>
      <c r="U71" s="64">
        <v>0</v>
      </c>
      <c r="V71" s="64">
        <v>0</v>
      </c>
      <c r="W71" s="64">
        <v>127</v>
      </c>
      <c r="X71" s="64">
        <v>0</v>
      </c>
      <c r="Y71" s="64">
        <v>0</v>
      </c>
      <c r="Z71" s="64">
        <v>0</v>
      </c>
      <c r="AA71" s="64">
        <v>0</v>
      </c>
      <c r="AB71" s="64">
        <f>IF(VLOOKUP(A71&amp;AB$2,[1]CI_REV_TAXES!$A$4:$CC$1203,AB$3,FALSE)="NULL",0,VLOOKUP(A71&amp;AB$2,[1]CI_REV_TAXES!$A$4:$CC$1203,AB$3,FALSE))</f>
        <v>0</v>
      </c>
      <c r="AC71" s="64">
        <f>IF(VLOOKUP($A71&amp;AC$2,[2]CI_REV_TAXES!$A$2:$CC$1202,AC$3,FALSE)="NULL",0,VLOOKUP($A71&amp;AC$2,[2]CI_REV_TAXES!$A$2:$CC$1202,AC$3,FALSE))</f>
        <v>17102</v>
      </c>
      <c r="AD71" s="64">
        <f>IF(VLOOKUP($A71&amp;AD$2,[2]CI_REV_TAXES!$A$2:$CC$1202,AD$3,FALSE)="NULL",0,VLOOKUP($A71&amp;AD$2,[2]CI_REV_TAXES!$A$2:$CC$1202,AD$3,FALSE))</f>
        <v>9011</v>
      </c>
      <c r="AE71" s="75"/>
      <c r="AF71" s="75"/>
      <c r="AG71" s="75" t="e">
        <f>+VLOOKUP($A71,#REF!,33,FALSE)</f>
        <v>#REF!</v>
      </c>
      <c r="AH71" s="67" t="e">
        <f t="shared" si="6"/>
        <v>#REF!</v>
      </c>
    </row>
    <row r="72" spans="1:34" s="70" customFormat="1" x14ac:dyDescent="0.2">
      <c r="A72" s="54" t="s">
        <v>21</v>
      </c>
      <c r="B72" s="54" t="s">
        <v>21</v>
      </c>
      <c r="C72" s="64">
        <v>1513143</v>
      </c>
      <c r="D72" s="64">
        <v>2415653</v>
      </c>
      <c r="E72" s="64">
        <v>1641807</v>
      </c>
      <c r="F72" s="64">
        <v>1247538</v>
      </c>
      <c r="G72" s="64">
        <v>1262317</v>
      </c>
      <c r="H72" s="64">
        <v>314105</v>
      </c>
      <c r="I72" s="64">
        <v>1198167</v>
      </c>
      <c r="J72" s="64">
        <v>1104363</v>
      </c>
      <c r="K72" s="64">
        <v>911806</v>
      </c>
      <c r="L72" s="64">
        <v>43914</v>
      </c>
      <c r="M72" s="64">
        <v>1347181</v>
      </c>
      <c r="N72" s="64">
        <v>736027</v>
      </c>
      <c r="O72" s="64">
        <v>1252313</v>
      </c>
      <c r="P72" s="64">
        <v>1524937</v>
      </c>
      <c r="Q72" s="64">
        <v>1546649</v>
      </c>
      <c r="R72" s="64">
        <v>1957745</v>
      </c>
      <c r="S72" s="64">
        <v>934886</v>
      </c>
      <c r="T72" s="64">
        <v>3385415</v>
      </c>
      <c r="U72" s="64">
        <v>3841185</v>
      </c>
      <c r="V72" s="64">
        <v>3320387</v>
      </c>
      <c r="W72" s="64">
        <v>3141669</v>
      </c>
      <c r="X72" s="64">
        <v>2910988</v>
      </c>
      <c r="Y72" s="64">
        <v>2920074</v>
      </c>
      <c r="Z72" s="64">
        <v>2698272</v>
      </c>
      <c r="AA72" s="64">
        <v>3102392</v>
      </c>
      <c r="AB72" s="64">
        <f>IF(VLOOKUP(A72&amp;AB$2,[1]CI_REV_TAXES!$A$4:$CC$1203,AB$3,FALSE)="NULL",0,VLOOKUP(A72&amp;AB$2,[1]CI_REV_TAXES!$A$4:$CC$1203,AB$3,FALSE))</f>
        <v>3115434</v>
      </c>
      <c r="AC72" s="64">
        <f>IF(VLOOKUP($A72&amp;AC$2,[2]CI_REV_TAXES!$A$2:$CC$1202,AC$3,FALSE)="NULL",0,VLOOKUP($A72&amp;AC$2,[2]CI_REV_TAXES!$A$2:$CC$1202,AC$3,FALSE))</f>
        <v>3236259</v>
      </c>
      <c r="AD72" s="64">
        <f>IF(VLOOKUP($A72&amp;AD$2,[2]CI_REV_TAXES!$A$2:$CC$1202,AD$3,FALSE)="NULL",0,VLOOKUP($A72&amp;AD$2,[2]CI_REV_TAXES!$A$2:$CC$1202,AD$3,FALSE))</f>
        <v>3269321</v>
      </c>
      <c r="AE72" s="75"/>
      <c r="AF72" s="75"/>
      <c r="AG72" s="75" t="e">
        <f>+VLOOKUP($A72,#REF!,33,FALSE)</f>
        <v>#REF!</v>
      </c>
      <c r="AH72" s="67" t="e">
        <f t="shared" si="6"/>
        <v>#REF!</v>
      </c>
    </row>
    <row r="73" spans="1:34" s="70" customFormat="1" x14ac:dyDescent="0.2">
      <c r="A73" s="54" t="s">
        <v>23</v>
      </c>
      <c r="B73" s="54" t="s">
        <v>21</v>
      </c>
      <c r="C73" s="64">
        <v>3205</v>
      </c>
      <c r="D73" s="64">
        <v>3667</v>
      </c>
      <c r="E73" s="64">
        <v>3282</v>
      </c>
      <c r="F73" s="64">
        <v>2904</v>
      </c>
      <c r="G73" s="64">
        <v>3514</v>
      </c>
      <c r="H73" s="64">
        <v>2332</v>
      </c>
      <c r="I73" s="64">
        <v>2482</v>
      </c>
      <c r="J73" s="64">
        <v>1450</v>
      </c>
      <c r="K73" s="64">
        <v>0</v>
      </c>
      <c r="L73" s="64">
        <v>2402</v>
      </c>
      <c r="M73" s="64">
        <v>3023</v>
      </c>
      <c r="N73" s="64">
        <v>2806</v>
      </c>
      <c r="O73" s="64">
        <v>0</v>
      </c>
      <c r="P73" s="64">
        <v>0</v>
      </c>
      <c r="Q73" s="64">
        <v>0</v>
      </c>
      <c r="R73" s="64">
        <v>0</v>
      </c>
      <c r="S73" s="64">
        <v>100</v>
      </c>
      <c r="T73" s="64">
        <v>0</v>
      </c>
      <c r="U73" s="64">
        <v>0</v>
      </c>
      <c r="V73" s="64">
        <v>892</v>
      </c>
      <c r="W73" s="64">
        <v>5328</v>
      </c>
      <c r="X73" s="64">
        <v>6331</v>
      </c>
      <c r="Y73" s="64">
        <v>5358</v>
      </c>
      <c r="Z73" s="64">
        <v>4174</v>
      </c>
      <c r="AA73" s="64">
        <v>4536</v>
      </c>
      <c r="AB73" s="64">
        <f>IF(VLOOKUP(A73&amp;AB$2,[1]CI_REV_TAXES!$A$4:$CC$1203,AB$3,FALSE)="NULL",0,VLOOKUP(A73&amp;AB$2,[1]CI_REV_TAXES!$A$4:$CC$1203,AB$3,FALSE))</f>
        <v>3449</v>
      </c>
      <c r="AC73" s="64">
        <f>IF(VLOOKUP($A73&amp;AC$2,[2]CI_REV_TAXES!$A$2:$CC$1202,AC$3,FALSE)="NULL",0,VLOOKUP($A73&amp;AC$2,[2]CI_REV_TAXES!$A$2:$CC$1202,AC$3,FALSE))</f>
        <v>4148</v>
      </c>
      <c r="AD73" s="64">
        <f>IF(VLOOKUP($A73&amp;AD$2,[2]CI_REV_TAXES!$A$2:$CC$1202,AD$3,FALSE)="NULL",0,VLOOKUP($A73&amp;AD$2,[2]CI_REV_TAXES!$A$2:$CC$1202,AD$3,FALSE))</f>
        <v>0</v>
      </c>
      <c r="AE73" s="75"/>
      <c r="AF73" s="75"/>
      <c r="AG73" s="75" t="e">
        <f>+VLOOKUP($A73,#REF!,33,FALSE)</f>
        <v>#REF!</v>
      </c>
      <c r="AH73" s="67" t="e">
        <f t="shared" si="6"/>
        <v>#REF!</v>
      </c>
    </row>
    <row r="74" spans="1:34" s="70" customFormat="1" x14ac:dyDescent="0.2">
      <c r="A74" s="54" t="s">
        <v>245</v>
      </c>
      <c r="B74" s="54" t="s">
        <v>21</v>
      </c>
      <c r="C74" s="64">
        <v>9051</v>
      </c>
      <c r="D74" s="64">
        <v>12942</v>
      </c>
      <c r="E74" s="64">
        <v>866</v>
      </c>
      <c r="F74" s="64">
        <v>1294</v>
      </c>
      <c r="G74" s="64">
        <v>1189</v>
      </c>
      <c r="H74" s="64">
        <v>30</v>
      </c>
      <c r="I74" s="64">
        <v>141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f>IF(VLOOKUP(A74&amp;AB$2,[1]CI_REV_TAXES!$A$4:$CC$1203,AB$3,FALSE)="NULL",0,VLOOKUP(A74&amp;AB$2,[1]CI_REV_TAXES!$A$4:$CC$1203,AB$3,FALSE))</f>
        <v>0</v>
      </c>
      <c r="AC74" s="64">
        <f>IF(VLOOKUP($A74&amp;AC$2,[2]CI_REV_TAXES!$A$2:$CC$1202,AC$3,FALSE)="NULL",0,VLOOKUP($A74&amp;AC$2,[2]CI_REV_TAXES!$A$2:$CC$1202,AC$3,FALSE))</f>
        <v>0</v>
      </c>
      <c r="AD74" s="64">
        <f>IF(VLOOKUP($A74&amp;AD$2,[2]CI_REV_TAXES!$A$2:$CC$1202,AD$3,FALSE)="NULL",0,VLOOKUP($A74&amp;AD$2,[2]CI_REV_TAXES!$A$2:$CC$1202,AD$3,FALSE))</f>
        <v>0</v>
      </c>
      <c r="AE74" s="75"/>
      <c r="AF74" s="75"/>
      <c r="AG74" s="75" t="e">
        <f>+VLOOKUP($A74,#REF!,33,FALSE)</f>
        <v>#REF!</v>
      </c>
      <c r="AH74" s="67" t="e">
        <f t="shared" si="6"/>
        <v>#REF!</v>
      </c>
    </row>
    <row r="75" spans="1:34" s="70" customFormat="1" x14ac:dyDescent="0.2">
      <c r="A75" s="54" t="s">
        <v>24</v>
      </c>
      <c r="B75" s="54" t="s">
        <v>21</v>
      </c>
      <c r="C75" s="64">
        <v>10075</v>
      </c>
      <c r="D75" s="64">
        <v>11041</v>
      </c>
      <c r="E75" s="64">
        <v>958</v>
      </c>
      <c r="F75" s="64">
        <v>0</v>
      </c>
      <c r="G75" s="64">
        <v>526</v>
      </c>
      <c r="H75" s="64">
        <v>307</v>
      </c>
      <c r="I75" s="64">
        <v>867</v>
      </c>
      <c r="J75" s="64">
        <v>93</v>
      </c>
      <c r="K75" s="64">
        <v>314</v>
      </c>
      <c r="L75" s="64">
        <v>0</v>
      </c>
      <c r="M75" s="64">
        <v>2529</v>
      </c>
      <c r="N75" s="64">
        <v>191</v>
      </c>
      <c r="O75" s="64">
        <v>0</v>
      </c>
      <c r="P75" s="64">
        <v>1784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4599</v>
      </c>
      <c r="X75" s="64">
        <v>4398</v>
      </c>
      <c r="Y75" s="64">
        <v>45045</v>
      </c>
      <c r="Z75" s="64">
        <v>5276</v>
      </c>
      <c r="AA75" s="64">
        <v>343</v>
      </c>
      <c r="AB75" s="64">
        <f>IF(VLOOKUP(A75&amp;AB$2,[1]CI_REV_TAXES!$A$4:$CC$1203,AB$3,FALSE)="NULL",0,VLOOKUP(A75&amp;AB$2,[1]CI_REV_TAXES!$A$4:$CC$1203,AB$3,FALSE))</f>
        <v>2537</v>
      </c>
      <c r="AC75" s="64">
        <f>IF(VLOOKUP($A75&amp;AC$2,[2]CI_REV_TAXES!$A$2:$CC$1202,AC$3,FALSE)="NULL",0,VLOOKUP($A75&amp;AC$2,[2]CI_REV_TAXES!$A$2:$CC$1202,AC$3,FALSE))</f>
        <v>4012</v>
      </c>
      <c r="AD75" s="64">
        <f>IF(VLOOKUP($A75&amp;AD$2,[2]CI_REV_TAXES!$A$2:$CC$1202,AD$3,FALSE)="NULL",0,VLOOKUP($A75&amp;AD$2,[2]CI_REV_TAXES!$A$2:$CC$1202,AD$3,FALSE))</f>
        <v>6801</v>
      </c>
      <c r="AE75" s="75"/>
      <c r="AF75" s="75"/>
      <c r="AG75" s="75" t="e">
        <f>+VLOOKUP($A75,#REF!,33,FALSE)</f>
        <v>#REF!</v>
      </c>
      <c r="AH75" s="67" t="e">
        <f t="shared" si="6"/>
        <v>#REF!</v>
      </c>
    </row>
    <row r="76" spans="1:34" s="70" customFormat="1" x14ac:dyDescent="0.2">
      <c r="A76" s="54" t="s">
        <v>246</v>
      </c>
      <c r="B76" s="54" t="s">
        <v>21</v>
      </c>
      <c r="C76" s="64">
        <v>17112</v>
      </c>
      <c r="D76" s="64">
        <v>11135</v>
      </c>
      <c r="E76" s="64">
        <v>961</v>
      </c>
      <c r="F76" s="64">
        <v>2130</v>
      </c>
      <c r="G76" s="64">
        <v>430</v>
      </c>
      <c r="H76" s="64">
        <v>147</v>
      </c>
      <c r="I76" s="64">
        <v>0</v>
      </c>
      <c r="J76" s="64">
        <v>0</v>
      </c>
      <c r="K76" s="64">
        <v>0</v>
      </c>
      <c r="L76" s="64">
        <v>50960</v>
      </c>
      <c r="M76" s="64">
        <v>1707</v>
      </c>
      <c r="N76" s="64">
        <v>1778</v>
      </c>
      <c r="O76" s="64">
        <v>10312</v>
      </c>
      <c r="P76" s="64">
        <v>5679</v>
      </c>
      <c r="Q76" s="64">
        <v>-166</v>
      </c>
      <c r="R76" s="64">
        <v>0</v>
      </c>
      <c r="S76" s="64">
        <v>0</v>
      </c>
      <c r="T76" s="64">
        <v>0</v>
      </c>
      <c r="U76" s="64">
        <v>258</v>
      </c>
      <c r="V76" s="64">
        <v>254</v>
      </c>
      <c r="W76" s="64">
        <v>-27</v>
      </c>
      <c r="X76" s="64">
        <v>853</v>
      </c>
      <c r="Y76" s="64">
        <v>980</v>
      </c>
      <c r="Z76" s="64">
        <v>2294</v>
      </c>
      <c r="AA76" s="64">
        <v>948</v>
      </c>
      <c r="AB76" s="64">
        <f>IF(VLOOKUP(A76&amp;AB$2,[1]CI_REV_TAXES!$A$4:$CC$1203,AB$3,FALSE)="NULL",0,VLOOKUP(A76&amp;AB$2,[1]CI_REV_TAXES!$A$4:$CC$1203,AB$3,FALSE))</f>
        <v>776</v>
      </c>
      <c r="AC76" s="64">
        <f>IF(VLOOKUP($A76&amp;AC$2,[2]CI_REV_TAXES!$A$2:$CC$1202,AC$3,FALSE)="NULL",0,VLOOKUP($A76&amp;AC$2,[2]CI_REV_TAXES!$A$2:$CC$1202,AC$3,FALSE))</f>
        <v>2083</v>
      </c>
      <c r="AD76" s="64">
        <f>IF(VLOOKUP($A76&amp;AD$2,[2]CI_REV_TAXES!$A$2:$CC$1202,AD$3,FALSE)="NULL",0,VLOOKUP($A76&amp;AD$2,[2]CI_REV_TAXES!$A$2:$CC$1202,AD$3,FALSE))</f>
        <v>2774</v>
      </c>
      <c r="AE76" s="75"/>
      <c r="AF76" s="75"/>
      <c r="AG76" s="75" t="e">
        <f>+VLOOKUP($A76,#REF!,33,FALSE)</f>
        <v>#REF!</v>
      </c>
      <c r="AH76" s="67" t="e">
        <f t="shared" si="6"/>
        <v>#REF!</v>
      </c>
    </row>
    <row r="77" spans="1:34" s="70" customFormat="1" x14ac:dyDescent="0.2">
      <c r="A77" s="54" t="s">
        <v>25</v>
      </c>
      <c r="B77" s="54" t="s">
        <v>21</v>
      </c>
      <c r="C77" s="64">
        <v>3259</v>
      </c>
      <c r="D77" s="64">
        <v>5630</v>
      </c>
      <c r="E77" s="64">
        <v>158</v>
      </c>
      <c r="F77" s="64">
        <v>0</v>
      </c>
      <c r="G77" s="64">
        <v>164</v>
      </c>
      <c r="H77" s="64">
        <v>305</v>
      </c>
      <c r="I77" s="64">
        <v>32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f>IF(VLOOKUP(A77&amp;AB$2,[1]CI_REV_TAXES!$A$4:$CC$1203,AB$3,FALSE)="NULL",0,VLOOKUP(A77&amp;AB$2,[1]CI_REV_TAXES!$A$4:$CC$1203,AB$3,FALSE))</f>
        <v>0</v>
      </c>
      <c r="AC77" s="64">
        <f>IF(VLOOKUP($A77&amp;AC$2,[2]CI_REV_TAXES!$A$2:$CC$1202,AC$3,FALSE)="NULL",0,VLOOKUP($A77&amp;AC$2,[2]CI_REV_TAXES!$A$2:$CC$1202,AC$3,FALSE))</f>
        <v>0</v>
      </c>
      <c r="AD77" s="64">
        <f>IF(VLOOKUP($A77&amp;AD$2,[2]CI_REV_TAXES!$A$2:$CC$1202,AD$3,FALSE)="NULL",0,VLOOKUP($A77&amp;AD$2,[2]CI_REV_TAXES!$A$2:$CC$1202,AD$3,FALSE))</f>
        <v>0</v>
      </c>
      <c r="AE77" s="75"/>
      <c r="AF77" s="75"/>
      <c r="AG77" s="75" t="e">
        <f>+VLOOKUP($A77,#REF!,33,FALSE)</f>
        <v>#REF!</v>
      </c>
      <c r="AH77" s="67" t="e">
        <f t="shared" si="6"/>
        <v>#REF!</v>
      </c>
    </row>
    <row r="78" spans="1:34" s="70" customFormat="1" x14ac:dyDescent="0.2">
      <c r="A78" s="54" t="s">
        <v>247</v>
      </c>
      <c r="B78" s="54" t="s">
        <v>21</v>
      </c>
      <c r="C78" s="64">
        <v>8717</v>
      </c>
      <c r="D78" s="64">
        <v>8598</v>
      </c>
      <c r="E78" s="64">
        <v>11967</v>
      </c>
      <c r="F78" s="64">
        <v>1100</v>
      </c>
      <c r="G78" s="64">
        <v>0</v>
      </c>
      <c r="H78" s="64">
        <v>456</v>
      </c>
      <c r="I78" s="64">
        <v>107</v>
      </c>
      <c r="J78" s="64">
        <v>0</v>
      </c>
      <c r="K78" s="64">
        <v>0</v>
      </c>
      <c r="L78" s="64">
        <v>0</v>
      </c>
      <c r="M78" s="64">
        <v>0</v>
      </c>
      <c r="N78" s="64">
        <v>1815</v>
      </c>
      <c r="O78" s="64">
        <v>0</v>
      </c>
      <c r="P78" s="64">
        <v>1120</v>
      </c>
      <c r="Q78" s="64">
        <v>0</v>
      </c>
      <c r="R78" s="64">
        <v>133708</v>
      </c>
      <c r="S78" s="64">
        <v>0</v>
      </c>
      <c r="T78" s="64">
        <v>0</v>
      </c>
      <c r="U78" s="64">
        <v>0</v>
      </c>
      <c r="V78" s="64">
        <v>340</v>
      </c>
      <c r="W78" s="64">
        <v>375</v>
      </c>
      <c r="X78" s="64">
        <v>0</v>
      </c>
      <c r="Y78" s="64">
        <v>0</v>
      </c>
      <c r="Z78" s="64">
        <v>0</v>
      </c>
      <c r="AA78" s="64">
        <v>723</v>
      </c>
      <c r="AB78" s="64">
        <f>IF(VLOOKUP(A78&amp;AB$2,[1]CI_REV_TAXES!$A$4:$CC$1203,AB$3,FALSE)="NULL",0,VLOOKUP(A78&amp;AB$2,[1]CI_REV_TAXES!$A$4:$CC$1203,AB$3,FALSE))</f>
        <v>786</v>
      </c>
      <c r="AC78" s="64">
        <f>IF(VLOOKUP($A78&amp;AC$2,[2]CI_REV_TAXES!$A$2:$CC$1202,AC$3,FALSE)="NULL",0,VLOOKUP($A78&amp;AC$2,[2]CI_REV_TAXES!$A$2:$CC$1202,AC$3,FALSE))</f>
        <v>788</v>
      </c>
      <c r="AD78" s="64">
        <f>IF(VLOOKUP($A78&amp;AD$2,[2]CI_REV_TAXES!$A$2:$CC$1202,AD$3,FALSE)="NULL",0,VLOOKUP($A78&amp;AD$2,[2]CI_REV_TAXES!$A$2:$CC$1202,AD$3,FALSE))</f>
        <v>2700</v>
      </c>
      <c r="AE78" s="75"/>
      <c r="AF78" s="75"/>
      <c r="AG78" s="75" t="e">
        <f>+VLOOKUP($A78,#REF!,33,FALSE)</f>
        <v>#REF!</v>
      </c>
      <c r="AH78" s="67" t="e">
        <f t="shared" si="6"/>
        <v>#REF!</v>
      </c>
    </row>
    <row r="79" spans="1:34" s="70" customFormat="1" x14ac:dyDescent="0.2">
      <c r="A79" s="54" t="s">
        <v>248</v>
      </c>
      <c r="B79" s="54" t="s">
        <v>21</v>
      </c>
      <c r="C79" s="64">
        <v>64210</v>
      </c>
      <c r="D79" s="64">
        <v>20098</v>
      </c>
      <c r="E79" s="64">
        <v>9203</v>
      </c>
      <c r="F79" s="64">
        <v>908</v>
      </c>
      <c r="G79" s="64">
        <v>2539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2555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4137</v>
      </c>
      <c r="Z79" s="64">
        <v>1285</v>
      </c>
      <c r="AA79" s="64">
        <v>0</v>
      </c>
      <c r="AB79" s="64">
        <f>IF(VLOOKUP(A79&amp;AB$2,[1]CI_REV_TAXES!$A$4:$CC$1203,AB$3,FALSE)="NULL",0,VLOOKUP(A79&amp;AB$2,[1]CI_REV_TAXES!$A$4:$CC$1203,AB$3,FALSE))</f>
        <v>0</v>
      </c>
      <c r="AC79" s="64">
        <f>IF(VLOOKUP($A79&amp;AC$2,[2]CI_REV_TAXES!$A$2:$CC$1202,AC$3,FALSE)="NULL",0,VLOOKUP($A79&amp;AC$2,[2]CI_REV_TAXES!$A$2:$CC$1202,AC$3,FALSE))</f>
        <v>3984</v>
      </c>
      <c r="AD79" s="64">
        <f>IF(VLOOKUP($A79&amp;AD$2,[2]CI_REV_TAXES!$A$2:$CC$1202,AD$3,FALSE)="NULL",0,VLOOKUP($A79&amp;AD$2,[2]CI_REV_TAXES!$A$2:$CC$1202,AD$3,FALSE))</f>
        <v>6883</v>
      </c>
      <c r="AE79" s="75"/>
      <c r="AF79" s="75"/>
      <c r="AG79" s="75" t="e">
        <f>+VLOOKUP($A79,#REF!,33,FALSE)</f>
        <v>#REF!</v>
      </c>
      <c r="AH79" s="67" t="e">
        <f t="shared" si="6"/>
        <v>#REF!</v>
      </c>
    </row>
    <row r="80" spans="1:34" s="70" customFormat="1" x14ac:dyDescent="0.2">
      <c r="A80" s="54" t="s">
        <v>27</v>
      </c>
      <c r="B80" s="54" t="s">
        <v>21</v>
      </c>
      <c r="C80" s="64">
        <v>1472</v>
      </c>
      <c r="D80" s="64">
        <v>0</v>
      </c>
      <c r="E80" s="64">
        <v>0</v>
      </c>
      <c r="F80" s="64">
        <v>0</v>
      </c>
      <c r="G80" s="64">
        <v>204</v>
      </c>
      <c r="H80" s="64">
        <v>33</v>
      </c>
      <c r="I80" s="64">
        <v>97</v>
      </c>
      <c r="J80" s="64">
        <v>56</v>
      </c>
      <c r="K80" s="64">
        <v>94</v>
      </c>
      <c r="L80" s="64">
        <v>0</v>
      </c>
      <c r="M80" s="64">
        <v>145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35019</v>
      </c>
      <c r="Y80" s="64">
        <v>0</v>
      </c>
      <c r="Z80" s="64">
        <v>0</v>
      </c>
      <c r="AA80" s="64">
        <v>0</v>
      </c>
      <c r="AB80" s="64">
        <f>IF(VLOOKUP(A80&amp;AB$2,[1]CI_REV_TAXES!$A$4:$CC$1203,AB$3,FALSE)="NULL",0,VLOOKUP(A80&amp;AB$2,[1]CI_REV_TAXES!$A$4:$CC$1203,AB$3,FALSE))</f>
        <v>0</v>
      </c>
      <c r="AC80" s="64">
        <f>IF(VLOOKUP($A80&amp;AC$2,[2]CI_REV_TAXES!$A$2:$CC$1202,AC$3,FALSE)="NULL",0,VLOOKUP($A80&amp;AC$2,[2]CI_REV_TAXES!$A$2:$CC$1202,AC$3,FALSE))</f>
        <v>0</v>
      </c>
      <c r="AD80" s="64">
        <f>IF(VLOOKUP($A80&amp;AD$2,[2]CI_REV_TAXES!$A$2:$CC$1202,AD$3,FALSE)="NULL",0,VLOOKUP($A80&amp;AD$2,[2]CI_REV_TAXES!$A$2:$CC$1202,AD$3,FALSE))</f>
        <v>0</v>
      </c>
      <c r="AE80" s="75"/>
      <c r="AF80" s="75"/>
      <c r="AG80" s="75" t="e">
        <f>+VLOOKUP($A80,#REF!,33,FALSE)</f>
        <v>#REF!</v>
      </c>
      <c r="AH80" s="67" t="e">
        <f t="shared" si="6"/>
        <v>#REF!</v>
      </c>
    </row>
    <row r="81" spans="1:34" s="70" customFormat="1" x14ac:dyDescent="0.2">
      <c r="A81" s="54" t="s">
        <v>26</v>
      </c>
      <c r="B81" s="54" t="s">
        <v>21</v>
      </c>
      <c r="C81" s="64">
        <v>19983</v>
      </c>
      <c r="D81" s="64">
        <v>44770</v>
      </c>
      <c r="E81" s="64">
        <v>29567</v>
      </c>
      <c r="F81" s="64">
        <v>46756</v>
      </c>
      <c r="G81" s="64">
        <v>48062</v>
      </c>
      <c r="H81" s="64">
        <v>39435</v>
      </c>
      <c r="I81" s="64">
        <v>3358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253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f>IF(VLOOKUP(A81&amp;AB$2,[1]CI_REV_TAXES!$A$4:$CC$1203,AB$3,FALSE)="NULL",0,VLOOKUP(A81&amp;AB$2,[1]CI_REV_TAXES!$A$4:$CC$1203,AB$3,FALSE))</f>
        <v>0</v>
      </c>
      <c r="AC81" s="64">
        <f>IF(VLOOKUP($A81&amp;AC$2,[2]CI_REV_TAXES!$A$2:$CC$1202,AC$3,FALSE)="NULL",0,VLOOKUP($A81&amp;AC$2,[2]CI_REV_TAXES!$A$2:$CC$1202,AC$3,FALSE))</f>
        <v>0</v>
      </c>
      <c r="AD81" s="64">
        <f>IF(VLOOKUP($A81&amp;AD$2,[2]CI_REV_TAXES!$A$2:$CC$1202,AD$3,FALSE)="NULL",0,VLOOKUP($A81&amp;AD$2,[2]CI_REV_TAXES!$A$2:$CC$1202,AD$3,FALSE))</f>
        <v>0</v>
      </c>
      <c r="AE81" s="75"/>
      <c r="AF81" s="75"/>
      <c r="AG81" s="75" t="e">
        <f>+VLOOKUP($A81,#REF!,33,FALSE)</f>
        <v>#REF!</v>
      </c>
      <c r="AH81" s="67" t="e">
        <f t="shared" si="6"/>
        <v>#REF!</v>
      </c>
    </row>
    <row r="82" spans="1:34" s="70" customFormat="1" x14ac:dyDescent="0.2">
      <c r="A82" s="54" t="s">
        <v>249</v>
      </c>
      <c r="B82" s="54" t="s">
        <v>21</v>
      </c>
      <c r="C82" s="64">
        <v>33271</v>
      </c>
      <c r="D82" s="64">
        <v>18065</v>
      </c>
      <c r="E82" s="64">
        <v>108786</v>
      </c>
      <c r="F82" s="64">
        <v>17042</v>
      </c>
      <c r="G82" s="64">
        <v>11687</v>
      </c>
      <c r="H82" s="64">
        <v>735</v>
      </c>
      <c r="I82" s="64">
        <v>11185</v>
      </c>
      <c r="J82" s="64">
        <v>1540</v>
      </c>
      <c r="K82" s="64">
        <v>42818</v>
      </c>
      <c r="L82" s="64">
        <v>594</v>
      </c>
      <c r="M82" s="64">
        <v>4392</v>
      </c>
      <c r="N82" s="64">
        <v>4959</v>
      </c>
      <c r="O82" s="64">
        <v>0</v>
      </c>
      <c r="P82" s="64">
        <v>7082</v>
      </c>
      <c r="Q82" s="64">
        <v>3026</v>
      </c>
      <c r="R82" s="64">
        <v>1197</v>
      </c>
      <c r="S82" s="64">
        <v>993</v>
      </c>
      <c r="T82" s="64">
        <v>1414</v>
      </c>
      <c r="U82" s="64">
        <v>4143</v>
      </c>
      <c r="V82" s="64">
        <v>12110</v>
      </c>
      <c r="W82" s="64">
        <v>11649</v>
      </c>
      <c r="X82" s="64">
        <v>8275</v>
      </c>
      <c r="Y82" s="64">
        <v>2910</v>
      </c>
      <c r="Z82" s="64">
        <v>8061</v>
      </c>
      <c r="AA82" s="64">
        <v>3654</v>
      </c>
      <c r="AB82" s="64">
        <f>IF(VLOOKUP(A82&amp;AB$2,[1]CI_REV_TAXES!$A$4:$CC$1203,AB$3,FALSE)="NULL",0,VLOOKUP(A82&amp;AB$2,[1]CI_REV_TAXES!$A$4:$CC$1203,AB$3,FALSE))</f>
        <v>3076</v>
      </c>
      <c r="AC82" s="64">
        <f>IF(VLOOKUP($A82&amp;AC$2,[2]CI_REV_TAXES!$A$2:$CC$1202,AC$3,FALSE)="NULL",0,VLOOKUP($A82&amp;AC$2,[2]CI_REV_TAXES!$A$2:$CC$1202,AC$3,FALSE))</f>
        <v>7559</v>
      </c>
      <c r="AD82" s="64">
        <f>IF(VLOOKUP($A82&amp;AD$2,[2]CI_REV_TAXES!$A$2:$CC$1202,AD$3,FALSE)="NULL",0,VLOOKUP($A82&amp;AD$2,[2]CI_REV_TAXES!$A$2:$CC$1202,AD$3,FALSE))</f>
        <v>4148</v>
      </c>
      <c r="AE82" s="75"/>
      <c r="AF82" s="75"/>
      <c r="AG82" s="75" t="e">
        <f>+VLOOKUP($A82,#REF!,33,FALSE)</f>
        <v>#REF!</v>
      </c>
      <c r="AH82" s="67" t="e">
        <f t="shared" si="6"/>
        <v>#REF!</v>
      </c>
    </row>
    <row r="83" spans="1:34" s="70" customFormat="1" x14ac:dyDescent="0.2">
      <c r="A83" s="54" t="s">
        <v>250</v>
      </c>
      <c r="B83" s="54" t="s">
        <v>251</v>
      </c>
      <c r="C83" s="64">
        <v>18760</v>
      </c>
      <c r="D83" s="64">
        <v>17525</v>
      </c>
      <c r="E83" s="64">
        <v>45142</v>
      </c>
      <c r="F83" s="64">
        <v>6434</v>
      </c>
      <c r="G83" s="64">
        <v>8687</v>
      </c>
      <c r="H83" s="64">
        <v>3463</v>
      </c>
      <c r="I83" s="64">
        <v>1782</v>
      </c>
      <c r="J83" s="64">
        <v>3663</v>
      </c>
      <c r="K83" s="64">
        <v>751</v>
      </c>
      <c r="L83" s="64">
        <v>5761</v>
      </c>
      <c r="M83" s="64">
        <v>0</v>
      </c>
      <c r="N83" s="64">
        <v>2945</v>
      </c>
      <c r="O83" s="64">
        <v>872</v>
      </c>
      <c r="P83" s="64">
        <v>815</v>
      </c>
      <c r="Q83" s="64">
        <v>-15187</v>
      </c>
      <c r="R83" s="64">
        <v>267</v>
      </c>
      <c r="S83" s="64">
        <v>-1863</v>
      </c>
      <c r="T83" s="64">
        <v>-3360</v>
      </c>
      <c r="U83" s="64">
        <v>-2728</v>
      </c>
      <c r="V83" s="64">
        <v>-6577</v>
      </c>
      <c r="W83" s="64">
        <v>-2156</v>
      </c>
      <c r="X83" s="64">
        <v>-3612</v>
      </c>
      <c r="Y83" s="64">
        <v>-704</v>
      </c>
      <c r="Z83" s="64">
        <v>-3241</v>
      </c>
      <c r="AA83" s="64">
        <v>0</v>
      </c>
      <c r="AB83" s="64">
        <f>IF(VLOOKUP(A83&amp;AB$2,[1]CI_REV_TAXES!$A$4:$CC$1203,AB$3,FALSE)="NULL",0,VLOOKUP(A83&amp;AB$2,[1]CI_REV_TAXES!$A$4:$CC$1203,AB$3,FALSE))</f>
        <v>0</v>
      </c>
      <c r="AC83" s="64">
        <f>IF(VLOOKUP($A83&amp;AC$2,[2]CI_REV_TAXES!$A$2:$CC$1202,AC$3,FALSE)="NULL",0,VLOOKUP($A83&amp;AC$2,[2]CI_REV_TAXES!$A$2:$CC$1202,AC$3,FALSE))</f>
        <v>0</v>
      </c>
      <c r="AD83" s="64">
        <f>IF(VLOOKUP($A83&amp;AD$2,[2]CI_REV_TAXES!$A$2:$CC$1202,AD$3,FALSE)="NULL",0,VLOOKUP($A83&amp;AD$2,[2]CI_REV_TAXES!$A$2:$CC$1202,AD$3,FALSE))</f>
        <v>0</v>
      </c>
      <c r="AE83" s="75"/>
      <c r="AF83" s="75"/>
      <c r="AG83" s="75" t="e">
        <f>+VLOOKUP($A83,#REF!,33,FALSE)</f>
        <v>#REF!</v>
      </c>
      <c r="AH83" s="67" t="e">
        <f t="shared" si="6"/>
        <v>#REF!</v>
      </c>
    </row>
    <row r="84" spans="1:34" s="70" customFormat="1" x14ac:dyDescent="0.2">
      <c r="A84" s="54" t="s">
        <v>252</v>
      </c>
      <c r="B84" s="54" t="s">
        <v>251</v>
      </c>
      <c r="C84" s="64">
        <v>19289</v>
      </c>
      <c r="D84" s="64">
        <v>18862</v>
      </c>
      <c r="E84" s="64">
        <v>44547</v>
      </c>
      <c r="F84" s="64">
        <v>0</v>
      </c>
      <c r="G84" s="64">
        <v>0</v>
      </c>
      <c r="H84" s="64">
        <v>0</v>
      </c>
      <c r="I84" s="64">
        <v>0</v>
      </c>
      <c r="J84" s="64">
        <v>3714</v>
      </c>
      <c r="K84" s="64">
        <v>0</v>
      </c>
      <c r="L84" s="64">
        <v>0</v>
      </c>
      <c r="M84" s="64">
        <v>-330</v>
      </c>
      <c r="N84" s="64">
        <v>-2606</v>
      </c>
      <c r="O84" s="64">
        <v>-874</v>
      </c>
      <c r="P84" s="64">
        <v>901</v>
      </c>
      <c r="Q84" s="64">
        <v>12534</v>
      </c>
      <c r="R84" s="64">
        <v>356</v>
      </c>
      <c r="S84" s="64">
        <v>-1506</v>
      </c>
      <c r="T84" s="64">
        <v>-1547</v>
      </c>
      <c r="U84" s="64">
        <v>-2583</v>
      </c>
      <c r="V84" s="64">
        <v>-5972</v>
      </c>
      <c r="W84" s="64">
        <v>-1942</v>
      </c>
      <c r="X84" s="64">
        <v>-3255</v>
      </c>
      <c r="Y84" s="64">
        <v>1656</v>
      </c>
      <c r="Z84" s="64">
        <v>-2352</v>
      </c>
      <c r="AA84" s="64">
        <v>-79228</v>
      </c>
      <c r="AB84" s="64">
        <f>IF(VLOOKUP(A84&amp;AB$2,[1]CI_REV_TAXES!$A$4:$CC$1203,AB$3,FALSE)="NULL",0,VLOOKUP(A84&amp;AB$2,[1]CI_REV_TAXES!$A$4:$CC$1203,AB$3,FALSE))</f>
        <v>-2989</v>
      </c>
      <c r="AC84" s="64">
        <f>IF(VLOOKUP($A84&amp;AC$2,[2]CI_REV_TAXES!$A$2:$CC$1202,AC$3,FALSE)="NULL",0,VLOOKUP($A84&amp;AC$2,[2]CI_REV_TAXES!$A$2:$CC$1202,AC$3,FALSE))</f>
        <v>-6637</v>
      </c>
      <c r="AD84" s="64">
        <f>IF(VLOOKUP($A84&amp;AD$2,[2]CI_REV_TAXES!$A$2:$CC$1202,AD$3,FALSE)="NULL",0,VLOOKUP($A84&amp;AD$2,[2]CI_REV_TAXES!$A$2:$CC$1202,AD$3,FALSE))</f>
        <v>-11086</v>
      </c>
      <c r="AE84" s="75"/>
      <c r="AF84" s="75"/>
      <c r="AG84" s="75" t="e">
        <f>+VLOOKUP($A84,#REF!,33,FALSE)</f>
        <v>#REF!</v>
      </c>
      <c r="AH84" s="67" t="e">
        <f t="shared" ref="AH84:AH147" si="7">LEFT(AG84,1)</f>
        <v>#REF!</v>
      </c>
    </row>
    <row r="85" spans="1:34" s="70" customFormat="1" x14ac:dyDescent="0.2">
      <c r="A85" s="54" t="s">
        <v>28</v>
      </c>
      <c r="B85" s="54" t="s">
        <v>29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f>IF(VLOOKUP(A85&amp;AB$2,[1]CI_REV_TAXES!$A$4:$CC$1203,AB$3,FALSE)="NULL",0,VLOOKUP(A85&amp;AB$2,[1]CI_REV_TAXES!$A$4:$CC$1203,AB$3,FALSE))</f>
        <v>0</v>
      </c>
      <c r="AC85" s="64">
        <f>IF(VLOOKUP($A85&amp;AC$2,[2]CI_REV_TAXES!$A$2:$CC$1202,AC$3,FALSE)="NULL",0,VLOOKUP($A85&amp;AC$2,[2]CI_REV_TAXES!$A$2:$CC$1202,AC$3,FALSE))</f>
        <v>0</v>
      </c>
      <c r="AD85" s="64">
        <f>IF(VLOOKUP($A85&amp;AD$2,[2]CI_REV_TAXES!$A$2:$CC$1202,AD$3,FALSE)="NULL",0,VLOOKUP($A85&amp;AD$2,[2]CI_REV_TAXES!$A$2:$CC$1202,AD$3,FALSE))</f>
        <v>0</v>
      </c>
      <c r="AE85" s="75"/>
      <c r="AF85" s="75"/>
      <c r="AG85" s="75" t="e">
        <f>+VLOOKUP($A85,#REF!,33,FALSE)</f>
        <v>#REF!</v>
      </c>
      <c r="AH85" s="67" t="e">
        <f t="shared" si="7"/>
        <v>#REF!</v>
      </c>
    </row>
    <row r="86" spans="1:34" s="70" customFormat="1" x14ac:dyDescent="0.2">
      <c r="A86" s="54" t="s">
        <v>253</v>
      </c>
      <c r="B86" s="54" t="s">
        <v>29</v>
      </c>
      <c r="C86" s="64">
        <v>6124</v>
      </c>
      <c r="D86" s="64">
        <v>3238</v>
      </c>
      <c r="E86" s="64">
        <v>7383</v>
      </c>
      <c r="F86" s="64">
        <v>888</v>
      </c>
      <c r="G86" s="64">
        <v>0</v>
      </c>
      <c r="H86" s="64">
        <v>1088</v>
      </c>
      <c r="I86" s="64">
        <v>776</v>
      </c>
      <c r="J86" s="64">
        <v>492</v>
      </c>
      <c r="K86" s="64">
        <v>3648</v>
      </c>
      <c r="L86" s="64">
        <v>258</v>
      </c>
      <c r="M86" s="64">
        <v>235</v>
      </c>
      <c r="N86" s="64">
        <v>279</v>
      </c>
      <c r="O86" s="64">
        <v>416</v>
      </c>
      <c r="P86" s="64">
        <v>1035</v>
      </c>
      <c r="Q86" s="64">
        <v>267</v>
      </c>
      <c r="R86" s="64">
        <v>957</v>
      </c>
      <c r="S86" s="64">
        <v>837</v>
      </c>
      <c r="T86" s="64">
        <v>640</v>
      </c>
      <c r="U86" s="64">
        <v>842</v>
      </c>
      <c r="V86" s="64">
        <v>493</v>
      </c>
      <c r="W86" s="64">
        <v>491</v>
      </c>
      <c r="X86" s="64">
        <v>10421</v>
      </c>
      <c r="Y86" s="64">
        <v>469</v>
      </c>
      <c r="Z86" s="64">
        <v>490</v>
      </c>
      <c r="AA86" s="64">
        <v>208</v>
      </c>
      <c r="AB86" s="64">
        <f>IF(VLOOKUP(A86&amp;AB$2,[1]CI_REV_TAXES!$A$4:$CC$1203,AB$3,FALSE)="NULL",0,VLOOKUP(A86&amp;AB$2,[1]CI_REV_TAXES!$A$4:$CC$1203,AB$3,FALSE))</f>
        <v>178</v>
      </c>
      <c r="AC86" s="64">
        <f>IF(VLOOKUP($A86&amp;AC$2,[2]CI_REV_TAXES!$A$2:$CC$1202,AC$3,FALSE)="NULL",0,VLOOKUP($A86&amp;AC$2,[2]CI_REV_TAXES!$A$2:$CC$1202,AC$3,FALSE))</f>
        <v>335</v>
      </c>
      <c r="AD86" s="64">
        <f>IF(VLOOKUP($A86&amp;AD$2,[2]CI_REV_TAXES!$A$2:$CC$1202,AD$3,FALSE)="NULL",0,VLOOKUP($A86&amp;AD$2,[2]CI_REV_TAXES!$A$2:$CC$1202,AD$3,FALSE))</f>
        <v>345</v>
      </c>
      <c r="AE86" s="75"/>
      <c r="AF86" s="75"/>
      <c r="AG86" s="75" t="e">
        <f>+VLOOKUP($A86,#REF!,33,FALSE)</f>
        <v>#REF!</v>
      </c>
      <c r="AH86" s="67" t="e">
        <f t="shared" si="7"/>
        <v>#REF!</v>
      </c>
    </row>
    <row r="87" spans="1:34" s="70" customFormat="1" x14ac:dyDescent="0.2">
      <c r="A87" s="54" t="s">
        <v>30</v>
      </c>
      <c r="B87" s="54" t="s">
        <v>29</v>
      </c>
      <c r="C87" s="64">
        <v>26785</v>
      </c>
      <c r="D87" s="64">
        <v>70619</v>
      </c>
      <c r="E87" s="64">
        <v>111215</v>
      </c>
      <c r="F87" s="64">
        <v>7015</v>
      </c>
      <c r="G87" s="64">
        <v>19986</v>
      </c>
      <c r="H87" s="64">
        <v>17539</v>
      </c>
      <c r="I87" s="64">
        <v>15284</v>
      </c>
      <c r="J87" s="64">
        <v>7660</v>
      </c>
      <c r="K87" s="64">
        <v>3899</v>
      </c>
      <c r="L87" s="64">
        <v>3739</v>
      </c>
      <c r="M87" s="64">
        <v>1564</v>
      </c>
      <c r="N87" s="64">
        <v>2445</v>
      </c>
      <c r="O87" s="64">
        <v>1972</v>
      </c>
      <c r="P87" s="64">
        <v>2948</v>
      </c>
      <c r="Q87" s="64">
        <v>3509</v>
      </c>
      <c r="R87" s="64">
        <v>1591</v>
      </c>
      <c r="S87" s="64">
        <v>7222</v>
      </c>
      <c r="T87" s="64">
        <v>1260</v>
      </c>
      <c r="U87" s="64">
        <v>0</v>
      </c>
      <c r="V87" s="64">
        <v>1372</v>
      </c>
      <c r="W87" s="64">
        <v>2144</v>
      </c>
      <c r="X87" s="64">
        <v>899</v>
      </c>
      <c r="Y87" s="64">
        <v>509</v>
      </c>
      <c r="Z87" s="64">
        <v>2236</v>
      </c>
      <c r="AA87" s="64">
        <v>1169</v>
      </c>
      <c r="AB87" s="64">
        <f>IF(VLOOKUP(A87&amp;AB$2,[1]CI_REV_TAXES!$A$4:$CC$1203,AB$3,FALSE)="NULL",0,VLOOKUP(A87&amp;AB$2,[1]CI_REV_TAXES!$A$4:$CC$1203,AB$3,FALSE))</f>
        <v>847</v>
      </c>
      <c r="AC87" s="64">
        <f>IF(VLOOKUP($A87&amp;AC$2,[2]CI_REV_TAXES!$A$2:$CC$1202,AC$3,FALSE)="NULL",0,VLOOKUP($A87&amp;AC$2,[2]CI_REV_TAXES!$A$2:$CC$1202,AC$3,FALSE))</f>
        <v>1716</v>
      </c>
      <c r="AD87" s="64">
        <f>IF(VLOOKUP($A87&amp;AD$2,[2]CI_REV_TAXES!$A$2:$CC$1202,AD$3,FALSE)="NULL",0,VLOOKUP($A87&amp;AD$2,[2]CI_REV_TAXES!$A$2:$CC$1202,AD$3,FALSE))</f>
        <v>1576</v>
      </c>
      <c r="AE87" s="75"/>
      <c r="AF87" s="75"/>
      <c r="AG87" s="75" t="e">
        <f>+VLOOKUP($A87,#REF!,33,FALSE)</f>
        <v>#REF!</v>
      </c>
      <c r="AH87" s="67" t="e">
        <f t="shared" si="7"/>
        <v>#REF!</v>
      </c>
    </row>
    <row r="88" spans="1:34" s="70" customFormat="1" x14ac:dyDescent="0.2">
      <c r="A88" s="54" t="s">
        <v>254</v>
      </c>
      <c r="B88" s="54" t="s">
        <v>29</v>
      </c>
      <c r="C88" s="64">
        <v>3117</v>
      </c>
      <c r="D88" s="64">
        <v>1854</v>
      </c>
      <c r="E88" s="64">
        <v>3354</v>
      </c>
      <c r="F88" s="64">
        <v>486</v>
      </c>
      <c r="G88" s="64">
        <v>833</v>
      </c>
      <c r="H88" s="64">
        <v>472</v>
      </c>
      <c r="I88" s="64">
        <v>457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8434</v>
      </c>
      <c r="Q88" s="64">
        <v>800</v>
      </c>
      <c r="R88" s="64">
        <v>6760</v>
      </c>
      <c r="S88" s="64">
        <v>3294</v>
      </c>
      <c r="T88" s="64">
        <v>13834</v>
      </c>
      <c r="U88" s="64">
        <v>36400</v>
      </c>
      <c r="V88" s="64">
        <v>6310</v>
      </c>
      <c r="W88" s="64">
        <v>7805</v>
      </c>
      <c r="X88" s="64">
        <v>35962</v>
      </c>
      <c r="Y88" s="64">
        <v>38161</v>
      </c>
      <c r="Z88" s="64">
        <v>2121</v>
      </c>
      <c r="AA88" s="64">
        <v>3885</v>
      </c>
      <c r="AB88" s="64">
        <f>IF(VLOOKUP(A88&amp;AB$2,[1]CI_REV_TAXES!$A$4:$CC$1203,AB$3,FALSE)="NULL",0,VLOOKUP(A88&amp;AB$2,[1]CI_REV_TAXES!$A$4:$CC$1203,AB$3,FALSE))</f>
        <v>3685</v>
      </c>
      <c r="AC88" s="64">
        <f>IF(VLOOKUP($A88&amp;AC$2,[2]CI_REV_TAXES!$A$2:$CC$1202,AC$3,FALSE)="NULL",0,VLOOKUP($A88&amp;AC$2,[2]CI_REV_TAXES!$A$2:$CC$1202,AC$3,FALSE))</f>
        <v>1928</v>
      </c>
      <c r="AD88" s="64">
        <f>IF(VLOOKUP($A88&amp;AD$2,[2]CI_REV_TAXES!$A$2:$CC$1202,AD$3,FALSE)="NULL",0,VLOOKUP($A88&amp;AD$2,[2]CI_REV_TAXES!$A$2:$CC$1202,AD$3,FALSE))</f>
        <v>0</v>
      </c>
      <c r="AE88" s="75"/>
      <c r="AF88" s="75"/>
      <c r="AG88" s="75" t="e">
        <f>+VLOOKUP($A88,#REF!,33,FALSE)</f>
        <v>#REF!</v>
      </c>
      <c r="AH88" s="67" t="e">
        <f t="shared" si="7"/>
        <v>#REF!</v>
      </c>
    </row>
    <row r="89" spans="1:34" s="70" customFormat="1" x14ac:dyDescent="0.2">
      <c r="A89" s="54" t="s">
        <v>255</v>
      </c>
      <c r="B89" s="54" t="s">
        <v>29</v>
      </c>
      <c r="C89" s="64">
        <v>9655</v>
      </c>
      <c r="D89" s="64">
        <v>3803</v>
      </c>
      <c r="E89" s="64">
        <v>12979</v>
      </c>
      <c r="F89" s="64">
        <v>1984</v>
      </c>
      <c r="G89" s="64">
        <v>0</v>
      </c>
      <c r="H89" s="64">
        <v>0</v>
      </c>
      <c r="I89" s="64">
        <v>0</v>
      </c>
      <c r="J89" s="64">
        <v>0</v>
      </c>
      <c r="K89" s="64">
        <v>686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f>IF(VLOOKUP(A89&amp;AB$2,[1]CI_REV_TAXES!$A$4:$CC$1203,AB$3,FALSE)="NULL",0,VLOOKUP(A89&amp;AB$2,[1]CI_REV_TAXES!$A$4:$CC$1203,AB$3,FALSE))</f>
        <v>0</v>
      </c>
      <c r="AC89" s="64">
        <f>IF(VLOOKUP($A89&amp;AC$2,[2]CI_REV_TAXES!$A$2:$CC$1202,AC$3,FALSE)="NULL",0,VLOOKUP($A89&amp;AC$2,[2]CI_REV_TAXES!$A$2:$CC$1202,AC$3,FALSE))</f>
        <v>0</v>
      </c>
      <c r="AD89" s="64">
        <f>IF(VLOOKUP($A89&amp;AD$2,[2]CI_REV_TAXES!$A$2:$CC$1202,AD$3,FALSE)="NULL",0,VLOOKUP($A89&amp;AD$2,[2]CI_REV_TAXES!$A$2:$CC$1202,AD$3,FALSE))</f>
        <v>0</v>
      </c>
      <c r="AE89" s="75"/>
      <c r="AF89" s="75"/>
      <c r="AG89" s="75" t="e">
        <f>+VLOOKUP($A89,#REF!,33,FALSE)</f>
        <v>#REF!</v>
      </c>
      <c r="AH89" s="67" t="e">
        <f t="shared" si="7"/>
        <v>#REF!</v>
      </c>
    </row>
    <row r="90" spans="1:34" s="70" customFormat="1" x14ac:dyDescent="0.2">
      <c r="A90" s="54" t="s">
        <v>31</v>
      </c>
      <c r="B90" s="54" t="s">
        <v>29</v>
      </c>
      <c r="C90" s="64">
        <v>1640</v>
      </c>
      <c r="D90" s="64">
        <v>2488</v>
      </c>
      <c r="E90" s="64">
        <v>19425</v>
      </c>
      <c r="F90" s="64" t="s">
        <v>545</v>
      </c>
      <c r="G90" s="64" t="s">
        <v>545</v>
      </c>
      <c r="H90" s="64" t="s">
        <v>545</v>
      </c>
      <c r="I90" s="64" t="s">
        <v>545</v>
      </c>
      <c r="J90" s="64" t="s">
        <v>545</v>
      </c>
      <c r="K90" s="64" t="s">
        <v>545</v>
      </c>
      <c r="L90" s="64" t="s">
        <v>545</v>
      </c>
      <c r="M90" s="64" t="s">
        <v>545</v>
      </c>
      <c r="N90" s="64">
        <v>63</v>
      </c>
      <c r="O90" s="64">
        <v>0</v>
      </c>
      <c r="P90" s="64">
        <v>108</v>
      </c>
      <c r="Q90" s="64">
        <v>138</v>
      </c>
      <c r="R90" s="64">
        <v>0</v>
      </c>
      <c r="S90" s="64">
        <v>102</v>
      </c>
      <c r="T90" s="64">
        <v>76</v>
      </c>
      <c r="U90" s="64">
        <v>3687</v>
      </c>
      <c r="V90" s="64">
        <v>54</v>
      </c>
      <c r="W90" s="64">
        <v>109</v>
      </c>
      <c r="X90" s="64">
        <v>183</v>
      </c>
      <c r="Y90" s="64">
        <v>62</v>
      </c>
      <c r="Z90" s="64">
        <v>0</v>
      </c>
      <c r="AA90" s="64">
        <v>0</v>
      </c>
      <c r="AB90" s="64">
        <f>IF(VLOOKUP(A90&amp;AB$2,[1]CI_REV_TAXES!$A$4:$CC$1203,AB$3,FALSE)="NULL",0,VLOOKUP(A90&amp;AB$2,[1]CI_REV_TAXES!$A$4:$CC$1203,AB$3,FALSE))</f>
        <v>194</v>
      </c>
      <c r="AC90" s="64">
        <f>IF(VLOOKUP($A90&amp;AC$2,[2]CI_REV_TAXES!$A$2:$CC$1202,AC$3,FALSE)="NULL",0,VLOOKUP($A90&amp;AC$2,[2]CI_REV_TAXES!$A$2:$CC$1202,AC$3,FALSE))</f>
        <v>66</v>
      </c>
      <c r="AD90" s="64">
        <f>IF(VLOOKUP($A90&amp;AD$2,[2]CI_REV_TAXES!$A$2:$CC$1202,AD$3,FALSE)="NULL",0,VLOOKUP($A90&amp;AD$2,[2]CI_REV_TAXES!$A$2:$CC$1202,AD$3,FALSE))</f>
        <v>266</v>
      </c>
      <c r="AE90" s="75"/>
      <c r="AF90" s="75"/>
      <c r="AG90" s="75" t="e">
        <f>+VLOOKUP($A90,#REF!,33,FALSE)</f>
        <v>#REF!</v>
      </c>
      <c r="AH90" s="67" t="e">
        <f t="shared" si="7"/>
        <v>#REF!</v>
      </c>
    </row>
    <row r="91" spans="1:34" s="70" customFormat="1" x14ac:dyDescent="0.2">
      <c r="A91" s="54" t="s">
        <v>256</v>
      </c>
      <c r="B91" s="54" t="s">
        <v>29</v>
      </c>
      <c r="C91" s="64">
        <v>0</v>
      </c>
      <c r="D91" s="64">
        <v>968</v>
      </c>
      <c r="E91" s="64">
        <v>1685</v>
      </c>
      <c r="F91" s="64">
        <v>245</v>
      </c>
      <c r="G91" s="64">
        <v>377</v>
      </c>
      <c r="H91" s="64">
        <v>248</v>
      </c>
      <c r="I91" s="64">
        <v>238</v>
      </c>
      <c r="J91" s="64">
        <v>220</v>
      </c>
      <c r="K91" s="64">
        <v>50</v>
      </c>
      <c r="L91" s="64">
        <v>104</v>
      </c>
      <c r="M91" s="64">
        <v>107</v>
      </c>
      <c r="N91" s="64">
        <v>60</v>
      </c>
      <c r="O91" s="64">
        <v>132</v>
      </c>
      <c r="P91" s="64">
        <v>108</v>
      </c>
      <c r="Q91" s="64">
        <v>2922</v>
      </c>
      <c r="R91" s="64">
        <v>52</v>
      </c>
      <c r="S91" s="64">
        <v>162</v>
      </c>
      <c r="T91" s="64">
        <v>42</v>
      </c>
      <c r="U91" s="64">
        <v>65</v>
      </c>
      <c r="V91" s="64">
        <v>46</v>
      </c>
      <c r="W91" s="64">
        <v>58</v>
      </c>
      <c r="X91" s="64">
        <v>156</v>
      </c>
      <c r="Y91" s="64">
        <v>54</v>
      </c>
      <c r="Z91" s="64">
        <v>98</v>
      </c>
      <c r="AA91" s="64">
        <v>42</v>
      </c>
      <c r="AB91" s="64">
        <f>IF(VLOOKUP(A91&amp;AB$2,[1]CI_REV_TAXES!$A$4:$CC$1203,AB$3,FALSE)="NULL",0,VLOOKUP(A91&amp;AB$2,[1]CI_REV_TAXES!$A$4:$CC$1203,AB$3,FALSE))</f>
        <v>30</v>
      </c>
      <c r="AC91" s="64">
        <f>IF(VLOOKUP($A91&amp;AC$2,[2]CI_REV_TAXES!$A$2:$CC$1202,AC$3,FALSE)="NULL",0,VLOOKUP($A91&amp;AC$2,[2]CI_REV_TAXES!$A$2:$CC$1202,AC$3,FALSE))</f>
        <v>55</v>
      </c>
      <c r="AD91" s="64">
        <f>IF(VLOOKUP($A91&amp;AD$2,[2]CI_REV_TAXES!$A$2:$CC$1202,AD$3,FALSE)="NULL",0,VLOOKUP($A91&amp;AD$2,[2]CI_REV_TAXES!$A$2:$CC$1202,AD$3,FALSE))</f>
        <v>56</v>
      </c>
      <c r="AE91" s="75"/>
      <c r="AF91" s="75"/>
      <c r="AG91" s="75" t="e">
        <f>+VLOOKUP($A91,#REF!,33,FALSE)</f>
        <v>#REF!</v>
      </c>
      <c r="AH91" s="67" t="e">
        <f t="shared" si="7"/>
        <v>#REF!</v>
      </c>
    </row>
    <row r="92" spans="1:34" s="70" customFormat="1" x14ac:dyDescent="0.2">
      <c r="A92" s="54" t="s">
        <v>32</v>
      </c>
      <c r="B92" s="54" t="s">
        <v>33</v>
      </c>
      <c r="C92" s="64">
        <v>19610</v>
      </c>
      <c r="D92" s="64">
        <v>367210</v>
      </c>
      <c r="E92" s="64">
        <v>100702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f>IF(VLOOKUP(A92&amp;AB$2,[1]CI_REV_TAXES!$A$4:$CC$1203,AB$3,FALSE)="NULL",0,VLOOKUP(A92&amp;AB$2,[1]CI_REV_TAXES!$A$4:$CC$1203,AB$3,FALSE))</f>
        <v>0</v>
      </c>
      <c r="AC92" s="64">
        <f>IF(VLOOKUP($A92&amp;AC$2,[2]CI_REV_TAXES!$A$2:$CC$1202,AC$3,FALSE)="NULL",0,VLOOKUP($A92&amp;AC$2,[2]CI_REV_TAXES!$A$2:$CC$1202,AC$3,FALSE))</f>
        <v>0</v>
      </c>
      <c r="AD92" s="64">
        <f>IF(VLOOKUP($A92&amp;AD$2,[2]CI_REV_TAXES!$A$2:$CC$1202,AD$3,FALSE)="NULL",0,VLOOKUP($A92&amp;AD$2,[2]CI_REV_TAXES!$A$2:$CC$1202,AD$3,FALSE))</f>
        <v>0</v>
      </c>
      <c r="AE92" s="75"/>
      <c r="AF92" s="75"/>
      <c r="AG92" s="75" t="e">
        <f>+VLOOKUP($A92,#REF!,33,FALSE)</f>
        <v>#REF!</v>
      </c>
      <c r="AH92" s="67" t="e">
        <f t="shared" si="7"/>
        <v>#REF!</v>
      </c>
    </row>
    <row r="93" spans="1:34" s="70" customFormat="1" x14ac:dyDescent="0.2">
      <c r="A93" s="54" t="s">
        <v>34</v>
      </c>
      <c r="B93" s="54" t="s">
        <v>33</v>
      </c>
      <c r="C93" s="64">
        <v>19578</v>
      </c>
      <c r="D93" s="64">
        <v>22141</v>
      </c>
      <c r="E93" s="64">
        <v>46278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f>IF(VLOOKUP(A93&amp;AB$2,[1]CI_REV_TAXES!$A$4:$CC$1203,AB$3,FALSE)="NULL",0,VLOOKUP(A93&amp;AB$2,[1]CI_REV_TAXES!$A$4:$CC$1203,AB$3,FALSE))</f>
        <v>0</v>
      </c>
      <c r="AC93" s="64">
        <f>IF(VLOOKUP($A93&amp;AC$2,[2]CI_REV_TAXES!$A$2:$CC$1202,AC$3,FALSE)="NULL",0,VLOOKUP($A93&amp;AC$2,[2]CI_REV_TAXES!$A$2:$CC$1202,AC$3,FALSE))</f>
        <v>0</v>
      </c>
      <c r="AD93" s="64">
        <f>IF(VLOOKUP($A93&amp;AD$2,[2]CI_REV_TAXES!$A$2:$CC$1202,AD$3,FALSE)="NULL",0,VLOOKUP($A93&amp;AD$2,[2]CI_REV_TAXES!$A$2:$CC$1202,AD$3,FALSE))</f>
        <v>0</v>
      </c>
      <c r="AE93" s="75"/>
      <c r="AF93" s="75"/>
      <c r="AG93" s="75" t="e">
        <f>+VLOOKUP($A93,#REF!,33,FALSE)</f>
        <v>#REF!</v>
      </c>
      <c r="AH93" s="67" t="e">
        <f t="shared" si="7"/>
        <v>#REF!</v>
      </c>
    </row>
    <row r="94" spans="1:34" s="70" customFormat="1" x14ac:dyDescent="0.2">
      <c r="A94" s="54" t="s">
        <v>257</v>
      </c>
      <c r="B94" s="54" t="s">
        <v>33</v>
      </c>
      <c r="C94" s="64">
        <v>12863</v>
      </c>
      <c r="D94" s="64">
        <v>0</v>
      </c>
      <c r="E94" s="64">
        <v>8086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f>IF(VLOOKUP(A94&amp;AB$2,[1]CI_REV_TAXES!$A$4:$CC$1203,AB$3,FALSE)="NULL",0,VLOOKUP(A94&amp;AB$2,[1]CI_REV_TAXES!$A$4:$CC$1203,AB$3,FALSE))</f>
        <v>0</v>
      </c>
      <c r="AC94" s="64">
        <f>IF(VLOOKUP($A94&amp;AC$2,[2]CI_REV_TAXES!$A$2:$CC$1202,AC$3,FALSE)="NULL",0,VLOOKUP($A94&amp;AC$2,[2]CI_REV_TAXES!$A$2:$CC$1202,AC$3,FALSE))</f>
        <v>0</v>
      </c>
      <c r="AD94" s="64">
        <f>IF(VLOOKUP($A94&amp;AD$2,[2]CI_REV_TAXES!$A$2:$CC$1202,AD$3,FALSE)="NULL",0,VLOOKUP($A94&amp;AD$2,[2]CI_REV_TAXES!$A$2:$CC$1202,AD$3,FALSE))</f>
        <v>0</v>
      </c>
      <c r="AE94" s="75"/>
      <c r="AF94" s="75"/>
      <c r="AG94" s="75" t="e">
        <f>+VLOOKUP($A94,#REF!,33,FALSE)</f>
        <v>#REF!</v>
      </c>
      <c r="AH94" s="67" t="e">
        <f t="shared" si="7"/>
        <v>#REF!</v>
      </c>
    </row>
    <row r="95" spans="1:34" s="70" customFormat="1" x14ac:dyDescent="0.2">
      <c r="A95" s="54" t="s">
        <v>35</v>
      </c>
      <c r="B95" s="54" t="s">
        <v>33</v>
      </c>
      <c r="C95" s="64">
        <v>284745</v>
      </c>
      <c r="D95" s="64">
        <v>66080</v>
      </c>
      <c r="E95" s="64">
        <v>183770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108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f>IF(VLOOKUP(A95&amp;AB$2,[1]CI_REV_TAXES!$A$4:$CC$1203,AB$3,FALSE)="NULL",0,VLOOKUP(A95&amp;AB$2,[1]CI_REV_TAXES!$A$4:$CC$1203,AB$3,FALSE))</f>
        <v>0</v>
      </c>
      <c r="AC95" s="64">
        <f>IF(VLOOKUP($A95&amp;AC$2,[2]CI_REV_TAXES!$A$2:$CC$1202,AC$3,FALSE)="NULL",0,VLOOKUP($A95&amp;AC$2,[2]CI_REV_TAXES!$A$2:$CC$1202,AC$3,FALSE))</f>
        <v>0</v>
      </c>
      <c r="AD95" s="64">
        <f>IF(VLOOKUP($A95&amp;AD$2,[2]CI_REV_TAXES!$A$2:$CC$1202,AD$3,FALSE)="NULL",0,VLOOKUP($A95&amp;AD$2,[2]CI_REV_TAXES!$A$2:$CC$1202,AD$3,FALSE))</f>
        <v>0</v>
      </c>
      <c r="AE95" s="75"/>
      <c r="AF95" s="75"/>
      <c r="AG95" s="75" t="e">
        <f>+VLOOKUP($A95,#REF!,33,FALSE)</f>
        <v>#REF!</v>
      </c>
      <c r="AH95" s="67" t="e">
        <f t="shared" si="7"/>
        <v>#REF!</v>
      </c>
    </row>
    <row r="96" spans="1:34" s="70" customFormat="1" x14ac:dyDescent="0.2">
      <c r="A96" s="54" t="s">
        <v>36</v>
      </c>
      <c r="B96" s="54" t="s">
        <v>33</v>
      </c>
      <c r="C96" s="64">
        <v>12006</v>
      </c>
      <c r="D96" s="64">
        <v>30139</v>
      </c>
      <c r="E96" s="64">
        <v>23038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f>IF(VLOOKUP(A96&amp;AB$2,[1]CI_REV_TAXES!$A$4:$CC$1203,AB$3,FALSE)="NULL",0,VLOOKUP(A96&amp;AB$2,[1]CI_REV_TAXES!$A$4:$CC$1203,AB$3,FALSE))</f>
        <v>0</v>
      </c>
      <c r="AC96" s="64">
        <f>IF(VLOOKUP($A96&amp;AC$2,[2]CI_REV_TAXES!$A$2:$CC$1202,AC$3,FALSE)="NULL",0,VLOOKUP($A96&amp;AC$2,[2]CI_REV_TAXES!$A$2:$CC$1202,AC$3,FALSE))</f>
        <v>0</v>
      </c>
      <c r="AD96" s="64">
        <f>IF(VLOOKUP($A96&amp;AD$2,[2]CI_REV_TAXES!$A$2:$CC$1202,AD$3,FALSE)="NULL",0,VLOOKUP($A96&amp;AD$2,[2]CI_REV_TAXES!$A$2:$CC$1202,AD$3,FALSE))</f>
        <v>0</v>
      </c>
      <c r="AE96" s="75"/>
      <c r="AF96" s="75"/>
      <c r="AG96" s="75" t="e">
        <f>+VLOOKUP($A96,#REF!,33,FALSE)</f>
        <v>#REF!</v>
      </c>
      <c r="AH96" s="67" t="e">
        <f t="shared" si="7"/>
        <v>#REF!</v>
      </c>
    </row>
    <row r="97" spans="1:34" s="70" customFormat="1" x14ac:dyDescent="0.2">
      <c r="A97" s="54" t="s">
        <v>33</v>
      </c>
      <c r="B97" s="54" t="s">
        <v>33</v>
      </c>
      <c r="C97" s="64">
        <v>0</v>
      </c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 t="s">
        <v>545</v>
      </c>
      <c r="P97" s="64" t="s">
        <v>545</v>
      </c>
      <c r="Q97" s="64">
        <v>0</v>
      </c>
      <c r="R97" s="64">
        <v>0</v>
      </c>
      <c r="S97" s="64">
        <v>0</v>
      </c>
      <c r="T97" s="64">
        <v>0</v>
      </c>
      <c r="U97" s="64" t="s">
        <v>545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f>IF(VLOOKUP(A97&amp;AB$2,[1]CI_REV_TAXES!$A$4:$CC$1203,AB$3,FALSE)="NULL",0,VLOOKUP(A97&amp;AB$2,[1]CI_REV_TAXES!$A$4:$CC$1203,AB$3,FALSE))</f>
        <v>0</v>
      </c>
      <c r="AC97" s="64">
        <f>IF(VLOOKUP($A97&amp;AC$2,[2]CI_REV_TAXES!$A$2:$CC$1202,AC$3,FALSE)="NULL",0,VLOOKUP($A97&amp;AC$2,[2]CI_REV_TAXES!$A$2:$CC$1202,AC$3,FALSE))</f>
        <v>0</v>
      </c>
      <c r="AD97" s="64">
        <f>IF(VLOOKUP($A97&amp;AD$2,[2]CI_REV_TAXES!$A$2:$CC$1202,AD$3,FALSE)="NULL",0,VLOOKUP($A97&amp;AD$2,[2]CI_REV_TAXES!$A$2:$CC$1202,AD$3,FALSE))</f>
        <v>0</v>
      </c>
      <c r="AE97" s="75"/>
      <c r="AF97" s="75"/>
      <c r="AG97" s="75" t="e">
        <f>+VLOOKUP($A97,#REF!,33,FALSE)</f>
        <v>#REF!</v>
      </c>
      <c r="AH97" s="67" t="e">
        <f t="shared" si="7"/>
        <v>#REF!</v>
      </c>
    </row>
    <row r="98" spans="1:34" s="70" customFormat="1" x14ac:dyDescent="0.2">
      <c r="A98" s="54" t="s">
        <v>37</v>
      </c>
      <c r="B98" s="54" t="s">
        <v>33</v>
      </c>
      <c r="C98" s="64">
        <v>0</v>
      </c>
      <c r="D98" s="64">
        <v>85201</v>
      </c>
      <c r="E98" s="64">
        <v>26324</v>
      </c>
      <c r="F98" s="64" t="s">
        <v>545</v>
      </c>
      <c r="G98" s="64" t="s">
        <v>545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1077</v>
      </c>
      <c r="Q98" s="64">
        <v>0</v>
      </c>
      <c r="R98" s="64">
        <v>0</v>
      </c>
      <c r="S98" s="64">
        <v>0</v>
      </c>
      <c r="T98" s="64">
        <v>0</v>
      </c>
      <c r="U98" s="64" t="s">
        <v>545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f>IF(VLOOKUP(A98&amp;AB$2,[1]CI_REV_TAXES!$A$4:$CC$1203,AB$3,FALSE)="NULL",0,VLOOKUP(A98&amp;AB$2,[1]CI_REV_TAXES!$A$4:$CC$1203,AB$3,FALSE))</f>
        <v>0</v>
      </c>
      <c r="AC98" s="64">
        <f>IF(VLOOKUP($A98&amp;AC$2,[2]CI_REV_TAXES!$A$2:$CC$1202,AC$3,FALSE)="NULL",0,VLOOKUP($A98&amp;AC$2,[2]CI_REV_TAXES!$A$2:$CC$1202,AC$3,FALSE))</f>
        <v>0</v>
      </c>
      <c r="AD98" s="64">
        <f>IF(VLOOKUP($A98&amp;AD$2,[2]CI_REV_TAXES!$A$2:$CC$1202,AD$3,FALSE)="NULL",0,VLOOKUP($A98&amp;AD$2,[2]CI_REV_TAXES!$A$2:$CC$1202,AD$3,FALSE))</f>
        <v>0</v>
      </c>
      <c r="AE98" s="75"/>
      <c r="AF98" s="75"/>
      <c r="AG98" s="75" t="e">
        <f>+VLOOKUP($A98,#REF!,33,FALSE)</f>
        <v>#REF!</v>
      </c>
      <c r="AH98" s="67" t="e">
        <f t="shared" si="7"/>
        <v>#REF!</v>
      </c>
    </row>
    <row r="99" spans="1:34" s="70" customFormat="1" x14ac:dyDescent="0.2">
      <c r="A99" s="54" t="s">
        <v>258</v>
      </c>
      <c r="B99" s="54" t="s">
        <v>259</v>
      </c>
      <c r="C99" s="64">
        <v>0</v>
      </c>
      <c r="D99" s="64">
        <v>516</v>
      </c>
      <c r="E99" s="64">
        <v>4692</v>
      </c>
      <c r="F99" s="64">
        <v>664</v>
      </c>
      <c r="G99" s="64">
        <v>1144</v>
      </c>
      <c r="H99" s="64">
        <v>2321</v>
      </c>
      <c r="I99" s="64">
        <v>4975</v>
      </c>
      <c r="J99" s="64">
        <v>4879</v>
      </c>
      <c r="K99" s="64">
        <v>2268</v>
      </c>
      <c r="L99" s="64">
        <v>45595</v>
      </c>
      <c r="M99" s="64">
        <v>0</v>
      </c>
      <c r="N99" s="64">
        <v>2262</v>
      </c>
      <c r="O99" s="64">
        <v>0</v>
      </c>
      <c r="P99" s="64">
        <v>2520</v>
      </c>
      <c r="Q99" s="64">
        <v>12233</v>
      </c>
      <c r="R99" s="64">
        <v>531</v>
      </c>
      <c r="S99" s="64">
        <v>24927</v>
      </c>
      <c r="T99" s="64">
        <v>18305</v>
      </c>
      <c r="U99" s="64">
        <v>14657</v>
      </c>
      <c r="V99" s="64">
        <v>23725</v>
      </c>
      <c r="W99" s="64">
        <v>34249</v>
      </c>
      <c r="X99" s="64">
        <v>3950</v>
      </c>
      <c r="Y99" s="64">
        <v>11625</v>
      </c>
      <c r="Z99" s="64">
        <v>9895</v>
      </c>
      <c r="AA99" s="64">
        <v>4262</v>
      </c>
      <c r="AB99" s="64">
        <f>IF(VLOOKUP(A99&amp;AB$2,[1]CI_REV_TAXES!$A$4:$CC$1203,AB$3,FALSE)="NULL",0,VLOOKUP(A99&amp;AB$2,[1]CI_REV_TAXES!$A$4:$CC$1203,AB$3,FALSE))</f>
        <v>12500</v>
      </c>
      <c r="AC99" s="64">
        <f>IF(VLOOKUP($A99&amp;AC$2,[2]CI_REV_TAXES!$A$2:$CC$1202,AC$3,FALSE)="NULL",0,VLOOKUP($A99&amp;AC$2,[2]CI_REV_TAXES!$A$2:$CC$1202,AC$3,FALSE))</f>
        <v>8023</v>
      </c>
      <c r="AD99" s="64">
        <f>IF(VLOOKUP($A99&amp;AD$2,[2]CI_REV_TAXES!$A$2:$CC$1202,AD$3,FALSE)="NULL",0,VLOOKUP($A99&amp;AD$2,[2]CI_REV_TAXES!$A$2:$CC$1202,AD$3,FALSE))</f>
        <v>5637</v>
      </c>
      <c r="AE99" s="75"/>
      <c r="AF99" s="75"/>
      <c r="AG99" s="75" t="e">
        <f>+VLOOKUP($A99,#REF!,33,FALSE)</f>
        <v>#REF!</v>
      </c>
      <c r="AH99" s="67" t="e">
        <f t="shared" si="7"/>
        <v>#REF!</v>
      </c>
    </row>
    <row r="100" spans="1:34" s="70" customFormat="1" x14ac:dyDescent="0.2">
      <c r="A100" s="54" t="s">
        <v>260</v>
      </c>
      <c r="B100" s="54" t="s">
        <v>261</v>
      </c>
      <c r="C100" s="64">
        <v>0</v>
      </c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1734</v>
      </c>
      <c r="K100" s="64">
        <v>2244</v>
      </c>
      <c r="L100" s="64">
        <v>1417</v>
      </c>
      <c r="M100" s="64">
        <v>-4293</v>
      </c>
      <c r="N100" s="64">
        <v>1501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f>IF(VLOOKUP(A100&amp;AB$2,[1]CI_REV_TAXES!$A$4:$CC$1203,AB$3,FALSE)="NULL",0,VLOOKUP(A100&amp;AB$2,[1]CI_REV_TAXES!$A$4:$CC$1203,AB$3,FALSE))</f>
        <v>0</v>
      </c>
      <c r="AC100" s="64">
        <f>IF(VLOOKUP($A100&amp;AC$2,[2]CI_REV_TAXES!$A$2:$CC$1202,AC$3,FALSE)="NULL",0,VLOOKUP($A100&amp;AC$2,[2]CI_REV_TAXES!$A$2:$CC$1202,AC$3,FALSE))</f>
        <v>0</v>
      </c>
      <c r="AD100" s="64">
        <f>IF(VLOOKUP($A100&amp;AD$2,[2]CI_REV_TAXES!$A$2:$CC$1202,AD$3,FALSE)="NULL",0,VLOOKUP($A100&amp;AD$2,[2]CI_REV_TAXES!$A$2:$CC$1202,AD$3,FALSE))</f>
        <v>0</v>
      </c>
      <c r="AE100" s="75"/>
      <c r="AF100" s="75"/>
      <c r="AG100" s="75" t="e">
        <f>+VLOOKUP($A100,#REF!,33,FALSE)</f>
        <v>#REF!</v>
      </c>
      <c r="AH100" s="67" t="e">
        <f t="shared" si="7"/>
        <v>#REF!</v>
      </c>
    </row>
    <row r="101" spans="1:34" s="70" customFormat="1" x14ac:dyDescent="0.2">
      <c r="A101" s="54" t="s">
        <v>262</v>
      </c>
      <c r="B101" s="54" t="s">
        <v>261</v>
      </c>
      <c r="C101" s="64">
        <v>566282</v>
      </c>
      <c r="D101" s="64">
        <v>466121</v>
      </c>
      <c r="E101" s="64">
        <v>281239</v>
      </c>
      <c r="F101" s="64">
        <v>229085</v>
      </c>
      <c r="G101" s="64">
        <v>415097</v>
      </c>
      <c r="H101" s="64">
        <v>466638</v>
      </c>
      <c r="I101" s="64">
        <v>343747</v>
      </c>
      <c r="J101" s="64">
        <v>291021</v>
      </c>
      <c r="K101" s="64">
        <v>374291</v>
      </c>
      <c r="L101" s="64">
        <v>188278</v>
      </c>
      <c r="M101" s="64">
        <v>393773</v>
      </c>
      <c r="N101" s="64">
        <v>337875</v>
      </c>
      <c r="O101" s="64">
        <v>415923</v>
      </c>
      <c r="P101" s="64">
        <v>398713</v>
      </c>
      <c r="Q101" s="64">
        <v>393427</v>
      </c>
      <c r="R101" s="64">
        <v>369904</v>
      </c>
      <c r="S101" s="64">
        <v>948455</v>
      </c>
      <c r="T101" s="64">
        <v>1029381</v>
      </c>
      <c r="U101" s="64">
        <v>2025945</v>
      </c>
      <c r="V101" s="64">
        <v>189217</v>
      </c>
      <c r="W101" s="64">
        <v>275125</v>
      </c>
      <c r="X101" s="64">
        <v>81841</v>
      </c>
      <c r="Y101" s="64">
        <v>311802</v>
      </c>
      <c r="Z101" s="64">
        <v>116443</v>
      </c>
      <c r="AA101" s="64">
        <v>292852</v>
      </c>
      <c r="AB101" s="64">
        <f>IF(VLOOKUP(A101&amp;AB$2,[1]CI_REV_TAXES!$A$4:$CC$1203,AB$3,FALSE)="NULL",0,VLOOKUP(A101&amp;AB$2,[1]CI_REV_TAXES!$A$4:$CC$1203,AB$3,FALSE))</f>
        <v>-34224</v>
      </c>
      <c r="AC101" s="64">
        <f>IF(VLOOKUP($A101&amp;AC$2,[2]CI_REV_TAXES!$A$2:$CC$1202,AC$3,FALSE)="NULL",0,VLOOKUP($A101&amp;AC$2,[2]CI_REV_TAXES!$A$2:$CC$1202,AC$3,FALSE))</f>
        <v>282999</v>
      </c>
      <c r="AD101" s="64">
        <f>IF(VLOOKUP($A101&amp;AD$2,[2]CI_REV_TAXES!$A$2:$CC$1202,AD$3,FALSE)="NULL",0,VLOOKUP($A101&amp;AD$2,[2]CI_REV_TAXES!$A$2:$CC$1202,AD$3,FALSE))</f>
        <v>636398</v>
      </c>
      <c r="AE101" s="75"/>
      <c r="AF101" s="75"/>
      <c r="AG101" s="75" t="e">
        <f>+VLOOKUP($A101,#REF!,33,FALSE)</f>
        <v>#REF!</v>
      </c>
      <c r="AH101" s="67" t="e">
        <f t="shared" si="7"/>
        <v>#REF!</v>
      </c>
    </row>
    <row r="102" spans="1:34" s="70" customFormat="1" x14ac:dyDescent="0.2">
      <c r="A102" s="54" t="s">
        <v>263</v>
      </c>
      <c r="B102" s="54" t="s">
        <v>261</v>
      </c>
      <c r="C102" s="64">
        <v>40073</v>
      </c>
      <c r="D102" s="64">
        <v>3085</v>
      </c>
      <c r="E102" s="64">
        <v>12810</v>
      </c>
      <c r="F102" s="64">
        <v>14601</v>
      </c>
      <c r="G102" s="64">
        <v>784491</v>
      </c>
      <c r="H102" s="64">
        <v>148839</v>
      </c>
      <c r="I102" s="64">
        <v>0</v>
      </c>
      <c r="J102" s="64">
        <v>363426</v>
      </c>
      <c r="K102" s="64">
        <v>453783</v>
      </c>
      <c r="L102" s="64">
        <v>0</v>
      </c>
      <c r="M102" s="64">
        <v>10470</v>
      </c>
      <c r="N102" s="64">
        <v>0</v>
      </c>
      <c r="O102" s="64">
        <v>0</v>
      </c>
      <c r="P102" s="64">
        <v>0</v>
      </c>
      <c r="Q102" s="64">
        <v>9877</v>
      </c>
      <c r="R102" s="64">
        <v>433</v>
      </c>
      <c r="S102" s="64">
        <v>633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f>IF(VLOOKUP(A102&amp;AB$2,[1]CI_REV_TAXES!$A$4:$CC$1203,AB$3,FALSE)="NULL",0,VLOOKUP(A102&amp;AB$2,[1]CI_REV_TAXES!$A$4:$CC$1203,AB$3,FALSE))</f>
        <v>0</v>
      </c>
      <c r="AC102" s="64">
        <f>IF(VLOOKUP($A102&amp;AC$2,[2]CI_REV_TAXES!$A$2:$CC$1202,AC$3,FALSE)="NULL",0,VLOOKUP($A102&amp;AC$2,[2]CI_REV_TAXES!$A$2:$CC$1202,AC$3,FALSE))</f>
        <v>9593</v>
      </c>
      <c r="AD102" s="64">
        <f>IF(VLOOKUP($A102&amp;AD$2,[2]CI_REV_TAXES!$A$2:$CC$1202,AD$3,FALSE)="NULL",0,VLOOKUP($A102&amp;AD$2,[2]CI_REV_TAXES!$A$2:$CC$1202,AD$3,FALSE))</f>
        <v>0</v>
      </c>
      <c r="AE102" s="75"/>
      <c r="AF102" s="75"/>
      <c r="AG102" s="75" t="e">
        <f>+VLOOKUP($A102,#REF!,33,FALSE)</f>
        <v>#REF!</v>
      </c>
      <c r="AH102" s="67" t="e">
        <f t="shared" si="7"/>
        <v>#REF!</v>
      </c>
    </row>
    <row r="103" spans="1:34" s="70" customFormat="1" x14ac:dyDescent="0.2">
      <c r="A103" s="54" t="s">
        <v>264</v>
      </c>
      <c r="B103" s="54" t="s">
        <v>261</v>
      </c>
      <c r="C103" s="64">
        <v>0</v>
      </c>
      <c r="D103" s="64">
        <v>4371</v>
      </c>
      <c r="E103" s="64">
        <v>55647</v>
      </c>
      <c r="F103" s="64">
        <v>3240</v>
      </c>
      <c r="G103" s="64">
        <v>2857</v>
      </c>
      <c r="H103" s="64">
        <v>0</v>
      </c>
      <c r="I103" s="64">
        <v>0</v>
      </c>
      <c r="J103" s="64">
        <v>15233</v>
      </c>
      <c r="K103" s="64">
        <v>7672</v>
      </c>
      <c r="L103" s="64">
        <v>-12908</v>
      </c>
      <c r="M103" s="64">
        <v>-8437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625</v>
      </c>
      <c r="V103" s="64">
        <v>0</v>
      </c>
      <c r="W103" s="64">
        <v>-34569</v>
      </c>
      <c r="X103" s="64">
        <v>-13007</v>
      </c>
      <c r="Y103" s="64">
        <v>-19515</v>
      </c>
      <c r="Z103" s="64">
        <v>-32293</v>
      </c>
      <c r="AA103" s="64">
        <v>-12312</v>
      </c>
      <c r="AB103" s="64">
        <f>IF(VLOOKUP(A103&amp;AB$2,[1]CI_REV_TAXES!$A$4:$CC$1203,AB$3,FALSE)="NULL",0,VLOOKUP(A103&amp;AB$2,[1]CI_REV_TAXES!$A$4:$CC$1203,AB$3,FALSE))</f>
        <v>-38579</v>
      </c>
      <c r="AC103" s="64">
        <f>IF(VLOOKUP($A103&amp;AC$2,[2]CI_REV_TAXES!$A$2:$CC$1202,AC$3,FALSE)="NULL",0,VLOOKUP($A103&amp;AC$2,[2]CI_REV_TAXES!$A$2:$CC$1202,AC$3,FALSE))</f>
        <v>-13907</v>
      </c>
      <c r="AD103" s="64">
        <f>IF(VLOOKUP($A103&amp;AD$2,[2]CI_REV_TAXES!$A$2:$CC$1202,AD$3,FALSE)="NULL",0,VLOOKUP($A103&amp;AD$2,[2]CI_REV_TAXES!$A$2:$CC$1202,AD$3,FALSE))</f>
        <v>-13090</v>
      </c>
      <c r="AE103" s="75"/>
      <c r="AF103" s="75"/>
      <c r="AG103" s="75" t="e">
        <f>+VLOOKUP($A103,#REF!,33,FALSE)</f>
        <v>#REF!</v>
      </c>
      <c r="AH103" s="67" t="e">
        <f t="shared" si="7"/>
        <v>#REF!</v>
      </c>
    </row>
    <row r="104" spans="1:34" s="70" customFormat="1" x14ac:dyDescent="0.2">
      <c r="A104" s="54" t="s">
        <v>265</v>
      </c>
      <c r="B104" s="54" t="s">
        <v>261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 t="s">
        <v>545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f>IF(VLOOKUP(A104&amp;AB$2,[1]CI_REV_TAXES!$A$4:$CC$1203,AB$3,FALSE)="NULL",0,VLOOKUP(A104&amp;AB$2,[1]CI_REV_TAXES!$A$4:$CC$1203,AB$3,FALSE))</f>
        <v>0</v>
      </c>
      <c r="AC104" s="64">
        <f>IF(VLOOKUP($A104&amp;AC$2,[2]CI_REV_TAXES!$A$2:$CC$1202,AC$3,FALSE)="NULL",0,VLOOKUP($A104&amp;AC$2,[2]CI_REV_TAXES!$A$2:$CC$1202,AC$3,FALSE))</f>
        <v>0</v>
      </c>
      <c r="AD104" s="64">
        <f>IF(VLOOKUP($A104&amp;AD$2,[2]CI_REV_TAXES!$A$2:$CC$1202,AD$3,FALSE)="NULL",0,VLOOKUP($A104&amp;AD$2,[2]CI_REV_TAXES!$A$2:$CC$1202,AD$3,FALSE))</f>
        <v>0</v>
      </c>
      <c r="AE104" s="75"/>
      <c r="AF104" s="75"/>
      <c r="AG104" s="75" t="e">
        <f>+VLOOKUP($A104,#REF!,33,FALSE)</f>
        <v>#REF!</v>
      </c>
      <c r="AH104" s="67" t="e">
        <f t="shared" si="7"/>
        <v>#REF!</v>
      </c>
    </row>
    <row r="105" spans="1:34" s="70" customFormat="1" x14ac:dyDescent="0.2">
      <c r="A105" s="54" t="s">
        <v>266</v>
      </c>
      <c r="B105" s="54" t="s">
        <v>261</v>
      </c>
      <c r="C105" s="64">
        <v>3616</v>
      </c>
      <c r="D105" s="64">
        <v>3620</v>
      </c>
      <c r="E105" s="64">
        <v>3519</v>
      </c>
      <c r="F105" s="64">
        <v>2785</v>
      </c>
      <c r="G105" s="64">
        <v>2688</v>
      </c>
      <c r="H105" s="64">
        <v>3094</v>
      </c>
      <c r="I105" s="64">
        <v>2331</v>
      </c>
      <c r="J105" s="64">
        <v>2409</v>
      </c>
      <c r="K105" s="64">
        <v>3759</v>
      </c>
      <c r="L105" s="64">
        <v>2652</v>
      </c>
      <c r="M105" s="64">
        <v>3404</v>
      </c>
      <c r="N105" s="64">
        <v>2872</v>
      </c>
      <c r="O105" s="64">
        <v>3592</v>
      </c>
      <c r="P105" s="64" t="s">
        <v>545</v>
      </c>
      <c r="Q105" s="64">
        <v>3305</v>
      </c>
      <c r="R105" s="64">
        <v>7244</v>
      </c>
      <c r="S105" s="64">
        <v>6956</v>
      </c>
      <c r="T105" s="64">
        <v>6032</v>
      </c>
      <c r="U105" s="64">
        <v>58086</v>
      </c>
      <c r="V105" s="64">
        <v>4528</v>
      </c>
      <c r="W105" s="64">
        <v>3071</v>
      </c>
      <c r="X105" s="64">
        <v>1939</v>
      </c>
      <c r="Y105" s="64">
        <v>1041</v>
      </c>
      <c r="Z105" s="64">
        <v>340</v>
      </c>
      <c r="AA105" s="64">
        <v>101</v>
      </c>
      <c r="AB105" s="64">
        <f>IF(VLOOKUP(A105&amp;AB$2,[1]CI_REV_TAXES!$A$4:$CC$1203,AB$3,FALSE)="NULL",0,VLOOKUP(A105&amp;AB$2,[1]CI_REV_TAXES!$A$4:$CC$1203,AB$3,FALSE))</f>
        <v>-11370</v>
      </c>
      <c r="AC105" s="64">
        <f>IF(VLOOKUP($A105&amp;AC$2,[2]CI_REV_TAXES!$A$2:$CC$1202,AC$3,FALSE)="NULL",0,VLOOKUP($A105&amp;AC$2,[2]CI_REV_TAXES!$A$2:$CC$1202,AC$3,FALSE))</f>
        <v>3561</v>
      </c>
      <c r="AD105" s="64">
        <f>IF(VLOOKUP($A105&amp;AD$2,[2]CI_REV_TAXES!$A$2:$CC$1202,AD$3,FALSE)="NULL",0,VLOOKUP($A105&amp;AD$2,[2]CI_REV_TAXES!$A$2:$CC$1202,AD$3,FALSE))</f>
        <v>0</v>
      </c>
      <c r="AE105" s="75"/>
      <c r="AF105" s="75"/>
      <c r="AG105" s="75" t="e">
        <f>+VLOOKUP($A105,#REF!,33,FALSE)</f>
        <v>#REF!</v>
      </c>
      <c r="AH105" s="67" t="e">
        <f t="shared" si="7"/>
        <v>#REF!</v>
      </c>
    </row>
    <row r="106" spans="1:34" s="70" customFormat="1" x14ac:dyDescent="0.2">
      <c r="A106" s="54" t="s">
        <v>267</v>
      </c>
      <c r="B106" s="54" t="s">
        <v>261</v>
      </c>
      <c r="C106" s="64">
        <v>15807</v>
      </c>
      <c r="D106" s="64">
        <v>13421</v>
      </c>
      <c r="E106" s="64">
        <v>38411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-2090</v>
      </c>
      <c r="O106" s="64">
        <v>-1606</v>
      </c>
      <c r="P106" s="64">
        <v>-1645</v>
      </c>
      <c r="Q106" s="64">
        <v>-648</v>
      </c>
      <c r="R106" s="64">
        <v>-4026</v>
      </c>
      <c r="S106" s="64">
        <v>740</v>
      </c>
      <c r="T106" s="64">
        <v>-2621</v>
      </c>
      <c r="U106" s="64">
        <v>-3817</v>
      </c>
      <c r="V106" s="64">
        <v>-6476</v>
      </c>
      <c r="W106" s="64">
        <v>3531</v>
      </c>
      <c r="X106" s="64">
        <v>-4816</v>
      </c>
      <c r="Y106" s="64">
        <v>-3868</v>
      </c>
      <c r="Z106" s="64">
        <v>-6252</v>
      </c>
      <c r="AA106" s="64">
        <v>-815</v>
      </c>
      <c r="AB106" s="64">
        <f>IF(VLOOKUP(A106&amp;AB$2,[1]CI_REV_TAXES!$A$4:$CC$1203,AB$3,FALSE)="NULL",0,VLOOKUP(A106&amp;AB$2,[1]CI_REV_TAXES!$A$4:$CC$1203,AB$3,FALSE))</f>
        <v>0</v>
      </c>
      <c r="AC106" s="64">
        <f>IF(VLOOKUP($A106&amp;AC$2,[2]CI_REV_TAXES!$A$2:$CC$1202,AC$3,FALSE)="NULL",0,VLOOKUP($A106&amp;AC$2,[2]CI_REV_TAXES!$A$2:$CC$1202,AC$3,FALSE))</f>
        <v>0</v>
      </c>
      <c r="AD106" s="64">
        <f>IF(VLOOKUP($A106&amp;AD$2,[2]CI_REV_TAXES!$A$2:$CC$1202,AD$3,FALSE)="NULL",0,VLOOKUP($A106&amp;AD$2,[2]CI_REV_TAXES!$A$2:$CC$1202,AD$3,FALSE))</f>
        <v>0</v>
      </c>
      <c r="AE106" s="75"/>
      <c r="AF106" s="75"/>
      <c r="AG106" s="75" t="e">
        <f>+VLOOKUP($A106,#REF!,33,FALSE)</f>
        <v>#REF!</v>
      </c>
      <c r="AH106" s="67" t="e">
        <f t="shared" si="7"/>
        <v>#REF!</v>
      </c>
    </row>
    <row r="107" spans="1:34" s="70" customFormat="1" x14ac:dyDescent="0.2">
      <c r="A107" s="54" t="s">
        <v>268</v>
      </c>
      <c r="B107" s="54" t="s">
        <v>261</v>
      </c>
      <c r="C107" s="64">
        <v>0</v>
      </c>
      <c r="D107" s="64">
        <v>0</v>
      </c>
      <c r="E107" s="64">
        <v>0</v>
      </c>
      <c r="F107" s="64">
        <v>0</v>
      </c>
      <c r="G107" s="64">
        <v>10778</v>
      </c>
      <c r="H107" s="64">
        <v>8212</v>
      </c>
      <c r="I107" s="64">
        <v>13832</v>
      </c>
      <c r="J107" s="64">
        <v>13289</v>
      </c>
      <c r="K107" s="64">
        <v>11182</v>
      </c>
      <c r="L107" s="64">
        <v>25545</v>
      </c>
      <c r="M107" s="64">
        <v>6877</v>
      </c>
      <c r="N107" s="64">
        <v>33048</v>
      </c>
      <c r="O107" s="64">
        <v>8805</v>
      </c>
      <c r="P107" s="64">
        <v>12875</v>
      </c>
      <c r="Q107" s="64">
        <v>87431</v>
      </c>
      <c r="R107" s="64">
        <v>14659</v>
      </c>
      <c r="S107" s="64">
        <v>27559</v>
      </c>
      <c r="T107" s="64">
        <v>52492</v>
      </c>
      <c r="U107" s="64">
        <v>133652</v>
      </c>
      <c r="V107" s="64">
        <v>19531</v>
      </c>
      <c r="W107" s="64">
        <v>9207</v>
      </c>
      <c r="X107" s="64">
        <v>-63800</v>
      </c>
      <c r="Y107" s="64">
        <v>-119231</v>
      </c>
      <c r="Z107" s="64">
        <v>197080</v>
      </c>
      <c r="AA107" s="64">
        <v>-5433</v>
      </c>
      <c r="AB107" s="64">
        <f>IF(VLOOKUP(A107&amp;AB$2,[1]CI_REV_TAXES!$A$4:$CC$1203,AB$3,FALSE)="NULL",0,VLOOKUP(A107&amp;AB$2,[1]CI_REV_TAXES!$A$4:$CC$1203,AB$3,FALSE))</f>
        <v>0</v>
      </c>
      <c r="AC107" s="64">
        <f>IF(VLOOKUP($A107&amp;AC$2,[2]CI_REV_TAXES!$A$2:$CC$1202,AC$3,FALSE)="NULL",0,VLOOKUP($A107&amp;AC$2,[2]CI_REV_TAXES!$A$2:$CC$1202,AC$3,FALSE))</f>
        <v>13055</v>
      </c>
      <c r="AD107" s="64">
        <f>IF(VLOOKUP($A107&amp;AD$2,[2]CI_REV_TAXES!$A$2:$CC$1202,AD$3,FALSE)="NULL",0,VLOOKUP($A107&amp;AD$2,[2]CI_REV_TAXES!$A$2:$CC$1202,AD$3,FALSE))</f>
        <v>12738</v>
      </c>
      <c r="AE107" s="75"/>
      <c r="AF107" s="75"/>
      <c r="AG107" s="75" t="e">
        <f>+VLOOKUP($A107,#REF!,33,FALSE)</f>
        <v>#REF!</v>
      </c>
      <c r="AH107" s="67" t="e">
        <f t="shared" si="7"/>
        <v>#REF!</v>
      </c>
    </row>
    <row r="108" spans="1:34" s="70" customFormat="1" x14ac:dyDescent="0.2">
      <c r="A108" s="54" t="s">
        <v>269</v>
      </c>
      <c r="B108" s="54" t="s">
        <v>261</v>
      </c>
      <c r="C108" s="64">
        <v>20756</v>
      </c>
      <c r="D108" s="64">
        <v>0</v>
      </c>
      <c r="E108" s="64">
        <v>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f>IF(VLOOKUP(A108&amp;AB$2,[1]CI_REV_TAXES!$A$4:$CC$1203,AB$3,FALSE)="NULL",0,VLOOKUP(A108&amp;AB$2,[1]CI_REV_TAXES!$A$4:$CC$1203,AB$3,FALSE))</f>
        <v>0</v>
      </c>
      <c r="AC108" s="64">
        <f>IF(VLOOKUP($A108&amp;AC$2,[2]CI_REV_TAXES!$A$2:$CC$1202,AC$3,FALSE)="NULL",0,VLOOKUP($A108&amp;AC$2,[2]CI_REV_TAXES!$A$2:$CC$1202,AC$3,FALSE))</f>
        <v>-1477</v>
      </c>
      <c r="AD108" s="64">
        <f>IF(VLOOKUP($A108&amp;AD$2,[2]CI_REV_TAXES!$A$2:$CC$1202,AD$3,FALSE)="NULL",0,VLOOKUP($A108&amp;AD$2,[2]CI_REV_TAXES!$A$2:$CC$1202,AD$3,FALSE))</f>
        <v>-1118</v>
      </c>
      <c r="AE108" s="75"/>
      <c r="AF108" s="75"/>
      <c r="AG108" s="75" t="e">
        <f>+VLOOKUP($A108,#REF!,33,FALSE)</f>
        <v>#REF!</v>
      </c>
      <c r="AH108" s="67" t="e">
        <f t="shared" si="7"/>
        <v>#REF!</v>
      </c>
    </row>
    <row r="109" spans="1:34" s="70" customFormat="1" x14ac:dyDescent="0.2">
      <c r="A109" s="54" t="s">
        <v>270</v>
      </c>
      <c r="B109" s="54" t="s">
        <v>261</v>
      </c>
      <c r="C109" s="64">
        <v>999</v>
      </c>
      <c r="D109" s="64">
        <v>4896</v>
      </c>
      <c r="E109" s="64">
        <v>1513</v>
      </c>
      <c r="F109" s="64">
        <v>1336</v>
      </c>
      <c r="G109" s="64">
        <v>46</v>
      </c>
      <c r="H109" s="64">
        <v>0</v>
      </c>
      <c r="I109" s="64">
        <v>1345</v>
      </c>
      <c r="J109" s="64">
        <v>861</v>
      </c>
      <c r="K109" s="64">
        <v>2162</v>
      </c>
      <c r="L109" s="64">
        <v>-2111</v>
      </c>
      <c r="M109" s="64">
        <v>-2707</v>
      </c>
      <c r="N109" s="64">
        <v>-1421</v>
      </c>
      <c r="O109" s="64">
        <v>1077</v>
      </c>
      <c r="P109" s="64">
        <v>684</v>
      </c>
      <c r="Q109" s="64">
        <v>3777</v>
      </c>
      <c r="R109" s="64">
        <v>1338</v>
      </c>
      <c r="S109" s="64">
        <v>13132</v>
      </c>
      <c r="T109" s="64">
        <v>14530</v>
      </c>
      <c r="U109" s="64">
        <v>40237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f>IF(VLOOKUP(A109&amp;AB$2,[1]CI_REV_TAXES!$A$4:$CC$1203,AB$3,FALSE)="NULL",0,VLOOKUP(A109&amp;AB$2,[1]CI_REV_TAXES!$A$4:$CC$1203,AB$3,FALSE))</f>
        <v>-14233</v>
      </c>
      <c r="AC109" s="64">
        <f>IF(VLOOKUP($A109&amp;AC$2,[2]CI_REV_TAXES!$A$2:$CC$1202,AC$3,FALSE)="NULL",0,VLOOKUP($A109&amp;AC$2,[2]CI_REV_TAXES!$A$2:$CC$1202,AC$3,FALSE))</f>
        <v>-4126</v>
      </c>
      <c r="AD109" s="64">
        <f>IF(VLOOKUP($A109&amp;AD$2,[2]CI_REV_TAXES!$A$2:$CC$1202,AD$3,FALSE)="NULL",0,VLOOKUP($A109&amp;AD$2,[2]CI_REV_TAXES!$A$2:$CC$1202,AD$3,FALSE))</f>
        <v>-1176</v>
      </c>
      <c r="AE109" s="75"/>
      <c r="AF109" s="75"/>
      <c r="AG109" s="75" t="e">
        <f>+VLOOKUP($A109,#REF!,33,FALSE)</f>
        <v>#REF!</v>
      </c>
      <c r="AH109" s="67" t="e">
        <f t="shared" si="7"/>
        <v>#REF!</v>
      </c>
    </row>
    <row r="110" spans="1:34" s="70" customFormat="1" x14ac:dyDescent="0.2">
      <c r="A110" s="54" t="s">
        <v>271</v>
      </c>
      <c r="B110" s="54" t="s">
        <v>261</v>
      </c>
      <c r="C110" s="64">
        <v>6976</v>
      </c>
      <c r="D110" s="64">
        <v>8149</v>
      </c>
      <c r="E110" s="64">
        <v>372</v>
      </c>
      <c r="F110" s="64">
        <v>0</v>
      </c>
      <c r="G110" s="64">
        <v>0</v>
      </c>
      <c r="H110" s="64">
        <v>0</v>
      </c>
      <c r="I110" s="64">
        <v>0</v>
      </c>
      <c r="J110" s="64" t="s">
        <v>545</v>
      </c>
      <c r="K110" s="64">
        <v>1336</v>
      </c>
      <c r="L110" s="64">
        <v>799</v>
      </c>
      <c r="M110" s="64">
        <v>-20141</v>
      </c>
      <c r="N110" s="64">
        <v>23725</v>
      </c>
      <c r="O110" s="64">
        <v>2964</v>
      </c>
      <c r="P110" s="64">
        <v>14414</v>
      </c>
      <c r="Q110" s="64">
        <v>740</v>
      </c>
      <c r="R110" s="64">
        <v>116</v>
      </c>
      <c r="S110" s="64">
        <v>6468</v>
      </c>
      <c r="T110" s="64">
        <v>11147</v>
      </c>
      <c r="U110" s="64">
        <v>28954</v>
      </c>
      <c r="V110" s="64">
        <v>138868</v>
      </c>
      <c r="W110" s="64">
        <v>78490</v>
      </c>
      <c r="X110" s="64">
        <v>49603</v>
      </c>
      <c r="Y110" s="64">
        <v>18715</v>
      </c>
      <c r="Z110" s="64">
        <v>0</v>
      </c>
      <c r="AA110" s="64">
        <v>0</v>
      </c>
      <c r="AB110" s="64">
        <f>IF(VLOOKUP(A110&amp;AB$2,[1]CI_REV_TAXES!$A$4:$CC$1203,AB$3,FALSE)="NULL",0,VLOOKUP(A110&amp;AB$2,[1]CI_REV_TAXES!$A$4:$CC$1203,AB$3,FALSE))</f>
        <v>-937</v>
      </c>
      <c r="AC110" s="64">
        <f>IF(VLOOKUP($A110&amp;AC$2,[2]CI_REV_TAXES!$A$2:$CC$1202,AC$3,FALSE)="NULL",0,VLOOKUP($A110&amp;AC$2,[2]CI_REV_TAXES!$A$2:$CC$1202,AC$3,FALSE))</f>
        <v>8273</v>
      </c>
      <c r="AD110" s="64">
        <f>IF(VLOOKUP($A110&amp;AD$2,[2]CI_REV_TAXES!$A$2:$CC$1202,AD$3,FALSE)="NULL",0,VLOOKUP($A110&amp;AD$2,[2]CI_REV_TAXES!$A$2:$CC$1202,AD$3,FALSE))</f>
        <v>-539</v>
      </c>
      <c r="AE110" s="75"/>
      <c r="AF110" s="75"/>
      <c r="AG110" s="75" t="e">
        <f>+VLOOKUP($A110,#REF!,33,FALSE)</f>
        <v>#REF!</v>
      </c>
      <c r="AH110" s="67" t="e">
        <f t="shared" si="7"/>
        <v>#REF!</v>
      </c>
    </row>
    <row r="111" spans="1:34" s="70" customFormat="1" x14ac:dyDescent="0.2">
      <c r="A111" s="54" t="s">
        <v>272</v>
      </c>
      <c r="B111" s="54" t="s">
        <v>273</v>
      </c>
      <c r="C111" s="64">
        <v>497</v>
      </c>
      <c r="D111" s="64">
        <v>4602</v>
      </c>
      <c r="E111" s="64">
        <v>7064</v>
      </c>
      <c r="F111" s="64">
        <v>0</v>
      </c>
      <c r="G111" s="64">
        <v>1302</v>
      </c>
      <c r="H111" s="64">
        <v>1549</v>
      </c>
      <c r="I111" s="64">
        <v>0</v>
      </c>
      <c r="J111" s="64">
        <v>2408</v>
      </c>
      <c r="K111" s="64">
        <v>2865</v>
      </c>
      <c r="L111" s="64">
        <v>2163</v>
      </c>
      <c r="M111" s="64">
        <v>1165</v>
      </c>
      <c r="N111" s="64">
        <v>2657</v>
      </c>
      <c r="O111" s="64">
        <v>2903</v>
      </c>
      <c r="P111" s="64">
        <v>2802</v>
      </c>
      <c r="Q111" s="64">
        <v>2608</v>
      </c>
      <c r="R111" s="64">
        <v>2562</v>
      </c>
      <c r="S111" s="64">
        <v>2482</v>
      </c>
      <c r="T111" s="64">
        <v>4846</v>
      </c>
      <c r="U111" s="64">
        <v>15069</v>
      </c>
      <c r="V111" s="64">
        <v>21763</v>
      </c>
      <c r="W111" s="64">
        <v>9444</v>
      </c>
      <c r="X111" s="64">
        <v>11144</v>
      </c>
      <c r="Y111" s="64">
        <v>-2083</v>
      </c>
      <c r="Z111" s="64">
        <v>2167</v>
      </c>
      <c r="AA111" s="64">
        <v>3956</v>
      </c>
      <c r="AB111" s="64">
        <f>IF(VLOOKUP(A111&amp;AB$2,[1]CI_REV_TAXES!$A$4:$CC$1203,AB$3,FALSE)="NULL",0,VLOOKUP(A111&amp;AB$2,[1]CI_REV_TAXES!$A$4:$CC$1203,AB$3,FALSE))</f>
        <v>4138</v>
      </c>
      <c r="AC111" s="64">
        <f>IF(VLOOKUP($A111&amp;AC$2,[2]CI_REV_TAXES!$A$2:$CC$1202,AC$3,FALSE)="NULL",0,VLOOKUP($A111&amp;AC$2,[2]CI_REV_TAXES!$A$2:$CC$1202,AC$3,FALSE))</f>
        <v>3688</v>
      </c>
      <c r="AD111" s="64">
        <f>IF(VLOOKUP($A111&amp;AD$2,[2]CI_REV_TAXES!$A$2:$CC$1202,AD$3,FALSE)="NULL",0,VLOOKUP($A111&amp;AD$2,[2]CI_REV_TAXES!$A$2:$CC$1202,AD$3,FALSE))</f>
        <v>2772</v>
      </c>
      <c r="AE111" s="75"/>
      <c r="AF111" s="75"/>
      <c r="AG111" s="75" t="e">
        <f>+VLOOKUP($A111,#REF!,33,FALSE)</f>
        <v>#REF!</v>
      </c>
      <c r="AH111" s="67" t="e">
        <f t="shared" si="7"/>
        <v>#REF!</v>
      </c>
    </row>
    <row r="112" spans="1:34" s="70" customFormat="1" x14ac:dyDescent="0.2">
      <c r="A112" s="54" t="s">
        <v>274</v>
      </c>
      <c r="B112" s="54" t="s">
        <v>273</v>
      </c>
      <c r="C112" s="64">
        <v>6089</v>
      </c>
      <c r="D112" s="64">
        <v>7352</v>
      </c>
      <c r="E112" s="64">
        <v>12819</v>
      </c>
      <c r="F112" s="64">
        <v>1820</v>
      </c>
      <c r="G112" s="64">
        <v>2486</v>
      </c>
      <c r="H112" s="64">
        <v>2006</v>
      </c>
      <c r="I112" s="64">
        <v>1746</v>
      </c>
      <c r="J112" s="64">
        <v>3380</v>
      </c>
      <c r="K112" s="64">
        <v>4223</v>
      </c>
      <c r="L112" s="64">
        <v>363</v>
      </c>
      <c r="M112" s="64">
        <v>1717</v>
      </c>
      <c r="N112" s="64">
        <v>8933</v>
      </c>
      <c r="O112" s="64">
        <v>1743</v>
      </c>
      <c r="P112" s="64">
        <v>4710</v>
      </c>
      <c r="Q112" s="64">
        <v>3408</v>
      </c>
      <c r="R112" s="64">
        <v>3413</v>
      </c>
      <c r="S112" s="64">
        <v>3228</v>
      </c>
      <c r="T112" s="64">
        <v>5614</v>
      </c>
      <c r="U112" s="64">
        <v>6970</v>
      </c>
      <c r="V112" s="64">
        <v>15680</v>
      </c>
      <c r="W112" s="64">
        <v>13940</v>
      </c>
      <c r="X112" s="64">
        <v>142444</v>
      </c>
      <c r="Y112" s="64">
        <v>184187</v>
      </c>
      <c r="Z112" s="64">
        <v>109377</v>
      </c>
      <c r="AA112" s="64">
        <v>0</v>
      </c>
      <c r="AB112" s="64">
        <f>IF(VLOOKUP(A112&amp;AB$2,[1]CI_REV_TAXES!$A$4:$CC$1203,AB$3,FALSE)="NULL",0,VLOOKUP(A112&amp;AB$2,[1]CI_REV_TAXES!$A$4:$CC$1203,AB$3,FALSE))</f>
        <v>0</v>
      </c>
      <c r="AC112" s="64">
        <f>IF(VLOOKUP($A112&amp;AC$2,[2]CI_REV_TAXES!$A$2:$CC$1202,AC$3,FALSE)="NULL",0,VLOOKUP($A112&amp;AC$2,[2]CI_REV_TAXES!$A$2:$CC$1202,AC$3,FALSE))</f>
        <v>0</v>
      </c>
      <c r="AD112" s="64">
        <f>IF(VLOOKUP($A112&amp;AD$2,[2]CI_REV_TAXES!$A$2:$CC$1202,AD$3,FALSE)="NULL",0,VLOOKUP($A112&amp;AD$2,[2]CI_REV_TAXES!$A$2:$CC$1202,AD$3,FALSE))</f>
        <v>0</v>
      </c>
      <c r="AE112" s="75"/>
      <c r="AF112" s="75"/>
      <c r="AG112" s="75" t="e">
        <f>+VLOOKUP($A112,#REF!,33,FALSE)</f>
        <v>#REF!</v>
      </c>
      <c r="AH112" s="67" t="e">
        <f t="shared" si="7"/>
        <v>#REF!</v>
      </c>
    </row>
    <row r="113" spans="1:34" s="70" customFormat="1" x14ac:dyDescent="0.2">
      <c r="A113" s="54" t="s">
        <v>275</v>
      </c>
      <c r="B113" s="54" t="s">
        <v>273</v>
      </c>
      <c r="C113" s="64">
        <v>39234</v>
      </c>
      <c r="D113" s="64">
        <v>49690</v>
      </c>
      <c r="E113" s="64">
        <v>104339</v>
      </c>
      <c r="F113" s="64">
        <v>0</v>
      </c>
      <c r="G113" s="64">
        <v>41258</v>
      </c>
      <c r="H113" s="64">
        <v>24314</v>
      </c>
      <c r="I113" s="64">
        <v>34580</v>
      </c>
      <c r="J113" s="64">
        <v>40162</v>
      </c>
      <c r="K113" s="64">
        <v>50489</v>
      </c>
      <c r="L113" s="64">
        <v>37823</v>
      </c>
      <c r="M113" s="64">
        <v>22079</v>
      </c>
      <c r="N113" s="64">
        <v>46949</v>
      </c>
      <c r="O113" s="64">
        <v>55924</v>
      </c>
      <c r="P113" s="64">
        <v>57901</v>
      </c>
      <c r="Q113" s="64">
        <v>61020</v>
      </c>
      <c r="R113" s="64">
        <v>68074</v>
      </c>
      <c r="S113" s="64">
        <v>69078</v>
      </c>
      <c r="T113" s="64">
        <v>124887</v>
      </c>
      <c r="U113" s="64">
        <v>144783</v>
      </c>
      <c r="V113" s="64">
        <v>163345</v>
      </c>
      <c r="W113" s="64">
        <v>87655</v>
      </c>
      <c r="X113" s="64">
        <v>121860</v>
      </c>
      <c r="Y113" s="64">
        <v>-29396</v>
      </c>
      <c r="Z113" s="64">
        <v>39551</v>
      </c>
      <c r="AA113" s="64">
        <v>61312</v>
      </c>
      <c r="AB113" s="64">
        <f>IF(VLOOKUP(A113&amp;AB$2,[1]CI_REV_TAXES!$A$4:$CC$1203,AB$3,FALSE)="NULL",0,VLOOKUP(A113&amp;AB$2,[1]CI_REV_TAXES!$A$4:$CC$1203,AB$3,FALSE))</f>
        <v>74190</v>
      </c>
      <c r="AC113" s="64">
        <f>IF(VLOOKUP($A113&amp;AC$2,[2]CI_REV_TAXES!$A$2:$CC$1202,AC$3,FALSE)="NULL",0,VLOOKUP($A113&amp;AC$2,[2]CI_REV_TAXES!$A$2:$CC$1202,AC$3,FALSE))</f>
        <v>86163</v>
      </c>
      <c r="AD113" s="64">
        <f>IF(VLOOKUP($A113&amp;AD$2,[2]CI_REV_TAXES!$A$2:$CC$1202,AD$3,FALSE)="NULL",0,VLOOKUP($A113&amp;AD$2,[2]CI_REV_TAXES!$A$2:$CC$1202,AD$3,FALSE))</f>
        <v>72637</v>
      </c>
      <c r="AE113" s="75"/>
      <c r="AF113" s="75"/>
      <c r="AG113" s="75" t="e">
        <f>+VLOOKUP($A113,#REF!,33,FALSE)</f>
        <v>#REF!</v>
      </c>
      <c r="AH113" s="67" t="e">
        <f t="shared" si="7"/>
        <v>#REF!</v>
      </c>
    </row>
    <row r="114" spans="1:34" s="70" customFormat="1" x14ac:dyDescent="0.2">
      <c r="A114" s="54" t="s">
        <v>276</v>
      </c>
      <c r="B114" s="54" t="s">
        <v>273</v>
      </c>
      <c r="C114" s="64">
        <v>17769</v>
      </c>
      <c r="D114" s="64">
        <v>31338</v>
      </c>
      <c r="E114" s="64">
        <v>46313</v>
      </c>
      <c r="F114" s="64">
        <v>4523</v>
      </c>
      <c r="G114" s="64" t="s">
        <v>545</v>
      </c>
      <c r="H114" s="64">
        <v>6560</v>
      </c>
      <c r="I114" s="64">
        <v>9001</v>
      </c>
      <c r="J114" s="64">
        <v>18885</v>
      </c>
      <c r="K114" s="64">
        <v>0</v>
      </c>
      <c r="L114" s="64">
        <v>2031</v>
      </c>
      <c r="M114" s="64">
        <v>5346</v>
      </c>
      <c r="N114" s="64">
        <v>12694</v>
      </c>
      <c r="O114" s="64">
        <v>2443</v>
      </c>
      <c r="P114" s="64">
        <v>19109</v>
      </c>
      <c r="Q114" s="64">
        <v>24682</v>
      </c>
      <c r="R114" s="64">
        <v>29408</v>
      </c>
      <c r="S114" s="64">
        <v>25675</v>
      </c>
      <c r="T114" s="64">
        <v>60095</v>
      </c>
      <c r="U114" s="64">
        <v>32440</v>
      </c>
      <c r="V114" s="64">
        <v>35563</v>
      </c>
      <c r="W114" s="64">
        <v>18051</v>
      </c>
      <c r="X114" s="64">
        <v>25286</v>
      </c>
      <c r="Y114" s="64">
        <v>208</v>
      </c>
      <c r="Z114" s="64">
        <v>12768</v>
      </c>
      <c r="AA114" s="64">
        <v>16499</v>
      </c>
      <c r="AB114" s="64">
        <f>IF(VLOOKUP(A114&amp;AB$2,[1]CI_REV_TAXES!$A$4:$CC$1203,AB$3,FALSE)="NULL",0,VLOOKUP(A114&amp;AB$2,[1]CI_REV_TAXES!$A$4:$CC$1203,AB$3,FALSE))</f>
        <v>1365410</v>
      </c>
      <c r="AC114" s="64">
        <f>IF(VLOOKUP($A114&amp;AC$2,[2]CI_REV_TAXES!$A$2:$CC$1202,AC$3,FALSE)="NULL",0,VLOOKUP($A114&amp;AC$2,[2]CI_REV_TAXES!$A$2:$CC$1202,AC$3,FALSE))</f>
        <v>1606479</v>
      </c>
      <c r="AD114" s="64">
        <f>IF(VLOOKUP($A114&amp;AD$2,[2]CI_REV_TAXES!$A$2:$CC$1202,AD$3,FALSE)="NULL",0,VLOOKUP($A114&amp;AD$2,[2]CI_REV_TAXES!$A$2:$CC$1202,AD$3,FALSE))</f>
        <v>1767224</v>
      </c>
      <c r="AE114" s="75"/>
      <c r="AF114" s="75"/>
      <c r="AG114" s="75" t="e">
        <f>+VLOOKUP($A114,#REF!,33,FALSE)</f>
        <v>#REF!</v>
      </c>
      <c r="AH114" s="67" t="e">
        <f t="shared" si="7"/>
        <v>#REF!</v>
      </c>
    </row>
    <row r="115" spans="1:34" s="70" customFormat="1" x14ac:dyDescent="0.2">
      <c r="A115" s="54" t="s">
        <v>277</v>
      </c>
      <c r="B115" s="54" t="s">
        <v>278</v>
      </c>
      <c r="C115" s="64">
        <v>20358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44032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f>IF(VLOOKUP(A115&amp;AB$2,[1]CI_REV_TAXES!$A$4:$CC$1203,AB$3,FALSE)="NULL",0,VLOOKUP(A115&amp;AB$2,[1]CI_REV_TAXES!$A$4:$CC$1203,AB$3,FALSE))</f>
        <v>0</v>
      </c>
      <c r="AC115" s="64">
        <f>IF(VLOOKUP($A115&amp;AC$2,[2]CI_REV_TAXES!$A$2:$CC$1202,AC$3,FALSE)="NULL",0,VLOOKUP($A115&amp;AC$2,[2]CI_REV_TAXES!$A$2:$CC$1202,AC$3,FALSE))</f>
        <v>0</v>
      </c>
      <c r="AD115" s="64">
        <f>IF(VLOOKUP($A115&amp;AD$2,[2]CI_REV_TAXES!$A$2:$CC$1202,AD$3,FALSE)="NULL",0,VLOOKUP($A115&amp;AD$2,[2]CI_REV_TAXES!$A$2:$CC$1202,AD$3,FALSE))</f>
        <v>0</v>
      </c>
      <c r="AE115" s="75"/>
      <c r="AF115" s="75"/>
      <c r="AG115" s="75" t="e">
        <f>+VLOOKUP($A115,#REF!,33,FALSE)</f>
        <v>#REF!</v>
      </c>
      <c r="AH115" s="67" t="e">
        <f t="shared" si="7"/>
        <v>#REF!</v>
      </c>
    </row>
    <row r="116" spans="1:34" s="70" customFormat="1" x14ac:dyDescent="0.2">
      <c r="A116" s="54" t="s">
        <v>279</v>
      </c>
      <c r="B116" s="54" t="s">
        <v>278</v>
      </c>
      <c r="C116" s="64">
        <v>60845</v>
      </c>
      <c r="D116" s="64">
        <v>74919</v>
      </c>
      <c r="E116" s="64">
        <v>69742</v>
      </c>
      <c r="F116" s="64">
        <v>5297</v>
      </c>
      <c r="G116" s="64">
        <v>1986</v>
      </c>
      <c r="H116" s="64">
        <v>1250</v>
      </c>
      <c r="I116" s="64">
        <v>0</v>
      </c>
      <c r="J116" s="64">
        <v>0</v>
      </c>
      <c r="K116" s="64">
        <v>8267</v>
      </c>
      <c r="L116" s="64">
        <v>1136</v>
      </c>
      <c r="M116" s="64">
        <v>157287</v>
      </c>
      <c r="N116" s="64">
        <v>24511</v>
      </c>
      <c r="O116" s="64">
        <v>617</v>
      </c>
      <c r="P116" s="64">
        <v>0</v>
      </c>
      <c r="Q116" s="64">
        <v>440</v>
      </c>
      <c r="R116" s="64">
        <v>2545</v>
      </c>
      <c r="S116" s="64">
        <v>5101</v>
      </c>
      <c r="T116" s="64">
        <v>0</v>
      </c>
      <c r="U116" s="64">
        <v>0</v>
      </c>
      <c r="V116" s="64">
        <v>-2331</v>
      </c>
      <c r="W116" s="64">
        <v>3122</v>
      </c>
      <c r="X116" s="64">
        <v>3062</v>
      </c>
      <c r="Y116" s="64">
        <v>2059</v>
      </c>
      <c r="Z116" s="64">
        <v>1088</v>
      </c>
      <c r="AA116" s="64">
        <v>1904</v>
      </c>
      <c r="AB116" s="64">
        <f>IF(VLOOKUP(A116&amp;AB$2,[1]CI_REV_TAXES!$A$4:$CC$1203,AB$3,FALSE)="NULL",0,VLOOKUP(A116&amp;AB$2,[1]CI_REV_TAXES!$A$4:$CC$1203,AB$3,FALSE))</f>
        <v>380</v>
      </c>
      <c r="AC116" s="64">
        <f>IF(VLOOKUP($A116&amp;AC$2,[2]CI_REV_TAXES!$A$2:$CC$1202,AC$3,FALSE)="NULL",0,VLOOKUP($A116&amp;AC$2,[2]CI_REV_TAXES!$A$2:$CC$1202,AC$3,FALSE))</f>
        <v>368</v>
      </c>
      <c r="AD116" s="64">
        <f>IF(VLOOKUP($A116&amp;AD$2,[2]CI_REV_TAXES!$A$2:$CC$1202,AD$3,FALSE)="NULL",0,VLOOKUP($A116&amp;AD$2,[2]CI_REV_TAXES!$A$2:$CC$1202,AD$3,FALSE))</f>
        <v>261</v>
      </c>
      <c r="AE116" s="75"/>
      <c r="AF116" s="75"/>
      <c r="AG116" s="75" t="e">
        <f>+VLOOKUP($A116,#REF!,33,FALSE)</f>
        <v>#REF!</v>
      </c>
      <c r="AH116" s="67" t="e">
        <f t="shared" si="7"/>
        <v>#REF!</v>
      </c>
    </row>
    <row r="117" spans="1:34" s="70" customFormat="1" x14ac:dyDescent="0.2">
      <c r="A117" s="54" t="s">
        <v>280</v>
      </c>
      <c r="B117" s="54" t="s">
        <v>281</v>
      </c>
      <c r="C117" s="64">
        <v>44156</v>
      </c>
      <c r="D117" s="64">
        <v>46722</v>
      </c>
      <c r="E117" s="64">
        <v>10993</v>
      </c>
      <c r="F117" s="64">
        <v>14417</v>
      </c>
      <c r="G117" s="64">
        <v>0</v>
      </c>
      <c r="H117" s="64">
        <v>0</v>
      </c>
      <c r="I117" s="64" t="s">
        <v>545</v>
      </c>
      <c r="J117" s="64" t="s">
        <v>545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595488</v>
      </c>
      <c r="Z117" s="64">
        <v>5111</v>
      </c>
      <c r="AA117" s="64">
        <v>0</v>
      </c>
      <c r="AB117" s="64">
        <f>IF(VLOOKUP(A117&amp;AB$2,[1]CI_REV_TAXES!$A$4:$CC$1203,AB$3,FALSE)="NULL",0,VLOOKUP(A117&amp;AB$2,[1]CI_REV_TAXES!$A$4:$CC$1203,AB$3,FALSE))</f>
        <v>0</v>
      </c>
      <c r="AC117" s="64">
        <f>IF(VLOOKUP($A117&amp;AC$2,[2]CI_REV_TAXES!$A$2:$CC$1202,AC$3,FALSE)="NULL",0,VLOOKUP($A117&amp;AC$2,[2]CI_REV_TAXES!$A$2:$CC$1202,AC$3,FALSE))</f>
        <v>0</v>
      </c>
      <c r="AD117" s="64">
        <f>IF(VLOOKUP($A117&amp;AD$2,[2]CI_REV_TAXES!$A$2:$CC$1202,AD$3,FALSE)="NULL",0,VLOOKUP($A117&amp;AD$2,[2]CI_REV_TAXES!$A$2:$CC$1202,AD$3,FALSE))</f>
        <v>0</v>
      </c>
      <c r="AE117" s="75"/>
      <c r="AF117" s="75"/>
      <c r="AG117" s="75" t="e">
        <f>+VLOOKUP($A117,#REF!,33,FALSE)</f>
        <v>#REF!</v>
      </c>
      <c r="AH117" s="67" t="e">
        <f t="shared" si="7"/>
        <v>#REF!</v>
      </c>
    </row>
    <row r="118" spans="1:34" s="70" customFormat="1" x14ac:dyDescent="0.2">
      <c r="A118" s="54" t="s">
        <v>40</v>
      </c>
      <c r="B118" s="54" t="s">
        <v>39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f>IF(VLOOKUP(A118&amp;AB$2,[1]CI_REV_TAXES!$A$4:$CC$1203,AB$3,FALSE)="NULL",0,VLOOKUP(A118&amp;AB$2,[1]CI_REV_TAXES!$A$4:$CC$1203,AB$3,FALSE))</f>
        <v>0</v>
      </c>
      <c r="AC118" s="64">
        <f>IF(VLOOKUP($A118&amp;AC$2,[2]CI_REV_TAXES!$A$2:$CC$1202,AC$3,FALSE)="NULL",0,VLOOKUP($A118&amp;AC$2,[2]CI_REV_TAXES!$A$2:$CC$1202,AC$3,FALSE))</f>
        <v>0</v>
      </c>
      <c r="AD118" s="64">
        <f>IF(VLOOKUP($A118&amp;AD$2,[2]CI_REV_TAXES!$A$2:$CC$1202,AD$3,FALSE)="NULL",0,VLOOKUP($A118&amp;AD$2,[2]CI_REV_TAXES!$A$2:$CC$1202,AD$3,FALSE))</f>
        <v>0</v>
      </c>
      <c r="AE118" s="75"/>
      <c r="AF118" s="75"/>
      <c r="AG118" s="75" t="e">
        <f>+VLOOKUP($A118,#REF!,33,FALSE)</f>
        <v>#REF!</v>
      </c>
      <c r="AH118" s="67" t="e">
        <f t="shared" si="7"/>
        <v>#REF!</v>
      </c>
    </row>
    <row r="119" spans="1:34" s="70" customFormat="1" x14ac:dyDescent="0.2">
      <c r="A119" s="54" t="s">
        <v>38</v>
      </c>
      <c r="B119" s="54" t="s">
        <v>39</v>
      </c>
      <c r="C119" s="64">
        <v>0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184100</v>
      </c>
      <c r="L119" s="64">
        <v>222482</v>
      </c>
      <c r="M119" s="64">
        <v>192383</v>
      </c>
      <c r="N119" s="64">
        <v>83221</v>
      </c>
      <c r="O119" s="64">
        <v>1805096</v>
      </c>
      <c r="P119" s="64">
        <v>447358</v>
      </c>
      <c r="Q119" s="64">
        <v>592793</v>
      </c>
      <c r="R119" s="64">
        <v>219530</v>
      </c>
      <c r="S119" s="64">
        <v>179124</v>
      </c>
      <c r="T119" s="64">
        <v>325528</v>
      </c>
      <c r="U119" s="64">
        <v>72133</v>
      </c>
      <c r="V119" s="64">
        <v>79432</v>
      </c>
      <c r="W119" s="64">
        <v>149751</v>
      </c>
      <c r="X119" s="64">
        <v>25987</v>
      </c>
      <c r="Y119" s="64">
        <v>12551</v>
      </c>
      <c r="Z119" s="64">
        <v>78161</v>
      </c>
      <c r="AA119" s="64">
        <v>15235</v>
      </c>
      <c r="AB119" s="64">
        <f>IF(VLOOKUP(A119&amp;AB$2,[1]CI_REV_TAXES!$A$4:$CC$1203,AB$3,FALSE)="NULL",0,VLOOKUP(A119&amp;AB$2,[1]CI_REV_TAXES!$A$4:$CC$1203,AB$3,FALSE))</f>
        <v>32483</v>
      </c>
      <c r="AC119" s="64">
        <f>IF(VLOOKUP($A119&amp;AC$2,[2]CI_REV_TAXES!$A$2:$CC$1202,AC$3,FALSE)="NULL",0,VLOOKUP($A119&amp;AC$2,[2]CI_REV_TAXES!$A$2:$CC$1202,AC$3,FALSE))</f>
        <v>98784</v>
      </c>
      <c r="AD119" s="64">
        <f>IF(VLOOKUP($A119&amp;AD$2,[2]CI_REV_TAXES!$A$2:$CC$1202,AD$3,FALSE)="NULL",0,VLOOKUP($A119&amp;AD$2,[2]CI_REV_TAXES!$A$2:$CC$1202,AD$3,FALSE))</f>
        <v>-47462</v>
      </c>
      <c r="AE119" s="75"/>
      <c r="AF119" s="75"/>
      <c r="AG119" s="75" t="e">
        <f>+VLOOKUP($A119,#REF!,33,FALSE)</f>
        <v>#REF!</v>
      </c>
      <c r="AH119" s="67" t="e">
        <f t="shared" si="7"/>
        <v>#REF!</v>
      </c>
    </row>
    <row r="120" spans="1:34" s="70" customFormat="1" x14ac:dyDescent="0.2">
      <c r="A120" s="54" t="s">
        <v>41</v>
      </c>
      <c r="B120" s="54" t="s">
        <v>39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f>IF(VLOOKUP(A120&amp;AB$2,[1]CI_REV_TAXES!$A$4:$CC$1203,AB$3,FALSE)="NULL",0,VLOOKUP(A120&amp;AB$2,[1]CI_REV_TAXES!$A$4:$CC$1203,AB$3,FALSE))</f>
        <v>29039</v>
      </c>
      <c r="AC120" s="64">
        <f>IF(VLOOKUP($A120&amp;AC$2,[2]CI_REV_TAXES!$A$2:$CC$1202,AC$3,FALSE)="NULL",0,VLOOKUP($A120&amp;AC$2,[2]CI_REV_TAXES!$A$2:$CC$1202,AC$3,FALSE))</f>
        <v>15224</v>
      </c>
      <c r="AD120" s="64">
        <f>IF(VLOOKUP($A120&amp;AD$2,[2]CI_REV_TAXES!$A$2:$CC$1202,AD$3,FALSE)="NULL",0,VLOOKUP($A120&amp;AD$2,[2]CI_REV_TAXES!$A$2:$CC$1202,AD$3,FALSE))</f>
        <v>0</v>
      </c>
      <c r="AE120" s="75"/>
      <c r="AF120" s="75"/>
      <c r="AG120" s="75" t="e">
        <f>+VLOOKUP($A120,#REF!,33,FALSE)</f>
        <v>#REF!</v>
      </c>
      <c r="AH120" s="67" t="e">
        <f t="shared" si="7"/>
        <v>#REF!</v>
      </c>
    </row>
    <row r="121" spans="1:34" s="70" customFormat="1" x14ac:dyDescent="0.2">
      <c r="A121" s="54" t="s">
        <v>42</v>
      </c>
      <c r="B121" s="54" t="s">
        <v>39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f>IF(VLOOKUP(A121&amp;AB$2,[1]CI_REV_TAXES!$A$4:$CC$1203,AB$3,FALSE)="NULL",0,VLOOKUP(A121&amp;AB$2,[1]CI_REV_TAXES!$A$4:$CC$1203,AB$3,FALSE))</f>
        <v>0</v>
      </c>
      <c r="AC121" s="64">
        <f>IF(VLOOKUP($A121&amp;AC$2,[2]CI_REV_TAXES!$A$2:$CC$1202,AC$3,FALSE)="NULL",0,VLOOKUP($A121&amp;AC$2,[2]CI_REV_TAXES!$A$2:$CC$1202,AC$3,FALSE))</f>
        <v>0</v>
      </c>
      <c r="AD121" s="64">
        <f>IF(VLOOKUP($A121&amp;AD$2,[2]CI_REV_TAXES!$A$2:$CC$1202,AD$3,FALSE)="NULL",0,VLOOKUP($A121&amp;AD$2,[2]CI_REV_TAXES!$A$2:$CC$1202,AD$3,FALSE))</f>
        <v>0</v>
      </c>
      <c r="AE121" s="75"/>
      <c r="AF121" s="75"/>
      <c r="AG121" s="75" t="e">
        <f>+VLOOKUP($A121,#REF!,33,FALSE)</f>
        <v>#REF!</v>
      </c>
      <c r="AH121" s="67" t="e">
        <f t="shared" si="7"/>
        <v>#REF!</v>
      </c>
    </row>
    <row r="122" spans="1:34" s="70" customFormat="1" x14ac:dyDescent="0.2">
      <c r="A122" s="54" t="s">
        <v>43</v>
      </c>
      <c r="B122" s="54" t="s">
        <v>39</v>
      </c>
      <c r="C122" s="64">
        <v>0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66894</v>
      </c>
      <c r="Y122" s="64">
        <v>0</v>
      </c>
      <c r="Z122" s="64">
        <v>0</v>
      </c>
      <c r="AA122" s="64">
        <v>0</v>
      </c>
      <c r="AB122" s="64">
        <f>IF(VLOOKUP(A122&amp;AB$2,[1]CI_REV_TAXES!$A$4:$CC$1203,AB$3,FALSE)="NULL",0,VLOOKUP(A122&amp;AB$2,[1]CI_REV_TAXES!$A$4:$CC$1203,AB$3,FALSE))</f>
        <v>0</v>
      </c>
      <c r="AC122" s="64">
        <f>IF(VLOOKUP($A122&amp;AC$2,[2]CI_REV_TAXES!$A$2:$CC$1202,AC$3,FALSE)="NULL",0,VLOOKUP($A122&amp;AC$2,[2]CI_REV_TAXES!$A$2:$CC$1202,AC$3,FALSE))</f>
        <v>0</v>
      </c>
      <c r="AD122" s="64">
        <f>IF(VLOOKUP($A122&amp;AD$2,[2]CI_REV_TAXES!$A$2:$CC$1202,AD$3,FALSE)="NULL",0,VLOOKUP($A122&amp;AD$2,[2]CI_REV_TAXES!$A$2:$CC$1202,AD$3,FALSE))</f>
        <v>0</v>
      </c>
      <c r="AE122" s="75"/>
      <c r="AF122" s="75"/>
      <c r="AG122" s="75" t="e">
        <f>+VLOOKUP($A122,#REF!,33,FALSE)</f>
        <v>#REF!</v>
      </c>
      <c r="AH122" s="67" t="e">
        <f t="shared" si="7"/>
        <v>#REF!</v>
      </c>
    </row>
    <row r="123" spans="1:34" s="70" customFormat="1" x14ac:dyDescent="0.2">
      <c r="A123" s="54" t="s">
        <v>44</v>
      </c>
      <c r="B123" s="54" t="s">
        <v>39</v>
      </c>
      <c r="C123" s="64">
        <v>11199</v>
      </c>
      <c r="D123" s="64">
        <v>102871</v>
      </c>
      <c r="E123" s="64">
        <v>33791</v>
      </c>
      <c r="F123" s="64">
        <v>104311</v>
      </c>
      <c r="G123" s="64">
        <v>74136</v>
      </c>
      <c r="H123" s="64">
        <v>0</v>
      </c>
      <c r="I123" s="64">
        <v>4332</v>
      </c>
      <c r="J123" s="64">
        <v>5</v>
      </c>
      <c r="K123" s="64">
        <v>16022</v>
      </c>
      <c r="L123" s="64">
        <v>37278</v>
      </c>
      <c r="M123" s="64">
        <v>13596</v>
      </c>
      <c r="N123" s="64">
        <v>13400</v>
      </c>
      <c r="O123" s="64">
        <v>-17965</v>
      </c>
      <c r="P123" s="64">
        <v>37397</v>
      </c>
      <c r="Q123" s="64">
        <v>91595</v>
      </c>
      <c r="R123" s="64">
        <v>-7502</v>
      </c>
      <c r="S123" s="64">
        <v>-18793</v>
      </c>
      <c r="T123" s="64">
        <v>-3429</v>
      </c>
      <c r="U123" s="64">
        <v>-29760</v>
      </c>
      <c r="V123" s="64">
        <v>-3421</v>
      </c>
      <c r="W123" s="64">
        <v>-7036</v>
      </c>
      <c r="X123" s="64">
        <v>-9389</v>
      </c>
      <c r="Y123" s="64">
        <v>-16834</v>
      </c>
      <c r="Z123" s="64">
        <v>-17155</v>
      </c>
      <c r="AA123" s="64">
        <v>-44688</v>
      </c>
      <c r="AB123" s="64">
        <f>IF(VLOOKUP(A123&amp;AB$2,[1]CI_REV_TAXES!$A$4:$CC$1203,AB$3,FALSE)="NULL",0,VLOOKUP(A123&amp;AB$2,[1]CI_REV_TAXES!$A$4:$CC$1203,AB$3,FALSE))</f>
        <v>0</v>
      </c>
      <c r="AC123" s="64">
        <f>IF(VLOOKUP($A123&amp;AC$2,[2]CI_REV_TAXES!$A$2:$CC$1202,AC$3,FALSE)="NULL",0,VLOOKUP($A123&amp;AC$2,[2]CI_REV_TAXES!$A$2:$CC$1202,AC$3,FALSE))</f>
        <v>0</v>
      </c>
      <c r="AD123" s="64">
        <f>IF(VLOOKUP($A123&amp;AD$2,[2]CI_REV_TAXES!$A$2:$CC$1202,AD$3,FALSE)="NULL",0,VLOOKUP($A123&amp;AD$2,[2]CI_REV_TAXES!$A$2:$CC$1202,AD$3,FALSE))</f>
        <v>0</v>
      </c>
      <c r="AE123" s="75"/>
      <c r="AF123" s="75"/>
      <c r="AG123" s="75" t="e">
        <f>+VLOOKUP($A123,#REF!,33,FALSE)</f>
        <v>#REF!</v>
      </c>
      <c r="AH123" s="67" t="e">
        <f t="shared" si="7"/>
        <v>#REF!</v>
      </c>
    </row>
    <row r="124" spans="1:34" s="70" customFormat="1" x14ac:dyDescent="0.2">
      <c r="A124" s="54" t="s">
        <v>45</v>
      </c>
      <c r="B124" s="54" t="s">
        <v>39</v>
      </c>
      <c r="C124" s="64">
        <v>224449</v>
      </c>
      <c r="D124" s="64">
        <v>37264</v>
      </c>
      <c r="E124" s="64">
        <v>0</v>
      </c>
      <c r="F124" s="64">
        <v>11329</v>
      </c>
      <c r="G124" s="64">
        <v>0</v>
      </c>
      <c r="H124" s="64">
        <v>0</v>
      </c>
      <c r="I124" s="64">
        <v>0</v>
      </c>
      <c r="J124" s="64">
        <v>103549</v>
      </c>
      <c r="K124" s="64">
        <v>107597</v>
      </c>
      <c r="L124" s="64">
        <v>56788</v>
      </c>
      <c r="M124" s="64">
        <v>72202</v>
      </c>
      <c r="N124" s="64">
        <v>42539</v>
      </c>
      <c r="O124" s="64">
        <v>64869</v>
      </c>
      <c r="P124" s="64">
        <v>224052</v>
      </c>
      <c r="Q124" s="64">
        <v>229345</v>
      </c>
      <c r="R124" s="64">
        <v>303016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f>IF(VLOOKUP(A124&amp;AB$2,[1]CI_REV_TAXES!$A$4:$CC$1203,AB$3,FALSE)="NULL",0,VLOOKUP(A124&amp;AB$2,[1]CI_REV_TAXES!$A$4:$CC$1203,AB$3,FALSE))</f>
        <v>0</v>
      </c>
      <c r="AC124" s="64">
        <f>IF(VLOOKUP($A124&amp;AC$2,[2]CI_REV_TAXES!$A$2:$CC$1202,AC$3,FALSE)="NULL",0,VLOOKUP($A124&amp;AC$2,[2]CI_REV_TAXES!$A$2:$CC$1202,AC$3,FALSE))</f>
        <v>0</v>
      </c>
      <c r="AD124" s="64">
        <f>IF(VLOOKUP($A124&amp;AD$2,[2]CI_REV_TAXES!$A$2:$CC$1202,AD$3,FALSE)="NULL",0,VLOOKUP($A124&amp;AD$2,[2]CI_REV_TAXES!$A$2:$CC$1202,AD$3,FALSE))</f>
        <v>0</v>
      </c>
      <c r="AE124" s="75"/>
      <c r="AF124" s="75"/>
      <c r="AG124" s="75" t="e">
        <f>+VLOOKUP($A124,#REF!,33,FALSE)</f>
        <v>#REF!</v>
      </c>
      <c r="AH124" s="67" t="e">
        <f t="shared" si="7"/>
        <v>#REF!</v>
      </c>
    </row>
    <row r="125" spans="1:34" s="70" customFormat="1" x14ac:dyDescent="0.2">
      <c r="A125" s="54" t="s">
        <v>46</v>
      </c>
      <c r="B125" s="54" t="s">
        <v>39</v>
      </c>
      <c r="C125" s="64">
        <v>0</v>
      </c>
      <c r="D125" s="64">
        <v>0</v>
      </c>
      <c r="E125" s="64">
        <v>95434</v>
      </c>
      <c r="F125" s="64">
        <v>0</v>
      </c>
      <c r="G125" s="64">
        <v>0</v>
      </c>
      <c r="H125" s="64">
        <v>2025</v>
      </c>
      <c r="I125" s="64">
        <v>39578</v>
      </c>
      <c r="J125" s="64">
        <v>0</v>
      </c>
      <c r="K125" s="64">
        <v>25122</v>
      </c>
      <c r="L125" s="64">
        <v>-857</v>
      </c>
      <c r="M125" s="64">
        <v>7055</v>
      </c>
      <c r="N125" s="64">
        <v>6567</v>
      </c>
      <c r="O125" s="64">
        <v>7340</v>
      </c>
      <c r="P125" s="64">
        <v>10284</v>
      </c>
      <c r="Q125" s="64">
        <v>46325</v>
      </c>
      <c r="R125" s="64">
        <v>4508</v>
      </c>
      <c r="S125" s="64">
        <v>600</v>
      </c>
      <c r="T125" s="64">
        <v>1579</v>
      </c>
      <c r="U125" s="64">
        <v>42037</v>
      </c>
      <c r="V125" s="64">
        <v>0</v>
      </c>
      <c r="W125" s="64">
        <v>4155</v>
      </c>
      <c r="X125" s="64">
        <v>29649</v>
      </c>
      <c r="Y125" s="64">
        <v>-480</v>
      </c>
      <c r="Z125" s="64">
        <v>-2385</v>
      </c>
      <c r="AA125" s="64">
        <v>-4776</v>
      </c>
      <c r="AB125" s="64">
        <f>IF(VLOOKUP(A125&amp;AB$2,[1]CI_REV_TAXES!$A$4:$CC$1203,AB$3,FALSE)="NULL",0,VLOOKUP(A125&amp;AB$2,[1]CI_REV_TAXES!$A$4:$CC$1203,AB$3,FALSE))</f>
        <v>-2467</v>
      </c>
      <c r="AC125" s="64">
        <f>IF(VLOOKUP($A125&amp;AC$2,[2]CI_REV_TAXES!$A$2:$CC$1202,AC$3,FALSE)="NULL",0,VLOOKUP($A125&amp;AC$2,[2]CI_REV_TAXES!$A$2:$CC$1202,AC$3,FALSE))</f>
        <v>-2592</v>
      </c>
      <c r="AD125" s="64">
        <f>IF(VLOOKUP($A125&amp;AD$2,[2]CI_REV_TAXES!$A$2:$CC$1202,AD$3,FALSE)="NULL",0,VLOOKUP($A125&amp;AD$2,[2]CI_REV_TAXES!$A$2:$CC$1202,AD$3,FALSE))</f>
        <v>0</v>
      </c>
      <c r="AE125" s="75"/>
      <c r="AF125" s="75"/>
      <c r="AG125" s="75" t="e">
        <f>+VLOOKUP($A125,#REF!,33,FALSE)</f>
        <v>#REF!</v>
      </c>
      <c r="AH125" s="67" t="e">
        <f t="shared" si="7"/>
        <v>#REF!</v>
      </c>
    </row>
    <row r="126" spans="1:34" s="70" customFormat="1" x14ac:dyDescent="0.2">
      <c r="A126" s="54" t="s">
        <v>282</v>
      </c>
      <c r="B126" s="54" t="s">
        <v>39</v>
      </c>
      <c r="C126" s="64">
        <v>0</v>
      </c>
      <c r="D126" s="64">
        <v>4347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10910</v>
      </c>
      <c r="Q126" s="64">
        <v>74048</v>
      </c>
      <c r="R126" s="64">
        <v>6625</v>
      </c>
      <c r="S126" s="64">
        <v>-1873</v>
      </c>
      <c r="T126" s="64">
        <v>1374</v>
      </c>
      <c r="U126" s="64">
        <v>1136</v>
      </c>
      <c r="V126" s="64">
        <v>406</v>
      </c>
      <c r="W126" s="64">
        <v>16349</v>
      </c>
      <c r="X126" s="64">
        <v>1191</v>
      </c>
      <c r="Y126" s="64">
        <v>975</v>
      </c>
      <c r="Z126" s="64">
        <v>1029</v>
      </c>
      <c r="AA126" s="64">
        <v>0</v>
      </c>
      <c r="AB126" s="64">
        <f>IF(VLOOKUP(A126&amp;AB$2,[1]CI_REV_TAXES!$A$4:$CC$1203,AB$3,FALSE)="NULL",0,VLOOKUP(A126&amp;AB$2,[1]CI_REV_TAXES!$A$4:$CC$1203,AB$3,FALSE))</f>
        <v>0</v>
      </c>
      <c r="AC126" s="64">
        <f>IF(VLOOKUP($A126&amp;AC$2,[2]CI_REV_TAXES!$A$2:$CC$1202,AC$3,FALSE)="NULL",0,VLOOKUP($A126&amp;AC$2,[2]CI_REV_TAXES!$A$2:$CC$1202,AC$3,FALSE))</f>
        <v>0</v>
      </c>
      <c r="AD126" s="64">
        <f>IF(VLOOKUP($A126&amp;AD$2,[2]CI_REV_TAXES!$A$2:$CC$1202,AD$3,FALSE)="NULL",0,VLOOKUP($A126&amp;AD$2,[2]CI_REV_TAXES!$A$2:$CC$1202,AD$3,FALSE))</f>
        <v>0</v>
      </c>
      <c r="AE126" s="75"/>
      <c r="AF126" s="75"/>
      <c r="AG126" s="75" t="e">
        <f>+VLOOKUP($A126,#REF!,33,FALSE)</f>
        <v>#REF!</v>
      </c>
      <c r="AH126" s="67" t="e">
        <f t="shared" si="7"/>
        <v>#REF!</v>
      </c>
    </row>
    <row r="127" spans="1:34" s="70" customFormat="1" x14ac:dyDescent="0.2">
      <c r="A127" s="54" t="s">
        <v>47</v>
      </c>
      <c r="B127" s="54" t="s">
        <v>39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f>IF(VLOOKUP(A127&amp;AB$2,[1]CI_REV_TAXES!$A$4:$CC$1203,AB$3,FALSE)="NULL",0,VLOOKUP(A127&amp;AB$2,[1]CI_REV_TAXES!$A$4:$CC$1203,AB$3,FALSE))</f>
        <v>0</v>
      </c>
      <c r="AC127" s="64">
        <f>IF(VLOOKUP($A127&amp;AC$2,[2]CI_REV_TAXES!$A$2:$CC$1202,AC$3,FALSE)="NULL",0,VLOOKUP($A127&amp;AC$2,[2]CI_REV_TAXES!$A$2:$CC$1202,AC$3,FALSE))</f>
        <v>0</v>
      </c>
      <c r="AD127" s="64">
        <f>IF(VLOOKUP($A127&amp;AD$2,[2]CI_REV_TAXES!$A$2:$CC$1202,AD$3,FALSE)="NULL",0,VLOOKUP($A127&amp;AD$2,[2]CI_REV_TAXES!$A$2:$CC$1202,AD$3,FALSE))</f>
        <v>0</v>
      </c>
      <c r="AE127" s="75"/>
      <c r="AF127" s="75"/>
      <c r="AG127" s="75" t="e">
        <f>+VLOOKUP($A127,#REF!,33,FALSE)</f>
        <v>#REF!</v>
      </c>
      <c r="AH127" s="67" t="e">
        <f t="shared" si="7"/>
        <v>#REF!</v>
      </c>
    </row>
    <row r="128" spans="1:34" s="70" customFormat="1" x14ac:dyDescent="0.2">
      <c r="A128" s="54" t="s">
        <v>283</v>
      </c>
      <c r="B128" s="54" t="s">
        <v>39</v>
      </c>
      <c r="C128" s="64">
        <v>2214617</v>
      </c>
      <c r="D128" s="64">
        <v>1859733</v>
      </c>
      <c r="E128" s="64">
        <v>824215</v>
      </c>
      <c r="F128" s="64">
        <v>840968</v>
      </c>
      <c r="G128" s="64">
        <v>0</v>
      </c>
      <c r="H128" s="64">
        <v>0</v>
      </c>
      <c r="I128" s="64">
        <v>373805</v>
      </c>
      <c r="J128" s="64">
        <v>0</v>
      </c>
      <c r="K128" s="64">
        <v>239333</v>
      </c>
      <c r="L128" s="64">
        <v>1088908</v>
      </c>
      <c r="M128" s="64">
        <v>518119</v>
      </c>
      <c r="N128" s="64">
        <v>673974</v>
      </c>
      <c r="O128" s="64">
        <v>981281</v>
      </c>
      <c r="P128" s="64">
        <v>1530557</v>
      </c>
      <c r="Q128" s="64">
        <v>1766865</v>
      </c>
      <c r="R128" s="64">
        <v>3760975</v>
      </c>
      <c r="S128" s="64">
        <v>2562147</v>
      </c>
      <c r="T128" s="64">
        <v>2572727</v>
      </c>
      <c r="U128" s="64">
        <v>3108790</v>
      </c>
      <c r="V128" s="64">
        <v>3257010</v>
      </c>
      <c r="W128" s="64">
        <v>2664032</v>
      </c>
      <c r="X128" s="64">
        <v>-2723215</v>
      </c>
      <c r="Y128" s="64">
        <v>1921428</v>
      </c>
      <c r="Z128" s="64">
        <v>1402875</v>
      </c>
      <c r="AA128" s="64">
        <v>619380</v>
      </c>
      <c r="AB128" s="64">
        <f>IF(VLOOKUP(A128&amp;AB$2,[1]CI_REV_TAXES!$A$4:$CC$1203,AB$3,FALSE)="NULL",0,VLOOKUP(A128&amp;AB$2,[1]CI_REV_TAXES!$A$4:$CC$1203,AB$3,FALSE))</f>
        <v>-127827</v>
      </c>
      <c r="AC128" s="64">
        <f>IF(VLOOKUP($A128&amp;AC$2,[2]CI_REV_TAXES!$A$2:$CC$1202,AC$3,FALSE)="NULL",0,VLOOKUP($A128&amp;AC$2,[2]CI_REV_TAXES!$A$2:$CC$1202,AC$3,FALSE))</f>
        <v>-272794</v>
      </c>
      <c r="AD128" s="64">
        <f>IF(VLOOKUP($A128&amp;AD$2,[2]CI_REV_TAXES!$A$2:$CC$1202,AD$3,FALSE)="NULL",0,VLOOKUP($A128&amp;AD$2,[2]CI_REV_TAXES!$A$2:$CC$1202,AD$3,FALSE))</f>
        <v>-3066556</v>
      </c>
      <c r="AE128" s="75"/>
      <c r="AF128" s="75"/>
      <c r="AG128" s="75" t="e">
        <f>+VLOOKUP($A128,#REF!,33,FALSE)</f>
        <v>#REF!</v>
      </c>
      <c r="AH128" s="67" t="e">
        <f t="shared" si="7"/>
        <v>#REF!</v>
      </c>
    </row>
    <row r="129" spans="1:34" s="70" customFormat="1" x14ac:dyDescent="0.2">
      <c r="A129" s="54" t="s">
        <v>284</v>
      </c>
      <c r="B129" s="54" t="s">
        <v>39</v>
      </c>
      <c r="C129" s="64">
        <v>7139</v>
      </c>
      <c r="D129" s="64">
        <v>1969</v>
      </c>
      <c r="E129" s="64">
        <v>143</v>
      </c>
      <c r="F129" s="64">
        <v>1255</v>
      </c>
      <c r="G129" s="64">
        <v>1523</v>
      </c>
      <c r="H129" s="64">
        <v>1100</v>
      </c>
      <c r="I129" s="64">
        <v>528</v>
      </c>
      <c r="J129" s="64">
        <v>221</v>
      </c>
      <c r="K129" s="64">
        <v>1785</v>
      </c>
      <c r="L129" s="64">
        <v>3561</v>
      </c>
      <c r="M129" s="64">
        <v>1026</v>
      </c>
      <c r="N129" s="64">
        <v>2398</v>
      </c>
      <c r="O129" s="64">
        <v>3081</v>
      </c>
      <c r="P129" s="64">
        <v>0</v>
      </c>
      <c r="Q129" s="64">
        <v>0</v>
      </c>
      <c r="R129" s="64">
        <v>2892</v>
      </c>
      <c r="S129" s="64">
        <v>2854</v>
      </c>
      <c r="T129" s="64">
        <v>-74</v>
      </c>
      <c r="U129" s="64">
        <v>345</v>
      </c>
      <c r="V129" s="64">
        <v>1825</v>
      </c>
      <c r="W129" s="64">
        <v>8515</v>
      </c>
      <c r="X129" s="64">
        <v>6299</v>
      </c>
      <c r="Y129" s="64">
        <v>31908</v>
      </c>
      <c r="Z129" s="64">
        <v>3017</v>
      </c>
      <c r="AA129" s="64">
        <v>0</v>
      </c>
      <c r="AB129" s="64">
        <f>IF(VLOOKUP(A129&amp;AB$2,[1]CI_REV_TAXES!$A$4:$CC$1203,AB$3,FALSE)="NULL",0,VLOOKUP(A129&amp;AB$2,[1]CI_REV_TAXES!$A$4:$CC$1203,AB$3,FALSE))</f>
        <v>0</v>
      </c>
      <c r="AC129" s="64">
        <f>IF(VLOOKUP($A129&amp;AC$2,[2]CI_REV_TAXES!$A$2:$CC$1202,AC$3,FALSE)="NULL",0,VLOOKUP($A129&amp;AC$2,[2]CI_REV_TAXES!$A$2:$CC$1202,AC$3,FALSE))</f>
        <v>0</v>
      </c>
      <c r="AD129" s="64">
        <f>IF(VLOOKUP($A129&amp;AD$2,[2]CI_REV_TAXES!$A$2:$CC$1202,AD$3,FALSE)="NULL",0,VLOOKUP($A129&amp;AD$2,[2]CI_REV_TAXES!$A$2:$CC$1202,AD$3,FALSE))</f>
        <v>0</v>
      </c>
      <c r="AE129" s="75"/>
      <c r="AF129" s="75"/>
      <c r="AG129" s="75" t="e">
        <f>+VLOOKUP($A129,#REF!,33,FALSE)</f>
        <v>#REF!</v>
      </c>
      <c r="AH129" s="67" t="e">
        <f t="shared" si="7"/>
        <v>#REF!</v>
      </c>
    </row>
    <row r="130" spans="1:34" s="70" customFormat="1" x14ac:dyDescent="0.2">
      <c r="A130" s="54" t="s">
        <v>48</v>
      </c>
      <c r="B130" s="54" t="s">
        <v>39</v>
      </c>
      <c r="C130" s="64">
        <v>109665</v>
      </c>
      <c r="D130" s="64">
        <v>191541</v>
      </c>
      <c r="E130" s="64">
        <v>255933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4128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335239</v>
      </c>
      <c r="S130" s="64">
        <v>600098</v>
      </c>
      <c r="T130" s="64">
        <v>1250770</v>
      </c>
      <c r="U130" s="64">
        <v>1181750</v>
      </c>
      <c r="V130" s="64">
        <v>82518</v>
      </c>
      <c r="W130" s="64">
        <v>566243</v>
      </c>
      <c r="X130" s="64">
        <v>1890171</v>
      </c>
      <c r="Y130" s="64">
        <v>503474</v>
      </c>
      <c r="Z130" s="64">
        <v>306019</v>
      </c>
      <c r="AA130" s="64">
        <v>46283</v>
      </c>
      <c r="AB130" s="64">
        <f>IF(VLOOKUP(A130&amp;AB$2,[1]CI_REV_TAXES!$A$4:$CC$1203,AB$3,FALSE)="NULL",0,VLOOKUP(A130&amp;AB$2,[1]CI_REV_TAXES!$A$4:$CC$1203,AB$3,FALSE))</f>
        <v>-34232</v>
      </c>
      <c r="AC130" s="64">
        <f>IF(VLOOKUP($A130&amp;AC$2,[2]CI_REV_TAXES!$A$2:$CC$1202,AC$3,FALSE)="NULL",0,VLOOKUP($A130&amp;AC$2,[2]CI_REV_TAXES!$A$2:$CC$1202,AC$3,FALSE))</f>
        <v>129411</v>
      </c>
      <c r="AD130" s="64">
        <f>IF(VLOOKUP($A130&amp;AD$2,[2]CI_REV_TAXES!$A$2:$CC$1202,AD$3,FALSE)="NULL",0,VLOOKUP($A130&amp;AD$2,[2]CI_REV_TAXES!$A$2:$CC$1202,AD$3,FALSE))</f>
        <v>857530</v>
      </c>
      <c r="AE130" s="75"/>
      <c r="AF130" s="75"/>
      <c r="AG130" s="75" t="e">
        <f>+VLOOKUP($A130,#REF!,33,FALSE)</f>
        <v>#REF!</v>
      </c>
      <c r="AH130" s="67" t="e">
        <f t="shared" si="7"/>
        <v>#REF!</v>
      </c>
    </row>
    <row r="131" spans="1:34" s="70" customFormat="1" x14ac:dyDescent="0.2">
      <c r="A131" s="54" t="s">
        <v>49</v>
      </c>
      <c r="B131" s="54" t="s">
        <v>39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 t="s">
        <v>545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f>IF(VLOOKUP(A131&amp;AB$2,[1]CI_REV_TAXES!$A$4:$CC$1203,AB$3,FALSE)="NULL",0,VLOOKUP(A131&amp;AB$2,[1]CI_REV_TAXES!$A$4:$CC$1203,AB$3,FALSE))</f>
        <v>0</v>
      </c>
      <c r="AC131" s="64">
        <f>IF(VLOOKUP($A131&amp;AC$2,[2]CI_REV_TAXES!$A$2:$CC$1202,AC$3,FALSE)="NULL",0,VLOOKUP($A131&amp;AC$2,[2]CI_REV_TAXES!$A$2:$CC$1202,AC$3,FALSE))</f>
        <v>0</v>
      </c>
      <c r="AD131" s="64">
        <f>IF(VLOOKUP($A131&amp;AD$2,[2]CI_REV_TAXES!$A$2:$CC$1202,AD$3,FALSE)="NULL",0,VLOOKUP($A131&amp;AD$2,[2]CI_REV_TAXES!$A$2:$CC$1202,AD$3,FALSE))</f>
        <v>0</v>
      </c>
      <c r="AE131" s="75"/>
      <c r="AF131" s="75"/>
      <c r="AG131" s="75" t="e">
        <f>+VLOOKUP($A131,#REF!,33,FALSE)</f>
        <v>#REF!</v>
      </c>
      <c r="AH131" s="67" t="e">
        <f t="shared" si="7"/>
        <v>#REF!</v>
      </c>
    </row>
    <row r="132" spans="1:34" s="70" customFormat="1" x14ac:dyDescent="0.2">
      <c r="A132" s="54" t="s">
        <v>285</v>
      </c>
      <c r="B132" s="54" t="s">
        <v>39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f>IF(VLOOKUP(A132&amp;AB$2,[1]CI_REV_TAXES!$A$4:$CC$1203,AB$3,FALSE)="NULL",0,VLOOKUP(A132&amp;AB$2,[1]CI_REV_TAXES!$A$4:$CC$1203,AB$3,FALSE))</f>
        <v>0</v>
      </c>
      <c r="AC132" s="64">
        <f>IF(VLOOKUP($A132&amp;AC$2,[2]CI_REV_TAXES!$A$2:$CC$1202,AC$3,FALSE)="NULL",0,VLOOKUP($A132&amp;AC$2,[2]CI_REV_TAXES!$A$2:$CC$1202,AC$3,FALSE))</f>
        <v>0</v>
      </c>
      <c r="AD132" s="64">
        <f>IF(VLOOKUP($A132&amp;AD$2,[2]CI_REV_TAXES!$A$2:$CC$1202,AD$3,FALSE)="NULL",0,VLOOKUP($A132&amp;AD$2,[2]CI_REV_TAXES!$A$2:$CC$1202,AD$3,FALSE))</f>
        <v>0</v>
      </c>
      <c r="AE132" s="75"/>
      <c r="AF132" s="75"/>
      <c r="AG132" s="75" t="e">
        <f>+VLOOKUP($A132,#REF!,33,FALSE)</f>
        <v>#REF!</v>
      </c>
      <c r="AH132" s="67" t="e">
        <f t="shared" si="7"/>
        <v>#REF!</v>
      </c>
    </row>
    <row r="133" spans="1:34" s="70" customFormat="1" x14ac:dyDescent="0.2">
      <c r="A133" s="54" t="s">
        <v>286</v>
      </c>
      <c r="B133" s="54" t="s">
        <v>39</v>
      </c>
      <c r="C133" s="64" t="s">
        <v>545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f>IF(VLOOKUP(A133&amp;AB$2,[1]CI_REV_TAXES!$A$4:$CC$1203,AB$3,FALSE)="NULL",0,VLOOKUP(A133&amp;AB$2,[1]CI_REV_TAXES!$A$4:$CC$1203,AB$3,FALSE))</f>
        <v>0</v>
      </c>
      <c r="AC133" s="64">
        <f>IF(VLOOKUP($A133&amp;AC$2,[2]CI_REV_TAXES!$A$2:$CC$1202,AC$3,FALSE)="NULL",0,VLOOKUP($A133&amp;AC$2,[2]CI_REV_TAXES!$A$2:$CC$1202,AC$3,FALSE))</f>
        <v>0</v>
      </c>
      <c r="AD133" s="64">
        <f>IF(VLOOKUP($A133&amp;AD$2,[2]CI_REV_TAXES!$A$2:$CC$1202,AD$3,FALSE)="NULL",0,VLOOKUP($A133&amp;AD$2,[2]CI_REV_TAXES!$A$2:$CC$1202,AD$3,FALSE))</f>
        <v>0</v>
      </c>
      <c r="AE133" s="75"/>
      <c r="AF133" s="75"/>
      <c r="AG133" s="75" t="e">
        <f>+VLOOKUP($A133,#REF!,33,FALSE)</f>
        <v>#REF!</v>
      </c>
      <c r="AH133" s="67" t="e">
        <f t="shared" si="7"/>
        <v>#REF!</v>
      </c>
    </row>
    <row r="134" spans="1:34" s="70" customFormat="1" x14ac:dyDescent="0.2">
      <c r="A134" s="54" t="s">
        <v>50</v>
      </c>
      <c r="B134" s="54" t="s">
        <v>39</v>
      </c>
      <c r="C134" s="64">
        <v>117442</v>
      </c>
      <c r="D134" s="64">
        <v>91501</v>
      </c>
      <c r="E134" s="64">
        <v>6554</v>
      </c>
      <c r="F134" s="64">
        <v>0</v>
      </c>
      <c r="G134" s="64">
        <v>0</v>
      </c>
      <c r="H134" s="64">
        <v>0</v>
      </c>
      <c r="I134" s="64">
        <v>0</v>
      </c>
      <c r="J134" s="64">
        <v>9226</v>
      </c>
      <c r="K134" s="64">
        <v>35425</v>
      </c>
      <c r="L134" s="64">
        <v>31460</v>
      </c>
      <c r="M134" s="64">
        <v>19468</v>
      </c>
      <c r="N134" s="64">
        <v>36211</v>
      </c>
      <c r="O134" s="64">
        <v>28049</v>
      </c>
      <c r="P134" s="64">
        <v>38525</v>
      </c>
      <c r="Q134" s="64">
        <v>55781</v>
      </c>
      <c r="R134" s="64">
        <v>7525</v>
      </c>
      <c r="S134" s="64">
        <v>-897</v>
      </c>
      <c r="T134" s="64">
        <v>-1155</v>
      </c>
      <c r="U134" s="64">
        <v>3635</v>
      </c>
      <c r="V134" s="64">
        <v>-3312</v>
      </c>
      <c r="W134" s="64">
        <v>-8738</v>
      </c>
      <c r="X134" s="64">
        <v>-7555</v>
      </c>
      <c r="Y134" s="64">
        <v>-7784</v>
      </c>
      <c r="Z134" s="64">
        <v>-7656</v>
      </c>
      <c r="AA134" s="64">
        <v>-9321</v>
      </c>
      <c r="AB134" s="64">
        <f>IF(VLOOKUP(A134&amp;AB$2,[1]CI_REV_TAXES!$A$4:$CC$1203,AB$3,FALSE)="NULL",0,VLOOKUP(A134&amp;AB$2,[1]CI_REV_TAXES!$A$4:$CC$1203,AB$3,FALSE))</f>
        <v>0</v>
      </c>
      <c r="AC134" s="64">
        <f>IF(VLOOKUP($A134&amp;AC$2,[2]CI_REV_TAXES!$A$2:$CC$1202,AC$3,FALSE)="NULL",0,VLOOKUP($A134&amp;AC$2,[2]CI_REV_TAXES!$A$2:$CC$1202,AC$3,FALSE))</f>
        <v>0</v>
      </c>
      <c r="AD134" s="64">
        <f>IF(VLOOKUP($A134&amp;AD$2,[2]CI_REV_TAXES!$A$2:$CC$1202,AD$3,FALSE)="NULL",0,VLOOKUP($A134&amp;AD$2,[2]CI_REV_TAXES!$A$2:$CC$1202,AD$3,FALSE))</f>
        <v>0</v>
      </c>
      <c r="AE134" s="75"/>
      <c r="AF134" s="75"/>
      <c r="AG134" s="75" t="e">
        <f>+VLOOKUP($A134,#REF!,33,FALSE)</f>
        <v>#REF!</v>
      </c>
      <c r="AH134" s="67" t="e">
        <f t="shared" si="7"/>
        <v>#REF!</v>
      </c>
    </row>
    <row r="135" spans="1:34" s="70" customFormat="1" x14ac:dyDescent="0.2">
      <c r="A135" s="54" t="s">
        <v>287</v>
      </c>
      <c r="B135" s="54" t="s">
        <v>39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39841</v>
      </c>
      <c r="M135" s="64">
        <v>34639</v>
      </c>
      <c r="N135" s="64">
        <v>61058</v>
      </c>
      <c r="O135" s="64">
        <v>63141</v>
      </c>
      <c r="P135" s="64">
        <v>108003</v>
      </c>
      <c r="Q135" s="64">
        <v>167878</v>
      </c>
      <c r="R135" s="64">
        <v>85448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f>IF(VLOOKUP(A135&amp;AB$2,[1]CI_REV_TAXES!$A$4:$CC$1203,AB$3,FALSE)="NULL",0,VLOOKUP(A135&amp;AB$2,[1]CI_REV_TAXES!$A$4:$CC$1203,AB$3,FALSE))</f>
        <v>0</v>
      </c>
      <c r="AC135" s="64">
        <f>IF(VLOOKUP($A135&amp;AC$2,[2]CI_REV_TAXES!$A$2:$CC$1202,AC$3,FALSE)="NULL",0,VLOOKUP($A135&amp;AC$2,[2]CI_REV_TAXES!$A$2:$CC$1202,AC$3,FALSE))</f>
        <v>0</v>
      </c>
      <c r="AD135" s="64">
        <f>IF(VLOOKUP($A135&amp;AD$2,[2]CI_REV_TAXES!$A$2:$CC$1202,AD$3,FALSE)="NULL",0,VLOOKUP($A135&amp;AD$2,[2]CI_REV_TAXES!$A$2:$CC$1202,AD$3,FALSE))</f>
        <v>3526</v>
      </c>
      <c r="AE135" s="75"/>
      <c r="AF135" s="75"/>
      <c r="AG135" s="75" t="e">
        <f>+VLOOKUP($A135,#REF!,33,FALSE)</f>
        <v>#REF!</v>
      </c>
      <c r="AH135" s="67" t="e">
        <f t="shared" si="7"/>
        <v>#REF!</v>
      </c>
    </row>
    <row r="136" spans="1:34" s="70" customFormat="1" x14ac:dyDescent="0.2">
      <c r="A136" s="54" t="s">
        <v>51</v>
      </c>
      <c r="B136" s="54" t="s">
        <v>39</v>
      </c>
      <c r="C136" s="64">
        <v>340101</v>
      </c>
      <c r="D136" s="64">
        <v>205542</v>
      </c>
      <c r="E136" s="64">
        <v>114443</v>
      </c>
      <c r="F136" s="64">
        <v>0</v>
      </c>
      <c r="G136" s="64">
        <v>0</v>
      </c>
      <c r="H136" s="64">
        <v>28392</v>
      </c>
      <c r="I136" s="64">
        <v>0</v>
      </c>
      <c r="J136" s="64">
        <v>38126</v>
      </c>
      <c r="K136" s="64">
        <v>119604</v>
      </c>
      <c r="L136" s="64">
        <v>0</v>
      </c>
      <c r="M136" s="64">
        <v>0</v>
      </c>
      <c r="N136" s="64">
        <v>-34248</v>
      </c>
      <c r="O136" s="64">
        <v>90141</v>
      </c>
      <c r="P136" s="64">
        <v>154335</v>
      </c>
      <c r="Q136" s="64">
        <v>605898</v>
      </c>
      <c r="R136" s="64">
        <v>-56650</v>
      </c>
      <c r="S136" s="64">
        <v>3977</v>
      </c>
      <c r="T136" s="64">
        <v>10022</v>
      </c>
      <c r="U136" s="64">
        <v>273832</v>
      </c>
      <c r="V136" s="64">
        <v>-487677</v>
      </c>
      <c r="W136" s="64">
        <v>36644</v>
      </c>
      <c r="X136" s="64">
        <v>49617</v>
      </c>
      <c r="Y136" s="64">
        <v>623230</v>
      </c>
      <c r="Z136" s="64">
        <v>0</v>
      </c>
      <c r="AA136" s="64">
        <v>0</v>
      </c>
      <c r="AB136" s="64">
        <f>IF(VLOOKUP(A136&amp;AB$2,[1]CI_REV_TAXES!$A$4:$CC$1203,AB$3,FALSE)="NULL",0,VLOOKUP(A136&amp;AB$2,[1]CI_REV_TAXES!$A$4:$CC$1203,AB$3,FALSE))</f>
        <v>3386</v>
      </c>
      <c r="AC136" s="64">
        <f>IF(VLOOKUP($A136&amp;AC$2,[2]CI_REV_TAXES!$A$2:$CC$1202,AC$3,FALSE)="NULL",0,VLOOKUP($A136&amp;AC$2,[2]CI_REV_TAXES!$A$2:$CC$1202,AC$3,FALSE))</f>
        <v>286472</v>
      </c>
      <c r="AD136" s="64">
        <f>IF(VLOOKUP($A136&amp;AD$2,[2]CI_REV_TAXES!$A$2:$CC$1202,AD$3,FALSE)="NULL",0,VLOOKUP($A136&amp;AD$2,[2]CI_REV_TAXES!$A$2:$CC$1202,AD$3,FALSE))</f>
        <v>0</v>
      </c>
      <c r="AE136" s="75"/>
      <c r="AF136" s="75"/>
      <c r="AG136" s="75" t="e">
        <f>+VLOOKUP($A136,#REF!,33,FALSE)</f>
        <v>#REF!</v>
      </c>
      <c r="AH136" s="67" t="e">
        <f t="shared" si="7"/>
        <v>#REF!</v>
      </c>
    </row>
    <row r="137" spans="1:34" s="70" customFormat="1" x14ac:dyDescent="0.2">
      <c r="A137" s="54" t="s">
        <v>52</v>
      </c>
      <c r="B137" s="54" t="s">
        <v>39</v>
      </c>
      <c r="C137" s="64">
        <v>157895</v>
      </c>
      <c r="D137" s="64">
        <v>23473</v>
      </c>
      <c r="E137" s="64">
        <v>43915</v>
      </c>
      <c r="F137" s="64">
        <v>12537</v>
      </c>
      <c r="G137" s="64">
        <v>0</v>
      </c>
      <c r="H137" s="64">
        <v>35440</v>
      </c>
      <c r="I137" s="64">
        <v>152917</v>
      </c>
      <c r="J137" s="64">
        <v>23170</v>
      </c>
      <c r="K137" s="64">
        <v>71101</v>
      </c>
      <c r="L137" s="64">
        <v>7556</v>
      </c>
      <c r="M137" s="64">
        <v>44778</v>
      </c>
      <c r="N137" s="64">
        <v>-24790</v>
      </c>
      <c r="O137" s="64">
        <v>0</v>
      </c>
      <c r="P137" s="64">
        <v>19890</v>
      </c>
      <c r="Q137" s="64">
        <v>0</v>
      </c>
      <c r="R137" s="64">
        <v>8340</v>
      </c>
      <c r="S137" s="64">
        <v>1326</v>
      </c>
      <c r="T137" s="64">
        <v>8617</v>
      </c>
      <c r="U137" s="64">
        <v>-43200</v>
      </c>
      <c r="V137" s="64">
        <v>59487</v>
      </c>
      <c r="W137" s="64">
        <v>68983</v>
      </c>
      <c r="X137" s="64">
        <v>2219052</v>
      </c>
      <c r="Y137" s="64">
        <v>5837</v>
      </c>
      <c r="Z137" s="64">
        <v>-6819</v>
      </c>
      <c r="AA137" s="64">
        <v>-8692</v>
      </c>
      <c r="AB137" s="64">
        <f>IF(VLOOKUP(A137&amp;AB$2,[1]CI_REV_TAXES!$A$4:$CC$1203,AB$3,FALSE)="NULL",0,VLOOKUP(A137&amp;AB$2,[1]CI_REV_TAXES!$A$4:$CC$1203,AB$3,FALSE))</f>
        <v>-8844</v>
      </c>
      <c r="AC137" s="64">
        <f>IF(VLOOKUP($A137&amp;AC$2,[2]CI_REV_TAXES!$A$2:$CC$1202,AC$3,FALSE)="NULL",0,VLOOKUP($A137&amp;AC$2,[2]CI_REV_TAXES!$A$2:$CC$1202,AC$3,FALSE))</f>
        <v>-10897</v>
      </c>
      <c r="AD137" s="64">
        <f>IF(VLOOKUP($A137&amp;AD$2,[2]CI_REV_TAXES!$A$2:$CC$1202,AD$3,FALSE)="NULL",0,VLOOKUP($A137&amp;AD$2,[2]CI_REV_TAXES!$A$2:$CC$1202,AD$3,FALSE))</f>
        <v>-11778</v>
      </c>
      <c r="AE137" s="75"/>
      <c r="AF137" s="75"/>
      <c r="AG137" s="75" t="e">
        <f>+VLOOKUP($A137,#REF!,33,FALSE)</f>
        <v>#REF!</v>
      </c>
      <c r="AH137" s="67" t="e">
        <f t="shared" si="7"/>
        <v>#REF!</v>
      </c>
    </row>
    <row r="138" spans="1:34" s="70" customFormat="1" x14ac:dyDescent="0.2">
      <c r="A138" s="54" t="s">
        <v>53</v>
      </c>
      <c r="B138" s="54" t="s">
        <v>39</v>
      </c>
      <c r="C138" s="64" t="s">
        <v>545</v>
      </c>
      <c r="D138" s="64" t="s">
        <v>545</v>
      </c>
      <c r="E138" s="64" t="s">
        <v>545</v>
      </c>
      <c r="F138" s="64" t="s">
        <v>545</v>
      </c>
      <c r="G138" s="64" t="s">
        <v>545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f>IF(VLOOKUP(A138&amp;AB$2,[1]CI_REV_TAXES!$A$4:$CC$1203,AB$3,FALSE)="NULL",0,VLOOKUP(A138&amp;AB$2,[1]CI_REV_TAXES!$A$4:$CC$1203,AB$3,FALSE))</f>
        <v>0</v>
      </c>
      <c r="AC138" s="64">
        <f>IF(VLOOKUP($A138&amp;AC$2,[2]CI_REV_TAXES!$A$2:$CC$1202,AC$3,FALSE)="NULL",0,VLOOKUP($A138&amp;AC$2,[2]CI_REV_TAXES!$A$2:$CC$1202,AC$3,FALSE))</f>
        <v>0</v>
      </c>
      <c r="AD138" s="64">
        <f>IF(VLOOKUP($A138&amp;AD$2,[2]CI_REV_TAXES!$A$2:$CC$1202,AD$3,FALSE)="NULL",0,VLOOKUP($A138&amp;AD$2,[2]CI_REV_TAXES!$A$2:$CC$1202,AD$3,FALSE))</f>
        <v>0</v>
      </c>
      <c r="AE138" s="75"/>
      <c r="AF138" s="75"/>
      <c r="AG138" s="75" t="e">
        <f>+VLOOKUP($A138,#REF!,33,FALSE)</f>
        <v>#REF!</v>
      </c>
      <c r="AH138" s="67" t="e">
        <f t="shared" si="7"/>
        <v>#REF!</v>
      </c>
    </row>
    <row r="139" spans="1:34" s="70" customFormat="1" x14ac:dyDescent="0.2">
      <c r="A139" s="54" t="s">
        <v>54</v>
      </c>
      <c r="B139" s="54" t="s">
        <v>39</v>
      </c>
      <c r="C139" s="64">
        <v>200671</v>
      </c>
      <c r="D139" s="64">
        <v>32611</v>
      </c>
      <c r="E139" s="64">
        <v>123920</v>
      </c>
      <c r="F139" s="64">
        <v>34364</v>
      </c>
      <c r="G139" s="64">
        <v>32589</v>
      </c>
      <c r="H139" s="64">
        <v>37667</v>
      </c>
      <c r="I139" s="64">
        <v>0</v>
      </c>
      <c r="J139" s="64">
        <v>0</v>
      </c>
      <c r="K139" s="64">
        <v>59394</v>
      </c>
      <c r="L139" s="64">
        <v>36509</v>
      </c>
      <c r="M139" s="64">
        <v>0</v>
      </c>
      <c r="N139" s="64">
        <v>-65590</v>
      </c>
      <c r="O139" s="64">
        <v>26542</v>
      </c>
      <c r="P139" s="64">
        <v>57128</v>
      </c>
      <c r="Q139" s="64">
        <v>0</v>
      </c>
      <c r="R139" s="64">
        <v>0</v>
      </c>
      <c r="S139" s="64">
        <v>0</v>
      </c>
      <c r="T139" s="64">
        <v>-627</v>
      </c>
      <c r="U139" s="64">
        <v>-667</v>
      </c>
      <c r="V139" s="64">
        <v>0</v>
      </c>
      <c r="W139" s="64">
        <v>0</v>
      </c>
      <c r="X139" s="64">
        <v>624362</v>
      </c>
      <c r="Y139" s="64">
        <v>0</v>
      </c>
      <c r="Z139" s="64">
        <v>2349</v>
      </c>
      <c r="AA139" s="64">
        <v>0</v>
      </c>
      <c r="AB139" s="64">
        <f>IF(VLOOKUP(A139&amp;AB$2,[1]CI_REV_TAXES!$A$4:$CC$1203,AB$3,FALSE)="NULL",0,VLOOKUP(A139&amp;AB$2,[1]CI_REV_TAXES!$A$4:$CC$1203,AB$3,FALSE))</f>
        <v>0</v>
      </c>
      <c r="AC139" s="64">
        <f>IF(VLOOKUP($A139&amp;AC$2,[2]CI_REV_TAXES!$A$2:$CC$1202,AC$3,FALSE)="NULL",0,VLOOKUP($A139&amp;AC$2,[2]CI_REV_TAXES!$A$2:$CC$1202,AC$3,FALSE))</f>
        <v>0</v>
      </c>
      <c r="AD139" s="64">
        <f>IF(VLOOKUP($A139&amp;AD$2,[2]CI_REV_TAXES!$A$2:$CC$1202,AD$3,FALSE)="NULL",0,VLOOKUP($A139&amp;AD$2,[2]CI_REV_TAXES!$A$2:$CC$1202,AD$3,FALSE))</f>
        <v>0</v>
      </c>
      <c r="AE139" s="75"/>
      <c r="AF139" s="75"/>
      <c r="AG139" s="75" t="e">
        <f>+VLOOKUP($A139,#REF!,33,FALSE)</f>
        <v>#REF!</v>
      </c>
      <c r="AH139" s="67" t="e">
        <f t="shared" si="7"/>
        <v>#REF!</v>
      </c>
    </row>
    <row r="140" spans="1:34" s="70" customFormat="1" x14ac:dyDescent="0.2">
      <c r="A140" s="54" t="s">
        <v>288</v>
      </c>
      <c r="B140" s="54" t="s">
        <v>39</v>
      </c>
      <c r="C140" s="64">
        <v>0</v>
      </c>
      <c r="D140" s="64">
        <v>3098</v>
      </c>
      <c r="E140" s="64">
        <v>4004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6676</v>
      </c>
      <c r="L140" s="64">
        <v>52803</v>
      </c>
      <c r="M140" s="64">
        <v>9047</v>
      </c>
      <c r="N140" s="64">
        <v>11648</v>
      </c>
      <c r="O140" s="64">
        <v>34534</v>
      </c>
      <c r="P140" s="64">
        <v>42950</v>
      </c>
      <c r="Q140" s="64">
        <v>97948</v>
      </c>
      <c r="R140" s="64">
        <v>-5248</v>
      </c>
      <c r="S140" s="64">
        <v>-7302</v>
      </c>
      <c r="T140" s="64">
        <v>4755</v>
      </c>
      <c r="U140" s="64">
        <v>-6411</v>
      </c>
      <c r="V140" s="64">
        <v>-3265</v>
      </c>
      <c r="W140" s="64">
        <v>-9076</v>
      </c>
      <c r="X140" s="64">
        <v>-8037</v>
      </c>
      <c r="Y140" s="64">
        <v>-7926</v>
      </c>
      <c r="Z140" s="64">
        <v>-7978</v>
      </c>
      <c r="AA140" s="64">
        <v>-9377</v>
      </c>
      <c r="AB140" s="64">
        <f>IF(VLOOKUP(A140&amp;AB$2,[1]CI_REV_TAXES!$A$4:$CC$1203,AB$3,FALSE)="NULL",0,VLOOKUP(A140&amp;AB$2,[1]CI_REV_TAXES!$A$4:$CC$1203,AB$3,FALSE))</f>
        <v>-7146</v>
      </c>
      <c r="AC140" s="64">
        <f>IF(VLOOKUP($A140&amp;AC$2,[2]CI_REV_TAXES!$A$2:$CC$1202,AC$3,FALSE)="NULL",0,VLOOKUP($A140&amp;AC$2,[2]CI_REV_TAXES!$A$2:$CC$1202,AC$3,FALSE))</f>
        <v>-8804</v>
      </c>
      <c r="AD140" s="64">
        <f>IF(VLOOKUP($A140&amp;AD$2,[2]CI_REV_TAXES!$A$2:$CC$1202,AD$3,FALSE)="NULL",0,VLOOKUP($A140&amp;AD$2,[2]CI_REV_TAXES!$A$2:$CC$1202,AD$3,FALSE))</f>
        <v>-19947</v>
      </c>
      <c r="AE140" s="75"/>
      <c r="AF140" s="75"/>
      <c r="AG140" s="75" t="e">
        <f>+VLOOKUP($A140,#REF!,33,FALSE)</f>
        <v>#REF!</v>
      </c>
      <c r="AH140" s="67" t="e">
        <f t="shared" si="7"/>
        <v>#REF!</v>
      </c>
    </row>
    <row r="141" spans="1:34" s="70" customFormat="1" x14ac:dyDescent="0.2">
      <c r="A141" s="54" t="s">
        <v>55</v>
      </c>
      <c r="B141" s="54" t="s">
        <v>39</v>
      </c>
      <c r="C141" s="64">
        <v>0</v>
      </c>
      <c r="D141" s="64">
        <v>278200</v>
      </c>
      <c r="E141" s="64">
        <v>67372</v>
      </c>
      <c r="F141" s="64">
        <v>118938</v>
      </c>
      <c r="G141" s="64">
        <v>0</v>
      </c>
      <c r="H141" s="64">
        <v>141495</v>
      </c>
      <c r="I141" s="64">
        <v>49475</v>
      </c>
      <c r="J141" s="64">
        <v>118459</v>
      </c>
      <c r="K141" s="64">
        <v>99538</v>
      </c>
      <c r="L141" s="64">
        <v>59454</v>
      </c>
      <c r="M141" s="64">
        <v>87863</v>
      </c>
      <c r="N141" s="64">
        <v>226360</v>
      </c>
      <c r="O141" s="64">
        <v>127455</v>
      </c>
      <c r="P141" s="64">
        <v>154479</v>
      </c>
      <c r="Q141" s="64">
        <v>546250</v>
      </c>
      <c r="R141" s="64">
        <v>300539</v>
      </c>
      <c r="S141" s="64">
        <v>4516</v>
      </c>
      <c r="T141" s="64">
        <v>236628</v>
      </c>
      <c r="U141" s="64">
        <v>10382</v>
      </c>
      <c r="V141" s="64">
        <v>6933</v>
      </c>
      <c r="W141" s="64">
        <v>43</v>
      </c>
      <c r="X141" s="64">
        <v>9812</v>
      </c>
      <c r="Y141" s="64">
        <v>-19152</v>
      </c>
      <c r="Z141" s="64">
        <v>-21610</v>
      </c>
      <c r="AA141" s="64">
        <v>638165</v>
      </c>
      <c r="AB141" s="64">
        <f>IF(VLOOKUP(A141&amp;AB$2,[1]CI_REV_TAXES!$A$4:$CC$1203,AB$3,FALSE)="NULL",0,VLOOKUP(A141&amp;AB$2,[1]CI_REV_TAXES!$A$4:$CC$1203,AB$3,FALSE))</f>
        <v>-19635</v>
      </c>
      <c r="AC141" s="64">
        <f>IF(VLOOKUP($A141&amp;AC$2,[2]CI_REV_TAXES!$A$2:$CC$1202,AC$3,FALSE)="NULL",0,VLOOKUP($A141&amp;AC$2,[2]CI_REV_TAXES!$A$2:$CC$1202,AC$3,FALSE))</f>
        <v>-16423</v>
      </c>
      <c r="AD141" s="64">
        <f>IF(VLOOKUP($A141&amp;AD$2,[2]CI_REV_TAXES!$A$2:$CC$1202,AD$3,FALSE)="NULL",0,VLOOKUP($A141&amp;AD$2,[2]CI_REV_TAXES!$A$2:$CC$1202,AD$3,FALSE))</f>
        <v>-59187</v>
      </c>
      <c r="AE141" s="75"/>
      <c r="AF141" s="75"/>
      <c r="AG141" s="75" t="e">
        <f>+VLOOKUP($A141,#REF!,33,FALSE)</f>
        <v>#REF!</v>
      </c>
      <c r="AH141" s="67" t="e">
        <f t="shared" si="7"/>
        <v>#REF!</v>
      </c>
    </row>
    <row r="142" spans="1:34" s="70" customFormat="1" x14ac:dyDescent="0.2">
      <c r="A142" s="54" t="s">
        <v>56</v>
      </c>
      <c r="B142" s="54" t="s">
        <v>39</v>
      </c>
      <c r="C142" s="64">
        <v>28707</v>
      </c>
      <c r="D142" s="64">
        <v>21559</v>
      </c>
      <c r="E142" s="64">
        <v>53373</v>
      </c>
      <c r="F142" s="64">
        <v>33639</v>
      </c>
      <c r="G142" s="64">
        <v>22857</v>
      </c>
      <c r="H142" s="64">
        <v>20835</v>
      </c>
      <c r="I142" s="64">
        <v>14434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f>IF(VLOOKUP(A142&amp;AB$2,[1]CI_REV_TAXES!$A$4:$CC$1203,AB$3,FALSE)="NULL",0,VLOOKUP(A142&amp;AB$2,[1]CI_REV_TAXES!$A$4:$CC$1203,AB$3,FALSE))</f>
        <v>0</v>
      </c>
      <c r="AC142" s="64">
        <f>IF(VLOOKUP($A142&amp;AC$2,[2]CI_REV_TAXES!$A$2:$CC$1202,AC$3,FALSE)="NULL",0,VLOOKUP($A142&amp;AC$2,[2]CI_REV_TAXES!$A$2:$CC$1202,AC$3,FALSE))</f>
        <v>0</v>
      </c>
      <c r="AD142" s="64">
        <f>IF(VLOOKUP($A142&amp;AD$2,[2]CI_REV_TAXES!$A$2:$CC$1202,AD$3,FALSE)="NULL",0,VLOOKUP($A142&amp;AD$2,[2]CI_REV_TAXES!$A$2:$CC$1202,AD$3,FALSE))</f>
        <v>0</v>
      </c>
      <c r="AE142" s="75"/>
      <c r="AF142" s="75"/>
      <c r="AG142" s="75" t="e">
        <f>+VLOOKUP($A142,#REF!,33,FALSE)</f>
        <v>#REF!</v>
      </c>
      <c r="AH142" s="67" t="e">
        <f t="shared" si="7"/>
        <v>#REF!</v>
      </c>
    </row>
    <row r="143" spans="1:34" s="70" customFormat="1" x14ac:dyDescent="0.2">
      <c r="A143" s="54" t="s">
        <v>57</v>
      </c>
      <c r="B143" s="54" t="s">
        <v>39</v>
      </c>
      <c r="C143" s="64">
        <v>107843</v>
      </c>
      <c r="D143" s="64">
        <v>213016</v>
      </c>
      <c r="E143" s="64">
        <v>264728</v>
      </c>
      <c r="F143" s="64">
        <v>0</v>
      </c>
      <c r="G143" s="64">
        <v>0</v>
      </c>
      <c r="H143" s="64">
        <v>0</v>
      </c>
      <c r="I143" s="64">
        <v>4087</v>
      </c>
      <c r="J143" s="64">
        <v>76965</v>
      </c>
      <c r="K143" s="64">
        <v>11523</v>
      </c>
      <c r="L143" s="64">
        <v>26540</v>
      </c>
      <c r="M143" s="64">
        <v>28290</v>
      </c>
      <c r="N143" s="64">
        <v>85317</v>
      </c>
      <c r="O143" s="64">
        <v>63803</v>
      </c>
      <c r="P143" s="64">
        <v>79648</v>
      </c>
      <c r="Q143" s="64">
        <v>173584</v>
      </c>
      <c r="R143" s="64">
        <v>11997</v>
      </c>
      <c r="S143" s="64">
        <v>86074</v>
      </c>
      <c r="T143" s="64">
        <v>10734</v>
      </c>
      <c r="U143" s="64">
        <v>8857</v>
      </c>
      <c r="V143" s="64">
        <v>3374</v>
      </c>
      <c r="W143" s="64">
        <v>-4601</v>
      </c>
      <c r="X143" s="64">
        <v>-16709</v>
      </c>
      <c r="Y143" s="64">
        <v>-13401</v>
      </c>
      <c r="Z143" s="64">
        <v>-13737</v>
      </c>
      <c r="AA143" s="64">
        <v>-15434</v>
      </c>
      <c r="AB143" s="64">
        <f>IF(VLOOKUP(A143&amp;AB$2,[1]CI_REV_TAXES!$A$4:$CC$1203,AB$3,FALSE)="NULL",0,VLOOKUP(A143&amp;AB$2,[1]CI_REV_TAXES!$A$4:$CC$1203,AB$3,FALSE))</f>
        <v>-14389</v>
      </c>
      <c r="AC143" s="64">
        <f>IF(VLOOKUP($A143&amp;AC$2,[2]CI_REV_TAXES!$A$2:$CC$1202,AC$3,FALSE)="NULL",0,VLOOKUP($A143&amp;AC$2,[2]CI_REV_TAXES!$A$2:$CC$1202,AC$3,FALSE))</f>
        <v>17809</v>
      </c>
      <c r="AD143" s="64">
        <f>IF(VLOOKUP($A143&amp;AD$2,[2]CI_REV_TAXES!$A$2:$CC$1202,AD$3,FALSE)="NULL",0,VLOOKUP($A143&amp;AD$2,[2]CI_REV_TAXES!$A$2:$CC$1202,AD$3,FALSE))</f>
        <v>-29266</v>
      </c>
      <c r="AE143" s="75"/>
      <c r="AF143" s="75"/>
      <c r="AG143" s="75" t="e">
        <f>+VLOOKUP($A143,#REF!,33,FALSE)</f>
        <v>#REF!</v>
      </c>
      <c r="AH143" s="67" t="e">
        <f t="shared" si="7"/>
        <v>#REF!</v>
      </c>
    </row>
    <row r="144" spans="1:34" s="70" customFormat="1" x14ac:dyDescent="0.2">
      <c r="A144" s="54" t="s">
        <v>58</v>
      </c>
      <c r="B144" s="54" t="s">
        <v>39</v>
      </c>
      <c r="C144" s="64">
        <v>173835</v>
      </c>
      <c r="D144" s="64">
        <v>19369</v>
      </c>
      <c r="E144" s="64">
        <v>13709</v>
      </c>
      <c r="F144" s="64">
        <v>37048</v>
      </c>
      <c r="G144" s="64">
        <v>8638</v>
      </c>
      <c r="H144" s="64">
        <v>25294</v>
      </c>
      <c r="I144" s="64">
        <v>47143</v>
      </c>
      <c r="J144" s="64">
        <v>194098</v>
      </c>
      <c r="K144" s="64">
        <v>0</v>
      </c>
      <c r="L144" s="64">
        <v>58615</v>
      </c>
      <c r="M144" s="64">
        <v>187522</v>
      </c>
      <c r="N144" s="64">
        <v>80146</v>
      </c>
      <c r="O144" s="64">
        <v>227466</v>
      </c>
      <c r="P144" s="64">
        <v>198767</v>
      </c>
      <c r="Q144" s="64">
        <v>130906</v>
      </c>
      <c r="R144" s="64">
        <v>83759</v>
      </c>
      <c r="S144" s="64">
        <v>85917</v>
      </c>
      <c r="T144" s="64">
        <v>100659</v>
      </c>
      <c r="U144" s="64">
        <v>83087</v>
      </c>
      <c r="V144" s="64">
        <v>68772</v>
      </c>
      <c r="W144" s="64">
        <v>79365</v>
      </c>
      <c r="X144" s="64">
        <v>73320</v>
      </c>
      <c r="Y144" s="64">
        <v>88358</v>
      </c>
      <c r="Z144" s="64">
        <v>186591</v>
      </c>
      <c r="AA144" s="64">
        <v>71964</v>
      </c>
      <c r="AB144" s="64">
        <f>IF(VLOOKUP(A144&amp;AB$2,[1]CI_REV_TAXES!$A$4:$CC$1203,AB$3,FALSE)="NULL",0,VLOOKUP(A144&amp;AB$2,[1]CI_REV_TAXES!$A$4:$CC$1203,AB$3,FALSE))</f>
        <v>87750</v>
      </c>
      <c r="AC144" s="64">
        <f>IF(VLOOKUP($A144&amp;AC$2,[2]CI_REV_TAXES!$A$2:$CC$1202,AC$3,FALSE)="NULL",0,VLOOKUP($A144&amp;AC$2,[2]CI_REV_TAXES!$A$2:$CC$1202,AC$3,FALSE))</f>
        <v>67354</v>
      </c>
      <c r="AD144" s="64">
        <f>IF(VLOOKUP($A144&amp;AD$2,[2]CI_REV_TAXES!$A$2:$CC$1202,AD$3,FALSE)="NULL",0,VLOOKUP($A144&amp;AD$2,[2]CI_REV_TAXES!$A$2:$CC$1202,AD$3,FALSE))</f>
        <v>42712</v>
      </c>
      <c r="AE144" s="75"/>
      <c r="AF144" s="75"/>
      <c r="AG144" s="75" t="e">
        <f>+VLOOKUP($A144,#REF!,33,FALSE)</f>
        <v>#REF!</v>
      </c>
      <c r="AH144" s="67" t="e">
        <f t="shared" si="7"/>
        <v>#REF!</v>
      </c>
    </row>
    <row r="145" spans="1:34" s="70" customFormat="1" x14ac:dyDescent="0.2">
      <c r="A145" s="54" t="s">
        <v>59</v>
      </c>
      <c r="B145" s="54" t="s">
        <v>39</v>
      </c>
      <c r="C145" s="64">
        <v>107411</v>
      </c>
      <c r="D145" s="64">
        <v>38746</v>
      </c>
      <c r="E145" s="64">
        <v>175390</v>
      </c>
      <c r="F145" s="64">
        <v>170821</v>
      </c>
      <c r="G145" s="64">
        <v>0</v>
      </c>
      <c r="H145" s="64">
        <v>0</v>
      </c>
      <c r="I145" s="64">
        <v>0</v>
      </c>
      <c r="J145" s="64">
        <v>18483</v>
      </c>
      <c r="K145" s="64">
        <v>27858</v>
      </c>
      <c r="L145" s="64">
        <v>29882</v>
      </c>
      <c r="M145" s="64">
        <v>16298</v>
      </c>
      <c r="N145" s="64">
        <v>64691</v>
      </c>
      <c r="O145" s="64">
        <v>53063</v>
      </c>
      <c r="P145" s="64">
        <v>121720</v>
      </c>
      <c r="Q145" s="64">
        <v>-35450</v>
      </c>
      <c r="R145" s="64">
        <v>-13397</v>
      </c>
      <c r="S145" s="64">
        <v>-34962</v>
      </c>
      <c r="T145" s="64">
        <v>59078</v>
      </c>
      <c r="U145" s="64">
        <v>-8454</v>
      </c>
      <c r="V145" s="64">
        <v>-14191</v>
      </c>
      <c r="W145" s="64">
        <v>-20481</v>
      </c>
      <c r="X145" s="64">
        <v>-18017</v>
      </c>
      <c r="Y145" s="64">
        <v>-45306</v>
      </c>
      <c r="Z145" s="64">
        <v>-16761</v>
      </c>
      <c r="AA145" s="64">
        <v>-15134</v>
      </c>
      <c r="AB145" s="64">
        <f>IF(VLOOKUP(A145&amp;AB$2,[1]CI_REV_TAXES!$A$4:$CC$1203,AB$3,FALSE)="NULL",0,VLOOKUP(A145&amp;AB$2,[1]CI_REV_TAXES!$A$4:$CC$1203,AB$3,FALSE))</f>
        <v>-14936</v>
      </c>
      <c r="AC145" s="64">
        <f>IF(VLOOKUP($A145&amp;AC$2,[2]CI_REV_TAXES!$A$2:$CC$1202,AC$3,FALSE)="NULL",0,VLOOKUP($A145&amp;AC$2,[2]CI_REV_TAXES!$A$2:$CC$1202,AC$3,FALSE))</f>
        <v>-16110</v>
      </c>
      <c r="AD145" s="64">
        <f>IF(VLOOKUP($A145&amp;AD$2,[2]CI_REV_TAXES!$A$2:$CC$1202,AD$3,FALSE)="NULL",0,VLOOKUP($A145&amp;AD$2,[2]CI_REV_TAXES!$A$2:$CC$1202,AD$3,FALSE))</f>
        <v>-34132</v>
      </c>
      <c r="AE145" s="75"/>
      <c r="AF145" s="75"/>
      <c r="AG145" s="75" t="e">
        <f>+VLOOKUP($A145,#REF!,33,FALSE)</f>
        <v>#REF!</v>
      </c>
      <c r="AH145" s="67" t="e">
        <f t="shared" si="7"/>
        <v>#REF!</v>
      </c>
    </row>
    <row r="146" spans="1:34" s="70" customFormat="1" x14ac:dyDescent="0.2">
      <c r="A146" s="54" t="s">
        <v>60</v>
      </c>
      <c r="B146" s="54" t="s">
        <v>39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f>IF(VLOOKUP(A146&amp;AB$2,[1]CI_REV_TAXES!$A$4:$CC$1203,AB$3,FALSE)="NULL",0,VLOOKUP(A146&amp;AB$2,[1]CI_REV_TAXES!$A$4:$CC$1203,AB$3,FALSE))</f>
        <v>0</v>
      </c>
      <c r="AC146" s="64">
        <f>IF(VLOOKUP($A146&amp;AC$2,[2]CI_REV_TAXES!$A$2:$CC$1202,AC$3,FALSE)="NULL",0,VLOOKUP($A146&amp;AC$2,[2]CI_REV_TAXES!$A$2:$CC$1202,AC$3,FALSE))</f>
        <v>0</v>
      </c>
      <c r="AD146" s="64">
        <f>IF(VLOOKUP($A146&amp;AD$2,[2]CI_REV_TAXES!$A$2:$CC$1202,AD$3,FALSE)="NULL",0,VLOOKUP($A146&amp;AD$2,[2]CI_REV_TAXES!$A$2:$CC$1202,AD$3,FALSE))</f>
        <v>0</v>
      </c>
      <c r="AE146" s="75"/>
      <c r="AF146" s="75"/>
      <c r="AG146" s="75" t="e">
        <f>+VLOOKUP($A146,#REF!,33,FALSE)</f>
        <v>#REF!</v>
      </c>
      <c r="AH146" s="67" t="e">
        <f t="shared" si="7"/>
        <v>#REF!</v>
      </c>
    </row>
    <row r="147" spans="1:34" s="70" customFormat="1" x14ac:dyDescent="0.2">
      <c r="A147" s="54" t="s">
        <v>289</v>
      </c>
      <c r="B147" s="54" t="s">
        <v>39</v>
      </c>
      <c r="C147" s="64">
        <v>296450</v>
      </c>
      <c r="D147" s="64">
        <v>139137</v>
      </c>
      <c r="E147" s="64">
        <v>203332</v>
      </c>
      <c r="F147" s="64">
        <v>125431</v>
      </c>
      <c r="G147" s="64">
        <v>123605</v>
      </c>
      <c r="H147" s="64">
        <v>123588</v>
      </c>
      <c r="I147" s="64">
        <v>187357</v>
      </c>
      <c r="J147" s="64">
        <v>134483</v>
      </c>
      <c r="K147" s="64">
        <v>0</v>
      </c>
      <c r="L147" s="64">
        <v>58240</v>
      </c>
      <c r="M147" s="64">
        <v>28262</v>
      </c>
      <c r="N147" s="64">
        <v>9590</v>
      </c>
      <c r="O147" s="64">
        <v>74799</v>
      </c>
      <c r="P147" s="64">
        <v>37403</v>
      </c>
      <c r="Q147" s="64">
        <v>102735</v>
      </c>
      <c r="R147" s="64">
        <v>22546</v>
      </c>
      <c r="S147" s="64">
        <v>31344</v>
      </c>
      <c r="T147" s="64">
        <v>7114</v>
      </c>
      <c r="U147" s="64">
        <v>1408</v>
      </c>
      <c r="V147" s="64">
        <v>-732</v>
      </c>
      <c r="W147" s="64">
        <v>4924</v>
      </c>
      <c r="X147" s="64">
        <v>-2548</v>
      </c>
      <c r="Y147" s="64">
        <v>-5261</v>
      </c>
      <c r="Z147" s="64">
        <v>276355</v>
      </c>
      <c r="AA147" s="64">
        <v>-26928</v>
      </c>
      <c r="AB147" s="64">
        <f>IF(VLOOKUP(A147&amp;AB$2,[1]CI_REV_TAXES!$A$4:$CC$1203,AB$3,FALSE)="NULL",0,VLOOKUP(A147&amp;AB$2,[1]CI_REV_TAXES!$A$4:$CC$1203,AB$3,FALSE))</f>
        <v>-22523</v>
      </c>
      <c r="AC147" s="64">
        <f>IF(VLOOKUP($A147&amp;AC$2,[2]CI_REV_TAXES!$A$2:$CC$1202,AC$3,FALSE)="NULL",0,VLOOKUP($A147&amp;AC$2,[2]CI_REV_TAXES!$A$2:$CC$1202,AC$3,FALSE))</f>
        <v>0</v>
      </c>
      <c r="AD147" s="64">
        <f>IF(VLOOKUP($A147&amp;AD$2,[2]CI_REV_TAXES!$A$2:$CC$1202,AD$3,FALSE)="NULL",0,VLOOKUP($A147&amp;AD$2,[2]CI_REV_TAXES!$A$2:$CC$1202,AD$3,FALSE))</f>
        <v>0</v>
      </c>
      <c r="AE147" s="75"/>
      <c r="AF147" s="75"/>
      <c r="AG147" s="75" t="e">
        <f>+VLOOKUP($A147,#REF!,33,FALSE)</f>
        <v>#REF!</v>
      </c>
      <c r="AH147" s="67" t="e">
        <f t="shared" si="7"/>
        <v>#REF!</v>
      </c>
    </row>
    <row r="148" spans="1:34" s="70" customFormat="1" x14ac:dyDescent="0.2">
      <c r="A148" s="54" t="s">
        <v>61</v>
      </c>
      <c r="B148" s="54" t="s">
        <v>39</v>
      </c>
      <c r="C148" s="64">
        <v>0</v>
      </c>
      <c r="D148" s="64">
        <v>0</v>
      </c>
      <c r="E148" s="64">
        <v>0</v>
      </c>
      <c r="F148" s="64">
        <v>0</v>
      </c>
      <c r="G148" s="64">
        <v>0</v>
      </c>
      <c r="H148" s="64" t="s">
        <v>545</v>
      </c>
      <c r="I148" s="64" t="s">
        <v>545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f>IF(VLOOKUP(A148&amp;AB$2,[1]CI_REV_TAXES!$A$4:$CC$1203,AB$3,FALSE)="NULL",0,VLOOKUP(A148&amp;AB$2,[1]CI_REV_TAXES!$A$4:$CC$1203,AB$3,FALSE))</f>
        <v>0</v>
      </c>
      <c r="AC148" s="64">
        <f>IF(VLOOKUP($A148&amp;AC$2,[2]CI_REV_TAXES!$A$2:$CC$1202,AC$3,FALSE)="NULL",0,VLOOKUP($A148&amp;AC$2,[2]CI_REV_TAXES!$A$2:$CC$1202,AC$3,FALSE))</f>
        <v>0</v>
      </c>
      <c r="AD148" s="64">
        <f>IF(VLOOKUP($A148&amp;AD$2,[2]CI_REV_TAXES!$A$2:$CC$1202,AD$3,FALSE)="NULL",0,VLOOKUP($A148&amp;AD$2,[2]CI_REV_TAXES!$A$2:$CC$1202,AD$3,FALSE))</f>
        <v>0</v>
      </c>
      <c r="AE148" s="75"/>
      <c r="AF148" s="75"/>
      <c r="AG148" s="75" t="e">
        <f>+VLOOKUP($A148,#REF!,33,FALSE)</f>
        <v>#REF!</v>
      </c>
      <c r="AH148" s="67" t="e">
        <f t="shared" ref="AH148:AH211" si="8">LEFT(AG148,1)</f>
        <v>#REF!</v>
      </c>
    </row>
    <row r="149" spans="1:34" s="70" customFormat="1" x14ac:dyDescent="0.2">
      <c r="A149" s="54" t="s">
        <v>62</v>
      </c>
      <c r="B149" s="54" t="s">
        <v>39</v>
      </c>
      <c r="C149" s="64">
        <v>145276</v>
      </c>
      <c r="D149" s="64">
        <v>130203</v>
      </c>
      <c r="E149" s="64">
        <v>191052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37593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 t="s">
        <v>545</v>
      </c>
      <c r="V149" s="64">
        <v>2823</v>
      </c>
      <c r="W149" s="64">
        <v>-4395</v>
      </c>
      <c r="X149" s="64">
        <v>-4082</v>
      </c>
      <c r="Y149" s="64">
        <v>4595</v>
      </c>
      <c r="Z149" s="64">
        <v>0</v>
      </c>
      <c r="AA149" s="64">
        <v>0</v>
      </c>
      <c r="AB149" s="64">
        <f>IF(VLOOKUP(A149&amp;AB$2,[1]CI_REV_TAXES!$A$4:$CC$1203,AB$3,FALSE)="NULL",0,VLOOKUP(A149&amp;AB$2,[1]CI_REV_TAXES!$A$4:$CC$1203,AB$3,FALSE))</f>
        <v>7</v>
      </c>
      <c r="AC149" s="64">
        <f>IF(VLOOKUP($A149&amp;AC$2,[2]CI_REV_TAXES!$A$2:$CC$1202,AC$3,FALSE)="NULL",0,VLOOKUP($A149&amp;AC$2,[2]CI_REV_TAXES!$A$2:$CC$1202,AC$3,FALSE))</f>
        <v>5930</v>
      </c>
      <c r="AD149" s="64">
        <f>IF(VLOOKUP($A149&amp;AD$2,[2]CI_REV_TAXES!$A$2:$CC$1202,AD$3,FALSE)="NULL",0,VLOOKUP($A149&amp;AD$2,[2]CI_REV_TAXES!$A$2:$CC$1202,AD$3,FALSE))</f>
        <v>6351</v>
      </c>
      <c r="AE149" s="75"/>
      <c r="AF149" s="75"/>
      <c r="AG149" s="75" t="e">
        <f>+VLOOKUP($A149,#REF!,33,FALSE)</f>
        <v>#REF!</v>
      </c>
      <c r="AH149" s="67" t="e">
        <f t="shared" si="8"/>
        <v>#REF!</v>
      </c>
    </row>
    <row r="150" spans="1:34" s="70" customFormat="1" x14ac:dyDescent="0.2">
      <c r="A150" s="54" t="s">
        <v>63</v>
      </c>
      <c r="B150" s="54" t="s">
        <v>39</v>
      </c>
      <c r="C150" s="64">
        <v>212105</v>
      </c>
      <c r="D150" s="64">
        <v>142534</v>
      </c>
      <c r="E150" s="64">
        <v>231449</v>
      </c>
      <c r="F150" s="64">
        <v>164086</v>
      </c>
      <c r="G150" s="64">
        <v>160339</v>
      </c>
      <c r="H150" s="64">
        <v>83433</v>
      </c>
      <c r="I150" s="64">
        <v>199128</v>
      </c>
      <c r="J150" s="64">
        <v>154396</v>
      </c>
      <c r="K150" s="64">
        <v>158899</v>
      </c>
      <c r="L150" s="64">
        <v>127749</v>
      </c>
      <c r="M150" s="64">
        <v>164864</v>
      </c>
      <c r="N150" s="64">
        <v>122408</v>
      </c>
      <c r="O150" s="64">
        <v>146492</v>
      </c>
      <c r="P150" s="64">
        <v>172721</v>
      </c>
      <c r="Q150" s="64">
        <v>131360</v>
      </c>
      <c r="R150" s="64">
        <v>149825</v>
      </c>
      <c r="S150" s="64">
        <v>218639</v>
      </c>
      <c r="T150" s="64">
        <v>419065</v>
      </c>
      <c r="U150" s="64">
        <v>460669</v>
      </c>
      <c r="V150" s="64">
        <v>362020</v>
      </c>
      <c r="W150" s="64">
        <v>211217</v>
      </c>
      <c r="X150" s="64">
        <v>229579</v>
      </c>
      <c r="Y150" s="64">
        <v>151474</v>
      </c>
      <c r="Z150" s="64">
        <v>104594</v>
      </c>
      <c r="AA150" s="64">
        <v>64431</v>
      </c>
      <c r="AB150" s="64">
        <f>IF(VLOOKUP(A150&amp;AB$2,[1]CI_REV_TAXES!$A$4:$CC$1203,AB$3,FALSE)="NULL",0,VLOOKUP(A150&amp;AB$2,[1]CI_REV_TAXES!$A$4:$CC$1203,AB$3,FALSE))</f>
        <v>-20173</v>
      </c>
      <c r="AC150" s="64">
        <f>IF(VLOOKUP($A150&amp;AC$2,[2]CI_REV_TAXES!$A$2:$CC$1202,AC$3,FALSE)="NULL",0,VLOOKUP($A150&amp;AC$2,[2]CI_REV_TAXES!$A$2:$CC$1202,AC$3,FALSE))</f>
        <v>42556</v>
      </c>
      <c r="AD150" s="64">
        <f>IF(VLOOKUP($A150&amp;AD$2,[2]CI_REV_TAXES!$A$2:$CC$1202,AD$3,FALSE)="NULL",0,VLOOKUP($A150&amp;AD$2,[2]CI_REV_TAXES!$A$2:$CC$1202,AD$3,FALSE))</f>
        <v>-14435</v>
      </c>
      <c r="AE150" s="75"/>
      <c r="AF150" s="75"/>
      <c r="AG150" s="75" t="e">
        <f>+VLOOKUP($A150,#REF!,33,FALSE)</f>
        <v>#REF!</v>
      </c>
      <c r="AH150" s="67" t="e">
        <f t="shared" si="8"/>
        <v>#REF!</v>
      </c>
    </row>
    <row r="151" spans="1:34" s="70" customFormat="1" x14ac:dyDescent="0.2">
      <c r="A151" s="54" t="s">
        <v>64</v>
      </c>
      <c r="B151" s="54" t="s">
        <v>39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f>IF(VLOOKUP(A151&amp;AB$2,[1]CI_REV_TAXES!$A$4:$CC$1203,AB$3,FALSE)="NULL",0,VLOOKUP(A151&amp;AB$2,[1]CI_REV_TAXES!$A$4:$CC$1203,AB$3,FALSE))</f>
        <v>0</v>
      </c>
      <c r="AC151" s="64">
        <f>IF(VLOOKUP($A151&amp;AC$2,[2]CI_REV_TAXES!$A$2:$CC$1202,AC$3,FALSE)="NULL",0,VLOOKUP($A151&amp;AC$2,[2]CI_REV_TAXES!$A$2:$CC$1202,AC$3,FALSE))</f>
        <v>0</v>
      </c>
      <c r="AD151" s="64">
        <f>IF(VLOOKUP($A151&amp;AD$2,[2]CI_REV_TAXES!$A$2:$CC$1202,AD$3,FALSE)="NULL",0,VLOOKUP($A151&amp;AD$2,[2]CI_REV_TAXES!$A$2:$CC$1202,AD$3,FALSE))</f>
        <v>0</v>
      </c>
      <c r="AE151" s="75"/>
      <c r="AF151" s="75"/>
      <c r="AG151" s="75" t="e">
        <f>+VLOOKUP($A151,#REF!,33,FALSE)</f>
        <v>#REF!</v>
      </c>
      <c r="AH151" s="67" t="e">
        <f t="shared" si="8"/>
        <v>#REF!</v>
      </c>
    </row>
    <row r="152" spans="1:34" s="70" customFormat="1" x14ac:dyDescent="0.2">
      <c r="A152" s="54" t="s">
        <v>65</v>
      </c>
      <c r="B152" s="54" t="s">
        <v>39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f>IF(VLOOKUP(A152&amp;AB$2,[1]CI_REV_TAXES!$A$4:$CC$1203,AB$3,FALSE)="NULL",0,VLOOKUP(A152&amp;AB$2,[1]CI_REV_TAXES!$A$4:$CC$1203,AB$3,FALSE))</f>
        <v>0</v>
      </c>
      <c r="AC152" s="64">
        <f>IF(VLOOKUP($A152&amp;AC$2,[2]CI_REV_TAXES!$A$2:$CC$1202,AC$3,FALSE)="NULL",0,VLOOKUP($A152&amp;AC$2,[2]CI_REV_TAXES!$A$2:$CC$1202,AC$3,FALSE))</f>
        <v>0</v>
      </c>
      <c r="AD152" s="64">
        <f>IF(VLOOKUP($A152&amp;AD$2,[2]CI_REV_TAXES!$A$2:$CC$1202,AD$3,FALSE)="NULL",0,VLOOKUP($A152&amp;AD$2,[2]CI_REV_TAXES!$A$2:$CC$1202,AD$3,FALSE))</f>
        <v>0</v>
      </c>
      <c r="AE152" s="75"/>
      <c r="AF152" s="75"/>
      <c r="AG152" s="75" t="e">
        <f>+VLOOKUP($A152,#REF!,33,FALSE)</f>
        <v>#REF!</v>
      </c>
      <c r="AH152" s="67" t="e">
        <f t="shared" si="8"/>
        <v>#REF!</v>
      </c>
    </row>
    <row r="153" spans="1:34" s="70" customFormat="1" x14ac:dyDescent="0.2">
      <c r="A153" s="54" t="s">
        <v>290</v>
      </c>
      <c r="B153" s="54" t="s">
        <v>39</v>
      </c>
      <c r="C153" s="64">
        <v>0</v>
      </c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f>IF(VLOOKUP(A153&amp;AB$2,[1]CI_REV_TAXES!$A$4:$CC$1203,AB$3,FALSE)="NULL",0,VLOOKUP(A153&amp;AB$2,[1]CI_REV_TAXES!$A$4:$CC$1203,AB$3,FALSE))</f>
        <v>0</v>
      </c>
      <c r="AC153" s="64">
        <f>IF(VLOOKUP($A153&amp;AC$2,[2]CI_REV_TAXES!$A$2:$CC$1202,AC$3,FALSE)="NULL",0,VLOOKUP($A153&amp;AC$2,[2]CI_REV_TAXES!$A$2:$CC$1202,AC$3,FALSE))</f>
        <v>-1922</v>
      </c>
      <c r="AD153" s="64">
        <f>IF(VLOOKUP($A153&amp;AD$2,[2]CI_REV_TAXES!$A$2:$CC$1202,AD$3,FALSE)="NULL",0,VLOOKUP($A153&amp;AD$2,[2]CI_REV_TAXES!$A$2:$CC$1202,AD$3,FALSE))</f>
        <v>-12645</v>
      </c>
      <c r="AE153" s="75"/>
      <c r="AF153" s="75"/>
      <c r="AG153" s="75" t="e">
        <f>+VLOOKUP($A153,#REF!,33,FALSE)</f>
        <v>#REF!</v>
      </c>
      <c r="AH153" s="67" t="e">
        <f t="shared" si="8"/>
        <v>#REF!</v>
      </c>
    </row>
    <row r="154" spans="1:34" s="70" customFormat="1" x14ac:dyDescent="0.2">
      <c r="A154" s="54" t="s">
        <v>66</v>
      </c>
      <c r="B154" s="54" t="s">
        <v>39</v>
      </c>
      <c r="C154" s="64">
        <v>549015</v>
      </c>
      <c r="D154" s="64">
        <v>660163</v>
      </c>
      <c r="E154" s="64">
        <v>565013</v>
      </c>
      <c r="F154" s="64">
        <v>574171</v>
      </c>
      <c r="G154" s="64">
        <v>341117</v>
      </c>
      <c r="H154" s="64">
        <v>415302</v>
      </c>
      <c r="I154" s="64">
        <v>73539</v>
      </c>
      <c r="J154" s="64">
        <v>0</v>
      </c>
      <c r="K154" s="64">
        <v>0</v>
      </c>
      <c r="L154" s="64">
        <v>428640</v>
      </c>
      <c r="M154" s="64">
        <v>583232</v>
      </c>
      <c r="N154" s="64">
        <v>480656</v>
      </c>
      <c r="O154" s="64">
        <v>539832</v>
      </c>
      <c r="P154" s="64">
        <v>481612</v>
      </c>
      <c r="Q154" s="64">
        <v>420831</v>
      </c>
      <c r="R154" s="64">
        <v>536926</v>
      </c>
      <c r="S154" s="64">
        <v>870516</v>
      </c>
      <c r="T154" s="64">
        <v>1118782</v>
      </c>
      <c r="U154" s="64">
        <v>749786</v>
      </c>
      <c r="V154" s="64">
        <v>732626</v>
      </c>
      <c r="W154" s="64">
        <v>633545</v>
      </c>
      <c r="X154" s="64">
        <v>380076</v>
      </c>
      <c r="Y154" s="64">
        <v>448803</v>
      </c>
      <c r="Z154" s="64">
        <v>378299</v>
      </c>
      <c r="AA154" s="64">
        <v>274598</v>
      </c>
      <c r="AB154" s="64">
        <f>IF(VLOOKUP(A154&amp;AB$2,[1]CI_REV_TAXES!$A$4:$CC$1203,AB$3,FALSE)="NULL",0,VLOOKUP(A154&amp;AB$2,[1]CI_REV_TAXES!$A$4:$CC$1203,AB$3,FALSE))</f>
        <v>234039</v>
      </c>
      <c r="AC154" s="64">
        <f>IF(VLOOKUP($A154&amp;AC$2,[2]CI_REV_TAXES!$A$2:$CC$1202,AC$3,FALSE)="NULL",0,VLOOKUP($A154&amp;AC$2,[2]CI_REV_TAXES!$A$2:$CC$1202,AC$3,FALSE))</f>
        <v>292996</v>
      </c>
      <c r="AD154" s="64">
        <f>IF(VLOOKUP($A154&amp;AD$2,[2]CI_REV_TAXES!$A$2:$CC$1202,AD$3,FALSE)="NULL",0,VLOOKUP($A154&amp;AD$2,[2]CI_REV_TAXES!$A$2:$CC$1202,AD$3,FALSE))</f>
        <v>556526</v>
      </c>
      <c r="AE154" s="75"/>
      <c r="AF154" s="75"/>
      <c r="AG154" s="75" t="e">
        <f>+VLOOKUP($A154,#REF!,33,FALSE)</f>
        <v>#REF!</v>
      </c>
      <c r="AH154" s="67" t="e">
        <f t="shared" si="8"/>
        <v>#REF!</v>
      </c>
    </row>
    <row r="155" spans="1:34" s="70" customFormat="1" x14ac:dyDescent="0.2">
      <c r="A155" s="54" t="s">
        <v>67</v>
      </c>
      <c r="B155" s="54" t="s">
        <v>39</v>
      </c>
      <c r="C155" s="64">
        <v>13420</v>
      </c>
      <c r="D155" s="64">
        <v>6330</v>
      </c>
      <c r="E155" s="64">
        <v>0</v>
      </c>
      <c r="F155" s="64">
        <v>0</v>
      </c>
      <c r="G155" s="64">
        <v>0</v>
      </c>
      <c r="H155" s="64">
        <v>9387</v>
      </c>
      <c r="I155" s="64">
        <v>1771</v>
      </c>
      <c r="J155" s="64">
        <v>0</v>
      </c>
      <c r="K155" s="64">
        <v>0</v>
      </c>
      <c r="L155" s="64">
        <v>0</v>
      </c>
      <c r="M155" s="64">
        <v>0</v>
      </c>
      <c r="N155" s="64">
        <v>-409</v>
      </c>
      <c r="O155" s="64">
        <v>0</v>
      </c>
      <c r="P155" s="64">
        <v>-39058</v>
      </c>
      <c r="Q155" s="64">
        <v>27969</v>
      </c>
      <c r="R155" s="64">
        <v>0</v>
      </c>
      <c r="S155" s="64">
        <v>-1540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Z155" s="64">
        <v>302100</v>
      </c>
      <c r="AA155" s="64">
        <v>9</v>
      </c>
      <c r="AB155" s="64">
        <f>IF(VLOOKUP(A155&amp;AB$2,[1]CI_REV_TAXES!$A$4:$CC$1203,AB$3,FALSE)="NULL",0,VLOOKUP(A155&amp;AB$2,[1]CI_REV_TAXES!$A$4:$CC$1203,AB$3,FALSE))</f>
        <v>0</v>
      </c>
      <c r="AC155" s="64">
        <f>IF(VLOOKUP($A155&amp;AC$2,[2]CI_REV_TAXES!$A$2:$CC$1202,AC$3,FALSE)="NULL",0,VLOOKUP($A155&amp;AC$2,[2]CI_REV_TAXES!$A$2:$CC$1202,AC$3,FALSE))</f>
        <v>0</v>
      </c>
      <c r="AD155" s="64">
        <f>IF(VLOOKUP($A155&amp;AD$2,[2]CI_REV_TAXES!$A$2:$CC$1202,AD$3,FALSE)="NULL",0,VLOOKUP($A155&amp;AD$2,[2]CI_REV_TAXES!$A$2:$CC$1202,AD$3,FALSE))</f>
        <v>0</v>
      </c>
      <c r="AE155" s="75"/>
      <c r="AF155" s="75"/>
      <c r="AG155" s="75" t="e">
        <f>+VLOOKUP($A155,#REF!,33,FALSE)</f>
        <v>#REF!</v>
      </c>
      <c r="AH155" s="67" t="e">
        <f t="shared" si="8"/>
        <v>#REF!</v>
      </c>
    </row>
    <row r="156" spans="1:34" s="70" customFormat="1" x14ac:dyDescent="0.2">
      <c r="A156" s="54" t="s">
        <v>291</v>
      </c>
      <c r="B156" s="54" t="s">
        <v>39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100000</v>
      </c>
      <c r="Q156" s="64">
        <v>0</v>
      </c>
      <c r="R156" s="64">
        <v>0</v>
      </c>
      <c r="S156" s="64">
        <v>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4">
        <f>IF(VLOOKUP(A156&amp;AB$2,[1]CI_REV_TAXES!$A$4:$CC$1203,AB$3,FALSE)="NULL",0,VLOOKUP(A156&amp;AB$2,[1]CI_REV_TAXES!$A$4:$CC$1203,AB$3,FALSE))</f>
        <v>0</v>
      </c>
      <c r="AC156" s="64">
        <f>IF(VLOOKUP($A156&amp;AC$2,[2]CI_REV_TAXES!$A$2:$CC$1202,AC$3,FALSE)="NULL",0,VLOOKUP($A156&amp;AC$2,[2]CI_REV_TAXES!$A$2:$CC$1202,AC$3,FALSE))</f>
        <v>0</v>
      </c>
      <c r="AD156" s="64">
        <f>IF(VLOOKUP($A156&amp;AD$2,[2]CI_REV_TAXES!$A$2:$CC$1202,AD$3,FALSE)="NULL",0,VLOOKUP($A156&amp;AD$2,[2]CI_REV_TAXES!$A$2:$CC$1202,AD$3,FALSE))</f>
        <v>0</v>
      </c>
      <c r="AE156" s="75"/>
      <c r="AF156" s="75"/>
      <c r="AG156" s="75" t="e">
        <f>+VLOOKUP($A156,#REF!,33,FALSE)</f>
        <v>#REF!</v>
      </c>
      <c r="AH156" s="67" t="e">
        <f t="shared" si="8"/>
        <v>#REF!</v>
      </c>
    </row>
    <row r="157" spans="1:34" s="70" customFormat="1" x14ac:dyDescent="0.2">
      <c r="A157" s="54" t="s">
        <v>292</v>
      </c>
      <c r="B157" s="54" t="s">
        <v>39</v>
      </c>
      <c r="C157" s="64">
        <v>16347</v>
      </c>
      <c r="D157" s="64">
        <v>265</v>
      </c>
      <c r="E157" s="64">
        <v>937</v>
      </c>
      <c r="F157" s="64">
        <v>0</v>
      </c>
      <c r="G157" s="64">
        <v>0</v>
      </c>
      <c r="H157" s="64">
        <v>0</v>
      </c>
      <c r="I157" s="64">
        <v>0</v>
      </c>
      <c r="J157" s="64">
        <v>365</v>
      </c>
      <c r="K157" s="64">
        <v>4591</v>
      </c>
      <c r="L157" s="64">
        <v>4240</v>
      </c>
      <c r="M157" s="64">
        <v>10429</v>
      </c>
      <c r="N157" s="64">
        <v>0</v>
      </c>
      <c r="O157" s="64">
        <v>4750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4">
        <f>IF(VLOOKUP(A157&amp;AB$2,[1]CI_REV_TAXES!$A$4:$CC$1203,AB$3,FALSE)="NULL",0,VLOOKUP(A157&amp;AB$2,[1]CI_REV_TAXES!$A$4:$CC$1203,AB$3,FALSE))</f>
        <v>0</v>
      </c>
      <c r="AC157" s="64">
        <f>IF(VLOOKUP($A157&amp;AC$2,[2]CI_REV_TAXES!$A$2:$CC$1202,AC$3,FALSE)="NULL",0,VLOOKUP($A157&amp;AC$2,[2]CI_REV_TAXES!$A$2:$CC$1202,AC$3,FALSE))</f>
        <v>0</v>
      </c>
      <c r="AD157" s="64">
        <f>IF(VLOOKUP($A157&amp;AD$2,[2]CI_REV_TAXES!$A$2:$CC$1202,AD$3,FALSE)="NULL",0,VLOOKUP($A157&amp;AD$2,[2]CI_REV_TAXES!$A$2:$CC$1202,AD$3,FALSE))</f>
        <v>0</v>
      </c>
      <c r="AE157" s="75"/>
      <c r="AF157" s="75"/>
      <c r="AG157" s="75" t="e">
        <f>+VLOOKUP($A157,#REF!,33,FALSE)</f>
        <v>#REF!</v>
      </c>
      <c r="AH157" s="67" t="e">
        <f t="shared" si="8"/>
        <v>#REF!</v>
      </c>
    </row>
    <row r="158" spans="1:34" s="70" customFormat="1" x14ac:dyDescent="0.2">
      <c r="A158" s="54" t="s">
        <v>293</v>
      </c>
      <c r="B158" s="54" t="s">
        <v>39</v>
      </c>
      <c r="C158" s="64">
        <v>58066</v>
      </c>
      <c r="D158" s="64">
        <v>69912</v>
      </c>
      <c r="E158" s="64">
        <v>58319</v>
      </c>
      <c r="F158" s="64">
        <v>52217</v>
      </c>
      <c r="G158" s="64">
        <v>0</v>
      </c>
      <c r="H158" s="64">
        <v>58445</v>
      </c>
      <c r="I158" s="64">
        <v>0</v>
      </c>
      <c r="J158" s="64">
        <v>0</v>
      </c>
      <c r="K158" s="64">
        <v>26019</v>
      </c>
      <c r="L158" s="64">
        <v>-70858</v>
      </c>
      <c r="M158" s="64">
        <v>118155</v>
      </c>
      <c r="N158" s="64">
        <v>63325</v>
      </c>
      <c r="O158" s="64">
        <v>56330</v>
      </c>
      <c r="P158" s="64">
        <v>64889</v>
      </c>
      <c r="Q158" s="64">
        <v>135544</v>
      </c>
      <c r="R158" s="64">
        <v>-26242</v>
      </c>
      <c r="S158" s="64">
        <v>35122</v>
      </c>
      <c r="T158" s="64">
        <v>-1501</v>
      </c>
      <c r="U158" s="64">
        <v>-5818</v>
      </c>
      <c r="V158" s="64">
        <v>7761</v>
      </c>
      <c r="W158" s="64">
        <v>-953</v>
      </c>
      <c r="X158" s="64">
        <v>5299</v>
      </c>
      <c r="Y158" s="64">
        <v>-7306</v>
      </c>
      <c r="Z158" s="64">
        <v>6885</v>
      </c>
      <c r="AA158" s="64">
        <v>-10897</v>
      </c>
      <c r="AB158" s="64">
        <f>IF(VLOOKUP(A158&amp;AB$2,[1]CI_REV_TAXES!$A$4:$CC$1203,AB$3,FALSE)="NULL",0,VLOOKUP(A158&amp;AB$2,[1]CI_REV_TAXES!$A$4:$CC$1203,AB$3,FALSE))</f>
        <v>11437</v>
      </c>
      <c r="AC158" s="64">
        <f>IF(VLOOKUP($A158&amp;AC$2,[2]CI_REV_TAXES!$A$2:$CC$1202,AC$3,FALSE)="NULL",0,VLOOKUP($A158&amp;AC$2,[2]CI_REV_TAXES!$A$2:$CC$1202,AC$3,FALSE))</f>
        <v>-11787</v>
      </c>
      <c r="AD158" s="64">
        <f>IF(VLOOKUP($A158&amp;AD$2,[2]CI_REV_TAXES!$A$2:$CC$1202,AD$3,FALSE)="NULL",0,VLOOKUP($A158&amp;AD$2,[2]CI_REV_TAXES!$A$2:$CC$1202,AD$3,FALSE))</f>
        <v>-19778</v>
      </c>
      <c r="AE158" s="75"/>
      <c r="AF158" s="75"/>
      <c r="AG158" s="75" t="e">
        <f>+VLOOKUP($A158,#REF!,33,FALSE)</f>
        <v>#REF!</v>
      </c>
      <c r="AH158" s="67" t="e">
        <f t="shared" si="8"/>
        <v>#REF!</v>
      </c>
    </row>
    <row r="159" spans="1:34" s="70" customFormat="1" x14ac:dyDescent="0.2">
      <c r="A159" s="54" t="s">
        <v>295</v>
      </c>
      <c r="B159" s="54" t="s">
        <v>39</v>
      </c>
      <c r="C159" s="64" t="s">
        <v>545</v>
      </c>
      <c r="D159" s="64" t="s">
        <v>545</v>
      </c>
      <c r="E159" s="64" t="s">
        <v>545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64">
        <v>0</v>
      </c>
      <c r="U159" s="64">
        <v>0</v>
      </c>
      <c r="V159" s="64">
        <v>0</v>
      </c>
      <c r="W159" s="64">
        <v>0</v>
      </c>
      <c r="X159" s="64">
        <v>0</v>
      </c>
      <c r="Y159" s="64">
        <v>0</v>
      </c>
      <c r="Z159" s="64">
        <v>17769</v>
      </c>
      <c r="AA159" s="64">
        <v>16418</v>
      </c>
      <c r="AB159" s="64">
        <f>IF(VLOOKUP(A159&amp;AB$2,[1]CI_REV_TAXES!$A$4:$CC$1203,AB$3,FALSE)="NULL",0,VLOOKUP(A159&amp;AB$2,[1]CI_REV_TAXES!$A$4:$CC$1203,AB$3,FALSE))</f>
        <v>18153</v>
      </c>
      <c r="AC159" s="64">
        <f>IF(VLOOKUP($A159&amp;AC$2,[2]CI_REV_TAXES!$A$2:$CC$1202,AC$3,FALSE)="NULL",0,VLOOKUP($A159&amp;AC$2,[2]CI_REV_TAXES!$A$2:$CC$1202,AC$3,FALSE))</f>
        <v>21295</v>
      </c>
      <c r="AD159" s="64">
        <f>IF(VLOOKUP($A159&amp;AD$2,[2]CI_REV_TAXES!$A$2:$CC$1202,AD$3,FALSE)="NULL",0,VLOOKUP($A159&amp;AD$2,[2]CI_REV_TAXES!$A$2:$CC$1202,AD$3,FALSE))</f>
        <v>19529</v>
      </c>
      <c r="AE159" s="75"/>
      <c r="AF159" s="75"/>
      <c r="AG159" s="75" t="e">
        <f>+VLOOKUP($A159,#REF!,33,FALSE)</f>
        <v>#REF!</v>
      </c>
      <c r="AH159" s="67" t="e">
        <f t="shared" si="8"/>
        <v>#REF!</v>
      </c>
    </row>
    <row r="160" spans="1:34" s="70" customFormat="1" x14ac:dyDescent="0.2">
      <c r="A160" s="54" t="s">
        <v>296</v>
      </c>
      <c r="B160" s="54" t="s">
        <v>39</v>
      </c>
      <c r="C160" s="64">
        <v>210703</v>
      </c>
      <c r="D160" s="64">
        <v>171022</v>
      </c>
      <c r="E160" s="64">
        <v>173952</v>
      </c>
      <c r="F160" s="64">
        <v>187860</v>
      </c>
      <c r="G160" s="64">
        <v>11122</v>
      </c>
      <c r="H160" s="64">
        <v>15079</v>
      </c>
      <c r="I160" s="64">
        <v>86780</v>
      </c>
      <c r="J160" s="64">
        <v>58214</v>
      </c>
      <c r="K160" s="64">
        <v>35702</v>
      </c>
      <c r="L160" s="64">
        <v>35660</v>
      </c>
      <c r="M160" s="64">
        <v>-8615</v>
      </c>
      <c r="N160" s="64">
        <v>2846</v>
      </c>
      <c r="O160" s="64">
        <v>13672</v>
      </c>
      <c r="P160" s="64">
        <v>-5271</v>
      </c>
      <c r="Q160" s="64">
        <v>43833</v>
      </c>
      <c r="R160" s="64">
        <v>10247</v>
      </c>
      <c r="S160" s="64">
        <v>106</v>
      </c>
      <c r="T160" s="64">
        <v>204366</v>
      </c>
      <c r="U160" s="64">
        <v>122222</v>
      </c>
      <c r="V160" s="64">
        <v>68182</v>
      </c>
      <c r="W160" s="64">
        <v>0</v>
      </c>
      <c r="X160" s="64">
        <v>9613</v>
      </c>
      <c r="Y160" s="64">
        <v>-619</v>
      </c>
      <c r="Z160" s="64">
        <v>-8097</v>
      </c>
      <c r="AA160" s="64">
        <v>0</v>
      </c>
      <c r="AB160" s="64">
        <f>IF(VLOOKUP(A160&amp;AB$2,[1]CI_REV_TAXES!$A$4:$CC$1203,AB$3,FALSE)="NULL",0,VLOOKUP(A160&amp;AB$2,[1]CI_REV_TAXES!$A$4:$CC$1203,AB$3,FALSE))</f>
        <v>5190</v>
      </c>
      <c r="AC160" s="64">
        <f>IF(VLOOKUP($A160&amp;AC$2,[2]CI_REV_TAXES!$A$2:$CC$1202,AC$3,FALSE)="NULL",0,VLOOKUP($A160&amp;AC$2,[2]CI_REV_TAXES!$A$2:$CC$1202,AC$3,FALSE))</f>
        <v>5562</v>
      </c>
      <c r="AD160" s="64">
        <f>IF(VLOOKUP($A160&amp;AD$2,[2]CI_REV_TAXES!$A$2:$CC$1202,AD$3,FALSE)="NULL",0,VLOOKUP($A160&amp;AD$2,[2]CI_REV_TAXES!$A$2:$CC$1202,AD$3,FALSE))</f>
        <v>-60823</v>
      </c>
      <c r="AE160" s="75"/>
      <c r="AF160" s="75"/>
      <c r="AG160" s="75" t="e">
        <f>+VLOOKUP($A160,#REF!,33,FALSE)</f>
        <v>#REF!</v>
      </c>
      <c r="AH160" s="67" t="e">
        <f t="shared" si="8"/>
        <v>#REF!</v>
      </c>
    </row>
    <row r="161" spans="1:34" s="70" customFormat="1" x14ac:dyDescent="0.2">
      <c r="A161" s="54" t="s">
        <v>68</v>
      </c>
      <c r="B161" s="54" t="s">
        <v>39</v>
      </c>
      <c r="C161" s="64">
        <v>52721</v>
      </c>
      <c r="D161" s="64">
        <v>12236</v>
      </c>
      <c r="E161" s="64">
        <v>56452</v>
      </c>
      <c r="F161" s="64">
        <v>0</v>
      </c>
      <c r="G161" s="64">
        <v>16808</v>
      </c>
      <c r="H161" s="64">
        <v>0</v>
      </c>
      <c r="I161" s="64">
        <v>0</v>
      </c>
      <c r="J161" s="64">
        <v>0</v>
      </c>
      <c r="K161" s="64">
        <v>0</v>
      </c>
      <c r="L161" s="64">
        <v>-30825</v>
      </c>
      <c r="M161" s="64">
        <v>467</v>
      </c>
      <c r="N161" s="64">
        <v>163753</v>
      </c>
      <c r="O161" s="64">
        <v>-50422</v>
      </c>
      <c r="P161" s="64">
        <v>73347</v>
      </c>
      <c r="Q161" s="64">
        <v>235732</v>
      </c>
      <c r="R161" s="64">
        <v>35719</v>
      </c>
      <c r="S161" s="64">
        <v>112199</v>
      </c>
      <c r="T161" s="64">
        <v>6675</v>
      </c>
      <c r="U161" s="64">
        <v>5442</v>
      </c>
      <c r="V161" s="64">
        <v>5815</v>
      </c>
      <c r="W161" s="64">
        <v>15</v>
      </c>
      <c r="X161" s="64">
        <v>809697</v>
      </c>
      <c r="Y161" s="64">
        <v>42460</v>
      </c>
      <c r="Z161" s="64">
        <v>4329</v>
      </c>
      <c r="AA161" s="64">
        <v>3083</v>
      </c>
      <c r="AB161" s="64">
        <f>IF(VLOOKUP(A161&amp;AB$2,[1]CI_REV_TAXES!$A$4:$CC$1203,AB$3,FALSE)="NULL",0,VLOOKUP(A161&amp;AB$2,[1]CI_REV_TAXES!$A$4:$CC$1203,AB$3,FALSE))</f>
        <v>-1116</v>
      </c>
      <c r="AC161" s="64">
        <f>IF(VLOOKUP($A161&amp;AC$2,[2]CI_REV_TAXES!$A$2:$CC$1202,AC$3,FALSE)="NULL",0,VLOOKUP($A161&amp;AC$2,[2]CI_REV_TAXES!$A$2:$CC$1202,AC$3,FALSE))</f>
        <v>-2392</v>
      </c>
      <c r="AD161" s="64">
        <f>IF(VLOOKUP($A161&amp;AD$2,[2]CI_REV_TAXES!$A$2:$CC$1202,AD$3,FALSE)="NULL",0,VLOOKUP($A161&amp;AD$2,[2]CI_REV_TAXES!$A$2:$CC$1202,AD$3,FALSE))</f>
        <v>0</v>
      </c>
      <c r="AE161" s="75"/>
      <c r="AF161" s="75"/>
      <c r="AG161" s="75" t="e">
        <f>+VLOOKUP($A161,#REF!,33,FALSE)</f>
        <v>#REF!</v>
      </c>
      <c r="AH161" s="67" t="e">
        <f t="shared" si="8"/>
        <v>#REF!</v>
      </c>
    </row>
    <row r="162" spans="1:34" s="70" customFormat="1" x14ac:dyDescent="0.2">
      <c r="A162" s="54" t="s">
        <v>294</v>
      </c>
      <c r="B162" s="54" t="s">
        <v>39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64">
        <v>0</v>
      </c>
      <c r="AA162" s="64">
        <v>0</v>
      </c>
      <c r="AB162" s="64">
        <f>IF(VLOOKUP(A162&amp;AB$2,[1]CI_REV_TAXES!$A$4:$CC$1203,AB$3,FALSE)="NULL",0,VLOOKUP(A162&amp;AB$2,[1]CI_REV_TAXES!$A$4:$CC$1203,AB$3,FALSE))</f>
        <v>0</v>
      </c>
      <c r="AC162" s="64">
        <f>IF(VLOOKUP($A162&amp;AC$2,[2]CI_REV_TAXES!$A$2:$CC$1202,AC$3,FALSE)="NULL",0,VLOOKUP($A162&amp;AC$2,[2]CI_REV_TAXES!$A$2:$CC$1202,AC$3,FALSE))</f>
        <v>0</v>
      </c>
      <c r="AD162" s="64">
        <f>IF(VLOOKUP($A162&amp;AD$2,[2]CI_REV_TAXES!$A$2:$CC$1202,AD$3,FALSE)="NULL",0,VLOOKUP($A162&amp;AD$2,[2]CI_REV_TAXES!$A$2:$CC$1202,AD$3,FALSE))</f>
        <v>0</v>
      </c>
      <c r="AE162" s="75"/>
      <c r="AF162" s="75"/>
      <c r="AG162" s="75" t="e">
        <f>+VLOOKUP($A162,#REF!,33,FALSE)</f>
        <v>#REF!</v>
      </c>
      <c r="AH162" s="67" t="e">
        <f t="shared" si="8"/>
        <v>#REF!</v>
      </c>
    </row>
    <row r="163" spans="1:34" s="70" customFormat="1" x14ac:dyDescent="0.2">
      <c r="A163" s="54" t="s">
        <v>69</v>
      </c>
      <c r="B163" s="54" t="s">
        <v>39</v>
      </c>
      <c r="C163" s="64">
        <v>0</v>
      </c>
      <c r="D163" s="64">
        <v>0</v>
      </c>
      <c r="E163" s="64">
        <v>0</v>
      </c>
      <c r="F163" s="64" t="s">
        <v>545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64">
        <v>0</v>
      </c>
      <c r="AA163" s="64">
        <v>0</v>
      </c>
      <c r="AB163" s="64">
        <f>IF(VLOOKUP(A163&amp;AB$2,[1]CI_REV_TAXES!$A$4:$CC$1203,AB$3,FALSE)="NULL",0,VLOOKUP(A163&amp;AB$2,[1]CI_REV_TAXES!$A$4:$CC$1203,AB$3,FALSE))</f>
        <v>0</v>
      </c>
      <c r="AC163" s="64">
        <f>IF(VLOOKUP($A163&amp;AC$2,[2]CI_REV_TAXES!$A$2:$CC$1202,AC$3,FALSE)="NULL",0,VLOOKUP($A163&amp;AC$2,[2]CI_REV_TAXES!$A$2:$CC$1202,AC$3,FALSE))</f>
        <v>0</v>
      </c>
      <c r="AD163" s="64">
        <f>IF(VLOOKUP($A163&amp;AD$2,[2]CI_REV_TAXES!$A$2:$CC$1202,AD$3,FALSE)="NULL",0,VLOOKUP($A163&amp;AD$2,[2]CI_REV_TAXES!$A$2:$CC$1202,AD$3,FALSE))</f>
        <v>0</v>
      </c>
      <c r="AE163" s="75"/>
      <c r="AF163" s="75"/>
      <c r="AG163" s="75" t="e">
        <f>+VLOOKUP($A163,#REF!,33,FALSE)</f>
        <v>#REF!</v>
      </c>
      <c r="AH163" s="67" t="e">
        <f t="shared" si="8"/>
        <v>#REF!</v>
      </c>
    </row>
    <row r="164" spans="1:34" s="70" customFormat="1" x14ac:dyDescent="0.2">
      <c r="A164" s="54" t="s">
        <v>297</v>
      </c>
      <c r="B164" s="54" t="s">
        <v>39</v>
      </c>
      <c r="C164" s="64" t="s">
        <v>545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4">
        <f>IF(VLOOKUP(A164&amp;AB$2,[1]CI_REV_TAXES!$A$4:$CC$1203,AB$3,FALSE)="NULL",0,VLOOKUP(A164&amp;AB$2,[1]CI_REV_TAXES!$A$4:$CC$1203,AB$3,FALSE))</f>
        <v>0</v>
      </c>
      <c r="AC164" s="64">
        <f>IF(VLOOKUP($A164&amp;AC$2,[2]CI_REV_TAXES!$A$2:$CC$1202,AC$3,FALSE)="NULL",0,VLOOKUP($A164&amp;AC$2,[2]CI_REV_TAXES!$A$2:$CC$1202,AC$3,FALSE))</f>
        <v>0</v>
      </c>
      <c r="AD164" s="64">
        <f>IF(VLOOKUP($A164&amp;AD$2,[2]CI_REV_TAXES!$A$2:$CC$1202,AD$3,FALSE)="NULL",0,VLOOKUP($A164&amp;AD$2,[2]CI_REV_TAXES!$A$2:$CC$1202,AD$3,FALSE))</f>
        <v>0</v>
      </c>
      <c r="AE164" s="75"/>
      <c r="AF164" s="75"/>
      <c r="AG164" s="75" t="e">
        <f>+VLOOKUP($A164,#REF!,33,FALSE)</f>
        <v>#REF!</v>
      </c>
      <c r="AH164" s="67" t="e">
        <f t="shared" si="8"/>
        <v>#REF!</v>
      </c>
    </row>
    <row r="165" spans="1:34" s="70" customFormat="1" x14ac:dyDescent="0.2">
      <c r="A165" s="54" t="s">
        <v>70</v>
      </c>
      <c r="B165" s="54" t="s">
        <v>39</v>
      </c>
      <c r="C165" s="64">
        <v>6497227</v>
      </c>
      <c r="D165" s="64">
        <v>2775745</v>
      </c>
      <c r="E165" s="64">
        <v>2437245</v>
      </c>
      <c r="F165" s="64">
        <v>1723571</v>
      </c>
      <c r="G165" s="64">
        <v>1099595</v>
      </c>
      <c r="H165" s="64">
        <v>859390</v>
      </c>
      <c r="I165" s="64">
        <v>2022830</v>
      </c>
      <c r="J165" s="64">
        <v>2764728</v>
      </c>
      <c r="K165" s="64">
        <v>1343509</v>
      </c>
      <c r="L165" s="64">
        <v>1436507</v>
      </c>
      <c r="M165" s="64">
        <v>1661863</v>
      </c>
      <c r="N165" s="64">
        <v>1277749</v>
      </c>
      <c r="O165" s="64">
        <v>222240</v>
      </c>
      <c r="P165" s="64">
        <v>3611267</v>
      </c>
      <c r="Q165" s="64">
        <v>4830642</v>
      </c>
      <c r="R165" s="64">
        <v>5834296</v>
      </c>
      <c r="S165" s="64">
        <v>6037846</v>
      </c>
      <c r="T165" s="64">
        <v>4892810</v>
      </c>
      <c r="U165" s="64">
        <v>3371144</v>
      </c>
      <c r="V165" s="64">
        <v>6626251</v>
      </c>
      <c r="W165" s="64">
        <v>5078028</v>
      </c>
      <c r="X165" s="64">
        <v>2370501</v>
      </c>
      <c r="Y165" s="64">
        <v>3373103</v>
      </c>
      <c r="Z165" s="64">
        <v>3604000</v>
      </c>
      <c r="AA165" s="64">
        <v>2405000</v>
      </c>
      <c r="AB165" s="64">
        <f>IF(VLOOKUP(A165&amp;AB$2,[1]CI_REV_TAXES!$A$4:$CC$1203,AB$3,FALSE)="NULL",0,VLOOKUP(A165&amp;AB$2,[1]CI_REV_TAXES!$A$4:$CC$1203,AB$3,FALSE))</f>
        <v>7193000</v>
      </c>
      <c r="AC165" s="64">
        <f>IF(VLOOKUP($A165&amp;AC$2,[2]CI_REV_TAXES!$A$2:$CC$1202,AC$3,FALSE)="NULL",0,VLOOKUP($A165&amp;AC$2,[2]CI_REV_TAXES!$A$2:$CC$1202,AC$3,FALSE))</f>
        <v>2722000</v>
      </c>
      <c r="AD165" s="64">
        <f>IF(VLOOKUP($A165&amp;AD$2,[2]CI_REV_TAXES!$A$2:$CC$1202,AD$3,FALSE)="NULL",0,VLOOKUP($A165&amp;AD$2,[2]CI_REV_TAXES!$A$2:$CC$1202,AD$3,FALSE))</f>
        <v>4761316</v>
      </c>
      <c r="AE165" s="75"/>
      <c r="AF165" s="75"/>
      <c r="AG165" s="75" t="e">
        <f>+VLOOKUP($A165,#REF!,33,FALSE)</f>
        <v>#REF!</v>
      </c>
      <c r="AH165" s="67" t="e">
        <f t="shared" si="8"/>
        <v>#REF!</v>
      </c>
    </row>
    <row r="166" spans="1:34" s="70" customFormat="1" x14ac:dyDescent="0.2">
      <c r="A166" s="54" t="s">
        <v>39</v>
      </c>
      <c r="B166" s="54" t="s">
        <v>39</v>
      </c>
      <c r="C166" s="64">
        <v>56958593</v>
      </c>
      <c r="D166" s="64">
        <v>36757895</v>
      </c>
      <c r="E166" s="64">
        <v>53206389</v>
      </c>
      <c r="F166" s="64">
        <v>56004781</v>
      </c>
      <c r="G166" s="64">
        <v>24606051</v>
      </c>
      <c r="H166" s="64">
        <v>30134494</v>
      </c>
      <c r="I166" s="64">
        <v>44060134</v>
      </c>
      <c r="J166" s="64">
        <v>29208104</v>
      </c>
      <c r="K166" s="64">
        <v>28973053</v>
      </c>
      <c r="L166" s="64">
        <v>39683967</v>
      </c>
      <c r="M166" s="64">
        <v>36809891</v>
      </c>
      <c r="N166" s="64">
        <v>28938475</v>
      </c>
      <c r="O166" s="64">
        <v>29231826</v>
      </c>
      <c r="P166" s="64">
        <v>30940033</v>
      </c>
      <c r="Q166" s="64">
        <v>45692926</v>
      </c>
      <c r="R166" s="64">
        <v>80748141</v>
      </c>
      <c r="S166" s="64">
        <v>49302342</v>
      </c>
      <c r="T166" s="64">
        <v>97337418</v>
      </c>
      <c r="U166" s="64">
        <v>78884312</v>
      </c>
      <c r="V166" s="64">
        <v>69877804</v>
      </c>
      <c r="W166" s="64">
        <v>50833482</v>
      </c>
      <c r="X166" s="64">
        <v>80965423</v>
      </c>
      <c r="Y166" s="64">
        <v>29849141</v>
      </c>
      <c r="Z166" s="64">
        <v>25302499</v>
      </c>
      <c r="AA166" s="64">
        <v>20467186</v>
      </c>
      <c r="AB166" s="64">
        <f>IF(VLOOKUP(A166&amp;AB$2,[1]CI_REV_TAXES!$A$4:$CC$1203,AB$3,FALSE)="NULL",0,VLOOKUP(A166&amp;AB$2,[1]CI_REV_TAXES!$A$4:$CC$1203,AB$3,FALSE))</f>
        <v>52257462</v>
      </c>
      <c r="AC166" s="64">
        <f>IF(VLOOKUP($A166&amp;AC$2,[2]CI_REV_TAXES!$A$2:$CC$1202,AC$3,FALSE)="NULL",0,VLOOKUP($A166&amp;AC$2,[2]CI_REV_TAXES!$A$2:$CC$1202,AC$3,FALSE))</f>
        <v>81987363</v>
      </c>
      <c r="AD166" s="64">
        <f>IF(VLOOKUP($A166&amp;AD$2,[2]CI_REV_TAXES!$A$2:$CC$1202,AD$3,FALSE)="NULL",0,VLOOKUP($A166&amp;AD$2,[2]CI_REV_TAXES!$A$2:$CC$1202,AD$3,FALSE))</f>
        <v>20388980</v>
      </c>
      <c r="AE166" s="75"/>
      <c r="AF166" s="75"/>
      <c r="AG166" s="75" t="e">
        <f>+VLOOKUP($A166,#REF!,33,FALSE)</f>
        <v>#REF!</v>
      </c>
      <c r="AH166" s="67" t="e">
        <f t="shared" si="8"/>
        <v>#REF!</v>
      </c>
    </row>
    <row r="167" spans="1:34" s="70" customFormat="1" x14ac:dyDescent="0.2">
      <c r="A167" s="54" t="s">
        <v>71</v>
      </c>
      <c r="B167" s="54" t="s">
        <v>39</v>
      </c>
      <c r="C167" s="64">
        <v>0</v>
      </c>
      <c r="D167" s="64">
        <v>42519</v>
      </c>
      <c r="E167" s="64">
        <v>19738</v>
      </c>
      <c r="F167" s="64">
        <v>10700</v>
      </c>
      <c r="G167" s="64">
        <v>0</v>
      </c>
      <c r="H167" s="64">
        <v>0</v>
      </c>
      <c r="I167" s="64">
        <v>0</v>
      </c>
      <c r="J167" s="64">
        <v>0</v>
      </c>
      <c r="K167" s="64">
        <v>165742</v>
      </c>
      <c r="L167" s="64">
        <v>3920</v>
      </c>
      <c r="M167" s="64">
        <v>25932</v>
      </c>
      <c r="N167" s="64">
        <v>11731</v>
      </c>
      <c r="O167" s="64">
        <v>33365</v>
      </c>
      <c r="P167" s="64">
        <v>33859</v>
      </c>
      <c r="Q167" s="64">
        <v>46158</v>
      </c>
      <c r="R167" s="64">
        <v>231415</v>
      </c>
      <c r="S167" s="64">
        <v>317952</v>
      </c>
      <c r="T167" s="64">
        <v>4614</v>
      </c>
      <c r="U167" s="64">
        <v>-5679</v>
      </c>
      <c r="V167" s="64">
        <v>207</v>
      </c>
      <c r="W167" s="64">
        <v>-4928</v>
      </c>
      <c r="X167" s="64">
        <v>-3417</v>
      </c>
      <c r="Y167" s="64">
        <v>-4491</v>
      </c>
      <c r="Z167" s="64">
        <v>-4110</v>
      </c>
      <c r="AA167" s="64">
        <v>-4667</v>
      </c>
      <c r="AB167" s="64">
        <f>IF(VLOOKUP(A167&amp;AB$2,[1]CI_REV_TAXES!$A$4:$CC$1203,AB$3,FALSE)="NULL",0,VLOOKUP(A167&amp;AB$2,[1]CI_REV_TAXES!$A$4:$CC$1203,AB$3,FALSE))</f>
        <v>222862</v>
      </c>
      <c r="AC167" s="64">
        <f>IF(VLOOKUP($A167&amp;AC$2,[2]CI_REV_TAXES!$A$2:$CC$1202,AC$3,FALSE)="NULL",0,VLOOKUP($A167&amp;AC$2,[2]CI_REV_TAXES!$A$2:$CC$1202,AC$3,FALSE))</f>
        <v>-4298</v>
      </c>
      <c r="AD167" s="64">
        <f>IF(VLOOKUP($A167&amp;AD$2,[2]CI_REV_TAXES!$A$2:$CC$1202,AD$3,FALSE)="NULL",0,VLOOKUP($A167&amp;AD$2,[2]CI_REV_TAXES!$A$2:$CC$1202,AD$3,FALSE))</f>
        <v>0</v>
      </c>
      <c r="AE167" s="75"/>
      <c r="AF167" s="75"/>
      <c r="AG167" s="75" t="e">
        <f>+VLOOKUP($A167,#REF!,33,FALSE)</f>
        <v>#REF!</v>
      </c>
      <c r="AH167" s="67" t="e">
        <f t="shared" si="8"/>
        <v>#REF!</v>
      </c>
    </row>
    <row r="168" spans="1:34" s="70" customFormat="1" x14ac:dyDescent="0.2">
      <c r="A168" s="54" t="s">
        <v>72</v>
      </c>
      <c r="B168" s="54" t="s">
        <v>39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59897</v>
      </c>
      <c r="L168" s="64">
        <v>81333</v>
      </c>
      <c r="M168" s="64">
        <v>98824</v>
      </c>
      <c r="N168" s="64">
        <v>172525</v>
      </c>
      <c r="O168" s="64">
        <v>205985</v>
      </c>
      <c r="P168" s="64">
        <v>125454</v>
      </c>
      <c r="Q168" s="64">
        <v>383790</v>
      </c>
      <c r="R168" s="64">
        <v>292232</v>
      </c>
      <c r="S168" s="64">
        <v>102785</v>
      </c>
      <c r="T168" s="64">
        <v>10394</v>
      </c>
      <c r="U168" s="64">
        <v>101073</v>
      </c>
      <c r="V168" s="64">
        <v>344007</v>
      </c>
      <c r="W168" s="64">
        <v>10424</v>
      </c>
      <c r="X168" s="64">
        <v>9473</v>
      </c>
      <c r="Y168" s="64">
        <v>-35</v>
      </c>
      <c r="Z168" s="64">
        <v>9823</v>
      </c>
      <c r="AA168" s="64">
        <v>-348</v>
      </c>
      <c r="AB168" s="64">
        <f>IF(VLOOKUP(A168&amp;AB$2,[1]CI_REV_TAXES!$A$4:$CC$1203,AB$3,FALSE)="NULL",0,VLOOKUP(A168&amp;AB$2,[1]CI_REV_TAXES!$A$4:$CC$1203,AB$3,FALSE))</f>
        <v>10</v>
      </c>
      <c r="AC168" s="64">
        <f>IF(VLOOKUP($A168&amp;AC$2,[2]CI_REV_TAXES!$A$2:$CC$1202,AC$3,FALSE)="NULL",0,VLOOKUP($A168&amp;AC$2,[2]CI_REV_TAXES!$A$2:$CC$1202,AC$3,FALSE))</f>
        <v>83</v>
      </c>
      <c r="AD168" s="64">
        <f>IF(VLOOKUP($A168&amp;AD$2,[2]CI_REV_TAXES!$A$2:$CC$1202,AD$3,FALSE)="NULL",0,VLOOKUP($A168&amp;AD$2,[2]CI_REV_TAXES!$A$2:$CC$1202,AD$3,FALSE))</f>
        <v>12567</v>
      </c>
      <c r="AE168" s="75"/>
      <c r="AF168" s="75"/>
      <c r="AG168" s="75" t="e">
        <f>+VLOOKUP($A168,#REF!,33,FALSE)</f>
        <v>#REF!</v>
      </c>
      <c r="AH168" s="67" t="e">
        <f t="shared" si="8"/>
        <v>#REF!</v>
      </c>
    </row>
    <row r="169" spans="1:34" s="70" customFormat="1" x14ac:dyDescent="0.2">
      <c r="A169" s="54" t="s">
        <v>298</v>
      </c>
      <c r="B169" s="54" t="s">
        <v>39</v>
      </c>
      <c r="C169" s="64">
        <v>288872</v>
      </c>
      <c r="D169" s="64">
        <v>89994</v>
      </c>
      <c r="E169" s="64">
        <v>312025</v>
      </c>
      <c r="F169" s="64">
        <v>249931</v>
      </c>
      <c r="G169" s="64">
        <v>130567</v>
      </c>
      <c r="H169" s="64">
        <v>125253</v>
      </c>
      <c r="I169" s="64">
        <v>211109</v>
      </c>
      <c r="J169" s="64">
        <v>155594</v>
      </c>
      <c r="K169" s="64">
        <v>172968</v>
      </c>
      <c r="L169" s="64">
        <v>180987</v>
      </c>
      <c r="M169" s="64">
        <v>195079</v>
      </c>
      <c r="N169" s="64">
        <v>95281</v>
      </c>
      <c r="O169" s="64">
        <v>172547</v>
      </c>
      <c r="P169" s="64">
        <v>150922</v>
      </c>
      <c r="Q169" s="64">
        <v>216113</v>
      </c>
      <c r="R169" s="64">
        <v>226720</v>
      </c>
      <c r="S169" s="64">
        <v>253968</v>
      </c>
      <c r="T169" s="64">
        <v>541295</v>
      </c>
      <c r="U169" s="64">
        <v>608538</v>
      </c>
      <c r="V169" s="64">
        <v>390497</v>
      </c>
      <c r="W169" s="64">
        <v>118984</v>
      </c>
      <c r="X169" s="64">
        <v>279775</v>
      </c>
      <c r="Y169" s="64">
        <v>248732</v>
      </c>
      <c r="Z169" s="64">
        <v>202694</v>
      </c>
      <c r="AA169" s="64">
        <v>54093</v>
      </c>
      <c r="AB169" s="64">
        <f>IF(VLOOKUP(A169&amp;AB$2,[1]CI_REV_TAXES!$A$4:$CC$1203,AB$3,FALSE)="NULL",0,VLOOKUP(A169&amp;AB$2,[1]CI_REV_TAXES!$A$4:$CC$1203,AB$3,FALSE))</f>
        <v>-36535</v>
      </c>
      <c r="AC169" s="64">
        <f>IF(VLOOKUP($A169&amp;AC$2,[2]CI_REV_TAXES!$A$2:$CC$1202,AC$3,FALSE)="NULL",0,VLOOKUP($A169&amp;AC$2,[2]CI_REV_TAXES!$A$2:$CC$1202,AC$3,FALSE))</f>
        <v>-21946</v>
      </c>
      <c r="AD169" s="64">
        <f>IF(VLOOKUP($A169&amp;AD$2,[2]CI_REV_TAXES!$A$2:$CC$1202,AD$3,FALSE)="NULL",0,VLOOKUP($A169&amp;AD$2,[2]CI_REV_TAXES!$A$2:$CC$1202,AD$3,FALSE))</f>
        <v>-135526</v>
      </c>
      <c r="AE169" s="75"/>
      <c r="AF169" s="75"/>
      <c r="AG169" s="75" t="e">
        <f>+VLOOKUP($A169,#REF!,33,FALSE)</f>
        <v>#REF!</v>
      </c>
      <c r="AH169" s="67" t="e">
        <f t="shared" si="8"/>
        <v>#REF!</v>
      </c>
    </row>
    <row r="170" spans="1:34" s="70" customFormat="1" x14ac:dyDescent="0.2">
      <c r="A170" s="54" t="s">
        <v>73</v>
      </c>
      <c r="B170" s="54" t="s">
        <v>39</v>
      </c>
      <c r="C170" s="64">
        <v>9603</v>
      </c>
      <c r="D170" s="64">
        <v>641</v>
      </c>
      <c r="E170" s="64">
        <v>10296</v>
      </c>
      <c r="F170" s="64">
        <v>3743</v>
      </c>
      <c r="G170" s="64">
        <v>0</v>
      </c>
      <c r="H170" s="64">
        <v>0</v>
      </c>
      <c r="I170" s="64">
        <v>2230</v>
      </c>
      <c r="J170" s="64">
        <v>99654</v>
      </c>
      <c r="K170" s="64">
        <v>0</v>
      </c>
      <c r="L170" s="64">
        <v>1423</v>
      </c>
      <c r="M170" s="64">
        <v>11496</v>
      </c>
      <c r="N170" s="64">
        <v>927</v>
      </c>
      <c r="O170" s="64">
        <v>4466</v>
      </c>
      <c r="P170" s="64">
        <v>-626</v>
      </c>
      <c r="Q170" s="64">
        <v>27018</v>
      </c>
      <c r="R170" s="64">
        <v>4468</v>
      </c>
      <c r="S170" s="64">
        <v>-769</v>
      </c>
      <c r="T170" s="64">
        <v>2303</v>
      </c>
      <c r="U170" s="64">
        <v>1404</v>
      </c>
      <c r="V170" s="64">
        <v>88855</v>
      </c>
      <c r="W170" s="64">
        <v>0</v>
      </c>
      <c r="X170" s="64">
        <v>0</v>
      </c>
      <c r="Y170" s="64">
        <v>0</v>
      </c>
      <c r="Z170" s="64">
        <v>0</v>
      </c>
      <c r="AA170" s="64">
        <v>85306</v>
      </c>
      <c r="AB170" s="64">
        <f>IF(VLOOKUP(A170&amp;AB$2,[1]CI_REV_TAXES!$A$4:$CC$1203,AB$3,FALSE)="NULL",0,VLOOKUP(A170&amp;AB$2,[1]CI_REV_TAXES!$A$4:$CC$1203,AB$3,FALSE))</f>
        <v>0</v>
      </c>
      <c r="AC170" s="64">
        <f>IF(VLOOKUP($A170&amp;AC$2,[2]CI_REV_TAXES!$A$2:$CC$1202,AC$3,FALSE)="NULL",0,VLOOKUP($A170&amp;AC$2,[2]CI_REV_TAXES!$A$2:$CC$1202,AC$3,FALSE))</f>
        <v>294200</v>
      </c>
      <c r="AD170" s="64">
        <f>IF(VLOOKUP($A170&amp;AD$2,[2]CI_REV_TAXES!$A$2:$CC$1202,AD$3,FALSE)="NULL",0,VLOOKUP($A170&amp;AD$2,[2]CI_REV_TAXES!$A$2:$CC$1202,AD$3,FALSE))</f>
        <v>720762</v>
      </c>
      <c r="AE170" s="75"/>
      <c r="AF170" s="75"/>
      <c r="AG170" s="75" t="e">
        <f>+VLOOKUP($A170,#REF!,33,FALSE)</f>
        <v>#REF!</v>
      </c>
      <c r="AH170" s="67" t="e">
        <f t="shared" si="8"/>
        <v>#REF!</v>
      </c>
    </row>
    <row r="171" spans="1:34" s="70" customFormat="1" x14ac:dyDescent="0.2">
      <c r="A171" s="54" t="s">
        <v>299</v>
      </c>
      <c r="B171" s="54" t="s">
        <v>39</v>
      </c>
      <c r="C171" s="64">
        <v>0</v>
      </c>
      <c r="D171" s="64">
        <v>0</v>
      </c>
      <c r="E171" s="64">
        <v>0</v>
      </c>
      <c r="F171" s="64">
        <v>0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  <c r="R171" s="64">
        <v>0</v>
      </c>
      <c r="S171" s="64">
        <v>0</v>
      </c>
      <c r="T171" s="64">
        <v>246713</v>
      </c>
      <c r="U171" s="64">
        <v>156592</v>
      </c>
      <c r="V171" s="64">
        <v>215927</v>
      </c>
      <c r="W171" s="64">
        <v>252271</v>
      </c>
      <c r="X171" s="64">
        <v>349646</v>
      </c>
      <c r="Y171" s="64">
        <v>187835</v>
      </c>
      <c r="Z171" s="64">
        <v>702737</v>
      </c>
      <c r="AA171" s="64">
        <v>876299</v>
      </c>
      <c r="AB171" s="64">
        <f>IF(VLOOKUP(A171&amp;AB$2,[1]CI_REV_TAXES!$A$4:$CC$1203,AB$3,FALSE)="NULL",0,VLOOKUP(A171&amp;AB$2,[1]CI_REV_TAXES!$A$4:$CC$1203,AB$3,FALSE))</f>
        <v>195374</v>
      </c>
      <c r="AC171" s="64">
        <f>IF(VLOOKUP($A171&amp;AC$2,[2]CI_REV_TAXES!$A$2:$CC$1202,AC$3,FALSE)="NULL",0,VLOOKUP($A171&amp;AC$2,[2]CI_REV_TAXES!$A$2:$CC$1202,AC$3,FALSE))</f>
        <v>783878</v>
      </c>
      <c r="AD171" s="64">
        <f>IF(VLOOKUP($A171&amp;AD$2,[2]CI_REV_TAXES!$A$2:$CC$1202,AD$3,FALSE)="NULL",0,VLOOKUP($A171&amp;AD$2,[2]CI_REV_TAXES!$A$2:$CC$1202,AD$3,FALSE))</f>
        <v>716000</v>
      </c>
      <c r="AE171" s="75"/>
      <c r="AF171" s="75"/>
      <c r="AG171" s="75" t="e">
        <f>+VLOOKUP($A171,#REF!,33,FALSE)</f>
        <v>#REF!</v>
      </c>
      <c r="AH171" s="67" t="e">
        <f t="shared" si="8"/>
        <v>#REF!</v>
      </c>
    </row>
    <row r="172" spans="1:34" s="70" customFormat="1" x14ac:dyDescent="0.2">
      <c r="A172" s="54" t="s">
        <v>300</v>
      </c>
      <c r="B172" s="54" t="s">
        <v>39</v>
      </c>
      <c r="C172" s="64">
        <v>457114</v>
      </c>
      <c r="D172" s="64">
        <v>273209</v>
      </c>
      <c r="E172" s="64">
        <v>164911</v>
      </c>
      <c r="F172" s="64">
        <v>212180</v>
      </c>
      <c r="G172" s="64">
        <v>169648</v>
      </c>
      <c r="H172" s="64">
        <v>0</v>
      </c>
      <c r="I172" s="64">
        <v>83166</v>
      </c>
      <c r="J172" s="64">
        <v>61585</v>
      </c>
      <c r="K172" s="64">
        <v>20106</v>
      </c>
      <c r="L172" s="64">
        <v>174721</v>
      </c>
      <c r="M172" s="64">
        <v>179108</v>
      </c>
      <c r="N172" s="64">
        <v>98463</v>
      </c>
      <c r="O172" s="64">
        <v>40535</v>
      </c>
      <c r="P172" s="64">
        <v>137839</v>
      </c>
      <c r="Q172" s="64">
        <v>235702</v>
      </c>
      <c r="R172" s="64">
        <v>74408</v>
      </c>
      <c r="S172" s="64">
        <v>268946</v>
      </c>
      <c r="T172" s="64">
        <v>274022</v>
      </c>
      <c r="U172" s="64">
        <v>122372</v>
      </c>
      <c r="V172" s="64">
        <v>62299</v>
      </c>
      <c r="W172" s="64">
        <v>268381</v>
      </c>
      <c r="X172" s="64">
        <v>684578</v>
      </c>
      <c r="Y172" s="64">
        <v>237539</v>
      </c>
      <c r="Z172" s="64">
        <v>-8748</v>
      </c>
      <c r="AA172" s="64">
        <v>-22678</v>
      </c>
      <c r="AB172" s="64">
        <f>IF(VLOOKUP(A172&amp;AB$2,[1]CI_REV_TAXES!$A$4:$CC$1203,AB$3,FALSE)="NULL",0,VLOOKUP(A172&amp;AB$2,[1]CI_REV_TAXES!$A$4:$CC$1203,AB$3,FALSE))</f>
        <v>1012</v>
      </c>
      <c r="AC172" s="64">
        <f>IF(VLOOKUP($A172&amp;AC$2,[2]CI_REV_TAXES!$A$2:$CC$1202,AC$3,FALSE)="NULL",0,VLOOKUP($A172&amp;AC$2,[2]CI_REV_TAXES!$A$2:$CC$1202,AC$3,FALSE))</f>
        <v>-18043</v>
      </c>
      <c r="AD172" s="64">
        <f>IF(VLOOKUP($A172&amp;AD$2,[2]CI_REV_TAXES!$A$2:$CC$1202,AD$3,FALSE)="NULL",0,VLOOKUP($A172&amp;AD$2,[2]CI_REV_TAXES!$A$2:$CC$1202,AD$3,FALSE))</f>
        <v>-81492</v>
      </c>
      <c r="AE172" s="75"/>
      <c r="AF172" s="75"/>
      <c r="AG172" s="75" t="e">
        <f>+VLOOKUP($A172,#REF!,33,FALSE)</f>
        <v>#REF!</v>
      </c>
      <c r="AH172" s="67" t="e">
        <f t="shared" si="8"/>
        <v>#REF!</v>
      </c>
    </row>
    <row r="173" spans="1:34" s="70" customFormat="1" x14ac:dyDescent="0.2">
      <c r="A173" s="54" t="s">
        <v>74</v>
      </c>
      <c r="B173" s="54" t="s">
        <v>39</v>
      </c>
      <c r="C173" s="64">
        <v>207937</v>
      </c>
      <c r="D173" s="64">
        <v>138408</v>
      </c>
      <c r="E173" s="64">
        <v>55447</v>
      </c>
      <c r="F173" s="64">
        <v>58306</v>
      </c>
      <c r="G173" s="64">
        <v>52040</v>
      </c>
      <c r="H173" s="64">
        <v>0</v>
      </c>
      <c r="I173" s="64">
        <v>192070</v>
      </c>
      <c r="J173" s="64">
        <v>153183</v>
      </c>
      <c r="K173" s="64">
        <v>160659</v>
      </c>
      <c r="L173" s="64">
        <v>158259</v>
      </c>
      <c r="M173" s="64">
        <v>204477</v>
      </c>
      <c r="N173" s="64">
        <v>156040</v>
      </c>
      <c r="O173" s="64">
        <v>243273</v>
      </c>
      <c r="P173" s="64">
        <v>298498</v>
      </c>
      <c r="Q173" s="64">
        <v>560371</v>
      </c>
      <c r="R173" s="64">
        <v>511644</v>
      </c>
      <c r="S173" s="64">
        <v>395621</v>
      </c>
      <c r="T173" s="64">
        <v>476423</v>
      </c>
      <c r="U173" s="64">
        <v>359301</v>
      </c>
      <c r="V173" s="64">
        <v>393770</v>
      </c>
      <c r="W173" s="64">
        <v>193333</v>
      </c>
      <c r="X173" s="64">
        <v>282028</v>
      </c>
      <c r="Y173" s="64">
        <v>368970</v>
      </c>
      <c r="Z173" s="64">
        <v>205915</v>
      </c>
      <c r="AA173" s="64">
        <v>317514</v>
      </c>
      <c r="AB173" s="64">
        <f>IF(VLOOKUP(A173&amp;AB$2,[1]CI_REV_TAXES!$A$4:$CC$1203,AB$3,FALSE)="NULL",0,VLOOKUP(A173&amp;AB$2,[1]CI_REV_TAXES!$A$4:$CC$1203,AB$3,FALSE))</f>
        <v>406050</v>
      </c>
      <c r="AC173" s="64">
        <f>IF(VLOOKUP($A173&amp;AC$2,[2]CI_REV_TAXES!$A$2:$CC$1202,AC$3,FALSE)="NULL",0,VLOOKUP($A173&amp;AC$2,[2]CI_REV_TAXES!$A$2:$CC$1202,AC$3,FALSE))</f>
        <v>259356</v>
      </c>
      <c r="AD173" s="64">
        <f>IF(VLOOKUP($A173&amp;AD$2,[2]CI_REV_TAXES!$A$2:$CC$1202,AD$3,FALSE)="NULL",0,VLOOKUP($A173&amp;AD$2,[2]CI_REV_TAXES!$A$2:$CC$1202,AD$3,FALSE))</f>
        <v>326630</v>
      </c>
      <c r="AE173" s="75"/>
      <c r="AF173" s="75"/>
      <c r="AG173" s="75" t="e">
        <f>+VLOOKUP($A173,#REF!,33,FALSE)</f>
        <v>#REF!</v>
      </c>
      <c r="AH173" s="67" t="e">
        <f t="shared" si="8"/>
        <v>#REF!</v>
      </c>
    </row>
    <row r="174" spans="1:34" s="70" customFormat="1" x14ac:dyDescent="0.2">
      <c r="A174" s="54" t="s">
        <v>75</v>
      </c>
      <c r="B174" s="54" t="s">
        <v>39</v>
      </c>
      <c r="C174" s="64">
        <v>17611</v>
      </c>
      <c r="D174" s="64">
        <v>-2525</v>
      </c>
      <c r="E174" s="64">
        <v>6119</v>
      </c>
      <c r="F174" s="64">
        <v>0</v>
      </c>
      <c r="G174" s="64">
        <v>8683</v>
      </c>
      <c r="H174" s="64">
        <v>0</v>
      </c>
      <c r="I174" s="64">
        <v>3902</v>
      </c>
      <c r="J174" s="64">
        <v>1095</v>
      </c>
      <c r="K174" s="64">
        <v>10150</v>
      </c>
      <c r="L174" s="64">
        <v>101358</v>
      </c>
      <c r="M174" s="64">
        <v>80485</v>
      </c>
      <c r="N174" s="64">
        <v>83561</v>
      </c>
      <c r="O174" s="64">
        <v>99516</v>
      </c>
      <c r="P174" s="64">
        <v>131676</v>
      </c>
      <c r="Q174" s="64">
        <v>1307</v>
      </c>
      <c r="R174" s="64">
        <v>4262</v>
      </c>
      <c r="S174" s="64">
        <v>21968</v>
      </c>
      <c r="T174" s="64">
        <v>13293</v>
      </c>
      <c r="U174" s="64">
        <v>7672</v>
      </c>
      <c r="V174" s="64">
        <v>7188</v>
      </c>
      <c r="W174" s="64">
        <v>0</v>
      </c>
      <c r="X174" s="64">
        <v>0</v>
      </c>
      <c r="Y174" s="64">
        <v>0</v>
      </c>
      <c r="Z174" s="64">
        <v>0</v>
      </c>
      <c r="AA174" s="64">
        <v>0</v>
      </c>
      <c r="AB174" s="64">
        <f>IF(VLOOKUP(A174&amp;AB$2,[1]CI_REV_TAXES!$A$4:$CC$1203,AB$3,FALSE)="NULL",0,VLOOKUP(A174&amp;AB$2,[1]CI_REV_TAXES!$A$4:$CC$1203,AB$3,FALSE))</f>
        <v>0</v>
      </c>
      <c r="AC174" s="64">
        <f>IF(VLOOKUP($A174&amp;AC$2,[2]CI_REV_TAXES!$A$2:$CC$1202,AC$3,FALSE)="NULL",0,VLOOKUP($A174&amp;AC$2,[2]CI_REV_TAXES!$A$2:$CC$1202,AC$3,FALSE))</f>
        <v>0</v>
      </c>
      <c r="AD174" s="64">
        <f>IF(VLOOKUP($A174&amp;AD$2,[2]CI_REV_TAXES!$A$2:$CC$1202,AD$3,FALSE)="NULL",0,VLOOKUP($A174&amp;AD$2,[2]CI_REV_TAXES!$A$2:$CC$1202,AD$3,FALSE))</f>
        <v>0</v>
      </c>
      <c r="AE174" s="75"/>
      <c r="AF174" s="75"/>
      <c r="AG174" s="75" t="e">
        <f>+VLOOKUP($A174,#REF!,33,FALSE)</f>
        <v>#REF!</v>
      </c>
      <c r="AH174" s="67" t="e">
        <f t="shared" si="8"/>
        <v>#REF!</v>
      </c>
    </row>
    <row r="175" spans="1:34" s="70" customFormat="1" x14ac:dyDescent="0.2">
      <c r="A175" s="54" t="s">
        <v>301</v>
      </c>
      <c r="B175" s="54" t="s">
        <v>39</v>
      </c>
      <c r="C175" s="64">
        <v>0</v>
      </c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0</v>
      </c>
      <c r="N175" s="64">
        <v>0</v>
      </c>
      <c r="O175" s="64">
        <v>0</v>
      </c>
      <c r="P175" s="64">
        <v>0</v>
      </c>
      <c r="Q175" s="64">
        <v>0</v>
      </c>
      <c r="R175" s="64">
        <v>0</v>
      </c>
      <c r="S175" s="64">
        <v>0</v>
      </c>
      <c r="T175" s="64">
        <v>0</v>
      </c>
      <c r="U175" s="64">
        <v>0</v>
      </c>
      <c r="V175" s="64">
        <v>0</v>
      </c>
      <c r="W175" s="64">
        <v>0</v>
      </c>
      <c r="X175" s="64">
        <v>0</v>
      </c>
      <c r="Y175" s="64">
        <v>0</v>
      </c>
      <c r="Z175" s="64">
        <v>0</v>
      </c>
      <c r="AA175" s="64">
        <v>0</v>
      </c>
      <c r="AB175" s="64">
        <f>IF(VLOOKUP(A175&amp;AB$2,[1]CI_REV_TAXES!$A$4:$CC$1203,AB$3,FALSE)="NULL",0,VLOOKUP(A175&amp;AB$2,[1]CI_REV_TAXES!$A$4:$CC$1203,AB$3,FALSE))</f>
        <v>0</v>
      </c>
      <c r="AC175" s="64">
        <f>IF(VLOOKUP($A175&amp;AC$2,[2]CI_REV_TAXES!$A$2:$CC$1202,AC$3,FALSE)="NULL",0,VLOOKUP($A175&amp;AC$2,[2]CI_REV_TAXES!$A$2:$CC$1202,AC$3,FALSE))</f>
        <v>0</v>
      </c>
      <c r="AD175" s="64">
        <f>IF(VLOOKUP($A175&amp;AD$2,[2]CI_REV_TAXES!$A$2:$CC$1202,AD$3,FALSE)="NULL",0,VLOOKUP($A175&amp;AD$2,[2]CI_REV_TAXES!$A$2:$CC$1202,AD$3,FALSE))</f>
        <v>0</v>
      </c>
      <c r="AE175" s="75"/>
      <c r="AF175" s="75"/>
      <c r="AG175" s="75" t="e">
        <f>+VLOOKUP($A175,#REF!,33,FALSE)</f>
        <v>#REF!</v>
      </c>
      <c r="AH175" s="67" t="e">
        <f t="shared" si="8"/>
        <v>#REF!</v>
      </c>
    </row>
    <row r="176" spans="1:34" s="70" customFormat="1" x14ac:dyDescent="0.2">
      <c r="A176" s="54" t="s">
        <v>76</v>
      </c>
      <c r="B176" s="54" t="s">
        <v>39</v>
      </c>
      <c r="C176" s="64">
        <v>0</v>
      </c>
      <c r="D176" s="64">
        <v>28714</v>
      </c>
      <c r="E176" s="64">
        <v>41973</v>
      </c>
      <c r="F176" s="64">
        <v>0</v>
      </c>
      <c r="G176" s="64">
        <v>0</v>
      </c>
      <c r="H176" s="64">
        <v>0</v>
      </c>
      <c r="I176" s="64">
        <v>0</v>
      </c>
      <c r="J176" s="64">
        <v>6063</v>
      </c>
      <c r="K176" s="64">
        <v>0</v>
      </c>
      <c r="L176" s="64">
        <v>34030</v>
      </c>
      <c r="M176" s="64">
        <v>24374</v>
      </c>
      <c r="N176" s="64">
        <v>36802</v>
      </c>
      <c r="O176" s="64">
        <v>63666</v>
      </c>
      <c r="P176" s="64">
        <v>45665</v>
      </c>
      <c r="Q176" s="64">
        <v>65904</v>
      </c>
      <c r="R176" s="64">
        <v>-11925</v>
      </c>
      <c r="S176" s="64">
        <v>-18985</v>
      </c>
      <c r="T176" s="64">
        <v>-4450</v>
      </c>
      <c r="U176" s="64">
        <v>-2912</v>
      </c>
      <c r="V176" s="64">
        <v>-10036</v>
      </c>
      <c r="W176" s="64">
        <v>0</v>
      </c>
      <c r="X176" s="64">
        <v>-11701</v>
      </c>
      <c r="Y176" s="64">
        <v>-15050</v>
      </c>
      <c r="Z176" s="64">
        <v>2830</v>
      </c>
      <c r="AA176" s="64">
        <v>-20467</v>
      </c>
      <c r="AB176" s="64">
        <f>IF(VLOOKUP(A176&amp;AB$2,[1]CI_REV_TAXES!$A$4:$CC$1203,AB$3,FALSE)="NULL",0,VLOOKUP(A176&amp;AB$2,[1]CI_REV_TAXES!$A$4:$CC$1203,AB$3,FALSE))</f>
        <v>-11040</v>
      </c>
      <c r="AC176" s="64">
        <f>IF(VLOOKUP($A176&amp;AC$2,[2]CI_REV_TAXES!$A$2:$CC$1202,AC$3,FALSE)="NULL",0,VLOOKUP($A176&amp;AC$2,[2]CI_REV_TAXES!$A$2:$CC$1202,AC$3,FALSE))</f>
        <v>-13228</v>
      </c>
      <c r="AD176" s="64">
        <f>IF(VLOOKUP($A176&amp;AD$2,[2]CI_REV_TAXES!$A$2:$CC$1202,AD$3,FALSE)="NULL",0,VLOOKUP($A176&amp;AD$2,[2]CI_REV_TAXES!$A$2:$CC$1202,AD$3,FALSE))</f>
        <v>-30366</v>
      </c>
      <c r="AE176" s="75"/>
      <c r="AF176" s="75"/>
      <c r="AG176" s="75" t="e">
        <f>+VLOOKUP($A176,#REF!,33,FALSE)</f>
        <v>#REF!</v>
      </c>
      <c r="AH176" s="67" t="e">
        <f t="shared" si="8"/>
        <v>#REF!</v>
      </c>
    </row>
    <row r="177" spans="1:34" s="70" customFormat="1" x14ac:dyDescent="0.2">
      <c r="A177" s="54" t="s">
        <v>77</v>
      </c>
      <c r="B177" s="54" t="s">
        <v>39</v>
      </c>
      <c r="C177" s="64">
        <v>0</v>
      </c>
      <c r="D177" s="64">
        <v>0</v>
      </c>
      <c r="E177" s="64">
        <v>0</v>
      </c>
      <c r="F177" s="64" t="s">
        <v>545</v>
      </c>
      <c r="G177" s="64">
        <v>0</v>
      </c>
      <c r="H177" s="64">
        <v>0</v>
      </c>
      <c r="I177" s="64" t="s">
        <v>545</v>
      </c>
      <c r="J177" s="64">
        <v>0</v>
      </c>
      <c r="K177" s="64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4">
        <f>IF(VLOOKUP(A177&amp;AB$2,[1]CI_REV_TAXES!$A$4:$CC$1203,AB$3,FALSE)="NULL",0,VLOOKUP(A177&amp;AB$2,[1]CI_REV_TAXES!$A$4:$CC$1203,AB$3,FALSE))</f>
        <v>0</v>
      </c>
      <c r="AC177" s="64">
        <f>IF(VLOOKUP($A177&amp;AC$2,[2]CI_REV_TAXES!$A$2:$CC$1202,AC$3,FALSE)="NULL",0,VLOOKUP($A177&amp;AC$2,[2]CI_REV_TAXES!$A$2:$CC$1202,AC$3,FALSE))</f>
        <v>0</v>
      </c>
      <c r="AD177" s="64">
        <f>IF(VLOOKUP($A177&amp;AD$2,[2]CI_REV_TAXES!$A$2:$CC$1202,AD$3,FALSE)="NULL",0,VLOOKUP($A177&amp;AD$2,[2]CI_REV_TAXES!$A$2:$CC$1202,AD$3,FALSE))</f>
        <v>0</v>
      </c>
      <c r="AE177" s="75"/>
      <c r="AF177" s="75"/>
      <c r="AG177" s="75" t="e">
        <f>+VLOOKUP($A177,#REF!,33,FALSE)</f>
        <v>#REF!</v>
      </c>
      <c r="AH177" s="67" t="e">
        <f t="shared" si="8"/>
        <v>#REF!</v>
      </c>
    </row>
    <row r="178" spans="1:34" s="70" customFormat="1" x14ac:dyDescent="0.2">
      <c r="A178" s="54" t="s">
        <v>78</v>
      </c>
      <c r="B178" s="54" t="s">
        <v>39</v>
      </c>
      <c r="C178" s="64">
        <v>0</v>
      </c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1430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64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64">
        <v>0</v>
      </c>
      <c r="AA178" s="64">
        <v>0</v>
      </c>
      <c r="AB178" s="64">
        <f>IF(VLOOKUP(A178&amp;AB$2,[1]CI_REV_TAXES!$A$4:$CC$1203,AB$3,FALSE)="NULL",0,VLOOKUP(A178&amp;AB$2,[1]CI_REV_TAXES!$A$4:$CC$1203,AB$3,FALSE))</f>
        <v>0</v>
      </c>
      <c r="AC178" s="64">
        <f>IF(VLOOKUP($A178&amp;AC$2,[2]CI_REV_TAXES!$A$2:$CC$1202,AC$3,FALSE)="NULL",0,VLOOKUP($A178&amp;AC$2,[2]CI_REV_TAXES!$A$2:$CC$1202,AC$3,FALSE))</f>
        <v>0</v>
      </c>
      <c r="AD178" s="64">
        <f>IF(VLOOKUP($A178&amp;AD$2,[2]CI_REV_TAXES!$A$2:$CC$1202,AD$3,FALSE)="NULL",0,VLOOKUP($A178&amp;AD$2,[2]CI_REV_TAXES!$A$2:$CC$1202,AD$3,FALSE))</f>
        <v>0</v>
      </c>
      <c r="AE178" s="75"/>
      <c r="AF178" s="75"/>
      <c r="AG178" s="75" t="e">
        <f>+VLOOKUP($A178,#REF!,33,FALSE)</f>
        <v>#REF!</v>
      </c>
      <c r="AH178" s="67" t="e">
        <f t="shared" si="8"/>
        <v>#REF!</v>
      </c>
    </row>
    <row r="179" spans="1:34" s="70" customFormat="1" x14ac:dyDescent="0.2">
      <c r="A179" s="54" t="s">
        <v>79</v>
      </c>
      <c r="B179" s="54" t="s">
        <v>39</v>
      </c>
      <c r="C179" s="64" t="s">
        <v>545</v>
      </c>
      <c r="D179" s="64" t="s">
        <v>545</v>
      </c>
      <c r="E179" s="64" t="s">
        <v>545</v>
      </c>
      <c r="F179" s="64">
        <v>0</v>
      </c>
      <c r="G179" s="64">
        <v>0</v>
      </c>
      <c r="H179" s="64">
        <v>0</v>
      </c>
      <c r="I179" s="64" t="s">
        <v>545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4">
        <f>IF(VLOOKUP(A179&amp;AB$2,[1]CI_REV_TAXES!$A$4:$CC$1203,AB$3,FALSE)="NULL",0,VLOOKUP(A179&amp;AB$2,[1]CI_REV_TAXES!$A$4:$CC$1203,AB$3,FALSE))</f>
        <v>0</v>
      </c>
      <c r="AC179" s="64">
        <f>IF(VLOOKUP($A179&amp;AC$2,[2]CI_REV_TAXES!$A$2:$CC$1202,AC$3,FALSE)="NULL",0,VLOOKUP($A179&amp;AC$2,[2]CI_REV_TAXES!$A$2:$CC$1202,AC$3,FALSE))</f>
        <v>0</v>
      </c>
      <c r="AD179" s="64">
        <f>IF(VLOOKUP($A179&amp;AD$2,[2]CI_REV_TAXES!$A$2:$CC$1202,AD$3,FALSE)="NULL",0,VLOOKUP($A179&amp;AD$2,[2]CI_REV_TAXES!$A$2:$CC$1202,AD$3,FALSE))</f>
        <v>0</v>
      </c>
      <c r="AE179" s="75"/>
      <c r="AF179" s="75"/>
      <c r="AG179" s="75" t="e">
        <f>+VLOOKUP($A179,#REF!,33,FALSE)</f>
        <v>#REF!</v>
      </c>
      <c r="AH179" s="67" t="e">
        <f t="shared" si="8"/>
        <v>#REF!</v>
      </c>
    </row>
    <row r="180" spans="1:34" s="70" customFormat="1" x14ac:dyDescent="0.2">
      <c r="A180" s="54" t="s">
        <v>80</v>
      </c>
      <c r="B180" s="54" t="s">
        <v>39</v>
      </c>
      <c r="C180" s="64">
        <v>307233</v>
      </c>
      <c r="D180" s="64">
        <v>317084</v>
      </c>
      <c r="E180" s="64">
        <v>246414</v>
      </c>
      <c r="F180" s="64">
        <v>262224</v>
      </c>
      <c r="G180" s="64">
        <v>0</v>
      </c>
      <c r="H180" s="64">
        <v>128183</v>
      </c>
      <c r="I180" s="64">
        <v>251689</v>
      </c>
      <c r="J180" s="64">
        <v>259477</v>
      </c>
      <c r="K180" s="64">
        <v>413319</v>
      </c>
      <c r="L180" s="64">
        <v>353748</v>
      </c>
      <c r="M180" s="64">
        <v>1263462</v>
      </c>
      <c r="N180" s="64">
        <v>250142</v>
      </c>
      <c r="O180" s="64">
        <v>601132</v>
      </c>
      <c r="P180" s="64">
        <v>916070</v>
      </c>
      <c r="Q180" s="64">
        <v>1369939</v>
      </c>
      <c r="R180" s="64">
        <v>1627684</v>
      </c>
      <c r="S180" s="64">
        <v>1355970</v>
      </c>
      <c r="T180" s="64">
        <v>977302</v>
      </c>
      <c r="U180" s="64">
        <v>608391</v>
      </c>
      <c r="V180" s="64">
        <v>697738</v>
      </c>
      <c r="W180" s="64">
        <v>445859</v>
      </c>
      <c r="X180" s="64">
        <v>349337</v>
      </c>
      <c r="Y180" s="64">
        <v>637832</v>
      </c>
      <c r="Z180" s="64">
        <v>613771</v>
      </c>
      <c r="AA180" s="64">
        <v>230228</v>
      </c>
      <c r="AB180" s="64">
        <f>IF(VLOOKUP(A180&amp;AB$2,[1]CI_REV_TAXES!$A$4:$CC$1203,AB$3,FALSE)="NULL",0,VLOOKUP(A180&amp;AB$2,[1]CI_REV_TAXES!$A$4:$CC$1203,AB$3,FALSE))</f>
        <v>106993</v>
      </c>
      <c r="AC180" s="64">
        <f>IF(VLOOKUP($A180&amp;AC$2,[2]CI_REV_TAXES!$A$2:$CC$1202,AC$3,FALSE)="NULL",0,VLOOKUP($A180&amp;AC$2,[2]CI_REV_TAXES!$A$2:$CC$1202,AC$3,FALSE))</f>
        <v>285086</v>
      </c>
      <c r="AD180" s="64">
        <f>IF(VLOOKUP($A180&amp;AD$2,[2]CI_REV_TAXES!$A$2:$CC$1202,AD$3,FALSE)="NULL",0,VLOOKUP($A180&amp;AD$2,[2]CI_REV_TAXES!$A$2:$CC$1202,AD$3,FALSE))</f>
        <v>525464</v>
      </c>
      <c r="AE180" s="75"/>
      <c r="AF180" s="75"/>
      <c r="AG180" s="75" t="e">
        <f>+VLOOKUP($A180,#REF!,33,FALSE)</f>
        <v>#REF!</v>
      </c>
      <c r="AH180" s="67" t="e">
        <f t="shared" si="8"/>
        <v>#REF!</v>
      </c>
    </row>
    <row r="181" spans="1:34" s="70" customFormat="1" x14ac:dyDescent="0.2">
      <c r="A181" s="54" t="s">
        <v>81</v>
      </c>
      <c r="B181" s="54" t="s">
        <v>39</v>
      </c>
      <c r="C181" s="64">
        <v>0</v>
      </c>
      <c r="D181" s="64">
        <v>1913</v>
      </c>
      <c r="E181" s="64">
        <v>28211</v>
      </c>
      <c r="F181" s="64">
        <v>20674</v>
      </c>
      <c r="G181" s="64">
        <v>15315</v>
      </c>
      <c r="H181" s="64">
        <v>98739</v>
      </c>
      <c r="I181" s="64">
        <v>184632</v>
      </c>
      <c r="J181" s="64">
        <v>119428</v>
      </c>
      <c r="K181" s="64">
        <v>115369</v>
      </c>
      <c r="L181" s="64">
        <v>108379</v>
      </c>
      <c r="M181" s="64">
        <v>97356</v>
      </c>
      <c r="N181" s="64">
        <v>0</v>
      </c>
      <c r="O181" s="64">
        <v>116830</v>
      </c>
      <c r="P181" s="64">
        <v>0</v>
      </c>
      <c r="Q181" s="64">
        <v>0</v>
      </c>
      <c r="R181" s="64">
        <v>0</v>
      </c>
      <c r="S181" s="64">
        <v>0</v>
      </c>
      <c r="T181" s="64">
        <v>0</v>
      </c>
      <c r="U181" s="64">
        <v>0</v>
      </c>
      <c r="V181" s="64">
        <v>0</v>
      </c>
      <c r="W181" s="64">
        <v>3265</v>
      </c>
      <c r="X181" s="64">
        <v>0</v>
      </c>
      <c r="Y181" s="64">
        <v>0</v>
      </c>
      <c r="Z181" s="64">
        <v>0</v>
      </c>
      <c r="AA181" s="64">
        <v>0</v>
      </c>
      <c r="AB181" s="64">
        <f>IF(VLOOKUP(A181&amp;AB$2,[1]CI_REV_TAXES!$A$4:$CC$1203,AB$3,FALSE)="NULL",0,VLOOKUP(A181&amp;AB$2,[1]CI_REV_TAXES!$A$4:$CC$1203,AB$3,FALSE))</f>
        <v>0</v>
      </c>
      <c r="AC181" s="64">
        <f>IF(VLOOKUP($A181&amp;AC$2,[2]CI_REV_TAXES!$A$2:$CC$1202,AC$3,FALSE)="NULL",0,VLOOKUP($A181&amp;AC$2,[2]CI_REV_TAXES!$A$2:$CC$1202,AC$3,FALSE))</f>
        <v>0</v>
      </c>
      <c r="AD181" s="64">
        <f>IF(VLOOKUP($A181&amp;AD$2,[2]CI_REV_TAXES!$A$2:$CC$1202,AD$3,FALSE)="NULL",0,VLOOKUP($A181&amp;AD$2,[2]CI_REV_TAXES!$A$2:$CC$1202,AD$3,FALSE))</f>
        <v>0</v>
      </c>
      <c r="AE181" s="75"/>
      <c r="AF181" s="75"/>
      <c r="AG181" s="75" t="e">
        <f>+VLOOKUP($A181,#REF!,33,FALSE)</f>
        <v>#REF!</v>
      </c>
      <c r="AH181" s="67" t="e">
        <f t="shared" si="8"/>
        <v>#REF!</v>
      </c>
    </row>
    <row r="182" spans="1:34" s="70" customFormat="1" x14ac:dyDescent="0.2">
      <c r="A182" s="54" t="s">
        <v>82</v>
      </c>
      <c r="B182" s="54" t="s">
        <v>39</v>
      </c>
      <c r="C182" s="64">
        <v>0</v>
      </c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10609</v>
      </c>
      <c r="K182" s="64">
        <v>807</v>
      </c>
      <c r="L182" s="64">
        <v>82608</v>
      </c>
      <c r="M182" s="64">
        <v>185196</v>
      </c>
      <c r="N182" s="64">
        <v>139599</v>
      </c>
      <c r="O182" s="64">
        <v>187652</v>
      </c>
      <c r="P182" s="64">
        <v>211884</v>
      </c>
      <c r="Q182" s="64">
        <v>356692</v>
      </c>
      <c r="R182" s="64">
        <v>0</v>
      </c>
      <c r="S182" s="64">
        <v>0</v>
      </c>
      <c r="T182" s="64">
        <v>21844</v>
      </c>
      <c r="U182" s="64">
        <v>26930</v>
      </c>
      <c r="V182" s="64">
        <v>19936</v>
      </c>
      <c r="W182" s="64">
        <v>266828</v>
      </c>
      <c r="X182" s="64">
        <v>45801</v>
      </c>
      <c r="Y182" s="64">
        <v>520595</v>
      </c>
      <c r="Z182" s="64">
        <v>25081</v>
      </c>
      <c r="AA182" s="64">
        <v>-21753</v>
      </c>
      <c r="AB182" s="64">
        <f>IF(VLOOKUP(A182&amp;AB$2,[1]CI_REV_TAXES!$A$4:$CC$1203,AB$3,FALSE)="NULL",0,VLOOKUP(A182&amp;AB$2,[1]CI_REV_TAXES!$A$4:$CC$1203,AB$3,FALSE))</f>
        <v>22889</v>
      </c>
      <c r="AC182" s="64">
        <f>IF(VLOOKUP($A182&amp;AC$2,[2]CI_REV_TAXES!$A$2:$CC$1202,AC$3,FALSE)="NULL",0,VLOOKUP($A182&amp;AC$2,[2]CI_REV_TAXES!$A$2:$CC$1202,AC$3,FALSE))</f>
        <v>23545</v>
      </c>
      <c r="AD182" s="64">
        <f>IF(VLOOKUP($A182&amp;AD$2,[2]CI_REV_TAXES!$A$2:$CC$1202,AD$3,FALSE)="NULL",0,VLOOKUP($A182&amp;AD$2,[2]CI_REV_TAXES!$A$2:$CC$1202,AD$3,FALSE))</f>
        <v>0</v>
      </c>
      <c r="AE182" s="75"/>
      <c r="AF182" s="75"/>
      <c r="AG182" s="75" t="e">
        <f>+VLOOKUP($A182,#REF!,33,FALSE)</f>
        <v>#REF!</v>
      </c>
      <c r="AH182" s="67" t="e">
        <f t="shared" si="8"/>
        <v>#REF!</v>
      </c>
    </row>
    <row r="183" spans="1:34" s="70" customFormat="1" x14ac:dyDescent="0.2">
      <c r="A183" s="54" t="s">
        <v>302</v>
      </c>
      <c r="B183" s="54" t="s">
        <v>39</v>
      </c>
      <c r="C183" s="64">
        <v>13716</v>
      </c>
      <c r="D183" s="64">
        <v>17256</v>
      </c>
      <c r="E183" s="64">
        <v>8691</v>
      </c>
      <c r="F183" s="64">
        <v>25463</v>
      </c>
      <c r="G183" s="64">
        <v>7132</v>
      </c>
      <c r="H183" s="64">
        <v>18785</v>
      </c>
      <c r="I183" s="64">
        <v>34606</v>
      </c>
      <c r="J183" s="64">
        <v>15007</v>
      </c>
      <c r="K183" s="64">
        <v>20386</v>
      </c>
      <c r="L183" s="64">
        <v>4866</v>
      </c>
      <c r="M183" s="64">
        <v>6197</v>
      </c>
      <c r="N183" s="64">
        <v>-2423</v>
      </c>
      <c r="O183" s="64">
        <v>2018</v>
      </c>
      <c r="P183" s="64">
        <v>3990</v>
      </c>
      <c r="Q183" s="64">
        <v>-12720</v>
      </c>
      <c r="R183" s="64">
        <v>-9311</v>
      </c>
      <c r="S183" s="64">
        <v>0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f>IF(VLOOKUP(A183&amp;AB$2,[1]CI_REV_TAXES!$A$4:$CC$1203,AB$3,FALSE)="NULL",0,VLOOKUP(A183&amp;AB$2,[1]CI_REV_TAXES!$A$4:$CC$1203,AB$3,FALSE))</f>
        <v>0</v>
      </c>
      <c r="AC183" s="64">
        <f>IF(VLOOKUP($A183&amp;AC$2,[2]CI_REV_TAXES!$A$2:$CC$1202,AC$3,FALSE)="NULL",0,VLOOKUP($A183&amp;AC$2,[2]CI_REV_TAXES!$A$2:$CC$1202,AC$3,FALSE))</f>
        <v>0</v>
      </c>
      <c r="AD183" s="64">
        <f>IF(VLOOKUP($A183&amp;AD$2,[2]CI_REV_TAXES!$A$2:$CC$1202,AD$3,FALSE)="NULL",0,VLOOKUP($A183&amp;AD$2,[2]CI_REV_TAXES!$A$2:$CC$1202,AD$3,FALSE))</f>
        <v>0</v>
      </c>
      <c r="AE183" s="75"/>
      <c r="AF183" s="75"/>
      <c r="AG183" s="75" t="e">
        <f>+VLOOKUP($A183,#REF!,33,FALSE)</f>
        <v>#REF!</v>
      </c>
      <c r="AH183" s="67" t="e">
        <f t="shared" si="8"/>
        <v>#REF!</v>
      </c>
    </row>
    <row r="184" spans="1:34" s="70" customFormat="1" x14ac:dyDescent="0.2">
      <c r="A184" s="54" t="s">
        <v>303</v>
      </c>
      <c r="B184" s="54" t="s">
        <v>39</v>
      </c>
      <c r="C184" s="64" t="s">
        <v>545</v>
      </c>
      <c r="D184" s="64" t="s">
        <v>545</v>
      </c>
      <c r="E184" s="64" t="s">
        <v>545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f>IF(VLOOKUP(A184&amp;AB$2,[1]CI_REV_TAXES!$A$4:$CC$1203,AB$3,FALSE)="NULL",0,VLOOKUP(A184&amp;AB$2,[1]CI_REV_TAXES!$A$4:$CC$1203,AB$3,FALSE))</f>
        <v>0</v>
      </c>
      <c r="AC184" s="64">
        <f>IF(VLOOKUP($A184&amp;AC$2,[2]CI_REV_TAXES!$A$2:$CC$1202,AC$3,FALSE)="NULL",0,VLOOKUP($A184&amp;AC$2,[2]CI_REV_TAXES!$A$2:$CC$1202,AC$3,FALSE))</f>
        <v>0</v>
      </c>
      <c r="AD184" s="64">
        <f>IF(VLOOKUP($A184&amp;AD$2,[2]CI_REV_TAXES!$A$2:$CC$1202,AD$3,FALSE)="NULL",0,VLOOKUP($A184&amp;AD$2,[2]CI_REV_TAXES!$A$2:$CC$1202,AD$3,FALSE))</f>
        <v>0</v>
      </c>
      <c r="AE184" s="75"/>
      <c r="AF184" s="75"/>
      <c r="AG184" s="75" t="e">
        <f>+VLOOKUP($A184,#REF!,33,FALSE)</f>
        <v>#REF!</v>
      </c>
      <c r="AH184" s="67" t="e">
        <f t="shared" si="8"/>
        <v>#REF!</v>
      </c>
    </row>
    <row r="185" spans="1:34" s="70" customFormat="1" x14ac:dyDescent="0.2">
      <c r="A185" s="54" t="s">
        <v>304</v>
      </c>
      <c r="B185" s="54" t="s">
        <v>39</v>
      </c>
      <c r="C185" s="64" t="s">
        <v>545</v>
      </c>
      <c r="D185" s="64" t="s">
        <v>545</v>
      </c>
      <c r="E185" s="64" t="s">
        <v>545</v>
      </c>
      <c r="F185" s="64" t="s">
        <v>545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f>IF(VLOOKUP(A185&amp;AB$2,[1]CI_REV_TAXES!$A$4:$CC$1203,AB$3,FALSE)="NULL",0,VLOOKUP(A185&amp;AB$2,[1]CI_REV_TAXES!$A$4:$CC$1203,AB$3,FALSE))</f>
        <v>0</v>
      </c>
      <c r="AC185" s="64">
        <f>IF(VLOOKUP($A185&amp;AC$2,[2]CI_REV_TAXES!$A$2:$CC$1202,AC$3,FALSE)="NULL",0,VLOOKUP($A185&amp;AC$2,[2]CI_REV_TAXES!$A$2:$CC$1202,AC$3,FALSE))</f>
        <v>0</v>
      </c>
      <c r="AD185" s="64">
        <f>IF(VLOOKUP($A185&amp;AD$2,[2]CI_REV_TAXES!$A$2:$CC$1202,AD$3,FALSE)="NULL",0,VLOOKUP($A185&amp;AD$2,[2]CI_REV_TAXES!$A$2:$CC$1202,AD$3,FALSE))</f>
        <v>0</v>
      </c>
      <c r="AE185" s="75"/>
      <c r="AF185" s="75"/>
      <c r="AG185" s="75" t="e">
        <f>+VLOOKUP($A185,#REF!,33,FALSE)</f>
        <v>#REF!</v>
      </c>
      <c r="AH185" s="67" t="e">
        <f t="shared" si="8"/>
        <v>#REF!</v>
      </c>
    </row>
    <row r="186" spans="1:34" s="70" customFormat="1" x14ac:dyDescent="0.2">
      <c r="A186" s="54" t="s">
        <v>305</v>
      </c>
      <c r="B186" s="54" t="s">
        <v>39</v>
      </c>
      <c r="C186" s="64">
        <v>89685</v>
      </c>
      <c r="D186" s="64">
        <v>45955</v>
      </c>
      <c r="E186" s="64">
        <v>1383</v>
      </c>
      <c r="F186" s="64">
        <v>0</v>
      </c>
      <c r="G186" s="64">
        <v>0</v>
      </c>
      <c r="H186" s="64">
        <v>0</v>
      </c>
      <c r="I186" s="64">
        <v>0</v>
      </c>
      <c r="J186" s="64">
        <v>14452</v>
      </c>
      <c r="K186" s="64">
        <v>4038</v>
      </c>
      <c r="L186" s="64">
        <v>16355</v>
      </c>
      <c r="M186" s="64">
        <v>27927</v>
      </c>
      <c r="N186" s="64">
        <v>34632</v>
      </c>
      <c r="O186" s="64">
        <v>19168</v>
      </c>
      <c r="P186" s="64">
        <v>35995</v>
      </c>
      <c r="Q186" s="64">
        <v>75075</v>
      </c>
      <c r="R186" s="64">
        <v>0</v>
      </c>
      <c r="S186" s="64">
        <v>0</v>
      </c>
      <c r="T186" s="64">
        <v>13531</v>
      </c>
      <c r="U186" s="64">
        <v>0</v>
      </c>
      <c r="V186" s="64">
        <v>0</v>
      </c>
      <c r="W186" s="64">
        <v>0</v>
      </c>
      <c r="X186" s="64">
        <v>0</v>
      </c>
      <c r="Y186" s="64">
        <v>0</v>
      </c>
      <c r="Z186" s="64">
        <v>0</v>
      </c>
      <c r="AA186" s="64">
        <v>0</v>
      </c>
      <c r="AB186" s="64">
        <f>IF(VLOOKUP(A186&amp;AB$2,[1]CI_REV_TAXES!$A$4:$CC$1203,AB$3,FALSE)="NULL",0,VLOOKUP(A186&amp;AB$2,[1]CI_REV_TAXES!$A$4:$CC$1203,AB$3,FALSE))</f>
        <v>0</v>
      </c>
      <c r="AC186" s="64">
        <f>IF(VLOOKUP($A186&amp;AC$2,[2]CI_REV_TAXES!$A$2:$CC$1202,AC$3,FALSE)="NULL",0,VLOOKUP($A186&amp;AC$2,[2]CI_REV_TAXES!$A$2:$CC$1202,AC$3,FALSE))</f>
        <v>0</v>
      </c>
      <c r="AD186" s="64">
        <f>IF(VLOOKUP($A186&amp;AD$2,[2]CI_REV_TAXES!$A$2:$CC$1202,AD$3,FALSE)="NULL",0,VLOOKUP($A186&amp;AD$2,[2]CI_REV_TAXES!$A$2:$CC$1202,AD$3,FALSE))</f>
        <v>0</v>
      </c>
      <c r="AE186" s="75"/>
      <c r="AF186" s="75"/>
      <c r="AG186" s="75" t="e">
        <f>+VLOOKUP($A186,#REF!,33,FALSE)</f>
        <v>#REF!</v>
      </c>
      <c r="AH186" s="67" t="e">
        <f t="shared" si="8"/>
        <v>#REF!</v>
      </c>
    </row>
    <row r="187" spans="1:34" s="70" customFormat="1" x14ac:dyDescent="0.2">
      <c r="A187" s="54" t="s">
        <v>306</v>
      </c>
      <c r="B187" s="54" t="s">
        <v>39</v>
      </c>
      <c r="C187" s="64">
        <v>72649</v>
      </c>
      <c r="D187" s="64">
        <v>25265</v>
      </c>
      <c r="E187" s="64">
        <v>124498</v>
      </c>
      <c r="F187" s="64">
        <v>0</v>
      </c>
      <c r="G187" s="64">
        <v>0</v>
      </c>
      <c r="H187" s="64">
        <v>7096</v>
      </c>
      <c r="I187" s="64">
        <v>0</v>
      </c>
      <c r="J187" s="64">
        <v>0</v>
      </c>
      <c r="K187" s="64">
        <v>54612</v>
      </c>
      <c r="L187" s="64">
        <v>-12096</v>
      </c>
      <c r="M187" s="64">
        <v>7954</v>
      </c>
      <c r="N187" s="64">
        <v>32145</v>
      </c>
      <c r="O187" s="64">
        <v>39173</v>
      </c>
      <c r="P187" s="64">
        <v>38522</v>
      </c>
      <c r="Q187" s="64">
        <v>105780</v>
      </c>
      <c r="R187" s="64">
        <v>-1907</v>
      </c>
      <c r="S187" s="64">
        <v>15043</v>
      </c>
      <c r="T187" s="64">
        <v>11397</v>
      </c>
      <c r="U187" s="64">
        <v>-4660</v>
      </c>
      <c r="V187" s="64">
        <v>-19204</v>
      </c>
      <c r="W187" s="64">
        <v>39855</v>
      </c>
      <c r="X187" s="64">
        <v>-89691</v>
      </c>
      <c r="Y187" s="64">
        <v>-125982</v>
      </c>
      <c r="Z187" s="64">
        <v>-1187</v>
      </c>
      <c r="AA187" s="64">
        <v>-2899</v>
      </c>
      <c r="AB187" s="64">
        <f>IF(VLOOKUP(A187&amp;AB$2,[1]CI_REV_TAXES!$A$4:$CC$1203,AB$3,FALSE)="NULL",0,VLOOKUP(A187&amp;AB$2,[1]CI_REV_TAXES!$A$4:$CC$1203,AB$3,FALSE))</f>
        <v>-2892</v>
      </c>
      <c r="AC187" s="64">
        <f>IF(VLOOKUP($A187&amp;AC$2,[2]CI_REV_TAXES!$A$2:$CC$1202,AC$3,FALSE)="NULL",0,VLOOKUP($A187&amp;AC$2,[2]CI_REV_TAXES!$A$2:$CC$1202,AC$3,FALSE))</f>
        <v>-3885</v>
      </c>
      <c r="AD187" s="64">
        <f>IF(VLOOKUP($A187&amp;AD$2,[2]CI_REV_TAXES!$A$2:$CC$1202,AD$3,FALSE)="NULL",0,VLOOKUP($A187&amp;AD$2,[2]CI_REV_TAXES!$A$2:$CC$1202,AD$3,FALSE))</f>
        <v>-4676</v>
      </c>
      <c r="AE187" s="75"/>
      <c r="AF187" s="75"/>
      <c r="AG187" s="75" t="e">
        <f>+VLOOKUP($A187,#REF!,33,FALSE)</f>
        <v>#REF!</v>
      </c>
      <c r="AH187" s="67" t="e">
        <f t="shared" si="8"/>
        <v>#REF!</v>
      </c>
    </row>
    <row r="188" spans="1:34" s="70" customFormat="1" x14ac:dyDescent="0.2">
      <c r="A188" s="54" t="s">
        <v>83</v>
      </c>
      <c r="B188" s="54" t="s">
        <v>39</v>
      </c>
      <c r="C188" s="64">
        <v>0</v>
      </c>
      <c r="D188" s="64">
        <v>0</v>
      </c>
      <c r="E188" s="64">
        <v>0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f>IF(VLOOKUP(A188&amp;AB$2,[1]CI_REV_TAXES!$A$4:$CC$1203,AB$3,FALSE)="NULL",0,VLOOKUP(A188&amp;AB$2,[1]CI_REV_TAXES!$A$4:$CC$1203,AB$3,FALSE))</f>
        <v>0</v>
      </c>
      <c r="AC188" s="64">
        <f>IF(VLOOKUP($A188&amp;AC$2,[2]CI_REV_TAXES!$A$2:$CC$1202,AC$3,FALSE)="NULL",0,VLOOKUP($A188&amp;AC$2,[2]CI_REV_TAXES!$A$2:$CC$1202,AC$3,FALSE))</f>
        <v>0</v>
      </c>
      <c r="AD188" s="64">
        <f>IF(VLOOKUP($A188&amp;AD$2,[2]CI_REV_TAXES!$A$2:$CC$1202,AD$3,FALSE)="NULL",0,VLOOKUP($A188&amp;AD$2,[2]CI_REV_TAXES!$A$2:$CC$1202,AD$3,FALSE))</f>
        <v>0</v>
      </c>
      <c r="AE188" s="75"/>
      <c r="AF188" s="75"/>
      <c r="AG188" s="75" t="e">
        <f>+VLOOKUP($A188,#REF!,33,FALSE)</f>
        <v>#REF!</v>
      </c>
      <c r="AH188" s="67" t="e">
        <f t="shared" si="8"/>
        <v>#REF!</v>
      </c>
    </row>
    <row r="189" spans="1:34" s="70" customFormat="1" x14ac:dyDescent="0.2">
      <c r="A189" s="54" t="s">
        <v>84</v>
      </c>
      <c r="B189" s="54" t="s">
        <v>39</v>
      </c>
      <c r="C189" s="64">
        <v>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64">
        <v>0</v>
      </c>
      <c r="Z189" s="64">
        <v>0</v>
      </c>
      <c r="AA189" s="64">
        <v>0</v>
      </c>
      <c r="AB189" s="64">
        <f>IF(VLOOKUP(A189&amp;AB$2,[1]CI_REV_TAXES!$A$4:$CC$1203,AB$3,FALSE)="NULL",0,VLOOKUP(A189&amp;AB$2,[1]CI_REV_TAXES!$A$4:$CC$1203,AB$3,FALSE))</f>
        <v>0</v>
      </c>
      <c r="AC189" s="64">
        <f>IF(VLOOKUP($A189&amp;AC$2,[2]CI_REV_TAXES!$A$2:$CC$1202,AC$3,FALSE)="NULL",0,VLOOKUP($A189&amp;AC$2,[2]CI_REV_TAXES!$A$2:$CC$1202,AC$3,FALSE))</f>
        <v>0</v>
      </c>
      <c r="AD189" s="64">
        <f>IF(VLOOKUP($A189&amp;AD$2,[2]CI_REV_TAXES!$A$2:$CC$1202,AD$3,FALSE)="NULL",0,VLOOKUP($A189&amp;AD$2,[2]CI_REV_TAXES!$A$2:$CC$1202,AD$3,FALSE))</f>
        <v>0</v>
      </c>
      <c r="AE189" s="75"/>
      <c r="AF189" s="75"/>
      <c r="AG189" s="75" t="e">
        <f>+VLOOKUP($A189,#REF!,33,FALSE)</f>
        <v>#REF!</v>
      </c>
      <c r="AH189" s="67" t="e">
        <f t="shared" si="8"/>
        <v>#REF!</v>
      </c>
    </row>
    <row r="190" spans="1:34" s="70" customFormat="1" x14ac:dyDescent="0.2">
      <c r="A190" s="54" t="s">
        <v>307</v>
      </c>
      <c r="B190" s="54" t="s">
        <v>39</v>
      </c>
      <c r="C190" s="64">
        <v>0</v>
      </c>
      <c r="D190" s="64">
        <v>0</v>
      </c>
      <c r="E190" s="64">
        <v>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146503</v>
      </c>
      <c r="N190" s="64">
        <v>167424</v>
      </c>
      <c r="O190" s="64">
        <v>120661</v>
      </c>
      <c r="P190" s="64">
        <v>118216</v>
      </c>
      <c r="Q190" s="64">
        <v>-72980</v>
      </c>
      <c r="R190" s="64">
        <v>-26402</v>
      </c>
      <c r="S190" s="64">
        <v>-161433</v>
      </c>
      <c r="T190" s="64">
        <v>29830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4">
        <f>IF(VLOOKUP(A190&amp;AB$2,[1]CI_REV_TAXES!$A$4:$CC$1203,AB$3,FALSE)="NULL",0,VLOOKUP(A190&amp;AB$2,[1]CI_REV_TAXES!$A$4:$CC$1203,AB$3,FALSE))</f>
        <v>0</v>
      </c>
      <c r="AC190" s="64">
        <f>IF(VLOOKUP($A190&amp;AC$2,[2]CI_REV_TAXES!$A$2:$CC$1202,AC$3,FALSE)="NULL",0,VLOOKUP($A190&amp;AC$2,[2]CI_REV_TAXES!$A$2:$CC$1202,AC$3,FALSE))</f>
        <v>0</v>
      </c>
      <c r="AD190" s="64">
        <f>IF(VLOOKUP($A190&amp;AD$2,[2]CI_REV_TAXES!$A$2:$CC$1202,AD$3,FALSE)="NULL",0,VLOOKUP($A190&amp;AD$2,[2]CI_REV_TAXES!$A$2:$CC$1202,AD$3,FALSE))</f>
        <v>0</v>
      </c>
      <c r="AE190" s="75"/>
      <c r="AF190" s="75"/>
      <c r="AG190" s="75" t="e">
        <f>+VLOOKUP($A190,#REF!,33,FALSE)</f>
        <v>#REF!</v>
      </c>
      <c r="AH190" s="67" t="e">
        <f t="shared" si="8"/>
        <v>#REF!</v>
      </c>
    </row>
    <row r="191" spans="1:34" s="70" customFormat="1" x14ac:dyDescent="0.2">
      <c r="A191" s="54" t="s">
        <v>308</v>
      </c>
      <c r="B191" s="54" t="s">
        <v>39</v>
      </c>
      <c r="C191" s="64">
        <v>96068</v>
      </c>
      <c r="D191" s="64">
        <v>17457</v>
      </c>
      <c r="E191" s="64">
        <v>15626</v>
      </c>
      <c r="F191" s="64">
        <v>31506</v>
      </c>
      <c r="G191" s="64">
        <v>16091</v>
      </c>
      <c r="H191" s="64">
        <v>493903</v>
      </c>
      <c r="I191" s="64">
        <v>10828</v>
      </c>
      <c r="J191" s="64">
        <v>17741</v>
      </c>
      <c r="K191" s="64">
        <v>7711</v>
      </c>
      <c r="L191" s="64">
        <v>15798</v>
      </c>
      <c r="M191" s="64">
        <v>-38481</v>
      </c>
      <c r="N191" s="64">
        <v>-19476</v>
      </c>
      <c r="O191" s="64">
        <v>15168</v>
      </c>
      <c r="P191" s="64">
        <v>-12486</v>
      </c>
      <c r="Q191" s="64">
        <v>17041</v>
      </c>
      <c r="R191" s="64">
        <v>-670</v>
      </c>
      <c r="S191" s="64">
        <v>-3004</v>
      </c>
      <c r="T191" s="64">
        <v>4925</v>
      </c>
      <c r="U191" s="64">
        <v>-806</v>
      </c>
      <c r="V191" s="64">
        <v>29152</v>
      </c>
      <c r="W191" s="64">
        <v>-211409</v>
      </c>
      <c r="X191" s="64">
        <v>-391578</v>
      </c>
      <c r="Y191" s="64">
        <v>1646</v>
      </c>
      <c r="Z191" s="64">
        <v>835</v>
      </c>
      <c r="AA191" s="64">
        <v>1523</v>
      </c>
      <c r="AB191" s="64">
        <f>IF(VLOOKUP(A191&amp;AB$2,[1]CI_REV_TAXES!$A$4:$CC$1203,AB$3,FALSE)="NULL",0,VLOOKUP(A191&amp;AB$2,[1]CI_REV_TAXES!$A$4:$CC$1203,AB$3,FALSE))</f>
        <v>-11</v>
      </c>
      <c r="AC191" s="64">
        <f>IF(VLOOKUP($A191&amp;AC$2,[2]CI_REV_TAXES!$A$2:$CC$1202,AC$3,FALSE)="NULL",0,VLOOKUP($A191&amp;AC$2,[2]CI_REV_TAXES!$A$2:$CC$1202,AC$3,FALSE))</f>
        <v>328</v>
      </c>
      <c r="AD191" s="64">
        <f>IF(VLOOKUP($A191&amp;AD$2,[2]CI_REV_TAXES!$A$2:$CC$1202,AD$3,FALSE)="NULL",0,VLOOKUP($A191&amp;AD$2,[2]CI_REV_TAXES!$A$2:$CC$1202,AD$3,FALSE))</f>
        <v>368</v>
      </c>
      <c r="AE191" s="75"/>
      <c r="AF191" s="75"/>
      <c r="AG191" s="75" t="e">
        <f>+VLOOKUP($A191,#REF!,33,FALSE)</f>
        <v>#REF!</v>
      </c>
      <c r="AH191" s="67" t="e">
        <f t="shared" si="8"/>
        <v>#REF!</v>
      </c>
    </row>
    <row r="192" spans="1:34" s="70" customFormat="1" x14ac:dyDescent="0.2">
      <c r="A192" s="54" t="s">
        <v>85</v>
      </c>
      <c r="B192" s="54" t="s">
        <v>39</v>
      </c>
      <c r="C192" s="64">
        <v>590753</v>
      </c>
      <c r="D192" s="64">
        <v>500545</v>
      </c>
      <c r="E192" s="64">
        <v>1010877</v>
      </c>
      <c r="F192" s="64">
        <v>841043</v>
      </c>
      <c r="G192" s="64">
        <v>743733</v>
      </c>
      <c r="H192" s="64">
        <v>693275</v>
      </c>
      <c r="I192" s="64">
        <v>917131</v>
      </c>
      <c r="J192" s="64">
        <v>562789</v>
      </c>
      <c r="K192" s="64">
        <v>0</v>
      </c>
      <c r="L192" s="64">
        <v>96832</v>
      </c>
      <c r="M192" s="64">
        <v>108395</v>
      </c>
      <c r="N192" s="64">
        <v>51556</v>
      </c>
      <c r="O192" s="64">
        <v>454387</v>
      </c>
      <c r="P192" s="64">
        <v>850837</v>
      </c>
      <c r="Q192" s="64">
        <v>1194950</v>
      </c>
      <c r="R192" s="64">
        <v>1214536</v>
      </c>
      <c r="S192" s="64">
        <v>705219</v>
      </c>
      <c r="T192" s="64">
        <v>347863</v>
      </c>
      <c r="U192" s="64">
        <v>67256</v>
      </c>
      <c r="V192" s="64">
        <v>185842</v>
      </c>
      <c r="W192" s="64">
        <v>132285</v>
      </c>
      <c r="X192" s="64">
        <v>70847</v>
      </c>
      <c r="Y192" s="64">
        <v>449361</v>
      </c>
      <c r="Z192" s="64">
        <v>734985</v>
      </c>
      <c r="AA192" s="64">
        <v>605746</v>
      </c>
      <c r="AB192" s="64">
        <f>IF(VLOOKUP(A192&amp;AB$2,[1]CI_REV_TAXES!$A$4:$CC$1203,AB$3,FALSE)="NULL",0,VLOOKUP(A192&amp;AB$2,[1]CI_REV_TAXES!$A$4:$CC$1203,AB$3,FALSE))</f>
        <v>-64464</v>
      </c>
      <c r="AC192" s="64">
        <f>IF(VLOOKUP($A192&amp;AC$2,[2]CI_REV_TAXES!$A$2:$CC$1202,AC$3,FALSE)="NULL",0,VLOOKUP($A192&amp;AC$2,[2]CI_REV_TAXES!$A$2:$CC$1202,AC$3,FALSE))</f>
        <v>-65404</v>
      </c>
      <c r="AD192" s="64">
        <f>IF(VLOOKUP($A192&amp;AD$2,[2]CI_REV_TAXES!$A$2:$CC$1202,AD$3,FALSE)="NULL",0,VLOOKUP($A192&amp;AD$2,[2]CI_REV_TAXES!$A$2:$CC$1202,AD$3,FALSE))</f>
        <v>0</v>
      </c>
      <c r="AE192" s="75"/>
      <c r="AF192" s="75"/>
      <c r="AG192" s="75" t="e">
        <f>+VLOOKUP($A192,#REF!,33,FALSE)</f>
        <v>#REF!</v>
      </c>
      <c r="AH192" s="67" t="e">
        <f t="shared" si="8"/>
        <v>#REF!</v>
      </c>
    </row>
    <row r="193" spans="1:34" s="70" customFormat="1" x14ac:dyDescent="0.2">
      <c r="A193" s="54" t="s">
        <v>86</v>
      </c>
      <c r="B193" s="54" t="s">
        <v>39</v>
      </c>
      <c r="C193" s="64">
        <v>52461</v>
      </c>
      <c r="D193" s="64">
        <v>52995</v>
      </c>
      <c r="E193" s="64">
        <v>22481</v>
      </c>
      <c r="F193" s="64">
        <v>0</v>
      </c>
      <c r="G193" s="64">
        <v>13</v>
      </c>
      <c r="H193" s="64">
        <v>16580</v>
      </c>
      <c r="I193" s="64">
        <v>3770</v>
      </c>
      <c r="J193" s="64">
        <v>5887</v>
      </c>
      <c r="K193" s="64">
        <v>13657</v>
      </c>
      <c r="L193" s="64">
        <v>83527</v>
      </c>
      <c r="M193" s="64">
        <v>33513</v>
      </c>
      <c r="N193" s="64" t="s">
        <v>545</v>
      </c>
      <c r="O193" s="64" t="s">
        <v>545</v>
      </c>
      <c r="P193" s="64" t="s">
        <v>545</v>
      </c>
      <c r="Q193" s="64">
        <v>665</v>
      </c>
      <c r="R193" s="64">
        <v>3558</v>
      </c>
      <c r="S193" s="64">
        <v>-4647</v>
      </c>
      <c r="T193" s="64">
        <v>-681</v>
      </c>
      <c r="U193" s="64">
        <v>-4890</v>
      </c>
      <c r="V193" s="64">
        <v>-361</v>
      </c>
      <c r="W193" s="64">
        <v>-7514</v>
      </c>
      <c r="X193" s="64">
        <v>-11781</v>
      </c>
      <c r="Y193" s="64">
        <v>-10220</v>
      </c>
      <c r="Z193" s="64">
        <v>-11276</v>
      </c>
      <c r="AA193" s="64">
        <v>-11056</v>
      </c>
      <c r="AB193" s="64">
        <f>IF(VLOOKUP(A193&amp;AB$2,[1]CI_REV_TAXES!$A$4:$CC$1203,AB$3,FALSE)="NULL",0,VLOOKUP(A193&amp;AB$2,[1]CI_REV_TAXES!$A$4:$CC$1203,AB$3,FALSE))</f>
        <v>-10032</v>
      </c>
      <c r="AC193" s="64">
        <f>IF(VLOOKUP($A193&amp;AC$2,[2]CI_REV_TAXES!$A$2:$CC$1202,AC$3,FALSE)="NULL",0,VLOOKUP($A193&amp;AC$2,[2]CI_REV_TAXES!$A$2:$CC$1202,AC$3,FALSE))</f>
        <v>-12013</v>
      </c>
      <c r="AD193" s="64">
        <f>IF(VLOOKUP($A193&amp;AD$2,[2]CI_REV_TAXES!$A$2:$CC$1202,AD$3,FALSE)="NULL",0,VLOOKUP($A193&amp;AD$2,[2]CI_REV_TAXES!$A$2:$CC$1202,AD$3,FALSE))</f>
        <v>0</v>
      </c>
      <c r="AE193" s="75"/>
      <c r="AF193" s="75"/>
      <c r="AG193" s="75" t="e">
        <f>+VLOOKUP($A193,#REF!,33,FALSE)</f>
        <v>#REF!</v>
      </c>
      <c r="AH193" s="67" t="e">
        <f t="shared" si="8"/>
        <v>#REF!</v>
      </c>
    </row>
    <row r="194" spans="1:34" s="70" customFormat="1" x14ac:dyDescent="0.2">
      <c r="A194" s="54" t="s">
        <v>309</v>
      </c>
      <c r="B194" s="54" t="s">
        <v>39</v>
      </c>
      <c r="C194" s="64">
        <v>1613</v>
      </c>
      <c r="D194" s="64">
        <v>3777</v>
      </c>
      <c r="E194" s="64">
        <v>279</v>
      </c>
      <c r="F194" s="64">
        <v>0</v>
      </c>
      <c r="G194" s="64">
        <v>0</v>
      </c>
      <c r="H194" s="64">
        <v>33</v>
      </c>
      <c r="I194" s="64">
        <v>13131</v>
      </c>
      <c r="J194" s="64">
        <v>8685</v>
      </c>
      <c r="K194" s="64">
        <v>2209</v>
      </c>
      <c r="L194" s="64">
        <v>2530</v>
      </c>
      <c r="M194" s="64">
        <v>2143</v>
      </c>
      <c r="N194" s="64">
        <v>-24780</v>
      </c>
      <c r="O194" s="64">
        <v>-4284</v>
      </c>
      <c r="P194" s="64">
        <v>-4823</v>
      </c>
      <c r="Q194" s="64">
        <v>-499</v>
      </c>
      <c r="R194" s="64">
        <v>388</v>
      </c>
      <c r="S194" s="64">
        <v>23844</v>
      </c>
      <c r="T194" s="64">
        <v>604</v>
      </c>
      <c r="U194" s="64">
        <v>658</v>
      </c>
      <c r="V194" s="64">
        <v>0</v>
      </c>
      <c r="W194" s="64">
        <v>57</v>
      </c>
      <c r="X194" s="64">
        <v>658516</v>
      </c>
      <c r="Y194" s="64">
        <v>0</v>
      </c>
      <c r="Z194" s="64">
        <v>0</v>
      </c>
      <c r="AA194" s="64">
        <v>7381</v>
      </c>
      <c r="AB194" s="64">
        <f>IF(VLOOKUP(A194&amp;AB$2,[1]CI_REV_TAXES!$A$4:$CC$1203,AB$3,FALSE)="NULL",0,VLOOKUP(A194&amp;AB$2,[1]CI_REV_TAXES!$A$4:$CC$1203,AB$3,FALSE))</f>
        <v>7408</v>
      </c>
      <c r="AC194" s="64">
        <f>IF(VLOOKUP($A194&amp;AC$2,[2]CI_REV_TAXES!$A$2:$CC$1202,AC$3,FALSE)="NULL",0,VLOOKUP($A194&amp;AC$2,[2]CI_REV_TAXES!$A$2:$CC$1202,AC$3,FALSE))</f>
        <v>173</v>
      </c>
      <c r="AD194" s="64">
        <f>IF(VLOOKUP($A194&amp;AD$2,[2]CI_REV_TAXES!$A$2:$CC$1202,AD$3,FALSE)="NULL",0,VLOOKUP($A194&amp;AD$2,[2]CI_REV_TAXES!$A$2:$CC$1202,AD$3,FALSE))</f>
        <v>5286</v>
      </c>
      <c r="AE194" s="75"/>
      <c r="AF194" s="75"/>
      <c r="AG194" s="75" t="e">
        <f>+VLOOKUP($A194,#REF!,33,FALSE)</f>
        <v>#REF!</v>
      </c>
      <c r="AH194" s="67" t="e">
        <f t="shared" si="8"/>
        <v>#REF!</v>
      </c>
    </row>
    <row r="195" spans="1:34" s="70" customFormat="1" x14ac:dyDescent="0.2">
      <c r="A195" s="54" t="s">
        <v>310</v>
      </c>
      <c r="B195" s="54" t="s">
        <v>39</v>
      </c>
      <c r="C195" s="64" t="s">
        <v>545</v>
      </c>
      <c r="D195" s="64" t="s">
        <v>545</v>
      </c>
      <c r="E195" s="64" t="s">
        <v>545</v>
      </c>
      <c r="F195" s="64" t="s">
        <v>545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0</v>
      </c>
      <c r="AA195" s="64">
        <v>0</v>
      </c>
      <c r="AB195" s="64">
        <f>IF(VLOOKUP(A195&amp;AB$2,[1]CI_REV_TAXES!$A$4:$CC$1203,AB$3,FALSE)="NULL",0,VLOOKUP(A195&amp;AB$2,[1]CI_REV_TAXES!$A$4:$CC$1203,AB$3,FALSE))</f>
        <v>0</v>
      </c>
      <c r="AC195" s="64">
        <f>IF(VLOOKUP($A195&amp;AC$2,[2]CI_REV_TAXES!$A$2:$CC$1202,AC$3,FALSE)="NULL",0,VLOOKUP($A195&amp;AC$2,[2]CI_REV_TAXES!$A$2:$CC$1202,AC$3,FALSE))</f>
        <v>0</v>
      </c>
      <c r="AD195" s="64">
        <f>IF(VLOOKUP($A195&amp;AD$2,[2]CI_REV_TAXES!$A$2:$CC$1202,AD$3,FALSE)="NULL",0,VLOOKUP($A195&amp;AD$2,[2]CI_REV_TAXES!$A$2:$CC$1202,AD$3,FALSE))</f>
        <v>0</v>
      </c>
      <c r="AE195" s="75"/>
      <c r="AF195" s="75"/>
      <c r="AG195" s="75" t="e">
        <f>+VLOOKUP($A195,#REF!,33,FALSE)</f>
        <v>#REF!</v>
      </c>
      <c r="AH195" s="67" t="e">
        <f t="shared" si="8"/>
        <v>#REF!</v>
      </c>
    </row>
    <row r="196" spans="1:34" s="70" customFormat="1" x14ac:dyDescent="0.2">
      <c r="A196" s="54" t="s">
        <v>311</v>
      </c>
      <c r="B196" s="54" t="s">
        <v>39</v>
      </c>
      <c r="C196" s="64">
        <v>22880</v>
      </c>
      <c r="D196" s="64">
        <v>19247</v>
      </c>
      <c r="E196" s="64">
        <v>6714</v>
      </c>
      <c r="F196" s="64">
        <v>30893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O196" s="64">
        <v>0</v>
      </c>
      <c r="P196" s="64">
        <v>38149</v>
      </c>
      <c r="Q196" s="64">
        <v>203108</v>
      </c>
      <c r="R196" s="64">
        <v>51357</v>
      </c>
      <c r="S196" s="64">
        <v>3873</v>
      </c>
      <c r="T196" s="64">
        <v>4548</v>
      </c>
      <c r="U196" s="64">
        <v>2364</v>
      </c>
      <c r="V196" s="64">
        <v>11596</v>
      </c>
      <c r="W196" s="64">
        <v>-4731</v>
      </c>
      <c r="X196" s="64">
        <v>-11671</v>
      </c>
      <c r="Y196" s="64">
        <v>-9982</v>
      </c>
      <c r="Z196" s="64">
        <v>-1813</v>
      </c>
      <c r="AA196" s="64">
        <v>-2059</v>
      </c>
      <c r="AB196" s="64">
        <f>IF(VLOOKUP(A196&amp;AB$2,[1]CI_REV_TAXES!$A$4:$CC$1203,AB$3,FALSE)="NULL",0,VLOOKUP(A196&amp;AB$2,[1]CI_REV_TAXES!$A$4:$CC$1203,AB$3,FALSE))</f>
        <v>0</v>
      </c>
      <c r="AC196" s="64">
        <f>IF(VLOOKUP($A196&amp;AC$2,[2]CI_REV_TAXES!$A$2:$CC$1202,AC$3,FALSE)="NULL",0,VLOOKUP($A196&amp;AC$2,[2]CI_REV_TAXES!$A$2:$CC$1202,AC$3,FALSE))</f>
        <v>0</v>
      </c>
      <c r="AD196" s="64">
        <f>IF(VLOOKUP($A196&amp;AD$2,[2]CI_REV_TAXES!$A$2:$CC$1202,AD$3,FALSE)="NULL",0,VLOOKUP($A196&amp;AD$2,[2]CI_REV_TAXES!$A$2:$CC$1202,AD$3,FALSE))</f>
        <v>0</v>
      </c>
      <c r="AE196" s="75"/>
      <c r="AF196" s="75"/>
      <c r="AG196" s="75" t="e">
        <f>+VLOOKUP($A196,#REF!,33,FALSE)</f>
        <v>#REF!</v>
      </c>
      <c r="AH196" s="67" t="e">
        <f t="shared" si="8"/>
        <v>#REF!</v>
      </c>
    </row>
    <row r="197" spans="1:34" s="70" customFormat="1" x14ac:dyDescent="0.2">
      <c r="A197" s="54" t="s">
        <v>87</v>
      </c>
      <c r="B197" s="54" t="s">
        <v>39</v>
      </c>
      <c r="C197" s="64">
        <v>137683</v>
      </c>
      <c r="D197" s="64">
        <v>159197</v>
      </c>
      <c r="E197" s="64">
        <v>205362</v>
      </c>
      <c r="F197" s="64">
        <v>121709</v>
      </c>
      <c r="G197" s="64">
        <v>97983</v>
      </c>
      <c r="H197" s="64">
        <v>53973</v>
      </c>
      <c r="I197" s="64">
        <v>52973</v>
      </c>
      <c r="J197" s="64">
        <v>0</v>
      </c>
      <c r="K197" s="64">
        <v>0</v>
      </c>
      <c r="L197" s="64">
        <v>98768</v>
      </c>
      <c r="M197" s="64">
        <v>153472</v>
      </c>
      <c r="N197" s="64">
        <v>25961</v>
      </c>
      <c r="O197" s="64">
        <v>77643</v>
      </c>
      <c r="P197" s="64">
        <v>157836</v>
      </c>
      <c r="Q197" s="64">
        <v>117615</v>
      </c>
      <c r="R197" s="64">
        <v>99287</v>
      </c>
      <c r="S197" s="64">
        <v>4193</v>
      </c>
      <c r="T197" s="64">
        <v>5987</v>
      </c>
      <c r="U197" s="64">
        <v>-12883</v>
      </c>
      <c r="V197" s="64">
        <v>-6476</v>
      </c>
      <c r="W197" s="64">
        <v>-17918</v>
      </c>
      <c r="X197" s="64">
        <v>-12718</v>
      </c>
      <c r="Y197" s="64">
        <v>-16427</v>
      </c>
      <c r="Z197" s="64">
        <v>-16959</v>
      </c>
      <c r="AA197" s="64">
        <v>-19676</v>
      </c>
      <c r="AB197" s="64">
        <f>IF(VLOOKUP(A197&amp;AB$2,[1]CI_REV_TAXES!$A$4:$CC$1203,AB$3,FALSE)="NULL",0,VLOOKUP(A197&amp;AB$2,[1]CI_REV_TAXES!$A$4:$CC$1203,AB$3,FALSE))</f>
        <v>-14953</v>
      </c>
      <c r="AC197" s="64">
        <f>IF(VLOOKUP($A197&amp;AC$2,[2]CI_REV_TAXES!$A$2:$CC$1202,AC$3,FALSE)="NULL",0,VLOOKUP($A197&amp;AC$2,[2]CI_REV_TAXES!$A$2:$CC$1202,AC$3,FALSE))</f>
        <v>-18677</v>
      </c>
      <c r="AD197" s="64">
        <f>IF(VLOOKUP($A197&amp;AD$2,[2]CI_REV_TAXES!$A$2:$CC$1202,AD$3,FALSE)="NULL",0,VLOOKUP($A197&amp;AD$2,[2]CI_REV_TAXES!$A$2:$CC$1202,AD$3,FALSE))</f>
        <v>-56597</v>
      </c>
      <c r="AE197" s="75"/>
      <c r="AF197" s="75"/>
      <c r="AG197" s="75" t="e">
        <f>+VLOOKUP($A197,#REF!,33,FALSE)</f>
        <v>#REF!</v>
      </c>
      <c r="AH197" s="67" t="e">
        <f t="shared" si="8"/>
        <v>#REF!</v>
      </c>
    </row>
    <row r="198" spans="1:34" s="70" customFormat="1" x14ac:dyDescent="0.2">
      <c r="A198" s="54" t="s">
        <v>312</v>
      </c>
      <c r="B198" s="54" t="s">
        <v>39</v>
      </c>
      <c r="C198" s="64" t="s">
        <v>545</v>
      </c>
      <c r="D198" s="64" t="s">
        <v>545</v>
      </c>
      <c r="E198" s="64" t="s">
        <v>545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f>IF(VLOOKUP(A198&amp;AB$2,[1]CI_REV_TAXES!$A$4:$CC$1203,AB$3,FALSE)="NULL",0,VLOOKUP(A198&amp;AB$2,[1]CI_REV_TAXES!$A$4:$CC$1203,AB$3,FALSE))</f>
        <v>0</v>
      </c>
      <c r="AC198" s="64">
        <f>IF(VLOOKUP($A198&amp;AC$2,[2]CI_REV_TAXES!$A$2:$CC$1202,AC$3,FALSE)="NULL",0,VLOOKUP($A198&amp;AC$2,[2]CI_REV_TAXES!$A$2:$CC$1202,AC$3,FALSE))</f>
        <v>0</v>
      </c>
      <c r="AD198" s="64">
        <f>IF(VLOOKUP($A198&amp;AD$2,[2]CI_REV_TAXES!$A$2:$CC$1202,AD$3,FALSE)="NULL",0,VLOOKUP($A198&amp;AD$2,[2]CI_REV_TAXES!$A$2:$CC$1202,AD$3,FALSE))</f>
        <v>0</v>
      </c>
      <c r="AE198" s="75"/>
      <c r="AF198" s="75"/>
      <c r="AG198" s="75" t="e">
        <f>+VLOOKUP($A198,#REF!,33,FALSE)</f>
        <v>#REF!</v>
      </c>
      <c r="AH198" s="67" t="e">
        <f t="shared" si="8"/>
        <v>#REF!</v>
      </c>
    </row>
    <row r="199" spans="1:34" s="70" customFormat="1" x14ac:dyDescent="0.2">
      <c r="A199" s="54" t="s">
        <v>88</v>
      </c>
      <c r="B199" s="54" t="s">
        <v>39</v>
      </c>
      <c r="C199" s="64">
        <v>1589691</v>
      </c>
      <c r="D199" s="64">
        <v>215279</v>
      </c>
      <c r="E199" s="64">
        <v>726288</v>
      </c>
      <c r="F199" s="64">
        <v>222972</v>
      </c>
      <c r="G199" s="64">
        <v>0</v>
      </c>
      <c r="H199" s="64">
        <v>0</v>
      </c>
      <c r="I199" s="64">
        <v>158605</v>
      </c>
      <c r="J199" s="64">
        <v>72741</v>
      </c>
      <c r="K199" s="64">
        <v>369173</v>
      </c>
      <c r="L199" s="64">
        <v>600362</v>
      </c>
      <c r="M199" s="64">
        <v>144522</v>
      </c>
      <c r="N199" s="64">
        <v>343403</v>
      </c>
      <c r="O199" s="64">
        <v>1270346</v>
      </c>
      <c r="P199" s="64">
        <v>606873</v>
      </c>
      <c r="Q199" s="64">
        <v>119376</v>
      </c>
      <c r="R199" s="64">
        <v>141385</v>
      </c>
      <c r="S199" s="64">
        <v>122701</v>
      </c>
      <c r="T199" s="64">
        <v>267044</v>
      </c>
      <c r="U199" s="64">
        <v>255127</v>
      </c>
      <c r="V199" s="64">
        <v>240800</v>
      </c>
      <c r="W199" s="64">
        <v>-11635</v>
      </c>
      <c r="X199" s="64">
        <v>687865</v>
      </c>
      <c r="Y199" s="64">
        <v>-121639</v>
      </c>
      <c r="Z199" s="64">
        <v>-10593</v>
      </c>
      <c r="AA199" s="64">
        <v>-25871</v>
      </c>
      <c r="AB199" s="64">
        <f>IF(VLOOKUP(A199&amp;AB$2,[1]CI_REV_TAXES!$A$4:$CC$1203,AB$3,FALSE)="NULL",0,VLOOKUP(A199&amp;AB$2,[1]CI_REV_TAXES!$A$4:$CC$1203,AB$3,FALSE))</f>
        <v>979395</v>
      </c>
      <c r="AC199" s="64">
        <f>IF(VLOOKUP($A199&amp;AC$2,[2]CI_REV_TAXES!$A$2:$CC$1202,AC$3,FALSE)="NULL",0,VLOOKUP($A199&amp;AC$2,[2]CI_REV_TAXES!$A$2:$CC$1202,AC$3,FALSE))</f>
        <v>-6973</v>
      </c>
      <c r="AD199" s="64">
        <f>IF(VLOOKUP($A199&amp;AD$2,[2]CI_REV_TAXES!$A$2:$CC$1202,AD$3,FALSE)="NULL",0,VLOOKUP($A199&amp;AD$2,[2]CI_REV_TAXES!$A$2:$CC$1202,AD$3,FALSE))</f>
        <v>116531</v>
      </c>
      <c r="AE199" s="75"/>
      <c r="AF199" s="75"/>
      <c r="AG199" s="75" t="e">
        <f>+VLOOKUP($A199,#REF!,33,FALSE)</f>
        <v>#REF!</v>
      </c>
      <c r="AH199" s="67" t="e">
        <f t="shared" si="8"/>
        <v>#REF!</v>
      </c>
    </row>
    <row r="200" spans="1:34" s="70" customFormat="1" x14ac:dyDescent="0.2">
      <c r="A200" s="54" t="s">
        <v>313</v>
      </c>
      <c r="B200" s="54" t="s">
        <v>39</v>
      </c>
      <c r="C200" s="64">
        <v>65113</v>
      </c>
      <c r="D200" s="64">
        <v>7801</v>
      </c>
      <c r="E200" s="64">
        <v>0</v>
      </c>
      <c r="F200" s="64">
        <v>0</v>
      </c>
      <c r="G200" s="64">
        <v>0</v>
      </c>
      <c r="H200" s="64" t="s">
        <v>545</v>
      </c>
      <c r="I200" s="64">
        <v>0</v>
      </c>
      <c r="J200" s="64">
        <v>0</v>
      </c>
      <c r="K200" s="64">
        <v>0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0</v>
      </c>
      <c r="R200" s="64">
        <v>0</v>
      </c>
      <c r="S200" s="64">
        <v>0</v>
      </c>
      <c r="T200" s="64">
        <v>0</v>
      </c>
      <c r="U200" s="64">
        <v>0</v>
      </c>
      <c r="V200" s="64">
        <v>0</v>
      </c>
      <c r="W200" s="64">
        <v>0</v>
      </c>
      <c r="X200" s="64">
        <v>0</v>
      </c>
      <c r="Y200" s="64">
        <v>0</v>
      </c>
      <c r="Z200" s="64">
        <v>0</v>
      </c>
      <c r="AA200" s="64">
        <v>0</v>
      </c>
      <c r="AB200" s="64">
        <f>IF(VLOOKUP(A200&amp;AB$2,[1]CI_REV_TAXES!$A$4:$CC$1203,AB$3,FALSE)="NULL",0,VLOOKUP(A200&amp;AB$2,[1]CI_REV_TAXES!$A$4:$CC$1203,AB$3,FALSE))</f>
        <v>0</v>
      </c>
      <c r="AC200" s="64">
        <f>IF(VLOOKUP($A200&amp;AC$2,[2]CI_REV_TAXES!$A$2:$CC$1202,AC$3,FALSE)="NULL",0,VLOOKUP($A200&amp;AC$2,[2]CI_REV_TAXES!$A$2:$CC$1202,AC$3,FALSE))</f>
        <v>0</v>
      </c>
      <c r="AD200" s="64">
        <f>IF(VLOOKUP($A200&amp;AD$2,[2]CI_REV_TAXES!$A$2:$CC$1202,AD$3,FALSE)="NULL",0,VLOOKUP($A200&amp;AD$2,[2]CI_REV_TAXES!$A$2:$CC$1202,AD$3,FALSE))</f>
        <v>0</v>
      </c>
      <c r="AE200" s="75"/>
      <c r="AF200" s="75"/>
      <c r="AG200" s="75" t="e">
        <f>+VLOOKUP($A200,#REF!,33,FALSE)</f>
        <v>#REF!</v>
      </c>
      <c r="AH200" s="67" t="e">
        <f t="shared" si="8"/>
        <v>#REF!</v>
      </c>
    </row>
    <row r="201" spans="1:34" s="70" customFormat="1" x14ac:dyDescent="0.2">
      <c r="A201" s="54" t="s">
        <v>314</v>
      </c>
      <c r="B201" s="54" t="s">
        <v>39</v>
      </c>
      <c r="C201" s="64">
        <v>0</v>
      </c>
      <c r="D201" s="64">
        <v>6975</v>
      </c>
      <c r="E201" s="64">
        <v>3068</v>
      </c>
      <c r="F201" s="64">
        <v>42521</v>
      </c>
      <c r="G201" s="64">
        <v>0</v>
      </c>
      <c r="H201" s="64">
        <v>14188</v>
      </c>
      <c r="I201" s="64">
        <v>0</v>
      </c>
      <c r="J201" s="64">
        <v>0</v>
      </c>
      <c r="K201" s="64">
        <v>0</v>
      </c>
      <c r="L201" s="64">
        <v>0</v>
      </c>
      <c r="M201" s="64">
        <v>-14960</v>
      </c>
      <c r="N201" s="64">
        <v>15294</v>
      </c>
      <c r="O201" s="64">
        <v>30219</v>
      </c>
      <c r="P201" s="64">
        <v>73734</v>
      </c>
      <c r="Q201" s="64">
        <v>54356</v>
      </c>
      <c r="R201" s="64">
        <v>-348</v>
      </c>
      <c r="S201" s="64">
        <v>-1552</v>
      </c>
      <c r="T201" s="64">
        <v>2077</v>
      </c>
      <c r="U201" s="64">
        <v>1684</v>
      </c>
      <c r="V201" s="64">
        <v>1442</v>
      </c>
      <c r="W201" s="64">
        <v>-22</v>
      </c>
      <c r="X201" s="64">
        <v>1651</v>
      </c>
      <c r="Y201" s="64">
        <v>1325</v>
      </c>
      <c r="Z201" s="64">
        <v>92813</v>
      </c>
      <c r="AA201" s="64">
        <v>1080</v>
      </c>
      <c r="AB201" s="64">
        <f>IF(VLOOKUP(A201&amp;AB$2,[1]CI_REV_TAXES!$A$4:$CC$1203,AB$3,FALSE)="NULL",0,VLOOKUP(A201&amp;AB$2,[1]CI_REV_TAXES!$A$4:$CC$1203,AB$3,FALSE))</f>
        <v>-2041</v>
      </c>
      <c r="AC201" s="64">
        <f>IF(VLOOKUP($A201&amp;AC$2,[2]CI_REV_TAXES!$A$2:$CC$1202,AC$3,FALSE)="NULL",0,VLOOKUP($A201&amp;AC$2,[2]CI_REV_TAXES!$A$2:$CC$1202,AC$3,FALSE))</f>
        <v>-2345</v>
      </c>
      <c r="AD201" s="64">
        <f>IF(VLOOKUP($A201&amp;AD$2,[2]CI_REV_TAXES!$A$2:$CC$1202,AD$3,FALSE)="NULL",0,VLOOKUP($A201&amp;AD$2,[2]CI_REV_TAXES!$A$2:$CC$1202,AD$3,FALSE))</f>
        <v>0</v>
      </c>
      <c r="AE201" s="75"/>
      <c r="AF201" s="75"/>
      <c r="AG201" s="75" t="e">
        <f>+VLOOKUP($A201,#REF!,33,FALSE)</f>
        <v>#REF!</v>
      </c>
      <c r="AH201" s="67" t="e">
        <f t="shared" si="8"/>
        <v>#REF!</v>
      </c>
    </row>
    <row r="202" spans="1:34" s="70" customFormat="1" x14ac:dyDescent="0.2">
      <c r="A202" s="54" t="s">
        <v>315</v>
      </c>
      <c r="B202" s="54" t="s">
        <v>39</v>
      </c>
      <c r="C202" s="64">
        <v>200569</v>
      </c>
      <c r="D202" s="64">
        <v>50903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4">
        <f>IF(VLOOKUP(A202&amp;AB$2,[1]CI_REV_TAXES!$A$4:$CC$1203,AB$3,FALSE)="NULL",0,VLOOKUP(A202&amp;AB$2,[1]CI_REV_TAXES!$A$4:$CC$1203,AB$3,FALSE))</f>
        <v>0</v>
      </c>
      <c r="AC202" s="64">
        <f>IF(VLOOKUP($A202&amp;AC$2,[2]CI_REV_TAXES!$A$2:$CC$1202,AC$3,FALSE)="NULL",0,VLOOKUP($A202&amp;AC$2,[2]CI_REV_TAXES!$A$2:$CC$1202,AC$3,FALSE))</f>
        <v>0</v>
      </c>
      <c r="AD202" s="64">
        <f>IF(VLOOKUP($A202&amp;AD$2,[2]CI_REV_TAXES!$A$2:$CC$1202,AD$3,FALSE)="NULL",0,VLOOKUP($A202&amp;AD$2,[2]CI_REV_TAXES!$A$2:$CC$1202,AD$3,FALSE))</f>
        <v>0</v>
      </c>
      <c r="AE202" s="75"/>
      <c r="AF202" s="75"/>
      <c r="AG202" s="75" t="e">
        <f>+VLOOKUP($A202,#REF!,33,FALSE)</f>
        <v>#REF!</v>
      </c>
      <c r="AH202" s="67" t="e">
        <f t="shared" si="8"/>
        <v>#REF!</v>
      </c>
    </row>
    <row r="203" spans="1:34" s="70" customFormat="1" x14ac:dyDescent="0.2">
      <c r="A203" s="54" t="s">
        <v>317</v>
      </c>
      <c r="B203" s="54" t="s">
        <v>39</v>
      </c>
      <c r="C203" s="64">
        <v>242501</v>
      </c>
      <c r="D203" s="64">
        <v>97010</v>
      </c>
      <c r="E203" s="64">
        <v>147238</v>
      </c>
      <c r="F203" s="64">
        <v>0</v>
      </c>
      <c r="G203" s="64">
        <v>0</v>
      </c>
      <c r="H203" s="64">
        <v>0</v>
      </c>
      <c r="I203" s="64">
        <v>0</v>
      </c>
      <c r="J203" s="64">
        <v>0</v>
      </c>
      <c r="K203" s="64">
        <v>0</v>
      </c>
      <c r="L203" s="64">
        <v>175372</v>
      </c>
      <c r="M203" s="64">
        <v>285734</v>
      </c>
      <c r="N203" s="64">
        <v>275379</v>
      </c>
      <c r="O203" s="64">
        <v>315656</v>
      </c>
      <c r="P203" s="64">
        <v>753879</v>
      </c>
      <c r="Q203" s="64">
        <v>309534</v>
      </c>
      <c r="R203" s="64">
        <v>722555</v>
      </c>
      <c r="S203" s="64">
        <v>598286</v>
      </c>
      <c r="T203" s="64">
        <v>387464</v>
      </c>
      <c r="U203" s="64">
        <v>241314</v>
      </c>
      <c r="V203" s="64">
        <v>376890</v>
      </c>
      <c r="W203" s="64">
        <v>385775</v>
      </c>
      <c r="X203" s="64">
        <v>350519</v>
      </c>
      <c r="Y203" s="64">
        <v>642972</v>
      </c>
      <c r="Z203" s="64">
        <v>170367</v>
      </c>
      <c r="AA203" s="64">
        <v>300729</v>
      </c>
      <c r="AB203" s="64">
        <f>IF(VLOOKUP(A203&amp;AB$2,[1]CI_REV_TAXES!$A$4:$CC$1203,AB$3,FALSE)="NULL",0,VLOOKUP(A203&amp;AB$2,[1]CI_REV_TAXES!$A$4:$CC$1203,AB$3,FALSE))</f>
        <v>9306</v>
      </c>
      <c r="AC203" s="64">
        <f>IF(VLOOKUP($A203&amp;AC$2,[2]CI_REV_TAXES!$A$2:$CC$1202,AC$3,FALSE)="NULL",0,VLOOKUP($A203&amp;AC$2,[2]CI_REV_TAXES!$A$2:$CC$1202,AC$3,FALSE))</f>
        <v>254680</v>
      </c>
      <c r="AD203" s="64">
        <f>IF(VLOOKUP($A203&amp;AD$2,[2]CI_REV_TAXES!$A$2:$CC$1202,AD$3,FALSE)="NULL",0,VLOOKUP($A203&amp;AD$2,[2]CI_REV_TAXES!$A$2:$CC$1202,AD$3,FALSE))</f>
        <v>149304</v>
      </c>
      <c r="AE203" s="75"/>
      <c r="AF203" s="75"/>
      <c r="AG203" s="75" t="e">
        <f>+VLOOKUP($A203,#REF!,33,FALSE)</f>
        <v>#REF!</v>
      </c>
      <c r="AH203" s="67" t="e">
        <f t="shared" si="8"/>
        <v>#REF!</v>
      </c>
    </row>
    <row r="204" spans="1:34" s="70" customFormat="1" x14ac:dyDescent="0.2">
      <c r="A204" s="54" t="s">
        <v>316</v>
      </c>
      <c r="B204" s="54" t="s">
        <v>39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64">
        <v>0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Z204" s="64">
        <v>0</v>
      </c>
      <c r="AA204" s="64">
        <v>0</v>
      </c>
      <c r="AB204" s="64">
        <f>IF(VLOOKUP(A204&amp;AB$2,[1]CI_REV_TAXES!$A$4:$CC$1203,AB$3,FALSE)="NULL",0,VLOOKUP(A204&amp;AB$2,[1]CI_REV_TAXES!$A$4:$CC$1203,AB$3,FALSE))</f>
        <v>0</v>
      </c>
      <c r="AC204" s="64">
        <f>IF(VLOOKUP($A204&amp;AC$2,[2]CI_REV_TAXES!$A$2:$CC$1202,AC$3,FALSE)="NULL",0,VLOOKUP($A204&amp;AC$2,[2]CI_REV_TAXES!$A$2:$CC$1202,AC$3,FALSE))</f>
        <v>0</v>
      </c>
      <c r="AD204" s="64">
        <f>IF(VLOOKUP($A204&amp;AD$2,[2]CI_REV_TAXES!$A$2:$CC$1202,AD$3,FALSE)="NULL",0,VLOOKUP($A204&amp;AD$2,[2]CI_REV_TAXES!$A$2:$CC$1202,AD$3,FALSE))</f>
        <v>0</v>
      </c>
      <c r="AE204" s="75"/>
      <c r="AF204" s="75"/>
      <c r="AG204" s="75" t="e">
        <f>+VLOOKUP($A204,#REF!,33,FALSE)</f>
        <v>#REF!</v>
      </c>
      <c r="AH204" s="67" t="e">
        <f t="shared" si="8"/>
        <v>#REF!</v>
      </c>
    </row>
    <row r="205" spans="1:34" s="70" customFormat="1" x14ac:dyDescent="0.2">
      <c r="A205" s="54" t="s">
        <v>89</v>
      </c>
      <c r="B205" s="54" t="s">
        <v>39</v>
      </c>
      <c r="C205" s="64">
        <v>221638</v>
      </c>
      <c r="D205" s="64">
        <v>156678</v>
      </c>
      <c r="E205" s="64">
        <v>140462</v>
      </c>
      <c r="F205" s="64">
        <v>122911</v>
      </c>
      <c r="G205" s="64">
        <v>64478</v>
      </c>
      <c r="H205" s="64">
        <v>84626</v>
      </c>
      <c r="I205" s="64">
        <v>173828</v>
      </c>
      <c r="J205" s="64">
        <v>137569</v>
      </c>
      <c r="K205" s="64">
        <v>92542</v>
      </c>
      <c r="L205" s="64">
        <v>96917</v>
      </c>
      <c r="M205" s="64">
        <v>43126</v>
      </c>
      <c r="N205" s="64">
        <v>96527</v>
      </c>
      <c r="O205" s="64">
        <v>125140</v>
      </c>
      <c r="P205" s="64">
        <v>95628</v>
      </c>
      <c r="Q205" s="64">
        <v>112800</v>
      </c>
      <c r="R205" s="64">
        <v>92806</v>
      </c>
      <c r="S205" s="64">
        <v>155000</v>
      </c>
      <c r="T205" s="64">
        <v>245153</v>
      </c>
      <c r="U205" s="64">
        <v>228284</v>
      </c>
      <c r="V205" s="64">
        <v>115669</v>
      </c>
      <c r="W205" s="64">
        <v>57542</v>
      </c>
      <c r="X205" s="64">
        <v>88478</v>
      </c>
      <c r="Y205" s="64">
        <v>35305</v>
      </c>
      <c r="Z205" s="64">
        <v>49173</v>
      </c>
      <c r="AA205" s="64">
        <v>-5220</v>
      </c>
      <c r="AB205" s="64">
        <f>IF(VLOOKUP(A205&amp;AB$2,[1]CI_REV_TAXES!$A$4:$CC$1203,AB$3,FALSE)="NULL",0,VLOOKUP(A205&amp;AB$2,[1]CI_REV_TAXES!$A$4:$CC$1203,AB$3,FALSE))</f>
        <v>10197</v>
      </c>
      <c r="AC205" s="64">
        <f>IF(VLOOKUP($A205&amp;AC$2,[2]CI_REV_TAXES!$A$2:$CC$1202,AC$3,FALSE)="NULL",0,VLOOKUP($A205&amp;AC$2,[2]CI_REV_TAXES!$A$2:$CC$1202,AC$3,FALSE))</f>
        <v>11493</v>
      </c>
      <c r="AD205" s="64">
        <f>IF(VLOOKUP($A205&amp;AD$2,[2]CI_REV_TAXES!$A$2:$CC$1202,AD$3,FALSE)="NULL",0,VLOOKUP($A205&amp;AD$2,[2]CI_REV_TAXES!$A$2:$CC$1202,AD$3,FALSE))</f>
        <v>-34325</v>
      </c>
      <c r="AE205" s="75"/>
      <c r="AF205" s="75"/>
      <c r="AG205" s="75" t="e">
        <f>+VLOOKUP($A205,#REF!,33,FALSE)</f>
        <v>#REF!</v>
      </c>
      <c r="AH205" s="67" t="e">
        <f t="shared" si="8"/>
        <v>#REF!</v>
      </c>
    </row>
    <row r="206" spans="1:34" s="70" customFormat="1" x14ac:dyDescent="0.2">
      <c r="A206" s="54" t="s">
        <v>318</v>
      </c>
      <c r="B206" s="54" t="s">
        <v>319</v>
      </c>
      <c r="C206" s="64">
        <v>22256</v>
      </c>
      <c r="D206" s="64">
        <v>9068</v>
      </c>
      <c r="E206" s="64">
        <v>5041</v>
      </c>
      <c r="F206" s="64">
        <v>1413</v>
      </c>
      <c r="G206" s="64">
        <v>1898</v>
      </c>
      <c r="H206" s="64">
        <v>772</v>
      </c>
      <c r="I206" s="64">
        <v>209</v>
      </c>
      <c r="J206" s="64">
        <v>117</v>
      </c>
      <c r="K206" s="64">
        <v>216</v>
      </c>
      <c r="L206" s="64">
        <v>330</v>
      </c>
      <c r="M206" s="64">
        <v>2060</v>
      </c>
      <c r="N206" s="64">
        <v>6</v>
      </c>
      <c r="O206" s="64">
        <v>-1408</v>
      </c>
      <c r="P206" s="64">
        <v>24251</v>
      </c>
      <c r="Q206" s="64">
        <v>8984</v>
      </c>
      <c r="R206" s="64">
        <v>6936</v>
      </c>
      <c r="S206" s="64">
        <v>5828</v>
      </c>
      <c r="T206" s="64">
        <v>-20133</v>
      </c>
      <c r="U206" s="64">
        <v>1518</v>
      </c>
      <c r="V206" s="64">
        <v>4597</v>
      </c>
      <c r="W206" s="64">
        <v>11116</v>
      </c>
      <c r="X206" s="64">
        <v>0</v>
      </c>
      <c r="Y206" s="64">
        <v>1967</v>
      </c>
      <c r="Z206" s="64">
        <v>0</v>
      </c>
      <c r="AA206" s="64">
        <v>353775</v>
      </c>
      <c r="AB206" s="64">
        <f>IF(VLOOKUP(A206&amp;AB$2,[1]CI_REV_TAXES!$A$4:$CC$1203,AB$3,FALSE)="NULL",0,VLOOKUP(A206&amp;AB$2,[1]CI_REV_TAXES!$A$4:$CC$1203,AB$3,FALSE))</f>
        <v>490</v>
      </c>
      <c r="AC206" s="64">
        <f>IF(VLOOKUP($A206&amp;AC$2,[2]CI_REV_TAXES!$A$2:$CC$1202,AC$3,FALSE)="NULL",0,VLOOKUP($A206&amp;AC$2,[2]CI_REV_TAXES!$A$2:$CC$1202,AC$3,FALSE))</f>
        <v>1232</v>
      </c>
      <c r="AD206" s="64">
        <f>IF(VLOOKUP($A206&amp;AD$2,[2]CI_REV_TAXES!$A$2:$CC$1202,AD$3,FALSE)="NULL",0,VLOOKUP($A206&amp;AD$2,[2]CI_REV_TAXES!$A$2:$CC$1202,AD$3,FALSE))</f>
        <v>1336</v>
      </c>
      <c r="AE206" s="75"/>
      <c r="AF206" s="75"/>
      <c r="AG206" s="75" t="e">
        <f>+VLOOKUP($A206,#REF!,33,FALSE)</f>
        <v>#REF!</v>
      </c>
      <c r="AH206" s="67" t="e">
        <f t="shared" si="8"/>
        <v>#REF!</v>
      </c>
    </row>
    <row r="207" spans="1:34" s="70" customFormat="1" x14ac:dyDescent="0.2">
      <c r="A207" s="54" t="s">
        <v>319</v>
      </c>
      <c r="B207" s="54" t="s">
        <v>319</v>
      </c>
      <c r="C207" s="64">
        <v>48392</v>
      </c>
      <c r="D207" s="64">
        <v>57928</v>
      </c>
      <c r="E207" s="64">
        <v>126620</v>
      </c>
      <c r="F207" s="64">
        <v>6445</v>
      </c>
      <c r="G207" s="64">
        <v>334</v>
      </c>
      <c r="H207" s="64">
        <v>0</v>
      </c>
      <c r="I207" s="64">
        <v>0</v>
      </c>
      <c r="J207" s="64">
        <v>0</v>
      </c>
      <c r="K207" s="64">
        <v>90074</v>
      </c>
      <c r="L207" s="64">
        <v>-4095</v>
      </c>
      <c r="M207" s="64">
        <v>-180</v>
      </c>
      <c r="N207" s="64">
        <v>1494</v>
      </c>
      <c r="O207" s="64">
        <v>-6728</v>
      </c>
      <c r="P207" s="64">
        <v>-1507</v>
      </c>
      <c r="Q207" s="64">
        <v>43226</v>
      </c>
      <c r="R207" s="64">
        <v>304</v>
      </c>
      <c r="S207" s="64">
        <v>21899</v>
      </c>
      <c r="T207" s="64">
        <v>-94238</v>
      </c>
      <c r="U207" s="64">
        <v>5346</v>
      </c>
      <c r="V207" s="64">
        <v>22704</v>
      </c>
      <c r="W207" s="64">
        <v>47121</v>
      </c>
      <c r="X207" s="64">
        <v>58322</v>
      </c>
      <c r="Y207" s="64">
        <v>8398</v>
      </c>
      <c r="Z207" s="64">
        <v>1728</v>
      </c>
      <c r="AA207" s="64">
        <v>434282</v>
      </c>
      <c r="AB207" s="64">
        <f>IF(VLOOKUP(A207&amp;AB$2,[1]CI_REV_TAXES!$A$4:$CC$1203,AB$3,FALSE)="NULL",0,VLOOKUP(A207&amp;AB$2,[1]CI_REV_TAXES!$A$4:$CC$1203,AB$3,FALSE))</f>
        <v>0</v>
      </c>
      <c r="AC207" s="64">
        <f>IF(VLOOKUP($A207&amp;AC$2,[2]CI_REV_TAXES!$A$2:$CC$1202,AC$3,FALSE)="NULL",0,VLOOKUP($A207&amp;AC$2,[2]CI_REV_TAXES!$A$2:$CC$1202,AC$3,FALSE))</f>
        <v>0</v>
      </c>
      <c r="AD207" s="64">
        <f>IF(VLOOKUP($A207&amp;AD$2,[2]CI_REV_TAXES!$A$2:$CC$1202,AD$3,FALSE)="NULL",0,VLOOKUP($A207&amp;AD$2,[2]CI_REV_TAXES!$A$2:$CC$1202,AD$3,FALSE))</f>
        <v>1000</v>
      </c>
      <c r="AE207" s="75"/>
      <c r="AF207" s="75"/>
      <c r="AG207" s="75" t="e">
        <f>+VLOOKUP($A207,#REF!,33,FALSE)</f>
        <v>#REF!</v>
      </c>
      <c r="AH207" s="67" t="e">
        <f t="shared" si="8"/>
        <v>#REF!</v>
      </c>
    </row>
    <row r="208" spans="1:34" s="70" customFormat="1" x14ac:dyDescent="0.2">
      <c r="A208" s="54" t="s">
        <v>320</v>
      </c>
      <c r="B208" s="54" t="s">
        <v>90</v>
      </c>
      <c r="C208" s="64">
        <v>0</v>
      </c>
      <c r="D208" s="64">
        <v>55217</v>
      </c>
      <c r="E208" s="64">
        <v>98078</v>
      </c>
      <c r="F208" s="64">
        <v>32212</v>
      </c>
      <c r="G208" s="64">
        <v>9522</v>
      </c>
      <c r="H208" s="64">
        <v>16950</v>
      </c>
      <c r="I208" s="64">
        <v>13730</v>
      </c>
      <c r="J208" s="64">
        <v>0</v>
      </c>
      <c r="K208" s="64">
        <v>0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0</v>
      </c>
      <c r="R208" s="64">
        <v>0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Z208" s="64">
        <v>0</v>
      </c>
      <c r="AA208" s="64">
        <v>0</v>
      </c>
      <c r="AB208" s="64">
        <f>IF(VLOOKUP(A208&amp;AB$2,[1]CI_REV_TAXES!$A$4:$CC$1203,AB$3,FALSE)="NULL",0,VLOOKUP(A208&amp;AB$2,[1]CI_REV_TAXES!$A$4:$CC$1203,AB$3,FALSE))</f>
        <v>0</v>
      </c>
      <c r="AC208" s="64">
        <f>IF(VLOOKUP($A208&amp;AC$2,[2]CI_REV_TAXES!$A$2:$CC$1202,AC$3,FALSE)="NULL",0,VLOOKUP($A208&amp;AC$2,[2]CI_REV_TAXES!$A$2:$CC$1202,AC$3,FALSE))</f>
        <v>0</v>
      </c>
      <c r="AD208" s="64">
        <f>IF(VLOOKUP($A208&amp;AD$2,[2]CI_REV_TAXES!$A$2:$CC$1202,AD$3,FALSE)="NULL",0,VLOOKUP($A208&amp;AD$2,[2]CI_REV_TAXES!$A$2:$CC$1202,AD$3,FALSE))</f>
        <v>0</v>
      </c>
      <c r="AE208" s="75"/>
      <c r="AF208" s="75"/>
      <c r="AG208" s="75" t="e">
        <f>+VLOOKUP($A208,#REF!,33,FALSE)</f>
        <v>#REF!</v>
      </c>
      <c r="AH208" s="67" t="e">
        <f t="shared" si="8"/>
        <v>#REF!</v>
      </c>
    </row>
    <row r="209" spans="1:34" s="70" customFormat="1" x14ac:dyDescent="0.2">
      <c r="A209" s="54" t="s">
        <v>321</v>
      </c>
      <c r="B209" s="54" t="s">
        <v>90</v>
      </c>
      <c r="C209" s="64">
        <v>72992</v>
      </c>
      <c r="D209" s="64">
        <v>88194</v>
      </c>
      <c r="E209" s="64">
        <v>5149</v>
      </c>
      <c r="F209" s="64">
        <v>98976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107142</v>
      </c>
      <c r="Z209" s="64">
        <v>0</v>
      </c>
      <c r="AA209" s="64">
        <v>0</v>
      </c>
      <c r="AB209" s="64">
        <f>IF(VLOOKUP(A209&amp;AB$2,[1]CI_REV_TAXES!$A$4:$CC$1203,AB$3,FALSE)="NULL",0,VLOOKUP(A209&amp;AB$2,[1]CI_REV_TAXES!$A$4:$CC$1203,AB$3,FALSE))</f>
        <v>0</v>
      </c>
      <c r="AC209" s="64">
        <f>IF(VLOOKUP($A209&amp;AC$2,[2]CI_REV_TAXES!$A$2:$CC$1202,AC$3,FALSE)="NULL",0,VLOOKUP($A209&amp;AC$2,[2]CI_REV_TAXES!$A$2:$CC$1202,AC$3,FALSE))</f>
        <v>0</v>
      </c>
      <c r="AD209" s="64">
        <f>IF(VLOOKUP($A209&amp;AD$2,[2]CI_REV_TAXES!$A$2:$CC$1202,AD$3,FALSE)="NULL",0,VLOOKUP($A209&amp;AD$2,[2]CI_REV_TAXES!$A$2:$CC$1202,AD$3,FALSE))</f>
        <v>0</v>
      </c>
      <c r="AE209" s="75"/>
      <c r="AF209" s="75"/>
      <c r="AG209" s="75" t="e">
        <f>+VLOOKUP($A209,#REF!,33,FALSE)</f>
        <v>#REF!</v>
      </c>
      <c r="AH209" s="67" t="e">
        <f t="shared" si="8"/>
        <v>#REF!</v>
      </c>
    </row>
    <row r="210" spans="1:34" s="70" customFormat="1" x14ac:dyDescent="0.2">
      <c r="A210" s="54" t="s">
        <v>91</v>
      </c>
      <c r="B210" s="54" t="s">
        <v>90</v>
      </c>
      <c r="C210" s="64">
        <v>30654</v>
      </c>
      <c r="D210" s="64">
        <v>34137</v>
      </c>
      <c r="E210" s="64">
        <v>78153</v>
      </c>
      <c r="F210" s="64">
        <v>0</v>
      </c>
      <c r="G210" s="64">
        <v>544</v>
      </c>
      <c r="H210" s="64">
        <v>557</v>
      </c>
      <c r="I210" s="64">
        <v>100</v>
      </c>
      <c r="J210" s="64">
        <v>1866</v>
      </c>
      <c r="K210" s="64">
        <v>1962</v>
      </c>
      <c r="L210" s="64">
        <v>955</v>
      </c>
      <c r="M210" s="64">
        <v>171</v>
      </c>
      <c r="N210" s="64">
        <v>0</v>
      </c>
      <c r="O210" s="64">
        <v>0</v>
      </c>
      <c r="P210" s="64">
        <v>0</v>
      </c>
      <c r="Q210" s="64">
        <v>0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4112</v>
      </c>
      <c r="W210" s="64">
        <v>13387</v>
      </c>
      <c r="X210" s="64">
        <v>4227</v>
      </c>
      <c r="Y210" s="64">
        <v>5437</v>
      </c>
      <c r="Z210" s="64">
        <v>3966</v>
      </c>
      <c r="AA210" s="64">
        <v>2172</v>
      </c>
      <c r="AB210" s="64">
        <f>IF(VLOOKUP(A210&amp;AB$2,[1]CI_REV_TAXES!$A$4:$CC$1203,AB$3,FALSE)="NULL",0,VLOOKUP(A210&amp;AB$2,[1]CI_REV_TAXES!$A$4:$CC$1203,AB$3,FALSE))</f>
        <v>2420</v>
      </c>
      <c r="AC210" s="64">
        <f>IF(VLOOKUP($A210&amp;AC$2,[2]CI_REV_TAXES!$A$2:$CC$1202,AC$3,FALSE)="NULL",0,VLOOKUP($A210&amp;AC$2,[2]CI_REV_TAXES!$A$2:$CC$1202,AC$3,FALSE))</f>
        <v>2731</v>
      </c>
      <c r="AD210" s="64">
        <f>IF(VLOOKUP($A210&amp;AD$2,[2]CI_REV_TAXES!$A$2:$CC$1202,AD$3,FALSE)="NULL",0,VLOOKUP($A210&amp;AD$2,[2]CI_REV_TAXES!$A$2:$CC$1202,AD$3,FALSE))</f>
        <v>10605</v>
      </c>
      <c r="AE210" s="75"/>
      <c r="AF210" s="75"/>
      <c r="AG210" s="75" t="e">
        <f>+VLOOKUP($A210,#REF!,33,FALSE)</f>
        <v>#REF!</v>
      </c>
      <c r="AH210" s="67" t="e">
        <f t="shared" si="8"/>
        <v>#REF!</v>
      </c>
    </row>
    <row r="211" spans="1:34" s="70" customFormat="1" x14ac:dyDescent="0.2">
      <c r="A211" s="54" t="s">
        <v>322</v>
      </c>
      <c r="B211" s="54" t="s">
        <v>90</v>
      </c>
      <c r="C211" s="64">
        <v>101381</v>
      </c>
      <c r="D211" s="64">
        <v>97925</v>
      </c>
      <c r="E211" s="64">
        <v>173355</v>
      </c>
      <c r="F211" s="64">
        <v>125586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0</v>
      </c>
      <c r="V211" s="64">
        <v>0</v>
      </c>
      <c r="W211" s="64">
        <v>0</v>
      </c>
      <c r="X211" s="64">
        <v>0</v>
      </c>
      <c r="Y211" s="64">
        <v>0</v>
      </c>
      <c r="Z211" s="64">
        <v>0</v>
      </c>
      <c r="AA211" s="64">
        <v>0</v>
      </c>
      <c r="AB211" s="64">
        <f>IF(VLOOKUP(A211&amp;AB$2,[1]CI_REV_TAXES!$A$4:$CC$1203,AB$3,FALSE)="NULL",0,VLOOKUP(A211&amp;AB$2,[1]CI_REV_TAXES!$A$4:$CC$1203,AB$3,FALSE))</f>
        <v>0</v>
      </c>
      <c r="AC211" s="64">
        <f>IF(VLOOKUP($A211&amp;AC$2,[2]CI_REV_TAXES!$A$2:$CC$1202,AC$3,FALSE)="NULL",0,VLOOKUP($A211&amp;AC$2,[2]CI_REV_TAXES!$A$2:$CC$1202,AC$3,FALSE))</f>
        <v>0</v>
      </c>
      <c r="AD211" s="64">
        <f>IF(VLOOKUP($A211&amp;AD$2,[2]CI_REV_TAXES!$A$2:$CC$1202,AD$3,FALSE)="NULL",0,VLOOKUP($A211&amp;AD$2,[2]CI_REV_TAXES!$A$2:$CC$1202,AD$3,FALSE))</f>
        <v>0</v>
      </c>
      <c r="AE211" s="75"/>
      <c r="AF211" s="75"/>
      <c r="AG211" s="75" t="e">
        <f>+VLOOKUP($A211,#REF!,33,FALSE)</f>
        <v>#REF!</v>
      </c>
      <c r="AH211" s="67" t="e">
        <f t="shared" si="8"/>
        <v>#REF!</v>
      </c>
    </row>
    <row r="212" spans="1:34" s="70" customFormat="1" x14ac:dyDescent="0.2">
      <c r="A212" s="54" t="s">
        <v>323</v>
      </c>
      <c r="B212" s="54" t="s">
        <v>90</v>
      </c>
      <c r="C212" s="64">
        <v>195445</v>
      </c>
      <c r="D212" s="64">
        <v>261564</v>
      </c>
      <c r="E212" s="64">
        <v>342102</v>
      </c>
      <c r="F212" s="64">
        <v>169601</v>
      </c>
      <c r="G212" s="64">
        <v>97594</v>
      </c>
      <c r="H212" s="64">
        <v>11927</v>
      </c>
      <c r="I212" s="64">
        <v>16853</v>
      </c>
      <c r="J212" s="64">
        <v>19463</v>
      </c>
      <c r="K212" s="64">
        <v>32473</v>
      </c>
      <c r="L212" s="64">
        <v>34803</v>
      </c>
      <c r="M212" s="64">
        <v>26583</v>
      </c>
      <c r="N212" s="64">
        <v>6436</v>
      </c>
      <c r="O212" s="64">
        <v>5499</v>
      </c>
      <c r="P212" s="64">
        <v>113342</v>
      </c>
      <c r="Q212" s="64">
        <v>6051</v>
      </c>
      <c r="R212" s="64">
        <v>35020</v>
      </c>
      <c r="S212" s="64">
        <v>15635</v>
      </c>
      <c r="T212" s="64">
        <v>9912</v>
      </c>
      <c r="U212" s="64">
        <v>10883</v>
      </c>
      <c r="V212" s="64">
        <v>17872</v>
      </c>
      <c r="W212" s="64">
        <v>13190</v>
      </c>
      <c r="X212" s="64">
        <v>10361</v>
      </c>
      <c r="Y212" s="64">
        <v>7291</v>
      </c>
      <c r="Z212" s="64">
        <v>55882</v>
      </c>
      <c r="AA212" s="64">
        <v>7236</v>
      </c>
      <c r="AB212" s="64">
        <f>IF(VLOOKUP(A212&amp;AB$2,[1]CI_REV_TAXES!$A$4:$CC$1203,AB$3,FALSE)="NULL",0,VLOOKUP(A212&amp;AB$2,[1]CI_REV_TAXES!$A$4:$CC$1203,AB$3,FALSE))</f>
        <v>10394</v>
      </c>
      <c r="AC212" s="64">
        <f>IF(VLOOKUP($A212&amp;AC$2,[2]CI_REV_TAXES!$A$2:$CC$1202,AC$3,FALSE)="NULL",0,VLOOKUP($A212&amp;AC$2,[2]CI_REV_TAXES!$A$2:$CC$1202,AC$3,FALSE))</f>
        <v>14810</v>
      </c>
      <c r="AD212" s="64">
        <f>IF(VLOOKUP($A212&amp;AD$2,[2]CI_REV_TAXES!$A$2:$CC$1202,AD$3,FALSE)="NULL",0,VLOOKUP($A212&amp;AD$2,[2]CI_REV_TAXES!$A$2:$CC$1202,AD$3,FALSE))</f>
        <v>10875</v>
      </c>
      <c r="AE212" s="75"/>
      <c r="AF212" s="75"/>
      <c r="AG212" s="75" t="e">
        <f>+VLOOKUP($A212,#REF!,33,FALSE)</f>
        <v>#REF!</v>
      </c>
      <c r="AH212" s="67" t="e">
        <f t="shared" ref="AH212:AH275" si="9">LEFT(AG212,1)</f>
        <v>#REF!</v>
      </c>
    </row>
    <row r="213" spans="1:34" s="70" customFormat="1" x14ac:dyDescent="0.2">
      <c r="A213" s="54" t="s">
        <v>324</v>
     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0</v>
      </c>
      <c r="M213" s="64">
        <v>0</v>
      </c>
      <c r="N213" s="64">
        <v>0</v>
      </c>
      <c r="O213" s="64">
        <v>0</v>
      </c>
      <c r="P213" s="64">
        <v>0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64">
        <v>0</v>
      </c>
      <c r="W213" s="64">
        <v>0</v>
      </c>
      <c r="X213" s="64">
        <v>0</v>
      </c>
      <c r="Y213" s="64">
        <v>0</v>
      </c>
      <c r="Z213" s="64">
        <v>0</v>
      </c>
      <c r="AA213" s="64">
        <v>0</v>
      </c>
      <c r="AB213" s="64">
        <f>IF(VLOOKUP(A213&amp;AB$2,[1]CI_REV_TAXES!$A$4:$CC$1203,AB$3,FALSE)="NULL",0,VLOOKUP(A213&amp;AB$2,[1]CI_REV_TAXES!$A$4:$CC$1203,AB$3,FALSE))</f>
        <v>0</v>
      </c>
      <c r="AC213" s="64">
        <f>IF(VLOOKUP($A213&amp;AC$2,[2]CI_REV_TAXES!$A$2:$CC$1202,AC$3,FALSE)="NULL",0,VLOOKUP($A213&amp;AC$2,[2]CI_REV_TAXES!$A$2:$CC$1202,AC$3,FALSE))</f>
        <v>0</v>
      </c>
      <c r="AD213" s="64">
        <f>IF(VLOOKUP($A213&amp;AD$2,[2]CI_REV_TAXES!$A$2:$CC$1202,AD$3,FALSE)="NULL",0,VLOOKUP($A213&amp;AD$2,[2]CI_REV_TAXES!$A$2:$CC$1202,AD$3,FALSE))</f>
        <v>0</v>
      </c>
      <c r="AE213" s="75"/>
      <c r="AF213" s="75"/>
      <c r="AG213" s="75" t="e">
        <f>+VLOOKUP($A213,#REF!,33,FALSE)</f>
        <v>#REF!</v>
      </c>
      <c r="AH213" s="67" t="e">
        <f t="shared" si="9"/>
        <v>#REF!</v>
      </c>
    </row>
    <row r="214" spans="1:34" s="70" customFormat="1" x14ac:dyDescent="0.2">
      <c r="A214" s="54" t="s">
        <v>325</v>
      </c>
      <c r="B214" s="54" t="s">
        <v>90</v>
      </c>
      <c r="C214" s="64">
        <v>27653</v>
      </c>
      <c r="D214" s="64">
        <v>28836</v>
      </c>
      <c r="E214" s="64">
        <v>54537</v>
      </c>
      <c r="F214" s="64">
        <v>1602</v>
      </c>
      <c r="G214" s="64">
        <v>1000</v>
      </c>
      <c r="H214" s="64">
        <v>1314</v>
      </c>
      <c r="I214" s="64">
        <v>4071</v>
      </c>
      <c r="J214" s="64">
        <v>2184</v>
      </c>
      <c r="K214" s="64">
        <v>1313</v>
      </c>
      <c r="L214" s="64">
        <v>0</v>
      </c>
      <c r="M214" s="64">
        <v>0</v>
      </c>
      <c r="N214" s="64">
        <v>41665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3392</v>
      </c>
      <c r="X214" s="64">
        <v>2661</v>
      </c>
      <c r="Y214" s="64">
        <v>3977</v>
      </c>
      <c r="Z214" s="64">
        <v>4159</v>
      </c>
      <c r="AA214" s="64">
        <v>3777</v>
      </c>
      <c r="AB214" s="64">
        <f>IF(VLOOKUP(A214&amp;AB$2,[1]CI_REV_TAXES!$A$4:$CC$1203,AB$3,FALSE)="NULL",0,VLOOKUP(A214&amp;AB$2,[1]CI_REV_TAXES!$A$4:$CC$1203,AB$3,FALSE))</f>
        <v>5640</v>
      </c>
      <c r="AC214" s="64">
        <f>IF(VLOOKUP($A214&amp;AC$2,[2]CI_REV_TAXES!$A$2:$CC$1202,AC$3,FALSE)="NULL",0,VLOOKUP($A214&amp;AC$2,[2]CI_REV_TAXES!$A$2:$CC$1202,AC$3,FALSE))</f>
        <v>5210</v>
      </c>
      <c r="AD214" s="64">
        <f>IF(VLOOKUP($A214&amp;AD$2,[2]CI_REV_TAXES!$A$2:$CC$1202,AD$3,FALSE)="NULL",0,VLOOKUP($A214&amp;AD$2,[2]CI_REV_TAXES!$A$2:$CC$1202,AD$3,FALSE))</f>
        <v>5262</v>
      </c>
      <c r="AE214" s="75"/>
      <c r="AF214" s="75"/>
      <c r="AG214" s="75" t="e">
        <f>+VLOOKUP($A214,#REF!,33,FALSE)</f>
        <v>#REF!</v>
      </c>
      <c r="AH214" s="67" t="e">
        <f t="shared" si="9"/>
        <v>#REF!</v>
      </c>
    </row>
    <row r="215" spans="1:34" s="70" customFormat="1" x14ac:dyDescent="0.2">
      <c r="A215" s="54" t="s">
        <v>326</v>
      </c>
      <c r="B215" s="54" t="s">
        <v>90</v>
      </c>
      <c r="C215" s="64">
        <v>155250</v>
      </c>
      <c r="D215" s="64">
        <v>76994</v>
      </c>
      <c r="E215" s="64">
        <v>4421</v>
      </c>
      <c r="F215" s="64">
        <v>323129</v>
      </c>
      <c r="G215" s="64">
        <v>61695</v>
      </c>
      <c r="H215" s="64">
        <v>62645</v>
      </c>
      <c r="I215" s="64">
        <v>0</v>
      </c>
      <c r="J215" s="64">
        <v>0</v>
      </c>
      <c r="K215" s="64">
        <v>0</v>
      </c>
      <c r="L215" s="64">
        <v>3643</v>
      </c>
      <c r="M215" s="64">
        <v>7755</v>
      </c>
      <c r="N215" s="64">
        <v>0</v>
      </c>
      <c r="O215" s="64">
        <v>0</v>
      </c>
      <c r="P215" s="64">
        <v>0</v>
      </c>
      <c r="Q215" s="64">
        <v>0</v>
      </c>
      <c r="R215" s="64">
        <v>0</v>
      </c>
      <c r="S215" s="64">
        <v>0</v>
      </c>
      <c r="T215" s="64">
        <v>0</v>
      </c>
      <c r="U215" s="64">
        <v>334</v>
      </c>
      <c r="V215" s="64">
        <v>14058</v>
      </c>
      <c r="W215" s="64">
        <v>9183</v>
      </c>
      <c r="X215" s="64">
        <v>1080</v>
      </c>
      <c r="Y215" s="64">
        <v>4289</v>
      </c>
      <c r="Z215" s="64">
        <v>0</v>
      </c>
      <c r="AA215" s="64">
        <v>0</v>
      </c>
      <c r="AB215" s="64">
        <f>IF(VLOOKUP(A215&amp;AB$2,[1]CI_REV_TAXES!$A$4:$CC$1203,AB$3,FALSE)="NULL",0,VLOOKUP(A215&amp;AB$2,[1]CI_REV_TAXES!$A$4:$CC$1203,AB$3,FALSE))</f>
        <v>0</v>
      </c>
      <c r="AC215" s="64">
        <f>IF(VLOOKUP($A215&amp;AC$2,[2]CI_REV_TAXES!$A$2:$CC$1202,AC$3,FALSE)="NULL",0,VLOOKUP($A215&amp;AC$2,[2]CI_REV_TAXES!$A$2:$CC$1202,AC$3,FALSE))</f>
        <v>0</v>
      </c>
      <c r="AD215" s="64">
        <f>IF(VLOOKUP($A215&amp;AD$2,[2]CI_REV_TAXES!$A$2:$CC$1202,AD$3,FALSE)="NULL",0,VLOOKUP($A215&amp;AD$2,[2]CI_REV_TAXES!$A$2:$CC$1202,AD$3,FALSE))</f>
        <v>0</v>
      </c>
      <c r="AE215" s="75"/>
      <c r="AF215" s="75"/>
      <c r="AG215" s="75" t="e">
        <f>+VLOOKUP($A215,#REF!,33,FALSE)</f>
        <v>#REF!</v>
      </c>
      <c r="AH215" s="67" t="e">
        <f t="shared" si="9"/>
        <v>#REF!</v>
      </c>
    </row>
    <row r="216" spans="1:34" s="70" customFormat="1" x14ac:dyDescent="0.2">
      <c r="A216" s="54" t="s">
        <v>327</v>
      </c>
      <c r="B216" s="54" t="s">
        <v>90</v>
      </c>
      <c r="C216" s="64">
        <v>285467</v>
      </c>
      <c r="D216" s="64">
        <v>266605</v>
      </c>
      <c r="E216" s="64">
        <v>53717</v>
      </c>
      <c r="F216" s="64">
        <v>444988</v>
      </c>
      <c r="G216" s="64">
        <v>22707</v>
      </c>
      <c r="H216" s="64">
        <v>1117</v>
      </c>
      <c r="I216" s="64">
        <v>0</v>
      </c>
      <c r="J216" s="64">
        <v>0</v>
      </c>
      <c r="K216" s="64">
        <v>0</v>
      </c>
      <c r="L216" s="64">
        <v>0</v>
      </c>
      <c r="M216" s="64">
        <v>0</v>
      </c>
      <c r="N216" s="64">
        <v>0</v>
      </c>
      <c r="O216" s="64">
        <v>0</v>
      </c>
      <c r="P216" s="64">
        <v>0</v>
      </c>
      <c r="Q216" s="64">
        <v>109</v>
      </c>
      <c r="R216" s="64">
        <v>0</v>
      </c>
      <c r="S216" s="64">
        <v>0</v>
      </c>
      <c r="T216" s="64">
        <v>0</v>
      </c>
      <c r="U216" s="64">
        <v>0</v>
      </c>
      <c r="V216" s="64">
        <v>0</v>
      </c>
      <c r="W216" s="64">
        <v>0</v>
      </c>
      <c r="X216" s="64">
        <v>0</v>
      </c>
      <c r="Y216" s="64">
        <v>0</v>
      </c>
      <c r="Z216" s="64">
        <v>0</v>
      </c>
      <c r="AA216" s="64">
        <v>0</v>
      </c>
      <c r="AB216" s="64">
        <f>IF(VLOOKUP(A216&amp;AB$2,[1]CI_REV_TAXES!$A$4:$CC$1203,AB$3,FALSE)="NULL",0,VLOOKUP(A216&amp;AB$2,[1]CI_REV_TAXES!$A$4:$CC$1203,AB$3,FALSE))</f>
        <v>0</v>
      </c>
      <c r="AC216" s="64">
        <f>IF(VLOOKUP($A216&amp;AC$2,[2]CI_REV_TAXES!$A$2:$CC$1202,AC$3,FALSE)="NULL",0,VLOOKUP($A216&amp;AC$2,[2]CI_REV_TAXES!$A$2:$CC$1202,AC$3,FALSE))</f>
        <v>0</v>
      </c>
      <c r="AD216" s="64">
        <f>IF(VLOOKUP($A216&amp;AD$2,[2]CI_REV_TAXES!$A$2:$CC$1202,AD$3,FALSE)="NULL",0,VLOOKUP($A216&amp;AD$2,[2]CI_REV_TAXES!$A$2:$CC$1202,AD$3,FALSE))</f>
        <v>0</v>
      </c>
      <c r="AE216" s="75"/>
      <c r="AF216" s="75"/>
      <c r="AG216" s="75" t="e">
        <f>+VLOOKUP($A216,#REF!,33,FALSE)</f>
        <v>#REF!</v>
      </c>
      <c r="AH216" s="67" t="e">
        <f t="shared" si="9"/>
        <v>#REF!</v>
      </c>
    </row>
    <row r="217" spans="1:34" s="70" customFormat="1" x14ac:dyDescent="0.2">
      <c r="A217" s="54" t="s">
        <v>328</v>
      </c>
      <c r="B217" s="54" t="s">
        <v>90</v>
      </c>
      <c r="C217" s="64">
        <v>176122</v>
      </c>
      <c r="D217" s="64">
        <v>85693</v>
      </c>
      <c r="E217" s="64">
        <v>177444</v>
      </c>
      <c r="F217" s="64">
        <v>93897</v>
      </c>
      <c r="G217" s="64">
        <v>2566</v>
      </c>
      <c r="H217" s="64">
        <v>1212</v>
      </c>
      <c r="I217" s="64">
        <v>1469</v>
      </c>
      <c r="J217" s="64">
        <v>2323</v>
      </c>
      <c r="K217" s="64">
        <v>1634</v>
      </c>
      <c r="L217" s="64">
        <v>10360</v>
      </c>
      <c r="M217" s="64">
        <v>157782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f>IF(VLOOKUP(A217&amp;AB$2,[1]CI_REV_TAXES!$A$4:$CC$1203,AB$3,FALSE)="NULL",0,VLOOKUP(A217&amp;AB$2,[1]CI_REV_TAXES!$A$4:$CC$1203,AB$3,FALSE))</f>
        <v>0</v>
      </c>
      <c r="AC217" s="64">
        <f>IF(VLOOKUP($A217&amp;AC$2,[2]CI_REV_TAXES!$A$2:$CC$1202,AC$3,FALSE)="NULL",0,VLOOKUP($A217&amp;AC$2,[2]CI_REV_TAXES!$A$2:$CC$1202,AC$3,FALSE))</f>
        <v>0</v>
      </c>
      <c r="AD217" s="64">
        <f>IF(VLOOKUP($A217&amp;AD$2,[2]CI_REV_TAXES!$A$2:$CC$1202,AD$3,FALSE)="NULL",0,VLOOKUP($A217&amp;AD$2,[2]CI_REV_TAXES!$A$2:$CC$1202,AD$3,FALSE))</f>
        <v>0</v>
      </c>
      <c r="AE217" s="75"/>
      <c r="AF217" s="75"/>
      <c r="AG217" s="75" t="e">
        <f>+VLOOKUP($A217,#REF!,33,FALSE)</f>
        <v>#REF!</v>
      </c>
      <c r="AH217" s="67" t="e">
        <f t="shared" si="9"/>
        <v>#REF!</v>
      </c>
    </row>
    <row r="218" spans="1:34" s="70" customFormat="1" x14ac:dyDescent="0.2">
      <c r="A218" s="54" t="s">
        <v>92</v>
      </c>
      <c r="B218" s="54" t="s">
        <v>90</v>
      </c>
      <c r="C218" s="64">
        <v>29818</v>
      </c>
      <c r="D218" s="64">
        <v>34684</v>
      </c>
      <c r="E218" s="64">
        <v>66476</v>
      </c>
      <c r="F218" s="64">
        <v>0</v>
      </c>
      <c r="G218" s="64">
        <v>0</v>
      </c>
      <c r="H218" s="64">
        <v>0</v>
      </c>
      <c r="I218" s="64" t="s">
        <v>545</v>
      </c>
      <c r="J218" s="64">
        <v>0</v>
      </c>
      <c r="K218" s="64">
        <v>0</v>
      </c>
      <c r="L218" s="64">
        <v>0</v>
      </c>
      <c r="M218" s="64">
        <v>212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133253</v>
      </c>
      <c r="V218" s="64">
        <v>0</v>
      </c>
      <c r="W218" s="64">
        <v>0</v>
      </c>
      <c r="X218" s="64">
        <v>0</v>
      </c>
      <c r="Y218" s="64">
        <v>0</v>
      </c>
      <c r="Z218" s="64">
        <v>0</v>
      </c>
      <c r="AA218" s="64">
        <v>0</v>
      </c>
      <c r="AB218" s="64">
        <f>IF(VLOOKUP(A218&amp;AB$2,[1]CI_REV_TAXES!$A$4:$CC$1203,AB$3,FALSE)="NULL",0,VLOOKUP(A218&amp;AB$2,[1]CI_REV_TAXES!$A$4:$CC$1203,AB$3,FALSE))</f>
        <v>0</v>
      </c>
      <c r="AC218" s="64">
        <f>IF(VLOOKUP($A218&amp;AC$2,[2]CI_REV_TAXES!$A$2:$CC$1202,AC$3,FALSE)="NULL",0,VLOOKUP($A218&amp;AC$2,[2]CI_REV_TAXES!$A$2:$CC$1202,AC$3,FALSE))</f>
        <v>0</v>
      </c>
      <c r="AD218" s="64">
        <f>IF(VLOOKUP($A218&amp;AD$2,[2]CI_REV_TAXES!$A$2:$CC$1202,AD$3,FALSE)="NULL",0,VLOOKUP($A218&amp;AD$2,[2]CI_REV_TAXES!$A$2:$CC$1202,AD$3,FALSE))</f>
        <v>0</v>
      </c>
      <c r="AE218" s="75"/>
      <c r="AF218" s="75"/>
      <c r="AG218" s="75" t="e">
        <f>+VLOOKUP($A218,#REF!,33,FALSE)</f>
        <v>#REF!</v>
      </c>
      <c r="AH218" s="67" t="e">
        <f t="shared" si="9"/>
        <v>#REF!</v>
      </c>
    </row>
    <row r="219" spans="1:34" s="70" customFormat="1" x14ac:dyDescent="0.2">
      <c r="A219" s="54" t="s">
        <v>329</v>
      </c>
      <c r="B219" s="54" t="s">
        <v>330</v>
      </c>
      <c r="C219" s="64">
        <v>284</v>
      </c>
      <c r="D219" s="64">
        <v>5487</v>
      </c>
      <c r="E219" s="64">
        <v>1313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1522</v>
      </c>
      <c r="M219" s="64">
        <v>319</v>
      </c>
      <c r="N219" s="64">
        <v>-4106</v>
      </c>
      <c r="O219" s="64">
        <v>1598</v>
      </c>
      <c r="P219" s="64">
        <v>0</v>
      </c>
      <c r="Q219" s="64">
        <v>0</v>
      </c>
      <c r="R219" s="64">
        <v>0</v>
      </c>
      <c r="S219" s="64">
        <v>2347</v>
      </c>
      <c r="T219" s="64">
        <v>-2372</v>
      </c>
      <c r="U219" s="64">
        <v>-9297</v>
      </c>
      <c r="V219" s="64">
        <v>-201</v>
      </c>
      <c r="W219" s="64">
        <v>497</v>
      </c>
      <c r="X219" s="64">
        <v>-6328</v>
      </c>
      <c r="Y219" s="64">
        <v>24</v>
      </c>
      <c r="Z219" s="64">
        <v>0</v>
      </c>
      <c r="AA219" s="64">
        <v>0</v>
      </c>
      <c r="AB219" s="64">
        <f>IF(VLOOKUP(A219&amp;AB$2,[1]CI_REV_TAXES!$A$4:$CC$1203,AB$3,FALSE)="NULL",0,VLOOKUP(A219&amp;AB$2,[1]CI_REV_TAXES!$A$4:$CC$1203,AB$3,FALSE))</f>
        <v>835</v>
      </c>
      <c r="AC219" s="64">
        <f>IF(VLOOKUP($A219&amp;AC$2,[2]CI_REV_TAXES!$A$2:$CC$1202,AC$3,FALSE)="NULL",0,VLOOKUP($A219&amp;AC$2,[2]CI_REV_TAXES!$A$2:$CC$1202,AC$3,FALSE))</f>
        <v>0</v>
      </c>
      <c r="AD219" s="64">
        <f>IF(VLOOKUP($A219&amp;AD$2,[2]CI_REV_TAXES!$A$2:$CC$1202,AD$3,FALSE)="NULL",0,VLOOKUP($A219&amp;AD$2,[2]CI_REV_TAXES!$A$2:$CC$1202,AD$3,FALSE))</f>
        <v>730</v>
      </c>
      <c r="AE219" s="75"/>
      <c r="AF219" s="75"/>
      <c r="AG219" s="75" t="e">
        <f>+VLOOKUP($A219,#REF!,33,FALSE)</f>
        <v>#REF!</v>
      </c>
      <c r="AH219" s="67" t="e">
        <f t="shared" si="9"/>
        <v>#REF!</v>
      </c>
    </row>
    <row r="220" spans="1:34" s="70" customFormat="1" x14ac:dyDescent="0.2">
      <c r="A220" s="54" t="s">
        <v>331</v>
      </c>
      <c r="B220" s="54" t="s">
        <v>330</v>
      </c>
      <c r="C220" s="64">
        <v>671</v>
      </c>
      <c r="D220" s="64">
        <v>660</v>
      </c>
      <c r="E220" s="64">
        <v>3010</v>
      </c>
      <c r="F220" s="64">
        <v>0</v>
      </c>
      <c r="G220" s="64">
        <v>26</v>
      </c>
      <c r="H220" s="64">
        <v>2</v>
      </c>
      <c r="I220" s="64">
        <v>0</v>
      </c>
      <c r="J220" s="64">
        <v>0</v>
      </c>
      <c r="K220" s="64">
        <v>0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  <c r="R220" s="64">
        <v>0</v>
      </c>
      <c r="S220" s="64">
        <v>188</v>
      </c>
      <c r="T220" s="64">
        <v>-253</v>
      </c>
      <c r="U220" s="64">
        <v>-460</v>
      </c>
      <c r="V220" s="64">
        <v>0</v>
      </c>
      <c r="W220" s="64">
        <v>0</v>
      </c>
      <c r="X220" s="64">
        <v>0</v>
      </c>
      <c r="Y220" s="64">
        <v>0</v>
      </c>
      <c r="Z220" s="64">
        <v>0</v>
      </c>
      <c r="AA220" s="64">
        <v>0</v>
      </c>
      <c r="AB220" s="64">
        <f>IF(VLOOKUP(A220&amp;AB$2,[1]CI_REV_TAXES!$A$4:$CC$1203,AB$3,FALSE)="NULL",0,VLOOKUP(A220&amp;AB$2,[1]CI_REV_TAXES!$A$4:$CC$1203,AB$3,FALSE))</f>
        <v>0</v>
      </c>
      <c r="AC220" s="64">
        <f>IF(VLOOKUP($A220&amp;AC$2,[2]CI_REV_TAXES!$A$2:$CC$1202,AC$3,FALSE)="NULL",0,VLOOKUP($A220&amp;AC$2,[2]CI_REV_TAXES!$A$2:$CC$1202,AC$3,FALSE))</f>
        <v>21</v>
      </c>
      <c r="AD220" s="64">
        <f>IF(VLOOKUP($A220&amp;AD$2,[2]CI_REV_TAXES!$A$2:$CC$1202,AD$3,FALSE)="NULL",0,VLOOKUP($A220&amp;AD$2,[2]CI_REV_TAXES!$A$2:$CC$1202,AD$3,FALSE))</f>
        <v>86</v>
      </c>
      <c r="AE220" s="75"/>
      <c r="AF220" s="75"/>
      <c r="AG220" s="75" t="e">
        <f>+VLOOKUP($A220,#REF!,33,FALSE)</f>
        <v>#REF!</v>
      </c>
      <c r="AH220" s="67" t="e">
        <f t="shared" si="9"/>
        <v>#REF!</v>
      </c>
    </row>
    <row r="221" spans="1:34" s="70" customFormat="1" x14ac:dyDescent="0.2">
      <c r="A221" s="54" t="s">
        <v>332</v>
      </c>
      <c r="B221" s="54" t="s">
        <v>330</v>
      </c>
      <c r="C221" s="64">
        <v>36603</v>
      </c>
      <c r="D221" s="64">
        <v>9505</v>
      </c>
      <c r="E221" s="64">
        <v>3383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  <c r="R221" s="64">
        <v>0</v>
      </c>
      <c r="S221" s="64">
        <v>0</v>
      </c>
      <c r="T221" s="64">
        <v>0</v>
      </c>
      <c r="U221" s="64">
        <v>0</v>
      </c>
      <c r="V221" s="64">
        <v>0</v>
      </c>
      <c r="W221" s="64">
        <v>0</v>
      </c>
      <c r="X221" s="64">
        <v>0</v>
      </c>
      <c r="Y221" s="64">
        <v>0</v>
      </c>
      <c r="Z221" s="64">
        <v>0</v>
      </c>
      <c r="AA221" s="64">
        <v>0</v>
      </c>
      <c r="AB221" s="64">
        <f>IF(VLOOKUP(A221&amp;AB$2,[1]CI_REV_TAXES!$A$4:$CC$1203,AB$3,FALSE)="NULL",0,VLOOKUP(A221&amp;AB$2,[1]CI_REV_TAXES!$A$4:$CC$1203,AB$3,FALSE))</f>
        <v>0</v>
      </c>
      <c r="AC221" s="64">
        <f>IF(VLOOKUP($A221&amp;AC$2,[2]CI_REV_TAXES!$A$2:$CC$1202,AC$3,FALSE)="NULL",0,VLOOKUP($A221&amp;AC$2,[2]CI_REV_TAXES!$A$2:$CC$1202,AC$3,FALSE))</f>
        <v>0</v>
      </c>
      <c r="AD221" s="64">
        <f>IF(VLOOKUP($A221&amp;AD$2,[2]CI_REV_TAXES!$A$2:$CC$1202,AD$3,FALSE)="NULL",0,VLOOKUP($A221&amp;AD$2,[2]CI_REV_TAXES!$A$2:$CC$1202,AD$3,FALSE))</f>
        <v>0</v>
      </c>
      <c r="AE221" s="75"/>
      <c r="AF221" s="75"/>
      <c r="AG221" s="75" t="e">
        <f>+VLOOKUP($A221,#REF!,33,FALSE)</f>
        <v>#REF!</v>
      </c>
      <c r="AH221" s="67" t="e">
        <f t="shared" si="9"/>
        <v>#REF!</v>
      </c>
    </row>
    <row r="222" spans="1:34" s="70" customFormat="1" x14ac:dyDescent="0.2">
      <c r="A222" s="54" t="s">
        <v>333</v>
      </c>
      <c r="B222" s="54" t="s">
        <v>330</v>
      </c>
      <c r="C222" s="64">
        <v>25211</v>
      </c>
      <c r="D222" s="64">
        <v>1531</v>
      </c>
      <c r="E222" s="64">
        <v>44219</v>
      </c>
      <c r="F222" s="64">
        <v>0</v>
      </c>
      <c r="G222" s="64">
        <v>0</v>
      </c>
      <c r="H222" s="64">
        <v>0</v>
      </c>
      <c r="I222" s="64">
        <v>0</v>
      </c>
      <c r="J222" s="64">
        <v>182</v>
      </c>
      <c r="K222" s="64">
        <v>567</v>
      </c>
      <c r="L222" s="64">
        <v>420</v>
      </c>
      <c r="M222" s="64">
        <v>502</v>
      </c>
      <c r="N222" s="64">
        <v>513</v>
      </c>
      <c r="O222" s="64">
        <v>2747</v>
      </c>
      <c r="P222" s="64">
        <v>864</v>
      </c>
      <c r="Q222" s="64">
        <v>794</v>
      </c>
      <c r="R222" s="64">
        <v>-2126</v>
      </c>
      <c r="S222" s="64">
        <v>259</v>
      </c>
      <c r="T222" s="64">
        <v>2509</v>
      </c>
      <c r="U222" s="64">
        <v>5128</v>
      </c>
      <c r="V222" s="64">
        <v>385</v>
      </c>
      <c r="W222" s="64">
        <v>789</v>
      </c>
      <c r="X222" s="64">
        <v>-8592</v>
      </c>
      <c r="Y222" s="64">
        <v>44</v>
      </c>
      <c r="Z222" s="64">
        <v>696</v>
      </c>
      <c r="AA222" s="64">
        <v>834</v>
      </c>
      <c r="AB222" s="64">
        <f>IF(VLOOKUP(A222&amp;AB$2,[1]CI_REV_TAXES!$A$4:$CC$1203,AB$3,FALSE)="NULL",0,VLOOKUP(A222&amp;AB$2,[1]CI_REV_TAXES!$A$4:$CC$1203,AB$3,FALSE))</f>
        <v>3723</v>
      </c>
      <c r="AC222" s="64">
        <f>IF(VLOOKUP($A222&amp;AC$2,[2]CI_REV_TAXES!$A$2:$CC$1202,AC$3,FALSE)="NULL",0,VLOOKUP($A222&amp;AC$2,[2]CI_REV_TAXES!$A$2:$CC$1202,AC$3,FALSE))</f>
        <v>0</v>
      </c>
      <c r="AD222" s="64">
        <f>IF(VLOOKUP($A222&amp;AD$2,[2]CI_REV_TAXES!$A$2:$CC$1202,AD$3,FALSE)="NULL",0,VLOOKUP($A222&amp;AD$2,[2]CI_REV_TAXES!$A$2:$CC$1202,AD$3,FALSE))</f>
        <v>1210</v>
      </c>
      <c r="AE222" s="75"/>
      <c r="AF222" s="75"/>
      <c r="AG222" s="75" t="e">
        <f>+VLOOKUP($A222,#REF!,33,FALSE)</f>
        <v>#REF!</v>
      </c>
      <c r="AH222" s="67" t="e">
        <f t="shared" si="9"/>
        <v>#REF!</v>
      </c>
    </row>
    <row r="223" spans="1:34" s="70" customFormat="1" x14ac:dyDescent="0.2">
      <c r="A223" s="54" t="s">
        <v>93</v>
      </c>
      <c r="B223" s="54" t="s">
        <v>94</v>
      </c>
      <c r="C223" s="64">
        <v>0</v>
      </c>
      <c r="D223" s="64">
        <v>48544</v>
      </c>
      <c r="E223" s="64">
        <v>56325</v>
      </c>
      <c r="F223" s="64">
        <v>2729</v>
      </c>
      <c r="G223" s="64">
        <v>29424</v>
      </c>
      <c r="H223" s="64">
        <v>45</v>
      </c>
      <c r="I223" s="64">
        <v>1458</v>
      </c>
      <c r="J223" s="64">
        <v>1644</v>
      </c>
      <c r="K223" s="64">
        <v>38</v>
      </c>
      <c r="L223" s="64">
        <v>22283</v>
      </c>
      <c r="M223" s="64">
        <v>1779</v>
      </c>
      <c r="N223" s="64">
        <v>349</v>
      </c>
      <c r="O223" s="64">
        <v>3477</v>
      </c>
      <c r="P223" s="64">
        <v>2870</v>
      </c>
      <c r="Q223" s="64">
        <v>0</v>
      </c>
      <c r="R223" s="64">
        <v>1090</v>
      </c>
      <c r="S223" s="64">
        <v>189568</v>
      </c>
      <c r="T223" s="64">
        <v>0</v>
      </c>
      <c r="U223" s="64">
        <v>433</v>
      </c>
      <c r="V223" s="64">
        <v>0</v>
      </c>
      <c r="W223" s="64">
        <v>0</v>
      </c>
      <c r="X223" s="64">
        <v>0</v>
      </c>
      <c r="Y223" s="64">
        <v>4637</v>
      </c>
      <c r="Z223" s="64">
        <v>4876</v>
      </c>
      <c r="AA223" s="64">
        <v>864</v>
      </c>
      <c r="AB223" s="64">
        <f>IF(VLOOKUP(A223&amp;AB$2,[1]CI_REV_TAXES!$A$4:$CC$1203,AB$3,FALSE)="NULL",0,VLOOKUP(A223&amp;AB$2,[1]CI_REV_TAXES!$A$4:$CC$1203,AB$3,FALSE))</f>
        <v>4510</v>
      </c>
      <c r="AC223" s="64">
        <f>IF(VLOOKUP($A223&amp;AC$2,[2]CI_REV_TAXES!$A$2:$CC$1202,AC$3,FALSE)="NULL",0,VLOOKUP($A223&amp;AC$2,[2]CI_REV_TAXES!$A$2:$CC$1202,AC$3,FALSE))</f>
        <v>3068</v>
      </c>
      <c r="AD223" s="64">
        <f>IF(VLOOKUP($A223&amp;AD$2,[2]CI_REV_TAXES!$A$2:$CC$1202,AD$3,FALSE)="NULL",0,VLOOKUP($A223&amp;AD$2,[2]CI_REV_TAXES!$A$2:$CC$1202,AD$3,FALSE))</f>
        <v>2864</v>
      </c>
      <c r="AE223" s="75"/>
      <c r="AF223" s="75"/>
      <c r="AG223" s="75" t="e">
        <f>+VLOOKUP($A223,#REF!,33,FALSE)</f>
        <v>#REF!</v>
      </c>
      <c r="AH223" s="67" t="e">
        <f t="shared" si="9"/>
        <v>#REF!</v>
      </c>
    </row>
    <row r="224" spans="1:34" s="70" customFormat="1" x14ac:dyDescent="0.2">
      <c r="A224" s="54" t="s">
        <v>334</v>
      </c>
      <c r="B224" s="54" t="s">
        <v>94</v>
      </c>
      <c r="C224" s="64">
        <v>3072</v>
      </c>
      <c r="D224" s="64">
        <v>8847</v>
      </c>
      <c r="E224" s="64">
        <v>15316</v>
      </c>
      <c r="F224" s="64">
        <v>0</v>
      </c>
      <c r="G224" s="64">
        <v>5949</v>
      </c>
      <c r="H224" s="64">
        <v>4430</v>
      </c>
      <c r="I224" s="64">
        <v>103</v>
      </c>
      <c r="J224" s="64">
        <v>296</v>
      </c>
      <c r="K224" s="64">
        <v>499</v>
      </c>
      <c r="L224" s="64">
        <v>0</v>
      </c>
      <c r="M224" s="64">
        <v>417</v>
      </c>
      <c r="N224" s="64">
        <v>263</v>
      </c>
      <c r="O224" s="64">
        <v>336</v>
      </c>
      <c r="P224" s="64">
        <v>352</v>
      </c>
      <c r="Q224" s="64">
        <v>385</v>
      </c>
      <c r="R224" s="64">
        <v>85</v>
      </c>
      <c r="S224" s="64">
        <v>981</v>
      </c>
      <c r="T224" s="64">
        <v>694</v>
      </c>
      <c r="U224" s="64">
        <v>641</v>
      </c>
      <c r="V224" s="64">
        <v>921</v>
      </c>
      <c r="W224" s="64">
        <v>1936</v>
      </c>
      <c r="X224" s="64">
        <v>996</v>
      </c>
      <c r="Y224" s="64">
        <v>616</v>
      </c>
      <c r="Z224" s="64">
        <v>494</v>
      </c>
      <c r="AA224" s="64">
        <v>345</v>
      </c>
      <c r="AB224" s="64">
        <f>IF(VLOOKUP(A224&amp;AB$2,[1]CI_REV_TAXES!$A$4:$CC$1203,AB$3,FALSE)="NULL",0,VLOOKUP(A224&amp;AB$2,[1]CI_REV_TAXES!$A$4:$CC$1203,AB$3,FALSE))</f>
        <v>626</v>
      </c>
      <c r="AC224" s="64">
        <f>IF(VLOOKUP($A224&amp;AC$2,[2]CI_REV_TAXES!$A$2:$CC$1202,AC$3,FALSE)="NULL",0,VLOOKUP($A224&amp;AC$2,[2]CI_REV_TAXES!$A$2:$CC$1202,AC$3,FALSE))</f>
        <v>443</v>
      </c>
      <c r="AD224" s="64">
        <f>IF(VLOOKUP($A224&amp;AD$2,[2]CI_REV_TAXES!$A$2:$CC$1202,AD$3,FALSE)="NULL",0,VLOOKUP($A224&amp;AD$2,[2]CI_REV_TAXES!$A$2:$CC$1202,AD$3,FALSE))</f>
        <v>428</v>
      </c>
      <c r="AE224" s="75"/>
      <c r="AF224" s="75"/>
      <c r="AG224" s="75" t="e">
        <f>+VLOOKUP($A224,#REF!,33,FALSE)</f>
        <v>#REF!</v>
      </c>
      <c r="AH224" s="67" t="e">
        <f t="shared" si="9"/>
        <v>#REF!</v>
      </c>
    </row>
    <row r="225" spans="1:34" s="70" customFormat="1" x14ac:dyDescent="0.2">
      <c r="A225" s="54" t="s">
        <v>536</v>
      </c>
      <c r="B225" s="54" t="s">
        <v>94</v>
      </c>
      <c r="C225" s="64">
        <v>9019</v>
      </c>
      <c r="D225" s="64">
        <v>16209</v>
      </c>
      <c r="E225" s="64">
        <v>19556</v>
      </c>
      <c r="F225" s="64">
        <v>7</v>
      </c>
      <c r="G225" s="64">
        <v>1050</v>
      </c>
      <c r="H225" s="64">
        <v>268</v>
      </c>
      <c r="I225" s="64">
        <v>12</v>
      </c>
      <c r="J225" s="64">
        <v>0</v>
      </c>
      <c r="K225" s="64">
        <v>0</v>
      </c>
      <c r="L225" s="64">
        <v>0</v>
      </c>
      <c r="M225" s="64">
        <v>1997</v>
      </c>
      <c r="N225" s="64">
        <v>199</v>
      </c>
      <c r="O225" s="64">
        <v>0</v>
      </c>
      <c r="P225" s="64">
        <v>618</v>
      </c>
      <c r="Q225" s="64" t="s">
        <v>545</v>
      </c>
      <c r="R225" s="64">
        <v>0</v>
      </c>
      <c r="S225" s="64">
        <v>4031</v>
      </c>
      <c r="T225" s="64">
        <v>47276</v>
      </c>
      <c r="U225" s="64">
        <v>9203</v>
      </c>
      <c r="V225" s="64">
        <v>27018</v>
      </c>
      <c r="W225" s="64">
        <v>32618</v>
      </c>
      <c r="X225" s="64">
        <v>0</v>
      </c>
      <c r="Y225" s="64">
        <v>17198</v>
      </c>
      <c r="Z225" s="64">
        <v>9657</v>
      </c>
      <c r="AA225" s="64">
        <v>8</v>
      </c>
      <c r="AB225" s="64">
        <f>IF(VLOOKUP(A225&amp;AB$2,[1]CI_REV_TAXES!$A$4:$CC$1203,AB$3,FALSE)="NULL",0,VLOOKUP(A225&amp;AB$2,[1]CI_REV_TAXES!$A$4:$CC$1203,AB$3,FALSE))</f>
        <v>1048</v>
      </c>
      <c r="AC225" s="64">
        <f>IF(VLOOKUP($A225&amp;AC$2,[2]CI_REV_TAXES!$A$2:$CC$1202,AC$3,FALSE)="NULL",0,VLOOKUP($A225&amp;AC$2,[2]CI_REV_TAXES!$A$2:$CC$1202,AC$3,FALSE))</f>
        <v>1509</v>
      </c>
      <c r="AD225" s="64">
        <f>IF(VLOOKUP($A225&amp;AD$2,[2]CI_REV_TAXES!$A$2:$CC$1202,AD$3,FALSE)="NULL",0,VLOOKUP($A225&amp;AD$2,[2]CI_REV_TAXES!$A$2:$CC$1202,AD$3,FALSE))</f>
        <v>637</v>
      </c>
      <c r="AE225" s="75"/>
      <c r="AF225" s="75"/>
      <c r="AG225" s="75" t="e">
        <f>+VLOOKUP($A225,#REF!,33,FALSE)</f>
        <v>#REF!</v>
      </c>
      <c r="AH225" s="67" t="e">
        <f t="shared" si="9"/>
        <v>#REF!</v>
      </c>
    </row>
    <row r="226" spans="1:34" s="70" customFormat="1" x14ac:dyDescent="0.2">
      <c r="A226" s="54" t="s">
        <v>335</v>
      </c>
      <c r="B226" s="54" t="s">
        <v>94</v>
      </c>
      <c r="C226" s="64">
        <v>25113</v>
      </c>
      <c r="D226" s="64">
        <v>36189</v>
      </c>
      <c r="E226" s="64">
        <v>33950</v>
      </c>
      <c r="F226" s="64">
        <v>12</v>
      </c>
      <c r="G226" s="64">
        <v>635</v>
      </c>
      <c r="H226" s="64">
        <v>1807</v>
      </c>
      <c r="I226" s="64">
        <v>3352</v>
      </c>
      <c r="J226" s="64">
        <v>1484</v>
      </c>
      <c r="K226" s="64">
        <v>17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>
        <v>0</v>
      </c>
      <c r="V226" s="64">
        <v>5000</v>
      </c>
      <c r="W226" s="64">
        <v>0</v>
      </c>
      <c r="X226" s="64">
        <v>0</v>
      </c>
      <c r="Y226" s="64">
        <v>0</v>
      </c>
      <c r="Z226" s="64">
        <v>0</v>
      </c>
      <c r="AA226" s="64">
        <v>0</v>
      </c>
      <c r="AB226" s="64">
        <f>IF(VLOOKUP(A226&amp;AB$2,[1]CI_REV_TAXES!$A$4:$CC$1203,AB$3,FALSE)="NULL",0,VLOOKUP(A226&amp;AB$2,[1]CI_REV_TAXES!$A$4:$CC$1203,AB$3,FALSE))</f>
        <v>0</v>
      </c>
      <c r="AC226" s="64">
        <f>IF(VLOOKUP($A226&amp;AC$2,[2]CI_REV_TAXES!$A$2:$CC$1202,AC$3,FALSE)="NULL",0,VLOOKUP($A226&amp;AC$2,[2]CI_REV_TAXES!$A$2:$CC$1202,AC$3,FALSE))</f>
        <v>0</v>
      </c>
      <c r="AD226" s="64">
        <f>IF(VLOOKUP($A226&amp;AD$2,[2]CI_REV_TAXES!$A$2:$CC$1202,AD$3,FALSE)="NULL",0,VLOOKUP($A226&amp;AD$2,[2]CI_REV_TAXES!$A$2:$CC$1202,AD$3,FALSE))</f>
        <v>0</v>
      </c>
      <c r="AE226" s="75"/>
      <c r="AF226" s="75"/>
      <c r="AG226" s="75" t="e">
        <f>+VLOOKUP($A226,#REF!,33,FALSE)</f>
        <v>#REF!</v>
      </c>
      <c r="AH226" s="67" t="e">
        <f t="shared" si="9"/>
        <v>#REF!</v>
      </c>
    </row>
    <row r="227" spans="1:34" s="70" customFormat="1" x14ac:dyDescent="0.2">
      <c r="A227" s="54" t="s">
        <v>336</v>
      </c>
      <c r="B227" s="54" t="s">
        <v>94</v>
      </c>
      <c r="C227" s="64">
        <v>17768</v>
      </c>
      <c r="D227" s="64">
        <v>64550</v>
      </c>
      <c r="E227" s="64">
        <v>78433</v>
      </c>
      <c r="F227" s="64">
        <v>3905</v>
      </c>
      <c r="G227" s="64">
        <v>1841</v>
      </c>
      <c r="H227" s="64">
        <v>1356</v>
      </c>
      <c r="I227" s="64">
        <v>2152</v>
      </c>
      <c r="J227" s="64">
        <v>2412</v>
      </c>
      <c r="K227" s="64">
        <v>55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0</v>
      </c>
      <c r="Y227" s="64">
        <v>0</v>
      </c>
      <c r="Z227" s="64">
        <v>0</v>
      </c>
      <c r="AA227" s="64">
        <v>0</v>
      </c>
      <c r="AB227" s="64">
        <f>IF(VLOOKUP(A227&amp;AB$2,[1]CI_REV_TAXES!$A$4:$CC$1203,AB$3,FALSE)="NULL",0,VLOOKUP(A227&amp;AB$2,[1]CI_REV_TAXES!$A$4:$CC$1203,AB$3,FALSE))</f>
        <v>0</v>
      </c>
      <c r="AC227" s="64">
        <f>IF(VLOOKUP($A227&amp;AC$2,[2]CI_REV_TAXES!$A$2:$CC$1202,AC$3,FALSE)="NULL",0,VLOOKUP($A227&amp;AC$2,[2]CI_REV_TAXES!$A$2:$CC$1202,AC$3,FALSE))</f>
        <v>0</v>
      </c>
      <c r="AD227" s="64">
        <f>IF(VLOOKUP($A227&amp;AD$2,[2]CI_REV_TAXES!$A$2:$CC$1202,AD$3,FALSE)="NULL",0,VLOOKUP($A227&amp;AD$2,[2]CI_REV_TAXES!$A$2:$CC$1202,AD$3,FALSE))</f>
        <v>0</v>
      </c>
      <c r="AE227" s="75"/>
      <c r="AF227" s="75"/>
      <c r="AG227" s="75" t="e">
        <f>+VLOOKUP($A227,#REF!,33,FALSE)</f>
        <v>#REF!</v>
      </c>
      <c r="AH227" s="67" t="e">
        <f t="shared" si="9"/>
        <v>#REF!</v>
      </c>
    </row>
    <row r="228" spans="1:34" s="70" customFormat="1" x14ac:dyDescent="0.2">
      <c r="A228" s="54" t="s">
        <v>94</v>
      </c>
      <c r="B228" s="54" t="s">
        <v>94</v>
      </c>
      <c r="C228" s="64">
        <v>175090</v>
      </c>
      <c r="D228" s="64">
        <v>212057</v>
      </c>
      <c r="E228" s="64">
        <v>247335</v>
      </c>
      <c r="F228" s="64">
        <v>41142</v>
      </c>
      <c r="G228" s="64">
        <v>34000</v>
      </c>
      <c r="H228" s="64">
        <v>30648</v>
      </c>
      <c r="I228" s="64">
        <v>5214</v>
      </c>
      <c r="J228" s="64">
        <v>5928</v>
      </c>
      <c r="K228" s="64">
        <v>4398</v>
      </c>
      <c r="L228" s="64">
        <v>0</v>
      </c>
      <c r="M228" s="64">
        <v>7333</v>
      </c>
      <c r="N228" s="64">
        <v>5139</v>
      </c>
      <c r="O228" s="64">
        <v>6578</v>
      </c>
      <c r="P228" s="64">
        <v>2748</v>
      </c>
      <c r="Q228" s="64">
        <v>7879</v>
      </c>
      <c r="R228" s="64">
        <v>3725</v>
      </c>
      <c r="S228" s="64">
        <v>19986</v>
      </c>
      <c r="T228" s="64">
        <v>5342</v>
      </c>
      <c r="U228" s="64">
        <v>13142</v>
      </c>
      <c r="V228" s="64">
        <v>22052</v>
      </c>
      <c r="W228" s="64">
        <v>25182</v>
      </c>
      <c r="X228" s="64">
        <v>23899</v>
      </c>
      <c r="Y228" s="64">
        <v>12762</v>
      </c>
      <c r="Z228" s="64">
        <v>3991</v>
      </c>
      <c r="AA228" s="64">
        <v>5092</v>
      </c>
      <c r="AB228" s="64">
        <f>IF(VLOOKUP(A228&amp;AB$2,[1]CI_REV_TAXES!$A$4:$CC$1203,AB$3,FALSE)="NULL",0,VLOOKUP(A228&amp;AB$2,[1]CI_REV_TAXES!$A$4:$CC$1203,AB$3,FALSE))</f>
        <v>19659</v>
      </c>
      <c r="AC228" s="64">
        <f>IF(VLOOKUP($A228&amp;AC$2,[2]CI_REV_TAXES!$A$2:$CC$1202,AC$3,FALSE)="NULL",0,VLOOKUP($A228&amp;AC$2,[2]CI_REV_TAXES!$A$2:$CC$1202,AC$3,FALSE))</f>
        <v>9795</v>
      </c>
      <c r="AD228" s="64">
        <f>IF(VLOOKUP($A228&amp;AD$2,[2]CI_REV_TAXES!$A$2:$CC$1202,AD$3,FALSE)="NULL",0,VLOOKUP($A228&amp;AD$2,[2]CI_REV_TAXES!$A$2:$CC$1202,AD$3,FALSE))</f>
        <v>21011</v>
      </c>
      <c r="AE228" s="75"/>
      <c r="AF228" s="75"/>
      <c r="AG228" s="75" t="e">
        <f>+VLOOKUP($A228,#REF!,33,FALSE)</f>
        <v>#REF!</v>
      </c>
      <c r="AH228" s="67" t="e">
        <f t="shared" si="9"/>
        <v>#REF!</v>
      </c>
    </row>
    <row r="229" spans="1:34" s="70" customFormat="1" x14ac:dyDescent="0.2">
      <c r="A229" s="54" t="s">
        <v>337</v>
      </c>
      <c r="B229" s="54" t="s">
        <v>338</v>
      </c>
      <c r="C229" s="64">
        <v>959</v>
      </c>
      <c r="D229" s="64">
        <v>6524</v>
      </c>
      <c r="E229" s="64">
        <v>20806</v>
      </c>
      <c r="F229" s="64">
        <v>0</v>
      </c>
      <c r="G229" s="64">
        <v>13</v>
      </c>
      <c r="H229" s="64">
        <v>4259</v>
      </c>
      <c r="I229" s="64">
        <v>-110</v>
      </c>
      <c r="J229" s="64">
        <v>135</v>
      </c>
      <c r="K229" s="64">
        <v>54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Z229" s="64">
        <v>0</v>
      </c>
      <c r="AA229" s="64">
        <v>0</v>
      </c>
      <c r="AB229" s="64">
        <f>IF(VLOOKUP(A229&amp;AB$2,[1]CI_REV_TAXES!$A$4:$CC$1203,AB$3,FALSE)="NULL",0,VLOOKUP(A229&amp;AB$2,[1]CI_REV_TAXES!$A$4:$CC$1203,AB$3,FALSE))</f>
        <v>0</v>
      </c>
      <c r="AC229" s="64">
        <f>IF(VLOOKUP($A229&amp;AC$2,[2]CI_REV_TAXES!$A$2:$CC$1202,AC$3,FALSE)="NULL",0,VLOOKUP($A229&amp;AC$2,[2]CI_REV_TAXES!$A$2:$CC$1202,AC$3,FALSE))</f>
        <v>0</v>
      </c>
      <c r="AD229" s="64">
        <f>IF(VLOOKUP($A229&amp;AD$2,[2]CI_REV_TAXES!$A$2:$CC$1202,AD$3,FALSE)="NULL",0,VLOOKUP($A229&amp;AD$2,[2]CI_REV_TAXES!$A$2:$CC$1202,AD$3,FALSE))</f>
        <v>0</v>
      </c>
      <c r="AE229" s="75"/>
      <c r="AF229" s="75"/>
      <c r="AG229" s="75" t="e">
        <f>+VLOOKUP($A229,#REF!,33,FALSE)</f>
        <v>#REF!</v>
      </c>
      <c r="AH229" s="67" t="e">
        <f t="shared" si="9"/>
        <v>#REF!</v>
      </c>
    </row>
    <row r="230" spans="1:34" s="70" customFormat="1" x14ac:dyDescent="0.2">
      <c r="A230" s="54" t="s">
        <v>95</v>
      </c>
      <c r="B230" s="54" t="s">
        <v>96</v>
      </c>
      <c r="C230" s="64">
        <v>17946</v>
      </c>
      <c r="D230" s="64">
        <v>0</v>
      </c>
      <c r="E230" s="64">
        <v>1404</v>
      </c>
      <c r="F230" s="64">
        <v>18875</v>
      </c>
      <c r="G230" s="64">
        <v>34623</v>
      </c>
      <c r="H230" s="64">
        <v>32938</v>
      </c>
      <c r="I230" s="64">
        <v>27256</v>
      </c>
      <c r="J230" s="64">
        <v>0</v>
      </c>
      <c r="K230" s="64">
        <v>0</v>
      </c>
      <c r="L230" s="64">
        <v>0</v>
      </c>
      <c r="M230" s="64">
        <v>62123</v>
      </c>
      <c r="N230" s="64">
        <v>54540</v>
      </c>
      <c r="O230" s="64">
        <v>920</v>
      </c>
      <c r="P230" s="64">
        <v>44929</v>
      </c>
      <c r="Q230" s="64">
        <v>66069</v>
      </c>
      <c r="R230" s="64">
        <v>150412</v>
      </c>
      <c r="S230" s="64">
        <v>140165</v>
      </c>
      <c r="T230" s="64">
        <v>206808</v>
      </c>
      <c r="U230" s="64">
        <v>0</v>
      </c>
      <c r="V230" s="64">
        <v>92020</v>
      </c>
      <c r="W230" s="64">
        <v>78897</v>
      </c>
      <c r="X230" s="64">
        <v>0</v>
      </c>
      <c r="Y230" s="64">
        <v>0</v>
      </c>
      <c r="Z230" s="64">
        <v>31543</v>
      </c>
      <c r="AA230" s="64">
        <v>50607</v>
      </c>
      <c r="AB230" s="64">
        <f>IF(VLOOKUP(A230&amp;AB$2,[1]CI_REV_TAXES!$A$4:$CC$1203,AB$3,FALSE)="NULL",0,VLOOKUP(A230&amp;AB$2,[1]CI_REV_TAXES!$A$4:$CC$1203,AB$3,FALSE))</f>
        <v>0</v>
      </c>
      <c r="AC230" s="64">
        <f>IF(VLOOKUP($A230&amp;AC$2,[2]CI_REV_TAXES!$A$2:$CC$1202,AC$3,FALSE)="NULL",0,VLOOKUP($A230&amp;AC$2,[2]CI_REV_TAXES!$A$2:$CC$1202,AC$3,FALSE))</f>
        <v>0</v>
      </c>
      <c r="AD230" s="64">
        <f>IF(VLOOKUP($A230&amp;AD$2,[2]CI_REV_TAXES!$A$2:$CC$1202,AD$3,FALSE)="NULL",0,VLOOKUP($A230&amp;AD$2,[2]CI_REV_TAXES!$A$2:$CC$1202,AD$3,FALSE))</f>
        <v>36857</v>
      </c>
      <c r="AE230" s="75"/>
      <c r="AF230" s="75"/>
      <c r="AG230" s="75" t="e">
        <f>+VLOOKUP($A230,#REF!,33,FALSE)</f>
        <v>#REF!</v>
      </c>
      <c r="AH230" s="67" t="e">
        <f t="shared" si="9"/>
        <v>#REF!</v>
      </c>
    </row>
    <row r="231" spans="1:34" s="70" customFormat="1" x14ac:dyDescent="0.2">
      <c r="A231" s="54" t="s">
        <v>534</v>
      </c>
      <c r="B231" s="54" t="s">
        <v>97</v>
      </c>
      <c r="C231" s="64">
        <v>36711</v>
      </c>
      <c r="D231" s="64">
        <v>47774</v>
      </c>
      <c r="E231" s="64">
        <v>55233</v>
      </c>
      <c r="F231" s="64">
        <v>48175</v>
      </c>
      <c r="G231" s="64">
        <v>46304</v>
      </c>
      <c r="H231" s="64">
        <v>14711</v>
      </c>
      <c r="I231" s="64">
        <v>39443</v>
      </c>
      <c r="J231" s="64">
        <v>32231</v>
      </c>
      <c r="K231" s="64">
        <v>36308</v>
      </c>
      <c r="L231" s="64">
        <v>37930</v>
      </c>
      <c r="M231" s="64">
        <v>40053</v>
      </c>
      <c r="N231" s="64">
        <v>41562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64">
        <v>0</v>
      </c>
      <c r="Z231" s="64">
        <v>0</v>
      </c>
      <c r="AA231" s="64">
        <v>0</v>
      </c>
      <c r="AB231" s="64">
        <f>IF(VLOOKUP(A231&amp;AB$2,[1]CI_REV_TAXES!$A$4:$CC$1203,AB$3,FALSE)="NULL",0,VLOOKUP(A231&amp;AB$2,[1]CI_REV_TAXES!$A$4:$CC$1203,AB$3,FALSE))</f>
        <v>0</v>
      </c>
      <c r="AC231" s="64">
        <f>IF(VLOOKUP($A231&amp;AC$2,[2]CI_REV_TAXES!$A$2:$CC$1202,AC$3,FALSE)="NULL",0,VLOOKUP($A231&amp;AC$2,[2]CI_REV_TAXES!$A$2:$CC$1202,AC$3,FALSE))</f>
        <v>0</v>
      </c>
      <c r="AD231" s="64">
        <f>IF(VLOOKUP($A231&amp;AD$2,[2]CI_REV_TAXES!$A$2:$CC$1202,AD$3,FALSE)="NULL",0,VLOOKUP($A231&amp;AD$2,[2]CI_REV_TAXES!$A$2:$CC$1202,AD$3,FALSE))</f>
        <v>0</v>
      </c>
      <c r="AE231" s="75"/>
      <c r="AF231" s="75"/>
      <c r="AG231" s="75" t="e">
        <f>+VLOOKUP($A231,#REF!,33,FALSE)</f>
        <v>#REF!</v>
      </c>
      <c r="AH231" s="67" t="e">
        <f t="shared" si="9"/>
        <v>#REF!</v>
      </c>
    </row>
    <row r="232" spans="1:34" s="70" customFormat="1" x14ac:dyDescent="0.2">
      <c r="A232" s="54" t="s">
        <v>339</v>
      </c>
      <c r="B232" s="54" t="s">
        <v>97</v>
      </c>
      <c r="C232" s="64">
        <v>7882</v>
      </c>
      <c r="D232" s="64">
        <v>5411</v>
      </c>
      <c r="E232" s="64">
        <v>8540</v>
      </c>
      <c r="F232" s="64">
        <v>4951</v>
      </c>
      <c r="G232" s="64">
        <v>6071</v>
      </c>
      <c r="H232" s="64">
        <v>7555</v>
      </c>
      <c r="I232" s="64">
        <v>5553</v>
      </c>
      <c r="J232" s="64">
        <v>5026</v>
      </c>
      <c r="K232" s="64">
        <v>4372</v>
      </c>
      <c r="L232" s="64">
        <v>5046</v>
      </c>
      <c r="M232" s="64">
        <v>12800</v>
      </c>
      <c r="N232" s="64">
        <v>9242</v>
      </c>
      <c r="O232" s="64">
        <v>6153</v>
      </c>
      <c r="P232" s="64">
        <v>8270</v>
      </c>
      <c r="Q232" s="64">
        <v>14440</v>
      </c>
      <c r="R232" s="64">
        <v>20510</v>
      </c>
      <c r="S232" s="64">
        <v>20502</v>
      </c>
      <c r="T232" s="64">
        <v>0</v>
      </c>
      <c r="U232" s="64">
        <v>0</v>
      </c>
      <c r="V232" s="64">
        <v>0</v>
      </c>
      <c r="W232" s="64">
        <v>0</v>
      </c>
      <c r="X232" s="64">
        <v>0</v>
      </c>
      <c r="Y232" s="64">
        <v>7146</v>
      </c>
      <c r="Z232" s="64">
        <v>5584</v>
      </c>
      <c r="AA232" s="64">
        <v>1616</v>
      </c>
      <c r="AB232" s="64">
        <f>IF(VLOOKUP(A232&amp;AB$2,[1]CI_REV_TAXES!$A$4:$CC$1203,AB$3,FALSE)="NULL",0,VLOOKUP(A232&amp;AB$2,[1]CI_REV_TAXES!$A$4:$CC$1203,AB$3,FALSE))</f>
        <v>6297</v>
      </c>
      <c r="AC232" s="64">
        <f>IF(VLOOKUP($A232&amp;AC$2,[2]CI_REV_TAXES!$A$2:$CC$1202,AC$3,FALSE)="NULL",0,VLOOKUP($A232&amp;AC$2,[2]CI_REV_TAXES!$A$2:$CC$1202,AC$3,FALSE))</f>
        <v>5897</v>
      </c>
      <c r="AD232" s="64">
        <f>IF(VLOOKUP($A232&amp;AD$2,[2]CI_REV_TAXES!$A$2:$CC$1202,AD$3,FALSE)="NULL",0,VLOOKUP($A232&amp;AD$2,[2]CI_REV_TAXES!$A$2:$CC$1202,AD$3,FALSE))</f>
        <v>7162</v>
      </c>
      <c r="AE232" s="75"/>
      <c r="AF232" s="75"/>
      <c r="AG232" s="75" t="e">
        <f>+VLOOKUP($A232,#REF!,33,FALSE)</f>
        <v>#REF!</v>
      </c>
      <c r="AH232" s="67" t="e">
        <f t="shared" si="9"/>
        <v>#REF!</v>
      </c>
    </row>
    <row r="233" spans="1:34" s="70" customFormat="1" x14ac:dyDescent="0.2">
      <c r="A233" s="54" t="s">
        <v>98</v>
      </c>
      <c r="B233" s="54" t="s">
        <v>97</v>
      </c>
      <c r="C233" s="64">
        <v>18541</v>
      </c>
      <c r="D233" s="64">
        <v>10649</v>
      </c>
      <c r="E233" s="64">
        <v>0</v>
      </c>
      <c r="F233" s="64">
        <v>0</v>
      </c>
      <c r="G233" s="64">
        <v>5874</v>
      </c>
      <c r="H233" s="64">
        <v>12684</v>
      </c>
      <c r="I233" s="64">
        <v>7910</v>
      </c>
      <c r="J233" s="64">
        <v>14338</v>
      </c>
      <c r="K233" s="64">
        <v>6898</v>
      </c>
      <c r="L233" s="64">
        <v>0</v>
      </c>
      <c r="M233" s="64">
        <v>0</v>
      </c>
      <c r="N233" s="64">
        <v>0</v>
      </c>
      <c r="O233" s="64">
        <v>0</v>
      </c>
      <c r="P233" s="64">
        <v>10764</v>
      </c>
      <c r="Q233" s="64">
        <v>7974</v>
      </c>
      <c r="R233" s="64">
        <v>10602</v>
      </c>
      <c r="S233" s="64">
        <v>10611</v>
      </c>
      <c r="T233" s="64">
        <v>23898</v>
      </c>
      <c r="U233" s="64">
        <v>24143</v>
      </c>
      <c r="V233" s="64">
        <v>20476</v>
      </c>
      <c r="W233" s="64">
        <v>11613</v>
      </c>
      <c r="X233" s="64">
        <v>5952</v>
      </c>
      <c r="Y233" s="64">
        <v>2108</v>
      </c>
      <c r="Z233" s="64">
        <v>5868</v>
      </c>
      <c r="AA233" s="64">
        <v>6888</v>
      </c>
      <c r="AB233" s="64">
        <f>IF(VLOOKUP(A233&amp;AB$2,[1]CI_REV_TAXES!$A$4:$CC$1203,AB$3,FALSE)="NULL",0,VLOOKUP(A233&amp;AB$2,[1]CI_REV_TAXES!$A$4:$CC$1203,AB$3,FALSE))</f>
        <v>6371</v>
      </c>
      <c r="AC233" s="64">
        <f>IF(VLOOKUP($A233&amp;AC$2,[2]CI_REV_TAXES!$A$2:$CC$1202,AC$3,FALSE)="NULL",0,VLOOKUP($A233&amp;AC$2,[2]CI_REV_TAXES!$A$2:$CC$1202,AC$3,FALSE))</f>
        <v>5765</v>
      </c>
      <c r="AD233" s="64">
        <f>IF(VLOOKUP($A233&amp;AD$2,[2]CI_REV_TAXES!$A$2:$CC$1202,AD$3,FALSE)="NULL",0,VLOOKUP($A233&amp;AD$2,[2]CI_REV_TAXES!$A$2:$CC$1202,AD$3,FALSE))</f>
        <v>6854</v>
      </c>
      <c r="AE233" s="75"/>
      <c r="AF233" s="75"/>
      <c r="AG233" s="75" t="e">
        <f>+VLOOKUP($A233,#REF!,33,FALSE)</f>
        <v>#REF!</v>
      </c>
      <c r="AH233" s="67" t="e">
        <f t="shared" si="9"/>
        <v>#REF!</v>
      </c>
    </row>
    <row r="234" spans="1:34" s="70" customFormat="1" x14ac:dyDescent="0.2">
      <c r="A234" s="54" t="s">
        <v>99</v>
      </c>
      <c r="B234" s="54" t="s">
        <v>97</v>
      </c>
      <c r="C234" s="64">
        <v>9693</v>
      </c>
      <c r="D234" s="64">
        <v>2168</v>
      </c>
      <c r="E234" s="64">
        <v>8800</v>
      </c>
      <c r="F234" s="64">
        <v>7465</v>
      </c>
      <c r="G234" s="64">
        <v>5944</v>
      </c>
      <c r="H234" s="64">
        <v>6986</v>
      </c>
      <c r="I234" s="64">
        <v>5480</v>
      </c>
      <c r="J234" s="64">
        <v>4732</v>
      </c>
      <c r="K234" s="64">
        <v>4461</v>
      </c>
      <c r="L234" s="64">
        <v>4085</v>
      </c>
      <c r="M234" s="64">
        <v>4079</v>
      </c>
      <c r="N234" s="64">
        <v>3367</v>
      </c>
      <c r="O234" s="64">
        <v>4708</v>
      </c>
      <c r="P234" s="64">
        <v>3757</v>
      </c>
      <c r="Q234" s="64">
        <v>2257</v>
      </c>
      <c r="R234" s="64">
        <v>5814</v>
      </c>
      <c r="S234" s="64">
        <v>7642</v>
      </c>
      <c r="T234" s="64">
        <v>18831</v>
      </c>
      <c r="U234" s="64">
        <v>21973</v>
      </c>
      <c r="V234" s="64">
        <v>14297</v>
      </c>
      <c r="W234" s="64">
        <v>8883</v>
      </c>
      <c r="X234" s="64">
        <v>6555</v>
      </c>
      <c r="Y234" s="64">
        <v>5728</v>
      </c>
      <c r="Z234" s="64">
        <v>4519</v>
      </c>
      <c r="AA234" s="64">
        <v>5333</v>
      </c>
      <c r="AB234" s="64">
        <f>IF(VLOOKUP(A234&amp;AB$2,[1]CI_REV_TAXES!$A$4:$CC$1203,AB$3,FALSE)="NULL",0,VLOOKUP(A234&amp;AB$2,[1]CI_REV_TAXES!$A$4:$CC$1203,AB$3,FALSE))</f>
        <v>4897</v>
      </c>
      <c r="AC234" s="64">
        <f>IF(VLOOKUP($A234&amp;AC$2,[2]CI_REV_TAXES!$A$2:$CC$1202,AC$3,FALSE)="NULL",0,VLOOKUP($A234&amp;AC$2,[2]CI_REV_TAXES!$A$2:$CC$1202,AC$3,FALSE))</f>
        <v>4405</v>
      </c>
      <c r="AD234" s="64">
        <f>IF(VLOOKUP($A234&amp;AD$2,[2]CI_REV_TAXES!$A$2:$CC$1202,AD$3,FALSE)="NULL",0,VLOOKUP($A234&amp;AD$2,[2]CI_REV_TAXES!$A$2:$CC$1202,AD$3,FALSE))</f>
        <v>5345</v>
      </c>
      <c r="AE234" s="75"/>
      <c r="AF234" s="75"/>
      <c r="AG234" s="75" t="e">
        <f>+VLOOKUP($A234,#REF!,33,FALSE)</f>
        <v>#REF!</v>
      </c>
      <c r="AH234" s="67" t="e">
        <f t="shared" si="9"/>
        <v>#REF!</v>
      </c>
    </row>
    <row r="235" spans="1:34" s="70" customFormat="1" x14ac:dyDescent="0.2">
      <c r="A235" s="54" t="s">
        <v>100</v>
      </c>
      <c r="B235" s="54" t="s">
        <v>97</v>
      </c>
      <c r="C235" s="64">
        <v>19102</v>
      </c>
      <c r="D235" s="64">
        <v>13734</v>
      </c>
      <c r="E235" s="64">
        <v>20391</v>
      </c>
      <c r="F235" s="64">
        <v>11348</v>
      </c>
      <c r="G235" s="64">
        <v>14481</v>
      </c>
      <c r="H235" s="64">
        <v>15679</v>
      </c>
      <c r="I235" s="64">
        <v>12331</v>
      </c>
      <c r="J235" s="64">
        <v>7834</v>
      </c>
      <c r="K235" s="64">
        <v>10513</v>
      </c>
      <c r="L235" s="64">
        <v>9763</v>
      </c>
      <c r="M235" s="64">
        <v>9704</v>
      </c>
      <c r="N235" s="64">
        <v>14578</v>
      </c>
      <c r="O235" s="64">
        <v>12004</v>
      </c>
      <c r="P235" s="64">
        <v>16171</v>
      </c>
      <c r="Q235" s="64">
        <v>12099</v>
      </c>
      <c r="R235" s="64">
        <v>15348</v>
      </c>
      <c r="S235" s="64">
        <v>25596</v>
      </c>
      <c r="T235" s="64">
        <v>42023</v>
      </c>
      <c r="U235" s="64">
        <v>45919</v>
      </c>
      <c r="V235" s="64">
        <v>32842</v>
      </c>
      <c r="W235" s="64">
        <v>20957</v>
      </c>
      <c r="X235" s="64">
        <v>0</v>
      </c>
      <c r="Y235" s="64">
        <v>12689</v>
      </c>
      <c r="Z235" s="64">
        <v>10082</v>
      </c>
      <c r="AA235" s="64">
        <v>12896</v>
      </c>
      <c r="AB235" s="64">
        <f>IF(VLOOKUP(A235&amp;AB$2,[1]CI_REV_TAXES!$A$4:$CC$1203,AB$3,FALSE)="NULL",0,VLOOKUP(A235&amp;AB$2,[1]CI_REV_TAXES!$A$4:$CC$1203,AB$3,FALSE))</f>
        <v>11365</v>
      </c>
      <c r="AC235" s="64">
        <f>IF(VLOOKUP($A235&amp;AC$2,[2]CI_REV_TAXES!$A$2:$CC$1202,AC$3,FALSE)="NULL",0,VLOOKUP($A235&amp;AC$2,[2]CI_REV_TAXES!$A$2:$CC$1202,AC$3,FALSE))</f>
        <v>10117</v>
      </c>
      <c r="AD235" s="64">
        <f>IF(VLOOKUP($A235&amp;AD$2,[2]CI_REV_TAXES!$A$2:$CC$1202,AD$3,FALSE)="NULL",0,VLOOKUP($A235&amp;AD$2,[2]CI_REV_TAXES!$A$2:$CC$1202,AD$3,FALSE))</f>
        <v>19973</v>
      </c>
      <c r="AE235" s="75"/>
      <c r="AF235" s="75"/>
      <c r="AG235" s="75" t="e">
        <f>+VLOOKUP($A235,#REF!,33,FALSE)</f>
        <v>#REF!</v>
      </c>
      <c r="AH235" s="67" t="e">
        <f t="shared" si="9"/>
        <v>#REF!</v>
      </c>
    </row>
    <row r="236" spans="1:34" s="70" customFormat="1" x14ac:dyDescent="0.2">
      <c r="A236" s="54" t="s">
        <v>101</v>
      </c>
      <c r="B236" s="54" t="s">
        <v>97</v>
      </c>
      <c r="C236" s="64">
        <v>29257</v>
      </c>
      <c r="D236" s="64">
        <v>41099</v>
      </c>
      <c r="E236" s="64">
        <v>39618</v>
      </c>
      <c r="F236" s="64">
        <v>30732</v>
      </c>
      <c r="G236" s="64">
        <v>29020</v>
      </c>
      <c r="H236" s="64">
        <v>30764</v>
      </c>
      <c r="I236" s="64">
        <v>24489</v>
      </c>
      <c r="J236" s="64">
        <v>17466</v>
      </c>
      <c r="K236" s="64">
        <v>13794</v>
      </c>
      <c r="L236" s="64">
        <v>28269</v>
      </c>
      <c r="M236" s="64">
        <v>21221</v>
      </c>
      <c r="N236" s="64">
        <v>22153</v>
      </c>
      <c r="O236" s="64">
        <v>27767</v>
      </c>
      <c r="P236" s="64">
        <v>37202</v>
      </c>
      <c r="Q236" s="64">
        <v>28326</v>
      </c>
      <c r="R236" s="64">
        <v>33168</v>
      </c>
      <c r="S236" s="64">
        <v>34168</v>
      </c>
      <c r="T236" s="64">
        <v>122243</v>
      </c>
      <c r="U236" s="64">
        <v>129318</v>
      </c>
      <c r="V236" s="64">
        <v>99976</v>
      </c>
      <c r="W236" s="64">
        <v>63882</v>
      </c>
      <c r="X236" s="64">
        <v>40500</v>
      </c>
      <c r="Y236" s="64">
        <v>38492</v>
      </c>
      <c r="Z236" s="64">
        <v>30104</v>
      </c>
      <c r="AA236" s="64">
        <v>39202</v>
      </c>
      <c r="AB236" s="64">
        <f>IF(VLOOKUP(A236&amp;AB$2,[1]CI_REV_TAXES!$A$4:$CC$1203,AB$3,FALSE)="NULL",0,VLOOKUP(A236&amp;AB$2,[1]CI_REV_TAXES!$A$4:$CC$1203,AB$3,FALSE))</f>
        <v>33962</v>
      </c>
      <c r="AC236" s="64">
        <f>IF(VLOOKUP($A236&amp;AC$2,[2]CI_REV_TAXES!$A$2:$CC$1202,AC$3,FALSE)="NULL",0,VLOOKUP($A236&amp;AC$2,[2]CI_REV_TAXES!$A$2:$CC$1202,AC$3,FALSE))</f>
        <v>26704</v>
      </c>
      <c r="AD236" s="64">
        <f>IF(VLOOKUP($A236&amp;AD$2,[2]CI_REV_TAXES!$A$2:$CC$1202,AD$3,FALSE)="NULL",0,VLOOKUP($A236&amp;AD$2,[2]CI_REV_TAXES!$A$2:$CC$1202,AD$3,FALSE))</f>
        <v>33321</v>
      </c>
      <c r="AE236" s="75"/>
      <c r="AF236" s="75"/>
      <c r="AG236" s="75" t="e">
        <f>+VLOOKUP($A236,#REF!,33,FALSE)</f>
        <v>#REF!</v>
      </c>
      <c r="AH236" s="67" t="e">
        <f t="shared" si="9"/>
        <v>#REF!</v>
      </c>
    </row>
    <row r="237" spans="1:34" s="70" customFormat="1" x14ac:dyDescent="0.2">
      <c r="A237" s="54" t="s">
        <v>97</v>
      </c>
      <c r="B237" s="54" t="s">
        <v>97</v>
      </c>
      <c r="C237" s="64">
        <v>134625</v>
      </c>
      <c r="D237" s="64">
        <v>57602</v>
      </c>
      <c r="E237" s="64">
        <v>141126</v>
      </c>
      <c r="F237" s="64">
        <v>81860</v>
      </c>
      <c r="G237" s="64">
        <v>103253</v>
      </c>
      <c r="H237" s="64">
        <v>125569</v>
      </c>
      <c r="I237" s="64">
        <v>83762</v>
      </c>
      <c r="J237" s="64">
        <v>58599</v>
      </c>
      <c r="K237" s="64">
        <v>71346</v>
      </c>
      <c r="L237" s="64">
        <v>69223</v>
      </c>
      <c r="M237" s="64">
        <v>69874</v>
      </c>
      <c r="N237" s="64">
        <v>68412</v>
      </c>
      <c r="O237" s="64">
        <v>78871</v>
      </c>
      <c r="P237" s="64">
        <v>119909</v>
      </c>
      <c r="Q237" s="64">
        <v>85631</v>
      </c>
      <c r="R237" s="64">
        <v>112825</v>
      </c>
      <c r="S237" s="64">
        <v>169089</v>
      </c>
      <c r="T237" s="64">
        <v>301232</v>
      </c>
      <c r="U237" s="64">
        <v>346212</v>
      </c>
      <c r="V237" s="64">
        <v>269891</v>
      </c>
      <c r="W237" s="64">
        <v>178220</v>
      </c>
      <c r="X237" s="64">
        <v>135096</v>
      </c>
      <c r="Y237" s="64">
        <v>113439</v>
      </c>
      <c r="Z237" s="64">
        <v>86216</v>
      </c>
      <c r="AA237" s="64">
        <v>101259</v>
      </c>
      <c r="AB237" s="64">
        <f>IF(VLOOKUP(A237&amp;AB$2,[1]CI_REV_TAXES!$A$4:$CC$1203,AB$3,FALSE)="NULL",0,VLOOKUP(A237&amp;AB$2,[1]CI_REV_TAXES!$A$4:$CC$1203,AB$3,FALSE))</f>
        <v>98026</v>
      </c>
      <c r="AC237" s="64">
        <f>IF(VLOOKUP($A237&amp;AC$2,[2]CI_REV_TAXES!$A$2:$CC$1202,AC$3,FALSE)="NULL",0,VLOOKUP($A237&amp;AC$2,[2]CI_REV_TAXES!$A$2:$CC$1202,AC$3,FALSE))</f>
        <v>89813</v>
      </c>
      <c r="AD237" s="64">
        <f>IF(VLOOKUP($A237&amp;AD$2,[2]CI_REV_TAXES!$A$2:$CC$1202,AD$3,FALSE)="NULL",0,VLOOKUP($A237&amp;AD$2,[2]CI_REV_TAXES!$A$2:$CC$1202,AD$3,FALSE))</f>
        <v>109784</v>
      </c>
      <c r="AE237" s="75"/>
      <c r="AF237" s="75"/>
      <c r="AG237" s="75" t="e">
        <f>+VLOOKUP($A237,#REF!,33,FALSE)</f>
        <v>#REF!</v>
      </c>
      <c r="AH237" s="67" t="e">
        <f t="shared" si="9"/>
        <v>#REF!</v>
      </c>
    </row>
    <row r="238" spans="1:34" s="70" customFormat="1" x14ac:dyDescent="0.2">
      <c r="A238" s="54" t="s">
        <v>102</v>
      </c>
      <c r="B238" s="54" t="s">
        <v>97</v>
      </c>
      <c r="C238" s="64">
        <v>80634</v>
      </c>
      <c r="D238" s="64">
        <v>52611</v>
      </c>
      <c r="E238" s="64">
        <v>81627</v>
      </c>
      <c r="F238" s="64">
        <v>49783</v>
      </c>
      <c r="G238" s="64">
        <v>61989</v>
      </c>
      <c r="H238" s="64">
        <v>65126</v>
      </c>
      <c r="I238" s="64">
        <v>58265</v>
      </c>
      <c r="J238" s="64">
        <v>50695</v>
      </c>
      <c r="K238" s="64">
        <v>47855</v>
      </c>
      <c r="L238" s="64">
        <v>43545</v>
      </c>
      <c r="M238" s="64">
        <v>44590</v>
      </c>
      <c r="N238" s="64">
        <v>45721</v>
      </c>
      <c r="O238" s="64">
        <v>52612</v>
      </c>
      <c r="P238" s="64">
        <v>80779</v>
      </c>
      <c r="Q238" s="64">
        <v>60064</v>
      </c>
      <c r="R238" s="64">
        <v>77108</v>
      </c>
      <c r="S238" s="64">
        <v>121165</v>
      </c>
      <c r="T238" s="64">
        <v>201378</v>
      </c>
      <c r="U238" s="64">
        <v>222495</v>
      </c>
      <c r="V238" s="64">
        <v>184837</v>
      </c>
      <c r="W238" s="64">
        <v>120415</v>
      </c>
      <c r="X238" s="64">
        <v>80628</v>
      </c>
      <c r="Y238" s="64">
        <v>77918</v>
      </c>
      <c r="Z238" s="64">
        <v>62403</v>
      </c>
      <c r="AA238" s="64">
        <v>73842</v>
      </c>
      <c r="AB238" s="64">
        <f>IF(VLOOKUP(A238&amp;AB$2,[1]CI_REV_TAXES!$A$4:$CC$1203,AB$3,FALSE)="NULL",0,VLOOKUP(A238&amp;AB$2,[1]CI_REV_TAXES!$A$4:$CC$1203,AB$3,FALSE))</f>
        <v>68730</v>
      </c>
      <c r="AC238" s="64">
        <f>IF(VLOOKUP($A238&amp;AC$2,[2]CI_REV_TAXES!$A$2:$CC$1202,AC$3,FALSE)="NULL",0,VLOOKUP($A238&amp;AC$2,[2]CI_REV_TAXES!$A$2:$CC$1202,AC$3,FALSE))</f>
        <v>63794</v>
      </c>
      <c r="AD238" s="64">
        <f>IF(VLOOKUP($A238&amp;AD$2,[2]CI_REV_TAXES!$A$2:$CC$1202,AD$3,FALSE)="NULL",0,VLOOKUP($A238&amp;AD$2,[2]CI_REV_TAXES!$A$2:$CC$1202,AD$3,FALSE))</f>
        <v>80007</v>
      </c>
      <c r="AE238" s="75"/>
      <c r="AF238" s="75"/>
      <c r="AG238" s="75" t="e">
        <f>+VLOOKUP($A238,#REF!,33,FALSE)</f>
        <v>#REF!</v>
      </c>
      <c r="AH238" s="67" t="e">
        <f t="shared" si="9"/>
        <v>#REF!</v>
      </c>
    </row>
    <row r="239" spans="1:34" s="70" customFormat="1" x14ac:dyDescent="0.2">
      <c r="A239" s="54" t="s">
        <v>103</v>
      </c>
      <c r="B239" s="54" t="s">
        <v>97</v>
      </c>
      <c r="C239" s="64">
        <v>266797</v>
      </c>
      <c r="D239" s="64">
        <v>277507</v>
      </c>
      <c r="E239" s="64">
        <v>282897</v>
      </c>
      <c r="F239" s="64">
        <v>166966</v>
      </c>
      <c r="G239" s="64">
        <v>209233</v>
      </c>
      <c r="H239" s="64">
        <v>224876</v>
      </c>
      <c r="I239" s="64">
        <v>182394</v>
      </c>
      <c r="J239" s="64">
        <v>150391</v>
      </c>
      <c r="K239" s="64">
        <v>155387</v>
      </c>
      <c r="L239" s="64">
        <v>148926</v>
      </c>
      <c r="M239" s="64">
        <v>175055</v>
      </c>
      <c r="N239" s="64">
        <v>155101</v>
      </c>
      <c r="O239" s="64">
        <v>206786</v>
      </c>
      <c r="P239" s="64">
        <v>314268</v>
      </c>
      <c r="Q239" s="64">
        <v>258847</v>
      </c>
      <c r="R239" s="64">
        <v>366179</v>
      </c>
      <c r="S239" s="64">
        <v>506333</v>
      </c>
      <c r="T239" s="64">
        <v>818495</v>
      </c>
      <c r="U239" s="64">
        <v>753811</v>
      </c>
      <c r="V239" s="64">
        <v>559938</v>
      </c>
      <c r="W239" s="64">
        <v>349460</v>
      </c>
      <c r="X239" s="64">
        <v>236081</v>
      </c>
      <c r="Y239" s="64">
        <v>226002</v>
      </c>
      <c r="Z239" s="64">
        <v>179990</v>
      </c>
      <c r="AA239" s="64">
        <v>211345</v>
      </c>
      <c r="AB239" s="64">
        <f>IF(VLOOKUP(A239&amp;AB$2,[1]CI_REV_TAXES!$A$4:$CC$1203,AB$3,FALSE)="NULL",0,VLOOKUP(A239&amp;AB$2,[1]CI_REV_TAXES!$A$4:$CC$1203,AB$3,FALSE))</f>
        <v>200190</v>
      </c>
      <c r="AC239" s="64">
        <f>IF(VLOOKUP($A239&amp;AC$2,[2]CI_REV_TAXES!$A$2:$CC$1202,AC$3,FALSE)="NULL",0,VLOOKUP($A239&amp;AC$2,[2]CI_REV_TAXES!$A$2:$CC$1202,AC$3,FALSE))</f>
        <v>183568</v>
      </c>
      <c r="AD239" s="64">
        <f>IF(VLOOKUP($A239&amp;AD$2,[2]CI_REV_TAXES!$A$2:$CC$1202,AD$3,FALSE)="NULL",0,VLOOKUP($A239&amp;AD$2,[2]CI_REV_TAXES!$A$2:$CC$1202,AD$3,FALSE))</f>
        <v>225285</v>
      </c>
      <c r="AE239" s="75"/>
      <c r="AF239" s="75"/>
      <c r="AG239" s="75" t="e">
        <f>+VLOOKUP($A239,#REF!,33,FALSE)</f>
        <v>#REF!</v>
      </c>
      <c r="AH239" s="67" t="e">
        <f t="shared" si="9"/>
        <v>#REF!</v>
      </c>
    </row>
    <row r="240" spans="1:34" s="70" customFormat="1" x14ac:dyDescent="0.2">
      <c r="A240" s="54" t="s">
        <v>104</v>
      </c>
      <c r="B240" s="54" t="s">
        <v>97</v>
      </c>
      <c r="C240" s="64">
        <v>4192</v>
      </c>
      <c r="D240" s="64">
        <v>4131</v>
      </c>
      <c r="E240" s="64">
        <v>3986</v>
      </c>
      <c r="F240" s="64">
        <v>3435</v>
      </c>
      <c r="G240" s="64">
        <v>3123</v>
      </c>
      <c r="H240" s="64">
        <v>3228</v>
      </c>
      <c r="I240" s="64">
        <v>2531</v>
      </c>
      <c r="J240" s="64">
        <v>1899</v>
      </c>
      <c r="K240" s="64">
        <v>1999</v>
      </c>
      <c r="L240" s="64">
        <v>1763</v>
      </c>
      <c r="M240" s="64">
        <v>1677</v>
      </c>
      <c r="N240" s="64">
        <v>1501</v>
      </c>
      <c r="O240" s="64">
        <v>1874</v>
      </c>
      <c r="P240" s="64">
        <v>2261</v>
      </c>
      <c r="Q240" s="64">
        <v>1517</v>
      </c>
      <c r="R240" s="64">
        <v>1741</v>
      </c>
      <c r="S240" s="64">
        <v>2603</v>
      </c>
      <c r="T240" s="64">
        <v>4635</v>
      </c>
      <c r="U240" s="64">
        <v>4878</v>
      </c>
      <c r="V240" s="64">
        <v>4033</v>
      </c>
      <c r="W240" s="64">
        <v>2687</v>
      </c>
      <c r="X240" s="64">
        <v>1807</v>
      </c>
      <c r="Y240" s="64">
        <v>1738</v>
      </c>
      <c r="Z240" s="64">
        <v>1315</v>
      </c>
      <c r="AA240" s="64">
        <v>1494</v>
      </c>
      <c r="AB240" s="64">
        <f>IF(VLOOKUP(A240&amp;AB$2,[1]CI_REV_TAXES!$A$4:$CC$1203,AB$3,FALSE)="NULL",0,VLOOKUP(A240&amp;AB$2,[1]CI_REV_TAXES!$A$4:$CC$1203,AB$3,FALSE))</f>
        <v>902</v>
      </c>
      <c r="AC240" s="64">
        <f>IF(VLOOKUP($A240&amp;AC$2,[2]CI_REV_TAXES!$A$2:$CC$1202,AC$3,FALSE)="NULL",0,VLOOKUP($A240&amp;AC$2,[2]CI_REV_TAXES!$A$2:$CC$1202,AC$3,FALSE))</f>
        <v>1146</v>
      </c>
      <c r="AD240" s="64">
        <f>IF(VLOOKUP($A240&amp;AD$2,[2]CI_REV_TAXES!$A$2:$CC$1202,AD$3,FALSE)="NULL",0,VLOOKUP($A240&amp;AD$2,[2]CI_REV_TAXES!$A$2:$CC$1202,AD$3,FALSE))</f>
        <v>1343</v>
      </c>
      <c r="AE240" s="75"/>
      <c r="AF240" s="75"/>
      <c r="AG240" s="75" t="e">
        <f>+VLOOKUP($A240,#REF!,33,FALSE)</f>
        <v>#REF!</v>
      </c>
      <c r="AH240" s="67" t="e">
        <f t="shared" si="9"/>
        <v>#REF!</v>
      </c>
    </row>
    <row r="241" spans="1:34" s="70" customFormat="1" x14ac:dyDescent="0.2">
      <c r="A241" s="54" t="s">
        <v>105</v>
      </c>
      <c r="B241" s="54" t="s">
        <v>97</v>
      </c>
      <c r="C241" s="64">
        <v>55810</v>
      </c>
      <c r="D241" s="64">
        <v>0</v>
      </c>
      <c r="E241" s="64">
        <v>55939</v>
      </c>
      <c r="F241" s="64">
        <v>42026</v>
      </c>
      <c r="G241" s="64">
        <v>38287</v>
      </c>
      <c r="H241" s="64">
        <v>40962</v>
      </c>
      <c r="I241" s="64">
        <v>10165</v>
      </c>
      <c r="J241" s="64">
        <v>0</v>
      </c>
      <c r="K241" s="64">
        <v>15728</v>
      </c>
      <c r="L241" s="64">
        <v>14832</v>
      </c>
      <c r="M241" s="64">
        <v>0</v>
      </c>
      <c r="N241" s="64">
        <v>0</v>
      </c>
      <c r="O241" s="64">
        <v>0</v>
      </c>
      <c r="P241" s="64">
        <v>0</v>
      </c>
      <c r="Q241" s="64">
        <v>0</v>
      </c>
      <c r="R241" s="64">
        <v>0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64">
        <v>0</v>
      </c>
      <c r="Z241" s="64">
        <v>0</v>
      </c>
      <c r="AA241" s="64">
        <v>0</v>
      </c>
      <c r="AB241" s="64">
        <f>IF(VLOOKUP(A241&amp;AB$2,[1]CI_REV_TAXES!$A$4:$CC$1203,AB$3,FALSE)="NULL",0,VLOOKUP(A241&amp;AB$2,[1]CI_REV_TAXES!$A$4:$CC$1203,AB$3,FALSE))</f>
        <v>23528</v>
      </c>
      <c r="AC241" s="64">
        <f>IF(VLOOKUP($A241&amp;AC$2,[2]CI_REV_TAXES!$A$2:$CC$1202,AC$3,FALSE)="NULL",0,VLOOKUP($A241&amp;AC$2,[2]CI_REV_TAXES!$A$2:$CC$1202,AC$3,FALSE))</f>
        <v>0</v>
      </c>
      <c r="AD241" s="64">
        <f>IF(VLOOKUP($A241&amp;AD$2,[2]CI_REV_TAXES!$A$2:$CC$1202,AD$3,FALSE)="NULL",0,VLOOKUP($A241&amp;AD$2,[2]CI_REV_TAXES!$A$2:$CC$1202,AD$3,FALSE))</f>
        <v>0</v>
      </c>
      <c r="AE241" s="75"/>
      <c r="AF241" s="75"/>
      <c r="AG241" s="75" t="e">
        <f>+VLOOKUP($A241,#REF!,33,FALSE)</f>
        <v>#REF!</v>
      </c>
      <c r="AH241" s="67" t="e">
        <f t="shared" si="9"/>
        <v>#REF!</v>
      </c>
    </row>
    <row r="242" spans="1:34" s="70" customFormat="1" x14ac:dyDescent="0.2">
      <c r="A242" s="54" t="s">
        <v>106</v>
      </c>
      <c r="B242" s="54" t="s">
        <v>97</v>
      </c>
      <c r="C242" s="64">
        <v>6044</v>
      </c>
      <c r="D242" s="64">
        <v>3196</v>
      </c>
      <c r="E242" s="64">
        <v>6290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>
        <v>0</v>
      </c>
      <c r="P242" s="64">
        <v>4020</v>
      </c>
      <c r="Q242" s="64">
        <v>4519</v>
      </c>
      <c r="R242" s="64">
        <v>5792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Z242" s="64">
        <v>0</v>
      </c>
      <c r="AA242" s="64">
        <v>5207</v>
      </c>
      <c r="AB242" s="64">
        <f>IF(VLOOKUP(A242&amp;AB$2,[1]CI_REV_TAXES!$A$4:$CC$1203,AB$3,FALSE)="NULL",0,VLOOKUP(A242&amp;AB$2,[1]CI_REV_TAXES!$A$4:$CC$1203,AB$3,FALSE))</f>
        <v>4893</v>
      </c>
      <c r="AC242" s="64">
        <f>IF(VLOOKUP($A242&amp;AC$2,[2]CI_REV_TAXES!$A$2:$CC$1202,AC$3,FALSE)="NULL",0,VLOOKUP($A242&amp;AC$2,[2]CI_REV_TAXES!$A$2:$CC$1202,AC$3,FALSE))</f>
        <v>4484</v>
      </c>
      <c r="AD242" s="64">
        <f>IF(VLOOKUP($A242&amp;AD$2,[2]CI_REV_TAXES!$A$2:$CC$1202,AD$3,FALSE)="NULL",0,VLOOKUP($A242&amp;AD$2,[2]CI_REV_TAXES!$A$2:$CC$1202,AD$3,FALSE))</f>
        <v>5598</v>
      </c>
      <c r="AE242" s="75"/>
      <c r="AF242" s="75"/>
      <c r="AG242" s="75" t="e">
        <f>+VLOOKUP($A242,#REF!,33,FALSE)</f>
        <v>#REF!</v>
      </c>
      <c r="AH242" s="67" t="e">
        <f t="shared" si="9"/>
        <v>#REF!</v>
      </c>
    </row>
    <row r="243" spans="1:34" s="70" customFormat="1" x14ac:dyDescent="0.2">
      <c r="A243" s="54" t="s">
        <v>340</v>
      </c>
      <c r="B243" s="54" t="s">
        <v>341</v>
      </c>
      <c r="C243" s="64">
        <v>7862</v>
      </c>
      <c r="D243" s="64">
        <v>16699</v>
      </c>
      <c r="E243" s="64">
        <v>167060</v>
      </c>
      <c r="F243" s="64">
        <v>1607</v>
      </c>
      <c r="G243" s="64">
        <v>874</v>
      </c>
      <c r="H243" s="64">
        <v>0</v>
      </c>
      <c r="I243" s="64">
        <v>904</v>
      </c>
      <c r="J243" s="64">
        <v>2830</v>
      </c>
      <c r="K243" s="64">
        <v>1428</v>
      </c>
      <c r="L243" s="64">
        <v>886</v>
      </c>
      <c r="M243" s="64">
        <v>1241</v>
      </c>
      <c r="N243" s="64">
        <v>925</v>
      </c>
      <c r="O243" s="64">
        <v>1557</v>
      </c>
      <c r="P243" s="64">
        <v>98916</v>
      </c>
      <c r="Q243" s="64">
        <v>223395</v>
      </c>
      <c r="R243" s="64">
        <v>105942</v>
      </c>
      <c r="S243" s="64">
        <v>152760</v>
      </c>
      <c r="T243" s="64">
        <v>430846</v>
      </c>
      <c r="U243" s="64">
        <v>-616</v>
      </c>
      <c r="V243" s="64">
        <v>157904</v>
      </c>
      <c r="W243" s="64">
        <v>146285</v>
      </c>
      <c r="X243" s="64">
        <v>114477</v>
      </c>
      <c r="Y243" s="64">
        <v>101250</v>
      </c>
      <c r="Z243" s="64">
        <v>143455</v>
      </c>
      <c r="AA243" s="64">
        <v>76869</v>
      </c>
      <c r="AB243" s="64">
        <f>IF(VLOOKUP(A243&amp;AB$2,[1]CI_REV_TAXES!$A$4:$CC$1203,AB$3,FALSE)="NULL",0,VLOOKUP(A243&amp;AB$2,[1]CI_REV_TAXES!$A$4:$CC$1203,AB$3,FALSE))</f>
        <v>67459</v>
      </c>
      <c r="AC243" s="64">
        <f>IF(VLOOKUP($A243&amp;AC$2,[2]CI_REV_TAXES!$A$2:$CC$1202,AC$3,FALSE)="NULL",0,VLOOKUP($A243&amp;AC$2,[2]CI_REV_TAXES!$A$2:$CC$1202,AC$3,FALSE))</f>
        <v>90629</v>
      </c>
      <c r="AD243" s="64">
        <f>IF(VLOOKUP($A243&amp;AD$2,[2]CI_REV_TAXES!$A$2:$CC$1202,AD$3,FALSE)="NULL",0,VLOOKUP($A243&amp;AD$2,[2]CI_REV_TAXES!$A$2:$CC$1202,AD$3,FALSE))</f>
        <v>116947</v>
      </c>
      <c r="AE243" s="75"/>
      <c r="AF243" s="75"/>
      <c r="AG243" s="75" t="e">
        <f>+VLOOKUP($A243,#REF!,33,FALSE)</f>
        <v>#REF!</v>
      </c>
      <c r="AH243" s="67" t="e">
        <f t="shared" si="9"/>
        <v>#REF!</v>
      </c>
    </row>
    <row r="244" spans="1:34" s="70" customFormat="1" x14ac:dyDescent="0.2">
      <c r="A244" s="54" t="s">
        <v>342</v>
      </c>
      <c r="B244" s="54" t="s">
        <v>341</v>
      </c>
      <c r="C244" s="64">
        <v>20122</v>
      </c>
      <c r="D244" s="64">
        <v>16402</v>
      </c>
      <c r="E244" s="64">
        <v>36457</v>
      </c>
      <c r="F244" s="64">
        <v>351</v>
      </c>
      <c r="G244" s="64">
        <v>0</v>
      </c>
      <c r="H244" s="64">
        <v>9626</v>
      </c>
      <c r="I244" s="64">
        <v>9896</v>
      </c>
      <c r="J244" s="64">
        <v>7666</v>
      </c>
      <c r="K244" s="64">
        <v>20041</v>
      </c>
      <c r="L244" s="64">
        <v>21908</v>
      </c>
      <c r="M244" s="64">
        <v>17277</v>
      </c>
      <c r="N244" s="64">
        <v>256</v>
      </c>
      <c r="O244" s="64">
        <v>9018</v>
      </c>
      <c r="P244" s="64">
        <v>365</v>
      </c>
      <c r="Q244" s="64">
        <v>43594</v>
      </c>
      <c r="R244" s="64">
        <v>14634</v>
      </c>
      <c r="S244" s="64">
        <v>55546</v>
      </c>
      <c r="T244" s="64">
        <v>29388</v>
      </c>
      <c r="U244" s="64">
        <v>24967</v>
      </c>
      <c r="V244" s="64">
        <v>142</v>
      </c>
      <c r="W244" s="64">
        <v>15153</v>
      </c>
      <c r="X244" s="64">
        <v>10354</v>
      </c>
      <c r="Y244" s="64">
        <v>30767</v>
      </c>
      <c r="Z244" s="64">
        <v>7942</v>
      </c>
      <c r="AA244" s="64">
        <v>8229</v>
      </c>
      <c r="AB244" s="64">
        <f>IF(VLOOKUP(A244&amp;AB$2,[1]CI_REV_TAXES!$A$4:$CC$1203,AB$3,FALSE)="NULL",0,VLOOKUP(A244&amp;AB$2,[1]CI_REV_TAXES!$A$4:$CC$1203,AB$3,FALSE))</f>
        <v>7573</v>
      </c>
      <c r="AC244" s="64">
        <f>IF(VLOOKUP($A244&amp;AC$2,[2]CI_REV_TAXES!$A$2:$CC$1202,AC$3,FALSE)="NULL",0,VLOOKUP($A244&amp;AC$2,[2]CI_REV_TAXES!$A$2:$CC$1202,AC$3,FALSE))</f>
        <v>9392</v>
      </c>
      <c r="AD244" s="64">
        <f>IF(VLOOKUP($A244&amp;AD$2,[2]CI_REV_TAXES!$A$2:$CC$1202,AD$3,FALSE)="NULL",0,VLOOKUP($A244&amp;AD$2,[2]CI_REV_TAXES!$A$2:$CC$1202,AD$3,FALSE))</f>
        <v>11166</v>
      </c>
      <c r="AE244" s="75"/>
      <c r="AF244" s="75"/>
      <c r="AG244" s="75" t="e">
        <f>+VLOOKUP($A244,#REF!,33,FALSE)</f>
        <v>#REF!</v>
      </c>
      <c r="AH244" s="67" t="e">
        <f t="shared" si="9"/>
        <v>#REF!</v>
      </c>
    </row>
    <row r="245" spans="1:34" s="70" customFormat="1" x14ac:dyDescent="0.2">
      <c r="A245" s="54" t="s">
        <v>341</v>
      </c>
      <c r="B245" s="54" t="s">
        <v>341</v>
      </c>
      <c r="C245" s="64">
        <v>155440</v>
      </c>
      <c r="D245" s="64">
        <v>232261</v>
      </c>
      <c r="E245" s="64">
        <v>516774</v>
      </c>
      <c r="F245" s="64">
        <v>180370</v>
      </c>
      <c r="G245" s="64">
        <v>162106</v>
      </c>
      <c r="H245" s="64">
        <v>133704</v>
      </c>
      <c r="I245" s="64">
        <v>136067</v>
      </c>
      <c r="J245" s="64">
        <v>87225</v>
      </c>
      <c r="K245" s="64">
        <v>120810</v>
      </c>
      <c r="L245" s="64">
        <v>97525</v>
      </c>
      <c r="M245" s="64">
        <v>126324</v>
      </c>
      <c r="N245" s="64">
        <v>2990</v>
      </c>
      <c r="O245" s="64">
        <v>3471</v>
      </c>
      <c r="P245" s="64">
        <v>124295</v>
      </c>
      <c r="Q245" s="64">
        <v>195577</v>
      </c>
      <c r="R245" s="64">
        <v>210352</v>
      </c>
      <c r="S245" s="64">
        <v>226947</v>
      </c>
      <c r="T245" s="64">
        <v>443258</v>
      </c>
      <c r="U245" s="64">
        <v>0</v>
      </c>
      <c r="V245" s="64">
        <v>0</v>
      </c>
      <c r="W245" s="64">
        <v>0</v>
      </c>
      <c r="X245" s="64">
        <v>0</v>
      </c>
      <c r="Y245" s="64">
        <v>2322766</v>
      </c>
      <c r="Z245" s="64">
        <v>2063286</v>
      </c>
      <c r="AA245" s="64">
        <v>30752</v>
      </c>
      <c r="AB245" s="64">
        <f>IF(VLOOKUP(A245&amp;AB$2,[1]CI_REV_TAXES!$A$4:$CC$1203,AB$3,FALSE)="NULL",0,VLOOKUP(A245&amp;AB$2,[1]CI_REV_TAXES!$A$4:$CC$1203,AB$3,FALSE))</f>
        <v>0</v>
      </c>
      <c r="AC245" s="64">
        <f>IF(VLOOKUP($A245&amp;AC$2,[2]CI_REV_TAXES!$A$2:$CC$1202,AC$3,FALSE)="NULL",0,VLOOKUP($A245&amp;AC$2,[2]CI_REV_TAXES!$A$2:$CC$1202,AC$3,FALSE))</f>
        <v>0</v>
      </c>
      <c r="AD245" s="64">
        <f>IF(VLOOKUP($A245&amp;AD$2,[2]CI_REV_TAXES!$A$2:$CC$1202,AD$3,FALSE)="NULL",0,VLOOKUP($A245&amp;AD$2,[2]CI_REV_TAXES!$A$2:$CC$1202,AD$3,FALSE))</f>
        <v>0</v>
      </c>
      <c r="AE245" s="75"/>
      <c r="AF245" s="75"/>
      <c r="AG245" s="75" t="e">
        <f>+VLOOKUP($A245,#REF!,33,FALSE)</f>
        <v>#REF!</v>
      </c>
      <c r="AH245" s="67" t="e">
        <f t="shared" si="9"/>
        <v>#REF!</v>
      </c>
    </row>
    <row r="246" spans="1:34" s="70" customFormat="1" x14ac:dyDescent="0.2">
      <c r="A246" s="54" t="s">
        <v>535</v>
      </c>
      <c r="B246" s="54" t="s">
        <v>341</v>
      </c>
      <c r="C246" s="64">
        <v>62706</v>
      </c>
      <c r="D246" s="64">
        <v>32094</v>
      </c>
      <c r="E246" s="64">
        <v>70571</v>
      </c>
      <c r="F246" s="64">
        <v>656</v>
      </c>
      <c r="G246" s="64">
        <v>22898</v>
      </c>
      <c r="H246" s="64">
        <v>0</v>
      </c>
      <c r="I246" s="64">
        <v>557</v>
      </c>
      <c r="J246" s="64">
        <v>1831</v>
      </c>
      <c r="K246" s="64">
        <v>1098</v>
      </c>
      <c r="L246" s="64">
        <v>822</v>
      </c>
      <c r="M246" s="64">
        <v>850</v>
      </c>
      <c r="N246" s="64">
        <v>644</v>
      </c>
      <c r="O246" s="64">
        <v>0</v>
      </c>
      <c r="P246" s="64">
        <v>0</v>
      </c>
      <c r="Q246" s="64">
        <v>63995</v>
      </c>
      <c r="R246" s="64">
        <v>0</v>
      </c>
      <c r="S246" s="64">
        <v>0</v>
      </c>
      <c r="T246" s="64">
        <v>0</v>
      </c>
      <c r="U246" s="64">
        <v>0</v>
      </c>
      <c r="V246" s="64">
        <v>0</v>
      </c>
      <c r="W246" s="64">
        <v>0</v>
      </c>
      <c r="X246" s="64">
        <v>0</v>
      </c>
      <c r="Y246" s="64">
        <v>0</v>
      </c>
      <c r="Z246" s="64">
        <v>0</v>
      </c>
      <c r="AA246" s="64">
        <v>0</v>
      </c>
      <c r="AB246" s="64">
        <f>IF(VLOOKUP(A246&amp;AB$2,[1]CI_REV_TAXES!$A$4:$CC$1203,AB$3,FALSE)="NULL",0,VLOOKUP(A246&amp;AB$2,[1]CI_REV_TAXES!$A$4:$CC$1203,AB$3,FALSE))</f>
        <v>0</v>
      </c>
      <c r="AC246" s="64">
        <f>IF(VLOOKUP($A246&amp;AC$2,[2]CI_REV_TAXES!$A$2:$CC$1202,AC$3,FALSE)="NULL",0,VLOOKUP($A246&amp;AC$2,[2]CI_REV_TAXES!$A$2:$CC$1202,AC$3,FALSE))</f>
        <v>0</v>
      </c>
      <c r="AD246" s="64">
        <f>IF(VLOOKUP($A246&amp;AD$2,[2]CI_REV_TAXES!$A$2:$CC$1202,AD$3,FALSE)="NULL",0,VLOOKUP($A246&amp;AD$2,[2]CI_REV_TAXES!$A$2:$CC$1202,AD$3,FALSE))</f>
        <v>0</v>
      </c>
      <c r="AE246" s="75"/>
      <c r="AF246" s="75"/>
      <c r="AG246" s="75" t="e">
        <f>+VLOOKUP($A246,#REF!,33,FALSE)</f>
        <v>#REF!</v>
      </c>
      <c r="AH246" s="67" t="e">
        <f t="shared" si="9"/>
        <v>#REF!</v>
      </c>
    </row>
    <row r="247" spans="1:34" s="70" customFormat="1" x14ac:dyDescent="0.2">
      <c r="A247" s="54" t="s">
        <v>343</v>
      </c>
      <c r="B247" s="54" t="s">
        <v>341</v>
      </c>
      <c r="C247" s="64">
        <v>0</v>
      </c>
      <c r="D247" s="64">
        <v>0</v>
      </c>
      <c r="E247" s="64">
        <v>0</v>
      </c>
      <c r="F247" s="64">
        <v>0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Z247" s="64">
        <v>0</v>
      </c>
      <c r="AA247" s="64">
        <v>0</v>
      </c>
      <c r="AB247" s="64">
        <f>IF(VLOOKUP(A247&amp;AB$2,[1]CI_REV_TAXES!$A$4:$CC$1203,AB$3,FALSE)="NULL",0,VLOOKUP(A247&amp;AB$2,[1]CI_REV_TAXES!$A$4:$CC$1203,AB$3,FALSE))</f>
        <v>0</v>
      </c>
      <c r="AC247" s="64">
        <f>IF(VLOOKUP($A247&amp;AC$2,[2]CI_REV_TAXES!$A$2:$CC$1202,AC$3,FALSE)="NULL",0,VLOOKUP($A247&amp;AC$2,[2]CI_REV_TAXES!$A$2:$CC$1202,AC$3,FALSE))</f>
        <v>0</v>
      </c>
      <c r="AD247" s="64">
        <f>IF(VLOOKUP($A247&amp;AD$2,[2]CI_REV_TAXES!$A$2:$CC$1202,AD$3,FALSE)="NULL",0,VLOOKUP($A247&amp;AD$2,[2]CI_REV_TAXES!$A$2:$CC$1202,AD$3,FALSE))</f>
        <v>0</v>
      </c>
      <c r="AE247" s="75"/>
      <c r="AF247" s="75"/>
      <c r="AG247" s="75" t="e">
        <f>+VLOOKUP($A247,#REF!,33,FALSE)</f>
        <v>#REF!</v>
      </c>
      <c r="AH247" s="67" t="e">
        <f t="shared" si="9"/>
        <v>#REF!</v>
      </c>
    </row>
    <row r="248" spans="1:34" s="70" customFormat="1" x14ac:dyDescent="0.2">
      <c r="A248" s="54" t="s">
        <v>344</v>
      </c>
      <c r="B248" s="54" t="s">
        <v>345</v>
      </c>
      <c r="C248" s="64">
        <v>50959</v>
      </c>
      <c r="D248" s="64">
        <v>47347</v>
      </c>
      <c r="E248" s="64">
        <v>89695</v>
      </c>
      <c r="F248" s="64">
        <v>0</v>
      </c>
      <c r="G248" s="64">
        <v>1803</v>
      </c>
      <c r="H248" s="64">
        <v>1021</v>
      </c>
      <c r="I248" s="64">
        <v>1408</v>
      </c>
      <c r="J248" s="64">
        <v>0</v>
      </c>
      <c r="K248" s="64">
        <v>0</v>
      </c>
      <c r="L248" s="64">
        <v>858</v>
      </c>
      <c r="M248" s="64">
        <v>782</v>
      </c>
      <c r="N248" s="64">
        <v>933</v>
      </c>
      <c r="O248" s="64">
        <v>1353</v>
      </c>
      <c r="P248" s="64">
        <v>393</v>
      </c>
      <c r="Q248" s="64">
        <v>10</v>
      </c>
      <c r="R248" s="64">
        <v>1022</v>
      </c>
      <c r="S248" s="64">
        <v>920</v>
      </c>
      <c r="T248" s="64">
        <v>531</v>
      </c>
      <c r="U248" s="64">
        <v>1105</v>
      </c>
      <c r="V248" s="64">
        <v>1528</v>
      </c>
      <c r="W248" s="64">
        <v>1974</v>
      </c>
      <c r="X248" s="64">
        <v>0</v>
      </c>
      <c r="Y248" s="64">
        <v>0</v>
      </c>
      <c r="Z248" s="64">
        <v>0</v>
      </c>
      <c r="AA248" s="64">
        <v>0</v>
      </c>
      <c r="AB248" s="64">
        <f>IF(VLOOKUP(A248&amp;AB$2,[1]CI_REV_TAXES!$A$4:$CC$1203,AB$3,FALSE)="NULL",0,VLOOKUP(A248&amp;AB$2,[1]CI_REV_TAXES!$A$4:$CC$1203,AB$3,FALSE))</f>
        <v>0</v>
      </c>
      <c r="AC248" s="64">
        <f>IF(VLOOKUP($A248&amp;AC$2,[2]CI_REV_TAXES!$A$2:$CC$1202,AC$3,FALSE)="NULL",0,VLOOKUP($A248&amp;AC$2,[2]CI_REV_TAXES!$A$2:$CC$1202,AC$3,FALSE))</f>
        <v>728</v>
      </c>
      <c r="AD248" s="64">
        <f>IF(VLOOKUP($A248&amp;AD$2,[2]CI_REV_TAXES!$A$2:$CC$1202,AD$3,FALSE)="NULL",0,VLOOKUP($A248&amp;AD$2,[2]CI_REV_TAXES!$A$2:$CC$1202,AD$3,FALSE))</f>
        <v>481</v>
      </c>
      <c r="AE248" s="75"/>
      <c r="AF248" s="75"/>
      <c r="AG248" s="75" t="e">
        <f>+VLOOKUP($A248,#REF!,33,FALSE)</f>
        <v>#REF!</v>
      </c>
      <c r="AH248" s="67" t="e">
        <f t="shared" si="9"/>
        <v>#REF!</v>
      </c>
    </row>
    <row r="249" spans="1:34" s="70" customFormat="1" x14ac:dyDescent="0.2">
      <c r="A249" s="54" t="s">
        <v>346</v>
      </c>
      <c r="B249" s="54" t="s">
        <v>345</v>
      </c>
      <c r="C249" s="64">
        <v>0</v>
      </c>
      <c r="D249" s="64">
        <v>0</v>
      </c>
      <c r="E249" s="64">
        <v>152</v>
      </c>
      <c r="F249" s="64">
        <v>139</v>
      </c>
      <c r="G249" s="64">
        <v>56</v>
      </c>
      <c r="H249" s="64">
        <v>81</v>
      </c>
      <c r="I249" s="64">
        <v>76</v>
      </c>
      <c r="J249" s="64">
        <v>143</v>
      </c>
      <c r="K249" s="64">
        <v>119</v>
      </c>
      <c r="L249" s="64">
        <v>79</v>
      </c>
      <c r="M249" s="64">
        <v>128</v>
      </c>
      <c r="N249" s="64">
        <v>83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>
        <v>0</v>
      </c>
      <c r="V249" s="64">
        <v>0</v>
      </c>
      <c r="W249" s="64">
        <v>0</v>
      </c>
      <c r="X249" s="64">
        <v>0</v>
      </c>
      <c r="Y249" s="64">
        <v>0</v>
      </c>
      <c r="Z249" s="64">
        <v>0</v>
      </c>
      <c r="AA249" s="64">
        <v>0</v>
      </c>
      <c r="AB249" s="64">
        <f>IF(VLOOKUP(A249&amp;AB$2,[1]CI_REV_TAXES!$A$4:$CC$1203,AB$3,FALSE)="NULL",0,VLOOKUP(A249&amp;AB$2,[1]CI_REV_TAXES!$A$4:$CC$1203,AB$3,FALSE))</f>
        <v>0</v>
      </c>
      <c r="AC249" s="64">
        <f>IF(VLOOKUP($A249&amp;AC$2,[2]CI_REV_TAXES!$A$2:$CC$1202,AC$3,FALSE)="NULL",0,VLOOKUP($A249&amp;AC$2,[2]CI_REV_TAXES!$A$2:$CC$1202,AC$3,FALSE))</f>
        <v>0</v>
      </c>
      <c r="AD249" s="64">
        <f>IF(VLOOKUP($A249&amp;AD$2,[2]CI_REV_TAXES!$A$2:$CC$1202,AD$3,FALSE)="NULL",0,VLOOKUP($A249&amp;AD$2,[2]CI_REV_TAXES!$A$2:$CC$1202,AD$3,FALSE))</f>
        <v>0</v>
      </c>
      <c r="AE249" s="75"/>
      <c r="AF249" s="75"/>
      <c r="AG249" s="75" t="e">
        <f>+VLOOKUP($A249,#REF!,33,FALSE)</f>
        <v>#REF!</v>
      </c>
      <c r="AH249" s="67" t="e">
        <f t="shared" si="9"/>
        <v>#REF!</v>
      </c>
    </row>
    <row r="250" spans="1:34" s="70" customFormat="1" x14ac:dyDescent="0.2">
      <c r="A250" s="54" t="s">
        <v>347</v>
      </c>
      <c r="B250" s="54" t="s">
        <v>345</v>
      </c>
      <c r="C250" s="64" t="s">
        <v>545</v>
      </c>
      <c r="D250" s="64" t="s">
        <v>545</v>
      </c>
      <c r="E250" s="64">
        <v>7226</v>
      </c>
      <c r="F250" s="64">
        <v>0</v>
      </c>
      <c r="G250" s="64">
        <v>5279</v>
      </c>
      <c r="H250" s="64">
        <v>4782</v>
      </c>
      <c r="I250" s="64">
        <v>2654</v>
      </c>
      <c r="J250" s="64">
        <v>936</v>
      </c>
      <c r="K250" s="64">
        <v>84</v>
      </c>
      <c r="L250" s="64">
        <v>2764</v>
      </c>
      <c r="M250" s="64">
        <v>2505</v>
      </c>
      <c r="N250" s="64">
        <v>-640</v>
      </c>
      <c r="O250" s="64">
        <v>4077</v>
      </c>
      <c r="P250" s="64">
        <v>792</v>
      </c>
      <c r="Q250" s="64">
        <v>0</v>
      </c>
      <c r="R250" s="64">
        <v>0</v>
      </c>
      <c r="S250" s="64">
        <v>0</v>
      </c>
      <c r="T250" s="64">
        <v>0</v>
      </c>
      <c r="U250" s="64">
        <v>0</v>
      </c>
      <c r="V250" s="64">
        <v>0</v>
      </c>
      <c r="W250" s="64">
        <v>0</v>
      </c>
      <c r="X250" s="64">
        <v>0</v>
      </c>
      <c r="Y250" s="64">
        <v>0</v>
      </c>
      <c r="Z250" s="64">
        <v>0</v>
      </c>
      <c r="AA250" s="64">
        <v>0</v>
      </c>
      <c r="AB250" s="64">
        <f>IF(VLOOKUP(A250&amp;AB$2,[1]CI_REV_TAXES!$A$4:$CC$1203,AB$3,FALSE)="NULL",0,VLOOKUP(A250&amp;AB$2,[1]CI_REV_TAXES!$A$4:$CC$1203,AB$3,FALSE))</f>
        <v>0</v>
      </c>
      <c r="AC250" s="64">
        <f>IF(VLOOKUP($A250&amp;AC$2,[2]CI_REV_TAXES!$A$2:$CC$1202,AC$3,FALSE)="NULL",0,VLOOKUP($A250&amp;AC$2,[2]CI_REV_TAXES!$A$2:$CC$1202,AC$3,FALSE))</f>
        <v>0</v>
      </c>
      <c r="AD250" s="64">
        <f>IF(VLOOKUP($A250&amp;AD$2,[2]CI_REV_TAXES!$A$2:$CC$1202,AD$3,FALSE)="NULL",0,VLOOKUP($A250&amp;AD$2,[2]CI_REV_TAXES!$A$2:$CC$1202,AD$3,FALSE))</f>
        <v>0</v>
      </c>
      <c r="AE250" s="75"/>
      <c r="AF250" s="75"/>
      <c r="AG250" s="75" t="e">
        <f>+VLOOKUP($A250,#REF!,33,FALSE)</f>
        <v>#REF!</v>
      </c>
      <c r="AH250" s="67" t="e">
        <f t="shared" si="9"/>
        <v>#REF!</v>
      </c>
    </row>
    <row r="251" spans="1:34" customFormat="1" x14ac:dyDescent="0.2">
      <c r="A251" s="56" t="s">
        <v>539</v>
      </c>
      <c r="B251" s="56" t="s">
        <v>108</v>
      </c>
      <c r="C251" s="64" t="s">
        <v>545</v>
      </c>
      <c r="D251" s="64" t="s">
        <v>545</v>
      </c>
      <c r="E251" s="64" t="s">
        <v>545</v>
      </c>
      <c r="F251" s="64" t="s">
        <v>545</v>
      </c>
      <c r="G251" s="64" t="s">
        <v>545</v>
      </c>
      <c r="H251" s="64" t="s">
        <v>545</v>
      </c>
      <c r="I251" s="64" t="s">
        <v>545</v>
      </c>
      <c r="J251" s="64" t="s">
        <v>545</v>
      </c>
      <c r="K251" s="64" t="s">
        <v>545</v>
      </c>
      <c r="L251" s="64" t="s">
        <v>545</v>
      </c>
      <c r="M251" s="64" t="s">
        <v>545</v>
      </c>
      <c r="N251" s="64">
        <v>0</v>
      </c>
      <c r="O251" s="64">
        <v>16739</v>
      </c>
      <c r="P251" s="64">
        <v>18797</v>
      </c>
      <c r="Q251" s="64">
        <v>21099</v>
      </c>
      <c r="R251" s="64">
        <v>28398</v>
      </c>
      <c r="S251" s="64">
        <v>46515</v>
      </c>
      <c r="T251" s="64">
        <v>81038</v>
      </c>
      <c r="U251" s="64">
        <v>87312</v>
      </c>
      <c r="V251" s="64">
        <v>57911</v>
      </c>
      <c r="W251" s="64">
        <v>40073</v>
      </c>
      <c r="X251" s="64">
        <v>37843</v>
      </c>
      <c r="Y251" s="64">
        <v>26570</v>
      </c>
      <c r="Z251" s="64">
        <v>23671</v>
      </c>
      <c r="AA251" s="64">
        <v>22577</v>
      </c>
      <c r="AB251" s="64">
        <f>IF(VLOOKUP(A251&amp;AB$2,[1]CI_REV_TAXES!$A$4:$CC$1203,AB$3,FALSE)="NULL",0,VLOOKUP(A251&amp;AB$2,[1]CI_REV_TAXES!$A$4:$CC$1203,AB$3,FALSE))</f>
        <v>21428</v>
      </c>
      <c r="AC251" s="64">
        <f>IF(VLOOKUP($A251&amp;AC$2,[2]CI_REV_TAXES!$A$2:$CC$1202,AC$3,FALSE)="NULL",0,VLOOKUP($A251&amp;AC$2,[2]CI_REV_TAXES!$A$2:$CC$1202,AC$3,FALSE))</f>
        <v>25596</v>
      </c>
      <c r="AD251" s="64">
        <f>IF(VLOOKUP($A251&amp;AD$2,[2]CI_REV_TAXES!$A$2:$CC$1202,AD$3,FALSE)="NULL",0,VLOOKUP($A251&amp;AD$2,[2]CI_REV_TAXES!$A$2:$CC$1202,AD$3,FALSE))</f>
        <v>19426</v>
      </c>
      <c r="AE251" s="75"/>
      <c r="AF251" s="75"/>
      <c r="AG251" s="75" t="e">
        <f>+VLOOKUP($A251,#REF!,33,FALSE)</f>
        <v>#REF!</v>
      </c>
      <c r="AH251" s="67" t="e">
        <f t="shared" si="9"/>
        <v>#REF!</v>
      </c>
    </row>
    <row r="252" spans="1:34" s="70" customFormat="1" x14ac:dyDescent="0.2">
      <c r="A252" s="54" t="s">
        <v>107</v>
      </c>
      <c r="B252" s="54" t="s">
        <v>108</v>
      </c>
      <c r="C252" s="64">
        <v>631810</v>
      </c>
      <c r="D252" s="64">
        <v>742529</v>
      </c>
      <c r="E252" s="64">
        <v>703194</v>
      </c>
      <c r="F252" s="64">
        <v>244036</v>
      </c>
      <c r="G252" s="64">
        <v>1040989</v>
      </c>
      <c r="H252" s="64">
        <v>458304</v>
      </c>
      <c r="I252" s="64">
        <v>495336</v>
      </c>
      <c r="J252" s="64">
        <v>283645</v>
      </c>
      <c r="K252" s="64">
        <v>1091949</v>
      </c>
      <c r="L252" s="64">
        <v>1288827</v>
      </c>
      <c r="M252" s="64">
        <v>260268</v>
      </c>
      <c r="N252" s="64">
        <v>336501</v>
      </c>
      <c r="O252" s="64">
        <v>336421</v>
      </c>
      <c r="P252" s="64">
        <v>260556</v>
      </c>
      <c r="Q252" s="64">
        <v>292447</v>
      </c>
      <c r="R252" s="64">
        <v>359374</v>
      </c>
      <c r="S252" s="64">
        <v>655352</v>
      </c>
      <c r="T252" s="64">
        <v>1079699</v>
      </c>
      <c r="U252" s="64">
        <v>1136656</v>
      </c>
      <c r="V252" s="64">
        <v>746783</v>
      </c>
      <c r="W252" s="64">
        <v>519642</v>
      </c>
      <c r="X252" s="64">
        <v>490971</v>
      </c>
      <c r="Y252" s="64">
        <v>363967</v>
      </c>
      <c r="Z252" s="64">
        <v>305344</v>
      </c>
      <c r="AA252" s="64">
        <v>288487</v>
      </c>
      <c r="AB252" s="64">
        <f>IF(VLOOKUP(A252&amp;AB$2,[1]CI_REV_TAXES!$A$4:$CC$1203,AB$3,FALSE)="NULL",0,VLOOKUP(A252&amp;AB$2,[1]CI_REV_TAXES!$A$4:$CC$1203,AB$3,FALSE))</f>
        <v>270219</v>
      </c>
      <c r="AC252" s="64">
        <f>IF(VLOOKUP($A252&amp;AC$2,[2]CI_REV_TAXES!$A$2:$CC$1202,AC$3,FALSE)="NULL",0,VLOOKUP($A252&amp;AC$2,[2]CI_REV_TAXES!$A$2:$CC$1202,AC$3,FALSE))</f>
        <v>244597</v>
      </c>
      <c r="AD252" s="64">
        <f>IF(VLOOKUP($A252&amp;AD$2,[2]CI_REV_TAXES!$A$2:$CC$1202,AD$3,FALSE)="NULL",0,VLOOKUP($A252&amp;AD$2,[2]CI_REV_TAXES!$A$2:$CC$1202,AD$3,FALSE))</f>
        <v>240748</v>
      </c>
      <c r="AE252" s="75"/>
      <c r="AF252" s="75"/>
      <c r="AG252" s="75" t="e">
        <f>+VLOOKUP($A252,#REF!,33,FALSE)</f>
        <v>#REF!</v>
      </c>
      <c r="AH252" s="67" t="e">
        <f t="shared" si="9"/>
        <v>#REF!</v>
      </c>
    </row>
    <row r="253" spans="1:34" s="70" customFormat="1" x14ac:dyDescent="0.2">
      <c r="A253" s="54" t="s">
        <v>348</v>
      </c>
      <c r="B253" s="54" t="s">
        <v>108</v>
      </c>
      <c r="C253" s="64">
        <v>199989</v>
      </c>
      <c r="D253" s="64">
        <v>189644</v>
      </c>
      <c r="E253" s="64">
        <v>277120</v>
      </c>
      <c r="F253" s="64">
        <v>5413</v>
      </c>
      <c r="G253" s="64">
        <v>19153</v>
      </c>
      <c r="H253" s="64">
        <v>25744</v>
      </c>
      <c r="I253" s="64">
        <v>5904</v>
      </c>
      <c r="J253" s="64">
        <v>5624</v>
      </c>
      <c r="K253" s="64">
        <v>5401</v>
      </c>
      <c r="L253" s="64">
        <v>6755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>
        <v>0</v>
      </c>
      <c r="V253" s="64">
        <v>0</v>
      </c>
      <c r="W253" s="64">
        <v>0</v>
      </c>
      <c r="X253" s="64">
        <v>0</v>
      </c>
      <c r="Y253" s="64">
        <v>0</v>
      </c>
      <c r="Z253" s="64">
        <v>0</v>
      </c>
      <c r="AA253" s="64">
        <v>0</v>
      </c>
      <c r="AB253" s="64">
        <f>IF(VLOOKUP(A253&amp;AB$2,[1]CI_REV_TAXES!$A$4:$CC$1203,AB$3,FALSE)="NULL",0,VLOOKUP(A253&amp;AB$2,[1]CI_REV_TAXES!$A$4:$CC$1203,AB$3,FALSE))</f>
        <v>0</v>
      </c>
      <c r="AC253" s="64">
        <f>IF(VLOOKUP($A253&amp;AC$2,[2]CI_REV_TAXES!$A$2:$CC$1202,AC$3,FALSE)="NULL",0,VLOOKUP($A253&amp;AC$2,[2]CI_REV_TAXES!$A$2:$CC$1202,AC$3,FALSE))</f>
        <v>184000</v>
      </c>
      <c r="AD253" s="64">
        <f>IF(VLOOKUP($A253&amp;AD$2,[2]CI_REV_TAXES!$A$2:$CC$1202,AD$3,FALSE)="NULL",0,VLOOKUP($A253&amp;AD$2,[2]CI_REV_TAXES!$A$2:$CC$1202,AD$3,FALSE))</f>
        <v>197697</v>
      </c>
      <c r="AE253" s="75"/>
      <c r="AF253" s="75"/>
      <c r="AG253" s="75" t="e">
        <f>+VLOOKUP($A253,#REF!,33,FALSE)</f>
        <v>#REF!</v>
      </c>
      <c r="AH253" s="67" t="e">
        <f t="shared" si="9"/>
        <v>#REF!</v>
      </c>
    </row>
    <row r="254" spans="1:34" s="70" customFormat="1" x14ac:dyDescent="0.2">
      <c r="A254" s="54" t="s">
        <v>109</v>
      </c>
      <c r="B254" s="54" t="s">
        <v>108</v>
      </c>
      <c r="C254" s="64">
        <v>295638</v>
      </c>
      <c r="D254" s="64">
        <v>1929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>
        <v>0</v>
      </c>
      <c r="V254" s="64">
        <v>0</v>
      </c>
      <c r="W254" s="64">
        <v>0</v>
      </c>
      <c r="X254" s="64">
        <v>0</v>
      </c>
      <c r="Y254" s="64">
        <v>0</v>
      </c>
      <c r="Z254" s="64">
        <v>0</v>
      </c>
      <c r="AA254" s="64">
        <v>0</v>
      </c>
      <c r="AB254" s="64">
        <f>IF(VLOOKUP(A254&amp;AB$2,[1]CI_REV_TAXES!$A$4:$CC$1203,AB$3,FALSE)="NULL",0,VLOOKUP(A254&amp;AB$2,[1]CI_REV_TAXES!$A$4:$CC$1203,AB$3,FALSE))</f>
        <v>0</v>
      </c>
      <c r="AC254" s="64">
        <f>IF(VLOOKUP($A254&amp;AC$2,[2]CI_REV_TAXES!$A$2:$CC$1202,AC$3,FALSE)="NULL",0,VLOOKUP($A254&amp;AC$2,[2]CI_REV_TAXES!$A$2:$CC$1202,AC$3,FALSE))</f>
        <v>0</v>
      </c>
      <c r="AD254" s="64">
        <f>IF(VLOOKUP($A254&amp;AD$2,[2]CI_REV_TAXES!$A$2:$CC$1202,AD$3,FALSE)="NULL",0,VLOOKUP($A254&amp;AD$2,[2]CI_REV_TAXES!$A$2:$CC$1202,AD$3,FALSE))</f>
        <v>0</v>
      </c>
      <c r="AE254" s="75"/>
      <c r="AF254" s="75"/>
      <c r="AG254" s="75" t="e">
        <f>+VLOOKUP($A254,#REF!,33,FALSE)</f>
        <v>#REF!</v>
      </c>
      <c r="AH254" s="67" t="e">
        <f t="shared" si="9"/>
        <v>#REF!</v>
      </c>
    </row>
    <row r="255" spans="1:34" s="70" customFormat="1" x14ac:dyDescent="0.2">
      <c r="A255" s="54" t="s">
        <v>349</v>
      </c>
      <c r="B255" s="54" t="s">
        <v>108</v>
      </c>
      <c r="C255" s="64">
        <v>385918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>
        <v>0</v>
      </c>
      <c r="V255" s="64">
        <v>0</v>
      </c>
      <c r="W255" s="64">
        <v>0</v>
      </c>
      <c r="X255" s="64">
        <v>0</v>
      </c>
      <c r="Y255" s="64">
        <v>0</v>
      </c>
      <c r="Z255" s="64">
        <v>0</v>
      </c>
      <c r="AA255" s="64">
        <v>0</v>
      </c>
      <c r="AB255" s="64">
        <f>IF(VLOOKUP(A255&amp;AB$2,[1]CI_REV_TAXES!$A$4:$CC$1203,AB$3,FALSE)="NULL",0,VLOOKUP(A255&amp;AB$2,[1]CI_REV_TAXES!$A$4:$CC$1203,AB$3,FALSE))</f>
        <v>0</v>
      </c>
      <c r="AC255" s="64">
        <f>IF(VLOOKUP($A255&amp;AC$2,[2]CI_REV_TAXES!$A$2:$CC$1202,AC$3,FALSE)="NULL",0,VLOOKUP($A255&amp;AC$2,[2]CI_REV_TAXES!$A$2:$CC$1202,AC$3,FALSE))</f>
        <v>0</v>
      </c>
      <c r="AD255" s="64">
        <f>IF(VLOOKUP($A255&amp;AD$2,[2]CI_REV_TAXES!$A$2:$CC$1202,AD$3,FALSE)="NULL",0,VLOOKUP($A255&amp;AD$2,[2]CI_REV_TAXES!$A$2:$CC$1202,AD$3,FALSE))</f>
        <v>0</v>
      </c>
      <c r="AE255" s="75"/>
      <c r="AF255" s="75"/>
      <c r="AG255" s="75" t="e">
        <f>+VLOOKUP($A255,#REF!,33,FALSE)</f>
        <v>#REF!</v>
      </c>
      <c r="AH255" s="67" t="e">
        <f t="shared" si="9"/>
        <v>#REF!</v>
      </c>
    </row>
    <row r="256" spans="1:34" s="70" customFormat="1" x14ac:dyDescent="0.2">
      <c r="A256" s="54" t="s">
        <v>350</v>
      </c>
      <c r="B256" s="54" t="s">
        <v>108</v>
      </c>
      <c r="C256" s="64">
        <v>97385</v>
      </c>
      <c r="D256" s="64">
        <v>112206</v>
      </c>
      <c r="E256" s="64">
        <v>121484</v>
      </c>
      <c r="F256" s="64">
        <v>96058</v>
      </c>
      <c r="G256" s="64">
        <v>89930</v>
      </c>
      <c r="H256" s="64">
        <v>81472</v>
      </c>
      <c r="I256" s="64">
        <v>71527</v>
      </c>
      <c r="J256" s="64">
        <v>42969</v>
      </c>
      <c r="K256" s="64">
        <v>50354</v>
      </c>
      <c r="L256" s="64">
        <v>40646</v>
      </c>
      <c r="M256" s="64">
        <v>42218</v>
      </c>
      <c r="N256" s="64">
        <v>48466</v>
      </c>
      <c r="O256" s="64">
        <v>45338</v>
      </c>
      <c r="P256" s="64">
        <v>38311</v>
      </c>
      <c r="Q256" s="64">
        <v>42207</v>
      </c>
      <c r="R256" s="64">
        <v>47687</v>
      </c>
      <c r="S256" s="64">
        <v>81976</v>
      </c>
      <c r="T256" s="64">
        <v>155510</v>
      </c>
      <c r="U256" s="64">
        <v>160575</v>
      </c>
      <c r="V256" s="64">
        <v>108820</v>
      </c>
      <c r="W256" s="64">
        <v>76340</v>
      </c>
      <c r="X256" s="64">
        <v>1448879</v>
      </c>
      <c r="Y256" s="64">
        <v>183753</v>
      </c>
      <c r="Z256" s="64">
        <v>78354</v>
      </c>
      <c r="AA256" s="64">
        <v>44233</v>
      </c>
      <c r="AB256" s="64">
        <f>IF(VLOOKUP(A256&amp;AB$2,[1]CI_REV_TAXES!$A$4:$CC$1203,AB$3,FALSE)="NULL",0,VLOOKUP(A256&amp;AB$2,[1]CI_REV_TAXES!$A$4:$CC$1203,AB$3,FALSE))</f>
        <v>40022</v>
      </c>
      <c r="AC256" s="64">
        <f>IF(VLOOKUP($A256&amp;AC$2,[2]CI_REV_TAXES!$A$2:$CC$1202,AC$3,FALSE)="NULL",0,VLOOKUP($A256&amp;AC$2,[2]CI_REV_TAXES!$A$2:$CC$1202,AC$3,FALSE))</f>
        <v>70107</v>
      </c>
      <c r="AD256" s="64">
        <f>IF(VLOOKUP($A256&amp;AD$2,[2]CI_REV_TAXES!$A$2:$CC$1202,AD$3,FALSE)="NULL",0,VLOOKUP($A256&amp;AD$2,[2]CI_REV_TAXES!$A$2:$CC$1202,AD$3,FALSE))</f>
        <v>67944</v>
      </c>
      <c r="AE256" s="75"/>
      <c r="AF256" s="75"/>
      <c r="AG256" s="75" t="e">
        <f>+VLOOKUP($A256,#REF!,33,FALSE)</f>
        <v>#REF!</v>
      </c>
      <c r="AH256" s="67" t="e">
        <f t="shared" si="9"/>
        <v>#REF!</v>
      </c>
    </row>
    <row r="257" spans="1:34" s="70" customFormat="1" x14ac:dyDescent="0.2">
      <c r="A257" s="54" t="s">
        <v>351</v>
      </c>
      <c r="B257" s="54" t="s">
        <v>108</v>
      </c>
      <c r="C257" s="64">
        <v>48004</v>
      </c>
      <c r="D257" s="64">
        <v>54330</v>
      </c>
      <c r="E257" s="64">
        <v>134156</v>
      </c>
      <c r="F257" s="64">
        <v>39187</v>
      </c>
      <c r="G257" s="64">
        <v>103840</v>
      </c>
      <c r="H257" s="64">
        <v>63809</v>
      </c>
      <c r="I257" s="64">
        <v>55202</v>
      </c>
      <c r="J257" s="64">
        <v>64590</v>
      </c>
      <c r="K257" s="64">
        <v>48366</v>
      </c>
      <c r="L257" s="64">
        <v>42556</v>
      </c>
      <c r="M257" s="64">
        <v>45757</v>
      </c>
      <c r="N257" s="64">
        <v>50883</v>
      </c>
      <c r="O257" s="64">
        <v>5166</v>
      </c>
      <c r="P257" s="64">
        <v>41564</v>
      </c>
      <c r="Q257" s="64">
        <v>6658</v>
      </c>
      <c r="R257" s="64">
        <v>57489</v>
      </c>
      <c r="S257" s="64">
        <v>101098</v>
      </c>
      <c r="T257" s="64">
        <v>181581</v>
      </c>
      <c r="U257" s="64">
        <v>201185</v>
      </c>
      <c r="V257" s="64">
        <v>134233</v>
      </c>
      <c r="W257" s="64">
        <v>121138</v>
      </c>
      <c r="X257" s="64">
        <v>137155</v>
      </c>
      <c r="Y257" s="64">
        <v>75599</v>
      </c>
      <c r="Z257" s="64">
        <v>173111</v>
      </c>
      <c r="AA257" s="64">
        <v>53588</v>
      </c>
      <c r="AB257" s="64">
        <f>IF(VLOOKUP(A257&amp;AB$2,[1]CI_REV_TAXES!$A$4:$CC$1203,AB$3,FALSE)="NULL",0,VLOOKUP(A257&amp;AB$2,[1]CI_REV_TAXES!$A$4:$CC$1203,AB$3,FALSE))</f>
        <v>0</v>
      </c>
      <c r="AC257" s="64">
        <f>IF(VLOOKUP($A257&amp;AC$2,[2]CI_REV_TAXES!$A$2:$CC$1202,AC$3,FALSE)="NULL",0,VLOOKUP($A257&amp;AC$2,[2]CI_REV_TAXES!$A$2:$CC$1202,AC$3,FALSE))</f>
        <v>0</v>
      </c>
      <c r="AD257" s="64">
        <f>IF(VLOOKUP($A257&amp;AD$2,[2]CI_REV_TAXES!$A$2:$CC$1202,AD$3,FALSE)="NULL",0,VLOOKUP($A257&amp;AD$2,[2]CI_REV_TAXES!$A$2:$CC$1202,AD$3,FALSE))</f>
        <v>0</v>
      </c>
      <c r="AE257" s="75"/>
      <c r="AF257" s="75"/>
      <c r="AG257" s="75" t="e">
        <f>+VLOOKUP($A257,#REF!,33,FALSE)</f>
        <v>#REF!</v>
      </c>
      <c r="AH257" s="67" t="e">
        <f t="shared" si="9"/>
        <v>#REF!</v>
      </c>
    </row>
    <row r="258" spans="1:34" s="70" customFormat="1" x14ac:dyDescent="0.2">
      <c r="A258" s="54" t="s">
        <v>352</v>
      </c>
      <c r="B258" s="54" t="s">
        <v>108</v>
      </c>
      <c r="C258" s="64">
        <v>116858</v>
      </c>
      <c r="D258" s="64">
        <v>165025</v>
      </c>
      <c r="E258" s="64">
        <v>184541</v>
      </c>
      <c r="F258" s="64">
        <v>38887</v>
      </c>
      <c r="G258" s="64">
        <v>241824</v>
      </c>
      <c r="H258" s="64">
        <v>133189</v>
      </c>
      <c r="I258" s="64">
        <v>0</v>
      </c>
      <c r="J258" s="64">
        <v>72286</v>
      </c>
      <c r="K258" s="64">
        <v>0</v>
      </c>
      <c r="L258" s="64">
        <v>61961</v>
      </c>
      <c r="M258" s="64">
        <v>64224</v>
      </c>
      <c r="N258" s="64">
        <v>74954</v>
      </c>
      <c r="O258" s="64">
        <v>70446</v>
      </c>
      <c r="P258" s="64">
        <v>60418</v>
      </c>
      <c r="Q258" s="64">
        <v>68976</v>
      </c>
      <c r="R258" s="64">
        <v>86440</v>
      </c>
      <c r="S258" s="64">
        <v>148590</v>
      </c>
      <c r="T258" s="64">
        <v>264182</v>
      </c>
      <c r="U258" s="64">
        <v>272062</v>
      </c>
      <c r="V258" s="64">
        <v>184317</v>
      </c>
      <c r="W258" s="64">
        <v>132694</v>
      </c>
      <c r="X258" s="64">
        <v>126347</v>
      </c>
      <c r="Y258" s="64">
        <v>93097</v>
      </c>
      <c r="Z258" s="64">
        <v>77668</v>
      </c>
      <c r="AA258" s="64">
        <v>74506</v>
      </c>
      <c r="AB258" s="64">
        <f>IF(VLOOKUP(A258&amp;AB$2,[1]CI_REV_TAXES!$A$4:$CC$1203,AB$3,FALSE)="NULL",0,VLOOKUP(A258&amp;AB$2,[1]CI_REV_TAXES!$A$4:$CC$1203,AB$3,FALSE))</f>
        <v>70954</v>
      </c>
      <c r="AC258" s="64">
        <f>IF(VLOOKUP($A258&amp;AC$2,[2]CI_REV_TAXES!$A$2:$CC$1202,AC$3,FALSE)="NULL",0,VLOOKUP($A258&amp;AC$2,[2]CI_REV_TAXES!$A$2:$CC$1202,AC$3,FALSE))</f>
        <v>64116</v>
      </c>
      <c r="AD258" s="64">
        <f>IF(VLOOKUP($A258&amp;AD$2,[2]CI_REV_TAXES!$A$2:$CC$1202,AD$3,FALSE)="NULL",0,VLOOKUP($A258&amp;AD$2,[2]CI_REV_TAXES!$A$2:$CC$1202,AD$3,FALSE))</f>
        <v>60031</v>
      </c>
      <c r="AE258" s="75"/>
      <c r="AF258" s="75"/>
      <c r="AG258" s="75" t="e">
        <f>+VLOOKUP($A258,#REF!,33,FALSE)</f>
        <v>#REF!</v>
      </c>
      <c r="AH258" s="67" t="e">
        <f t="shared" si="9"/>
        <v>#REF!</v>
      </c>
    </row>
    <row r="259" spans="1:34" s="70" customFormat="1" x14ac:dyDescent="0.2">
      <c r="A259" s="54" t="s">
        <v>110</v>
      </c>
      <c r="B259" s="54" t="s">
        <v>108</v>
      </c>
      <c r="C259" s="64">
        <v>0</v>
      </c>
      <c r="D259" s="64">
        <v>0</v>
      </c>
      <c r="E259" s="64">
        <v>0</v>
      </c>
      <c r="F259" s="64">
        <v>0</v>
      </c>
      <c r="G259" s="64">
        <v>0</v>
      </c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64">
        <v>0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>
        <v>0</v>
      </c>
      <c r="V259" s="64">
        <v>0</v>
      </c>
      <c r="W259" s="64">
        <v>396968</v>
      </c>
      <c r="X259" s="64">
        <v>376888</v>
      </c>
      <c r="Y259" s="64">
        <v>210190</v>
      </c>
      <c r="Z259" s="64">
        <v>171391</v>
      </c>
      <c r="AA259" s="64">
        <v>162596</v>
      </c>
      <c r="AB259" s="64">
        <f>IF(VLOOKUP(A259&amp;AB$2,[1]CI_REV_TAXES!$A$4:$CC$1203,AB$3,FALSE)="NULL",0,VLOOKUP(A259&amp;AB$2,[1]CI_REV_TAXES!$A$4:$CC$1203,AB$3,FALSE))</f>
        <v>159781</v>
      </c>
      <c r="AC259" s="64">
        <f>IF(VLOOKUP($A259&amp;AC$2,[2]CI_REV_TAXES!$A$2:$CC$1202,AC$3,FALSE)="NULL",0,VLOOKUP($A259&amp;AC$2,[2]CI_REV_TAXES!$A$2:$CC$1202,AC$3,FALSE))</f>
        <v>141988</v>
      </c>
      <c r="AD259" s="64">
        <f>IF(VLOOKUP($A259&amp;AD$2,[2]CI_REV_TAXES!$A$2:$CC$1202,AD$3,FALSE)="NULL",0,VLOOKUP($A259&amp;AD$2,[2]CI_REV_TAXES!$A$2:$CC$1202,AD$3,FALSE))</f>
        <v>142834</v>
      </c>
      <c r="AE259" s="75"/>
      <c r="AF259" s="75"/>
      <c r="AG259" s="75" t="e">
        <f>+VLOOKUP($A259,#REF!,33,FALSE)</f>
        <v>#REF!</v>
      </c>
      <c r="AH259" s="67" t="e">
        <f t="shared" si="9"/>
        <v>#REF!</v>
      </c>
    </row>
    <row r="260" spans="1:34" s="70" customFormat="1" x14ac:dyDescent="0.2">
      <c r="A260" s="54" t="s">
        <v>353</v>
      </c>
      <c r="B260" s="54" t="s">
        <v>108</v>
      </c>
      <c r="C260" s="64">
        <v>298570</v>
      </c>
      <c r="D260" s="64">
        <v>307131</v>
      </c>
      <c r="E260" s="64">
        <v>332970</v>
      </c>
      <c r="F260" s="64">
        <v>293376</v>
      </c>
      <c r="G260" s="64">
        <v>200218</v>
      </c>
      <c r="H260" s="64">
        <v>232636</v>
      </c>
      <c r="I260" s="64">
        <v>189695</v>
      </c>
      <c r="J260" s="64">
        <v>134386</v>
      </c>
      <c r="K260" s="64">
        <v>161248</v>
      </c>
      <c r="L260" s="64">
        <v>113346</v>
      </c>
      <c r="M260" s="64">
        <v>118566</v>
      </c>
      <c r="N260" s="64">
        <v>139265</v>
      </c>
      <c r="O260" s="64">
        <v>129689</v>
      </c>
      <c r="P260" s="64">
        <v>108847</v>
      </c>
      <c r="Q260" s="64">
        <v>122553</v>
      </c>
      <c r="R260" s="64">
        <v>152577</v>
      </c>
      <c r="S260" s="64">
        <v>273399</v>
      </c>
      <c r="T260" s="64">
        <v>477660</v>
      </c>
      <c r="U260" s="64">
        <v>499262</v>
      </c>
      <c r="V260" s="64">
        <v>431236</v>
      </c>
      <c r="W260" s="64">
        <v>227185</v>
      </c>
      <c r="X260" s="64">
        <v>216731</v>
      </c>
      <c r="Y260" s="64">
        <v>160347</v>
      </c>
      <c r="Z260" s="64">
        <v>136096</v>
      </c>
      <c r="AA260" s="64">
        <v>128562</v>
      </c>
      <c r="AB260" s="64">
        <f>IF(VLOOKUP(A260&amp;AB$2,[1]CI_REV_TAXES!$A$4:$CC$1203,AB$3,FALSE)="NULL",0,VLOOKUP(A260&amp;AB$2,[1]CI_REV_TAXES!$A$4:$CC$1203,AB$3,FALSE))</f>
        <v>121603</v>
      </c>
      <c r="AC260" s="64">
        <f>IF(VLOOKUP($A260&amp;AC$2,[2]CI_REV_TAXES!$A$2:$CC$1202,AC$3,FALSE)="NULL",0,VLOOKUP($A260&amp;AC$2,[2]CI_REV_TAXES!$A$2:$CC$1202,AC$3,FALSE))</f>
        <v>110663</v>
      </c>
      <c r="AD260" s="64">
        <f>IF(VLOOKUP($A260&amp;AD$2,[2]CI_REV_TAXES!$A$2:$CC$1202,AD$3,FALSE)="NULL",0,VLOOKUP($A260&amp;AD$2,[2]CI_REV_TAXES!$A$2:$CC$1202,AD$3,FALSE))</f>
        <v>109151</v>
      </c>
      <c r="AE260" s="75"/>
      <c r="AF260" s="75"/>
      <c r="AG260" s="75" t="e">
        <f>+VLOOKUP($A260,#REF!,33,FALSE)</f>
        <v>#REF!</v>
      </c>
      <c r="AH260" s="67" t="e">
        <f t="shared" si="9"/>
        <v>#REF!</v>
      </c>
    </row>
    <row r="261" spans="1:34" s="70" customFormat="1" x14ac:dyDescent="0.2">
      <c r="A261" s="54" t="s">
        <v>111</v>
      </c>
      <c r="B261" s="54" t="s">
        <v>108</v>
      </c>
      <c r="C261" s="64">
        <v>1003436</v>
      </c>
      <c r="D261" s="64">
        <v>945445</v>
      </c>
      <c r="E261" s="64">
        <v>1026360</v>
      </c>
      <c r="F261" s="64">
        <v>830096</v>
      </c>
      <c r="G261" s="64">
        <v>754343</v>
      </c>
      <c r="H261" s="64">
        <v>688432</v>
      </c>
      <c r="I261" s="64">
        <v>653930</v>
      </c>
      <c r="J261" s="64">
        <v>423688</v>
      </c>
      <c r="K261" s="64">
        <v>387981</v>
      </c>
      <c r="L261" s="64">
        <v>326426</v>
      </c>
      <c r="M261" s="64">
        <v>404662</v>
      </c>
      <c r="N261" s="64">
        <v>545703</v>
      </c>
      <c r="O261" s="64">
        <v>425123</v>
      </c>
      <c r="P261" s="64">
        <v>409879</v>
      </c>
      <c r="Q261" s="64">
        <v>404821</v>
      </c>
      <c r="R261" s="64">
        <v>680254</v>
      </c>
      <c r="S261" s="64">
        <v>1112950</v>
      </c>
      <c r="T261" s="64">
        <v>1764263</v>
      </c>
      <c r="U261" s="64">
        <v>1283063</v>
      </c>
      <c r="V261" s="64">
        <v>994750</v>
      </c>
      <c r="W261" s="64">
        <v>855249</v>
      </c>
      <c r="X261" s="64">
        <v>672227</v>
      </c>
      <c r="Y261" s="64">
        <v>567545</v>
      </c>
      <c r="Z261" s="64">
        <v>478028</v>
      </c>
      <c r="AA261" s="64">
        <v>489157</v>
      </c>
      <c r="AB261" s="64">
        <f>IF(VLOOKUP(A261&amp;AB$2,[1]CI_REV_TAXES!$A$4:$CC$1203,AB$3,FALSE)="NULL",0,VLOOKUP(A261&amp;AB$2,[1]CI_REV_TAXES!$A$4:$CC$1203,AB$3,FALSE))</f>
        <v>438115</v>
      </c>
      <c r="AC261" s="64">
        <f>IF(VLOOKUP($A261&amp;AC$2,[2]CI_REV_TAXES!$A$2:$CC$1202,AC$3,FALSE)="NULL",0,VLOOKUP($A261&amp;AC$2,[2]CI_REV_TAXES!$A$2:$CC$1202,AC$3,FALSE))</f>
        <v>290966</v>
      </c>
      <c r="AD261" s="64">
        <f>IF(VLOOKUP($A261&amp;AD$2,[2]CI_REV_TAXES!$A$2:$CC$1202,AD$3,FALSE)="NULL",0,VLOOKUP($A261&amp;AD$2,[2]CI_REV_TAXES!$A$2:$CC$1202,AD$3,FALSE))</f>
        <v>410022</v>
      </c>
      <c r="AE261" s="75"/>
      <c r="AF261" s="75"/>
      <c r="AG261" s="75" t="e">
        <f>+VLOOKUP($A261,#REF!,33,FALSE)</f>
        <v>#REF!</v>
      </c>
      <c r="AH261" s="67" t="e">
        <f t="shared" si="9"/>
        <v>#REF!</v>
      </c>
    </row>
    <row r="262" spans="1:34" s="70" customFormat="1" x14ac:dyDescent="0.2">
      <c r="A262" s="54" t="s">
        <v>112</v>
      </c>
      <c r="B262" s="54" t="s">
        <v>108</v>
      </c>
      <c r="C262" s="64">
        <v>0</v>
      </c>
      <c r="D262" s="64">
        <v>0</v>
      </c>
      <c r="E262" s="64">
        <v>0</v>
      </c>
      <c r="F262" s="64">
        <v>0</v>
      </c>
      <c r="G262" s="64">
        <v>0</v>
      </c>
      <c r="H262" s="64">
        <v>0</v>
      </c>
      <c r="I262" s="64">
        <v>0</v>
      </c>
      <c r="J262" s="64">
        <v>0</v>
      </c>
      <c r="K262" s="64">
        <v>0</v>
      </c>
      <c r="L262" s="64">
        <v>0</v>
      </c>
      <c r="M262" s="64">
        <v>0</v>
      </c>
      <c r="N262" s="64">
        <v>0</v>
      </c>
      <c r="O262" s="64">
        <v>0</v>
      </c>
      <c r="P262" s="64">
        <v>0</v>
      </c>
      <c r="Q262" s="64">
        <v>0</v>
      </c>
      <c r="R262" s="64">
        <v>0</v>
      </c>
      <c r="S262" s="64">
        <v>0</v>
      </c>
      <c r="T262" s="64">
        <v>0</v>
      </c>
      <c r="U262" s="64">
        <v>0</v>
      </c>
      <c r="V262" s="64">
        <v>0</v>
      </c>
      <c r="W262" s="64">
        <v>0</v>
      </c>
      <c r="X262" s="64">
        <v>0</v>
      </c>
      <c r="Y262" s="64">
        <v>0</v>
      </c>
      <c r="Z262" s="64">
        <v>0</v>
      </c>
      <c r="AA262" s="64">
        <v>0</v>
      </c>
      <c r="AB262" s="64">
        <f>IF(VLOOKUP(A262&amp;AB$2,[1]CI_REV_TAXES!$A$4:$CC$1203,AB$3,FALSE)="NULL",0,VLOOKUP(A262&amp;AB$2,[1]CI_REV_TAXES!$A$4:$CC$1203,AB$3,FALSE))</f>
        <v>0</v>
      </c>
      <c r="AC262" s="64">
        <f>IF(VLOOKUP($A262&amp;AC$2,[2]CI_REV_TAXES!$A$2:$CC$1202,AC$3,FALSE)="NULL",0,VLOOKUP($A262&amp;AC$2,[2]CI_REV_TAXES!$A$2:$CC$1202,AC$3,FALSE))</f>
        <v>0</v>
      </c>
      <c r="AD262" s="64">
        <f>IF(VLOOKUP($A262&amp;AD$2,[2]CI_REV_TAXES!$A$2:$CC$1202,AD$3,FALSE)="NULL",0,VLOOKUP($A262&amp;AD$2,[2]CI_REV_TAXES!$A$2:$CC$1202,AD$3,FALSE))</f>
        <v>0</v>
      </c>
      <c r="AE262" s="75"/>
      <c r="AF262" s="75"/>
      <c r="AG262" s="75" t="e">
        <f>+VLOOKUP($A262,#REF!,33,FALSE)</f>
        <v>#REF!</v>
      </c>
      <c r="AH262" s="67" t="e">
        <f t="shared" si="9"/>
        <v>#REF!</v>
      </c>
    </row>
    <row r="263" spans="1:34" s="70" customFormat="1" x14ac:dyDescent="0.2">
      <c r="A263" s="54" t="s">
        <v>113</v>
      </c>
      <c r="B263" s="54" t="s">
        <v>108</v>
      </c>
      <c r="C263" s="64">
        <v>140798</v>
      </c>
      <c r="D263" s="64">
        <v>129660</v>
      </c>
      <c r="E263" s="64">
        <v>355342</v>
      </c>
      <c r="F263" s="64">
        <v>108126</v>
      </c>
      <c r="G263" s="64">
        <v>7977</v>
      </c>
      <c r="H263" s="64">
        <v>94724</v>
      </c>
      <c r="I263" s="64">
        <v>59749</v>
      </c>
      <c r="J263" s="64">
        <v>60087</v>
      </c>
      <c r="K263" s="64">
        <v>57229</v>
      </c>
      <c r="L263" s="64">
        <v>61956</v>
      </c>
      <c r="M263" s="64">
        <v>65735</v>
      </c>
      <c r="N263" s="64">
        <v>61227</v>
      </c>
      <c r="O263" s="64">
        <v>54739</v>
      </c>
      <c r="P263" s="64">
        <v>64744</v>
      </c>
      <c r="Q263" s="64">
        <v>94071</v>
      </c>
      <c r="R263" s="64">
        <v>178752</v>
      </c>
      <c r="S263" s="64">
        <v>271336</v>
      </c>
      <c r="T263" s="64" t="s">
        <v>545</v>
      </c>
      <c r="U263" s="64" t="s">
        <v>545</v>
      </c>
      <c r="V263" s="64">
        <v>105587</v>
      </c>
      <c r="W263" s="64">
        <v>99480</v>
      </c>
      <c r="X263" s="64">
        <v>71697</v>
      </c>
      <c r="Y263" s="64">
        <v>57509</v>
      </c>
      <c r="Z263" s="64">
        <v>53700</v>
      </c>
      <c r="AA263" s="64">
        <v>56854</v>
      </c>
      <c r="AB263" s="64">
        <f>IF(VLOOKUP(A263&amp;AB$2,[1]CI_REV_TAXES!$A$4:$CC$1203,AB$3,FALSE)="NULL",0,VLOOKUP(A263&amp;AB$2,[1]CI_REV_TAXES!$A$4:$CC$1203,AB$3,FALSE))</f>
        <v>54914</v>
      </c>
      <c r="AC263" s="64">
        <f>IF(VLOOKUP($A263&amp;AC$2,[2]CI_REV_TAXES!$A$2:$CC$1202,AC$3,FALSE)="NULL",0,VLOOKUP($A263&amp;AC$2,[2]CI_REV_TAXES!$A$2:$CC$1202,AC$3,FALSE))</f>
        <v>59641</v>
      </c>
      <c r="AD263" s="64">
        <f>IF(VLOOKUP($A263&amp;AD$2,[2]CI_REV_TAXES!$A$2:$CC$1202,AD$3,FALSE)="NULL",0,VLOOKUP($A263&amp;AD$2,[2]CI_REV_TAXES!$A$2:$CC$1202,AD$3,FALSE))</f>
        <v>70232</v>
      </c>
      <c r="AE263" s="75"/>
      <c r="AF263" s="75"/>
      <c r="AG263" s="75" t="e">
        <f>+VLOOKUP($A263,#REF!,33,FALSE)</f>
        <v>#REF!</v>
      </c>
      <c r="AH263" s="67" t="e">
        <f t="shared" si="9"/>
        <v>#REF!</v>
      </c>
    </row>
    <row r="264" spans="1:34" s="70" customFormat="1" x14ac:dyDescent="0.2">
      <c r="A264" s="54" t="s">
        <v>114</v>
      </c>
      <c r="B264" s="54" t="s">
        <v>108</v>
      </c>
      <c r="C264" s="64">
        <v>40614</v>
      </c>
      <c r="D264" s="64">
        <v>53927</v>
      </c>
      <c r="E264" s="64">
        <v>85507</v>
      </c>
      <c r="F264" s="64">
        <v>33973</v>
      </c>
      <c r="G264" s="64">
        <v>26892</v>
      </c>
      <c r="H264" s="64">
        <v>26255</v>
      </c>
      <c r="I264" s="64">
        <v>1275</v>
      </c>
      <c r="J264" s="64">
        <v>1588</v>
      </c>
      <c r="K264" s="64">
        <v>1076</v>
      </c>
      <c r="L264" s="64">
        <v>1055</v>
      </c>
      <c r="M264" s="64">
        <v>711</v>
      </c>
      <c r="N264" s="64">
        <v>832</v>
      </c>
      <c r="O264" s="64">
        <v>726</v>
      </c>
      <c r="P264" s="64">
        <v>974</v>
      </c>
      <c r="Q264" s="64">
        <v>957</v>
      </c>
      <c r="R264" s="64">
        <v>1591</v>
      </c>
      <c r="S264" s="64">
        <v>2545</v>
      </c>
      <c r="T264" s="64">
        <v>3754</v>
      </c>
      <c r="U264" s="64">
        <v>1820</v>
      </c>
      <c r="V264" s="64">
        <v>816</v>
      </c>
      <c r="W264" s="64">
        <v>1057</v>
      </c>
      <c r="X264" s="64">
        <v>872</v>
      </c>
      <c r="Y264" s="64">
        <v>1213</v>
      </c>
      <c r="Z264" s="64">
        <v>1280</v>
      </c>
      <c r="AA264" s="64">
        <v>1302</v>
      </c>
      <c r="AB264" s="64">
        <f>IF(VLOOKUP(A264&amp;AB$2,[1]CI_REV_TAXES!$A$4:$CC$1203,AB$3,FALSE)="NULL",0,VLOOKUP(A264&amp;AB$2,[1]CI_REV_TAXES!$A$4:$CC$1203,AB$3,FALSE))</f>
        <v>843</v>
      </c>
      <c r="AC264" s="64">
        <f>IF(VLOOKUP($A264&amp;AC$2,[2]CI_REV_TAXES!$A$2:$CC$1202,AC$3,FALSE)="NULL",0,VLOOKUP($A264&amp;AC$2,[2]CI_REV_TAXES!$A$2:$CC$1202,AC$3,FALSE))</f>
        <v>927</v>
      </c>
      <c r="AD264" s="64">
        <f>IF(VLOOKUP($A264&amp;AD$2,[2]CI_REV_TAXES!$A$2:$CC$1202,AD$3,FALSE)="NULL",0,VLOOKUP($A264&amp;AD$2,[2]CI_REV_TAXES!$A$2:$CC$1202,AD$3,FALSE))</f>
        <v>697</v>
      </c>
      <c r="AE264" s="75"/>
      <c r="AF264" s="75"/>
      <c r="AG264" s="75" t="e">
        <f>+VLOOKUP($A264,#REF!,33,FALSE)</f>
        <v>#REF!</v>
      </c>
      <c r="AH264" s="67" t="e">
        <f t="shared" si="9"/>
        <v>#REF!</v>
      </c>
    </row>
    <row r="265" spans="1:34" s="70" customFormat="1" x14ac:dyDescent="0.2">
      <c r="A265" s="54" t="s">
        <v>355</v>
      </c>
      <c r="B265" s="54" t="s">
        <v>108</v>
      </c>
      <c r="C265" s="64">
        <v>210677</v>
      </c>
      <c r="D265" s="64">
        <v>360447</v>
      </c>
      <c r="E265" s="64">
        <v>429059</v>
      </c>
      <c r="F265" s="64">
        <v>91023</v>
      </c>
      <c r="G265" s="64">
        <v>420739</v>
      </c>
      <c r="H265" s="64">
        <v>328021</v>
      </c>
      <c r="I265" s="64">
        <v>176389</v>
      </c>
      <c r="J265" s="64">
        <v>135706</v>
      </c>
      <c r="K265" s="64">
        <v>130478</v>
      </c>
      <c r="L265" s="64">
        <v>133315</v>
      </c>
      <c r="M265" s="64">
        <v>141868</v>
      </c>
      <c r="N265" s="64">
        <v>173785</v>
      </c>
      <c r="O265" s="64">
        <v>169673</v>
      </c>
      <c r="P265" s="64">
        <v>149013</v>
      </c>
      <c r="Q265" s="64">
        <v>176749</v>
      </c>
      <c r="R265" s="64">
        <v>224218</v>
      </c>
      <c r="S265" s="64">
        <v>391478</v>
      </c>
      <c r="T265" s="64">
        <v>694668</v>
      </c>
      <c r="U265" s="64">
        <v>759823</v>
      </c>
      <c r="V265" s="64">
        <v>526905</v>
      </c>
      <c r="W265" s="64">
        <v>374641</v>
      </c>
      <c r="X265" s="64">
        <v>356625</v>
      </c>
      <c r="Y265" s="64">
        <v>262773</v>
      </c>
      <c r="Z265" s="64">
        <v>224266</v>
      </c>
      <c r="AA265" s="64">
        <v>214548</v>
      </c>
      <c r="AB265" s="64">
        <f>IF(VLOOKUP(A265&amp;AB$2,[1]CI_REV_TAXES!$A$4:$CC$1203,AB$3,FALSE)="NULL",0,VLOOKUP(A265&amp;AB$2,[1]CI_REV_TAXES!$A$4:$CC$1203,AB$3,FALSE))</f>
        <v>208549</v>
      </c>
      <c r="AC265" s="64">
        <f>IF(VLOOKUP($A265&amp;AC$2,[2]CI_REV_TAXES!$A$2:$CC$1202,AC$3,FALSE)="NULL",0,VLOOKUP($A265&amp;AC$2,[2]CI_REV_TAXES!$A$2:$CC$1202,AC$3,FALSE))</f>
        <v>193803</v>
      </c>
      <c r="AD265" s="64">
        <f>IF(VLOOKUP($A265&amp;AD$2,[2]CI_REV_TAXES!$A$2:$CC$1202,AD$3,FALSE)="NULL",0,VLOOKUP($A265&amp;AD$2,[2]CI_REV_TAXES!$A$2:$CC$1202,AD$3,FALSE))</f>
        <v>194479</v>
      </c>
      <c r="AE265" s="75"/>
      <c r="AF265" s="75"/>
      <c r="AG265" s="75" t="e">
        <f>+VLOOKUP($A265,#REF!,33,FALSE)</f>
        <v>#REF!</v>
      </c>
      <c r="AH265" s="67" t="e">
        <f t="shared" si="9"/>
        <v>#REF!</v>
      </c>
    </row>
    <row r="266" spans="1:34" s="70" customFormat="1" x14ac:dyDescent="0.2">
      <c r="A266" s="54" t="s">
        <v>354</v>
      </c>
      <c r="B266" s="54" t="s">
        <v>108</v>
      </c>
      <c r="C266" s="64" t="s">
        <v>545</v>
      </c>
      <c r="D266" s="64">
        <v>18049</v>
      </c>
      <c r="E266" s="64">
        <v>106976</v>
      </c>
      <c r="F266" s="64">
        <v>61921</v>
      </c>
      <c r="G266" s="64">
        <v>300849</v>
      </c>
      <c r="H266" s="64">
        <v>98168</v>
      </c>
      <c r="I266" s="64">
        <v>79932</v>
      </c>
      <c r="J266" s="64">
        <v>54016</v>
      </c>
      <c r="K266" s="64">
        <v>50556</v>
      </c>
      <c r="L266" s="64">
        <v>56431</v>
      </c>
      <c r="M266" s="64">
        <v>48494</v>
      </c>
      <c r="N266" s="64">
        <v>67409</v>
      </c>
      <c r="O266" s="64">
        <v>69138</v>
      </c>
      <c r="P266" s="64">
        <v>52474</v>
      </c>
      <c r="Q266" s="64">
        <v>66561</v>
      </c>
      <c r="R266" s="64">
        <v>97737</v>
      </c>
      <c r="S266" s="64">
        <v>124903</v>
      </c>
      <c r="T266" s="64">
        <v>201349</v>
      </c>
      <c r="U266" s="64">
        <v>202501</v>
      </c>
      <c r="V266" s="64">
        <v>125561</v>
      </c>
      <c r="W266" s="64">
        <v>87440</v>
      </c>
      <c r="X266" s="64">
        <v>85061</v>
      </c>
      <c r="Y266" s="64">
        <v>61553</v>
      </c>
      <c r="Z266" s="64">
        <v>51722</v>
      </c>
      <c r="AA266" s="64">
        <v>48581</v>
      </c>
      <c r="AB266" s="64">
        <f>IF(VLOOKUP(A266&amp;AB$2,[1]CI_REV_TAXES!$A$4:$CC$1203,AB$3,FALSE)="NULL",0,VLOOKUP(A266&amp;AB$2,[1]CI_REV_TAXES!$A$4:$CC$1203,AB$3,FALSE))</f>
        <v>47231</v>
      </c>
      <c r="AC266" s="64">
        <f>IF(VLOOKUP($A266&amp;AC$2,[2]CI_REV_TAXES!$A$2:$CC$1202,AC$3,FALSE)="NULL",0,VLOOKUP($A266&amp;AC$2,[2]CI_REV_TAXES!$A$2:$CC$1202,AC$3,FALSE))</f>
        <v>42550</v>
      </c>
      <c r="AD266" s="64">
        <f>IF(VLOOKUP($A266&amp;AD$2,[2]CI_REV_TAXES!$A$2:$CC$1202,AD$3,FALSE)="NULL",0,VLOOKUP($A266&amp;AD$2,[2]CI_REV_TAXES!$A$2:$CC$1202,AD$3,FALSE))</f>
        <v>0</v>
      </c>
      <c r="AE266" s="75"/>
      <c r="AF266" s="75"/>
      <c r="AG266" s="75" t="e">
        <f>+VLOOKUP($A266,#REF!,33,FALSE)</f>
        <v>#REF!</v>
      </c>
      <c r="AH266" s="67" t="e">
        <f t="shared" si="9"/>
        <v>#REF!</v>
      </c>
    </row>
    <row r="267" spans="1:34" s="70" customFormat="1" x14ac:dyDescent="0.2">
      <c r="A267" s="54" t="s">
        <v>356</v>
      </c>
      <c r="B267" s="54" t="s">
        <v>108</v>
      </c>
      <c r="C267" s="64">
        <v>0</v>
      </c>
      <c r="D267" s="64">
        <v>0</v>
      </c>
      <c r="E267" s="64">
        <v>0</v>
      </c>
      <c r="F267" s="64">
        <v>0</v>
      </c>
      <c r="G267" s="64">
        <v>71418</v>
      </c>
      <c r="H267" s="64">
        <v>49587</v>
      </c>
      <c r="I267" s="64">
        <v>44340</v>
      </c>
      <c r="J267" s="64">
        <v>31055</v>
      </c>
      <c r="K267" s="64">
        <v>29232</v>
      </c>
      <c r="L267" s="64">
        <v>16403</v>
      </c>
      <c r="M267" s="64">
        <v>22147</v>
      </c>
      <c r="N267" s="64">
        <v>26531</v>
      </c>
      <c r="O267" s="64">
        <v>25441</v>
      </c>
      <c r="P267" s="64">
        <v>21916</v>
      </c>
      <c r="Q267" s="64">
        <v>108479</v>
      </c>
      <c r="R267" s="64">
        <v>23961</v>
      </c>
      <c r="S267" s="64">
        <v>41883</v>
      </c>
      <c r="T267" s="64">
        <v>81613</v>
      </c>
      <c r="U267" s="64">
        <v>90634</v>
      </c>
      <c r="V267" s="64">
        <v>68593</v>
      </c>
      <c r="W267" s="64">
        <v>48755</v>
      </c>
      <c r="X267" s="64">
        <v>46011</v>
      </c>
      <c r="Y267" s="64">
        <v>36280</v>
      </c>
      <c r="Z267" s="64">
        <v>31157</v>
      </c>
      <c r="AA267" s="64">
        <v>34117</v>
      </c>
      <c r="AB267" s="64">
        <f>IF(VLOOKUP(A267&amp;AB$2,[1]CI_REV_TAXES!$A$4:$CC$1203,AB$3,FALSE)="NULL",0,VLOOKUP(A267&amp;AB$2,[1]CI_REV_TAXES!$A$4:$CC$1203,AB$3,FALSE))</f>
        <v>101267</v>
      </c>
      <c r="AC267" s="64">
        <f>IF(VLOOKUP($A267&amp;AC$2,[2]CI_REV_TAXES!$A$2:$CC$1202,AC$3,FALSE)="NULL",0,VLOOKUP($A267&amp;AC$2,[2]CI_REV_TAXES!$A$2:$CC$1202,AC$3,FALSE))</f>
        <v>91802</v>
      </c>
      <c r="AD267" s="64">
        <f>IF(VLOOKUP($A267&amp;AD$2,[2]CI_REV_TAXES!$A$2:$CC$1202,AD$3,FALSE)="NULL",0,VLOOKUP($A267&amp;AD$2,[2]CI_REV_TAXES!$A$2:$CC$1202,AD$3,FALSE))</f>
        <v>91392</v>
      </c>
      <c r="AE267" s="75"/>
      <c r="AF267" s="75"/>
      <c r="AG267" s="75" t="e">
        <f>+VLOOKUP($A267,#REF!,33,FALSE)</f>
        <v>#REF!</v>
      </c>
      <c r="AH267" s="67" t="e">
        <f t="shared" si="9"/>
        <v>#REF!</v>
      </c>
    </row>
    <row r="268" spans="1:34" s="70" customFormat="1" x14ac:dyDescent="0.2">
      <c r="A268" s="54" t="s">
        <v>531</v>
      </c>
      <c r="B268" s="54" t="s">
        <v>108</v>
      </c>
      <c r="C268" s="64" t="s">
        <v>545</v>
      </c>
      <c r="D268" s="64" t="s">
        <v>545</v>
      </c>
      <c r="E268" s="64" t="s">
        <v>545</v>
      </c>
      <c r="F268" s="64" t="s">
        <v>545</v>
      </c>
      <c r="G268" s="64" t="s">
        <v>545</v>
      </c>
      <c r="H268" s="64" t="s">
        <v>545</v>
      </c>
      <c r="I268" s="64" t="s">
        <v>545</v>
      </c>
      <c r="J268" s="64" t="s">
        <v>545</v>
      </c>
      <c r="K268" s="64" t="s">
        <v>545</v>
      </c>
      <c r="L268" s="64">
        <v>0</v>
      </c>
      <c r="M268" s="64">
        <v>0</v>
      </c>
      <c r="N268" s="64">
        <v>3383</v>
      </c>
      <c r="O268" s="64">
        <v>2623</v>
      </c>
      <c r="P268" s="64">
        <v>1359</v>
      </c>
      <c r="Q268" s="64">
        <v>1912</v>
      </c>
      <c r="R268" s="64">
        <v>2075</v>
      </c>
      <c r="S268" s="64">
        <v>9911</v>
      </c>
      <c r="T268" s="64">
        <v>6636</v>
      </c>
      <c r="U268" s="64">
        <v>6929</v>
      </c>
      <c r="V268" s="64">
        <v>5492</v>
      </c>
      <c r="W268" s="64">
        <v>4756</v>
      </c>
      <c r="X268" s="64">
        <v>94864</v>
      </c>
      <c r="Y268" s="64">
        <v>1608</v>
      </c>
      <c r="Z268" s="64">
        <v>2236</v>
      </c>
      <c r="AA268" s="64">
        <v>1870</v>
      </c>
      <c r="AB268" s="64">
        <f>IF(VLOOKUP(A268&amp;AB$2,[1]CI_REV_TAXES!$A$4:$CC$1203,AB$3,FALSE)="NULL",0,VLOOKUP(A268&amp;AB$2,[1]CI_REV_TAXES!$A$4:$CC$1203,AB$3,FALSE))</f>
        <v>1209</v>
      </c>
      <c r="AC268" s="64">
        <f>IF(VLOOKUP($A268&amp;AC$2,[2]CI_REV_TAXES!$A$2:$CC$1202,AC$3,FALSE)="NULL",0,VLOOKUP($A268&amp;AC$2,[2]CI_REV_TAXES!$A$2:$CC$1202,AC$3,FALSE))</f>
        <v>1455</v>
      </c>
      <c r="AD268" s="64">
        <f>IF(VLOOKUP($A268&amp;AD$2,[2]CI_REV_TAXES!$A$2:$CC$1202,AD$3,FALSE)="NULL",0,VLOOKUP($A268&amp;AD$2,[2]CI_REV_TAXES!$A$2:$CC$1202,AD$3,FALSE))</f>
        <v>1392</v>
      </c>
      <c r="AE268" s="75"/>
      <c r="AF268" s="75"/>
      <c r="AG268" s="75" t="e">
        <f>+VLOOKUP($A268,#REF!,33,FALSE)</f>
        <v>#REF!</v>
      </c>
      <c r="AH268" s="67" t="e">
        <f t="shared" si="9"/>
        <v>#REF!</v>
      </c>
    </row>
    <row r="269" spans="1:34" s="70" customFormat="1" x14ac:dyDescent="0.2">
      <c r="A269" s="54" t="s">
        <v>357</v>
      </c>
      <c r="B269" s="54" t="s">
        <v>108</v>
      </c>
      <c r="C269" s="64" t="s">
        <v>545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64638</v>
      </c>
      <c r="Q269" s="64">
        <v>65349</v>
      </c>
      <c r="R269" s="64">
        <v>80273</v>
      </c>
      <c r="S269" s="64">
        <v>138162</v>
      </c>
      <c r="T269" s="64">
        <v>237623</v>
      </c>
      <c r="U269" s="64">
        <v>253967</v>
      </c>
      <c r="V269" s="64">
        <v>160957</v>
      </c>
      <c r="W269" s="64">
        <v>112084</v>
      </c>
      <c r="X269" s="64">
        <v>105000</v>
      </c>
      <c r="Y269" s="64">
        <v>76882</v>
      </c>
      <c r="Z269" s="64">
        <v>63961</v>
      </c>
      <c r="AA269" s="64">
        <v>60393</v>
      </c>
      <c r="AB269" s="64">
        <f>IF(VLOOKUP(A269&amp;AB$2,[1]CI_REV_TAXES!$A$4:$CC$1203,AB$3,FALSE)="NULL",0,VLOOKUP(A269&amp;AB$2,[1]CI_REV_TAXES!$A$4:$CC$1203,AB$3,FALSE))</f>
        <v>58319</v>
      </c>
      <c r="AC269" s="64">
        <f>IF(VLOOKUP($A269&amp;AC$2,[2]CI_REV_TAXES!$A$2:$CC$1202,AC$3,FALSE)="NULL",0,VLOOKUP($A269&amp;AC$2,[2]CI_REV_TAXES!$A$2:$CC$1202,AC$3,FALSE))</f>
        <v>53991</v>
      </c>
      <c r="AD269" s="64">
        <f>IF(VLOOKUP($A269&amp;AD$2,[2]CI_REV_TAXES!$A$2:$CC$1202,AD$3,FALSE)="NULL",0,VLOOKUP($A269&amp;AD$2,[2]CI_REV_TAXES!$A$2:$CC$1202,AD$3,FALSE))</f>
        <v>54409</v>
      </c>
      <c r="AE269" s="75"/>
      <c r="AF269" s="75"/>
      <c r="AG269" s="75" t="e">
        <f>+VLOOKUP($A269,#REF!,33,FALSE)</f>
        <v>#REF!</v>
      </c>
      <c r="AH269" s="67" t="e">
        <f t="shared" si="9"/>
        <v>#REF!</v>
      </c>
    </row>
    <row r="270" spans="1:34" s="70" customFormat="1" x14ac:dyDescent="0.2">
      <c r="A270" s="54" t="s">
        <v>115</v>
      </c>
      <c r="B270" s="54" t="s">
        <v>108</v>
      </c>
      <c r="C270" s="64">
        <v>38487</v>
      </c>
      <c r="D270" s="64">
        <v>35655</v>
      </c>
      <c r="E270" s="64">
        <v>48255</v>
      </c>
      <c r="F270" s="64">
        <v>26082</v>
      </c>
      <c r="G270" s="64">
        <v>42541</v>
      </c>
      <c r="H270" s="64">
        <v>43357</v>
      </c>
      <c r="I270" s="64">
        <v>44403</v>
      </c>
      <c r="J270" s="64">
        <v>43609</v>
      </c>
      <c r="K270" s="64">
        <v>49037</v>
      </c>
      <c r="L270" s="64">
        <v>54643</v>
      </c>
      <c r="M270" s="64">
        <v>19694</v>
      </c>
      <c r="N270" s="64">
        <v>20066</v>
      </c>
      <c r="O270" s="64">
        <v>6837</v>
      </c>
      <c r="P270" s="64">
        <v>4428</v>
      </c>
      <c r="Q270" s="64">
        <v>17572</v>
      </c>
      <c r="R270" s="64">
        <v>22569</v>
      </c>
      <c r="S270" s="64">
        <v>32579</v>
      </c>
      <c r="T270" s="64">
        <v>-3594</v>
      </c>
      <c r="U270" s="64">
        <v>131653</v>
      </c>
      <c r="V270" s="64">
        <v>47186</v>
      </c>
      <c r="W270" s="64">
        <v>33693</v>
      </c>
      <c r="X270" s="64">
        <v>30294</v>
      </c>
      <c r="Y270" s="64">
        <v>24524</v>
      </c>
      <c r="Z270" s="64">
        <v>19659</v>
      </c>
      <c r="AA270" s="64">
        <v>18519</v>
      </c>
      <c r="AB270" s="64">
        <f>IF(VLOOKUP(A270&amp;AB$2,[1]CI_REV_TAXES!$A$4:$CC$1203,AB$3,FALSE)="NULL",0,VLOOKUP(A270&amp;AB$2,[1]CI_REV_TAXES!$A$4:$CC$1203,AB$3,FALSE))</f>
        <v>17812</v>
      </c>
      <c r="AC270" s="64">
        <f>IF(VLOOKUP($A270&amp;AC$2,[2]CI_REV_TAXES!$A$2:$CC$1202,AC$3,FALSE)="NULL",0,VLOOKUP($A270&amp;AC$2,[2]CI_REV_TAXES!$A$2:$CC$1202,AC$3,FALSE))</f>
        <v>16019</v>
      </c>
      <c r="AD270" s="64">
        <f>IF(VLOOKUP($A270&amp;AD$2,[2]CI_REV_TAXES!$A$2:$CC$1202,AD$3,FALSE)="NULL",0,VLOOKUP($A270&amp;AD$2,[2]CI_REV_TAXES!$A$2:$CC$1202,AD$3,FALSE))</f>
        <v>15804</v>
      </c>
      <c r="AE270" s="75"/>
      <c r="AF270" s="75"/>
      <c r="AG270" s="75" t="e">
        <f>+VLOOKUP($A270,#REF!,33,FALSE)</f>
        <v>#REF!</v>
      </c>
      <c r="AH270" s="67" t="e">
        <f t="shared" si="9"/>
        <v>#REF!</v>
      </c>
    </row>
    <row r="271" spans="1:34" s="70" customFormat="1" x14ac:dyDescent="0.2">
      <c r="A271" s="54" t="s">
        <v>358</v>
      </c>
      <c r="B271" s="54" t="s">
        <v>108</v>
      </c>
      <c r="C271" s="64">
        <v>261728</v>
      </c>
      <c r="D271" s="64">
        <v>290021</v>
      </c>
      <c r="E271" s="64">
        <v>350746</v>
      </c>
      <c r="F271" s="64">
        <v>132922</v>
      </c>
      <c r="G271" s="64">
        <v>445281</v>
      </c>
      <c r="H271" s="64">
        <v>280406</v>
      </c>
      <c r="I271" s="64">
        <v>227557</v>
      </c>
      <c r="J271" s="64">
        <v>173553</v>
      </c>
      <c r="K271" s="64">
        <v>167349</v>
      </c>
      <c r="L271" s="64">
        <v>170186</v>
      </c>
      <c r="M271" s="64">
        <v>179596</v>
      </c>
      <c r="N271" s="64">
        <v>192980</v>
      </c>
      <c r="O271" s="64">
        <v>182634</v>
      </c>
      <c r="P271" s="64">
        <v>154164</v>
      </c>
      <c r="Q271" s="64">
        <v>173124</v>
      </c>
      <c r="R271" s="64">
        <v>214640</v>
      </c>
      <c r="S271" s="64">
        <v>372130</v>
      </c>
      <c r="T271" s="64">
        <v>634611</v>
      </c>
      <c r="U271" s="64">
        <v>649197</v>
      </c>
      <c r="V271" s="64">
        <v>424597</v>
      </c>
      <c r="W271" s="64">
        <v>298569</v>
      </c>
      <c r="X271" s="64">
        <v>282380</v>
      </c>
      <c r="Y271" s="64">
        <v>205382</v>
      </c>
      <c r="Z271" s="64">
        <v>170939</v>
      </c>
      <c r="AA271" s="64">
        <v>163708</v>
      </c>
      <c r="AB271" s="64">
        <f>IF(VLOOKUP(A271&amp;AB$2,[1]CI_REV_TAXES!$A$4:$CC$1203,AB$3,FALSE)="NULL",0,VLOOKUP(A271&amp;AB$2,[1]CI_REV_TAXES!$A$4:$CC$1203,AB$3,FALSE))</f>
        <v>155339</v>
      </c>
      <c r="AC271" s="64">
        <f>IF(VLOOKUP($A271&amp;AC$2,[2]CI_REV_TAXES!$A$2:$CC$1202,AC$3,FALSE)="NULL",0,VLOOKUP($A271&amp;AC$2,[2]CI_REV_TAXES!$A$2:$CC$1202,AC$3,FALSE))</f>
        <v>140733</v>
      </c>
      <c r="AD271" s="64">
        <f>IF(VLOOKUP($A271&amp;AD$2,[2]CI_REV_TAXES!$A$2:$CC$1202,AD$3,FALSE)="NULL",0,VLOOKUP($A271&amp;AD$2,[2]CI_REV_TAXES!$A$2:$CC$1202,AD$3,FALSE))</f>
        <v>138548</v>
      </c>
      <c r="AE271" s="75"/>
      <c r="AF271" s="75"/>
      <c r="AG271" s="75" t="e">
        <f>+VLOOKUP($A271,#REF!,33,FALSE)</f>
        <v>#REF!</v>
      </c>
      <c r="AH271" s="67" t="e">
        <f t="shared" si="9"/>
        <v>#REF!</v>
      </c>
    </row>
    <row r="272" spans="1:34" s="70" customFormat="1" x14ac:dyDescent="0.2">
      <c r="A272" s="54" t="s">
        <v>359</v>
      </c>
      <c r="B272" s="54" t="s">
        <v>108</v>
      </c>
      <c r="C272" s="64">
        <v>403487</v>
      </c>
      <c r="D272" s="64">
        <v>814134</v>
      </c>
      <c r="E272" s="64">
        <v>279747</v>
      </c>
      <c r="F272" s="64">
        <v>303300</v>
      </c>
      <c r="G272" s="64">
        <v>368913</v>
      </c>
      <c r="H272" s="64">
        <v>0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64">
        <v>0</v>
      </c>
      <c r="O272" s="64">
        <v>0</v>
      </c>
      <c r="P272" s="64">
        <v>0</v>
      </c>
      <c r="Q272" s="64">
        <v>0</v>
      </c>
      <c r="R272" s="64">
        <v>0</v>
      </c>
      <c r="S272" s="64">
        <v>0</v>
      </c>
      <c r="T272" s="64">
        <v>0</v>
      </c>
      <c r="U272" s="64">
        <v>0</v>
      </c>
      <c r="V272" s="64">
        <v>0</v>
      </c>
      <c r="W272" s="64">
        <v>0</v>
      </c>
      <c r="X272" s="64">
        <v>0</v>
      </c>
      <c r="Y272" s="64">
        <v>0</v>
      </c>
      <c r="Z272" s="64">
        <v>0</v>
      </c>
      <c r="AA272" s="64">
        <v>0</v>
      </c>
      <c r="AB272" s="64">
        <f>IF(VLOOKUP(A272&amp;AB$2,[1]CI_REV_TAXES!$A$4:$CC$1203,AB$3,FALSE)="NULL",0,VLOOKUP(A272&amp;AB$2,[1]CI_REV_TAXES!$A$4:$CC$1203,AB$3,FALSE))</f>
        <v>0</v>
      </c>
      <c r="AC272" s="64">
        <f>IF(VLOOKUP($A272&amp;AC$2,[2]CI_REV_TAXES!$A$2:$CC$1202,AC$3,FALSE)="NULL",0,VLOOKUP($A272&amp;AC$2,[2]CI_REV_TAXES!$A$2:$CC$1202,AC$3,FALSE))</f>
        <v>0</v>
      </c>
      <c r="AD272" s="64">
        <f>IF(VLOOKUP($A272&amp;AD$2,[2]CI_REV_TAXES!$A$2:$CC$1202,AD$3,FALSE)="NULL",0,VLOOKUP($A272&amp;AD$2,[2]CI_REV_TAXES!$A$2:$CC$1202,AD$3,FALSE))</f>
        <v>0</v>
      </c>
      <c r="AE272" s="75"/>
      <c r="AF272" s="75"/>
      <c r="AG272" s="75" t="e">
        <f>+VLOOKUP($A272,#REF!,33,FALSE)</f>
        <v>#REF!</v>
      </c>
      <c r="AH272" s="67" t="e">
        <f t="shared" si="9"/>
        <v>#REF!</v>
      </c>
    </row>
    <row r="273" spans="1:34" s="70" customFormat="1" x14ac:dyDescent="0.2">
      <c r="A273" s="54" t="s">
        <v>108</v>
      </c>
      <c r="B273" s="54" t="s">
        <v>108</v>
      </c>
      <c r="C273" s="64">
        <v>357626</v>
      </c>
      <c r="D273" s="64">
        <v>466355</v>
      </c>
      <c r="E273" s="64">
        <v>570693</v>
      </c>
      <c r="F273" s="64">
        <v>198718</v>
      </c>
      <c r="G273" s="64">
        <v>604012</v>
      </c>
      <c r="H273" s="64">
        <v>406292</v>
      </c>
      <c r="I273" s="64">
        <v>379204</v>
      </c>
      <c r="J273" s="64">
        <v>225037</v>
      </c>
      <c r="K273" s="64">
        <v>214011</v>
      </c>
      <c r="L273" s="64">
        <v>209665</v>
      </c>
      <c r="M273" s="64">
        <v>215005</v>
      </c>
      <c r="N273" s="64">
        <v>228839</v>
      </c>
      <c r="O273" s="64">
        <v>210334</v>
      </c>
      <c r="P273" s="64">
        <v>179903</v>
      </c>
      <c r="Q273" s="64">
        <v>183416</v>
      </c>
      <c r="R273" s="64">
        <v>319668</v>
      </c>
      <c r="S273" s="64">
        <v>432048</v>
      </c>
      <c r="T273" s="64">
        <v>742368</v>
      </c>
      <c r="U273" s="64">
        <v>781485</v>
      </c>
      <c r="V273" s="64">
        <v>522503</v>
      </c>
      <c r="W273" s="64">
        <v>369700</v>
      </c>
      <c r="X273" s="64">
        <v>343381</v>
      </c>
      <c r="Y273" s="64">
        <v>260302</v>
      </c>
      <c r="Z273" s="64">
        <v>218294</v>
      </c>
      <c r="AA273" s="64">
        <v>204687</v>
      </c>
      <c r="AB273" s="64">
        <f>IF(VLOOKUP(A273&amp;AB$2,[1]CI_REV_TAXES!$A$4:$CC$1203,AB$3,FALSE)="NULL",0,VLOOKUP(A273&amp;AB$2,[1]CI_REV_TAXES!$A$4:$CC$1203,AB$3,FALSE))</f>
        <v>194368</v>
      </c>
      <c r="AC273" s="64">
        <f>IF(VLOOKUP($A273&amp;AC$2,[2]CI_REV_TAXES!$A$2:$CC$1202,AC$3,FALSE)="NULL",0,VLOOKUP($A273&amp;AC$2,[2]CI_REV_TAXES!$A$2:$CC$1202,AC$3,FALSE))</f>
        <v>174216</v>
      </c>
      <c r="AD273" s="64">
        <f>IF(VLOOKUP($A273&amp;AD$2,[2]CI_REV_TAXES!$A$2:$CC$1202,AD$3,FALSE)="NULL",0,VLOOKUP($A273&amp;AD$2,[2]CI_REV_TAXES!$A$2:$CC$1202,AD$3,FALSE))</f>
        <v>170111</v>
      </c>
      <c r="AE273" s="75"/>
      <c r="AF273" s="75"/>
      <c r="AG273" s="75" t="e">
        <f>+VLOOKUP($A273,#REF!,33,FALSE)</f>
        <v>#REF!</v>
      </c>
      <c r="AH273" s="67" t="e">
        <f t="shared" si="9"/>
        <v>#REF!</v>
      </c>
    </row>
    <row r="274" spans="1:34" s="70" customFormat="1" x14ac:dyDescent="0.2">
      <c r="A274" s="54" t="s">
        <v>116</v>
      </c>
      <c r="B274" s="54" t="s">
        <v>108</v>
      </c>
      <c r="C274" s="64">
        <v>117804</v>
      </c>
      <c r="D274" s="64">
        <v>157868</v>
      </c>
      <c r="E274" s="64">
        <v>169148</v>
      </c>
      <c r="F274" s="64">
        <v>80799</v>
      </c>
      <c r="G274" s="64">
        <v>128609</v>
      </c>
      <c r="H274" s="64">
        <v>87755</v>
      </c>
      <c r="I274" s="64">
        <v>68060</v>
      </c>
      <c r="J274" s="64">
        <v>53062</v>
      </c>
      <c r="K274" s="64">
        <v>121309</v>
      </c>
      <c r="L274" s="64">
        <v>801335</v>
      </c>
      <c r="M274" s="64">
        <v>51360</v>
      </c>
      <c r="N274" s="64">
        <v>59453</v>
      </c>
      <c r="O274" s="64">
        <v>53324</v>
      </c>
      <c r="P274" s="64">
        <v>46899</v>
      </c>
      <c r="Q274" s="64">
        <v>46187</v>
      </c>
      <c r="R274" s="64">
        <v>90566</v>
      </c>
      <c r="S274" s="64">
        <v>129964</v>
      </c>
      <c r="T274" s="64">
        <v>163271</v>
      </c>
      <c r="U274" s="64">
        <v>219723</v>
      </c>
      <c r="V274" s="64">
        <v>145736</v>
      </c>
      <c r="W274" s="64">
        <v>111001</v>
      </c>
      <c r="X274" s="64">
        <v>85014</v>
      </c>
      <c r="Y274" s="64">
        <v>72069</v>
      </c>
      <c r="Z274" s="64">
        <v>59441</v>
      </c>
      <c r="AA274" s="64">
        <v>51632</v>
      </c>
      <c r="AB274" s="64">
        <f>IF(VLOOKUP(A274&amp;AB$2,[1]CI_REV_TAXES!$A$4:$CC$1203,AB$3,FALSE)="NULL",0,VLOOKUP(A274&amp;AB$2,[1]CI_REV_TAXES!$A$4:$CC$1203,AB$3,FALSE))</f>
        <v>56714</v>
      </c>
      <c r="AC274" s="64">
        <f>IF(VLOOKUP($A274&amp;AC$2,[2]CI_REV_TAXES!$A$2:$CC$1202,AC$3,FALSE)="NULL",0,VLOOKUP($A274&amp;AC$2,[2]CI_REV_TAXES!$A$2:$CC$1202,AC$3,FALSE))</f>
        <v>40564</v>
      </c>
      <c r="AD274" s="64">
        <f>IF(VLOOKUP($A274&amp;AD$2,[2]CI_REV_TAXES!$A$2:$CC$1202,AD$3,FALSE)="NULL",0,VLOOKUP($A274&amp;AD$2,[2]CI_REV_TAXES!$A$2:$CC$1202,AD$3,FALSE))</f>
        <v>29319</v>
      </c>
      <c r="AE274" s="75"/>
      <c r="AF274" s="75"/>
      <c r="AG274" s="75" t="e">
        <f>+VLOOKUP($A274,#REF!,33,FALSE)</f>
        <v>#REF!</v>
      </c>
      <c r="AH274" s="67" t="e">
        <f t="shared" si="9"/>
        <v>#REF!</v>
      </c>
    </row>
    <row r="275" spans="1:34" customFormat="1" x14ac:dyDescent="0.2">
      <c r="A275" s="56" t="s">
        <v>541</v>
      </c>
      <c r="B275" s="56" t="s">
        <v>108</v>
      </c>
      <c r="C275" s="64" t="s">
        <v>545</v>
      </c>
      <c r="D275" s="64" t="s">
        <v>545</v>
      </c>
      <c r="E275" s="64" t="s">
        <v>545</v>
      </c>
      <c r="F275" s="64" t="s">
        <v>545</v>
      </c>
      <c r="G275" s="64" t="s">
        <v>545</v>
      </c>
      <c r="H275" s="64" t="s">
        <v>545</v>
      </c>
      <c r="I275" s="64" t="s">
        <v>545</v>
      </c>
      <c r="J275" s="64" t="s">
        <v>545</v>
      </c>
      <c r="K275" s="64" t="s">
        <v>545</v>
      </c>
      <c r="L275" s="64" t="s">
        <v>545</v>
      </c>
      <c r="M275" s="64" t="s">
        <v>545</v>
      </c>
      <c r="N275" s="64">
        <v>0</v>
      </c>
      <c r="O275" s="64">
        <v>0</v>
      </c>
      <c r="P275" s="64">
        <v>0</v>
      </c>
      <c r="Q275" s="64">
        <v>18947</v>
      </c>
      <c r="R275" s="64">
        <v>0</v>
      </c>
      <c r="S275" s="64">
        <v>0</v>
      </c>
      <c r="T275" s="64">
        <v>0</v>
      </c>
      <c r="U275" s="64">
        <v>0</v>
      </c>
      <c r="V275" s="64">
        <v>0</v>
      </c>
      <c r="W275" s="64">
        <v>0</v>
      </c>
      <c r="X275" s="64">
        <v>0</v>
      </c>
      <c r="Y275" s="64">
        <v>0</v>
      </c>
      <c r="Z275" s="64">
        <v>0</v>
      </c>
      <c r="AA275" s="64">
        <v>0</v>
      </c>
      <c r="AB275" s="64">
        <f>IF(VLOOKUP(A275&amp;AB$2,[1]CI_REV_TAXES!$A$4:$CC$1203,AB$3,FALSE)="NULL",0,VLOOKUP(A275&amp;AB$2,[1]CI_REV_TAXES!$A$4:$CC$1203,AB$3,FALSE))</f>
        <v>0</v>
      </c>
      <c r="AC275" s="64">
        <f>IF(VLOOKUP($A275&amp;AC$2,[2]CI_REV_TAXES!$A$2:$CC$1202,AC$3,FALSE)="NULL",0,VLOOKUP($A275&amp;AC$2,[2]CI_REV_TAXES!$A$2:$CC$1202,AC$3,FALSE))</f>
        <v>0</v>
      </c>
      <c r="AD275" s="64">
        <f>IF(VLOOKUP($A275&amp;AD$2,[2]CI_REV_TAXES!$A$2:$CC$1202,AD$3,FALSE)="NULL",0,VLOOKUP($A275&amp;AD$2,[2]CI_REV_TAXES!$A$2:$CC$1202,AD$3,FALSE))</f>
        <v>0</v>
      </c>
      <c r="AE275" s="75"/>
      <c r="AF275" s="75"/>
      <c r="AG275" s="75" t="e">
        <f>+VLOOKUP($A275,#REF!,33,FALSE)</f>
        <v>#REF!</v>
      </c>
      <c r="AH275" s="67" t="e">
        <f t="shared" si="9"/>
        <v>#REF!</v>
      </c>
    </row>
    <row r="276" spans="1:34" s="70" customFormat="1" x14ac:dyDescent="0.2">
      <c r="A276" s="54" t="s">
        <v>360</v>
      </c>
      <c r="B276" s="54" t="s">
        <v>108</v>
      </c>
      <c r="C276" s="64">
        <v>203591</v>
      </c>
      <c r="D276" s="64">
        <v>261073</v>
      </c>
      <c r="E276" s="64">
        <v>285267</v>
      </c>
      <c r="F276" s="64">
        <v>210820</v>
      </c>
      <c r="G276" s="64">
        <v>180322</v>
      </c>
      <c r="H276" s="64">
        <v>164902</v>
      </c>
      <c r="I276" s="64">
        <v>147739</v>
      </c>
      <c r="J276" s="64">
        <v>113576</v>
      </c>
      <c r="K276" s="64">
        <v>122288</v>
      </c>
      <c r="L276" s="64">
        <v>115544</v>
      </c>
      <c r="M276" s="64">
        <v>126041</v>
      </c>
      <c r="N276" s="64">
        <v>139026</v>
      </c>
      <c r="O276" s="64">
        <v>143323</v>
      </c>
      <c r="P276" s="64">
        <v>128477</v>
      </c>
      <c r="Q276" s="64">
        <v>152735</v>
      </c>
      <c r="R276" s="64">
        <v>199316</v>
      </c>
      <c r="S276" s="64">
        <v>360784</v>
      </c>
      <c r="T276" s="64">
        <v>636967</v>
      </c>
      <c r="U276" s="64">
        <v>669823</v>
      </c>
      <c r="V276" s="64">
        <v>440174</v>
      </c>
      <c r="W276" s="64">
        <v>279334</v>
      </c>
      <c r="X276" s="64">
        <v>283439</v>
      </c>
      <c r="Y276" s="64">
        <v>604538</v>
      </c>
      <c r="Z276" s="64">
        <v>570150</v>
      </c>
      <c r="AA276" s="64">
        <v>165367</v>
      </c>
      <c r="AB276" s="64">
        <f>IF(VLOOKUP(A276&amp;AB$2,[1]CI_REV_TAXES!$A$4:$CC$1203,AB$3,FALSE)="NULL",0,VLOOKUP(A276&amp;AB$2,[1]CI_REV_TAXES!$A$4:$CC$1203,AB$3,FALSE))</f>
        <v>158879</v>
      </c>
      <c r="AC276" s="64">
        <f>IF(VLOOKUP($A276&amp;AC$2,[2]CI_REV_TAXES!$A$2:$CC$1202,AC$3,FALSE)="NULL",0,VLOOKUP($A276&amp;AC$2,[2]CI_REV_TAXES!$A$2:$CC$1202,AC$3,FALSE))</f>
        <v>161574</v>
      </c>
      <c r="AD276" s="64">
        <f>IF(VLOOKUP($A276&amp;AD$2,[2]CI_REV_TAXES!$A$2:$CC$1202,AD$3,FALSE)="NULL",0,VLOOKUP($A276&amp;AD$2,[2]CI_REV_TAXES!$A$2:$CC$1202,AD$3,FALSE))</f>
        <v>146052</v>
      </c>
      <c r="AE276" s="75"/>
      <c r="AF276" s="75"/>
      <c r="AG276" s="75" t="e">
        <f>+VLOOKUP($A276,#REF!,33,FALSE)</f>
        <v>#REF!</v>
      </c>
      <c r="AH276" s="67" t="e">
        <f t="shared" ref="AH276:AH339" si="10">LEFT(AG276,1)</f>
        <v>#REF!</v>
      </c>
    </row>
    <row r="277" spans="1:34" s="70" customFormat="1" x14ac:dyDescent="0.2">
      <c r="A277" s="54" t="s">
        <v>361</v>
      </c>
      <c r="B277" s="54" t="s">
        <v>108</v>
      </c>
      <c r="C277" s="64">
        <v>111296</v>
      </c>
      <c r="D277" s="64">
        <v>70163</v>
      </c>
      <c r="E277" s="64">
        <v>73016</v>
      </c>
      <c r="F277" s="64">
        <v>0</v>
      </c>
      <c r="G277" s="64">
        <v>92872</v>
      </c>
      <c r="H277" s="64">
        <v>40758</v>
      </c>
      <c r="I277" s="64">
        <v>49426</v>
      </c>
      <c r="J277" s="64">
        <v>37518</v>
      </c>
      <c r="K277" s="64">
        <v>80595</v>
      </c>
      <c r="L277" s="64">
        <v>40286</v>
      </c>
      <c r="M277" s="64">
        <v>39351</v>
      </c>
      <c r="N277" s="64">
        <v>46902</v>
      </c>
      <c r="O277" s="64">
        <v>44454</v>
      </c>
      <c r="P277" s="64">
        <v>37255</v>
      </c>
      <c r="Q277" s="64">
        <v>43401</v>
      </c>
      <c r="R277" s="64">
        <v>53965</v>
      </c>
      <c r="S277" s="64">
        <v>94125</v>
      </c>
      <c r="T277" s="64">
        <v>154937</v>
      </c>
      <c r="U277" s="64">
        <v>258096</v>
      </c>
      <c r="V277" s="64">
        <v>73807</v>
      </c>
      <c r="W277" s="64">
        <v>106769</v>
      </c>
      <c r="X277" s="64">
        <v>124782</v>
      </c>
      <c r="Y277" s="64">
        <v>92486</v>
      </c>
      <c r="Z277" s="64">
        <v>76141</v>
      </c>
      <c r="AA277" s="64">
        <v>68979</v>
      </c>
      <c r="AB277" s="64">
        <f>IF(VLOOKUP(A277&amp;AB$2,[1]CI_REV_TAXES!$A$4:$CC$1203,AB$3,FALSE)="NULL",0,VLOOKUP(A277&amp;AB$2,[1]CI_REV_TAXES!$A$4:$CC$1203,AB$3,FALSE))</f>
        <v>70849</v>
      </c>
      <c r="AC277" s="64">
        <f>IF(VLOOKUP($A277&amp;AC$2,[2]CI_REV_TAXES!$A$2:$CC$1202,AC$3,FALSE)="NULL",0,VLOOKUP($A277&amp;AC$2,[2]CI_REV_TAXES!$A$2:$CC$1202,AC$3,FALSE))</f>
        <v>68023</v>
      </c>
      <c r="AD277" s="64">
        <f>IF(VLOOKUP($A277&amp;AD$2,[2]CI_REV_TAXES!$A$2:$CC$1202,AD$3,FALSE)="NULL",0,VLOOKUP($A277&amp;AD$2,[2]CI_REV_TAXES!$A$2:$CC$1202,AD$3,FALSE))</f>
        <v>68048</v>
      </c>
      <c r="AE277" s="75"/>
      <c r="AF277" s="75"/>
      <c r="AG277" s="75" t="e">
        <f>+VLOOKUP($A277,#REF!,33,FALSE)</f>
        <v>#REF!</v>
      </c>
      <c r="AH277" s="67" t="e">
        <f t="shared" si="10"/>
        <v>#REF!</v>
      </c>
    </row>
    <row r="278" spans="1:34" s="70" customFormat="1" x14ac:dyDescent="0.2">
      <c r="A278" s="54" t="s">
        <v>117</v>
      </c>
      <c r="B278" s="54" t="s">
        <v>108</v>
      </c>
      <c r="C278" s="64">
        <v>0</v>
      </c>
      <c r="D278" s="64">
        <v>0</v>
      </c>
      <c r="E278" s="64">
        <v>0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Z278" s="64">
        <v>0</v>
      </c>
      <c r="AA278" s="64">
        <v>0</v>
      </c>
      <c r="AB278" s="64">
        <f>IF(VLOOKUP(A278&amp;AB$2,[1]CI_REV_TAXES!$A$4:$CC$1203,AB$3,FALSE)="NULL",0,VLOOKUP(A278&amp;AB$2,[1]CI_REV_TAXES!$A$4:$CC$1203,AB$3,FALSE))</f>
        <v>0</v>
      </c>
      <c r="AC278" s="64">
        <f>IF(VLOOKUP($A278&amp;AC$2,[2]CI_REV_TAXES!$A$2:$CC$1202,AC$3,FALSE)="NULL",0,VLOOKUP($A278&amp;AC$2,[2]CI_REV_TAXES!$A$2:$CC$1202,AC$3,FALSE))</f>
        <v>0</v>
      </c>
      <c r="AD278" s="64">
        <f>IF(VLOOKUP($A278&amp;AD$2,[2]CI_REV_TAXES!$A$2:$CC$1202,AD$3,FALSE)="NULL",0,VLOOKUP($A278&amp;AD$2,[2]CI_REV_TAXES!$A$2:$CC$1202,AD$3,FALSE))</f>
        <v>0</v>
      </c>
      <c r="AE278" s="75"/>
      <c r="AF278" s="75"/>
      <c r="AG278" s="75" t="e">
        <f>+VLOOKUP($A278,#REF!,33,FALSE)</f>
        <v>#REF!</v>
      </c>
      <c r="AH278" s="67" t="e">
        <f t="shared" si="10"/>
        <v>#REF!</v>
      </c>
    </row>
    <row r="279" spans="1:34" s="70" customFormat="1" x14ac:dyDescent="0.2">
      <c r="A279" s="54" t="s">
        <v>118</v>
      </c>
      <c r="B279" s="54" t="s">
        <v>108</v>
      </c>
      <c r="C279" s="64">
        <v>110231</v>
      </c>
      <c r="D279" s="64">
        <v>19173</v>
      </c>
      <c r="E279" s="64">
        <v>112895</v>
      </c>
      <c r="F279" s="64">
        <v>29496</v>
      </c>
      <c r="G279" s="64">
        <v>146794</v>
      </c>
      <c r="H279" s="64">
        <v>116380</v>
      </c>
      <c r="I279" s="64">
        <v>60358</v>
      </c>
      <c r="J279" s="64">
        <v>50031</v>
      </c>
      <c r="K279" s="64">
        <v>52648</v>
      </c>
      <c r="L279" s="64">
        <v>39321</v>
      </c>
      <c r="M279" s="64">
        <v>39879</v>
      </c>
      <c r="N279" s="64">
        <v>48109</v>
      </c>
      <c r="O279" s="64">
        <v>48270</v>
      </c>
      <c r="P279" s="64">
        <v>43347</v>
      </c>
      <c r="Q279" s="64">
        <v>46343</v>
      </c>
      <c r="R279" s="64">
        <v>59310</v>
      </c>
      <c r="S279" s="64">
        <v>102864</v>
      </c>
      <c r="T279" s="64">
        <v>206044</v>
      </c>
      <c r="U279" s="64">
        <v>180139</v>
      </c>
      <c r="V279" s="64">
        <v>136012</v>
      </c>
      <c r="W279" s="64">
        <v>96699</v>
      </c>
      <c r="X279" s="64">
        <v>149129</v>
      </c>
      <c r="Y279" s="64">
        <v>77822</v>
      </c>
      <c r="Z279" s="64">
        <v>54360</v>
      </c>
      <c r="AA279" s="64">
        <v>53756</v>
      </c>
      <c r="AB279" s="64">
        <f>IF(VLOOKUP(A279&amp;AB$2,[1]CI_REV_TAXES!$A$4:$CC$1203,AB$3,FALSE)="NULL",0,VLOOKUP(A279&amp;AB$2,[1]CI_REV_TAXES!$A$4:$CC$1203,AB$3,FALSE))</f>
        <v>51246</v>
      </c>
      <c r="AC279" s="64">
        <f>IF(VLOOKUP($A279&amp;AC$2,[2]CI_REV_TAXES!$A$2:$CC$1202,AC$3,FALSE)="NULL",0,VLOOKUP($A279&amp;AC$2,[2]CI_REV_TAXES!$A$2:$CC$1202,AC$3,FALSE))</f>
        <v>42829</v>
      </c>
      <c r="AD279" s="64">
        <f>IF(VLOOKUP($A279&amp;AD$2,[2]CI_REV_TAXES!$A$2:$CC$1202,AD$3,FALSE)="NULL",0,VLOOKUP($A279&amp;AD$2,[2]CI_REV_TAXES!$A$2:$CC$1202,AD$3,FALSE))</f>
        <v>46646</v>
      </c>
      <c r="AE279" s="75"/>
      <c r="AF279" s="75"/>
      <c r="AG279" s="75" t="e">
        <f>+VLOOKUP($A279,#REF!,33,FALSE)</f>
        <v>#REF!</v>
      </c>
      <c r="AH279" s="67" t="e">
        <f t="shared" si="10"/>
        <v>#REF!</v>
      </c>
    </row>
    <row r="280" spans="1:34" s="70" customFormat="1" x14ac:dyDescent="0.2">
      <c r="A280" s="54" t="s">
        <v>119</v>
      </c>
      <c r="B280" s="54" t="s">
        <v>108</v>
      </c>
      <c r="C280" s="64">
        <v>36364</v>
      </c>
      <c r="D280" s="64">
        <v>57116</v>
      </c>
      <c r="E280" s="64">
        <v>161211</v>
      </c>
      <c r="F280" s="64">
        <v>9900</v>
      </c>
      <c r="G280" s="64">
        <v>34456</v>
      </c>
      <c r="H280" s="64">
        <v>8328</v>
      </c>
      <c r="I280" s="64">
        <v>2563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1419</v>
      </c>
      <c r="S280" s="64">
        <v>2118</v>
      </c>
      <c r="T280" s="64">
        <v>2971</v>
      </c>
      <c r="U280" s="64">
        <v>1408</v>
      </c>
      <c r="V280" s="64">
        <v>634</v>
      </c>
      <c r="W280" s="64">
        <v>807</v>
      </c>
      <c r="X280" s="64">
        <v>415467</v>
      </c>
      <c r="Y280" s="64">
        <v>891</v>
      </c>
      <c r="Z280" s="64">
        <v>926</v>
      </c>
      <c r="AA280" s="64">
        <v>901</v>
      </c>
      <c r="AB280" s="64">
        <f>IF(VLOOKUP(A280&amp;AB$2,[1]CI_REV_TAXES!$A$4:$CC$1203,AB$3,FALSE)="NULL",0,VLOOKUP(A280&amp;AB$2,[1]CI_REV_TAXES!$A$4:$CC$1203,AB$3,FALSE))</f>
        <v>566</v>
      </c>
      <c r="AC280" s="64">
        <f>IF(VLOOKUP($A280&amp;AC$2,[2]CI_REV_TAXES!$A$2:$CC$1202,AC$3,FALSE)="NULL",0,VLOOKUP($A280&amp;AC$2,[2]CI_REV_TAXES!$A$2:$CC$1202,AC$3,FALSE))</f>
        <v>604</v>
      </c>
      <c r="AD280" s="64">
        <f>IF(VLOOKUP($A280&amp;AD$2,[2]CI_REV_TAXES!$A$2:$CC$1202,AD$3,FALSE)="NULL",0,VLOOKUP($A280&amp;AD$2,[2]CI_REV_TAXES!$A$2:$CC$1202,AD$3,FALSE))</f>
        <v>444</v>
      </c>
      <c r="AE280" s="75"/>
      <c r="AF280" s="75"/>
      <c r="AG280" s="75" t="e">
        <f>+VLOOKUP($A280,#REF!,33,FALSE)</f>
        <v>#REF!</v>
      </c>
      <c r="AH280" s="67" t="e">
        <f t="shared" si="10"/>
        <v>#REF!</v>
      </c>
    </row>
    <row r="281" spans="1:34" s="70" customFormat="1" x14ac:dyDescent="0.2">
      <c r="A281" s="54" t="s">
        <v>362</v>
      </c>
      <c r="B281" s="54" t="s">
        <v>108</v>
      </c>
      <c r="C281" s="64">
        <v>163614</v>
      </c>
      <c r="D281" s="64">
        <v>0</v>
      </c>
      <c r="E281" s="64">
        <v>0</v>
      </c>
      <c r="F281" s="64">
        <v>0</v>
      </c>
      <c r="G281" s="64">
        <v>0</v>
      </c>
      <c r="H281" s="64">
        <v>0</v>
      </c>
      <c r="I281" s="64">
        <v>0</v>
      </c>
      <c r="J281" s="64">
        <v>0</v>
      </c>
      <c r="K281" s="64">
        <v>0</v>
      </c>
      <c r="L281" s="64">
        <v>86902</v>
      </c>
      <c r="M281" s="64">
        <v>92879</v>
      </c>
      <c r="N281" s="64">
        <v>107147</v>
      </c>
      <c r="O281" s="64">
        <v>98998</v>
      </c>
      <c r="P281" s="64">
        <v>83587</v>
      </c>
      <c r="Q281" s="64">
        <v>95141</v>
      </c>
      <c r="R281" s="64">
        <v>121886</v>
      </c>
      <c r="S281" s="64">
        <v>210178</v>
      </c>
      <c r="T281" s="64">
        <v>0</v>
      </c>
      <c r="U281" s="64">
        <v>71323</v>
      </c>
      <c r="V281" s="64">
        <v>76937</v>
      </c>
      <c r="W281" s="64">
        <v>0</v>
      </c>
      <c r="X281" s="64">
        <v>0</v>
      </c>
      <c r="Y281" s="64">
        <v>0</v>
      </c>
      <c r="Z281" s="64">
        <v>0</v>
      </c>
      <c r="AA281" s="64">
        <v>0</v>
      </c>
      <c r="AB281" s="64">
        <f>IF(VLOOKUP(A281&amp;AB$2,[1]CI_REV_TAXES!$A$4:$CC$1203,AB$3,FALSE)="NULL",0,VLOOKUP(A281&amp;AB$2,[1]CI_REV_TAXES!$A$4:$CC$1203,AB$3,FALSE))</f>
        <v>0</v>
      </c>
      <c r="AC281" s="64">
        <f>IF(VLOOKUP($A281&amp;AC$2,[2]CI_REV_TAXES!$A$2:$CC$1202,AC$3,FALSE)="NULL",0,VLOOKUP($A281&amp;AC$2,[2]CI_REV_TAXES!$A$2:$CC$1202,AC$3,FALSE))</f>
        <v>0</v>
      </c>
      <c r="AD281" s="64">
        <f>IF(VLOOKUP($A281&amp;AD$2,[2]CI_REV_TAXES!$A$2:$CC$1202,AD$3,FALSE)="NULL",0,VLOOKUP($A281&amp;AD$2,[2]CI_REV_TAXES!$A$2:$CC$1202,AD$3,FALSE))</f>
        <v>0</v>
      </c>
      <c r="AE281" s="75"/>
      <c r="AF281" s="75"/>
      <c r="AG281" s="75" t="e">
        <f>+VLOOKUP($A281,#REF!,33,FALSE)</f>
        <v>#REF!</v>
      </c>
      <c r="AH281" s="67" t="e">
        <f t="shared" si="10"/>
        <v>#REF!</v>
      </c>
    </row>
    <row r="282" spans="1:34" s="70" customFormat="1" x14ac:dyDescent="0.2">
      <c r="A282" s="54" t="s">
        <v>363</v>
      </c>
      <c r="B282" s="54" t="s">
        <v>108</v>
      </c>
      <c r="C282" s="64">
        <v>25920</v>
      </c>
      <c r="D282" s="64">
        <v>32931</v>
      </c>
      <c r="E282" s="64">
        <v>38297</v>
      </c>
      <c r="F282" s="64">
        <v>13536</v>
      </c>
      <c r="G282" s="64">
        <v>30644</v>
      </c>
      <c r="H282" s="64">
        <v>42401</v>
      </c>
      <c r="I282" s="64">
        <v>16752</v>
      </c>
      <c r="J282" s="64">
        <v>12691</v>
      </c>
      <c r="K282" s="64">
        <v>11377</v>
      </c>
      <c r="L282" s="64">
        <v>9682</v>
      </c>
      <c r="M282" s="64">
        <v>12185</v>
      </c>
      <c r="N282" s="64">
        <v>14114</v>
      </c>
      <c r="O282" s="64">
        <v>15166</v>
      </c>
      <c r="P282" s="64">
        <v>11438</v>
      </c>
      <c r="Q282" s="64">
        <v>13337</v>
      </c>
      <c r="R282" s="64">
        <v>21842</v>
      </c>
      <c r="S282" s="64">
        <v>27624</v>
      </c>
      <c r="T282" s="64">
        <v>46471</v>
      </c>
      <c r="U282" s="64">
        <v>48305</v>
      </c>
      <c r="V282" s="64">
        <v>32363</v>
      </c>
      <c r="W282" s="64">
        <v>22508</v>
      </c>
      <c r="X282" s="64">
        <v>20664</v>
      </c>
      <c r="Y282" s="64">
        <v>16039</v>
      </c>
      <c r="Z282" s="64">
        <v>13689</v>
      </c>
      <c r="AA282" s="64">
        <v>12776</v>
      </c>
      <c r="AB282" s="64">
        <f>IF(VLOOKUP(A282&amp;AB$2,[1]CI_REV_TAXES!$A$4:$CC$1203,AB$3,FALSE)="NULL",0,VLOOKUP(A282&amp;AB$2,[1]CI_REV_TAXES!$A$4:$CC$1203,AB$3,FALSE))</f>
        <v>12133</v>
      </c>
      <c r="AC282" s="64">
        <f>IF(VLOOKUP($A282&amp;AC$2,[2]CI_REV_TAXES!$A$2:$CC$1202,AC$3,FALSE)="NULL",0,VLOOKUP($A282&amp;AC$2,[2]CI_REV_TAXES!$A$2:$CC$1202,AC$3,FALSE))</f>
        <v>13094</v>
      </c>
      <c r="AD282" s="64">
        <f>IF(VLOOKUP($A282&amp;AD$2,[2]CI_REV_TAXES!$A$2:$CC$1202,AD$3,FALSE)="NULL",0,VLOOKUP($A282&amp;AD$2,[2]CI_REV_TAXES!$A$2:$CC$1202,AD$3,FALSE))</f>
        <v>10569</v>
      </c>
      <c r="AE282" s="75"/>
      <c r="AF282" s="75"/>
      <c r="AG282" s="75" t="e">
        <f>+VLOOKUP($A282,#REF!,33,FALSE)</f>
        <v>#REF!</v>
      </c>
      <c r="AH282" s="67" t="e">
        <f t="shared" si="10"/>
        <v>#REF!</v>
      </c>
    </row>
    <row r="283" spans="1:34" s="70" customFormat="1" x14ac:dyDescent="0.2">
      <c r="A283" s="54" t="s">
        <v>120</v>
      </c>
      <c r="B283" s="54" t="s">
        <v>108</v>
      </c>
      <c r="C283" s="64">
        <v>101930</v>
      </c>
      <c r="D283" s="64">
        <v>114195</v>
      </c>
      <c r="E283" s="64">
        <v>239925</v>
      </c>
      <c r="F283" s="64">
        <v>72607</v>
      </c>
      <c r="G283" s="64">
        <v>60932</v>
      </c>
      <c r="H283" s="64">
        <v>41457</v>
      </c>
      <c r="I283" s="64">
        <v>0</v>
      </c>
      <c r="J283" s="64">
        <v>0</v>
      </c>
      <c r="K283" s="64">
        <v>0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0</v>
      </c>
      <c r="R283" s="64">
        <v>0</v>
      </c>
      <c r="S283" s="64">
        <v>0</v>
      </c>
      <c r="T283" s="64">
        <v>0</v>
      </c>
      <c r="U283" s="64">
        <v>0</v>
      </c>
      <c r="V283" s="64">
        <v>403479</v>
      </c>
      <c r="W283" s="64">
        <v>0</v>
      </c>
      <c r="X283" s="64">
        <v>0</v>
      </c>
      <c r="Y283" s="64">
        <v>0</v>
      </c>
      <c r="Z283" s="64">
        <v>0</v>
      </c>
      <c r="AA283" s="64">
        <v>0</v>
      </c>
      <c r="AB283" s="64">
        <f>IF(VLOOKUP(A283&amp;AB$2,[1]CI_REV_TAXES!$A$4:$CC$1203,AB$3,FALSE)="NULL",0,VLOOKUP(A283&amp;AB$2,[1]CI_REV_TAXES!$A$4:$CC$1203,AB$3,FALSE))</f>
        <v>0</v>
      </c>
      <c r="AC283" s="64">
        <f>IF(VLOOKUP($A283&amp;AC$2,[2]CI_REV_TAXES!$A$2:$CC$1202,AC$3,FALSE)="NULL",0,VLOOKUP($A283&amp;AC$2,[2]CI_REV_TAXES!$A$2:$CC$1202,AC$3,FALSE))</f>
        <v>0</v>
      </c>
      <c r="AD283" s="64">
        <f>IF(VLOOKUP($A283&amp;AD$2,[2]CI_REV_TAXES!$A$2:$CC$1202,AD$3,FALSE)="NULL",0,VLOOKUP($A283&amp;AD$2,[2]CI_REV_TAXES!$A$2:$CC$1202,AD$3,FALSE))</f>
        <v>0</v>
      </c>
      <c r="AE283" s="75"/>
      <c r="AF283" s="75"/>
      <c r="AG283" s="75" t="e">
        <f>+VLOOKUP($A283,#REF!,33,FALSE)</f>
        <v>#REF!</v>
      </c>
      <c r="AH283" s="67" t="e">
        <f t="shared" si="10"/>
        <v>#REF!</v>
      </c>
    </row>
    <row r="284" spans="1:34" s="70" customFormat="1" x14ac:dyDescent="0.2">
      <c r="A284" s="54" t="s">
        <v>364</v>
      </c>
      <c r="B284" s="54" t="s">
        <v>108</v>
      </c>
      <c r="C284" s="64">
        <v>0</v>
      </c>
      <c r="D284" s="64">
        <v>0</v>
      </c>
      <c r="E284" s="64">
        <v>0</v>
      </c>
      <c r="F284" s="64">
        <v>0</v>
      </c>
      <c r="G284" s="64">
        <v>0</v>
      </c>
      <c r="H284" s="64">
        <v>0</v>
      </c>
      <c r="I284" s="64">
        <v>0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>
        <v>0</v>
      </c>
      <c r="V284" s="64">
        <v>0</v>
      </c>
      <c r="W284" s="64">
        <v>0</v>
      </c>
      <c r="X284" s="64">
        <v>0</v>
      </c>
      <c r="Y284" s="64">
        <v>0</v>
      </c>
      <c r="Z284" s="64">
        <v>0</v>
      </c>
      <c r="AA284" s="64">
        <v>0</v>
      </c>
      <c r="AB284" s="64">
        <f>IF(VLOOKUP(A284&amp;AB$2,[1]CI_REV_TAXES!$A$4:$CC$1203,AB$3,FALSE)="NULL",0,VLOOKUP(A284&amp;AB$2,[1]CI_REV_TAXES!$A$4:$CC$1203,AB$3,FALSE))</f>
        <v>0</v>
      </c>
      <c r="AC284" s="64">
        <f>IF(VLOOKUP($A284&amp;AC$2,[2]CI_REV_TAXES!$A$2:$CC$1202,AC$3,FALSE)="NULL",0,VLOOKUP($A284&amp;AC$2,[2]CI_REV_TAXES!$A$2:$CC$1202,AC$3,FALSE))</f>
        <v>0</v>
      </c>
      <c r="AD284" s="64">
        <f>IF(VLOOKUP($A284&amp;AD$2,[2]CI_REV_TAXES!$A$2:$CC$1202,AD$3,FALSE)="NULL",0,VLOOKUP($A284&amp;AD$2,[2]CI_REV_TAXES!$A$2:$CC$1202,AD$3,FALSE))</f>
        <v>0</v>
      </c>
      <c r="AE284" s="75"/>
      <c r="AF284" s="75"/>
      <c r="AG284" s="75" t="e">
        <f>+VLOOKUP($A284,#REF!,33,FALSE)</f>
        <v>#REF!</v>
      </c>
      <c r="AH284" s="67" t="e">
        <f t="shared" si="10"/>
        <v>#REF!</v>
      </c>
    </row>
    <row r="285" spans="1:34" s="70" customFormat="1" x14ac:dyDescent="0.2">
      <c r="A285" s="54" t="s">
        <v>365</v>
      </c>
      <c r="B285" s="54" t="s">
        <v>121</v>
      </c>
      <c r="C285" s="64">
        <v>0</v>
      </c>
      <c r="D285" s="64">
        <v>0</v>
      </c>
      <c r="E285" s="64">
        <v>2838</v>
      </c>
      <c r="F285" s="64">
        <v>14582</v>
      </c>
      <c r="G285" s="64">
        <v>504</v>
      </c>
      <c r="H285" s="64">
        <v>446</v>
      </c>
      <c r="I285" s="64">
        <v>0</v>
      </c>
      <c r="J285" s="64">
        <v>0</v>
      </c>
      <c r="K285" s="64">
        <v>400</v>
      </c>
      <c r="L285" s="64">
        <v>695</v>
      </c>
      <c r="M285" s="64">
        <v>851</v>
      </c>
      <c r="N285" s="64">
        <v>76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>
        <v>0</v>
      </c>
      <c r="V285" s="64">
        <v>0</v>
      </c>
      <c r="W285" s="64">
        <v>0</v>
      </c>
      <c r="X285" s="64">
        <v>0</v>
      </c>
      <c r="Y285" s="64">
        <v>0</v>
      </c>
      <c r="Z285" s="64">
        <v>0</v>
      </c>
      <c r="AA285" s="64">
        <v>0</v>
      </c>
      <c r="AB285" s="64">
        <f>IF(VLOOKUP(A285&amp;AB$2,[1]CI_REV_TAXES!$A$4:$CC$1203,AB$3,FALSE)="NULL",0,VLOOKUP(A285&amp;AB$2,[1]CI_REV_TAXES!$A$4:$CC$1203,AB$3,FALSE))</f>
        <v>0</v>
      </c>
      <c r="AC285" s="64">
        <f>IF(VLOOKUP($A285&amp;AC$2,[2]CI_REV_TAXES!$A$2:$CC$1202,AC$3,FALSE)="NULL",0,VLOOKUP($A285&amp;AC$2,[2]CI_REV_TAXES!$A$2:$CC$1202,AC$3,FALSE))</f>
        <v>0</v>
      </c>
      <c r="AD285" s="64">
        <f>IF(VLOOKUP($A285&amp;AD$2,[2]CI_REV_TAXES!$A$2:$CC$1202,AD$3,FALSE)="NULL",0,VLOOKUP($A285&amp;AD$2,[2]CI_REV_TAXES!$A$2:$CC$1202,AD$3,FALSE))</f>
        <v>0</v>
      </c>
      <c r="AE285" s="75"/>
      <c r="AF285" s="75"/>
      <c r="AG285" s="75" t="e">
        <f>+VLOOKUP($A285,#REF!,33,FALSE)</f>
        <v>#REF!</v>
      </c>
      <c r="AH285" s="67" t="e">
        <f t="shared" si="10"/>
        <v>#REF!</v>
      </c>
    </row>
    <row r="286" spans="1:34" s="70" customFormat="1" x14ac:dyDescent="0.2">
      <c r="A286" s="54" t="s">
        <v>366</v>
      </c>
      <c r="B286" s="54" t="s">
        <v>121</v>
      </c>
      <c r="C286" s="64">
        <v>4141</v>
      </c>
      <c r="D286" s="64">
        <v>0</v>
      </c>
      <c r="E286" s="64">
        <v>0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78</v>
      </c>
      <c r="O286" s="64">
        <v>7450</v>
      </c>
      <c r="P286" s="64">
        <v>0</v>
      </c>
      <c r="Q286" s="64">
        <v>6033</v>
      </c>
      <c r="R286" s="64">
        <v>136</v>
      </c>
      <c r="S286" s="64">
        <v>119</v>
      </c>
      <c r="T286" s="64">
        <v>509</v>
      </c>
      <c r="U286" s="64">
        <v>0</v>
      </c>
      <c r="V286" s="64">
        <v>0</v>
      </c>
      <c r="W286" s="64">
        <v>0</v>
      </c>
      <c r="X286" s="64">
        <v>0</v>
      </c>
      <c r="Y286" s="64">
        <v>0</v>
      </c>
      <c r="Z286" s="64">
        <v>0</v>
      </c>
      <c r="AA286" s="64">
        <v>0</v>
      </c>
      <c r="AB286" s="64">
        <f>IF(VLOOKUP(A286&amp;AB$2,[1]CI_REV_TAXES!$A$4:$CC$1203,AB$3,FALSE)="NULL",0,VLOOKUP(A286&amp;AB$2,[1]CI_REV_TAXES!$A$4:$CC$1203,AB$3,FALSE))</f>
        <v>0</v>
      </c>
      <c r="AC286" s="64">
        <f>IF(VLOOKUP($A286&amp;AC$2,[2]CI_REV_TAXES!$A$2:$CC$1202,AC$3,FALSE)="NULL",0,VLOOKUP($A286&amp;AC$2,[2]CI_REV_TAXES!$A$2:$CC$1202,AC$3,FALSE))</f>
        <v>0</v>
      </c>
      <c r="AD286" s="64">
        <f>IF(VLOOKUP($A286&amp;AD$2,[2]CI_REV_TAXES!$A$2:$CC$1202,AD$3,FALSE)="NULL",0,VLOOKUP($A286&amp;AD$2,[2]CI_REV_TAXES!$A$2:$CC$1202,AD$3,FALSE))</f>
        <v>0</v>
      </c>
      <c r="AE286" s="75"/>
      <c r="AF286" s="75"/>
      <c r="AG286" s="75" t="e">
        <f>+VLOOKUP($A286,#REF!,33,FALSE)</f>
        <v>#REF!</v>
      </c>
      <c r="AH286" s="67" t="e">
        <f t="shared" si="10"/>
        <v>#REF!</v>
      </c>
    </row>
    <row r="287" spans="1:34" s="70" customFormat="1" x14ac:dyDescent="0.2">
      <c r="A287" s="54" t="s">
        <v>122</v>
      </c>
      <c r="B287" s="54" t="s">
        <v>121</v>
      </c>
      <c r="C287" s="64">
        <v>30256</v>
      </c>
      <c r="D287" s="64">
        <v>33697</v>
      </c>
      <c r="E287" s="64">
        <v>1546</v>
      </c>
      <c r="F287" s="64">
        <v>1004</v>
      </c>
      <c r="G287" s="64">
        <v>13</v>
      </c>
      <c r="H287" s="64">
        <v>0</v>
      </c>
      <c r="I287" s="64">
        <v>0</v>
      </c>
      <c r="J287" s="64">
        <v>46</v>
      </c>
      <c r="K287" s="64">
        <v>114</v>
      </c>
      <c r="L287" s="64">
        <v>353</v>
      </c>
      <c r="M287" s="64">
        <v>541</v>
      </c>
      <c r="N287" s="64">
        <v>585</v>
      </c>
      <c r="O287" s="64">
        <v>1638</v>
      </c>
      <c r="P287" s="64">
        <v>1099</v>
      </c>
      <c r="Q287" s="64">
        <v>2092</v>
      </c>
      <c r="R287" s="64">
        <v>2321</v>
      </c>
      <c r="S287" s="64">
        <v>1950</v>
      </c>
      <c r="T287" s="64">
        <v>2922</v>
      </c>
      <c r="U287" s="64">
        <v>0</v>
      </c>
      <c r="V287" s="64">
        <v>1336</v>
      </c>
      <c r="W287" s="64">
        <v>2350</v>
      </c>
      <c r="X287" s="64">
        <v>1976</v>
      </c>
      <c r="Y287" s="64">
        <v>11449</v>
      </c>
      <c r="Z287" s="64">
        <v>2646</v>
      </c>
      <c r="AA287" s="64">
        <v>1880</v>
      </c>
      <c r="AB287" s="64">
        <f>IF(VLOOKUP(A287&amp;AB$2,[1]CI_REV_TAXES!$A$4:$CC$1203,AB$3,FALSE)="NULL",0,VLOOKUP(A287&amp;AB$2,[1]CI_REV_TAXES!$A$4:$CC$1203,AB$3,FALSE))</f>
        <v>1405</v>
      </c>
      <c r="AC287" s="64">
        <f>IF(VLOOKUP($A287&amp;AC$2,[2]CI_REV_TAXES!$A$2:$CC$1202,AC$3,FALSE)="NULL",0,VLOOKUP($A287&amp;AC$2,[2]CI_REV_TAXES!$A$2:$CC$1202,AC$3,FALSE))</f>
        <v>1247</v>
      </c>
      <c r="AD287" s="64">
        <f>IF(VLOOKUP($A287&amp;AD$2,[2]CI_REV_TAXES!$A$2:$CC$1202,AD$3,FALSE)="NULL",0,VLOOKUP($A287&amp;AD$2,[2]CI_REV_TAXES!$A$2:$CC$1202,AD$3,FALSE))</f>
        <v>1783</v>
      </c>
      <c r="AE287" s="75"/>
      <c r="AF287" s="75"/>
      <c r="AG287" s="75" t="e">
        <f>+VLOOKUP($A287,#REF!,33,FALSE)</f>
        <v>#REF!</v>
      </c>
      <c r="AH287" s="67" t="e">
        <f t="shared" si="10"/>
        <v>#REF!</v>
      </c>
    </row>
    <row r="288" spans="1:34" s="70" customFormat="1" x14ac:dyDescent="0.2">
      <c r="A288" s="54" t="s">
        <v>367</v>
      </c>
      <c r="B288" s="54" t="s">
        <v>121</v>
      </c>
      <c r="C288" s="64">
        <v>0</v>
      </c>
      <c r="D288" s="64">
        <v>0</v>
      </c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402</v>
      </c>
      <c r="R288" s="64">
        <v>517</v>
      </c>
      <c r="S288" s="64">
        <v>0</v>
      </c>
      <c r="T288" s="64">
        <v>0</v>
      </c>
      <c r="U288" s="64">
        <v>0</v>
      </c>
      <c r="V288" s="64">
        <v>0</v>
      </c>
      <c r="W288" s="64">
        <v>0</v>
      </c>
      <c r="X288" s="64">
        <v>0</v>
      </c>
      <c r="Y288" s="64">
        <v>0</v>
      </c>
      <c r="Z288" s="64">
        <v>0</v>
      </c>
      <c r="AA288" s="64">
        <v>0</v>
      </c>
      <c r="AB288" s="64">
        <f>IF(VLOOKUP(A288&amp;AB$2,[1]CI_REV_TAXES!$A$4:$CC$1203,AB$3,FALSE)="NULL",0,VLOOKUP(A288&amp;AB$2,[1]CI_REV_TAXES!$A$4:$CC$1203,AB$3,FALSE))</f>
        <v>0</v>
      </c>
      <c r="AC288" s="64">
        <f>IF(VLOOKUP($A288&amp;AC$2,[2]CI_REV_TAXES!$A$2:$CC$1202,AC$3,FALSE)="NULL",0,VLOOKUP($A288&amp;AC$2,[2]CI_REV_TAXES!$A$2:$CC$1202,AC$3,FALSE))</f>
        <v>0</v>
      </c>
      <c r="AD288" s="64">
        <f>IF(VLOOKUP($A288&amp;AD$2,[2]CI_REV_TAXES!$A$2:$CC$1202,AD$3,FALSE)="NULL",0,VLOOKUP($A288&amp;AD$2,[2]CI_REV_TAXES!$A$2:$CC$1202,AD$3,FALSE))</f>
        <v>0</v>
      </c>
      <c r="AE288" s="75"/>
      <c r="AF288" s="75"/>
      <c r="AG288" s="75" t="e">
        <f>+VLOOKUP($A288,#REF!,33,FALSE)</f>
        <v>#REF!</v>
      </c>
      <c r="AH288" s="67" t="e">
        <f t="shared" si="10"/>
        <v>#REF!</v>
      </c>
    </row>
    <row r="289" spans="1:34" s="70" customFormat="1" x14ac:dyDescent="0.2">
      <c r="A289" s="54" t="s">
        <v>368</v>
      </c>
      <c r="B289" s="54" t="s">
        <v>121</v>
      </c>
      <c r="C289" s="64">
        <v>6614</v>
      </c>
      <c r="D289" s="64">
        <v>6583</v>
      </c>
      <c r="E289" s="64">
        <v>4312</v>
      </c>
      <c r="F289" s="64">
        <v>2453</v>
      </c>
      <c r="G289" s="64">
        <v>970</v>
      </c>
      <c r="H289" s="64">
        <v>690</v>
      </c>
      <c r="I289" s="64">
        <v>135</v>
      </c>
      <c r="J289" s="64">
        <v>1440</v>
      </c>
      <c r="K289" s="64">
        <v>567</v>
      </c>
      <c r="L289" s="64">
        <v>1907</v>
      </c>
      <c r="M289" s="64">
        <v>2218</v>
      </c>
      <c r="N289" s="64">
        <v>2053</v>
      </c>
      <c r="O289" s="64">
        <v>8456</v>
      </c>
      <c r="P289" s="64">
        <v>2081</v>
      </c>
      <c r="Q289" s="64">
        <v>3234</v>
      </c>
      <c r="R289" s="64">
        <v>3367</v>
      </c>
      <c r="S289" s="64">
        <v>3710</v>
      </c>
      <c r="T289" s="64">
        <v>1478</v>
      </c>
      <c r="U289" s="64">
        <v>392</v>
      </c>
      <c r="V289" s="64">
        <v>1022</v>
      </c>
      <c r="W289" s="64">
        <v>4107</v>
      </c>
      <c r="X289" s="64">
        <v>1827</v>
      </c>
      <c r="Y289" s="64">
        <v>20889</v>
      </c>
      <c r="Z289" s="64">
        <v>3980</v>
      </c>
      <c r="AA289" s="64">
        <v>3264</v>
      </c>
      <c r="AB289" s="64">
        <f>IF(VLOOKUP(A289&amp;AB$2,[1]CI_REV_TAXES!$A$4:$CC$1203,AB$3,FALSE)="NULL",0,VLOOKUP(A289&amp;AB$2,[1]CI_REV_TAXES!$A$4:$CC$1203,AB$3,FALSE))</f>
        <v>2893</v>
      </c>
      <c r="AC289" s="64">
        <f>IF(VLOOKUP($A289&amp;AC$2,[2]CI_REV_TAXES!$A$2:$CC$1202,AC$3,FALSE)="NULL",0,VLOOKUP($A289&amp;AC$2,[2]CI_REV_TAXES!$A$2:$CC$1202,AC$3,FALSE))</f>
        <v>2185</v>
      </c>
      <c r="AD289" s="64">
        <f>IF(VLOOKUP($A289&amp;AD$2,[2]CI_REV_TAXES!$A$2:$CC$1202,AD$3,FALSE)="NULL",0,VLOOKUP($A289&amp;AD$2,[2]CI_REV_TAXES!$A$2:$CC$1202,AD$3,FALSE))</f>
        <v>3167</v>
      </c>
      <c r="AE289" s="75"/>
      <c r="AF289" s="75"/>
      <c r="AG289" s="75" t="e">
        <f>+VLOOKUP($A289,#REF!,33,FALSE)</f>
        <v>#REF!</v>
      </c>
      <c r="AH289" s="67" t="e">
        <f t="shared" si="10"/>
        <v>#REF!</v>
      </c>
    </row>
    <row r="290" spans="1:34" s="70" customFormat="1" x14ac:dyDescent="0.2">
      <c r="A290" s="54" t="s">
        <v>123</v>
      </c>
      <c r="B290" s="54" t="s">
        <v>121</v>
      </c>
      <c r="C290" s="64">
        <v>218842</v>
      </c>
      <c r="D290" s="64">
        <v>333215</v>
      </c>
      <c r="E290" s="64">
        <v>13944</v>
      </c>
      <c r="F290" s="64">
        <v>0</v>
      </c>
      <c r="G290" s="64">
        <v>103697</v>
      </c>
      <c r="H290" s="64">
        <v>0</v>
      </c>
      <c r="I290" s="64">
        <v>0</v>
      </c>
      <c r="J290" s="64">
        <v>0</v>
      </c>
      <c r="K290" s="64">
        <v>161873</v>
      </c>
      <c r="L290" s="64">
        <v>4478</v>
      </c>
      <c r="M290" s="64">
        <v>-15376</v>
      </c>
      <c r="N290" s="64">
        <v>571</v>
      </c>
      <c r="O290" s="64">
        <v>24494</v>
      </c>
      <c r="P290" s="64">
        <v>5899</v>
      </c>
      <c r="Q290" s="64">
        <v>8436</v>
      </c>
      <c r="R290" s="64">
        <v>13875</v>
      </c>
      <c r="S290" s="64">
        <v>8879</v>
      </c>
      <c r="T290" s="64">
        <v>40716</v>
      </c>
      <c r="U290" s="64">
        <v>-11134</v>
      </c>
      <c r="V290" s="64">
        <v>-10115</v>
      </c>
      <c r="W290" s="64">
        <v>-51577</v>
      </c>
      <c r="X290" s="64">
        <v>-20598</v>
      </c>
      <c r="Y290" s="64">
        <v>52281</v>
      </c>
      <c r="Z290" s="64">
        <v>11031</v>
      </c>
      <c r="AA290" s="64">
        <v>1438</v>
      </c>
      <c r="AB290" s="64">
        <f>IF(VLOOKUP(A290&amp;AB$2,[1]CI_REV_TAXES!$A$4:$CC$1203,AB$3,FALSE)="NULL",0,VLOOKUP(A290&amp;AB$2,[1]CI_REV_TAXES!$A$4:$CC$1203,AB$3,FALSE))</f>
        <v>8280</v>
      </c>
      <c r="AC290" s="64">
        <f>IF(VLOOKUP($A290&amp;AC$2,[2]CI_REV_TAXES!$A$2:$CC$1202,AC$3,FALSE)="NULL",0,VLOOKUP($A290&amp;AC$2,[2]CI_REV_TAXES!$A$2:$CC$1202,AC$3,FALSE))</f>
        <v>5961</v>
      </c>
      <c r="AD290" s="64">
        <f>IF(VLOOKUP($A290&amp;AD$2,[2]CI_REV_TAXES!$A$2:$CC$1202,AD$3,FALSE)="NULL",0,VLOOKUP($A290&amp;AD$2,[2]CI_REV_TAXES!$A$2:$CC$1202,AD$3,FALSE))</f>
        <v>9952</v>
      </c>
      <c r="AE290" s="75"/>
      <c r="AF290" s="75"/>
      <c r="AG290" s="75" t="e">
        <f>+VLOOKUP($A290,#REF!,33,FALSE)</f>
        <v>#REF!</v>
      </c>
      <c r="AH290" s="67" t="e">
        <f t="shared" si="10"/>
        <v>#REF!</v>
      </c>
    </row>
    <row r="291" spans="1:34" s="70" customFormat="1" x14ac:dyDescent="0.2">
      <c r="A291" s="54" t="s">
        <v>369</v>
      </c>
      <c r="B291" s="54" t="s">
        <v>370</v>
      </c>
      <c r="C291" s="64">
        <v>0</v>
      </c>
      <c r="D291" s="64">
        <v>0</v>
      </c>
      <c r="E291" s="64">
        <v>0</v>
      </c>
      <c r="F291" s="64">
        <v>0</v>
      </c>
      <c r="G291" s="64">
        <v>0</v>
      </c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64">
        <v>0</v>
      </c>
      <c r="O291" s="64">
        <v>0</v>
      </c>
      <c r="P291" s="64">
        <v>0</v>
      </c>
      <c r="Q291" s="64">
        <v>0</v>
      </c>
      <c r="R291" s="64">
        <v>0</v>
      </c>
      <c r="S291" s="64">
        <v>0</v>
      </c>
      <c r="T291" s="64">
        <v>0</v>
      </c>
      <c r="U291" s="64">
        <v>0</v>
      </c>
      <c r="V291" s="64">
        <v>0</v>
      </c>
      <c r="W291" s="64">
        <v>0</v>
      </c>
      <c r="X291" s="64">
        <v>0</v>
      </c>
      <c r="Y291" s="64">
        <v>0</v>
      </c>
      <c r="Z291" s="64">
        <v>0</v>
      </c>
      <c r="AA291" s="64">
        <v>66506</v>
      </c>
      <c r="AB291" s="64">
        <f>IF(VLOOKUP(A291&amp;AB$2,[1]CI_REV_TAXES!$A$4:$CC$1203,AB$3,FALSE)="NULL",0,VLOOKUP(A291&amp;AB$2,[1]CI_REV_TAXES!$A$4:$CC$1203,AB$3,FALSE))</f>
        <v>0</v>
      </c>
      <c r="AC291" s="64">
        <f>IF(VLOOKUP($A291&amp;AC$2,[2]CI_REV_TAXES!$A$2:$CC$1202,AC$3,FALSE)="NULL",0,VLOOKUP($A291&amp;AC$2,[2]CI_REV_TAXES!$A$2:$CC$1202,AC$3,FALSE))</f>
        <v>0</v>
      </c>
      <c r="AD291" s="64">
        <f>IF(VLOOKUP($A291&amp;AD$2,[2]CI_REV_TAXES!$A$2:$CC$1202,AD$3,FALSE)="NULL",0,VLOOKUP($A291&amp;AD$2,[2]CI_REV_TAXES!$A$2:$CC$1202,AD$3,FALSE))</f>
        <v>0</v>
      </c>
      <c r="AE291" s="75"/>
      <c r="AF291" s="75"/>
      <c r="AG291" s="75" t="e">
        <f>+VLOOKUP($A291,#REF!,33,FALSE)</f>
        <v>#REF!</v>
      </c>
      <c r="AH291" s="67" t="e">
        <f t="shared" si="10"/>
        <v>#REF!</v>
      </c>
    </row>
    <row r="292" spans="1:34" s="70" customFormat="1" x14ac:dyDescent="0.2">
      <c r="A292" s="54" t="s">
        <v>371</v>
      </c>
      <c r="B292" s="54" t="s">
        <v>124</v>
      </c>
      <c r="C292" s="64">
        <v>0</v>
      </c>
      <c r="D292" s="64">
        <v>0</v>
      </c>
      <c r="E292" s="64">
        <v>217275</v>
      </c>
      <c r="F292" s="64">
        <v>0</v>
      </c>
      <c r="G292" s="64">
        <v>0</v>
      </c>
      <c r="H292" s="64">
        <v>0</v>
      </c>
      <c r="I292" s="64">
        <v>0</v>
      </c>
      <c r="J292" s="64">
        <v>0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>
        <v>0</v>
      </c>
      <c r="V292" s="64">
        <v>0</v>
      </c>
      <c r="W292" s="64">
        <v>0</v>
      </c>
      <c r="X292" s="64">
        <v>0</v>
      </c>
      <c r="Y292" s="64">
        <v>0</v>
      </c>
      <c r="Z292" s="64">
        <v>0</v>
      </c>
      <c r="AA292" s="64">
        <v>0</v>
      </c>
      <c r="AB292" s="64">
        <f>IF(VLOOKUP(A292&amp;AB$2,[1]CI_REV_TAXES!$A$4:$CC$1203,AB$3,FALSE)="NULL",0,VLOOKUP(A292&amp;AB$2,[1]CI_REV_TAXES!$A$4:$CC$1203,AB$3,FALSE))</f>
        <v>0</v>
      </c>
      <c r="AC292" s="64">
        <f>IF(VLOOKUP($A292&amp;AC$2,[2]CI_REV_TAXES!$A$2:$CC$1202,AC$3,FALSE)="NULL",0,VLOOKUP($A292&amp;AC$2,[2]CI_REV_TAXES!$A$2:$CC$1202,AC$3,FALSE))</f>
        <v>0</v>
      </c>
      <c r="AD292" s="64">
        <f>IF(VLOOKUP($A292&amp;AD$2,[2]CI_REV_TAXES!$A$2:$CC$1202,AD$3,FALSE)="NULL",0,VLOOKUP($A292&amp;AD$2,[2]CI_REV_TAXES!$A$2:$CC$1202,AD$3,FALSE))</f>
        <v>0</v>
      </c>
      <c r="AE292" s="75"/>
      <c r="AF292" s="75"/>
      <c r="AG292" s="75" t="e">
        <f>+VLOOKUP($A292,#REF!,33,FALSE)</f>
        <v>#REF!</v>
      </c>
      <c r="AH292" s="67" t="e">
        <f t="shared" si="10"/>
        <v>#REF!</v>
      </c>
    </row>
    <row r="293" spans="1:34" s="70" customFormat="1" x14ac:dyDescent="0.2">
      <c r="A293" s="54" t="s">
        <v>125</v>
      </c>
      <c r="B293" s="54" t="s">
        <v>124</v>
      </c>
      <c r="C293" s="64">
        <v>0</v>
      </c>
      <c r="D293" s="64">
        <v>0</v>
      </c>
      <c r="E293" s="64">
        <v>1960</v>
      </c>
      <c r="F293" s="64">
        <v>0</v>
      </c>
      <c r="G293" s="64">
        <v>0</v>
      </c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 t="s">
        <v>545</v>
      </c>
      <c r="R293" s="64" t="s">
        <v>545</v>
      </c>
      <c r="S293" s="64">
        <v>0</v>
      </c>
      <c r="T293" s="64">
        <v>0</v>
      </c>
      <c r="U293" s="64">
        <v>0</v>
      </c>
      <c r="V293" s="64">
        <v>0</v>
      </c>
      <c r="W293" s="64">
        <v>0</v>
      </c>
      <c r="X293" s="64">
        <v>0</v>
      </c>
      <c r="Y293" s="64">
        <v>0</v>
      </c>
      <c r="Z293" s="64">
        <v>0</v>
      </c>
      <c r="AA293" s="64">
        <v>0</v>
      </c>
      <c r="AB293" s="64">
        <f>IF(VLOOKUP(A293&amp;AB$2,[1]CI_REV_TAXES!$A$4:$CC$1203,AB$3,FALSE)="NULL",0,VLOOKUP(A293&amp;AB$2,[1]CI_REV_TAXES!$A$4:$CC$1203,AB$3,FALSE))</f>
        <v>0</v>
      </c>
      <c r="AC293" s="64">
        <f>IF(VLOOKUP($A293&amp;AC$2,[2]CI_REV_TAXES!$A$2:$CC$1202,AC$3,FALSE)="NULL",0,VLOOKUP($A293&amp;AC$2,[2]CI_REV_TAXES!$A$2:$CC$1202,AC$3,FALSE))</f>
        <v>0</v>
      </c>
      <c r="AD293" s="64">
        <f>IF(VLOOKUP($A293&amp;AD$2,[2]CI_REV_TAXES!$A$2:$CC$1202,AD$3,FALSE)="NULL",0,VLOOKUP($A293&amp;AD$2,[2]CI_REV_TAXES!$A$2:$CC$1202,AD$3,FALSE))</f>
        <v>0</v>
      </c>
      <c r="AE293" s="75"/>
      <c r="AF293" s="75"/>
      <c r="AG293" s="75" t="e">
        <f>+VLOOKUP($A293,#REF!,33,FALSE)</f>
        <v>#REF!</v>
      </c>
      <c r="AH293" s="67" t="e">
        <f t="shared" si="10"/>
        <v>#REF!</v>
      </c>
    </row>
    <row r="294" spans="1:34" s="70" customFormat="1" x14ac:dyDescent="0.2">
      <c r="A294" s="54" t="s">
        <v>372</v>
      </c>
      <c r="B294" s="54" t="s">
        <v>124</v>
      </c>
      <c r="C294" s="64">
        <v>56650</v>
      </c>
      <c r="D294" s="64">
        <v>72799</v>
      </c>
      <c r="E294" s="64">
        <v>75386</v>
      </c>
      <c r="F294" s="64">
        <v>0</v>
      </c>
      <c r="G294" s="64">
        <v>0</v>
      </c>
      <c r="H294" s="64">
        <v>1326</v>
      </c>
      <c r="I294" s="64">
        <v>0</v>
      </c>
      <c r="J294" s="64">
        <v>0</v>
      </c>
      <c r="K294" s="64">
        <v>0</v>
      </c>
      <c r="L294" s="64">
        <v>1023</v>
      </c>
      <c r="M294" s="64">
        <v>0</v>
      </c>
      <c r="N294" s="64">
        <v>0</v>
      </c>
      <c r="O294" s="64">
        <v>4889</v>
      </c>
      <c r="P294" s="64">
        <v>1841</v>
      </c>
      <c r="Q294" s="64">
        <v>60597</v>
      </c>
      <c r="R294" s="64">
        <v>118876</v>
      </c>
      <c r="S294" s="64">
        <v>93097</v>
      </c>
      <c r="T294" s="64">
        <v>60316</v>
      </c>
      <c r="U294" s="64">
        <v>21530</v>
      </c>
      <c r="V294" s="64">
        <v>15537</v>
      </c>
      <c r="W294" s="64">
        <v>14934</v>
      </c>
      <c r="X294" s="64">
        <v>13142</v>
      </c>
      <c r="Y294" s="64">
        <v>11918</v>
      </c>
      <c r="Z294" s="64">
        <v>4760</v>
      </c>
      <c r="AA294" s="64">
        <v>4547</v>
      </c>
      <c r="AB294" s="64">
        <f>IF(VLOOKUP(A294&amp;AB$2,[1]CI_REV_TAXES!$A$4:$CC$1203,AB$3,FALSE)="NULL",0,VLOOKUP(A294&amp;AB$2,[1]CI_REV_TAXES!$A$4:$CC$1203,AB$3,FALSE))</f>
        <v>4696</v>
      </c>
      <c r="AC294" s="64">
        <f>IF(VLOOKUP($A294&amp;AC$2,[2]CI_REV_TAXES!$A$2:$CC$1202,AC$3,FALSE)="NULL",0,VLOOKUP($A294&amp;AC$2,[2]CI_REV_TAXES!$A$2:$CC$1202,AC$3,FALSE))</f>
        <v>5930</v>
      </c>
      <c r="AD294" s="64">
        <f>IF(VLOOKUP($A294&amp;AD$2,[2]CI_REV_TAXES!$A$2:$CC$1202,AD$3,FALSE)="NULL",0,VLOOKUP($A294&amp;AD$2,[2]CI_REV_TAXES!$A$2:$CC$1202,AD$3,FALSE))</f>
        <v>5918</v>
      </c>
      <c r="AE294" s="75"/>
      <c r="AF294" s="75"/>
      <c r="AG294" s="75" t="e">
        <f>+VLOOKUP($A294,#REF!,33,FALSE)</f>
        <v>#REF!</v>
      </c>
      <c r="AH294" s="67" t="e">
        <f t="shared" si="10"/>
        <v>#REF!</v>
      </c>
    </row>
    <row r="295" spans="1:34" s="70" customFormat="1" x14ac:dyDescent="0.2">
      <c r="A295" s="54" t="s">
        <v>126</v>
      </c>
      <c r="B295" s="54" t="s">
        <v>124</v>
      </c>
      <c r="C295" s="64">
        <v>0</v>
      </c>
      <c r="D295" s="64">
        <v>0</v>
      </c>
      <c r="E295" s="64">
        <v>0</v>
      </c>
      <c r="F295" s="64">
        <v>0</v>
      </c>
      <c r="G295" s="64">
        <v>0</v>
      </c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1857484</v>
      </c>
      <c r="U295" s="64">
        <v>0</v>
      </c>
      <c r="V295" s="64">
        <v>0</v>
      </c>
      <c r="W295" s="64">
        <v>0</v>
      </c>
      <c r="X295" s="64">
        <v>0</v>
      </c>
      <c r="Y295" s="64">
        <v>0</v>
      </c>
      <c r="Z295" s="64">
        <v>0</v>
      </c>
      <c r="AA295" s="64">
        <v>0</v>
      </c>
      <c r="AB295" s="64">
        <f>IF(VLOOKUP(A295&amp;AB$2,[1]CI_REV_TAXES!$A$4:$CC$1203,AB$3,FALSE)="NULL",0,VLOOKUP(A295&amp;AB$2,[1]CI_REV_TAXES!$A$4:$CC$1203,AB$3,FALSE))</f>
        <v>0</v>
      </c>
      <c r="AC295" s="64">
        <f>IF(VLOOKUP($A295&amp;AC$2,[2]CI_REV_TAXES!$A$2:$CC$1202,AC$3,FALSE)="NULL",0,VLOOKUP($A295&amp;AC$2,[2]CI_REV_TAXES!$A$2:$CC$1202,AC$3,FALSE))</f>
        <v>0</v>
      </c>
      <c r="AD295" s="64">
        <f>IF(VLOOKUP($A295&amp;AD$2,[2]CI_REV_TAXES!$A$2:$CC$1202,AD$3,FALSE)="NULL",0,VLOOKUP($A295&amp;AD$2,[2]CI_REV_TAXES!$A$2:$CC$1202,AD$3,FALSE))</f>
        <v>0</v>
      </c>
      <c r="AE295" s="75"/>
      <c r="AF295" s="75"/>
      <c r="AG295" s="75" t="e">
        <f>+VLOOKUP($A295,#REF!,33,FALSE)</f>
        <v>#REF!</v>
      </c>
      <c r="AH295" s="67" t="e">
        <f t="shared" si="10"/>
        <v>#REF!</v>
      </c>
    </row>
    <row r="296" spans="1:34" s="70" customFormat="1" x14ac:dyDescent="0.2">
      <c r="A296" s="54" t="s">
        <v>373</v>
      </c>
      <c r="B296" s="54" t="s">
        <v>124</v>
      </c>
      <c r="C296" s="64">
        <v>4862</v>
      </c>
      <c r="D296" s="64">
        <v>0</v>
      </c>
      <c r="E296" s="64">
        <v>20411</v>
      </c>
      <c r="F296" s="64">
        <v>39907</v>
      </c>
      <c r="G296" s="64">
        <v>51049</v>
      </c>
      <c r="H296" s="64">
        <v>30768</v>
      </c>
      <c r="I296" s="64">
        <v>32607</v>
      </c>
      <c r="J296" s="64">
        <v>0</v>
      </c>
      <c r="K296" s="64">
        <v>0</v>
      </c>
      <c r="L296" s="64">
        <v>28496</v>
      </c>
      <c r="M296" s="64">
        <v>23081</v>
      </c>
      <c r="N296" s="64">
        <v>24192</v>
      </c>
      <c r="O296" s="64">
        <v>29810</v>
      </c>
      <c r="P296" s="64">
        <v>24170</v>
      </c>
      <c r="Q296" s="64">
        <v>27033</v>
      </c>
      <c r="R296" s="64">
        <v>38031</v>
      </c>
      <c r="S296" s="64">
        <v>59694</v>
      </c>
      <c r="T296" s="64">
        <v>97202</v>
      </c>
      <c r="U296" s="64">
        <v>150109</v>
      </c>
      <c r="V296" s="64">
        <v>52761</v>
      </c>
      <c r="W296" s="64">
        <v>104562</v>
      </c>
      <c r="X296" s="64">
        <v>91714</v>
      </c>
      <c r="Y296" s="64">
        <v>56073</v>
      </c>
      <c r="Z296" s="64">
        <v>51547</v>
      </c>
      <c r="AA296" s="64">
        <v>45211</v>
      </c>
      <c r="AB296" s="64">
        <f>IF(VLOOKUP(A296&amp;AB$2,[1]CI_REV_TAXES!$A$4:$CC$1203,AB$3,FALSE)="NULL",0,VLOOKUP(A296&amp;AB$2,[1]CI_REV_TAXES!$A$4:$CC$1203,AB$3,FALSE))</f>
        <v>43874</v>
      </c>
      <c r="AC296" s="64">
        <f>IF(VLOOKUP($A296&amp;AC$2,[2]CI_REV_TAXES!$A$2:$CC$1202,AC$3,FALSE)="NULL",0,VLOOKUP($A296&amp;AC$2,[2]CI_REV_TAXES!$A$2:$CC$1202,AC$3,FALSE))</f>
        <v>38174</v>
      </c>
      <c r="AD296" s="64">
        <f>IF(VLOOKUP($A296&amp;AD$2,[2]CI_REV_TAXES!$A$2:$CC$1202,AD$3,FALSE)="NULL",0,VLOOKUP($A296&amp;AD$2,[2]CI_REV_TAXES!$A$2:$CC$1202,AD$3,FALSE))</f>
        <v>41875</v>
      </c>
      <c r="AE296" s="75"/>
      <c r="AF296" s="75"/>
      <c r="AG296" s="75" t="e">
        <f>+VLOOKUP($A296,#REF!,33,FALSE)</f>
        <v>#REF!</v>
      </c>
      <c r="AH296" s="67" t="e">
        <f t="shared" si="10"/>
        <v>#REF!</v>
      </c>
    </row>
    <row r="297" spans="1:34" s="70" customFormat="1" x14ac:dyDescent="0.2">
      <c r="A297" s="54" t="s">
        <v>374</v>
      </c>
      <c r="B297" s="54" t="s">
        <v>124</v>
      </c>
      <c r="C297" s="64">
        <v>21885</v>
      </c>
      <c r="D297" s="64">
        <v>39527</v>
      </c>
      <c r="E297" s="64">
        <v>1082</v>
      </c>
      <c r="F297" s="64">
        <v>0</v>
      </c>
      <c r="G297" s="64">
        <v>0</v>
      </c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0</v>
      </c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Z297" s="64">
        <v>0</v>
      </c>
      <c r="AA297" s="64">
        <v>0</v>
      </c>
      <c r="AB297" s="64">
        <f>IF(VLOOKUP(A297&amp;AB$2,[1]CI_REV_TAXES!$A$4:$CC$1203,AB$3,FALSE)="NULL",0,VLOOKUP(A297&amp;AB$2,[1]CI_REV_TAXES!$A$4:$CC$1203,AB$3,FALSE))</f>
        <v>2152</v>
      </c>
      <c r="AC297" s="64">
        <f>IF(VLOOKUP($A297&amp;AC$2,[2]CI_REV_TAXES!$A$2:$CC$1202,AC$3,FALSE)="NULL",0,VLOOKUP($A297&amp;AC$2,[2]CI_REV_TAXES!$A$2:$CC$1202,AC$3,FALSE))</f>
        <v>4726</v>
      </c>
      <c r="AD297" s="64">
        <f>IF(VLOOKUP($A297&amp;AD$2,[2]CI_REV_TAXES!$A$2:$CC$1202,AD$3,FALSE)="NULL",0,VLOOKUP($A297&amp;AD$2,[2]CI_REV_TAXES!$A$2:$CC$1202,AD$3,FALSE))</f>
        <v>4324</v>
      </c>
      <c r="AE297" s="75"/>
      <c r="AF297" s="75"/>
      <c r="AG297" s="75" t="e">
        <f>+VLOOKUP($A297,#REF!,33,FALSE)</f>
        <v>#REF!</v>
      </c>
      <c r="AH297" s="67" t="e">
        <f t="shared" si="10"/>
        <v>#REF!</v>
      </c>
    </row>
    <row r="298" spans="1:34" s="70" customFormat="1" x14ac:dyDescent="0.2">
      <c r="A298" s="54" t="s">
        <v>375</v>
      </c>
      <c r="B298" s="54" t="s">
        <v>124</v>
      </c>
      <c r="C298" s="64">
        <v>0</v>
      </c>
      <c r="D298" s="64">
        <v>0</v>
      </c>
      <c r="E298" s="64">
        <v>0</v>
      </c>
      <c r="F298" s="64">
        <v>0</v>
      </c>
      <c r="G298" s="64">
        <v>0</v>
      </c>
      <c r="H298" s="64">
        <v>0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0</v>
      </c>
      <c r="U298" s="64">
        <v>0</v>
      </c>
      <c r="V298" s="64">
        <v>0</v>
      </c>
      <c r="W298" s="64">
        <v>0</v>
      </c>
      <c r="X298" s="64">
        <v>0</v>
      </c>
      <c r="Y298" s="64">
        <v>0</v>
      </c>
      <c r="Z298" s="64">
        <v>0</v>
      </c>
      <c r="AA298" s="64">
        <v>0</v>
      </c>
      <c r="AB298" s="64">
        <f>IF(VLOOKUP(A298&amp;AB$2,[1]CI_REV_TAXES!$A$4:$CC$1203,AB$3,FALSE)="NULL",0,VLOOKUP(A298&amp;AB$2,[1]CI_REV_TAXES!$A$4:$CC$1203,AB$3,FALSE))</f>
        <v>0</v>
      </c>
      <c r="AC298" s="64">
        <f>IF(VLOOKUP($A298&amp;AC$2,[2]CI_REV_TAXES!$A$2:$CC$1202,AC$3,FALSE)="NULL",0,VLOOKUP($A298&amp;AC$2,[2]CI_REV_TAXES!$A$2:$CC$1202,AC$3,FALSE))</f>
        <v>0</v>
      </c>
      <c r="AD298" s="64">
        <f>IF(VLOOKUP($A298&amp;AD$2,[2]CI_REV_TAXES!$A$2:$CC$1202,AD$3,FALSE)="NULL",0,VLOOKUP($A298&amp;AD$2,[2]CI_REV_TAXES!$A$2:$CC$1202,AD$3,FALSE))</f>
        <v>0</v>
      </c>
      <c r="AE298" s="75"/>
      <c r="AF298" s="75"/>
      <c r="AG298" s="75" t="e">
        <f>+VLOOKUP($A298,#REF!,33,FALSE)</f>
        <v>#REF!</v>
      </c>
      <c r="AH298" s="67" t="e">
        <f t="shared" si="10"/>
        <v>#REF!</v>
      </c>
    </row>
    <row r="299" spans="1:34" s="70" customFormat="1" x14ac:dyDescent="0.2">
      <c r="A299" s="54" t="s">
        <v>376</v>
      </c>
      <c r="B299" s="54" t="s">
        <v>124</v>
      </c>
      <c r="C299" s="64">
        <v>649797</v>
      </c>
      <c r="D299" s="64">
        <v>821288</v>
      </c>
      <c r="E299" s="64">
        <v>738731</v>
      </c>
      <c r="F299" s="64">
        <v>586335</v>
      </c>
      <c r="G299" s="64">
        <v>701765</v>
      </c>
      <c r="H299" s="64">
        <v>571164</v>
      </c>
      <c r="I299" s="64">
        <v>464011</v>
      </c>
      <c r="J299" s="64">
        <v>543549</v>
      </c>
      <c r="K299" s="64">
        <v>619399</v>
      </c>
      <c r="L299" s="64">
        <v>509884</v>
      </c>
      <c r="M299" s="64">
        <v>-8420</v>
      </c>
      <c r="N299" s="64">
        <v>92427</v>
      </c>
      <c r="O299" s="64">
        <v>192411</v>
      </c>
      <c r="P299" s="64">
        <v>196701</v>
      </c>
      <c r="Q299" s="64">
        <v>717761</v>
      </c>
      <c r="R299" s="64">
        <v>1043109</v>
      </c>
      <c r="S299" s="64">
        <v>1834001</v>
      </c>
      <c r="T299" s="64">
        <v>3014970</v>
      </c>
      <c r="U299" s="64">
        <v>2670456</v>
      </c>
      <c r="V299" s="64">
        <v>1937107</v>
      </c>
      <c r="W299" s="64">
        <v>1863979</v>
      </c>
      <c r="X299" s="64">
        <v>1651787</v>
      </c>
      <c r="Y299" s="64">
        <v>1486834</v>
      </c>
      <c r="Z299" s="64">
        <v>1260557</v>
      </c>
      <c r="AA299" s="64">
        <v>9770795</v>
      </c>
      <c r="AB299" s="64">
        <f>IF(VLOOKUP(A299&amp;AB$2,[1]CI_REV_TAXES!$A$4:$CC$1203,AB$3,FALSE)="NULL",0,VLOOKUP(A299&amp;AB$2,[1]CI_REV_TAXES!$A$4:$CC$1203,AB$3,FALSE))</f>
        <v>872838</v>
      </c>
      <c r="AC299" s="64">
        <f>IF(VLOOKUP($A299&amp;AC$2,[2]CI_REV_TAXES!$A$2:$CC$1202,AC$3,FALSE)="NULL",0,VLOOKUP($A299&amp;AC$2,[2]CI_REV_TAXES!$A$2:$CC$1202,AC$3,FALSE))</f>
        <v>750369</v>
      </c>
      <c r="AD299" s="64">
        <f>IF(VLOOKUP($A299&amp;AD$2,[2]CI_REV_TAXES!$A$2:$CC$1202,AD$3,FALSE)="NULL",0,VLOOKUP($A299&amp;AD$2,[2]CI_REV_TAXES!$A$2:$CC$1202,AD$3,FALSE))</f>
        <v>477559</v>
      </c>
      <c r="AE299" s="75"/>
      <c r="AF299" s="75"/>
      <c r="AG299" s="75" t="e">
        <f>+VLOOKUP($A299,#REF!,33,FALSE)</f>
        <v>#REF!</v>
      </c>
      <c r="AH299" s="67" t="e">
        <f t="shared" si="10"/>
        <v>#REF!</v>
      </c>
    </row>
    <row r="300" spans="1:34" s="70" customFormat="1" x14ac:dyDescent="0.2">
      <c r="A300" s="54" t="s">
        <v>127</v>
      </c>
      <c r="B300" s="54" t="s">
        <v>124</v>
      </c>
      <c r="C300" s="64">
        <v>22402</v>
      </c>
      <c r="D300" s="64">
        <v>25803</v>
      </c>
      <c r="E300" s="64">
        <v>85767</v>
      </c>
      <c r="F300" s="64">
        <v>0</v>
      </c>
      <c r="G300" s="64">
        <v>0</v>
      </c>
      <c r="H300" s="64">
        <v>0</v>
      </c>
      <c r="I300" s="64">
        <v>0</v>
      </c>
      <c r="J300" s="64">
        <v>0</v>
      </c>
      <c r="K300" s="64">
        <v>2374</v>
      </c>
      <c r="L300" s="64">
        <v>19152</v>
      </c>
      <c r="M300" s="64">
        <v>1349</v>
      </c>
      <c r="N300" s="64">
        <v>1579</v>
      </c>
      <c r="O300" s="64">
        <v>0</v>
      </c>
      <c r="P300" s="64">
        <v>1166</v>
      </c>
      <c r="Q300" s="64">
        <v>11086</v>
      </c>
      <c r="R300" s="64">
        <v>1294</v>
      </c>
      <c r="S300" s="64">
        <v>0</v>
      </c>
      <c r="T300" s="64">
        <v>1556</v>
      </c>
      <c r="U300" s="64">
        <v>0</v>
      </c>
      <c r="V300" s="64">
        <v>0</v>
      </c>
      <c r="W300" s="64">
        <v>0</v>
      </c>
      <c r="X300" s="64">
        <v>0</v>
      </c>
      <c r="Y300" s="64">
        <v>0</v>
      </c>
      <c r="Z300" s="64">
        <v>0</v>
      </c>
      <c r="AA300" s="64">
        <v>0</v>
      </c>
      <c r="AB300" s="64">
        <f>IF(VLOOKUP(A300&amp;AB$2,[1]CI_REV_TAXES!$A$4:$CC$1203,AB$3,FALSE)="NULL",0,VLOOKUP(A300&amp;AB$2,[1]CI_REV_TAXES!$A$4:$CC$1203,AB$3,FALSE))</f>
        <v>0</v>
      </c>
      <c r="AC300" s="64">
        <f>IF(VLOOKUP($A300&amp;AC$2,[2]CI_REV_TAXES!$A$2:$CC$1202,AC$3,FALSE)="NULL",0,VLOOKUP($A300&amp;AC$2,[2]CI_REV_TAXES!$A$2:$CC$1202,AC$3,FALSE))</f>
        <v>0</v>
      </c>
      <c r="AD300" s="64">
        <f>IF(VLOOKUP($A300&amp;AD$2,[2]CI_REV_TAXES!$A$2:$CC$1202,AD$3,FALSE)="NULL",0,VLOOKUP($A300&amp;AD$2,[2]CI_REV_TAXES!$A$2:$CC$1202,AD$3,FALSE))</f>
        <v>0</v>
      </c>
      <c r="AE300" s="75"/>
      <c r="AF300" s="75"/>
      <c r="AG300" s="75" t="e">
        <f>+VLOOKUP($A300,#REF!,33,FALSE)</f>
        <v>#REF!</v>
      </c>
      <c r="AH300" s="67" t="e">
        <f t="shared" si="10"/>
        <v>#REF!</v>
      </c>
    </row>
    <row r="301" spans="1:34" s="70" customFormat="1" x14ac:dyDescent="0.2">
      <c r="A301" s="54" t="s">
        <v>377</v>
      </c>
      <c r="B301" s="54" t="s">
        <v>124</v>
      </c>
      <c r="C301" s="64">
        <v>168385</v>
      </c>
      <c r="D301" s="64">
        <v>218954</v>
      </c>
      <c r="E301" s="64">
        <v>268132</v>
      </c>
      <c r="F301" s="64">
        <v>189372</v>
      </c>
      <c r="G301" s="64">
        <v>274182</v>
      </c>
      <c r="H301" s="64">
        <v>192006</v>
      </c>
      <c r="I301" s="64">
        <v>149931</v>
      </c>
      <c r="J301" s="64">
        <v>158707</v>
      </c>
      <c r="K301" s="64">
        <v>142827</v>
      </c>
      <c r="L301" s="64">
        <v>94961</v>
      </c>
      <c r="M301" s="64">
        <v>128487</v>
      </c>
      <c r="N301" s="64">
        <v>117200</v>
      </c>
      <c r="O301" s="64">
        <v>126985</v>
      </c>
      <c r="P301" s="64">
        <v>116567</v>
      </c>
      <c r="Q301" s="64">
        <v>139123</v>
      </c>
      <c r="R301" s="64">
        <v>0</v>
      </c>
      <c r="S301" s="64">
        <v>0</v>
      </c>
      <c r="T301" s="64">
        <v>0</v>
      </c>
      <c r="U301" s="64">
        <v>49298</v>
      </c>
      <c r="V301" s="64">
        <v>295329</v>
      </c>
      <c r="W301" s="64">
        <v>127442</v>
      </c>
      <c r="X301" s="64">
        <v>108619</v>
      </c>
      <c r="Y301" s="64">
        <v>198956</v>
      </c>
      <c r="Z301" s="64">
        <v>106181</v>
      </c>
      <c r="AA301" s="64">
        <v>159693</v>
      </c>
      <c r="AB301" s="64">
        <f>IF(VLOOKUP(A301&amp;AB$2,[1]CI_REV_TAXES!$A$4:$CC$1203,AB$3,FALSE)="NULL",0,VLOOKUP(A301&amp;AB$2,[1]CI_REV_TAXES!$A$4:$CC$1203,AB$3,FALSE))</f>
        <v>85326</v>
      </c>
      <c r="AC301" s="64">
        <f>IF(VLOOKUP($A301&amp;AC$2,[2]CI_REV_TAXES!$A$2:$CC$1202,AC$3,FALSE)="NULL",0,VLOOKUP($A301&amp;AC$2,[2]CI_REV_TAXES!$A$2:$CC$1202,AC$3,FALSE))</f>
        <v>115179</v>
      </c>
      <c r="AD301" s="64">
        <f>IF(VLOOKUP($A301&amp;AD$2,[2]CI_REV_TAXES!$A$2:$CC$1202,AD$3,FALSE)="NULL",0,VLOOKUP($A301&amp;AD$2,[2]CI_REV_TAXES!$A$2:$CC$1202,AD$3,FALSE))</f>
        <v>169622</v>
      </c>
      <c r="AE301" s="75"/>
      <c r="AF301" s="75"/>
      <c r="AG301" s="75" t="e">
        <f>+VLOOKUP($A301,#REF!,33,FALSE)</f>
        <v>#REF!</v>
      </c>
      <c r="AH301" s="67" t="e">
        <f t="shared" si="10"/>
        <v>#REF!</v>
      </c>
    </row>
    <row r="302" spans="1:34" s="70" customFormat="1" x14ac:dyDescent="0.2">
      <c r="A302" s="54" t="s">
        <v>378</v>
      </c>
      <c r="B302" s="54" t="s">
        <v>124</v>
      </c>
      <c r="C302" s="64">
        <v>8516</v>
      </c>
      <c r="D302" s="64">
        <v>7874</v>
      </c>
      <c r="E302" s="64">
        <v>204781</v>
      </c>
      <c r="F302" s="64">
        <v>926170</v>
      </c>
      <c r="G302" s="64">
        <v>0</v>
      </c>
      <c r="H302" s="64">
        <v>1607</v>
      </c>
      <c r="I302" s="64">
        <v>505973</v>
      </c>
      <c r="J302" s="64">
        <v>133366</v>
      </c>
      <c r="K302" s="64">
        <v>31587</v>
      </c>
      <c r="L302" s="64">
        <v>12692</v>
      </c>
      <c r="M302" s="64">
        <v>16854</v>
      </c>
      <c r="N302" s="64">
        <v>0</v>
      </c>
      <c r="O302" s="64">
        <v>23780</v>
      </c>
      <c r="P302" s="64">
        <v>0</v>
      </c>
      <c r="Q302" s="64">
        <v>163612</v>
      </c>
      <c r="R302" s="64">
        <v>104516</v>
      </c>
      <c r="S302" s="64">
        <v>92312</v>
      </c>
      <c r="T302" s="64">
        <v>52905</v>
      </c>
      <c r="U302" s="64">
        <v>29034</v>
      </c>
      <c r="V302" s="64">
        <v>19213</v>
      </c>
      <c r="W302" s="64">
        <v>35041</v>
      </c>
      <c r="X302" s="64">
        <v>15104</v>
      </c>
      <c r="Y302" s="64">
        <v>18044</v>
      </c>
      <c r="Z302" s="64">
        <v>70874</v>
      </c>
      <c r="AA302" s="64">
        <v>64472</v>
      </c>
      <c r="AB302" s="64">
        <f>IF(VLOOKUP(A302&amp;AB$2,[1]CI_REV_TAXES!$A$4:$CC$1203,AB$3,FALSE)="NULL",0,VLOOKUP(A302&amp;AB$2,[1]CI_REV_TAXES!$A$4:$CC$1203,AB$3,FALSE))</f>
        <v>65808</v>
      </c>
      <c r="AC302" s="64">
        <f>IF(VLOOKUP($A302&amp;AC$2,[2]CI_REV_TAXES!$A$2:$CC$1202,AC$3,FALSE)="NULL",0,VLOOKUP($A302&amp;AC$2,[2]CI_REV_TAXES!$A$2:$CC$1202,AC$3,FALSE))</f>
        <v>44541</v>
      </c>
      <c r="AD302" s="64">
        <f>IF(VLOOKUP($A302&amp;AD$2,[2]CI_REV_TAXES!$A$2:$CC$1202,AD$3,FALSE)="NULL",0,VLOOKUP($A302&amp;AD$2,[2]CI_REV_TAXES!$A$2:$CC$1202,AD$3,FALSE))</f>
        <v>5919</v>
      </c>
      <c r="AE302" s="75"/>
      <c r="AF302" s="75"/>
      <c r="AG302" s="75" t="e">
        <f>+VLOOKUP($A302,#REF!,33,FALSE)</f>
        <v>#REF!</v>
      </c>
      <c r="AH302" s="67" t="e">
        <f t="shared" si="10"/>
        <v>#REF!</v>
      </c>
    </row>
    <row r="303" spans="1:34" s="70" customFormat="1" x14ac:dyDescent="0.2">
      <c r="A303" s="54" t="s">
        <v>128</v>
      </c>
      <c r="B303" s="54" t="s">
        <v>124</v>
      </c>
      <c r="C303" s="64">
        <v>51513</v>
      </c>
      <c r="D303" s="64">
        <v>128086</v>
      </c>
      <c r="E303" s="64">
        <v>7388</v>
      </c>
      <c r="F303" s="64">
        <v>0</v>
      </c>
      <c r="G303" s="64">
        <v>0</v>
      </c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Z303" s="64">
        <v>0</v>
      </c>
      <c r="AA303" s="64">
        <v>0</v>
      </c>
      <c r="AB303" s="64">
        <f>IF(VLOOKUP(A303&amp;AB$2,[1]CI_REV_TAXES!$A$4:$CC$1203,AB$3,FALSE)="NULL",0,VLOOKUP(A303&amp;AB$2,[1]CI_REV_TAXES!$A$4:$CC$1203,AB$3,FALSE))</f>
        <v>16904</v>
      </c>
      <c r="AC303" s="64">
        <f>IF(VLOOKUP($A303&amp;AC$2,[2]CI_REV_TAXES!$A$2:$CC$1202,AC$3,FALSE)="NULL",0,VLOOKUP($A303&amp;AC$2,[2]CI_REV_TAXES!$A$2:$CC$1202,AC$3,FALSE))</f>
        <v>14746</v>
      </c>
      <c r="AD303" s="64">
        <f>IF(VLOOKUP($A303&amp;AD$2,[2]CI_REV_TAXES!$A$2:$CC$1202,AD$3,FALSE)="NULL",0,VLOOKUP($A303&amp;AD$2,[2]CI_REV_TAXES!$A$2:$CC$1202,AD$3,FALSE))</f>
        <v>16414</v>
      </c>
      <c r="AE303" s="75"/>
      <c r="AF303" s="75"/>
      <c r="AG303" s="75" t="e">
        <f>+VLOOKUP($A303,#REF!,33,FALSE)</f>
        <v>#REF!</v>
      </c>
      <c r="AH303" s="67" t="e">
        <f t="shared" si="10"/>
        <v>#REF!</v>
      </c>
    </row>
    <row r="304" spans="1:34" s="75" customFormat="1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0</v>
      </c>
      <c r="X304" s="64">
        <v>0</v>
      </c>
      <c r="Y304" s="64">
        <v>0</v>
      </c>
      <c r="Z304" s="64">
        <v>0</v>
      </c>
      <c r="AA304" s="64">
        <v>0</v>
      </c>
      <c r="AB304" s="64">
        <f>IF(VLOOKUP(A304&amp;AB$2,[1]CI_REV_TAXES!$A$4:$CC$1203,AB$3,FALSE)="NULL",0,VLOOKUP(A304&amp;AB$2,[1]CI_REV_TAXES!$A$4:$CC$1203,AB$3,FALSE))</f>
        <v>0</v>
      </c>
      <c r="AC304" s="64">
        <f>IF(VLOOKUP($A304&amp;AC$2,[2]CI_REV_TAXES!$A$2:$CC$1202,AC$3,FALSE)="NULL",0,VLOOKUP($A304&amp;AC$2,[2]CI_REV_TAXES!$A$2:$CC$1202,AC$3,FALSE))</f>
        <v>0</v>
      </c>
      <c r="AD304" s="64">
        <f>IF(VLOOKUP($A304&amp;AD$2,[2]CI_REV_TAXES!$A$2:$CC$1202,AD$3,FALSE)="NULL",0,VLOOKUP($A304&amp;AD$2,[2]CI_REV_TAXES!$A$2:$CC$1202,AD$3,FALSE))</f>
        <v>0</v>
      </c>
      <c r="AG304" s="75" t="e">
        <f>+VLOOKUP($A304,#REF!,33,FALSE)</f>
        <v>#REF!</v>
      </c>
      <c r="AH304" s="67" t="e">
        <f t="shared" si="10"/>
        <v>#REF!</v>
      </c>
    </row>
    <row r="305" spans="1:34" s="70" customFormat="1" x14ac:dyDescent="0.2">
      <c r="A305" s="54" t="s">
        <v>380</v>
      </c>
      <c r="B305" s="54" t="s">
        <v>124</v>
      </c>
      <c r="C305" s="64">
        <v>26325</v>
      </c>
      <c r="D305" s="64">
        <v>19297</v>
      </c>
      <c r="E305" s="64">
        <v>900</v>
      </c>
      <c r="F305" s="64">
        <v>0</v>
      </c>
      <c r="G305" s="64">
        <v>2312</v>
      </c>
      <c r="H305" s="64">
        <v>2122</v>
      </c>
      <c r="I305" s="64">
        <v>0</v>
      </c>
      <c r="J305" s="64">
        <v>0</v>
      </c>
      <c r="K305" s="64">
        <v>18212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0</v>
      </c>
      <c r="U305" s="64">
        <v>0</v>
      </c>
      <c r="V305" s="64">
        <v>0</v>
      </c>
      <c r="W305" s="64">
        <v>0</v>
      </c>
      <c r="X305" s="64">
        <v>0</v>
      </c>
      <c r="Y305" s="64">
        <v>0</v>
      </c>
      <c r="Z305" s="64">
        <v>0</v>
      </c>
      <c r="AA305" s="64">
        <v>0</v>
      </c>
      <c r="AB305" s="64">
        <f>IF(VLOOKUP(A305&amp;AB$2,[1]CI_REV_TAXES!$A$4:$CC$1203,AB$3,FALSE)="NULL",0,VLOOKUP(A305&amp;AB$2,[1]CI_REV_TAXES!$A$4:$CC$1203,AB$3,FALSE))</f>
        <v>0</v>
      </c>
      <c r="AC305" s="64">
        <f>IF(VLOOKUP($A305&amp;AC$2,[2]CI_REV_TAXES!$A$2:$CC$1202,AC$3,FALSE)="NULL",0,VLOOKUP($A305&amp;AC$2,[2]CI_REV_TAXES!$A$2:$CC$1202,AC$3,FALSE))</f>
        <v>0</v>
      </c>
      <c r="AD305" s="64">
        <f>IF(VLOOKUP($A305&amp;AD$2,[2]CI_REV_TAXES!$A$2:$CC$1202,AD$3,FALSE)="NULL",0,VLOOKUP($A305&amp;AD$2,[2]CI_REV_TAXES!$A$2:$CC$1202,AD$3,FALSE))</f>
        <v>0</v>
      </c>
      <c r="AE305" s="75"/>
      <c r="AF305" s="75"/>
      <c r="AG305" s="75" t="e">
        <f>+VLOOKUP($A305,#REF!,33,FALSE)</f>
        <v>#REF!</v>
      </c>
      <c r="AH305" s="67" t="e">
        <f t="shared" si="10"/>
        <v>#REF!</v>
      </c>
    </row>
    <row r="306" spans="1:34" s="70" customFormat="1" x14ac:dyDescent="0.2">
      <c r="A306" s="54" t="s">
        <v>379</v>
      </c>
      <c r="B306" s="54" t="s">
        <v>124</v>
      </c>
      <c r="C306" s="64">
        <v>57954</v>
      </c>
      <c r="D306" s="64">
        <v>81661</v>
      </c>
      <c r="E306" s="64">
        <v>203959</v>
      </c>
      <c r="F306" s="64">
        <v>0</v>
      </c>
      <c r="G306" s="64">
        <v>3592</v>
      </c>
      <c r="H306" s="64">
        <v>2695</v>
      </c>
      <c r="I306" s="64">
        <v>4979</v>
      </c>
      <c r="J306" s="64">
        <v>1512</v>
      </c>
      <c r="K306" s="64">
        <v>1041</v>
      </c>
      <c r="L306" s="64">
        <v>9851</v>
      </c>
      <c r="M306" s="64">
        <v>5190</v>
      </c>
      <c r="N306" s="64">
        <v>10373</v>
      </c>
      <c r="O306" s="64">
        <v>12436</v>
      </c>
      <c r="P306" s="64">
        <v>99982</v>
      </c>
      <c r="Q306" s="64">
        <v>313820</v>
      </c>
      <c r="R306" s="64">
        <v>227007</v>
      </c>
      <c r="S306" s="64">
        <v>212538</v>
      </c>
      <c r="T306" s="64">
        <v>143942</v>
      </c>
      <c r="U306" s="64">
        <v>74234</v>
      </c>
      <c r="V306" s="64">
        <v>155355</v>
      </c>
      <c r="W306" s="64">
        <v>113784</v>
      </c>
      <c r="X306" s="64">
        <v>116707</v>
      </c>
      <c r="Y306" s="64">
        <v>104275</v>
      </c>
      <c r="Z306" s="64">
        <v>84171</v>
      </c>
      <c r="AA306" s="64">
        <v>61115</v>
      </c>
      <c r="AB306" s="64">
        <f>IF(VLOOKUP(A306&amp;AB$2,[1]CI_REV_TAXES!$A$4:$CC$1203,AB$3,FALSE)="NULL",0,VLOOKUP(A306&amp;AB$2,[1]CI_REV_TAXES!$A$4:$CC$1203,AB$3,FALSE))</f>
        <v>66383</v>
      </c>
      <c r="AC306" s="64">
        <f>IF(VLOOKUP($A306&amp;AC$2,[2]CI_REV_TAXES!$A$2:$CC$1202,AC$3,FALSE)="NULL",0,VLOOKUP($A306&amp;AC$2,[2]CI_REV_TAXES!$A$2:$CC$1202,AC$3,FALSE))</f>
        <v>67441</v>
      </c>
      <c r="AD306" s="64">
        <f>IF(VLOOKUP($A306&amp;AD$2,[2]CI_REV_TAXES!$A$2:$CC$1202,AD$3,FALSE)="NULL",0,VLOOKUP($A306&amp;AD$2,[2]CI_REV_TAXES!$A$2:$CC$1202,AD$3,FALSE))</f>
        <v>78607</v>
      </c>
      <c r="AE306" s="75"/>
      <c r="AF306" s="75"/>
      <c r="AG306" s="75" t="e">
        <f>+VLOOKUP($A306,#REF!,33,FALSE)</f>
        <v>#REF!</v>
      </c>
      <c r="AH306" s="67" t="e">
        <f t="shared" si="10"/>
        <v>#REF!</v>
      </c>
    </row>
    <row r="307" spans="1:34" s="70" customFormat="1" x14ac:dyDescent="0.2">
      <c r="A307" s="54" t="s">
        <v>129</v>
      </c>
      <c r="B307" s="54" t="s">
        <v>124</v>
      </c>
      <c r="C307" s="64">
        <v>285732</v>
      </c>
      <c r="D307" s="64">
        <v>344692</v>
      </c>
      <c r="E307" s="64">
        <v>1997</v>
      </c>
      <c r="F307" s="64">
        <v>11467</v>
      </c>
      <c r="G307" s="64">
        <v>15120</v>
      </c>
      <c r="H307" s="64">
        <v>11766</v>
      </c>
      <c r="I307" s="64">
        <v>7901</v>
      </c>
      <c r="J307" s="64">
        <v>1745</v>
      </c>
      <c r="K307" s="64">
        <v>0</v>
      </c>
      <c r="L307" s="64">
        <v>0</v>
      </c>
      <c r="M307" s="64">
        <v>7784</v>
      </c>
      <c r="N307" s="64">
        <v>0</v>
      </c>
      <c r="O307" s="64">
        <v>0</v>
      </c>
      <c r="P307" s="64">
        <v>0</v>
      </c>
      <c r="Q307" s="64">
        <v>0</v>
      </c>
      <c r="R307" s="64">
        <v>58348</v>
      </c>
      <c r="S307" s="64">
        <v>104898</v>
      </c>
      <c r="T307" s="64">
        <v>119943</v>
      </c>
      <c r="U307" s="64">
        <v>80963</v>
      </c>
      <c r="V307" s="64">
        <v>0</v>
      </c>
      <c r="W307" s="64">
        <v>0</v>
      </c>
      <c r="X307" s="64">
        <v>0</v>
      </c>
      <c r="Y307" s="64">
        <v>0</v>
      </c>
      <c r="Z307" s="64">
        <v>20058</v>
      </c>
      <c r="AA307" s="64">
        <v>16497</v>
      </c>
      <c r="AB307" s="64">
        <f>IF(VLOOKUP(A307&amp;AB$2,[1]CI_REV_TAXES!$A$4:$CC$1203,AB$3,FALSE)="NULL",0,VLOOKUP(A307&amp;AB$2,[1]CI_REV_TAXES!$A$4:$CC$1203,AB$3,FALSE))</f>
        <v>18117</v>
      </c>
      <c r="AC307" s="64">
        <f>IF(VLOOKUP($A307&amp;AC$2,[2]CI_REV_TAXES!$A$2:$CC$1202,AC$3,FALSE)="NULL",0,VLOOKUP($A307&amp;AC$2,[2]CI_REV_TAXES!$A$2:$CC$1202,AC$3,FALSE))</f>
        <v>19830</v>
      </c>
      <c r="AD307" s="64">
        <f>IF(VLOOKUP($A307&amp;AD$2,[2]CI_REV_TAXES!$A$2:$CC$1202,AD$3,FALSE)="NULL",0,VLOOKUP($A307&amp;AD$2,[2]CI_REV_TAXES!$A$2:$CC$1202,AD$3,FALSE))</f>
        <v>14599</v>
      </c>
      <c r="AE307" s="75"/>
      <c r="AF307" s="75"/>
      <c r="AG307" s="75" t="e">
        <f>+VLOOKUP($A307,#REF!,33,FALSE)</f>
        <v>#REF!</v>
      </c>
      <c r="AH307" s="67" t="e">
        <f t="shared" si="10"/>
        <v>#REF!</v>
      </c>
    </row>
    <row r="308" spans="1:34" s="70" customFormat="1" x14ac:dyDescent="0.2">
      <c r="A308" s="54" t="s">
        <v>381</v>
      </c>
      <c r="B308" s="54" t="s">
        <v>124</v>
      </c>
      <c r="C308" s="64">
        <v>0</v>
      </c>
      <c r="D308" s="64">
        <v>378</v>
      </c>
      <c r="E308" s="64">
        <v>283943</v>
      </c>
      <c r="F308" s="64">
        <v>105669</v>
      </c>
      <c r="G308" s="64">
        <v>23980</v>
      </c>
      <c r="H308" s="64">
        <v>107867</v>
      </c>
      <c r="I308" s="64">
        <v>93793</v>
      </c>
      <c r="J308" s="64">
        <v>37449</v>
      </c>
      <c r="K308" s="64">
        <v>53551</v>
      </c>
      <c r="L308" s="64">
        <v>43141</v>
      </c>
      <c r="M308" s="64">
        <v>80174</v>
      </c>
      <c r="N308" s="64">
        <v>88812</v>
      </c>
      <c r="O308" s="64">
        <v>193626</v>
      </c>
      <c r="P308" s="64">
        <v>196018</v>
      </c>
      <c r="Q308" s="64">
        <v>445996</v>
      </c>
      <c r="R308" s="64">
        <v>660961</v>
      </c>
      <c r="S308" s="64">
        <v>791556</v>
      </c>
      <c r="T308" s="64">
        <v>1301234</v>
      </c>
      <c r="U308" s="64">
        <v>843823</v>
      </c>
      <c r="V308" s="64">
        <v>333412</v>
      </c>
      <c r="W308" s="64">
        <v>716576</v>
      </c>
      <c r="X308" s="64">
        <v>471731</v>
      </c>
      <c r="Y308" s="64">
        <v>423327</v>
      </c>
      <c r="Z308" s="64">
        <v>258858</v>
      </c>
      <c r="AA308" s="64">
        <v>270949</v>
      </c>
      <c r="AB308" s="64">
        <f>IF(VLOOKUP(A308&amp;AB$2,[1]CI_REV_TAXES!$A$4:$CC$1203,AB$3,FALSE)="NULL",0,VLOOKUP(A308&amp;AB$2,[1]CI_REV_TAXES!$A$4:$CC$1203,AB$3,FALSE))</f>
        <v>259550</v>
      </c>
      <c r="AC308" s="64">
        <f>IF(VLOOKUP($A308&amp;AC$2,[2]CI_REV_TAXES!$A$2:$CC$1202,AC$3,FALSE)="NULL",0,VLOOKUP($A308&amp;AC$2,[2]CI_REV_TAXES!$A$2:$CC$1202,AC$3,FALSE))</f>
        <v>437985</v>
      </c>
      <c r="AD308" s="64">
        <f>IF(VLOOKUP($A308&amp;AD$2,[2]CI_REV_TAXES!$A$2:$CC$1202,AD$3,FALSE)="NULL",0,VLOOKUP($A308&amp;AD$2,[2]CI_REV_TAXES!$A$2:$CC$1202,AD$3,FALSE))</f>
        <v>613409</v>
      </c>
      <c r="AE308" s="75"/>
      <c r="AF308" s="75"/>
      <c r="AG308" s="75" t="e">
        <f>+VLOOKUP($A308,#REF!,33,FALSE)</f>
        <v>#REF!</v>
      </c>
      <c r="AH308" s="67" t="e">
        <f t="shared" si="10"/>
        <v>#REF!</v>
      </c>
    </row>
    <row r="309" spans="1:34" s="70" customFormat="1" x14ac:dyDescent="0.2">
      <c r="A309" s="54" t="s">
        <v>130</v>
      </c>
      <c r="B309" s="54" t="s">
        <v>124</v>
      </c>
      <c r="C309" s="64">
        <v>35459</v>
      </c>
      <c r="D309" s="64">
        <v>45007</v>
      </c>
      <c r="E309" s="64">
        <v>39665</v>
      </c>
      <c r="F309" s="64">
        <v>48876</v>
      </c>
      <c r="G309" s="64">
        <v>0</v>
      </c>
      <c r="H309" s="64">
        <v>40309</v>
      </c>
      <c r="I309" s="64">
        <v>24242</v>
      </c>
      <c r="J309" s="64">
        <v>34666</v>
      </c>
      <c r="K309" s="64">
        <v>16868</v>
      </c>
      <c r="L309" s="64">
        <v>20359</v>
      </c>
      <c r="M309" s="64">
        <v>8182</v>
      </c>
      <c r="N309" s="64">
        <v>29745</v>
      </c>
      <c r="O309" s="64">
        <v>35182</v>
      </c>
      <c r="P309" s="64">
        <v>32947</v>
      </c>
      <c r="Q309" s="64">
        <v>35789</v>
      </c>
      <c r="R309" s="64">
        <v>53828</v>
      </c>
      <c r="S309" s="64">
        <v>105708</v>
      </c>
      <c r="T309" s="64">
        <v>170270</v>
      </c>
      <c r="U309" s="64">
        <v>137694</v>
      </c>
      <c r="V309" s="64">
        <v>99532</v>
      </c>
      <c r="W309" s="64">
        <v>84256</v>
      </c>
      <c r="X309" s="64">
        <v>73428</v>
      </c>
      <c r="Y309" s="64">
        <v>64429</v>
      </c>
      <c r="Z309" s="64">
        <v>57555</v>
      </c>
      <c r="AA309" s="64">
        <v>45771</v>
      </c>
      <c r="AB309" s="64">
        <f>IF(VLOOKUP(A309&amp;AB$2,[1]CI_REV_TAXES!$A$4:$CC$1203,AB$3,FALSE)="NULL",0,VLOOKUP(A309&amp;AB$2,[1]CI_REV_TAXES!$A$4:$CC$1203,AB$3,FALSE))</f>
        <v>41053</v>
      </c>
      <c r="AC309" s="64">
        <f>IF(VLOOKUP($A309&amp;AC$2,[2]CI_REV_TAXES!$A$2:$CC$1202,AC$3,FALSE)="NULL",0,VLOOKUP($A309&amp;AC$2,[2]CI_REV_TAXES!$A$2:$CC$1202,AC$3,FALSE))</f>
        <v>38249</v>
      </c>
      <c r="AD309" s="64">
        <f>IF(VLOOKUP($A309&amp;AD$2,[2]CI_REV_TAXES!$A$2:$CC$1202,AD$3,FALSE)="NULL",0,VLOOKUP($A309&amp;AD$2,[2]CI_REV_TAXES!$A$2:$CC$1202,AD$3,FALSE))</f>
        <v>42058</v>
      </c>
      <c r="AE309" s="75"/>
      <c r="AF309" s="75"/>
      <c r="AG309" s="75" t="e">
        <f>+VLOOKUP($A309,#REF!,33,FALSE)</f>
        <v>#REF!</v>
      </c>
      <c r="AH309" s="67" t="e">
        <f t="shared" si="10"/>
        <v>#REF!</v>
      </c>
    </row>
    <row r="310" spans="1:34" s="70" customFormat="1" x14ac:dyDescent="0.2">
      <c r="A310" s="54" t="s">
        <v>382</v>
      </c>
      <c r="B310" s="54" t="s">
        <v>124</v>
      </c>
      <c r="C310" s="64">
        <v>0</v>
      </c>
      <c r="D310" s="64">
        <v>0</v>
      </c>
      <c r="E310" s="64">
        <v>0</v>
      </c>
      <c r="F310" s="64">
        <v>0</v>
      </c>
      <c r="G310" s="64">
        <v>0</v>
      </c>
      <c r="H310" s="64">
        <v>0</v>
      </c>
      <c r="I310" s="64">
        <v>0</v>
      </c>
      <c r="J310" s="64">
        <v>0</v>
      </c>
      <c r="K310" s="64">
        <v>0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0</v>
      </c>
      <c r="R310" s="64">
        <v>0</v>
      </c>
      <c r="S310" s="64">
        <v>0</v>
      </c>
      <c r="T310" s="64">
        <v>0</v>
      </c>
      <c r="U310" s="64">
        <v>0</v>
      </c>
      <c r="V310" s="64">
        <v>0</v>
      </c>
      <c r="W310" s="64">
        <v>0</v>
      </c>
      <c r="X310" s="64">
        <v>0</v>
      </c>
      <c r="Y310" s="64">
        <v>0</v>
      </c>
      <c r="Z310" s="64">
        <v>0</v>
      </c>
      <c r="AA310" s="64">
        <v>0</v>
      </c>
      <c r="AB310" s="64">
        <f>IF(VLOOKUP(A310&amp;AB$2,[1]CI_REV_TAXES!$A$4:$CC$1203,AB$3,FALSE)="NULL",0,VLOOKUP(A310&amp;AB$2,[1]CI_REV_TAXES!$A$4:$CC$1203,AB$3,FALSE))</f>
        <v>0</v>
      </c>
      <c r="AC310" s="64">
        <f>IF(VLOOKUP($A310&amp;AC$2,[2]CI_REV_TAXES!$A$2:$CC$1202,AC$3,FALSE)="NULL",0,VLOOKUP($A310&amp;AC$2,[2]CI_REV_TAXES!$A$2:$CC$1202,AC$3,FALSE))</f>
        <v>0</v>
      </c>
      <c r="AD310" s="64">
        <f>IF(VLOOKUP($A310&amp;AD$2,[2]CI_REV_TAXES!$A$2:$CC$1202,AD$3,FALSE)="NULL",0,VLOOKUP($A310&amp;AD$2,[2]CI_REV_TAXES!$A$2:$CC$1202,AD$3,FALSE))</f>
        <v>0</v>
      </c>
      <c r="AE310" s="75"/>
      <c r="AF310" s="75"/>
      <c r="AG310" s="75" t="e">
        <f>+VLOOKUP($A310,#REF!,33,FALSE)</f>
        <v>#REF!</v>
      </c>
      <c r="AH310" s="67" t="e">
        <f t="shared" si="10"/>
        <v>#REF!</v>
      </c>
    </row>
    <row r="311" spans="1:34" s="70" customFormat="1" x14ac:dyDescent="0.2">
      <c r="A311" s="54" t="s">
        <v>131</v>
      </c>
      <c r="B311" s="54" t="s">
        <v>124</v>
      </c>
      <c r="C311" s="64">
        <v>939951</v>
      </c>
      <c r="D311" s="64">
        <v>1020093</v>
      </c>
      <c r="E311" s="64">
        <v>1756788</v>
      </c>
      <c r="F311" s="64">
        <v>31861</v>
      </c>
      <c r="G311" s="64">
        <v>36390</v>
      </c>
      <c r="H311" s="64">
        <v>27018</v>
      </c>
      <c r="I311" s="64">
        <v>17045</v>
      </c>
      <c r="J311" s="64">
        <v>0</v>
      </c>
      <c r="K311" s="64">
        <v>10078</v>
      </c>
      <c r="L311" s="64">
        <v>19393</v>
      </c>
      <c r="M311" s="64">
        <v>33057</v>
      </c>
      <c r="N311" s="64">
        <v>40974</v>
      </c>
      <c r="O311" s="64">
        <v>48676</v>
      </c>
      <c r="P311" s="64">
        <v>32383</v>
      </c>
      <c r="Q311" s="64">
        <v>136859</v>
      </c>
      <c r="R311" s="64">
        <v>35101</v>
      </c>
      <c r="S311" s="64">
        <v>42131</v>
      </c>
      <c r="T311" s="64">
        <v>27995</v>
      </c>
      <c r="U311" s="64">
        <v>0</v>
      </c>
      <c r="V311" s="64">
        <v>0</v>
      </c>
      <c r="W311" s="64">
        <v>0</v>
      </c>
      <c r="X311" s="64">
        <v>0</v>
      </c>
      <c r="Y311" s="64">
        <v>0</v>
      </c>
      <c r="Z311" s="64">
        <v>0</v>
      </c>
      <c r="AA311" s="64">
        <v>0</v>
      </c>
      <c r="AB311" s="64">
        <f>IF(VLOOKUP(A311&amp;AB$2,[1]CI_REV_TAXES!$A$4:$CC$1203,AB$3,FALSE)="NULL",0,VLOOKUP(A311&amp;AB$2,[1]CI_REV_TAXES!$A$4:$CC$1203,AB$3,FALSE))</f>
        <v>0</v>
      </c>
      <c r="AC311" s="64">
        <f>IF(VLOOKUP($A311&amp;AC$2,[2]CI_REV_TAXES!$A$2:$CC$1202,AC$3,FALSE)="NULL",0,VLOOKUP($A311&amp;AC$2,[2]CI_REV_TAXES!$A$2:$CC$1202,AC$3,FALSE))</f>
        <v>55114</v>
      </c>
      <c r="AD311" s="64">
        <f>IF(VLOOKUP($A311&amp;AD$2,[2]CI_REV_TAXES!$A$2:$CC$1202,AD$3,FALSE)="NULL",0,VLOOKUP($A311&amp;AD$2,[2]CI_REV_TAXES!$A$2:$CC$1202,AD$3,FALSE))</f>
        <v>-6366</v>
      </c>
      <c r="AE311" s="75"/>
      <c r="AF311" s="75"/>
      <c r="AG311" s="75" t="e">
        <f>+VLOOKUP($A311,#REF!,33,FALSE)</f>
        <v>#REF!</v>
      </c>
      <c r="AH311" s="67" t="e">
        <f t="shared" si="10"/>
        <v>#REF!</v>
      </c>
    </row>
    <row r="312" spans="1:34" s="70" customFormat="1" x14ac:dyDescent="0.2">
      <c r="A312" s="54" t="s">
        <v>383</v>
      </c>
      <c r="B312" s="54" t="s">
        <v>124</v>
      </c>
      <c r="C312" s="64">
        <v>122707</v>
      </c>
      <c r="D312" s="64">
        <v>165214</v>
      </c>
      <c r="E312" s="64">
        <v>5489</v>
      </c>
      <c r="F312" s="64">
        <v>0</v>
      </c>
      <c r="G312" s="64">
        <v>0</v>
      </c>
      <c r="H312" s="64">
        <v>0</v>
      </c>
      <c r="I312" s="64">
        <v>0</v>
      </c>
      <c r="J312" s="64">
        <v>2260</v>
      </c>
      <c r="K312" s="64">
        <v>2905</v>
      </c>
      <c r="L312" s="64">
        <v>8876</v>
      </c>
      <c r="M312" s="64">
        <v>16731</v>
      </c>
      <c r="N312" s="64">
        <v>0</v>
      </c>
      <c r="O312" s="64">
        <v>7424</v>
      </c>
      <c r="P312" s="64">
        <v>0</v>
      </c>
      <c r="Q312" s="64">
        <v>0</v>
      </c>
      <c r="R312" s="64">
        <v>227230</v>
      </c>
      <c r="S312" s="64">
        <v>327019</v>
      </c>
      <c r="T312" s="64">
        <v>270850</v>
      </c>
      <c r="U312" s="64">
        <v>90394</v>
      </c>
      <c r="V312" s="64">
        <v>69462</v>
      </c>
      <c r="W312" s="64">
        <v>64318</v>
      </c>
      <c r="X312" s="64">
        <v>58907</v>
      </c>
      <c r="Y312" s="64">
        <v>56955</v>
      </c>
      <c r="Z312" s="64">
        <v>38212</v>
      </c>
      <c r="AA312" s="64">
        <v>22345</v>
      </c>
      <c r="AB312" s="64">
        <f>IF(VLOOKUP(A312&amp;AB$2,[1]CI_REV_TAXES!$A$4:$CC$1203,AB$3,FALSE)="NULL",0,VLOOKUP(A312&amp;AB$2,[1]CI_REV_TAXES!$A$4:$CC$1203,AB$3,FALSE))</f>
        <v>40355</v>
      </c>
      <c r="AC312" s="64">
        <f>IF(VLOOKUP($A312&amp;AC$2,[2]CI_REV_TAXES!$A$2:$CC$1202,AC$3,FALSE)="NULL",0,VLOOKUP($A312&amp;AC$2,[2]CI_REV_TAXES!$A$2:$CC$1202,AC$3,FALSE))</f>
        <v>45865</v>
      </c>
      <c r="AD312" s="64">
        <f>IF(VLOOKUP($A312&amp;AD$2,[2]CI_REV_TAXES!$A$2:$CC$1202,AD$3,FALSE)="NULL",0,VLOOKUP($A312&amp;AD$2,[2]CI_REV_TAXES!$A$2:$CC$1202,AD$3,FALSE))</f>
        <v>53742</v>
      </c>
      <c r="AE312" s="75"/>
      <c r="AF312" s="75"/>
      <c r="AG312" s="75" t="e">
        <f>+VLOOKUP($A312,#REF!,33,FALSE)</f>
        <v>#REF!</v>
      </c>
      <c r="AH312" s="67" t="e">
        <f t="shared" si="10"/>
        <v>#REF!</v>
      </c>
    </row>
    <row r="313" spans="1:34" s="70" customFormat="1" x14ac:dyDescent="0.2">
      <c r="A313" s="54" t="s">
        <v>384</v>
      </c>
      <c r="B313" s="54" t="s">
        <v>124</v>
      </c>
      <c r="C313" s="64">
        <v>19499</v>
      </c>
      <c r="D313" s="64">
        <v>31953</v>
      </c>
      <c r="E313" s="64">
        <v>13886</v>
      </c>
      <c r="F313" s="64">
        <v>62492</v>
      </c>
      <c r="G313" s="64">
        <v>69612</v>
      </c>
      <c r="H313" s="64">
        <v>63476</v>
      </c>
      <c r="I313" s="64">
        <v>221659</v>
      </c>
      <c r="J313" s="64">
        <v>65430</v>
      </c>
      <c r="K313" s="64">
        <v>38191</v>
      </c>
      <c r="L313" s="64">
        <v>26925</v>
      </c>
      <c r="M313" s="64">
        <v>28993</v>
      </c>
      <c r="N313" s="64">
        <v>31083</v>
      </c>
      <c r="O313" s="64">
        <v>26206</v>
      </c>
      <c r="P313" s="64">
        <v>0</v>
      </c>
      <c r="Q313" s="64">
        <v>38638</v>
      </c>
      <c r="R313" s="64">
        <v>185259</v>
      </c>
      <c r="S313" s="64">
        <v>229041</v>
      </c>
      <c r="T313" s="64">
        <v>507232</v>
      </c>
      <c r="U313" s="64">
        <v>271436</v>
      </c>
      <c r="V313" s="64">
        <v>143748</v>
      </c>
      <c r="W313" s="64">
        <v>77793</v>
      </c>
      <c r="X313" s="64">
        <v>126060</v>
      </c>
      <c r="Y313" s="64">
        <v>167668</v>
      </c>
      <c r="Z313" s="64">
        <v>13781</v>
      </c>
      <c r="AA313" s="64">
        <v>70480</v>
      </c>
      <c r="AB313" s="64">
        <f>IF(VLOOKUP(A313&amp;AB$2,[1]CI_REV_TAXES!$A$4:$CC$1203,AB$3,FALSE)="NULL",0,VLOOKUP(A313&amp;AB$2,[1]CI_REV_TAXES!$A$4:$CC$1203,AB$3,FALSE))</f>
        <v>52508</v>
      </c>
      <c r="AC313" s="64">
        <f>IF(VLOOKUP($A313&amp;AC$2,[2]CI_REV_TAXES!$A$2:$CC$1202,AC$3,FALSE)="NULL",0,VLOOKUP($A313&amp;AC$2,[2]CI_REV_TAXES!$A$2:$CC$1202,AC$3,FALSE))</f>
        <v>0</v>
      </c>
      <c r="AD313" s="64">
        <f>IF(VLOOKUP($A313&amp;AD$2,[2]CI_REV_TAXES!$A$2:$CC$1202,AD$3,FALSE)="NULL",0,VLOOKUP($A313&amp;AD$2,[2]CI_REV_TAXES!$A$2:$CC$1202,AD$3,FALSE))</f>
        <v>0</v>
      </c>
      <c r="AE313" s="75"/>
      <c r="AF313" s="75"/>
      <c r="AG313" s="75" t="e">
        <f>+VLOOKUP($A313,#REF!,33,FALSE)</f>
        <v>#REF!</v>
      </c>
      <c r="AH313" s="67" t="e">
        <f t="shared" si="10"/>
        <v>#REF!</v>
      </c>
    </row>
    <row r="314" spans="1:34" s="70" customFormat="1" x14ac:dyDescent="0.2">
      <c r="A314" s="54" t="s">
        <v>124</v>
      </c>
      <c r="B314" s="54" t="s">
        <v>124</v>
      </c>
      <c r="C314" s="64">
        <v>153003</v>
      </c>
      <c r="D314" s="64">
        <v>198059</v>
      </c>
      <c r="E314" s="64">
        <v>125533</v>
      </c>
      <c r="F314" s="64">
        <v>203201</v>
      </c>
      <c r="G314" s="64">
        <v>87942</v>
      </c>
      <c r="H314" s="64">
        <v>113709</v>
      </c>
      <c r="I314" s="64">
        <v>116725</v>
      </c>
      <c r="J314" s="64">
        <v>537254</v>
      </c>
      <c r="K314" s="64">
        <v>626424</v>
      </c>
      <c r="L314" s="64">
        <v>321347</v>
      </c>
      <c r="M314" s="64">
        <v>617886</v>
      </c>
      <c r="N314" s="64">
        <v>602661</v>
      </c>
      <c r="O314" s="64">
        <v>966224</v>
      </c>
      <c r="P314" s="64">
        <v>705586</v>
      </c>
      <c r="Q314" s="64">
        <v>746363</v>
      </c>
      <c r="R314" s="64">
        <v>934237</v>
      </c>
      <c r="S314" s="64">
        <v>1562008</v>
      </c>
      <c r="T314" s="64">
        <v>2540199</v>
      </c>
      <c r="U314" s="64">
        <v>2289847</v>
      </c>
      <c r="V314" s="64">
        <v>1494630</v>
      </c>
      <c r="W314" s="64">
        <v>1619624</v>
      </c>
      <c r="X314" s="64">
        <v>1245194</v>
      </c>
      <c r="Y314" s="64">
        <v>0</v>
      </c>
      <c r="Z314" s="64">
        <v>0</v>
      </c>
      <c r="AA314" s="64">
        <v>0</v>
      </c>
      <c r="AB314" s="64">
        <f>IF(VLOOKUP(A314&amp;AB$2,[1]CI_REV_TAXES!$A$4:$CC$1203,AB$3,FALSE)="NULL",0,VLOOKUP(A314&amp;AB$2,[1]CI_REV_TAXES!$A$4:$CC$1203,AB$3,FALSE))</f>
        <v>0</v>
      </c>
      <c r="AC314" s="64">
        <f>IF(VLOOKUP($A314&amp;AC$2,[2]CI_REV_TAXES!$A$2:$CC$1202,AC$3,FALSE)="NULL",0,VLOOKUP($A314&amp;AC$2,[2]CI_REV_TAXES!$A$2:$CC$1202,AC$3,FALSE))</f>
        <v>0</v>
      </c>
      <c r="AD314" s="64">
        <f>IF(VLOOKUP($A314&amp;AD$2,[2]CI_REV_TAXES!$A$2:$CC$1202,AD$3,FALSE)="NULL",0,VLOOKUP($A314&amp;AD$2,[2]CI_REV_TAXES!$A$2:$CC$1202,AD$3,FALSE))</f>
        <v>0</v>
      </c>
      <c r="AE314" s="75"/>
      <c r="AF314" s="75"/>
      <c r="AG314" s="75" t="e">
        <f>+VLOOKUP($A314,#REF!,33,FALSE)</f>
        <v>#REF!</v>
      </c>
      <c r="AH314" s="67" t="e">
        <f t="shared" si="10"/>
        <v>#REF!</v>
      </c>
    </row>
    <row r="315" spans="1:34" s="70" customFormat="1" x14ac:dyDescent="0.2">
      <c r="A315" s="54" t="s">
        <v>385</v>
      </c>
      <c r="B315" s="54" t="s">
        <v>124</v>
      </c>
      <c r="C315" s="64">
        <v>46937</v>
      </c>
      <c r="D315" s="64">
        <v>59812</v>
      </c>
      <c r="E315" s="64">
        <v>69804</v>
      </c>
      <c r="F315" s="64">
        <v>50951</v>
      </c>
      <c r="G315" s="64">
        <v>0</v>
      </c>
      <c r="H315" s="64">
        <v>0</v>
      </c>
      <c r="I315" s="64">
        <v>0</v>
      </c>
      <c r="J315" s="64">
        <v>0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4434</v>
      </c>
      <c r="T315" s="64">
        <v>0</v>
      </c>
      <c r="U315" s="64">
        <v>0</v>
      </c>
      <c r="V315" s="64">
        <v>0</v>
      </c>
      <c r="W315" s="64">
        <v>22766</v>
      </c>
      <c r="X315" s="64">
        <v>20040</v>
      </c>
      <c r="Y315" s="64">
        <v>21307</v>
      </c>
      <c r="Z315" s="64">
        <v>13512</v>
      </c>
      <c r="AA315" s="64">
        <v>12273</v>
      </c>
      <c r="AB315" s="64">
        <f>IF(VLOOKUP(A315&amp;AB$2,[1]CI_REV_TAXES!$A$4:$CC$1203,AB$3,FALSE)="NULL",0,VLOOKUP(A315&amp;AB$2,[1]CI_REV_TAXES!$A$4:$CC$1203,AB$3,FALSE))</f>
        <v>4539</v>
      </c>
      <c r="AC315" s="64">
        <f>IF(VLOOKUP($A315&amp;AC$2,[2]CI_REV_TAXES!$A$2:$CC$1202,AC$3,FALSE)="NULL",0,VLOOKUP($A315&amp;AC$2,[2]CI_REV_TAXES!$A$2:$CC$1202,AC$3,FALSE))</f>
        <v>4015</v>
      </c>
      <c r="AD315" s="64">
        <f>IF(VLOOKUP($A315&amp;AD$2,[2]CI_REV_TAXES!$A$2:$CC$1202,AD$3,FALSE)="NULL",0,VLOOKUP($A315&amp;AD$2,[2]CI_REV_TAXES!$A$2:$CC$1202,AD$3,FALSE))</f>
        <v>4457</v>
      </c>
      <c r="AE315" s="75"/>
      <c r="AF315" s="75"/>
      <c r="AG315" s="75" t="e">
        <f>+VLOOKUP($A315,#REF!,33,FALSE)</f>
        <v>#REF!</v>
      </c>
      <c r="AH315" s="67" t="e">
        <f t="shared" si="10"/>
        <v>#REF!</v>
      </c>
    </row>
    <row r="316" spans="1:34" s="70" customFormat="1" x14ac:dyDescent="0.2">
      <c r="A316" s="54" t="s">
        <v>386</v>
      </c>
      <c r="B316" s="54" t="s">
        <v>124</v>
      </c>
      <c r="C316" s="64">
        <v>39243</v>
      </c>
      <c r="D316" s="64">
        <v>203433</v>
      </c>
      <c r="E316" s="64">
        <v>0</v>
      </c>
      <c r="F316" s="64">
        <v>0</v>
      </c>
      <c r="G316" s="64">
        <v>0</v>
      </c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>
        <v>0</v>
      </c>
      <c r="V316" s="64">
        <v>0</v>
      </c>
      <c r="W316" s="64">
        <v>0</v>
      </c>
      <c r="X316" s="64">
        <v>0</v>
      </c>
      <c r="Y316" s="64">
        <v>0</v>
      </c>
      <c r="Z316" s="64">
        <v>0</v>
      </c>
      <c r="AA316" s="64">
        <v>0</v>
      </c>
      <c r="AB316" s="64">
        <f>IF(VLOOKUP(A316&amp;AB$2,[1]CI_REV_TAXES!$A$4:$CC$1203,AB$3,FALSE)="NULL",0,VLOOKUP(A316&amp;AB$2,[1]CI_REV_TAXES!$A$4:$CC$1203,AB$3,FALSE))</f>
        <v>0</v>
      </c>
      <c r="AC316" s="64">
        <f>IF(VLOOKUP($A316&amp;AC$2,[2]CI_REV_TAXES!$A$2:$CC$1202,AC$3,FALSE)="NULL",0,VLOOKUP($A316&amp;AC$2,[2]CI_REV_TAXES!$A$2:$CC$1202,AC$3,FALSE))</f>
        <v>0</v>
      </c>
      <c r="AD316" s="64">
        <f>IF(VLOOKUP($A316&amp;AD$2,[2]CI_REV_TAXES!$A$2:$CC$1202,AD$3,FALSE)="NULL",0,VLOOKUP($A316&amp;AD$2,[2]CI_REV_TAXES!$A$2:$CC$1202,AD$3,FALSE))</f>
        <v>0</v>
      </c>
      <c r="AE316" s="75"/>
      <c r="AF316" s="75"/>
      <c r="AG316" s="75" t="e">
        <f>+VLOOKUP($A316,#REF!,33,FALSE)</f>
        <v>#REF!</v>
      </c>
      <c r="AH316" s="67" t="e">
        <f t="shared" si="10"/>
        <v>#REF!</v>
      </c>
    </row>
    <row r="317" spans="1:34" s="75" customFormat="1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f>IF(VLOOKUP(A317&amp;AB$2,[1]CI_REV_TAXES!$A$4:$CC$1203,AB$3,FALSE)="NULL",0,VLOOKUP(A317&amp;AB$2,[1]CI_REV_TAXES!$A$4:$CC$1203,AB$3,FALSE))</f>
        <v>0</v>
      </c>
      <c r="AC317" s="64">
        <f>IF(VLOOKUP($A317&amp;AC$2,[2]CI_REV_TAXES!$A$2:$CC$1202,AC$3,FALSE)="NULL",0,VLOOKUP($A317&amp;AC$2,[2]CI_REV_TAXES!$A$2:$CC$1202,AC$3,FALSE))</f>
        <v>0</v>
      </c>
      <c r="AD317" s="64">
        <f>IF(VLOOKUP($A317&amp;AD$2,[2]CI_REV_TAXES!$A$2:$CC$1202,AD$3,FALSE)="NULL",0,VLOOKUP($A317&amp;AD$2,[2]CI_REV_TAXES!$A$2:$CC$1202,AD$3,FALSE))</f>
        <v>245701</v>
      </c>
      <c r="AG317" s="75" t="e">
        <f>+VLOOKUP($A317,#REF!,33,FALSE)</f>
        <v>#REF!</v>
      </c>
      <c r="AH317" s="67" t="e">
        <f t="shared" si="10"/>
        <v>#REF!</v>
      </c>
    </row>
    <row r="318" spans="1:34" s="70" customFormat="1" x14ac:dyDescent="0.2">
      <c r="A318" s="54" t="s">
        <v>562</v>
      </c>
      <c r="B318" s="5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>
        <v>0</v>
      </c>
      <c r="U318" s="64">
        <v>0</v>
      </c>
      <c r="V318" s="64">
        <v>0</v>
      </c>
      <c r="W318" s="64">
        <v>115464</v>
      </c>
      <c r="X318" s="64">
        <v>119967</v>
      </c>
      <c r="Y318" s="64">
        <v>66085</v>
      </c>
      <c r="Z318" s="64">
        <v>59226</v>
      </c>
      <c r="AA318" s="64">
        <v>125930</v>
      </c>
      <c r="AB318" s="64">
        <f>IF(VLOOKUP(A318&amp;AB$2,[1]CI_REV_TAXES!$A$4:$CC$1203,AB$3,FALSE)="NULL",0,VLOOKUP(A318&amp;AB$2,[1]CI_REV_TAXES!$A$4:$CC$1203,AB$3,FALSE))</f>
        <v>122546</v>
      </c>
      <c r="AC318" s="64">
        <f>IF(VLOOKUP($A318&amp;AC$2,[2]CI_REV_TAXES!$A$2:$CC$1202,AC$3,FALSE)="NULL",0,VLOOKUP($A318&amp;AC$2,[2]CI_REV_TAXES!$A$2:$CC$1202,AC$3,FALSE))</f>
        <v>75891</v>
      </c>
      <c r="AD318" s="64">
        <f>IF(VLOOKUP($A318&amp;AD$2,[2]CI_REV_TAXES!$A$2:$CC$1202,AD$3,FALSE)="NULL",0,VLOOKUP($A318&amp;AD$2,[2]CI_REV_TAXES!$A$2:$CC$1202,AD$3,FALSE))</f>
        <v>122634</v>
      </c>
      <c r="AE318" s="75"/>
      <c r="AF318" s="75"/>
      <c r="AG318" s="75" t="e">
        <f>+VLOOKUP($A318,#REF!,33,FALSE)</f>
        <v>#REF!</v>
      </c>
      <c r="AH318" s="67" t="e">
        <f t="shared" si="10"/>
        <v>#REF!</v>
      </c>
    </row>
    <row r="319" spans="1:34" s="70" customFormat="1" x14ac:dyDescent="0.2">
      <c r="A319" s="54" t="s">
        <v>561</v>
      </c>
      <c r="B319" s="5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0</v>
      </c>
      <c r="U319" s="64">
        <v>0</v>
      </c>
      <c r="V319" s="64">
        <v>41527</v>
      </c>
      <c r="W319" s="64">
        <v>248321</v>
      </c>
      <c r="X319" s="64">
        <v>96128</v>
      </c>
      <c r="Y319" s="64">
        <v>97635</v>
      </c>
      <c r="Z319" s="64">
        <v>0</v>
      </c>
      <c r="AA319" s="64">
        <v>122535</v>
      </c>
      <c r="AB319" s="64">
        <f>IF(VLOOKUP(A319&amp;AB$2,[1]CI_REV_TAXES!$A$4:$CC$1203,AB$3,FALSE)="NULL",0,VLOOKUP(A319&amp;AB$2,[1]CI_REV_TAXES!$A$4:$CC$1203,AB$3,FALSE))</f>
        <v>130236</v>
      </c>
      <c r="AC319" s="64">
        <f>IF(VLOOKUP($A319&amp;AC$2,[2]CI_REV_TAXES!$A$2:$CC$1202,AC$3,FALSE)="NULL",0,VLOOKUP($A319&amp;AC$2,[2]CI_REV_TAXES!$A$2:$CC$1202,AC$3,FALSE))</f>
        <v>0</v>
      </c>
      <c r="AD319" s="64">
        <f>IF(VLOOKUP($A319&amp;AD$2,[2]CI_REV_TAXES!$A$2:$CC$1202,AD$3,FALSE)="NULL",0,VLOOKUP($A319&amp;AD$2,[2]CI_REV_TAXES!$A$2:$CC$1202,AD$3,FALSE))</f>
        <v>132258</v>
      </c>
      <c r="AE319" s="75"/>
      <c r="AF319" s="75"/>
      <c r="AG319" s="75" t="e">
        <f>+VLOOKUP($A319,#REF!,33,FALSE)</f>
        <v>#REF!</v>
      </c>
      <c r="AH319" s="67" t="e">
        <f t="shared" si="10"/>
        <v>#REF!</v>
      </c>
    </row>
    <row r="320" spans="1:34" s="70" customFormat="1" x14ac:dyDescent="0.2">
      <c r="A320" s="54" t="s">
        <v>132</v>
      </c>
      <c r="B320" s="54" t="s">
        <v>133</v>
      </c>
      <c r="C320" s="64" t="s">
        <v>545</v>
      </c>
      <c r="D320" s="64" t="s">
        <v>545</v>
      </c>
      <c r="E320" s="64" t="s">
        <v>545</v>
      </c>
      <c r="F320" s="64" t="s">
        <v>545</v>
      </c>
      <c r="G320" s="64" t="s">
        <v>545</v>
      </c>
      <c r="H320" s="64" t="s">
        <v>545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Z320" s="64">
        <v>0</v>
      </c>
      <c r="AA320" s="64">
        <v>0</v>
      </c>
      <c r="AB320" s="64">
        <f>IF(VLOOKUP(A320&amp;AB$2,[1]CI_REV_TAXES!$A$4:$CC$1203,AB$3,FALSE)="NULL",0,VLOOKUP(A320&amp;AB$2,[1]CI_REV_TAXES!$A$4:$CC$1203,AB$3,FALSE))</f>
        <v>0</v>
      </c>
      <c r="AC320" s="64">
        <f>IF(VLOOKUP($A320&amp;AC$2,[2]CI_REV_TAXES!$A$2:$CC$1202,AC$3,FALSE)="NULL",0,VLOOKUP($A320&amp;AC$2,[2]CI_REV_TAXES!$A$2:$CC$1202,AC$3,FALSE))</f>
        <v>0</v>
      </c>
      <c r="AD320" s="64">
        <f>IF(VLOOKUP($A320&amp;AD$2,[2]CI_REV_TAXES!$A$2:$CC$1202,AD$3,FALSE)="NULL",0,VLOOKUP($A320&amp;AD$2,[2]CI_REV_TAXES!$A$2:$CC$1202,AD$3,FALSE))</f>
        <v>0</v>
      </c>
      <c r="AE320" s="75"/>
      <c r="AF320" s="75"/>
      <c r="AG320" s="75" t="e">
        <f>+VLOOKUP($A320,#REF!,33,FALSE)</f>
        <v>#REF!</v>
      </c>
      <c r="AH320" s="67" t="e">
        <f t="shared" si="10"/>
        <v>#REF!</v>
      </c>
    </row>
    <row r="321" spans="1:34" customFormat="1" x14ac:dyDescent="0.2">
      <c r="A321" s="56" t="s">
        <v>542</v>
      </c>
      <c r="B321" s="54" t="s">
        <v>133</v>
      </c>
      <c r="C321" s="64" t="s">
        <v>545</v>
      </c>
      <c r="D321" s="64" t="s">
        <v>545</v>
      </c>
      <c r="E321" s="64" t="s">
        <v>545</v>
      </c>
      <c r="F321" s="64" t="s">
        <v>545</v>
      </c>
      <c r="G321" s="64" t="s">
        <v>545</v>
      </c>
      <c r="H321" s="64" t="s">
        <v>545</v>
      </c>
      <c r="I321" s="64" t="s">
        <v>545</v>
      </c>
      <c r="J321" s="64" t="s">
        <v>545</v>
      </c>
      <c r="K321" s="64" t="s">
        <v>545</v>
      </c>
      <c r="L321" s="64" t="s">
        <v>545</v>
      </c>
      <c r="M321" s="64" t="s">
        <v>545</v>
      </c>
      <c r="N321" s="64">
        <v>0</v>
      </c>
      <c r="O321" s="64">
        <v>0</v>
      </c>
      <c r="P321" s="64">
        <v>1691</v>
      </c>
      <c r="Q321" s="64">
        <v>8137</v>
      </c>
      <c r="R321" s="64">
        <v>2572</v>
      </c>
      <c r="S321" s="64">
        <v>5117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f>IF(VLOOKUP(A321&amp;AB$2,[1]CI_REV_TAXES!$A$4:$CC$1203,AB$3,FALSE)="NULL",0,VLOOKUP(A321&amp;AB$2,[1]CI_REV_TAXES!$A$4:$CC$1203,AB$3,FALSE))</f>
        <v>0</v>
      </c>
      <c r="AC321" s="64">
        <f>IF(VLOOKUP($A321&amp;AC$2,[2]CI_REV_TAXES!$A$2:$CC$1202,AC$3,FALSE)="NULL",0,VLOOKUP($A321&amp;AC$2,[2]CI_REV_TAXES!$A$2:$CC$1202,AC$3,FALSE))</f>
        <v>0</v>
      </c>
      <c r="AD321" s="64">
        <f>IF(VLOOKUP($A321&amp;AD$2,[2]CI_REV_TAXES!$A$2:$CC$1202,AD$3,FALSE)="NULL",0,VLOOKUP($A321&amp;AD$2,[2]CI_REV_TAXES!$A$2:$CC$1202,AD$3,FALSE))</f>
        <v>0</v>
      </c>
      <c r="AE321" s="75"/>
      <c r="AF321" s="75"/>
      <c r="AG321" s="75" t="e">
        <f>+VLOOKUP($A321,#REF!,33,FALSE)</f>
        <v>#REF!</v>
      </c>
      <c r="AH321" s="67" t="e">
        <f t="shared" si="10"/>
        <v>#REF!</v>
      </c>
    </row>
    <row r="322" spans="1:34" s="70" customFormat="1" x14ac:dyDescent="0.2">
      <c r="A322" s="54" t="s">
        <v>387</v>
      </c>
      <c r="B322" s="54" t="s">
        <v>133</v>
      </c>
      <c r="C322" s="64">
        <v>275392</v>
      </c>
      <c r="D322" s="64">
        <v>476424</v>
      </c>
      <c r="E322" s="64">
        <v>101621</v>
      </c>
      <c r="F322" s="64">
        <v>128553</v>
      </c>
      <c r="G322" s="64">
        <v>0</v>
      </c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Z322" s="64">
        <v>0</v>
      </c>
      <c r="AA322" s="64">
        <v>0</v>
      </c>
      <c r="AB322" s="64">
        <f>IF(VLOOKUP(A322&amp;AB$2,[1]CI_REV_TAXES!$A$4:$CC$1203,AB$3,FALSE)="NULL",0,VLOOKUP(A322&amp;AB$2,[1]CI_REV_TAXES!$A$4:$CC$1203,AB$3,FALSE))</f>
        <v>0</v>
      </c>
      <c r="AC322" s="64">
        <f>IF(VLOOKUP($A322&amp;AC$2,[2]CI_REV_TAXES!$A$2:$CC$1202,AC$3,FALSE)="NULL",0,VLOOKUP($A322&amp;AC$2,[2]CI_REV_TAXES!$A$2:$CC$1202,AC$3,FALSE))</f>
        <v>0</v>
      </c>
      <c r="AD322" s="64">
        <f>IF(VLOOKUP($A322&amp;AD$2,[2]CI_REV_TAXES!$A$2:$CC$1202,AD$3,FALSE)="NULL",0,VLOOKUP($A322&amp;AD$2,[2]CI_REV_TAXES!$A$2:$CC$1202,AD$3,FALSE))</f>
        <v>0</v>
      </c>
      <c r="AE322" s="75"/>
      <c r="AF322" s="75"/>
      <c r="AG322" s="75" t="e">
        <f>+VLOOKUP($A322,#REF!,33,FALSE)</f>
        <v>#REF!</v>
      </c>
      <c r="AH322" s="67" t="e">
        <f t="shared" si="10"/>
        <v>#REF!</v>
      </c>
    </row>
    <row r="323" spans="1:34" s="70" customFormat="1" x14ac:dyDescent="0.2">
      <c r="A323" s="54" t="s">
        <v>388</v>
      </c>
      <c r="B323" s="54" t="s">
        <v>133</v>
      </c>
      <c r="C323" s="64">
        <v>35927</v>
      </c>
      <c r="D323" s="64">
        <v>38894</v>
      </c>
      <c r="E323" s="64">
        <v>63628</v>
      </c>
      <c r="F323" s="64">
        <v>822</v>
      </c>
      <c r="G323" s="64">
        <v>19958</v>
      </c>
      <c r="H323" s="64">
        <v>18081</v>
      </c>
      <c r="I323" s="64">
        <v>14587</v>
      </c>
      <c r="J323" s="64">
        <v>13398</v>
      </c>
      <c r="K323" s="64">
        <v>17530</v>
      </c>
      <c r="L323" s="64">
        <v>15545</v>
      </c>
      <c r="M323" s="64">
        <v>14260</v>
      </c>
      <c r="N323" s="64">
        <v>15224</v>
      </c>
      <c r="O323" s="64">
        <v>2964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3021</v>
      </c>
      <c r="X323" s="64">
        <v>27399</v>
      </c>
      <c r="Y323" s="64">
        <v>21080</v>
      </c>
      <c r="Z323" s="64">
        <v>21083</v>
      </c>
      <c r="AA323" s="64">
        <v>20958</v>
      </c>
      <c r="AB323" s="64">
        <f>IF(VLOOKUP(A323&amp;AB$2,[1]CI_REV_TAXES!$A$4:$CC$1203,AB$3,FALSE)="NULL",0,VLOOKUP(A323&amp;AB$2,[1]CI_REV_TAXES!$A$4:$CC$1203,AB$3,FALSE))</f>
        <v>17626</v>
      </c>
      <c r="AC323" s="64">
        <f>IF(VLOOKUP($A323&amp;AC$2,[2]CI_REV_TAXES!$A$2:$CC$1202,AC$3,FALSE)="NULL",0,VLOOKUP($A323&amp;AC$2,[2]CI_REV_TAXES!$A$2:$CC$1202,AC$3,FALSE))</f>
        <v>19647</v>
      </c>
      <c r="AD323" s="64">
        <f>IF(VLOOKUP($A323&amp;AD$2,[2]CI_REV_TAXES!$A$2:$CC$1202,AD$3,FALSE)="NULL",0,VLOOKUP($A323&amp;AD$2,[2]CI_REV_TAXES!$A$2:$CC$1202,AD$3,FALSE))</f>
        <v>20320</v>
      </c>
      <c r="AE323" s="75"/>
      <c r="AF323" s="75"/>
      <c r="AG323" s="75" t="e">
        <f>+VLOOKUP($A323,#REF!,33,FALSE)</f>
        <v>#REF!</v>
      </c>
      <c r="AH323" s="67" t="e">
        <f t="shared" si="10"/>
        <v>#REF!</v>
      </c>
    </row>
    <row r="324" spans="1:34" s="70" customFormat="1" x14ac:dyDescent="0.2">
      <c r="A324" s="54" t="s">
        <v>389</v>
      </c>
      <c r="B324" s="54" t="s">
        <v>133</v>
      </c>
      <c r="C324" s="64">
        <v>1970</v>
      </c>
      <c r="D324" s="64">
        <v>1973</v>
      </c>
      <c r="E324" s="64">
        <v>4143</v>
      </c>
      <c r="F324" s="64">
        <v>0</v>
      </c>
      <c r="G324" s="64">
        <v>1445</v>
      </c>
      <c r="H324" s="64">
        <v>0</v>
      </c>
      <c r="I324" s="64" t="s">
        <v>545</v>
      </c>
      <c r="J324" s="64" t="s">
        <v>545</v>
      </c>
      <c r="K324" s="64" t="s">
        <v>545</v>
      </c>
      <c r="L324" s="64">
        <v>0</v>
      </c>
      <c r="M324" s="64">
        <v>0</v>
      </c>
      <c r="N324" s="64">
        <v>0</v>
      </c>
      <c r="O324" s="64">
        <v>0</v>
      </c>
      <c r="P324" s="64">
        <v>0</v>
      </c>
      <c r="Q324" s="64">
        <v>78</v>
      </c>
      <c r="R324" s="64">
        <v>77696</v>
      </c>
      <c r="S324" s="64">
        <v>102</v>
      </c>
      <c r="T324" s="64">
        <v>273</v>
      </c>
      <c r="U324" s="64">
        <v>319</v>
      </c>
      <c r="V324" s="64">
        <v>54</v>
      </c>
      <c r="W324" s="64">
        <v>1447</v>
      </c>
      <c r="X324" s="64">
        <v>0</v>
      </c>
      <c r="Y324" s="64">
        <v>64</v>
      </c>
      <c r="Z324" s="64">
        <v>0</v>
      </c>
      <c r="AA324" s="64">
        <v>55</v>
      </c>
      <c r="AB324" s="64">
        <f>IF(VLOOKUP(A324&amp;AB$2,[1]CI_REV_TAXES!$A$4:$CC$1203,AB$3,FALSE)="NULL",0,VLOOKUP(A324&amp;AB$2,[1]CI_REV_TAXES!$A$4:$CC$1203,AB$3,FALSE))</f>
        <v>592</v>
      </c>
      <c r="AC324" s="64">
        <f>IF(VLOOKUP($A324&amp;AC$2,[2]CI_REV_TAXES!$A$2:$CC$1202,AC$3,FALSE)="NULL",0,VLOOKUP($A324&amp;AC$2,[2]CI_REV_TAXES!$A$2:$CC$1202,AC$3,FALSE))</f>
        <v>77</v>
      </c>
      <c r="AD324" s="64">
        <f>IF(VLOOKUP($A324&amp;AD$2,[2]CI_REV_TAXES!$A$2:$CC$1202,AD$3,FALSE)="NULL",0,VLOOKUP($A324&amp;AD$2,[2]CI_REV_TAXES!$A$2:$CC$1202,AD$3,FALSE))</f>
        <v>1651</v>
      </c>
      <c r="AE324" s="75"/>
      <c r="AF324" s="75"/>
      <c r="AG324" s="75" t="e">
        <f>+VLOOKUP($A324,#REF!,33,FALSE)</f>
        <v>#REF!</v>
      </c>
      <c r="AH324" s="67" t="e">
        <f t="shared" si="10"/>
        <v>#REF!</v>
      </c>
    </row>
    <row r="325" spans="1:34" customFormat="1" x14ac:dyDescent="0.2">
      <c r="A325" s="56" t="s">
        <v>538</v>
      </c>
      <c r="B325" s="54" t="s">
        <v>133</v>
      </c>
      <c r="C325" s="64" t="s">
        <v>545</v>
      </c>
      <c r="D325" s="64" t="s">
        <v>545</v>
      </c>
      <c r="E325" s="64" t="s">
        <v>545</v>
      </c>
      <c r="F325" s="64" t="s">
        <v>545</v>
      </c>
      <c r="G325" s="64" t="s">
        <v>545</v>
      </c>
      <c r="H325" s="64" t="s">
        <v>545</v>
      </c>
      <c r="I325" s="64" t="s">
        <v>545</v>
      </c>
      <c r="J325" s="64" t="s">
        <v>545</v>
      </c>
      <c r="K325" s="64" t="s">
        <v>545</v>
      </c>
      <c r="L325" s="64" t="s">
        <v>545</v>
      </c>
      <c r="M325" s="64" t="s">
        <v>545</v>
      </c>
      <c r="N325" s="64" t="s">
        <v>545</v>
      </c>
      <c r="O325" s="64">
        <v>0</v>
      </c>
      <c r="P325" s="64">
        <v>0</v>
      </c>
      <c r="Q325" s="64">
        <v>121395</v>
      </c>
      <c r="R325" s="64">
        <v>194972</v>
      </c>
      <c r="S325" s="64">
        <v>281659</v>
      </c>
      <c r="T325" s="64">
        <v>483842</v>
      </c>
      <c r="U325" s="64">
        <v>327900</v>
      </c>
      <c r="V325" s="64">
        <v>216036</v>
      </c>
      <c r="W325" s="64">
        <v>153938</v>
      </c>
      <c r="X325" s="64">
        <v>108242</v>
      </c>
      <c r="Y325" s="64">
        <v>93200</v>
      </c>
      <c r="Z325" s="64">
        <v>89626</v>
      </c>
      <c r="AA325" s="64">
        <v>88572</v>
      </c>
      <c r="AB325" s="64">
        <f>IF(VLOOKUP(A325&amp;AB$2,[1]CI_REV_TAXES!$A$4:$CC$1203,AB$3,FALSE)="NULL",0,VLOOKUP(A325&amp;AB$2,[1]CI_REV_TAXES!$A$4:$CC$1203,AB$3,FALSE))</f>
        <v>79189</v>
      </c>
      <c r="AC325" s="64">
        <f>IF(VLOOKUP($A325&amp;AC$2,[2]CI_REV_TAXES!$A$2:$CC$1202,AC$3,FALSE)="NULL",0,VLOOKUP($A325&amp;AC$2,[2]CI_REV_TAXES!$A$2:$CC$1202,AC$3,FALSE))</f>
        <v>83931</v>
      </c>
      <c r="AD325" s="64">
        <f>IF(VLOOKUP($A325&amp;AD$2,[2]CI_REV_TAXES!$A$2:$CC$1202,AD$3,FALSE)="NULL",0,VLOOKUP($A325&amp;AD$2,[2]CI_REV_TAXES!$A$2:$CC$1202,AD$3,FALSE))</f>
        <v>88086</v>
      </c>
      <c r="AE325" s="75"/>
      <c r="AF325" s="75"/>
      <c r="AG325" s="75" t="e">
        <f>+VLOOKUP($A325,#REF!,33,FALSE)</f>
        <v>#REF!</v>
      </c>
      <c r="AH325" s="67" t="e">
        <f t="shared" si="10"/>
        <v>#REF!</v>
      </c>
    </row>
    <row r="326" spans="1:34" s="70" customFormat="1" x14ac:dyDescent="0.2">
      <c r="A326" s="54" t="s">
        <v>133</v>
      </c>
      <c r="B326" s="54" t="s">
        <v>133</v>
      </c>
      <c r="C326" s="64">
        <v>2480771</v>
      </c>
      <c r="D326" s="64">
        <v>1873044</v>
      </c>
      <c r="E326" s="64">
        <v>56114</v>
      </c>
      <c r="F326" s="64">
        <v>49572</v>
      </c>
      <c r="G326" s="64">
        <v>30355</v>
      </c>
      <c r="H326" s="64">
        <v>70446</v>
      </c>
      <c r="I326" s="64">
        <v>1000</v>
      </c>
      <c r="J326" s="64">
        <v>64000</v>
      </c>
      <c r="K326" s="64">
        <v>76000</v>
      </c>
      <c r="L326" s="64">
        <v>44000</v>
      </c>
      <c r="M326" s="64">
        <v>84000</v>
      </c>
      <c r="N326" s="64">
        <v>687000</v>
      </c>
      <c r="O326" s="64">
        <v>620000</v>
      </c>
      <c r="P326" s="64">
        <v>61000</v>
      </c>
      <c r="Q326" s="64">
        <v>92000</v>
      </c>
      <c r="R326" s="64">
        <v>2605000</v>
      </c>
      <c r="S326" s="64">
        <v>4073000</v>
      </c>
      <c r="T326" s="64">
        <v>4839000</v>
      </c>
      <c r="U326" s="64">
        <v>3700000</v>
      </c>
      <c r="V326" s="64">
        <v>2388000</v>
      </c>
      <c r="W326" s="64">
        <v>1730000</v>
      </c>
      <c r="X326" s="64">
        <v>1209000</v>
      </c>
      <c r="Y326" s="64">
        <v>1041000</v>
      </c>
      <c r="Z326" s="64">
        <v>1040545</v>
      </c>
      <c r="AA326" s="64">
        <v>1006000</v>
      </c>
      <c r="AB326" s="64">
        <f>IF(VLOOKUP(A326&amp;AB$2,[1]CI_REV_TAXES!$A$4:$CC$1203,AB$3,FALSE)="NULL",0,VLOOKUP(A326&amp;AB$2,[1]CI_REV_TAXES!$A$4:$CC$1203,AB$3,FALSE))</f>
        <v>0</v>
      </c>
      <c r="AC326" s="64">
        <f>IF(VLOOKUP($A326&amp;AC$2,[2]CI_REV_TAXES!$A$2:$CC$1202,AC$3,FALSE)="NULL",0,VLOOKUP($A326&amp;AC$2,[2]CI_REV_TAXES!$A$2:$CC$1202,AC$3,FALSE))</f>
        <v>0</v>
      </c>
      <c r="AD326" s="64">
        <f>IF(VLOOKUP($A326&amp;AD$2,[2]CI_REV_TAXES!$A$2:$CC$1202,AD$3,FALSE)="NULL",0,VLOOKUP($A326&amp;AD$2,[2]CI_REV_TAXES!$A$2:$CC$1202,AD$3,FALSE))</f>
        <v>0</v>
      </c>
      <c r="AE326" s="75"/>
      <c r="AF326" s="75"/>
      <c r="AG326" s="75" t="e">
        <f>+VLOOKUP($A326,#REF!,33,FALSE)</f>
        <v>#REF!</v>
      </c>
      <c r="AH326" s="67" t="e">
        <f t="shared" si="10"/>
        <v>#REF!</v>
      </c>
    </row>
    <row r="327" spans="1:34" s="70" customFormat="1" x14ac:dyDescent="0.2">
      <c r="A327" s="54" t="s">
        <v>134</v>
      </c>
      <c r="B327" s="54" t="s">
        <v>135</v>
      </c>
      <c r="C327" s="64">
        <v>25469</v>
      </c>
      <c r="D327" s="64">
        <v>43653</v>
      </c>
      <c r="E327" s="64">
        <v>83476</v>
      </c>
      <c r="F327" s="64">
        <v>1049</v>
      </c>
      <c r="G327" s="64">
        <v>0</v>
      </c>
      <c r="H327" s="64">
        <v>0</v>
      </c>
      <c r="I327" s="64">
        <v>663</v>
      </c>
      <c r="J327" s="64">
        <v>990</v>
      </c>
      <c r="K327" s="64">
        <v>67</v>
      </c>
      <c r="L327" s="64" t="s">
        <v>545</v>
      </c>
      <c r="M327" s="64" t="s">
        <v>545</v>
      </c>
      <c r="N327" s="64" t="s">
        <v>545</v>
      </c>
      <c r="O327" s="64">
        <v>278</v>
      </c>
      <c r="P327" s="64">
        <v>0</v>
      </c>
      <c r="Q327" s="64">
        <v>0</v>
      </c>
      <c r="R327" s="64">
        <v>0</v>
      </c>
      <c r="S327" s="64">
        <v>0</v>
      </c>
      <c r="T327" s="64">
        <v>1360</v>
      </c>
      <c r="U327" s="64">
        <v>0</v>
      </c>
      <c r="V327" s="64">
        <v>0</v>
      </c>
      <c r="W327" s="64">
        <v>0</v>
      </c>
      <c r="X327" s="64">
        <v>0</v>
      </c>
      <c r="Y327" s="64">
        <v>0</v>
      </c>
      <c r="Z327" s="64">
        <v>0</v>
      </c>
      <c r="AA327" s="64">
        <v>1166</v>
      </c>
      <c r="AB327" s="64">
        <f>IF(VLOOKUP(A327&amp;AB$2,[1]CI_REV_TAXES!$A$4:$CC$1203,AB$3,FALSE)="NULL",0,VLOOKUP(A327&amp;AB$2,[1]CI_REV_TAXES!$A$4:$CC$1203,AB$3,FALSE))</f>
        <v>0</v>
      </c>
      <c r="AC327" s="64">
        <f>IF(VLOOKUP($A327&amp;AC$2,[2]CI_REV_TAXES!$A$2:$CC$1202,AC$3,FALSE)="NULL",0,VLOOKUP($A327&amp;AC$2,[2]CI_REV_TAXES!$A$2:$CC$1202,AC$3,FALSE))</f>
        <v>0</v>
      </c>
      <c r="AD327" s="64">
        <f>IF(VLOOKUP($A327&amp;AD$2,[2]CI_REV_TAXES!$A$2:$CC$1202,AD$3,FALSE)="NULL",0,VLOOKUP($A327&amp;AD$2,[2]CI_REV_TAXES!$A$2:$CC$1202,AD$3,FALSE))</f>
        <v>0</v>
      </c>
      <c r="AE327" s="75"/>
      <c r="AF327" s="75"/>
      <c r="AG327" s="75" t="e">
        <f>+VLOOKUP($A327,#REF!,33,FALSE)</f>
        <v>#REF!</v>
      </c>
      <c r="AH327" s="67" t="e">
        <f t="shared" si="10"/>
        <v>#REF!</v>
      </c>
    </row>
    <row r="328" spans="1:34" s="70" customFormat="1" x14ac:dyDescent="0.2">
      <c r="A328" s="54" t="s">
        <v>390</v>
      </c>
      <c r="B328" s="54" t="s">
        <v>135</v>
      </c>
      <c r="C328" s="64">
        <v>3443</v>
      </c>
      <c r="D328" s="64">
        <v>0</v>
      </c>
      <c r="E328" s="64">
        <v>14108</v>
      </c>
      <c r="F328" s="64">
        <v>59</v>
      </c>
      <c r="G328" s="64">
        <v>612</v>
      </c>
      <c r="H328" s="64">
        <v>0</v>
      </c>
      <c r="I328" s="64">
        <v>42</v>
      </c>
      <c r="J328" s="64">
        <v>0</v>
      </c>
      <c r="K328" s="64">
        <v>0</v>
      </c>
      <c r="L328" s="64">
        <v>9438</v>
      </c>
      <c r="M328" s="64">
        <v>10982</v>
      </c>
      <c r="N328" s="64">
        <v>8226</v>
      </c>
      <c r="O328" s="64">
        <v>7305</v>
      </c>
      <c r="P328" s="64">
        <v>0</v>
      </c>
      <c r="Q328" s="64">
        <v>0</v>
      </c>
      <c r="R328" s="64">
        <v>0</v>
      </c>
      <c r="S328" s="64">
        <v>0</v>
      </c>
      <c r="T328" s="64">
        <v>0</v>
      </c>
      <c r="U328" s="64">
        <v>0</v>
      </c>
      <c r="V328" s="64">
        <v>0</v>
      </c>
      <c r="W328" s="64">
        <v>0</v>
      </c>
      <c r="X328" s="64">
        <v>0</v>
      </c>
      <c r="Y328" s="64">
        <v>0</v>
      </c>
      <c r="Z328" s="64">
        <v>0</v>
      </c>
      <c r="AA328" s="64">
        <v>0</v>
      </c>
      <c r="AB328" s="64">
        <f>IF(VLOOKUP(A328&amp;AB$2,[1]CI_REV_TAXES!$A$4:$CC$1203,AB$3,FALSE)="NULL",0,VLOOKUP(A328&amp;AB$2,[1]CI_REV_TAXES!$A$4:$CC$1203,AB$3,FALSE))</f>
        <v>0</v>
      </c>
      <c r="AC328" s="64">
        <f>IF(VLOOKUP($A328&amp;AC$2,[2]CI_REV_TAXES!$A$2:$CC$1202,AC$3,FALSE)="NULL",0,VLOOKUP($A328&amp;AC$2,[2]CI_REV_TAXES!$A$2:$CC$1202,AC$3,FALSE))</f>
        <v>0</v>
      </c>
      <c r="AD328" s="64">
        <f>IF(VLOOKUP($A328&amp;AD$2,[2]CI_REV_TAXES!$A$2:$CC$1202,AD$3,FALSE)="NULL",0,VLOOKUP($A328&amp;AD$2,[2]CI_REV_TAXES!$A$2:$CC$1202,AD$3,FALSE))</f>
        <v>0</v>
      </c>
      <c r="AE328" s="75"/>
      <c r="AF328" s="75"/>
      <c r="AG328" s="75" t="e">
        <f>+VLOOKUP($A328,#REF!,33,FALSE)</f>
        <v>#REF!</v>
      </c>
      <c r="AH328" s="67" t="e">
        <f t="shared" si="10"/>
        <v>#REF!</v>
      </c>
    </row>
    <row r="329" spans="1:34" s="70" customFormat="1" x14ac:dyDescent="0.2">
      <c r="A329" s="54" t="s">
        <v>391</v>
      </c>
      <c r="B329" s="54" t="s">
        <v>136</v>
      </c>
      <c r="C329" s="64">
        <v>0</v>
      </c>
      <c r="D329" s="64">
        <v>0</v>
      </c>
      <c r="E329" s="64">
        <v>0</v>
      </c>
      <c r="F329" s="64">
        <v>0</v>
      </c>
      <c r="G329" s="64">
        <v>0</v>
      </c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 t="s">
        <v>545</v>
      </c>
      <c r="O329" s="64">
        <v>0</v>
      </c>
      <c r="P329" s="64">
        <v>0</v>
      </c>
      <c r="Q329" s="64">
        <v>0</v>
      </c>
      <c r="R329" s="64" t="s">
        <v>545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0</v>
      </c>
      <c r="AB329" s="64">
        <f>IF(VLOOKUP(A329&amp;AB$2,[1]CI_REV_TAXES!$A$4:$CC$1203,AB$3,FALSE)="NULL",0,VLOOKUP(A329&amp;AB$2,[1]CI_REV_TAXES!$A$4:$CC$1203,AB$3,FALSE))</f>
        <v>0</v>
      </c>
      <c r="AC329" s="64">
        <f>IF(VLOOKUP($A329&amp;AC$2,[2]CI_REV_TAXES!$A$2:$CC$1202,AC$3,FALSE)="NULL",0,VLOOKUP($A329&amp;AC$2,[2]CI_REV_TAXES!$A$2:$CC$1202,AC$3,FALSE))</f>
        <v>0</v>
      </c>
      <c r="AD329" s="64">
        <f>IF(VLOOKUP($A329&amp;AD$2,[2]CI_REV_TAXES!$A$2:$CC$1202,AD$3,FALSE)="NULL",0,VLOOKUP($A329&amp;AD$2,[2]CI_REV_TAXES!$A$2:$CC$1202,AD$3,FALSE))</f>
        <v>0</v>
      </c>
      <c r="AE329" s="75"/>
      <c r="AF329" s="75"/>
      <c r="AG329" s="75" t="e">
        <f>+VLOOKUP($A329,#REF!,33,FALSE)</f>
        <v>#REF!</v>
      </c>
      <c r="AH329" s="67" t="e">
        <f t="shared" si="10"/>
        <v>#REF!</v>
      </c>
    </row>
    <row r="330" spans="1:34" s="70" customFormat="1" x14ac:dyDescent="0.2">
      <c r="A330" s="54" t="s">
        <v>392</v>
      </c>
      <c r="B330" s="54" t="s">
        <v>136</v>
      </c>
      <c r="C330" s="64">
        <v>0</v>
      </c>
      <c r="D330" s="64">
        <v>0</v>
      </c>
      <c r="E330" s="64">
        <v>0</v>
      </c>
      <c r="F330" s="64">
        <v>0</v>
      </c>
      <c r="G330" s="64">
        <v>0</v>
      </c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>
        <v>0</v>
      </c>
      <c r="V330" s="64">
        <v>0</v>
      </c>
      <c r="W330" s="64">
        <v>0</v>
      </c>
      <c r="X330" s="64">
        <v>0</v>
      </c>
      <c r="Y330" s="64">
        <v>0</v>
      </c>
      <c r="Z330" s="64">
        <v>0</v>
      </c>
      <c r="AA330" s="64">
        <v>0</v>
      </c>
      <c r="AB330" s="64">
        <f>IF(VLOOKUP(A330&amp;AB$2,[1]CI_REV_TAXES!$A$4:$CC$1203,AB$3,FALSE)="NULL",0,VLOOKUP(A330&amp;AB$2,[1]CI_REV_TAXES!$A$4:$CC$1203,AB$3,FALSE))</f>
        <v>0</v>
      </c>
      <c r="AC330" s="64">
        <f>IF(VLOOKUP($A330&amp;AC$2,[2]CI_REV_TAXES!$A$2:$CC$1202,AC$3,FALSE)="NULL",0,VLOOKUP($A330&amp;AC$2,[2]CI_REV_TAXES!$A$2:$CC$1202,AC$3,FALSE))</f>
        <v>0</v>
      </c>
      <c r="AD330" s="64">
        <f>IF(VLOOKUP($A330&amp;AD$2,[2]CI_REV_TAXES!$A$2:$CC$1202,AD$3,FALSE)="NULL",0,VLOOKUP($A330&amp;AD$2,[2]CI_REV_TAXES!$A$2:$CC$1202,AD$3,FALSE))</f>
        <v>0</v>
      </c>
      <c r="AE330" s="75"/>
      <c r="AF330" s="75"/>
      <c r="AG330" s="75" t="e">
        <f>+VLOOKUP($A330,#REF!,33,FALSE)</f>
        <v>#REF!</v>
      </c>
      <c r="AH330" s="67" t="e">
        <f t="shared" si="10"/>
        <v>#REF!</v>
      </c>
    </row>
    <row r="331" spans="1:34" s="70" customFormat="1" x14ac:dyDescent="0.2">
      <c r="A331" s="54" t="s">
        <v>393</v>
      </c>
      <c r="B331" s="54" t="s">
        <v>136</v>
      </c>
      <c r="C331" s="64">
        <v>70329</v>
      </c>
      <c r="D331" s="64">
        <v>69633</v>
      </c>
      <c r="E331" s="64">
        <v>148471</v>
      </c>
      <c r="F331" s="64">
        <v>8840</v>
      </c>
      <c r="G331" s="64">
        <v>10609</v>
      </c>
      <c r="H331" s="64">
        <v>0</v>
      </c>
      <c r="I331" s="64">
        <v>0</v>
      </c>
      <c r="J331" s="64">
        <v>0</v>
      </c>
      <c r="K331" s="64">
        <v>0</v>
      </c>
      <c r="L331" s="64">
        <v>7934</v>
      </c>
      <c r="M331" s="64">
        <v>7618</v>
      </c>
      <c r="N331" s="64">
        <v>0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0</v>
      </c>
      <c r="Y331" s="64">
        <v>0</v>
      </c>
      <c r="Z331" s="64">
        <v>0</v>
      </c>
      <c r="AA331" s="64">
        <v>0</v>
      </c>
      <c r="AB331" s="64">
        <f>IF(VLOOKUP(A331&amp;AB$2,[1]CI_REV_TAXES!$A$4:$CC$1203,AB$3,FALSE)="NULL",0,VLOOKUP(A331&amp;AB$2,[1]CI_REV_TAXES!$A$4:$CC$1203,AB$3,FALSE))</f>
        <v>0</v>
      </c>
      <c r="AC331" s="64">
        <f>IF(VLOOKUP($A331&amp;AC$2,[2]CI_REV_TAXES!$A$2:$CC$1202,AC$3,FALSE)="NULL",0,VLOOKUP($A331&amp;AC$2,[2]CI_REV_TAXES!$A$2:$CC$1202,AC$3,FALSE))</f>
        <v>0</v>
      </c>
      <c r="AD331" s="64">
        <f>IF(VLOOKUP($A331&amp;AD$2,[2]CI_REV_TAXES!$A$2:$CC$1202,AD$3,FALSE)="NULL",0,VLOOKUP($A331&amp;AD$2,[2]CI_REV_TAXES!$A$2:$CC$1202,AD$3,FALSE))</f>
        <v>0</v>
      </c>
      <c r="AE331" s="75"/>
      <c r="AF331" s="75"/>
      <c r="AG331" s="75" t="e">
        <f>+VLOOKUP($A331,#REF!,33,FALSE)</f>
        <v>#REF!</v>
      </c>
      <c r="AH331" s="67" t="e">
        <f t="shared" si="10"/>
        <v>#REF!</v>
      </c>
    </row>
    <row r="332" spans="1:34" s="70" customFormat="1" x14ac:dyDescent="0.2">
      <c r="A332" s="54" t="s">
        <v>394</v>
      </c>
      <c r="B332" s="54" t="s">
        <v>136</v>
      </c>
      <c r="C332" s="64">
        <v>408437</v>
      </c>
      <c r="D332" s="64">
        <v>82128</v>
      </c>
      <c r="E332" s="64">
        <v>149178</v>
      </c>
      <c r="F332" s="64">
        <v>5439</v>
      </c>
      <c r="G332" s="64">
        <v>3657</v>
      </c>
      <c r="H332" s="64">
        <v>0</v>
      </c>
      <c r="I332" s="64">
        <v>10426</v>
      </c>
      <c r="J332" s="64">
        <v>8464</v>
      </c>
      <c r="K332" s="64">
        <v>0</v>
      </c>
      <c r="L332" s="64">
        <v>6831</v>
      </c>
      <c r="M332" s="64">
        <v>62349</v>
      </c>
      <c r="N332" s="64">
        <v>82961</v>
      </c>
      <c r="O332" s="64">
        <v>50487</v>
      </c>
      <c r="P332" s="64">
        <v>694266</v>
      </c>
      <c r="Q332" s="64">
        <v>-114591</v>
      </c>
      <c r="R332" s="64">
        <v>48555</v>
      </c>
      <c r="S332" s="64">
        <v>2749</v>
      </c>
      <c r="T332" s="64">
        <v>45532</v>
      </c>
      <c r="U332" s="64">
        <v>473</v>
      </c>
      <c r="V332" s="64">
        <v>593</v>
      </c>
      <c r="W332" s="64">
        <v>-1679</v>
      </c>
      <c r="X332" s="64">
        <v>76</v>
      </c>
      <c r="Y332" s="64">
        <v>-193</v>
      </c>
      <c r="Z332" s="64">
        <v>-963</v>
      </c>
      <c r="AA332" s="64">
        <v>9311</v>
      </c>
      <c r="AB332" s="64">
        <f>IF(VLOOKUP(A332&amp;AB$2,[1]CI_REV_TAXES!$A$4:$CC$1203,AB$3,FALSE)="NULL",0,VLOOKUP(A332&amp;AB$2,[1]CI_REV_TAXES!$A$4:$CC$1203,AB$3,FALSE))</f>
        <v>780</v>
      </c>
      <c r="AC332" s="64">
        <f>IF(VLOOKUP($A332&amp;AC$2,[2]CI_REV_TAXES!$A$2:$CC$1202,AC$3,FALSE)="NULL",0,VLOOKUP($A332&amp;AC$2,[2]CI_REV_TAXES!$A$2:$CC$1202,AC$3,FALSE))</f>
        <v>8174</v>
      </c>
      <c r="AD332" s="64">
        <f>IF(VLOOKUP($A332&amp;AD$2,[2]CI_REV_TAXES!$A$2:$CC$1202,AD$3,FALSE)="NULL",0,VLOOKUP($A332&amp;AD$2,[2]CI_REV_TAXES!$A$2:$CC$1202,AD$3,FALSE))</f>
        <v>22819</v>
      </c>
      <c r="AE332" s="75"/>
      <c r="AF332" s="75"/>
      <c r="AG332" s="75" t="e">
        <f>+VLOOKUP($A332,#REF!,33,FALSE)</f>
        <v>#REF!</v>
      </c>
      <c r="AH332" s="67" t="e">
        <f t="shared" si="10"/>
        <v>#REF!</v>
      </c>
    </row>
    <row r="333" spans="1:34" s="70" customFormat="1" x14ac:dyDescent="0.2">
      <c r="A333" s="54" t="s">
        <v>137</v>
      </c>
      <c r="B333" s="54" t="s">
        <v>136</v>
      </c>
      <c r="C333" s="64">
        <v>352710</v>
      </c>
      <c r="D333" s="64">
        <v>189424</v>
      </c>
      <c r="E333" s="64">
        <v>362986</v>
      </c>
      <c r="F333" s="64">
        <v>226353</v>
      </c>
      <c r="G333" s="64">
        <v>223613</v>
      </c>
      <c r="H333" s="64">
        <v>225961</v>
      </c>
      <c r="I333" s="64">
        <v>215545</v>
      </c>
      <c r="J333" s="64">
        <v>201383</v>
      </c>
      <c r="K333" s="64">
        <v>440043</v>
      </c>
      <c r="L333" s="64">
        <v>188347</v>
      </c>
      <c r="M333" s="64">
        <v>181668</v>
      </c>
      <c r="N333" s="64">
        <v>255052</v>
      </c>
      <c r="O333" s="64">
        <v>0</v>
      </c>
      <c r="P333" s="64">
        <v>0</v>
      </c>
      <c r="Q333" s="64">
        <v>0</v>
      </c>
      <c r="R333" s="64">
        <v>0</v>
      </c>
      <c r="S333" s="64">
        <v>0</v>
      </c>
      <c r="T333" s="64">
        <v>0</v>
      </c>
      <c r="U333" s="64">
        <v>0</v>
      </c>
      <c r="V333" s="64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64">
        <f>IF(VLOOKUP(A333&amp;AB$2,[1]CI_REV_TAXES!$A$4:$CC$1203,AB$3,FALSE)="NULL",0,VLOOKUP(A333&amp;AB$2,[1]CI_REV_TAXES!$A$4:$CC$1203,AB$3,FALSE))</f>
        <v>335852</v>
      </c>
      <c r="AC333" s="64">
        <f>IF(VLOOKUP($A333&amp;AC$2,[2]CI_REV_TAXES!$A$2:$CC$1202,AC$3,FALSE)="NULL",0,VLOOKUP($A333&amp;AC$2,[2]CI_REV_TAXES!$A$2:$CC$1202,AC$3,FALSE))</f>
        <v>342661</v>
      </c>
      <c r="AD333" s="64">
        <f>IF(VLOOKUP($A333&amp;AD$2,[2]CI_REV_TAXES!$A$2:$CC$1202,AD$3,FALSE)="NULL",0,VLOOKUP($A333&amp;AD$2,[2]CI_REV_TAXES!$A$2:$CC$1202,AD$3,FALSE))</f>
        <v>334747</v>
      </c>
      <c r="AE333" s="75"/>
      <c r="AF333" s="75"/>
      <c r="AG333" s="75" t="e">
        <f>+VLOOKUP($A333,#REF!,33,FALSE)</f>
        <v>#REF!</v>
      </c>
      <c r="AH333" s="67" t="e">
        <f t="shared" si="10"/>
        <v>#REF!</v>
      </c>
    </row>
    <row r="334" spans="1:34" s="70" customFormat="1" x14ac:dyDescent="0.2">
      <c r="A334" s="54" t="s">
        <v>395</v>
      </c>
      <c r="B334" s="54" t="s">
        <v>136</v>
      </c>
      <c r="C334" s="64">
        <v>19454</v>
      </c>
      <c r="D334" s="64">
        <v>49904</v>
      </c>
      <c r="E334" s="64">
        <v>18040</v>
      </c>
      <c r="F334" s="64">
        <v>82365</v>
      </c>
      <c r="G334" s="64">
        <v>67806</v>
      </c>
      <c r="H334" s="64">
        <v>98538</v>
      </c>
      <c r="I334" s="64">
        <v>64222</v>
      </c>
      <c r="J334" s="64">
        <v>64591</v>
      </c>
      <c r="K334" s="64">
        <v>77316</v>
      </c>
      <c r="L334" s="64">
        <v>67921</v>
      </c>
      <c r="M334" s="64">
        <v>76066</v>
      </c>
      <c r="N334" s="64">
        <v>72318</v>
      </c>
      <c r="O334" s="64">
        <v>79485</v>
      </c>
      <c r="P334" s="64">
        <v>85370</v>
      </c>
      <c r="Q334" s="64">
        <v>82560</v>
      </c>
      <c r="R334" s="64">
        <v>89871</v>
      </c>
      <c r="S334" s="64">
        <v>133985</v>
      </c>
      <c r="T334" s="64">
        <v>223347</v>
      </c>
      <c r="U334" s="64">
        <v>206641</v>
      </c>
      <c r="V334" s="64">
        <v>131954</v>
      </c>
      <c r="W334" s="64">
        <v>116818</v>
      </c>
      <c r="X334" s="64">
        <v>110845</v>
      </c>
      <c r="Y334" s="64">
        <v>163919</v>
      </c>
      <c r="Z334" s="64">
        <v>82773</v>
      </c>
      <c r="AA334" s="64">
        <v>78381</v>
      </c>
      <c r="AB334" s="64">
        <f>IF(VLOOKUP(A334&amp;AB$2,[1]CI_REV_TAXES!$A$4:$CC$1203,AB$3,FALSE)="NULL",0,VLOOKUP(A334&amp;AB$2,[1]CI_REV_TAXES!$A$4:$CC$1203,AB$3,FALSE))</f>
        <v>83243</v>
      </c>
      <c r="AC334" s="64">
        <f>IF(VLOOKUP($A334&amp;AC$2,[2]CI_REV_TAXES!$A$2:$CC$1202,AC$3,FALSE)="NULL",0,VLOOKUP($A334&amp;AC$2,[2]CI_REV_TAXES!$A$2:$CC$1202,AC$3,FALSE))</f>
        <v>104830</v>
      </c>
      <c r="AD334" s="64">
        <f>IF(VLOOKUP($A334&amp;AD$2,[2]CI_REV_TAXES!$A$2:$CC$1202,AD$3,FALSE)="NULL",0,VLOOKUP($A334&amp;AD$2,[2]CI_REV_TAXES!$A$2:$CC$1202,AD$3,FALSE))</f>
        <v>70879</v>
      </c>
      <c r="AE334" s="75"/>
      <c r="AF334" s="75"/>
      <c r="AG334" s="75" t="e">
        <f>+VLOOKUP($A334,#REF!,33,FALSE)</f>
        <v>#REF!</v>
      </c>
      <c r="AH334" s="67" t="e">
        <f t="shared" si="10"/>
        <v>#REF!</v>
      </c>
    </row>
    <row r="335" spans="1:34" s="70" customFormat="1" x14ac:dyDescent="0.2">
      <c r="A335" s="54" t="s">
        <v>138</v>
      </c>
      <c r="B335" s="54" t="s">
        <v>136</v>
      </c>
      <c r="C335" s="64">
        <v>95669</v>
      </c>
      <c r="D335" s="64">
        <v>112517</v>
      </c>
      <c r="E335" s="64">
        <v>8345</v>
      </c>
      <c r="F335" s="64">
        <v>223005</v>
      </c>
      <c r="G335" s="64">
        <v>100920</v>
      </c>
      <c r="H335" s="64">
        <v>217085</v>
      </c>
      <c r="I335" s="64">
        <v>150918</v>
      </c>
      <c r="J335" s="64">
        <v>95312</v>
      </c>
      <c r="K335" s="64">
        <v>21512</v>
      </c>
      <c r="L335" s="64">
        <v>160217</v>
      </c>
      <c r="M335" s="64">
        <v>0</v>
      </c>
      <c r="N335" s="64">
        <v>0</v>
      </c>
      <c r="O335" s="64">
        <v>41950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>
        <v>314524</v>
      </c>
      <c r="V335" s="64">
        <v>195030</v>
      </c>
      <c r="W335" s="64">
        <v>165629</v>
      </c>
      <c r="X335" s="64">
        <v>154376</v>
      </c>
      <c r="Y335" s="64">
        <v>237925</v>
      </c>
      <c r="Z335" s="64">
        <v>145096</v>
      </c>
      <c r="AA335" s="64">
        <v>150086</v>
      </c>
      <c r="AB335" s="64">
        <f>IF(VLOOKUP(A335&amp;AB$2,[1]CI_REV_TAXES!$A$4:$CC$1203,AB$3,FALSE)="NULL",0,VLOOKUP(A335&amp;AB$2,[1]CI_REV_TAXES!$A$4:$CC$1203,AB$3,FALSE))</f>
        <v>97962</v>
      </c>
      <c r="AC335" s="64">
        <f>IF(VLOOKUP($A335&amp;AC$2,[2]CI_REV_TAXES!$A$2:$CC$1202,AC$3,FALSE)="NULL",0,VLOOKUP($A335&amp;AC$2,[2]CI_REV_TAXES!$A$2:$CC$1202,AC$3,FALSE))</f>
        <v>122644</v>
      </c>
      <c r="AD335" s="64">
        <f>IF(VLOOKUP($A335&amp;AD$2,[2]CI_REV_TAXES!$A$2:$CC$1202,AD$3,FALSE)="NULL",0,VLOOKUP($A335&amp;AD$2,[2]CI_REV_TAXES!$A$2:$CC$1202,AD$3,FALSE))</f>
        <v>112567</v>
      </c>
      <c r="AE335" s="75"/>
      <c r="AF335" s="75"/>
      <c r="AG335" s="75" t="e">
        <f>+VLOOKUP($A335,#REF!,33,FALSE)</f>
        <v>#REF!</v>
      </c>
      <c r="AH335" s="67" t="e">
        <f t="shared" si="10"/>
        <v>#REF!</v>
      </c>
    </row>
    <row r="336" spans="1:34" s="70" customFormat="1" x14ac:dyDescent="0.2">
      <c r="A336" s="54" t="s">
        <v>139</v>
      </c>
      <c r="B336" s="54" t="s">
        <v>136</v>
      </c>
      <c r="C336" s="64">
        <v>145578</v>
      </c>
      <c r="D336" s="64">
        <v>246573</v>
      </c>
      <c r="E336" s="64">
        <v>299007</v>
      </c>
      <c r="F336" s="64">
        <v>47293</v>
      </c>
      <c r="G336" s="64">
        <v>30762</v>
      </c>
      <c r="H336" s="64">
        <v>36404</v>
      </c>
      <c r="I336" s="64">
        <v>33393</v>
      </c>
      <c r="J336" s="64">
        <v>28738</v>
      </c>
      <c r="K336" s="64">
        <v>320928</v>
      </c>
      <c r="L336" s="64">
        <v>27377</v>
      </c>
      <c r="M336" s="64">
        <v>31839</v>
      </c>
      <c r="N336" s="64">
        <v>28773</v>
      </c>
      <c r="O336" s="64">
        <v>29244</v>
      </c>
      <c r="P336" s="64">
        <v>33493</v>
      </c>
      <c r="Q336" s="64">
        <v>28883</v>
      </c>
      <c r="R336" s="64">
        <v>65241</v>
      </c>
      <c r="S336" s="64">
        <v>47310</v>
      </c>
      <c r="T336" s="64">
        <v>108693</v>
      </c>
      <c r="U336" s="64">
        <v>109991</v>
      </c>
      <c r="V336" s="64">
        <v>65027</v>
      </c>
      <c r="W336" s="64">
        <v>56308</v>
      </c>
      <c r="X336" s="64">
        <v>33204</v>
      </c>
      <c r="Y336" s="64">
        <v>70800</v>
      </c>
      <c r="Z336" s="64">
        <v>42692</v>
      </c>
      <c r="AA336" s="64">
        <v>75619</v>
      </c>
      <c r="AB336" s="64">
        <f>IF(VLOOKUP(A336&amp;AB$2,[1]CI_REV_TAXES!$A$4:$CC$1203,AB$3,FALSE)="NULL",0,VLOOKUP(A336&amp;AB$2,[1]CI_REV_TAXES!$A$4:$CC$1203,AB$3,FALSE))</f>
        <v>43929</v>
      </c>
      <c r="AC336" s="64">
        <f>IF(VLOOKUP($A336&amp;AC$2,[2]CI_REV_TAXES!$A$2:$CC$1202,AC$3,FALSE)="NULL",0,VLOOKUP($A336&amp;AC$2,[2]CI_REV_TAXES!$A$2:$CC$1202,AC$3,FALSE))</f>
        <v>165953</v>
      </c>
      <c r="AD336" s="64">
        <f>IF(VLOOKUP($A336&amp;AD$2,[2]CI_REV_TAXES!$A$2:$CC$1202,AD$3,FALSE)="NULL",0,VLOOKUP($A336&amp;AD$2,[2]CI_REV_TAXES!$A$2:$CC$1202,AD$3,FALSE))</f>
        <v>40837</v>
      </c>
      <c r="AE336" s="75"/>
      <c r="AF336" s="75"/>
      <c r="AG336" s="75" t="e">
        <f>+VLOOKUP($A336,#REF!,33,FALSE)</f>
        <v>#REF!</v>
      </c>
      <c r="AH336" s="67" t="e">
        <f t="shared" si="10"/>
        <v>#REF!</v>
      </c>
    </row>
    <row r="337" spans="1:34" s="70" customFormat="1" x14ac:dyDescent="0.2">
      <c r="A337" s="54" t="s">
        <v>396</v>
      </c>
      <c r="B337" s="54" t="s">
        <v>136</v>
      </c>
      <c r="C337" s="64">
        <v>54954</v>
      </c>
      <c r="D337" s="64">
        <v>36023</v>
      </c>
      <c r="E337" s="64">
        <v>49875</v>
      </c>
      <c r="F337" s="64">
        <v>33515</v>
      </c>
      <c r="G337" s="64">
        <v>10192</v>
      </c>
      <c r="H337" s="64">
        <v>17456</v>
      </c>
      <c r="I337" s="64">
        <v>17197</v>
      </c>
      <c r="J337" s="64">
        <v>21168</v>
      </c>
      <c r="K337" s="64">
        <v>8037</v>
      </c>
      <c r="L337" s="64">
        <v>1028</v>
      </c>
      <c r="M337" s="64">
        <v>6328</v>
      </c>
      <c r="N337" s="64">
        <v>14632</v>
      </c>
      <c r="O337" s="64">
        <v>12011</v>
      </c>
      <c r="P337" s="64">
        <v>6766</v>
      </c>
      <c r="Q337" s="64">
        <v>17373</v>
      </c>
      <c r="R337" s="64">
        <v>23549</v>
      </c>
      <c r="S337" s="64">
        <v>52692</v>
      </c>
      <c r="T337" s="64">
        <v>49298</v>
      </c>
      <c r="U337" s="64">
        <v>31872</v>
      </c>
      <c r="V337" s="64">
        <v>20583</v>
      </c>
      <c r="W337" s="64">
        <v>14639</v>
      </c>
      <c r="X337" s="64">
        <v>14179</v>
      </c>
      <c r="Y337" s="64">
        <v>13638</v>
      </c>
      <c r="Z337" s="64">
        <v>13845</v>
      </c>
      <c r="AA337" s="64">
        <v>13452</v>
      </c>
      <c r="AB337" s="64">
        <f>IF(VLOOKUP(A337&amp;AB$2,[1]CI_REV_TAXES!$A$4:$CC$1203,AB$3,FALSE)="NULL",0,VLOOKUP(A337&amp;AB$2,[1]CI_REV_TAXES!$A$4:$CC$1203,AB$3,FALSE))</f>
        <v>10641</v>
      </c>
      <c r="AC337" s="64">
        <f>IF(VLOOKUP($A337&amp;AC$2,[2]CI_REV_TAXES!$A$2:$CC$1202,AC$3,FALSE)="NULL",0,VLOOKUP($A337&amp;AC$2,[2]CI_REV_TAXES!$A$2:$CC$1202,AC$3,FALSE))</f>
        <v>8882</v>
      </c>
      <c r="AD337" s="64">
        <f>IF(VLOOKUP($A337&amp;AD$2,[2]CI_REV_TAXES!$A$2:$CC$1202,AD$3,FALSE)="NULL",0,VLOOKUP($A337&amp;AD$2,[2]CI_REV_TAXES!$A$2:$CC$1202,AD$3,FALSE))</f>
        <v>7982</v>
      </c>
      <c r="AE337" s="75"/>
      <c r="AF337" s="75"/>
      <c r="AG337" s="75" t="e">
        <f>+VLOOKUP($A337,#REF!,33,FALSE)</f>
        <v>#REF!</v>
      </c>
      <c r="AH337" s="67" t="e">
        <f t="shared" si="10"/>
        <v>#REF!</v>
      </c>
    </row>
    <row r="338" spans="1:34" s="70" customFormat="1" x14ac:dyDescent="0.2">
      <c r="A338" s="54" t="s">
        <v>397</v>
      </c>
      <c r="B338" s="54" t="s">
        <v>136</v>
      </c>
      <c r="C338" s="64">
        <v>1804</v>
      </c>
      <c r="D338" s="64">
        <v>0</v>
      </c>
      <c r="E338" s="64">
        <v>0</v>
      </c>
      <c r="F338" s="64">
        <v>0</v>
      </c>
      <c r="G338" s="64">
        <v>0</v>
      </c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21438</v>
      </c>
      <c r="Z338" s="64">
        <v>0</v>
      </c>
      <c r="AA338" s="64">
        <v>0</v>
      </c>
      <c r="AB338" s="64">
        <f>IF(VLOOKUP(A338&amp;AB$2,[1]CI_REV_TAXES!$A$4:$CC$1203,AB$3,FALSE)="NULL",0,VLOOKUP(A338&amp;AB$2,[1]CI_REV_TAXES!$A$4:$CC$1203,AB$3,FALSE))</f>
        <v>12777</v>
      </c>
      <c r="AC338" s="64">
        <f>IF(VLOOKUP($A338&amp;AC$2,[2]CI_REV_TAXES!$A$2:$CC$1202,AC$3,FALSE)="NULL",0,VLOOKUP($A338&amp;AC$2,[2]CI_REV_TAXES!$A$2:$CC$1202,AC$3,FALSE))</f>
        <v>94372</v>
      </c>
      <c r="AD338" s="64">
        <f>IF(VLOOKUP($A338&amp;AD$2,[2]CI_REV_TAXES!$A$2:$CC$1202,AD$3,FALSE)="NULL",0,VLOOKUP($A338&amp;AD$2,[2]CI_REV_TAXES!$A$2:$CC$1202,AD$3,FALSE))</f>
        <v>13010</v>
      </c>
      <c r="AE338" s="75"/>
      <c r="AF338" s="75"/>
      <c r="AG338" s="75" t="e">
        <f>+VLOOKUP($A338,#REF!,33,FALSE)</f>
        <v>#REF!</v>
      </c>
      <c r="AH338" s="67" t="e">
        <f t="shared" si="10"/>
        <v>#REF!</v>
      </c>
    </row>
    <row r="339" spans="1:34" s="70" customFormat="1" x14ac:dyDescent="0.2">
      <c r="A339" s="54" t="s">
        <v>398</v>
      </c>
      <c r="B339" s="54" t="s">
        <v>136</v>
      </c>
      <c r="C339" s="64">
        <v>0</v>
      </c>
      <c r="D339" s="64">
        <v>0</v>
      </c>
      <c r="E339" s="64">
        <v>0</v>
      </c>
      <c r="F339" s="64">
        <v>0</v>
      </c>
      <c r="G339" s="64">
        <v>0</v>
      </c>
      <c r="H339" s="64">
        <v>0</v>
      </c>
      <c r="I339" s="64">
        <v>0</v>
      </c>
      <c r="J339" s="64">
        <v>0</v>
      </c>
      <c r="K339" s="64">
        <v>0</v>
      </c>
      <c r="L339" s="64">
        <v>0</v>
      </c>
      <c r="M339" s="64">
        <v>0</v>
      </c>
      <c r="N339" s="64">
        <v>0</v>
      </c>
      <c r="O339" s="64">
        <v>0</v>
      </c>
      <c r="P339" s="64">
        <v>0</v>
      </c>
      <c r="Q339" s="64">
        <v>0</v>
      </c>
      <c r="R339" s="64">
        <v>0</v>
      </c>
      <c r="S339" s="64">
        <v>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0</v>
      </c>
      <c r="AB339" s="64">
        <f>IF(VLOOKUP(A339&amp;AB$2,[1]CI_REV_TAXES!$A$4:$CC$1203,AB$3,FALSE)="NULL",0,VLOOKUP(A339&amp;AB$2,[1]CI_REV_TAXES!$A$4:$CC$1203,AB$3,FALSE))</f>
        <v>0</v>
      </c>
      <c r="AC339" s="64">
        <f>IF(VLOOKUP($A339&amp;AC$2,[2]CI_REV_TAXES!$A$2:$CC$1202,AC$3,FALSE)="NULL",0,VLOOKUP($A339&amp;AC$2,[2]CI_REV_TAXES!$A$2:$CC$1202,AC$3,FALSE))</f>
        <v>0</v>
      </c>
      <c r="AD339" s="64">
        <f>IF(VLOOKUP($A339&amp;AD$2,[2]CI_REV_TAXES!$A$2:$CC$1202,AD$3,FALSE)="NULL",0,VLOOKUP($A339&amp;AD$2,[2]CI_REV_TAXES!$A$2:$CC$1202,AD$3,FALSE))</f>
        <v>0</v>
      </c>
      <c r="AE339" s="75"/>
      <c r="AF339" s="75"/>
      <c r="AG339" s="75" t="e">
        <f>+VLOOKUP($A339,#REF!,33,FALSE)</f>
        <v>#REF!</v>
      </c>
      <c r="AH339" s="67" t="e">
        <f t="shared" si="10"/>
        <v>#REF!</v>
      </c>
    </row>
    <row r="340" spans="1:34" s="70" customFormat="1" x14ac:dyDescent="0.2">
      <c r="A340" s="54" t="s">
        <v>140</v>
      </c>
      <c r="B340" s="54" t="s">
        <v>136</v>
      </c>
      <c r="C340" s="64">
        <v>42036</v>
      </c>
      <c r="D340" s="64">
        <v>54607</v>
      </c>
      <c r="E340" s="64">
        <v>67584</v>
      </c>
      <c r="F340" s="64">
        <v>42964</v>
      </c>
      <c r="G340" s="64">
        <v>38743</v>
      </c>
      <c r="H340" s="64">
        <v>45140</v>
      </c>
      <c r="I340" s="64">
        <v>34256</v>
      </c>
      <c r="J340" s="64">
        <v>45707</v>
      </c>
      <c r="K340" s="64">
        <v>47237</v>
      </c>
      <c r="L340" s="64">
        <v>36050</v>
      </c>
      <c r="M340" s="64">
        <v>37774</v>
      </c>
      <c r="N340" s="64">
        <v>45714</v>
      </c>
      <c r="O340" s="64">
        <v>51292</v>
      </c>
      <c r="P340" s="64">
        <v>64931</v>
      </c>
      <c r="Q340" s="64">
        <v>79570</v>
      </c>
      <c r="R340" s="64">
        <v>205088</v>
      </c>
      <c r="S340" s="64">
        <v>144841</v>
      </c>
      <c r="T340" s="64">
        <v>171940</v>
      </c>
      <c r="U340" s="64">
        <v>109972</v>
      </c>
      <c r="V340" s="64">
        <v>71524</v>
      </c>
      <c r="W340" s="64">
        <v>60156</v>
      </c>
      <c r="X340" s="64">
        <v>68789</v>
      </c>
      <c r="Y340" s="64">
        <v>52247</v>
      </c>
      <c r="Z340" s="64">
        <v>49908</v>
      </c>
      <c r="AA340" s="64">
        <v>47672</v>
      </c>
      <c r="AB340" s="64">
        <f>IF(VLOOKUP(A340&amp;AB$2,[1]CI_REV_TAXES!$A$4:$CC$1203,AB$3,FALSE)="NULL",0,VLOOKUP(A340&amp;AB$2,[1]CI_REV_TAXES!$A$4:$CC$1203,AB$3,FALSE))</f>
        <v>42698</v>
      </c>
      <c r="AC340" s="64">
        <f>IF(VLOOKUP($A340&amp;AC$2,[2]CI_REV_TAXES!$A$2:$CC$1202,AC$3,FALSE)="NULL",0,VLOOKUP($A340&amp;AC$2,[2]CI_REV_TAXES!$A$2:$CC$1202,AC$3,FALSE))</f>
        <v>42638</v>
      </c>
      <c r="AD340" s="64">
        <f>IF(VLOOKUP($A340&amp;AD$2,[2]CI_REV_TAXES!$A$2:$CC$1202,AD$3,FALSE)="NULL",0,VLOOKUP($A340&amp;AD$2,[2]CI_REV_TAXES!$A$2:$CC$1202,AD$3,FALSE))</f>
        <v>34998</v>
      </c>
      <c r="AE340" s="75"/>
      <c r="AF340" s="75"/>
      <c r="AG340" s="75" t="e">
        <f>+VLOOKUP($A340,#REF!,33,FALSE)</f>
        <v>#REF!</v>
      </c>
      <c r="AH340" s="67" t="e">
        <f t="shared" ref="AH340:AH403" si="11">LEFT(AG340,1)</f>
        <v>#REF!</v>
      </c>
    </row>
    <row r="341" spans="1:34" s="70" customFormat="1" x14ac:dyDescent="0.2">
      <c r="A341" s="54" t="s">
        <v>141</v>
      </c>
      <c r="B341" s="54" t="s">
        <v>136</v>
      </c>
      <c r="C341" s="64">
        <v>196323</v>
      </c>
      <c r="D341" s="64">
        <v>153428</v>
      </c>
      <c r="E341" s="64">
        <v>156902</v>
      </c>
      <c r="F341" s="64">
        <v>100262</v>
      </c>
      <c r="G341" s="64">
        <v>97360</v>
      </c>
      <c r="H341" s="64">
        <v>93050</v>
      </c>
      <c r="I341" s="64">
        <v>80322</v>
      </c>
      <c r="J341" s="64">
        <v>114822</v>
      </c>
      <c r="K341" s="64">
        <v>81349</v>
      </c>
      <c r="L341" s="64">
        <v>67638</v>
      </c>
      <c r="M341" s="64">
        <v>77990</v>
      </c>
      <c r="N341" s="64">
        <v>72038</v>
      </c>
      <c r="O341" s="64">
        <v>78856</v>
      </c>
      <c r="P341" s="64">
        <v>79654</v>
      </c>
      <c r="Q341" s="64">
        <v>69813</v>
      </c>
      <c r="R341" s="64">
        <v>66001</v>
      </c>
      <c r="S341" s="64">
        <v>102150</v>
      </c>
      <c r="T341" s="64">
        <v>186631</v>
      </c>
      <c r="U341" s="64">
        <v>169712</v>
      </c>
      <c r="V341" s="64">
        <v>109606</v>
      </c>
      <c r="W341" s="64">
        <v>99336</v>
      </c>
      <c r="X341" s="64">
        <v>99917</v>
      </c>
      <c r="Y341" s="64">
        <v>95610</v>
      </c>
      <c r="Z341" s="64">
        <v>97644</v>
      </c>
      <c r="AA341" s="64">
        <v>75366</v>
      </c>
      <c r="AB341" s="64">
        <f>IF(VLOOKUP(A341&amp;AB$2,[1]CI_REV_TAXES!$A$4:$CC$1203,AB$3,FALSE)="NULL",0,VLOOKUP(A341&amp;AB$2,[1]CI_REV_TAXES!$A$4:$CC$1203,AB$3,FALSE))</f>
        <v>74261</v>
      </c>
      <c r="AC341" s="64">
        <f>IF(VLOOKUP($A341&amp;AC$2,[2]CI_REV_TAXES!$A$2:$CC$1202,AC$3,FALSE)="NULL",0,VLOOKUP($A341&amp;AC$2,[2]CI_REV_TAXES!$A$2:$CC$1202,AC$3,FALSE))</f>
        <v>75670</v>
      </c>
      <c r="AD341" s="64">
        <f>IF(VLOOKUP($A341&amp;AD$2,[2]CI_REV_TAXES!$A$2:$CC$1202,AD$3,FALSE)="NULL",0,VLOOKUP($A341&amp;AD$2,[2]CI_REV_TAXES!$A$2:$CC$1202,AD$3,FALSE))</f>
        <v>51525</v>
      </c>
      <c r="AE341" s="75"/>
      <c r="AF341" s="75"/>
      <c r="AG341" s="75" t="e">
        <f>+VLOOKUP($A341,#REF!,33,FALSE)</f>
        <v>#REF!</v>
      </c>
      <c r="AH341" s="67" t="e">
        <f t="shared" si="11"/>
        <v>#REF!</v>
      </c>
    </row>
    <row r="342" spans="1:34" s="70" customFormat="1" x14ac:dyDescent="0.2">
      <c r="A342" s="54" t="s">
        <v>399</v>
      </c>
      <c r="B342" s="54" t="s">
        <v>136</v>
      </c>
      <c r="C342" s="64">
        <v>28140</v>
      </c>
      <c r="D342" s="64">
        <v>31770</v>
      </c>
      <c r="E342" s="64">
        <v>34853</v>
      </c>
      <c r="F342" s="64" t="s">
        <v>545</v>
      </c>
      <c r="G342" s="64" t="s">
        <v>545</v>
      </c>
      <c r="H342" s="64">
        <v>37057</v>
      </c>
      <c r="I342" s="64">
        <v>0</v>
      </c>
      <c r="J342" s="64">
        <v>0</v>
      </c>
      <c r="K342" s="64">
        <v>0</v>
      </c>
      <c r="L342" s="64">
        <v>0</v>
      </c>
      <c r="M342" s="64" t="s">
        <v>545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f>IF(VLOOKUP(A342&amp;AB$2,[1]CI_REV_TAXES!$A$4:$CC$1203,AB$3,FALSE)="NULL",0,VLOOKUP(A342&amp;AB$2,[1]CI_REV_TAXES!$A$4:$CC$1203,AB$3,FALSE))</f>
        <v>0</v>
      </c>
      <c r="AC342" s="64">
        <f>IF(VLOOKUP($A342&amp;AC$2,[2]CI_REV_TAXES!$A$2:$CC$1202,AC$3,FALSE)="NULL",0,VLOOKUP($A342&amp;AC$2,[2]CI_REV_TAXES!$A$2:$CC$1202,AC$3,FALSE))</f>
        <v>0</v>
      </c>
      <c r="AD342" s="64">
        <f>IF(VLOOKUP($A342&amp;AD$2,[2]CI_REV_TAXES!$A$2:$CC$1202,AD$3,FALSE)="NULL",0,VLOOKUP($A342&amp;AD$2,[2]CI_REV_TAXES!$A$2:$CC$1202,AD$3,FALSE))</f>
        <v>0</v>
      </c>
      <c r="AE342" s="75"/>
      <c r="AF342" s="75"/>
      <c r="AG342" s="75" t="e">
        <f>+VLOOKUP($A342,#REF!,33,FALSE)</f>
        <v>#REF!</v>
      </c>
      <c r="AH342" s="67" t="e">
        <f t="shared" si="11"/>
        <v>#REF!</v>
      </c>
    </row>
    <row r="343" spans="1:34" s="70" customFormat="1" x14ac:dyDescent="0.2">
      <c r="A343" s="54" t="s">
        <v>400</v>
      </c>
      <c r="B343" s="54" t="s">
        <v>136</v>
      </c>
      <c r="C343" s="64">
        <v>633964</v>
      </c>
      <c r="D343" s="64">
        <v>660847</v>
      </c>
      <c r="E343" s="64">
        <v>787503</v>
      </c>
      <c r="F343" s="64">
        <v>575156</v>
      </c>
      <c r="G343" s="64">
        <v>0</v>
      </c>
      <c r="H343" s="64">
        <v>0</v>
      </c>
      <c r="I343" s="64">
        <v>0</v>
      </c>
      <c r="J343" s="64">
        <v>0</v>
      </c>
      <c r="K343" s="64">
        <v>578448</v>
      </c>
      <c r="L343" s="64">
        <v>484791</v>
      </c>
      <c r="M343" s="64">
        <v>570303</v>
      </c>
      <c r="N343" s="64">
        <v>700025</v>
      </c>
      <c r="O343" s="64">
        <v>798523</v>
      </c>
      <c r="P343" s="64">
        <v>889709</v>
      </c>
      <c r="Q343" s="64">
        <v>1147937</v>
      </c>
      <c r="R343" s="64">
        <v>1788499</v>
      </c>
      <c r="S343" s="64">
        <v>1837366</v>
      </c>
      <c r="T343" s="64">
        <v>2290627</v>
      </c>
      <c r="U343" s="64">
        <v>1821040</v>
      </c>
      <c r="V343" s="64">
        <v>1148656</v>
      </c>
      <c r="W343" s="64">
        <v>934663</v>
      </c>
      <c r="X343" s="64">
        <v>1250281</v>
      </c>
      <c r="Y343" s="64">
        <v>812490</v>
      </c>
      <c r="Z343" s="64">
        <v>768052</v>
      </c>
      <c r="AA343" s="64">
        <v>755577</v>
      </c>
      <c r="AB343" s="64">
        <f>IF(VLOOKUP(A343&amp;AB$2,[1]CI_REV_TAXES!$A$4:$CC$1203,AB$3,FALSE)="NULL",0,VLOOKUP(A343&amp;AB$2,[1]CI_REV_TAXES!$A$4:$CC$1203,AB$3,FALSE))</f>
        <v>628491</v>
      </c>
      <c r="AC343" s="64">
        <f>IF(VLOOKUP($A343&amp;AC$2,[2]CI_REV_TAXES!$A$2:$CC$1202,AC$3,FALSE)="NULL",0,VLOOKUP($A343&amp;AC$2,[2]CI_REV_TAXES!$A$2:$CC$1202,AC$3,FALSE))</f>
        <v>662586</v>
      </c>
      <c r="AD343" s="64">
        <f>IF(VLOOKUP($A343&amp;AD$2,[2]CI_REV_TAXES!$A$2:$CC$1202,AD$3,FALSE)="NULL",0,VLOOKUP($A343&amp;AD$2,[2]CI_REV_TAXES!$A$2:$CC$1202,AD$3,FALSE))</f>
        <v>275397</v>
      </c>
      <c r="AE343" s="75"/>
      <c r="AF343" s="75"/>
      <c r="AG343" s="75" t="e">
        <f>+VLOOKUP($A343,#REF!,33,FALSE)</f>
        <v>#REF!</v>
      </c>
      <c r="AH343" s="67" t="e">
        <f t="shared" si="11"/>
        <v>#REF!</v>
      </c>
    </row>
    <row r="344" spans="1:34" s="70" customFormat="1" x14ac:dyDescent="0.2">
      <c r="A344" s="54" t="s">
        <v>142</v>
      </c>
      <c r="B344" s="54" t="s">
        <v>136</v>
      </c>
      <c r="C344" s="64">
        <v>114365</v>
      </c>
      <c r="D344" s="64">
        <v>144557</v>
      </c>
      <c r="E344" s="64">
        <v>162547</v>
      </c>
      <c r="F344" s="64">
        <v>120747</v>
      </c>
      <c r="G344" s="64">
        <v>136472</v>
      </c>
      <c r="H344" s="64">
        <v>139295</v>
      </c>
      <c r="I344" s="64">
        <v>130144</v>
      </c>
      <c r="J344" s="64">
        <v>128007</v>
      </c>
      <c r="K344" s="64">
        <v>299743</v>
      </c>
      <c r="L344" s="64">
        <v>125063</v>
      </c>
      <c r="M344" s="64">
        <v>130323</v>
      </c>
      <c r="N344" s="64">
        <v>153182</v>
      </c>
      <c r="O344" s="64">
        <v>183454</v>
      </c>
      <c r="P344" s="64">
        <v>146857</v>
      </c>
      <c r="Q344" s="64">
        <v>213168</v>
      </c>
      <c r="R344" s="64">
        <v>251084</v>
      </c>
      <c r="S344" s="64">
        <v>220249</v>
      </c>
      <c r="T344" s="64">
        <v>368153</v>
      </c>
      <c r="U344" s="64">
        <v>333459</v>
      </c>
      <c r="V344" s="64">
        <v>201159</v>
      </c>
      <c r="W344" s="64">
        <v>381865</v>
      </c>
      <c r="X344" s="64">
        <v>331279</v>
      </c>
      <c r="Y344" s="64">
        <v>290918</v>
      </c>
      <c r="Z344" s="64">
        <v>215345</v>
      </c>
      <c r="AA344" s="64">
        <v>224744</v>
      </c>
      <c r="AB344" s="64">
        <f>IF(VLOOKUP(A344&amp;AB$2,[1]CI_REV_TAXES!$A$4:$CC$1203,AB$3,FALSE)="NULL",0,VLOOKUP(A344&amp;AB$2,[1]CI_REV_TAXES!$A$4:$CC$1203,AB$3,FALSE))</f>
        <v>132550</v>
      </c>
      <c r="AC344" s="64">
        <f>IF(VLOOKUP($A344&amp;AC$2,[2]CI_REV_TAXES!$A$2:$CC$1202,AC$3,FALSE)="NULL",0,VLOOKUP($A344&amp;AC$2,[2]CI_REV_TAXES!$A$2:$CC$1202,AC$3,FALSE))</f>
        <v>488765</v>
      </c>
      <c r="AD344" s="64">
        <f>IF(VLOOKUP($A344&amp;AD$2,[2]CI_REV_TAXES!$A$2:$CC$1202,AD$3,FALSE)="NULL",0,VLOOKUP($A344&amp;AD$2,[2]CI_REV_TAXES!$A$2:$CC$1202,AD$3,FALSE))</f>
        <v>493772</v>
      </c>
      <c r="AE344" s="75"/>
      <c r="AF344" s="75"/>
      <c r="AG344" s="75" t="e">
        <f>+VLOOKUP($A344,#REF!,33,FALSE)</f>
        <v>#REF!</v>
      </c>
      <c r="AH344" s="67" t="e">
        <f t="shared" si="11"/>
        <v>#REF!</v>
      </c>
    </row>
    <row r="345" spans="1:34" s="70" customFormat="1" x14ac:dyDescent="0.2">
      <c r="A345" s="54" t="s">
        <v>143</v>
      </c>
      <c r="B345" s="54" t="s">
        <v>136</v>
      </c>
      <c r="C345" s="64">
        <v>484384</v>
      </c>
      <c r="D345" s="64">
        <v>568124</v>
      </c>
      <c r="E345" s="64">
        <v>558279</v>
      </c>
      <c r="F345" s="64">
        <v>427467</v>
      </c>
      <c r="G345" s="64">
        <v>391138</v>
      </c>
      <c r="H345" s="64">
        <v>427070</v>
      </c>
      <c r="I345" s="64">
        <v>405650</v>
      </c>
      <c r="J345" s="64">
        <v>588724</v>
      </c>
      <c r="K345" s="64">
        <v>415318</v>
      </c>
      <c r="L345" s="64">
        <v>343816</v>
      </c>
      <c r="M345" s="64">
        <v>362772</v>
      </c>
      <c r="N345" s="64">
        <v>340064</v>
      </c>
      <c r="O345" s="64">
        <v>410513</v>
      </c>
      <c r="P345" s="64">
        <v>438910</v>
      </c>
      <c r="Q345" s="64">
        <v>479331</v>
      </c>
      <c r="R345" s="64">
        <v>433035</v>
      </c>
      <c r="S345" s="64">
        <v>640325</v>
      </c>
      <c r="T345" s="64">
        <v>1094587</v>
      </c>
      <c r="U345" s="64">
        <v>1037784</v>
      </c>
      <c r="V345" s="64">
        <v>680634</v>
      </c>
      <c r="W345" s="64">
        <v>599993</v>
      </c>
      <c r="X345" s="64">
        <v>573649</v>
      </c>
      <c r="Y345" s="64">
        <v>706616</v>
      </c>
      <c r="Z345" s="64">
        <v>474021</v>
      </c>
      <c r="AA345" s="64">
        <v>463322</v>
      </c>
      <c r="AB345" s="64">
        <f>IF(VLOOKUP(A345&amp;AB$2,[1]CI_REV_TAXES!$A$4:$CC$1203,AB$3,FALSE)="NULL",0,VLOOKUP(A345&amp;AB$2,[1]CI_REV_TAXES!$A$4:$CC$1203,AB$3,FALSE))</f>
        <v>582509</v>
      </c>
      <c r="AC345" s="64">
        <f>IF(VLOOKUP($A345&amp;AC$2,[2]CI_REV_TAXES!$A$2:$CC$1202,AC$3,FALSE)="NULL",0,VLOOKUP($A345&amp;AC$2,[2]CI_REV_TAXES!$A$2:$CC$1202,AC$3,FALSE))</f>
        <v>443198</v>
      </c>
      <c r="AD345" s="64">
        <f>IF(VLOOKUP($A345&amp;AD$2,[2]CI_REV_TAXES!$A$2:$CC$1202,AD$3,FALSE)="NULL",0,VLOOKUP($A345&amp;AD$2,[2]CI_REV_TAXES!$A$2:$CC$1202,AD$3,FALSE))</f>
        <v>413963</v>
      </c>
      <c r="AE345" s="75"/>
      <c r="AF345" s="75"/>
      <c r="AG345" s="75" t="e">
        <f>+VLOOKUP($A345,#REF!,33,FALSE)</f>
        <v>#REF!</v>
      </c>
      <c r="AH345" s="67" t="e">
        <f t="shared" si="11"/>
        <v>#REF!</v>
      </c>
    </row>
    <row r="346" spans="1:34" s="70" customFormat="1" x14ac:dyDescent="0.2">
      <c r="A346" s="54" t="s">
        <v>401</v>
      </c>
      <c r="B346" s="54" t="s">
        <v>136</v>
      </c>
      <c r="C346" s="64">
        <v>0</v>
      </c>
      <c r="D346" s="64">
        <v>0</v>
      </c>
      <c r="E346" s="64">
        <v>0</v>
      </c>
      <c r="F346" s="64">
        <v>391208</v>
      </c>
      <c r="G346" s="64">
        <v>208235</v>
      </c>
      <c r="H346" s="64">
        <v>211622</v>
      </c>
      <c r="I346" s="64">
        <v>195555</v>
      </c>
      <c r="J346" s="64">
        <v>186317</v>
      </c>
      <c r="K346" s="64">
        <v>0</v>
      </c>
      <c r="L346" s="64">
        <v>297342</v>
      </c>
      <c r="M346" s="64">
        <v>265496</v>
      </c>
      <c r="N346" s="64">
        <v>404125</v>
      </c>
      <c r="O346" s="64">
        <v>475018</v>
      </c>
      <c r="P346" s="64">
        <v>333030</v>
      </c>
      <c r="Q346" s="64">
        <v>1013806</v>
      </c>
      <c r="R346" s="64">
        <v>1300228</v>
      </c>
      <c r="S346" s="64">
        <v>1164695</v>
      </c>
      <c r="T346" s="64">
        <v>859372</v>
      </c>
      <c r="U346" s="64">
        <v>570703</v>
      </c>
      <c r="V346" s="64">
        <v>323885</v>
      </c>
      <c r="W346" s="64">
        <v>346275</v>
      </c>
      <c r="X346" s="64">
        <v>319417</v>
      </c>
      <c r="Y346" s="64">
        <v>451975</v>
      </c>
      <c r="Z346" s="64">
        <v>509540</v>
      </c>
      <c r="AA346" s="64">
        <v>637180</v>
      </c>
      <c r="AB346" s="64">
        <f>IF(VLOOKUP(A346&amp;AB$2,[1]CI_REV_TAXES!$A$4:$CC$1203,AB$3,FALSE)="NULL",0,VLOOKUP(A346&amp;AB$2,[1]CI_REV_TAXES!$A$4:$CC$1203,AB$3,FALSE))</f>
        <v>358131</v>
      </c>
      <c r="AC346" s="64">
        <f>IF(VLOOKUP($A346&amp;AC$2,[2]CI_REV_TAXES!$A$2:$CC$1202,AC$3,FALSE)="NULL",0,VLOOKUP($A346&amp;AC$2,[2]CI_REV_TAXES!$A$2:$CC$1202,AC$3,FALSE))</f>
        <v>705651</v>
      </c>
      <c r="AD346" s="64">
        <f>IF(VLOOKUP($A346&amp;AD$2,[2]CI_REV_TAXES!$A$2:$CC$1202,AD$3,FALSE)="NULL",0,VLOOKUP($A346&amp;AD$2,[2]CI_REV_TAXES!$A$2:$CC$1202,AD$3,FALSE))</f>
        <v>289098</v>
      </c>
      <c r="AE346" s="75"/>
      <c r="AF346" s="75"/>
      <c r="AG346" s="75" t="e">
        <f>+VLOOKUP($A346,#REF!,33,FALSE)</f>
        <v>#REF!</v>
      </c>
      <c r="AH346" s="67" t="e">
        <f t="shared" si="11"/>
        <v>#REF!</v>
      </c>
    </row>
    <row r="347" spans="1:34" s="70" customFormat="1" x14ac:dyDescent="0.2">
      <c r="A347" s="54" t="s">
        <v>136</v>
      </c>
      <c r="B347" s="54" t="s">
        <v>136</v>
      </c>
      <c r="C347" s="64">
        <v>931</v>
      </c>
      <c r="D347" s="64">
        <v>151330</v>
      </c>
      <c r="E347" s="64">
        <v>632290</v>
      </c>
      <c r="F347" s="64">
        <v>237857</v>
      </c>
      <c r="G347" s="64">
        <v>287442</v>
      </c>
      <c r="H347" s="64">
        <v>306882</v>
      </c>
      <c r="I347" s="64">
        <v>411050</v>
      </c>
      <c r="J347" s="64">
        <v>413666</v>
      </c>
      <c r="K347" s="64">
        <v>429944</v>
      </c>
      <c r="L347" s="64">
        <v>358347</v>
      </c>
      <c r="M347" s="64">
        <v>353987</v>
      </c>
      <c r="N347" s="64">
        <v>398976</v>
      </c>
      <c r="O347" s="64">
        <v>388957</v>
      </c>
      <c r="P347" s="64">
        <v>414897</v>
      </c>
      <c r="Q347" s="64">
        <v>389394</v>
      </c>
      <c r="R347" s="64">
        <v>395000</v>
      </c>
      <c r="S347" s="64">
        <v>542358</v>
      </c>
      <c r="T347" s="64">
        <v>904956</v>
      </c>
      <c r="U347" s="64">
        <v>943324</v>
      </c>
      <c r="V347" s="64">
        <v>430366</v>
      </c>
      <c r="W347" s="64">
        <v>291277</v>
      </c>
      <c r="X347" s="64">
        <v>167799</v>
      </c>
      <c r="Y347" s="64">
        <v>265648</v>
      </c>
      <c r="Z347" s="64">
        <v>219257</v>
      </c>
      <c r="AA347" s="64">
        <v>208567</v>
      </c>
      <c r="AB347" s="64">
        <f>IF(VLOOKUP(A347&amp;AB$2,[1]CI_REV_TAXES!$A$4:$CC$1203,AB$3,FALSE)="NULL",0,VLOOKUP(A347&amp;AB$2,[1]CI_REV_TAXES!$A$4:$CC$1203,AB$3,FALSE))</f>
        <v>116204</v>
      </c>
      <c r="AC347" s="64">
        <f>IF(VLOOKUP($A347&amp;AC$2,[2]CI_REV_TAXES!$A$2:$CC$1202,AC$3,FALSE)="NULL",0,VLOOKUP($A347&amp;AC$2,[2]CI_REV_TAXES!$A$2:$CC$1202,AC$3,FALSE))</f>
        <v>88</v>
      </c>
      <c r="AD347" s="64">
        <f>IF(VLOOKUP($A347&amp;AD$2,[2]CI_REV_TAXES!$A$2:$CC$1202,AD$3,FALSE)="NULL",0,VLOOKUP($A347&amp;AD$2,[2]CI_REV_TAXES!$A$2:$CC$1202,AD$3,FALSE))</f>
        <v>5550</v>
      </c>
      <c r="AE347" s="75"/>
      <c r="AF347" s="75"/>
      <c r="AG347" s="75" t="e">
        <f>+VLOOKUP($A347,#REF!,33,FALSE)</f>
        <v>#REF!</v>
      </c>
      <c r="AH347" s="67" t="e">
        <f t="shared" si="11"/>
        <v>#REF!</v>
      </c>
    </row>
    <row r="348" spans="1:34" s="70" customFormat="1" x14ac:dyDescent="0.2">
      <c r="A348" s="54" t="s">
        <v>402</v>
      </c>
      <c r="B348" s="54" t="s">
        <v>136</v>
      </c>
      <c r="C348" s="64">
        <v>36443</v>
      </c>
      <c r="D348" s="64">
        <v>47260</v>
      </c>
      <c r="E348" s="64">
        <v>39700</v>
      </c>
      <c r="F348" s="64">
        <v>23531</v>
      </c>
      <c r="G348" s="64">
        <v>8197</v>
      </c>
      <c r="H348" s="64">
        <v>8416</v>
      </c>
      <c r="I348" s="64">
        <v>15703</v>
      </c>
      <c r="J348" s="64">
        <v>4929</v>
      </c>
      <c r="K348" s="64">
        <v>45317</v>
      </c>
      <c r="L348" s="64">
        <v>50043</v>
      </c>
      <c r="M348" s="64">
        <v>8459</v>
      </c>
      <c r="N348" s="64">
        <v>9166</v>
      </c>
      <c r="O348" s="64">
        <v>7168</v>
      </c>
      <c r="P348" s="64">
        <v>8700</v>
      </c>
      <c r="Q348" s="64">
        <v>6684</v>
      </c>
      <c r="R348" s="64">
        <v>37757</v>
      </c>
      <c r="S348" s="64">
        <v>42132</v>
      </c>
      <c r="T348" s="64">
        <v>2306</v>
      </c>
      <c r="U348" s="64">
        <v>13056</v>
      </c>
      <c r="V348" s="64">
        <v>5689</v>
      </c>
      <c r="W348" s="64">
        <v>12197</v>
      </c>
      <c r="X348" s="64">
        <v>9174</v>
      </c>
      <c r="Y348" s="64">
        <v>5640</v>
      </c>
      <c r="Z348" s="64">
        <v>1993</v>
      </c>
      <c r="AA348" s="64">
        <v>1436</v>
      </c>
      <c r="AB348" s="64">
        <f>IF(VLOOKUP(A348&amp;AB$2,[1]CI_REV_TAXES!$A$4:$CC$1203,AB$3,FALSE)="NULL",0,VLOOKUP(A348&amp;AB$2,[1]CI_REV_TAXES!$A$4:$CC$1203,AB$3,FALSE))</f>
        <v>4001</v>
      </c>
      <c r="AC348" s="64">
        <f>IF(VLOOKUP($A348&amp;AC$2,[2]CI_REV_TAXES!$A$2:$CC$1202,AC$3,FALSE)="NULL",0,VLOOKUP($A348&amp;AC$2,[2]CI_REV_TAXES!$A$2:$CC$1202,AC$3,FALSE))</f>
        <v>4268</v>
      </c>
      <c r="AD348" s="64">
        <f>IF(VLOOKUP($A348&amp;AD$2,[2]CI_REV_TAXES!$A$2:$CC$1202,AD$3,FALSE)="NULL",0,VLOOKUP($A348&amp;AD$2,[2]CI_REV_TAXES!$A$2:$CC$1202,AD$3,FALSE))</f>
        <v>44944</v>
      </c>
      <c r="AE348" s="75"/>
      <c r="AF348" s="75"/>
      <c r="AG348" s="75" t="e">
        <f>+VLOOKUP($A348,#REF!,33,FALSE)</f>
        <v>#REF!</v>
      </c>
      <c r="AH348" s="67" t="e">
        <f t="shared" si="11"/>
        <v>#REF!</v>
      </c>
    </row>
    <row r="349" spans="1:34" s="70" customFormat="1" x14ac:dyDescent="0.2">
      <c r="A349" s="54" t="s">
        <v>403</v>
      </c>
      <c r="B349" s="54" t="s">
        <v>136</v>
      </c>
      <c r="C349" s="64">
        <v>531915</v>
      </c>
      <c r="D349" s="64">
        <v>513266</v>
      </c>
      <c r="E349" s="64">
        <v>584340</v>
      </c>
      <c r="F349" s="64">
        <v>428060</v>
      </c>
      <c r="G349" s="64">
        <v>396189</v>
      </c>
      <c r="H349" s="64">
        <v>393906</v>
      </c>
      <c r="I349" s="64">
        <v>318372</v>
      </c>
      <c r="J349" s="64">
        <v>416544</v>
      </c>
      <c r="K349" s="64">
        <v>389447</v>
      </c>
      <c r="L349" s="64">
        <v>299521</v>
      </c>
      <c r="M349" s="64">
        <v>491185</v>
      </c>
      <c r="N349" s="64">
        <v>428728</v>
      </c>
      <c r="O349" s="64">
        <v>740658</v>
      </c>
      <c r="P349" s="64">
        <v>502881</v>
      </c>
      <c r="Q349" s="64">
        <v>561495</v>
      </c>
      <c r="R349" s="64">
        <v>825668</v>
      </c>
      <c r="S349" s="64">
        <v>1569731</v>
      </c>
      <c r="T349" s="64">
        <v>1514412</v>
      </c>
      <c r="U349" s="64">
        <v>1256663</v>
      </c>
      <c r="V349" s="64">
        <v>776246</v>
      </c>
      <c r="W349" s="64">
        <v>635784</v>
      </c>
      <c r="X349" s="64">
        <v>389179</v>
      </c>
      <c r="Y349" s="64">
        <v>558337</v>
      </c>
      <c r="Z349" s="64">
        <v>612982</v>
      </c>
      <c r="AA349" s="64">
        <v>582093</v>
      </c>
      <c r="AB349" s="64">
        <f>IF(VLOOKUP(A349&amp;AB$2,[1]CI_REV_TAXES!$A$4:$CC$1203,AB$3,FALSE)="NULL",0,VLOOKUP(A349&amp;AB$2,[1]CI_REV_TAXES!$A$4:$CC$1203,AB$3,FALSE))</f>
        <v>554419</v>
      </c>
      <c r="AC349" s="64">
        <f>IF(VLOOKUP($A349&amp;AC$2,[2]CI_REV_TAXES!$A$2:$CC$1202,AC$3,FALSE)="NULL",0,VLOOKUP($A349&amp;AC$2,[2]CI_REV_TAXES!$A$2:$CC$1202,AC$3,FALSE))</f>
        <v>480876</v>
      </c>
      <c r="AD349" s="64">
        <f>IF(VLOOKUP($A349&amp;AD$2,[2]CI_REV_TAXES!$A$2:$CC$1202,AD$3,FALSE)="NULL",0,VLOOKUP($A349&amp;AD$2,[2]CI_REV_TAXES!$A$2:$CC$1202,AD$3,FALSE))</f>
        <v>2017934</v>
      </c>
      <c r="AE349" s="75"/>
      <c r="AF349" s="75"/>
      <c r="AG349" s="75" t="e">
        <f>+VLOOKUP($A349,#REF!,33,FALSE)</f>
        <v>#REF!</v>
      </c>
      <c r="AH349" s="67" t="e">
        <f t="shared" si="11"/>
        <v>#REF!</v>
      </c>
    </row>
    <row r="350" spans="1:34" s="70" customFormat="1" x14ac:dyDescent="0.2">
      <c r="A350" s="54" t="s">
        <v>404</v>
      </c>
      <c r="B350" s="54" t="s">
        <v>136</v>
      </c>
      <c r="C350" s="64">
        <v>0</v>
      </c>
      <c r="D350" s="64">
        <v>0</v>
      </c>
      <c r="E350" s="64">
        <v>0</v>
      </c>
      <c r="F350" s="64">
        <v>0</v>
      </c>
      <c r="G350" s="64">
        <v>0</v>
      </c>
      <c r="H350" s="64">
        <v>0</v>
      </c>
      <c r="I350" s="64">
        <v>0</v>
      </c>
      <c r="J350" s="64" t="s">
        <v>545</v>
      </c>
      <c r="K350" s="64" t="s">
        <v>545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0</v>
      </c>
      <c r="R350" s="64">
        <v>0</v>
      </c>
      <c r="S350" s="64">
        <v>0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64">
        <f>IF(VLOOKUP(A350&amp;AB$2,[1]CI_REV_TAXES!$A$4:$CC$1203,AB$3,FALSE)="NULL",0,VLOOKUP(A350&amp;AB$2,[1]CI_REV_TAXES!$A$4:$CC$1203,AB$3,FALSE))</f>
        <v>0</v>
      </c>
      <c r="AC350" s="64">
        <f>IF(VLOOKUP($A350&amp;AC$2,[2]CI_REV_TAXES!$A$2:$CC$1202,AC$3,FALSE)="NULL",0,VLOOKUP($A350&amp;AC$2,[2]CI_REV_TAXES!$A$2:$CC$1202,AC$3,FALSE))</f>
        <v>0</v>
      </c>
      <c r="AD350" s="64">
        <f>IF(VLOOKUP($A350&amp;AD$2,[2]CI_REV_TAXES!$A$2:$CC$1202,AD$3,FALSE)="NULL",0,VLOOKUP($A350&amp;AD$2,[2]CI_REV_TAXES!$A$2:$CC$1202,AD$3,FALSE))</f>
        <v>0</v>
      </c>
      <c r="AE350" s="75"/>
      <c r="AF350" s="75"/>
      <c r="AG350" s="75" t="e">
        <f>+VLOOKUP($A350,#REF!,33,FALSE)</f>
        <v>#REF!</v>
      </c>
      <c r="AH350" s="67" t="e">
        <f t="shared" si="11"/>
        <v>#REF!</v>
      </c>
    </row>
    <row r="351" spans="1:34" s="70" customFormat="1" x14ac:dyDescent="0.2">
      <c r="A351" s="54" t="s">
        <v>406</v>
      </c>
      <c r="B351" s="54" t="s">
        <v>136</v>
      </c>
      <c r="C351" s="64">
        <v>21336</v>
      </c>
      <c r="D351" s="64">
        <v>0</v>
      </c>
      <c r="E351" s="64">
        <v>0</v>
      </c>
      <c r="F351" s="64">
        <v>0</v>
      </c>
      <c r="G351" s="64">
        <v>83167</v>
      </c>
      <c r="H351" s="64">
        <v>85158</v>
      </c>
      <c r="I351" s="64">
        <v>0</v>
      </c>
      <c r="J351" s="64">
        <v>131936</v>
      </c>
      <c r="K351" s="64">
        <v>146686</v>
      </c>
      <c r="L351" s="64">
        <v>79396</v>
      </c>
      <c r="M351" s="64">
        <v>123876</v>
      </c>
      <c r="N351" s="64">
        <v>318959</v>
      </c>
      <c r="O351" s="64">
        <v>0</v>
      </c>
      <c r="P351" s="64">
        <v>274293</v>
      </c>
      <c r="Q351" s="64">
        <v>162772</v>
      </c>
      <c r="R351" s="64">
        <v>454489</v>
      </c>
      <c r="S351" s="64">
        <v>294073</v>
      </c>
      <c r="T351" s="64">
        <v>457718</v>
      </c>
      <c r="U351" s="64">
        <v>423464</v>
      </c>
      <c r="V351" s="64">
        <v>0</v>
      </c>
      <c r="W351" s="64">
        <v>0</v>
      </c>
      <c r="X351" s="64">
        <v>229626</v>
      </c>
      <c r="Y351" s="64">
        <v>284340</v>
      </c>
      <c r="Z351" s="64">
        <v>233981</v>
      </c>
      <c r="AA351" s="64">
        <v>230934</v>
      </c>
      <c r="AB351" s="64">
        <f>IF(VLOOKUP(A351&amp;AB$2,[1]CI_REV_TAXES!$A$4:$CC$1203,AB$3,FALSE)="NULL",0,VLOOKUP(A351&amp;AB$2,[1]CI_REV_TAXES!$A$4:$CC$1203,AB$3,FALSE))</f>
        <v>231046</v>
      </c>
      <c r="AC351" s="64">
        <f>IF(VLOOKUP($A351&amp;AC$2,[2]CI_REV_TAXES!$A$2:$CC$1202,AC$3,FALSE)="NULL",0,VLOOKUP($A351&amp;AC$2,[2]CI_REV_TAXES!$A$2:$CC$1202,AC$3,FALSE))</f>
        <v>189608</v>
      </c>
      <c r="AD351" s="64">
        <f>IF(VLOOKUP($A351&amp;AD$2,[2]CI_REV_TAXES!$A$2:$CC$1202,AD$3,FALSE)="NULL",0,VLOOKUP($A351&amp;AD$2,[2]CI_REV_TAXES!$A$2:$CC$1202,AD$3,FALSE))</f>
        <v>218441</v>
      </c>
      <c r="AE351" s="75"/>
      <c r="AF351" s="75"/>
      <c r="AG351" s="75" t="e">
        <f>+VLOOKUP($A351,#REF!,33,FALSE)</f>
        <v>#REF!</v>
      </c>
      <c r="AH351" s="67" t="e">
        <f t="shared" si="11"/>
        <v>#REF!</v>
      </c>
    </row>
    <row r="352" spans="1:34" s="70" customFormat="1" x14ac:dyDescent="0.2">
      <c r="A352" s="54" t="s">
        <v>405</v>
      </c>
      <c r="B352" s="54" t="s">
        <v>136</v>
      </c>
      <c r="C352" s="64" t="s">
        <v>545</v>
      </c>
      <c r="D352" s="64">
        <v>0</v>
      </c>
      <c r="E352" s="64">
        <v>0</v>
      </c>
      <c r="F352" s="64">
        <v>0</v>
      </c>
      <c r="G352" s="64">
        <v>0</v>
      </c>
      <c r="H352" s="64">
        <v>0</v>
      </c>
      <c r="I352" s="64">
        <v>0</v>
      </c>
      <c r="J352" s="64">
        <v>0</v>
      </c>
      <c r="K352" s="64">
        <v>0</v>
      </c>
      <c r="L352" s="64">
        <v>0</v>
      </c>
      <c r="M352" s="64">
        <v>0</v>
      </c>
      <c r="N352" s="64">
        <v>0</v>
      </c>
      <c r="O352" s="64">
        <v>0</v>
      </c>
      <c r="P352" s="64">
        <v>0</v>
      </c>
      <c r="Q352" s="64">
        <v>0</v>
      </c>
      <c r="R352" s="64">
        <v>0</v>
      </c>
      <c r="S352" s="64">
        <v>0</v>
      </c>
      <c r="T352" s="64">
        <v>0</v>
      </c>
      <c r="U352" s="64">
        <v>0</v>
      </c>
      <c r="V352" s="64">
        <v>0</v>
      </c>
      <c r="W352" s="64">
        <v>0</v>
      </c>
      <c r="X352" s="64">
        <v>0</v>
      </c>
      <c r="Y352" s="64">
        <v>0</v>
      </c>
      <c r="Z352" s="64">
        <v>0</v>
      </c>
      <c r="AA352" s="64">
        <v>0</v>
      </c>
      <c r="AB352" s="64">
        <f>IF(VLOOKUP(A352&amp;AB$2,[1]CI_REV_TAXES!$A$4:$CC$1203,AB$3,FALSE)="NULL",0,VLOOKUP(A352&amp;AB$2,[1]CI_REV_TAXES!$A$4:$CC$1203,AB$3,FALSE))</f>
        <v>0</v>
      </c>
      <c r="AC352" s="64">
        <f>IF(VLOOKUP($A352&amp;AC$2,[2]CI_REV_TAXES!$A$2:$CC$1202,AC$3,FALSE)="NULL",0,VLOOKUP($A352&amp;AC$2,[2]CI_REV_TAXES!$A$2:$CC$1202,AC$3,FALSE))</f>
        <v>0</v>
      </c>
      <c r="AD352" s="64">
        <f>IF(VLOOKUP($A352&amp;AD$2,[2]CI_REV_TAXES!$A$2:$CC$1202,AD$3,FALSE)="NULL",0,VLOOKUP($A352&amp;AD$2,[2]CI_REV_TAXES!$A$2:$CC$1202,AD$3,FALSE))</f>
        <v>0</v>
      </c>
      <c r="AE352" s="75"/>
      <c r="AF352" s="75"/>
      <c r="AG352" s="75" t="e">
        <f>+VLOOKUP($A352,#REF!,33,FALSE)</f>
        <v>#REF!</v>
      </c>
      <c r="AH352" s="67" t="e">
        <f t="shared" si="11"/>
        <v>#REF!</v>
      </c>
    </row>
    <row r="353" spans="1:34" s="70" customFormat="1" x14ac:dyDescent="0.2">
      <c r="A353" s="54" t="s">
        <v>407</v>
      </c>
      <c r="B353" s="54" t="s">
        <v>144</v>
      </c>
      <c r="C353" s="64">
        <v>488851</v>
      </c>
      <c r="D353" s="64">
        <v>531704</v>
      </c>
      <c r="E353" s="64">
        <v>551660</v>
      </c>
      <c r="F353" s="64">
        <v>403653</v>
      </c>
      <c r="G353" s="64">
        <v>241172</v>
      </c>
      <c r="H353" s="64">
        <v>190140</v>
      </c>
      <c r="I353" s="64">
        <v>347411</v>
      </c>
      <c r="J353" s="64">
        <v>310782</v>
      </c>
      <c r="K353" s="64">
        <v>290518</v>
      </c>
      <c r="L353" s="64">
        <v>355274</v>
      </c>
      <c r="M353" s="64">
        <v>267024</v>
      </c>
      <c r="N353" s="64">
        <v>295346</v>
      </c>
      <c r="O353" s="64">
        <v>305295</v>
      </c>
      <c r="P353" s="64">
        <v>299578</v>
      </c>
      <c r="Q353" s="64">
        <v>444000</v>
      </c>
      <c r="R353" s="64">
        <v>555578</v>
      </c>
      <c r="S353" s="64">
        <v>955507</v>
      </c>
      <c r="T353" s="64">
        <v>1391745</v>
      </c>
      <c r="U353" s="64">
        <v>1078439</v>
      </c>
      <c r="V353" s="64">
        <v>496392</v>
      </c>
      <c r="W353" s="64">
        <v>111478</v>
      </c>
      <c r="X353" s="64">
        <v>394507</v>
      </c>
      <c r="Y353" s="64">
        <v>265311</v>
      </c>
      <c r="Z353" s="64">
        <v>197293</v>
      </c>
      <c r="AA353" s="64">
        <v>280182</v>
      </c>
      <c r="AB353" s="64">
        <f>IF(VLOOKUP(A353&amp;AB$2,[1]CI_REV_TAXES!$A$4:$CC$1203,AB$3,FALSE)="NULL",0,VLOOKUP(A353&amp;AB$2,[1]CI_REV_TAXES!$A$4:$CC$1203,AB$3,FALSE))</f>
        <v>218122</v>
      </c>
      <c r="AC353" s="64">
        <f>IF(VLOOKUP($A353&amp;AC$2,[2]CI_REV_TAXES!$A$2:$CC$1202,AC$3,FALSE)="NULL",0,VLOOKUP($A353&amp;AC$2,[2]CI_REV_TAXES!$A$2:$CC$1202,AC$3,FALSE))</f>
        <v>296387</v>
      </c>
      <c r="AD353" s="64">
        <f>IF(VLOOKUP($A353&amp;AD$2,[2]CI_REV_TAXES!$A$2:$CC$1202,AD$3,FALSE)="NULL",0,VLOOKUP($A353&amp;AD$2,[2]CI_REV_TAXES!$A$2:$CC$1202,AD$3,FALSE))</f>
        <v>133728</v>
      </c>
      <c r="AE353" s="75"/>
      <c r="AF353" s="75"/>
      <c r="AG353" s="75" t="e">
        <f>+VLOOKUP($A353,#REF!,33,FALSE)</f>
        <v>#REF!</v>
      </c>
      <c r="AH353" s="67" t="e">
        <f t="shared" si="11"/>
        <v>#REF!</v>
      </c>
    </row>
    <row r="354" spans="1:34" s="70" customFormat="1" x14ac:dyDescent="0.2">
      <c r="A354" s="54" t="s">
        <v>145</v>
      </c>
      <c r="B354" s="54" t="s">
        <v>144</v>
      </c>
      <c r="C354" s="64">
        <v>304725</v>
      </c>
      <c r="D354" s="64">
        <v>407574</v>
      </c>
      <c r="E354" s="64">
        <v>381941</v>
      </c>
      <c r="F354" s="64">
        <v>285583</v>
      </c>
      <c r="G354" s="64">
        <v>186468</v>
      </c>
      <c r="H354" s="64">
        <v>158551</v>
      </c>
      <c r="I354" s="64">
        <v>264735</v>
      </c>
      <c r="J354" s="64">
        <v>214079</v>
      </c>
      <c r="K354" s="64">
        <v>185125</v>
      </c>
      <c r="L354" s="64">
        <v>203762</v>
      </c>
      <c r="M354" s="64">
        <v>165411</v>
      </c>
      <c r="N354" s="64">
        <v>149313</v>
      </c>
      <c r="O354" s="64">
        <v>143879</v>
      </c>
      <c r="P354" s="64">
        <v>138906</v>
      </c>
      <c r="Q354" s="64">
        <v>213953</v>
      </c>
      <c r="R354" s="64">
        <v>403066</v>
      </c>
      <c r="S354" s="64">
        <v>542584</v>
      </c>
      <c r="T354" s="64">
        <v>903824</v>
      </c>
      <c r="U354" s="64">
        <v>701452</v>
      </c>
      <c r="V354" s="64">
        <v>216522</v>
      </c>
      <c r="W354" s="64">
        <v>74849</v>
      </c>
      <c r="X354" s="64">
        <v>210957</v>
      </c>
      <c r="Y354" s="64">
        <v>136366</v>
      </c>
      <c r="Z354" s="64">
        <v>125251</v>
      </c>
      <c r="AA354" s="64">
        <v>177383</v>
      </c>
      <c r="AB354" s="64">
        <f>IF(VLOOKUP(A354&amp;AB$2,[1]CI_REV_TAXES!$A$4:$CC$1203,AB$3,FALSE)="NULL",0,VLOOKUP(A354&amp;AB$2,[1]CI_REV_TAXES!$A$4:$CC$1203,AB$3,FALSE))</f>
        <v>138896</v>
      </c>
      <c r="AC354" s="64">
        <f>IF(VLOOKUP($A354&amp;AC$2,[2]CI_REV_TAXES!$A$2:$CC$1202,AC$3,FALSE)="NULL",0,VLOOKUP($A354&amp;AC$2,[2]CI_REV_TAXES!$A$2:$CC$1202,AC$3,FALSE))</f>
        <v>187939</v>
      </c>
      <c r="AD354" s="64">
        <f>IF(VLOOKUP($A354&amp;AD$2,[2]CI_REV_TAXES!$A$2:$CC$1202,AD$3,FALSE)="NULL",0,VLOOKUP($A354&amp;AD$2,[2]CI_REV_TAXES!$A$2:$CC$1202,AD$3,FALSE))</f>
        <v>84107</v>
      </c>
      <c r="AE354" s="75"/>
      <c r="AF354" s="75"/>
      <c r="AG354" s="75" t="e">
        <f>+VLOOKUP($A354,#REF!,33,FALSE)</f>
        <v>#REF!</v>
      </c>
      <c r="AH354" s="67" t="e">
        <f t="shared" si="11"/>
        <v>#REF!</v>
      </c>
    </row>
    <row r="355" spans="1:34" s="70" customFormat="1" x14ac:dyDescent="0.2">
      <c r="A355" s="54" t="s">
        <v>408</v>
      </c>
      <c r="B355" s="54" t="s">
        <v>144</v>
      </c>
      <c r="C355" s="64">
        <v>0</v>
      </c>
      <c r="D355" s="64">
        <v>0</v>
      </c>
      <c r="E355" s="64">
        <v>0</v>
      </c>
      <c r="F355" s="64">
        <v>0</v>
      </c>
      <c r="G355" s="64">
        <v>0</v>
      </c>
      <c r="H355" s="64">
        <v>0</v>
      </c>
      <c r="I355" s="64">
        <v>0</v>
      </c>
      <c r="J355" s="64">
        <v>1526</v>
      </c>
      <c r="K355" s="64">
        <v>473</v>
      </c>
      <c r="L355" s="64">
        <v>3216</v>
      </c>
      <c r="M355" s="64">
        <v>-3549</v>
      </c>
      <c r="N355" s="64">
        <v>-7575</v>
      </c>
      <c r="O355" s="64">
        <v>-15855</v>
      </c>
      <c r="P355" s="64">
        <v>-19207</v>
      </c>
      <c r="Q355" s="64">
        <v>-9600</v>
      </c>
      <c r="R355" s="64">
        <v>-21019</v>
      </c>
      <c r="S355" s="64">
        <v>2530</v>
      </c>
      <c r="T355" s="64">
        <v>-16763</v>
      </c>
      <c r="U355" s="64">
        <v>-3541</v>
      </c>
      <c r="V355" s="64">
        <v>1236</v>
      </c>
      <c r="W355" s="64">
        <v>2250</v>
      </c>
      <c r="X355" s="64">
        <v>-212</v>
      </c>
      <c r="Y355" s="64">
        <v>-21241</v>
      </c>
      <c r="Z355" s="64">
        <v>-17471</v>
      </c>
      <c r="AA355" s="64">
        <v>-3038</v>
      </c>
      <c r="AB355" s="64">
        <f>IF(VLOOKUP(A355&amp;AB$2,[1]CI_REV_TAXES!$A$4:$CC$1203,AB$3,FALSE)="NULL",0,VLOOKUP(A355&amp;AB$2,[1]CI_REV_TAXES!$A$4:$CC$1203,AB$3,FALSE))</f>
        <v>-11833</v>
      </c>
      <c r="AC355" s="64">
        <f>IF(VLOOKUP($A355&amp;AC$2,[2]CI_REV_TAXES!$A$2:$CC$1202,AC$3,FALSE)="NULL",0,VLOOKUP($A355&amp;AC$2,[2]CI_REV_TAXES!$A$2:$CC$1202,AC$3,FALSE))</f>
        <v>-14171</v>
      </c>
      <c r="AD355" s="64">
        <f>IF(VLOOKUP($A355&amp;AD$2,[2]CI_REV_TAXES!$A$2:$CC$1202,AD$3,FALSE)="NULL",0,VLOOKUP($A355&amp;AD$2,[2]CI_REV_TAXES!$A$2:$CC$1202,AD$3,FALSE))</f>
        <v>-10397</v>
      </c>
      <c r="AE355" s="75"/>
      <c r="AF355" s="75"/>
      <c r="AG355" s="75" t="e">
        <f>+VLOOKUP($A355,#REF!,33,FALSE)</f>
        <v>#REF!</v>
      </c>
      <c r="AH355" s="67" t="e">
        <f t="shared" si="11"/>
        <v>#REF!</v>
      </c>
    </row>
    <row r="356" spans="1:34" s="70" customFormat="1" x14ac:dyDescent="0.2">
      <c r="A356" s="54" t="s">
        <v>409</v>
      </c>
      <c r="B356" s="54" t="s">
        <v>144</v>
      </c>
      <c r="C356" s="64">
        <v>41918</v>
      </c>
      <c r="D356" s="64">
        <v>54894</v>
      </c>
      <c r="E356" s="64">
        <v>53319</v>
      </c>
      <c r="F356" s="64">
        <v>43333</v>
      </c>
      <c r="G356" s="64">
        <v>26584</v>
      </c>
      <c r="H356" s="64">
        <v>22637</v>
      </c>
      <c r="I356" s="64">
        <v>16572</v>
      </c>
      <c r="J356" s="64">
        <v>31669</v>
      </c>
      <c r="K356" s="64">
        <v>27908</v>
      </c>
      <c r="L356" s="64">
        <v>32249</v>
      </c>
      <c r="M356" s="64">
        <v>26497</v>
      </c>
      <c r="N356" s="64">
        <v>26889</v>
      </c>
      <c r="O356" s="64">
        <v>26944</v>
      </c>
      <c r="P356" s="64">
        <v>20368</v>
      </c>
      <c r="Q356" s="64">
        <v>31047</v>
      </c>
      <c r="R356" s="64">
        <v>0</v>
      </c>
      <c r="S356" s="64">
        <v>0</v>
      </c>
      <c r="T356" s="64">
        <v>0</v>
      </c>
      <c r="U356" s="64">
        <v>0</v>
      </c>
      <c r="V356" s="64">
        <v>0</v>
      </c>
      <c r="W356" s="64">
        <v>0</v>
      </c>
      <c r="X356" s="64">
        <v>0</v>
      </c>
      <c r="Y356" s="64">
        <v>0</v>
      </c>
      <c r="Z356" s="64">
        <v>0</v>
      </c>
      <c r="AA356" s="64">
        <v>0</v>
      </c>
      <c r="AB356" s="64">
        <f>IF(VLOOKUP(A356&amp;AB$2,[1]CI_REV_TAXES!$A$4:$CC$1203,AB$3,FALSE)="NULL",0,VLOOKUP(A356&amp;AB$2,[1]CI_REV_TAXES!$A$4:$CC$1203,AB$3,FALSE))</f>
        <v>0</v>
      </c>
      <c r="AC356" s="64">
        <f>IF(VLOOKUP($A356&amp;AC$2,[2]CI_REV_TAXES!$A$2:$CC$1202,AC$3,FALSE)="NULL",0,VLOOKUP($A356&amp;AC$2,[2]CI_REV_TAXES!$A$2:$CC$1202,AC$3,FALSE))</f>
        <v>0</v>
      </c>
      <c r="AD356" s="64">
        <f>IF(VLOOKUP($A356&amp;AD$2,[2]CI_REV_TAXES!$A$2:$CC$1202,AD$3,FALSE)="NULL",0,VLOOKUP($A356&amp;AD$2,[2]CI_REV_TAXES!$A$2:$CC$1202,AD$3,FALSE))</f>
        <v>0</v>
      </c>
      <c r="AE356" s="75"/>
      <c r="AF356" s="75"/>
      <c r="AG356" s="75" t="e">
        <f>+VLOOKUP($A356,#REF!,33,FALSE)</f>
        <v>#REF!</v>
      </c>
      <c r="AH356" s="67" t="e">
        <f t="shared" si="11"/>
        <v>#REF!</v>
      </c>
    </row>
    <row r="357" spans="1:34" s="70" customFormat="1" x14ac:dyDescent="0.2">
      <c r="A357" s="54" t="s">
        <v>410</v>
      </c>
      <c r="B357" s="54" t="s">
        <v>144</v>
      </c>
      <c r="C357" s="64">
        <v>0</v>
      </c>
      <c r="D357" s="64">
        <v>0</v>
      </c>
      <c r="E357" s="64">
        <v>0</v>
      </c>
      <c r="F357" s="64">
        <v>0</v>
      </c>
      <c r="G357" s="64">
        <v>0</v>
      </c>
      <c r="H357" s="64">
        <v>0</v>
      </c>
      <c r="I357" s="64">
        <v>0</v>
      </c>
      <c r="J357" s="64">
        <v>69614</v>
      </c>
      <c r="K357" s="64">
        <v>0</v>
      </c>
      <c r="L357" s="64">
        <v>0</v>
      </c>
      <c r="M357" s="64">
        <v>0</v>
      </c>
      <c r="N357" s="64">
        <v>0</v>
      </c>
      <c r="O357" s="64">
        <v>0</v>
      </c>
      <c r="P357" s="64">
        <v>0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64">
        <v>0</v>
      </c>
      <c r="W357" s="64">
        <v>0</v>
      </c>
      <c r="X357" s="64">
        <v>0</v>
      </c>
      <c r="Y357" s="64">
        <v>0</v>
      </c>
      <c r="Z357" s="64">
        <v>0</v>
      </c>
      <c r="AA357" s="64">
        <v>0</v>
      </c>
      <c r="AB357" s="64">
        <f>IF(VLOOKUP(A357&amp;AB$2,[1]CI_REV_TAXES!$A$4:$CC$1203,AB$3,FALSE)="NULL",0,VLOOKUP(A357&amp;AB$2,[1]CI_REV_TAXES!$A$4:$CC$1203,AB$3,FALSE))</f>
        <v>75267</v>
      </c>
      <c r="AC357" s="64">
        <f>IF(VLOOKUP($A357&amp;AC$2,[2]CI_REV_TAXES!$A$2:$CC$1202,AC$3,FALSE)="NULL",0,VLOOKUP($A357&amp;AC$2,[2]CI_REV_TAXES!$A$2:$CC$1202,AC$3,FALSE))</f>
        <v>39010</v>
      </c>
      <c r="AD357" s="64">
        <f>IF(VLOOKUP($A357&amp;AD$2,[2]CI_REV_TAXES!$A$2:$CC$1202,AD$3,FALSE)="NULL",0,VLOOKUP($A357&amp;AD$2,[2]CI_REV_TAXES!$A$2:$CC$1202,AD$3,FALSE))</f>
        <v>18345</v>
      </c>
      <c r="AE357" s="75"/>
      <c r="AF357" s="75"/>
      <c r="AG357" s="75" t="e">
        <f>+VLOOKUP($A357,#REF!,33,FALSE)</f>
        <v>#REF!</v>
      </c>
      <c r="AH357" s="67" t="e">
        <f t="shared" si="11"/>
        <v>#REF!</v>
      </c>
    </row>
    <row r="358" spans="1:34" s="70" customFormat="1" x14ac:dyDescent="0.2">
      <c r="A358" s="54" t="s">
        <v>411</v>
      </c>
      <c r="B358" s="54" t="s">
        <v>144</v>
      </c>
      <c r="C358" s="64">
        <v>58532</v>
      </c>
      <c r="D358" s="64">
        <v>104875</v>
      </c>
      <c r="E358" s="64">
        <v>105061</v>
      </c>
      <c r="F358" s="64">
        <v>150946</v>
      </c>
      <c r="G358" s="64">
        <v>0</v>
      </c>
      <c r="H358" s="64">
        <v>0</v>
      </c>
      <c r="I358" s="64">
        <v>0</v>
      </c>
      <c r="J358" s="64">
        <v>0</v>
      </c>
      <c r="K358" s="64">
        <v>0</v>
      </c>
      <c r="L358" s="64">
        <v>0</v>
      </c>
      <c r="M358" s="64">
        <v>0</v>
      </c>
      <c r="N358" s="64">
        <v>0</v>
      </c>
      <c r="O358" s="64">
        <v>0</v>
      </c>
      <c r="P358" s="64">
        <v>0</v>
      </c>
      <c r="Q358" s="64">
        <v>0</v>
      </c>
      <c r="R358" s="64">
        <v>0</v>
      </c>
      <c r="S358" s="64">
        <v>0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64">
        <v>0</v>
      </c>
      <c r="Z358" s="64">
        <v>0</v>
      </c>
      <c r="AA358" s="64">
        <v>0</v>
      </c>
      <c r="AB358" s="64">
        <f>IF(VLOOKUP(A358&amp;AB$2,[1]CI_REV_TAXES!$A$4:$CC$1203,AB$3,FALSE)="NULL",0,VLOOKUP(A358&amp;AB$2,[1]CI_REV_TAXES!$A$4:$CC$1203,AB$3,FALSE))</f>
        <v>0</v>
      </c>
      <c r="AC358" s="64">
        <f>IF(VLOOKUP($A358&amp;AC$2,[2]CI_REV_TAXES!$A$2:$CC$1202,AC$3,FALSE)="NULL",0,VLOOKUP($A358&amp;AC$2,[2]CI_REV_TAXES!$A$2:$CC$1202,AC$3,FALSE))</f>
        <v>0</v>
      </c>
      <c r="AD358" s="64">
        <f>IF(VLOOKUP($A358&amp;AD$2,[2]CI_REV_TAXES!$A$2:$CC$1202,AD$3,FALSE)="NULL",0,VLOOKUP($A358&amp;AD$2,[2]CI_REV_TAXES!$A$2:$CC$1202,AD$3,FALSE))</f>
        <v>0</v>
      </c>
      <c r="AE358" s="75"/>
      <c r="AF358" s="75"/>
      <c r="AG358" s="75" t="e">
        <f>+VLOOKUP($A358,#REF!,33,FALSE)</f>
        <v>#REF!</v>
      </c>
      <c r="AH358" s="67" t="e">
        <f t="shared" si="11"/>
        <v>#REF!</v>
      </c>
    </row>
    <row r="359" spans="1:34" s="70" customFormat="1" x14ac:dyDescent="0.2">
      <c r="A359" s="54" t="s">
        <v>412</v>
      </c>
      <c r="B359" s="54" t="s">
        <v>144</v>
      </c>
      <c r="C359" s="64">
        <v>203301</v>
      </c>
      <c r="D359" s="64">
        <v>266171</v>
      </c>
      <c r="E359" s="64">
        <v>246148</v>
      </c>
      <c r="F359" s="64">
        <v>174411</v>
      </c>
      <c r="G359" s="64">
        <v>106566</v>
      </c>
      <c r="H359" s="64">
        <v>88197</v>
      </c>
      <c r="I359" s="64">
        <v>143755</v>
      </c>
      <c r="J359" s="64">
        <v>112711</v>
      </c>
      <c r="K359" s="64">
        <v>99411</v>
      </c>
      <c r="L359" s="64">
        <v>107981</v>
      </c>
      <c r="M359" s="64">
        <v>84533</v>
      </c>
      <c r="N359" s="64">
        <v>74189</v>
      </c>
      <c r="O359" s="64">
        <v>0</v>
      </c>
      <c r="P359" s="64">
        <v>89200</v>
      </c>
      <c r="Q359" s="64">
        <v>157652</v>
      </c>
      <c r="R359" s="64">
        <v>205914</v>
      </c>
      <c r="S359" s="64">
        <v>325379</v>
      </c>
      <c r="T359" s="64">
        <v>445330</v>
      </c>
      <c r="U359" s="64">
        <v>313859</v>
      </c>
      <c r="V359" s="64">
        <v>129927</v>
      </c>
      <c r="W359" s="64">
        <v>30300</v>
      </c>
      <c r="X359" s="64">
        <v>109256</v>
      </c>
      <c r="Y359" s="64">
        <v>73761</v>
      </c>
      <c r="Z359" s="64">
        <v>50463</v>
      </c>
      <c r="AA359" s="64">
        <v>69954</v>
      </c>
      <c r="AB359" s="64">
        <f>IF(VLOOKUP(A359&amp;AB$2,[1]CI_REV_TAXES!$A$4:$CC$1203,AB$3,FALSE)="NULL",0,VLOOKUP(A359&amp;AB$2,[1]CI_REV_TAXES!$A$4:$CC$1203,AB$3,FALSE))</f>
        <v>53851</v>
      </c>
      <c r="AC359" s="64">
        <f>IF(VLOOKUP($A359&amp;AC$2,[2]CI_REV_TAXES!$A$2:$CC$1202,AC$3,FALSE)="NULL",0,VLOOKUP($A359&amp;AC$2,[2]CI_REV_TAXES!$A$2:$CC$1202,AC$3,FALSE))</f>
        <v>73809</v>
      </c>
      <c r="AD359" s="64">
        <f>IF(VLOOKUP($A359&amp;AD$2,[2]CI_REV_TAXES!$A$2:$CC$1202,AD$3,FALSE)="NULL",0,VLOOKUP($A359&amp;AD$2,[2]CI_REV_TAXES!$A$2:$CC$1202,AD$3,FALSE))</f>
        <v>32689</v>
      </c>
      <c r="AE359" s="75"/>
      <c r="AF359" s="75"/>
      <c r="AG359" s="75" t="e">
        <f>+VLOOKUP($A359,#REF!,33,FALSE)</f>
        <v>#REF!</v>
      </c>
      <c r="AH359" s="67" t="e">
        <f t="shared" si="11"/>
        <v>#REF!</v>
      </c>
    </row>
    <row r="360" spans="1:34" s="70" customFormat="1" x14ac:dyDescent="0.2">
      <c r="A360" s="54" t="s">
        <v>413</v>
      </c>
      <c r="B360" s="54" t="s">
        <v>144</v>
      </c>
      <c r="C360" s="64">
        <v>52371</v>
      </c>
      <c r="D360" s="64">
        <v>66418</v>
      </c>
      <c r="E360" s="64">
        <v>64750</v>
      </c>
      <c r="F360" s="64">
        <v>56974</v>
      </c>
      <c r="G360" s="64">
        <v>45082</v>
      </c>
      <c r="H360" s="64">
        <v>39497</v>
      </c>
      <c r="I360" s="64">
        <v>58908</v>
      </c>
      <c r="J360" s="64">
        <v>52596</v>
      </c>
      <c r="K360" s="64">
        <v>57616</v>
      </c>
      <c r="L360" s="64">
        <v>62458</v>
      </c>
      <c r="M360" s="64">
        <v>38728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>
        <v>0</v>
      </c>
      <c r="V360" s="64">
        <v>0</v>
      </c>
      <c r="W360" s="64">
        <v>0</v>
      </c>
      <c r="X360" s="64">
        <v>0</v>
      </c>
      <c r="Y360" s="64">
        <v>0</v>
      </c>
      <c r="Z360" s="64">
        <v>0</v>
      </c>
      <c r="AA360" s="64">
        <v>0</v>
      </c>
      <c r="AB360" s="64">
        <f>IF(VLOOKUP(A360&amp;AB$2,[1]CI_REV_TAXES!$A$4:$CC$1203,AB$3,FALSE)="NULL",0,VLOOKUP(A360&amp;AB$2,[1]CI_REV_TAXES!$A$4:$CC$1203,AB$3,FALSE))</f>
        <v>0</v>
      </c>
      <c r="AC360" s="64">
        <f>IF(VLOOKUP($A360&amp;AC$2,[2]CI_REV_TAXES!$A$2:$CC$1202,AC$3,FALSE)="NULL",0,VLOOKUP($A360&amp;AC$2,[2]CI_REV_TAXES!$A$2:$CC$1202,AC$3,FALSE))</f>
        <v>0</v>
      </c>
      <c r="AD360" s="64">
        <f>IF(VLOOKUP($A360&amp;AD$2,[2]CI_REV_TAXES!$A$2:$CC$1202,AD$3,FALSE)="NULL",0,VLOOKUP($A360&amp;AD$2,[2]CI_REV_TAXES!$A$2:$CC$1202,AD$3,FALSE))</f>
        <v>0</v>
      </c>
      <c r="AE360" s="75"/>
      <c r="AF360" s="75"/>
      <c r="AG360" s="75" t="e">
        <f>+VLOOKUP($A360,#REF!,33,FALSE)</f>
        <v>#REF!</v>
      </c>
      <c r="AH360" s="67" t="e">
        <f t="shared" si="11"/>
        <v>#REF!</v>
      </c>
    </row>
    <row r="361" spans="1:34" s="70" customFormat="1" x14ac:dyDescent="0.2">
      <c r="A361" s="54" t="s">
        <v>414</v>
      </c>
      <c r="B361" s="54" t="s">
        <v>144</v>
      </c>
      <c r="C361" s="64">
        <v>3280</v>
      </c>
      <c r="D361" s="64">
        <v>103066</v>
      </c>
      <c r="E361" s="64">
        <v>95998</v>
      </c>
      <c r="F361" s="64">
        <v>61712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58470</v>
      </c>
      <c r="M361" s="64">
        <v>31022</v>
      </c>
      <c r="N361" s="64">
        <v>28523</v>
      </c>
      <c r="O361" s="64">
        <v>26934</v>
      </c>
      <c r="P361" s="64">
        <v>24529</v>
      </c>
      <c r="Q361" s="64">
        <v>45066</v>
      </c>
      <c r="R361" s="64">
        <v>41796</v>
      </c>
      <c r="S361" s="64">
        <v>91702</v>
      </c>
      <c r="T361" s="64">
        <v>142207</v>
      </c>
      <c r="U361" s="64">
        <v>101080</v>
      </c>
      <c r="V361" s="64">
        <v>0</v>
      </c>
      <c r="W361" s="64">
        <v>0</v>
      </c>
      <c r="X361" s="64">
        <v>0</v>
      </c>
      <c r="Y361" s="64">
        <v>0</v>
      </c>
      <c r="Z361" s="64">
        <v>0</v>
      </c>
      <c r="AA361" s="64">
        <v>0</v>
      </c>
      <c r="AB361" s="64">
        <f>IF(VLOOKUP(A361&amp;AB$2,[1]CI_REV_TAXES!$A$4:$CC$1203,AB$3,FALSE)="NULL",0,VLOOKUP(A361&amp;AB$2,[1]CI_REV_TAXES!$A$4:$CC$1203,AB$3,FALSE))</f>
        <v>0</v>
      </c>
      <c r="AC361" s="64">
        <f>IF(VLOOKUP($A361&amp;AC$2,[2]CI_REV_TAXES!$A$2:$CC$1202,AC$3,FALSE)="NULL",0,VLOOKUP($A361&amp;AC$2,[2]CI_REV_TAXES!$A$2:$CC$1202,AC$3,FALSE))</f>
        <v>0</v>
      </c>
      <c r="AD361" s="64">
        <f>IF(VLOOKUP($A361&amp;AD$2,[2]CI_REV_TAXES!$A$2:$CC$1202,AD$3,FALSE)="NULL",0,VLOOKUP($A361&amp;AD$2,[2]CI_REV_TAXES!$A$2:$CC$1202,AD$3,FALSE))</f>
        <v>0</v>
      </c>
      <c r="AE361" s="75"/>
      <c r="AF361" s="75"/>
      <c r="AG361" s="75" t="e">
        <f>+VLOOKUP($A361,#REF!,33,FALSE)</f>
        <v>#REF!</v>
      </c>
      <c r="AH361" s="67" t="e">
        <f t="shared" si="11"/>
        <v>#REF!</v>
      </c>
    </row>
    <row r="362" spans="1:34" s="70" customFormat="1" x14ac:dyDescent="0.2">
      <c r="A362" s="54" t="s">
        <v>415</v>
      </c>
      <c r="B362" s="54" t="s">
        <v>144</v>
      </c>
      <c r="C362" s="64">
        <v>0</v>
      </c>
      <c r="D362" s="64">
        <v>0</v>
      </c>
      <c r="E362" s="64">
        <v>0</v>
      </c>
      <c r="F362" s="64">
        <v>0</v>
      </c>
      <c r="G362" s="64">
        <v>0</v>
      </c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>
        <v>0</v>
      </c>
      <c r="V362" s="64">
        <v>0</v>
      </c>
      <c r="W362" s="64">
        <v>0</v>
      </c>
      <c r="X362" s="64">
        <v>0</v>
      </c>
      <c r="Y362" s="64">
        <v>0</v>
      </c>
      <c r="Z362" s="64">
        <v>0</v>
      </c>
      <c r="AA362" s="64">
        <v>0</v>
      </c>
      <c r="AB362" s="64">
        <f>IF(VLOOKUP(A362&amp;AB$2,[1]CI_REV_TAXES!$A$4:$CC$1203,AB$3,FALSE)="NULL",0,VLOOKUP(A362&amp;AB$2,[1]CI_REV_TAXES!$A$4:$CC$1203,AB$3,FALSE))</f>
        <v>0</v>
      </c>
      <c r="AC362" s="64">
        <f>IF(VLOOKUP($A362&amp;AC$2,[2]CI_REV_TAXES!$A$2:$CC$1202,AC$3,FALSE)="NULL",0,VLOOKUP($A362&amp;AC$2,[2]CI_REV_TAXES!$A$2:$CC$1202,AC$3,FALSE))</f>
        <v>0</v>
      </c>
      <c r="AD362" s="64">
        <f>IF(VLOOKUP($A362&amp;AD$2,[2]CI_REV_TAXES!$A$2:$CC$1202,AD$3,FALSE)="NULL",0,VLOOKUP($A362&amp;AD$2,[2]CI_REV_TAXES!$A$2:$CC$1202,AD$3,FALSE))</f>
        <v>0</v>
      </c>
      <c r="AE362" s="75"/>
      <c r="AF362" s="75"/>
      <c r="AG362" s="75" t="e">
        <f>+VLOOKUP($A362,#REF!,33,FALSE)</f>
        <v>#REF!</v>
      </c>
      <c r="AH362" s="67" t="e">
        <f t="shared" si="11"/>
        <v>#REF!</v>
      </c>
    </row>
    <row r="363" spans="1:34" s="70" customFormat="1" x14ac:dyDescent="0.2">
      <c r="A363" s="54" t="s">
        <v>416</v>
      </c>
      <c r="B363" s="54" t="s">
        <v>144</v>
      </c>
      <c r="C363" s="64">
        <v>37607</v>
      </c>
      <c r="D363" s="64">
        <v>54600</v>
      </c>
      <c r="E363" s="64">
        <v>118519</v>
      </c>
      <c r="F363" s="64">
        <v>0</v>
      </c>
      <c r="G363" s="64">
        <v>0</v>
      </c>
      <c r="H363" s="64">
        <v>0</v>
      </c>
      <c r="I363" s="64">
        <v>0</v>
      </c>
      <c r="J363" s="64">
        <v>0</v>
      </c>
      <c r="K363" s="64">
        <v>0</v>
      </c>
      <c r="L363" s="64">
        <v>0</v>
      </c>
      <c r="M363" s="64">
        <v>0</v>
      </c>
      <c r="N363" s="64">
        <v>0</v>
      </c>
      <c r="O363" s="64">
        <v>0</v>
      </c>
      <c r="P363" s="64">
        <v>0</v>
      </c>
      <c r="Q363" s="64">
        <v>0</v>
      </c>
      <c r="R363" s="64">
        <v>0</v>
      </c>
      <c r="S363" s="64">
        <v>0</v>
      </c>
      <c r="T363" s="64">
        <v>0</v>
      </c>
      <c r="U363" s="64">
        <v>0</v>
      </c>
      <c r="V363" s="64">
        <v>0</v>
      </c>
      <c r="W363" s="64">
        <v>0</v>
      </c>
      <c r="X363" s="64">
        <v>0</v>
      </c>
      <c r="Y363" s="64">
        <v>0</v>
      </c>
      <c r="Z363" s="64">
        <v>0</v>
      </c>
      <c r="AA363" s="64">
        <v>0</v>
      </c>
      <c r="AB363" s="64">
        <f>IF(VLOOKUP(A363&amp;AB$2,[1]CI_REV_TAXES!$A$4:$CC$1203,AB$3,FALSE)="NULL",0,VLOOKUP(A363&amp;AB$2,[1]CI_REV_TAXES!$A$4:$CC$1203,AB$3,FALSE))</f>
        <v>0</v>
      </c>
      <c r="AC363" s="64">
        <f>IF(VLOOKUP($A363&amp;AC$2,[2]CI_REV_TAXES!$A$2:$CC$1202,AC$3,FALSE)="NULL",0,VLOOKUP($A363&amp;AC$2,[2]CI_REV_TAXES!$A$2:$CC$1202,AC$3,FALSE))</f>
        <v>0</v>
      </c>
      <c r="AD363" s="64">
        <f>IF(VLOOKUP($A363&amp;AD$2,[2]CI_REV_TAXES!$A$2:$CC$1202,AD$3,FALSE)="NULL",0,VLOOKUP($A363&amp;AD$2,[2]CI_REV_TAXES!$A$2:$CC$1202,AD$3,FALSE))</f>
        <v>0</v>
      </c>
      <c r="AE363" s="75"/>
      <c r="AF363" s="75"/>
      <c r="AG363" s="75" t="e">
        <f>+VLOOKUP($A363,#REF!,33,FALSE)</f>
        <v>#REF!</v>
      </c>
      <c r="AH363" s="67" t="e">
        <f t="shared" si="11"/>
        <v>#REF!</v>
      </c>
    </row>
    <row r="364" spans="1:34" s="70" customFormat="1" x14ac:dyDescent="0.2">
      <c r="A364" s="54" t="s">
        <v>417</v>
      </c>
      <c r="B364" s="54" t="s">
        <v>144</v>
      </c>
      <c r="C364" s="64">
        <v>520232</v>
      </c>
      <c r="D364" s="64">
        <v>703133</v>
      </c>
      <c r="E364" s="64">
        <v>633306</v>
      </c>
      <c r="F364" s="64">
        <v>433426</v>
      </c>
      <c r="G364" s="64">
        <v>273219</v>
      </c>
      <c r="H364" s="64">
        <v>221905</v>
      </c>
      <c r="I364" s="64">
        <v>366567</v>
      </c>
      <c r="J364" s="64">
        <v>299211</v>
      </c>
      <c r="K364" s="64">
        <v>240410</v>
      </c>
      <c r="L364" s="64">
        <v>258537</v>
      </c>
      <c r="M364" s="64">
        <v>189894</v>
      </c>
      <c r="N364" s="64">
        <v>204305</v>
      </c>
      <c r="O364" s="64">
        <v>204803</v>
      </c>
      <c r="P364" s="64">
        <v>192902</v>
      </c>
      <c r="Q364" s="64">
        <v>264784</v>
      </c>
      <c r="R364" s="64">
        <v>337137</v>
      </c>
      <c r="S364" s="64">
        <v>700023</v>
      </c>
      <c r="T364" s="64">
        <v>1091105</v>
      </c>
      <c r="U364" s="64">
        <v>847183</v>
      </c>
      <c r="V364" s="64">
        <v>361117</v>
      </c>
      <c r="W364" s="64">
        <v>72686</v>
      </c>
      <c r="X364" s="64">
        <v>284066</v>
      </c>
      <c r="Y364" s="64">
        <v>187360</v>
      </c>
      <c r="Z364" s="64">
        <v>163579</v>
      </c>
      <c r="AA364" s="64">
        <v>195113</v>
      </c>
      <c r="AB364" s="64">
        <f>IF(VLOOKUP(A364&amp;AB$2,[1]CI_REV_TAXES!$A$4:$CC$1203,AB$3,FALSE)="NULL",0,VLOOKUP(A364&amp;AB$2,[1]CI_REV_TAXES!$A$4:$CC$1203,AB$3,FALSE))</f>
        <v>162427</v>
      </c>
      <c r="AC364" s="64">
        <f>IF(VLOOKUP($A364&amp;AC$2,[2]CI_REV_TAXES!$A$2:$CC$1202,AC$3,FALSE)="NULL",0,VLOOKUP($A364&amp;AC$2,[2]CI_REV_TAXES!$A$2:$CC$1202,AC$3,FALSE))</f>
        <v>198037</v>
      </c>
      <c r="AD364" s="64">
        <f>IF(VLOOKUP($A364&amp;AD$2,[2]CI_REV_TAXES!$A$2:$CC$1202,AD$3,FALSE)="NULL",0,VLOOKUP($A364&amp;AD$2,[2]CI_REV_TAXES!$A$2:$CC$1202,AD$3,FALSE))</f>
        <v>94605</v>
      </c>
      <c r="AE364" s="75"/>
      <c r="AF364" s="75"/>
      <c r="AG364" s="75" t="e">
        <f>+VLOOKUP($A364,#REF!,33,FALSE)</f>
        <v>#REF!</v>
      </c>
      <c r="AH364" s="67" t="e">
        <f t="shared" si="11"/>
        <v>#REF!</v>
      </c>
    </row>
    <row r="365" spans="1:34" s="70" customFormat="1" x14ac:dyDescent="0.2">
      <c r="A365" s="54" t="s">
        <v>418</v>
      </c>
      <c r="B365" s="54" t="s">
        <v>144</v>
      </c>
      <c r="C365" s="64">
        <v>0</v>
      </c>
      <c r="D365" s="64">
        <v>0</v>
      </c>
      <c r="E365" s="64">
        <v>0</v>
      </c>
      <c r="F365" s="64">
        <v>0</v>
      </c>
      <c r="G365" s="64">
        <v>0</v>
      </c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O365" s="64">
        <v>0</v>
      </c>
      <c r="P365" s="64">
        <v>0</v>
      </c>
      <c r="Q365" s="64">
        <v>0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0</v>
      </c>
      <c r="Y365" s="64">
        <v>0</v>
      </c>
      <c r="Z365" s="64">
        <v>0</v>
      </c>
      <c r="AA365" s="64">
        <v>0</v>
      </c>
      <c r="AB365" s="64">
        <f>IF(VLOOKUP(A365&amp;AB$2,[1]CI_REV_TAXES!$A$4:$CC$1203,AB$3,FALSE)="NULL",0,VLOOKUP(A365&amp;AB$2,[1]CI_REV_TAXES!$A$4:$CC$1203,AB$3,FALSE))</f>
        <v>0</v>
      </c>
      <c r="AC365" s="64">
        <f>IF(VLOOKUP($A365&amp;AC$2,[2]CI_REV_TAXES!$A$2:$CC$1202,AC$3,FALSE)="NULL",0,VLOOKUP($A365&amp;AC$2,[2]CI_REV_TAXES!$A$2:$CC$1202,AC$3,FALSE))</f>
        <v>0</v>
      </c>
      <c r="AD365" s="64">
        <f>IF(VLOOKUP($A365&amp;AD$2,[2]CI_REV_TAXES!$A$2:$CC$1202,AD$3,FALSE)="NULL",0,VLOOKUP($A365&amp;AD$2,[2]CI_REV_TAXES!$A$2:$CC$1202,AD$3,FALSE))</f>
        <v>0</v>
      </c>
      <c r="AE365" s="75"/>
      <c r="AF365" s="75"/>
      <c r="AG365" s="75" t="e">
        <f>+VLOOKUP($A365,#REF!,33,FALSE)</f>
        <v>#REF!</v>
      </c>
      <c r="AH365" s="67" t="e">
        <f t="shared" si="11"/>
        <v>#REF!</v>
      </c>
    </row>
    <row r="366" spans="1:34" s="70" customFormat="1" x14ac:dyDescent="0.2">
      <c r="A366" s="54" t="s">
        <v>144</v>
      </c>
      <c r="B366" s="54" t="s">
        <v>144</v>
      </c>
      <c r="C366" s="64">
        <v>4626195</v>
      </c>
      <c r="D366" s="64">
        <v>5814576</v>
      </c>
      <c r="E366" s="64">
        <v>5230550</v>
      </c>
      <c r="F366" s="64">
        <v>4623398</v>
      </c>
      <c r="G366" s="64">
        <v>2015993</v>
      </c>
      <c r="H366" s="64">
        <v>1694586</v>
      </c>
      <c r="I366" s="64">
        <v>3023800</v>
      </c>
      <c r="J366" s="64">
        <v>3198492</v>
      </c>
      <c r="K366" s="64">
        <v>2710264</v>
      </c>
      <c r="L366" s="64">
        <v>3874829</v>
      </c>
      <c r="M366" s="64">
        <v>3285688</v>
      </c>
      <c r="N366" s="64">
        <v>3867337</v>
      </c>
      <c r="O366" s="64">
        <v>3060423</v>
      </c>
      <c r="P366" s="64">
        <v>5040065</v>
      </c>
      <c r="Q366" s="64" t="s">
        <v>545</v>
      </c>
      <c r="R366" s="64">
        <v>5874000</v>
      </c>
      <c r="S366" s="64">
        <v>8277719</v>
      </c>
      <c r="T366" s="64">
        <v>8967867</v>
      </c>
      <c r="U366" s="64" t="s">
        <v>545</v>
      </c>
      <c r="V366" s="64">
        <v>601278</v>
      </c>
      <c r="W366" s="64">
        <v>656309</v>
      </c>
      <c r="X366" s="64">
        <v>2380947</v>
      </c>
      <c r="Y366" s="64">
        <v>1298192</v>
      </c>
      <c r="Z366" s="64">
        <v>892295</v>
      </c>
      <c r="AA366" s="64">
        <v>1616143</v>
      </c>
      <c r="AB366" s="64">
        <f>IF(VLOOKUP(A366&amp;AB$2,[1]CI_REV_TAXES!$A$4:$CC$1203,AB$3,FALSE)="NULL",0,VLOOKUP(A366&amp;AB$2,[1]CI_REV_TAXES!$A$4:$CC$1203,AB$3,FALSE))</f>
        <v>200714</v>
      </c>
      <c r="AC366" s="64">
        <f>IF(VLOOKUP($A366&amp;AC$2,[2]CI_REV_TAXES!$A$2:$CC$1202,AC$3,FALSE)="NULL",0,VLOOKUP($A366&amp;AC$2,[2]CI_REV_TAXES!$A$2:$CC$1202,AC$3,FALSE))</f>
        <v>420157</v>
      </c>
      <c r="AD366" s="64">
        <f>IF(VLOOKUP($A366&amp;AD$2,[2]CI_REV_TAXES!$A$2:$CC$1202,AD$3,FALSE)="NULL",0,VLOOKUP($A366&amp;AD$2,[2]CI_REV_TAXES!$A$2:$CC$1202,AD$3,FALSE))</f>
        <v>-373295</v>
      </c>
      <c r="AE366" s="75"/>
      <c r="AF366" s="75"/>
      <c r="AG366" s="75" t="e">
        <f>+VLOOKUP($A366,#REF!,33,FALSE)</f>
        <v>#REF!</v>
      </c>
      <c r="AH366" s="67" t="e">
        <f t="shared" si="11"/>
        <v>#REF!</v>
      </c>
    </row>
    <row r="367" spans="1:34" s="70" customFormat="1" x14ac:dyDescent="0.2">
      <c r="A367" s="54" t="s">
        <v>419</v>
      </c>
      <c r="B367" s="54" t="s">
        <v>144</v>
      </c>
      <c r="C367" s="64">
        <v>0</v>
      </c>
      <c r="D367" s="64">
        <v>0</v>
      </c>
      <c r="E367" s="64">
        <v>49880</v>
      </c>
      <c r="F367" s="64">
        <v>0</v>
      </c>
      <c r="G367" s="64">
        <v>0</v>
      </c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64">
        <v>0</v>
      </c>
      <c r="O367" s="64">
        <v>0</v>
      </c>
      <c r="P367" s="64">
        <v>0</v>
      </c>
      <c r="Q367" s="64">
        <v>0</v>
      </c>
      <c r="R367" s="64">
        <v>0</v>
      </c>
      <c r="S367" s="64">
        <v>0</v>
      </c>
      <c r="T367" s="64">
        <v>0</v>
      </c>
      <c r="U367" s="64">
        <v>0</v>
      </c>
      <c r="V367" s="64">
        <v>0</v>
      </c>
      <c r="W367" s="64">
        <v>0</v>
      </c>
      <c r="X367" s="64">
        <v>0</v>
      </c>
      <c r="Y367" s="64">
        <v>0</v>
      </c>
      <c r="Z367" s="64">
        <v>0</v>
      </c>
      <c r="AA367" s="64">
        <v>0</v>
      </c>
      <c r="AB367" s="64">
        <f>IF(VLOOKUP(A367&amp;AB$2,[1]CI_REV_TAXES!$A$4:$CC$1203,AB$3,FALSE)="NULL",0,VLOOKUP(A367&amp;AB$2,[1]CI_REV_TAXES!$A$4:$CC$1203,AB$3,FALSE))</f>
        <v>0</v>
      </c>
      <c r="AC367" s="64">
        <f>IF(VLOOKUP($A367&amp;AC$2,[2]CI_REV_TAXES!$A$2:$CC$1202,AC$3,FALSE)="NULL",0,VLOOKUP($A367&amp;AC$2,[2]CI_REV_TAXES!$A$2:$CC$1202,AC$3,FALSE))</f>
        <v>0</v>
      </c>
      <c r="AD367" s="64">
        <f>IF(VLOOKUP($A367&amp;AD$2,[2]CI_REV_TAXES!$A$2:$CC$1202,AD$3,FALSE)="NULL",0,VLOOKUP($A367&amp;AD$2,[2]CI_REV_TAXES!$A$2:$CC$1202,AD$3,FALSE))</f>
        <v>0</v>
      </c>
      <c r="AE367" s="75"/>
      <c r="AF367" s="75"/>
      <c r="AG367" s="75" t="e">
        <f>+VLOOKUP($A367,#REF!,33,FALSE)</f>
        <v>#REF!</v>
      </c>
      <c r="AH367" s="67" t="e">
        <f t="shared" si="11"/>
        <v>#REF!</v>
      </c>
    </row>
    <row r="368" spans="1:34" s="70" customFormat="1" x14ac:dyDescent="0.2">
      <c r="A368" s="54" t="s">
        <v>420</v>
      </c>
      <c r="B368" s="54" t="s">
        <v>144</v>
      </c>
      <c r="C368" s="64">
        <v>0</v>
      </c>
      <c r="D368" s="64">
        <v>0</v>
      </c>
      <c r="E368" s="64">
        <v>0</v>
      </c>
      <c r="F368" s="64">
        <v>0</v>
      </c>
      <c r="G368" s="64">
        <v>0</v>
      </c>
      <c r="H368" s="64">
        <v>0</v>
      </c>
      <c r="I368" s="64">
        <v>0</v>
      </c>
      <c r="J368" s="64">
        <v>0</v>
      </c>
      <c r="K368" s="64">
        <v>0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0</v>
      </c>
      <c r="T368" s="64">
        <v>0</v>
      </c>
      <c r="U368" s="64">
        <v>0</v>
      </c>
      <c r="V368" s="64">
        <v>0</v>
      </c>
      <c r="W368" s="64">
        <v>0</v>
      </c>
      <c r="X368" s="64">
        <v>0</v>
      </c>
      <c r="Y368" s="64">
        <v>0</v>
      </c>
      <c r="Z368" s="64">
        <v>0</v>
      </c>
      <c r="AA368" s="64">
        <v>0</v>
      </c>
      <c r="AB368" s="64">
        <f>IF(VLOOKUP(A368&amp;AB$2,[1]CI_REV_TAXES!$A$4:$CC$1203,AB$3,FALSE)="NULL",0,VLOOKUP(A368&amp;AB$2,[1]CI_REV_TAXES!$A$4:$CC$1203,AB$3,FALSE))</f>
        <v>0</v>
      </c>
      <c r="AC368" s="64">
        <f>IF(VLOOKUP($A368&amp;AC$2,[2]CI_REV_TAXES!$A$2:$CC$1202,AC$3,FALSE)="NULL",0,VLOOKUP($A368&amp;AC$2,[2]CI_REV_TAXES!$A$2:$CC$1202,AC$3,FALSE))</f>
        <v>0</v>
      </c>
      <c r="AD368" s="64">
        <f>IF(VLOOKUP($A368&amp;AD$2,[2]CI_REV_TAXES!$A$2:$CC$1202,AD$3,FALSE)="NULL",0,VLOOKUP($A368&amp;AD$2,[2]CI_REV_TAXES!$A$2:$CC$1202,AD$3,FALSE))</f>
        <v>0</v>
      </c>
      <c r="AE368" s="75"/>
      <c r="AF368" s="75"/>
      <c r="AG368" s="75" t="e">
        <f>+VLOOKUP($A368,#REF!,33,FALSE)</f>
        <v>#REF!</v>
      </c>
      <c r="AH368" s="67" t="e">
        <f t="shared" si="11"/>
        <v>#REF!</v>
      </c>
    </row>
    <row r="369" spans="1:34" s="70" customFormat="1" x14ac:dyDescent="0.2">
      <c r="A369" s="54" t="s">
        <v>421</v>
      </c>
      <c r="B369" s="54" t="s">
        <v>144</v>
      </c>
      <c r="C369" s="64">
        <v>0</v>
      </c>
      <c r="D369" s="64">
        <v>0</v>
      </c>
      <c r="E369" s="64">
        <v>0</v>
      </c>
      <c r="F369" s="64">
        <v>0</v>
      </c>
      <c r="G369" s="64">
        <v>0</v>
      </c>
      <c r="H369" s="64">
        <v>0</v>
      </c>
      <c r="I369" s="64">
        <v>71844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  <c r="R369" s="64">
        <v>0</v>
      </c>
      <c r="S369" s="64">
        <v>0</v>
      </c>
      <c r="T369" s="64">
        <v>0</v>
      </c>
      <c r="U369" s="64">
        <v>0</v>
      </c>
      <c r="V369" s="64">
        <v>0</v>
      </c>
      <c r="W369" s="64">
        <v>0</v>
      </c>
      <c r="X369" s="64">
        <v>0</v>
      </c>
      <c r="Y369" s="64">
        <v>0</v>
      </c>
      <c r="Z369" s="64">
        <v>0</v>
      </c>
      <c r="AA369" s="64">
        <v>0</v>
      </c>
      <c r="AB369" s="64">
        <f>IF(VLOOKUP(A369&amp;AB$2,[1]CI_REV_TAXES!$A$4:$CC$1203,AB$3,FALSE)="NULL",0,VLOOKUP(A369&amp;AB$2,[1]CI_REV_TAXES!$A$4:$CC$1203,AB$3,FALSE))</f>
        <v>0</v>
      </c>
      <c r="AC369" s="64">
        <f>IF(VLOOKUP($A369&amp;AC$2,[2]CI_REV_TAXES!$A$2:$CC$1202,AC$3,FALSE)="NULL",0,VLOOKUP($A369&amp;AC$2,[2]CI_REV_TAXES!$A$2:$CC$1202,AC$3,FALSE))</f>
        <v>0</v>
      </c>
      <c r="AD369" s="64">
        <f>IF(VLOOKUP($A369&amp;AD$2,[2]CI_REV_TAXES!$A$2:$CC$1202,AD$3,FALSE)="NULL",0,VLOOKUP($A369&amp;AD$2,[2]CI_REV_TAXES!$A$2:$CC$1202,AD$3,FALSE))</f>
        <v>0</v>
      </c>
      <c r="AE369" s="75"/>
      <c r="AF369" s="75"/>
      <c r="AG369" s="75" t="e">
        <f>+VLOOKUP($A369,#REF!,33,FALSE)</f>
        <v>#REF!</v>
      </c>
      <c r="AH369" s="67" t="e">
        <f t="shared" si="11"/>
        <v>#REF!</v>
      </c>
    </row>
    <row r="370" spans="1:34" s="70" customFormat="1" x14ac:dyDescent="0.2">
      <c r="A370" s="54" t="s">
        <v>422</v>
      </c>
      <c r="B370" s="54" t="s">
        <v>144</v>
      </c>
      <c r="C370" s="64">
        <v>173718</v>
      </c>
      <c r="D370" s="64">
        <v>240390</v>
      </c>
      <c r="E370" s="64">
        <v>913668</v>
      </c>
      <c r="F370" s="64">
        <v>28068</v>
      </c>
      <c r="G370" s="64">
        <v>0</v>
      </c>
      <c r="H370" s="64">
        <v>0</v>
      </c>
      <c r="I370" s="64">
        <v>1268</v>
      </c>
      <c r="J370" s="64">
        <v>287</v>
      </c>
      <c r="K370" s="64">
        <v>143</v>
      </c>
      <c r="L370" s="64">
        <v>-512</v>
      </c>
      <c r="M370" s="64">
        <v>-3030</v>
      </c>
      <c r="N370" s="64">
        <v>-4491</v>
      </c>
      <c r="O370" s="64">
        <v>-9204</v>
      </c>
      <c r="P370" s="64">
        <v>-12541</v>
      </c>
      <c r="Q370" s="64">
        <v>-6546</v>
      </c>
      <c r="R370" s="64">
        <v>-10460</v>
      </c>
      <c r="S370" s="64">
        <v>1758</v>
      </c>
      <c r="T370" s="64">
        <v>-8632</v>
      </c>
      <c r="U370" s="64">
        <v>-1829</v>
      </c>
      <c r="V370" s="64">
        <v>1637</v>
      </c>
      <c r="W370" s="64">
        <v>1119</v>
      </c>
      <c r="X370" s="64">
        <v>-104</v>
      </c>
      <c r="Y370" s="64">
        <v>-10083</v>
      </c>
      <c r="Z370" s="64">
        <v>-8357</v>
      </c>
      <c r="AA370" s="64">
        <v>-1334</v>
      </c>
      <c r="AB370" s="64">
        <f>IF(VLOOKUP(A370&amp;AB$2,[1]CI_REV_TAXES!$A$4:$CC$1203,AB$3,FALSE)="NULL",0,VLOOKUP(A370&amp;AB$2,[1]CI_REV_TAXES!$A$4:$CC$1203,AB$3,FALSE))</f>
        <v>-5686</v>
      </c>
      <c r="AC370" s="64">
        <f>IF(VLOOKUP($A370&amp;AC$2,[2]CI_REV_TAXES!$A$2:$CC$1202,AC$3,FALSE)="NULL",0,VLOOKUP($A370&amp;AC$2,[2]CI_REV_TAXES!$A$2:$CC$1202,AC$3,FALSE))</f>
        <v>-6985</v>
      </c>
      <c r="AD370" s="64">
        <f>IF(VLOOKUP($A370&amp;AD$2,[2]CI_REV_TAXES!$A$2:$CC$1202,AD$3,FALSE)="NULL",0,VLOOKUP($A370&amp;AD$2,[2]CI_REV_TAXES!$A$2:$CC$1202,AD$3,FALSE))</f>
        <v>0</v>
      </c>
      <c r="AE370" s="75"/>
      <c r="AF370" s="75"/>
      <c r="AG370" s="75" t="e">
        <f>+VLOOKUP($A370,#REF!,33,FALSE)</f>
        <v>#REF!</v>
      </c>
      <c r="AH370" s="67" t="e">
        <f t="shared" si="11"/>
        <v>#REF!</v>
      </c>
    </row>
    <row r="371" spans="1:34" s="70" customFormat="1" x14ac:dyDescent="0.2">
      <c r="A371" s="54" t="s">
        <v>146</v>
      </c>
      <c r="B371" s="54" t="s">
        <v>146</v>
      </c>
      <c r="C371" s="64">
        <v>14845061</v>
      </c>
      <c r="D371" s="64">
        <v>12896468</v>
      </c>
      <c r="E371" s="64">
        <v>5770577</v>
      </c>
      <c r="F371" s="64">
        <v>9977270</v>
      </c>
      <c r="G371" s="64">
        <v>2083472</v>
      </c>
      <c r="H371" s="64">
        <v>4443900</v>
      </c>
      <c r="I371" s="64">
        <v>0</v>
      </c>
      <c r="J371" s="64">
        <v>0</v>
      </c>
      <c r="K371" s="64">
        <v>0</v>
      </c>
      <c r="L371" s="64">
        <v>12732880</v>
      </c>
      <c r="M371" s="64">
        <v>19503400</v>
      </c>
      <c r="N371" s="64">
        <v>4784118</v>
      </c>
      <c r="O371" s="64">
        <v>-556540</v>
      </c>
      <c r="P371" s="64">
        <v>-3452808</v>
      </c>
      <c r="Q371" s="64">
        <v>-1610604</v>
      </c>
      <c r="R371" s="64">
        <v>12178814</v>
      </c>
      <c r="S371" s="64">
        <v>3253139</v>
      </c>
      <c r="T371" s="64">
        <v>-10720518</v>
      </c>
      <c r="U371" s="64">
        <v>-2770166</v>
      </c>
      <c r="V371" s="64">
        <v>562913</v>
      </c>
      <c r="W371" s="64">
        <v>844626</v>
      </c>
      <c r="X371" s="64">
        <v>863941</v>
      </c>
      <c r="Y371" s="64">
        <v>-3914257</v>
      </c>
      <c r="Z371" s="64">
        <v>-4225625</v>
      </c>
      <c r="AA371" s="64">
        <v>-6133392</v>
      </c>
      <c r="AB371" s="64">
        <f>IF(VLOOKUP(A371&amp;AB$2,[1]CI_REV_TAXES!$A$4:$CC$1203,AB$3,FALSE)="NULL",0,VLOOKUP(A371&amp;AB$2,[1]CI_REV_TAXES!$A$4:$CC$1203,AB$3,FALSE))</f>
        <v>-6493359</v>
      </c>
      <c r="AC371" s="64">
        <f>IF(VLOOKUP($A371&amp;AC$2,[2]CI_REV_TAXES!$A$2:$CC$1202,AC$3,FALSE)="NULL",0,VLOOKUP($A371&amp;AC$2,[2]CI_REV_TAXES!$A$2:$CC$1202,AC$3,FALSE))</f>
        <v>-7127226</v>
      </c>
      <c r="AD371" s="64">
        <f>IF(VLOOKUP($A371&amp;AD$2,[2]CI_REV_TAXES!$A$2:$CC$1202,AD$3,FALSE)="NULL",0,VLOOKUP($A371&amp;AD$2,[2]CI_REV_TAXES!$A$2:$CC$1202,AD$3,FALSE))</f>
        <v>-6529644</v>
      </c>
      <c r="AE371" s="75"/>
      <c r="AF371" s="75"/>
      <c r="AG371" s="75" t="e">
        <f>+VLOOKUP($A371,#REF!,33,FALSE)</f>
        <v>#REF!</v>
      </c>
      <c r="AH371" s="67" t="e">
        <f t="shared" si="11"/>
        <v>#REF!</v>
      </c>
    </row>
    <row r="372" spans="1:34" s="70" customFormat="1" x14ac:dyDescent="0.2">
      <c r="A372" s="54" t="s">
        <v>423</v>
      </c>
      <c r="B372" s="54" t="s">
        <v>27</v>
      </c>
      <c r="C372" s="64">
        <v>25395</v>
      </c>
      <c r="D372" s="64">
        <v>31298</v>
      </c>
      <c r="E372" s="64">
        <v>64324</v>
      </c>
      <c r="F372" s="64">
        <v>8065</v>
      </c>
      <c r="G372" s="64">
        <v>1814</v>
      </c>
      <c r="H372" s="64">
        <v>0</v>
      </c>
      <c r="I372" s="64">
        <v>0</v>
      </c>
      <c r="J372" s="64">
        <v>7409</v>
      </c>
      <c r="K372" s="64">
        <v>9832</v>
      </c>
      <c r="L372" s="64">
        <v>14758</v>
      </c>
      <c r="M372" s="64">
        <v>20830</v>
      </c>
      <c r="N372" s="64">
        <v>-958</v>
      </c>
      <c r="O372" s="64">
        <v>1075</v>
      </c>
      <c r="P372" s="64">
        <v>1403</v>
      </c>
      <c r="Q372" s="64">
        <v>1253</v>
      </c>
      <c r="R372" s="64">
        <v>897</v>
      </c>
      <c r="S372" s="64">
        <v>917</v>
      </c>
      <c r="T372" s="64">
        <v>907</v>
      </c>
      <c r="U372" s="64">
        <v>0</v>
      </c>
      <c r="V372" s="64">
        <v>973</v>
      </c>
      <c r="W372" s="64">
        <v>1055</v>
      </c>
      <c r="X372" s="64">
        <v>1245</v>
      </c>
      <c r="Y372" s="64">
        <v>-8</v>
      </c>
      <c r="Z372" s="64">
        <v>1241</v>
      </c>
      <c r="AA372" s="64">
        <v>796</v>
      </c>
      <c r="AB372" s="64">
        <f>IF(VLOOKUP(A372&amp;AB$2,[1]CI_REV_TAXES!$A$4:$CC$1203,AB$3,FALSE)="NULL",0,VLOOKUP(A372&amp;AB$2,[1]CI_REV_TAXES!$A$4:$CC$1203,AB$3,FALSE))</f>
        <v>92</v>
      </c>
      <c r="AC372" s="64">
        <f>IF(VLOOKUP($A372&amp;AC$2,[2]CI_REV_TAXES!$A$2:$CC$1202,AC$3,FALSE)="NULL",0,VLOOKUP($A372&amp;AC$2,[2]CI_REV_TAXES!$A$2:$CC$1202,AC$3,FALSE))</f>
        <v>2497</v>
      </c>
      <c r="AD372" s="64">
        <f>IF(VLOOKUP($A372&amp;AD$2,[2]CI_REV_TAXES!$A$2:$CC$1202,AD$3,FALSE)="NULL",0,VLOOKUP($A372&amp;AD$2,[2]CI_REV_TAXES!$A$2:$CC$1202,AD$3,FALSE))</f>
        <v>1187</v>
      </c>
      <c r="AE372" s="75"/>
      <c r="AF372" s="75"/>
      <c r="AG372" s="75" t="e">
        <f>+VLOOKUP($A372,#REF!,33,FALSE)</f>
        <v>#REF!</v>
      </c>
      <c r="AH372" s="67" t="e">
        <f t="shared" si="11"/>
        <v>#REF!</v>
      </c>
    </row>
    <row r="373" spans="1:34" s="70" customFormat="1" x14ac:dyDescent="0.2">
      <c r="A373" s="54" t="s">
        <v>424</v>
      </c>
      <c r="B373" s="54" t="s">
        <v>27</v>
      </c>
      <c r="C373" s="64">
        <v>7862</v>
      </c>
      <c r="D373" s="64">
        <v>6572</v>
      </c>
      <c r="E373" s="64">
        <v>104995</v>
      </c>
      <c r="F373" s="64">
        <v>0</v>
      </c>
      <c r="G373" s="64">
        <v>0</v>
      </c>
      <c r="H373" s="64">
        <v>0</v>
      </c>
      <c r="I373" s="64">
        <v>0</v>
      </c>
      <c r="J373" s="64">
        <v>0</v>
      </c>
      <c r="K373" s="64">
        <v>0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0</v>
      </c>
      <c r="R373" s="64">
        <v>0</v>
      </c>
      <c r="S373" s="64">
        <v>0</v>
      </c>
      <c r="T373" s="64">
        <v>0</v>
      </c>
      <c r="U373" s="64">
        <v>0</v>
      </c>
      <c r="V373" s="64">
        <v>0</v>
      </c>
      <c r="W373" s="64">
        <v>0</v>
      </c>
      <c r="X373" s="64">
        <v>0</v>
      </c>
      <c r="Y373" s="64">
        <v>0</v>
      </c>
      <c r="Z373" s="64">
        <v>0</v>
      </c>
      <c r="AA373" s="64">
        <v>0</v>
      </c>
      <c r="AB373" s="64">
        <f>IF(VLOOKUP(A373&amp;AB$2,[1]CI_REV_TAXES!$A$4:$CC$1203,AB$3,FALSE)="NULL",0,VLOOKUP(A373&amp;AB$2,[1]CI_REV_TAXES!$A$4:$CC$1203,AB$3,FALSE))</f>
        <v>0</v>
      </c>
      <c r="AC373" s="64">
        <f>IF(VLOOKUP($A373&amp;AC$2,[2]CI_REV_TAXES!$A$2:$CC$1202,AC$3,FALSE)="NULL",0,VLOOKUP($A373&amp;AC$2,[2]CI_REV_TAXES!$A$2:$CC$1202,AC$3,FALSE))</f>
        <v>0</v>
      </c>
      <c r="AD373" s="64">
        <f>IF(VLOOKUP($A373&amp;AD$2,[2]CI_REV_TAXES!$A$2:$CC$1202,AD$3,FALSE)="NULL",0,VLOOKUP($A373&amp;AD$2,[2]CI_REV_TAXES!$A$2:$CC$1202,AD$3,FALSE))</f>
        <v>0</v>
      </c>
      <c r="AE373" s="75"/>
      <c r="AF373" s="75"/>
      <c r="AG373" s="75" t="e">
        <f>+VLOOKUP($A373,#REF!,33,FALSE)</f>
        <v>#REF!</v>
      </c>
      <c r="AH373" s="67" t="e">
        <f t="shared" si="11"/>
        <v>#REF!</v>
      </c>
    </row>
    <row r="374" spans="1:34" s="70" customFormat="1" x14ac:dyDescent="0.2">
      <c r="A374" s="54" t="s">
        <v>425</v>
      </c>
      <c r="B374" s="54" t="s">
        <v>27</v>
      </c>
      <c r="C374" s="64">
        <v>34015</v>
      </c>
      <c r="D374" s="64">
        <v>89940</v>
      </c>
      <c r="E374" s="64">
        <v>721786</v>
      </c>
      <c r="F374" s="64">
        <v>40439</v>
      </c>
      <c r="G374" s="64">
        <v>20759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>
        <v>0</v>
      </c>
      <c r="V374" s="64">
        <v>0</v>
      </c>
      <c r="W374" s="64">
        <v>0</v>
      </c>
      <c r="X374" s="64">
        <v>0</v>
      </c>
      <c r="Y374" s="64">
        <v>0</v>
      </c>
      <c r="Z374" s="64">
        <v>0</v>
      </c>
      <c r="AA374" s="64">
        <v>0</v>
      </c>
      <c r="AB374" s="64">
        <f>IF(VLOOKUP(A374&amp;AB$2,[1]CI_REV_TAXES!$A$4:$CC$1203,AB$3,FALSE)="NULL",0,VLOOKUP(A374&amp;AB$2,[1]CI_REV_TAXES!$A$4:$CC$1203,AB$3,FALSE))</f>
        <v>22630</v>
      </c>
      <c r="AC374" s="64">
        <f>IF(VLOOKUP($A374&amp;AC$2,[2]CI_REV_TAXES!$A$2:$CC$1202,AC$3,FALSE)="NULL",0,VLOOKUP($A374&amp;AC$2,[2]CI_REV_TAXES!$A$2:$CC$1202,AC$3,FALSE))</f>
        <v>0</v>
      </c>
      <c r="AD374" s="64">
        <f>IF(VLOOKUP($A374&amp;AD$2,[2]CI_REV_TAXES!$A$2:$CC$1202,AD$3,FALSE)="NULL",0,VLOOKUP($A374&amp;AD$2,[2]CI_REV_TAXES!$A$2:$CC$1202,AD$3,FALSE))</f>
        <v>0</v>
      </c>
      <c r="AE374" s="75"/>
      <c r="AF374" s="75"/>
      <c r="AG374" s="75" t="e">
        <f>+VLOOKUP($A374,#REF!,33,FALSE)</f>
        <v>#REF!</v>
      </c>
      <c r="AH374" s="67" t="e">
        <f t="shared" si="11"/>
        <v>#REF!</v>
      </c>
    </row>
    <row r="375" spans="1:34" s="70" customFormat="1" x14ac:dyDescent="0.2">
      <c r="A375" s="54" t="s">
        <v>147</v>
      </c>
      <c r="B375" s="54" t="s">
        <v>27</v>
      </c>
      <c r="C375" s="64">
        <v>41391</v>
      </c>
      <c r="D375" s="64">
        <v>110245</v>
      </c>
      <c r="E375" s="64">
        <v>345072</v>
      </c>
      <c r="F375" s="64">
        <v>635</v>
      </c>
      <c r="G375" s="64">
        <v>6143</v>
      </c>
      <c r="H375" s="64">
        <v>0</v>
      </c>
      <c r="I375" s="64">
        <v>6079</v>
      </c>
      <c r="J375" s="64">
        <v>733</v>
      </c>
      <c r="K375" s="64">
        <v>0</v>
      </c>
      <c r="L375" s="64">
        <v>0</v>
      </c>
      <c r="M375" s="64">
        <v>0</v>
      </c>
      <c r="N375" s="64">
        <v>0</v>
      </c>
      <c r="O375" s="64">
        <v>0</v>
      </c>
      <c r="P375" s="64">
        <v>7708</v>
      </c>
      <c r="Q375" s="64">
        <v>0</v>
      </c>
      <c r="R375" s="64">
        <v>0</v>
      </c>
      <c r="S375" s="64">
        <v>0</v>
      </c>
      <c r="T375" s="64">
        <v>5186</v>
      </c>
      <c r="U375" s="64">
        <v>4161</v>
      </c>
      <c r="V375" s="64">
        <v>2838</v>
      </c>
      <c r="W375" s="64">
        <v>-1696</v>
      </c>
      <c r="X375" s="64">
        <v>19151</v>
      </c>
      <c r="Y375" s="64">
        <v>8360</v>
      </c>
      <c r="Z375" s="64">
        <v>6076</v>
      </c>
      <c r="AA375" s="64">
        <v>6418</v>
      </c>
      <c r="AB375" s="64">
        <f>IF(VLOOKUP(A375&amp;AB$2,[1]CI_REV_TAXES!$A$4:$CC$1203,AB$3,FALSE)="NULL",0,VLOOKUP(A375&amp;AB$2,[1]CI_REV_TAXES!$A$4:$CC$1203,AB$3,FALSE))</f>
        <v>18074</v>
      </c>
      <c r="AC375" s="64">
        <f>IF(VLOOKUP($A375&amp;AC$2,[2]CI_REV_TAXES!$A$2:$CC$1202,AC$3,FALSE)="NULL",0,VLOOKUP($A375&amp;AC$2,[2]CI_REV_TAXES!$A$2:$CC$1202,AC$3,FALSE))</f>
        <v>8672</v>
      </c>
      <c r="AD375" s="64">
        <f>IF(VLOOKUP($A375&amp;AD$2,[2]CI_REV_TAXES!$A$2:$CC$1202,AD$3,FALSE)="NULL",0,VLOOKUP($A375&amp;AD$2,[2]CI_REV_TAXES!$A$2:$CC$1202,AD$3,FALSE))</f>
        <v>9252</v>
      </c>
      <c r="AE375" s="75"/>
      <c r="AF375" s="75"/>
      <c r="AG375" s="75" t="e">
        <f>+VLOOKUP($A375,#REF!,33,FALSE)</f>
        <v>#REF!</v>
      </c>
      <c r="AH375" s="67" t="e">
        <f t="shared" si="11"/>
        <v>#REF!</v>
      </c>
    </row>
    <row r="376" spans="1:34" s="70" customFormat="1" x14ac:dyDescent="0.2">
      <c r="A376" s="54" t="s">
        <v>426</v>
      </c>
      <c r="B376" s="54" t="s">
        <v>27</v>
      </c>
      <c r="C376" s="64">
        <v>12129</v>
      </c>
      <c r="D376" s="64">
        <v>15709</v>
      </c>
      <c r="E376" s="64">
        <v>52885</v>
      </c>
      <c r="F376" s="64">
        <v>454</v>
      </c>
      <c r="G376" s="64">
        <v>0</v>
      </c>
      <c r="H376" s="64">
        <v>2154</v>
      </c>
      <c r="I376" s="64">
        <v>302</v>
      </c>
      <c r="J376" s="64">
        <v>0</v>
      </c>
      <c r="K376" s="64">
        <v>255</v>
      </c>
      <c r="L376" s="64">
        <v>1275</v>
      </c>
      <c r="M376" s="64">
        <v>56</v>
      </c>
      <c r="N376" s="64">
        <v>-195</v>
      </c>
      <c r="O376" s="64">
        <v>626</v>
      </c>
      <c r="P376" s="64">
        <v>1007</v>
      </c>
      <c r="Q376" s="64">
        <v>1135</v>
      </c>
      <c r="R376" s="64">
        <v>1086</v>
      </c>
      <c r="S376" s="64">
        <v>1208</v>
      </c>
      <c r="T376" s="64">
        <v>1180</v>
      </c>
      <c r="U376" s="64">
        <v>1044</v>
      </c>
      <c r="V376" s="64">
        <v>925</v>
      </c>
      <c r="W376" s="64">
        <v>1351</v>
      </c>
      <c r="X376" s="64">
        <v>1552</v>
      </c>
      <c r="Y376" s="64">
        <v>2855</v>
      </c>
      <c r="Z376" s="64">
        <v>2014</v>
      </c>
      <c r="AA376" s="64">
        <v>1544</v>
      </c>
      <c r="AB376" s="64">
        <f>IF(VLOOKUP(A376&amp;AB$2,[1]CI_REV_TAXES!$A$4:$CC$1203,AB$3,FALSE)="NULL",0,VLOOKUP(A376&amp;AB$2,[1]CI_REV_TAXES!$A$4:$CC$1203,AB$3,FALSE))</f>
        <v>504</v>
      </c>
      <c r="AC376" s="64">
        <f>IF(VLOOKUP($A376&amp;AC$2,[2]CI_REV_TAXES!$A$2:$CC$1202,AC$3,FALSE)="NULL",0,VLOOKUP($A376&amp;AC$2,[2]CI_REV_TAXES!$A$2:$CC$1202,AC$3,FALSE))</f>
        <v>3757</v>
      </c>
      <c r="AD376" s="64">
        <f>IF(VLOOKUP($A376&amp;AD$2,[2]CI_REV_TAXES!$A$2:$CC$1202,AD$3,FALSE)="NULL",0,VLOOKUP($A376&amp;AD$2,[2]CI_REV_TAXES!$A$2:$CC$1202,AD$3,FALSE))</f>
        <v>1767</v>
      </c>
      <c r="AE376" s="75"/>
      <c r="AF376" s="75"/>
      <c r="AG376" s="75" t="e">
        <f>+VLOOKUP($A376,#REF!,33,FALSE)</f>
        <v>#REF!</v>
      </c>
      <c r="AH376" s="67" t="e">
        <f t="shared" si="11"/>
        <v>#REF!</v>
      </c>
    </row>
    <row r="377" spans="1:34" s="70" customFormat="1" x14ac:dyDescent="0.2">
      <c r="A377" s="54" t="s">
        <v>148</v>
      </c>
      <c r="B377" s="54" t="s">
        <v>27</v>
      </c>
      <c r="C377" s="64">
        <v>595247</v>
      </c>
      <c r="D377" s="64">
        <v>763045</v>
      </c>
      <c r="E377" s="64">
        <v>2391746</v>
      </c>
      <c r="F377" s="64">
        <v>0</v>
      </c>
      <c r="G377" s="64">
        <v>167018</v>
      </c>
      <c r="H377" s="64">
        <v>182</v>
      </c>
      <c r="I377" s="64">
        <v>0</v>
      </c>
      <c r="J377" s="64">
        <v>4946</v>
      </c>
      <c r="K377" s="64">
        <v>2623</v>
      </c>
      <c r="L377" s="64">
        <v>0</v>
      </c>
      <c r="M377" s="64">
        <v>0</v>
      </c>
      <c r="N377" s="64">
        <v>0</v>
      </c>
      <c r="O377" s="64">
        <v>6496</v>
      </c>
      <c r="P377" s="64">
        <v>50693</v>
      </c>
      <c r="Q377" s="64">
        <v>49618</v>
      </c>
      <c r="R377" s="64">
        <v>31086</v>
      </c>
      <c r="S377" s="64">
        <v>31711</v>
      </c>
      <c r="T377" s="64">
        <v>30995</v>
      </c>
      <c r="U377" s="64">
        <v>23656</v>
      </c>
      <c r="V377" s="64">
        <v>32482</v>
      </c>
      <c r="W377" s="64">
        <v>35702</v>
      </c>
      <c r="X377" s="64">
        <v>39624</v>
      </c>
      <c r="Y377" s="64">
        <v>39098</v>
      </c>
      <c r="Z377" s="64">
        <v>25055</v>
      </c>
      <c r="AA377" s="64">
        <v>27466</v>
      </c>
      <c r="AB377" s="64">
        <f>IF(VLOOKUP(A377&amp;AB$2,[1]CI_REV_TAXES!$A$4:$CC$1203,AB$3,FALSE)="NULL",0,VLOOKUP(A377&amp;AB$2,[1]CI_REV_TAXES!$A$4:$CC$1203,AB$3,FALSE))</f>
        <v>75686</v>
      </c>
      <c r="AC377" s="64">
        <f>IF(VLOOKUP($A377&amp;AC$2,[2]CI_REV_TAXES!$A$2:$CC$1202,AC$3,FALSE)="NULL",0,VLOOKUP($A377&amp;AC$2,[2]CI_REV_TAXES!$A$2:$CC$1202,AC$3,FALSE))</f>
        <v>35197</v>
      </c>
      <c r="AD377" s="64">
        <f>IF(VLOOKUP($A377&amp;AD$2,[2]CI_REV_TAXES!$A$2:$CC$1202,AD$3,FALSE)="NULL",0,VLOOKUP($A377&amp;AD$2,[2]CI_REV_TAXES!$A$2:$CC$1202,AD$3,FALSE))</f>
        <v>36655</v>
      </c>
      <c r="AE377" s="75"/>
      <c r="AF377" s="75"/>
      <c r="AG377" s="75" t="e">
        <f>+VLOOKUP($A377,#REF!,33,FALSE)</f>
        <v>#REF!</v>
      </c>
      <c r="AH377" s="67" t="e">
        <f t="shared" si="11"/>
        <v>#REF!</v>
      </c>
    </row>
    <row r="378" spans="1:34" s="70" customFormat="1" x14ac:dyDescent="0.2">
      <c r="A378" s="54" t="s">
        <v>427</v>
      </c>
      <c r="B378" s="54" t="s">
        <v>27</v>
      </c>
      <c r="C378" s="64">
        <v>113725</v>
      </c>
      <c r="D378" s="64">
        <v>157866</v>
      </c>
      <c r="E378" s="64">
        <v>608571</v>
      </c>
      <c r="F378" s="64">
        <v>3167</v>
      </c>
      <c r="G378" s="64">
        <v>39786</v>
      </c>
      <c r="H378" s="64">
        <v>5338</v>
      </c>
      <c r="I378" s="64">
        <v>0</v>
      </c>
      <c r="J378" s="64">
        <v>11609</v>
      </c>
      <c r="K378" s="64">
        <v>7176</v>
      </c>
      <c r="L378" s="64">
        <v>94537</v>
      </c>
      <c r="M378" s="64">
        <v>-83</v>
      </c>
      <c r="N378" s="64">
        <v>-2090</v>
      </c>
      <c r="O378" s="64">
        <v>15715</v>
      </c>
      <c r="P378" s="64">
        <v>20357</v>
      </c>
      <c r="Q378" s="64">
        <v>26290</v>
      </c>
      <c r="R378" s="64">
        <v>12476</v>
      </c>
      <c r="S378" s="64">
        <v>22151</v>
      </c>
      <c r="T378" s="64">
        <v>12271</v>
      </c>
      <c r="U378" s="64">
        <v>12369</v>
      </c>
      <c r="V378" s="64">
        <v>0</v>
      </c>
      <c r="W378" s="64">
        <v>12602</v>
      </c>
      <c r="X378" s="64">
        <v>15543</v>
      </c>
      <c r="Y378" s="64">
        <v>10378</v>
      </c>
      <c r="Z378" s="64">
        <v>9587</v>
      </c>
      <c r="AA378" s="64">
        <v>402</v>
      </c>
      <c r="AB378" s="64">
        <f>IF(VLOOKUP(A378&amp;AB$2,[1]CI_REV_TAXES!$A$4:$CC$1203,AB$3,FALSE)="NULL",0,VLOOKUP(A378&amp;AB$2,[1]CI_REV_TAXES!$A$4:$CC$1203,AB$3,FALSE))</f>
        <v>31524</v>
      </c>
      <c r="AC378" s="64">
        <f>IF(VLOOKUP($A378&amp;AC$2,[2]CI_REV_TAXES!$A$2:$CC$1202,AC$3,FALSE)="NULL",0,VLOOKUP($A378&amp;AC$2,[2]CI_REV_TAXES!$A$2:$CC$1202,AC$3,FALSE))</f>
        <v>14746</v>
      </c>
      <c r="AD378" s="64">
        <f>IF(VLOOKUP($A378&amp;AD$2,[2]CI_REV_TAXES!$A$2:$CC$1202,AD$3,FALSE)="NULL",0,VLOOKUP($A378&amp;AD$2,[2]CI_REV_TAXES!$A$2:$CC$1202,AD$3,FALSE))</f>
        <v>48244</v>
      </c>
      <c r="AE378" s="75"/>
      <c r="AF378" s="75"/>
      <c r="AG378" s="75" t="e">
        <f>+VLOOKUP($A378,#REF!,33,FALSE)</f>
        <v>#REF!</v>
      </c>
      <c r="AH378" s="67" t="e">
        <f t="shared" si="11"/>
        <v>#REF!</v>
      </c>
    </row>
    <row r="379" spans="1:34" s="70" customFormat="1" x14ac:dyDescent="0.2">
      <c r="A379" s="54" t="s">
        <v>149</v>
      </c>
      <c r="B379" s="54" t="s">
        <v>150</v>
      </c>
      <c r="C379" s="64">
        <v>69818</v>
      </c>
      <c r="D379" s="64">
        <v>97123</v>
      </c>
      <c r="E379" s="64">
        <v>191097</v>
      </c>
      <c r="F379" s="64">
        <v>2907</v>
      </c>
      <c r="G379" s="64">
        <v>0</v>
      </c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2267</v>
      </c>
      <c r="N379" s="64">
        <v>-4544</v>
      </c>
      <c r="O379" s="64">
        <v>-507</v>
      </c>
      <c r="P379" s="64">
        <v>-10757</v>
      </c>
      <c r="Q379" s="64">
        <v>-21263</v>
      </c>
      <c r="R379" s="64">
        <v>-1427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Z379" s="64">
        <v>0</v>
      </c>
      <c r="AA379" s="64">
        <v>0</v>
      </c>
      <c r="AB379" s="64">
        <f>IF(VLOOKUP(A379&amp;AB$2,[1]CI_REV_TAXES!$A$4:$CC$1203,AB$3,FALSE)="NULL",0,VLOOKUP(A379&amp;AB$2,[1]CI_REV_TAXES!$A$4:$CC$1203,AB$3,FALSE))</f>
        <v>-2599</v>
      </c>
      <c r="AC379" s="64">
        <f>IF(VLOOKUP($A379&amp;AC$2,[2]CI_REV_TAXES!$A$2:$CC$1202,AC$3,FALSE)="NULL",0,VLOOKUP($A379&amp;AC$2,[2]CI_REV_TAXES!$A$2:$CC$1202,AC$3,FALSE))</f>
        <v>-4946</v>
      </c>
      <c r="AD379" s="64">
        <f>IF(VLOOKUP($A379&amp;AD$2,[2]CI_REV_TAXES!$A$2:$CC$1202,AD$3,FALSE)="NULL",0,VLOOKUP($A379&amp;AD$2,[2]CI_REV_TAXES!$A$2:$CC$1202,AD$3,FALSE))</f>
        <v>-9910</v>
      </c>
      <c r="AE379" s="75"/>
      <c r="AF379" s="75"/>
      <c r="AG379" s="75" t="e">
        <f>+VLOOKUP($A379,#REF!,33,FALSE)</f>
        <v>#REF!</v>
      </c>
      <c r="AH379" s="67" t="e">
        <f t="shared" si="11"/>
        <v>#REF!</v>
      </c>
    </row>
    <row r="380" spans="1:34" s="70" customFormat="1" x14ac:dyDescent="0.2">
      <c r="A380" s="54" t="s">
        <v>428</v>
      </c>
      <c r="B380" s="54" t="s">
        <v>150</v>
      </c>
      <c r="C380" s="64">
        <v>94509</v>
      </c>
      <c r="D380" s="64">
        <v>0</v>
      </c>
      <c r="E380" s="64">
        <v>238902</v>
      </c>
      <c r="F380" s="64">
        <v>0</v>
      </c>
      <c r="G380" s="64">
        <v>0</v>
      </c>
      <c r="H380" s="64">
        <v>0</v>
      </c>
      <c r="I380" s="64">
        <v>0</v>
      </c>
      <c r="J380" s="64">
        <v>0</v>
      </c>
      <c r="K380" s="64">
        <v>0</v>
      </c>
      <c r="L380" s="64">
        <v>0</v>
      </c>
      <c r="M380" s="64">
        <v>0</v>
      </c>
      <c r="N380" s="64">
        <v>-5711</v>
      </c>
      <c r="O380" s="64">
        <v>-1081</v>
      </c>
      <c r="P380" s="64">
        <v>-13798</v>
      </c>
      <c r="Q380" s="64">
        <v>-27646</v>
      </c>
      <c r="R380" s="64">
        <v>-2716</v>
      </c>
      <c r="S380" s="64">
        <v>-5770</v>
      </c>
      <c r="T380" s="64">
        <v>-5338</v>
      </c>
      <c r="U380" s="64">
        <v>-10464</v>
      </c>
      <c r="V380" s="64">
        <v>-11796</v>
      </c>
      <c r="W380" s="64">
        <v>-16856</v>
      </c>
      <c r="X380" s="64">
        <v>-17611</v>
      </c>
      <c r="Y380" s="64">
        <v>-5861</v>
      </c>
      <c r="Z380" s="64">
        <v>-3952</v>
      </c>
      <c r="AA380" s="64">
        <v>-5680</v>
      </c>
      <c r="AB380" s="64">
        <f>IF(VLOOKUP(A380&amp;AB$2,[1]CI_REV_TAXES!$A$4:$CC$1203,AB$3,FALSE)="NULL",0,VLOOKUP(A380&amp;AB$2,[1]CI_REV_TAXES!$A$4:$CC$1203,AB$3,FALSE))</f>
        <v>-3484</v>
      </c>
      <c r="AC380" s="64">
        <f>IF(VLOOKUP($A380&amp;AC$2,[2]CI_REV_TAXES!$A$2:$CC$1202,AC$3,FALSE)="NULL",0,VLOOKUP($A380&amp;AC$2,[2]CI_REV_TAXES!$A$2:$CC$1202,AC$3,FALSE))</f>
        <v>-6978</v>
      </c>
      <c r="AD380" s="64">
        <f>IF(VLOOKUP($A380&amp;AD$2,[2]CI_REV_TAXES!$A$2:$CC$1202,AD$3,FALSE)="NULL",0,VLOOKUP($A380&amp;AD$2,[2]CI_REV_TAXES!$A$2:$CC$1202,AD$3,FALSE))</f>
        <v>-17300</v>
      </c>
      <c r="AE380" s="75"/>
      <c r="AF380" s="75"/>
      <c r="AG380" s="75" t="e">
        <f>+VLOOKUP($A380,#REF!,33,FALSE)</f>
        <v>#REF!</v>
      </c>
      <c r="AH380" s="67" t="e">
        <f t="shared" si="11"/>
        <v>#REF!</v>
      </c>
    </row>
    <row r="381" spans="1:34" s="70" customFormat="1" x14ac:dyDescent="0.2">
      <c r="A381" s="54" t="s">
        <v>429</v>
      </c>
      <c r="B381" s="54" t="s">
        <v>150</v>
      </c>
      <c r="C381" s="64">
        <v>70468</v>
      </c>
      <c r="D381" s="64">
        <v>102012</v>
      </c>
      <c r="E381" s="64">
        <v>74386</v>
      </c>
      <c r="F381" s="64">
        <v>0</v>
      </c>
      <c r="G381" s="64">
        <v>0</v>
      </c>
      <c r="H381" s="64">
        <v>0</v>
      </c>
      <c r="I381" s="64">
        <v>0</v>
      </c>
      <c r="J381" s="64">
        <v>0</v>
      </c>
      <c r="K381" s="64">
        <v>0</v>
      </c>
      <c r="L381" s="64">
        <v>-1913</v>
      </c>
      <c r="M381" s="64">
        <v>0</v>
      </c>
      <c r="N381" s="64">
        <v>-9162</v>
      </c>
      <c r="O381" s="64">
        <v>3387</v>
      </c>
      <c r="P381" s="64">
        <v>-14661</v>
      </c>
      <c r="Q381" s="64">
        <v>0</v>
      </c>
      <c r="R381" s="64">
        <v>0</v>
      </c>
      <c r="S381" s="64">
        <v>20639</v>
      </c>
      <c r="T381" s="64">
        <v>-6920</v>
      </c>
      <c r="U381" s="64">
        <v>10817</v>
      </c>
      <c r="V381" s="64">
        <v>54943</v>
      </c>
      <c r="W381" s="64">
        <v>-19541</v>
      </c>
      <c r="X381" s="64">
        <v>0</v>
      </c>
      <c r="Y381" s="64">
        <v>10171</v>
      </c>
      <c r="Z381" s="64">
        <v>-5846</v>
      </c>
      <c r="AA381" s="64">
        <v>-7442</v>
      </c>
      <c r="AB381" s="64">
        <f>IF(VLOOKUP(A381&amp;AB$2,[1]CI_REV_TAXES!$A$4:$CC$1203,AB$3,FALSE)="NULL",0,VLOOKUP(A381&amp;AB$2,[1]CI_REV_TAXES!$A$4:$CC$1203,AB$3,FALSE))</f>
        <v>-4945</v>
      </c>
      <c r="AC381" s="64">
        <f>IF(VLOOKUP($A381&amp;AC$2,[2]CI_REV_TAXES!$A$2:$CC$1202,AC$3,FALSE)="NULL",0,VLOOKUP($A381&amp;AC$2,[2]CI_REV_TAXES!$A$2:$CC$1202,AC$3,FALSE))</f>
        <v>-8032</v>
      </c>
      <c r="AD381" s="64">
        <f>IF(VLOOKUP($A381&amp;AD$2,[2]CI_REV_TAXES!$A$2:$CC$1202,AD$3,FALSE)="NULL",0,VLOOKUP($A381&amp;AD$2,[2]CI_REV_TAXES!$A$2:$CC$1202,AD$3,FALSE))</f>
        <v>0</v>
      </c>
      <c r="AE381" s="75"/>
      <c r="AF381" s="75"/>
      <c r="AG381" s="75" t="e">
        <f>+VLOOKUP($A381,#REF!,33,FALSE)</f>
        <v>#REF!</v>
      </c>
      <c r="AH381" s="67" t="e">
        <f t="shared" si="11"/>
        <v>#REF!</v>
      </c>
    </row>
    <row r="382" spans="1:34" s="70" customFormat="1" x14ac:dyDescent="0.2">
      <c r="A382" s="54" t="s">
        <v>575</v>
      </c>
      <c r="B382" s="54" t="s">
        <v>150</v>
      </c>
      <c r="C382" s="64">
        <v>30936</v>
      </c>
      <c r="D382" s="64">
        <v>47133</v>
      </c>
      <c r="E382" s="64">
        <v>51748</v>
      </c>
      <c r="F382" s="64">
        <v>39758</v>
      </c>
      <c r="G382" s="64">
        <v>30548</v>
      </c>
      <c r="H382" s="64">
        <v>28001</v>
      </c>
      <c r="I382" s="64">
        <v>25178</v>
      </c>
      <c r="J382" s="64">
        <v>25784</v>
      </c>
      <c r="K382" s="64">
        <v>18930</v>
      </c>
      <c r="L382" s="64">
        <v>15145</v>
      </c>
      <c r="M382" s="64">
        <v>13607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>
        <v>65116</v>
      </c>
      <c r="V382" s="64">
        <v>57417</v>
      </c>
      <c r="W382" s="64">
        <v>56338</v>
      </c>
      <c r="X382" s="64">
        <v>40670</v>
      </c>
      <c r="Y382" s="64">
        <v>30947</v>
      </c>
      <c r="Z382" s="64">
        <v>29028</v>
      </c>
      <c r="AA382" s="64">
        <v>0</v>
      </c>
      <c r="AB382" s="64">
        <f>IF(VLOOKUP(A382&amp;AB$2,[1]CI_REV_TAXES!$A$4:$CC$1203,AB$3,FALSE)="NULL",0,VLOOKUP(A382&amp;AB$2,[1]CI_REV_TAXES!$A$4:$CC$1203,AB$3,FALSE))</f>
        <v>0</v>
      </c>
      <c r="AC382" s="64">
        <f>IF(VLOOKUP($A382&amp;AC$2,[2]CI_REV_TAXES!$A$2:$CC$1202,AC$3,FALSE)="NULL",0,VLOOKUP($A382&amp;AC$2,[2]CI_REV_TAXES!$A$2:$CC$1202,AC$3,FALSE))</f>
        <v>0</v>
      </c>
      <c r="AD382" s="64">
        <f>IF(VLOOKUP($A382&amp;AD$2,[2]CI_REV_TAXES!$A$2:$CC$1202,AD$3,FALSE)="NULL",0,VLOOKUP($A382&amp;AD$2,[2]CI_REV_TAXES!$A$2:$CC$1202,AD$3,FALSE))</f>
        <v>-6213</v>
      </c>
      <c r="AE382" s="75"/>
      <c r="AF382" s="75"/>
      <c r="AG382" s="75" t="e">
        <f>+VLOOKUP($A382,#REF!,33,FALSE)</f>
        <v>#REF!</v>
      </c>
      <c r="AH382" s="67" t="e">
        <f t="shared" si="11"/>
        <v>#REF!</v>
      </c>
    </row>
    <row r="383" spans="1:34" s="70" customFormat="1" x14ac:dyDescent="0.2">
      <c r="A383" s="54" t="s">
        <v>430</v>
      </c>
      <c r="B383" s="54" t="s">
        <v>150</v>
      </c>
      <c r="C383" s="64">
        <v>42574</v>
      </c>
      <c r="D383" s="64">
        <v>50489</v>
      </c>
      <c r="E383" s="64">
        <v>56527</v>
      </c>
      <c r="F383" s="64">
        <v>42174</v>
      </c>
      <c r="G383" s="64">
        <v>0</v>
      </c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-11680</v>
      </c>
      <c r="R383" s="64">
        <v>-1017</v>
      </c>
      <c r="S383" s="64">
        <v>-2350</v>
      </c>
      <c r="T383" s="64">
        <v>-922</v>
      </c>
      <c r="U383" s="64">
        <v>-4268</v>
      </c>
      <c r="V383" s="64">
        <v>-4935</v>
      </c>
      <c r="W383" s="64">
        <v>-7266</v>
      </c>
      <c r="X383" s="64">
        <v>-7584</v>
      </c>
      <c r="Y383" s="64">
        <v>-2574</v>
      </c>
      <c r="Z383" s="64">
        <v>-1710</v>
      </c>
      <c r="AA383" s="64">
        <v>-2411</v>
      </c>
      <c r="AB383" s="64">
        <f>IF(VLOOKUP(A383&amp;AB$2,[1]CI_REV_TAXES!$A$4:$CC$1203,AB$3,FALSE)="NULL",0,VLOOKUP(A383&amp;AB$2,[1]CI_REV_TAXES!$A$4:$CC$1203,AB$3,FALSE))</f>
        <v>0</v>
      </c>
      <c r="AC383" s="64">
        <f>IF(VLOOKUP($A383&amp;AC$2,[2]CI_REV_TAXES!$A$2:$CC$1202,AC$3,FALSE)="NULL",0,VLOOKUP($A383&amp;AC$2,[2]CI_REV_TAXES!$A$2:$CC$1202,AC$3,FALSE))</f>
        <v>0</v>
      </c>
      <c r="AD383" s="64">
        <f>IF(VLOOKUP($A383&amp;AD$2,[2]CI_REV_TAXES!$A$2:$CC$1202,AD$3,FALSE)="NULL",0,VLOOKUP($A383&amp;AD$2,[2]CI_REV_TAXES!$A$2:$CC$1202,AD$3,FALSE))</f>
        <v>0</v>
      </c>
      <c r="AE383" s="75"/>
      <c r="AF383" s="75"/>
      <c r="AG383" s="75" t="e">
        <f>+VLOOKUP($A383,#REF!,33,FALSE)</f>
        <v>#REF!</v>
      </c>
      <c r="AH383" s="67" t="e">
        <f t="shared" si="11"/>
        <v>#REF!</v>
      </c>
    </row>
    <row r="384" spans="1:34" s="70" customFormat="1" x14ac:dyDescent="0.2">
      <c r="A384" s="54" t="s">
        <v>431</v>
      </c>
      <c r="B384" s="54" t="s">
        <v>150</v>
      </c>
      <c r="C384" s="64">
        <v>53329</v>
      </c>
      <c r="D384" s="64">
        <v>84265</v>
      </c>
      <c r="E384" s="64">
        <v>167456</v>
      </c>
      <c r="F384" s="64">
        <v>1210</v>
      </c>
      <c r="G384" s="64">
        <v>0</v>
      </c>
      <c r="H384" s="64">
        <v>0</v>
      </c>
      <c r="I384" s="64">
        <v>0</v>
      </c>
      <c r="J384" s="64">
        <v>0</v>
      </c>
      <c r="K384" s="64">
        <v>0</v>
      </c>
      <c r="L384" s="64">
        <v>-809</v>
      </c>
      <c r="M384" s="64">
        <v>0</v>
      </c>
      <c r="N384" s="64">
        <v>-3842</v>
      </c>
      <c r="O384" s="64">
        <v>-607</v>
      </c>
      <c r="P384" s="64">
        <v>-7772</v>
      </c>
      <c r="Q384" s="64">
        <v>-15596</v>
      </c>
      <c r="R384" s="64">
        <v>-1432</v>
      </c>
      <c r="S384" s="64">
        <v>-3338</v>
      </c>
      <c r="T384" s="64">
        <v>-2964</v>
      </c>
      <c r="U384" s="64">
        <v>-6006</v>
      </c>
      <c r="V384" s="64">
        <v>-7002</v>
      </c>
      <c r="W384" s="64">
        <v>-10658</v>
      </c>
      <c r="X384" s="64">
        <v>327849</v>
      </c>
      <c r="Y384" s="64">
        <v>-3687</v>
      </c>
      <c r="Z384" s="64">
        <v>-2564</v>
      </c>
      <c r="AA384" s="64">
        <v>-3360</v>
      </c>
      <c r="AB384" s="64">
        <f>IF(VLOOKUP(A384&amp;AB$2,[1]CI_REV_TAXES!$A$4:$CC$1203,AB$3,FALSE)="NULL",0,VLOOKUP(A384&amp;AB$2,[1]CI_REV_TAXES!$A$4:$CC$1203,AB$3,FALSE))</f>
        <v>-2188</v>
      </c>
      <c r="AC384" s="64">
        <f>IF(VLOOKUP($A384&amp;AC$2,[2]CI_REV_TAXES!$A$2:$CC$1202,AC$3,FALSE)="NULL",0,VLOOKUP($A384&amp;AC$2,[2]CI_REV_TAXES!$A$2:$CC$1202,AC$3,FALSE))</f>
        <v>-4418</v>
      </c>
      <c r="AD384" s="64">
        <f>IF(VLOOKUP($A384&amp;AD$2,[2]CI_REV_TAXES!$A$2:$CC$1202,AD$3,FALSE)="NULL",0,VLOOKUP($A384&amp;AD$2,[2]CI_REV_TAXES!$A$2:$CC$1202,AD$3,FALSE))</f>
        <v>-10756</v>
      </c>
      <c r="AE384" s="75"/>
      <c r="AF384" s="75"/>
      <c r="AG384" s="75" t="e">
        <f>+VLOOKUP($A384,#REF!,33,FALSE)</f>
        <v>#REF!</v>
      </c>
      <c r="AH384" s="67" t="e">
        <f t="shared" si="11"/>
        <v>#REF!</v>
      </c>
    </row>
    <row r="385" spans="1:34" s="70" customFormat="1" x14ac:dyDescent="0.2">
      <c r="A385" s="54" t="s">
        <v>150</v>
      </c>
      <c r="B385" s="54" t="s">
        <v>150</v>
      </c>
      <c r="C385" s="64">
        <v>0</v>
      </c>
      <c r="D385" s="64">
        <v>0</v>
      </c>
      <c r="E385" s="64">
        <v>0</v>
      </c>
      <c r="F385" s="64">
        <v>0</v>
      </c>
      <c r="G385" s="64">
        <v>0</v>
      </c>
      <c r="H385" s="64">
        <v>0</v>
      </c>
      <c r="I385" s="64">
        <v>0</v>
      </c>
      <c r="J385" s="64">
        <v>0</v>
      </c>
      <c r="K385" s="64">
        <v>0</v>
      </c>
      <c r="L385" s="64">
        <v>0</v>
      </c>
      <c r="M385" s="64">
        <v>0</v>
      </c>
      <c r="N385" s="64">
        <v>0</v>
      </c>
      <c r="O385" s="64">
        <v>0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-29090</v>
      </c>
      <c r="Y385" s="64">
        <v>-9641</v>
      </c>
      <c r="Z385" s="64">
        <v>-6589</v>
      </c>
      <c r="AA385" s="64">
        <v>-9410</v>
      </c>
      <c r="AB385" s="64">
        <f>IF(VLOOKUP(A385&amp;AB$2,[1]CI_REV_TAXES!$A$4:$CC$1203,AB$3,FALSE)="NULL",0,VLOOKUP(A385&amp;AB$2,[1]CI_REV_TAXES!$A$4:$CC$1203,AB$3,FALSE))</f>
        <v>-5835</v>
      </c>
      <c r="AC385" s="64">
        <f>IF(VLOOKUP($A385&amp;AC$2,[2]CI_REV_TAXES!$A$2:$CC$1202,AC$3,FALSE)="NULL",0,VLOOKUP($A385&amp;AC$2,[2]CI_REV_TAXES!$A$2:$CC$1202,AC$3,FALSE))</f>
        <v>-11609</v>
      </c>
      <c r="AD385" s="64">
        <f>IF(VLOOKUP($A385&amp;AD$2,[2]CI_REV_TAXES!$A$2:$CC$1202,AD$3,FALSE)="NULL",0,VLOOKUP($A385&amp;AD$2,[2]CI_REV_TAXES!$A$2:$CC$1202,AD$3,FALSE))</f>
        <v>0</v>
      </c>
      <c r="AE385" s="75"/>
      <c r="AF385" s="75"/>
      <c r="AG385" s="75" t="e">
        <f>+VLOOKUP($A385,#REF!,33,FALSE)</f>
        <v>#REF!</v>
      </c>
      <c r="AH385" s="67" t="e">
        <f t="shared" si="11"/>
        <v>#REF!</v>
      </c>
    </row>
    <row r="386" spans="1:34" s="70" customFormat="1" x14ac:dyDescent="0.2">
      <c r="A386" s="54" t="s">
        <v>432</v>
      </c>
      <c r="B386" s="54" t="s">
        <v>151</v>
      </c>
      <c r="C386" s="64">
        <v>0</v>
      </c>
      <c r="D386" s="64">
        <v>0</v>
      </c>
      <c r="E386" s="64">
        <v>0</v>
      </c>
      <c r="F386" s="64">
        <v>0</v>
      </c>
      <c r="G386" s="64">
        <v>0</v>
      </c>
      <c r="H386" s="64">
        <v>0</v>
      </c>
      <c r="I386" s="64">
        <v>0</v>
      </c>
      <c r="J386" s="64">
        <v>0</v>
      </c>
      <c r="K386" s="64">
        <v>0</v>
      </c>
      <c r="L386" s="64">
        <v>0</v>
      </c>
      <c r="M386" s="64">
        <v>0</v>
      </c>
      <c r="N386" s="64">
        <v>0</v>
      </c>
      <c r="O386" s="64">
        <v>0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Z386" s="64">
        <v>0</v>
      </c>
      <c r="AA386" s="64">
        <v>0</v>
      </c>
      <c r="AB386" s="64">
        <f>IF(VLOOKUP(A386&amp;AB$2,[1]CI_REV_TAXES!$A$4:$CC$1203,AB$3,FALSE)="NULL",0,VLOOKUP(A386&amp;AB$2,[1]CI_REV_TAXES!$A$4:$CC$1203,AB$3,FALSE))</f>
        <v>0</v>
      </c>
      <c r="AC386" s="64">
        <f>IF(VLOOKUP($A386&amp;AC$2,[2]CI_REV_TAXES!$A$2:$CC$1202,AC$3,FALSE)="NULL",0,VLOOKUP($A386&amp;AC$2,[2]CI_REV_TAXES!$A$2:$CC$1202,AC$3,FALSE))</f>
        <v>0</v>
      </c>
      <c r="AD386" s="64">
        <f>IF(VLOOKUP($A386&amp;AD$2,[2]CI_REV_TAXES!$A$2:$CC$1202,AD$3,FALSE)="NULL",0,VLOOKUP($A386&amp;AD$2,[2]CI_REV_TAXES!$A$2:$CC$1202,AD$3,FALSE))</f>
        <v>0</v>
      </c>
      <c r="AE386" s="75"/>
      <c r="AF386" s="75"/>
      <c r="AG386" s="75" t="e">
        <f>+VLOOKUP($A386,#REF!,33,FALSE)</f>
        <v>#REF!</v>
      </c>
      <c r="AH386" s="67" t="e">
        <f t="shared" si="11"/>
        <v>#REF!</v>
      </c>
    </row>
    <row r="387" spans="1:34" s="70" customFormat="1" x14ac:dyDescent="0.2">
      <c r="A387" s="54" t="s">
        <v>433</v>
      </c>
      <c r="B387" s="54" t="s">
        <v>151</v>
      </c>
      <c r="C387" s="64">
        <v>37555</v>
      </c>
      <c r="D387" s="64">
        <v>36651</v>
      </c>
      <c r="E387" s="64">
        <v>65528</v>
      </c>
      <c r="F387" s="64">
        <v>8502</v>
      </c>
      <c r="G387" s="64">
        <v>4079</v>
      </c>
      <c r="H387" s="64">
        <v>2265</v>
      </c>
      <c r="I387" s="64">
        <v>0</v>
      </c>
      <c r="J387" s="64">
        <v>2999</v>
      </c>
      <c r="K387" s="64">
        <v>3722</v>
      </c>
      <c r="L387" s="64">
        <v>676</v>
      </c>
      <c r="M387" s="64">
        <v>181</v>
      </c>
      <c r="N387" s="64">
        <v>223</v>
      </c>
      <c r="O387" s="64">
        <v>-3734</v>
      </c>
      <c r="P387" s="64">
        <v>-1225</v>
      </c>
      <c r="Q387" s="64">
        <v>-141</v>
      </c>
      <c r="R387" s="64">
        <v>-11367</v>
      </c>
      <c r="S387" s="64">
        <v>-1385</v>
      </c>
      <c r="T387" s="64">
        <v>-5007</v>
      </c>
      <c r="U387" s="64">
        <v>-1037</v>
      </c>
      <c r="V387" s="64">
        <v>-32</v>
      </c>
      <c r="W387" s="64">
        <v>7065</v>
      </c>
      <c r="X387" s="64">
        <v>-1625</v>
      </c>
      <c r="Y387" s="64">
        <v>-1852</v>
      </c>
      <c r="Z387" s="64">
        <v>-8689</v>
      </c>
      <c r="AA387" s="64">
        <v>-2567</v>
      </c>
      <c r="AB387" s="64">
        <f>IF(VLOOKUP(A387&amp;AB$2,[1]CI_REV_TAXES!$A$4:$CC$1203,AB$3,FALSE)="NULL",0,VLOOKUP(A387&amp;AB$2,[1]CI_REV_TAXES!$A$4:$CC$1203,AB$3,FALSE))</f>
        <v>-4651</v>
      </c>
      <c r="AC387" s="64">
        <f>IF(VLOOKUP($A387&amp;AC$2,[2]CI_REV_TAXES!$A$2:$CC$1202,AC$3,FALSE)="NULL",0,VLOOKUP($A387&amp;AC$2,[2]CI_REV_TAXES!$A$2:$CC$1202,AC$3,FALSE))</f>
        <v>208</v>
      </c>
      <c r="AD387" s="64">
        <f>IF(VLOOKUP($A387&amp;AD$2,[2]CI_REV_TAXES!$A$2:$CC$1202,AD$3,FALSE)="NULL",0,VLOOKUP($A387&amp;AD$2,[2]CI_REV_TAXES!$A$2:$CC$1202,AD$3,FALSE))</f>
        <v>8578</v>
      </c>
      <c r="AE387" s="75"/>
      <c r="AF387" s="75"/>
      <c r="AG387" s="75" t="e">
        <f>+VLOOKUP($A387,#REF!,33,FALSE)</f>
        <v>#REF!</v>
      </c>
      <c r="AH387" s="67" t="e">
        <f t="shared" si="11"/>
        <v>#REF!</v>
      </c>
    </row>
    <row r="388" spans="1:34" s="70" customFormat="1" x14ac:dyDescent="0.2">
      <c r="A388" s="54" t="s">
        <v>434</v>
      </c>
      <c r="B388" s="54" t="s">
        <v>151</v>
      </c>
      <c r="C388" s="64">
        <v>32001</v>
      </c>
      <c r="D388" s="64">
        <v>187339</v>
      </c>
      <c r="E388" s="64">
        <v>53057</v>
      </c>
      <c r="F388" s="64">
        <v>102</v>
      </c>
      <c r="G388" s="64">
        <v>22169</v>
      </c>
      <c r="H388" s="64">
        <v>3005</v>
      </c>
      <c r="I388" s="64">
        <v>0</v>
      </c>
      <c r="J388" s="64">
        <v>863</v>
      </c>
      <c r="K388" s="64">
        <v>33895</v>
      </c>
      <c r="L388" s="64">
        <v>47234</v>
      </c>
      <c r="M388" s="64">
        <v>-242</v>
      </c>
      <c r="N388" s="64">
        <v>65</v>
      </c>
      <c r="O388" s="64">
        <v>-2062</v>
      </c>
      <c r="P388" s="64">
        <v>-1187</v>
      </c>
      <c r="Q388" s="64">
        <v>-114</v>
      </c>
      <c r="R388" s="64">
        <v>0</v>
      </c>
      <c r="S388" s="64">
        <v>186</v>
      </c>
      <c r="T388" s="64">
        <v>2125</v>
      </c>
      <c r="U388" s="64">
        <v>0</v>
      </c>
      <c r="V388" s="64">
        <v>3031</v>
      </c>
      <c r="W388" s="64">
        <v>5369</v>
      </c>
      <c r="X388" s="64">
        <v>-1161</v>
      </c>
      <c r="Y388" s="64">
        <v>127470</v>
      </c>
      <c r="Z388" s="64">
        <v>-5631</v>
      </c>
      <c r="AA388" s="64">
        <v>-1597</v>
      </c>
      <c r="AB388" s="64">
        <f>IF(VLOOKUP(A388&amp;AB$2,[1]CI_REV_TAXES!$A$4:$CC$1203,AB$3,FALSE)="NULL",0,VLOOKUP(A388&amp;AB$2,[1]CI_REV_TAXES!$A$4:$CC$1203,AB$3,FALSE))</f>
        <v>-1803</v>
      </c>
      <c r="AC388" s="64">
        <f>IF(VLOOKUP($A388&amp;AC$2,[2]CI_REV_TAXES!$A$2:$CC$1202,AC$3,FALSE)="NULL",0,VLOOKUP($A388&amp;AC$2,[2]CI_REV_TAXES!$A$2:$CC$1202,AC$3,FALSE))</f>
        <v>-468</v>
      </c>
      <c r="AD388" s="64">
        <f>IF(VLOOKUP($A388&amp;AD$2,[2]CI_REV_TAXES!$A$2:$CC$1202,AD$3,FALSE)="NULL",0,VLOOKUP($A388&amp;AD$2,[2]CI_REV_TAXES!$A$2:$CC$1202,AD$3,FALSE))</f>
        <v>-5229</v>
      </c>
      <c r="AE388" s="75"/>
      <c r="AF388" s="75"/>
      <c r="AG388" s="75" t="e">
        <f>+VLOOKUP($A388,#REF!,33,FALSE)</f>
        <v>#REF!</v>
      </c>
      <c r="AH388" s="67" t="e">
        <f t="shared" si="11"/>
        <v>#REF!</v>
      </c>
    </row>
    <row r="389" spans="1:34" s="70" customFormat="1" x14ac:dyDescent="0.2">
      <c r="A389" s="54" t="s">
        <v>435</v>
      </c>
      <c r="B389" s="54" t="s">
        <v>151</v>
      </c>
      <c r="C389" s="64">
        <v>95925</v>
      </c>
      <c r="D389" s="64">
        <v>93830</v>
      </c>
      <c r="E389" s="64">
        <v>196799</v>
      </c>
      <c r="F389" s="64">
        <v>0</v>
      </c>
      <c r="G389" s="64">
        <v>6003</v>
      </c>
      <c r="H389" s="64">
        <v>3581</v>
      </c>
      <c r="I389" s="64">
        <v>39501</v>
      </c>
      <c r="J389" s="64">
        <v>32044</v>
      </c>
      <c r="K389" s="64">
        <v>6099</v>
      </c>
      <c r="L389" s="64">
        <v>4995</v>
      </c>
      <c r="M389" s="64">
        <v>7572</v>
      </c>
      <c r="N389" s="64">
        <v>29184</v>
      </c>
      <c r="O389" s="64">
        <v>14877</v>
      </c>
      <c r="P389" s="64">
        <v>17028</v>
      </c>
      <c r="Q389" s="64">
        <v>23569</v>
      </c>
      <c r="R389" s="64">
        <v>-17992</v>
      </c>
      <c r="S389" s="64">
        <v>15146</v>
      </c>
      <c r="T389" s="64">
        <v>20349</v>
      </c>
      <c r="U389" s="64">
        <v>13545</v>
      </c>
      <c r="V389" s="64">
        <v>11910</v>
      </c>
      <c r="W389" s="64">
        <v>34682</v>
      </c>
      <c r="X389" s="64">
        <v>2121</v>
      </c>
      <c r="Y389" s="64">
        <v>-2753</v>
      </c>
      <c r="Z389" s="64">
        <v>-16802</v>
      </c>
      <c r="AA389" s="64">
        <v>-7374</v>
      </c>
      <c r="AB389" s="64">
        <f>IF(VLOOKUP(A389&amp;AB$2,[1]CI_REV_TAXES!$A$4:$CC$1203,AB$3,FALSE)="NULL",0,VLOOKUP(A389&amp;AB$2,[1]CI_REV_TAXES!$A$4:$CC$1203,AB$3,FALSE))</f>
        <v>-13408</v>
      </c>
      <c r="AC389" s="64">
        <f>IF(VLOOKUP($A389&amp;AC$2,[2]CI_REV_TAXES!$A$2:$CC$1202,AC$3,FALSE)="NULL",0,VLOOKUP($A389&amp;AC$2,[2]CI_REV_TAXES!$A$2:$CC$1202,AC$3,FALSE))</f>
        <v>83</v>
      </c>
      <c r="AD389" s="64">
        <f>IF(VLOOKUP($A389&amp;AD$2,[2]CI_REV_TAXES!$A$2:$CC$1202,AD$3,FALSE)="NULL",0,VLOOKUP($A389&amp;AD$2,[2]CI_REV_TAXES!$A$2:$CC$1202,AD$3,FALSE))</f>
        <v>-23535</v>
      </c>
      <c r="AE389" s="75"/>
      <c r="AF389" s="75"/>
      <c r="AG389" s="75" t="e">
        <f>+VLOOKUP($A389,#REF!,33,FALSE)</f>
        <v>#REF!</v>
      </c>
      <c r="AH389" s="67" t="e">
        <f t="shared" si="11"/>
        <v>#REF!</v>
      </c>
    </row>
    <row r="390" spans="1:34" s="70" customFormat="1" x14ac:dyDescent="0.2">
      <c r="A390" s="54" t="s">
        <v>436</v>
      </c>
      <c r="B390" s="54" t="s">
        <v>151</v>
      </c>
      <c r="C390" s="64">
        <v>89</v>
      </c>
      <c r="D390" s="64">
        <v>0</v>
      </c>
      <c r="E390" s="64">
        <v>0</v>
      </c>
      <c r="F390" s="64">
        <v>0</v>
      </c>
      <c r="G390" s="64">
        <v>0</v>
      </c>
      <c r="H390" s="64">
        <v>0</v>
      </c>
      <c r="I390" s="64">
        <v>0</v>
      </c>
      <c r="J390" s="64">
        <v>0</v>
      </c>
      <c r="K390" s="64">
        <v>0</v>
      </c>
      <c r="L390" s="64">
        <v>0</v>
      </c>
      <c r="M390" s="64">
        <v>0</v>
      </c>
      <c r="N390" s="64">
        <v>0</v>
      </c>
      <c r="O390" s="64">
        <v>0</v>
      </c>
      <c r="P390" s="64">
        <v>310</v>
      </c>
      <c r="Q390" s="64">
        <v>0</v>
      </c>
      <c r="R390" s="64">
        <v>0</v>
      </c>
      <c r="S390" s="64">
        <v>0</v>
      </c>
      <c r="T390" s="64">
        <v>0</v>
      </c>
      <c r="U390" s="64">
        <v>0</v>
      </c>
      <c r="V390" s="64">
        <v>0</v>
      </c>
      <c r="W390" s="64">
        <v>0</v>
      </c>
      <c r="X390" s="64">
        <v>0</v>
      </c>
      <c r="Y390" s="64">
        <v>0</v>
      </c>
      <c r="Z390" s="64">
        <v>0</v>
      </c>
      <c r="AA390" s="64">
        <v>0</v>
      </c>
      <c r="AB390" s="64">
        <f>IF(VLOOKUP(A390&amp;AB$2,[1]CI_REV_TAXES!$A$4:$CC$1203,AB$3,FALSE)="NULL",0,VLOOKUP(A390&amp;AB$2,[1]CI_REV_TAXES!$A$4:$CC$1203,AB$3,FALSE))</f>
        <v>0</v>
      </c>
      <c r="AC390" s="64">
        <f>IF(VLOOKUP($A390&amp;AC$2,[2]CI_REV_TAXES!$A$2:$CC$1202,AC$3,FALSE)="NULL",0,VLOOKUP($A390&amp;AC$2,[2]CI_REV_TAXES!$A$2:$CC$1202,AC$3,FALSE))</f>
        <v>0</v>
      </c>
      <c r="AD390" s="64">
        <f>IF(VLOOKUP($A390&amp;AD$2,[2]CI_REV_TAXES!$A$2:$CC$1202,AD$3,FALSE)="NULL",0,VLOOKUP($A390&amp;AD$2,[2]CI_REV_TAXES!$A$2:$CC$1202,AD$3,FALSE))</f>
        <v>0</v>
      </c>
      <c r="AE390" s="75"/>
      <c r="AF390" s="75"/>
      <c r="AG390" s="75" t="e">
        <f>+VLOOKUP($A390,#REF!,33,FALSE)</f>
        <v>#REF!</v>
      </c>
      <c r="AH390" s="67" t="e">
        <f t="shared" si="11"/>
        <v>#REF!</v>
      </c>
    </row>
    <row r="391" spans="1:34" s="70" customFormat="1" x14ac:dyDescent="0.2">
      <c r="A391" s="54" t="s">
        <v>152</v>
      </c>
      <c r="B391" s="54" t="s">
        <v>151</v>
      </c>
      <c r="C391" s="64">
        <v>0</v>
      </c>
      <c r="D391" s="64">
        <v>0</v>
      </c>
      <c r="E391" s="64">
        <v>0</v>
      </c>
      <c r="F391" s="64">
        <v>0</v>
      </c>
      <c r="G391" s="64">
        <v>0</v>
      </c>
      <c r="H391" s="64">
        <v>0</v>
      </c>
      <c r="I391" s="64">
        <v>0</v>
      </c>
      <c r="J391" s="64">
        <v>32344</v>
      </c>
      <c r="K391" s="64">
        <v>0</v>
      </c>
      <c r="L391" s="64">
        <v>0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>
        <v>0</v>
      </c>
      <c r="V391" s="64">
        <v>0</v>
      </c>
      <c r="W391" s="64">
        <v>0</v>
      </c>
      <c r="X391" s="64">
        <v>0</v>
      </c>
      <c r="Y391" s="64">
        <v>0</v>
      </c>
      <c r="Z391" s="64">
        <v>0</v>
      </c>
      <c r="AA391" s="64">
        <v>0</v>
      </c>
      <c r="AB391" s="64">
        <f>IF(VLOOKUP(A391&amp;AB$2,[1]CI_REV_TAXES!$A$4:$CC$1203,AB$3,FALSE)="NULL",0,VLOOKUP(A391&amp;AB$2,[1]CI_REV_TAXES!$A$4:$CC$1203,AB$3,FALSE))</f>
        <v>0</v>
      </c>
      <c r="AC391" s="64">
        <f>IF(VLOOKUP($A391&amp;AC$2,[2]CI_REV_TAXES!$A$2:$CC$1202,AC$3,FALSE)="NULL",0,VLOOKUP($A391&amp;AC$2,[2]CI_REV_TAXES!$A$2:$CC$1202,AC$3,FALSE))</f>
        <v>0</v>
      </c>
      <c r="AD391" s="64">
        <f>IF(VLOOKUP($A391&amp;AD$2,[2]CI_REV_TAXES!$A$2:$CC$1202,AD$3,FALSE)="NULL",0,VLOOKUP($A391&amp;AD$2,[2]CI_REV_TAXES!$A$2:$CC$1202,AD$3,FALSE))</f>
        <v>0</v>
      </c>
      <c r="AE391" s="75"/>
      <c r="AF391" s="75"/>
      <c r="AG391" s="75" t="e">
        <f>+VLOOKUP($A391,#REF!,33,FALSE)</f>
        <v>#REF!</v>
      </c>
      <c r="AH391" s="67" t="e">
        <f t="shared" si="11"/>
        <v>#REF!</v>
      </c>
    </row>
    <row r="392" spans="1:34" s="70" customFormat="1" x14ac:dyDescent="0.2">
      <c r="A392" s="54" t="s">
        <v>153</v>
      </c>
      <c r="B392" s="54" t="s">
        <v>151</v>
      </c>
      <c r="C392" s="64">
        <v>5688</v>
      </c>
      <c r="D392" s="64">
        <v>0</v>
      </c>
      <c r="E392" s="64">
        <v>0</v>
      </c>
      <c r="F392" s="64">
        <v>31179</v>
      </c>
      <c r="G392" s="64">
        <v>197</v>
      </c>
      <c r="H392" s="64">
        <v>0</v>
      </c>
      <c r="I392" s="64">
        <v>0</v>
      </c>
      <c r="J392" s="64">
        <v>0</v>
      </c>
      <c r="K392" s="64">
        <v>0</v>
      </c>
      <c r="L392" s="64">
        <v>0</v>
      </c>
      <c r="M392" s="64">
        <v>0</v>
      </c>
      <c r="N392" s="64">
        <v>0</v>
      </c>
      <c r="O392" s="64">
        <v>0</v>
      </c>
      <c r="P392" s="64">
        <v>0</v>
      </c>
      <c r="Q392" s="64">
        <v>0</v>
      </c>
      <c r="R392" s="64">
        <v>0</v>
      </c>
      <c r="S392" s="64">
        <v>0</v>
      </c>
      <c r="T392" s="64">
        <v>0</v>
      </c>
      <c r="U392" s="64">
        <v>0</v>
      </c>
      <c r="V392" s="64">
        <v>0</v>
      </c>
      <c r="W392" s="64">
        <v>0</v>
      </c>
      <c r="X392" s="64">
        <v>0</v>
      </c>
      <c r="Y392" s="64">
        <v>0</v>
      </c>
      <c r="Z392" s="64">
        <v>0</v>
      </c>
      <c r="AA392" s="64">
        <v>0</v>
      </c>
      <c r="AB392" s="64">
        <f>IF(VLOOKUP(A392&amp;AB$2,[1]CI_REV_TAXES!$A$4:$CC$1203,AB$3,FALSE)="NULL",0,VLOOKUP(A392&amp;AB$2,[1]CI_REV_TAXES!$A$4:$CC$1203,AB$3,FALSE))</f>
        <v>0</v>
      </c>
      <c r="AC392" s="64">
        <f>IF(VLOOKUP($A392&amp;AC$2,[2]CI_REV_TAXES!$A$2:$CC$1202,AC$3,FALSE)="NULL",0,VLOOKUP($A392&amp;AC$2,[2]CI_REV_TAXES!$A$2:$CC$1202,AC$3,FALSE))</f>
        <v>0</v>
      </c>
      <c r="AD392" s="64">
        <f>IF(VLOOKUP($A392&amp;AD$2,[2]CI_REV_TAXES!$A$2:$CC$1202,AD$3,FALSE)="NULL",0,VLOOKUP($A392&amp;AD$2,[2]CI_REV_TAXES!$A$2:$CC$1202,AD$3,FALSE))</f>
        <v>0</v>
      </c>
      <c r="AE392" s="75"/>
      <c r="AF392" s="75"/>
      <c r="AG392" s="75" t="e">
        <f>+VLOOKUP($A392,#REF!,33,FALSE)</f>
        <v>#REF!</v>
      </c>
      <c r="AH392" s="67" t="e">
        <f t="shared" si="11"/>
        <v>#REF!</v>
      </c>
    </row>
    <row r="393" spans="1:34" s="70" customFormat="1" x14ac:dyDescent="0.2">
      <c r="A393" s="54" t="s">
        <v>437</v>
      </c>
      <c r="B393" s="54" t="s">
        <v>151</v>
      </c>
      <c r="C393" s="64" t="s">
        <v>545</v>
      </c>
      <c r="D393" s="64" t="s">
        <v>545</v>
      </c>
      <c r="E393" s="64" t="s">
        <v>545</v>
      </c>
      <c r="F393" s="64" t="s">
        <v>545</v>
      </c>
      <c r="G393" s="64" t="s">
        <v>545</v>
      </c>
      <c r="H393" s="64" t="s">
        <v>545</v>
      </c>
      <c r="I393" s="64" t="s">
        <v>545</v>
      </c>
      <c r="J393" s="64" t="s">
        <v>545</v>
      </c>
      <c r="K393" s="64" t="s">
        <v>545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0</v>
      </c>
      <c r="Y393" s="64">
        <v>0</v>
      </c>
      <c r="Z393" s="64">
        <v>0</v>
      </c>
      <c r="AA393" s="64">
        <v>0</v>
      </c>
      <c r="AB393" s="64">
        <f>IF(VLOOKUP(A393&amp;AB$2,[1]CI_REV_TAXES!$A$4:$CC$1203,AB$3,FALSE)="NULL",0,VLOOKUP(A393&amp;AB$2,[1]CI_REV_TAXES!$A$4:$CC$1203,AB$3,FALSE))</f>
        <v>0</v>
      </c>
      <c r="AC393" s="64">
        <f>IF(VLOOKUP($A393&amp;AC$2,[2]CI_REV_TAXES!$A$2:$CC$1202,AC$3,FALSE)="NULL",0,VLOOKUP($A393&amp;AC$2,[2]CI_REV_TAXES!$A$2:$CC$1202,AC$3,FALSE))</f>
        <v>0</v>
      </c>
      <c r="AD393" s="64">
        <f>IF(VLOOKUP($A393&amp;AD$2,[2]CI_REV_TAXES!$A$2:$CC$1202,AD$3,FALSE)="NULL",0,VLOOKUP($A393&amp;AD$2,[2]CI_REV_TAXES!$A$2:$CC$1202,AD$3,FALSE))</f>
        <v>0</v>
      </c>
      <c r="AE393" s="75"/>
      <c r="AF393" s="75"/>
      <c r="AG393" s="75" t="e">
        <f>+VLOOKUP($A393,#REF!,33,FALSE)</f>
        <v>#REF!</v>
      </c>
      <c r="AH393" s="67" t="e">
        <f t="shared" si="11"/>
        <v>#REF!</v>
      </c>
    </row>
    <row r="394" spans="1:34" s="70" customFormat="1" x14ac:dyDescent="0.2">
      <c r="A394" s="54" t="s">
        <v>438</v>
      </c>
      <c r="B394" s="54" t="s">
        <v>151</v>
      </c>
      <c r="C394" s="64">
        <v>0</v>
      </c>
      <c r="D394" s="64">
        <v>0</v>
      </c>
      <c r="E394" s="64">
        <v>0</v>
      </c>
      <c r="F394" s="64">
        <v>0</v>
      </c>
      <c r="G394" s="64">
        <v>0</v>
      </c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>
        <v>0</v>
      </c>
      <c r="V394" s="64">
        <v>0</v>
      </c>
      <c r="W394" s="64">
        <v>0</v>
      </c>
      <c r="X394" s="64">
        <v>0</v>
      </c>
      <c r="Y394" s="64">
        <v>0</v>
      </c>
      <c r="Z394" s="64">
        <v>0</v>
      </c>
      <c r="AA394" s="64">
        <v>0</v>
      </c>
      <c r="AB394" s="64">
        <f>IF(VLOOKUP(A394&amp;AB$2,[1]CI_REV_TAXES!$A$4:$CC$1203,AB$3,FALSE)="NULL",0,VLOOKUP(A394&amp;AB$2,[1]CI_REV_TAXES!$A$4:$CC$1203,AB$3,FALSE))</f>
        <v>0</v>
      </c>
      <c r="AC394" s="64">
        <f>IF(VLOOKUP($A394&amp;AC$2,[2]CI_REV_TAXES!$A$2:$CC$1202,AC$3,FALSE)="NULL",0,VLOOKUP($A394&amp;AC$2,[2]CI_REV_TAXES!$A$2:$CC$1202,AC$3,FALSE))</f>
        <v>0</v>
      </c>
      <c r="AD394" s="64">
        <f>IF(VLOOKUP($A394&amp;AD$2,[2]CI_REV_TAXES!$A$2:$CC$1202,AD$3,FALSE)="NULL",0,VLOOKUP($A394&amp;AD$2,[2]CI_REV_TAXES!$A$2:$CC$1202,AD$3,FALSE))</f>
        <v>0</v>
      </c>
      <c r="AE394" s="75"/>
      <c r="AF394" s="75"/>
      <c r="AG394" s="75" t="e">
        <f>+VLOOKUP($A394,#REF!,33,FALSE)</f>
        <v>#REF!</v>
      </c>
      <c r="AH394" s="67" t="e">
        <f t="shared" si="11"/>
        <v>#REF!</v>
      </c>
    </row>
    <row r="395" spans="1:34" s="70" customFormat="1" x14ac:dyDescent="0.2">
      <c r="A395" s="54" t="s">
        <v>439</v>
      </c>
      <c r="B395" s="54" t="s">
        <v>151</v>
      </c>
      <c r="C395" s="64">
        <v>89493</v>
      </c>
      <c r="D395" s="64">
        <v>49271</v>
      </c>
      <c r="E395" s="64">
        <v>156006</v>
      </c>
      <c r="F395" s="64">
        <v>4159</v>
      </c>
      <c r="G395" s="64">
        <v>3753</v>
      </c>
      <c r="H395" s="64">
        <v>0</v>
      </c>
      <c r="I395" s="64">
        <v>0</v>
      </c>
      <c r="J395" s="64">
        <v>0</v>
      </c>
      <c r="K395" s="64">
        <v>23719</v>
      </c>
      <c r="L395" s="64">
        <v>3571</v>
      </c>
      <c r="M395" s="64">
        <v>5181</v>
      </c>
      <c r="N395" s="64">
        <v>-4666</v>
      </c>
      <c r="O395" s="64">
        <v>-3871</v>
      </c>
      <c r="P395" s="64">
        <v>-4030</v>
      </c>
      <c r="Q395" s="64">
        <v>-162</v>
      </c>
      <c r="R395" s="64">
        <v>0</v>
      </c>
      <c r="S395" s="64">
        <v>0</v>
      </c>
      <c r="T395" s="64">
        <v>36231</v>
      </c>
      <c r="U395" s="64">
        <v>0</v>
      </c>
      <c r="V395" s="64">
        <v>0</v>
      </c>
      <c r="W395" s="64">
        <v>20811</v>
      </c>
      <c r="X395" s="64">
        <v>0</v>
      </c>
      <c r="Y395" s="64">
        <v>0</v>
      </c>
      <c r="Z395" s="64">
        <v>219</v>
      </c>
      <c r="AA395" s="64">
        <v>0</v>
      </c>
      <c r="AB395" s="64">
        <f>IF(VLOOKUP(A395&amp;AB$2,[1]CI_REV_TAXES!$A$4:$CC$1203,AB$3,FALSE)="NULL",0,VLOOKUP(A395&amp;AB$2,[1]CI_REV_TAXES!$A$4:$CC$1203,AB$3,FALSE))</f>
        <v>0</v>
      </c>
      <c r="AC395" s="64">
        <f>IF(VLOOKUP($A395&amp;AC$2,[2]CI_REV_TAXES!$A$2:$CC$1202,AC$3,FALSE)="NULL",0,VLOOKUP($A395&amp;AC$2,[2]CI_REV_TAXES!$A$2:$CC$1202,AC$3,FALSE))</f>
        <v>0</v>
      </c>
      <c r="AD395" s="64">
        <f>IF(VLOOKUP($A395&amp;AD$2,[2]CI_REV_TAXES!$A$2:$CC$1202,AD$3,FALSE)="NULL",0,VLOOKUP($A395&amp;AD$2,[2]CI_REV_TAXES!$A$2:$CC$1202,AD$3,FALSE))</f>
        <v>0</v>
      </c>
      <c r="AE395" s="75"/>
      <c r="AF395" s="75"/>
      <c r="AG395" s="75" t="e">
        <f>+VLOOKUP($A395,#REF!,33,FALSE)</f>
        <v>#REF!</v>
      </c>
      <c r="AH395" s="67" t="e">
        <f t="shared" si="11"/>
        <v>#REF!</v>
      </c>
    </row>
    <row r="396" spans="1:34" s="70" customFormat="1" x14ac:dyDescent="0.2">
      <c r="A396" s="54" t="s">
        <v>440</v>
      </c>
      <c r="B396" s="54" t="s">
        <v>151</v>
      </c>
      <c r="C396" s="64">
        <v>0</v>
      </c>
      <c r="D396" s="64">
        <v>0</v>
      </c>
      <c r="E396" s="64">
        <v>0</v>
      </c>
      <c r="F396" s="64">
        <v>0</v>
      </c>
      <c r="G396" s="64">
        <v>0</v>
      </c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Z396" s="64">
        <v>0</v>
      </c>
      <c r="AA396" s="64">
        <v>4179</v>
      </c>
      <c r="AB396" s="64">
        <f>IF(VLOOKUP(A396&amp;AB$2,[1]CI_REV_TAXES!$A$4:$CC$1203,AB$3,FALSE)="NULL",0,VLOOKUP(A396&amp;AB$2,[1]CI_REV_TAXES!$A$4:$CC$1203,AB$3,FALSE))</f>
        <v>0</v>
      </c>
      <c r="AC396" s="64">
        <f>IF(VLOOKUP($A396&amp;AC$2,[2]CI_REV_TAXES!$A$2:$CC$1202,AC$3,FALSE)="NULL",0,VLOOKUP($A396&amp;AC$2,[2]CI_REV_TAXES!$A$2:$CC$1202,AC$3,FALSE))</f>
        <v>0</v>
      </c>
      <c r="AD396" s="64">
        <f>IF(VLOOKUP($A396&amp;AD$2,[2]CI_REV_TAXES!$A$2:$CC$1202,AD$3,FALSE)="NULL",0,VLOOKUP($A396&amp;AD$2,[2]CI_REV_TAXES!$A$2:$CC$1202,AD$3,FALSE))</f>
        <v>0</v>
      </c>
      <c r="AE396" s="75"/>
      <c r="AF396" s="75"/>
      <c r="AG396" s="75" t="e">
        <f>+VLOOKUP($A396,#REF!,33,FALSE)</f>
        <v>#REF!</v>
      </c>
      <c r="AH396" s="67" t="e">
        <f t="shared" si="11"/>
        <v>#REF!</v>
      </c>
    </row>
    <row r="397" spans="1:34" s="70" customFormat="1" x14ac:dyDescent="0.2">
      <c r="A397" s="54" t="s">
        <v>441</v>
      </c>
      <c r="B397" s="54" t="s">
        <v>151</v>
      </c>
      <c r="C397" s="64">
        <v>38318</v>
      </c>
      <c r="D397" s="64">
        <v>53865</v>
      </c>
      <c r="E397" s="64">
        <v>143751</v>
      </c>
      <c r="F397" s="64">
        <v>34165</v>
      </c>
      <c r="G397" s="64">
        <v>0</v>
      </c>
      <c r="H397" s="64">
        <v>10017</v>
      </c>
      <c r="I397" s="64">
        <v>2736</v>
      </c>
      <c r="J397" s="64">
        <v>15788</v>
      </c>
      <c r="K397" s="64">
        <v>55517</v>
      </c>
      <c r="L397" s="64">
        <v>80354</v>
      </c>
      <c r="M397" s="64">
        <v>16311</v>
      </c>
      <c r="N397" s="64">
        <v>-12359</v>
      </c>
      <c r="O397" s="64">
        <v>145771</v>
      </c>
      <c r="P397" s="64">
        <v>328674</v>
      </c>
      <c r="Q397" s="64">
        <v>485986</v>
      </c>
      <c r="R397" s="64">
        <v>356652</v>
      </c>
      <c r="S397" s="64">
        <v>375403</v>
      </c>
      <c r="T397" s="64">
        <v>404397</v>
      </c>
      <c r="U397" s="64">
        <v>549321</v>
      </c>
      <c r="V397" s="64">
        <v>0</v>
      </c>
      <c r="W397" s="64">
        <v>0</v>
      </c>
      <c r="X397" s="64">
        <v>612701</v>
      </c>
      <c r="Y397" s="64">
        <v>1185089</v>
      </c>
      <c r="Z397" s="64">
        <v>1547079</v>
      </c>
      <c r="AA397" s="64">
        <v>1219373</v>
      </c>
      <c r="AB397" s="64">
        <f>IF(VLOOKUP(A397&amp;AB$2,[1]CI_REV_TAXES!$A$4:$CC$1203,AB$3,FALSE)="NULL",0,VLOOKUP(A397&amp;AB$2,[1]CI_REV_TAXES!$A$4:$CC$1203,AB$3,FALSE))</f>
        <v>1377461</v>
      </c>
      <c r="AC397" s="64">
        <f>IF(VLOOKUP($A397&amp;AC$2,[2]CI_REV_TAXES!$A$2:$CC$1202,AC$3,FALSE)="NULL",0,VLOOKUP($A397&amp;AC$2,[2]CI_REV_TAXES!$A$2:$CC$1202,AC$3,FALSE))</f>
        <v>1302627</v>
      </c>
      <c r="AD397" s="64">
        <f>IF(VLOOKUP($A397&amp;AD$2,[2]CI_REV_TAXES!$A$2:$CC$1202,AD$3,FALSE)="NULL",0,VLOOKUP($A397&amp;AD$2,[2]CI_REV_TAXES!$A$2:$CC$1202,AD$3,FALSE))</f>
        <v>1367510</v>
      </c>
      <c r="AE397" s="75"/>
      <c r="AF397" s="75"/>
      <c r="AG397" s="75" t="e">
        <f>+VLOOKUP($A397,#REF!,33,FALSE)</f>
        <v>#REF!</v>
      </c>
      <c r="AH397" s="67" t="e">
        <f t="shared" si="11"/>
        <v>#REF!</v>
      </c>
    </row>
    <row r="398" spans="1:34" s="70" customFormat="1" x14ac:dyDescent="0.2">
      <c r="A398" s="54" t="s">
        <v>154</v>
      </c>
      <c r="B398" s="54" t="s">
        <v>151</v>
      </c>
      <c r="C398" s="64">
        <v>79758</v>
      </c>
      <c r="D398" s="64">
        <v>111713</v>
      </c>
      <c r="E398" s="64">
        <v>246155</v>
      </c>
      <c r="F398" s="64">
        <v>294</v>
      </c>
      <c r="G398" s="64">
        <v>0</v>
      </c>
      <c r="H398" s="64">
        <v>7646</v>
      </c>
      <c r="I398" s="64">
        <v>0</v>
      </c>
      <c r="J398" s="64">
        <v>2747</v>
      </c>
      <c r="K398" s="64">
        <v>109295</v>
      </c>
      <c r="L398" s="64">
        <v>164972</v>
      </c>
      <c r="M398" s="64" t="s">
        <v>545</v>
      </c>
      <c r="N398" s="64" t="s">
        <v>545</v>
      </c>
      <c r="O398" s="64">
        <v>0</v>
      </c>
      <c r="P398" s="64" t="s">
        <v>545</v>
      </c>
      <c r="Q398" s="64">
        <v>769592</v>
      </c>
      <c r="R398" s="64">
        <v>901640</v>
      </c>
      <c r="S398" s="64">
        <v>1008343</v>
      </c>
      <c r="T398" s="64">
        <v>1095409</v>
      </c>
      <c r="U398" s="64">
        <v>1418953</v>
      </c>
      <c r="V398" s="64">
        <v>1255892</v>
      </c>
      <c r="W398" s="64">
        <v>1287088</v>
      </c>
      <c r="X398" s="64">
        <v>1531309</v>
      </c>
      <c r="Y398" s="64">
        <v>1646382</v>
      </c>
      <c r="Z398" s="64">
        <v>0</v>
      </c>
      <c r="AA398" s="64">
        <v>0</v>
      </c>
      <c r="AB398" s="64">
        <f>IF(VLOOKUP(A398&amp;AB$2,[1]CI_REV_TAXES!$A$4:$CC$1203,AB$3,FALSE)="NULL",0,VLOOKUP(A398&amp;AB$2,[1]CI_REV_TAXES!$A$4:$CC$1203,AB$3,FALSE))</f>
        <v>0</v>
      </c>
      <c r="AC398" s="64">
        <f>IF(VLOOKUP($A398&amp;AC$2,[2]CI_REV_TAXES!$A$2:$CC$1202,AC$3,FALSE)="NULL",0,VLOOKUP($A398&amp;AC$2,[2]CI_REV_TAXES!$A$2:$CC$1202,AC$3,FALSE))</f>
        <v>0</v>
      </c>
      <c r="AD398" s="64">
        <f>IF(VLOOKUP($A398&amp;AD$2,[2]CI_REV_TAXES!$A$2:$CC$1202,AD$3,FALSE)="NULL",0,VLOOKUP($A398&amp;AD$2,[2]CI_REV_TAXES!$A$2:$CC$1202,AD$3,FALSE))</f>
        <v>0</v>
      </c>
      <c r="AE398" s="75"/>
      <c r="AF398" s="75"/>
      <c r="AG398" s="75" t="e">
        <f>+VLOOKUP($A398,#REF!,33,FALSE)</f>
        <v>#REF!</v>
      </c>
      <c r="AH398" s="67" t="e">
        <f t="shared" si="11"/>
        <v>#REF!</v>
      </c>
    </row>
    <row r="399" spans="1:34" s="70" customFormat="1" x14ac:dyDescent="0.2">
      <c r="A399" s="54" t="s">
        <v>155</v>
      </c>
      <c r="B399" s="54" t="s">
        <v>151</v>
      </c>
      <c r="C399" s="64">
        <v>0</v>
      </c>
      <c r="D399" s="64">
        <v>6950</v>
      </c>
      <c r="E399" s="64">
        <v>14406</v>
      </c>
      <c r="F399" s="64">
        <v>0</v>
      </c>
      <c r="G399" s="64">
        <v>0</v>
      </c>
      <c r="H399" s="64">
        <v>0</v>
      </c>
      <c r="I399" s="64">
        <v>0</v>
      </c>
      <c r="J399" s="64">
        <v>0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>
        <v>0</v>
      </c>
      <c r="V399" s="64">
        <v>0</v>
      </c>
      <c r="W399" s="64">
        <v>0</v>
      </c>
      <c r="X399" s="64">
        <v>0</v>
      </c>
      <c r="Y399" s="64">
        <v>0</v>
      </c>
      <c r="Z399" s="64">
        <v>0</v>
      </c>
      <c r="AA399" s="64">
        <v>0</v>
      </c>
      <c r="AB399" s="64">
        <f>IF(VLOOKUP(A399&amp;AB$2,[1]CI_REV_TAXES!$A$4:$CC$1203,AB$3,FALSE)="NULL",0,VLOOKUP(A399&amp;AB$2,[1]CI_REV_TAXES!$A$4:$CC$1203,AB$3,FALSE))</f>
        <v>0</v>
      </c>
      <c r="AC399" s="64">
        <f>IF(VLOOKUP($A399&amp;AC$2,[2]CI_REV_TAXES!$A$2:$CC$1202,AC$3,FALSE)="NULL",0,VLOOKUP($A399&amp;AC$2,[2]CI_REV_TAXES!$A$2:$CC$1202,AC$3,FALSE))</f>
        <v>0</v>
      </c>
      <c r="AD399" s="64">
        <f>IF(VLOOKUP($A399&amp;AD$2,[2]CI_REV_TAXES!$A$2:$CC$1202,AD$3,FALSE)="NULL",0,VLOOKUP($A399&amp;AD$2,[2]CI_REV_TAXES!$A$2:$CC$1202,AD$3,FALSE))</f>
        <v>0</v>
      </c>
      <c r="AE399" s="75"/>
      <c r="AF399" s="75"/>
      <c r="AG399" s="75" t="e">
        <f>+VLOOKUP($A399,#REF!,33,FALSE)</f>
        <v>#REF!</v>
      </c>
      <c r="AH399" s="67" t="e">
        <f t="shared" si="11"/>
        <v>#REF!</v>
      </c>
    </row>
    <row r="400" spans="1:34" s="70" customFormat="1" x14ac:dyDescent="0.2">
      <c r="A400" s="54" t="s">
        <v>156</v>
      </c>
      <c r="B400" s="54" t="s">
        <v>151</v>
      </c>
      <c r="C400" s="64">
        <v>258359</v>
      </c>
      <c r="D400" s="64">
        <v>255872</v>
      </c>
      <c r="E400" s="64">
        <v>20686</v>
      </c>
      <c r="F400" s="64">
        <v>46154</v>
      </c>
      <c r="G400" s="64">
        <v>41925</v>
      </c>
      <c r="H400" s="64">
        <v>22609</v>
      </c>
      <c r="I400" s="64">
        <v>17600</v>
      </c>
      <c r="J400" s="64">
        <v>25032</v>
      </c>
      <c r="K400" s="64">
        <v>0</v>
      </c>
      <c r="L400" s="64">
        <v>7381</v>
      </c>
      <c r="M400" s="64">
        <v>97735</v>
      </c>
      <c r="N400" s="64">
        <v>721</v>
      </c>
      <c r="O400" s="64">
        <v>-32443</v>
      </c>
      <c r="P400" s="64">
        <v>-10097</v>
      </c>
      <c r="Q400" s="64">
        <v>5808</v>
      </c>
      <c r="R400" s="64">
        <v>-89025</v>
      </c>
      <c r="S400" s="64">
        <v>-10865</v>
      </c>
      <c r="T400" s="64">
        <v>-54072</v>
      </c>
      <c r="U400" s="64">
        <v>-10764</v>
      </c>
      <c r="V400" s="64">
        <v>-251</v>
      </c>
      <c r="W400" s="64">
        <v>55885</v>
      </c>
      <c r="X400" s="64">
        <v>-12633</v>
      </c>
      <c r="Y400" s="64">
        <v>-74068</v>
      </c>
      <c r="Z400" s="64">
        <v>-65295</v>
      </c>
      <c r="AA400" s="64">
        <v>-20076</v>
      </c>
      <c r="AB400" s="64">
        <f>IF(VLOOKUP(A400&amp;AB$2,[1]CI_REV_TAXES!$A$4:$CC$1203,AB$3,FALSE)="NULL",0,VLOOKUP(A400&amp;AB$2,[1]CI_REV_TAXES!$A$4:$CC$1203,AB$3,FALSE))</f>
        <v>-40480</v>
      </c>
      <c r="AC400" s="64">
        <f>IF(VLOOKUP($A400&amp;AC$2,[2]CI_REV_TAXES!$A$2:$CC$1202,AC$3,FALSE)="NULL",0,VLOOKUP($A400&amp;AC$2,[2]CI_REV_TAXES!$A$2:$CC$1202,AC$3,FALSE))</f>
        <v>-2394</v>
      </c>
      <c r="AD400" s="64">
        <f>IF(VLOOKUP($A400&amp;AD$2,[2]CI_REV_TAXES!$A$2:$CC$1202,AD$3,FALSE)="NULL",0,VLOOKUP($A400&amp;AD$2,[2]CI_REV_TAXES!$A$2:$CC$1202,AD$3,FALSE))</f>
        <v>0</v>
      </c>
      <c r="AE400" s="75"/>
      <c r="AF400" s="75"/>
      <c r="AG400" s="75" t="e">
        <f>+VLOOKUP($A400,#REF!,33,FALSE)</f>
        <v>#REF!</v>
      </c>
      <c r="AH400" s="67" t="e">
        <f t="shared" si="11"/>
        <v>#REF!</v>
      </c>
    </row>
    <row r="401" spans="1:34" s="70" customFormat="1" x14ac:dyDescent="0.2">
      <c r="A401" s="54" t="s">
        <v>442</v>
      </c>
      <c r="B401" s="54" t="s">
        <v>151</v>
      </c>
      <c r="C401" s="64">
        <v>56192</v>
      </c>
      <c r="D401" s="64">
        <v>57615</v>
      </c>
      <c r="E401" s="64">
        <v>111614</v>
      </c>
      <c r="F401" s="64">
        <v>0</v>
      </c>
      <c r="G401" s="64">
        <v>0</v>
      </c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64">
        <v>3339</v>
      </c>
      <c r="O401" s="64">
        <v>0</v>
      </c>
      <c r="P401" s="64">
        <v>0</v>
      </c>
      <c r="Q401" s="64">
        <v>7506</v>
      </c>
      <c r="R401" s="64">
        <v>0</v>
      </c>
      <c r="S401" s="64">
        <v>0</v>
      </c>
      <c r="T401" s="64">
        <v>0</v>
      </c>
      <c r="U401" s="64">
        <v>44737</v>
      </c>
      <c r="V401" s="64">
        <v>29106</v>
      </c>
      <c r="W401" s="64">
        <v>220107</v>
      </c>
      <c r="X401" s="64">
        <v>19261</v>
      </c>
      <c r="Y401" s="64">
        <v>-834</v>
      </c>
      <c r="Z401" s="64">
        <v>-6096</v>
      </c>
      <c r="AA401" s="64">
        <v>-4565</v>
      </c>
      <c r="AB401" s="64">
        <f>IF(VLOOKUP(A401&amp;AB$2,[1]CI_REV_TAXES!$A$4:$CC$1203,AB$3,FALSE)="NULL",0,VLOOKUP(A401&amp;AB$2,[1]CI_REV_TAXES!$A$4:$CC$1203,AB$3,FALSE))</f>
        <v>-8289</v>
      </c>
      <c r="AC401" s="64">
        <f>IF(VLOOKUP($A401&amp;AC$2,[2]CI_REV_TAXES!$A$2:$CC$1202,AC$3,FALSE)="NULL",0,VLOOKUP($A401&amp;AC$2,[2]CI_REV_TAXES!$A$2:$CC$1202,AC$3,FALSE))</f>
        <v>-517</v>
      </c>
      <c r="AD401" s="64">
        <f>IF(VLOOKUP($A401&amp;AD$2,[2]CI_REV_TAXES!$A$2:$CC$1202,AD$3,FALSE)="NULL",0,VLOOKUP($A401&amp;AD$2,[2]CI_REV_TAXES!$A$2:$CC$1202,AD$3,FALSE))</f>
        <v>-14457</v>
      </c>
      <c r="AE401" s="75"/>
      <c r="AF401" s="75"/>
      <c r="AG401" s="75" t="e">
        <f>+VLOOKUP($A401,#REF!,33,FALSE)</f>
        <v>#REF!</v>
      </c>
      <c r="AH401" s="67" t="e">
        <f t="shared" si="11"/>
        <v>#REF!</v>
      </c>
    </row>
    <row r="402" spans="1:34" s="70" customFormat="1" x14ac:dyDescent="0.2">
      <c r="A402" s="54" t="s">
        <v>443</v>
      </c>
      <c r="B402" s="54" t="s">
        <v>151</v>
      </c>
      <c r="C402" s="64">
        <v>58841</v>
      </c>
      <c r="D402" s="64">
        <v>54088</v>
      </c>
      <c r="E402" s="64">
        <v>123789</v>
      </c>
      <c r="F402" s="64">
        <v>1205</v>
      </c>
      <c r="G402" s="64">
        <v>2003</v>
      </c>
      <c r="H402" s="64">
        <v>18745</v>
      </c>
      <c r="I402" s="64">
        <v>5127</v>
      </c>
      <c r="J402" s="64">
        <v>2399</v>
      </c>
      <c r="K402" s="64">
        <v>0</v>
      </c>
      <c r="L402" s="64">
        <v>0</v>
      </c>
      <c r="M402" s="64">
        <v>0</v>
      </c>
      <c r="N402" s="64">
        <v>0</v>
      </c>
      <c r="O402" s="64">
        <v>0</v>
      </c>
      <c r="P402" s="64">
        <v>0</v>
      </c>
      <c r="Q402" s="64">
        <v>0</v>
      </c>
      <c r="R402" s="64">
        <v>0</v>
      </c>
      <c r="S402" s="64">
        <v>0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Z402" s="64">
        <v>0</v>
      </c>
      <c r="AA402" s="64">
        <v>0</v>
      </c>
      <c r="AB402" s="64">
        <f>IF(VLOOKUP(A402&amp;AB$2,[1]CI_REV_TAXES!$A$4:$CC$1203,AB$3,FALSE)="NULL",0,VLOOKUP(A402&amp;AB$2,[1]CI_REV_TAXES!$A$4:$CC$1203,AB$3,FALSE))</f>
        <v>0</v>
      </c>
      <c r="AC402" s="64">
        <f>IF(VLOOKUP($A402&amp;AC$2,[2]CI_REV_TAXES!$A$2:$CC$1202,AC$3,FALSE)="NULL",0,VLOOKUP($A402&amp;AC$2,[2]CI_REV_TAXES!$A$2:$CC$1202,AC$3,FALSE))</f>
        <v>0</v>
      </c>
      <c r="AD402" s="64">
        <f>IF(VLOOKUP($A402&amp;AD$2,[2]CI_REV_TAXES!$A$2:$CC$1202,AD$3,FALSE)="NULL",0,VLOOKUP($A402&amp;AD$2,[2]CI_REV_TAXES!$A$2:$CC$1202,AD$3,FALSE))</f>
        <v>0</v>
      </c>
      <c r="AE402" s="75"/>
      <c r="AF402" s="75"/>
      <c r="AG402" s="75" t="e">
        <f>+VLOOKUP($A402,#REF!,33,FALSE)</f>
        <v>#REF!</v>
      </c>
      <c r="AH402" s="67" t="e">
        <f t="shared" si="11"/>
        <v>#REF!</v>
      </c>
    </row>
    <row r="403" spans="1:34" s="70" customFormat="1" x14ac:dyDescent="0.2">
      <c r="A403" s="54" t="s">
        <v>151</v>
      </c>
      <c r="B403" s="54" t="s">
        <v>151</v>
      </c>
      <c r="C403" s="64">
        <v>105853</v>
      </c>
      <c r="D403" s="64">
        <v>0</v>
      </c>
      <c r="E403" s="64">
        <v>0</v>
      </c>
      <c r="F403" s="64">
        <v>0</v>
      </c>
      <c r="G403" s="64">
        <v>0</v>
      </c>
      <c r="H403" s="64">
        <v>5916</v>
      </c>
      <c r="I403" s="64">
        <v>0</v>
      </c>
      <c r="J403" s="64">
        <v>0</v>
      </c>
      <c r="K403" s="64">
        <v>0</v>
      </c>
      <c r="L403" s="64">
        <v>7869</v>
      </c>
      <c r="M403" s="64">
        <v>12481</v>
      </c>
      <c r="N403" s="64">
        <v>0</v>
      </c>
      <c r="O403" s="64">
        <v>0</v>
      </c>
      <c r="P403" s="64">
        <v>0</v>
      </c>
      <c r="Q403" s="64">
        <v>0</v>
      </c>
      <c r="R403" s="64">
        <v>0</v>
      </c>
      <c r="S403" s="64">
        <v>0</v>
      </c>
      <c r="T403" s="64">
        <v>0</v>
      </c>
      <c r="U403" s="64">
        <v>0</v>
      </c>
      <c r="V403" s="64">
        <v>0</v>
      </c>
      <c r="W403" s="64">
        <v>0</v>
      </c>
      <c r="X403" s="64">
        <v>0</v>
      </c>
      <c r="Y403" s="64">
        <v>0</v>
      </c>
      <c r="Z403" s="64">
        <v>0</v>
      </c>
      <c r="AA403" s="64">
        <v>0</v>
      </c>
      <c r="AB403" s="64">
        <f>IF(VLOOKUP(A403&amp;AB$2,[1]CI_REV_TAXES!$A$4:$CC$1203,AB$3,FALSE)="NULL",0,VLOOKUP(A403&amp;AB$2,[1]CI_REV_TAXES!$A$4:$CC$1203,AB$3,FALSE))</f>
        <v>0</v>
      </c>
      <c r="AC403" s="64">
        <f>IF(VLOOKUP($A403&amp;AC$2,[2]CI_REV_TAXES!$A$2:$CC$1202,AC$3,FALSE)="NULL",0,VLOOKUP($A403&amp;AC$2,[2]CI_REV_TAXES!$A$2:$CC$1202,AC$3,FALSE))</f>
        <v>0</v>
      </c>
      <c r="AD403" s="64">
        <f>IF(VLOOKUP($A403&amp;AD$2,[2]CI_REV_TAXES!$A$2:$CC$1202,AD$3,FALSE)="NULL",0,VLOOKUP($A403&amp;AD$2,[2]CI_REV_TAXES!$A$2:$CC$1202,AD$3,FALSE))</f>
        <v>0</v>
      </c>
      <c r="AE403" s="75"/>
      <c r="AF403" s="75"/>
      <c r="AG403" s="75" t="e">
        <f>+VLOOKUP($A403,#REF!,33,FALSE)</f>
        <v>#REF!</v>
      </c>
      <c r="AH403" s="67" t="e">
        <f t="shared" si="11"/>
        <v>#REF!</v>
      </c>
    </row>
    <row r="404" spans="1:34" s="70" customFormat="1" x14ac:dyDescent="0.2">
      <c r="A404" s="54" t="s">
        <v>444</v>
      </c>
      <c r="B404" s="54" t="s">
        <v>151</v>
      </c>
      <c r="C404" s="64">
        <v>144510</v>
      </c>
      <c r="D404" s="64">
        <v>207516</v>
      </c>
      <c r="E404" s="64">
        <v>322958</v>
      </c>
      <c r="F404" s="64">
        <v>0</v>
      </c>
      <c r="G404" s="64">
        <v>0</v>
      </c>
      <c r="H404" s="64">
        <v>8796</v>
      </c>
      <c r="I404" s="64">
        <v>0</v>
      </c>
      <c r="J404" s="64">
        <v>0</v>
      </c>
      <c r="K404" s="64">
        <v>12178</v>
      </c>
      <c r="L404" s="64">
        <v>54664</v>
      </c>
      <c r="M404" s="64">
        <v>16224</v>
      </c>
      <c r="N404" s="64">
        <v>856</v>
      </c>
      <c r="O404" s="64">
        <v>-20539</v>
      </c>
      <c r="P404" s="64">
        <v>-6913</v>
      </c>
      <c r="Q404" s="64">
        <v>9007</v>
      </c>
      <c r="R404" s="64">
        <v>-58910</v>
      </c>
      <c r="S404" s="64">
        <v>-7769</v>
      </c>
      <c r="T404" s="64">
        <v>-36544</v>
      </c>
      <c r="U404" s="64">
        <v>-8249</v>
      </c>
      <c r="V404" s="64">
        <v>-178</v>
      </c>
      <c r="W404" s="64">
        <v>39378</v>
      </c>
      <c r="X404" s="64">
        <v>-9043</v>
      </c>
      <c r="Y404" s="64">
        <v>-56995</v>
      </c>
      <c r="Z404" s="64">
        <v>30171</v>
      </c>
      <c r="AA404" s="64">
        <v>10076</v>
      </c>
      <c r="AB404" s="64">
        <f>IF(VLOOKUP(A404&amp;AB$2,[1]CI_REV_TAXES!$A$4:$CC$1203,AB$3,FALSE)="NULL",0,VLOOKUP(A404&amp;AB$2,[1]CI_REV_TAXES!$A$4:$CC$1203,AB$3,FALSE))</f>
        <v>-18193</v>
      </c>
      <c r="AC404" s="64">
        <f>IF(VLOOKUP($A404&amp;AC$2,[2]CI_REV_TAXES!$A$2:$CC$1202,AC$3,FALSE)="NULL",0,VLOOKUP($A404&amp;AC$2,[2]CI_REV_TAXES!$A$2:$CC$1202,AC$3,FALSE))</f>
        <v>16609</v>
      </c>
      <c r="AD404" s="64">
        <f>IF(VLOOKUP($A404&amp;AD$2,[2]CI_REV_TAXES!$A$2:$CC$1202,AD$3,FALSE)="NULL",0,VLOOKUP($A404&amp;AD$2,[2]CI_REV_TAXES!$A$2:$CC$1202,AD$3,FALSE))</f>
        <v>35323</v>
      </c>
      <c r="AE404" s="75"/>
      <c r="AF404" s="75"/>
      <c r="AG404" s="75" t="e">
        <f>+VLOOKUP($A404,#REF!,33,FALSE)</f>
        <v>#REF!</v>
      </c>
      <c r="AH404" s="67" t="e">
        <f t="shared" ref="AH404:AH467" si="12">LEFT(AG404,1)</f>
        <v>#REF!</v>
      </c>
    </row>
    <row r="405" spans="1:34" s="70" customFormat="1" x14ac:dyDescent="0.2">
      <c r="A405" s="54" t="s">
        <v>445</v>
      </c>
      <c r="B405" s="54" t="s">
        <v>151</v>
      </c>
      <c r="C405" s="64">
        <v>5764</v>
      </c>
      <c r="D405" s="64">
        <v>9432</v>
      </c>
      <c r="E405" s="64">
        <v>20771</v>
      </c>
      <c r="F405" s="64">
        <v>40</v>
      </c>
      <c r="G405" s="64">
        <v>72</v>
      </c>
      <c r="H405" s="64">
        <v>0</v>
      </c>
      <c r="I405" s="64">
        <v>0</v>
      </c>
      <c r="J405" s="64">
        <v>0</v>
      </c>
      <c r="K405" s="64">
        <v>0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1004132</v>
      </c>
      <c r="R405" s="64">
        <v>2178001</v>
      </c>
      <c r="S405" s="64">
        <v>156918</v>
      </c>
      <c r="T405" s="64">
        <v>167540</v>
      </c>
      <c r="U405" s="64">
        <v>226090</v>
      </c>
      <c r="V405" s="64">
        <v>209494</v>
      </c>
      <c r="W405" s="64">
        <v>215359</v>
      </c>
      <c r="X405" s="64">
        <v>260673</v>
      </c>
      <c r="Y405" s="64">
        <v>289356</v>
      </c>
      <c r="Z405" s="64">
        <v>315552</v>
      </c>
      <c r="AA405" s="64">
        <v>299687</v>
      </c>
      <c r="AB405" s="64">
        <f>IF(VLOOKUP(A405&amp;AB$2,[1]CI_REV_TAXES!$A$4:$CC$1203,AB$3,FALSE)="NULL",0,VLOOKUP(A405&amp;AB$2,[1]CI_REV_TAXES!$A$4:$CC$1203,AB$3,FALSE))</f>
        <v>294896</v>
      </c>
      <c r="AC405" s="64">
        <f>IF(VLOOKUP($A405&amp;AC$2,[2]CI_REV_TAXES!$A$2:$CC$1202,AC$3,FALSE)="NULL",0,VLOOKUP($A405&amp;AC$2,[2]CI_REV_TAXES!$A$2:$CC$1202,AC$3,FALSE))</f>
        <v>337884</v>
      </c>
      <c r="AD405" s="64">
        <f>IF(VLOOKUP($A405&amp;AD$2,[2]CI_REV_TAXES!$A$2:$CC$1202,AD$3,FALSE)="NULL",0,VLOOKUP($A405&amp;AD$2,[2]CI_REV_TAXES!$A$2:$CC$1202,AD$3,FALSE))</f>
        <v>439032</v>
      </c>
      <c r="AE405" s="75"/>
      <c r="AF405" s="75"/>
      <c r="AG405" s="75" t="e">
        <f>+VLOOKUP($A405,#REF!,33,FALSE)</f>
        <v>#REF!</v>
      </c>
      <c r="AH405" s="67" t="e">
        <f t="shared" si="12"/>
        <v>#REF!</v>
      </c>
    </row>
    <row r="406" spans="1:34" s="70" customFormat="1" x14ac:dyDescent="0.2">
      <c r="A406" s="54" t="s">
        <v>446</v>
      </c>
      <c r="B406" s="54" t="s">
        <v>157</v>
      </c>
      <c r="C406" s="64" t="s">
        <v>545</v>
      </c>
      <c r="D406" s="64">
        <v>0</v>
      </c>
      <c r="E406" s="64">
        <v>0</v>
      </c>
      <c r="F406" s="64">
        <v>0</v>
      </c>
      <c r="G406" s="64">
        <v>0</v>
      </c>
      <c r="H406" s="64">
        <v>0</v>
      </c>
      <c r="I406" s="64">
        <v>0</v>
      </c>
      <c r="J406" s="64">
        <v>9708</v>
      </c>
      <c r="K406" s="64">
        <v>0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>
        <v>0</v>
      </c>
      <c r="V406" s="64">
        <v>0</v>
      </c>
      <c r="W406" s="64">
        <v>0</v>
      </c>
      <c r="X406" s="64">
        <v>0</v>
      </c>
      <c r="Y406" s="64">
        <v>0</v>
      </c>
      <c r="Z406" s="64">
        <v>0</v>
      </c>
      <c r="AA406" s="64">
        <v>0</v>
      </c>
      <c r="AB406" s="64">
        <f>IF(VLOOKUP(A406&amp;AB$2,[1]CI_REV_TAXES!$A$4:$CC$1203,AB$3,FALSE)="NULL",0,VLOOKUP(A406&amp;AB$2,[1]CI_REV_TAXES!$A$4:$CC$1203,AB$3,FALSE))</f>
        <v>0</v>
      </c>
      <c r="AC406" s="64">
        <f>IF(VLOOKUP($A406&amp;AC$2,[2]CI_REV_TAXES!$A$2:$CC$1202,AC$3,FALSE)="NULL",0,VLOOKUP($A406&amp;AC$2,[2]CI_REV_TAXES!$A$2:$CC$1202,AC$3,FALSE))</f>
        <v>0</v>
      </c>
      <c r="AD406" s="64">
        <f>IF(VLOOKUP($A406&amp;AD$2,[2]CI_REV_TAXES!$A$2:$CC$1202,AD$3,FALSE)="NULL",0,VLOOKUP($A406&amp;AD$2,[2]CI_REV_TAXES!$A$2:$CC$1202,AD$3,FALSE))</f>
        <v>0</v>
      </c>
      <c r="AE406" s="75"/>
      <c r="AF406" s="75"/>
      <c r="AG406" s="75" t="e">
        <f>+VLOOKUP($A406,#REF!,33,FALSE)</f>
        <v>#REF!</v>
      </c>
      <c r="AH406" s="67" t="e">
        <f t="shared" si="12"/>
        <v>#REF!</v>
      </c>
    </row>
    <row r="407" spans="1:34" s="70" customFormat="1" x14ac:dyDescent="0.2">
      <c r="A407" s="54" t="s">
        <v>447</v>
      </c>
      <c r="B407" s="54" t="s">
        <v>157</v>
      </c>
      <c r="C407" s="64">
        <v>0</v>
      </c>
      <c r="D407" s="64">
        <v>1828</v>
      </c>
      <c r="E407" s="64">
        <v>1724</v>
      </c>
      <c r="F407" s="64">
        <v>6410</v>
      </c>
      <c r="G407" s="64">
        <v>11004</v>
      </c>
      <c r="H407" s="64">
        <v>21775</v>
      </c>
      <c r="I407" s="64">
        <v>15679</v>
      </c>
      <c r="J407" s="64">
        <v>12987</v>
      </c>
      <c r="K407" s="64">
        <v>9454</v>
      </c>
      <c r="L407" s="64">
        <v>18488</v>
      </c>
      <c r="M407" s="64">
        <v>12755</v>
      </c>
      <c r="N407" s="64">
        <v>9983</v>
      </c>
      <c r="O407" s="64">
        <v>13498</v>
      </c>
      <c r="P407" s="64">
        <v>10058</v>
      </c>
      <c r="Q407" s="64">
        <v>14216</v>
      </c>
      <c r="R407" s="64">
        <v>13025</v>
      </c>
      <c r="S407" s="64">
        <v>19689</v>
      </c>
      <c r="T407" s="64">
        <v>30126</v>
      </c>
      <c r="U407" s="64">
        <v>43130</v>
      </c>
      <c r="V407" s="64">
        <v>25167</v>
      </c>
      <c r="W407" s="64">
        <v>32153</v>
      </c>
      <c r="X407" s="64">
        <v>20681</v>
      </c>
      <c r="Y407" s="64">
        <v>14996</v>
      </c>
      <c r="Z407" s="64">
        <v>2684</v>
      </c>
      <c r="AA407" s="64">
        <v>13351</v>
      </c>
      <c r="AB407" s="64">
        <f>IF(VLOOKUP(A407&amp;AB$2,[1]CI_REV_TAXES!$A$4:$CC$1203,AB$3,FALSE)="NULL",0,VLOOKUP(A407&amp;AB$2,[1]CI_REV_TAXES!$A$4:$CC$1203,AB$3,FALSE))</f>
        <v>48484</v>
      </c>
      <c r="AC407" s="64">
        <f>IF(VLOOKUP($A407&amp;AC$2,[2]CI_REV_TAXES!$A$2:$CC$1202,AC$3,FALSE)="NULL",0,VLOOKUP($A407&amp;AC$2,[2]CI_REV_TAXES!$A$2:$CC$1202,AC$3,FALSE))</f>
        <v>49513</v>
      </c>
      <c r="AD407" s="64">
        <f>IF(VLOOKUP($A407&amp;AD$2,[2]CI_REV_TAXES!$A$2:$CC$1202,AD$3,FALSE)="NULL",0,VLOOKUP($A407&amp;AD$2,[2]CI_REV_TAXES!$A$2:$CC$1202,AD$3,FALSE))</f>
        <v>17062</v>
      </c>
      <c r="AE407" s="75"/>
      <c r="AF407" s="75"/>
      <c r="AG407" s="75" t="e">
        <f>+VLOOKUP($A407,#REF!,33,FALSE)</f>
        <v>#REF!</v>
      </c>
      <c r="AH407" s="67" t="e">
        <f t="shared" si="12"/>
        <v>#REF!</v>
      </c>
    </row>
    <row r="408" spans="1:34" customFormat="1" x14ac:dyDescent="0.2">
      <c r="A408" s="56" t="s">
        <v>540</v>
      </c>
      <c r="B408" s="56" t="s">
        <v>157</v>
      </c>
      <c r="C408" s="64" t="s">
        <v>545</v>
      </c>
      <c r="D408" s="64" t="s">
        <v>545</v>
      </c>
      <c r="E408" s="64" t="s">
        <v>545</v>
      </c>
      <c r="F408" s="64" t="s">
        <v>545</v>
      </c>
      <c r="G408" s="64" t="s">
        <v>545</v>
      </c>
      <c r="H408" s="64" t="s">
        <v>545</v>
      </c>
      <c r="I408" s="64" t="s">
        <v>545</v>
      </c>
      <c r="J408" s="64" t="s">
        <v>545</v>
      </c>
      <c r="K408" s="64" t="s">
        <v>545</v>
      </c>
      <c r="L408" s="64" t="s">
        <v>545</v>
      </c>
      <c r="M408" s="64" t="s">
        <v>545</v>
      </c>
      <c r="N408" s="64">
        <v>0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>
        <v>0</v>
      </c>
      <c r="V408" s="64">
        <v>0</v>
      </c>
      <c r="W408" s="64">
        <v>0</v>
      </c>
      <c r="X408" s="64">
        <v>0</v>
      </c>
      <c r="Y408" s="64">
        <v>0</v>
      </c>
      <c r="Z408" s="64">
        <v>0</v>
      </c>
      <c r="AA408" s="64">
        <v>0</v>
      </c>
      <c r="AB408" s="64">
        <f>IF(VLOOKUP(A408&amp;AB$2,[1]CI_REV_TAXES!$A$4:$CC$1203,AB$3,FALSE)="NULL",0,VLOOKUP(A408&amp;AB$2,[1]CI_REV_TAXES!$A$4:$CC$1203,AB$3,FALSE))</f>
        <v>0</v>
      </c>
      <c r="AC408" s="64">
        <f>IF(VLOOKUP($A408&amp;AC$2,[2]CI_REV_TAXES!$A$2:$CC$1202,AC$3,FALSE)="NULL",0,VLOOKUP($A408&amp;AC$2,[2]CI_REV_TAXES!$A$2:$CC$1202,AC$3,FALSE))</f>
        <v>0</v>
      </c>
      <c r="AD408" s="64">
        <f>IF(VLOOKUP($A408&amp;AD$2,[2]CI_REV_TAXES!$A$2:$CC$1202,AD$3,FALSE)="NULL",0,VLOOKUP($A408&amp;AD$2,[2]CI_REV_TAXES!$A$2:$CC$1202,AD$3,FALSE))</f>
        <v>0</v>
      </c>
      <c r="AE408" s="75"/>
      <c r="AF408" s="75"/>
      <c r="AG408" s="75" t="e">
        <f>+VLOOKUP($A408,#REF!,33,FALSE)</f>
        <v>#REF!</v>
      </c>
      <c r="AH408" s="67" t="e">
        <f t="shared" si="12"/>
        <v>#REF!</v>
      </c>
    </row>
    <row r="409" spans="1:34" s="70" customFormat="1" x14ac:dyDescent="0.2">
      <c r="A409" s="54" t="s">
        <v>158</v>
      </c>
      <c r="B409" s="54" t="s">
        <v>157</v>
      </c>
      <c r="C409" s="64">
        <v>2922</v>
      </c>
      <c r="D409" s="64">
        <v>1872</v>
      </c>
      <c r="E409" s="64">
        <v>93</v>
      </c>
      <c r="F409" s="64">
        <v>0</v>
      </c>
      <c r="G409" s="64">
        <v>0</v>
      </c>
      <c r="H409" s="64">
        <v>0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>
        <v>0</v>
      </c>
      <c r="V409" s="64">
        <v>0</v>
      </c>
      <c r="W409" s="64">
        <v>0</v>
      </c>
      <c r="X409" s="64">
        <v>0</v>
      </c>
      <c r="Y409" s="64">
        <v>-1244</v>
      </c>
      <c r="Z409" s="64">
        <v>-2178</v>
      </c>
      <c r="AA409" s="64">
        <v>147</v>
      </c>
      <c r="AB409" s="64">
        <f>IF(VLOOKUP(A409&amp;AB$2,[1]CI_REV_TAXES!$A$4:$CC$1203,AB$3,FALSE)="NULL",0,VLOOKUP(A409&amp;AB$2,[1]CI_REV_TAXES!$A$4:$CC$1203,AB$3,FALSE))</f>
        <v>731</v>
      </c>
      <c r="AC409" s="64">
        <f>IF(VLOOKUP($A409&amp;AC$2,[2]CI_REV_TAXES!$A$2:$CC$1202,AC$3,FALSE)="NULL",0,VLOOKUP($A409&amp;AC$2,[2]CI_REV_TAXES!$A$2:$CC$1202,AC$3,FALSE))</f>
        <v>6510</v>
      </c>
      <c r="AD409" s="64">
        <f>IF(VLOOKUP($A409&amp;AD$2,[2]CI_REV_TAXES!$A$2:$CC$1202,AD$3,FALSE)="NULL",0,VLOOKUP($A409&amp;AD$2,[2]CI_REV_TAXES!$A$2:$CC$1202,AD$3,FALSE))</f>
        <v>1855</v>
      </c>
      <c r="AE409" s="75"/>
      <c r="AF409" s="75"/>
      <c r="AG409" s="75" t="e">
        <f>+VLOOKUP($A409,#REF!,33,FALSE)</f>
        <v>#REF!</v>
      </c>
      <c r="AH409" s="67" t="e">
        <f t="shared" si="12"/>
        <v>#REF!</v>
      </c>
    </row>
    <row r="410" spans="1:34" s="70" customFormat="1" x14ac:dyDescent="0.2">
      <c r="A410" s="54" t="s">
        <v>448</v>
      </c>
      <c r="B410" s="54" t="s">
        <v>157</v>
      </c>
      <c r="C410" s="64">
        <v>61554</v>
      </c>
      <c r="D410" s="64">
        <v>67732</v>
      </c>
      <c r="E410" s="64">
        <v>75609</v>
      </c>
      <c r="F410" s="64">
        <v>70128</v>
      </c>
      <c r="G410" s="64">
        <v>59207</v>
      </c>
      <c r="H410" s="64">
        <v>54017</v>
      </c>
      <c r="I410" s="64">
        <v>41903</v>
      </c>
      <c r="J410" s="64">
        <v>28414</v>
      </c>
      <c r="K410" s="64">
        <v>28091</v>
      </c>
      <c r="L410" s="64">
        <v>47414</v>
      </c>
      <c r="M410" s="64">
        <v>28790</v>
      </c>
      <c r="N410" s="64">
        <v>21175</v>
      </c>
      <c r="O410" s="64">
        <v>28605</v>
      </c>
      <c r="P410" s="64">
        <v>23074</v>
      </c>
      <c r="Q410" s="64">
        <v>40719</v>
      </c>
      <c r="R410" s="64">
        <v>34368</v>
      </c>
      <c r="S410" s="64">
        <v>56929</v>
      </c>
      <c r="T410" s="64">
        <v>91077</v>
      </c>
      <c r="U410" s="64">
        <v>114728</v>
      </c>
      <c r="V410" s="64">
        <v>150209</v>
      </c>
      <c r="W410" s="64">
        <v>-13514</v>
      </c>
      <c r="X410" s="64">
        <v>-12662</v>
      </c>
      <c r="Y410" s="64">
        <v>-14916</v>
      </c>
      <c r="Z410" s="64">
        <v>-25038</v>
      </c>
      <c r="AA410" s="64">
        <v>13953</v>
      </c>
      <c r="AB410" s="64">
        <f>IF(VLOOKUP(A410&amp;AB$2,[1]CI_REV_TAXES!$A$4:$CC$1203,AB$3,FALSE)="NULL",0,VLOOKUP(A410&amp;AB$2,[1]CI_REV_TAXES!$A$4:$CC$1203,AB$3,FALSE))</f>
        <v>27455</v>
      </c>
      <c r="AC410" s="64">
        <f>IF(VLOOKUP($A410&amp;AC$2,[2]CI_REV_TAXES!$A$2:$CC$1202,AC$3,FALSE)="NULL",0,VLOOKUP($A410&amp;AC$2,[2]CI_REV_TAXES!$A$2:$CC$1202,AC$3,FALSE))</f>
        <v>23889</v>
      </c>
      <c r="AD410" s="64">
        <f>IF(VLOOKUP($A410&amp;AD$2,[2]CI_REV_TAXES!$A$2:$CC$1202,AD$3,FALSE)="NULL",0,VLOOKUP($A410&amp;AD$2,[2]CI_REV_TAXES!$A$2:$CC$1202,AD$3,FALSE))</f>
        <v>-8542</v>
      </c>
      <c r="AE410" s="75"/>
      <c r="AF410" s="75"/>
      <c r="AG410" s="75" t="e">
        <f>+VLOOKUP($A410,#REF!,33,FALSE)</f>
        <v>#REF!</v>
      </c>
      <c r="AH410" s="67" t="e">
        <f t="shared" si="12"/>
        <v>#REF!</v>
      </c>
    </row>
    <row r="411" spans="1:34" s="70" customFormat="1" x14ac:dyDescent="0.2">
      <c r="A411" s="54" t="s">
        <v>157</v>
      </c>
      <c r="B411" s="54" t="s">
        <v>157</v>
      </c>
      <c r="C411" s="64">
        <v>229026</v>
      </c>
      <c r="D411" s="64">
        <v>877777</v>
      </c>
      <c r="E411" s="64">
        <v>927129</v>
      </c>
      <c r="F411" s="64">
        <v>743069</v>
      </c>
      <c r="G411" s="64">
        <v>0</v>
      </c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4">
        <v>0</v>
      </c>
      <c r="X411" s="64">
        <v>0</v>
      </c>
      <c r="Y411" s="64">
        <v>0</v>
      </c>
      <c r="Z411" s="64">
        <v>0</v>
      </c>
      <c r="AA411" s="64">
        <v>0</v>
      </c>
      <c r="AB411" s="64">
        <f>IF(VLOOKUP(A411&amp;AB$2,[1]CI_REV_TAXES!$A$4:$CC$1203,AB$3,FALSE)="NULL",0,VLOOKUP(A411&amp;AB$2,[1]CI_REV_TAXES!$A$4:$CC$1203,AB$3,FALSE))</f>
        <v>42511</v>
      </c>
      <c r="AC411" s="64">
        <f>IF(VLOOKUP($A411&amp;AC$2,[2]CI_REV_TAXES!$A$2:$CC$1202,AC$3,FALSE)="NULL",0,VLOOKUP($A411&amp;AC$2,[2]CI_REV_TAXES!$A$2:$CC$1202,AC$3,FALSE))</f>
        <v>29671</v>
      </c>
      <c r="AD411" s="64">
        <f>IF(VLOOKUP($A411&amp;AD$2,[2]CI_REV_TAXES!$A$2:$CC$1202,AD$3,FALSE)="NULL",0,VLOOKUP($A411&amp;AD$2,[2]CI_REV_TAXES!$A$2:$CC$1202,AD$3,FALSE))</f>
        <v>0</v>
      </c>
      <c r="AE411" s="75"/>
      <c r="AF411" s="75"/>
      <c r="AG411" s="75" t="e">
        <f>+VLOOKUP($A411,#REF!,33,FALSE)</f>
        <v>#REF!</v>
      </c>
      <c r="AH411" s="67" t="e">
        <f t="shared" si="12"/>
        <v>#REF!</v>
      </c>
    </row>
    <row r="412" spans="1:34" s="70" customFormat="1" x14ac:dyDescent="0.2">
      <c r="A412" s="54" t="s">
        <v>449</v>
      </c>
      <c r="B412" s="54" t="s">
        <v>157</v>
      </c>
      <c r="C412" s="64">
        <v>87244</v>
      </c>
      <c r="D412" s="64">
        <v>70606</v>
      </c>
      <c r="E412" s="64">
        <v>213469</v>
      </c>
      <c r="F412" s="64">
        <v>1836</v>
      </c>
      <c r="G412" s="64">
        <v>0</v>
      </c>
      <c r="H412" s="64">
        <v>0</v>
      </c>
      <c r="I412" s="64">
        <v>0</v>
      </c>
      <c r="J412" s="64">
        <v>0</v>
      </c>
      <c r="K412" s="64">
        <v>0</v>
      </c>
      <c r="L412" s="64">
        <v>134414</v>
      </c>
      <c r="M412" s="64">
        <v>139060</v>
      </c>
      <c r="N412" s="64">
        <v>-20832</v>
      </c>
      <c r="O412" s="64">
        <v>-3020</v>
      </c>
      <c r="P412" s="64">
        <v>-12921</v>
      </c>
      <c r="Q412" s="64">
        <v>0</v>
      </c>
      <c r="R412" s="64">
        <v>0</v>
      </c>
      <c r="S412" s="64">
        <v>0</v>
      </c>
      <c r="T412" s="64">
        <v>-2153</v>
      </c>
      <c r="U412" s="64">
        <v>-299</v>
      </c>
      <c r="V412" s="64">
        <v>1082</v>
      </c>
      <c r="W412" s="64">
        <v>-26261</v>
      </c>
      <c r="X412" s="64">
        <v>-25059</v>
      </c>
      <c r="Y412" s="64">
        <v>-31204</v>
      </c>
      <c r="Z412" s="64">
        <v>-80691</v>
      </c>
      <c r="AA412" s="64">
        <v>0</v>
      </c>
      <c r="AB412" s="64">
        <f>IF(VLOOKUP(A412&amp;AB$2,[1]CI_REV_TAXES!$A$4:$CC$1203,AB$3,FALSE)="NULL",0,VLOOKUP(A412&amp;AB$2,[1]CI_REV_TAXES!$A$4:$CC$1203,AB$3,FALSE))</f>
        <v>0</v>
      </c>
      <c r="AC412" s="64">
        <f>IF(VLOOKUP($A412&amp;AC$2,[2]CI_REV_TAXES!$A$2:$CC$1202,AC$3,FALSE)="NULL",0,VLOOKUP($A412&amp;AC$2,[2]CI_REV_TAXES!$A$2:$CC$1202,AC$3,FALSE))</f>
        <v>0</v>
      </c>
      <c r="AD412" s="64">
        <f>IF(VLOOKUP($A412&amp;AD$2,[2]CI_REV_TAXES!$A$2:$CC$1202,AD$3,FALSE)="NULL",0,VLOOKUP($A412&amp;AD$2,[2]CI_REV_TAXES!$A$2:$CC$1202,AD$3,FALSE))</f>
        <v>-3400</v>
      </c>
      <c r="AE412" s="75"/>
      <c r="AF412" s="75"/>
      <c r="AG412" s="75" t="e">
        <f>+VLOOKUP($A412,#REF!,33,FALSE)</f>
        <v>#REF!</v>
      </c>
      <c r="AH412" s="67" t="e">
        <f t="shared" si="12"/>
        <v>#REF!</v>
      </c>
    </row>
    <row r="413" spans="1:34" s="70" customFormat="1" x14ac:dyDescent="0.2">
      <c r="A413" s="54" t="s">
        <v>450</v>
      </c>
      <c r="B413" s="54" t="s">
        <v>157</v>
      </c>
      <c r="C413" s="64">
        <v>14786</v>
      </c>
      <c r="D413" s="64">
        <v>25435</v>
      </c>
      <c r="E413" s="64">
        <v>23395</v>
      </c>
      <c r="F413" s="64">
        <v>6277</v>
      </c>
      <c r="G413" s="64">
        <v>18540</v>
      </c>
      <c r="H413" s="64">
        <v>32237</v>
      </c>
      <c r="I413" s="64">
        <v>185</v>
      </c>
      <c r="J413" s="64">
        <v>13</v>
      </c>
      <c r="K413" s="64">
        <v>0</v>
      </c>
      <c r="L413" s="64">
        <v>11487</v>
      </c>
      <c r="M413" s="64">
        <v>26010</v>
      </c>
      <c r="N413" s="64">
        <v>89</v>
      </c>
      <c r="O413" s="64">
        <v>7819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Z413" s="64">
        <v>0</v>
      </c>
      <c r="AA413" s="64">
        <v>0</v>
      </c>
      <c r="AB413" s="64">
        <f>IF(VLOOKUP(A413&amp;AB$2,[1]CI_REV_TAXES!$A$4:$CC$1203,AB$3,FALSE)="NULL",0,VLOOKUP(A413&amp;AB$2,[1]CI_REV_TAXES!$A$4:$CC$1203,AB$3,FALSE))</f>
        <v>5131</v>
      </c>
      <c r="AC413" s="64">
        <f>IF(VLOOKUP($A413&amp;AC$2,[2]CI_REV_TAXES!$A$2:$CC$1202,AC$3,FALSE)="NULL",0,VLOOKUP($A413&amp;AC$2,[2]CI_REV_TAXES!$A$2:$CC$1202,AC$3,FALSE))</f>
        <v>26638</v>
      </c>
      <c r="AD413" s="64">
        <f>IF(VLOOKUP($A413&amp;AD$2,[2]CI_REV_TAXES!$A$2:$CC$1202,AD$3,FALSE)="NULL",0,VLOOKUP($A413&amp;AD$2,[2]CI_REV_TAXES!$A$2:$CC$1202,AD$3,FALSE))</f>
        <v>2247</v>
      </c>
      <c r="AE413" s="75"/>
      <c r="AF413" s="75"/>
      <c r="AG413" s="75" t="e">
        <f>+VLOOKUP($A413,#REF!,33,FALSE)</f>
        <v>#REF!</v>
      </c>
      <c r="AH413" s="67" t="e">
        <f t="shared" si="12"/>
        <v>#REF!</v>
      </c>
    </row>
    <row r="414" spans="1:34" s="70" customFormat="1" x14ac:dyDescent="0.2">
      <c r="A414" s="54" t="s">
        <v>451</v>
      </c>
      <c r="B414" s="54" t="s">
        <v>159</v>
      </c>
      <c r="C414" s="64">
        <v>161973</v>
      </c>
      <c r="D414" s="64">
        <v>84098</v>
      </c>
      <c r="E414" s="64">
        <v>88099</v>
      </c>
      <c r="F414" s="64">
        <v>140902</v>
      </c>
      <c r="G414" s="64">
        <v>0</v>
      </c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64">
        <v>50673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>
        <v>0</v>
      </c>
      <c r="V414" s="64">
        <v>0</v>
      </c>
      <c r="W414" s="64">
        <v>0</v>
      </c>
      <c r="X414" s="64">
        <v>0</v>
      </c>
      <c r="Y414" s="64">
        <v>0</v>
      </c>
      <c r="Z414" s="64">
        <v>0</v>
      </c>
      <c r="AA414" s="64">
        <v>0</v>
      </c>
      <c r="AB414" s="64">
        <f>IF(VLOOKUP(A414&amp;AB$2,[1]CI_REV_TAXES!$A$4:$CC$1203,AB$3,FALSE)="NULL",0,VLOOKUP(A414&amp;AB$2,[1]CI_REV_TAXES!$A$4:$CC$1203,AB$3,FALSE))</f>
        <v>0</v>
      </c>
      <c r="AC414" s="64">
        <f>IF(VLOOKUP($A414&amp;AC$2,[2]CI_REV_TAXES!$A$2:$CC$1202,AC$3,FALSE)="NULL",0,VLOOKUP($A414&amp;AC$2,[2]CI_REV_TAXES!$A$2:$CC$1202,AC$3,FALSE))</f>
        <v>0</v>
      </c>
      <c r="AD414" s="64">
        <f>IF(VLOOKUP($A414&amp;AD$2,[2]CI_REV_TAXES!$A$2:$CC$1202,AD$3,FALSE)="NULL",0,VLOOKUP($A414&amp;AD$2,[2]CI_REV_TAXES!$A$2:$CC$1202,AD$3,FALSE))</f>
        <v>1601</v>
      </c>
      <c r="AE414" s="75"/>
      <c r="AF414" s="75"/>
      <c r="AG414" s="75" t="e">
        <f>+VLOOKUP($A414,#REF!,33,FALSE)</f>
        <v>#REF!</v>
      </c>
      <c r="AH414" s="67" t="e">
        <f t="shared" si="12"/>
        <v>#REF!</v>
      </c>
    </row>
    <row r="415" spans="1:34" s="70" customFormat="1" x14ac:dyDescent="0.2">
      <c r="A415" s="54" t="s">
        <v>160</v>
      </c>
      <c r="B415" s="54" t="s">
        <v>159</v>
      </c>
      <c r="C415" s="64">
        <v>0</v>
      </c>
      <c r="D415" s="64">
        <v>0</v>
      </c>
      <c r="E415" s="64">
        <v>0</v>
      </c>
      <c r="F415" s="64">
        <v>0</v>
      </c>
      <c r="G415" s="64">
        <v>0</v>
      </c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>
        <v>0</v>
      </c>
      <c r="V415" s="64">
        <v>0</v>
      </c>
      <c r="W415" s="64">
        <v>0</v>
      </c>
      <c r="X415" s="64">
        <v>0</v>
      </c>
      <c r="Y415" s="64">
        <v>0</v>
      </c>
      <c r="Z415" s="64">
        <v>0</v>
      </c>
      <c r="AA415" s="64">
        <v>0</v>
      </c>
      <c r="AB415" s="64">
        <f>IF(VLOOKUP(A415&amp;AB$2,[1]CI_REV_TAXES!$A$4:$CC$1203,AB$3,FALSE)="NULL",0,VLOOKUP(A415&amp;AB$2,[1]CI_REV_TAXES!$A$4:$CC$1203,AB$3,FALSE))</f>
        <v>0</v>
      </c>
      <c r="AC415" s="64">
        <f>IF(VLOOKUP($A415&amp;AC$2,[2]CI_REV_TAXES!$A$2:$CC$1202,AC$3,FALSE)="NULL",0,VLOOKUP($A415&amp;AC$2,[2]CI_REV_TAXES!$A$2:$CC$1202,AC$3,FALSE))</f>
        <v>0</v>
      </c>
      <c r="AD415" s="64">
        <f>IF(VLOOKUP($A415&amp;AD$2,[2]CI_REV_TAXES!$A$2:$CC$1202,AD$3,FALSE)="NULL",0,VLOOKUP($A415&amp;AD$2,[2]CI_REV_TAXES!$A$2:$CC$1202,AD$3,FALSE))</f>
        <v>0</v>
      </c>
      <c r="AE415" s="75"/>
      <c r="AF415" s="75"/>
      <c r="AG415" s="75" t="e">
        <f>+VLOOKUP($A415,#REF!,33,FALSE)</f>
        <v>#REF!</v>
      </c>
      <c r="AH415" s="67" t="e">
        <f t="shared" si="12"/>
        <v>#REF!</v>
      </c>
    </row>
    <row r="416" spans="1:34" s="70" customFormat="1" x14ac:dyDescent="0.2">
      <c r="A416" s="54" t="s">
        <v>161</v>
      </c>
      <c r="B416" s="54" t="s">
        <v>159</v>
      </c>
      <c r="C416" s="64">
        <v>87677</v>
      </c>
      <c r="D416" s="64">
        <v>103863</v>
      </c>
      <c r="E416" s="64">
        <v>103863</v>
      </c>
      <c r="F416" s="64">
        <v>0</v>
      </c>
      <c r="G416" s="64">
        <v>0</v>
      </c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>
        <v>0</v>
      </c>
      <c r="V416" s="64">
        <v>0</v>
      </c>
      <c r="W416" s="64">
        <v>0</v>
      </c>
      <c r="X416" s="64">
        <v>0</v>
      </c>
      <c r="Y416" s="64">
        <v>0</v>
      </c>
      <c r="Z416" s="64">
        <v>0</v>
      </c>
      <c r="AA416" s="64">
        <v>0</v>
      </c>
      <c r="AB416" s="64">
        <f>IF(VLOOKUP(A416&amp;AB$2,[1]CI_REV_TAXES!$A$4:$CC$1203,AB$3,FALSE)="NULL",0,VLOOKUP(A416&amp;AB$2,[1]CI_REV_TAXES!$A$4:$CC$1203,AB$3,FALSE))</f>
        <v>0</v>
      </c>
      <c r="AC416" s="64">
        <f>IF(VLOOKUP($A416&amp;AC$2,[2]CI_REV_TAXES!$A$2:$CC$1202,AC$3,FALSE)="NULL",0,VLOOKUP($A416&amp;AC$2,[2]CI_REV_TAXES!$A$2:$CC$1202,AC$3,FALSE))</f>
        <v>0</v>
      </c>
      <c r="AD416" s="64">
        <f>IF(VLOOKUP($A416&amp;AD$2,[2]CI_REV_TAXES!$A$2:$CC$1202,AD$3,FALSE)="NULL",0,VLOOKUP($A416&amp;AD$2,[2]CI_REV_TAXES!$A$2:$CC$1202,AD$3,FALSE))</f>
        <v>0</v>
      </c>
      <c r="AE416" s="75"/>
      <c r="AF416" s="75"/>
      <c r="AG416" s="75" t="e">
        <f>+VLOOKUP($A416,#REF!,33,FALSE)</f>
        <v>#REF!</v>
      </c>
      <c r="AH416" s="67" t="e">
        <f t="shared" si="12"/>
        <v>#REF!</v>
      </c>
    </row>
    <row r="417" spans="1:34" s="70" customFormat="1" x14ac:dyDescent="0.2">
      <c r="A417" s="54" t="s">
        <v>162</v>
      </c>
      <c r="B417" s="54" t="s">
        <v>159</v>
      </c>
      <c r="C417" s="64">
        <v>77347</v>
      </c>
      <c r="D417" s="64">
        <v>90579</v>
      </c>
      <c r="E417" s="64">
        <v>37318</v>
      </c>
      <c r="F417" s="64">
        <v>0</v>
      </c>
      <c r="G417" s="64">
        <v>0</v>
      </c>
      <c r="H417" s="64">
        <v>0</v>
      </c>
      <c r="I417" s="64">
        <v>0</v>
      </c>
      <c r="J417" s="64">
        <v>0</v>
      </c>
      <c r="K417" s="64">
        <v>0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Z417" s="64">
        <v>0</v>
      </c>
      <c r="AA417" s="64">
        <v>0</v>
      </c>
      <c r="AB417" s="64">
        <f>IF(VLOOKUP(A417&amp;AB$2,[1]CI_REV_TAXES!$A$4:$CC$1203,AB$3,FALSE)="NULL",0,VLOOKUP(A417&amp;AB$2,[1]CI_REV_TAXES!$A$4:$CC$1203,AB$3,FALSE))</f>
        <v>0</v>
      </c>
      <c r="AC417" s="64">
        <f>IF(VLOOKUP($A417&amp;AC$2,[2]CI_REV_TAXES!$A$2:$CC$1202,AC$3,FALSE)="NULL",0,VLOOKUP($A417&amp;AC$2,[2]CI_REV_TAXES!$A$2:$CC$1202,AC$3,FALSE))</f>
        <v>0</v>
      </c>
      <c r="AD417" s="64">
        <f>IF(VLOOKUP($A417&amp;AD$2,[2]CI_REV_TAXES!$A$2:$CC$1202,AD$3,FALSE)="NULL",0,VLOOKUP($A417&amp;AD$2,[2]CI_REV_TAXES!$A$2:$CC$1202,AD$3,FALSE))</f>
        <v>0</v>
      </c>
      <c r="AE417" s="75"/>
      <c r="AF417" s="75"/>
      <c r="AG417" s="75" t="e">
        <f>+VLOOKUP($A417,#REF!,33,FALSE)</f>
        <v>#REF!</v>
      </c>
      <c r="AH417" s="67" t="e">
        <f t="shared" si="12"/>
        <v>#REF!</v>
      </c>
    </row>
    <row r="418" spans="1:34" s="70" customFormat="1" x14ac:dyDescent="0.2">
      <c r="A418" s="54" t="s">
        <v>452</v>
      </c>
      <c r="B418" s="54" t="s">
        <v>159</v>
      </c>
      <c r="C418" s="64">
        <v>19123</v>
      </c>
      <c r="D418" s="64">
        <v>7355</v>
      </c>
      <c r="E418" s="64">
        <v>26228</v>
      </c>
      <c r="F418" s="64">
        <v>0</v>
      </c>
      <c r="G418" s="64">
        <v>0</v>
      </c>
      <c r="H418" s="64">
        <v>86070</v>
      </c>
      <c r="I418" s="64">
        <v>13778</v>
      </c>
      <c r="J418" s="64">
        <v>0</v>
      </c>
      <c r="K418" s="64">
        <v>4083</v>
      </c>
      <c r="L418" s="64">
        <v>24172</v>
      </c>
      <c r="M418" s="64">
        <v>0</v>
      </c>
      <c r="N418" s="64">
        <v>0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64">
        <v>0</v>
      </c>
      <c r="W418" s="64">
        <v>0</v>
      </c>
      <c r="X418" s="64">
        <v>0</v>
      </c>
      <c r="Y418" s="64">
        <v>0</v>
      </c>
      <c r="Z418" s="64">
        <v>0</v>
      </c>
      <c r="AA418" s="64">
        <v>0</v>
      </c>
      <c r="AB418" s="64">
        <f>IF(VLOOKUP(A418&amp;AB$2,[1]CI_REV_TAXES!$A$4:$CC$1203,AB$3,FALSE)="NULL",0,VLOOKUP(A418&amp;AB$2,[1]CI_REV_TAXES!$A$4:$CC$1203,AB$3,FALSE))</f>
        <v>0</v>
      </c>
      <c r="AC418" s="64">
        <f>IF(VLOOKUP($A418&amp;AC$2,[2]CI_REV_TAXES!$A$2:$CC$1202,AC$3,FALSE)="NULL",0,VLOOKUP($A418&amp;AC$2,[2]CI_REV_TAXES!$A$2:$CC$1202,AC$3,FALSE))</f>
        <v>0</v>
      </c>
      <c r="AD418" s="64">
        <f>IF(VLOOKUP($A418&amp;AD$2,[2]CI_REV_TAXES!$A$2:$CC$1202,AD$3,FALSE)="NULL",0,VLOOKUP($A418&amp;AD$2,[2]CI_REV_TAXES!$A$2:$CC$1202,AD$3,FALSE))</f>
        <v>0</v>
      </c>
      <c r="AE418" s="75"/>
      <c r="AF418" s="75"/>
      <c r="AG418" s="75" t="e">
        <f>+VLOOKUP($A418,#REF!,33,FALSE)</f>
        <v>#REF!</v>
      </c>
      <c r="AH418" s="67" t="e">
        <f t="shared" si="12"/>
        <v>#REF!</v>
      </c>
    </row>
    <row r="419" spans="1:34" s="70" customFormat="1" x14ac:dyDescent="0.2">
      <c r="A419" s="54" t="s">
        <v>453</v>
      </c>
      <c r="B419" s="54" t="s">
        <v>159</v>
      </c>
      <c r="C419" s="64">
        <v>0</v>
      </c>
      <c r="D419" s="64">
        <v>105267</v>
      </c>
      <c r="E419" s="64">
        <v>156475</v>
      </c>
      <c r="F419" s="64">
        <v>72825</v>
      </c>
      <c r="G419" s="64">
        <v>0</v>
      </c>
      <c r="H419" s="64">
        <v>182430</v>
      </c>
      <c r="I419" s="64">
        <v>0</v>
      </c>
      <c r="J419" s="64">
        <v>0</v>
      </c>
      <c r="K419" s="64">
        <v>0</v>
      </c>
      <c r="L419" s="64">
        <v>247561</v>
      </c>
      <c r="M419" s="64">
        <v>353128</v>
      </c>
      <c r="N419" s="64">
        <v>110880</v>
      </c>
      <c r="O419" s="64">
        <v>120253</v>
      </c>
      <c r="P419" s="64">
        <v>51136</v>
      </c>
      <c r="Q419" s="64">
        <v>81714</v>
      </c>
      <c r="R419" s="64">
        <v>66153</v>
      </c>
      <c r="S419" s="64">
        <v>80532</v>
      </c>
      <c r="T419" s="64">
        <v>151075</v>
      </c>
      <c r="U419" s="64">
        <v>166170</v>
      </c>
      <c r="V419" s="64">
        <v>68137</v>
      </c>
      <c r="W419" s="64">
        <v>193669</v>
      </c>
      <c r="X419" s="64">
        <v>96584</v>
      </c>
      <c r="Y419" s="64">
        <v>88291</v>
      </c>
      <c r="Z419" s="64">
        <v>94092</v>
      </c>
      <c r="AA419" s="64">
        <v>474621</v>
      </c>
      <c r="AB419" s="64">
        <f>IF(VLOOKUP(A419&amp;AB$2,[1]CI_REV_TAXES!$A$4:$CC$1203,AB$3,FALSE)="NULL",0,VLOOKUP(A419&amp;AB$2,[1]CI_REV_TAXES!$A$4:$CC$1203,AB$3,FALSE))</f>
        <v>34792</v>
      </c>
      <c r="AC419" s="64">
        <f>IF(VLOOKUP($A419&amp;AC$2,[2]CI_REV_TAXES!$A$2:$CC$1202,AC$3,FALSE)="NULL",0,VLOOKUP($A419&amp;AC$2,[2]CI_REV_TAXES!$A$2:$CC$1202,AC$3,FALSE))</f>
        <v>22994</v>
      </c>
      <c r="AD419" s="64">
        <f>IF(VLOOKUP($A419&amp;AD$2,[2]CI_REV_TAXES!$A$2:$CC$1202,AD$3,FALSE)="NULL",0,VLOOKUP($A419&amp;AD$2,[2]CI_REV_TAXES!$A$2:$CC$1202,AD$3,FALSE))</f>
        <v>48671</v>
      </c>
      <c r="AE419" s="75"/>
      <c r="AF419" s="75"/>
      <c r="AG419" s="75" t="e">
        <f>+VLOOKUP($A419,#REF!,33,FALSE)</f>
        <v>#REF!</v>
      </c>
      <c r="AH419" s="67" t="e">
        <f t="shared" si="12"/>
        <v>#REF!</v>
      </c>
    </row>
    <row r="420" spans="1:34" s="70" customFormat="1" x14ac:dyDescent="0.2">
      <c r="A420" s="54" t="s">
        <v>454</v>
      </c>
      <c r="B420" s="54" t="s">
        <v>159</v>
      </c>
      <c r="C420" s="64">
        <v>183299</v>
      </c>
      <c r="D420" s="64">
        <v>314531</v>
      </c>
      <c r="E420" s="64">
        <v>431611</v>
      </c>
      <c r="F420" s="64">
        <v>0</v>
      </c>
      <c r="G420" s="64">
        <v>0</v>
      </c>
      <c r="H420" s="64">
        <v>21769</v>
      </c>
      <c r="I420" s="64">
        <v>0</v>
      </c>
      <c r="J420" s="64">
        <v>9194</v>
      </c>
      <c r="K420" s="64">
        <v>0</v>
      </c>
      <c r="L420" s="64">
        <v>-5394</v>
      </c>
      <c r="M420" s="64">
        <v>10770</v>
      </c>
      <c r="N420" s="64">
        <v>0</v>
      </c>
      <c r="O420" s="64">
        <v>0</v>
      </c>
      <c r="P420" s="64">
        <v>0</v>
      </c>
      <c r="Q420" s="64">
        <v>0</v>
      </c>
      <c r="R420" s="64">
        <v>0</v>
      </c>
      <c r="S420" s="64">
        <v>0</v>
      </c>
      <c r="T420" s="64">
        <v>0</v>
      </c>
      <c r="U420" s="64">
        <v>0</v>
      </c>
      <c r="V420" s="64">
        <v>0</v>
      </c>
      <c r="W420" s="64">
        <v>0</v>
      </c>
      <c r="X420" s="64">
        <v>587825</v>
      </c>
      <c r="Y420" s="64">
        <v>0</v>
      </c>
      <c r="Z420" s="64">
        <v>0</v>
      </c>
      <c r="AA420" s="64">
        <v>0</v>
      </c>
      <c r="AB420" s="64">
        <f>IF(VLOOKUP(A420&amp;AB$2,[1]CI_REV_TAXES!$A$4:$CC$1203,AB$3,FALSE)="NULL",0,VLOOKUP(A420&amp;AB$2,[1]CI_REV_TAXES!$A$4:$CC$1203,AB$3,FALSE))</f>
        <v>0</v>
      </c>
      <c r="AC420" s="64">
        <f>IF(VLOOKUP($A420&amp;AC$2,[2]CI_REV_TAXES!$A$2:$CC$1202,AC$3,FALSE)="NULL",0,VLOOKUP($A420&amp;AC$2,[2]CI_REV_TAXES!$A$2:$CC$1202,AC$3,FALSE))</f>
        <v>0</v>
      </c>
      <c r="AD420" s="64">
        <f>IF(VLOOKUP($A420&amp;AD$2,[2]CI_REV_TAXES!$A$2:$CC$1202,AD$3,FALSE)="NULL",0,VLOOKUP($A420&amp;AD$2,[2]CI_REV_TAXES!$A$2:$CC$1202,AD$3,FALSE))</f>
        <v>0</v>
      </c>
      <c r="AE420" s="75"/>
      <c r="AF420" s="75"/>
      <c r="AG420" s="75" t="e">
        <f>+VLOOKUP($A420,#REF!,33,FALSE)</f>
        <v>#REF!</v>
      </c>
      <c r="AH420" s="67" t="e">
        <f t="shared" si="12"/>
        <v>#REF!</v>
      </c>
    </row>
    <row r="421" spans="1:34" s="70" customFormat="1" x14ac:dyDescent="0.2">
      <c r="A421" s="54" t="s">
        <v>455</v>
      </c>
      <c r="B421" s="54" t="s">
        <v>159</v>
      </c>
      <c r="C421" s="64">
        <v>0</v>
      </c>
      <c r="D421" s="64">
        <v>0</v>
      </c>
      <c r="E421" s="64">
        <v>0</v>
      </c>
      <c r="F421" s="64">
        <v>0</v>
      </c>
      <c r="G421" s="64">
        <v>0</v>
      </c>
      <c r="H421" s="64">
        <v>0</v>
      </c>
      <c r="I421" s="64">
        <v>0</v>
      </c>
      <c r="J421" s="6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>
        <v>0</v>
      </c>
      <c r="V421" s="64">
        <v>0</v>
      </c>
      <c r="W421" s="64">
        <v>2476</v>
      </c>
      <c r="X421" s="64">
        <v>0</v>
      </c>
      <c r="Y421" s="64">
        <v>0</v>
      </c>
      <c r="Z421" s="64">
        <v>0</v>
      </c>
      <c r="AA421" s="64">
        <v>0</v>
      </c>
      <c r="AB421" s="64">
        <f>IF(VLOOKUP(A421&amp;AB$2,[1]CI_REV_TAXES!$A$4:$CC$1203,AB$3,FALSE)="NULL",0,VLOOKUP(A421&amp;AB$2,[1]CI_REV_TAXES!$A$4:$CC$1203,AB$3,FALSE))</f>
        <v>0</v>
      </c>
      <c r="AC421" s="64">
        <f>IF(VLOOKUP($A421&amp;AC$2,[2]CI_REV_TAXES!$A$2:$CC$1202,AC$3,FALSE)="NULL",0,VLOOKUP($A421&amp;AC$2,[2]CI_REV_TAXES!$A$2:$CC$1202,AC$3,FALSE))</f>
        <v>0</v>
      </c>
      <c r="AD421" s="64">
        <f>IF(VLOOKUP($A421&amp;AD$2,[2]CI_REV_TAXES!$A$2:$CC$1202,AD$3,FALSE)="NULL",0,VLOOKUP($A421&amp;AD$2,[2]CI_REV_TAXES!$A$2:$CC$1202,AD$3,FALSE))</f>
        <v>0</v>
      </c>
      <c r="AE421" s="75"/>
      <c r="AF421" s="75"/>
      <c r="AG421" s="75" t="e">
        <f>+VLOOKUP($A421,#REF!,33,FALSE)</f>
        <v>#REF!</v>
      </c>
      <c r="AH421" s="67" t="e">
        <f t="shared" si="12"/>
        <v>#REF!</v>
      </c>
    </row>
    <row r="422" spans="1:34" s="70" customFormat="1" x14ac:dyDescent="0.2">
      <c r="A422" s="54" t="s">
        <v>163</v>
      </c>
      <c r="B422" s="54" t="s">
        <v>159</v>
      </c>
      <c r="C422" s="64">
        <v>60742</v>
      </c>
      <c r="D422" s="64">
        <v>58682</v>
      </c>
      <c r="E422" s="64">
        <v>0</v>
      </c>
      <c r="F422" s="64">
        <v>0</v>
      </c>
      <c r="G422" s="64">
        <v>11751</v>
      </c>
      <c r="H422" s="64">
        <v>25093</v>
      </c>
      <c r="I422" s="64">
        <v>17492</v>
      </c>
      <c r="J422" s="64">
        <v>0</v>
      </c>
      <c r="K422" s="64">
        <v>0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  <c r="R422" s="64">
        <v>0</v>
      </c>
      <c r="S422" s="64">
        <v>0</v>
      </c>
      <c r="T422" s="64">
        <v>0</v>
      </c>
      <c r="U422" s="64">
        <v>0</v>
      </c>
      <c r="V422" s="64">
        <v>0</v>
      </c>
      <c r="W422" s="64">
        <v>0</v>
      </c>
      <c r="X422" s="64">
        <v>0</v>
      </c>
      <c r="Y422" s="64">
        <v>4614</v>
      </c>
      <c r="Z422" s="64">
        <v>0</v>
      </c>
      <c r="AA422" s="64">
        <v>0</v>
      </c>
      <c r="AB422" s="64">
        <f>IF(VLOOKUP(A422&amp;AB$2,[1]CI_REV_TAXES!$A$4:$CC$1203,AB$3,FALSE)="NULL",0,VLOOKUP(A422&amp;AB$2,[1]CI_REV_TAXES!$A$4:$CC$1203,AB$3,FALSE))</f>
        <v>0</v>
      </c>
      <c r="AC422" s="64">
        <f>IF(VLOOKUP($A422&amp;AC$2,[2]CI_REV_TAXES!$A$2:$CC$1202,AC$3,FALSE)="NULL",0,VLOOKUP($A422&amp;AC$2,[2]CI_REV_TAXES!$A$2:$CC$1202,AC$3,FALSE))</f>
        <v>0</v>
      </c>
      <c r="AD422" s="64">
        <f>IF(VLOOKUP($A422&amp;AD$2,[2]CI_REV_TAXES!$A$2:$CC$1202,AD$3,FALSE)="NULL",0,VLOOKUP($A422&amp;AD$2,[2]CI_REV_TAXES!$A$2:$CC$1202,AD$3,FALSE))</f>
        <v>0</v>
      </c>
      <c r="AE422" s="75"/>
      <c r="AF422" s="75"/>
      <c r="AG422" s="75" t="e">
        <f>+VLOOKUP($A422,#REF!,33,FALSE)</f>
        <v>#REF!</v>
      </c>
      <c r="AH422" s="67" t="e">
        <f t="shared" si="12"/>
        <v>#REF!</v>
      </c>
    </row>
    <row r="423" spans="1:34" s="70" customFormat="1" x14ac:dyDescent="0.2">
      <c r="A423" s="54" t="s">
        <v>164</v>
      </c>
      <c r="B423" s="54" t="s">
        <v>159</v>
      </c>
      <c r="C423" s="64">
        <v>426000</v>
      </c>
      <c r="D423" s="64">
        <v>0</v>
      </c>
      <c r="E423" s="64">
        <v>0</v>
      </c>
      <c r="F423" s="64">
        <v>2073</v>
      </c>
      <c r="G423" s="64">
        <v>0</v>
      </c>
      <c r="H423" s="64">
        <v>0</v>
      </c>
      <c r="I423" s="64">
        <v>191832</v>
      </c>
      <c r="J423" s="64">
        <v>0</v>
      </c>
      <c r="K423" s="64">
        <v>0</v>
      </c>
      <c r="L423" s="64">
        <v>0</v>
      </c>
      <c r="M423" s="64">
        <v>0</v>
      </c>
      <c r="N423" s="64">
        <v>0</v>
      </c>
      <c r="O423" s="64">
        <v>0</v>
      </c>
      <c r="P423" s="64">
        <v>0</v>
      </c>
      <c r="Q423" s="64">
        <v>0</v>
      </c>
      <c r="R423" s="64">
        <v>0</v>
      </c>
      <c r="S423" s="64">
        <v>0</v>
      </c>
      <c r="T423" s="64">
        <v>0</v>
      </c>
      <c r="U423" s="64">
        <v>0</v>
      </c>
      <c r="V423" s="64">
        <v>0</v>
      </c>
      <c r="W423" s="64">
        <v>0</v>
      </c>
      <c r="X423" s="64">
        <v>0</v>
      </c>
      <c r="Y423" s="64">
        <v>0</v>
      </c>
      <c r="Z423" s="64">
        <v>0</v>
      </c>
      <c r="AA423" s="64">
        <v>0</v>
      </c>
      <c r="AB423" s="64">
        <f>IF(VLOOKUP(A423&amp;AB$2,[1]CI_REV_TAXES!$A$4:$CC$1203,AB$3,FALSE)="NULL",0,VLOOKUP(A423&amp;AB$2,[1]CI_REV_TAXES!$A$4:$CC$1203,AB$3,FALSE))</f>
        <v>11639</v>
      </c>
      <c r="AC423" s="64">
        <f>IF(VLOOKUP($A423&amp;AC$2,[2]CI_REV_TAXES!$A$2:$CC$1202,AC$3,FALSE)="NULL",0,VLOOKUP($A423&amp;AC$2,[2]CI_REV_TAXES!$A$2:$CC$1202,AC$3,FALSE))</f>
        <v>66066</v>
      </c>
      <c r="AD423" s="64">
        <f>IF(VLOOKUP($A423&amp;AD$2,[2]CI_REV_TAXES!$A$2:$CC$1202,AD$3,FALSE)="NULL",0,VLOOKUP($A423&amp;AD$2,[2]CI_REV_TAXES!$A$2:$CC$1202,AD$3,FALSE))</f>
        <v>0</v>
      </c>
      <c r="AE423" s="75"/>
      <c r="AF423" s="75"/>
      <c r="AG423" s="75" t="e">
        <f>+VLOOKUP($A423,#REF!,33,FALSE)</f>
        <v>#REF!</v>
      </c>
      <c r="AH423" s="67" t="e">
        <f t="shared" si="12"/>
        <v>#REF!</v>
      </c>
    </row>
    <row r="424" spans="1:34" s="70" customFormat="1" x14ac:dyDescent="0.2">
      <c r="A424" s="54" t="s">
        <v>165</v>
      </c>
      <c r="B424" s="54" t="s">
        <v>159</v>
      </c>
      <c r="C424" s="64">
        <v>183322</v>
      </c>
      <c r="D424" s="64">
        <v>219360</v>
      </c>
      <c r="E424" s="64">
        <v>427218</v>
      </c>
      <c r="F424" s="64">
        <v>0</v>
      </c>
      <c r="G424" s="64">
        <v>0</v>
      </c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64">
        <v>0</v>
      </c>
      <c r="N424" s="64">
        <v>0</v>
      </c>
      <c r="O424" s="64">
        <v>0</v>
      </c>
      <c r="P424" s="64">
        <v>0</v>
      </c>
      <c r="Q424" s="64">
        <v>0</v>
      </c>
      <c r="R424" s="64">
        <v>0</v>
      </c>
      <c r="S424" s="64">
        <v>0</v>
      </c>
      <c r="T424" s="64">
        <v>0</v>
      </c>
      <c r="U424" s="64">
        <v>0</v>
      </c>
      <c r="V424" s="64">
        <v>0</v>
      </c>
      <c r="W424" s="64">
        <v>0</v>
      </c>
      <c r="X424" s="64">
        <v>0</v>
      </c>
      <c r="Y424" s="64">
        <v>0</v>
      </c>
      <c r="Z424" s="64">
        <v>0</v>
      </c>
      <c r="AA424" s="64">
        <v>0</v>
      </c>
      <c r="AB424" s="64">
        <f>IF(VLOOKUP(A424&amp;AB$2,[1]CI_REV_TAXES!$A$4:$CC$1203,AB$3,FALSE)="NULL",0,VLOOKUP(A424&amp;AB$2,[1]CI_REV_TAXES!$A$4:$CC$1203,AB$3,FALSE))</f>
        <v>0</v>
      </c>
      <c r="AC424" s="64">
        <f>IF(VLOOKUP($A424&amp;AC$2,[2]CI_REV_TAXES!$A$2:$CC$1202,AC$3,FALSE)="NULL",0,VLOOKUP($A424&amp;AC$2,[2]CI_REV_TAXES!$A$2:$CC$1202,AC$3,FALSE))</f>
        <v>0</v>
      </c>
      <c r="AD424" s="64">
        <f>IF(VLOOKUP($A424&amp;AD$2,[2]CI_REV_TAXES!$A$2:$CC$1202,AD$3,FALSE)="NULL",0,VLOOKUP($A424&amp;AD$2,[2]CI_REV_TAXES!$A$2:$CC$1202,AD$3,FALSE))</f>
        <v>0</v>
      </c>
      <c r="AE424" s="75"/>
      <c r="AF424" s="75"/>
      <c r="AG424" s="75" t="e">
        <f>+VLOOKUP($A424,#REF!,33,FALSE)</f>
        <v>#REF!</v>
      </c>
      <c r="AH424" s="67" t="e">
        <f t="shared" si="12"/>
        <v>#REF!</v>
      </c>
    </row>
    <row r="425" spans="1:34" s="70" customFormat="1" x14ac:dyDescent="0.2">
      <c r="A425" s="54" t="s">
        <v>166</v>
      </c>
      <c r="B425" s="54" t="s">
        <v>159</v>
      </c>
      <c r="C425" s="64">
        <v>1848339</v>
      </c>
      <c r="D425" s="64">
        <v>2218834</v>
      </c>
      <c r="E425" s="64">
        <v>3659403</v>
      </c>
      <c r="F425" s="64">
        <v>131708</v>
      </c>
      <c r="G425" s="64">
        <v>1222670</v>
      </c>
      <c r="H425" s="64">
        <v>150056</v>
      </c>
      <c r="I425" s="64">
        <v>988184</v>
      </c>
      <c r="J425" s="64">
        <v>186868</v>
      </c>
      <c r="K425" s="64">
        <v>192176</v>
      </c>
      <c r="L425" s="64">
        <v>217234</v>
      </c>
      <c r="M425" s="64">
        <v>275077</v>
      </c>
      <c r="N425" s="64">
        <v>281047</v>
      </c>
      <c r="O425" s="64">
        <v>241890</v>
      </c>
      <c r="P425" s="64">
        <v>216511</v>
      </c>
      <c r="Q425" s="64">
        <v>209333</v>
      </c>
      <c r="R425" s="64">
        <v>212658</v>
      </c>
      <c r="S425" s="64">
        <v>222751</v>
      </c>
      <c r="T425" s="64">
        <v>234175</v>
      </c>
      <c r="U425" s="64">
        <v>245686</v>
      </c>
      <c r="V425" s="64">
        <v>218562</v>
      </c>
      <c r="W425" s="64">
        <v>223910</v>
      </c>
      <c r="X425" s="64">
        <v>252198</v>
      </c>
      <c r="Y425" s="64">
        <v>248161</v>
      </c>
      <c r="Z425" s="64">
        <v>264005</v>
      </c>
      <c r="AA425" s="64">
        <v>277751</v>
      </c>
      <c r="AB425" s="64">
        <f>IF(VLOOKUP(A425&amp;AB$2,[1]CI_REV_TAXES!$A$4:$CC$1203,AB$3,FALSE)="NULL",0,VLOOKUP(A425&amp;AB$2,[1]CI_REV_TAXES!$A$4:$CC$1203,AB$3,FALSE))</f>
        <v>268015</v>
      </c>
      <c r="AC425" s="64">
        <f>IF(VLOOKUP($A425&amp;AC$2,[2]CI_REV_TAXES!$A$2:$CC$1202,AC$3,FALSE)="NULL",0,VLOOKUP($A425&amp;AC$2,[2]CI_REV_TAXES!$A$2:$CC$1202,AC$3,FALSE))</f>
        <v>281332</v>
      </c>
      <c r="AD425" s="64">
        <f>IF(VLOOKUP($A425&amp;AD$2,[2]CI_REV_TAXES!$A$2:$CC$1202,AD$3,FALSE)="NULL",0,VLOOKUP($A425&amp;AD$2,[2]CI_REV_TAXES!$A$2:$CC$1202,AD$3,FALSE))</f>
        <v>315345</v>
      </c>
      <c r="AE425" s="75"/>
      <c r="AF425" s="75"/>
      <c r="AG425" s="75" t="e">
        <f>+VLOOKUP($A425,#REF!,33,FALSE)</f>
        <v>#REF!</v>
      </c>
      <c r="AH425" s="67" t="e">
        <f t="shared" si="12"/>
        <v>#REF!</v>
      </c>
    </row>
    <row r="426" spans="1:34" s="70" customFormat="1" x14ac:dyDescent="0.2">
      <c r="A426" s="54" t="s">
        <v>159</v>
      </c>
      <c r="B426" s="54" t="s">
        <v>159</v>
      </c>
      <c r="C426" s="64">
        <v>419206</v>
      </c>
      <c r="D426" s="64">
        <v>494300</v>
      </c>
      <c r="E426" s="64">
        <v>927199</v>
      </c>
      <c r="F426" s="64">
        <v>10863</v>
      </c>
      <c r="G426" s="64">
        <v>0</v>
      </c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>
        <v>0</v>
      </c>
      <c r="V426" s="64">
        <v>0</v>
      </c>
      <c r="W426" s="64">
        <v>0</v>
      </c>
      <c r="X426" s="64">
        <v>0</v>
      </c>
      <c r="Y426" s="64">
        <v>0</v>
      </c>
      <c r="Z426" s="64">
        <v>0</v>
      </c>
      <c r="AA426" s="64">
        <v>0</v>
      </c>
      <c r="AB426" s="64">
        <f>IF(VLOOKUP(A426&amp;AB$2,[1]CI_REV_TAXES!$A$4:$CC$1203,AB$3,FALSE)="NULL",0,VLOOKUP(A426&amp;AB$2,[1]CI_REV_TAXES!$A$4:$CC$1203,AB$3,FALSE))</f>
        <v>0</v>
      </c>
      <c r="AC426" s="64">
        <f>IF(VLOOKUP($A426&amp;AC$2,[2]CI_REV_TAXES!$A$2:$CC$1202,AC$3,FALSE)="NULL",0,VLOOKUP($A426&amp;AC$2,[2]CI_REV_TAXES!$A$2:$CC$1202,AC$3,FALSE))</f>
        <v>0</v>
      </c>
      <c r="AD426" s="64">
        <f>IF(VLOOKUP($A426&amp;AD$2,[2]CI_REV_TAXES!$A$2:$CC$1202,AD$3,FALSE)="NULL",0,VLOOKUP($A426&amp;AD$2,[2]CI_REV_TAXES!$A$2:$CC$1202,AD$3,FALSE))</f>
        <v>0</v>
      </c>
      <c r="AE426" s="75"/>
      <c r="AF426" s="75"/>
      <c r="AG426" s="75" t="e">
        <f>+VLOOKUP($A426,#REF!,33,FALSE)</f>
        <v>#REF!</v>
      </c>
      <c r="AH426" s="67" t="e">
        <f t="shared" si="12"/>
        <v>#REF!</v>
      </c>
    </row>
    <row r="427" spans="1:34" s="70" customFormat="1" x14ac:dyDescent="0.2">
      <c r="A427" s="54" t="s">
        <v>167</v>
      </c>
      <c r="B427" s="54" t="s">
        <v>159</v>
      </c>
      <c r="C427" s="64">
        <v>40319</v>
      </c>
      <c r="D427" s="64">
        <v>87667</v>
      </c>
      <c r="E427" s="64">
        <v>19194</v>
      </c>
      <c r="F427" s="64">
        <v>6435</v>
      </c>
      <c r="G427" s="64">
        <v>1198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-2718</v>
      </c>
      <c r="Q427" s="64">
        <v>984</v>
      </c>
      <c r="R427" s="64">
        <v>2570</v>
      </c>
      <c r="S427" s="64">
        <v>-7424</v>
      </c>
      <c r="T427" s="64">
        <v>31604</v>
      </c>
      <c r="U427" s="64">
        <v>19208</v>
      </c>
      <c r="V427" s="64">
        <v>29717</v>
      </c>
      <c r="W427" s="64">
        <v>64681</v>
      </c>
      <c r="X427" s="64">
        <v>43528</v>
      </c>
      <c r="Y427" s="64">
        <v>40621</v>
      </c>
      <c r="Z427" s="64">
        <v>0</v>
      </c>
      <c r="AA427" s="64">
        <v>0</v>
      </c>
      <c r="AB427" s="64">
        <f>IF(VLOOKUP(A427&amp;AB$2,[1]CI_REV_TAXES!$A$4:$CC$1203,AB$3,FALSE)="NULL",0,VLOOKUP(A427&amp;AB$2,[1]CI_REV_TAXES!$A$4:$CC$1203,AB$3,FALSE))</f>
        <v>2898</v>
      </c>
      <c r="AC427" s="64">
        <f>IF(VLOOKUP($A427&amp;AC$2,[2]CI_REV_TAXES!$A$2:$CC$1202,AC$3,FALSE)="NULL",0,VLOOKUP($A427&amp;AC$2,[2]CI_REV_TAXES!$A$2:$CC$1202,AC$3,FALSE))</f>
        <v>-85906</v>
      </c>
      <c r="AD427" s="64">
        <f>IF(VLOOKUP($A427&amp;AD$2,[2]CI_REV_TAXES!$A$2:$CC$1202,AD$3,FALSE)="NULL",0,VLOOKUP($A427&amp;AD$2,[2]CI_REV_TAXES!$A$2:$CC$1202,AD$3,FALSE))</f>
        <v>-75046</v>
      </c>
      <c r="AE427" s="75"/>
      <c r="AF427" s="75"/>
      <c r="AG427" s="75" t="e">
        <f>+VLOOKUP($A427,#REF!,33,FALSE)</f>
        <v>#REF!</v>
      </c>
      <c r="AH427" s="67" t="e">
        <f t="shared" si="12"/>
        <v>#REF!</v>
      </c>
    </row>
    <row r="428" spans="1:34" s="70" customFormat="1" x14ac:dyDescent="0.2">
      <c r="A428" s="54" t="s">
        <v>168</v>
      </c>
      <c r="B428" s="54" t="s">
        <v>159</v>
      </c>
      <c r="C428" s="64">
        <v>0</v>
      </c>
      <c r="D428" s="64">
        <v>844464</v>
      </c>
      <c r="E428" s="64">
        <v>-35910</v>
      </c>
      <c r="F428" s="64">
        <v>557513</v>
      </c>
      <c r="G428" s="64">
        <v>740965</v>
      </c>
      <c r="H428" s="64">
        <v>510040</v>
      </c>
      <c r="I428" s="64">
        <v>674100</v>
      </c>
      <c r="J428" s="64">
        <v>703072</v>
      </c>
      <c r="K428" s="64">
        <v>451878</v>
      </c>
      <c r="L428" s="64">
        <v>783219</v>
      </c>
      <c r="M428" s="64">
        <v>674826</v>
      </c>
      <c r="N428" s="64">
        <v>662628</v>
      </c>
      <c r="O428" s="64">
        <v>611235</v>
      </c>
      <c r="P428" s="64">
        <v>812548</v>
      </c>
      <c r="Q428" s="64">
        <v>783888</v>
      </c>
      <c r="R428" s="64">
        <v>888602</v>
      </c>
      <c r="S428" s="64">
        <v>1061262</v>
      </c>
      <c r="T428" s="64">
        <v>1610512</v>
      </c>
      <c r="U428" s="64">
        <v>1572241</v>
      </c>
      <c r="V428" s="64">
        <v>938236</v>
      </c>
      <c r="W428" s="64">
        <v>856884</v>
      </c>
      <c r="X428" s="64">
        <v>666048</v>
      </c>
      <c r="Y428" s="64">
        <v>481276</v>
      </c>
      <c r="Z428" s="64">
        <v>493396</v>
      </c>
      <c r="AA428" s="64">
        <v>424478</v>
      </c>
      <c r="AB428" s="64">
        <f>IF(VLOOKUP(A428&amp;AB$2,[1]CI_REV_TAXES!$A$4:$CC$1203,AB$3,FALSE)="NULL",0,VLOOKUP(A428&amp;AB$2,[1]CI_REV_TAXES!$A$4:$CC$1203,AB$3,FALSE))</f>
        <v>352830</v>
      </c>
      <c r="AC428" s="64">
        <f>IF(VLOOKUP($A428&amp;AC$2,[2]CI_REV_TAXES!$A$2:$CC$1202,AC$3,FALSE)="NULL",0,VLOOKUP($A428&amp;AC$2,[2]CI_REV_TAXES!$A$2:$CC$1202,AC$3,FALSE))</f>
        <v>249781</v>
      </c>
      <c r="AD428" s="64">
        <f>IF(VLOOKUP($A428&amp;AD$2,[2]CI_REV_TAXES!$A$2:$CC$1202,AD$3,FALSE)="NULL",0,VLOOKUP($A428&amp;AD$2,[2]CI_REV_TAXES!$A$2:$CC$1202,AD$3,FALSE))</f>
        <v>308771</v>
      </c>
      <c r="AE428" s="75"/>
      <c r="AF428" s="75"/>
      <c r="AG428" s="75" t="e">
        <f>+VLOOKUP($A428,#REF!,33,FALSE)</f>
        <v>#REF!</v>
      </c>
      <c r="AH428" s="67" t="e">
        <f t="shared" si="12"/>
        <v>#REF!</v>
      </c>
    </row>
    <row r="429" spans="1:34" s="70" customFormat="1" x14ac:dyDescent="0.2">
      <c r="A429" s="54" t="s">
        <v>456</v>
      </c>
      <c r="B429" s="54" t="s">
        <v>169</v>
      </c>
      <c r="C429" s="64">
        <v>20144</v>
      </c>
      <c r="D429" s="64">
        <v>19041</v>
      </c>
      <c r="E429" s="64">
        <v>38269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>
        <v>-1893</v>
      </c>
      <c r="P429" s="64">
        <v>0</v>
      </c>
      <c r="Q429" s="64">
        <v>0</v>
      </c>
      <c r="R429" s="64">
        <v>0</v>
      </c>
      <c r="S429" s="64">
        <v>3232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64">
        <v>0</v>
      </c>
      <c r="Z429" s="64">
        <v>0</v>
      </c>
      <c r="AA429" s="64">
        <v>0</v>
      </c>
      <c r="AB429" s="64">
        <f>IF(VLOOKUP(A429&amp;AB$2,[1]CI_REV_TAXES!$A$4:$CC$1203,AB$3,FALSE)="NULL",0,VLOOKUP(A429&amp;AB$2,[1]CI_REV_TAXES!$A$4:$CC$1203,AB$3,FALSE))</f>
        <v>0</v>
      </c>
      <c r="AC429" s="64">
        <f>IF(VLOOKUP($A429&amp;AC$2,[2]CI_REV_TAXES!$A$2:$CC$1202,AC$3,FALSE)="NULL",0,VLOOKUP($A429&amp;AC$2,[2]CI_REV_TAXES!$A$2:$CC$1202,AC$3,FALSE))</f>
        <v>0</v>
      </c>
      <c r="AD429" s="64">
        <f>IF(VLOOKUP($A429&amp;AD$2,[2]CI_REV_TAXES!$A$2:$CC$1202,AD$3,FALSE)="NULL",0,VLOOKUP($A429&amp;AD$2,[2]CI_REV_TAXES!$A$2:$CC$1202,AD$3,FALSE))</f>
        <v>0</v>
      </c>
      <c r="AE429" s="75"/>
      <c r="AF429" s="75"/>
      <c r="AG429" s="75" t="e">
        <f>+VLOOKUP($A429,#REF!,33,FALSE)</f>
        <v>#REF!</v>
      </c>
      <c r="AH429" s="67" t="e">
        <f t="shared" si="12"/>
        <v>#REF!</v>
      </c>
    </row>
    <row r="430" spans="1:34" s="70" customFormat="1" x14ac:dyDescent="0.2">
      <c r="A430" s="54" t="s">
        <v>169</v>
      </c>
      <c r="B430" s="54" t="s">
        <v>169</v>
      </c>
      <c r="C430" s="64">
        <v>243382</v>
      </c>
      <c r="D430" s="64">
        <v>243959</v>
      </c>
      <c r="E430" s="64">
        <v>401235</v>
      </c>
      <c r="F430" s="64">
        <v>0</v>
      </c>
      <c r="G430" s="64">
        <v>345</v>
      </c>
      <c r="H430" s="64">
        <v>0</v>
      </c>
      <c r="I430" s="64">
        <v>4449</v>
      </c>
      <c r="J430" s="64">
        <v>1642</v>
      </c>
      <c r="K430" s="64">
        <v>0</v>
      </c>
      <c r="L430" s="64">
        <v>0</v>
      </c>
      <c r="M430" s="64">
        <v>1590</v>
      </c>
      <c r="N430" s="64">
        <v>1381</v>
      </c>
      <c r="O430" s="64">
        <v>13641</v>
      </c>
      <c r="P430" s="64">
        <v>6718</v>
      </c>
      <c r="Q430" s="64">
        <v>14242</v>
      </c>
      <c r="R430" s="64">
        <v>30691</v>
      </c>
      <c r="S430" s="64">
        <v>46030</v>
      </c>
      <c r="T430" s="64">
        <v>58831</v>
      </c>
      <c r="U430" s="64">
        <v>23453</v>
      </c>
      <c r="V430" s="64">
        <v>42911</v>
      </c>
      <c r="W430" s="64">
        <v>20966</v>
      </c>
      <c r="X430" s="64">
        <v>10552</v>
      </c>
      <c r="Y430" s="64">
        <v>6135</v>
      </c>
      <c r="Z430" s="64">
        <v>16014</v>
      </c>
      <c r="AA430" s="64">
        <v>30272</v>
      </c>
      <c r="AB430" s="64">
        <f>IF(VLOOKUP(A430&amp;AB$2,[1]CI_REV_TAXES!$A$4:$CC$1203,AB$3,FALSE)="NULL",0,VLOOKUP(A430&amp;AB$2,[1]CI_REV_TAXES!$A$4:$CC$1203,AB$3,FALSE))</f>
        <v>34253</v>
      </c>
      <c r="AC430" s="64">
        <f>IF(VLOOKUP($A430&amp;AC$2,[2]CI_REV_TAXES!$A$2:$CC$1202,AC$3,FALSE)="NULL",0,VLOOKUP($A430&amp;AC$2,[2]CI_REV_TAXES!$A$2:$CC$1202,AC$3,FALSE))</f>
        <v>36935</v>
      </c>
      <c r="AD430" s="64">
        <f>IF(VLOOKUP($A430&amp;AD$2,[2]CI_REV_TAXES!$A$2:$CC$1202,AD$3,FALSE)="NULL",0,VLOOKUP($A430&amp;AD$2,[2]CI_REV_TAXES!$A$2:$CC$1202,AD$3,FALSE))</f>
        <v>38098</v>
      </c>
      <c r="AE430" s="75"/>
      <c r="AF430" s="75"/>
      <c r="AG430" s="75" t="e">
        <f>+VLOOKUP($A430,#REF!,33,FALSE)</f>
        <v>#REF!</v>
      </c>
      <c r="AH430" s="67" t="e">
        <f t="shared" si="12"/>
        <v>#REF!</v>
      </c>
    </row>
    <row r="431" spans="1:34" s="70" customFormat="1" x14ac:dyDescent="0.2">
      <c r="A431" s="54" t="s">
        <v>170</v>
      </c>
      <c r="B431" s="54" t="s">
        <v>169</v>
      </c>
      <c r="C431" s="64">
        <v>26848</v>
      </c>
      <c r="D431" s="64">
        <v>25076</v>
      </c>
      <c r="E431" s="64">
        <v>42295</v>
      </c>
      <c r="F431" s="64">
        <v>0</v>
      </c>
      <c r="G431" s="64">
        <v>0</v>
      </c>
      <c r="H431" s="64">
        <v>1756</v>
      </c>
      <c r="I431" s="64">
        <v>15</v>
      </c>
      <c r="J431" s="64">
        <v>308</v>
      </c>
      <c r="K431" s="64">
        <v>0</v>
      </c>
      <c r="L431" s="64">
        <v>0</v>
      </c>
      <c r="M431" s="64">
        <v>0</v>
      </c>
      <c r="N431" s="64">
        <v>0</v>
      </c>
      <c r="O431" s="64">
        <v>0</v>
      </c>
      <c r="P431" s="64">
        <v>10</v>
      </c>
      <c r="Q431" s="64">
        <v>0</v>
      </c>
      <c r="R431" s="64">
        <v>0</v>
      </c>
      <c r="S431" s="64">
        <v>0</v>
      </c>
      <c r="T431" s="64">
        <v>0</v>
      </c>
      <c r="U431" s="64">
        <v>0</v>
      </c>
      <c r="V431" s="64">
        <v>0</v>
      </c>
      <c r="W431" s="64">
        <v>0</v>
      </c>
      <c r="X431" s="64">
        <v>0</v>
      </c>
      <c r="Y431" s="64">
        <v>0</v>
      </c>
      <c r="Z431" s="64">
        <v>0</v>
      </c>
      <c r="AA431" s="64">
        <v>0</v>
      </c>
      <c r="AB431" s="64">
        <f>IF(VLOOKUP(A431&amp;AB$2,[1]CI_REV_TAXES!$A$4:$CC$1203,AB$3,FALSE)="NULL",0,VLOOKUP(A431&amp;AB$2,[1]CI_REV_TAXES!$A$4:$CC$1203,AB$3,FALSE))</f>
        <v>1723</v>
      </c>
      <c r="AC431" s="64">
        <f>IF(VLOOKUP($A431&amp;AC$2,[2]CI_REV_TAXES!$A$2:$CC$1202,AC$3,FALSE)="NULL",0,VLOOKUP($A431&amp;AC$2,[2]CI_REV_TAXES!$A$2:$CC$1202,AC$3,FALSE))</f>
        <v>1024</v>
      </c>
      <c r="AD431" s="64">
        <f>IF(VLOOKUP($A431&amp;AD$2,[2]CI_REV_TAXES!$A$2:$CC$1202,AD$3,FALSE)="NULL",0,VLOOKUP($A431&amp;AD$2,[2]CI_REV_TAXES!$A$2:$CC$1202,AD$3,FALSE))</f>
        <v>1654</v>
      </c>
      <c r="AE431" s="75"/>
      <c r="AF431" s="75"/>
      <c r="AG431" s="75" t="e">
        <f>+VLOOKUP($A431,#REF!,33,FALSE)</f>
        <v>#REF!</v>
      </c>
      <c r="AH431" s="67" t="e">
        <f t="shared" si="12"/>
        <v>#REF!</v>
      </c>
    </row>
    <row r="432" spans="1:34" s="70" customFormat="1" x14ac:dyDescent="0.2">
      <c r="A432" s="54" t="s">
        <v>171</v>
      </c>
      <c r="B432" s="54" t="s">
        <v>169</v>
      </c>
      <c r="C432" s="64">
        <v>175822</v>
      </c>
      <c r="D432" s="64">
        <v>145107</v>
      </c>
      <c r="E432" s="64">
        <v>240998</v>
      </c>
      <c r="F432" s="64">
        <v>1098</v>
      </c>
      <c r="G432" s="64">
        <v>289</v>
      </c>
      <c r="H432" s="64">
        <v>0</v>
      </c>
      <c r="I432" s="64">
        <v>0</v>
      </c>
      <c r="J432" s="64">
        <v>0</v>
      </c>
      <c r="K432" s="64">
        <v>0</v>
      </c>
      <c r="L432" s="64">
        <v>0</v>
      </c>
      <c r="M432" s="64">
        <v>0</v>
      </c>
      <c r="N432" s="64">
        <v>0</v>
      </c>
      <c r="O432" s="64">
        <v>0</v>
      </c>
      <c r="P432" s="64">
        <v>0</v>
      </c>
      <c r="Q432" s="64">
        <v>0</v>
      </c>
      <c r="R432" s="64">
        <v>49037</v>
      </c>
      <c r="S432" s="64">
        <v>0</v>
      </c>
      <c r="T432" s="64">
        <v>0</v>
      </c>
      <c r="U432" s="64">
        <v>0</v>
      </c>
      <c r="V432" s="64">
        <v>0</v>
      </c>
      <c r="W432" s="64">
        <v>0</v>
      </c>
      <c r="X432" s="64">
        <v>0</v>
      </c>
      <c r="Y432" s="64">
        <v>0</v>
      </c>
      <c r="Z432" s="64">
        <v>0</v>
      </c>
      <c r="AA432" s="64">
        <v>0</v>
      </c>
      <c r="AB432" s="64">
        <f>IF(VLOOKUP(A432&amp;AB$2,[1]CI_REV_TAXES!$A$4:$CC$1203,AB$3,FALSE)="NULL",0,VLOOKUP(A432&amp;AB$2,[1]CI_REV_TAXES!$A$4:$CC$1203,AB$3,FALSE))</f>
        <v>0</v>
      </c>
      <c r="AC432" s="64">
        <f>IF(VLOOKUP($A432&amp;AC$2,[2]CI_REV_TAXES!$A$2:$CC$1202,AC$3,FALSE)="NULL",0,VLOOKUP($A432&amp;AC$2,[2]CI_REV_TAXES!$A$2:$CC$1202,AC$3,FALSE))</f>
        <v>0</v>
      </c>
      <c r="AD432" s="64">
        <f>IF(VLOOKUP($A432&amp;AD$2,[2]CI_REV_TAXES!$A$2:$CC$1202,AD$3,FALSE)="NULL",0,VLOOKUP($A432&amp;AD$2,[2]CI_REV_TAXES!$A$2:$CC$1202,AD$3,FALSE))</f>
        <v>0</v>
      </c>
      <c r="AE432" s="75"/>
      <c r="AF432" s="75"/>
      <c r="AG432" s="75" t="e">
        <f>+VLOOKUP($A432,#REF!,33,FALSE)</f>
        <v>#REF!</v>
      </c>
      <c r="AH432" s="67" t="e">
        <f t="shared" si="12"/>
        <v>#REF!</v>
      </c>
    </row>
    <row r="433" spans="1:34" s="70" customFormat="1" x14ac:dyDescent="0.2">
      <c r="A433" s="54" t="s">
        <v>457</v>
      </c>
      <c r="B433" s="54" t="s">
        <v>458</v>
      </c>
      <c r="C433" s="64">
        <v>25328</v>
      </c>
      <c r="D433" s="64">
        <v>24060</v>
      </c>
      <c r="E433" s="64">
        <v>67769</v>
      </c>
      <c r="F433" s="64">
        <v>3036</v>
      </c>
      <c r="G433" s="64">
        <v>6894</v>
      </c>
      <c r="H433" s="64">
        <v>0</v>
      </c>
      <c r="I433" s="64">
        <v>88</v>
      </c>
      <c r="J433" s="64">
        <v>1006</v>
      </c>
      <c r="K433" s="64">
        <v>0</v>
      </c>
      <c r="L433" s="64">
        <v>23794</v>
      </c>
      <c r="M433" s="64">
        <v>898</v>
      </c>
      <c r="N433" s="64">
        <v>840</v>
      </c>
      <c r="O433" s="64">
        <v>0</v>
      </c>
      <c r="P433" s="64">
        <v>8208</v>
      </c>
      <c r="Q433" s="64">
        <v>738</v>
      </c>
      <c r="R433" s="64">
        <v>485</v>
      </c>
      <c r="S433" s="64">
        <v>422</v>
      </c>
      <c r="T433" s="64">
        <v>413</v>
      </c>
      <c r="U433" s="64">
        <v>563</v>
      </c>
      <c r="V433" s="64">
        <v>833</v>
      </c>
      <c r="W433" s="64">
        <v>463</v>
      </c>
      <c r="X433" s="64">
        <v>685</v>
      </c>
      <c r="Y433" s="64">
        <v>394</v>
      </c>
      <c r="Z433" s="64">
        <v>268</v>
      </c>
      <c r="AA433" s="64">
        <v>366</v>
      </c>
      <c r="AB433" s="64">
        <f>IF(VLOOKUP(A433&amp;AB$2,[1]CI_REV_TAXES!$A$4:$CC$1203,AB$3,FALSE)="NULL",0,VLOOKUP(A433&amp;AB$2,[1]CI_REV_TAXES!$A$4:$CC$1203,AB$3,FALSE))</f>
        <v>263</v>
      </c>
      <c r="AC433" s="64">
        <f>IF(VLOOKUP($A433&amp;AC$2,[2]CI_REV_TAXES!$A$2:$CC$1202,AC$3,FALSE)="NULL",0,VLOOKUP($A433&amp;AC$2,[2]CI_REV_TAXES!$A$2:$CC$1202,AC$3,FALSE))</f>
        <v>1386</v>
      </c>
      <c r="AD433" s="64">
        <f>IF(VLOOKUP($A433&amp;AD$2,[2]CI_REV_TAXES!$A$2:$CC$1202,AD$3,FALSE)="NULL",0,VLOOKUP($A433&amp;AD$2,[2]CI_REV_TAXES!$A$2:$CC$1202,AD$3,FALSE))</f>
        <v>464</v>
      </c>
      <c r="AE433" s="75"/>
      <c r="AF433" s="75"/>
      <c r="AG433" s="75" t="e">
        <f>+VLOOKUP($A433,#REF!,33,FALSE)</f>
        <v>#REF!</v>
      </c>
      <c r="AH433" s="67" t="e">
        <f t="shared" si="12"/>
        <v>#REF!</v>
      </c>
    </row>
    <row r="434" spans="1:34" s="70" customFormat="1" x14ac:dyDescent="0.2">
      <c r="A434" s="54" t="s">
        <v>459</v>
      </c>
      <c r="B434" s="54" t="s">
        <v>458</v>
      </c>
      <c r="C434" s="64">
        <v>311958</v>
      </c>
      <c r="D434" s="64">
        <v>280660</v>
      </c>
      <c r="E434" s="64">
        <v>162804</v>
      </c>
      <c r="F434" s="64">
        <v>503702</v>
      </c>
      <c r="G434" s="64">
        <v>198072</v>
      </c>
      <c r="H434" s="64">
        <v>212539</v>
      </c>
      <c r="I434" s="64">
        <v>228124</v>
      </c>
      <c r="J434" s="64">
        <v>217106</v>
      </c>
      <c r="K434" s="64">
        <v>207758</v>
      </c>
      <c r="L434" s="64">
        <v>16452</v>
      </c>
      <c r="M434" s="64">
        <v>236650</v>
      </c>
      <c r="N434" s="64">
        <v>249499</v>
      </c>
      <c r="O434" s="64">
        <v>273672</v>
      </c>
      <c r="P434" s="64">
        <v>249076</v>
      </c>
      <c r="Q434" s="64">
        <v>0</v>
      </c>
      <c r="R434" s="64">
        <v>0</v>
      </c>
      <c r="S434" s="64">
        <v>0</v>
      </c>
      <c r="T434" s="64">
        <v>0</v>
      </c>
      <c r="U434" s="64">
        <v>0</v>
      </c>
      <c r="V434" s="64">
        <v>0</v>
      </c>
      <c r="W434" s="64">
        <v>0</v>
      </c>
      <c r="X434" s="64">
        <v>322830</v>
      </c>
      <c r="Y434" s="64">
        <v>0</v>
      </c>
      <c r="Z434" s="64">
        <v>0</v>
      </c>
      <c r="AA434" s="64">
        <v>0</v>
      </c>
      <c r="AB434" s="64">
        <f>IF(VLOOKUP(A434&amp;AB$2,[1]CI_REV_TAXES!$A$4:$CC$1203,AB$3,FALSE)="NULL",0,VLOOKUP(A434&amp;AB$2,[1]CI_REV_TAXES!$A$4:$CC$1203,AB$3,FALSE))</f>
        <v>0</v>
      </c>
      <c r="AC434" s="64">
        <f>IF(VLOOKUP($A434&amp;AC$2,[2]CI_REV_TAXES!$A$2:$CC$1202,AC$3,FALSE)="NULL",0,VLOOKUP($A434&amp;AC$2,[2]CI_REV_TAXES!$A$2:$CC$1202,AC$3,FALSE))</f>
        <v>0</v>
      </c>
      <c r="AD434" s="64">
        <f>IF(VLOOKUP($A434&amp;AD$2,[2]CI_REV_TAXES!$A$2:$CC$1202,AD$3,FALSE)="NULL",0,VLOOKUP($A434&amp;AD$2,[2]CI_REV_TAXES!$A$2:$CC$1202,AD$3,FALSE))</f>
        <v>0</v>
      </c>
      <c r="AE434" s="75"/>
      <c r="AF434" s="75"/>
      <c r="AG434" s="75" t="e">
        <f>+VLOOKUP($A434,#REF!,33,FALSE)</f>
        <v>#REF!</v>
      </c>
      <c r="AH434" s="67" t="e">
        <f t="shared" si="12"/>
        <v>#REF!</v>
      </c>
    </row>
    <row r="435" spans="1:34" s="70" customFormat="1" x14ac:dyDescent="0.2">
      <c r="A435" s="54" t="s">
        <v>460</v>
      </c>
      <c r="B435" s="54" t="s">
        <v>458</v>
      </c>
      <c r="C435" s="64" t="s">
        <v>545</v>
      </c>
      <c r="D435" s="64" t="s">
        <v>545</v>
      </c>
      <c r="E435" s="64">
        <v>72151</v>
      </c>
      <c r="F435" s="64" t="s">
        <v>545</v>
      </c>
      <c r="G435" s="64">
        <v>18942</v>
      </c>
      <c r="H435" s="64">
        <v>140477</v>
      </c>
      <c r="I435" s="64">
        <v>13481</v>
      </c>
      <c r="J435" s="64">
        <v>22466</v>
      </c>
      <c r="K435" s="64">
        <v>11830</v>
      </c>
      <c r="L435" s="64">
        <v>38533</v>
      </c>
      <c r="M435" s="64">
        <v>880</v>
      </c>
      <c r="N435" s="64">
        <v>3391</v>
      </c>
      <c r="O435" s="64">
        <v>3284</v>
      </c>
      <c r="P435" s="64">
        <v>65</v>
      </c>
      <c r="Q435" s="64">
        <v>0</v>
      </c>
      <c r="R435" s="64">
        <v>0</v>
      </c>
      <c r="S435" s="64">
        <v>0</v>
      </c>
      <c r="T435" s="64">
        <v>0</v>
      </c>
      <c r="U435" s="64">
        <v>0</v>
      </c>
      <c r="V435" s="64">
        <v>0</v>
      </c>
      <c r="W435" s="64">
        <v>0</v>
      </c>
      <c r="X435" s="64">
        <v>0</v>
      </c>
      <c r="Y435" s="64">
        <v>0</v>
      </c>
      <c r="Z435" s="64">
        <v>0</v>
      </c>
      <c r="AA435" s="64">
        <v>0</v>
      </c>
      <c r="AB435" s="64">
        <f>IF(VLOOKUP(A435&amp;AB$2,[1]CI_REV_TAXES!$A$4:$CC$1203,AB$3,FALSE)="NULL",0,VLOOKUP(A435&amp;AB$2,[1]CI_REV_TAXES!$A$4:$CC$1203,AB$3,FALSE))</f>
        <v>176</v>
      </c>
      <c r="AC435" s="64">
        <f>IF(VLOOKUP($A435&amp;AC$2,[2]CI_REV_TAXES!$A$2:$CC$1202,AC$3,FALSE)="NULL",0,VLOOKUP($A435&amp;AC$2,[2]CI_REV_TAXES!$A$2:$CC$1202,AC$3,FALSE))</f>
        <v>0</v>
      </c>
      <c r="AD435" s="64">
        <f>IF(VLOOKUP($A435&amp;AD$2,[2]CI_REV_TAXES!$A$2:$CC$1202,AD$3,FALSE)="NULL",0,VLOOKUP($A435&amp;AD$2,[2]CI_REV_TAXES!$A$2:$CC$1202,AD$3,FALSE))</f>
        <v>0</v>
      </c>
      <c r="AE435" s="75"/>
      <c r="AF435" s="75"/>
      <c r="AG435" s="75" t="e">
        <f>+VLOOKUP($A435,#REF!,33,FALSE)</f>
        <v>#REF!</v>
      </c>
      <c r="AH435" s="67" t="e">
        <f t="shared" si="12"/>
        <v>#REF!</v>
      </c>
    </row>
    <row r="436" spans="1:34" s="70" customFormat="1" x14ac:dyDescent="0.2">
      <c r="A436" s="54" t="s">
        <v>461</v>
      </c>
      <c r="B436" s="54" t="s">
        <v>462</v>
      </c>
      <c r="C436" s="64">
        <v>1191</v>
      </c>
      <c r="D436" s="64">
        <v>504</v>
      </c>
      <c r="E436" s="64">
        <v>5212</v>
      </c>
      <c r="F436" s="64">
        <v>0</v>
      </c>
      <c r="G436" s="64">
        <v>0</v>
      </c>
      <c r="H436" s="64">
        <v>176</v>
      </c>
      <c r="I436" s="64">
        <v>4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 t="s">
        <v>545</v>
      </c>
      <c r="P436" s="64">
        <v>969</v>
      </c>
      <c r="Q436" s="64" t="s">
        <v>545</v>
      </c>
      <c r="R436" s="64">
        <v>3355</v>
      </c>
      <c r="S436" s="64">
        <v>35</v>
      </c>
      <c r="T436" s="64">
        <v>39</v>
      </c>
      <c r="U436" s="64">
        <v>189</v>
      </c>
      <c r="V436" s="64">
        <v>40</v>
      </c>
      <c r="W436" s="64">
        <v>0</v>
      </c>
      <c r="X436" s="64">
        <v>0</v>
      </c>
      <c r="Y436" s="64">
        <v>10510</v>
      </c>
      <c r="Z436" s="64">
        <v>42</v>
      </c>
      <c r="AA436" s="64">
        <v>77</v>
      </c>
      <c r="AB436" s="64">
        <f>IF(VLOOKUP(A436&amp;AB$2,[1]CI_REV_TAXES!$A$4:$CC$1203,AB$3,FALSE)="NULL",0,VLOOKUP(A436&amp;AB$2,[1]CI_REV_TAXES!$A$4:$CC$1203,AB$3,FALSE))</f>
        <v>29</v>
      </c>
      <c r="AC436" s="64">
        <f>IF(VLOOKUP($A436&amp;AC$2,[2]CI_REV_TAXES!$A$2:$CC$1202,AC$3,FALSE)="NULL",0,VLOOKUP($A436&amp;AC$2,[2]CI_REV_TAXES!$A$2:$CC$1202,AC$3,FALSE))</f>
        <v>42</v>
      </c>
      <c r="AD436" s="64">
        <f>IF(VLOOKUP($A436&amp;AD$2,[2]CI_REV_TAXES!$A$2:$CC$1202,AD$3,FALSE)="NULL",0,VLOOKUP($A436&amp;AD$2,[2]CI_REV_TAXES!$A$2:$CC$1202,AD$3,FALSE))</f>
        <v>47</v>
      </c>
      <c r="AE436" s="75"/>
      <c r="AF436" s="75"/>
      <c r="AG436" s="75" t="e">
        <f>+VLOOKUP($A436,#REF!,33,FALSE)</f>
        <v>#REF!</v>
      </c>
      <c r="AH436" s="67" t="e">
        <f t="shared" si="12"/>
        <v>#REF!</v>
      </c>
    </row>
    <row r="437" spans="1:34" s="70" customFormat="1" x14ac:dyDescent="0.2">
      <c r="A437" s="54" t="s">
        <v>463</v>
      </c>
      <c r="B437" s="54" t="s">
        <v>464</v>
      </c>
      <c r="C437" s="64">
        <v>0</v>
      </c>
      <c r="D437" s="64">
        <v>0</v>
      </c>
      <c r="E437" s="64">
        <v>0</v>
      </c>
      <c r="F437" s="64">
        <v>0</v>
      </c>
      <c r="G437" s="64">
        <v>0</v>
      </c>
      <c r="H437" s="64">
        <v>0</v>
      </c>
      <c r="I437" s="64">
        <v>0</v>
      </c>
      <c r="J437" s="64">
        <v>0</v>
      </c>
      <c r="K437" s="64">
        <v>137</v>
      </c>
      <c r="L437" s="64">
        <v>0</v>
      </c>
      <c r="M437" s="64">
        <v>0</v>
      </c>
      <c r="N437" s="64" t="s">
        <v>545</v>
      </c>
      <c r="O437" s="64" t="s">
        <v>545</v>
      </c>
      <c r="P437" s="64" t="s">
        <v>545</v>
      </c>
      <c r="Q437" s="64">
        <v>0</v>
      </c>
      <c r="R437" s="64">
        <v>0</v>
      </c>
      <c r="S437" s="64">
        <v>0</v>
      </c>
      <c r="T437" s="64">
        <v>0</v>
      </c>
      <c r="U437" s="64">
        <v>0</v>
      </c>
      <c r="V437" s="64">
        <v>0</v>
      </c>
      <c r="W437" s="64">
        <v>0</v>
      </c>
      <c r="X437" s="64">
        <v>0</v>
      </c>
      <c r="Y437" s="64">
        <v>0</v>
      </c>
      <c r="Z437" s="64">
        <v>0</v>
      </c>
      <c r="AA437" s="64">
        <v>1466</v>
      </c>
      <c r="AB437" s="64">
        <f>IF(VLOOKUP(A437&amp;AB$2,[1]CI_REV_TAXES!$A$4:$CC$1203,AB$3,FALSE)="NULL",0,VLOOKUP(A437&amp;AB$2,[1]CI_REV_TAXES!$A$4:$CC$1203,AB$3,FALSE))</f>
        <v>3748</v>
      </c>
      <c r="AC437" s="64">
        <f>IF(VLOOKUP($A437&amp;AC$2,[2]CI_REV_TAXES!$A$2:$CC$1202,AC$3,FALSE)="NULL",0,VLOOKUP($A437&amp;AC$2,[2]CI_REV_TAXES!$A$2:$CC$1202,AC$3,FALSE))</f>
        <v>179</v>
      </c>
      <c r="AD437" s="64">
        <f>IF(VLOOKUP($A437&amp;AD$2,[2]CI_REV_TAXES!$A$2:$CC$1202,AD$3,FALSE)="NULL",0,VLOOKUP($A437&amp;AD$2,[2]CI_REV_TAXES!$A$2:$CC$1202,AD$3,FALSE))</f>
        <v>0</v>
      </c>
      <c r="AE437" s="75"/>
      <c r="AF437" s="75"/>
      <c r="AG437" s="75" t="e">
        <f>+VLOOKUP($A437,#REF!,33,FALSE)</f>
        <v>#REF!</v>
      </c>
      <c r="AH437" s="67" t="e">
        <f t="shared" si="12"/>
        <v>#REF!</v>
      </c>
    </row>
    <row r="438" spans="1:34" s="70" customFormat="1" x14ac:dyDescent="0.2">
      <c r="A438" s="54" t="s">
        <v>465</v>
      </c>
      <c r="B438" s="54" t="s">
        <v>464</v>
      </c>
      <c r="C438" s="64">
        <v>0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0</v>
      </c>
      <c r="R438" s="64">
        <v>0</v>
      </c>
      <c r="S438" s="64">
        <v>0</v>
      </c>
      <c r="T438" s="64">
        <v>0</v>
      </c>
      <c r="U438" s="64">
        <v>0</v>
      </c>
      <c r="V438" s="64">
        <v>0</v>
      </c>
      <c r="W438" s="64">
        <v>0</v>
      </c>
      <c r="X438" s="64">
        <v>0</v>
      </c>
      <c r="Y438" s="64">
        <v>0</v>
      </c>
      <c r="Z438" s="64">
        <v>0</v>
      </c>
      <c r="AA438" s="64">
        <v>0</v>
      </c>
      <c r="AB438" s="64">
        <f>IF(VLOOKUP(A438&amp;AB$2,[1]CI_REV_TAXES!$A$4:$CC$1203,AB$3,FALSE)="NULL",0,VLOOKUP(A438&amp;AB$2,[1]CI_REV_TAXES!$A$4:$CC$1203,AB$3,FALSE))</f>
        <v>0</v>
      </c>
      <c r="AC438" s="64">
        <f>IF(VLOOKUP($A438&amp;AC$2,[2]CI_REV_TAXES!$A$2:$CC$1202,AC$3,FALSE)="NULL",0,VLOOKUP($A438&amp;AC$2,[2]CI_REV_TAXES!$A$2:$CC$1202,AC$3,FALSE))</f>
        <v>0</v>
      </c>
      <c r="AD438" s="64">
        <f>IF(VLOOKUP($A438&amp;AD$2,[2]CI_REV_TAXES!$A$2:$CC$1202,AD$3,FALSE)="NULL",0,VLOOKUP($A438&amp;AD$2,[2]CI_REV_TAXES!$A$2:$CC$1202,AD$3,FALSE))</f>
        <v>0</v>
      </c>
      <c r="AE438" s="75"/>
      <c r="AF438" s="75"/>
      <c r="AG438" s="75" t="e">
        <f>+VLOOKUP($A438,#REF!,33,FALSE)</f>
        <v>#REF!</v>
      </c>
      <c r="AH438" s="67" t="e">
        <f t="shared" si="12"/>
        <v>#REF!</v>
      </c>
    </row>
    <row r="439" spans="1:34" s="70" customFormat="1" x14ac:dyDescent="0.2">
      <c r="A439" s="54" t="s">
        <v>466</v>
      </c>
      <c r="B439" s="54" t="s">
        <v>464</v>
      </c>
      <c r="C439" s="64">
        <v>0</v>
      </c>
      <c r="D439" s="64">
        <v>0</v>
      </c>
      <c r="E439" s="64">
        <v>0</v>
      </c>
      <c r="F439" s="64">
        <v>0</v>
      </c>
      <c r="G439" s="64">
        <v>0</v>
      </c>
      <c r="H439" s="64">
        <v>0</v>
      </c>
      <c r="I439" s="64">
        <v>0</v>
      </c>
      <c r="J439" s="64">
        <v>28</v>
      </c>
      <c r="K439" s="64" t="s">
        <v>545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>
        <v>0</v>
      </c>
      <c r="V439" s="64">
        <v>0</v>
      </c>
      <c r="W439" s="64">
        <v>0</v>
      </c>
      <c r="X439" s="64">
        <v>0</v>
      </c>
      <c r="Y439" s="64">
        <v>0</v>
      </c>
      <c r="Z439" s="64">
        <v>0</v>
      </c>
      <c r="AA439" s="64">
        <v>0</v>
      </c>
      <c r="AB439" s="64">
        <f>IF(VLOOKUP(A439&amp;AB$2,[1]CI_REV_TAXES!$A$4:$CC$1203,AB$3,FALSE)="NULL",0,VLOOKUP(A439&amp;AB$2,[1]CI_REV_TAXES!$A$4:$CC$1203,AB$3,FALSE))</f>
        <v>0</v>
      </c>
      <c r="AC439" s="64">
        <f>IF(VLOOKUP($A439&amp;AC$2,[2]CI_REV_TAXES!$A$2:$CC$1202,AC$3,FALSE)="NULL",0,VLOOKUP($A439&amp;AC$2,[2]CI_REV_TAXES!$A$2:$CC$1202,AC$3,FALSE))</f>
        <v>0</v>
      </c>
      <c r="AD439" s="64">
        <f>IF(VLOOKUP($A439&amp;AD$2,[2]CI_REV_TAXES!$A$2:$CC$1202,AD$3,FALSE)="NULL",0,VLOOKUP($A439&amp;AD$2,[2]CI_REV_TAXES!$A$2:$CC$1202,AD$3,FALSE))</f>
        <v>0</v>
      </c>
      <c r="AE439" s="75"/>
      <c r="AF439" s="75"/>
      <c r="AG439" s="75" t="e">
        <f>+VLOOKUP($A439,#REF!,33,FALSE)</f>
        <v>#REF!</v>
      </c>
      <c r="AH439" s="67" t="e">
        <f t="shared" si="12"/>
        <v>#REF!</v>
      </c>
    </row>
    <row r="440" spans="1:34" s="70" customFormat="1" x14ac:dyDescent="0.2">
      <c r="A440" s="54" t="s">
        <v>467</v>
      </c>
      <c r="B440" s="54" t="s">
        <v>464</v>
      </c>
      <c r="C440" s="64">
        <v>182</v>
      </c>
      <c r="D440" s="64">
        <v>215</v>
      </c>
      <c r="E440" s="64">
        <v>176</v>
      </c>
      <c r="F440" s="64" t="s">
        <v>545</v>
      </c>
      <c r="G440" s="64" t="s">
        <v>545</v>
      </c>
      <c r="H440" s="64" t="s">
        <v>545</v>
      </c>
      <c r="I440" s="64">
        <v>593</v>
      </c>
      <c r="J440" s="64" t="s">
        <v>545</v>
      </c>
      <c r="K440" s="64">
        <v>42</v>
      </c>
      <c r="L440" s="64" t="s">
        <v>545</v>
      </c>
      <c r="M440" s="64">
        <v>750</v>
      </c>
      <c r="N440" s="64">
        <v>0</v>
      </c>
      <c r="O440" s="64">
        <v>0</v>
      </c>
      <c r="P440" s="64">
        <v>0</v>
      </c>
      <c r="Q440" s="64">
        <v>0</v>
      </c>
      <c r="R440" s="64">
        <v>0</v>
      </c>
      <c r="S440" s="64">
        <v>0</v>
      </c>
      <c r="T440" s="64">
        <v>0</v>
      </c>
      <c r="U440" s="64">
        <v>0</v>
      </c>
      <c r="V440" s="64">
        <v>0</v>
      </c>
      <c r="W440" s="64">
        <v>0</v>
      </c>
      <c r="X440" s="64">
        <v>0</v>
      </c>
      <c r="Y440" s="64">
        <v>24</v>
      </c>
      <c r="Z440" s="64">
        <v>0</v>
      </c>
      <c r="AA440" s="64">
        <v>0</v>
      </c>
      <c r="AB440" s="64">
        <f>IF(VLOOKUP(A440&amp;AB$2,[1]CI_REV_TAXES!$A$4:$CC$1203,AB$3,FALSE)="NULL",0,VLOOKUP(A440&amp;AB$2,[1]CI_REV_TAXES!$A$4:$CC$1203,AB$3,FALSE))</f>
        <v>0</v>
      </c>
      <c r="AC440" s="64">
        <f>IF(VLOOKUP($A440&amp;AC$2,[2]CI_REV_TAXES!$A$2:$CC$1202,AC$3,FALSE)="NULL",0,VLOOKUP($A440&amp;AC$2,[2]CI_REV_TAXES!$A$2:$CC$1202,AC$3,FALSE))</f>
        <v>0</v>
      </c>
      <c r="AD440" s="64">
        <f>IF(VLOOKUP($A440&amp;AD$2,[2]CI_REV_TAXES!$A$2:$CC$1202,AD$3,FALSE)="NULL",0,VLOOKUP($A440&amp;AD$2,[2]CI_REV_TAXES!$A$2:$CC$1202,AD$3,FALSE))</f>
        <v>55</v>
      </c>
      <c r="AE440" s="75"/>
      <c r="AF440" s="75"/>
      <c r="AG440" s="75" t="e">
        <f>+VLOOKUP($A440,#REF!,33,FALSE)</f>
        <v>#REF!</v>
      </c>
      <c r="AH440" s="67" t="e">
        <f t="shared" si="12"/>
        <v>#REF!</v>
      </c>
    </row>
    <row r="441" spans="1:34" s="70" customFormat="1" x14ac:dyDescent="0.2">
      <c r="A441" s="54" t="s">
        <v>468</v>
      </c>
      <c r="B441" s="54" t="s">
        <v>464</v>
      </c>
      <c r="C441" s="64">
        <v>0</v>
      </c>
      <c r="D441" s="64">
        <v>0</v>
      </c>
      <c r="E441" s="64">
        <v>0</v>
      </c>
      <c r="F441" s="64">
        <v>0</v>
      </c>
      <c r="G441" s="64">
        <v>0</v>
      </c>
      <c r="H441" s="64">
        <v>0</v>
      </c>
      <c r="I441" s="64">
        <v>0</v>
      </c>
      <c r="J441" s="64">
        <v>0</v>
      </c>
      <c r="K441" s="64">
        <v>0</v>
      </c>
      <c r="L441" s="64">
        <v>260</v>
      </c>
      <c r="M441" s="64">
        <v>551</v>
      </c>
      <c r="N441" s="64">
        <v>252</v>
      </c>
      <c r="O441" s="64">
        <v>29</v>
      </c>
      <c r="P441" s="64">
        <v>285</v>
      </c>
      <c r="Q441" s="64">
        <v>1</v>
      </c>
      <c r="R441" s="64">
        <v>44</v>
      </c>
      <c r="S441" s="64">
        <v>211</v>
      </c>
      <c r="T441" s="64">
        <v>0</v>
      </c>
      <c r="U441" s="64">
        <v>29</v>
      </c>
      <c r="V441" s="64">
        <v>23</v>
      </c>
      <c r="W441" s="64">
        <v>55</v>
      </c>
      <c r="X441" s="64">
        <v>0</v>
      </c>
      <c r="Y441" s="64">
        <v>0</v>
      </c>
      <c r="Z441" s="64">
        <v>0</v>
      </c>
      <c r="AA441" s="64">
        <v>1837</v>
      </c>
      <c r="AB441" s="64">
        <f>IF(VLOOKUP(A441&amp;AB$2,[1]CI_REV_TAXES!$A$4:$CC$1203,AB$3,FALSE)="NULL",0,VLOOKUP(A441&amp;AB$2,[1]CI_REV_TAXES!$A$4:$CC$1203,AB$3,FALSE))</f>
        <v>1483</v>
      </c>
      <c r="AC441" s="64">
        <f>IF(VLOOKUP($A441&amp;AC$2,[2]CI_REV_TAXES!$A$2:$CC$1202,AC$3,FALSE)="NULL",0,VLOOKUP($A441&amp;AC$2,[2]CI_REV_TAXES!$A$2:$CC$1202,AC$3,FALSE))</f>
        <v>1520</v>
      </c>
      <c r="AD441" s="64">
        <f>IF(VLOOKUP($A441&amp;AD$2,[2]CI_REV_TAXES!$A$2:$CC$1202,AD$3,FALSE)="NULL",0,VLOOKUP($A441&amp;AD$2,[2]CI_REV_TAXES!$A$2:$CC$1202,AD$3,FALSE))</f>
        <v>2184</v>
      </c>
      <c r="AE441" s="75"/>
      <c r="AF441" s="75"/>
      <c r="AG441" s="75" t="e">
        <f>+VLOOKUP($A441,#REF!,33,FALSE)</f>
        <v>#REF!</v>
      </c>
      <c r="AH441" s="67" t="e">
        <f t="shared" si="12"/>
        <v>#REF!</v>
      </c>
    </row>
    <row r="442" spans="1:34" s="70" customFormat="1" x14ac:dyDescent="0.2">
      <c r="A442" s="54" t="s">
        <v>537</v>
      </c>
      <c r="B442" s="54" t="s">
        <v>464</v>
      </c>
      <c r="C442" s="64">
        <v>813</v>
      </c>
      <c r="D442" s="64">
        <v>0</v>
      </c>
      <c r="E442" s="64">
        <v>0</v>
      </c>
      <c r="F442" s="64">
        <v>0</v>
      </c>
      <c r="G442" s="64">
        <v>0</v>
      </c>
      <c r="H442" s="64">
        <v>8</v>
      </c>
      <c r="I442" s="64">
        <v>0</v>
      </c>
      <c r="J442" s="64">
        <v>0</v>
      </c>
      <c r="K442" s="64">
        <v>131</v>
      </c>
      <c r="L442" s="64">
        <v>307</v>
      </c>
      <c r="M442" s="64">
        <v>62</v>
      </c>
      <c r="N442" s="64">
        <v>17</v>
      </c>
      <c r="O442" s="64">
        <v>0</v>
      </c>
      <c r="P442" s="64">
        <v>1081</v>
      </c>
      <c r="Q442" s="64">
        <v>32862</v>
      </c>
      <c r="R442" s="64">
        <v>458</v>
      </c>
      <c r="S442" s="64">
        <v>282</v>
      </c>
      <c r="T442" s="64">
        <v>0</v>
      </c>
      <c r="U442" s="64">
        <v>0</v>
      </c>
      <c r="V442" s="64">
        <v>0</v>
      </c>
      <c r="W442" s="64">
        <v>0</v>
      </c>
      <c r="X442" s="64">
        <v>0</v>
      </c>
      <c r="Y442" s="64">
        <v>0</v>
      </c>
      <c r="Z442" s="64">
        <v>0</v>
      </c>
      <c r="AA442" s="64">
        <v>0</v>
      </c>
      <c r="AB442" s="64">
        <f>IF(VLOOKUP(A442&amp;AB$2,[1]CI_REV_TAXES!$A$4:$CC$1203,AB$3,FALSE)="NULL",0,VLOOKUP(A442&amp;AB$2,[1]CI_REV_TAXES!$A$4:$CC$1203,AB$3,FALSE))</f>
        <v>0</v>
      </c>
      <c r="AC442" s="64">
        <f>IF(VLOOKUP($A442&amp;AC$2,[2]CI_REV_TAXES!$A$2:$CC$1202,AC$3,FALSE)="NULL",0,VLOOKUP($A442&amp;AC$2,[2]CI_REV_TAXES!$A$2:$CC$1202,AC$3,FALSE))</f>
        <v>0</v>
      </c>
      <c r="AD442" s="64">
        <f>IF(VLOOKUP($A442&amp;AD$2,[2]CI_REV_TAXES!$A$2:$CC$1202,AD$3,FALSE)="NULL",0,VLOOKUP($A442&amp;AD$2,[2]CI_REV_TAXES!$A$2:$CC$1202,AD$3,FALSE))</f>
        <v>0</v>
      </c>
      <c r="AE442" s="75"/>
      <c r="AF442" s="75"/>
      <c r="AG442" s="75" t="e">
        <f>+VLOOKUP($A442,#REF!,33,FALSE)</f>
        <v>#REF!</v>
      </c>
      <c r="AH442" s="67" t="e">
        <f t="shared" si="12"/>
        <v>#REF!</v>
      </c>
    </row>
    <row r="443" spans="1:34" s="70" customFormat="1" x14ac:dyDescent="0.2">
      <c r="A443" s="54" t="s">
        <v>469</v>
      </c>
      <c r="B443" s="54" t="s">
        <v>464</v>
      </c>
      <c r="C443" s="64">
        <v>0</v>
      </c>
      <c r="D443" s="64">
        <v>0</v>
      </c>
      <c r="E443" s="64">
        <v>0</v>
      </c>
      <c r="F443" s="64">
        <v>0</v>
      </c>
      <c r="G443" s="64">
        <v>0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0</v>
      </c>
      <c r="W443" s="64">
        <v>0</v>
      </c>
      <c r="X443" s="64">
        <v>16840</v>
      </c>
      <c r="Y443" s="64">
        <v>7938</v>
      </c>
      <c r="Z443" s="64">
        <v>49128</v>
      </c>
      <c r="AA443" s="64">
        <v>35548</v>
      </c>
      <c r="AB443" s="64">
        <f>IF(VLOOKUP(A443&amp;AB$2,[1]CI_REV_TAXES!$A$4:$CC$1203,AB$3,FALSE)="NULL",0,VLOOKUP(A443&amp;AB$2,[1]CI_REV_TAXES!$A$4:$CC$1203,AB$3,FALSE))</f>
        <v>0</v>
      </c>
      <c r="AC443" s="64">
        <f>IF(VLOOKUP($A443&amp;AC$2,[2]CI_REV_TAXES!$A$2:$CC$1202,AC$3,FALSE)="NULL",0,VLOOKUP($A443&amp;AC$2,[2]CI_REV_TAXES!$A$2:$CC$1202,AC$3,FALSE))</f>
        <v>0</v>
      </c>
      <c r="AD443" s="64">
        <f>IF(VLOOKUP($A443&amp;AD$2,[2]CI_REV_TAXES!$A$2:$CC$1202,AD$3,FALSE)="NULL",0,VLOOKUP($A443&amp;AD$2,[2]CI_REV_TAXES!$A$2:$CC$1202,AD$3,FALSE))</f>
        <v>0</v>
      </c>
      <c r="AE443" s="75"/>
      <c r="AF443" s="75"/>
      <c r="AG443" s="75" t="e">
        <f>+VLOOKUP($A443,#REF!,33,FALSE)</f>
        <v>#REF!</v>
      </c>
      <c r="AH443" s="67" t="e">
        <f t="shared" si="12"/>
        <v>#REF!</v>
      </c>
    </row>
    <row r="444" spans="1:34" s="70" customFormat="1" x14ac:dyDescent="0.2">
      <c r="A444" s="54" t="s">
        <v>470</v>
      </c>
      <c r="B444" s="54" t="s">
        <v>464</v>
      </c>
      <c r="C444" s="64">
        <v>0</v>
      </c>
      <c r="D444" s="64">
        <v>0</v>
      </c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 t="s">
        <v>545</v>
      </c>
      <c r="T444" s="64" t="s">
        <v>545</v>
      </c>
      <c r="U444" s="64" t="s">
        <v>545</v>
      </c>
      <c r="V444" s="64">
        <v>0</v>
      </c>
      <c r="W444" s="64">
        <v>0</v>
      </c>
      <c r="X444" s="64">
        <v>0</v>
      </c>
      <c r="Y444" s="64">
        <v>0</v>
      </c>
      <c r="Z444" s="64">
        <v>0</v>
      </c>
      <c r="AA444" s="64">
        <v>0</v>
      </c>
      <c r="AB444" s="64">
        <f>IF(VLOOKUP(A444&amp;AB$2,[1]CI_REV_TAXES!$A$4:$CC$1203,AB$3,FALSE)="NULL",0,VLOOKUP(A444&amp;AB$2,[1]CI_REV_TAXES!$A$4:$CC$1203,AB$3,FALSE))</f>
        <v>0</v>
      </c>
      <c r="AC444" s="64">
        <f>IF(VLOOKUP($A444&amp;AC$2,[2]CI_REV_TAXES!$A$2:$CC$1202,AC$3,FALSE)="NULL",0,VLOOKUP($A444&amp;AC$2,[2]CI_REV_TAXES!$A$2:$CC$1202,AC$3,FALSE))</f>
        <v>0</v>
      </c>
      <c r="AD444" s="64">
        <f>IF(VLOOKUP($A444&amp;AD$2,[2]CI_REV_TAXES!$A$2:$CC$1202,AD$3,FALSE)="NULL",0,VLOOKUP($A444&amp;AD$2,[2]CI_REV_TAXES!$A$2:$CC$1202,AD$3,FALSE))</f>
        <v>0</v>
      </c>
      <c r="AE444" s="75"/>
      <c r="AF444" s="75"/>
      <c r="AG444" s="75" t="e">
        <f>+VLOOKUP($A444,#REF!,33,FALSE)</f>
        <v>#REF!</v>
      </c>
      <c r="AH444" s="67" t="e">
        <f t="shared" si="12"/>
        <v>#REF!</v>
      </c>
    </row>
    <row r="445" spans="1:34" s="70" customFormat="1" x14ac:dyDescent="0.2">
      <c r="A445" s="54" t="s">
        <v>471</v>
      </c>
      <c r="B445" s="54" t="s">
        <v>464</v>
      </c>
      <c r="C445" s="64">
        <v>0</v>
      </c>
      <c r="D445" s="64">
        <v>0</v>
      </c>
      <c r="E445" s="64">
        <v>0</v>
      </c>
      <c r="F445" s="64">
        <v>0</v>
      </c>
      <c r="G445" s="64">
        <v>0</v>
      </c>
      <c r="H445" s="64">
        <v>0</v>
      </c>
      <c r="I445" s="64">
        <v>0</v>
      </c>
      <c r="J445" s="64">
        <v>0</v>
      </c>
      <c r="K445" s="64">
        <v>0</v>
      </c>
      <c r="L445" s="64">
        <v>0</v>
      </c>
      <c r="M445" s="64">
        <v>0</v>
      </c>
      <c r="N445" s="64">
        <v>0</v>
      </c>
      <c r="O445" s="64">
        <v>0</v>
      </c>
      <c r="P445" s="64">
        <v>4765</v>
      </c>
      <c r="Q445" s="64">
        <v>138</v>
      </c>
      <c r="R445" s="64">
        <v>609</v>
      </c>
      <c r="S445" s="64">
        <v>0</v>
      </c>
      <c r="T445" s="64">
        <v>0</v>
      </c>
      <c r="U445" s="64">
        <v>0</v>
      </c>
      <c r="V445" s="64">
        <v>5530</v>
      </c>
      <c r="W445" s="64">
        <v>550</v>
      </c>
      <c r="X445" s="64">
        <v>0</v>
      </c>
      <c r="Y445" s="64">
        <v>0</v>
      </c>
      <c r="Z445" s="64">
        <v>83</v>
      </c>
      <c r="AA445" s="64">
        <v>137</v>
      </c>
      <c r="AB445" s="64">
        <f>IF(VLOOKUP(A445&amp;AB$2,[1]CI_REV_TAXES!$A$4:$CC$1203,AB$3,FALSE)="NULL",0,VLOOKUP(A445&amp;AB$2,[1]CI_REV_TAXES!$A$4:$CC$1203,AB$3,FALSE))</f>
        <v>2364</v>
      </c>
      <c r="AC445" s="64">
        <f>IF(VLOOKUP($A445&amp;AC$2,[2]CI_REV_TAXES!$A$2:$CC$1202,AC$3,FALSE)="NULL",0,VLOOKUP($A445&amp;AC$2,[2]CI_REV_TAXES!$A$2:$CC$1202,AC$3,FALSE))</f>
        <v>535</v>
      </c>
      <c r="AD445" s="64">
        <f>IF(VLOOKUP($A445&amp;AD$2,[2]CI_REV_TAXES!$A$2:$CC$1202,AD$3,FALSE)="NULL",0,VLOOKUP($A445&amp;AD$2,[2]CI_REV_TAXES!$A$2:$CC$1202,AD$3,FALSE))</f>
        <v>720</v>
      </c>
      <c r="AE445" s="75"/>
      <c r="AF445" s="75"/>
      <c r="AG445" s="75" t="e">
        <f>+VLOOKUP($A445,#REF!,33,FALSE)</f>
        <v>#REF!</v>
      </c>
      <c r="AH445" s="67" t="e">
        <f t="shared" si="12"/>
        <v>#REF!</v>
      </c>
    </row>
    <row r="446" spans="1:34" s="70" customFormat="1" x14ac:dyDescent="0.2">
      <c r="A446" s="54" t="s">
        <v>172</v>
      </c>
      <c r="B446" s="54" t="s">
        <v>173</v>
      </c>
      <c r="C446" s="64">
        <v>65542</v>
      </c>
      <c r="D446" s="64">
        <v>25122</v>
      </c>
      <c r="E446" s="64">
        <v>1411</v>
      </c>
      <c r="F446" s="64">
        <v>111163</v>
      </c>
      <c r="G446" s="64">
        <v>20543</v>
      </c>
      <c r="H446" s="64">
        <v>17229</v>
      </c>
      <c r="I446" s="64">
        <v>13432</v>
      </c>
      <c r="J446" s="64">
        <v>166223</v>
      </c>
      <c r="K446" s="64">
        <v>12376</v>
      </c>
      <c r="L446" s="64">
        <v>11031</v>
      </c>
      <c r="M446" s="64">
        <v>9675</v>
      </c>
      <c r="N446" s="64">
        <v>15605</v>
      </c>
      <c r="O446" s="64">
        <v>-23992</v>
      </c>
      <c r="P446" s="64">
        <v>-28599</v>
      </c>
      <c r="Q446" s="64">
        <v>-19444</v>
      </c>
      <c r="R446" s="64">
        <v>-71215</v>
      </c>
      <c r="S446" s="64">
        <v>22335</v>
      </c>
      <c r="T446" s="64">
        <v>0</v>
      </c>
      <c r="U446" s="64">
        <v>0</v>
      </c>
      <c r="V446" s="64">
        <v>-104699</v>
      </c>
      <c r="W446" s="64">
        <v>0</v>
      </c>
      <c r="X446" s="64">
        <v>0</v>
      </c>
      <c r="Y446" s="64">
        <v>0</v>
      </c>
      <c r="Z446" s="64">
        <v>12348</v>
      </c>
      <c r="AA446" s="64">
        <v>-19555</v>
      </c>
      <c r="AB446" s="64">
        <f>IF(VLOOKUP(A446&amp;AB$2,[1]CI_REV_TAXES!$A$4:$CC$1203,AB$3,FALSE)="NULL",0,VLOOKUP(A446&amp;AB$2,[1]CI_REV_TAXES!$A$4:$CC$1203,AB$3,FALSE))</f>
        <v>-8602</v>
      </c>
      <c r="AC446" s="64">
        <f>IF(VLOOKUP($A446&amp;AC$2,[2]CI_REV_TAXES!$A$2:$CC$1202,AC$3,FALSE)="NULL",0,VLOOKUP($A446&amp;AC$2,[2]CI_REV_TAXES!$A$2:$CC$1202,AC$3,FALSE))</f>
        <v>-4963</v>
      </c>
      <c r="AD446" s="64">
        <f>IF(VLOOKUP($A446&amp;AD$2,[2]CI_REV_TAXES!$A$2:$CC$1202,AD$3,FALSE)="NULL",0,VLOOKUP($A446&amp;AD$2,[2]CI_REV_TAXES!$A$2:$CC$1202,AD$3,FALSE))</f>
        <v>-18403</v>
      </c>
      <c r="AE446" s="75"/>
      <c r="AF446" s="75"/>
      <c r="AG446" s="75" t="e">
        <f>+VLOOKUP($A446,#REF!,33,FALSE)</f>
        <v>#REF!</v>
      </c>
      <c r="AH446" s="67" t="e">
        <f t="shared" si="12"/>
        <v>#REF!</v>
      </c>
    </row>
    <row r="447" spans="1:34" s="70" customFormat="1" x14ac:dyDescent="0.2">
      <c r="A447" s="54" t="s">
        <v>472</v>
      </c>
      <c r="B447" s="54" t="s">
        <v>173</v>
      </c>
      <c r="C447" s="64">
        <v>0</v>
      </c>
      <c r="D447" s="64">
        <v>0</v>
      </c>
      <c r="E447" s="64">
        <v>0</v>
      </c>
      <c r="F447" s="64">
        <v>0</v>
      </c>
      <c r="G447" s="64">
        <v>0</v>
      </c>
      <c r="H447" s="64">
        <v>0</v>
      </c>
      <c r="I447" s="64">
        <v>0</v>
      </c>
      <c r="J447" s="64">
        <v>0</v>
      </c>
      <c r="K447" s="64">
        <v>0</v>
      </c>
      <c r="L447" s="64">
        <v>0</v>
      </c>
      <c r="M447" s="64">
        <v>0</v>
      </c>
      <c r="N447" s="64">
        <v>0</v>
      </c>
      <c r="O447" s="64">
        <v>0</v>
      </c>
      <c r="P447" s="64">
        <v>0</v>
      </c>
      <c r="Q447" s="64">
        <v>0</v>
      </c>
      <c r="R447" s="64">
        <v>0</v>
      </c>
      <c r="S447" s="64">
        <v>0</v>
      </c>
      <c r="T447" s="64">
        <v>0</v>
      </c>
      <c r="U447" s="64">
        <v>0</v>
      </c>
      <c r="V447" s="64">
        <v>0</v>
      </c>
      <c r="W447" s="64">
        <v>0</v>
      </c>
      <c r="X447" s="64">
        <v>0</v>
      </c>
      <c r="Y447" s="64">
        <v>0</v>
      </c>
      <c r="Z447" s="64">
        <v>0</v>
      </c>
      <c r="AA447" s="64">
        <v>0</v>
      </c>
      <c r="AB447" s="64">
        <f>IF(VLOOKUP(A447&amp;AB$2,[1]CI_REV_TAXES!$A$4:$CC$1203,AB$3,FALSE)="NULL",0,VLOOKUP(A447&amp;AB$2,[1]CI_REV_TAXES!$A$4:$CC$1203,AB$3,FALSE))</f>
        <v>0</v>
      </c>
      <c r="AC447" s="64">
        <f>IF(VLOOKUP($A447&amp;AC$2,[2]CI_REV_TAXES!$A$2:$CC$1202,AC$3,FALSE)="NULL",0,VLOOKUP($A447&amp;AC$2,[2]CI_REV_TAXES!$A$2:$CC$1202,AC$3,FALSE))</f>
        <v>0</v>
      </c>
      <c r="AD447" s="64">
        <f>IF(VLOOKUP($A447&amp;AD$2,[2]CI_REV_TAXES!$A$2:$CC$1202,AD$3,FALSE)="NULL",0,VLOOKUP($A447&amp;AD$2,[2]CI_REV_TAXES!$A$2:$CC$1202,AD$3,FALSE))</f>
        <v>0</v>
      </c>
      <c r="AE447" s="75"/>
      <c r="AF447" s="75"/>
      <c r="AG447" s="75" t="e">
        <f>+VLOOKUP($A447,#REF!,33,FALSE)</f>
        <v>#REF!</v>
      </c>
      <c r="AH447" s="67" t="e">
        <f t="shared" si="12"/>
        <v>#REF!</v>
      </c>
    </row>
    <row r="448" spans="1:34" s="70" customFormat="1" x14ac:dyDescent="0.2">
      <c r="A448" s="54" t="s">
        <v>174</v>
      </c>
      <c r="B448" s="54" t="s">
        <v>173</v>
      </c>
      <c r="C448" s="64">
        <v>0</v>
      </c>
      <c r="D448" s="64">
        <v>0</v>
      </c>
      <c r="E448" s="64">
        <v>0</v>
      </c>
      <c r="F448" s="64">
        <v>0</v>
      </c>
      <c r="G448" s="64">
        <v>0</v>
      </c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0</v>
      </c>
      <c r="Y448" s="64">
        <v>0</v>
      </c>
      <c r="Z448" s="64">
        <v>0</v>
      </c>
      <c r="AA448" s="64">
        <v>0</v>
      </c>
      <c r="AB448" s="64">
        <f>IF(VLOOKUP(A448&amp;AB$2,[1]CI_REV_TAXES!$A$4:$CC$1203,AB$3,FALSE)="NULL",0,VLOOKUP(A448&amp;AB$2,[1]CI_REV_TAXES!$A$4:$CC$1203,AB$3,FALSE))</f>
        <v>0</v>
      </c>
      <c r="AC448" s="64">
        <f>IF(VLOOKUP($A448&amp;AC$2,[2]CI_REV_TAXES!$A$2:$CC$1202,AC$3,FALSE)="NULL",0,VLOOKUP($A448&amp;AC$2,[2]CI_REV_TAXES!$A$2:$CC$1202,AC$3,FALSE))</f>
        <v>0</v>
      </c>
      <c r="AD448" s="64">
        <f>IF(VLOOKUP($A448&amp;AD$2,[2]CI_REV_TAXES!$A$2:$CC$1202,AD$3,FALSE)="NULL",0,VLOOKUP($A448&amp;AD$2,[2]CI_REV_TAXES!$A$2:$CC$1202,AD$3,FALSE))</f>
        <v>0</v>
      </c>
      <c r="AE448" s="75"/>
      <c r="AF448" s="75"/>
      <c r="AG448" s="75" t="e">
        <f>+VLOOKUP($A448,#REF!,33,FALSE)</f>
        <v>#REF!</v>
      </c>
      <c r="AH448" s="67" t="e">
        <f t="shared" si="12"/>
        <v>#REF!</v>
      </c>
    </row>
    <row r="449" spans="1:34" s="70" customFormat="1" x14ac:dyDescent="0.2">
      <c r="A449" s="54" t="s">
        <v>473</v>
      </c>
      <c r="B449" s="54" t="s">
        <v>173</v>
      </c>
      <c r="C449" s="64">
        <v>2076</v>
      </c>
      <c r="D449" s="64">
        <v>16024</v>
      </c>
      <c r="E449" s="64">
        <v>9266</v>
      </c>
      <c r="F449" s="64">
        <v>16261</v>
      </c>
      <c r="G449" s="64">
        <v>9306</v>
      </c>
      <c r="H449" s="64">
        <v>1187</v>
      </c>
      <c r="I449" s="64">
        <v>160</v>
      </c>
      <c r="J449" s="64">
        <v>770</v>
      </c>
      <c r="K449" s="64">
        <v>0</v>
      </c>
      <c r="L449" s="64">
        <v>216</v>
      </c>
      <c r="M449" s="64">
        <v>464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0</v>
      </c>
      <c r="W449" s="64">
        <v>-3153</v>
      </c>
      <c r="X449" s="64">
        <v>3723</v>
      </c>
      <c r="Y449" s="64">
        <v>-3811</v>
      </c>
      <c r="Z449" s="64">
        <v>104</v>
      </c>
      <c r="AA449" s="64">
        <v>5113</v>
      </c>
      <c r="AB449" s="64">
        <f>IF(VLOOKUP(A449&amp;AB$2,[1]CI_REV_TAXES!$A$4:$CC$1203,AB$3,FALSE)="NULL",0,VLOOKUP(A449&amp;AB$2,[1]CI_REV_TAXES!$A$4:$CC$1203,AB$3,FALSE))</f>
        <v>1984</v>
      </c>
      <c r="AC449" s="64">
        <f>IF(VLOOKUP($A449&amp;AC$2,[2]CI_REV_TAXES!$A$2:$CC$1202,AC$3,FALSE)="NULL",0,VLOOKUP($A449&amp;AC$2,[2]CI_REV_TAXES!$A$2:$CC$1202,AC$3,FALSE))</f>
        <v>13782</v>
      </c>
      <c r="AD449" s="64">
        <f>IF(VLOOKUP($A449&amp;AD$2,[2]CI_REV_TAXES!$A$2:$CC$1202,AD$3,FALSE)="NULL",0,VLOOKUP($A449&amp;AD$2,[2]CI_REV_TAXES!$A$2:$CC$1202,AD$3,FALSE))</f>
        <v>-21795</v>
      </c>
      <c r="AE449" s="75"/>
      <c r="AF449" s="75"/>
      <c r="AG449" s="75" t="e">
        <f>+VLOOKUP($A449,#REF!,33,FALSE)</f>
        <v>#REF!</v>
      </c>
      <c r="AH449" s="67" t="e">
        <f t="shared" si="12"/>
        <v>#REF!</v>
      </c>
    </row>
    <row r="450" spans="1:34" s="70" customFormat="1" x14ac:dyDescent="0.2">
      <c r="A450" s="54" t="s">
        <v>474</v>
      </c>
      <c r="B450" s="54" t="s">
        <v>173</v>
      </c>
      <c r="C450" s="64">
        <v>790</v>
      </c>
      <c r="D450" s="64">
        <v>691</v>
      </c>
      <c r="E450" s="64">
        <v>0</v>
      </c>
      <c r="F450" s="64">
        <v>52288</v>
      </c>
      <c r="G450" s="64">
        <v>2445</v>
      </c>
      <c r="H450" s="64">
        <v>1562</v>
      </c>
      <c r="I450" s="64">
        <v>2159</v>
      </c>
      <c r="J450" s="64">
        <v>182</v>
      </c>
      <c r="K450" s="64">
        <v>0</v>
      </c>
      <c r="L450" s="64">
        <v>1314</v>
      </c>
      <c r="M450" s="64">
        <v>352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2285</v>
      </c>
      <c r="U450" s="64">
        <v>17492</v>
      </c>
      <c r="V450" s="64">
        <v>4734</v>
      </c>
      <c r="W450" s="64">
        <v>-1439</v>
      </c>
      <c r="X450" s="64">
        <v>1373</v>
      </c>
      <c r="Y450" s="64">
        <v>3188</v>
      </c>
      <c r="Z450" s="64">
        <v>2634</v>
      </c>
      <c r="AA450" s="64">
        <v>-33</v>
      </c>
      <c r="AB450" s="64">
        <f>IF(VLOOKUP(A450&amp;AB$2,[1]CI_REV_TAXES!$A$4:$CC$1203,AB$3,FALSE)="NULL",0,VLOOKUP(A450&amp;AB$2,[1]CI_REV_TAXES!$A$4:$CC$1203,AB$3,FALSE))</f>
        <v>-1091</v>
      </c>
      <c r="AC450" s="64">
        <f>IF(VLOOKUP($A450&amp;AC$2,[2]CI_REV_TAXES!$A$2:$CC$1202,AC$3,FALSE)="NULL",0,VLOOKUP($A450&amp;AC$2,[2]CI_REV_TAXES!$A$2:$CC$1202,AC$3,FALSE))</f>
        <v>1609</v>
      </c>
      <c r="AD450" s="64">
        <f>IF(VLOOKUP($A450&amp;AD$2,[2]CI_REV_TAXES!$A$2:$CC$1202,AD$3,FALSE)="NULL",0,VLOOKUP($A450&amp;AD$2,[2]CI_REV_TAXES!$A$2:$CC$1202,AD$3,FALSE))</f>
        <v>-2148</v>
      </c>
      <c r="AE450" s="75"/>
      <c r="AF450" s="75"/>
      <c r="AG450" s="75" t="e">
        <f>+VLOOKUP($A450,#REF!,33,FALSE)</f>
        <v>#REF!</v>
      </c>
      <c r="AH450" s="67" t="e">
        <f t="shared" si="12"/>
        <v>#REF!</v>
      </c>
    </row>
    <row r="451" spans="1:34" s="70" customFormat="1" x14ac:dyDescent="0.2">
      <c r="A451" s="54" t="s">
        <v>475</v>
      </c>
      <c r="B451" s="54" t="s">
        <v>173</v>
      </c>
      <c r="C451" s="64">
        <v>0</v>
      </c>
      <c r="D451" s="64">
        <v>0</v>
      </c>
      <c r="E451" s="64">
        <v>0</v>
      </c>
      <c r="F451" s="64">
        <v>0</v>
      </c>
      <c r="G451" s="64">
        <v>2949</v>
      </c>
      <c r="H451" s="64">
        <v>6745</v>
      </c>
      <c r="I451" s="64">
        <v>0</v>
      </c>
      <c r="J451" s="64">
        <v>0</v>
      </c>
      <c r="K451" s="64">
        <v>0</v>
      </c>
      <c r="L451" s="64">
        <v>-5670</v>
      </c>
      <c r="M451" s="64">
        <v>-10786</v>
      </c>
      <c r="N451" s="64">
        <v>-15322</v>
      </c>
      <c r="O451" s="64">
        <v>-20380</v>
      </c>
      <c r="P451" s="64">
        <v>-61895</v>
      </c>
      <c r="Q451" s="64">
        <v>35166</v>
      </c>
      <c r="R451" s="64">
        <v>-73232</v>
      </c>
      <c r="S451" s="64">
        <v>21718</v>
      </c>
      <c r="T451" s="64">
        <v>113896</v>
      </c>
      <c r="U451" s="64">
        <v>22094</v>
      </c>
      <c r="V451" s="64">
        <v>-38329</v>
      </c>
      <c r="W451" s="64">
        <v>12408</v>
      </c>
      <c r="X451" s="64">
        <v>-28022</v>
      </c>
      <c r="Y451" s="64">
        <v>35403</v>
      </c>
      <c r="Z451" s="64">
        <v>1284</v>
      </c>
      <c r="AA451" s="64">
        <v>57469</v>
      </c>
      <c r="AB451" s="64">
        <f>IF(VLOOKUP(A451&amp;AB$2,[1]CI_REV_TAXES!$A$4:$CC$1203,AB$3,FALSE)="NULL",0,VLOOKUP(A451&amp;AB$2,[1]CI_REV_TAXES!$A$4:$CC$1203,AB$3,FALSE))</f>
        <v>-45068</v>
      </c>
      <c r="AC451" s="64">
        <f>IF(VLOOKUP($A451&amp;AC$2,[2]CI_REV_TAXES!$A$2:$CC$1202,AC$3,FALSE)="NULL",0,VLOOKUP($A451&amp;AC$2,[2]CI_REV_TAXES!$A$2:$CC$1202,AC$3,FALSE))</f>
        <v>64560</v>
      </c>
      <c r="AD451" s="64">
        <f>IF(VLOOKUP($A451&amp;AD$2,[2]CI_REV_TAXES!$A$2:$CC$1202,AD$3,FALSE)="NULL",0,VLOOKUP($A451&amp;AD$2,[2]CI_REV_TAXES!$A$2:$CC$1202,AD$3,FALSE))</f>
        <v>-44597</v>
      </c>
      <c r="AE451" s="75"/>
      <c r="AF451" s="75"/>
      <c r="AG451" s="75" t="e">
        <f>+VLOOKUP($A451,#REF!,33,FALSE)</f>
        <v>#REF!</v>
      </c>
      <c r="AH451" s="67" t="e">
        <f t="shared" si="12"/>
        <v>#REF!</v>
      </c>
    </row>
    <row r="452" spans="1:34" s="70" customFormat="1" x14ac:dyDescent="0.2">
      <c r="A452" s="54" t="s">
        <v>175</v>
      </c>
      <c r="B452" s="54" t="s">
        <v>173</v>
      </c>
      <c r="C452" s="64">
        <v>75468</v>
      </c>
      <c r="D452" s="64">
        <v>0</v>
      </c>
      <c r="E452" s="64">
        <v>7859</v>
      </c>
      <c r="F452" s="64">
        <v>38001</v>
      </c>
      <c r="G452" s="64">
        <v>5756</v>
      </c>
      <c r="H452" s="64">
        <v>0</v>
      </c>
      <c r="I452" s="64">
        <v>19416</v>
      </c>
      <c r="J452" s="64">
        <v>10485</v>
      </c>
      <c r="K452" s="64">
        <v>42865</v>
      </c>
      <c r="L452" s="64">
        <v>83122</v>
      </c>
      <c r="M452" s="64">
        <v>21318</v>
      </c>
      <c r="N452" s="64">
        <v>18992</v>
      </c>
      <c r="O452" s="64">
        <v>1424</v>
      </c>
      <c r="P452" s="64">
        <v>0</v>
      </c>
      <c r="Q452" s="64">
        <v>-44119</v>
      </c>
      <c r="R452" s="64">
        <v>1442</v>
      </c>
      <c r="S452" s="64">
        <v>40832</v>
      </c>
      <c r="T452" s="64">
        <v>-71925</v>
      </c>
      <c r="U452" s="64">
        <v>15086</v>
      </c>
      <c r="V452" s="64">
        <v>-153574</v>
      </c>
      <c r="W452" s="64">
        <v>-95142</v>
      </c>
      <c r="X452" s="64">
        <v>-43549</v>
      </c>
      <c r="Y452" s="64">
        <v>-43240</v>
      </c>
      <c r="Z452" s="64">
        <v>-213683</v>
      </c>
      <c r="AA452" s="64">
        <v>-30874</v>
      </c>
      <c r="AB452" s="64">
        <f>IF(VLOOKUP(A452&amp;AB$2,[1]CI_REV_TAXES!$A$4:$CC$1203,AB$3,FALSE)="NULL",0,VLOOKUP(A452&amp;AB$2,[1]CI_REV_TAXES!$A$4:$CC$1203,AB$3,FALSE))</f>
        <v>8298</v>
      </c>
      <c r="AC452" s="64">
        <f>IF(VLOOKUP($A452&amp;AC$2,[2]CI_REV_TAXES!$A$2:$CC$1202,AC$3,FALSE)="NULL",0,VLOOKUP($A452&amp;AC$2,[2]CI_REV_TAXES!$A$2:$CC$1202,AC$3,FALSE))</f>
        <v>-3815</v>
      </c>
      <c r="AD452" s="64">
        <f>IF(VLOOKUP($A452&amp;AD$2,[2]CI_REV_TAXES!$A$2:$CC$1202,AD$3,FALSE)="NULL",0,VLOOKUP($A452&amp;AD$2,[2]CI_REV_TAXES!$A$2:$CC$1202,AD$3,FALSE))</f>
        <v>2897</v>
      </c>
      <c r="AE452" s="75"/>
      <c r="AF452" s="75"/>
      <c r="AG452" s="75" t="e">
        <f>+VLOOKUP($A452,#REF!,33,FALSE)</f>
        <v>#REF!</v>
      </c>
      <c r="AH452" s="67" t="e">
        <f t="shared" si="12"/>
        <v>#REF!</v>
      </c>
    </row>
    <row r="453" spans="1:34" s="70" customFormat="1" x14ac:dyDescent="0.2">
      <c r="A453" s="54" t="s">
        <v>176</v>
      </c>
      <c r="B453" s="54" t="s">
        <v>177</v>
      </c>
      <c r="C453" s="64">
        <v>0</v>
      </c>
      <c r="D453" s="64">
        <v>0</v>
      </c>
      <c r="E453" s="64">
        <v>0</v>
      </c>
      <c r="F453" s="64">
        <v>0</v>
      </c>
      <c r="G453" s="64">
        <v>0</v>
      </c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0</v>
      </c>
      <c r="X453" s="64">
        <v>0</v>
      </c>
      <c r="Y453" s="64">
        <v>0</v>
      </c>
      <c r="Z453" s="64">
        <v>0</v>
      </c>
      <c r="AA453" s="64">
        <v>0</v>
      </c>
      <c r="AB453" s="64">
        <f>IF(VLOOKUP(A453&amp;AB$2,[1]CI_REV_TAXES!$A$4:$CC$1203,AB$3,FALSE)="NULL",0,VLOOKUP(A453&amp;AB$2,[1]CI_REV_TAXES!$A$4:$CC$1203,AB$3,FALSE))</f>
        <v>0</v>
      </c>
      <c r="AC453" s="64">
        <f>IF(VLOOKUP($A453&amp;AC$2,[2]CI_REV_TAXES!$A$2:$CC$1202,AC$3,FALSE)="NULL",0,VLOOKUP($A453&amp;AC$2,[2]CI_REV_TAXES!$A$2:$CC$1202,AC$3,FALSE))</f>
        <v>0</v>
      </c>
      <c r="AD453" s="64">
        <f>IF(VLOOKUP($A453&amp;AD$2,[2]CI_REV_TAXES!$A$2:$CC$1202,AD$3,FALSE)="NULL",0,VLOOKUP($A453&amp;AD$2,[2]CI_REV_TAXES!$A$2:$CC$1202,AD$3,FALSE))</f>
        <v>0</v>
      </c>
      <c r="AE453" s="75"/>
      <c r="AF453" s="75"/>
      <c r="AG453" s="75" t="e">
        <f>+VLOOKUP($A453,#REF!,33,FALSE)</f>
        <v>#REF!</v>
      </c>
      <c r="AH453" s="67" t="e">
        <f t="shared" si="12"/>
        <v>#REF!</v>
      </c>
    </row>
    <row r="454" spans="1:34" s="70" customFormat="1" x14ac:dyDescent="0.2">
      <c r="A454" s="54" t="s">
        <v>476</v>
      </c>
      <c r="B454" s="54" t="s">
        <v>177</v>
      </c>
      <c r="C454" s="64">
        <v>4910</v>
      </c>
      <c r="D454" s="64">
        <v>1113</v>
      </c>
      <c r="E454" s="64">
        <v>0</v>
      </c>
      <c r="F454" s="64">
        <v>1850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373</v>
      </c>
      <c r="M454" s="64">
        <v>84</v>
      </c>
      <c r="N454" s="64">
        <v>547</v>
      </c>
      <c r="O454" s="64">
        <v>216</v>
      </c>
      <c r="P454" s="64">
        <v>0</v>
      </c>
      <c r="Q454" s="64">
        <v>794</v>
      </c>
      <c r="R454" s="64">
        <v>1014</v>
      </c>
      <c r="S454" s="64">
        <v>648</v>
      </c>
      <c r="T454" s="64">
        <v>0</v>
      </c>
      <c r="U454" s="64">
        <v>0</v>
      </c>
      <c r="V454" s="64">
        <v>0</v>
      </c>
      <c r="W454" s="64">
        <v>0</v>
      </c>
      <c r="X454" s="64">
        <v>0</v>
      </c>
      <c r="Y454" s="64">
        <v>1236</v>
      </c>
      <c r="Z454" s="64">
        <v>369</v>
      </c>
      <c r="AA454" s="64">
        <v>901</v>
      </c>
      <c r="AB454" s="64">
        <f>IF(VLOOKUP(A454&amp;AB$2,[1]CI_REV_TAXES!$A$4:$CC$1203,AB$3,FALSE)="NULL",0,VLOOKUP(A454&amp;AB$2,[1]CI_REV_TAXES!$A$4:$CC$1203,AB$3,FALSE))</f>
        <v>1556</v>
      </c>
      <c r="AC454" s="64">
        <f>IF(VLOOKUP($A454&amp;AC$2,[2]CI_REV_TAXES!$A$2:$CC$1202,AC$3,FALSE)="NULL",0,VLOOKUP($A454&amp;AC$2,[2]CI_REV_TAXES!$A$2:$CC$1202,AC$3,FALSE))</f>
        <v>328</v>
      </c>
      <c r="AD454" s="64">
        <f>IF(VLOOKUP($A454&amp;AD$2,[2]CI_REV_TAXES!$A$2:$CC$1202,AD$3,FALSE)="NULL",0,VLOOKUP($A454&amp;AD$2,[2]CI_REV_TAXES!$A$2:$CC$1202,AD$3,FALSE))</f>
        <v>473</v>
      </c>
      <c r="AE454" s="75"/>
      <c r="AF454" s="75"/>
      <c r="AG454" s="75" t="e">
        <f>+VLOOKUP($A454,#REF!,33,FALSE)</f>
        <v>#REF!</v>
      </c>
      <c r="AH454" s="67" t="e">
        <f t="shared" si="12"/>
        <v>#REF!</v>
      </c>
    </row>
    <row r="455" spans="1:34" s="70" customFormat="1" x14ac:dyDescent="0.2">
      <c r="A455" s="54" t="s">
        <v>477</v>
      </c>
      <c r="B455" s="54" t="s">
        <v>177</v>
      </c>
      <c r="C455" s="64">
        <v>0</v>
      </c>
      <c r="D455" s="64">
        <v>0</v>
      </c>
      <c r="E455" s="64">
        <v>0</v>
      </c>
      <c r="F455" s="64">
        <v>0</v>
      </c>
      <c r="G455" s="64">
        <v>0</v>
      </c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f>IF(VLOOKUP(A455&amp;AB$2,[1]CI_REV_TAXES!$A$4:$CC$1203,AB$3,FALSE)="NULL",0,VLOOKUP(A455&amp;AB$2,[1]CI_REV_TAXES!$A$4:$CC$1203,AB$3,FALSE))</f>
        <v>0</v>
      </c>
      <c r="AC455" s="64">
        <f>IF(VLOOKUP($A455&amp;AC$2,[2]CI_REV_TAXES!$A$2:$CC$1202,AC$3,FALSE)="NULL",0,VLOOKUP($A455&amp;AC$2,[2]CI_REV_TAXES!$A$2:$CC$1202,AC$3,FALSE))</f>
        <v>0</v>
      </c>
      <c r="AD455" s="64">
        <f>IF(VLOOKUP($A455&amp;AD$2,[2]CI_REV_TAXES!$A$2:$CC$1202,AD$3,FALSE)="NULL",0,VLOOKUP($A455&amp;AD$2,[2]CI_REV_TAXES!$A$2:$CC$1202,AD$3,FALSE))</f>
        <v>0</v>
      </c>
      <c r="AE455" s="75"/>
      <c r="AF455" s="75"/>
      <c r="AG455" s="75" t="e">
        <f>+VLOOKUP($A455,#REF!,33,FALSE)</f>
        <v>#REF!</v>
      </c>
      <c r="AH455" s="67" t="e">
        <f t="shared" si="12"/>
        <v>#REF!</v>
      </c>
    </row>
    <row r="456" spans="1:34" s="70" customFormat="1" x14ac:dyDescent="0.2">
      <c r="A456" s="54" t="s">
        <v>478</v>
      </c>
      <c r="B456" s="54" t="s">
        <v>177</v>
      </c>
      <c r="C456" s="64">
        <v>120145</v>
      </c>
      <c r="D456" s="64">
        <v>84748</v>
      </c>
      <c r="E456" s="64">
        <v>575463</v>
      </c>
      <c r="F456" s="64">
        <v>0</v>
      </c>
      <c r="G456" s="64">
        <v>1321</v>
      </c>
      <c r="H456" s="64">
        <v>0</v>
      </c>
      <c r="I456" s="64">
        <v>0</v>
      </c>
      <c r="J456" s="64">
        <v>0</v>
      </c>
      <c r="K456" s="64">
        <v>0</v>
      </c>
      <c r="L456" s="64">
        <v>3730</v>
      </c>
      <c r="M456" s="64">
        <v>843</v>
      </c>
      <c r="N456" s="64">
        <v>6658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>
        <v>0</v>
      </c>
      <c r="V456" s="64">
        <v>0</v>
      </c>
      <c r="W456" s="64">
        <v>0</v>
      </c>
      <c r="X456" s="64">
        <v>0</v>
      </c>
      <c r="Y456" s="64">
        <v>0</v>
      </c>
      <c r="Z456" s="64">
        <v>0</v>
      </c>
      <c r="AA456" s="64">
        <v>0</v>
      </c>
      <c r="AB456" s="64">
        <f>IF(VLOOKUP(A456&amp;AB$2,[1]CI_REV_TAXES!$A$4:$CC$1203,AB$3,FALSE)="NULL",0,VLOOKUP(A456&amp;AB$2,[1]CI_REV_TAXES!$A$4:$CC$1203,AB$3,FALSE))</f>
        <v>0</v>
      </c>
      <c r="AC456" s="64">
        <f>IF(VLOOKUP($A456&amp;AC$2,[2]CI_REV_TAXES!$A$2:$CC$1202,AC$3,FALSE)="NULL",0,VLOOKUP($A456&amp;AC$2,[2]CI_REV_TAXES!$A$2:$CC$1202,AC$3,FALSE))</f>
        <v>0</v>
      </c>
      <c r="AD456" s="64">
        <f>IF(VLOOKUP($A456&amp;AD$2,[2]CI_REV_TAXES!$A$2:$CC$1202,AD$3,FALSE)="NULL",0,VLOOKUP($A456&amp;AD$2,[2]CI_REV_TAXES!$A$2:$CC$1202,AD$3,FALSE))</f>
        <v>0</v>
      </c>
      <c r="AE456" s="75"/>
      <c r="AF456" s="75"/>
      <c r="AG456" s="75" t="e">
        <f>+VLOOKUP($A456,#REF!,33,FALSE)</f>
        <v>#REF!</v>
      </c>
      <c r="AH456" s="67" t="e">
        <f t="shared" si="12"/>
        <v>#REF!</v>
      </c>
    </row>
    <row r="457" spans="1:34" s="70" customFormat="1" x14ac:dyDescent="0.2">
      <c r="A457" s="54" t="s">
        <v>479</v>
      </c>
      <c r="B457" s="54" t="s">
        <v>177</v>
      </c>
      <c r="C457" s="64">
        <v>101444</v>
      </c>
      <c r="D457" s="64">
        <v>80420</v>
      </c>
      <c r="E457" s="64">
        <v>334580</v>
      </c>
      <c r="F457" s="64">
        <v>0</v>
      </c>
      <c r="G457" s="64">
        <v>960</v>
      </c>
      <c r="H457" s="64">
        <v>867</v>
      </c>
      <c r="I457" s="64">
        <v>685</v>
      </c>
      <c r="J457" s="64">
        <v>2199</v>
      </c>
      <c r="K457" s="64">
        <v>3133</v>
      </c>
      <c r="L457" s="64">
        <v>2241</v>
      </c>
      <c r="M457" s="64">
        <v>481</v>
      </c>
      <c r="N457" s="64">
        <v>3570</v>
      </c>
      <c r="O457" s="64">
        <v>6960</v>
      </c>
      <c r="P457" s="64">
        <v>3962</v>
      </c>
      <c r="Q457" s="64">
        <v>2808</v>
      </c>
      <c r="R457" s="64">
        <v>-8290</v>
      </c>
      <c r="S457" s="64">
        <v>2922</v>
      </c>
      <c r="T457" s="64">
        <v>24983</v>
      </c>
      <c r="U457" s="64">
        <v>2735</v>
      </c>
      <c r="V457" s="64">
        <v>3182</v>
      </c>
      <c r="W457" s="64">
        <v>0</v>
      </c>
      <c r="X457" s="64">
        <v>0</v>
      </c>
      <c r="Y457" s="64">
        <v>0</v>
      </c>
      <c r="Z457" s="64">
        <v>0</v>
      </c>
      <c r="AA457" s="64">
        <v>0</v>
      </c>
      <c r="AB457" s="64">
        <f>IF(VLOOKUP(A457&amp;AB$2,[1]CI_REV_TAXES!$A$4:$CC$1203,AB$3,FALSE)="NULL",0,VLOOKUP(A457&amp;AB$2,[1]CI_REV_TAXES!$A$4:$CC$1203,AB$3,FALSE))</f>
        <v>0</v>
      </c>
      <c r="AC457" s="64">
        <f>IF(VLOOKUP($A457&amp;AC$2,[2]CI_REV_TAXES!$A$2:$CC$1202,AC$3,FALSE)="NULL",0,VLOOKUP($A457&amp;AC$2,[2]CI_REV_TAXES!$A$2:$CC$1202,AC$3,FALSE))</f>
        <v>0</v>
      </c>
      <c r="AD457" s="64">
        <f>IF(VLOOKUP($A457&amp;AD$2,[2]CI_REV_TAXES!$A$2:$CC$1202,AD$3,FALSE)="NULL",0,VLOOKUP($A457&amp;AD$2,[2]CI_REV_TAXES!$A$2:$CC$1202,AD$3,FALSE))</f>
        <v>0</v>
      </c>
      <c r="AE457" s="75"/>
      <c r="AF457" s="75"/>
      <c r="AG457" s="75" t="e">
        <f>+VLOOKUP($A457,#REF!,33,FALSE)</f>
        <v>#REF!</v>
      </c>
      <c r="AH457" s="67" t="e">
        <f t="shared" si="12"/>
        <v>#REF!</v>
      </c>
    </row>
    <row r="458" spans="1:34" s="70" customFormat="1" x14ac:dyDescent="0.2">
      <c r="A458" s="54" t="s">
        <v>178</v>
      </c>
      <c r="B458" s="54" t="s">
        <v>177</v>
      </c>
      <c r="C458" s="64">
        <v>316616</v>
      </c>
      <c r="D458" s="64">
        <v>201667</v>
      </c>
      <c r="E458" s="64">
        <v>1133623</v>
      </c>
      <c r="F458" s="64">
        <v>0</v>
      </c>
      <c r="G458" s="64">
        <v>0</v>
      </c>
      <c r="H458" s="64">
        <v>0</v>
      </c>
      <c r="I458" s="64">
        <v>0</v>
      </c>
      <c r="J458" s="64">
        <v>0</v>
      </c>
      <c r="K458" s="64">
        <v>0</v>
      </c>
      <c r="L458" s="64">
        <v>0</v>
      </c>
      <c r="M458" s="64">
        <v>0</v>
      </c>
      <c r="N458" s="64">
        <v>0</v>
      </c>
      <c r="O458" s="64">
        <v>0</v>
      </c>
      <c r="P458" s="64">
        <v>0</v>
      </c>
      <c r="Q458" s="64">
        <v>0</v>
      </c>
      <c r="R458" s="64">
        <v>0</v>
      </c>
      <c r="S458" s="64">
        <v>0</v>
      </c>
      <c r="T458" s="64">
        <v>0</v>
      </c>
      <c r="U458" s="64">
        <v>0</v>
      </c>
      <c r="V458" s="64">
        <v>0</v>
      </c>
      <c r="W458" s="64">
        <v>0</v>
      </c>
      <c r="X458" s="64">
        <v>0</v>
      </c>
      <c r="Y458" s="64">
        <v>0</v>
      </c>
      <c r="Z458" s="64">
        <v>0</v>
      </c>
      <c r="AA458" s="64">
        <v>0</v>
      </c>
      <c r="AB458" s="64">
        <f>IF(VLOOKUP(A458&amp;AB$2,[1]CI_REV_TAXES!$A$4:$CC$1203,AB$3,FALSE)="NULL",0,VLOOKUP(A458&amp;AB$2,[1]CI_REV_TAXES!$A$4:$CC$1203,AB$3,FALSE))</f>
        <v>0</v>
      </c>
      <c r="AC458" s="64">
        <f>IF(VLOOKUP($A458&amp;AC$2,[2]CI_REV_TAXES!$A$2:$CC$1202,AC$3,FALSE)="NULL",0,VLOOKUP($A458&amp;AC$2,[2]CI_REV_TAXES!$A$2:$CC$1202,AC$3,FALSE))</f>
        <v>0</v>
      </c>
      <c r="AD458" s="64">
        <f>IF(VLOOKUP($A458&amp;AD$2,[2]CI_REV_TAXES!$A$2:$CC$1202,AD$3,FALSE)="NULL",0,VLOOKUP($A458&amp;AD$2,[2]CI_REV_TAXES!$A$2:$CC$1202,AD$3,FALSE))</f>
        <v>0</v>
      </c>
      <c r="AE458" s="75"/>
      <c r="AF458" s="75"/>
      <c r="AG458" s="75" t="e">
        <f>+VLOOKUP($A458,#REF!,33,FALSE)</f>
        <v>#REF!</v>
      </c>
      <c r="AH458" s="67" t="e">
        <f t="shared" si="12"/>
        <v>#REF!</v>
      </c>
    </row>
    <row r="459" spans="1:34" s="70" customFormat="1" x14ac:dyDescent="0.2">
      <c r="A459" s="54" t="s">
        <v>480</v>
      </c>
      <c r="B459" s="54" t="s">
        <v>177</v>
      </c>
      <c r="C459" s="64">
        <v>22393</v>
      </c>
      <c r="D459" s="64">
        <v>21553</v>
      </c>
      <c r="E459" s="64">
        <v>91102</v>
      </c>
      <c r="F459" s="64">
        <v>0</v>
      </c>
      <c r="G459" s="64">
        <v>3619</v>
      </c>
      <c r="H459" s="64">
        <v>480</v>
      </c>
      <c r="I459" s="64">
        <v>269</v>
      </c>
      <c r="J459" s="64">
        <v>815</v>
      </c>
      <c r="K459" s="64">
        <v>0</v>
      </c>
      <c r="L459" s="64">
        <v>899</v>
      </c>
      <c r="M459" s="64">
        <v>168</v>
      </c>
      <c r="N459" s="64">
        <v>7</v>
      </c>
      <c r="O459" s="64">
        <v>884</v>
      </c>
      <c r="P459" s="64">
        <v>1808</v>
      </c>
      <c r="Q459" s="64">
        <v>1520</v>
      </c>
      <c r="R459" s="64">
        <v>1618</v>
      </c>
      <c r="S459" s="64">
        <v>0</v>
      </c>
      <c r="T459" s="64">
        <v>0</v>
      </c>
      <c r="U459" s="64">
        <v>0</v>
      </c>
      <c r="V459" s="64">
        <v>0</v>
      </c>
      <c r="W459" s="64">
        <v>0</v>
      </c>
      <c r="X459" s="64">
        <v>0</v>
      </c>
      <c r="Y459" s="64">
        <v>0</v>
      </c>
      <c r="Z459" s="64">
        <v>0</v>
      </c>
      <c r="AA459" s="64">
        <v>0</v>
      </c>
      <c r="AB459" s="64">
        <f>IF(VLOOKUP(A459&amp;AB$2,[1]CI_REV_TAXES!$A$4:$CC$1203,AB$3,FALSE)="NULL",0,VLOOKUP(A459&amp;AB$2,[1]CI_REV_TAXES!$A$4:$CC$1203,AB$3,FALSE))</f>
        <v>0</v>
      </c>
      <c r="AC459" s="64">
        <f>IF(VLOOKUP($A459&amp;AC$2,[2]CI_REV_TAXES!$A$2:$CC$1202,AC$3,FALSE)="NULL",0,VLOOKUP($A459&amp;AC$2,[2]CI_REV_TAXES!$A$2:$CC$1202,AC$3,FALSE))</f>
        <v>0</v>
      </c>
      <c r="AD459" s="64">
        <f>IF(VLOOKUP($A459&amp;AD$2,[2]CI_REV_TAXES!$A$2:$CC$1202,AD$3,FALSE)="NULL",0,VLOOKUP($A459&amp;AD$2,[2]CI_REV_TAXES!$A$2:$CC$1202,AD$3,FALSE))</f>
        <v>0</v>
      </c>
      <c r="AE459" s="75"/>
      <c r="AF459" s="75"/>
      <c r="AG459" s="75" t="e">
        <f>+VLOOKUP($A459,#REF!,33,FALSE)</f>
        <v>#REF!</v>
      </c>
      <c r="AH459" s="67" t="e">
        <f t="shared" si="12"/>
        <v>#REF!</v>
      </c>
    </row>
    <row r="460" spans="1:34" s="70" customFormat="1" x14ac:dyDescent="0.2">
      <c r="A460" s="54" t="s">
        <v>177</v>
      </c>
      <c r="B460" s="54" t="s">
        <v>177</v>
      </c>
      <c r="C460" s="64">
        <v>26885</v>
      </c>
      <c r="D460" s="64">
        <v>28133</v>
      </c>
      <c r="E460" s="64">
        <v>125154</v>
      </c>
      <c r="F460" s="64">
        <v>0</v>
      </c>
      <c r="G460" s="64">
        <v>0</v>
      </c>
      <c r="H460" s="64">
        <v>0</v>
      </c>
      <c r="I460" s="64">
        <v>0</v>
      </c>
      <c r="J460" s="64">
        <v>0</v>
      </c>
      <c r="K460" s="64">
        <v>0</v>
      </c>
      <c r="L460" s="64">
        <v>0</v>
      </c>
      <c r="M460" s="64">
        <v>1625</v>
      </c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0</v>
      </c>
      <c r="X460" s="64">
        <v>0</v>
      </c>
      <c r="Y460" s="64">
        <v>0</v>
      </c>
      <c r="Z460" s="64">
        <v>2128</v>
      </c>
      <c r="AA460" s="64">
        <v>3023</v>
      </c>
      <c r="AB460" s="64">
        <f>IF(VLOOKUP(A460&amp;AB$2,[1]CI_REV_TAXES!$A$4:$CC$1203,AB$3,FALSE)="NULL",0,VLOOKUP(A460&amp;AB$2,[1]CI_REV_TAXES!$A$4:$CC$1203,AB$3,FALSE))</f>
        <v>5830</v>
      </c>
      <c r="AC460" s="64">
        <f>IF(VLOOKUP($A460&amp;AC$2,[2]CI_REV_TAXES!$A$2:$CC$1202,AC$3,FALSE)="NULL",0,VLOOKUP($A460&amp;AC$2,[2]CI_REV_TAXES!$A$2:$CC$1202,AC$3,FALSE))</f>
        <v>1190</v>
      </c>
      <c r="AD460" s="64">
        <f>IF(VLOOKUP($A460&amp;AD$2,[2]CI_REV_TAXES!$A$2:$CC$1202,AD$3,FALSE)="NULL",0,VLOOKUP($A460&amp;AD$2,[2]CI_REV_TAXES!$A$2:$CC$1202,AD$3,FALSE))</f>
        <v>0</v>
      </c>
      <c r="AE460" s="75"/>
      <c r="AF460" s="75"/>
      <c r="AG460" s="75" t="e">
        <f>+VLOOKUP($A460,#REF!,33,FALSE)</f>
        <v>#REF!</v>
      </c>
      <c r="AH460" s="67" t="e">
        <f t="shared" si="12"/>
        <v>#REF!</v>
      </c>
    </row>
    <row r="461" spans="1:34" s="70" customFormat="1" x14ac:dyDescent="0.2">
      <c r="A461" s="54" t="s">
        <v>481</v>
      </c>
      <c r="B461" s="54" t="s">
        <v>177</v>
      </c>
      <c r="C461" s="64" t="s">
        <v>545</v>
      </c>
      <c r="D461" s="64">
        <v>0</v>
      </c>
      <c r="E461" s="64">
        <v>49692</v>
      </c>
      <c r="F461" s="64">
        <v>0</v>
      </c>
      <c r="G461" s="64">
        <v>1373</v>
      </c>
      <c r="H461" s="64">
        <v>363</v>
      </c>
      <c r="I461" s="64">
        <v>567</v>
      </c>
      <c r="J461" s="64">
        <v>1532</v>
      </c>
      <c r="K461" s="64">
        <v>65784</v>
      </c>
      <c r="L461" s="64">
        <v>0</v>
      </c>
      <c r="M461" s="64">
        <v>408</v>
      </c>
      <c r="N461" s="64">
        <v>50661</v>
      </c>
      <c r="O461" s="64">
        <v>42104</v>
      </c>
      <c r="P461" s="64">
        <v>2654</v>
      </c>
      <c r="Q461" s="64">
        <v>3423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0</v>
      </c>
      <c r="X461" s="64">
        <v>0</v>
      </c>
      <c r="Y461" s="64">
        <v>0</v>
      </c>
      <c r="Z461" s="64">
        <v>0</v>
      </c>
      <c r="AA461" s="64">
        <v>0</v>
      </c>
      <c r="AB461" s="64">
        <f>IF(VLOOKUP(A461&amp;AB$2,[1]CI_REV_TAXES!$A$4:$CC$1203,AB$3,FALSE)="NULL",0,VLOOKUP(A461&amp;AB$2,[1]CI_REV_TAXES!$A$4:$CC$1203,AB$3,FALSE))</f>
        <v>8033</v>
      </c>
      <c r="AC461" s="64">
        <f>IF(VLOOKUP($A461&amp;AC$2,[2]CI_REV_TAXES!$A$2:$CC$1202,AC$3,FALSE)="NULL",0,VLOOKUP($A461&amp;AC$2,[2]CI_REV_TAXES!$A$2:$CC$1202,AC$3,FALSE))</f>
        <v>0</v>
      </c>
      <c r="AD461" s="64">
        <f>IF(VLOOKUP($A461&amp;AD$2,[2]CI_REV_TAXES!$A$2:$CC$1202,AD$3,FALSE)="NULL",0,VLOOKUP($A461&amp;AD$2,[2]CI_REV_TAXES!$A$2:$CC$1202,AD$3,FALSE))</f>
        <v>0</v>
      </c>
      <c r="AE461" s="75"/>
      <c r="AF461" s="75"/>
      <c r="AG461" s="75" t="e">
        <f>+VLOOKUP($A461,#REF!,33,FALSE)</f>
        <v>#REF!</v>
      </c>
      <c r="AH461" s="67" t="e">
        <f t="shared" si="12"/>
        <v>#REF!</v>
      </c>
    </row>
    <row r="462" spans="1:34" s="70" customFormat="1" x14ac:dyDescent="0.2">
      <c r="A462" s="54" t="s">
        <v>179</v>
      </c>
      <c r="B462" s="54" t="s">
        <v>180</v>
      </c>
      <c r="C462" s="64">
        <v>37660</v>
      </c>
      <c r="D462" s="64">
        <v>53184</v>
      </c>
      <c r="E462" s="64">
        <v>113735</v>
      </c>
      <c r="F462" s="64">
        <v>3675</v>
      </c>
      <c r="G462" s="64">
        <v>0</v>
      </c>
      <c r="H462" s="64">
        <v>0</v>
      </c>
      <c r="I462" s="64">
        <v>24306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0</v>
      </c>
      <c r="X462" s="64">
        <v>0</v>
      </c>
      <c r="Y462" s="64">
        <v>0</v>
      </c>
      <c r="Z462" s="64">
        <v>0</v>
      </c>
      <c r="AA462" s="64">
        <v>0</v>
      </c>
      <c r="AB462" s="64">
        <f>IF(VLOOKUP(A462&amp;AB$2,[1]CI_REV_TAXES!$A$4:$CC$1203,AB$3,FALSE)="NULL",0,VLOOKUP(A462&amp;AB$2,[1]CI_REV_TAXES!$A$4:$CC$1203,AB$3,FALSE))</f>
        <v>26934</v>
      </c>
      <c r="AC462" s="64">
        <f>IF(VLOOKUP($A462&amp;AC$2,[2]CI_REV_TAXES!$A$2:$CC$1202,AC$3,FALSE)="NULL",0,VLOOKUP($A462&amp;AC$2,[2]CI_REV_TAXES!$A$2:$CC$1202,AC$3,FALSE))</f>
        <v>48036</v>
      </c>
      <c r="AD462" s="64">
        <f>IF(VLOOKUP($A462&amp;AD$2,[2]CI_REV_TAXES!$A$2:$CC$1202,AD$3,FALSE)="NULL",0,VLOOKUP($A462&amp;AD$2,[2]CI_REV_TAXES!$A$2:$CC$1202,AD$3,FALSE))</f>
        <v>0</v>
      </c>
      <c r="AE462" s="75"/>
      <c r="AF462" s="75"/>
      <c r="AG462" s="75" t="e">
        <f>+VLOOKUP($A462,#REF!,33,FALSE)</f>
        <v>#REF!</v>
      </c>
      <c r="AH462" s="67" t="e">
        <f t="shared" si="12"/>
        <v>#REF!</v>
      </c>
    </row>
    <row r="463" spans="1:34" s="70" customFormat="1" x14ac:dyDescent="0.2">
      <c r="A463" s="54" t="s">
        <v>482</v>
      </c>
      <c r="B463" s="54" t="s">
        <v>180</v>
      </c>
      <c r="C463" s="64">
        <v>3431</v>
      </c>
      <c r="D463" s="64">
        <v>4438</v>
      </c>
      <c r="E463" s="64">
        <v>7295</v>
      </c>
      <c r="F463" s="64">
        <v>0</v>
      </c>
      <c r="G463" s="64">
        <v>0</v>
      </c>
      <c r="H463" s="64">
        <v>580</v>
      </c>
      <c r="I463" s="64">
        <v>405</v>
      </c>
      <c r="J463" s="64">
        <v>5320</v>
      </c>
      <c r="K463" s="64">
        <v>0</v>
      </c>
      <c r="L463" s="64">
        <v>454</v>
      </c>
      <c r="M463" s="64">
        <v>425</v>
      </c>
      <c r="N463" s="64">
        <v>6211</v>
      </c>
      <c r="O463" s="64">
        <v>161</v>
      </c>
      <c r="P463" s="64">
        <v>239</v>
      </c>
      <c r="Q463" s="64">
        <v>1389</v>
      </c>
      <c r="R463" s="64">
        <v>8646</v>
      </c>
      <c r="S463" s="64">
        <v>2235</v>
      </c>
      <c r="T463" s="64">
        <v>4807</v>
      </c>
      <c r="U463" s="64">
        <v>12045</v>
      </c>
      <c r="V463" s="64">
        <v>4214</v>
      </c>
      <c r="W463" s="64">
        <v>14101</v>
      </c>
      <c r="X463" s="64">
        <v>1817</v>
      </c>
      <c r="Y463" s="64">
        <v>16</v>
      </c>
      <c r="Z463" s="64">
        <v>443</v>
      </c>
      <c r="AA463" s="64">
        <v>1023</v>
      </c>
      <c r="AB463" s="64">
        <f>IF(VLOOKUP(A463&amp;AB$2,[1]CI_REV_TAXES!$A$4:$CC$1203,AB$3,FALSE)="NULL",0,VLOOKUP(A463&amp;AB$2,[1]CI_REV_TAXES!$A$4:$CC$1203,AB$3,FALSE))</f>
        <v>0</v>
      </c>
      <c r="AC463" s="64">
        <f>IF(VLOOKUP($A463&amp;AC$2,[2]CI_REV_TAXES!$A$2:$CC$1202,AC$3,FALSE)="NULL",0,VLOOKUP($A463&amp;AC$2,[2]CI_REV_TAXES!$A$2:$CC$1202,AC$3,FALSE))</f>
        <v>0</v>
      </c>
      <c r="AD463" s="64">
        <f>IF(VLOOKUP($A463&amp;AD$2,[2]CI_REV_TAXES!$A$2:$CC$1202,AD$3,FALSE)="NULL",0,VLOOKUP($A463&amp;AD$2,[2]CI_REV_TAXES!$A$2:$CC$1202,AD$3,FALSE))</f>
        <v>0</v>
      </c>
      <c r="AE463" s="75"/>
      <c r="AF463" s="75"/>
      <c r="AG463" s="75" t="e">
        <f>+VLOOKUP($A463,#REF!,33,FALSE)</f>
        <v>#REF!</v>
      </c>
      <c r="AH463" s="67" t="e">
        <f t="shared" si="12"/>
        <v>#REF!</v>
      </c>
    </row>
    <row r="464" spans="1:34" s="70" customFormat="1" x14ac:dyDescent="0.2">
      <c r="A464" s="54" t="s">
        <v>181</v>
      </c>
      <c r="B464" s="54" t="s">
        <v>180</v>
      </c>
      <c r="C464" s="64">
        <v>436402</v>
      </c>
      <c r="D464" s="64">
        <v>855547</v>
      </c>
      <c r="E464" s="64">
        <v>630725</v>
      </c>
      <c r="F464" s="64">
        <v>0</v>
      </c>
      <c r="G464" s="64">
        <v>0</v>
      </c>
      <c r="H464" s="64">
        <v>0</v>
      </c>
      <c r="I464" s="64">
        <v>6520</v>
      </c>
      <c r="J464" s="64">
        <v>16723</v>
      </c>
      <c r="K464" s="64">
        <v>13269</v>
      </c>
      <c r="L464" s="64">
        <v>24989</v>
      </c>
      <c r="M464" s="64">
        <v>3622</v>
      </c>
      <c r="N464" s="64">
        <v>16498</v>
      </c>
      <c r="O464" s="64">
        <v>4732</v>
      </c>
      <c r="P464" s="64">
        <v>0</v>
      </c>
      <c r="Q464" s="64">
        <v>0</v>
      </c>
      <c r="R464" s="64">
        <v>0</v>
      </c>
      <c r="S464" s="64">
        <v>0</v>
      </c>
      <c r="T464" s="64">
        <v>0</v>
      </c>
      <c r="U464" s="64">
        <v>0</v>
      </c>
      <c r="V464" s="64">
        <v>0</v>
      </c>
      <c r="W464" s="64">
        <v>0</v>
      </c>
      <c r="X464" s="64">
        <v>0</v>
      </c>
      <c r="Y464" s="64">
        <v>0</v>
      </c>
      <c r="Z464" s="64">
        <v>0</v>
      </c>
      <c r="AA464" s="64">
        <v>0</v>
      </c>
      <c r="AB464" s="64">
        <f>IF(VLOOKUP(A464&amp;AB$2,[1]CI_REV_TAXES!$A$4:$CC$1203,AB$3,FALSE)="NULL",0,VLOOKUP(A464&amp;AB$2,[1]CI_REV_TAXES!$A$4:$CC$1203,AB$3,FALSE))</f>
        <v>0</v>
      </c>
      <c r="AC464" s="64">
        <f>IF(VLOOKUP($A464&amp;AC$2,[2]CI_REV_TAXES!$A$2:$CC$1202,AC$3,FALSE)="NULL",0,VLOOKUP($A464&amp;AC$2,[2]CI_REV_TAXES!$A$2:$CC$1202,AC$3,FALSE))</f>
        <v>0</v>
      </c>
      <c r="AD464" s="64">
        <f>IF(VLOOKUP($A464&amp;AD$2,[2]CI_REV_TAXES!$A$2:$CC$1202,AD$3,FALSE)="NULL",0,VLOOKUP($A464&amp;AD$2,[2]CI_REV_TAXES!$A$2:$CC$1202,AD$3,FALSE))</f>
        <v>0</v>
      </c>
      <c r="AE464" s="75"/>
      <c r="AF464" s="75"/>
      <c r="AG464" s="75" t="e">
        <f>+VLOOKUP($A464,#REF!,33,FALSE)</f>
        <v>#REF!</v>
      </c>
      <c r="AH464" s="67" t="e">
        <f t="shared" si="12"/>
        <v>#REF!</v>
      </c>
    </row>
    <row r="465" spans="1:34" s="70" customFormat="1" x14ac:dyDescent="0.2">
      <c r="A465" s="54" t="s">
        <v>483</v>
      </c>
      <c r="B465" s="54" t="s">
        <v>180</v>
      </c>
      <c r="C465" s="64">
        <v>9360</v>
      </c>
      <c r="D465" s="64">
        <v>13915</v>
      </c>
      <c r="E465" s="64">
        <v>30159</v>
      </c>
      <c r="F465" s="64">
        <v>0</v>
      </c>
      <c r="G465" s="64">
        <v>0</v>
      </c>
      <c r="H465" s="64">
        <v>1802</v>
      </c>
      <c r="I465" s="64">
        <v>1046</v>
      </c>
      <c r="J465" s="64">
        <v>1886</v>
      </c>
      <c r="K465" s="64">
        <v>0</v>
      </c>
      <c r="L465" s="64">
        <v>526</v>
      </c>
      <c r="M465" s="64">
        <v>1361</v>
      </c>
      <c r="N465" s="64">
        <v>666</v>
      </c>
      <c r="O465" s="64">
        <v>15237</v>
      </c>
      <c r="P465" s="64">
        <v>1702</v>
      </c>
      <c r="Q465" s="64">
        <v>1108</v>
      </c>
      <c r="R465" s="64">
        <v>6807</v>
      </c>
      <c r="S465" s="64">
        <v>4835</v>
      </c>
      <c r="T465" s="64">
        <v>22507</v>
      </c>
      <c r="U465" s="64">
        <v>30539</v>
      </c>
      <c r="V465" s="64">
        <v>65828</v>
      </c>
      <c r="W465" s="64">
        <v>2048</v>
      </c>
      <c r="X465" s="64">
        <v>49628</v>
      </c>
      <c r="Y465" s="64">
        <v>28499</v>
      </c>
      <c r="Z465" s="64">
        <v>2145</v>
      </c>
      <c r="AA465" s="64">
        <v>-1872</v>
      </c>
      <c r="AB465" s="64">
        <f>IF(VLOOKUP(A465&amp;AB$2,[1]CI_REV_TAXES!$A$4:$CC$1203,AB$3,FALSE)="NULL",0,VLOOKUP(A465&amp;AB$2,[1]CI_REV_TAXES!$A$4:$CC$1203,AB$3,FALSE))</f>
        <v>0</v>
      </c>
      <c r="AC465" s="64">
        <f>IF(VLOOKUP($A465&amp;AC$2,[2]CI_REV_TAXES!$A$2:$CC$1202,AC$3,FALSE)="NULL",0,VLOOKUP($A465&amp;AC$2,[2]CI_REV_TAXES!$A$2:$CC$1202,AC$3,FALSE))</f>
        <v>0</v>
      </c>
      <c r="AD465" s="64">
        <f>IF(VLOOKUP($A465&amp;AD$2,[2]CI_REV_TAXES!$A$2:$CC$1202,AD$3,FALSE)="NULL",0,VLOOKUP($A465&amp;AD$2,[2]CI_REV_TAXES!$A$2:$CC$1202,AD$3,FALSE))</f>
        <v>7317</v>
      </c>
      <c r="AE465" s="75"/>
      <c r="AF465" s="75"/>
      <c r="AG465" s="75" t="e">
        <f>+VLOOKUP($A465,#REF!,33,FALSE)</f>
        <v>#REF!</v>
      </c>
      <c r="AH465" s="67" t="e">
        <f t="shared" si="12"/>
        <v>#REF!</v>
      </c>
    </row>
    <row r="466" spans="1:34" s="70" customFormat="1" x14ac:dyDescent="0.2">
      <c r="A466" s="54" t="s">
        <v>484</v>
      </c>
      <c r="B466" s="54" t="s">
        <v>180</v>
      </c>
      <c r="C466" s="64">
        <v>25978</v>
      </c>
      <c r="D466" s="64">
        <v>47723</v>
      </c>
      <c r="E466" s="64">
        <v>70586</v>
      </c>
      <c r="F466" s="64">
        <v>1</v>
      </c>
      <c r="G466" s="64">
        <v>223</v>
      </c>
      <c r="H466" s="64">
        <v>39087</v>
      </c>
      <c r="I466" s="64">
        <v>10</v>
      </c>
      <c r="J466" s="64">
        <v>0</v>
      </c>
      <c r="K466" s="64">
        <v>0</v>
      </c>
      <c r="L466" s="64">
        <v>0</v>
      </c>
      <c r="M466" s="64">
        <v>0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Z466" s="64">
        <v>0</v>
      </c>
      <c r="AA466" s="64">
        <v>0</v>
      </c>
      <c r="AB466" s="64">
        <f>IF(VLOOKUP(A466&amp;AB$2,[1]CI_REV_TAXES!$A$4:$CC$1203,AB$3,FALSE)="NULL",0,VLOOKUP(A466&amp;AB$2,[1]CI_REV_TAXES!$A$4:$CC$1203,AB$3,FALSE))</f>
        <v>0</v>
      </c>
      <c r="AC466" s="64">
        <f>IF(VLOOKUP($A466&amp;AC$2,[2]CI_REV_TAXES!$A$2:$CC$1202,AC$3,FALSE)="NULL",0,VLOOKUP($A466&amp;AC$2,[2]CI_REV_TAXES!$A$2:$CC$1202,AC$3,FALSE))</f>
        <v>0</v>
      </c>
      <c r="AD466" s="64">
        <f>IF(VLOOKUP($A466&amp;AD$2,[2]CI_REV_TAXES!$A$2:$CC$1202,AD$3,FALSE)="NULL",0,VLOOKUP($A466&amp;AD$2,[2]CI_REV_TAXES!$A$2:$CC$1202,AD$3,FALSE))</f>
        <v>0</v>
      </c>
      <c r="AE466" s="75"/>
      <c r="AF466" s="75"/>
      <c r="AG466" s="75" t="e">
        <f>+VLOOKUP($A466,#REF!,33,FALSE)</f>
        <v>#REF!</v>
      </c>
      <c r="AH466" s="67" t="e">
        <f t="shared" si="12"/>
        <v>#REF!</v>
      </c>
    </row>
    <row r="467" spans="1:34" s="70" customFormat="1" x14ac:dyDescent="0.2">
      <c r="A467" s="54" t="s">
        <v>485</v>
      </c>
      <c r="B467" s="54" t="s">
        <v>180</v>
      </c>
      <c r="C467" s="64">
        <v>15740</v>
      </c>
      <c r="D467" s="64">
        <v>17420</v>
      </c>
      <c r="E467" s="64">
        <v>21633</v>
      </c>
      <c r="F467" s="64">
        <v>8240</v>
      </c>
      <c r="G467" s="64">
        <v>3791</v>
      </c>
      <c r="H467" s="64">
        <v>0</v>
      </c>
      <c r="I467" s="64">
        <v>1065</v>
      </c>
      <c r="J467" s="64">
        <v>0</v>
      </c>
      <c r="K467" s="64">
        <v>0</v>
      </c>
      <c r="L467" s="64">
        <v>0</v>
      </c>
      <c r="M467" s="64">
        <v>0</v>
      </c>
      <c r="N467" s="64">
        <v>0</v>
      </c>
      <c r="O467" s="64">
        <v>0</v>
      </c>
      <c r="P467" s="64">
        <v>0</v>
      </c>
      <c r="Q467" s="64">
        <v>0</v>
      </c>
      <c r="R467" s="64">
        <v>0</v>
      </c>
      <c r="S467" s="64">
        <v>4405419</v>
      </c>
      <c r="T467" s="64">
        <v>0</v>
      </c>
      <c r="U467" s="64">
        <v>0</v>
      </c>
      <c r="V467" s="64">
        <v>1473</v>
      </c>
      <c r="W467" s="64">
        <v>0</v>
      </c>
      <c r="X467" s="64">
        <v>0</v>
      </c>
      <c r="Y467" s="64">
        <v>0</v>
      </c>
      <c r="Z467" s="64">
        <v>0</v>
      </c>
      <c r="AA467" s="64">
        <v>0</v>
      </c>
      <c r="AB467" s="64">
        <f>IF(VLOOKUP(A467&amp;AB$2,[1]CI_REV_TAXES!$A$4:$CC$1203,AB$3,FALSE)="NULL",0,VLOOKUP(A467&amp;AB$2,[1]CI_REV_TAXES!$A$4:$CC$1203,AB$3,FALSE))</f>
        <v>0</v>
      </c>
      <c r="AC467" s="64">
        <f>IF(VLOOKUP($A467&amp;AC$2,[2]CI_REV_TAXES!$A$2:$CC$1202,AC$3,FALSE)="NULL",0,VLOOKUP($A467&amp;AC$2,[2]CI_REV_TAXES!$A$2:$CC$1202,AC$3,FALSE))</f>
        <v>0</v>
      </c>
      <c r="AD467" s="64">
        <f>IF(VLOOKUP($A467&amp;AD$2,[2]CI_REV_TAXES!$A$2:$CC$1202,AD$3,FALSE)="NULL",0,VLOOKUP($A467&amp;AD$2,[2]CI_REV_TAXES!$A$2:$CC$1202,AD$3,FALSE))</f>
        <v>0</v>
      </c>
      <c r="AE467" s="75"/>
      <c r="AF467" s="75"/>
      <c r="AG467" s="75" t="e">
        <f>+VLOOKUP($A467,#REF!,33,FALSE)</f>
        <v>#REF!</v>
      </c>
      <c r="AH467" s="67" t="e">
        <f t="shared" si="12"/>
        <v>#REF!</v>
      </c>
    </row>
    <row r="468" spans="1:34" s="70" customFormat="1" x14ac:dyDescent="0.2">
      <c r="A468" s="54" t="s">
        <v>486</v>
      </c>
      <c r="B468" s="54" t="s">
        <v>180</v>
      </c>
      <c r="C468" s="64">
        <v>0</v>
      </c>
      <c r="D468" s="64">
        <v>0</v>
      </c>
      <c r="E468" s="64">
        <v>0</v>
      </c>
      <c r="F468" s="64">
        <v>0</v>
      </c>
      <c r="G468" s="64">
        <v>0</v>
      </c>
      <c r="H468" s="64">
        <v>31518</v>
      </c>
      <c r="I468" s="64">
        <v>1464</v>
      </c>
      <c r="J468" s="64">
        <v>4095</v>
      </c>
      <c r="K468" s="64">
        <v>4095</v>
      </c>
      <c r="L468" s="64">
        <v>1539</v>
      </c>
      <c r="M468" s="64">
        <v>3086</v>
      </c>
      <c r="N468" s="64">
        <v>1363</v>
      </c>
      <c r="O468" s="64">
        <v>0</v>
      </c>
      <c r="P468" s="64">
        <v>0</v>
      </c>
      <c r="Q468" s="64">
        <v>0</v>
      </c>
      <c r="R468" s="64">
        <v>1083</v>
      </c>
      <c r="S468" s="64">
        <v>174</v>
      </c>
      <c r="T468" s="64">
        <v>42782</v>
      </c>
      <c r="U468" s="64">
        <v>38057</v>
      </c>
      <c r="V468" s="64">
        <v>88901</v>
      </c>
      <c r="W468" s="64">
        <v>791</v>
      </c>
      <c r="X468" s="64">
        <v>9750</v>
      </c>
      <c r="Y468" s="64">
        <v>3806</v>
      </c>
      <c r="Z468" s="64">
        <v>28778</v>
      </c>
      <c r="AA468" s="64">
        <v>7830</v>
      </c>
      <c r="AB468" s="64">
        <f>IF(VLOOKUP(A468&amp;AB$2,[1]CI_REV_TAXES!$A$4:$CC$1203,AB$3,FALSE)="NULL",0,VLOOKUP(A468&amp;AB$2,[1]CI_REV_TAXES!$A$4:$CC$1203,AB$3,FALSE))</f>
        <v>3340</v>
      </c>
      <c r="AC468" s="64">
        <f>IF(VLOOKUP($A468&amp;AC$2,[2]CI_REV_TAXES!$A$2:$CC$1202,AC$3,FALSE)="NULL",0,VLOOKUP($A468&amp;AC$2,[2]CI_REV_TAXES!$A$2:$CC$1202,AC$3,FALSE))</f>
        <v>2147</v>
      </c>
      <c r="AD468" s="64">
        <f>IF(VLOOKUP($A468&amp;AD$2,[2]CI_REV_TAXES!$A$2:$CC$1202,AD$3,FALSE)="NULL",0,VLOOKUP($A468&amp;AD$2,[2]CI_REV_TAXES!$A$2:$CC$1202,AD$3,FALSE))</f>
        <v>6078</v>
      </c>
      <c r="AE468" s="75"/>
      <c r="AF468" s="75"/>
      <c r="AG468" s="75" t="e">
        <f>+VLOOKUP($A468,#REF!,33,FALSE)</f>
        <v>#REF!</v>
      </c>
      <c r="AH468" s="67" t="e">
        <f t="shared" ref="AH468:AH500" si="13">LEFT(AG468,1)</f>
        <v>#REF!</v>
      </c>
    </row>
    <row r="469" spans="1:34" s="70" customFormat="1" x14ac:dyDescent="0.2">
      <c r="A469" s="54" t="s">
        <v>182</v>
      </c>
      <c r="B469" s="54" t="s">
        <v>180</v>
      </c>
      <c r="C469" s="64">
        <v>101809</v>
      </c>
      <c r="D469" s="64">
        <v>116448</v>
      </c>
      <c r="E469" s="64">
        <v>199413</v>
      </c>
      <c r="F469" s="64">
        <v>0</v>
      </c>
      <c r="G469" s="64">
        <v>0</v>
      </c>
      <c r="H469" s="64">
        <v>0</v>
      </c>
      <c r="I469" s="64">
        <v>0</v>
      </c>
      <c r="J469" s="64">
        <v>0</v>
      </c>
      <c r="K469" s="64">
        <v>0</v>
      </c>
      <c r="L469" s="64">
        <v>0</v>
      </c>
      <c r="M469" s="64">
        <v>0</v>
      </c>
      <c r="N469" s="64">
        <v>0</v>
      </c>
      <c r="O469" s="64">
        <v>0</v>
      </c>
      <c r="P469" s="64">
        <v>0</v>
      </c>
      <c r="Q469" s="64">
        <v>0</v>
      </c>
      <c r="R469" s="64">
        <v>0</v>
      </c>
      <c r="S469" s="64">
        <v>0</v>
      </c>
      <c r="T469" s="64">
        <v>0</v>
      </c>
      <c r="U469" s="64">
        <v>0</v>
      </c>
      <c r="V469" s="64">
        <v>0</v>
      </c>
      <c r="W469" s="64">
        <v>0</v>
      </c>
      <c r="X469" s="64">
        <v>0</v>
      </c>
      <c r="Y469" s="64">
        <v>0</v>
      </c>
      <c r="Z469" s="64">
        <v>0</v>
      </c>
      <c r="AA469" s="64">
        <v>5555</v>
      </c>
      <c r="AB469" s="64">
        <f>IF(VLOOKUP(A469&amp;AB$2,[1]CI_REV_TAXES!$A$4:$CC$1203,AB$3,FALSE)="NULL",0,VLOOKUP(A469&amp;AB$2,[1]CI_REV_TAXES!$A$4:$CC$1203,AB$3,FALSE))</f>
        <v>6242</v>
      </c>
      <c r="AC469" s="64">
        <f>IF(VLOOKUP($A469&amp;AC$2,[2]CI_REV_TAXES!$A$2:$CC$1202,AC$3,FALSE)="NULL",0,VLOOKUP($A469&amp;AC$2,[2]CI_REV_TAXES!$A$2:$CC$1202,AC$3,FALSE))</f>
        <v>4869</v>
      </c>
      <c r="AD469" s="64">
        <f>IF(VLOOKUP($A469&amp;AD$2,[2]CI_REV_TAXES!$A$2:$CC$1202,AD$3,FALSE)="NULL",0,VLOOKUP($A469&amp;AD$2,[2]CI_REV_TAXES!$A$2:$CC$1202,AD$3,FALSE))</f>
        <v>5959</v>
      </c>
      <c r="AE469" s="75"/>
      <c r="AF469" s="75"/>
      <c r="AG469" s="75" t="e">
        <f>+VLOOKUP($A469,#REF!,33,FALSE)</f>
        <v>#REF!</v>
      </c>
      <c r="AH469" s="67" t="e">
        <f t="shared" si="13"/>
        <v>#REF!</v>
      </c>
    </row>
    <row r="470" spans="1:34" s="70" customFormat="1" x14ac:dyDescent="0.2">
      <c r="A470" s="54" t="s">
        <v>183</v>
      </c>
      <c r="B470" s="54" t="s">
        <v>180</v>
      </c>
      <c r="C470" s="64">
        <v>0</v>
      </c>
      <c r="D470" s="64">
        <v>0</v>
      </c>
      <c r="E470" s="64">
        <v>0</v>
      </c>
      <c r="F470" s="64">
        <v>0</v>
      </c>
      <c r="G470" s="64">
        <v>0</v>
      </c>
      <c r="H470" s="64">
        <v>0</v>
      </c>
      <c r="I470" s="64">
        <v>0</v>
      </c>
      <c r="J470" s="64">
        <v>0</v>
      </c>
      <c r="K470" s="64">
        <v>0</v>
      </c>
      <c r="L470" s="64">
        <v>0</v>
      </c>
      <c r="M470" s="64">
        <v>0</v>
      </c>
      <c r="N470" s="64">
        <v>0</v>
      </c>
      <c r="O470" s="64">
        <v>0</v>
      </c>
      <c r="P470" s="64">
        <v>0</v>
      </c>
      <c r="Q470" s="64">
        <v>0</v>
      </c>
      <c r="R470" s="64">
        <v>22208</v>
      </c>
      <c r="S470" s="64">
        <v>0</v>
      </c>
      <c r="T470" s="64">
        <v>0</v>
      </c>
      <c r="U470" s="64">
        <v>0</v>
      </c>
      <c r="V470" s="64">
        <v>0</v>
      </c>
      <c r="W470" s="64">
        <v>0</v>
      </c>
      <c r="X470" s="64">
        <v>0</v>
      </c>
      <c r="Y470" s="64">
        <v>0</v>
      </c>
      <c r="Z470" s="64">
        <v>0</v>
      </c>
      <c r="AA470" s="64">
        <v>0</v>
      </c>
      <c r="AB470" s="64">
        <f>IF(VLOOKUP(A470&amp;AB$2,[1]CI_REV_TAXES!$A$4:$CC$1203,AB$3,FALSE)="NULL",0,VLOOKUP(A470&amp;AB$2,[1]CI_REV_TAXES!$A$4:$CC$1203,AB$3,FALSE))</f>
        <v>0</v>
      </c>
      <c r="AC470" s="64">
        <f>IF(VLOOKUP($A470&amp;AC$2,[2]CI_REV_TAXES!$A$2:$CC$1202,AC$3,FALSE)="NULL",0,VLOOKUP($A470&amp;AC$2,[2]CI_REV_TAXES!$A$2:$CC$1202,AC$3,FALSE))</f>
        <v>0</v>
      </c>
      <c r="AD470" s="64">
        <f>IF(VLOOKUP($A470&amp;AD$2,[2]CI_REV_TAXES!$A$2:$CC$1202,AD$3,FALSE)="NULL",0,VLOOKUP($A470&amp;AD$2,[2]CI_REV_TAXES!$A$2:$CC$1202,AD$3,FALSE))</f>
        <v>0</v>
      </c>
      <c r="AE470" s="75"/>
      <c r="AF470" s="75"/>
      <c r="AG470" s="75" t="e">
        <f>+VLOOKUP($A470,#REF!,33,FALSE)</f>
        <v>#REF!</v>
      </c>
      <c r="AH470" s="67" t="e">
        <f t="shared" si="13"/>
        <v>#REF!</v>
      </c>
    </row>
    <row r="471" spans="1:34" s="70" customFormat="1" x14ac:dyDescent="0.2">
      <c r="A471" s="54" t="s">
        <v>487</v>
      </c>
      <c r="B471" s="54" t="s">
        <v>488</v>
      </c>
      <c r="C471" s="64">
        <v>4905</v>
      </c>
      <c r="D471" s="64">
        <v>3586</v>
      </c>
      <c r="E471" s="64">
        <v>13112</v>
      </c>
      <c r="F471" s="64">
        <v>1146</v>
      </c>
      <c r="G471" s="64">
        <v>337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64">
        <v>0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64">
        <v>0</v>
      </c>
      <c r="W471" s="64">
        <v>0</v>
      </c>
      <c r="X471" s="64">
        <v>0</v>
      </c>
      <c r="Y471" s="64">
        <v>0</v>
      </c>
      <c r="Z471" s="64">
        <v>0</v>
      </c>
      <c r="AA471" s="64">
        <v>0</v>
      </c>
      <c r="AB471" s="64">
        <f>IF(VLOOKUP(A471&amp;AB$2,[1]CI_REV_TAXES!$A$4:$CC$1203,AB$3,FALSE)="NULL",0,VLOOKUP(A471&amp;AB$2,[1]CI_REV_TAXES!$A$4:$CC$1203,AB$3,FALSE))</f>
        <v>0</v>
      </c>
      <c r="AC471" s="64">
        <f>IF(VLOOKUP($A471&amp;AC$2,[2]CI_REV_TAXES!$A$2:$CC$1202,AC$3,FALSE)="NULL",0,VLOOKUP($A471&amp;AC$2,[2]CI_REV_TAXES!$A$2:$CC$1202,AC$3,FALSE))</f>
        <v>0</v>
      </c>
      <c r="AD471" s="64">
        <f>IF(VLOOKUP($A471&amp;AD$2,[2]CI_REV_TAXES!$A$2:$CC$1202,AD$3,FALSE)="NULL",0,VLOOKUP($A471&amp;AD$2,[2]CI_REV_TAXES!$A$2:$CC$1202,AD$3,FALSE))</f>
        <v>0</v>
      </c>
      <c r="AE471" s="75"/>
      <c r="AF471" s="75"/>
      <c r="AG471" s="75" t="e">
        <f>+VLOOKUP($A471,#REF!,33,FALSE)</f>
        <v>#REF!</v>
      </c>
      <c r="AH471" s="67" t="e">
        <f t="shared" si="13"/>
        <v>#REF!</v>
      </c>
    </row>
    <row r="472" spans="1:34" s="70" customFormat="1" x14ac:dyDescent="0.2">
      <c r="A472" s="54" t="s">
        <v>489</v>
      </c>
      <c r="B472" s="54" t="s">
        <v>488</v>
      </c>
      <c r="C472" s="64">
        <v>36833</v>
      </c>
      <c r="D472" s="64">
        <v>46380</v>
      </c>
      <c r="E472" s="64">
        <v>133654</v>
      </c>
      <c r="F472" s="64">
        <v>43487</v>
      </c>
      <c r="G472" s="64">
        <v>0</v>
      </c>
      <c r="H472" s="64">
        <v>3342</v>
      </c>
      <c r="I472" s="64">
        <v>0</v>
      </c>
      <c r="J472" s="64">
        <v>0</v>
      </c>
      <c r="K472" s="64">
        <v>0</v>
      </c>
      <c r="L472" s="64">
        <v>0</v>
      </c>
      <c r="M472" s="64">
        <v>0</v>
      </c>
      <c r="N472" s="64">
        <v>0</v>
      </c>
      <c r="O472" s="64">
        <v>0</v>
      </c>
      <c r="P472" s="64">
        <v>12463</v>
      </c>
      <c r="Q472" s="64">
        <v>1584</v>
      </c>
      <c r="R472" s="64">
        <v>-3982</v>
      </c>
      <c r="S472" s="64">
        <v>-69093</v>
      </c>
      <c r="T472" s="64">
        <v>6573</v>
      </c>
      <c r="U472" s="64">
        <v>7902</v>
      </c>
      <c r="V472" s="64">
        <v>937</v>
      </c>
      <c r="W472" s="64">
        <v>0</v>
      </c>
      <c r="X472" s="64">
        <v>60555</v>
      </c>
      <c r="Y472" s="64">
        <v>-932</v>
      </c>
      <c r="Z472" s="64">
        <v>-5477</v>
      </c>
      <c r="AA472" s="64">
        <v>1267</v>
      </c>
      <c r="AB472" s="64">
        <f>IF(VLOOKUP(A472&amp;AB$2,[1]CI_REV_TAXES!$A$4:$CC$1203,AB$3,FALSE)="NULL",0,VLOOKUP(A472&amp;AB$2,[1]CI_REV_TAXES!$A$4:$CC$1203,AB$3,FALSE))</f>
        <v>0</v>
      </c>
      <c r="AC472" s="64">
        <f>IF(VLOOKUP($A472&amp;AC$2,[2]CI_REV_TAXES!$A$2:$CC$1202,AC$3,FALSE)="NULL",0,VLOOKUP($A472&amp;AC$2,[2]CI_REV_TAXES!$A$2:$CC$1202,AC$3,FALSE))</f>
        <v>0</v>
      </c>
      <c r="AD472" s="64">
        <f>IF(VLOOKUP($A472&amp;AD$2,[2]CI_REV_TAXES!$A$2:$CC$1202,AD$3,FALSE)="NULL",0,VLOOKUP($A472&amp;AD$2,[2]CI_REV_TAXES!$A$2:$CC$1202,AD$3,FALSE))</f>
        <v>0</v>
      </c>
      <c r="AE472" s="75"/>
      <c r="AF472" s="75"/>
      <c r="AG472" s="75" t="e">
        <f>+VLOOKUP($A472,#REF!,33,FALSE)</f>
        <v>#REF!</v>
      </c>
      <c r="AH472" s="67" t="e">
        <f t="shared" si="13"/>
        <v>#REF!</v>
      </c>
    </row>
    <row r="473" spans="1:34" s="70" customFormat="1" x14ac:dyDescent="0.2">
      <c r="A473" s="54" t="s">
        <v>490</v>
      </c>
      <c r="B473" s="54" t="s">
        <v>491</v>
      </c>
      <c r="C473" s="64">
        <v>20688</v>
      </c>
      <c r="D473" s="64">
        <v>20718</v>
      </c>
      <c r="E473" s="64">
        <v>36471</v>
      </c>
      <c r="F473" s="64">
        <v>602</v>
      </c>
      <c r="G473" s="64">
        <v>1369</v>
      </c>
      <c r="H473" s="64">
        <v>862</v>
      </c>
      <c r="I473" s="64">
        <v>2267</v>
      </c>
      <c r="J473" s="64">
        <v>583</v>
      </c>
      <c r="K473" s="64">
        <v>1184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>
        <v>0</v>
      </c>
      <c r="V473" s="64">
        <v>0</v>
      </c>
      <c r="W473" s="64">
        <v>0</v>
      </c>
      <c r="X473" s="64">
        <v>0</v>
      </c>
      <c r="Y473" s="64">
        <v>0</v>
      </c>
      <c r="Z473" s="64">
        <v>0</v>
      </c>
      <c r="AA473" s="64">
        <v>0</v>
      </c>
      <c r="AB473" s="64">
        <f>IF(VLOOKUP(A473&amp;AB$2,[1]CI_REV_TAXES!$A$4:$CC$1203,AB$3,FALSE)="NULL",0,VLOOKUP(A473&amp;AB$2,[1]CI_REV_TAXES!$A$4:$CC$1203,AB$3,FALSE))</f>
        <v>0</v>
      </c>
      <c r="AC473" s="64">
        <f>IF(VLOOKUP($A473&amp;AC$2,[2]CI_REV_TAXES!$A$2:$CC$1202,AC$3,FALSE)="NULL",0,VLOOKUP($A473&amp;AC$2,[2]CI_REV_TAXES!$A$2:$CC$1202,AC$3,FALSE))</f>
        <v>0</v>
      </c>
      <c r="AD473" s="64">
        <f>IF(VLOOKUP($A473&amp;AD$2,[2]CI_REV_TAXES!$A$2:$CC$1202,AD$3,FALSE)="NULL",0,VLOOKUP($A473&amp;AD$2,[2]CI_REV_TAXES!$A$2:$CC$1202,AD$3,FALSE))</f>
        <v>0</v>
      </c>
      <c r="AE473" s="75"/>
      <c r="AF473" s="75"/>
      <c r="AG473" s="75" t="e">
        <f>+VLOOKUP($A473,#REF!,33,FALSE)</f>
        <v>#REF!</v>
      </c>
      <c r="AH473" s="67" t="e">
        <f t="shared" si="13"/>
        <v>#REF!</v>
      </c>
    </row>
    <row r="474" spans="1:34" s="70" customFormat="1" x14ac:dyDescent="0.2">
      <c r="A474" s="54" t="s">
        <v>492</v>
      </c>
      <c r="B474" s="54" t="s">
        <v>491</v>
      </c>
      <c r="C474" s="64">
        <v>42019</v>
      </c>
      <c r="D474" s="64">
        <v>77055</v>
      </c>
      <c r="E474" s="64">
        <v>22450</v>
      </c>
      <c r="F474" s="64">
        <v>1813</v>
      </c>
      <c r="G474" s="64">
        <v>4729</v>
      </c>
      <c r="H474" s="64">
        <v>2043</v>
      </c>
      <c r="I474" s="64">
        <v>8226</v>
      </c>
      <c r="J474" s="64">
        <v>0</v>
      </c>
      <c r="K474" s="64">
        <v>0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0</v>
      </c>
      <c r="R474" s="64">
        <v>0</v>
      </c>
      <c r="S474" s="64">
        <v>0</v>
      </c>
      <c r="T474" s="64">
        <v>0</v>
      </c>
      <c r="U474" s="64">
        <v>0</v>
      </c>
      <c r="V474" s="64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f>IF(VLOOKUP(A474&amp;AB$2,[1]CI_REV_TAXES!$A$4:$CC$1203,AB$3,FALSE)="NULL",0,VLOOKUP(A474&amp;AB$2,[1]CI_REV_TAXES!$A$4:$CC$1203,AB$3,FALSE))</f>
        <v>0</v>
      </c>
      <c r="AC474" s="64">
        <f>IF(VLOOKUP($A474&amp;AC$2,[2]CI_REV_TAXES!$A$2:$CC$1202,AC$3,FALSE)="NULL",0,VLOOKUP($A474&amp;AC$2,[2]CI_REV_TAXES!$A$2:$CC$1202,AC$3,FALSE))</f>
        <v>0</v>
      </c>
      <c r="AD474" s="64">
        <f>IF(VLOOKUP($A474&amp;AD$2,[2]CI_REV_TAXES!$A$2:$CC$1202,AD$3,FALSE)="NULL",0,VLOOKUP($A474&amp;AD$2,[2]CI_REV_TAXES!$A$2:$CC$1202,AD$3,FALSE))</f>
        <v>0</v>
      </c>
      <c r="AE474" s="75"/>
      <c r="AF474" s="75"/>
      <c r="AG474" s="75" t="e">
        <f>+VLOOKUP($A474,#REF!,33,FALSE)</f>
        <v>#REF!</v>
      </c>
      <c r="AH474" s="67" t="e">
        <f t="shared" si="13"/>
        <v>#REF!</v>
      </c>
    </row>
    <row r="475" spans="1:34" s="70" customFormat="1" x14ac:dyDescent="0.2">
      <c r="A475" s="54" t="s">
        <v>491</v>
      </c>
      <c r="B475" s="54" t="s">
        <v>491</v>
      </c>
      <c r="C475" s="64">
        <v>807</v>
      </c>
      <c r="D475" s="64">
        <v>1093</v>
      </c>
      <c r="E475" s="64">
        <v>995</v>
      </c>
      <c r="F475" s="64">
        <v>26</v>
      </c>
      <c r="G475" s="64">
        <v>69</v>
      </c>
      <c r="H475" s="64">
        <v>31</v>
      </c>
      <c r="I475" s="64">
        <v>25</v>
      </c>
      <c r="J475" s="64">
        <v>1</v>
      </c>
      <c r="K475" s="64">
        <v>0</v>
      </c>
      <c r="L475" s="64">
        <v>0</v>
      </c>
      <c r="M475" s="64">
        <v>0</v>
      </c>
      <c r="N475" s="64">
        <v>0</v>
      </c>
      <c r="O475" s="64">
        <v>0</v>
      </c>
      <c r="P475" s="64">
        <v>0</v>
      </c>
      <c r="Q475" s="64">
        <v>0</v>
      </c>
      <c r="R475" s="64">
        <v>0</v>
      </c>
      <c r="S475" s="64">
        <v>0</v>
      </c>
      <c r="T475" s="64">
        <v>0</v>
      </c>
      <c r="U475" s="64">
        <v>0</v>
      </c>
      <c r="V475" s="64">
        <v>0</v>
      </c>
      <c r="W475" s="64">
        <v>74</v>
      </c>
      <c r="X475" s="64">
        <v>64</v>
      </c>
      <c r="Y475" s="64">
        <v>85</v>
      </c>
      <c r="Z475" s="64">
        <v>100</v>
      </c>
      <c r="AA475" s="64">
        <v>100</v>
      </c>
      <c r="AB475" s="64">
        <f>IF(VLOOKUP(A475&amp;AB$2,[1]CI_REV_TAXES!$A$4:$CC$1203,AB$3,FALSE)="NULL",0,VLOOKUP(A475&amp;AB$2,[1]CI_REV_TAXES!$A$4:$CC$1203,AB$3,FALSE))</f>
        <v>145</v>
      </c>
      <c r="AC475" s="64">
        <f>IF(VLOOKUP($A475&amp;AC$2,[2]CI_REV_TAXES!$A$2:$CC$1202,AC$3,FALSE)="NULL",0,VLOOKUP($A475&amp;AC$2,[2]CI_REV_TAXES!$A$2:$CC$1202,AC$3,FALSE))</f>
        <v>0</v>
      </c>
      <c r="AD475" s="64">
        <f>IF(VLOOKUP($A475&amp;AD$2,[2]CI_REV_TAXES!$A$2:$CC$1202,AD$3,FALSE)="NULL",0,VLOOKUP($A475&amp;AD$2,[2]CI_REV_TAXES!$A$2:$CC$1202,AD$3,FALSE))</f>
        <v>0</v>
      </c>
      <c r="AE475" s="75"/>
      <c r="AF475" s="75"/>
      <c r="AG475" s="75" t="e">
        <f>+VLOOKUP($A475,#REF!,33,FALSE)</f>
        <v>#REF!</v>
      </c>
      <c r="AH475" s="67" t="e">
        <f t="shared" si="13"/>
        <v>#REF!</v>
      </c>
    </row>
    <row r="476" spans="1:34" s="70" customFormat="1" x14ac:dyDescent="0.2">
      <c r="A476" s="54" t="s">
        <v>184</v>
      </c>
      <c r="B476" s="54" t="s">
        <v>185</v>
      </c>
      <c r="C476" s="64">
        <v>24138</v>
      </c>
      <c r="D476" s="64">
        <v>16653</v>
      </c>
      <c r="E476" s="64">
        <v>33737</v>
      </c>
      <c r="F476" s="64">
        <v>5980</v>
      </c>
      <c r="G476" s="64">
        <v>435</v>
      </c>
      <c r="H476" s="64">
        <v>390</v>
      </c>
      <c r="I476" s="64">
        <v>653</v>
      </c>
      <c r="J476" s="64">
        <v>414</v>
      </c>
      <c r="K476" s="64">
        <v>465</v>
      </c>
      <c r="L476" s="64">
        <v>10352</v>
      </c>
      <c r="M476" s="64">
        <v>12391</v>
      </c>
      <c r="N476" s="64">
        <v>439</v>
      </c>
      <c r="O476" s="64">
        <v>463</v>
      </c>
      <c r="P476" s="64">
        <v>427</v>
      </c>
      <c r="Q476" s="64">
        <v>512</v>
      </c>
      <c r="R476" s="64">
        <v>79</v>
      </c>
      <c r="S476" s="64">
        <v>82</v>
      </c>
      <c r="T476" s="64">
        <v>212</v>
      </c>
      <c r="U476" s="64">
        <v>911</v>
      </c>
      <c r="V476" s="64">
        <v>9719</v>
      </c>
      <c r="W476" s="64">
        <v>12252</v>
      </c>
      <c r="X476" s="64">
        <v>15220</v>
      </c>
      <c r="Y476" s="64">
        <v>16486</v>
      </c>
      <c r="Z476" s="64">
        <v>17225</v>
      </c>
      <c r="AA476" s="64">
        <v>18097</v>
      </c>
      <c r="AB476" s="64">
        <f>IF(VLOOKUP(A476&amp;AB$2,[1]CI_REV_TAXES!$A$4:$CC$1203,AB$3,FALSE)="NULL",0,VLOOKUP(A476&amp;AB$2,[1]CI_REV_TAXES!$A$4:$CC$1203,AB$3,FALSE))</f>
        <v>17605</v>
      </c>
      <c r="AC476" s="64">
        <f>IF(VLOOKUP($A476&amp;AC$2,[2]CI_REV_TAXES!$A$2:$CC$1202,AC$3,FALSE)="NULL",0,VLOOKUP($A476&amp;AC$2,[2]CI_REV_TAXES!$A$2:$CC$1202,AC$3,FALSE))</f>
        <v>14313</v>
      </c>
      <c r="AD476" s="64">
        <f>IF(VLOOKUP($A476&amp;AD$2,[2]CI_REV_TAXES!$A$2:$CC$1202,AD$3,FALSE)="NULL",0,VLOOKUP($A476&amp;AD$2,[2]CI_REV_TAXES!$A$2:$CC$1202,AD$3,FALSE))</f>
        <v>13580</v>
      </c>
      <c r="AE476" s="75"/>
      <c r="AF476" s="75"/>
      <c r="AG476" s="75" t="e">
        <f>+VLOOKUP($A476,#REF!,33,FALSE)</f>
        <v>#REF!</v>
      </c>
      <c r="AH476" s="67" t="e">
        <f t="shared" si="13"/>
        <v>#REF!</v>
      </c>
    </row>
    <row r="477" spans="1:34" s="70" customFormat="1" x14ac:dyDescent="0.2">
      <c r="A477" s="54" t="s">
        <v>186</v>
      </c>
      <c r="B477" s="54" t="s">
        <v>185</v>
      </c>
      <c r="C477" s="64">
        <v>19411</v>
      </c>
      <c r="D477" s="64">
        <v>12367</v>
      </c>
      <c r="E477" s="64">
        <v>27949</v>
      </c>
      <c r="F477" s="64">
        <v>9962</v>
      </c>
      <c r="G477" s="64">
        <v>329</v>
      </c>
      <c r="H477" s="64">
        <v>271</v>
      </c>
      <c r="I477" s="64">
        <v>132</v>
      </c>
      <c r="J477" s="64">
        <v>0</v>
      </c>
      <c r="K477" s="64">
        <v>10</v>
      </c>
      <c r="L477" s="64">
        <v>555</v>
      </c>
      <c r="M477" s="64">
        <v>0</v>
      </c>
      <c r="N477" s="64">
        <v>132</v>
      </c>
      <c r="O477" s="64">
        <v>367</v>
      </c>
      <c r="P477" s="64">
        <v>362</v>
      </c>
      <c r="Q477" s="64">
        <v>453</v>
      </c>
      <c r="R477" s="64">
        <v>77</v>
      </c>
      <c r="S477" s="64">
        <v>85</v>
      </c>
      <c r="T477" s="64">
        <v>231</v>
      </c>
      <c r="U477" s="64">
        <v>1005</v>
      </c>
      <c r="V477" s="64">
        <v>9885</v>
      </c>
      <c r="W477" s="64">
        <v>12687</v>
      </c>
      <c r="X477" s="64">
        <v>14901</v>
      </c>
      <c r="Y477" s="64">
        <v>15670</v>
      </c>
      <c r="Z477" s="64">
        <v>16745</v>
      </c>
      <c r="AA477" s="64">
        <v>17960</v>
      </c>
      <c r="AB477" s="64">
        <f>IF(VLOOKUP(A477&amp;AB$2,[1]CI_REV_TAXES!$A$4:$CC$1203,AB$3,FALSE)="NULL",0,VLOOKUP(A477&amp;AB$2,[1]CI_REV_TAXES!$A$4:$CC$1203,AB$3,FALSE))</f>
        <v>12123</v>
      </c>
      <c r="AC477" s="64">
        <f>IF(VLOOKUP($A477&amp;AC$2,[2]CI_REV_TAXES!$A$2:$CC$1202,AC$3,FALSE)="NULL",0,VLOOKUP($A477&amp;AC$2,[2]CI_REV_TAXES!$A$2:$CC$1202,AC$3,FALSE))</f>
        <v>13353</v>
      </c>
      <c r="AD477" s="64">
        <f>IF(VLOOKUP($A477&amp;AD$2,[2]CI_REV_TAXES!$A$2:$CC$1202,AD$3,FALSE)="NULL",0,VLOOKUP($A477&amp;AD$2,[2]CI_REV_TAXES!$A$2:$CC$1202,AD$3,FALSE))</f>
        <v>15673</v>
      </c>
      <c r="AE477" s="75"/>
      <c r="AF477" s="75"/>
      <c r="AG477" s="75" t="e">
        <f>+VLOOKUP($A477,#REF!,33,FALSE)</f>
        <v>#REF!</v>
      </c>
      <c r="AH477" s="67" t="e">
        <f t="shared" si="13"/>
        <v>#REF!</v>
      </c>
    </row>
    <row r="478" spans="1:34" s="70" customFormat="1" x14ac:dyDescent="0.2">
      <c r="A478" s="54" t="s">
        <v>187</v>
      </c>
      <c r="B478" s="54" t="s">
        <v>185</v>
      </c>
      <c r="C478" s="64">
        <v>5296</v>
      </c>
      <c r="D478" s="64">
        <v>6117</v>
      </c>
      <c r="E478" s="64">
        <v>3574</v>
      </c>
      <c r="F478" s="64">
        <v>6881</v>
      </c>
      <c r="G478" s="64">
        <v>4215</v>
      </c>
      <c r="H478" s="64">
        <v>3635</v>
      </c>
      <c r="I478" s="64">
        <v>8834</v>
      </c>
      <c r="J478" s="64">
        <v>5149</v>
      </c>
      <c r="K478" s="64">
        <v>6369</v>
      </c>
      <c r="L478" s="64">
        <v>0</v>
      </c>
      <c r="M478" s="64">
        <v>0</v>
      </c>
      <c r="N478" s="64">
        <v>0</v>
      </c>
      <c r="O478" s="64">
        <v>0</v>
      </c>
      <c r="P478" s="64">
        <v>6241</v>
      </c>
      <c r="Q478" s="64">
        <v>4697</v>
      </c>
      <c r="R478" s="64">
        <v>3506</v>
      </c>
      <c r="S478" s="64">
        <v>4280</v>
      </c>
      <c r="T478" s="64">
        <v>9912</v>
      </c>
      <c r="U478" s="64">
        <v>9741</v>
      </c>
      <c r="V478" s="64">
        <v>5976</v>
      </c>
      <c r="W478" s="64">
        <v>269</v>
      </c>
      <c r="X478" s="64">
        <v>7710</v>
      </c>
      <c r="Y478" s="64">
        <v>7776</v>
      </c>
      <c r="Z478" s="64">
        <v>259</v>
      </c>
      <c r="AA478" s="64">
        <v>7160</v>
      </c>
      <c r="AB478" s="64">
        <f>IF(VLOOKUP(A478&amp;AB$2,[1]CI_REV_TAXES!$A$4:$CC$1203,AB$3,FALSE)="NULL",0,VLOOKUP(A478&amp;AB$2,[1]CI_REV_TAXES!$A$4:$CC$1203,AB$3,FALSE))</f>
        <v>5272</v>
      </c>
      <c r="AC478" s="64">
        <f>IF(VLOOKUP($A478&amp;AC$2,[2]CI_REV_TAXES!$A$2:$CC$1202,AC$3,FALSE)="NULL",0,VLOOKUP($A478&amp;AC$2,[2]CI_REV_TAXES!$A$2:$CC$1202,AC$3,FALSE))</f>
        <v>5189</v>
      </c>
      <c r="AD478" s="64">
        <f>IF(VLOOKUP($A478&amp;AD$2,[2]CI_REV_TAXES!$A$2:$CC$1202,AD$3,FALSE)="NULL",0,VLOOKUP($A478&amp;AD$2,[2]CI_REV_TAXES!$A$2:$CC$1202,AD$3,FALSE))</f>
        <v>6711</v>
      </c>
      <c r="AE478" s="75"/>
      <c r="AF478" s="75"/>
      <c r="AG478" s="75" t="e">
        <f>+VLOOKUP($A478,#REF!,33,FALSE)</f>
        <v>#REF!</v>
      </c>
      <c r="AH478" s="67" t="e">
        <f t="shared" si="13"/>
        <v>#REF!</v>
      </c>
    </row>
    <row r="479" spans="1:34" s="70" customFormat="1" x14ac:dyDescent="0.2">
      <c r="A479" s="54" t="s">
        <v>188</v>
      </c>
      <c r="B479" s="54" t="s">
        <v>185</v>
      </c>
      <c r="C479" s="64">
        <v>18262</v>
      </c>
      <c r="D479" s="64">
        <v>8877</v>
      </c>
      <c r="E479" s="64">
        <v>25065</v>
      </c>
      <c r="F479" s="64">
        <v>6987</v>
      </c>
      <c r="G479" s="64">
        <v>172</v>
      </c>
      <c r="H479" s="64">
        <v>737</v>
      </c>
      <c r="I479" s="64">
        <v>332</v>
      </c>
      <c r="J479" s="64">
        <v>0</v>
      </c>
      <c r="K479" s="64">
        <v>13</v>
      </c>
      <c r="L479" s="64">
        <v>339</v>
      </c>
      <c r="M479" s="64">
        <v>226</v>
      </c>
      <c r="N479" s="64">
        <v>111</v>
      </c>
      <c r="O479" s="64">
        <v>220</v>
      </c>
      <c r="P479" s="64">
        <v>221</v>
      </c>
      <c r="Q479" s="64">
        <v>23</v>
      </c>
      <c r="R479" s="64">
        <v>45</v>
      </c>
      <c r="S479" s="64">
        <v>39</v>
      </c>
      <c r="T479" s="64">
        <v>172</v>
      </c>
      <c r="U479" s="64">
        <v>494</v>
      </c>
      <c r="V479" s="64">
        <v>0</v>
      </c>
      <c r="W479" s="64">
        <v>0</v>
      </c>
      <c r="X479" s="64">
        <v>7785</v>
      </c>
      <c r="Y479" s="64">
        <v>8528</v>
      </c>
      <c r="Z479" s="64">
        <v>8502</v>
      </c>
      <c r="AA479" s="64">
        <v>9110</v>
      </c>
      <c r="AB479" s="64">
        <f>IF(VLOOKUP(A479&amp;AB$2,[1]CI_REV_TAXES!$A$4:$CC$1203,AB$3,FALSE)="NULL",0,VLOOKUP(A479&amp;AB$2,[1]CI_REV_TAXES!$A$4:$CC$1203,AB$3,FALSE))</f>
        <v>0</v>
      </c>
      <c r="AC479" s="64">
        <f>IF(VLOOKUP($A479&amp;AC$2,[2]CI_REV_TAXES!$A$2:$CC$1202,AC$3,FALSE)="NULL",0,VLOOKUP($A479&amp;AC$2,[2]CI_REV_TAXES!$A$2:$CC$1202,AC$3,FALSE))</f>
        <v>0</v>
      </c>
      <c r="AD479" s="64">
        <f>IF(VLOOKUP($A479&amp;AD$2,[2]CI_REV_TAXES!$A$2:$CC$1202,AD$3,FALSE)="NULL",0,VLOOKUP($A479&amp;AD$2,[2]CI_REV_TAXES!$A$2:$CC$1202,AD$3,FALSE))</f>
        <v>0</v>
      </c>
      <c r="AE479" s="75"/>
      <c r="AF479" s="75"/>
      <c r="AG479" s="75" t="e">
        <f>+VLOOKUP($A479,#REF!,33,FALSE)</f>
        <v>#REF!</v>
      </c>
      <c r="AH479" s="67" t="e">
        <f t="shared" si="13"/>
        <v>#REF!</v>
      </c>
    </row>
    <row r="480" spans="1:34" s="70" customFormat="1" x14ac:dyDescent="0.2">
      <c r="A480" s="54" t="s">
        <v>189</v>
      </c>
      <c r="B480" s="54" t="s">
        <v>185</v>
      </c>
      <c r="C480" s="64">
        <v>51118</v>
      </c>
      <c r="D480" s="64">
        <v>50227</v>
      </c>
      <c r="E480" s="64">
        <v>84780</v>
      </c>
      <c r="F480" s="64">
        <v>1576</v>
      </c>
      <c r="G480" s="64">
        <v>1147</v>
      </c>
      <c r="H480" s="64">
        <v>958</v>
      </c>
      <c r="I480" s="64">
        <v>1783</v>
      </c>
      <c r="J480" s="64">
        <v>1211</v>
      </c>
      <c r="K480" s="64">
        <v>1365</v>
      </c>
      <c r="L480" s="64">
        <v>2189</v>
      </c>
      <c r="M480" s="64">
        <v>1509</v>
      </c>
      <c r="N480" s="64">
        <v>660</v>
      </c>
      <c r="O480" s="64">
        <v>1478</v>
      </c>
      <c r="P480" s="64">
        <v>1489</v>
      </c>
      <c r="Q480" s="64">
        <v>1875</v>
      </c>
      <c r="R480" s="64">
        <v>304</v>
      </c>
      <c r="S480" s="64">
        <v>334</v>
      </c>
      <c r="T480" s="64">
        <v>975</v>
      </c>
      <c r="U480" s="64">
        <v>4342</v>
      </c>
      <c r="V480" s="64">
        <v>45657</v>
      </c>
      <c r="W480" s="64">
        <v>56710</v>
      </c>
      <c r="X480" s="64">
        <v>67358</v>
      </c>
      <c r="Y480" s="64">
        <v>71340</v>
      </c>
      <c r="Z480" s="64">
        <v>75509</v>
      </c>
      <c r="AA480" s="64">
        <v>81622</v>
      </c>
      <c r="AB480" s="64">
        <f>IF(VLOOKUP(A480&amp;AB$2,[1]CI_REV_TAXES!$A$4:$CC$1203,AB$3,FALSE)="NULL",0,VLOOKUP(A480&amp;AB$2,[1]CI_REV_TAXES!$A$4:$CC$1203,AB$3,FALSE))</f>
        <v>55336</v>
      </c>
      <c r="AC480" s="64">
        <f>IF(VLOOKUP($A480&amp;AC$2,[2]CI_REV_TAXES!$A$2:$CC$1202,AC$3,FALSE)="NULL",0,VLOOKUP($A480&amp;AC$2,[2]CI_REV_TAXES!$A$2:$CC$1202,AC$3,FALSE))</f>
        <v>56761</v>
      </c>
      <c r="AD480" s="64">
        <f>IF(VLOOKUP($A480&amp;AD$2,[2]CI_REV_TAXES!$A$2:$CC$1202,AD$3,FALSE)="NULL",0,VLOOKUP($A480&amp;AD$2,[2]CI_REV_TAXES!$A$2:$CC$1202,AD$3,FALSE))</f>
        <v>55068</v>
      </c>
      <c r="AE480" s="75"/>
      <c r="AF480" s="75"/>
      <c r="AG480" s="75" t="e">
        <f>+VLOOKUP($A480,#REF!,33,FALSE)</f>
        <v>#REF!</v>
      </c>
      <c r="AH480" s="67" t="e">
        <f t="shared" si="13"/>
        <v>#REF!</v>
      </c>
    </row>
    <row r="481" spans="1:34" s="70" customFormat="1" x14ac:dyDescent="0.2">
      <c r="A481" s="54" t="s">
        <v>185</v>
      </c>
      <c r="B481" s="54" t="s">
        <v>185</v>
      </c>
      <c r="C481" s="64">
        <v>99696</v>
      </c>
      <c r="D481" s="64">
        <v>74679</v>
      </c>
      <c r="E481" s="64">
        <v>133126</v>
      </c>
      <c r="F481" s="64">
        <v>2284</v>
      </c>
      <c r="G481" s="64">
        <v>1737</v>
      </c>
      <c r="H481" s="64">
        <v>1455</v>
      </c>
      <c r="I481" s="64">
        <v>2737</v>
      </c>
      <c r="J481" s="64">
        <v>1773</v>
      </c>
      <c r="K481" s="64">
        <v>0</v>
      </c>
      <c r="L481" s="64">
        <v>3221</v>
      </c>
      <c r="M481" s="64">
        <v>2160</v>
      </c>
      <c r="N481" s="64">
        <v>970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0</v>
      </c>
      <c r="W481" s="64">
        <v>0</v>
      </c>
      <c r="X481" s="64">
        <v>0</v>
      </c>
      <c r="Y481" s="64">
        <v>0</v>
      </c>
      <c r="Z481" s="64">
        <v>0</v>
      </c>
      <c r="AA481" s="64">
        <v>0</v>
      </c>
      <c r="AB481" s="64">
        <f>IF(VLOOKUP(A481&amp;AB$2,[1]CI_REV_TAXES!$A$4:$CC$1203,AB$3,FALSE)="NULL",0,VLOOKUP(A481&amp;AB$2,[1]CI_REV_TAXES!$A$4:$CC$1203,AB$3,FALSE))</f>
        <v>93675</v>
      </c>
      <c r="AC481" s="64">
        <f>IF(VLOOKUP($A481&amp;AC$2,[2]CI_REV_TAXES!$A$2:$CC$1202,AC$3,FALSE)="NULL",0,VLOOKUP($A481&amp;AC$2,[2]CI_REV_TAXES!$A$2:$CC$1202,AC$3,FALSE))</f>
        <v>97428</v>
      </c>
      <c r="AD481" s="64">
        <f>IF(VLOOKUP($A481&amp;AD$2,[2]CI_REV_TAXES!$A$2:$CC$1202,AD$3,FALSE)="NULL",0,VLOOKUP($A481&amp;AD$2,[2]CI_REV_TAXES!$A$2:$CC$1202,AD$3,FALSE))</f>
        <v>94807</v>
      </c>
      <c r="AE481" s="75"/>
      <c r="AF481" s="75"/>
      <c r="AG481" s="75" t="e">
        <f>+VLOOKUP($A481,#REF!,33,FALSE)</f>
        <v>#REF!</v>
      </c>
      <c r="AH481" s="67" t="e">
        <f t="shared" si="13"/>
        <v>#REF!</v>
      </c>
    </row>
    <row r="482" spans="1:34" s="70" customFormat="1" x14ac:dyDescent="0.2">
      <c r="A482" s="54" t="s">
        <v>493</v>
      </c>
      <c r="B482" s="54" t="s">
        <v>185</v>
      </c>
      <c r="C482" s="64">
        <v>219125</v>
      </c>
      <c r="D482" s="64">
        <v>190408</v>
      </c>
      <c r="E482" s="64">
        <v>282718</v>
      </c>
      <c r="F482" s="64">
        <v>5014</v>
      </c>
      <c r="G482" s="64">
        <v>42193</v>
      </c>
      <c r="H482" s="64">
        <v>3660</v>
      </c>
      <c r="I482" s="64">
        <v>6124</v>
      </c>
      <c r="J482" s="64">
        <v>0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5392</v>
      </c>
      <c r="Q482" s="64">
        <v>6865</v>
      </c>
      <c r="R482" s="64">
        <v>2423</v>
      </c>
      <c r="S482" s="64">
        <v>-813</v>
      </c>
      <c r="T482" s="64">
        <v>4801</v>
      </c>
      <c r="U482" s="64">
        <v>18647</v>
      </c>
      <c r="V482" s="64">
        <v>785176</v>
      </c>
      <c r="W482" s="64">
        <v>964970</v>
      </c>
      <c r="X482" s="64">
        <v>0</v>
      </c>
      <c r="Y482" s="64">
        <v>0</v>
      </c>
      <c r="Z482" s="64">
        <v>307807</v>
      </c>
      <c r="AA482" s="64">
        <v>339654</v>
      </c>
      <c r="AB482" s="64">
        <f>IF(VLOOKUP(A482&amp;AB$2,[1]CI_REV_TAXES!$A$4:$CC$1203,AB$3,FALSE)="NULL",0,VLOOKUP(A482&amp;AB$2,[1]CI_REV_TAXES!$A$4:$CC$1203,AB$3,FALSE))</f>
        <v>237057</v>
      </c>
      <c r="AC482" s="64">
        <f>IF(VLOOKUP($A482&amp;AC$2,[2]CI_REV_TAXES!$A$2:$CC$1202,AC$3,FALSE)="NULL",0,VLOOKUP($A482&amp;AC$2,[2]CI_REV_TAXES!$A$2:$CC$1202,AC$3,FALSE))</f>
        <v>244679</v>
      </c>
      <c r="AD482" s="64">
        <f>IF(VLOOKUP($A482&amp;AD$2,[2]CI_REV_TAXES!$A$2:$CC$1202,AD$3,FALSE)="NULL",0,VLOOKUP($A482&amp;AD$2,[2]CI_REV_TAXES!$A$2:$CC$1202,AD$3,FALSE))</f>
        <v>244455</v>
      </c>
      <c r="AE482" s="75"/>
      <c r="AF482" s="75"/>
      <c r="AG482" s="75" t="e">
        <f>+VLOOKUP($A482,#REF!,33,FALSE)</f>
        <v>#REF!</v>
      </c>
      <c r="AH482" s="67" t="e">
        <f t="shared" si="13"/>
        <v>#REF!</v>
      </c>
    </row>
    <row r="483" spans="1:34" s="70" customFormat="1" x14ac:dyDescent="0.2">
      <c r="A483" s="54" t="s">
        <v>190</v>
      </c>
      <c r="B483" s="54" t="s">
        <v>185</v>
      </c>
      <c r="C483" s="64">
        <v>2587</v>
      </c>
      <c r="D483" s="64">
        <v>4623</v>
      </c>
      <c r="E483" s="64">
        <v>773</v>
      </c>
      <c r="F483" s="64">
        <v>1730</v>
      </c>
      <c r="G483" s="64">
        <v>1316</v>
      </c>
      <c r="H483" s="64">
        <v>1531</v>
      </c>
      <c r="I483" s="64">
        <v>0</v>
      </c>
      <c r="J483" s="64">
        <v>0</v>
      </c>
      <c r="K483" s="64">
        <v>115</v>
      </c>
      <c r="L483" s="64">
        <v>176</v>
      </c>
      <c r="M483" s="64">
        <v>106</v>
      </c>
      <c r="N483" s="64">
        <v>55</v>
      </c>
      <c r="O483" s="64">
        <v>114</v>
      </c>
      <c r="P483" s="64">
        <v>114</v>
      </c>
      <c r="Q483" s="64">
        <v>0</v>
      </c>
      <c r="R483" s="64">
        <v>0</v>
      </c>
      <c r="S483" s="64">
        <v>0</v>
      </c>
      <c r="T483" s="64">
        <v>0</v>
      </c>
      <c r="U483" s="64">
        <v>0</v>
      </c>
      <c r="V483" s="64">
        <v>0</v>
      </c>
      <c r="W483" s="64">
        <v>0</v>
      </c>
      <c r="X483" s="64">
        <v>0</v>
      </c>
      <c r="Y483" s="64">
        <v>0</v>
      </c>
      <c r="Z483" s="64">
        <v>0</v>
      </c>
      <c r="AA483" s="64">
        <v>0</v>
      </c>
      <c r="AB483" s="64">
        <f>IF(VLOOKUP(A483&amp;AB$2,[1]CI_REV_TAXES!$A$4:$CC$1203,AB$3,FALSE)="NULL",0,VLOOKUP(A483&amp;AB$2,[1]CI_REV_TAXES!$A$4:$CC$1203,AB$3,FALSE))</f>
        <v>2864</v>
      </c>
      <c r="AC483" s="64">
        <f>IF(VLOOKUP($A483&amp;AC$2,[2]CI_REV_TAXES!$A$2:$CC$1202,AC$3,FALSE)="NULL",0,VLOOKUP($A483&amp;AC$2,[2]CI_REV_TAXES!$A$2:$CC$1202,AC$3,FALSE))</f>
        <v>3168</v>
      </c>
      <c r="AD483" s="64">
        <f>IF(VLOOKUP($A483&amp;AD$2,[2]CI_REV_TAXES!$A$2:$CC$1202,AD$3,FALSE)="NULL",0,VLOOKUP($A483&amp;AD$2,[2]CI_REV_TAXES!$A$2:$CC$1202,AD$3,FALSE))</f>
        <v>3310</v>
      </c>
      <c r="AE483" s="75"/>
      <c r="AF483" s="75"/>
      <c r="AG483" s="75" t="e">
        <f>+VLOOKUP($A483,#REF!,33,FALSE)</f>
        <v>#REF!</v>
      </c>
      <c r="AH483" s="67" t="e">
        <f t="shared" si="13"/>
        <v>#REF!</v>
      </c>
    </row>
    <row r="484" spans="1:34" s="70" customFormat="1" x14ac:dyDescent="0.2">
      <c r="A484" s="54" t="s">
        <v>494</v>
      </c>
      <c r="B484" s="54" t="s">
        <v>495</v>
      </c>
      <c r="C484" s="64">
        <v>17016</v>
      </c>
      <c r="D484" s="64">
        <v>15242</v>
      </c>
      <c r="E484" s="64">
        <v>24525</v>
      </c>
      <c r="F484" s="64">
        <v>0</v>
      </c>
      <c r="G484" s="64">
        <v>0</v>
      </c>
      <c r="H484" s="64">
        <v>0</v>
      </c>
      <c r="I484" s="64">
        <v>0</v>
      </c>
      <c r="J484" s="64">
        <v>0</v>
      </c>
      <c r="K484" s="64">
        <v>0</v>
      </c>
      <c r="L484" s="64">
        <v>0</v>
      </c>
      <c r="M484" s="64">
        <v>0</v>
      </c>
      <c r="N484" s="64">
        <v>0</v>
      </c>
      <c r="O484" s="64">
        <v>802</v>
      </c>
      <c r="P484" s="64">
        <v>0</v>
      </c>
      <c r="Q484" s="64">
        <v>882</v>
      </c>
      <c r="R484" s="64">
        <v>267</v>
      </c>
      <c r="S484" s="64">
        <v>474</v>
      </c>
      <c r="T484" s="64">
        <v>352</v>
      </c>
      <c r="U484" s="64">
        <v>408</v>
      </c>
      <c r="V484" s="64">
        <v>253</v>
      </c>
      <c r="W484" s="64">
        <v>431</v>
      </c>
      <c r="X484" s="64">
        <v>493</v>
      </c>
      <c r="Y484" s="64">
        <v>383</v>
      </c>
      <c r="Z484" s="64">
        <v>382</v>
      </c>
      <c r="AA484" s="64">
        <v>410</v>
      </c>
      <c r="AB484" s="64">
        <f>IF(VLOOKUP(A484&amp;AB$2,[1]CI_REV_TAXES!$A$4:$CC$1203,AB$3,FALSE)="NULL",0,VLOOKUP(A484&amp;AB$2,[1]CI_REV_TAXES!$A$4:$CC$1203,AB$3,FALSE))</f>
        <v>338</v>
      </c>
      <c r="AC484" s="64">
        <f>IF(VLOOKUP($A484&amp;AC$2,[2]CI_REV_TAXES!$A$2:$CC$1202,AC$3,FALSE)="NULL",0,VLOOKUP($A484&amp;AC$2,[2]CI_REV_TAXES!$A$2:$CC$1202,AC$3,FALSE))</f>
        <v>401</v>
      </c>
      <c r="AD484" s="64">
        <f>IF(VLOOKUP($A484&amp;AD$2,[2]CI_REV_TAXES!$A$2:$CC$1202,AD$3,FALSE)="NULL",0,VLOOKUP($A484&amp;AD$2,[2]CI_REV_TAXES!$A$2:$CC$1202,AD$3,FALSE))</f>
        <v>419</v>
      </c>
      <c r="AE484" s="75"/>
      <c r="AF484" s="75"/>
      <c r="AG484" s="75" t="e">
        <f>+VLOOKUP($A484,#REF!,33,FALSE)</f>
        <v>#REF!</v>
      </c>
      <c r="AH484" s="67" t="e">
        <f t="shared" si="13"/>
        <v>#REF!</v>
      </c>
    </row>
    <row r="485" spans="1:34" s="70" customFormat="1" x14ac:dyDescent="0.2">
      <c r="A485" s="54" t="s">
        <v>496</v>
      </c>
      <c r="B485" s="54" t="s">
        <v>191</v>
      </c>
      <c r="C485" s="64" t="s">
        <v>545</v>
      </c>
      <c r="D485" s="64">
        <v>6185</v>
      </c>
      <c r="E485" s="64">
        <v>15463</v>
      </c>
      <c r="F485" s="64">
        <v>6898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0</v>
      </c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0</v>
      </c>
      <c r="W485" s="64">
        <v>0</v>
      </c>
      <c r="X485" s="64">
        <v>0</v>
      </c>
      <c r="Y485" s="64">
        <v>0</v>
      </c>
      <c r="Z485" s="64">
        <v>0</v>
      </c>
      <c r="AA485" s="64">
        <v>0</v>
      </c>
      <c r="AB485" s="64">
        <f>IF(VLOOKUP(A485&amp;AB$2,[1]CI_REV_TAXES!$A$4:$CC$1203,AB$3,FALSE)="NULL",0,VLOOKUP(A485&amp;AB$2,[1]CI_REV_TAXES!$A$4:$CC$1203,AB$3,FALSE))</f>
        <v>0</v>
      </c>
      <c r="AC485" s="64">
        <f>IF(VLOOKUP($A485&amp;AC$2,[2]CI_REV_TAXES!$A$2:$CC$1202,AC$3,FALSE)="NULL",0,VLOOKUP($A485&amp;AC$2,[2]CI_REV_TAXES!$A$2:$CC$1202,AC$3,FALSE))</f>
        <v>15472</v>
      </c>
      <c r="AD485" s="64">
        <f>IF(VLOOKUP($A485&amp;AD$2,[2]CI_REV_TAXES!$A$2:$CC$1202,AD$3,FALSE)="NULL",0,VLOOKUP($A485&amp;AD$2,[2]CI_REV_TAXES!$A$2:$CC$1202,AD$3,FALSE))</f>
        <v>0</v>
      </c>
      <c r="AE485" s="75"/>
      <c r="AF485" s="75"/>
      <c r="AG485" s="75" t="e">
        <f>+VLOOKUP($A485,#REF!,33,FALSE)</f>
        <v>#REF!</v>
      </c>
      <c r="AH485" s="67" t="e">
        <f t="shared" si="13"/>
        <v>#REF!</v>
      </c>
    </row>
    <row r="486" spans="1:34" s="70" customFormat="1" x14ac:dyDescent="0.2">
      <c r="A486" s="54" t="s">
        <v>497</v>
      </c>
      <c r="B486" s="54" t="s">
        <v>191</v>
      </c>
      <c r="C486" s="64">
        <v>1357</v>
      </c>
      <c r="D486" s="64">
        <v>2227</v>
      </c>
      <c r="E486" s="64">
        <v>430</v>
      </c>
      <c r="F486" s="64">
        <v>397</v>
      </c>
      <c r="G486" s="64">
        <v>879</v>
      </c>
      <c r="H486" s="64">
        <v>341</v>
      </c>
      <c r="I486" s="64">
        <v>1375</v>
      </c>
      <c r="J486" s="64">
        <v>546</v>
      </c>
      <c r="K486" s="64">
        <v>7275</v>
      </c>
      <c r="L486" s="64">
        <v>0</v>
      </c>
      <c r="M486" s="64">
        <v>0</v>
      </c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30546</v>
      </c>
      <c r="U486" s="64">
        <v>0</v>
      </c>
      <c r="V486" s="64">
        <v>0</v>
      </c>
      <c r="W486" s="64">
        <v>30538</v>
      </c>
      <c r="X486" s="64">
        <v>43266</v>
      </c>
      <c r="Y486" s="64">
        <v>0</v>
      </c>
      <c r="Z486" s="64">
        <v>21611</v>
      </c>
      <c r="AA486" s="64">
        <v>7609</v>
      </c>
      <c r="AB486" s="64">
        <f>IF(VLOOKUP(A486&amp;AB$2,[1]CI_REV_TAXES!$A$4:$CC$1203,AB$3,FALSE)="NULL",0,VLOOKUP(A486&amp;AB$2,[1]CI_REV_TAXES!$A$4:$CC$1203,AB$3,FALSE))</f>
        <v>0</v>
      </c>
      <c r="AC486" s="64">
        <f>IF(VLOOKUP($A486&amp;AC$2,[2]CI_REV_TAXES!$A$2:$CC$1202,AC$3,FALSE)="NULL",0,VLOOKUP($A486&amp;AC$2,[2]CI_REV_TAXES!$A$2:$CC$1202,AC$3,FALSE))</f>
        <v>7</v>
      </c>
      <c r="AD486" s="64">
        <f>IF(VLOOKUP($A486&amp;AD$2,[2]CI_REV_TAXES!$A$2:$CC$1202,AD$3,FALSE)="NULL",0,VLOOKUP($A486&amp;AD$2,[2]CI_REV_TAXES!$A$2:$CC$1202,AD$3,FALSE))</f>
        <v>0</v>
      </c>
      <c r="AE486" s="75"/>
      <c r="AF486" s="75"/>
      <c r="AG486" s="75" t="e">
        <f>+VLOOKUP($A486,#REF!,33,FALSE)</f>
        <v>#REF!</v>
      </c>
      <c r="AH486" s="67" t="e">
        <f t="shared" si="13"/>
        <v>#REF!</v>
      </c>
    </row>
    <row r="487" spans="1:34" s="70" customFormat="1" x14ac:dyDescent="0.2">
      <c r="A487" s="54" t="s">
        <v>498</v>
      </c>
      <c r="B487" s="54" t="s">
        <v>191</v>
      </c>
      <c r="C487" s="64">
        <v>13198</v>
      </c>
      <c r="D487" s="64">
        <v>415</v>
      </c>
      <c r="E487" s="64">
        <v>27131</v>
      </c>
      <c r="F487" s="64">
        <v>1951</v>
      </c>
      <c r="G487" s="64">
        <v>416</v>
      </c>
      <c r="H487" s="64">
        <v>702</v>
      </c>
      <c r="I487" s="64">
        <v>1304</v>
      </c>
      <c r="J487" s="64">
        <v>1242</v>
      </c>
      <c r="K487" s="64">
        <v>13464</v>
      </c>
      <c r="L487" s="64">
        <v>23500</v>
      </c>
      <c r="M487" s="64">
        <v>2544</v>
      </c>
      <c r="N487" s="64">
        <v>2509</v>
      </c>
      <c r="O487" s="64">
        <v>1943</v>
      </c>
      <c r="P487" s="64">
        <v>3745</v>
      </c>
      <c r="Q487" s="64">
        <v>1676</v>
      </c>
      <c r="R487" s="64">
        <v>3093</v>
      </c>
      <c r="S487" s="64">
        <v>3810</v>
      </c>
      <c r="T487" s="64">
        <v>127471</v>
      </c>
      <c r="U487" s="64">
        <v>63844</v>
      </c>
      <c r="V487" s="64">
        <v>2765</v>
      </c>
      <c r="W487" s="64">
        <v>4775</v>
      </c>
      <c r="X487" s="64">
        <v>5570</v>
      </c>
      <c r="Y487" s="64">
        <v>5159</v>
      </c>
      <c r="Z487" s="64">
        <v>4421</v>
      </c>
      <c r="AA487" s="64">
        <v>5571</v>
      </c>
      <c r="AB487" s="64">
        <f>IF(VLOOKUP(A487&amp;AB$2,[1]CI_REV_TAXES!$A$4:$CC$1203,AB$3,FALSE)="NULL",0,VLOOKUP(A487&amp;AB$2,[1]CI_REV_TAXES!$A$4:$CC$1203,AB$3,FALSE))</f>
        <v>5271</v>
      </c>
      <c r="AC487" s="64">
        <f>IF(VLOOKUP($A487&amp;AC$2,[2]CI_REV_TAXES!$A$2:$CC$1202,AC$3,FALSE)="NULL",0,VLOOKUP($A487&amp;AC$2,[2]CI_REV_TAXES!$A$2:$CC$1202,AC$3,FALSE))</f>
        <v>6624</v>
      </c>
      <c r="AD487" s="64">
        <f>IF(VLOOKUP($A487&amp;AD$2,[2]CI_REV_TAXES!$A$2:$CC$1202,AD$3,FALSE)="NULL",0,VLOOKUP($A487&amp;AD$2,[2]CI_REV_TAXES!$A$2:$CC$1202,AD$3,FALSE))</f>
        <v>4201</v>
      </c>
      <c r="AE487" s="75"/>
      <c r="AF487" s="75"/>
      <c r="AG487" s="75" t="e">
        <f>+VLOOKUP($A487,#REF!,33,FALSE)</f>
        <v>#REF!</v>
      </c>
      <c r="AH487" s="67" t="e">
        <f t="shared" si="13"/>
        <v>#REF!</v>
      </c>
    </row>
    <row r="488" spans="1:34" s="70" customFormat="1" x14ac:dyDescent="0.2">
      <c r="A488" s="54" t="s">
        <v>499</v>
      </c>
      <c r="B488" s="54" t="s">
        <v>191</v>
      </c>
      <c r="C488" s="64">
        <v>28219</v>
      </c>
      <c r="D488" s="64">
        <v>252</v>
      </c>
      <c r="E488" s="64">
        <v>501</v>
      </c>
      <c r="F488" s="64">
        <v>23957</v>
      </c>
      <c r="G488" s="64">
        <v>4003</v>
      </c>
      <c r="H488" s="64">
        <v>5789</v>
      </c>
      <c r="I488" s="64">
        <v>18927</v>
      </c>
      <c r="J488" s="64">
        <v>19823</v>
      </c>
      <c r="K488" s="64">
        <v>2071</v>
      </c>
      <c r="L488" s="64">
        <v>40000</v>
      </c>
      <c r="M488" s="64">
        <v>26236</v>
      </c>
      <c r="N488" s="64">
        <v>0</v>
      </c>
      <c r="O488" s="64">
        <v>0</v>
      </c>
      <c r="P488" s="64">
        <v>0</v>
      </c>
      <c r="Q488" s="64">
        <v>0</v>
      </c>
      <c r="R488" s="64">
        <v>1216</v>
      </c>
      <c r="S488" s="64">
        <v>131</v>
      </c>
      <c r="T488" s="64">
        <v>0</v>
      </c>
      <c r="U488" s="64">
        <v>1085</v>
      </c>
      <c r="V488" s="64">
        <v>5973</v>
      </c>
      <c r="W488" s="64">
        <v>5657</v>
      </c>
      <c r="X488" s="64">
        <v>0</v>
      </c>
      <c r="Y488" s="64">
        <v>26915</v>
      </c>
      <c r="Z488" s="64">
        <v>0</v>
      </c>
      <c r="AA488" s="64">
        <v>23</v>
      </c>
      <c r="AB488" s="64">
        <f>IF(VLOOKUP(A488&amp;AB$2,[1]CI_REV_TAXES!$A$4:$CC$1203,AB$3,FALSE)="NULL",0,VLOOKUP(A488&amp;AB$2,[1]CI_REV_TAXES!$A$4:$CC$1203,AB$3,FALSE))</f>
        <v>1325</v>
      </c>
      <c r="AC488" s="64">
        <f>IF(VLOOKUP($A488&amp;AC$2,[2]CI_REV_TAXES!$A$2:$CC$1202,AC$3,FALSE)="NULL",0,VLOOKUP($A488&amp;AC$2,[2]CI_REV_TAXES!$A$2:$CC$1202,AC$3,FALSE))</f>
        <v>14</v>
      </c>
      <c r="AD488" s="64">
        <f>IF(VLOOKUP($A488&amp;AD$2,[2]CI_REV_TAXES!$A$2:$CC$1202,AD$3,FALSE)="NULL",0,VLOOKUP($A488&amp;AD$2,[2]CI_REV_TAXES!$A$2:$CC$1202,AD$3,FALSE))</f>
        <v>1049</v>
      </c>
      <c r="AE488" s="75"/>
      <c r="AF488" s="75"/>
      <c r="AG488" s="75" t="e">
        <f>+VLOOKUP($A488,#REF!,33,FALSE)</f>
        <v>#REF!</v>
      </c>
      <c r="AH488" s="67" t="e">
        <f t="shared" si="13"/>
        <v>#REF!</v>
      </c>
    </row>
    <row r="489" spans="1:34" s="70" customFormat="1" x14ac:dyDescent="0.2">
      <c r="A489" s="54" t="s">
        <v>500</v>
      </c>
      <c r="B489" s="54" t="s">
        <v>191</v>
      </c>
      <c r="C489" s="64">
        <v>357232</v>
      </c>
      <c r="D489" s="64">
        <v>439249</v>
      </c>
      <c r="E489" s="64">
        <v>451778</v>
      </c>
      <c r="F489" s="64">
        <v>415555</v>
      </c>
      <c r="G489" s="64">
        <v>410215</v>
      </c>
      <c r="H489" s="64">
        <v>311611</v>
      </c>
      <c r="I489" s="64">
        <v>250440</v>
      </c>
      <c r="J489" s="64">
        <v>121800</v>
      </c>
      <c r="K489" s="64">
        <v>0</v>
      </c>
      <c r="L489" s="64">
        <v>595988</v>
      </c>
      <c r="M489" s="64">
        <v>280039</v>
      </c>
      <c r="N489" s="64">
        <v>313481</v>
      </c>
      <c r="O489" s="64">
        <v>344390</v>
      </c>
      <c r="P489" s="64">
        <v>280442</v>
      </c>
      <c r="Q489" s="64">
        <v>370998</v>
      </c>
      <c r="R489" s="64">
        <v>558386</v>
      </c>
      <c r="S489" s="64">
        <v>813849</v>
      </c>
      <c r="T489" s="64">
        <v>98611</v>
      </c>
      <c r="U489" s="64">
        <v>171901</v>
      </c>
      <c r="V489" s="64">
        <v>61273</v>
      </c>
      <c r="W489" s="64">
        <v>141556</v>
      </c>
      <c r="X489" s="64">
        <v>569890</v>
      </c>
      <c r="Y489" s="64">
        <v>456769</v>
      </c>
      <c r="Z489" s="64">
        <v>403019</v>
      </c>
      <c r="AA489" s="64">
        <v>362882</v>
      </c>
      <c r="AB489" s="64">
        <f>IF(VLOOKUP(A489&amp;AB$2,[1]CI_REV_TAXES!$A$4:$CC$1203,AB$3,FALSE)="NULL",0,VLOOKUP(A489&amp;AB$2,[1]CI_REV_TAXES!$A$4:$CC$1203,AB$3,FALSE))</f>
        <v>515455</v>
      </c>
      <c r="AC489" s="64">
        <f>IF(VLOOKUP($A489&amp;AC$2,[2]CI_REV_TAXES!$A$2:$CC$1202,AC$3,FALSE)="NULL",0,VLOOKUP($A489&amp;AC$2,[2]CI_REV_TAXES!$A$2:$CC$1202,AC$3,FALSE))</f>
        <v>338022</v>
      </c>
      <c r="AD489" s="64">
        <f>IF(VLOOKUP($A489&amp;AD$2,[2]CI_REV_TAXES!$A$2:$CC$1202,AD$3,FALSE)="NULL",0,VLOOKUP($A489&amp;AD$2,[2]CI_REV_TAXES!$A$2:$CC$1202,AD$3,FALSE))</f>
        <v>202284</v>
      </c>
      <c r="AE489" s="75"/>
      <c r="AF489" s="75"/>
      <c r="AG489" s="75" t="e">
        <f>+VLOOKUP($A489,#REF!,33,FALSE)</f>
        <v>#REF!</v>
      </c>
      <c r="AH489" s="67" t="e">
        <f t="shared" si="13"/>
        <v>#REF!</v>
      </c>
    </row>
    <row r="490" spans="1:34" s="70" customFormat="1" x14ac:dyDescent="0.2">
      <c r="A490" s="54" t="s">
        <v>192</v>
      </c>
      <c r="B490" s="54" t="s">
        <v>191</v>
      </c>
      <c r="C490" s="64">
        <v>6893</v>
      </c>
      <c r="D490" s="64">
        <v>1349</v>
      </c>
      <c r="E490" s="64">
        <v>1760</v>
      </c>
      <c r="F490" s="64">
        <v>16820</v>
      </c>
      <c r="G490" s="64">
        <v>1052</v>
      </c>
      <c r="H490" s="64">
        <v>1427</v>
      </c>
      <c r="I490" s="64">
        <v>1117</v>
      </c>
      <c r="J490" s="64">
        <v>23752</v>
      </c>
      <c r="K490" s="64">
        <v>0</v>
      </c>
      <c r="L490" s="64">
        <v>0</v>
      </c>
      <c r="M490" s="64">
        <v>1469</v>
      </c>
      <c r="N490" s="64">
        <v>1472</v>
      </c>
      <c r="O490" s="64">
        <v>249</v>
      </c>
      <c r="P490" s="64">
        <v>2325</v>
      </c>
      <c r="Q490" s="64">
        <v>0</v>
      </c>
      <c r="R490" s="64">
        <v>0</v>
      </c>
      <c r="S490" s="64">
        <v>0</v>
      </c>
      <c r="T490" s="64">
        <v>2061</v>
      </c>
      <c r="U490" s="64">
        <v>2481</v>
      </c>
      <c r="V490" s="64">
        <v>1253</v>
      </c>
      <c r="W490" s="64">
        <v>2165</v>
      </c>
      <c r="X490" s="64">
        <v>2495</v>
      </c>
      <c r="Y490" s="64">
        <v>2240</v>
      </c>
      <c r="Z490" s="64">
        <v>0</v>
      </c>
      <c r="AA490" s="64">
        <v>0</v>
      </c>
      <c r="AB490" s="64">
        <f>IF(VLOOKUP(A490&amp;AB$2,[1]CI_REV_TAXES!$A$4:$CC$1203,AB$3,FALSE)="NULL",0,VLOOKUP(A490&amp;AB$2,[1]CI_REV_TAXES!$A$4:$CC$1203,AB$3,FALSE))</f>
        <v>0</v>
      </c>
      <c r="AC490" s="64">
        <f>IF(VLOOKUP($A490&amp;AC$2,[2]CI_REV_TAXES!$A$2:$CC$1202,AC$3,FALSE)="NULL",0,VLOOKUP($A490&amp;AC$2,[2]CI_REV_TAXES!$A$2:$CC$1202,AC$3,FALSE))</f>
        <v>0</v>
      </c>
      <c r="AD490" s="64">
        <f>IF(VLOOKUP($A490&amp;AD$2,[2]CI_REV_TAXES!$A$2:$CC$1202,AD$3,FALSE)="NULL",0,VLOOKUP($A490&amp;AD$2,[2]CI_REV_TAXES!$A$2:$CC$1202,AD$3,FALSE))</f>
        <v>0</v>
      </c>
      <c r="AE490" s="75"/>
      <c r="AF490" s="75"/>
      <c r="AG490" s="75" t="e">
        <f>+VLOOKUP($A490,#REF!,33,FALSE)</f>
        <v>#REF!</v>
      </c>
      <c r="AH490" s="67" t="e">
        <f t="shared" si="13"/>
        <v>#REF!</v>
      </c>
    </row>
    <row r="491" spans="1:34" s="70" customFormat="1" x14ac:dyDescent="0.2">
      <c r="A491" s="54" t="s">
        <v>193</v>
      </c>
      <c r="B491" s="54" t="s">
        <v>191</v>
      </c>
      <c r="C491" s="64">
        <v>575920</v>
      </c>
      <c r="D491" s="64">
        <v>406577</v>
      </c>
      <c r="E491" s="64">
        <v>573348</v>
      </c>
      <c r="F491" s="64">
        <v>665632</v>
      </c>
      <c r="G491" s="64">
        <v>532961</v>
      </c>
      <c r="H491" s="64">
        <v>426560</v>
      </c>
      <c r="I491" s="64">
        <v>4956235</v>
      </c>
      <c r="J491" s="64">
        <v>210370</v>
      </c>
      <c r="K491" s="64">
        <v>1057014</v>
      </c>
      <c r="L491" s="64">
        <v>885535</v>
      </c>
      <c r="M491" s="64">
        <v>515273</v>
      </c>
      <c r="N491" s="64">
        <v>537344</v>
      </c>
      <c r="O491" s="64">
        <v>547193</v>
      </c>
      <c r="P491" s="64">
        <v>560549</v>
      </c>
      <c r="Q491" s="64">
        <v>692400</v>
      </c>
      <c r="R491" s="64">
        <v>763151</v>
      </c>
      <c r="S491" s="64">
        <v>962931</v>
      </c>
      <c r="T491" s="64">
        <v>1201690</v>
      </c>
      <c r="U491" s="64">
        <v>1177975</v>
      </c>
      <c r="V491" s="64">
        <v>0</v>
      </c>
      <c r="W491" s="64">
        <v>0</v>
      </c>
      <c r="X491" s="64">
        <v>0</v>
      </c>
      <c r="Y491" s="64">
        <v>0</v>
      </c>
      <c r="Z491" s="64">
        <v>0</v>
      </c>
      <c r="AA491" s="64">
        <v>0</v>
      </c>
      <c r="AB491" s="64">
        <f>IF(VLOOKUP(A491&amp;AB$2,[1]CI_REV_TAXES!$A$4:$CC$1203,AB$3,FALSE)="NULL",0,VLOOKUP(A491&amp;AB$2,[1]CI_REV_TAXES!$A$4:$CC$1203,AB$3,FALSE))</f>
        <v>0</v>
      </c>
      <c r="AC491" s="64">
        <f>IF(VLOOKUP($A491&amp;AC$2,[2]CI_REV_TAXES!$A$2:$CC$1202,AC$3,FALSE)="NULL",0,VLOOKUP($A491&amp;AC$2,[2]CI_REV_TAXES!$A$2:$CC$1202,AC$3,FALSE))</f>
        <v>0</v>
      </c>
      <c r="AD491" s="64">
        <f>IF(VLOOKUP($A491&amp;AD$2,[2]CI_REV_TAXES!$A$2:$CC$1202,AD$3,FALSE)="NULL",0,VLOOKUP($A491&amp;AD$2,[2]CI_REV_TAXES!$A$2:$CC$1202,AD$3,FALSE))</f>
        <v>530</v>
      </c>
      <c r="AE491" s="75"/>
      <c r="AF491" s="75"/>
      <c r="AG491" s="75" t="e">
        <f>+VLOOKUP($A491,#REF!,33,FALSE)</f>
        <v>#REF!</v>
      </c>
      <c r="AH491" s="67" t="e">
        <f t="shared" si="13"/>
        <v>#REF!</v>
      </c>
    </row>
    <row r="492" spans="1:34" s="70" customFormat="1" x14ac:dyDescent="0.2">
      <c r="A492" s="54" t="s">
        <v>501</v>
      </c>
      <c r="B492" s="54" t="s">
        <v>191</v>
      </c>
      <c r="C492" s="64">
        <v>0</v>
      </c>
      <c r="D492" s="64">
        <v>0</v>
      </c>
      <c r="E492" s="64">
        <v>0</v>
      </c>
      <c r="F492" s="64">
        <v>124900</v>
      </c>
      <c r="G492" s="64">
        <v>82784</v>
      </c>
      <c r="H492" s="64">
        <v>83364</v>
      </c>
      <c r="I492" s="64">
        <v>0</v>
      </c>
      <c r="J492" s="64">
        <v>0</v>
      </c>
      <c r="K492" s="64">
        <v>0</v>
      </c>
      <c r="L492" s="64">
        <v>0</v>
      </c>
      <c r="M492" s="64">
        <v>0</v>
      </c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0</v>
      </c>
      <c r="T492" s="64">
        <v>0</v>
      </c>
      <c r="U492" s="64">
        <v>0</v>
      </c>
      <c r="V492" s="64">
        <v>0</v>
      </c>
      <c r="W492" s="64">
        <v>0</v>
      </c>
      <c r="X492" s="64">
        <v>0</v>
      </c>
      <c r="Y492" s="64">
        <v>0</v>
      </c>
      <c r="Z492" s="64">
        <v>0</v>
      </c>
      <c r="AA492" s="64">
        <v>0</v>
      </c>
      <c r="AB492" s="64">
        <f>IF(VLOOKUP(A492&amp;AB$2,[1]CI_REV_TAXES!$A$4:$CC$1203,AB$3,FALSE)="NULL",0,VLOOKUP(A492&amp;AB$2,[1]CI_REV_TAXES!$A$4:$CC$1203,AB$3,FALSE))</f>
        <v>0</v>
      </c>
      <c r="AC492" s="64">
        <f>IF(VLOOKUP($A492&amp;AC$2,[2]CI_REV_TAXES!$A$2:$CC$1202,AC$3,FALSE)="NULL",0,VLOOKUP($A492&amp;AC$2,[2]CI_REV_TAXES!$A$2:$CC$1202,AC$3,FALSE))</f>
        <v>15222</v>
      </c>
      <c r="AD492" s="64">
        <f>IF(VLOOKUP($A492&amp;AD$2,[2]CI_REV_TAXES!$A$2:$CC$1202,AD$3,FALSE)="NULL",0,VLOOKUP($A492&amp;AD$2,[2]CI_REV_TAXES!$A$2:$CC$1202,AD$3,FALSE))</f>
        <v>0</v>
      </c>
      <c r="AE492" s="75"/>
      <c r="AF492" s="75"/>
      <c r="AG492" s="75" t="e">
        <f>+VLOOKUP($A492,#REF!,33,FALSE)</f>
        <v>#REF!</v>
      </c>
      <c r="AH492" s="67" t="e">
        <f t="shared" si="13"/>
        <v>#REF!</v>
      </c>
    </row>
    <row r="493" spans="1:34" s="70" customFormat="1" x14ac:dyDescent="0.2">
      <c r="A493" s="54" t="s">
        <v>502</v>
      </c>
      <c r="B493" s="54" t="s">
        <v>191</v>
      </c>
      <c r="C493" s="64">
        <v>26386</v>
      </c>
      <c r="D493" s="64">
        <v>86313</v>
      </c>
      <c r="E493" s="64">
        <v>4613</v>
      </c>
      <c r="F493" s="64">
        <v>178923</v>
      </c>
      <c r="G493" s="64">
        <v>248559</v>
      </c>
      <c r="H493" s="64">
        <v>320776</v>
      </c>
      <c r="I493" s="64">
        <v>314273</v>
      </c>
      <c r="J493" s="64">
        <v>292992</v>
      </c>
      <c r="K493" s="64">
        <v>299553</v>
      </c>
      <c r="L493" s="64">
        <v>296465</v>
      </c>
      <c r="M493" s="64">
        <v>8658</v>
      </c>
      <c r="N493" s="64">
        <v>186162</v>
      </c>
      <c r="O493" s="64">
        <v>7034</v>
      </c>
      <c r="P493" s="64">
        <v>13634</v>
      </c>
      <c r="Q493" s="64">
        <v>5983</v>
      </c>
      <c r="R493" s="64">
        <v>11293</v>
      </c>
      <c r="S493" s="64">
        <v>14815</v>
      </c>
      <c r="T493" s="64">
        <v>11735</v>
      </c>
      <c r="U493" s="64">
        <v>14683</v>
      </c>
      <c r="V493" s="64">
        <v>7665</v>
      </c>
      <c r="W493" s="64">
        <v>13145</v>
      </c>
      <c r="X493" s="64">
        <v>18987</v>
      </c>
      <c r="Y493" s="64">
        <v>17605</v>
      </c>
      <c r="Z493" s="64">
        <v>15506</v>
      </c>
      <c r="AA493" s="64">
        <v>22823</v>
      </c>
      <c r="AB493" s="64">
        <f>IF(VLOOKUP(A493&amp;AB$2,[1]CI_REV_TAXES!$A$4:$CC$1203,AB$3,FALSE)="NULL",0,VLOOKUP(A493&amp;AB$2,[1]CI_REV_TAXES!$A$4:$CC$1203,AB$3,FALSE))</f>
        <v>0</v>
      </c>
      <c r="AC493" s="64">
        <f>IF(VLOOKUP($A493&amp;AC$2,[2]CI_REV_TAXES!$A$2:$CC$1202,AC$3,FALSE)="NULL",0,VLOOKUP($A493&amp;AC$2,[2]CI_REV_TAXES!$A$2:$CC$1202,AC$3,FALSE))</f>
        <v>15566</v>
      </c>
      <c r="AD493" s="64">
        <f>IF(VLOOKUP($A493&amp;AD$2,[2]CI_REV_TAXES!$A$2:$CC$1202,AD$3,FALSE)="NULL",0,VLOOKUP($A493&amp;AD$2,[2]CI_REV_TAXES!$A$2:$CC$1202,AD$3,FALSE))</f>
        <v>0</v>
      </c>
      <c r="AE493" s="75"/>
      <c r="AF493" s="75"/>
      <c r="AG493" s="75" t="e">
        <f>+VLOOKUP($A493,#REF!,33,FALSE)</f>
        <v>#REF!</v>
      </c>
      <c r="AH493" s="67" t="e">
        <f t="shared" si="13"/>
        <v>#REF!</v>
      </c>
    </row>
    <row r="494" spans="1:34" s="70" customFormat="1" x14ac:dyDescent="0.2">
      <c r="A494" s="54" t="s">
        <v>503</v>
      </c>
      <c r="B494" s="54" t="s">
        <v>191</v>
      </c>
      <c r="C494" s="64">
        <v>102094</v>
      </c>
      <c r="D494" s="64">
        <v>2000</v>
      </c>
      <c r="E494" s="64">
        <v>9792</v>
      </c>
      <c r="F494" s="64">
        <v>42228</v>
      </c>
      <c r="G494" s="64">
        <v>0</v>
      </c>
      <c r="H494" s="64">
        <v>0</v>
      </c>
      <c r="I494" s="64">
        <v>243377</v>
      </c>
      <c r="J494" s="64">
        <v>5365</v>
      </c>
      <c r="K494" s="64">
        <v>11173</v>
      </c>
      <c r="L494" s="64">
        <v>4515</v>
      </c>
      <c r="M494" s="64">
        <v>9930</v>
      </c>
      <c r="N494" s="64">
        <v>9984</v>
      </c>
      <c r="O494" s="64">
        <v>7820</v>
      </c>
      <c r="P494" s="64">
        <v>14935</v>
      </c>
      <c r="Q494" s="64">
        <v>6361</v>
      </c>
      <c r="R494" s="64">
        <v>11507</v>
      </c>
      <c r="S494" s="64">
        <v>15090</v>
      </c>
      <c r="T494" s="64">
        <v>12279</v>
      </c>
      <c r="U494" s="64">
        <v>15979</v>
      </c>
      <c r="V494" s="64">
        <v>10832</v>
      </c>
      <c r="W494" s="64">
        <v>14055</v>
      </c>
      <c r="X494" s="64">
        <v>17278</v>
      </c>
      <c r="Y494" s="64">
        <v>16932</v>
      </c>
      <c r="Z494" s="64">
        <v>14175</v>
      </c>
      <c r="AA494" s="64">
        <v>17791</v>
      </c>
      <c r="AB494" s="64">
        <f>IF(VLOOKUP(A494&amp;AB$2,[1]CI_REV_TAXES!$A$4:$CC$1203,AB$3,FALSE)="NULL",0,VLOOKUP(A494&amp;AB$2,[1]CI_REV_TAXES!$A$4:$CC$1203,AB$3,FALSE))</f>
        <v>16454</v>
      </c>
      <c r="AC494" s="64">
        <f>IF(VLOOKUP($A494&amp;AC$2,[2]CI_REV_TAXES!$A$2:$CC$1202,AC$3,FALSE)="NULL",0,VLOOKUP($A494&amp;AC$2,[2]CI_REV_TAXES!$A$2:$CC$1202,AC$3,FALSE))</f>
        <v>13107</v>
      </c>
      <c r="AD494" s="64">
        <f>IF(VLOOKUP($A494&amp;AD$2,[2]CI_REV_TAXES!$A$2:$CC$1202,AD$3,FALSE)="NULL",0,VLOOKUP($A494&amp;AD$2,[2]CI_REV_TAXES!$A$2:$CC$1202,AD$3,FALSE))</f>
        <v>9438</v>
      </c>
      <c r="AE494" s="75"/>
      <c r="AF494" s="75"/>
      <c r="AG494" s="75" t="e">
        <f>+VLOOKUP($A494,#REF!,33,FALSE)</f>
        <v>#REF!</v>
      </c>
      <c r="AH494" s="67" t="e">
        <f t="shared" si="13"/>
        <v>#REF!</v>
      </c>
    </row>
    <row r="495" spans="1:34" s="70" customFormat="1" x14ac:dyDescent="0.2">
      <c r="A495" s="54" t="s">
        <v>504</v>
      </c>
      <c r="B495" s="54" t="s">
        <v>194</v>
      </c>
      <c r="C495" s="64">
        <v>0</v>
      </c>
      <c r="D495" s="64">
        <v>120614</v>
      </c>
      <c r="E495" s="64">
        <v>235115</v>
      </c>
      <c r="F495" s="64">
        <v>683</v>
      </c>
      <c r="G495" s="64">
        <v>0</v>
      </c>
      <c r="H495" s="64">
        <v>7158</v>
      </c>
      <c r="I495" s="64">
        <v>4150</v>
      </c>
      <c r="J495" s="64">
        <v>15577</v>
      </c>
      <c r="K495" s="64">
        <v>4429</v>
      </c>
      <c r="L495" s="64">
        <v>3364</v>
      </c>
      <c r="M495" s="64">
        <v>4133</v>
      </c>
      <c r="N495" s="64">
        <v>3106</v>
      </c>
      <c r="O495" s="64">
        <v>0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0</v>
      </c>
      <c r="V495" s="64">
        <v>0</v>
      </c>
      <c r="W495" s="64">
        <v>0</v>
      </c>
      <c r="X495" s="64">
        <v>0</v>
      </c>
      <c r="Y495" s="64">
        <v>0</v>
      </c>
      <c r="Z495" s="64">
        <v>0</v>
      </c>
      <c r="AA495" s="64">
        <v>0</v>
      </c>
      <c r="AB495" s="64">
        <f>IF(VLOOKUP(A495&amp;AB$2,[1]CI_REV_TAXES!$A$4:$CC$1203,AB$3,FALSE)="NULL",0,VLOOKUP(A495&amp;AB$2,[1]CI_REV_TAXES!$A$4:$CC$1203,AB$3,FALSE))</f>
        <v>0</v>
      </c>
      <c r="AC495" s="64">
        <f>IF(VLOOKUP($A495&amp;AC$2,[2]CI_REV_TAXES!$A$2:$CC$1202,AC$3,FALSE)="NULL",0,VLOOKUP($A495&amp;AC$2,[2]CI_REV_TAXES!$A$2:$CC$1202,AC$3,FALSE))</f>
        <v>0</v>
      </c>
      <c r="AD495" s="64">
        <f>IF(VLOOKUP($A495&amp;AD$2,[2]CI_REV_TAXES!$A$2:$CC$1202,AD$3,FALSE)="NULL",0,VLOOKUP($A495&amp;AD$2,[2]CI_REV_TAXES!$A$2:$CC$1202,AD$3,FALSE))</f>
        <v>0</v>
      </c>
      <c r="AE495" s="75"/>
      <c r="AF495" s="75"/>
      <c r="AG495" s="75" t="e">
        <f>+VLOOKUP($A495,#REF!,33,FALSE)</f>
        <v>#REF!</v>
      </c>
      <c r="AH495" s="67" t="e">
        <f t="shared" si="13"/>
        <v>#REF!</v>
      </c>
    </row>
    <row r="496" spans="1:34" s="70" customFormat="1" x14ac:dyDescent="0.2">
      <c r="A496" s="54" t="s">
        <v>505</v>
      </c>
      <c r="B496" s="54" t="s">
        <v>194</v>
      </c>
      <c r="C496" s="64">
        <v>149718</v>
      </c>
      <c r="D496" s="64">
        <v>81573</v>
      </c>
      <c r="E496" s="64">
        <v>0</v>
      </c>
      <c r="F496" s="64">
        <v>0</v>
      </c>
      <c r="G496" s="64">
        <v>15904</v>
      </c>
      <c r="H496" s="64">
        <v>22621</v>
      </c>
      <c r="I496" s="64">
        <v>12114</v>
      </c>
      <c r="J496" s="64">
        <v>48078</v>
      </c>
      <c r="K496" s="64">
        <v>10309</v>
      </c>
      <c r="L496" s="64">
        <v>11415</v>
      </c>
      <c r="M496" s="64">
        <v>12060</v>
      </c>
      <c r="N496" s="64">
        <v>9266</v>
      </c>
      <c r="O496" s="64">
        <v>14452</v>
      </c>
      <c r="P496" s="64">
        <v>0</v>
      </c>
      <c r="Q496" s="64">
        <v>11859</v>
      </c>
      <c r="R496" s="64">
        <v>14722</v>
      </c>
      <c r="S496" s="64">
        <v>161117</v>
      </c>
      <c r="T496" s="64">
        <v>14824</v>
      </c>
      <c r="U496" s="64">
        <v>5138</v>
      </c>
      <c r="V496" s="64">
        <v>19413</v>
      </c>
      <c r="W496" s="64">
        <v>8219</v>
      </c>
      <c r="X496" s="64">
        <v>5298</v>
      </c>
      <c r="Y496" s="64">
        <v>12703</v>
      </c>
      <c r="Z496" s="64">
        <v>3498</v>
      </c>
      <c r="AA496" s="64">
        <v>9509</v>
      </c>
      <c r="AB496" s="64">
        <f>IF(VLOOKUP(A496&amp;AB$2,[1]CI_REV_TAXES!$A$4:$CC$1203,AB$3,FALSE)="NULL",0,VLOOKUP(A496&amp;AB$2,[1]CI_REV_TAXES!$A$4:$CC$1203,AB$3,FALSE))</f>
        <v>10508</v>
      </c>
      <c r="AC496" s="64">
        <f>IF(VLOOKUP($A496&amp;AC$2,[2]CI_REV_TAXES!$A$2:$CC$1202,AC$3,FALSE)="NULL",0,VLOOKUP($A496&amp;AC$2,[2]CI_REV_TAXES!$A$2:$CC$1202,AC$3,FALSE))</f>
        <v>5734</v>
      </c>
      <c r="AD496" s="64">
        <f>IF(VLOOKUP($A496&amp;AD$2,[2]CI_REV_TAXES!$A$2:$CC$1202,AD$3,FALSE)="NULL",0,VLOOKUP($A496&amp;AD$2,[2]CI_REV_TAXES!$A$2:$CC$1202,AD$3,FALSE))</f>
        <v>4192</v>
      </c>
      <c r="AE496" s="75"/>
      <c r="AF496" s="75"/>
      <c r="AG496" s="75" t="e">
        <f>+VLOOKUP($A496,#REF!,33,FALSE)</f>
        <v>#REF!</v>
      </c>
      <c r="AH496" s="67" t="e">
        <f t="shared" si="13"/>
        <v>#REF!</v>
      </c>
    </row>
    <row r="497" spans="1:36" s="70" customFormat="1" x14ac:dyDescent="0.2">
      <c r="A497" s="54" t="s">
        <v>195</v>
      </c>
      <c r="B497" s="54" t="s">
        <v>194</v>
      </c>
      <c r="C497" s="64">
        <v>11761</v>
      </c>
      <c r="D497" s="64">
        <v>20030</v>
      </c>
      <c r="E497" s="64">
        <v>23815</v>
      </c>
      <c r="F497" s="64">
        <v>174</v>
      </c>
      <c r="G497" s="64">
        <v>578</v>
      </c>
      <c r="H497" s="64">
        <v>0</v>
      </c>
      <c r="I497" s="64">
        <v>0</v>
      </c>
      <c r="J497" s="64">
        <v>0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  <c r="P497" s="64">
        <v>0</v>
      </c>
      <c r="Q497" s="64">
        <v>0</v>
      </c>
      <c r="R497" s="64">
        <v>0</v>
      </c>
      <c r="S497" s="64">
        <v>0</v>
      </c>
      <c r="T497" s="64">
        <v>0</v>
      </c>
      <c r="U497" s="64">
        <v>0</v>
      </c>
      <c r="V497" s="64">
        <v>0</v>
      </c>
      <c r="W497" s="64">
        <v>0</v>
      </c>
      <c r="X497" s="64">
        <v>111396</v>
      </c>
      <c r="Y497" s="64">
        <v>0</v>
      </c>
      <c r="Z497" s="64">
        <v>0</v>
      </c>
      <c r="AA497" s="64">
        <v>0</v>
      </c>
      <c r="AB497" s="64">
        <f>IF(VLOOKUP(A497&amp;AB$2,[1]CI_REV_TAXES!$A$4:$CC$1203,AB$3,FALSE)="NULL",0,VLOOKUP(A497&amp;AB$2,[1]CI_REV_TAXES!$A$4:$CC$1203,AB$3,FALSE))</f>
        <v>0</v>
      </c>
      <c r="AC497" s="64">
        <f>IF(VLOOKUP($A497&amp;AC$2,[2]CI_REV_TAXES!$A$2:$CC$1202,AC$3,FALSE)="NULL",0,VLOOKUP($A497&amp;AC$2,[2]CI_REV_TAXES!$A$2:$CC$1202,AC$3,FALSE))</f>
        <v>0</v>
      </c>
      <c r="AD497" s="64">
        <f>IF(VLOOKUP($A497&amp;AD$2,[2]CI_REV_TAXES!$A$2:$CC$1202,AD$3,FALSE)="NULL",0,VLOOKUP($A497&amp;AD$2,[2]CI_REV_TAXES!$A$2:$CC$1202,AD$3,FALSE))</f>
        <v>0</v>
      </c>
      <c r="AE497" s="75"/>
      <c r="AF497" s="75"/>
      <c r="AG497" s="75" t="e">
        <f>+VLOOKUP($A497,#REF!,33,FALSE)</f>
        <v>#REF!</v>
      </c>
      <c r="AH497" s="67" t="e">
        <f t="shared" si="13"/>
        <v>#REF!</v>
      </c>
    </row>
    <row r="498" spans="1:36" s="70" customFormat="1" x14ac:dyDescent="0.2">
      <c r="A498" s="54" t="s">
        <v>196</v>
      </c>
      <c r="B498" s="54" t="s">
        <v>194</v>
      </c>
      <c r="C498" s="64">
        <v>135532</v>
      </c>
      <c r="D498" s="64">
        <v>145925</v>
      </c>
      <c r="E498" s="64">
        <v>263375</v>
      </c>
      <c r="F498" s="64">
        <v>4731</v>
      </c>
      <c r="G498" s="64">
        <v>3407</v>
      </c>
      <c r="H498" s="64">
        <v>14857</v>
      </c>
      <c r="I498" s="64">
        <v>8662</v>
      </c>
      <c r="J498" s="64">
        <v>41398</v>
      </c>
      <c r="K498" s="64">
        <v>0</v>
      </c>
      <c r="L498" s="64">
        <v>0</v>
      </c>
      <c r="M498" s="64">
        <v>0</v>
      </c>
      <c r="N498" s="64">
        <v>0</v>
      </c>
      <c r="O498" s="64">
        <v>0</v>
      </c>
      <c r="P498" s="64">
        <v>0</v>
      </c>
      <c r="Q498" s="64">
        <v>9450</v>
      </c>
      <c r="R498" s="64">
        <v>10756</v>
      </c>
      <c r="S498" s="64">
        <v>19529</v>
      </c>
      <c r="T498" s="64">
        <v>11705</v>
      </c>
      <c r="U498" s="64">
        <v>5387</v>
      </c>
      <c r="V498" s="64">
        <v>17437</v>
      </c>
      <c r="W498" s="64">
        <v>3975</v>
      </c>
      <c r="X498" s="64">
        <v>4723</v>
      </c>
      <c r="Y498" s="64">
        <v>9255</v>
      </c>
      <c r="Z498" s="64">
        <v>3159</v>
      </c>
      <c r="AA498" s="64">
        <v>8483</v>
      </c>
      <c r="AB498" s="64">
        <f>IF(VLOOKUP(A498&amp;AB$2,[1]CI_REV_TAXES!$A$4:$CC$1203,AB$3,FALSE)="NULL",0,VLOOKUP(A498&amp;AB$2,[1]CI_REV_TAXES!$A$4:$CC$1203,AB$3,FALSE))</f>
        <v>9160</v>
      </c>
      <c r="AC498" s="64">
        <f>IF(VLOOKUP($A498&amp;AC$2,[2]CI_REV_TAXES!$A$2:$CC$1202,AC$3,FALSE)="NULL",0,VLOOKUP($A498&amp;AC$2,[2]CI_REV_TAXES!$A$2:$CC$1202,AC$3,FALSE))</f>
        <v>5474</v>
      </c>
      <c r="AD498" s="64">
        <f>IF(VLOOKUP($A498&amp;AD$2,[2]CI_REV_TAXES!$A$2:$CC$1202,AD$3,FALSE)="NULL",0,VLOOKUP($A498&amp;AD$2,[2]CI_REV_TAXES!$A$2:$CC$1202,AD$3,FALSE))</f>
        <v>4180</v>
      </c>
      <c r="AE498" s="75"/>
      <c r="AF498" s="75"/>
      <c r="AG498" s="75" t="e">
        <f>+VLOOKUP($A498,#REF!,33,FALSE)</f>
        <v>#REF!</v>
      </c>
      <c r="AH498" s="67" t="e">
        <f t="shared" si="13"/>
        <v>#REF!</v>
      </c>
    </row>
    <row r="499" spans="1:36" s="70" customFormat="1" x14ac:dyDescent="0.2">
      <c r="A499" s="54" t="s">
        <v>506</v>
      </c>
      <c r="B499" s="54" t="s">
        <v>197</v>
      </c>
      <c r="C499" s="64">
        <v>27572</v>
      </c>
      <c r="D499" s="64">
        <v>6043</v>
      </c>
      <c r="E499" s="64">
        <v>126658</v>
      </c>
      <c r="F499" s="64">
        <v>0</v>
      </c>
      <c r="G499" s="64">
        <v>0</v>
      </c>
      <c r="H499" s="64">
        <v>626</v>
      </c>
      <c r="I499" s="64">
        <v>0</v>
      </c>
      <c r="J499" s="64">
        <v>0</v>
      </c>
      <c r="K499" s="64">
        <v>0</v>
      </c>
      <c r="L499" s="64">
        <v>0</v>
      </c>
      <c r="M499" s="64">
        <v>0</v>
      </c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Z499" s="64">
        <v>0</v>
      </c>
      <c r="AA499" s="64">
        <v>0</v>
      </c>
      <c r="AB499" s="64">
        <f>IF(VLOOKUP(A499&amp;AB$2,[1]CI_REV_TAXES!$A$4:$CC$1203,AB$3,FALSE)="NULL",0,VLOOKUP(A499&amp;AB$2,[1]CI_REV_TAXES!$A$4:$CC$1203,AB$3,FALSE))</f>
        <v>0</v>
      </c>
      <c r="AC499" s="64">
        <f>IF(VLOOKUP($A499&amp;AC$2,[2]CI_REV_TAXES!$A$2:$CC$1202,AC$3,FALSE)="NULL",0,VLOOKUP($A499&amp;AC$2,[2]CI_REV_TAXES!$A$2:$CC$1202,AC$3,FALSE))</f>
        <v>0</v>
      </c>
      <c r="AD499" s="64">
        <f>IF(VLOOKUP($A499&amp;AD$2,[2]CI_REV_TAXES!$A$2:$CC$1202,AD$3,FALSE)="NULL",0,VLOOKUP($A499&amp;AD$2,[2]CI_REV_TAXES!$A$2:$CC$1202,AD$3,FALSE))</f>
        <v>0</v>
      </c>
      <c r="AE499" s="75"/>
      <c r="AF499" s="75"/>
      <c r="AG499" s="75" t="e">
        <f>+VLOOKUP($A499,#REF!,33,FALSE)</f>
        <v>#REF!</v>
      </c>
      <c r="AH499" s="67" t="e">
        <f t="shared" si="13"/>
        <v>#REF!</v>
      </c>
    </row>
    <row r="500" spans="1:36" s="70" customFormat="1" x14ac:dyDescent="0.2">
      <c r="A500" s="54" t="s">
        <v>198</v>
      </c>
      <c r="B500" s="54" t="s">
        <v>197</v>
      </c>
      <c r="C500" s="64">
        <v>1438</v>
      </c>
      <c r="D500" s="64">
        <v>3633</v>
      </c>
      <c r="E500" s="64">
        <v>16</v>
      </c>
      <c r="F500" s="64">
        <v>0</v>
      </c>
      <c r="G500" s="64">
        <v>0</v>
      </c>
      <c r="H500" s="64">
        <v>4599</v>
      </c>
      <c r="I500" s="64">
        <v>0</v>
      </c>
      <c r="J500" s="64">
        <v>0</v>
      </c>
      <c r="K500" s="64">
        <v>0</v>
      </c>
      <c r="L500" s="64">
        <v>669</v>
      </c>
      <c r="M500" s="64">
        <v>0</v>
      </c>
      <c r="N500" s="64">
        <v>0</v>
      </c>
      <c r="O500" s="64">
        <v>0</v>
      </c>
      <c r="P500" s="64">
        <v>135</v>
      </c>
      <c r="Q500" s="64">
        <v>0</v>
      </c>
      <c r="R500" s="64">
        <v>0</v>
      </c>
      <c r="S500" s="64">
        <v>0</v>
      </c>
      <c r="T500" s="64">
        <v>152</v>
      </c>
      <c r="U500" s="64">
        <v>0</v>
      </c>
      <c r="V500" s="64">
        <v>0</v>
      </c>
      <c r="W500" s="64">
        <v>0</v>
      </c>
      <c r="X500" s="64">
        <v>0</v>
      </c>
      <c r="Y500" s="64">
        <v>0</v>
      </c>
      <c r="Z500" s="64">
        <v>0</v>
      </c>
      <c r="AA500" s="64">
        <v>0</v>
      </c>
      <c r="AB500" s="64">
        <f>IF(VLOOKUP(A500&amp;AB$2,[1]CI_REV_TAXES!$A$4:$CC$1203,AB$3,FALSE)="NULL",0,VLOOKUP(A500&amp;AB$2,[1]CI_REV_TAXES!$A$4:$CC$1203,AB$3,FALSE))</f>
        <v>0</v>
      </c>
      <c r="AC500" s="64">
        <f>IF(VLOOKUP($A500&amp;AC$2,[2]CI_REV_TAXES!$A$2:$CC$1202,AC$3,FALSE)="NULL",0,VLOOKUP($A500&amp;AC$2,[2]CI_REV_TAXES!$A$2:$CC$1202,AC$3,FALSE))</f>
        <v>0</v>
      </c>
      <c r="AD500" s="64">
        <f>IF(VLOOKUP($A500&amp;AD$2,[2]CI_REV_TAXES!$A$2:$CC$1202,AD$3,FALSE)="NULL",0,VLOOKUP($A500&amp;AD$2,[2]CI_REV_TAXES!$A$2:$CC$1202,AD$3,FALSE))</f>
        <v>0</v>
      </c>
      <c r="AE500" s="75"/>
      <c r="AF500" s="75"/>
      <c r="AG500" s="75" t="e">
        <f>+VLOOKUP($A500,#REF!,33,FALSE)</f>
        <v>#REF!</v>
      </c>
      <c r="AH500" s="67" t="e">
        <f t="shared" si="13"/>
        <v>#REF!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19:M303 C318:M500 C305:M316">
    <cfRule type="expression" dxfId="71" priority="33" stopIfTrue="1">
      <formula>B19&gt;C19</formula>
    </cfRule>
  </conditionalFormatting>
  <conditionalFormatting sqref="C19:M303 C318:M500 C305:M316">
    <cfRule type="expression" dxfId="70" priority="32" stopIfTrue="1">
      <formula>B19&gt;C19</formula>
    </cfRule>
  </conditionalFormatting>
  <conditionalFormatting sqref="C19:M303 C318:M500 C305:M316">
    <cfRule type="cellIs" dxfId="69" priority="31" stopIfTrue="1" operator="equal">
      <formula>"NR"</formula>
    </cfRule>
  </conditionalFormatting>
  <conditionalFormatting sqref="C317:M317">
    <cfRule type="cellIs" dxfId="68" priority="25" stopIfTrue="1" operator="equal">
      <formula>"NR"</formula>
    </cfRule>
  </conditionalFormatting>
  <conditionalFormatting sqref="C304:M304">
    <cfRule type="cellIs" dxfId="67" priority="24" stopIfTrue="1" operator="equal">
      <formula>"NR"</formula>
    </cfRule>
  </conditionalFormatting>
  <conditionalFormatting sqref="N19:AA500">
    <cfRule type="cellIs" dxfId="66" priority="9" operator="equal">
      <formula>"NR"</formula>
    </cfRule>
  </conditionalFormatting>
  <conditionalFormatting sqref="AB20:AB500">
    <cfRule type="cellIs" dxfId="65" priority="8" operator="equal">
      <formula>"NR"</formula>
    </cfRule>
  </conditionalFormatting>
  <conditionalFormatting sqref="AB19">
    <cfRule type="cellIs" dxfId="64" priority="6" operator="equal">
      <formula>"NR"</formula>
    </cfRule>
  </conditionalFormatting>
  <conditionalFormatting sqref="AD19:AD500">
    <cfRule type="cellIs" dxfId="63" priority="1" operator="equal">
      <formula>"NR"</formula>
    </cfRule>
  </conditionalFormatting>
  <conditionalFormatting sqref="AC19:AC500">
    <cfRule type="cellIs" dxfId="62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stopIfTrue="1" id="{4DF2A215-9D7C-4DAF-9AB0-A18862306EEA}">
            <xm:f>[PrT12.xlsx]SecUnsecPrTx!#REF!&gt;[PrT12.xlsx]SecUnsecPrTx!#REF!</xm:f>
            <x14:dxf>
              <font>
                <b val="0"/>
                <i val="0"/>
                <condense val="0"/>
                <extend val="0"/>
                <color rgb="FFFF0000"/>
              </font>
            </x14:dxf>
          </x14:cfRule>
          <xm:sqref>D304:M304 D317:M317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613"/>
  <sheetViews>
    <sheetView showGridLines="0" zoomScaleNormal="100" zoomScaleSheetLayoutView="100" workbookViewId="0">
      <selection activeCell="C14" sqref="C14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587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46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15185990</v>
      </c>
      <c r="D14" s="48">
        <v>18143977</v>
      </c>
      <c r="E14" s="48">
        <v>26212455</v>
      </c>
      <c r="F14" s="48">
        <v>22317797</v>
      </c>
      <c r="G14" s="48">
        <v>35293722</v>
      </c>
      <c r="H14" s="48">
        <v>26083113</v>
      </c>
      <c r="I14" s="48">
        <v>23987234</v>
      </c>
      <c r="J14" s="48">
        <v>26176711</v>
      </c>
      <c r="K14" s="48">
        <v>45491436</v>
      </c>
      <c r="L14" s="48">
        <v>49925203</v>
      </c>
      <c r="M14" s="48">
        <v>48012910</v>
      </c>
      <c r="N14" s="51">
        <v>46236830</v>
      </c>
      <c r="O14" s="51">
        <v>45733477</v>
      </c>
      <c r="P14" s="51">
        <v>64928276</v>
      </c>
      <c r="Q14" s="51">
        <v>67018547</v>
      </c>
      <c r="R14" s="51">
        <v>95977247</v>
      </c>
      <c r="S14" s="51">
        <v>104466518</v>
      </c>
      <c r="T14" s="51">
        <v>249679295</v>
      </c>
      <c r="U14" s="51">
        <v>112901050</v>
      </c>
      <c r="V14" s="51">
        <v>111312201</v>
      </c>
      <c r="W14" s="51">
        <v>149746145</v>
      </c>
      <c r="X14" s="51">
        <v>408150835</v>
      </c>
      <c r="Y14" s="51">
        <v>326216571</v>
      </c>
      <c r="Z14" s="51">
        <v>352556115</v>
      </c>
      <c r="AA14" s="51">
        <v>389956067</v>
      </c>
      <c r="AB14" s="51">
        <v>222472440</v>
      </c>
      <c r="AC14" s="51">
        <v>178389434</v>
      </c>
      <c r="AD14" s="51">
        <v>711183672</v>
      </c>
    </row>
    <row r="15" spans="1:30" x14ac:dyDescent="0.2">
      <c r="B15" s="47" t="s">
        <v>200</v>
      </c>
      <c r="C15" s="29">
        <v>470</v>
      </c>
      <c r="D15" s="29">
        <v>472</v>
      </c>
      <c r="E15" s="29">
        <v>472</v>
      </c>
      <c r="F15" s="29">
        <v>472</v>
      </c>
      <c r="G15" s="29">
        <v>472</v>
      </c>
      <c r="H15" s="29">
        <v>472</v>
      </c>
      <c r="I15" s="29">
        <v>471</v>
      </c>
      <c r="J15" s="29">
        <v>472</v>
      </c>
      <c r="K15" s="29">
        <v>474</v>
      </c>
      <c r="L15" s="29">
        <v>474</v>
      </c>
      <c r="M15" s="29">
        <v>474</v>
      </c>
      <c r="N15" s="52">
        <v>469</v>
      </c>
      <c r="O15" s="52">
        <v>472</v>
      </c>
      <c r="P15" s="52">
        <v>470</v>
      </c>
      <c r="Q15" s="52">
        <v>472</v>
      </c>
      <c r="R15" s="52">
        <v>470</v>
      </c>
      <c r="S15" s="52">
        <v>473</v>
      </c>
      <c r="T15" s="52">
        <v>474</v>
      </c>
      <c r="U15" s="52">
        <v>471</v>
      </c>
      <c r="V15" s="52">
        <v>481</v>
      </c>
      <c r="W15" s="52">
        <v>482</v>
      </c>
      <c r="X15" s="52">
        <v>482</v>
      </c>
      <c r="Y15" s="52">
        <v>482</v>
      </c>
      <c r="Z15" s="52">
        <v>482</v>
      </c>
      <c r="AA15" s="52">
        <v>482</v>
      </c>
      <c r="AB15" s="52">
        <v>482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4" s="70" customFormat="1" x14ac:dyDescent="0.2">
      <c r="A19" s="54" t="s">
        <v>2</v>
      </c>
      <c r="B19" s="54" t="s">
        <v>2</v>
      </c>
      <c r="C19" s="64">
        <v>0</v>
      </c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222232</v>
      </c>
      <c r="K19" s="64">
        <v>225852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1315243</v>
      </c>
      <c r="Z19" s="64">
        <v>1472389</v>
      </c>
      <c r="AA19" s="64">
        <v>2831184</v>
      </c>
      <c r="AB19" s="64">
        <v>1696690</v>
      </c>
      <c r="AC19" s="64">
        <v>0</v>
      </c>
      <c r="AD19" s="64">
        <v>0</v>
      </c>
      <c r="AE19" s="75"/>
      <c r="AF19" s="75"/>
      <c r="AG19" s="75" t="s">
        <v>518</v>
      </c>
      <c r="AH19" s="67" t="s">
        <v>546</v>
      </c>
    </row>
    <row r="20" spans="1:34" s="70" customFormat="1" x14ac:dyDescent="0.2">
      <c r="A20" s="54" t="s">
        <v>3</v>
      </c>
      <c r="B20" s="54" t="s">
        <v>2</v>
      </c>
      <c r="C20" s="64">
        <v>30</v>
      </c>
      <c r="D20" s="64">
        <v>30</v>
      </c>
      <c r="E20" s="64">
        <v>38569</v>
      </c>
      <c r="F20" s="64">
        <v>109</v>
      </c>
      <c r="G20" s="64">
        <v>0</v>
      </c>
      <c r="H20" s="64">
        <v>10000</v>
      </c>
      <c r="I20" s="64">
        <v>7572</v>
      </c>
      <c r="J20" s="64">
        <v>1020</v>
      </c>
      <c r="K20" s="64">
        <v>414</v>
      </c>
      <c r="L20" s="64">
        <v>0</v>
      </c>
      <c r="M20" s="64">
        <v>0</v>
      </c>
      <c r="N20" s="64">
        <v>6011</v>
      </c>
      <c r="O20" s="64">
        <v>1527</v>
      </c>
      <c r="P20" s="64">
        <v>5037</v>
      </c>
      <c r="Q20" s="64">
        <v>9679</v>
      </c>
      <c r="R20" s="64">
        <v>18135</v>
      </c>
      <c r="S20" s="64">
        <v>21823</v>
      </c>
      <c r="T20" s="64">
        <v>97004</v>
      </c>
      <c r="U20" s="64">
        <v>7754</v>
      </c>
      <c r="V20" s="64">
        <v>17469</v>
      </c>
      <c r="W20" s="64">
        <v>8845</v>
      </c>
      <c r="X20" s="64">
        <v>0</v>
      </c>
      <c r="Y20" s="64">
        <v>0</v>
      </c>
      <c r="Z20" s="64">
        <v>69681</v>
      </c>
      <c r="AA20" s="64">
        <v>0</v>
      </c>
      <c r="AB20" s="64">
        <v>0</v>
      </c>
      <c r="AC20" s="64">
        <v>0</v>
      </c>
      <c r="AD20" s="64">
        <v>0</v>
      </c>
      <c r="AE20" s="75"/>
      <c r="AF20" s="75"/>
      <c r="AG20" s="75" t="s">
        <v>518</v>
      </c>
      <c r="AH20" s="67" t="s">
        <v>546</v>
      </c>
    </row>
    <row r="21" spans="1:34" s="70" customFormat="1" x14ac:dyDescent="0.2">
      <c r="A21" s="54" t="s">
        <v>4</v>
      </c>
      <c r="B21" s="54" t="s">
        <v>2</v>
      </c>
      <c r="C21" s="64">
        <v>0</v>
      </c>
      <c r="D21" s="64">
        <v>95133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18788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18123505</v>
      </c>
      <c r="AC21" s="64">
        <v>19701764</v>
      </c>
      <c r="AD21" s="64">
        <v>0</v>
      </c>
      <c r="AE21" s="75"/>
      <c r="AF21" s="75"/>
      <c r="AG21" s="75" t="s">
        <v>518</v>
      </c>
      <c r="AH21" s="67" t="s">
        <v>546</v>
      </c>
    </row>
    <row r="22" spans="1:34" s="70" customFormat="1" x14ac:dyDescent="0.2">
      <c r="A22" s="54" t="s">
        <v>208</v>
      </c>
      <c r="B22" s="54" t="s">
        <v>2</v>
      </c>
      <c r="C22" s="64">
        <v>46168</v>
      </c>
      <c r="D22" s="64">
        <v>47801</v>
      </c>
      <c r="E22" s="64">
        <v>44095</v>
      </c>
      <c r="F22" s="64">
        <v>41286</v>
      </c>
      <c r="G22" s="64">
        <v>39015</v>
      </c>
      <c r="H22" s="64">
        <v>40508</v>
      </c>
      <c r="I22" s="64">
        <v>42649</v>
      </c>
      <c r="J22" s="64">
        <v>49454</v>
      </c>
      <c r="K22" s="64">
        <v>48336</v>
      </c>
      <c r="L22" s="64">
        <v>55047</v>
      </c>
      <c r="M22" s="64">
        <v>125235</v>
      </c>
      <c r="N22" s="64">
        <v>52502</v>
      </c>
      <c r="O22" s="64">
        <v>53636</v>
      </c>
      <c r="P22" s="64">
        <v>57569</v>
      </c>
      <c r="Q22" s="64">
        <v>54640</v>
      </c>
      <c r="R22" s="64">
        <v>60909</v>
      </c>
      <c r="S22" s="64">
        <v>42304</v>
      </c>
      <c r="T22" s="64">
        <v>29572</v>
      </c>
      <c r="U22" s="64">
        <v>17650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75"/>
      <c r="AF22" s="75"/>
      <c r="AG22" s="75" t="s">
        <v>518</v>
      </c>
      <c r="AH22" s="67" t="s">
        <v>546</v>
      </c>
    </row>
    <row r="23" spans="1:34" s="70" customFormat="1" x14ac:dyDescent="0.2">
      <c r="A23" s="54" t="s">
        <v>6</v>
      </c>
      <c r="B23" s="54" t="s">
        <v>2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5177399</v>
      </c>
      <c r="Y23" s="64">
        <v>2179546</v>
      </c>
      <c r="Z23" s="64">
        <v>3428130</v>
      </c>
      <c r="AA23" s="64">
        <v>5780486</v>
      </c>
      <c r="AB23" s="64">
        <v>0</v>
      </c>
      <c r="AC23" s="64">
        <v>0</v>
      </c>
      <c r="AD23" s="64">
        <v>0</v>
      </c>
      <c r="AE23" s="75"/>
      <c r="AF23" s="75"/>
      <c r="AG23" s="75" t="s">
        <v>519</v>
      </c>
      <c r="AH23" s="67" t="s">
        <v>547</v>
      </c>
    </row>
    <row r="24" spans="1:34" s="70" customFormat="1" x14ac:dyDescent="0.2">
      <c r="A24" s="54" t="s">
        <v>209</v>
      </c>
      <c r="B24" s="54" t="s">
        <v>2</v>
      </c>
      <c r="C24" s="64">
        <v>10150</v>
      </c>
      <c r="D24" s="64">
        <v>16536</v>
      </c>
      <c r="E24" s="64">
        <v>19116</v>
      </c>
      <c r="F24" s="64">
        <v>18781</v>
      </c>
      <c r="G24" s="64">
        <v>441</v>
      </c>
      <c r="H24" s="64">
        <v>1054</v>
      </c>
      <c r="I24" s="64">
        <v>73515</v>
      </c>
      <c r="J24" s="64">
        <v>2659</v>
      </c>
      <c r="K24" s="64">
        <v>692639</v>
      </c>
      <c r="L24" s="64">
        <v>896316</v>
      </c>
      <c r="M24" s="64">
        <v>44013</v>
      </c>
      <c r="N24" s="64">
        <v>4245</v>
      </c>
      <c r="O24" s="64">
        <v>13621</v>
      </c>
      <c r="P24" s="64">
        <v>0</v>
      </c>
      <c r="Q24" s="64">
        <v>-2165900</v>
      </c>
      <c r="R24" s="64">
        <v>599761</v>
      </c>
      <c r="S24" s="64">
        <v>643195</v>
      </c>
      <c r="T24" s="64">
        <v>616253</v>
      </c>
      <c r="U24" s="64">
        <v>585734</v>
      </c>
      <c r="V24" s="64">
        <v>600546</v>
      </c>
      <c r="W24" s="64">
        <v>645121</v>
      </c>
      <c r="X24" s="64">
        <v>10079918</v>
      </c>
      <c r="Y24" s="64">
        <v>6201854</v>
      </c>
      <c r="Z24" s="64">
        <v>3694084</v>
      </c>
      <c r="AA24" s="64">
        <v>805947</v>
      </c>
      <c r="AB24" s="64">
        <v>820125</v>
      </c>
      <c r="AC24" s="64">
        <v>937171</v>
      </c>
      <c r="AD24" s="64">
        <v>977014</v>
      </c>
      <c r="AE24" s="75"/>
      <c r="AF24" s="75"/>
      <c r="AG24" s="75" t="s">
        <v>519</v>
      </c>
      <c r="AH24" s="67" t="s">
        <v>547</v>
      </c>
    </row>
    <row r="25" spans="1:34" s="70" customFormat="1" x14ac:dyDescent="0.2">
      <c r="A25" s="54" t="s">
        <v>7</v>
      </c>
      <c r="B25" s="54" t="s">
        <v>2</v>
      </c>
      <c r="C25" s="64">
        <v>13534</v>
      </c>
      <c r="D25" s="64">
        <v>620544</v>
      </c>
      <c r="E25" s="64">
        <v>0</v>
      </c>
      <c r="F25" s="64">
        <v>0</v>
      </c>
      <c r="G25" s="64">
        <v>67747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100034</v>
      </c>
      <c r="S25" s="64">
        <v>476028</v>
      </c>
      <c r="T25" s="64">
        <v>904316</v>
      </c>
      <c r="U25" s="64">
        <v>0</v>
      </c>
      <c r="V25" s="64">
        <v>1278958</v>
      </c>
      <c r="W25" s="64">
        <v>1255611</v>
      </c>
      <c r="X25" s="64">
        <v>1836561</v>
      </c>
      <c r="Y25" s="64">
        <v>669809</v>
      </c>
      <c r="Z25" s="64">
        <v>868753</v>
      </c>
      <c r="AA25" s="64">
        <v>950301</v>
      </c>
      <c r="AB25" s="64">
        <v>1573165</v>
      </c>
      <c r="AC25" s="64">
        <v>900631</v>
      </c>
      <c r="AD25" s="64">
        <v>1502662</v>
      </c>
      <c r="AE25" s="75"/>
      <c r="AF25" s="75"/>
      <c r="AG25" s="75" t="s">
        <v>564</v>
      </c>
      <c r="AH25" s="67" t="s">
        <v>547</v>
      </c>
    </row>
    <row r="26" spans="1:34" s="70" customFormat="1" x14ac:dyDescent="0.2">
      <c r="A26" s="54" t="s">
        <v>210</v>
      </c>
      <c r="B26" s="54" t="s">
        <v>2</v>
      </c>
      <c r="C26" s="64">
        <v>39233</v>
      </c>
      <c r="D26" s="64">
        <v>45542</v>
      </c>
      <c r="E26" s="64">
        <v>40107</v>
      </c>
      <c r="F26" s="64">
        <v>29</v>
      </c>
      <c r="G26" s="64">
        <v>39358</v>
      </c>
      <c r="H26" s="64">
        <v>1095</v>
      </c>
      <c r="I26" s="64">
        <v>11332</v>
      </c>
      <c r="J26" s="64">
        <v>0</v>
      </c>
      <c r="K26" s="64">
        <v>2014</v>
      </c>
      <c r="L26" s="64">
        <v>5766</v>
      </c>
      <c r="M26" s="64">
        <v>0</v>
      </c>
      <c r="N26" s="64">
        <v>0</v>
      </c>
      <c r="O26" s="64">
        <v>0</v>
      </c>
      <c r="P26" s="64">
        <v>2839</v>
      </c>
      <c r="Q26" s="64">
        <v>2615</v>
      </c>
      <c r="R26" s="64">
        <v>19755</v>
      </c>
      <c r="S26" s="64">
        <v>481</v>
      </c>
      <c r="T26" s="64">
        <v>67</v>
      </c>
      <c r="U26" s="64">
        <v>933</v>
      </c>
      <c r="V26" s="64">
        <v>2461</v>
      </c>
      <c r="W26" s="64">
        <v>0</v>
      </c>
      <c r="X26" s="64">
        <v>340310</v>
      </c>
      <c r="Y26" s="64">
        <v>512173</v>
      </c>
      <c r="Z26" s="64">
        <v>124841</v>
      </c>
      <c r="AA26" s="64">
        <v>254580</v>
      </c>
      <c r="AB26" s="64">
        <v>0</v>
      </c>
      <c r="AC26" s="64">
        <v>0</v>
      </c>
      <c r="AD26" s="64">
        <v>0</v>
      </c>
      <c r="AE26" s="75"/>
      <c r="AF26" s="75"/>
      <c r="AG26" s="75" t="s">
        <v>564</v>
      </c>
      <c r="AH26" s="67" t="s">
        <v>547</v>
      </c>
    </row>
    <row r="27" spans="1:34" s="70" customFormat="1" x14ac:dyDescent="0.2">
      <c r="A27" s="54" t="s">
        <v>211</v>
      </c>
      <c r="B27" s="54" t="s">
        <v>2</v>
      </c>
      <c r="C27" s="64">
        <v>73</v>
      </c>
      <c r="D27" s="64">
        <v>86</v>
      </c>
      <c r="E27" s="64">
        <v>10</v>
      </c>
      <c r="F27" s="64">
        <v>0</v>
      </c>
      <c r="G27" s="64">
        <v>0</v>
      </c>
      <c r="H27" s="64">
        <v>0</v>
      </c>
      <c r="I27" s="64">
        <v>0</v>
      </c>
      <c r="J27" s="64">
        <v>217815</v>
      </c>
      <c r="K27" s="64">
        <v>222739</v>
      </c>
      <c r="L27" s="64">
        <v>0</v>
      </c>
      <c r="M27" s="64">
        <v>0</v>
      </c>
      <c r="N27" s="64">
        <v>0</v>
      </c>
      <c r="O27" s="64">
        <v>0</v>
      </c>
      <c r="P27" s="64">
        <v>32059</v>
      </c>
      <c r="Q27" s="64">
        <v>0</v>
      </c>
      <c r="R27" s="64">
        <v>0</v>
      </c>
      <c r="S27" s="64">
        <v>0</v>
      </c>
      <c r="T27" s="64">
        <v>836</v>
      </c>
      <c r="U27" s="64">
        <v>1788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75"/>
      <c r="AF27" s="75"/>
      <c r="AG27" s="75" t="s">
        <v>519</v>
      </c>
      <c r="AH27" s="67" t="s">
        <v>547</v>
      </c>
    </row>
    <row r="28" spans="1:34" s="70" customFormat="1" x14ac:dyDescent="0.2">
      <c r="A28" s="54" t="s">
        <v>8</v>
      </c>
      <c r="B28" s="54" t="s">
        <v>2</v>
      </c>
      <c r="C28" s="64">
        <v>0</v>
      </c>
      <c r="D28" s="64">
        <v>372321</v>
      </c>
      <c r="E28" s="64">
        <v>0</v>
      </c>
      <c r="F28" s="64">
        <v>425961</v>
      </c>
      <c r="G28" s="64">
        <v>555082</v>
      </c>
      <c r="H28" s="64">
        <v>751342</v>
      </c>
      <c r="I28" s="64">
        <v>645450</v>
      </c>
      <c r="J28" s="64">
        <v>566846</v>
      </c>
      <c r="K28" s="64">
        <v>987896</v>
      </c>
      <c r="L28" s="64">
        <v>991637</v>
      </c>
      <c r="M28" s="64">
        <v>1297427</v>
      </c>
      <c r="N28" s="64">
        <v>1395994</v>
      </c>
      <c r="O28" s="64">
        <v>1037424</v>
      </c>
      <c r="P28" s="64">
        <v>923408</v>
      </c>
      <c r="Q28" s="64">
        <v>1265711</v>
      </c>
      <c r="R28" s="64">
        <v>1410138</v>
      </c>
      <c r="S28" s="64">
        <v>1605008</v>
      </c>
      <c r="T28" s="64">
        <v>2136831</v>
      </c>
      <c r="U28" s="64">
        <v>2380604</v>
      </c>
      <c r="V28" s="64">
        <v>2314333</v>
      </c>
      <c r="W28" s="64">
        <v>2237968</v>
      </c>
      <c r="X28" s="64">
        <v>2457705</v>
      </c>
      <c r="Y28" s="64">
        <v>2069769</v>
      </c>
      <c r="Z28" s="64">
        <v>2639719</v>
      </c>
      <c r="AA28" s="64">
        <v>2628368</v>
      </c>
      <c r="AB28" s="64">
        <v>2589545</v>
      </c>
      <c r="AC28" s="64">
        <v>1879912</v>
      </c>
      <c r="AD28" s="64">
        <v>2113040</v>
      </c>
      <c r="AE28" s="75"/>
      <c r="AF28" s="75"/>
      <c r="AG28" s="75" t="s">
        <v>518</v>
      </c>
      <c r="AH28" s="67" t="s">
        <v>546</v>
      </c>
    </row>
    <row r="29" spans="1:34" s="70" customFormat="1" x14ac:dyDescent="0.2">
      <c r="A29" s="54" t="s">
        <v>9</v>
      </c>
      <c r="B29" s="54" t="s">
        <v>2</v>
      </c>
      <c r="C29" s="64">
        <v>0</v>
      </c>
      <c r="D29" s="64">
        <v>0</v>
      </c>
      <c r="E29" s="64">
        <v>0</v>
      </c>
      <c r="F29" s="64">
        <v>0</v>
      </c>
      <c r="G29" s="64">
        <v>7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75"/>
      <c r="AF29" s="75"/>
      <c r="AG29" s="75" t="s">
        <v>518</v>
      </c>
      <c r="AH29" s="67" t="s">
        <v>546</v>
      </c>
    </row>
    <row r="30" spans="1:34" s="70" customFormat="1" x14ac:dyDescent="0.2">
      <c r="A30" s="54" t="s">
        <v>212</v>
      </c>
      <c r="B30" s="54" t="s">
        <v>2</v>
      </c>
      <c r="C30" s="64">
        <v>119</v>
      </c>
      <c r="D30" s="64">
        <v>5</v>
      </c>
      <c r="E30" s="64">
        <v>5</v>
      </c>
      <c r="F30" s="64">
        <v>51</v>
      </c>
      <c r="G30" s="64">
        <v>24</v>
      </c>
      <c r="H30" s="64">
        <v>26</v>
      </c>
      <c r="I30" s="64">
        <v>792</v>
      </c>
      <c r="J30" s="64">
        <v>27</v>
      </c>
      <c r="K30" s="64">
        <v>36</v>
      </c>
      <c r="L30" s="64">
        <v>14</v>
      </c>
      <c r="M30" s="64">
        <v>20</v>
      </c>
      <c r="N30" s="64">
        <v>46</v>
      </c>
      <c r="O30" s="64">
        <v>0</v>
      </c>
      <c r="P30" s="64">
        <v>0</v>
      </c>
      <c r="Q30" s="64">
        <v>51</v>
      </c>
      <c r="R30" s="64">
        <v>0</v>
      </c>
      <c r="S30" s="64">
        <v>25</v>
      </c>
      <c r="T30" s="64">
        <v>39</v>
      </c>
      <c r="U30" s="64">
        <v>91</v>
      </c>
      <c r="V30" s="64">
        <v>41</v>
      </c>
      <c r="W30" s="64">
        <v>41</v>
      </c>
      <c r="X30" s="64">
        <v>40</v>
      </c>
      <c r="Y30" s="64">
        <v>42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75"/>
      <c r="AF30" s="75"/>
      <c r="AG30" s="75" t="s">
        <v>518</v>
      </c>
      <c r="AH30" s="67" t="s">
        <v>546</v>
      </c>
    </row>
    <row r="31" spans="1:34" s="70" customFormat="1" x14ac:dyDescent="0.2">
      <c r="A31" s="54" t="s">
        <v>10</v>
      </c>
      <c r="B31" s="54" t="s">
        <v>2</v>
      </c>
      <c r="C31" s="64">
        <v>0</v>
      </c>
      <c r="D31" s="64">
        <v>0</v>
      </c>
      <c r="E31" s="64">
        <v>0</v>
      </c>
      <c r="F31" s="64">
        <v>198355</v>
      </c>
      <c r="G31" s="64">
        <v>239408</v>
      </c>
      <c r="H31" s="64">
        <v>18787</v>
      </c>
      <c r="I31" s="64">
        <v>437885</v>
      </c>
      <c r="J31" s="64">
        <v>123945</v>
      </c>
      <c r="K31" s="64">
        <v>87391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357150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75"/>
      <c r="AF31" s="75"/>
      <c r="AG31" s="75" t="s">
        <v>518</v>
      </c>
      <c r="AH31" s="67" t="s">
        <v>546</v>
      </c>
    </row>
    <row r="32" spans="1:34" s="70" customFormat="1" x14ac:dyDescent="0.2">
      <c r="A32" s="54" t="s">
        <v>213</v>
      </c>
      <c r="B32" s="54" t="s">
        <v>2</v>
      </c>
      <c r="C32" s="64">
        <v>53</v>
      </c>
      <c r="D32" s="64">
        <v>103</v>
      </c>
      <c r="E32" s="64">
        <v>17125</v>
      </c>
      <c r="F32" s="64">
        <v>82</v>
      </c>
      <c r="G32" s="64">
        <v>248</v>
      </c>
      <c r="H32" s="64">
        <v>1347</v>
      </c>
      <c r="I32" s="64">
        <v>306</v>
      </c>
      <c r="J32" s="64">
        <v>1490</v>
      </c>
      <c r="K32" s="64">
        <v>42267</v>
      </c>
      <c r="L32" s="64">
        <v>178538</v>
      </c>
      <c r="M32" s="64">
        <v>61202</v>
      </c>
      <c r="N32" s="64">
        <v>35</v>
      </c>
      <c r="O32" s="64">
        <v>2702</v>
      </c>
      <c r="P32" s="64">
        <v>4674</v>
      </c>
      <c r="Q32" s="64">
        <v>3586</v>
      </c>
      <c r="R32" s="64">
        <v>6809</v>
      </c>
      <c r="S32" s="64">
        <v>4638</v>
      </c>
      <c r="T32" s="64">
        <v>4846</v>
      </c>
      <c r="U32" s="64">
        <v>5088</v>
      </c>
      <c r="V32" s="64">
        <v>13300</v>
      </c>
      <c r="W32" s="64">
        <v>5612</v>
      </c>
      <c r="X32" s="64">
        <v>8026</v>
      </c>
      <c r="Y32" s="64">
        <v>11356</v>
      </c>
      <c r="Z32" s="64">
        <v>9994</v>
      </c>
      <c r="AA32" s="64">
        <v>27045</v>
      </c>
      <c r="AB32" s="64">
        <v>12342</v>
      </c>
      <c r="AC32" s="64">
        <v>176017</v>
      </c>
      <c r="AD32" s="64">
        <v>17056</v>
      </c>
      <c r="AE32" s="75"/>
      <c r="AF32" s="75"/>
      <c r="AG32" s="75" t="s">
        <v>519</v>
      </c>
      <c r="AH32" s="67" t="s">
        <v>547</v>
      </c>
    </row>
    <row r="33" spans="1:34" s="70" customFormat="1" x14ac:dyDescent="0.2">
      <c r="A33" s="54" t="s">
        <v>214</v>
      </c>
      <c r="B33" s="54" t="s">
        <v>214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1751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75"/>
      <c r="AF33" s="75"/>
      <c r="AG33" s="75" t="s">
        <v>521</v>
      </c>
      <c r="AH33" s="67" t="s">
        <v>548</v>
      </c>
    </row>
    <row r="34" spans="1:34" s="70" customFormat="1" x14ac:dyDescent="0.2">
      <c r="A34" s="54" t="s">
        <v>215</v>
      </c>
      <c r="B34" s="54" t="s">
        <v>214</v>
      </c>
      <c r="C34" s="64">
        <v>57</v>
      </c>
      <c r="D34" s="64">
        <v>0</v>
      </c>
      <c r="E34" s="64">
        <v>163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17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75"/>
      <c r="AF34" s="75"/>
      <c r="AG34" s="75" t="s">
        <v>519</v>
      </c>
      <c r="AH34" s="67" t="s">
        <v>547</v>
      </c>
    </row>
    <row r="35" spans="1:34" s="70" customFormat="1" x14ac:dyDescent="0.2">
      <c r="A35" s="54" t="s">
        <v>216</v>
      </c>
      <c r="B35" s="54" t="s">
        <v>214</v>
      </c>
      <c r="C35" s="64">
        <v>12418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75"/>
      <c r="AF35" s="75"/>
      <c r="AG35" s="75" t="s">
        <v>519</v>
      </c>
      <c r="AH35" s="67" t="s">
        <v>547</v>
      </c>
    </row>
    <row r="36" spans="1:34" s="70" customFormat="1" x14ac:dyDescent="0.2">
      <c r="A36" s="54" t="s">
        <v>217</v>
      </c>
      <c r="B36" s="54" t="s">
        <v>214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916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75"/>
      <c r="AF36" s="75"/>
      <c r="AG36" s="75" t="s">
        <v>519</v>
      </c>
      <c r="AH36" s="67" t="s">
        <v>547</v>
      </c>
    </row>
    <row r="37" spans="1:34" s="70" customFormat="1" x14ac:dyDescent="0.2">
      <c r="A37" s="54" t="s">
        <v>218</v>
      </c>
      <c r="B37" s="54" t="s">
        <v>214</v>
      </c>
      <c r="C37" s="64">
        <v>0</v>
      </c>
      <c r="D37" s="64">
        <v>28</v>
      </c>
      <c r="E37" s="64">
        <v>0</v>
      </c>
      <c r="F37" s="64">
        <v>165</v>
      </c>
      <c r="G37" s="64">
        <v>4242</v>
      </c>
      <c r="H37" s="64">
        <v>4275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 t="s">
        <v>545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75"/>
      <c r="AF37" s="75"/>
      <c r="AG37" s="75" t="s">
        <v>521</v>
      </c>
      <c r="AH37" s="67" t="s">
        <v>548</v>
      </c>
    </row>
    <row r="38" spans="1:34" s="70" customFormat="1" x14ac:dyDescent="0.2">
      <c r="A38" s="54" t="s">
        <v>219</v>
      </c>
      <c r="B38" s="54" t="s">
        <v>11</v>
      </c>
      <c r="C38" s="64">
        <v>4229</v>
      </c>
      <c r="D38" s="64">
        <v>495</v>
      </c>
      <c r="E38" s="64">
        <v>883</v>
      </c>
      <c r="F38" s="64">
        <v>2580</v>
      </c>
      <c r="G38" s="64">
        <v>114</v>
      </c>
      <c r="H38" s="64">
        <v>87</v>
      </c>
      <c r="I38" s="64">
        <v>171</v>
      </c>
      <c r="J38" s="64">
        <v>214</v>
      </c>
      <c r="K38" s="64">
        <v>214</v>
      </c>
      <c r="L38" s="64">
        <v>777</v>
      </c>
      <c r="M38" s="64">
        <v>1031</v>
      </c>
      <c r="N38" s="64">
        <v>0</v>
      </c>
      <c r="O38" s="64">
        <v>0</v>
      </c>
      <c r="P38" s="64">
        <v>0</v>
      </c>
      <c r="Q38" s="64">
        <v>0</v>
      </c>
      <c r="R38" s="64">
        <v>1306</v>
      </c>
      <c r="S38" s="64">
        <v>666</v>
      </c>
      <c r="T38" s="64">
        <v>576</v>
      </c>
      <c r="U38" s="64">
        <v>858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75"/>
      <c r="AF38" s="75"/>
      <c r="AG38" s="75" t="s">
        <v>519</v>
      </c>
      <c r="AH38" s="67" t="s">
        <v>547</v>
      </c>
    </row>
    <row r="39" spans="1:34" s="70" customFormat="1" x14ac:dyDescent="0.2">
      <c r="A39" s="54" t="s">
        <v>12</v>
      </c>
      <c r="B39" s="54" t="s">
        <v>11</v>
      </c>
      <c r="C39" s="64">
        <v>0</v>
      </c>
      <c r="D39" s="64">
        <v>0</v>
      </c>
      <c r="E39" s="64">
        <v>0</v>
      </c>
      <c r="F39" s="64">
        <v>149283</v>
      </c>
      <c r="G39" s="64">
        <v>145280</v>
      </c>
      <c r="H39" s="64">
        <v>127617</v>
      </c>
      <c r="I39" s="64">
        <v>5202</v>
      </c>
      <c r="J39" s="64">
        <v>147088</v>
      </c>
      <c r="K39" s="64">
        <v>152248</v>
      </c>
      <c r="L39" s="64">
        <v>60470</v>
      </c>
      <c r="M39" s="64">
        <v>46697</v>
      </c>
      <c r="N39" s="64">
        <v>133188</v>
      </c>
      <c r="O39" s="64">
        <v>125868</v>
      </c>
      <c r="P39" s="64">
        <v>-31079</v>
      </c>
      <c r="Q39" s="64">
        <v>6193</v>
      </c>
      <c r="R39" s="64">
        <v>-124693</v>
      </c>
      <c r="S39" s="64">
        <v>-95487</v>
      </c>
      <c r="T39" s="64">
        <v>-98063</v>
      </c>
      <c r="U39" s="64">
        <v>-68971</v>
      </c>
      <c r="V39" s="64">
        <v>77552</v>
      </c>
      <c r="W39" s="64">
        <v>80390</v>
      </c>
      <c r="X39" s="64">
        <v>590981</v>
      </c>
      <c r="Y39" s="64">
        <v>280158</v>
      </c>
      <c r="Z39" s="64">
        <v>354021</v>
      </c>
      <c r="AA39" s="64">
        <v>464758</v>
      </c>
      <c r="AB39" s="64">
        <v>0</v>
      </c>
      <c r="AC39" s="64">
        <v>0</v>
      </c>
      <c r="AD39" s="64">
        <v>0</v>
      </c>
      <c r="AE39" s="75"/>
      <c r="AF39" s="75"/>
      <c r="AG39" s="75" t="s">
        <v>519</v>
      </c>
      <c r="AH39" s="67" t="s">
        <v>547</v>
      </c>
    </row>
    <row r="40" spans="1:34" s="70" customFormat="1" x14ac:dyDescent="0.2">
      <c r="A40" s="54" t="s">
        <v>220</v>
      </c>
      <c r="B40" s="54" t="s">
        <v>11</v>
      </c>
      <c r="C40" s="64">
        <v>0</v>
      </c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10</v>
      </c>
      <c r="M40" s="64">
        <v>24</v>
      </c>
      <c r="N40" s="64">
        <v>30</v>
      </c>
      <c r="O40" s="64">
        <v>25</v>
      </c>
      <c r="P40" s="64">
        <v>74</v>
      </c>
      <c r="Q40" s="64">
        <v>106</v>
      </c>
      <c r="R40" s="64">
        <v>98</v>
      </c>
      <c r="S40" s="64">
        <v>53</v>
      </c>
      <c r="T40" s="64">
        <v>0</v>
      </c>
      <c r="U40" s="64">
        <v>0</v>
      </c>
      <c r="V40" s="64">
        <v>0</v>
      </c>
      <c r="W40" s="64">
        <v>2707</v>
      </c>
      <c r="X40" s="64">
        <v>2528</v>
      </c>
      <c r="Y40" s="64">
        <v>118399</v>
      </c>
      <c r="Z40" s="64">
        <v>199441</v>
      </c>
      <c r="AA40" s="64">
        <v>0</v>
      </c>
      <c r="AB40" s="64">
        <v>0</v>
      </c>
      <c r="AC40" s="64">
        <v>0</v>
      </c>
      <c r="AD40" s="64">
        <v>0</v>
      </c>
      <c r="AE40" s="75"/>
      <c r="AF40" s="75"/>
      <c r="AG40" s="75" t="s">
        <v>519</v>
      </c>
      <c r="AH40" s="67" t="s">
        <v>547</v>
      </c>
    </row>
    <row r="41" spans="1:34" s="70" customFormat="1" x14ac:dyDescent="0.2">
      <c r="A41" s="54" t="s">
        <v>13</v>
      </c>
      <c r="B41" s="54" t="s">
        <v>11</v>
      </c>
      <c r="C41" s="64">
        <v>0</v>
      </c>
      <c r="D41" s="64">
        <v>0</v>
      </c>
      <c r="E41" s="64">
        <v>0</v>
      </c>
      <c r="F41" s="64">
        <v>0</v>
      </c>
      <c r="G41" s="64">
        <v>382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10262</v>
      </c>
      <c r="N41" s="64">
        <v>5555</v>
      </c>
      <c r="O41" s="64">
        <v>6219</v>
      </c>
      <c r="P41" s="64">
        <v>5734</v>
      </c>
      <c r="Q41" s="64">
        <v>6961</v>
      </c>
      <c r="R41" s="64">
        <v>133130</v>
      </c>
      <c r="S41" s="64">
        <v>0</v>
      </c>
      <c r="T41" s="64">
        <v>5753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23055</v>
      </c>
      <c r="AD41" s="64">
        <v>38739</v>
      </c>
      <c r="AE41" s="75"/>
      <c r="AF41" s="75"/>
      <c r="AG41" s="75" t="s">
        <v>519</v>
      </c>
      <c r="AH41" s="67" t="s">
        <v>547</v>
      </c>
    </row>
    <row r="42" spans="1:34" s="70" customFormat="1" x14ac:dyDescent="0.2">
      <c r="A42" s="54" t="s">
        <v>221</v>
      </c>
      <c r="B42" s="54" t="s">
        <v>11</v>
      </c>
      <c r="C42" s="64">
        <v>0</v>
      </c>
      <c r="D42" s="64">
        <v>27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58291</v>
      </c>
      <c r="L42" s="64">
        <v>0</v>
      </c>
      <c r="M42" s="64">
        <v>0</v>
      </c>
      <c r="N42" s="64">
        <v>86709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75"/>
      <c r="AF42" s="75"/>
      <c r="AG42" s="75" t="s">
        <v>520</v>
      </c>
      <c r="AH42" s="67" t="s">
        <v>551</v>
      </c>
    </row>
    <row r="43" spans="1:34" s="70" customFormat="1" x14ac:dyDescent="0.2">
      <c r="A43" s="54" t="s">
        <v>574</v>
      </c>
      <c r="B43" s="54" t="s">
        <v>222</v>
      </c>
      <c r="C43" s="64">
        <v>0</v>
      </c>
      <c r="D43" s="64">
        <v>288</v>
      </c>
      <c r="E43" s="64">
        <v>0</v>
      </c>
      <c r="F43" s="64">
        <v>108</v>
      </c>
      <c r="G43" s="64">
        <v>3476</v>
      </c>
      <c r="H43" s="64">
        <v>1651</v>
      </c>
      <c r="I43" s="64">
        <v>0</v>
      </c>
      <c r="J43" s="64">
        <v>6614</v>
      </c>
      <c r="K43" s="64">
        <v>7077</v>
      </c>
      <c r="L43" s="64">
        <v>9410</v>
      </c>
      <c r="M43" s="64">
        <v>479</v>
      </c>
      <c r="N43" s="64">
        <v>460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2287</v>
      </c>
      <c r="Z43" s="64">
        <v>3770</v>
      </c>
      <c r="AA43" s="64">
        <v>7181</v>
      </c>
      <c r="AB43" s="64">
        <v>7484</v>
      </c>
      <c r="AC43" s="64">
        <v>8076</v>
      </c>
      <c r="AD43" s="64">
        <v>8403</v>
      </c>
      <c r="AE43" s="75"/>
      <c r="AF43" s="75"/>
      <c r="AG43" s="75" t="s">
        <v>519</v>
      </c>
      <c r="AH43" s="67" t="s">
        <v>547</v>
      </c>
    </row>
    <row r="44" spans="1:34" s="70" customFormat="1" x14ac:dyDescent="0.2">
      <c r="A44" s="54" t="s">
        <v>223</v>
      </c>
      <c r="B44" s="54" t="s">
        <v>223</v>
      </c>
      <c r="C44" s="64">
        <v>76</v>
      </c>
      <c r="D44" s="64">
        <v>270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64">
        <v>5683</v>
      </c>
      <c r="K44" s="64">
        <v>7798</v>
      </c>
      <c r="L44" s="64">
        <v>7666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 t="s">
        <v>545</v>
      </c>
      <c r="S44" s="64" t="s">
        <v>545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75"/>
      <c r="AF44" s="75"/>
      <c r="AG44" s="75" t="s">
        <v>519</v>
      </c>
      <c r="AH44" s="67" t="s">
        <v>547</v>
      </c>
    </row>
    <row r="45" spans="1:34" s="70" customFormat="1" x14ac:dyDescent="0.2">
      <c r="A45" s="54" t="s">
        <v>224</v>
      </c>
      <c r="B45" s="54" t="s">
        <v>223</v>
      </c>
      <c r="C45" s="64">
        <v>0</v>
      </c>
      <c r="D45" s="64">
        <v>0</v>
      </c>
      <c r="E45" s="64">
        <v>0</v>
      </c>
      <c r="F45" s="64">
        <v>79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-482</v>
      </c>
      <c r="M45" s="64">
        <v>-203</v>
      </c>
      <c r="N45" s="64" t="s">
        <v>545</v>
      </c>
      <c r="O45" s="64">
        <v>0</v>
      </c>
      <c r="P45" s="64" t="s">
        <v>545</v>
      </c>
      <c r="Q45" s="64">
        <v>0</v>
      </c>
      <c r="R45" s="64">
        <v>0</v>
      </c>
      <c r="S45" s="64">
        <v>10500</v>
      </c>
      <c r="T45" s="64">
        <v>47219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331</v>
      </c>
      <c r="AC45" s="64">
        <v>0</v>
      </c>
      <c r="AD45" s="64">
        <v>0</v>
      </c>
      <c r="AE45" s="75"/>
      <c r="AF45" s="75"/>
      <c r="AG45" s="75" t="s">
        <v>521</v>
      </c>
      <c r="AH45" s="67" t="s">
        <v>548</v>
      </c>
    </row>
    <row r="46" spans="1:34" s="70" customFormat="1" x14ac:dyDescent="0.2">
      <c r="A46" s="54" t="s">
        <v>225</v>
      </c>
      <c r="B46" s="54" t="s">
        <v>14</v>
      </c>
      <c r="C46" s="64">
        <v>208731</v>
      </c>
      <c r="D46" s="64">
        <v>102519</v>
      </c>
      <c r="E46" s="64">
        <v>95109</v>
      </c>
      <c r="F46" s="64">
        <v>143710</v>
      </c>
      <c r="G46" s="64">
        <v>132795</v>
      </c>
      <c r="H46" s="64">
        <v>134258</v>
      </c>
      <c r="I46" s="64">
        <v>123973</v>
      </c>
      <c r="J46" s="64">
        <v>101548</v>
      </c>
      <c r="K46" s="64">
        <v>347806</v>
      </c>
      <c r="L46" s="64">
        <v>592382</v>
      </c>
      <c r="M46" s="64">
        <v>352820</v>
      </c>
      <c r="N46" s="64">
        <v>282974</v>
      </c>
      <c r="O46" s="64">
        <v>345874</v>
      </c>
      <c r="P46" s="64">
        <v>688278</v>
      </c>
      <c r="Q46" s="64">
        <v>625516</v>
      </c>
      <c r="R46" s="64">
        <v>1238489</v>
      </c>
      <c r="S46" s="64">
        <v>503365</v>
      </c>
      <c r="T46" s="64">
        <v>285886</v>
      </c>
      <c r="U46" s="64">
        <v>57214</v>
      </c>
      <c r="V46" s="64">
        <v>137605</v>
      </c>
      <c r="W46" s="64">
        <v>358460</v>
      </c>
      <c r="X46" s="64">
        <v>459606</v>
      </c>
      <c r="Y46" s="64">
        <v>372639</v>
      </c>
      <c r="Z46" s="64">
        <v>458634</v>
      </c>
      <c r="AA46" s="64">
        <v>544223</v>
      </c>
      <c r="AB46" s="64">
        <v>553812</v>
      </c>
      <c r="AC46" s="64">
        <v>526926</v>
      </c>
      <c r="AD46" s="64">
        <v>521142</v>
      </c>
      <c r="AE46" s="75"/>
      <c r="AF46" s="75"/>
      <c r="AG46" s="75" t="s">
        <v>521</v>
      </c>
      <c r="AH46" s="67" t="s">
        <v>548</v>
      </c>
    </row>
    <row r="47" spans="1:34" s="70" customFormat="1" x14ac:dyDescent="0.2">
      <c r="A47" s="54" t="s">
        <v>226</v>
      </c>
      <c r="B47" s="54" t="s">
        <v>14</v>
      </c>
      <c r="C47" s="64">
        <v>135</v>
      </c>
      <c r="D47" s="64">
        <v>2869</v>
      </c>
      <c r="E47" s="64">
        <v>249979</v>
      </c>
      <c r="F47" s="64">
        <v>124944</v>
      </c>
      <c r="G47" s="64">
        <v>172189</v>
      </c>
      <c r="H47" s="64">
        <v>20941</v>
      </c>
      <c r="I47" s="64">
        <v>757</v>
      </c>
      <c r="J47" s="64">
        <v>123</v>
      </c>
      <c r="K47" s="64">
        <v>141</v>
      </c>
      <c r="L47" s="64">
        <v>155</v>
      </c>
      <c r="M47" s="64">
        <v>365</v>
      </c>
      <c r="N47" s="64">
        <v>20643</v>
      </c>
      <c r="O47" s="64">
        <v>19591</v>
      </c>
      <c r="P47" s="64">
        <v>18280</v>
      </c>
      <c r="Q47" s="64">
        <v>363</v>
      </c>
      <c r="R47" s="64">
        <v>26358</v>
      </c>
      <c r="S47" s="64">
        <v>41091</v>
      </c>
      <c r="T47" s="64">
        <v>56451</v>
      </c>
      <c r="U47" s="64">
        <v>57551</v>
      </c>
      <c r="V47" s="64">
        <v>59257</v>
      </c>
      <c r="W47" s="64">
        <v>145593</v>
      </c>
      <c r="X47" s="64">
        <v>807681</v>
      </c>
      <c r="Y47" s="64">
        <v>406523</v>
      </c>
      <c r="Z47" s="64">
        <v>472691</v>
      </c>
      <c r="AA47" s="64">
        <v>486472</v>
      </c>
      <c r="AB47" s="64">
        <v>0</v>
      </c>
      <c r="AC47" s="64">
        <v>0</v>
      </c>
      <c r="AD47" s="64">
        <v>92887</v>
      </c>
      <c r="AE47" s="75"/>
      <c r="AF47" s="75"/>
      <c r="AG47" s="75" t="s">
        <v>521</v>
      </c>
      <c r="AH47" s="67" t="s">
        <v>548</v>
      </c>
    </row>
    <row r="48" spans="1:34" s="70" customFormat="1" x14ac:dyDescent="0.2">
      <c r="A48" s="54" t="s">
        <v>227</v>
      </c>
      <c r="B48" s="54" t="s">
        <v>14</v>
      </c>
      <c r="C48" s="64">
        <v>9746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16235</v>
      </c>
      <c r="M48" s="64">
        <v>8466</v>
      </c>
      <c r="N48" s="64">
        <v>0</v>
      </c>
      <c r="O48" s="64">
        <v>12995</v>
      </c>
      <c r="P48" s="64">
        <v>13026</v>
      </c>
      <c r="Q48" s="64">
        <v>12750</v>
      </c>
      <c r="R48" s="64">
        <v>12000</v>
      </c>
      <c r="S48" s="64">
        <v>11587</v>
      </c>
      <c r="T48" s="64">
        <v>11448</v>
      </c>
      <c r="U48" s="64">
        <v>11846</v>
      </c>
      <c r="V48" s="64">
        <v>11847</v>
      </c>
      <c r="W48" s="64">
        <v>139887</v>
      </c>
      <c r="X48" s="64">
        <v>22310</v>
      </c>
      <c r="Y48" s="64">
        <v>1081297</v>
      </c>
      <c r="Z48" s="64">
        <v>1520761</v>
      </c>
      <c r="AA48" s="64">
        <v>1404037</v>
      </c>
      <c r="AB48" s="64">
        <v>13990</v>
      </c>
      <c r="AC48" s="64">
        <v>14854</v>
      </c>
      <c r="AD48" s="64">
        <v>15845</v>
      </c>
      <c r="AE48" s="75"/>
      <c r="AF48" s="75"/>
      <c r="AG48" s="75" t="s">
        <v>522</v>
      </c>
      <c r="AH48" s="67" t="s">
        <v>549</v>
      </c>
    </row>
    <row r="49" spans="1:34" s="70" customFormat="1" x14ac:dyDescent="0.2">
      <c r="A49" s="54" t="s">
        <v>228</v>
      </c>
      <c r="B49" s="54" t="s">
        <v>14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662143</v>
      </c>
      <c r="T49" s="64">
        <v>91579</v>
      </c>
      <c r="U49" s="64">
        <v>0</v>
      </c>
      <c r="V49" s="64">
        <v>0</v>
      </c>
      <c r="W49" s="64">
        <v>421106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4988664</v>
      </c>
      <c r="AE49" s="75"/>
      <c r="AF49" s="75"/>
      <c r="AG49" s="75" t="s">
        <v>521</v>
      </c>
      <c r="AH49" s="67" t="s">
        <v>548</v>
      </c>
    </row>
    <row r="50" spans="1:34" s="70" customFormat="1" x14ac:dyDescent="0.2">
      <c r="A50" s="54" t="s">
        <v>229</v>
      </c>
      <c r="B50" s="54" t="s">
        <v>14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75"/>
      <c r="AF50" s="75"/>
      <c r="AG50" s="75" t="s">
        <v>521</v>
      </c>
      <c r="AH50" s="67" t="s">
        <v>548</v>
      </c>
    </row>
    <row r="51" spans="1:34" s="70" customFormat="1" x14ac:dyDescent="0.2">
      <c r="A51" s="54" t="s">
        <v>15</v>
      </c>
      <c r="B51" s="54" t="s">
        <v>14</v>
      </c>
      <c r="C51" s="64">
        <v>232</v>
      </c>
      <c r="D51" s="64">
        <v>40564</v>
      </c>
      <c r="E51" s="64">
        <v>13416</v>
      </c>
      <c r="F51" s="64">
        <v>7781</v>
      </c>
      <c r="G51" s="64">
        <v>10268</v>
      </c>
      <c r="H51" s="64">
        <v>3205</v>
      </c>
      <c r="I51" s="64">
        <v>5145</v>
      </c>
      <c r="J51" s="64">
        <v>4383</v>
      </c>
      <c r="K51" s="64">
        <v>2235</v>
      </c>
      <c r="L51" s="64">
        <v>3179</v>
      </c>
      <c r="M51" s="64">
        <v>698</v>
      </c>
      <c r="N51" s="64">
        <v>53095</v>
      </c>
      <c r="O51" s="64">
        <v>49703</v>
      </c>
      <c r="P51" s="64">
        <v>48243</v>
      </c>
      <c r="Q51" s="64">
        <v>48119</v>
      </c>
      <c r="R51" s="64">
        <v>47935</v>
      </c>
      <c r="S51" s="64">
        <v>56748</v>
      </c>
      <c r="T51" s="64">
        <v>60446</v>
      </c>
      <c r="U51" s="64">
        <v>66877</v>
      </c>
      <c r="V51" s="64">
        <v>66571</v>
      </c>
      <c r="W51" s="64">
        <v>66520</v>
      </c>
      <c r="X51" s="64">
        <v>181924</v>
      </c>
      <c r="Y51" s="64">
        <v>443943</v>
      </c>
      <c r="Z51" s="64">
        <v>621474</v>
      </c>
      <c r="AA51" s="64">
        <v>1132745</v>
      </c>
      <c r="AB51" s="64">
        <v>1506132</v>
      </c>
      <c r="AC51" s="64">
        <v>1487460</v>
      </c>
      <c r="AD51" s="64">
        <v>340191</v>
      </c>
      <c r="AE51" s="75"/>
      <c r="AF51" s="75"/>
      <c r="AG51" s="75" t="s">
        <v>519</v>
      </c>
      <c r="AH51" s="67" t="s">
        <v>547</v>
      </c>
    </row>
    <row r="52" spans="1:34" s="70" customFormat="1" x14ac:dyDescent="0.2">
      <c r="A52" s="54" t="s">
        <v>16</v>
      </c>
      <c r="B52" s="54" t="s">
        <v>14</v>
      </c>
      <c r="C52" s="64">
        <v>0</v>
      </c>
      <c r="D52" s="64">
        <v>0</v>
      </c>
      <c r="E52" s="64">
        <v>0</v>
      </c>
      <c r="F52" s="64">
        <v>0</v>
      </c>
      <c r="G52" s="64">
        <v>0</v>
      </c>
      <c r="H52" s="64">
        <v>47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215803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98054</v>
      </c>
      <c r="W52" s="64">
        <v>129970</v>
      </c>
      <c r="X52" s="64">
        <v>151573</v>
      </c>
      <c r="Y52" s="64">
        <v>103942</v>
      </c>
      <c r="Z52" s="64">
        <v>-9082</v>
      </c>
      <c r="AA52" s="64">
        <v>-9358</v>
      </c>
      <c r="AB52" s="64">
        <v>0</v>
      </c>
      <c r="AC52" s="64">
        <v>123585</v>
      </c>
      <c r="AD52" s="64">
        <v>688459</v>
      </c>
      <c r="AE52" s="75"/>
      <c r="AF52" s="75"/>
      <c r="AG52" s="75" t="s">
        <v>521</v>
      </c>
      <c r="AH52" s="67" t="s">
        <v>548</v>
      </c>
    </row>
    <row r="53" spans="1:34" s="70" customFormat="1" x14ac:dyDescent="0.2">
      <c r="A53" s="54" t="s">
        <v>230</v>
      </c>
      <c r="B53" s="54" t="s">
        <v>14</v>
      </c>
      <c r="C53" s="64">
        <v>0</v>
      </c>
      <c r="D53" s="64">
        <v>24991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9605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9309</v>
      </c>
      <c r="S53" s="64">
        <v>14555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784269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75"/>
      <c r="AF53" s="75"/>
      <c r="AG53" s="75" t="s">
        <v>521</v>
      </c>
      <c r="AH53" s="67" t="s">
        <v>548</v>
      </c>
    </row>
    <row r="54" spans="1:34" s="70" customFormat="1" x14ac:dyDescent="0.2">
      <c r="A54" s="54" t="s">
        <v>231</v>
      </c>
      <c r="B54" s="54" t="s">
        <v>14</v>
      </c>
      <c r="C54" s="64">
        <v>102319</v>
      </c>
      <c r="D54" s="64">
        <v>107260</v>
      </c>
      <c r="E54" s="64">
        <v>100443</v>
      </c>
      <c r="F54" s="64">
        <v>63167</v>
      </c>
      <c r="G54" s="64">
        <v>0</v>
      </c>
      <c r="H54" s="64">
        <v>0</v>
      </c>
      <c r="I54" s="64">
        <v>44294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75"/>
      <c r="AF54" s="75"/>
      <c r="AG54" s="75" t="s">
        <v>521</v>
      </c>
      <c r="AH54" s="67" t="s">
        <v>548</v>
      </c>
    </row>
    <row r="55" spans="1:34" s="70" customFormat="1" x14ac:dyDescent="0.2">
      <c r="A55" s="54" t="s">
        <v>232</v>
      </c>
      <c r="B55" s="54" t="s">
        <v>14</v>
      </c>
      <c r="C55" s="64">
        <v>53359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51073</v>
      </c>
      <c r="L55" s="64">
        <v>109876</v>
      </c>
      <c r="M55" s="64">
        <v>30221</v>
      </c>
      <c r="N55" s="64">
        <v>14797</v>
      </c>
      <c r="O55" s="64">
        <v>13851</v>
      </c>
      <c r="P55" s="64">
        <v>12874</v>
      </c>
      <c r="Q55" s="64">
        <v>13753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75"/>
      <c r="AF55" s="75"/>
      <c r="AG55" s="75" t="s">
        <v>521</v>
      </c>
      <c r="AH55" s="67" t="s">
        <v>548</v>
      </c>
    </row>
    <row r="56" spans="1:34" s="70" customFormat="1" x14ac:dyDescent="0.2">
      <c r="A56" s="54" t="s">
        <v>530</v>
      </c>
      <c r="B56" s="54" t="s">
        <v>14</v>
      </c>
      <c r="C56" s="64" t="s">
        <v>545</v>
      </c>
      <c r="D56" s="64" t="s">
        <v>545</v>
      </c>
      <c r="E56" s="64" t="s">
        <v>545</v>
      </c>
      <c r="F56" s="64" t="s">
        <v>545</v>
      </c>
      <c r="G56" s="64" t="s">
        <v>545</v>
      </c>
      <c r="H56" s="64" t="s">
        <v>545</v>
      </c>
      <c r="I56" s="64" t="s">
        <v>545</v>
      </c>
      <c r="J56" s="64" t="s">
        <v>545</v>
      </c>
      <c r="K56" s="64">
        <v>0</v>
      </c>
      <c r="L56" s="64">
        <v>-10081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75"/>
      <c r="AF56" s="75"/>
      <c r="AG56" s="75" t="s">
        <v>521</v>
      </c>
      <c r="AH56" s="67" t="s">
        <v>548</v>
      </c>
    </row>
    <row r="57" spans="1:34" s="70" customFormat="1" x14ac:dyDescent="0.2">
      <c r="A57" s="54" t="s">
        <v>233</v>
      </c>
      <c r="B57" s="54" t="s">
        <v>14</v>
      </c>
      <c r="C57" s="64">
        <v>0</v>
      </c>
      <c r="D57" s="64">
        <v>0</v>
      </c>
      <c r="E57" s="64">
        <v>0</v>
      </c>
      <c r="F57" s="64">
        <v>62375</v>
      </c>
      <c r="G57" s="64">
        <v>77</v>
      </c>
      <c r="H57" s="64">
        <v>0</v>
      </c>
      <c r="I57" s="64">
        <v>0</v>
      </c>
      <c r="J57" s="64">
        <v>0</v>
      </c>
      <c r="K57" s="64">
        <v>0</v>
      </c>
      <c r="L57" s="64">
        <v>164252</v>
      </c>
      <c r="M57" s="64">
        <v>148262</v>
      </c>
      <c r="N57" s="64">
        <v>179937</v>
      </c>
      <c r="O57" s="64">
        <v>222122</v>
      </c>
      <c r="P57" s="64">
        <v>240782</v>
      </c>
      <c r="Q57" s="64">
        <v>195609</v>
      </c>
      <c r="R57" s="64">
        <v>172956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75"/>
      <c r="AF57" s="75"/>
      <c r="AG57" s="75" t="s">
        <v>522</v>
      </c>
      <c r="AH57" s="67" t="s">
        <v>549</v>
      </c>
    </row>
    <row r="58" spans="1:34" s="70" customFormat="1" x14ac:dyDescent="0.2">
      <c r="A58" s="54" t="s">
        <v>17</v>
      </c>
      <c r="B58" s="54" t="s">
        <v>14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981950</v>
      </c>
      <c r="Z58" s="64">
        <v>3700000</v>
      </c>
      <c r="AA58" s="64">
        <v>1344448</v>
      </c>
      <c r="AB58" s="64">
        <v>0</v>
      </c>
      <c r="AC58" s="64">
        <v>0</v>
      </c>
      <c r="AD58" s="64">
        <v>23489</v>
      </c>
      <c r="AE58" s="75"/>
      <c r="AF58" s="75"/>
      <c r="AG58" s="75" t="s">
        <v>519</v>
      </c>
      <c r="AH58" s="67" t="s">
        <v>547</v>
      </c>
    </row>
    <row r="59" spans="1:34" s="70" customFormat="1" x14ac:dyDescent="0.2">
      <c r="A59" s="54" t="s">
        <v>234</v>
      </c>
      <c r="B59" s="54" t="s">
        <v>14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20404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75"/>
      <c r="AF59" s="75"/>
      <c r="AG59" s="75" t="s">
        <v>521</v>
      </c>
      <c r="AH59" s="67" t="s">
        <v>548</v>
      </c>
    </row>
    <row r="60" spans="1:34" s="70" customFormat="1" x14ac:dyDescent="0.2">
      <c r="A60" s="54" t="s">
        <v>18</v>
      </c>
      <c r="B60" s="54" t="s">
        <v>14</v>
      </c>
      <c r="C60" s="64">
        <v>0</v>
      </c>
      <c r="D60" s="64">
        <v>0</v>
      </c>
      <c r="E60" s="64">
        <v>145211</v>
      </c>
      <c r="F60" s="64">
        <v>3574</v>
      </c>
      <c r="G60" s="64">
        <v>978</v>
      </c>
      <c r="H60" s="64">
        <v>960</v>
      </c>
      <c r="I60" s="64">
        <v>4087</v>
      </c>
      <c r="J60" s="64">
        <v>7516</v>
      </c>
      <c r="K60" s="64">
        <v>10628</v>
      </c>
      <c r="L60" s="64">
        <v>11531</v>
      </c>
      <c r="M60" s="64">
        <v>27713</v>
      </c>
      <c r="N60" s="64">
        <v>12884</v>
      </c>
      <c r="O60" s="64">
        <v>9061</v>
      </c>
      <c r="P60" s="64">
        <v>14299</v>
      </c>
      <c r="Q60" s="64">
        <v>10260</v>
      </c>
      <c r="R60" s="64">
        <v>9795</v>
      </c>
      <c r="S60" s="64">
        <v>14269</v>
      </c>
      <c r="T60" s="64">
        <v>16305</v>
      </c>
      <c r="U60" s="64">
        <v>18678</v>
      </c>
      <c r="V60" s="64">
        <v>19292</v>
      </c>
      <c r="W60" s="64">
        <v>19575</v>
      </c>
      <c r="X60" s="64">
        <v>19077</v>
      </c>
      <c r="Y60" s="64">
        <v>23750</v>
      </c>
      <c r="Z60" s="64">
        <v>20703</v>
      </c>
      <c r="AA60" s="64">
        <v>24310</v>
      </c>
      <c r="AB60" s="64">
        <v>25524</v>
      </c>
      <c r="AC60" s="64">
        <v>44641</v>
      </c>
      <c r="AD60" s="64">
        <v>44905</v>
      </c>
      <c r="AE60" s="75"/>
      <c r="AF60" s="75"/>
      <c r="AG60" s="75" t="s">
        <v>523</v>
      </c>
      <c r="AH60" s="67" t="s">
        <v>550</v>
      </c>
    </row>
    <row r="61" spans="1:34" s="70" customFormat="1" x14ac:dyDescent="0.2">
      <c r="A61" s="54" t="s">
        <v>19</v>
      </c>
      <c r="B61" s="54" t="s">
        <v>14</v>
      </c>
      <c r="C61" s="64">
        <v>0</v>
      </c>
      <c r="D61" s="64">
        <v>532476</v>
      </c>
      <c r="E61" s="64">
        <v>0</v>
      </c>
      <c r="F61" s="64">
        <v>493425</v>
      </c>
      <c r="G61" s="64">
        <v>492481</v>
      </c>
      <c r="H61" s="64">
        <v>484652</v>
      </c>
      <c r="I61" s="64">
        <v>501323</v>
      </c>
      <c r="J61" s="64">
        <v>599216</v>
      </c>
      <c r="K61" s="64">
        <v>575905</v>
      </c>
      <c r="L61" s="64">
        <v>880369</v>
      </c>
      <c r="M61" s="64">
        <v>0</v>
      </c>
      <c r="N61" s="64">
        <v>1020203</v>
      </c>
      <c r="O61" s="64" t="s">
        <v>545</v>
      </c>
      <c r="P61" s="64" t="s">
        <v>545</v>
      </c>
      <c r="Q61" s="64">
        <v>9857268</v>
      </c>
      <c r="R61" s="64">
        <v>7297735</v>
      </c>
      <c r="S61" s="64">
        <v>6457738</v>
      </c>
      <c r="T61" s="64">
        <v>3624962</v>
      </c>
      <c r="U61" s="64">
        <v>2382259</v>
      </c>
      <c r="V61" s="64">
        <v>2779424</v>
      </c>
      <c r="W61" s="64">
        <v>2821411</v>
      </c>
      <c r="X61" s="64">
        <v>2217868</v>
      </c>
      <c r="Y61" s="64">
        <v>2386475</v>
      </c>
      <c r="Z61" s="64">
        <v>4371241</v>
      </c>
      <c r="AA61" s="64">
        <v>4554693</v>
      </c>
      <c r="AB61" s="64">
        <v>0</v>
      </c>
      <c r="AC61" s="64">
        <v>0</v>
      </c>
      <c r="AD61" s="64">
        <v>0</v>
      </c>
      <c r="AE61" s="75"/>
      <c r="AF61" s="75"/>
      <c r="AG61" s="75" t="s">
        <v>518</v>
      </c>
      <c r="AH61" s="67" t="s">
        <v>546</v>
      </c>
    </row>
    <row r="62" spans="1:34" s="70" customFormat="1" x14ac:dyDescent="0.2">
      <c r="A62" s="54" t="s">
        <v>20</v>
      </c>
      <c r="B62" s="54" t="s">
        <v>14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11675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75"/>
      <c r="AF62" s="75"/>
      <c r="AG62" s="75" t="s">
        <v>521</v>
      </c>
      <c r="AH62" s="67" t="s">
        <v>548</v>
      </c>
    </row>
    <row r="63" spans="1:34" s="70" customFormat="1" x14ac:dyDescent="0.2">
      <c r="A63" s="54" t="s">
        <v>235</v>
      </c>
      <c r="B63" s="54" t="s">
        <v>14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243805</v>
      </c>
      <c r="M63" s="64">
        <v>215317</v>
      </c>
      <c r="N63" s="64">
        <v>252672</v>
      </c>
      <c r="O63" s="64">
        <v>236457</v>
      </c>
      <c r="P63" s="64">
        <v>0</v>
      </c>
      <c r="Q63" s="64">
        <v>0</v>
      </c>
      <c r="R63" s="64">
        <v>540</v>
      </c>
      <c r="S63" s="64">
        <v>580</v>
      </c>
      <c r="T63" s="64">
        <v>556</v>
      </c>
      <c r="U63" s="64">
        <v>604</v>
      </c>
      <c r="V63" s="64">
        <v>619</v>
      </c>
      <c r="W63" s="64">
        <v>34012</v>
      </c>
      <c r="X63" s="64">
        <v>0</v>
      </c>
      <c r="Y63" s="64">
        <v>632</v>
      </c>
      <c r="Z63" s="64">
        <v>1293</v>
      </c>
      <c r="AA63" s="64">
        <v>656</v>
      </c>
      <c r="AB63" s="64">
        <v>0</v>
      </c>
      <c r="AC63" s="64">
        <v>0</v>
      </c>
      <c r="AD63" s="64">
        <v>0</v>
      </c>
      <c r="AE63" s="75"/>
      <c r="AF63" s="75"/>
      <c r="AG63" s="75" t="s">
        <v>522</v>
      </c>
      <c r="AH63" s="67" t="s">
        <v>549</v>
      </c>
    </row>
    <row r="64" spans="1:34" s="70" customFormat="1" x14ac:dyDescent="0.2">
      <c r="A64" s="54" t="s">
        <v>236</v>
      </c>
      <c r="B64" s="54" t="s">
        <v>14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75"/>
      <c r="AF64" s="75"/>
      <c r="AG64" s="75" t="s">
        <v>521</v>
      </c>
      <c r="AH64" s="67" t="s">
        <v>548</v>
      </c>
    </row>
    <row r="65" spans="1:34" s="70" customFormat="1" x14ac:dyDescent="0.2">
      <c r="A65" s="54" t="s">
        <v>237</v>
      </c>
      <c r="B65" s="54" t="s">
        <v>238</v>
      </c>
      <c r="C65" s="64">
        <v>0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3821</v>
      </c>
      <c r="X65" s="64">
        <v>7530</v>
      </c>
      <c r="Y65" s="64">
        <v>60322</v>
      </c>
      <c r="Z65" s="64">
        <v>58817</v>
      </c>
      <c r="AA65" s="64">
        <v>73436</v>
      </c>
      <c r="AB65" s="64">
        <v>0</v>
      </c>
      <c r="AC65" s="64">
        <v>0</v>
      </c>
      <c r="AD65" s="64">
        <v>0</v>
      </c>
      <c r="AE65" s="75"/>
      <c r="AF65" s="75"/>
      <c r="AG65" s="75" t="s">
        <v>519</v>
      </c>
      <c r="AH65" s="67" t="s">
        <v>547</v>
      </c>
    </row>
    <row r="66" spans="1:34" s="70" customFormat="1" x14ac:dyDescent="0.2">
      <c r="A66" s="54" t="s">
        <v>239</v>
      </c>
      <c r="B66" s="54" t="s">
        <v>240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8625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 t="s">
        <v>545</v>
      </c>
      <c r="S66" s="64">
        <v>0</v>
      </c>
      <c r="T66" s="64" t="s">
        <v>545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75"/>
      <c r="AF66" s="75"/>
      <c r="AG66" s="75" t="s">
        <v>521</v>
      </c>
      <c r="AH66" s="67" t="s">
        <v>548</v>
      </c>
    </row>
    <row r="67" spans="1:34" s="70" customFormat="1" x14ac:dyDescent="0.2">
      <c r="A67" s="54" t="s">
        <v>241</v>
      </c>
      <c r="B67" s="54" t="s">
        <v>240</v>
      </c>
      <c r="C67" s="64">
        <v>40244</v>
      </c>
      <c r="D67" s="64">
        <v>10171</v>
      </c>
      <c r="E67" s="64">
        <v>40955</v>
      </c>
      <c r="F67" s="64">
        <v>267802</v>
      </c>
      <c r="G67" s="64">
        <v>278176</v>
      </c>
      <c r="H67" s="64">
        <v>420948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170645</v>
      </c>
      <c r="O67" s="64">
        <v>179899</v>
      </c>
      <c r="P67" s="64">
        <v>214300</v>
      </c>
      <c r="Q67" s="64">
        <v>269230</v>
      </c>
      <c r="R67" s="64">
        <v>243339</v>
      </c>
      <c r="S67" s="64">
        <v>267019</v>
      </c>
      <c r="T67" s="64">
        <v>245420</v>
      </c>
      <c r="U67" s="64">
        <v>264083</v>
      </c>
      <c r="V67" s="64">
        <v>290600</v>
      </c>
      <c r="W67" s="64">
        <v>262400</v>
      </c>
      <c r="X67" s="64">
        <v>264516</v>
      </c>
      <c r="Y67" s="64">
        <v>260003</v>
      </c>
      <c r="Z67" s="64">
        <v>279562</v>
      </c>
      <c r="AA67" s="64">
        <v>265441</v>
      </c>
      <c r="AB67" s="64">
        <v>268910</v>
      </c>
      <c r="AC67" s="64">
        <v>268397</v>
      </c>
      <c r="AD67" s="64">
        <v>262114</v>
      </c>
      <c r="AE67" s="75"/>
      <c r="AF67" s="75"/>
      <c r="AG67" s="75" t="s">
        <v>519</v>
      </c>
      <c r="AH67" s="67" t="s">
        <v>547</v>
      </c>
    </row>
    <row r="68" spans="1:34" s="70" customFormat="1" x14ac:dyDescent="0.2">
      <c r="A68" s="54" t="s">
        <v>242</v>
      </c>
      <c r="B68" s="54" t="s">
        <v>21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782579</v>
      </c>
      <c r="Z68" s="64">
        <v>0</v>
      </c>
      <c r="AA68" s="64">
        <v>0</v>
      </c>
      <c r="AB68" s="64">
        <v>0</v>
      </c>
      <c r="AC68" s="64">
        <v>718050</v>
      </c>
      <c r="AD68" s="64">
        <v>697179</v>
      </c>
      <c r="AE68" s="75"/>
      <c r="AF68" s="75"/>
      <c r="AG68" s="75" t="s">
        <v>519</v>
      </c>
      <c r="AH68" s="67" t="s">
        <v>547</v>
      </c>
    </row>
    <row r="69" spans="1:34" s="70" customFormat="1" x14ac:dyDescent="0.2">
      <c r="A69" s="54" t="s">
        <v>243</v>
      </c>
      <c r="B69" s="54" t="s">
        <v>21</v>
      </c>
      <c r="C69" s="64">
        <v>2689</v>
      </c>
      <c r="D69" s="64">
        <v>3129</v>
      </c>
      <c r="E69" s="64">
        <v>1731</v>
      </c>
      <c r="F69" s="64">
        <v>3002</v>
      </c>
      <c r="G69" s="64">
        <v>2698</v>
      </c>
      <c r="H69" s="64">
        <v>4582</v>
      </c>
      <c r="I69" s="64">
        <v>5501</v>
      </c>
      <c r="J69" s="64">
        <v>815</v>
      </c>
      <c r="K69" s="64">
        <v>11843</v>
      </c>
      <c r="L69" s="64">
        <v>7232</v>
      </c>
      <c r="M69" s="64">
        <v>8312</v>
      </c>
      <c r="N69" s="64">
        <v>0</v>
      </c>
      <c r="O69" s="64">
        <v>267005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138871</v>
      </c>
      <c r="AA69" s="64">
        <v>251978</v>
      </c>
      <c r="AB69" s="64">
        <v>0</v>
      </c>
      <c r="AC69" s="64">
        <v>0</v>
      </c>
      <c r="AD69" s="64">
        <v>0</v>
      </c>
      <c r="AE69" s="75"/>
      <c r="AF69" s="75"/>
      <c r="AG69" s="75" t="s">
        <v>520</v>
      </c>
      <c r="AH69" s="67" t="s">
        <v>551</v>
      </c>
    </row>
    <row r="70" spans="1:34" s="70" customFormat="1" x14ac:dyDescent="0.2">
      <c r="A70" s="54" t="s">
        <v>22</v>
      </c>
      <c r="B70" s="54" t="s">
        <v>21</v>
      </c>
      <c r="C70" s="64">
        <v>10652</v>
      </c>
      <c r="D70" s="64">
        <v>3763</v>
      </c>
      <c r="E70" s="64">
        <v>3965</v>
      </c>
      <c r="F70" s="64">
        <v>5496</v>
      </c>
      <c r="G70" s="64">
        <v>2829</v>
      </c>
      <c r="H70" s="64">
        <v>1391</v>
      </c>
      <c r="I70" s="64">
        <v>7259</v>
      </c>
      <c r="J70" s="64">
        <v>8630</v>
      </c>
      <c r="K70" s="64">
        <v>0</v>
      </c>
      <c r="L70" s="64">
        <v>9882</v>
      </c>
      <c r="M70" s="64">
        <v>12639</v>
      </c>
      <c r="N70" s="64">
        <v>11208</v>
      </c>
      <c r="O70" s="64">
        <v>8022</v>
      </c>
      <c r="P70" s="64">
        <v>0</v>
      </c>
      <c r="Q70" s="64">
        <v>15916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36102</v>
      </c>
      <c r="Z70" s="64">
        <v>59014</v>
      </c>
      <c r="AA70" s="64">
        <v>33128</v>
      </c>
      <c r="AB70" s="64">
        <v>0</v>
      </c>
      <c r="AC70" s="64">
        <v>0</v>
      </c>
      <c r="AD70" s="64">
        <v>0</v>
      </c>
      <c r="AE70" s="75"/>
      <c r="AF70" s="75"/>
      <c r="AG70" s="75" t="s">
        <v>519</v>
      </c>
      <c r="AH70" s="67" t="s">
        <v>547</v>
      </c>
    </row>
    <row r="71" spans="1:34" s="70" customFormat="1" x14ac:dyDescent="0.2">
      <c r="A71" s="54" t="s">
        <v>244</v>
      </c>
      <c r="B71" s="54" t="s">
        <v>21</v>
      </c>
      <c r="C71" s="64">
        <v>0</v>
      </c>
      <c r="D71" s="64">
        <v>0</v>
      </c>
      <c r="E71" s="64">
        <v>0</v>
      </c>
      <c r="F71" s="64">
        <v>52</v>
      </c>
      <c r="G71" s="64">
        <v>0</v>
      </c>
      <c r="H71" s="64">
        <v>41</v>
      </c>
      <c r="I71" s="64">
        <v>343</v>
      </c>
      <c r="J71" s="64">
        <v>0</v>
      </c>
      <c r="K71" s="64">
        <v>59</v>
      </c>
      <c r="L71" s="64">
        <v>195216</v>
      </c>
      <c r="M71" s="64">
        <v>11885</v>
      </c>
      <c r="N71" s="64">
        <v>-876</v>
      </c>
      <c r="O71" s="64">
        <v>20794</v>
      </c>
      <c r="P71" s="64">
        <v>35723</v>
      </c>
      <c r="Q71" s="64">
        <v>0</v>
      </c>
      <c r="R71" s="64">
        <v>101011</v>
      </c>
      <c r="S71" s="64">
        <v>21381</v>
      </c>
      <c r="T71" s="64">
        <v>46285</v>
      </c>
      <c r="U71" s="64">
        <v>40329</v>
      </c>
      <c r="V71" s="64">
        <v>47315</v>
      </c>
      <c r="W71" s="64">
        <v>25840</v>
      </c>
      <c r="X71" s="64">
        <v>233619</v>
      </c>
      <c r="Y71" s="64">
        <v>53665</v>
      </c>
      <c r="Z71" s="64">
        <v>173858</v>
      </c>
      <c r="AA71" s="64">
        <v>29786</v>
      </c>
      <c r="AB71" s="64">
        <v>0</v>
      </c>
      <c r="AC71" s="64">
        <v>286240</v>
      </c>
      <c r="AD71" s="64">
        <v>0</v>
      </c>
      <c r="AE71" s="75"/>
      <c r="AF71" s="75"/>
      <c r="AG71" s="75" t="s">
        <v>519</v>
      </c>
      <c r="AH71" s="67" t="s">
        <v>547</v>
      </c>
    </row>
    <row r="72" spans="1:34" s="70" customFormat="1" x14ac:dyDescent="0.2">
      <c r="A72" s="54" t="s">
        <v>21</v>
      </c>
      <c r="B72" s="54" t="s">
        <v>21</v>
      </c>
      <c r="C72" s="64">
        <v>76203</v>
      </c>
      <c r="D72" s="64">
        <v>82064</v>
      </c>
      <c r="E72" s="64">
        <v>82477</v>
      </c>
      <c r="F72" s="64">
        <v>84758</v>
      </c>
      <c r="G72" s="64">
        <v>91680</v>
      </c>
      <c r="H72" s="64">
        <v>97689</v>
      </c>
      <c r="I72" s="64">
        <v>114021</v>
      </c>
      <c r="J72" s="64">
        <v>102956</v>
      </c>
      <c r="K72" s="64">
        <v>122090</v>
      </c>
      <c r="L72" s="64">
        <v>128049</v>
      </c>
      <c r="M72" s="64">
        <v>177036</v>
      </c>
      <c r="N72" s="64">
        <v>204720</v>
      </c>
      <c r="O72" s="64">
        <v>405834</v>
      </c>
      <c r="P72" s="64">
        <v>62621</v>
      </c>
      <c r="Q72" s="64">
        <v>831143</v>
      </c>
      <c r="R72" s="64">
        <v>242222</v>
      </c>
      <c r="S72" s="64">
        <v>306470</v>
      </c>
      <c r="T72" s="64">
        <v>656492</v>
      </c>
      <c r="U72" s="64">
        <v>596978</v>
      </c>
      <c r="V72" s="64">
        <v>733663</v>
      </c>
      <c r="W72" s="64">
        <v>657190</v>
      </c>
      <c r="X72" s="64">
        <v>912587</v>
      </c>
      <c r="Y72" s="64">
        <v>818548</v>
      </c>
      <c r="Z72" s="64">
        <v>822429</v>
      </c>
      <c r="AA72" s="64">
        <v>0</v>
      </c>
      <c r="AB72" s="64">
        <v>0</v>
      </c>
      <c r="AC72" s="64">
        <v>0</v>
      </c>
      <c r="AD72" s="64">
        <v>0</v>
      </c>
      <c r="AE72" s="75"/>
      <c r="AF72" s="75"/>
      <c r="AG72" s="75" t="s">
        <v>519</v>
      </c>
      <c r="AH72" s="67" t="s">
        <v>547</v>
      </c>
    </row>
    <row r="73" spans="1:34" s="70" customFormat="1" x14ac:dyDescent="0.2">
      <c r="A73" s="54" t="s">
        <v>23</v>
      </c>
      <c r="B73" s="54" t="s">
        <v>21</v>
      </c>
      <c r="C73" s="64">
        <v>1122</v>
      </c>
      <c r="D73" s="64">
        <v>1076</v>
      </c>
      <c r="E73" s="64">
        <v>543</v>
      </c>
      <c r="F73" s="64">
        <v>1367</v>
      </c>
      <c r="G73" s="64">
        <v>1104</v>
      </c>
      <c r="H73" s="64">
        <v>0</v>
      </c>
      <c r="I73" s="64">
        <v>661</v>
      </c>
      <c r="J73" s="64">
        <v>876</v>
      </c>
      <c r="K73" s="64">
        <v>0</v>
      </c>
      <c r="L73" s="64">
        <v>0</v>
      </c>
      <c r="M73" s="64">
        <v>683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114</v>
      </c>
      <c r="X73" s="64">
        <v>115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75"/>
      <c r="AF73" s="75"/>
      <c r="AG73" s="75" t="s">
        <v>523</v>
      </c>
      <c r="AH73" s="67" t="s">
        <v>550</v>
      </c>
    </row>
    <row r="74" spans="1:34" s="70" customFormat="1" x14ac:dyDescent="0.2">
      <c r="A74" s="54" t="s">
        <v>245</v>
      </c>
      <c r="B74" s="54" t="s">
        <v>21</v>
      </c>
      <c r="C74" s="64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6101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75"/>
      <c r="AF74" s="75"/>
      <c r="AG74" s="75" t="s">
        <v>521</v>
      </c>
      <c r="AH74" s="67" t="s">
        <v>548</v>
      </c>
    </row>
    <row r="75" spans="1:34" s="70" customFormat="1" x14ac:dyDescent="0.2">
      <c r="A75" s="54" t="s">
        <v>24</v>
      </c>
      <c r="B75" s="54" t="s">
        <v>21</v>
      </c>
      <c r="C75" s="64">
        <v>170</v>
      </c>
      <c r="D75" s="64">
        <v>156</v>
      </c>
      <c r="E75" s="64">
        <v>111</v>
      </c>
      <c r="F75" s="64">
        <v>291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14</v>
      </c>
      <c r="V75" s="64">
        <v>96</v>
      </c>
      <c r="W75" s="64">
        <v>196091</v>
      </c>
      <c r="X75" s="64">
        <v>184516</v>
      </c>
      <c r="Y75" s="64">
        <v>202887</v>
      </c>
      <c r="Z75" s="64">
        <v>144542</v>
      </c>
      <c r="AA75" s="64">
        <v>153304</v>
      </c>
      <c r="AB75" s="64">
        <v>156698</v>
      </c>
      <c r="AC75" s="64">
        <v>0</v>
      </c>
      <c r="AD75" s="64">
        <v>0</v>
      </c>
      <c r="AE75" s="75"/>
      <c r="AF75" s="75"/>
      <c r="AG75" s="75" t="s">
        <v>519</v>
      </c>
      <c r="AH75" s="67" t="s">
        <v>547</v>
      </c>
    </row>
    <row r="76" spans="1:34" s="70" customFormat="1" x14ac:dyDescent="0.2">
      <c r="A76" s="54" t="s">
        <v>246</v>
      </c>
      <c r="B76" s="54" t="s">
        <v>21</v>
      </c>
      <c r="C76" s="64">
        <v>0</v>
      </c>
      <c r="D76" s="64">
        <v>506</v>
      </c>
      <c r="E76" s="64">
        <v>488</v>
      </c>
      <c r="F76" s="64">
        <v>787</v>
      </c>
      <c r="G76" s="64">
        <v>0</v>
      </c>
      <c r="H76" s="64">
        <v>585</v>
      </c>
      <c r="I76" s="64">
        <v>519</v>
      </c>
      <c r="J76" s="64">
        <v>84</v>
      </c>
      <c r="K76" s="64">
        <v>231</v>
      </c>
      <c r="L76" s="64">
        <v>60980</v>
      </c>
      <c r="M76" s="64">
        <v>16739</v>
      </c>
      <c r="N76" s="64">
        <v>26020</v>
      </c>
      <c r="O76" s="64">
        <v>17164</v>
      </c>
      <c r="P76" s="64">
        <v>18266</v>
      </c>
      <c r="Q76" s="64">
        <v>18670</v>
      </c>
      <c r="R76" s="64">
        <v>20353</v>
      </c>
      <c r="S76" s="64">
        <v>19252</v>
      </c>
      <c r="T76" s="64">
        <v>15654</v>
      </c>
      <c r="U76" s="64">
        <v>19234</v>
      </c>
      <c r="V76" s="64">
        <v>18652</v>
      </c>
      <c r="W76" s="64">
        <v>64</v>
      </c>
      <c r="X76" s="64">
        <v>0</v>
      </c>
      <c r="Y76" s="64">
        <v>0</v>
      </c>
      <c r="Z76" s="64">
        <v>56086</v>
      </c>
      <c r="AA76" s="64">
        <v>28</v>
      </c>
      <c r="AB76" s="64">
        <v>0</v>
      </c>
      <c r="AC76" s="64">
        <v>0</v>
      </c>
      <c r="AD76" s="64">
        <v>0</v>
      </c>
      <c r="AE76" s="75"/>
      <c r="AF76" s="75"/>
      <c r="AG76" s="75" t="s">
        <v>521</v>
      </c>
      <c r="AH76" s="67" t="s">
        <v>548</v>
      </c>
    </row>
    <row r="77" spans="1:34" s="70" customFormat="1" x14ac:dyDescent="0.2">
      <c r="A77" s="54" t="s">
        <v>25</v>
      </c>
      <c r="B77" s="54" t="s">
        <v>21</v>
      </c>
      <c r="C77" s="64">
        <v>0</v>
      </c>
      <c r="D77" s="64">
        <v>0</v>
      </c>
      <c r="E77" s="64">
        <v>32</v>
      </c>
      <c r="F77" s="64">
        <v>149</v>
      </c>
      <c r="G77" s="64">
        <v>0</v>
      </c>
      <c r="H77" s="64">
        <v>0</v>
      </c>
      <c r="I77" s="64">
        <v>0</v>
      </c>
      <c r="J77" s="64">
        <v>307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27211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170000</v>
      </c>
      <c r="Y77" s="64">
        <v>327779</v>
      </c>
      <c r="Z77" s="64">
        <v>199580</v>
      </c>
      <c r="AA77" s="64">
        <v>283325</v>
      </c>
      <c r="AB77" s="64">
        <v>18073</v>
      </c>
      <c r="AC77" s="64">
        <v>74235</v>
      </c>
      <c r="AD77" s="64">
        <v>2122</v>
      </c>
      <c r="AE77" s="75"/>
      <c r="AF77" s="75"/>
      <c r="AG77" s="75" t="s">
        <v>521</v>
      </c>
      <c r="AH77" s="67" t="s">
        <v>548</v>
      </c>
    </row>
    <row r="78" spans="1:34" s="70" customFormat="1" x14ac:dyDescent="0.2">
      <c r="A78" s="54" t="s">
        <v>247</v>
      </c>
      <c r="B78" s="54" t="s">
        <v>21</v>
      </c>
      <c r="C78" s="64">
        <v>103</v>
      </c>
      <c r="D78" s="64">
        <v>0</v>
      </c>
      <c r="E78" s="64">
        <v>0</v>
      </c>
      <c r="F78" s="64">
        <v>159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91935</v>
      </c>
      <c r="Z78" s="64">
        <v>129122</v>
      </c>
      <c r="AA78" s="64">
        <v>0</v>
      </c>
      <c r="AB78" s="64">
        <v>0</v>
      </c>
      <c r="AC78" s="64">
        <v>0</v>
      </c>
      <c r="AD78" s="64">
        <v>0</v>
      </c>
      <c r="AE78" s="75"/>
      <c r="AF78" s="75"/>
      <c r="AG78" s="75" t="s">
        <v>521</v>
      </c>
      <c r="AH78" s="67" t="s">
        <v>548</v>
      </c>
    </row>
    <row r="79" spans="1:34" s="70" customFormat="1" x14ac:dyDescent="0.2">
      <c r="A79" s="54" t="s">
        <v>248</v>
      </c>
      <c r="B79" s="54" t="s">
        <v>21</v>
      </c>
      <c r="C79" s="64">
        <v>36399</v>
      </c>
      <c r="D79" s="64">
        <v>8442</v>
      </c>
      <c r="E79" s="64">
        <v>7871</v>
      </c>
      <c r="F79" s="64">
        <v>5995</v>
      </c>
      <c r="G79" s="64">
        <v>7382</v>
      </c>
      <c r="H79" s="64">
        <v>4975</v>
      </c>
      <c r="I79" s="64">
        <v>9126</v>
      </c>
      <c r="J79" s="64">
        <v>6875</v>
      </c>
      <c r="K79" s="64">
        <v>12056</v>
      </c>
      <c r="L79" s="64">
        <v>3178</v>
      </c>
      <c r="M79" s="64">
        <v>15789</v>
      </c>
      <c r="N79" s="64">
        <v>11599</v>
      </c>
      <c r="O79" s="64">
        <v>7450</v>
      </c>
      <c r="P79" s="64">
        <v>703</v>
      </c>
      <c r="Q79" s="64">
        <v>24578</v>
      </c>
      <c r="R79" s="64">
        <v>69937</v>
      </c>
      <c r="S79" s="64">
        <v>7115</v>
      </c>
      <c r="T79" s="64">
        <v>7056</v>
      </c>
      <c r="U79" s="64">
        <v>6973</v>
      </c>
      <c r="V79" s="64">
        <v>4753</v>
      </c>
      <c r="W79" s="64">
        <v>1338</v>
      </c>
      <c r="X79" s="64">
        <v>154374</v>
      </c>
      <c r="Y79" s="64">
        <v>194246</v>
      </c>
      <c r="Z79" s="64">
        <v>72372</v>
      </c>
      <c r="AA79" s="64">
        <v>43274</v>
      </c>
      <c r="AB79" s="64">
        <v>0</v>
      </c>
      <c r="AC79" s="64">
        <v>171054</v>
      </c>
      <c r="AD79" s="64">
        <v>236744</v>
      </c>
      <c r="AE79" s="75"/>
      <c r="AF79" s="75"/>
      <c r="AG79" s="75" t="s">
        <v>519</v>
      </c>
      <c r="AH79" s="67" t="s">
        <v>547</v>
      </c>
    </row>
    <row r="80" spans="1:34" s="70" customFormat="1" x14ac:dyDescent="0.2">
      <c r="A80" s="54" t="s">
        <v>27</v>
      </c>
      <c r="B80" s="54" t="s">
        <v>21</v>
      </c>
      <c r="C80" s="64">
        <v>0</v>
      </c>
      <c r="D80" s="64">
        <v>225304</v>
      </c>
      <c r="E80" s="64">
        <v>0</v>
      </c>
      <c r="F80" s="64">
        <v>0</v>
      </c>
      <c r="G80" s="64">
        <v>2064</v>
      </c>
      <c r="H80" s="64">
        <v>2241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77018</v>
      </c>
      <c r="Y80" s="64">
        <v>24244</v>
      </c>
      <c r="Z80" s="64">
        <v>55339</v>
      </c>
      <c r="AA80" s="64">
        <v>44775</v>
      </c>
      <c r="AB80" s="64">
        <v>19705</v>
      </c>
      <c r="AC80" s="64">
        <v>38787</v>
      </c>
      <c r="AD80" s="64">
        <v>84348</v>
      </c>
      <c r="AE80" s="75"/>
      <c r="AF80" s="75"/>
      <c r="AG80" s="75" t="s">
        <v>521</v>
      </c>
      <c r="AH80" s="67" t="s">
        <v>548</v>
      </c>
    </row>
    <row r="81" spans="1:34" s="70" customFormat="1" x14ac:dyDescent="0.2">
      <c r="A81" s="54" t="s">
        <v>26</v>
      </c>
      <c r="B81" s="54" t="s">
        <v>21</v>
      </c>
      <c r="C81" s="64">
        <v>3677</v>
      </c>
      <c r="D81" s="64">
        <v>449</v>
      </c>
      <c r="E81" s="64">
        <v>11735</v>
      </c>
      <c r="F81" s="64">
        <v>9372</v>
      </c>
      <c r="G81" s="64">
        <v>1469</v>
      </c>
      <c r="H81" s="64">
        <v>2569</v>
      </c>
      <c r="I81" s="64">
        <v>901</v>
      </c>
      <c r="J81" s="64">
        <v>886</v>
      </c>
      <c r="K81" s="64">
        <v>10828</v>
      </c>
      <c r="L81" s="64">
        <v>10447</v>
      </c>
      <c r="M81" s="64">
        <v>261</v>
      </c>
      <c r="N81" s="64">
        <v>1312</v>
      </c>
      <c r="O81" s="64">
        <v>0</v>
      </c>
      <c r="P81" s="64">
        <v>872</v>
      </c>
      <c r="Q81" s="64">
        <v>2833</v>
      </c>
      <c r="R81" s="64">
        <v>275</v>
      </c>
      <c r="S81" s="64">
        <v>0</v>
      </c>
      <c r="T81" s="64">
        <v>12275</v>
      </c>
      <c r="U81" s="64">
        <v>0</v>
      </c>
      <c r="V81" s="64">
        <v>0</v>
      </c>
      <c r="W81" s="64">
        <v>186</v>
      </c>
      <c r="X81" s="64">
        <v>0</v>
      </c>
      <c r="Y81" s="64">
        <v>0</v>
      </c>
      <c r="Z81" s="64">
        <v>0</v>
      </c>
      <c r="AA81" s="64">
        <v>1480</v>
      </c>
      <c r="AB81" s="64">
        <v>1600</v>
      </c>
      <c r="AC81" s="64">
        <v>0</v>
      </c>
      <c r="AD81" s="64">
        <v>0</v>
      </c>
      <c r="AE81" s="75"/>
      <c r="AF81" s="75"/>
      <c r="AG81" s="75" t="s">
        <v>519</v>
      </c>
      <c r="AH81" s="67" t="s">
        <v>547</v>
      </c>
    </row>
    <row r="82" spans="1:34" s="70" customFormat="1" x14ac:dyDescent="0.2">
      <c r="A82" s="54" t="s">
        <v>249</v>
      </c>
      <c r="B82" s="54" t="s">
        <v>21</v>
      </c>
      <c r="C82" s="64">
        <v>0</v>
      </c>
      <c r="D82" s="64">
        <v>0</v>
      </c>
      <c r="E82" s="64">
        <v>11938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42642</v>
      </c>
      <c r="X82" s="64">
        <v>0</v>
      </c>
      <c r="Y82" s="64">
        <v>44766</v>
      </c>
      <c r="Z82" s="64">
        <v>127089</v>
      </c>
      <c r="AA82" s="64">
        <v>1913</v>
      </c>
      <c r="AB82" s="64">
        <v>0</v>
      </c>
      <c r="AC82" s="64">
        <v>0</v>
      </c>
      <c r="AD82" s="64">
        <v>0</v>
      </c>
      <c r="AE82" s="75"/>
      <c r="AF82" s="75"/>
      <c r="AG82" s="75" t="s">
        <v>519</v>
      </c>
      <c r="AH82" s="67" t="s">
        <v>547</v>
      </c>
    </row>
    <row r="83" spans="1:34" s="70" customFormat="1" x14ac:dyDescent="0.2">
      <c r="A83" s="54" t="s">
        <v>250</v>
      </c>
      <c r="B83" s="54" t="s">
        <v>251</v>
      </c>
      <c r="C83" s="64">
        <v>0</v>
      </c>
      <c r="D83" s="64">
        <v>0</v>
      </c>
      <c r="E83" s="64">
        <v>0</v>
      </c>
      <c r="F83" s="64">
        <v>0</v>
      </c>
      <c r="G83" s="64">
        <v>0</v>
      </c>
      <c r="H83" s="64">
        <v>0</v>
      </c>
      <c r="I83" s="64">
        <v>7623</v>
      </c>
      <c r="J83" s="64">
        <v>7902</v>
      </c>
      <c r="K83" s="64">
        <v>5651</v>
      </c>
      <c r="L83" s="64">
        <v>5220</v>
      </c>
      <c r="M83" s="64">
        <v>9666</v>
      </c>
      <c r="N83" s="64">
        <v>19199</v>
      </c>
      <c r="O83" s="64">
        <v>13688</v>
      </c>
      <c r="P83" s="64">
        <v>42247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75"/>
      <c r="AF83" s="75"/>
      <c r="AG83" s="75" t="s">
        <v>518</v>
      </c>
      <c r="AH83" s="67" t="s">
        <v>546</v>
      </c>
    </row>
    <row r="84" spans="1:34" s="70" customFormat="1" x14ac:dyDescent="0.2">
      <c r="A84" s="54" t="s">
        <v>252</v>
      </c>
      <c r="B84" s="54" t="s">
        <v>251</v>
      </c>
      <c r="C84" s="64">
        <v>0</v>
      </c>
      <c r="D84" s="64">
        <v>0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75"/>
      <c r="AF84" s="75"/>
      <c r="AG84" s="75" t="s">
        <v>518</v>
      </c>
      <c r="AH84" s="67" t="s">
        <v>546</v>
      </c>
    </row>
    <row r="85" spans="1:34" s="70" customFormat="1" x14ac:dyDescent="0.2">
      <c r="A85" s="54" t="s">
        <v>28</v>
      </c>
      <c r="B85" s="54" t="s">
        <v>29</v>
      </c>
      <c r="C85" s="64">
        <v>87</v>
      </c>
      <c r="D85" s="64">
        <v>119</v>
      </c>
      <c r="E85" s="64">
        <v>178</v>
      </c>
      <c r="F85" s="64">
        <v>167</v>
      </c>
      <c r="G85" s="64">
        <v>98</v>
      </c>
      <c r="H85" s="64">
        <v>154</v>
      </c>
      <c r="I85" s="64">
        <v>135</v>
      </c>
      <c r="J85" s="64">
        <v>127</v>
      </c>
      <c r="K85" s="64">
        <v>117</v>
      </c>
      <c r="L85" s="64">
        <v>273</v>
      </c>
      <c r="M85" s="64">
        <v>107</v>
      </c>
      <c r="N85" s="64">
        <v>79</v>
      </c>
      <c r="O85" s="64">
        <v>83</v>
      </c>
      <c r="P85" s="64">
        <v>101</v>
      </c>
      <c r="Q85" s="64">
        <v>108</v>
      </c>
      <c r="R85" s="64">
        <v>93</v>
      </c>
      <c r="S85" s="64">
        <v>84</v>
      </c>
      <c r="T85" s="64">
        <v>62</v>
      </c>
      <c r="U85" s="64">
        <v>8</v>
      </c>
      <c r="V85" s="64">
        <v>31</v>
      </c>
      <c r="W85" s="64">
        <v>36</v>
      </c>
      <c r="X85" s="64">
        <v>35</v>
      </c>
      <c r="Y85" s="64">
        <v>38</v>
      </c>
      <c r="Z85" s="64">
        <v>260814</v>
      </c>
      <c r="AA85" s="64">
        <v>38</v>
      </c>
      <c r="AB85" s="64">
        <v>8177</v>
      </c>
      <c r="AC85" s="64">
        <v>0</v>
      </c>
      <c r="AD85" s="64">
        <v>0</v>
      </c>
      <c r="AE85" s="75"/>
      <c r="AF85" s="75"/>
      <c r="AG85" s="75" t="s">
        <v>521</v>
      </c>
      <c r="AH85" s="67" t="s">
        <v>548</v>
      </c>
    </row>
    <row r="86" spans="1:34" s="70" customFormat="1" x14ac:dyDescent="0.2">
      <c r="A86" s="54" t="s">
        <v>253</v>
      </c>
      <c r="B86" s="54" t="s">
        <v>29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75"/>
      <c r="AF86" s="75"/>
      <c r="AG86" s="75" t="s">
        <v>521</v>
      </c>
      <c r="AH86" s="67" t="s">
        <v>548</v>
      </c>
    </row>
    <row r="87" spans="1:34" s="70" customFormat="1" x14ac:dyDescent="0.2">
      <c r="A87" s="54" t="s">
        <v>30</v>
      </c>
      <c r="B87" s="54" t="s">
        <v>29</v>
      </c>
      <c r="C87" s="64">
        <v>6594</v>
      </c>
      <c r="D87" s="64">
        <v>8795</v>
      </c>
      <c r="E87" s="64">
        <v>11770</v>
      </c>
      <c r="F87" s="64">
        <v>12533</v>
      </c>
      <c r="G87" s="64">
        <v>13206</v>
      </c>
      <c r="H87" s="64">
        <v>11447</v>
      </c>
      <c r="I87" s="64">
        <v>9142</v>
      </c>
      <c r="J87" s="64">
        <v>10167</v>
      </c>
      <c r="K87" s="64">
        <v>7621</v>
      </c>
      <c r="L87" s="64">
        <v>106078</v>
      </c>
      <c r="M87" s="64">
        <v>940</v>
      </c>
      <c r="N87" s="64">
        <v>103</v>
      </c>
      <c r="O87" s="64">
        <v>109</v>
      </c>
      <c r="P87" s="64">
        <v>132</v>
      </c>
      <c r="Q87" s="64">
        <v>142</v>
      </c>
      <c r="R87" s="64">
        <v>95</v>
      </c>
      <c r="S87" s="64">
        <v>28935</v>
      </c>
      <c r="T87" s="64">
        <v>86982</v>
      </c>
      <c r="U87" s="64">
        <v>42499</v>
      </c>
      <c r="V87" s="64">
        <v>53351</v>
      </c>
      <c r="W87" s="64">
        <v>4484</v>
      </c>
      <c r="X87" s="64">
        <v>0</v>
      </c>
      <c r="Y87" s="64">
        <v>0</v>
      </c>
      <c r="Z87" s="64">
        <v>492731</v>
      </c>
      <c r="AA87" s="64">
        <v>0</v>
      </c>
      <c r="AB87" s="64">
        <v>0</v>
      </c>
      <c r="AC87" s="64">
        <v>0</v>
      </c>
      <c r="AD87" s="64">
        <v>0</v>
      </c>
      <c r="AE87" s="75"/>
      <c r="AF87" s="75"/>
      <c r="AG87" s="75" t="s">
        <v>519</v>
      </c>
      <c r="AH87" s="67" t="s">
        <v>547</v>
      </c>
    </row>
    <row r="88" spans="1:34" s="70" customFormat="1" x14ac:dyDescent="0.2">
      <c r="A88" s="54" t="s">
        <v>254</v>
      </c>
      <c r="B88" s="54" t="s">
        <v>29</v>
      </c>
      <c r="C88" s="64">
        <v>0</v>
      </c>
      <c r="D88" s="64">
        <v>0</v>
      </c>
      <c r="E88" s="64">
        <v>0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75"/>
      <c r="AF88" s="75"/>
      <c r="AG88" s="75" t="s">
        <v>522</v>
      </c>
      <c r="AH88" s="67" t="s">
        <v>549</v>
      </c>
    </row>
    <row r="89" spans="1:34" s="70" customFormat="1" x14ac:dyDescent="0.2">
      <c r="A89" s="54" t="s">
        <v>255</v>
      </c>
      <c r="B89" s="54" t="s">
        <v>29</v>
      </c>
      <c r="C89" s="64">
        <v>3152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203124</v>
      </c>
      <c r="Y89" s="64">
        <v>0</v>
      </c>
      <c r="Z89" s="64">
        <v>0</v>
      </c>
      <c r="AA89" s="64">
        <v>33219</v>
      </c>
      <c r="AB89" s="64">
        <v>27000</v>
      </c>
      <c r="AC89" s="64">
        <v>0</v>
      </c>
      <c r="AD89" s="64">
        <v>0</v>
      </c>
      <c r="AE89" s="75"/>
      <c r="AF89" s="75"/>
      <c r="AG89" s="75" t="s">
        <v>521</v>
      </c>
      <c r="AH89" s="67" t="s">
        <v>548</v>
      </c>
    </row>
    <row r="90" spans="1:34" s="70" customFormat="1" x14ac:dyDescent="0.2">
      <c r="A90" s="54" t="s">
        <v>31</v>
      </c>
      <c r="B90" s="54" t="s">
        <v>29</v>
      </c>
      <c r="C90" s="64">
        <v>288</v>
      </c>
      <c r="D90" s="64">
        <v>46</v>
      </c>
      <c r="E90" s="64">
        <v>61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21</v>
      </c>
      <c r="P90" s="64">
        <v>0</v>
      </c>
      <c r="Q90" s="64">
        <v>17531</v>
      </c>
      <c r="R90" s="64">
        <v>7848</v>
      </c>
      <c r="S90" s="64">
        <v>8770</v>
      </c>
      <c r="T90" s="64">
        <v>3222</v>
      </c>
      <c r="U90" s="64">
        <v>6363</v>
      </c>
      <c r="V90" s="64">
        <v>3703</v>
      </c>
      <c r="W90" s="64">
        <v>15</v>
      </c>
      <c r="X90" s="64">
        <v>0</v>
      </c>
      <c r="Y90" s="64">
        <v>16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75"/>
      <c r="AF90" s="75"/>
      <c r="AG90" s="75" t="s">
        <v>523</v>
      </c>
      <c r="AH90" s="67" t="s">
        <v>550</v>
      </c>
    </row>
    <row r="91" spans="1:34" s="70" customFormat="1" x14ac:dyDescent="0.2">
      <c r="A91" s="54" t="s">
        <v>256</v>
      </c>
      <c r="B91" s="54" t="s">
        <v>29</v>
      </c>
      <c r="C91" s="64">
        <v>0</v>
      </c>
      <c r="D91" s="64">
        <v>1753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219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-3630</v>
      </c>
      <c r="T91" s="64">
        <v>-4311</v>
      </c>
      <c r="U91" s="64">
        <v>-4164</v>
      </c>
      <c r="V91" s="64">
        <v>-4049</v>
      </c>
      <c r="W91" s="64">
        <v>-4186</v>
      </c>
      <c r="X91" s="64">
        <v>-2633</v>
      </c>
      <c r="Y91" s="64">
        <v>-2687</v>
      </c>
      <c r="Z91" s="64">
        <v>-3443</v>
      </c>
      <c r="AA91" s="64">
        <v>-3656</v>
      </c>
      <c r="AB91" s="64">
        <v>-3451</v>
      </c>
      <c r="AC91" s="64">
        <v>590</v>
      </c>
      <c r="AD91" s="64">
        <v>540</v>
      </c>
      <c r="AE91" s="75"/>
      <c r="AF91" s="75"/>
      <c r="AG91" s="75" t="s">
        <v>520</v>
      </c>
      <c r="AH91" s="67" t="s">
        <v>551</v>
      </c>
    </row>
    <row r="92" spans="1:34" s="70" customFormat="1" x14ac:dyDescent="0.2">
      <c r="A92" s="54" t="s">
        <v>32</v>
      </c>
      <c r="B92" s="54" t="s">
        <v>33</v>
      </c>
      <c r="C92" s="64">
        <v>10530</v>
      </c>
      <c r="D92" s="64">
        <v>9867</v>
      </c>
      <c r="E92" s="64">
        <v>9699</v>
      </c>
      <c r="F92" s="64">
        <v>0</v>
      </c>
      <c r="G92" s="64">
        <v>24126</v>
      </c>
      <c r="H92" s="64">
        <v>9778</v>
      </c>
      <c r="I92" s="64">
        <v>9484</v>
      </c>
      <c r="J92" s="64">
        <v>10612</v>
      </c>
      <c r="K92" s="64">
        <v>9996</v>
      </c>
      <c r="L92" s="64">
        <v>8192</v>
      </c>
      <c r="M92" s="64">
        <v>10086</v>
      </c>
      <c r="N92" s="64">
        <v>0</v>
      </c>
      <c r="O92" s="64">
        <v>7612</v>
      </c>
      <c r="P92" s="64">
        <v>10414</v>
      </c>
      <c r="Q92" s="64">
        <v>0</v>
      </c>
      <c r="R92" s="64">
        <v>0</v>
      </c>
      <c r="S92" s="64">
        <v>0</v>
      </c>
      <c r="T92" s="64">
        <v>0</v>
      </c>
      <c r="U92" s="64">
        <v>14209</v>
      </c>
      <c r="V92" s="64">
        <v>3029</v>
      </c>
      <c r="W92" s="64">
        <v>23858</v>
      </c>
      <c r="X92" s="64">
        <v>75390</v>
      </c>
      <c r="Y92" s="64">
        <v>394234</v>
      </c>
      <c r="Z92" s="64">
        <v>27919</v>
      </c>
      <c r="AA92" s="64">
        <v>75116</v>
      </c>
      <c r="AB92" s="64">
        <v>15527</v>
      </c>
      <c r="AC92" s="64">
        <v>71266</v>
      </c>
      <c r="AD92" s="64">
        <v>0</v>
      </c>
      <c r="AE92" s="75"/>
      <c r="AF92" s="75"/>
      <c r="AG92" s="75" t="s">
        <v>518</v>
      </c>
      <c r="AH92" s="67" t="s">
        <v>546</v>
      </c>
    </row>
    <row r="93" spans="1:34" s="70" customFormat="1" x14ac:dyDescent="0.2">
      <c r="A93" s="54" t="s">
        <v>34</v>
      </c>
      <c r="B93" s="54" t="s">
        <v>33</v>
      </c>
      <c r="C93" s="64">
        <v>3568</v>
      </c>
      <c r="D93" s="64">
        <v>4429</v>
      </c>
      <c r="E93" s="64">
        <v>0</v>
      </c>
      <c r="F93" s="64">
        <v>9068</v>
      </c>
      <c r="G93" s="64">
        <v>0</v>
      </c>
      <c r="H93" s="64">
        <v>3738</v>
      </c>
      <c r="I93" s="64">
        <v>2767</v>
      </c>
      <c r="J93" s="64">
        <v>4478</v>
      </c>
      <c r="K93" s="64">
        <v>3488</v>
      </c>
      <c r="L93" s="64">
        <v>3617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48560</v>
      </c>
      <c r="Y93" s="64">
        <v>91780</v>
      </c>
      <c r="Z93" s="64">
        <v>0</v>
      </c>
      <c r="AA93" s="64">
        <v>721662</v>
      </c>
      <c r="AB93" s="64">
        <v>70390</v>
      </c>
      <c r="AC93" s="64">
        <v>65084</v>
      </c>
      <c r="AD93" s="64">
        <v>73752</v>
      </c>
      <c r="AE93" s="75"/>
      <c r="AF93" s="75"/>
      <c r="AG93" s="75" t="s">
        <v>518</v>
      </c>
      <c r="AH93" s="67" t="s">
        <v>546</v>
      </c>
    </row>
    <row r="94" spans="1:34" s="70" customFormat="1" x14ac:dyDescent="0.2">
      <c r="A94" s="54" t="s">
        <v>257</v>
      </c>
      <c r="B94" s="54" t="s">
        <v>33</v>
      </c>
      <c r="C94" s="64">
        <v>2743</v>
      </c>
      <c r="D94" s="64">
        <v>0</v>
      </c>
      <c r="E94" s="64">
        <v>0</v>
      </c>
      <c r="F94" s="64">
        <v>0</v>
      </c>
      <c r="G94" s="64">
        <v>0</v>
      </c>
      <c r="H94" s="64">
        <v>2300</v>
      </c>
      <c r="I94" s="64">
        <v>233</v>
      </c>
      <c r="J94" s="64">
        <v>0</v>
      </c>
      <c r="K94" s="64">
        <v>0</v>
      </c>
      <c r="L94" s="64">
        <v>23521</v>
      </c>
      <c r="M94" s="64">
        <v>0</v>
      </c>
      <c r="N94" s="64">
        <v>0</v>
      </c>
      <c r="O94" s="64">
        <v>641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741</v>
      </c>
      <c r="W94" s="64">
        <v>390</v>
      </c>
      <c r="X94" s="64">
        <v>144</v>
      </c>
      <c r="Y94" s="64">
        <v>78</v>
      </c>
      <c r="Z94" s="64">
        <v>198</v>
      </c>
      <c r="AA94" s="64">
        <v>226</v>
      </c>
      <c r="AB94" s="64">
        <v>226</v>
      </c>
      <c r="AC94" s="64">
        <v>0</v>
      </c>
      <c r="AD94" s="64">
        <v>0</v>
      </c>
      <c r="AE94" s="75"/>
      <c r="AF94" s="75"/>
      <c r="AG94" s="75" t="s">
        <v>519</v>
      </c>
      <c r="AH94" s="67" t="s">
        <v>547</v>
      </c>
    </row>
    <row r="95" spans="1:34" s="70" customFormat="1" x14ac:dyDescent="0.2">
      <c r="A95" s="54" t="s">
        <v>35</v>
      </c>
      <c r="B95" s="54" t="s">
        <v>33</v>
      </c>
      <c r="C95" s="64">
        <v>0</v>
      </c>
      <c r="D95" s="64">
        <v>0</v>
      </c>
      <c r="E95" s="64">
        <v>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75"/>
      <c r="AF95" s="75"/>
      <c r="AG95" s="75" t="s">
        <v>518</v>
      </c>
      <c r="AH95" s="67" t="s">
        <v>546</v>
      </c>
    </row>
    <row r="96" spans="1:34" s="70" customFormat="1" x14ac:dyDescent="0.2">
      <c r="A96" s="54" t="s">
        <v>36</v>
      </c>
      <c r="B96" s="54" t="s">
        <v>33</v>
      </c>
      <c r="C96" s="64">
        <v>2928</v>
      </c>
      <c r="D96" s="64">
        <v>2825</v>
      </c>
      <c r="E96" s="64">
        <v>0</v>
      </c>
      <c r="F96" s="64">
        <v>0</v>
      </c>
      <c r="G96" s="64">
        <v>0</v>
      </c>
      <c r="H96" s="64">
        <v>0</v>
      </c>
      <c r="I96" s="64">
        <v>0</v>
      </c>
      <c r="J96" s="64">
        <v>3126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637372</v>
      </c>
      <c r="S96" s="64">
        <v>61769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698</v>
      </c>
      <c r="Z96" s="64">
        <v>683</v>
      </c>
      <c r="AA96" s="64">
        <v>693</v>
      </c>
      <c r="AB96" s="64">
        <v>8718</v>
      </c>
      <c r="AC96" s="64">
        <v>0</v>
      </c>
      <c r="AD96" s="64">
        <v>0</v>
      </c>
      <c r="AE96" s="75"/>
      <c r="AF96" s="75"/>
      <c r="AG96" s="75" t="s">
        <v>519</v>
      </c>
      <c r="AH96" s="67" t="s">
        <v>547</v>
      </c>
    </row>
    <row r="97" spans="1:34" s="70" customFormat="1" x14ac:dyDescent="0.2">
      <c r="A97" s="54" t="s">
        <v>33</v>
      </c>
      <c r="B97" s="54" t="s">
        <v>33</v>
      </c>
      <c r="C97" s="64">
        <v>6987</v>
      </c>
      <c r="D97" s="64">
        <v>7806</v>
      </c>
      <c r="E97" s="64">
        <v>0</v>
      </c>
      <c r="F97" s="64">
        <v>0</v>
      </c>
      <c r="G97" s="64">
        <v>0</v>
      </c>
      <c r="H97" s="64">
        <v>1347</v>
      </c>
      <c r="I97" s="64">
        <v>1624</v>
      </c>
      <c r="J97" s="64">
        <v>1687</v>
      </c>
      <c r="K97" s="64">
        <v>5863</v>
      </c>
      <c r="L97" s="64">
        <v>1143</v>
      </c>
      <c r="M97" s="64">
        <v>0</v>
      </c>
      <c r="N97" s="64">
        <v>0</v>
      </c>
      <c r="O97" s="64" t="s">
        <v>545</v>
      </c>
      <c r="P97" s="64" t="s">
        <v>545</v>
      </c>
      <c r="Q97" s="64">
        <v>0</v>
      </c>
      <c r="R97" s="64">
        <v>0</v>
      </c>
      <c r="S97" s="64">
        <v>0</v>
      </c>
      <c r="T97" s="64">
        <v>8166</v>
      </c>
      <c r="U97" s="64" t="s">
        <v>545</v>
      </c>
      <c r="V97" s="64">
        <v>0</v>
      </c>
      <c r="W97" s="64">
        <v>0</v>
      </c>
      <c r="X97" s="64">
        <v>12947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75"/>
      <c r="AF97" s="75"/>
      <c r="AG97" s="75" t="s">
        <v>518</v>
      </c>
      <c r="AH97" s="67" t="s">
        <v>546</v>
      </c>
    </row>
    <row r="98" spans="1:34" s="70" customFormat="1" x14ac:dyDescent="0.2">
      <c r="A98" s="54" t="s">
        <v>37</v>
      </c>
      <c r="B98" s="54" t="s">
        <v>33</v>
      </c>
      <c r="C98" s="64">
        <v>0</v>
      </c>
      <c r="D98" s="64">
        <v>0</v>
      </c>
      <c r="E98" s="64">
        <v>0</v>
      </c>
      <c r="F98" s="64">
        <v>0</v>
      </c>
      <c r="G98" s="64">
        <v>0</v>
      </c>
      <c r="H98" s="64">
        <v>0</v>
      </c>
      <c r="I98" s="64">
        <v>0</v>
      </c>
      <c r="J98" s="64">
        <v>7634</v>
      </c>
      <c r="K98" s="64">
        <v>6153</v>
      </c>
      <c r="L98" s="64">
        <v>5589</v>
      </c>
      <c r="M98" s="64">
        <v>3296</v>
      </c>
      <c r="N98" s="64">
        <v>0</v>
      </c>
      <c r="O98" s="64">
        <v>2151</v>
      </c>
      <c r="P98" s="64">
        <v>9829</v>
      </c>
      <c r="Q98" s="64">
        <v>0</v>
      </c>
      <c r="R98" s="64">
        <v>0</v>
      </c>
      <c r="S98" s="64">
        <v>150474</v>
      </c>
      <c r="T98" s="64">
        <v>195398</v>
      </c>
      <c r="U98" s="64" t="s">
        <v>545</v>
      </c>
      <c r="V98" s="64">
        <v>0</v>
      </c>
      <c r="W98" s="64">
        <v>38783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75"/>
      <c r="AF98" s="75"/>
      <c r="AG98" s="75" t="s">
        <v>519</v>
      </c>
      <c r="AH98" s="67" t="s">
        <v>547</v>
      </c>
    </row>
    <row r="99" spans="1:34" s="70" customFormat="1" x14ac:dyDescent="0.2">
      <c r="A99" s="54" t="s">
        <v>258</v>
      </c>
      <c r="B99" s="54" t="s">
        <v>259</v>
      </c>
      <c r="C99" s="64">
        <v>19669</v>
      </c>
      <c r="D99" s="64">
        <v>799</v>
      </c>
      <c r="E99" s="64">
        <v>1182</v>
      </c>
      <c r="F99" s="64">
        <v>0</v>
      </c>
      <c r="G99" s="64">
        <v>0</v>
      </c>
      <c r="H99" s="64">
        <v>1151</v>
      </c>
      <c r="I99" s="64">
        <v>2731</v>
      </c>
      <c r="J99" s="64">
        <v>2286</v>
      </c>
      <c r="K99" s="64">
        <v>6284</v>
      </c>
      <c r="L99" s="64">
        <v>11696</v>
      </c>
      <c r="M99" s="64">
        <v>4213</v>
      </c>
      <c r="N99" s="64">
        <v>0</v>
      </c>
      <c r="O99" s="64">
        <v>3533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75"/>
      <c r="AF99" s="75"/>
      <c r="AG99" s="75" t="s">
        <v>519</v>
      </c>
      <c r="AH99" s="67" t="s">
        <v>547</v>
      </c>
    </row>
    <row r="100" spans="1:34" s="70" customFormat="1" x14ac:dyDescent="0.2">
      <c r="A100" s="54" t="s">
        <v>260</v>
      </c>
      <c r="B100" s="54" t="s">
        <v>261</v>
      </c>
      <c r="C100" s="64">
        <v>397</v>
      </c>
      <c r="D100" s="64">
        <v>0</v>
      </c>
      <c r="E100" s="64">
        <v>93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11129</v>
      </c>
      <c r="L100" s="64">
        <v>8004</v>
      </c>
      <c r="M100" s="64">
        <v>4080</v>
      </c>
      <c r="N100" s="64">
        <v>476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268161</v>
      </c>
      <c r="Y100" s="64">
        <v>0</v>
      </c>
      <c r="Z100" s="64">
        <v>0</v>
      </c>
      <c r="AA100" s="64">
        <v>0</v>
      </c>
      <c r="AB100" s="64">
        <v>108</v>
      </c>
      <c r="AC100" s="64">
        <v>66</v>
      </c>
      <c r="AD100" s="64">
        <v>0</v>
      </c>
      <c r="AE100" s="75"/>
      <c r="AF100" s="75"/>
      <c r="AG100" s="75" t="s">
        <v>521</v>
      </c>
      <c r="AH100" s="67" t="s">
        <v>548</v>
      </c>
    </row>
    <row r="101" spans="1:34" s="70" customFormat="1" x14ac:dyDescent="0.2">
      <c r="A101" s="54" t="s">
        <v>262</v>
      </c>
      <c r="B101" s="54" t="s">
        <v>261</v>
      </c>
      <c r="C101" s="64">
        <v>8639</v>
      </c>
      <c r="D101" s="64">
        <v>55986</v>
      </c>
      <c r="E101" s="64">
        <v>14112</v>
      </c>
      <c r="F101" s="64">
        <v>11631</v>
      </c>
      <c r="G101" s="64">
        <v>41924</v>
      </c>
      <c r="H101" s="64">
        <v>9657</v>
      </c>
      <c r="I101" s="64">
        <v>8243</v>
      </c>
      <c r="J101" s="64">
        <v>12204</v>
      </c>
      <c r="K101" s="64">
        <v>12455</v>
      </c>
      <c r="L101" s="64">
        <v>12091</v>
      </c>
      <c r="M101" s="64">
        <v>20985</v>
      </c>
      <c r="N101" s="64">
        <v>9086</v>
      </c>
      <c r="O101" s="64">
        <v>679</v>
      </c>
      <c r="P101" s="64">
        <v>11096</v>
      </c>
      <c r="Q101" s="64">
        <v>57039</v>
      </c>
      <c r="R101" s="64">
        <v>12284</v>
      </c>
      <c r="S101" s="64">
        <v>290987</v>
      </c>
      <c r="T101" s="64">
        <v>39</v>
      </c>
      <c r="U101" s="64">
        <v>31029</v>
      </c>
      <c r="V101" s="64">
        <v>5875</v>
      </c>
      <c r="W101" s="64">
        <v>26193</v>
      </c>
      <c r="X101" s="64">
        <v>3249617</v>
      </c>
      <c r="Y101" s="64">
        <v>998033</v>
      </c>
      <c r="Z101" s="64">
        <v>14761</v>
      </c>
      <c r="AA101" s="64">
        <v>15242</v>
      </c>
      <c r="AB101" s="64">
        <v>0</v>
      </c>
      <c r="AC101" s="64">
        <v>0</v>
      </c>
      <c r="AD101" s="64">
        <v>0</v>
      </c>
      <c r="AE101" s="75"/>
      <c r="AF101" s="75"/>
      <c r="AG101" s="75" t="s">
        <v>519</v>
      </c>
      <c r="AH101" s="67" t="s">
        <v>547</v>
      </c>
    </row>
    <row r="102" spans="1:34" s="70" customFormat="1" x14ac:dyDescent="0.2">
      <c r="A102" s="54" t="s">
        <v>263</v>
      </c>
      <c r="B102" s="54" t="s">
        <v>261</v>
      </c>
      <c r="C102" s="64">
        <v>0</v>
      </c>
      <c r="D102" s="64">
        <v>0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11467</v>
      </c>
      <c r="P102" s="64">
        <v>8175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363283</v>
      </c>
      <c r="AA102" s="64">
        <v>0</v>
      </c>
      <c r="AB102" s="64">
        <v>0</v>
      </c>
      <c r="AC102" s="64">
        <v>0</v>
      </c>
      <c r="AD102" s="64">
        <v>0</v>
      </c>
      <c r="AE102" s="75"/>
      <c r="AF102" s="75"/>
      <c r="AG102" s="75" t="s">
        <v>519</v>
      </c>
      <c r="AH102" s="67" t="s">
        <v>547</v>
      </c>
    </row>
    <row r="103" spans="1:34" s="70" customFormat="1" x14ac:dyDescent="0.2">
      <c r="A103" s="54" t="s">
        <v>264</v>
      </c>
      <c r="B103" s="54" t="s">
        <v>261</v>
      </c>
      <c r="C103" s="64">
        <v>7226</v>
      </c>
      <c r="D103" s="64">
        <v>7903</v>
      </c>
      <c r="E103" s="64">
        <v>6247</v>
      </c>
      <c r="F103" s="64">
        <v>0</v>
      </c>
      <c r="G103" s="64">
        <v>59580</v>
      </c>
      <c r="H103" s="64">
        <v>75784</v>
      </c>
      <c r="I103" s="64">
        <v>87757</v>
      </c>
      <c r="J103" s="64">
        <v>53240</v>
      </c>
      <c r="K103" s="64">
        <v>70340</v>
      </c>
      <c r="L103" s="64">
        <v>88679</v>
      </c>
      <c r="M103" s="64">
        <v>86780</v>
      </c>
      <c r="N103" s="64">
        <v>79930</v>
      </c>
      <c r="O103" s="64">
        <v>43002</v>
      </c>
      <c r="P103" s="64">
        <v>0</v>
      </c>
      <c r="Q103" s="64">
        <v>0</v>
      </c>
      <c r="R103" s="64">
        <v>70444</v>
      </c>
      <c r="S103" s="64">
        <v>92405</v>
      </c>
      <c r="T103" s="64">
        <v>10138</v>
      </c>
      <c r="U103" s="64">
        <v>56350</v>
      </c>
      <c r="V103" s="64">
        <v>42441</v>
      </c>
      <c r="W103" s="64">
        <v>7063</v>
      </c>
      <c r="X103" s="64">
        <v>28395</v>
      </c>
      <c r="Y103" s="64">
        <v>83030</v>
      </c>
      <c r="Z103" s="64">
        <v>16449</v>
      </c>
      <c r="AA103" s="64">
        <v>0</v>
      </c>
      <c r="AB103" s="64">
        <v>95469</v>
      </c>
      <c r="AC103" s="64">
        <v>105779</v>
      </c>
      <c r="AD103" s="64">
        <v>225486</v>
      </c>
      <c r="AE103" s="75"/>
      <c r="AF103" s="75"/>
      <c r="AG103" s="75" t="s">
        <v>519</v>
      </c>
      <c r="AH103" s="67" t="s">
        <v>547</v>
      </c>
    </row>
    <row r="104" spans="1:34" s="70" customFormat="1" x14ac:dyDescent="0.2">
      <c r="A104" s="54" t="s">
        <v>265</v>
      </c>
      <c r="B104" s="54" t="s">
        <v>261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75"/>
      <c r="AF104" s="75"/>
      <c r="AG104" s="75" t="s">
        <v>521</v>
      </c>
      <c r="AH104" s="67" t="s">
        <v>548</v>
      </c>
    </row>
    <row r="105" spans="1:34" s="70" customFormat="1" x14ac:dyDescent="0.2">
      <c r="A105" s="54" t="s">
        <v>266</v>
      </c>
      <c r="B105" s="54" t="s">
        <v>261</v>
      </c>
      <c r="C105" s="64">
        <v>271</v>
      </c>
      <c r="D105" s="64">
        <v>174</v>
      </c>
      <c r="E105" s="64">
        <v>0</v>
      </c>
      <c r="F105" s="64">
        <v>0</v>
      </c>
      <c r="G105" s="64">
        <v>2949</v>
      </c>
      <c r="H105" s="64">
        <v>415</v>
      </c>
      <c r="I105" s="64">
        <v>279</v>
      </c>
      <c r="J105" s="64">
        <v>881</v>
      </c>
      <c r="K105" s="64">
        <v>0</v>
      </c>
      <c r="L105" s="64">
        <v>0</v>
      </c>
      <c r="M105" s="64">
        <v>0</v>
      </c>
      <c r="N105" s="64">
        <v>0</v>
      </c>
      <c r="O105" s="64">
        <v>687</v>
      </c>
      <c r="P105" s="64" t="s">
        <v>545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27</v>
      </c>
      <c r="Y105" s="64">
        <v>16</v>
      </c>
      <c r="Z105" s="64">
        <v>0</v>
      </c>
      <c r="AA105" s="64">
        <v>13</v>
      </c>
      <c r="AB105" s="64">
        <v>28</v>
      </c>
      <c r="AC105" s="64">
        <v>0</v>
      </c>
      <c r="AD105" s="64">
        <v>0</v>
      </c>
      <c r="AE105" s="75"/>
      <c r="AF105" s="75"/>
      <c r="AG105" s="75" t="s">
        <v>523</v>
      </c>
      <c r="AH105" s="67" t="s">
        <v>550</v>
      </c>
    </row>
    <row r="106" spans="1:34" s="70" customFormat="1" x14ac:dyDescent="0.2">
      <c r="A106" s="54" t="s">
        <v>267</v>
      </c>
      <c r="B106" s="54" t="s">
        <v>261</v>
      </c>
      <c r="C106" s="64">
        <v>236</v>
      </c>
      <c r="D106" s="64">
        <v>49</v>
      </c>
      <c r="E106" s="64">
        <v>0</v>
      </c>
      <c r="F106" s="64">
        <v>0</v>
      </c>
      <c r="G106" s="64">
        <v>227</v>
      </c>
      <c r="H106" s="64">
        <v>103</v>
      </c>
      <c r="I106" s="64">
        <v>196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6016</v>
      </c>
      <c r="R106" s="64">
        <v>0</v>
      </c>
      <c r="S106" s="64">
        <v>0</v>
      </c>
      <c r="T106" s="64">
        <v>1027</v>
      </c>
      <c r="U106" s="64">
        <v>0</v>
      </c>
      <c r="V106" s="64">
        <v>0</v>
      </c>
      <c r="W106" s="64">
        <v>0</v>
      </c>
      <c r="X106" s="64">
        <v>1068637</v>
      </c>
      <c r="Y106" s="64">
        <v>59491</v>
      </c>
      <c r="Z106" s="64">
        <v>-282858</v>
      </c>
      <c r="AA106" s="64">
        <v>225581</v>
      </c>
      <c r="AB106" s="64">
        <v>54417</v>
      </c>
      <c r="AC106" s="64">
        <v>240784</v>
      </c>
      <c r="AD106" s="64">
        <v>287260</v>
      </c>
      <c r="AE106" s="75"/>
      <c r="AF106" s="75"/>
      <c r="AG106" s="75" t="s">
        <v>521</v>
      </c>
      <c r="AH106" s="67" t="s">
        <v>548</v>
      </c>
    </row>
    <row r="107" spans="1:34" s="70" customFormat="1" x14ac:dyDescent="0.2">
      <c r="A107" s="54" t="s">
        <v>268</v>
      </c>
      <c r="B107" s="54" t="s">
        <v>261</v>
      </c>
      <c r="C107" s="64">
        <v>0</v>
      </c>
      <c r="D107" s="64">
        <v>0</v>
      </c>
      <c r="E107" s="64">
        <v>0</v>
      </c>
      <c r="F107" s="64">
        <v>0</v>
      </c>
      <c r="G107" s="64">
        <v>15462</v>
      </c>
      <c r="H107" s="64">
        <v>14427</v>
      </c>
      <c r="I107" s="64">
        <v>13337</v>
      </c>
      <c r="J107" s="64">
        <v>28919</v>
      </c>
      <c r="K107" s="64">
        <v>23929</v>
      </c>
      <c r="L107" s="64">
        <v>34657</v>
      </c>
      <c r="M107" s="64">
        <v>35500</v>
      </c>
      <c r="N107" s="64">
        <v>41963</v>
      </c>
      <c r="O107" s="64">
        <v>47150</v>
      </c>
      <c r="P107" s="64">
        <v>46165</v>
      </c>
      <c r="Q107" s="64">
        <v>54627</v>
      </c>
      <c r="R107" s="64">
        <v>58955</v>
      </c>
      <c r="S107" s="64">
        <v>58777</v>
      </c>
      <c r="T107" s="64">
        <v>67486</v>
      </c>
      <c r="U107" s="64">
        <v>77313</v>
      </c>
      <c r="V107" s="64">
        <v>82487</v>
      </c>
      <c r="W107" s="64">
        <v>78080</v>
      </c>
      <c r="X107" s="64">
        <v>92350</v>
      </c>
      <c r="Y107" s="64">
        <v>118738</v>
      </c>
      <c r="Z107" s="64">
        <v>118886</v>
      </c>
      <c r="AA107" s="64">
        <v>154164</v>
      </c>
      <c r="AB107" s="64">
        <v>11088</v>
      </c>
      <c r="AC107" s="64">
        <v>43386</v>
      </c>
      <c r="AD107" s="64">
        <v>9166</v>
      </c>
      <c r="AE107" s="75"/>
      <c r="AF107" s="75"/>
      <c r="AG107" s="75" t="s">
        <v>521</v>
      </c>
      <c r="AH107" s="67" t="s">
        <v>548</v>
      </c>
    </row>
    <row r="108" spans="1:34" s="70" customFormat="1" x14ac:dyDescent="0.2">
      <c r="A108" s="54" t="s">
        <v>269</v>
      </c>
      <c r="B108" s="54" t="s">
        <v>261</v>
      </c>
      <c r="C108" s="64">
        <v>0</v>
      </c>
      <c r="D108" s="64">
        <v>0</v>
      </c>
      <c r="E108" s="64">
        <v>33213</v>
      </c>
      <c r="F108" s="64">
        <v>11639</v>
      </c>
      <c r="G108" s="64">
        <v>14396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0</v>
      </c>
      <c r="W108" s="64">
        <v>0</v>
      </c>
      <c r="X108" s="64">
        <v>370775</v>
      </c>
      <c r="Y108" s="64">
        <v>0</v>
      </c>
      <c r="Z108" s="64">
        <v>0</v>
      </c>
      <c r="AA108" s="64">
        <v>9143</v>
      </c>
      <c r="AB108" s="64">
        <v>0</v>
      </c>
      <c r="AC108" s="64">
        <v>0</v>
      </c>
      <c r="AD108" s="64">
        <v>0</v>
      </c>
      <c r="AE108" s="75"/>
      <c r="AF108" s="75"/>
      <c r="AG108" s="75" t="s">
        <v>519</v>
      </c>
      <c r="AH108" s="67" t="s">
        <v>547</v>
      </c>
    </row>
    <row r="109" spans="1:34" s="70" customFormat="1" x14ac:dyDescent="0.2">
      <c r="A109" s="54" t="s">
        <v>270</v>
      </c>
      <c r="B109" s="54" t="s">
        <v>261</v>
      </c>
      <c r="C109" s="64">
        <v>36024</v>
      </c>
      <c r="D109" s="64">
        <v>43560</v>
      </c>
      <c r="E109" s="64">
        <v>31017</v>
      </c>
      <c r="F109" s="64">
        <v>32476</v>
      </c>
      <c r="G109" s="64">
        <v>33092</v>
      </c>
      <c r="H109" s="64">
        <v>14173</v>
      </c>
      <c r="I109" s="64">
        <v>17582</v>
      </c>
      <c r="J109" s="64">
        <v>20616</v>
      </c>
      <c r="K109" s="64">
        <v>10727</v>
      </c>
      <c r="L109" s="64">
        <v>25070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157261</v>
      </c>
      <c r="S109" s="64">
        <v>81959</v>
      </c>
      <c r="T109" s="64">
        <v>9648</v>
      </c>
      <c r="U109" s="64">
        <v>3467</v>
      </c>
      <c r="V109" s="64">
        <v>8270</v>
      </c>
      <c r="W109" s="64">
        <v>2870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678</v>
      </c>
      <c r="AE109" s="75"/>
      <c r="AF109" s="75"/>
      <c r="AG109" s="75" t="s">
        <v>523</v>
      </c>
      <c r="AH109" s="67" t="s">
        <v>550</v>
      </c>
    </row>
    <row r="110" spans="1:34" s="70" customFormat="1" x14ac:dyDescent="0.2">
      <c r="A110" s="54" t="s">
        <v>271</v>
      </c>
      <c r="B110" s="54" t="s">
        <v>261</v>
      </c>
      <c r="C110" s="64">
        <v>0</v>
      </c>
      <c r="D110" s="64">
        <v>2895</v>
      </c>
      <c r="E110" s="64">
        <v>2905</v>
      </c>
      <c r="F110" s="64">
        <v>97872</v>
      </c>
      <c r="G110" s="64">
        <v>0</v>
      </c>
      <c r="H110" s="64">
        <v>0</v>
      </c>
      <c r="I110" s="64">
        <v>0</v>
      </c>
      <c r="J110" s="64">
        <v>0</v>
      </c>
      <c r="K110" s="64">
        <v>242</v>
      </c>
      <c r="L110" s="64">
        <v>217</v>
      </c>
      <c r="M110" s="64">
        <v>165</v>
      </c>
      <c r="N110" s="64">
        <v>176</v>
      </c>
      <c r="O110" s="64">
        <v>271</v>
      </c>
      <c r="P110" s="64">
        <v>416</v>
      </c>
      <c r="Q110" s="64">
        <v>6083</v>
      </c>
      <c r="R110" s="64">
        <v>4252</v>
      </c>
      <c r="S110" s="64">
        <v>3731</v>
      </c>
      <c r="T110" s="64">
        <v>154</v>
      </c>
      <c r="U110" s="64">
        <v>115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75"/>
      <c r="AF110" s="75"/>
      <c r="AG110" s="75" t="s">
        <v>523</v>
      </c>
      <c r="AH110" s="67" t="s">
        <v>550</v>
      </c>
    </row>
    <row r="111" spans="1:34" s="70" customFormat="1" x14ac:dyDescent="0.2">
      <c r="A111" s="54" t="s">
        <v>272</v>
      </c>
      <c r="B111" s="54" t="s">
        <v>273</v>
      </c>
      <c r="C111" s="64">
        <v>1340</v>
      </c>
      <c r="D111" s="64">
        <v>692</v>
      </c>
      <c r="E111" s="64">
        <v>0</v>
      </c>
      <c r="F111" s="64">
        <v>0</v>
      </c>
      <c r="G111" s="64">
        <v>0</v>
      </c>
      <c r="H111" s="64">
        <v>222</v>
      </c>
      <c r="I111" s="64">
        <v>0</v>
      </c>
      <c r="J111" s="64">
        <v>0</v>
      </c>
      <c r="K111" s="64">
        <v>0</v>
      </c>
      <c r="L111" s="64">
        <v>0</v>
      </c>
      <c r="M111" s="64">
        <v>479</v>
      </c>
      <c r="N111" s="64">
        <v>0</v>
      </c>
      <c r="O111" s="64">
        <v>0</v>
      </c>
      <c r="P111" s="64">
        <v>4743</v>
      </c>
      <c r="Q111" s="64">
        <v>3090</v>
      </c>
      <c r="R111" s="64">
        <v>3874</v>
      </c>
      <c r="S111" s="64">
        <v>3161</v>
      </c>
      <c r="T111" s="64">
        <v>2216</v>
      </c>
      <c r="U111" s="64">
        <v>0</v>
      </c>
      <c r="V111" s="64">
        <v>0</v>
      </c>
      <c r="W111" s="64">
        <v>0</v>
      </c>
      <c r="X111" s="64">
        <v>0</v>
      </c>
      <c r="Y111" s="64">
        <v>330465</v>
      </c>
      <c r="Z111" s="64">
        <v>157497</v>
      </c>
      <c r="AA111" s="64">
        <v>139535</v>
      </c>
      <c r="AB111" s="64">
        <v>0</v>
      </c>
      <c r="AC111" s="64">
        <v>0</v>
      </c>
      <c r="AD111" s="64">
        <v>0</v>
      </c>
      <c r="AE111" s="75"/>
      <c r="AF111" s="75"/>
      <c r="AG111" s="75" t="s">
        <v>521</v>
      </c>
      <c r="AH111" s="67" t="s">
        <v>548</v>
      </c>
    </row>
    <row r="112" spans="1:34" s="70" customFormat="1" x14ac:dyDescent="0.2">
      <c r="A112" s="54" t="s">
        <v>274</v>
      </c>
      <c r="B112" s="54" t="s">
        <v>273</v>
      </c>
      <c r="C112" s="64">
        <v>529</v>
      </c>
      <c r="D112" s="64">
        <v>576</v>
      </c>
      <c r="E112" s="64">
        <v>232</v>
      </c>
      <c r="F112" s="64">
        <v>0</v>
      </c>
      <c r="G112" s="64">
        <v>0</v>
      </c>
      <c r="H112" s="64">
        <v>0</v>
      </c>
      <c r="I112" s="64">
        <v>0</v>
      </c>
      <c r="J112" s="64">
        <v>463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2263</v>
      </c>
      <c r="Q112" s="64">
        <v>0</v>
      </c>
      <c r="R112" s="64">
        <v>0</v>
      </c>
      <c r="S112" s="64">
        <v>0</v>
      </c>
      <c r="T112" s="64">
        <v>8043</v>
      </c>
      <c r="U112" s="64">
        <v>0</v>
      </c>
      <c r="V112" s="64">
        <v>0</v>
      </c>
      <c r="W112" s="64">
        <v>0</v>
      </c>
      <c r="X112" s="64">
        <v>155612</v>
      </c>
      <c r="Y112" s="64">
        <v>49406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75"/>
      <c r="AF112" s="75"/>
      <c r="AG112" s="75" t="s">
        <v>521</v>
      </c>
      <c r="AH112" s="67" t="s">
        <v>548</v>
      </c>
    </row>
    <row r="113" spans="1:34" s="70" customFormat="1" x14ac:dyDescent="0.2">
      <c r="A113" s="54" t="s">
        <v>275</v>
      </c>
      <c r="B113" s="54" t="s">
        <v>273</v>
      </c>
      <c r="C113" s="64">
        <v>6141</v>
      </c>
      <c r="D113" s="64">
        <v>5983</v>
      </c>
      <c r="E113" s="64">
        <v>6224</v>
      </c>
      <c r="F113" s="64">
        <v>6248</v>
      </c>
      <c r="G113" s="64">
        <v>6958</v>
      </c>
      <c r="H113" s="64">
        <v>7042</v>
      </c>
      <c r="I113" s="64">
        <v>0</v>
      </c>
      <c r="J113" s="64">
        <v>0</v>
      </c>
      <c r="K113" s="64">
        <v>10631</v>
      </c>
      <c r="L113" s="64">
        <v>11700</v>
      </c>
      <c r="M113" s="64">
        <v>12853</v>
      </c>
      <c r="N113" s="64">
        <v>7878</v>
      </c>
      <c r="O113" s="64">
        <v>6321</v>
      </c>
      <c r="P113" s="64">
        <v>24113</v>
      </c>
      <c r="Q113" s="64">
        <v>10460</v>
      </c>
      <c r="R113" s="64">
        <v>7476</v>
      </c>
      <c r="S113" s="64">
        <v>8903</v>
      </c>
      <c r="T113" s="64">
        <v>8256</v>
      </c>
      <c r="U113" s="64">
        <v>7076</v>
      </c>
      <c r="V113" s="64">
        <v>8490</v>
      </c>
      <c r="W113" s="64">
        <v>6604</v>
      </c>
      <c r="X113" s="64">
        <v>875896</v>
      </c>
      <c r="Y113" s="64">
        <v>587685</v>
      </c>
      <c r="Z113" s="64">
        <v>376812</v>
      </c>
      <c r="AA113" s="64">
        <v>385066</v>
      </c>
      <c r="AB113" s="64">
        <v>517029</v>
      </c>
      <c r="AC113" s="64">
        <v>640996</v>
      </c>
      <c r="AD113" s="64">
        <v>385690</v>
      </c>
      <c r="AE113" s="75"/>
      <c r="AF113" s="75"/>
      <c r="AG113" s="75" t="s">
        <v>519</v>
      </c>
      <c r="AH113" s="67" t="s">
        <v>547</v>
      </c>
    </row>
    <row r="114" spans="1:34" s="70" customFormat="1" x14ac:dyDescent="0.2">
      <c r="A114" s="54" t="s">
        <v>276</v>
      </c>
      <c r="B114" s="54" t="s">
        <v>273</v>
      </c>
      <c r="C114" s="64">
        <v>24</v>
      </c>
      <c r="D114" s="64">
        <v>57</v>
      </c>
      <c r="E114" s="64">
        <v>544</v>
      </c>
      <c r="F114" s="64">
        <v>184</v>
      </c>
      <c r="G114" s="64">
        <v>0</v>
      </c>
      <c r="H114" s="64">
        <v>61003</v>
      </c>
      <c r="I114" s="64">
        <v>64163</v>
      </c>
      <c r="J114" s="64">
        <v>0</v>
      </c>
      <c r="K114" s="64">
        <v>61717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873292</v>
      </c>
      <c r="Z114" s="64">
        <v>731191</v>
      </c>
      <c r="AA114" s="64">
        <v>491374</v>
      </c>
      <c r="AB114" s="64">
        <v>0</v>
      </c>
      <c r="AC114" s="64">
        <v>0</v>
      </c>
      <c r="AD114" s="64">
        <v>0</v>
      </c>
      <c r="AE114" s="75"/>
      <c r="AF114" s="75"/>
      <c r="AG114" s="75" t="s">
        <v>519</v>
      </c>
      <c r="AH114" s="67" t="s">
        <v>547</v>
      </c>
    </row>
    <row r="115" spans="1:34" s="70" customFormat="1" x14ac:dyDescent="0.2">
      <c r="A115" s="54" t="s">
        <v>277</v>
      </c>
      <c r="B115" s="54" t="s">
        <v>278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1628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75"/>
      <c r="AF115" s="75"/>
      <c r="AG115" s="75" t="s">
        <v>521</v>
      </c>
      <c r="AH115" s="67" t="s">
        <v>548</v>
      </c>
    </row>
    <row r="116" spans="1:34" s="70" customFormat="1" x14ac:dyDescent="0.2">
      <c r="A116" s="54" t="s">
        <v>279</v>
      </c>
      <c r="B116" s="54" t="s">
        <v>278</v>
      </c>
      <c r="C116" s="64">
        <v>0</v>
      </c>
      <c r="D116" s="64">
        <v>15375</v>
      </c>
      <c r="E116" s="64">
        <v>13649</v>
      </c>
      <c r="F116" s="64">
        <v>0</v>
      </c>
      <c r="G116" s="64">
        <v>0</v>
      </c>
      <c r="H116" s="64">
        <v>0</v>
      </c>
      <c r="I116" s="64">
        <v>0</v>
      </c>
      <c r="J116" s="64">
        <v>2767</v>
      </c>
      <c r="K116" s="64">
        <v>89567</v>
      </c>
      <c r="L116" s="64">
        <v>1548</v>
      </c>
      <c r="M116" s="64">
        <v>0</v>
      </c>
      <c r="N116" s="64">
        <v>0</v>
      </c>
      <c r="O116" s="64">
        <v>0</v>
      </c>
      <c r="P116" s="64">
        <v>0</v>
      </c>
      <c r="Q116" s="64">
        <v>35048</v>
      </c>
      <c r="R116" s="64">
        <v>29274</v>
      </c>
      <c r="S116" s="64">
        <v>21558</v>
      </c>
      <c r="T116" s="64">
        <v>17708</v>
      </c>
      <c r="U116" s="64">
        <v>11168</v>
      </c>
      <c r="V116" s="64">
        <v>25743</v>
      </c>
      <c r="W116" s="64">
        <v>0</v>
      </c>
      <c r="X116" s="64">
        <v>66435</v>
      </c>
      <c r="Y116" s="64">
        <v>35563</v>
      </c>
      <c r="Z116" s="64">
        <v>42823</v>
      </c>
      <c r="AA116" s="64">
        <v>44777</v>
      </c>
      <c r="AB116" s="64">
        <v>48488</v>
      </c>
      <c r="AC116" s="64">
        <v>35251</v>
      </c>
      <c r="AD116" s="64">
        <v>0</v>
      </c>
      <c r="AE116" s="75"/>
      <c r="AF116" s="75"/>
      <c r="AG116" s="75" t="s">
        <v>521</v>
      </c>
      <c r="AH116" s="67" t="s">
        <v>548</v>
      </c>
    </row>
    <row r="117" spans="1:34" s="70" customFormat="1" x14ac:dyDescent="0.2">
      <c r="A117" s="54" t="s">
        <v>280</v>
      </c>
      <c r="B117" s="54" t="s">
        <v>281</v>
      </c>
      <c r="C117" s="64">
        <v>26685</v>
      </c>
      <c r="D117" s="64">
        <v>31552</v>
      </c>
      <c r="E117" s="64">
        <v>46848</v>
      </c>
      <c r="F117" s="64">
        <v>40510</v>
      </c>
      <c r="G117" s="64">
        <v>28730</v>
      </c>
      <c r="H117" s="64">
        <v>28960</v>
      </c>
      <c r="I117" s="64" t="s">
        <v>545</v>
      </c>
      <c r="J117" s="64" t="s">
        <v>545</v>
      </c>
      <c r="K117" s="64">
        <v>19205</v>
      </c>
      <c r="L117" s="64">
        <v>25777</v>
      </c>
      <c r="M117" s="64">
        <v>13733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75"/>
      <c r="AF117" s="75"/>
      <c r="AG117" s="75" t="s">
        <v>519</v>
      </c>
      <c r="AH117" s="67" t="s">
        <v>547</v>
      </c>
    </row>
    <row r="118" spans="1:34" s="70" customFormat="1" x14ac:dyDescent="0.2">
      <c r="A118" s="54" t="s">
        <v>40</v>
      </c>
      <c r="B118" s="54" t="s">
        <v>39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96406</v>
      </c>
      <c r="L118" s="64">
        <v>66581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133989</v>
      </c>
      <c r="Y118" s="64">
        <v>146696</v>
      </c>
      <c r="Z118" s="64">
        <v>252726</v>
      </c>
      <c r="AA118" s="64">
        <v>84699</v>
      </c>
      <c r="AB118" s="64">
        <v>148220</v>
      </c>
      <c r="AC118" s="64">
        <v>84749</v>
      </c>
      <c r="AD118" s="64">
        <v>145048</v>
      </c>
      <c r="AE118" s="75"/>
      <c r="AF118" s="75"/>
      <c r="AG118" s="75" t="s">
        <v>521</v>
      </c>
      <c r="AH118" s="67" t="s">
        <v>548</v>
      </c>
    </row>
    <row r="119" spans="1:34" s="70" customFormat="1" x14ac:dyDescent="0.2">
      <c r="A119" s="54" t="s">
        <v>38</v>
      </c>
      <c r="B119" s="54" t="s">
        <v>39</v>
      </c>
      <c r="C119" s="64">
        <v>0</v>
      </c>
      <c r="D119" s="64">
        <v>0</v>
      </c>
      <c r="E119" s="64">
        <v>0</v>
      </c>
      <c r="F119" s="64">
        <v>0</v>
      </c>
      <c r="G119" s="64">
        <v>186075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42043</v>
      </c>
      <c r="T119" s="64">
        <v>477664</v>
      </c>
      <c r="U119" s="64">
        <v>265710</v>
      </c>
      <c r="V119" s="64">
        <v>181220</v>
      </c>
      <c r="W119" s="64">
        <v>251078</v>
      </c>
      <c r="X119" s="64">
        <v>2271666</v>
      </c>
      <c r="Y119" s="64">
        <v>2591932</v>
      </c>
      <c r="Z119" s="64">
        <v>1839183</v>
      </c>
      <c r="AA119" s="64">
        <v>1166572</v>
      </c>
      <c r="AB119" s="64">
        <v>0</v>
      </c>
      <c r="AC119" s="64">
        <v>0</v>
      </c>
      <c r="AD119" s="64">
        <v>0</v>
      </c>
      <c r="AE119" s="75"/>
      <c r="AF119" s="75"/>
      <c r="AG119" s="75" t="s">
        <v>518</v>
      </c>
      <c r="AH119" s="67" t="s">
        <v>546</v>
      </c>
    </row>
    <row r="120" spans="1:34" s="70" customFormat="1" x14ac:dyDescent="0.2">
      <c r="A120" s="54" t="s">
        <v>41</v>
      </c>
      <c r="B120" s="54" t="s">
        <v>39</v>
      </c>
      <c r="C120" s="64">
        <v>5313</v>
      </c>
      <c r="D120" s="64">
        <v>5279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1391855</v>
      </c>
      <c r="L120" s="64">
        <v>1661140</v>
      </c>
      <c r="M120" s="64">
        <v>1517782</v>
      </c>
      <c r="N120" s="64">
        <v>1307065</v>
      </c>
      <c r="O120" s="64">
        <v>1432713</v>
      </c>
      <c r="P120" s="64">
        <v>1225770</v>
      </c>
      <c r="Q120" s="64">
        <v>1351454</v>
      </c>
      <c r="R120" s="64">
        <v>1297166</v>
      </c>
      <c r="S120" s="64">
        <v>1182683</v>
      </c>
      <c r="T120" s="64">
        <v>1049243</v>
      </c>
      <c r="U120" s="64">
        <v>899038</v>
      </c>
      <c r="V120" s="64">
        <v>678927</v>
      </c>
      <c r="W120" s="64">
        <v>703653</v>
      </c>
      <c r="X120" s="64">
        <v>690021</v>
      </c>
      <c r="Y120" s="64">
        <v>797525</v>
      </c>
      <c r="Z120" s="64">
        <v>773470</v>
      </c>
      <c r="AA120" s="64">
        <v>635614</v>
      </c>
      <c r="AB120" s="64">
        <v>1103693</v>
      </c>
      <c r="AC120" s="64">
        <v>491496</v>
      </c>
      <c r="AD120" s="64">
        <v>1369981</v>
      </c>
      <c r="AE120" s="75"/>
      <c r="AF120" s="75"/>
      <c r="AG120" s="75" t="s">
        <v>518</v>
      </c>
      <c r="AH120" s="67" t="s">
        <v>546</v>
      </c>
    </row>
    <row r="121" spans="1:34" s="70" customFormat="1" x14ac:dyDescent="0.2">
      <c r="A121" s="54" t="s">
        <v>42</v>
      </c>
      <c r="B121" s="54" t="s">
        <v>39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38690</v>
      </c>
      <c r="Q121" s="64">
        <v>36616</v>
      </c>
      <c r="R121" s="64">
        <v>48677</v>
      </c>
      <c r="S121" s="64">
        <v>76381</v>
      </c>
      <c r="T121" s="64">
        <v>57207</v>
      </c>
      <c r="U121" s="64">
        <v>0</v>
      </c>
      <c r="V121" s="64">
        <v>0</v>
      </c>
      <c r="W121" s="64">
        <v>0</v>
      </c>
      <c r="X121" s="64">
        <v>0</v>
      </c>
      <c r="Y121" s="64">
        <v>33647</v>
      </c>
      <c r="Z121" s="64">
        <v>27134</v>
      </c>
      <c r="AA121" s="64">
        <v>0</v>
      </c>
      <c r="AB121" s="64">
        <v>0</v>
      </c>
      <c r="AC121" s="64">
        <v>0</v>
      </c>
      <c r="AD121" s="64">
        <v>0</v>
      </c>
      <c r="AE121" s="75"/>
      <c r="AF121" s="75"/>
      <c r="AG121" s="75" t="s">
        <v>521</v>
      </c>
      <c r="AH121" s="67" t="s">
        <v>548</v>
      </c>
    </row>
    <row r="122" spans="1:34" s="70" customFormat="1" x14ac:dyDescent="0.2">
      <c r="A122" s="54" t="s">
        <v>43</v>
      </c>
      <c r="B122" s="54" t="s">
        <v>39</v>
      </c>
      <c r="C122" s="64">
        <v>0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630509</v>
      </c>
      <c r="Y122" s="64">
        <v>401706</v>
      </c>
      <c r="Z122" s="64">
        <v>389678</v>
      </c>
      <c r="AA122" s="64">
        <v>0</v>
      </c>
      <c r="AB122" s="64">
        <v>0</v>
      </c>
      <c r="AC122" s="64">
        <v>0</v>
      </c>
      <c r="AD122" s="64">
        <v>0</v>
      </c>
      <c r="AE122" s="75"/>
      <c r="AF122" s="75"/>
      <c r="AG122" s="75" t="s">
        <v>519</v>
      </c>
      <c r="AH122" s="67" t="s">
        <v>547</v>
      </c>
    </row>
    <row r="123" spans="1:34" s="70" customFormat="1" x14ac:dyDescent="0.2">
      <c r="A123" s="54" t="s">
        <v>44</v>
      </c>
      <c r="B123" s="54" t="s">
        <v>39</v>
      </c>
      <c r="C123" s="64">
        <v>37377</v>
      </c>
      <c r="D123" s="64">
        <v>55849</v>
      </c>
      <c r="E123" s="64">
        <v>54507</v>
      </c>
      <c r="F123" s="64">
        <v>59673</v>
      </c>
      <c r="G123" s="64">
        <v>87115</v>
      </c>
      <c r="H123" s="64">
        <v>61146</v>
      </c>
      <c r="I123" s="64">
        <v>66025</v>
      </c>
      <c r="J123" s="64">
        <v>0</v>
      </c>
      <c r="K123" s="64">
        <v>54801</v>
      </c>
      <c r="L123" s="64">
        <v>30262</v>
      </c>
      <c r="M123" s="64">
        <v>274520</v>
      </c>
      <c r="N123" s="64">
        <v>21089</v>
      </c>
      <c r="O123" s="64">
        <v>0</v>
      </c>
      <c r="P123" s="64">
        <v>56710</v>
      </c>
      <c r="Q123" s="64">
        <v>87698</v>
      </c>
      <c r="R123" s="64">
        <v>45333</v>
      </c>
      <c r="S123" s="64">
        <v>128061</v>
      </c>
      <c r="T123" s="64">
        <v>203113</v>
      </c>
      <c r="U123" s="64">
        <v>-509349</v>
      </c>
      <c r="V123" s="64">
        <v>168606</v>
      </c>
      <c r="W123" s="64">
        <v>88103</v>
      </c>
      <c r="X123" s="64">
        <v>635359</v>
      </c>
      <c r="Y123" s="64">
        <v>88251</v>
      </c>
      <c r="Z123" s="64">
        <v>76115</v>
      </c>
      <c r="AA123" s="64">
        <v>34449</v>
      </c>
      <c r="AB123" s="64">
        <v>71989</v>
      </c>
      <c r="AC123" s="64">
        <v>51077</v>
      </c>
      <c r="AD123" s="64">
        <v>24231</v>
      </c>
      <c r="AE123" s="75"/>
      <c r="AF123" s="75"/>
      <c r="AG123" s="75" t="s">
        <v>518</v>
      </c>
      <c r="AH123" s="67" t="s">
        <v>546</v>
      </c>
    </row>
    <row r="124" spans="1:34" s="70" customFormat="1" x14ac:dyDescent="0.2">
      <c r="A124" s="54" t="s">
        <v>45</v>
      </c>
      <c r="B124" s="54" t="s">
        <v>39</v>
      </c>
      <c r="C124" s="64">
        <v>0</v>
      </c>
      <c r="D124" s="64">
        <v>0</v>
      </c>
      <c r="E124" s="64">
        <v>0</v>
      </c>
      <c r="F124" s="64">
        <v>0</v>
      </c>
      <c r="G124" s="64">
        <v>21013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75"/>
      <c r="AF124" s="75"/>
      <c r="AG124" s="75" t="s">
        <v>521</v>
      </c>
      <c r="AH124" s="67" t="s">
        <v>548</v>
      </c>
    </row>
    <row r="125" spans="1:34" s="70" customFormat="1" x14ac:dyDescent="0.2">
      <c r="A125" s="54" t="s">
        <v>46</v>
      </c>
      <c r="B125" s="54" t="s">
        <v>39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86950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2434575</v>
      </c>
      <c r="AB125" s="64">
        <v>2775631</v>
      </c>
      <c r="AC125" s="64">
        <v>2211335</v>
      </c>
      <c r="AD125" s="64">
        <v>2014499</v>
      </c>
      <c r="AE125" s="75"/>
      <c r="AF125" s="75"/>
      <c r="AG125" s="75" t="s">
        <v>521</v>
      </c>
      <c r="AH125" s="67" t="s">
        <v>548</v>
      </c>
    </row>
    <row r="126" spans="1:34" s="70" customFormat="1" x14ac:dyDescent="0.2">
      <c r="A126" s="54" t="s">
        <v>282</v>
      </c>
      <c r="B126" s="54" t="s">
        <v>39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69245</v>
      </c>
      <c r="X126" s="64">
        <v>147530</v>
      </c>
      <c r="Y126" s="64">
        <v>8647</v>
      </c>
      <c r="Z126" s="64">
        <v>134114</v>
      </c>
      <c r="AA126" s="64">
        <v>273396</v>
      </c>
      <c r="AB126" s="64">
        <v>277821</v>
      </c>
      <c r="AC126" s="64">
        <v>112563</v>
      </c>
      <c r="AD126" s="64">
        <v>0</v>
      </c>
      <c r="AE126" s="75"/>
      <c r="AF126" s="75"/>
      <c r="AG126" s="75" t="s">
        <v>521</v>
      </c>
      <c r="AH126" s="67" t="s">
        <v>548</v>
      </c>
    </row>
    <row r="127" spans="1:34" s="70" customFormat="1" x14ac:dyDescent="0.2">
      <c r="A127" s="54" t="s">
        <v>47</v>
      </c>
      <c r="B127" s="54" t="s">
        <v>39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8440</v>
      </c>
      <c r="T127" s="64">
        <v>7945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79492</v>
      </c>
      <c r="AC127" s="64">
        <v>0</v>
      </c>
      <c r="AD127" s="64">
        <v>0</v>
      </c>
      <c r="AE127" s="75"/>
      <c r="AF127" s="75"/>
      <c r="AG127" s="75" t="s">
        <v>521</v>
      </c>
      <c r="AH127" s="67" t="s">
        <v>548</v>
      </c>
    </row>
    <row r="128" spans="1:34" s="70" customFormat="1" x14ac:dyDescent="0.2">
      <c r="A128" s="54" t="s">
        <v>283</v>
      </c>
      <c r="B128" s="54" t="s">
        <v>39</v>
      </c>
      <c r="C128" s="64">
        <v>0</v>
      </c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1401164</v>
      </c>
      <c r="AA128" s="64">
        <v>0</v>
      </c>
      <c r="AB128" s="64">
        <v>0</v>
      </c>
      <c r="AC128" s="64">
        <v>0</v>
      </c>
      <c r="AD128" s="64">
        <v>0</v>
      </c>
      <c r="AE128" s="75"/>
      <c r="AF128" s="75"/>
      <c r="AG128" s="75" t="s">
        <v>518</v>
      </c>
      <c r="AH128" s="67" t="s">
        <v>546</v>
      </c>
    </row>
    <row r="129" spans="1:34" s="70" customFormat="1" x14ac:dyDescent="0.2">
      <c r="A129" s="54" t="s">
        <v>284</v>
      </c>
      <c r="B129" s="54" t="s">
        <v>39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7835</v>
      </c>
      <c r="R129" s="64">
        <v>8694</v>
      </c>
      <c r="S129" s="64">
        <v>13389</v>
      </c>
      <c r="T129" s="64">
        <v>13389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75"/>
      <c r="AF129" s="75"/>
      <c r="AG129" s="75" t="s">
        <v>521</v>
      </c>
      <c r="AH129" s="67" t="s">
        <v>548</v>
      </c>
    </row>
    <row r="130" spans="1:34" s="70" customFormat="1" x14ac:dyDescent="0.2">
      <c r="A130" s="54" t="s">
        <v>48</v>
      </c>
      <c r="B130" s="54" t="s">
        <v>39</v>
      </c>
      <c r="C130" s="64">
        <v>963834</v>
      </c>
      <c r="D130" s="64">
        <v>934709</v>
      </c>
      <c r="E130" s="64">
        <v>803330</v>
      </c>
      <c r="F130" s="64">
        <v>651148</v>
      </c>
      <c r="G130" s="64">
        <v>929254</v>
      </c>
      <c r="H130" s="64">
        <v>892108</v>
      </c>
      <c r="I130" s="64">
        <v>816155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17382444</v>
      </c>
      <c r="Y130" s="64">
        <v>4042012</v>
      </c>
      <c r="Z130" s="64">
        <v>7611952</v>
      </c>
      <c r="AA130" s="64">
        <v>10150901</v>
      </c>
      <c r="AB130" s="64">
        <v>180715</v>
      </c>
      <c r="AC130" s="64">
        <v>0</v>
      </c>
      <c r="AD130" s="64">
        <v>0</v>
      </c>
      <c r="AE130" s="75"/>
      <c r="AF130" s="75"/>
      <c r="AG130" s="75" t="s">
        <v>518</v>
      </c>
      <c r="AH130" s="67" t="s">
        <v>546</v>
      </c>
    </row>
    <row r="131" spans="1:34" s="70" customFormat="1" x14ac:dyDescent="0.2">
      <c r="A131" s="54" t="s">
        <v>49</v>
      </c>
      <c r="B131" s="54" t="s">
        <v>39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 t="s">
        <v>545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2875663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478226</v>
      </c>
      <c r="AE131" s="75"/>
      <c r="AF131" s="75"/>
      <c r="AG131" s="75" t="s">
        <v>522</v>
      </c>
      <c r="AH131" s="67" t="s">
        <v>549</v>
      </c>
    </row>
    <row r="132" spans="1:34" s="70" customFormat="1" x14ac:dyDescent="0.2">
      <c r="A132" s="54" t="s">
        <v>285</v>
      </c>
      <c r="B132" s="54" t="s">
        <v>39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75"/>
      <c r="AF132" s="75"/>
      <c r="AG132" s="75" t="s">
        <v>521</v>
      </c>
      <c r="AH132" s="67" t="s">
        <v>548</v>
      </c>
    </row>
    <row r="133" spans="1:34" s="70" customFormat="1" x14ac:dyDescent="0.2">
      <c r="A133" s="54" t="s">
        <v>286</v>
      </c>
      <c r="B133" s="54" t="s">
        <v>39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41210</v>
      </c>
      <c r="R133" s="64">
        <v>65083</v>
      </c>
      <c r="S133" s="64">
        <v>91836</v>
      </c>
      <c r="T133" s="64">
        <v>125393</v>
      </c>
      <c r="U133" s="64">
        <v>116257</v>
      </c>
      <c r="V133" s="64">
        <v>113854</v>
      </c>
      <c r="W133" s="64">
        <v>726129</v>
      </c>
      <c r="X133" s="64">
        <v>2390234</v>
      </c>
      <c r="Y133" s="64">
        <v>1387297</v>
      </c>
      <c r="Z133" s="64">
        <v>1459929</v>
      </c>
      <c r="AA133" s="64">
        <v>2327743</v>
      </c>
      <c r="AB133" s="64">
        <v>2617559</v>
      </c>
      <c r="AC133" s="64">
        <v>0</v>
      </c>
      <c r="AD133" s="64">
        <v>0</v>
      </c>
      <c r="AE133" s="75"/>
      <c r="AF133" s="75"/>
      <c r="AG133" s="75" t="s">
        <v>522</v>
      </c>
      <c r="AH133" s="67" t="s">
        <v>549</v>
      </c>
    </row>
    <row r="134" spans="1:34" s="70" customFormat="1" x14ac:dyDescent="0.2">
      <c r="A134" s="54" t="s">
        <v>50</v>
      </c>
      <c r="B134" s="54" t="s">
        <v>39</v>
      </c>
      <c r="C134" s="64">
        <v>3918</v>
      </c>
      <c r="D134" s="64">
        <v>2887</v>
      </c>
      <c r="E134" s="64">
        <v>4173</v>
      </c>
      <c r="F134" s="64">
        <v>0</v>
      </c>
      <c r="G134" s="64">
        <v>0</v>
      </c>
      <c r="H134" s="64">
        <v>0</v>
      </c>
      <c r="I134" s="64">
        <v>1987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454934</v>
      </c>
      <c r="Y134" s="64">
        <v>0</v>
      </c>
      <c r="Z134" s="64">
        <v>0</v>
      </c>
      <c r="AA134" s="64">
        <v>632212</v>
      </c>
      <c r="AB134" s="64">
        <v>460780</v>
      </c>
      <c r="AC134" s="64">
        <v>0</v>
      </c>
      <c r="AD134" s="64">
        <v>29</v>
      </c>
      <c r="AE134" s="75"/>
      <c r="AF134" s="75"/>
      <c r="AG134" s="75" t="s">
        <v>521</v>
      </c>
      <c r="AH134" s="67" t="s">
        <v>548</v>
      </c>
    </row>
    <row r="135" spans="1:34" s="70" customFormat="1" x14ac:dyDescent="0.2">
      <c r="A135" s="54" t="s">
        <v>287</v>
      </c>
      <c r="B135" s="54" t="s">
        <v>39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322203</v>
      </c>
      <c r="R135" s="64">
        <v>26751</v>
      </c>
      <c r="S135" s="64">
        <v>70788</v>
      </c>
      <c r="T135" s="64">
        <v>3003</v>
      </c>
      <c r="U135" s="64">
        <v>2318</v>
      </c>
      <c r="V135" s="64">
        <v>3779</v>
      </c>
      <c r="W135" s="64">
        <v>17549</v>
      </c>
      <c r="X135" s="64">
        <v>1473157</v>
      </c>
      <c r="Y135" s="64">
        <v>591718</v>
      </c>
      <c r="Z135" s="64">
        <v>887893</v>
      </c>
      <c r="AA135" s="64">
        <v>296704</v>
      </c>
      <c r="AB135" s="64">
        <v>573930</v>
      </c>
      <c r="AC135" s="64">
        <v>1141955</v>
      </c>
      <c r="AD135" s="64">
        <v>786913</v>
      </c>
      <c r="AE135" s="75"/>
      <c r="AF135" s="75"/>
      <c r="AG135" s="75" t="s">
        <v>565</v>
      </c>
      <c r="AH135" s="67" t="s">
        <v>546</v>
      </c>
    </row>
    <row r="136" spans="1:34" s="70" customFormat="1" x14ac:dyDescent="0.2">
      <c r="A136" s="54" t="s">
        <v>51</v>
      </c>
      <c r="B136" s="54" t="s">
        <v>39</v>
      </c>
      <c r="C136" s="64">
        <v>21824</v>
      </c>
      <c r="D136" s="64">
        <v>22448</v>
      </c>
      <c r="E136" s="64">
        <v>20568</v>
      </c>
      <c r="F136" s="64">
        <v>37133</v>
      </c>
      <c r="G136" s="64">
        <v>38308</v>
      </c>
      <c r="H136" s="64">
        <v>21262</v>
      </c>
      <c r="I136" s="64">
        <v>72379</v>
      </c>
      <c r="J136" s="64">
        <v>2980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26532</v>
      </c>
      <c r="X136" s="64">
        <v>30107</v>
      </c>
      <c r="Y136" s="64">
        <v>22727</v>
      </c>
      <c r="Z136" s="64">
        <v>16774333</v>
      </c>
      <c r="AA136" s="64">
        <v>14743948</v>
      </c>
      <c r="AB136" s="64">
        <v>5999</v>
      </c>
      <c r="AC136" s="64">
        <v>16965</v>
      </c>
      <c r="AD136" s="64">
        <v>0</v>
      </c>
      <c r="AE136" s="75"/>
      <c r="AF136" s="75"/>
      <c r="AG136" s="75" t="s">
        <v>519</v>
      </c>
      <c r="AH136" s="67" t="s">
        <v>547</v>
      </c>
    </row>
    <row r="137" spans="1:34" s="70" customFormat="1" x14ac:dyDescent="0.2">
      <c r="A137" s="54" t="s">
        <v>52</v>
      </c>
      <c r="B137" s="54" t="s">
        <v>39</v>
      </c>
      <c r="C137" s="64">
        <v>0</v>
      </c>
      <c r="D137" s="64">
        <v>0</v>
      </c>
      <c r="E137" s="64">
        <v>19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6782</v>
      </c>
      <c r="W137" s="64">
        <v>15283</v>
      </c>
      <c r="X137" s="64">
        <v>17103</v>
      </c>
      <c r="Y137" s="64">
        <v>36103</v>
      </c>
      <c r="Z137" s="64">
        <v>810562</v>
      </c>
      <c r="AA137" s="64">
        <v>571232</v>
      </c>
      <c r="AB137" s="64">
        <v>0</v>
      </c>
      <c r="AC137" s="64">
        <v>0</v>
      </c>
      <c r="AD137" s="64">
        <v>0</v>
      </c>
      <c r="AE137" s="75"/>
      <c r="AF137" s="75"/>
      <c r="AG137" s="75" t="s">
        <v>518</v>
      </c>
      <c r="AH137" s="67" t="s">
        <v>546</v>
      </c>
    </row>
    <row r="138" spans="1:34" s="70" customFormat="1" x14ac:dyDescent="0.2">
      <c r="A138" s="54" t="s">
        <v>53</v>
      </c>
      <c r="B138" s="54" t="s">
        <v>39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2259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121039</v>
      </c>
      <c r="AC138" s="64">
        <v>0</v>
      </c>
      <c r="AD138" s="64">
        <v>0</v>
      </c>
      <c r="AE138" s="75"/>
      <c r="AF138" s="75"/>
      <c r="AG138" s="75" t="s">
        <v>521</v>
      </c>
      <c r="AH138" s="67" t="s">
        <v>548</v>
      </c>
    </row>
    <row r="139" spans="1:34" s="70" customFormat="1" x14ac:dyDescent="0.2">
      <c r="A139" s="54" t="s">
        <v>54</v>
      </c>
      <c r="B139" s="54" t="s">
        <v>39</v>
      </c>
      <c r="C139" s="64">
        <v>0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33173</v>
      </c>
      <c r="P139" s="64">
        <v>37639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2382745</v>
      </c>
      <c r="Y139" s="64">
        <v>1526269</v>
      </c>
      <c r="Z139" s="64">
        <v>1313755</v>
      </c>
      <c r="AA139" s="64">
        <v>2433738</v>
      </c>
      <c r="AB139" s="64">
        <v>3542769</v>
      </c>
      <c r="AC139" s="64">
        <v>0</v>
      </c>
      <c r="AD139" s="64">
        <v>0</v>
      </c>
      <c r="AE139" s="75"/>
      <c r="AF139" s="75"/>
      <c r="AG139" s="75" t="s">
        <v>519</v>
      </c>
      <c r="AH139" s="67" t="s">
        <v>547</v>
      </c>
    </row>
    <row r="140" spans="1:34" s="70" customFormat="1" x14ac:dyDescent="0.2">
      <c r="A140" s="54" t="s">
        <v>288</v>
      </c>
      <c r="B140" s="54" t="s">
        <v>39</v>
      </c>
      <c r="C140" s="64">
        <v>21478</v>
      </c>
      <c r="D140" s="64">
        <v>82023</v>
      </c>
      <c r="E140" s="64">
        <v>21295</v>
      </c>
      <c r="F140" s="64">
        <v>124255</v>
      </c>
      <c r="G140" s="64">
        <v>0</v>
      </c>
      <c r="H140" s="64">
        <v>49</v>
      </c>
      <c r="I140" s="64">
        <v>27</v>
      </c>
      <c r="J140" s="64">
        <v>0</v>
      </c>
      <c r="K140" s="64">
        <v>0</v>
      </c>
      <c r="L140" s="64">
        <v>42191</v>
      </c>
      <c r="M140" s="64">
        <v>10668</v>
      </c>
      <c r="N140" s="64">
        <v>7598</v>
      </c>
      <c r="O140" s="64">
        <v>-131</v>
      </c>
      <c r="P140" s="64">
        <v>9296</v>
      </c>
      <c r="Q140" s="64">
        <v>38292</v>
      </c>
      <c r="R140" s="64">
        <v>27851</v>
      </c>
      <c r="S140" s="64">
        <v>16344</v>
      </c>
      <c r="T140" s="64">
        <v>2038</v>
      </c>
      <c r="U140" s="64">
        <v>1956</v>
      </c>
      <c r="V140" s="64">
        <v>756</v>
      </c>
      <c r="W140" s="64">
        <v>1923</v>
      </c>
      <c r="X140" s="64">
        <v>1954</v>
      </c>
      <c r="Y140" s="64">
        <v>1951</v>
      </c>
      <c r="Z140" s="64">
        <v>1485</v>
      </c>
      <c r="AA140" s="64">
        <v>493</v>
      </c>
      <c r="AB140" s="64">
        <v>0</v>
      </c>
      <c r="AC140" s="64">
        <v>0</v>
      </c>
      <c r="AD140" s="64">
        <v>0</v>
      </c>
      <c r="AE140" s="75"/>
      <c r="AF140" s="75"/>
      <c r="AG140" s="75" t="s">
        <v>521</v>
      </c>
      <c r="AH140" s="67" t="s">
        <v>548</v>
      </c>
    </row>
    <row r="141" spans="1:34" s="70" customFormat="1" x14ac:dyDescent="0.2">
      <c r="A141" s="54" t="s">
        <v>55</v>
      </c>
      <c r="B141" s="54" t="s">
        <v>39</v>
      </c>
      <c r="C141" s="64">
        <v>0</v>
      </c>
      <c r="D141" s="64">
        <v>0</v>
      </c>
      <c r="E141" s="64">
        <v>0</v>
      </c>
      <c r="F141" s="64">
        <v>0</v>
      </c>
      <c r="G141" s="64">
        <v>43834</v>
      </c>
      <c r="H141" s="64">
        <v>43717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16742</v>
      </c>
      <c r="O141" s="64">
        <v>57393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75"/>
      <c r="AF141" s="75"/>
      <c r="AG141" s="75" t="s">
        <v>518</v>
      </c>
      <c r="AH141" s="67" t="s">
        <v>546</v>
      </c>
    </row>
    <row r="142" spans="1:34" s="70" customFormat="1" x14ac:dyDescent="0.2">
      <c r="A142" s="54" t="s">
        <v>56</v>
      </c>
      <c r="B142" s="54" t="s">
        <v>39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879945</v>
      </c>
      <c r="Y142" s="64">
        <v>834396</v>
      </c>
      <c r="Z142" s="64">
        <v>552561</v>
      </c>
      <c r="AA142" s="64">
        <v>470437</v>
      </c>
      <c r="AB142" s="64">
        <v>0</v>
      </c>
      <c r="AC142" s="64">
        <v>0</v>
      </c>
      <c r="AD142" s="64">
        <v>0</v>
      </c>
      <c r="AE142" s="75"/>
      <c r="AF142" s="75"/>
      <c r="AG142" s="75" t="s">
        <v>521</v>
      </c>
      <c r="AH142" s="67" t="s">
        <v>548</v>
      </c>
    </row>
    <row r="143" spans="1:34" s="70" customFormat="1" x14ac:dyDescent="0.2">
      <c r="A143" s="54" t="s">
        <v>57</v>
      </c>
      <c r="B143" s="54" t="s">
        <v>39</v>
      </c>
      <c r="C143" s="64">
        <v>62372</v>
      </c>
      <c r="D143" s="64">
        <v>50162</v>
      </c>
      <c r="E143" s="64">
        <v>0</v>
      </c>
      <c r="F143" s="64">
        <v>44696</v>
      </c>
      <c r="G143" s="64">
        <v>58643</v>
      </c>
      <c r="H143" s="64">
        <v>51503</v>
      </c>
      <c r="I143" s="64">
        <v>41765</v>
      </c>
      <c r="J143" s="64">
        <v>65512</v>
      </c>
      <c r="K143" s="64">
        <v>51318</v>
      </c>
      <c r="L143" s="64">
        <v>49737</v>
      </c>
      <c r="M143" s="64">
        <v>64812</v>
      </c>
      <c r="N143" s="64">
        <v>127583</v>
      </c>
      <c r="O143" s="64">
        <v>63458</v>
      </c>
      <c r="P143" s="64">
        <v>72052</v>
      </c>
      <c r="Q143" s="64">
        <v>73215</v>
      </c>
      <c r="R143" s="64">
        <v>73453</v>
      </c>
      <c r="S143" s="64">
        <v>72535</v>
      </c>
      <c r="T143" s="64">
        <v>10548</v>
      </c>
      <c r="U143" s="64">
        <v>0</v>
      </c>
      <c r="V143" s="64">
        <v>0</v>
      </c>
      <c r="W143" s="64">
        <v>78443</v>
      </c>
      <c r="X143" s="64">
        <v>7485</v>
      </c>
      <c r="Y143" s="64">
        <v>10673</v>
      </c>
      <c r="Z143" s="64">
        <v>234791</v>
      </c>
      <c r="AA143" s="64">
        <v>137894</v>
      </c>
      <c r="AB143" s="64">
        <v>14553</v>
      </c>
      <c r="AC143" s="64">
        <v>538386</v>
      </c>
      <c r="AD143" s="64">
        <v>20472</v>
      </c>
      <c r="AE143" s="75"/>
      <c r="AF143" s="75"/>
      <c r="AG143" s="75" t="s">
        <v>519</v>
      </c>
      <c r="AH143" s="67" t="s">
        <v>547</v>
      </c>
    </row>
    <row r="144" spans="1:34" s="70" customFormat="1" x14ac:dyDescent="0.2">
      <c r="A144" s="54" t="s">
        <v>58</v>
      </c>
      <c r="B144" s="54" t="s">
        <v>39</v>
      </c>
      <c r="C144" s="64">
        <v>0</v>
      </c>
      <c r="D144" s="64">
        <v>0</v>
      </c>
      <c r="E144" s="64">
        <v>0</v>
      </c>
      <c r="F144" s="64">
        <v>0</v>
      </c>
      <c r="G144" s="64">
        <v>0</v>
      </c>
      <c r="H144" s="64">
        <v>0</v>
      </c>
      <c r="I144" s="64">
        <v>0</v>
      </c>
      <c r="J144" s="64">
        <v>103986</v>
      </c>
      <c r="K144" s="64">
        <v>0</v>
      </c>
      <c r="L144" s="64">
        <v>63456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75"/>
      <c r="AF144" s="75"/>
      <c r="AG144" s="75" t="s">
        <v>518</v>
      </c>
      <c r="AH144" s="67" t="s">
        <v>546</v>
      </c>
    </row>
    <row r="145" spans="1:34" s="70" customFormat="1" x14ac:dyDescent="0.2">
      <c r="A145" s="54" t="s">
        <v>59</v>
      </c>
      <c r="B145" s="54" t="s">
        <v>39</v>
      </c>
      <c r="C145" s="64">
        <v>0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130571</v>
      </c>
      <c r="L145" s="64">
        <v>-40979</v>
      </c>
      <c r="M145" s="64">
        <v>-70520</v>
      </c>
      <c r="N145" s="64">
        <v>-83471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75"/>
      <c r="AF145" s="75"/>
      <c r="AG145" s="75" t="s">
        <v>519</v>
      </c>
      <c r="AH145" s="67" t="s">
        <v>547</v>
      </c>
    </row>
    <row r="146" spans="1:34" s="70" customFormat="1" x14ac:dyDescent="0.2">
      <c r="A146" s="54" t="s">
        <v>60</v>
      </c>
      <c r="B146" s="54" t="s">
        <v>39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4171953</v>
      </c>
      <c r="AA146" s="64">
        <v>4604559</v>
      </c>
      <c r="AB146" s="64">
        <v>4767457</v>
      </c>
      <c r="AC146" s="64">
        <v>4867395</v>
      </c>
      <c r="AD146" s="64">
        <v>5296344</v>
      </c>
      <c r="AE146" s="75"/>
      <c r="AF146" s="75"/>
      <c r="AG146" s="75" t="s">
        <v>518</v>
      </c>
      <c r="AH146" s="67" t="s">
        <v>546</v>
      </c>
    </row>
    <row r="147" spans="1:34" s="70" customFormat="1" x14ac:dyDescent="0.2">
      <c r="A147" s="54" t="s">
        <v>289</v>
      </c>
      <c r="B147" s="54" t="s">
        <v>39</v>
      </c>
      <c r="C147" s="64">
        <v>0</v>
      </c>
      <c r="D147" s="64">
        <v>308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11823</v>
      </c>
      <c r="K147" s="64">
        <v>0</v>
      </c>
      <c r="L147" s="64">
        <v>4736</v>
      </c>
      <c r="M147" s="64">
        <v>5278</v>
      </c>
      <c r="N147" s="64">
        <v>34555</v>
      </c>
      <c r="O147" s="64">
        <v>0</v>
      </c>
      <c r="P147" s="64">
        <v>15485</v>
      </c>
      <c r="Q147" s="64">
        <v>5142</v>
      </c>
      <c r="R147" s="64">
        <v>30</v>
      </c>
      <c r="S147" s="64">
        <v>6824</v>
      </c>
      <c r="T147" s="64">
        <v>8099</v>
      </c>
      <c r="U147" s="64">
        <v>242248</v>
      </c>
      <c r="V147" s="64">
        <v>7121</v>
      </c>
      <c r="W147" s="64">
        <v>1444</v>
      </c>
      <c r="X147" s="64">
        <v>9279</v>
      </c>
      <c r="Y147" s="64">
        <v>-178751</v>
      </c>
      <c r="Z147" s="64">
        <v>9515</v>
      </c>
      <c r="AA147" s="64">
        <v>8147</v>
      </c>
      <c r="AB147" s="64">
        <v>9336</v>
      </c>
      <c r="AC147" s="64">
        <v>4380</v>
      </c>
      <c r="AD147" s="64">
        <v>9555</v>
      </c>
      <c r="AE147" s="75"/>
      <c r="AF147" s="75"/>
      <c r="AG147" s="75" t="s">
        <v>522</v>
      </c>
      <c r="AH147" s="67" t="s">
        <v>549</v>
      </c>
    </row>
    <row r="148" spans="1:34" s="70" customFormat="1" x14ac:dyDescent="0.2">
      <c r="A148" s="54" t="s">
        <v>61</v>
      </c>
      <c r="B148" s="54" t="s">
        <v>39</v>
      </c>
      <c r="C148" s="64">
        <v>0</v>
      </c>
      <c r="D148" s="64">
        <v>0</v>
      </c>
      <c r="E148" s="64">
        <v>97909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11901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398768</v>
      </c>
      <c r="Y148" s="64">
        <v>136820</v>
      </c>
      <c r="Z148" s="64">
        <v>371635</v>
      </c>
      <c r="AA148" s="64">
        <v>168586</v>
      </c>
      <c r="AB148" s="64">
        <v>164278</v>
      </c>
      <c r="AC148" s="64">
        <v>0</v>
      </c>
      <c r="AD148" s="64">
        <v>0</v>
      </c>
      <c r="AE148" s="75"/>
      <c r="AF148" s="75"/>
      <c r="AG148" s="75" t="s">
        <v>521</v>
      </c>
      <c r="AH148" s="67" t="s">
        <v>548</v>
      </c>
    </row>
    <row r="149" spans="1:34" s="70" customFormat="1" x14ac:dyDescent="0.2">
      <c r="A149" s="54" t="s">
        <v>62</v>
      </c>
      <c r="B149" s="54" t="s">
        <v>39</v>
      </c>
      <c r="C149" s="64">
        <v>276</v>
      </c>
      <c r="D149" s="64">
        <v>14227</v>
      </c>
      <c r="E149" s="64">
        <v>144370</v>
      </c>
      <c r="F149" s="64">
        <v>106928</v>
      </c>
      <c r="G149" s="64">
        <v>104349</v>
      </c>
      <c r="H149" s="64">
        <v>74407</v>
      </c>
      <c r="I149" s="64">
        <v>113456</v>
      </c>
      <c r="J149" s="64">
        <v>48995</v>
      </c>
      <c r="K149" s="64">
        <v>219800</v>
      </c>
      <c r="L149" s="64">
        <v>339806</v>
      </c>
      <c r="M149" s="64">
        <v>-15988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 t="s">
        <v>545</v>
      </c>
      <c r="V149" s="64">
        <v>0</v>
      </c>
      <c r="W149" s="64">
        <v>0</v>
      </c>
      <c r="X149" s="64">
        <v>0</v>
      </c>
      <c r="Y149" s="64">
        <v>2099255</v>
      </c>
      <c r="Z149" s="64">
        <v>840728</v>
      </c>
      <c r="AA149" s="64">
        <v>573401</v>
      </c>
      <c r="AB149" s="64">
        <v>1089173</v>
      </c>
      <c r="AC149" s="64">
        <v>1216504</v>
      </c>
      <c r="AD149" s="64">
        <v>2052</v>
      </c>
      <c r="AE149" s="75"/>
      <c r="AF149" s="75"/>
      <c r="AG149" s="75" t="s">
        <v>519</v>
      </c>
      <c r="AH149" s="67" t="s">
        <v>547</v>
      </c>
    </row>
    <row r="150" spans="1:34" s="70" customFormat="1" x14ac:dyDescent="0.2">
      <c r="A150" s="54" t="s">
        <v>63</v>
      </c>
      <c r="B150" s="54" t="s">
        <v>39</v>
      </c>
      <c r="C150" s="64">
        <v>0</v>
      </c>
      <c r="D150" s="64">
        <v>0</v>
      </c>
      <c r="E150" s="64">
        <v>0</v>
      </c>
      <c r="F150" s="64">
        <v>58845</v>
      </c>
      <c r="G150" s="64">
        <v>59111</v>
      </c>
      <c r="H150" s="64">
        <v>70917</v>
      </c>
      <c r="I150" s="64">
        <v>123186</v>
      </c>
      <c r="J150" s="64">
        <v>149905</v>
      </c>
      <c r="K150" s="64">
        <v>151512</v>
      </c>
      <c r="L150" s="64">
        <v>150594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75"/>
      <c r="AF150" s="75"/>
      <c r="AG150" s="75" t="s">
        <v>519</v>
      </c>
      <c r="AH150" s="67" t="s">
        <v>547</v>
      </c>
    </row>
    <row r="151" spans="1:34" s="70" customFormat="1" x14ac:dyDescent="0.2">
      <c r="A151" s="54" t="s">
        <v>64</v>
      </c>
      <c r="B151" s="54" t="s">
        <v>39</v>
      </c>
      <c r="C151" s="64">
        <v>0</v>
      </c>
      <c r="D151" s="64">
        <v>0</v>
      </c>
      <c r="E151" s="64">
        <v>0</v>
      </c>
      <c r="F151" s="64">
        <v>16934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381004</v>
      </c>
      <c r="AE151" s="75"/>
      <c r="AF151" s="75"/>
      <c r="AG151" s="75" t="s">
        <v>521</v>
      </c>
      <c r="AH151" s="67" t="s">
        <v>548</v>
      </c>
    </row>
    <row r="152" spans="1:34" s="70" customFormat="1" x14ac:dyDescent="0.2">
      <c r="A152" s="54" t="s">
        <v>65</v>
      </c>
      <c r="B152" s="54" t="s">
        <v>39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81485</v>
      </c>
      <c r="Y152" s="64">
        <v>1004198</v>
      </c>
      <c r="Z152" s="64">
        <v>0</v>
      </c>
      <c r="AA152" s="64">
        <v>1447604</v>
      </c>
      <c r="AB152" s="64">
        <v>0</v>
      </c>
      <c r="AC152" s="64">
        <v>0</v>
      </c>
      <c r="AD152" s="64">
        <v>0</v>
      </c>
      <c r="AE152" s="75"/>
      <c r="AF152" s="75"/>
      <c r="AG152" s="75" t="s">
        <v>521</v>
      </c>
      <c r="AH152" s="67" t="s">
        <v>548</v>
      </c>
    </row>
    <row r="153" spans="1:34" s="70" customFormat="1" x14ac:dyDescent="0.2">
      <c r="A153" s="54" t="s">
        <v>290</v>
      </c>
      <c r="B153" s="54" t="s">
        <v>39</v>
      </c>
      <c r="C153" s="64">
        <v>0</v>
      </c>
      <c r="D153" s="64">
        <v>0</v>
      </c>
      <c r="E153" s="64">
        <v>0</v>
      </c>
      <c r="F153" s="64">
        <v>0</v>
      </c>
      <c r="G153" s="64">
        <v>628655</v>
      </c>
      <c r="H153" s="64">
        <v>751921</v>
      </c>
      <c r="I153" s="64">
        <v>106404</v>
      </c>
      <c r="J153" s="64">
        <v>102770</v>
      </c>
      <c r="K153" s="64">
        <v>102382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600000</v>
      </c>
      <c r="Y153" s="64">
        <v>0</v>
      </c>
      <c r="Z153" s="64">
        <v>445054</v>
      </c>
      <c r="AA153" s="64">
        <v>477518</v>
      </c>
      <c r="AB153" s="64">
        <v>61051</v>
      </c>
      <c r="AC153" s="64">
        <v>0</v>
      </c>
      <c r="AD153" s="64">
        <v>0</v>
      </c>
      <c r="AE153" s="75"/>
      <c r="AF153" s="75"/>
      <c r="AG153" s="75" t="s">
        <v>566</v>
      </c>
      <c r="AH153" s="67" t="s">
        <v>548</v>
      </c>
    </row>
    <row r="154" spans="1:34" s="70" customFormat="1" x14ac:dyDescent="0.2">
      <c r="A154" s="54" t="s">
        <v>66</v>
      </c>
      <c r="B154" s="54" t="s">
        <v>39</v>
      </c>
      <c r="C154" s="64">
        <v>0</v>
      </c>
      <c r="D154" s="64">
        <v>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4032008</v>
      </c>
      <c r="AA154" s="64">
        <v>0</v>
      </c>
      <c r="AB154" s="64">
        <v>0</v>
      </c>
      <c r="AC154" s="64">
        <v>0</v>
      </c>
      <c r="AD154" s="64">
        <v>0</v>
      </c>
      <c r="AE154" s="75"/>
      <c r="AF154" s="75"/>
      <c r="AG154" s="75" t="s">
        <v>518</v>
      </c>
      <c r="AH154" s="67" t="s">
        <v>546</v>
      </c>
    </row>
    <row r="155" spans="1:34" s="70" customFormat="1" x14ac:dyDescent="0.2">
      <c r="A155" s="54" t="s">
        <v>67</v>
      </c>
      <c r="B155" s="54" t="s">
        <v>39</v>
      </c>
      <c r="C155" s="64">
        <v>34998</v>
      </c>
      <c r="D155" s="64">
        <v>13588</v>
      </c>
      <c r="E155" s="64">
        <v>18317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5206</v>
      </c>
      <c r="Q155" s="64">
        <v>3926</v>
      </c>
      <c r="R155" s="64">
        <v>1028</v>
      </c>
      <c r="S155" s="64">
        <v>1477</v>
      </c>
      <c r="T155" s="64">
        <v>65162</v>
      </c>
      <c r="U155" s="64">
        <v>93774</v>
      </c>
      <c r="V155" s="64">
        <v>131051</v>
      </c>
      <c r="W155" s="64">
        <v>-95594</v>
      </c>
      <c r="X155" s="64">
        <v>3069384</v>
      </c>
      <c r="Y155" s="64">
        <v>1194583</v>
      </c>
      <c r="Z155" s="64">
        <v>1475490</v>
      </c>
      <c r="AA155" s="64">
        <v>1431692</v>
      </c>
      <c r="AB155" s="64">
        <v>1252278</v>
      </c>
      <c r="AC155" s="64">
        <v>1569759</v>
      </c>
      <c r="AD155" s="64">
        <v>1487229</v>
      </c>
      <c r="AE155" s="75"/>
      <c r="AF155" s="75"/>
      <c r="AG155" s="75" t="s">
        <v>522</v>
      </c>
      <c r="AH155" s="67" t="s">
        <v>549</v>
      </c>
    </row>
    <row r="156" spans="1:34" s="70" customFormat="1" x14ac:dyDescent="0.2">
      <c r="A156" s="54" t="s">
        <v>291</v>
      </c>
      <c r="B156" s="54" t="s">
        <v>39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100000</v>
      </c>
      <c r="R156" s="64">
        <v>0</v>
      </c>
      <c r="S156" s="64">
        <v>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4">
        <v>0</v>
      </c>
      <c r="AC156" s="64">
        <v>0</v>
      </c>
      <c r="AD156" s="64">
        <v>0</v>
      </c>
      <c r="AE156" s="75"/>
      <c r="AF156" s="75"/>
      <c r="AG156" s="75" t="s">
        <v>521</v>
      </c>
      <c r="AH156" s="67" t="s">
        <v>548</v>
      </c>
    </row>
    <row r="157" spans="1:34" s="70" customFormat="1" x14ac:dyDescent="0.2">
      <c r="A157" s="54" t="s">
        <v>292</v>
      </c>
      <c r="B157" s="54" t="s">
        <v>39</v>
      </c>
      <c r="C157" s="64">
        <v>723</v>
      </c>
      <c r="D157" s="64">
        <v>513</v>
      </c>
      <c r="E157" s="64">
        <v>260</v>
      </c>
      <c r="F157" s="64">
        <v>50</v>
      </c>
      <c r="G157" s="64">
        <v>220</v>
      </c>
      <c r="H157" s="64">
        <v>0</v>
      </c>
      <c r="I157" s="64">
        <v>5194</v>
      </c>
      <c r="J157" s="64">
        <v>9482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4">
        <v>0</v>
      </c>
      <c r="AC157" s="64">
        <v>0</v>
      </c>
      <c r="AD157" s="64">
        <v>0</v>
      </c>
      <c r="AE157" s="75"/>
      <c r="AF157" s="75"/>
      <c r="AG157" s="75" t="s">
        <v>518</v>
      </c>
      <c r="AH157" s="67" t="s">
        <v>546</v>
      </c>
    </row>
    <row r="158" spans="1:34" s="70" customFormat="1" x14ac:dyDescent="0.2">
      <c r="A158" s="54" t="s">
        <v>293</v>
      </c>
      <c r="B158" s="54" t="s">
        <v>39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4">
        <v>0</v>
      </c>
      <c r="AC158" s="64">
        <v>0</v>
      </c>
      <c r="AD158" s="64">
        <v>1114357</v>
      </c>
      <c r="AE158" s="75"/>
      <c r="AF158" s="75"/>
      <c r="AG158" s="75" t="s">
        <v>521</v>
      </c>
      <c r="AH158" s="67" t="s">
        <v>548</v>
      </c>
    </row>
    <row r="159" spans="1:34" s="70" customFormat="1" x14ac:dyDescent="0.2">
      <c r="A159" s="54" t="s">
        <v>295</v>
      </c>
      <c r="B159" s="54" t="s">
        <v>39</v>
      </c>
      <c r="C159" s="64">
        <v>0</v>
      </c>
      <c r="D159" s="64">
        <v>0</v>
      </c>
      <c r="E159" s="64">
        <v>0</v>
      </c>
      <c r="F159" s="64">
        <v>0</v>
      </c>
      <c r="G159" s="64">
        <v>31330</v>
      </c>
      <c r="H159" s="64">
        <v>31874</v>
      </c>
      <c r="I159" s="64">
        <v>0</v>
      </c>
      <c r="J159" s="64">
        <v>81015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723076</v>
      </c>
      <c r="R159" s="64">
        <v>0</v>
      </c>
      <c r="S159" s="64">
        <v>0</v>
      </c>
      <c r="T159" s="64">
        <v>0</v>
      </c>
      <c r="U159" s="64">
        <v>0</v>
      </c>
      <c r="V159" s="64">
        <v>0</v>
      </c>
      <c r="W159" s="64">
        <v>0</v>
      </c>
      <c r="X159" s="64">
        <v>0</v>
      </c>
      <c r="Y159" s="64">
        <v>0</v>
      </c>
      <c r="Z159" s="64">
        <v>0</v>
      </c>
      <c r="AA159" s="64">
        <v>0</v>
      </c>
      <c r="AB159" s="64">
        <v>0</v>
      </c>
      <c r="AC159" s="64">
        <v>0</v>
      </c>
      <c r="AD159" s="64">
        <v>0</v>
      </c>
      <c r="AE159" s="75"/>
      <c r="AF159" s="75"/>
      <c r="AG159" s="75" t="s">
        <v>521</v>
      </c>
      <c r="AH159" s="67" t="s">
        <v>548</v>
      </c>
    </row>
    <row r="160" spans="1:34" s="70" customFormat="1" x14ac:dyDescent="0.2">
      <c r="A160" s="54" t="s">
        <v>296</v>
      </c>
      <c r="B160" s="54" t="s">
        <v>39</v>
      </c>
      <c r="C160" s="64">
        <v>563983</v>
      </c>
      <c r="D160" s="64">
        <v>471078</v>
      </c>
      <c r="E160" s="64">
        <v>618760</v>
      </c>
      <c r="F160" s="64">
        <v>606273</v>
      </c>
      <c r="G160" s="64">
        <v>99603</v>
      </c>
      <c r="H160" s="64">
        <v>112862</v>
      </c>
      <c r="I160" s="64">
        <v>129338</v>
      </c>
      <c r="J160" s="64">
        <v>69947</v>
      </c>
      <c r="K160" s="64">
        <v>122587</v>
      </c>
      <c r="L160" s="64">
        <v>180602</v>
      </c>
      <c r="M160" s="64">
        <v>964</v>
      </c>
      <c r="N160" s="64">
        <v>795</v>
      </c>
      <c r="O160" s="64">
        <v>55606</v>
      </c>
      <c r="P160" s="64">
        <v>58456</v>
      </c>
      <c r="Q160" s="64">
        <v>104653</v>
      </c>
      <c r="R160" s="64">
        <v>82722</v>
      </c>
      <c r="S160" s="64">
        <v>0</v>
      </c>
      <c r="T160" s="64">
        <v>416176</v>
      </c>
      <c r="U160" s="64">
        <v>208387</v>
      </c>
      <c r="V160" s="64">
        <v>194067</v>
      </c>
      <c r="W160" s="64">
        <v>1856419</v>
      </c>
      <c r="X160" s="64">
        <v>3341092</v>
      </c>
      <c r="Y160" s="64">
        <v>2236680</v>
      </c>
      <c r="Z160" s="64">
        <v>2382450</v>
      </c>
      <c r="AA160" s="64">
        <v>2902052</v>
      </c>
      <c r="AB160" s="64">
        <v>0</v>
      </c>
      <c r="AC160" s="64">
        <v>0</v>
      </c>
      <c r="AD160" s="64">
        <v>42</v>
      </c>
      <c r="AE160" s="75"/>
      <c r="AF160" s="75"/>
      <c r="AG160" s="75" t="s">
        <v>519</v>
      </c>
      <c r="AH160" s="67" t="s">
        <v>547</v>
      </c>
    </row>
    <row r="161" spans="1:34" s="70" customFormat="1" x14ac:dyDescent="0.2">
      <c r="A161" s="54" t="s">
        <v>68</v>
      </c>
      <c r="B161" s="54" t="s">
        <v>39</v>
      </c>
      <c r="C161" s="64">
        <v>17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67</v>
      </c>
      <c r="K161" s="64">
        <v>186536</v>
      </c>
      <c r="L161" s="64">
        <v>246890</v>
      </c>
      <c r="M161" s="64">
        <v>248942</v>
      </c>
      <c r="N161" s="64">
        <v>0</v>
      </c>
      <c r="O161" s="64">
        <v>-60764</v>
      </c>
      <c r="P161" s="64">
        <v>-36595</v>
      </c>
      <c r="Q161" s="64">
        <v>-41209</v>
      </c>
      <c r="R161" s="64">
        <v>-84058</v>
      </c>
      <c r="S161" s="64">
        <v>-23639</v>
      </c>
      <c r="T161" s="64">
        <v>39303</v>
      </c>
      <c r="U161" s="64">
        <v>-31679</v>
      </c>
      <c r="V161" s="64">
        <v>-108733</v>
      </c>
      <c r="W161" s="64">
        <v>-153061</v>
      </c>
      <c r="X161" s="64">
        <v>347</v>
      </c>
      <c r="Y161" s="64">
        <v>0</v>
      </c>
      <c r="Z161" s="64">
        <v>-11686</v>
      </c>
      <c r="AA161" s="64">
        <v>-45339</v>
      </c>
      <c r="AB161" s="64">
        <v>71107</v>
      </c>
      <c r="AC161" s="64">
        <v>-87942</v>
      </c>
      <c r="AD161" s="64">
        <v>0</v>
      </c>
      <c r="AE161" s="75"/>
      <c r="AF161" s="75"/>
      <c r="AG161" s="75" t="s">
        <v>521</v>
      </c>
      <c r="AH161" s="67" t="s">
        <v>548</v>
      </c>
    </row>
    <row r="162" spans="1:34" s="70" customFormat="1" x14ac:dyDescent="0.2">
      <c r="A162" s="54" t="s">
        <v>294</v>
      </c>
      <c r="B162" s="54" t="s">
        <v>39</v>
      </c>
      <c r="C162" s="64">
        <v>89867</v>
      </c>
      <c r="D162" s="64">
        <v>80237</v>
      </c>
      <c r="E162" s="64">
        <v>85634</v>
      </c>
      <c r="F162" s="64">
        <v>19942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77661</v>
      </c>
      <c r="Y162" s="64">
        <v>0</v>
      </c>
      <c r="Z162" s="64">
        <v>0</v>
      </c>
      <c r="AA162" s="64">
        <v>1119631</v>
      </c>
      <c r="AB162" s="64">
        <v>0</v>
      </c>
      <c r="AC162" s="64">
        <v>1856315</v>
      </c>
      <c r="AD162" s="64">
        <v>1881302</v>
      </c>
      <c r="AE162" s="75"/>
      <c r="AF162" s="75"/>
      <c r="AG162" s="75" t="s">
        <v>521</v>
      </c>
      <c r="AH162" s="67" t="s">
        <v>548</v>
      </c>
    </row>
    <row r="163" spans="1:34" s="70" customFormat="1" x14ac:dyDescent="0.2">
      <c r="A163" s="54" t="s">
        <v>69</v>
      </c>
      <c r="B163" s="54" t="s">
        <v>39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362793</v>
      </c>
      <c r="Y163" s="64">
        <v>0</v>
      </c>
      <c r="Z163" s="64">
        <v>0</v>
      </c>
      <c r="AA163" s="64">
        <v>0</v>
      </c>
      <c r="AB163" s="64">
        <v>0</v>
      </c>
      <c r="AC163" s="64">
        <v>0</v>
      </c>
      <c r="AD163" s="64">
        <v>479587</v>
      </c>
      <c r="AE163" s="75"/>
      <c r="AF163" s="75"/>
      <c r="AG163" s="75" t="s">
        <v>521</v>
      </c>
      <c r="AH163" s="67" t="s">
        <v>548</v>
      </c>
    </row>
    <row r="164" spans="1:34" s="70" customFormat="1" x14ac:dyDescent="0.2">
      <c r="A164" s="54" t="s">
        <v>297</v>
      </c>
      <c r="B164" s="54" t="s">
        <v>39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4">
        <v>0</v>
      </c>
      <c r="AC164" s="64">
        <v>0</v>
      </c>
      <c r="AD164" s="64">
        <v>0</v>
      </c>
      <c r="AE164" s="75"/>
      <c r="AF164" s="75"/>
      <c r="AG164" s="75" t="s">
        <v>521</v>
      </c>
      <c r="AH164" s="67" t="s">
        <v>548</v>
      </c>
    </row>
    <row r="165" spans="1:34" s="70" customFormat="1" x14ac:dyDescent="0.2">
      <c r="A165" s="54" t="s">
        <v>70</v>
      </c>
      <c r="B165" s="54" t="s">
        <v>39</v>
      </c>
      <c r="C165" s="64">
        <v>350804</v>
      </c>
      <c r="D165" s="64">
        <v>308304</v>
      </c>
      <c r="E165" s="64">
        <v>0</v>
      </c>
      <c r="F165" s="64">
        <v>0</v>
      </c>
      <c r="G165" s="64">
        <v>0</v>
      </c>
      <c r="H165" s="64">
        <v>0</v>
      </c>
      <c r="I165" s="64">
        <v>2127</v>
      </c>
      <c r="J165" s="64">
        <v>2811</v>
      </c>
      <c r="K165" s="64">
        <v>4416414</v>
      </c>
      <c r="L165" s="64">
        <v>4731153</v>
      </c>
      <c r="M165" s="64">
        <v>3957906</v>
      </c>
      <c r="N165" s="64">
        <v>0</v>
      </c>
      <c r="O165" s="64">
        <v>0</v>
      </c>
      <c r="P165" s="64">
        <v>4285674</v>
      </c>
      <c r="Q165" s="64">
        <v>3617395</v>
      </c>
      <c r="R165" s="64">
        <v>4496823</v>
      </c>
      <c r="S165" s="64">
        <v>7269412</v>
      </c>
      <c r="T165" s="64">
        <v>7062800</v>
      </c>
      <c r="U165" s="64">
        <v>7063096</v>
      </c>
      <c r="V165" s="64">
        <v>6801952</v>
      </c>
      <c r="W165" s="64">
        <v>6770599</v>
      </c>
      <c r="X165" s="64">
        <v>43163984</v>
      </c>
      <c r="Y165" s="64">
        <v>24409123</v>
      </c>
      <c r="Z165" s="64">
        <v>29278000</v>
      </c>
      <c r="AA165" s="64">
        <v>25599000</v>
      </c>
      <c r="AB165" s="64">
        <v>8273000</v>
      </c>
      <c r="AC165" s="64">
        <v>59000</v>
      </c>
      <c r="AD165" s="64">
        <v>0</v>
      </c>
      <c r="AE165" s="75"/>
      <c r="AF165" s="75"/>
      <c r="AG165" s="75" t="s">
        <v>518</v>
      </c>
      <c r="AH165" s="67" t="s">
        <v>546</v>
      </c>
    </row>
    <row r="166" spans="1:34" s="70" customFormat="1" x14ac:dyDescent="0.2">
      <c r="A166" s="54" t="s">
        <v>39</v>
      </c>
      <c r="B166" s="54" t="s">
        <v>39</v>
      </c>
      <c r="C166" s="64">
        <v>2060184</v>
      </c>
      <c r="D166" s="64">
        <v>2584274</v>
      </c>
      <c r="E166" s="64">
        <v>530153</v>
      </c>
      <c r="F166" s="64">
        <v>3392127</v>
      </c>
      <c r="G166" s="64">
        <v>5070866</v>
      </c>
      <c r="H166" s="64">
        <v>2593843</v>
      </c>
      <c r="I166" s="64">
        <v>2898564</v>
      </c>
      <c r="J166" s="64">
        <v>3167321</v>
      </c>
      <c r="K166" s="64">
        <v>3818768</v>
      </c>
      <c r="L166" s="64">
        <v>4771738</v>
      </c>
      <c r="M166" s="64">
        <v>5097904</v>
      </c>
      <c r="N166" s="64">
        <v>5769062</v>
      </c>
      <c r="O166" s="64">
        <v>5859968</v>
      </c>
      <c r="P166" s="64">
        <v>7347962</v>
      </c>
      <c r="Q166" s="64">
        <v>7349728</v>
      </c>
      <c r="R166" s="64">
        <v>7781339</v>
      </c>
      <c r="S166" s="64">
        <v>9442002</v>
      </c>
      <c r="T166" s="64">
        <v>10152908</v>
      </c>
      <c r="U166" s="64">
        <v>8285762</v>
      </c>
      <c r="V166" s="64">
        <v>6310609</v>
      </c>
      <c r="W166" s="64">
        <v>7082177</v>
      </c>
      <c r="X166" s="64">
        <v>6903836</v>
      </c>
      <c r="Y166" s="64">
        <v>6262465</v>
      </c>
      <c r="Z166" s="64">
        <v>6635869</v>
      </c>
      <c r="AA166" s="64">
        <v>7933067</v>
      </c>
      <c r="AB166" s="64">
        <v>0</v>
      </c>
      <c r="AC166" s="64">
        <v>0</v>
      </c>
      <c r="AD166" s="64">
        <v>0</v>
      </c>
      <c r="AE166" s="75"/>
      <c r="AF166" s="75"/>
      <c r="AG166" s="75" t="s">
        <v>518</v>
      </c>
      <c r="AH166" s="67" t="s">
        <v>546</v>
      </c>
    </row>
    <row r="167" spans="1:34" s="70" customFormat="1" x14ac:dyDescent="0.2">
      <c r="A167" s="54" t="s">
        <v>71</v>
      </c>
      <c r="B167" s="54" t="s">
        <v>39</v>
      </c>
      <c r="C167" s="64">
        <v>0</v>
      </c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1946641</v>
      </c>
      <c r="S167" s="64">
        <v>0</v>
      </c>
      <c r="T167" s="64">
        <v>229862</v>
      </c>
      <c r="U167" s="64">
        <v>82115</v>
      </c>
      <c r="V167" s="64">
        <v>0</v>
      </c>
      <c r="W167" s="64">
        <v>12308</v>
      </c>
      <c r="X167" s="64">
        <v>79797</v>
      </c>
      <c r="Y167" s="64">
        <v>94019</v>
      </c>
      <c r="Z167" s="64">
        <v>119672</v>
      </c>
      <c r="AA167" s="64">
        <v>69961</v>
      </c>
      <c r="AB167" s="64">
        <v>0</v>
      </c>
      <c r="AC167" s="64">
        <v>41001</v>
      </c>
      <c r="AD167" s="64">
        <v>109229</v>
      </c>
      <c r="AE167" s="75"/>
      <c r="AF167" s="75"/>
      <c r="AG167" s="75" t="s">
        <v>519</v>
      </c>
      <c r="AH167" s="67" t="s">
        <v>547</v>
      </c>
    </row>
    <row r="168" spans="1:34" s="70" customFormat="1" x14ac:dyDescent="0.2">
      <c r="A168" s="54" t="s">
        <v>72</v>
      </c>
      <c r="B168" s="54" t="s">
        <v>39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-39798</v>
      </c>
      <c r="Z168" s="64">
        <v>0</v>
      </c>
      <c r="AA168" s="64">
        <v>0</v>
      </c>
      <c r="AB168" s="64">
        <v>0</v>
      </c>
      <c r="AC168" s="64">
        <v>0</v>
      </c>
      <c r="AD168" s="64">
        <v>0</v>
      </c>
      <c r="AE168" s="75"/>
      <c r="AF168" s="75"/>
      <c r="AG168" s="75" t="s">
        <v>521</v>
      </c>
      <c r="AH168" s="67" t="s">
        <v>548</v>
      </c>
    </row>
    <row r="169" spans="1:34" s="70" customFormat="1" x14ac:dyDescent="0.2">
      <c r="A169" s="54" t="s">
        <v>298</v>
      </c>
      <c r="B169" s="54" t="s">
        <v>39</v>
      </c>
      <c r="C169" s="64">
        <v>0</v>
      </c>
      <c r="D169" s="64">
        <v>0</v>
      </c>
      <c r="E169" s="64">
        <v>87500</v>
      </c>
      <c r="F169" s="64">
        <v>14884</v>
      </c>
      <c r="G169" s="64">
        <v>0</v>
      </c>
      <c r="H169" s="64">
        <v>46175</v>
      </c>
      <c r="I169" s="64">
        <v>0</v>
      </c>
      <c r="J169" s="64">
        <v>0</v>
      </c>
      <c r="K169" s="64">
        <v>0</v>
      </c>
      <c r="L169" s="64">
        <v>0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  <c r="R169" s="64">
        <v>0</v>
      </c>
      <c r="S169" s="64">
        <v>0</v>
      </c>
      <c r="T169" s="64">
        <v>0</v>
      </c>
      <c r="U169" s="64">
        <v>0</v>
      </c>
      <c r="V169" s="64">
        <v>0</v>
      </c>
      <c r="W169" s="64">
        <v>0</v>
      </c>
      <c r="X169" s="64">
        <v>0</v>
      </c>
      <c r="Y169" s="64">
        <v>0</v>
      </c>
      <c r="Z169" s="64">
        <v>0</v>
      </c>
      <c r="AA169" s="64">
        <v>0</v>
      </c>
      <c r="AB169" s="64">
        <v>0</v>
      </c>
      <c r="AC169" s="64">
        <v>0</v>
      </c>
      <c r="AD169" s="64">
        <v>0</v>
      </c>
      <c r="AE169" s="75"/>
      <c r="AF169" s="75"/>
      <c r="AG169" s="75" t="s">
        <v>519</v>
      </c>
      <c r="AH169" s="67" t="s">
        <v>547</v>
      </c>
    </row>
    <row r="170" spans="1:34" s="70" customFormat="1" x14ac:dyDescent="0.2">
      <c r="A170" s="54" t="s">
        <v>73</v>
      </c>
      <c r="B170" s="54" t="s">
        <v>39</v>
      </c>
      <c r="C170" s="64">
        <v>0</v>
      </c>
      <c r="D170" s="64">
        <v>0</v>
      </c>
      <c r="E170" s="64">
        <v>0</v>
      </c>
      <c r="F170" s="64">
        <v>0</v>
      </c>
      <c r="G170" s="64">
        <v>0</v>
      </c>
      <c r="H170" s="64">
        <v>0</v>
      </c>
      <c r="I170" s="64">
        <v>0</v>
      </c>
      <c r="J170" s="64">
        <v>0</v>
      </c>
      <c r="K170" s="64">
        <v>0</v>
      </c>
      <c r="L170" s="64">
        <v>0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>
        <v>0</v>
      </c>
      <c r="V170" s="64">
        <v>0</v>
      </c>
      <c r="W170" s="64">
        <v>0</v>
      </c>
      <c r="X170" s="64">
        <v>0</v>
      </c>
      <c r="Y170" s="64">
        <v>4587</v>
      </c>
      <c r="Z170" s="64">
        <v>13390</v>
      </c>
      <c r="AA170" s="64">
        <v>5930</v>
      </c>
      <c r="AB170" s="64">
        <v>0</v>
      </c>
      <c r="AC170" s="64">
        <v>0</v>
      </c>
      <c r="AD170" s="64">
        <v>0</v>
      </c>
      <c r="AE170" s="75"/>
      <c r="AF170" s="75"/>
      <c r="AG170" s="75" t="s">
        <v>521</v>
      </c>
      <c r="AH170" s="67" t="s">
        <v>548</v>
      </c>
    </row>
    <row r="171" spans="1:34" s="70" customFormat="1" x14ac:dyDescent="0.2">
      <c r="A171" s="54" t="s">
        <v>299</v>
      </c>
      <c r="B171" s="54" t="s">
        <v>39</v>
      </c>
      <c r="C171" s="64">
        <v>0</v>
      </c>
      <c r="D171" s="64">
        <v>159</v>
      </c>
      <c r="E171" s="64">
        <v>5928</v>
      </c>
      <c r="F171" s="64">
        <v>297</v>
      </c>
      <c r="G171" s="64">
        <v>22821</v>
      </c>
      <c r="H171" s="64">
        <v>30</v>
      </c>
      <c r="I171" s="64">
        <v>1269</v>
      </c>
      <c r="J171" s="64">
        <v>83</v>
      </c>
      <c r="K171" s="64">
        <v>114104</v>
      </c>
      <c r="L171" s="64">
        <v>149904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  <c r="R171" s="64">
        <v>0</v>
      </c>
      <c r="S171" s="64">
        <v>965312</v>
      </c>
      <c r="T171" s="64">
        <v>1067012</v>
      </c>
      <c r="U171" s="64">
        <v>803330</v>
      </c>
      <c r="V171" s="64">
        <v>1092136</v>
      </c>
      <c r="W171" s="64">
        <v>1094472</v>
      </c>
      <c r="X171" s="64">
        <v>1102180</v>
      </c>
      <c r="Y171" s="64">
        <v>1115929</v>
      </c>
      <c r="Z171" s="64">
        <v>1107969</v>
      </c>
      <c r="AA171" s="64">
        <v>1491237</v>
      </c>
      <c r="AB171" s="64">
        <v>1031453</v>
      </c>
      <c r="AC171" s="64">
        <v>1050723</v>
      </c>
      <c r="AD171" s="64">
        <v>1697742</v>
      </c>
      <c r="AE171" s="75"/>
      <c r="AF171" s="75"/>
      <c r="AG171" s="75" t="s">
        <v>518</v>
      </c>
      <c r="AH171" s="67" t="s">
        <v>546</v>
      </c>
    </row>
    <row r="172" spans="1:34" s="70" customFormat="1" x14ac:dyDescent="0.2">
      <c r="A172" s="54" t="s">
        <v>300</v>
      </c>
      <c r="B172" s="54" t="s">
        <v>39</v>
      </c>
      <c r="C172" s="64">
        <v>0</v>
      </c>
      <c r="D172" s="64">
        <v>0</v>
      </c>
      <c r="E172" s="64">
        <v>0</v>
      </c>
      <c r="F172" s="64">
        <v>0</v>
      </c>
      <c r="G172" s="64">
        <v>0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  <c r="R172" s="64">
        <v>0</v>
      </c>
      <c r="S172" s="64">
        <v>0</v>
      </c>
      <c r="T172" s="64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64">
        <v>0</v>
      </c>
      <c r="AA172" s="64">
        <v>1413502</v>
      </c>
      <c r="AB172" s="64">
        <v>3650094</v>
      </c>
      <c r="AC172" s="64">
        <v>3639435</v>
      </c>
      <c r="AD172" s="64">
        <v>4108921</v>
      </c>
      <c r="AE172" s="75"/>
      <c r="AF172" s="75"/>
      <c r="AG172" s="75" t="s">
        <v>519</v>
      </c>
      <c r="AH172" s="67" t="s">
        <v>547</v>
      </c>
    </row>
    <row r="173" spans="1:34" s="70" customFormat="1" x14ac:dyDescent="0.2">
      <c r="A173" s="54" t="s">
        <v>74</v>
      </c>
      <c r="B173" s="54" t="s">
        <v>39</v>
      </c>
      <c r="C173" s="64">
        <v>2241</v>
      </c>
      <c r="D173" s="64">
        <v>1944</v>
      </c>
      <c r="E173" s="64">
        <v>219</v>
      </c>
      <c r="F173" s="64">
        <v>0</v>
      </c>
      <c r="G173" s="64">
        <v>0</v>
      </c>
      <c r="H173" s="64">
        <v>0</v>
      </c>
      <c r="I173" s="64">
        <v>496</v>
      </c>
      <c r="J173" s="64">
        <v>0</v>
      </c>
      <c r="K173" s="64">
        <v>6200</v>
      </c>
      <c r="L173" s="64">
        <v>343</v>
      </c>
      <c r="M173" s="64">
        <v>0</v>
      </c>
      <c r="N173" s="64">
        <v>0</v>
      </c>
      <c r="O173" s="64">
        <v>0</v>
      </c>
      <c r="P173" s="64">
        <v>9270</v>
      </c>
      <c r="Q173" s="64">
        <v>11753</v>
      </c>
      <c r="R173" s="64">
        <v>9037</v>
      </c>
      <c r="S173" s="64">
        <v>7500</v>
      </c>
      <c r="T173" s="64">
        <v>7986</v>
      </c>
      <c r="U173" s="64">
        <v>7500</v>
      </c>
      <c r="V173" s="64">
        <v>10559</v>
      </c>
      <c r="W173" s="64">
        <v>8106</v>
      </c>
      <c r="X173" s="64">
        <v>3229770</v>
      </c>
      <c r="Y173" s="64">
        <v>1575762</v>
      </c>
      <c r="Z173" s="64">
        <v>20938</v>
      </c>
      <c r="AA173" s="64">
        <v>5000</v>
      </c>
      <c r="AB173" s="64">
        <v>2500</v>
      </c>
      <c r="AC173" s="64">
        <v>0</v>
      </c>
      <c r="AD173" s="64">
        <v>0</v>
      </c>
      <c r="AE173" s="75"/>
      <c r="AF173" s="75"/>
      <c r="AG173" s="75" t="s">
        <v>518</v>
      </c>
      <c r="AH173" s="67" t="s">
        <v>546</v>
      </c>
    </row>
    <row r="174" spans="1:34" s="70" customFormat="1" x14ac:dyDescent="0.2">
      <c r="A174" s="54" t="s">
        <v>75</v>
      </c>
      <c r="B174" s="54" t="s">
        <v>39</v>
      </c>
      <c r="C174" s="64">
        <v>58626</v>
      </c>
      <c r="D174" s="64">
        <v>72825</v>
      </c>
      <c r="E174" s="64">
        <v>74782</v>
      </c>
      <c r="F174" s="64">
        <v>1587098</v>
      </c>
      <c r="G174" s="64">
        <v>992386</v>
      </c>
      <c r="H174" s="64">
        <v>24465</v>
      </c>
      <c r="I174" s="64">
        <v>91580</v>
      </c>
      <c r="J174" s="64">
        <v>43166</v>
      </c>
      <c r="K174" s="64">
        <v>53822</v>
      </c>
      <c r="L174" s="64">
        <v>6520</v>
      </c>
      <c r="M174" s="64">
        <v>41042</v>
      </c>
      <c r="N174" s="64">
        <v>11181</v>
      </c>
      <c r="O174" s="64">
        <v>17263</v>
      </c>
      <c r="P174" s="64">
        <v>18227</v>
      </c>
      <c r="Q174" s="64">
        <v>109569</v>
      </c>
      <c r="R174" s="64">
        <v>0</v>
      </c>
      <c r="S174" s="64">
        <v>234994</v>
      </c>
      <c r="T174" s="64">
        <v>48242</v>
      </c>
      <c r="U174" s="64">
        <v>19952</v>
      </c>
      <c r="V174" s="64">
        <v>59929</v>
      </c>
      <c r="W174" s="64">
        <v>58741</v>
      </c>
      <c r="X174" s="64">
        <v>985643</v>
      </c>
      <c r="Y174" s="64">
        <v>225238</v>
      </c>
      <c r="Z174" s="64">
        <v>314574</v>
      </c>
      <c r="AA174" s="64">
        <v>829108</v>
      </c>
      <c r="AB174" s="64">
        <v>317171</v>
      </c>
      <c r="AC174" s="64">
        <v>715284</v>
      </c>
      <c r="AD174" s="64">
        <v>640659</v>
      </c>
      <c r="AE174" s="75"/>
      <c r="AF174" s="75"/>
      <c r="AG174" s="75" t="s">
        <v>521</v>
      </c>
      <c r="AH174" s="67" t="s">
        <v>548</v>
      </c>
    </row>
    <row r="175" spans="1:34" s="70" customFormat="1" x14ac:dyDescent="0.2">
      <c r="A175" s="54" t="s">
        <v>301</v>
      </c>
      <c r="B175" s="54" t="s">
        <v>39</v>
      </c>
      <c r="C175" s="64">
        <v>0</v>
      </c>
      <c r="D175" s="64">
        <v>114</v>
      </c>
      <c r="E175" s="64">
        <v>122</v>
      </c>
      <c r="F175" s="64">
        <v>118</v>
      </c>
      <c r="G175" s="64">
        <v>0</v>
      </c>
      <c r="H175" s="64">
        <v>0</v>
      </c>
      <c r="I175" s="64">
        <v>0</v>
      </c>
      <c r="J175" s="64">
        <v>0</v>
      </c>
      <c r="K175" s="64">
        <v>310612</v>
      </c>
      <c r="L175" s="64">
        <v>0</v>
      </c>
      <c r="M175" s="64">
        <v>2241</v>
      </c>
      <c r="N175" s="64">
        <v>1850</v>
      </c>
      <c r="O175" s="64">
        <v>4041</v>
      </c>
      <c r="P175" s="64">
        <v>4122</v>
      </c>
      <c r="Q175" s="64">
        <v>4204</v>
      </c>
      <c r="R175" s="64">
        <v>6624072</v>
      </c>
      <c r="S175" s="64">
        <v>7461063</v>
      </c>
      <c r="T175" s="64">
        <v>9225685</v>
      </c>
      <c r="U175" s="64">
        <v>9064204</v>
      </c>
      <c r="V175" s="64">
        <v>8804607</v>
      </c>
      <c r="W175" s="64">
        <v>8034466</v>
      </c>
      <c r="X175" s="64">
        <v>8740225</v>
      </c>
      <c r="Y175" s="64">
        <v>8990179</v>
      </c>
      <c r="Z175" s="64">
        <v>11643247</v>
      </c>
      <c r="AA175" s="64">
        <v>11683579</v>
      </c>
      <c r="AB175" s="64">
        <v>17230839</v>
      </c>
      <c r="AC175" s="64">
        <v>0</v>
      </c>
      <c r="AD175" s="64">
        <v>0</v>
      </c>
      <c r="AE175" s="75"/>
      <c r="AF175" s="75"/>
      <c r="AG175" s="75" t="s">
        <v>522</v>
      </c>
      <c r="AH175" s="67" t="s">
        <v>549</v>
      </c>
    </row>
    <row r="176" spans="1:34" s="70" customFormat="1" x14ac:dyDescent="0.2">
      <c r="A176" s="54" t="s">
        <v>76</v>
      </c>
      <c r="B176" s="54" t="s">
        <v>39</v>
      </c>
      <c r="C176" s="64">
        <v>946</v>
      </c>
      <c r="D176" s="64">
        <v>3158</v>
      </c>
      <c r="E176" s="64">
        <v>75</v>
      </c>
      <c r="F176" s="64">
        <v>206</v>
      </c>
      <c r="G176" s="64">
        <v>14722</v>
      </c>
      <c r="H176" s="64">
        <v>0</v>
      </c>
      <c r="I176" s="64">
        <v>0</v>
      </c>
      <c r="J176" s="64">
        <v>0</v>
      </c>
      <c r="K176" s="64">
        <v>0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  <c r="V176" s="64">
        <v>0</v>
      </c>
      <c r="W176" s="64">
        <v>-9377</v>
      </c>
      <c r="X176" s="64">
        <v>0</v>
      </c>
      <c r="Y176" s="64">
        <v>0</v>
      </c>
      <c r="Z176" s="64">
        <v>0</v>
      </c>
      <c r="AA176" s="64">
        <v>0</v>
      </c>
      <c r="AB176" s="64">
        <v>0</v>
      </c>
      <c r="AC176" s="64">
        <v>-106507</v>
      </c>
      <c r="AD176" s="64">
        <v>0</v>
      </c>
      <c r="AE176" s="75"/>
      <c r="AF176" s="75"/>
      <c r="AG176" s="75" t="s">
        <v>519</v>
      </c>
      <c r="AH176" s="67" t="s">
        <v>547</v>
      </c>
    </row>
    <row r="177" spans="1:34" s="70" customFormat="1" x14ac:dyDescent="0.2">
      <c r="A177" s="54" t="s">
        <v>77</v>
      </c>
      <c r="B177" s="54" t="s">
        <v>39</v>
      </c>
      <c r="C177" s="64">
        <v>0</v>
      </c>
      <c r="D177" s="64">
        <v>0</v>
      </c>
      <c r="E177" s="64">
        <v>0</v>
      </c>
      <c r="F177" s="64">
        <v>0</v>
      </c>
      <c r="G177" s="64">
        <v>0</v>
      </c>
      <c r="H177" s="64">
        <v>0</v>
      </c>
      <c r="I177" s="64">
        <v>0</v>
      </c>
      <c r="J177" s="64">
        <v>0</v>
      </c>
      <c r="K177" s="64">
        <v>0</v>
      </c>
      <c r="L177" s="64">
        <v>0</v>
      </c>
      <c r="M177" s="64">
        <v>143580</v>
      </c>
      <c r="N177" s="64">
        <v>150894</v>
      </c>
      <c r="O177" s="64">
        <v>157588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4">
        <v>0</v>
      </c>
      <c r="AC177" s="64">
        <v>0</v>
      </c>
      <c r="AD177" s="64">
        <v>0</v>
      </c>
      <c r="AE177" s="75"/>
      <c r="AF177" s="75"/>
      <c r="AG177" s="75" t="s">
        <v>521</v>
      </c>
      <c r="AH177" s="67" t="s">
        <v>548</v>
      </c>
    </row>
    <row r="178" spans="1:34" s="70" customFormat="1" x14ac:dyDescent="0.2">
      <c r="A178" s="54" t="s">
        <v>78</v>
      </c>
      <c r="B178" s="54" t="s">
        <v>39</v>
      </c>
      <c r="C178" s="64">
        <v>0</v>
      </c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413835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64">
        <v>0</v>
      </c>
      <c r="U178" s="64">
        <v>0</v>
      </c>
      <c r="V178" s="64">
        <v>0</v>
      </c>
      <c r="W178" s="64">
        <v>0</v>
      </c>
      <c r="X178" s="64">
        <v>1629125</v>
      </c>
      <c r="Y178" s="64">
        <v>86545</v>
      </c>
      <c r="Z178" s="64">
        <v>0</v>
      </c>
      <c r="AA178" s="64">
        <v>11625541</v>
      </c>
      <c r="AB178" s="64">
        <v>15402096</v>
      </c>
      <c r="AC178" s="64">
        <v>8778897</v>
      </c>
      <c r="AD178" s="64">
        <v>5057043</v>
      </c>
      <c r="AE178" s="75"/>
      <c r="AF178" s="75"/>
      <c r="AG178" s="75" t="s">
        <v>518</v>
      </c>
      <c r="AH178" s="67" t="s">
        <v>546</v>
      </c>
    </row>
    <row r="179" spans="1:34" s="70" customFormat="1" x14ac:dyDescent="0.2">
      <c r="A179" s="54" t="s">
        <v>79</v>
      </c>
      <c r="B179" s="54" t="s">
        <v>39</v>
      </c>
      <c r="C179" s="64">
        <v>0</v>
      </c>
      <c r="D179" s="64">
        <v>0</v>
      </c>
      <c r="E179" s="64">
        <v>0</v>
      </c>
      <c r="F179" s="64">
        <v>41050</v>
      </c>
      <c r="G179" s="64">
        <v>362964</v>
      </c>
      <c r="H179" s="64">
        <v>193454</v>
      </c>
      <c r="I179" s="64">
        <v>0</v>
      </c>
      <c r="J179" s="64">
        <v>0</v>
      </c>
      <c r="K179" s="64">
        <v>0</v>
      </c>
      <c r="L179" s="64">
        <v>1243017</v>
      </c>
      <c r="M179" s="64">
        <v>843273</v>
      </c>
      <c r="N179" s="64">
        <v>846918</v>
      </c>
      <c r="O179" s="64">
        <v>901956</v>
      </c>
      <c r="P179" s="64">
        <v>697502</v>
      </c>
      <c r="Q179" s="64">
        <v>621378</v>
      </c>
      <c r="R179" s="64">
        <v>593789</v>
      </c>
      <c r="S179" s="64">
        <v>668625</v>
      </c>
      <c r="T179" s="64">
        <v>659896</v>
      </c>
      <c r="U179" s="64">
        <v>597952</v>
      </c>
      <c r="V179" s="64">
        <v>658879</v>
      </c>
      <c r="W179" s="64">
        <v>630814</v>
      </c>
      <c r="X179" s="64">
        <v>727838</v>
      </c>
      <c r="Y179" s="64">
        <v>693792</v>
      </c>
      <c r="Z179" s="64">
        <v>744258</v>
      </c>
      <c r="AA179" s="64">
        <v>776418</v>
      </c>
      <c r="AB179" s="64">
        <v>807444</v>
      </c>
      <c r="AC179" s="64">
        <v>869462</v>
      </c>
      <c r="AD179" s="64">
        <v>0</v>
      </c>
      <c r="AE179" s="75"/>
      <c r="AF179" s="75"/>
      <c r="AG179" s="75" t="s">
        <v>521</v>
      </c>
      <c r="AH179" s="67" t="s">
        <v>548</v>
      </c>
    </row>
    <row r="180" spans="1:34" s="70" customFormat="1" x14ac:dyDescent="0.2">
      <c r="A180" s="54" t="s">
        <v>80</v>
      </c>
      <c r="B180" s="54" t="s">
        <v>39</v>
      </c>
      <c r="C180" s="64">
        <v>0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452807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11696</v>
      </c>
      <c r="X180" s="64">
        <v>12223</v>
      </c>
      <c r="Y180" s="64">
        <v>56469</v>
      </c>
      <c r="Z180" s="64">
        <v>13247</v>
      </c>
      <c r="AA180" s="64">
        <v>12261</v>
      </c>
      <c r="AB180" s="64">
        <v>12529</v>
      </c>
      <c r="AC180" s="64">
        <v>13999</v>
      </c>
      <c r="AD180" s="64">
        <v>12454</v>
      </c>
      <c r="AE180" s="75"/>
      <c r="AF180" s="75"/>
      <c r="AG180" s="75" t="s">
        <v>518</v>
      </c>
      <c r="AH180" s="67" t="s">
        <v>546</v>
      </c>
    </row>
    <row r="181" spans="1:34" s="70" customFormat="1" x14ac:dyDescent="0.2">
      <c r="A181" s="54" t="s">
        <v>81</v>
      </c>
      <c r="B181" s="54" t="s">
        <v>39</v>
      </c>
      <c r="C181" s="64">
        <v>0</v>
      </c>
      <c r="D181" s="64">
        <v>0</v>
      </c>
      <c r="E181" s="64">
        <v>0</v>
      </c>
      <c r="F181" s="64">
        <v>0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-21258</v>
      </c>
      <c r="M181" s="64">
        <v>0</v>
      </c>
      <c r="N181" s="64">
        <v>0</v>
      </c>
      <c r="O181" s="64">
        <v>0</v>
      </c>
      <c r="P181" s="64">
        <v>-263495</v>
      </c>
      <c r="Q181" s="64">
        <v>0</v>
      </c>
      <c r="R181" s="64">
        <v>0</v>
      </c>
      <c r="S181" s="64">
        <v>245486</v>
      </c>
      <c r="T181" s="64">
        <v>383846</v>
      </c>
      <c r="U181" s="64">
        <v>363184</v>
      </c>
      <c r="V181" s="64">
        <v>377512</v>
      </c>
      <c r="W181" s="64">
        <v>850081</v>
      </c>
      <c r="X181" s="64">
        <v>518330</v>
      </c>
      <c r="Y181" s="64">
        <v>549076</v>
      </c>
      <c r="Z181" s="64">
        <v>648095</v>
      </c>
      <c r="AA181" s="64">
        <v>5529</v>
      </c>
      <c r="AB181" s="64">
        <v>61442</v>
      </c>
      <c r="AC181" s="64">
        <v>0</v>
      </c>
      <c r="AD181" s="64">
        <v>0</v>
      </c>
      <c r="AE181" s="75"/>
      <c r="AF181" s="75"/>
      <c r="AG181" s="75" t="s">
        <v>521</v>
      </c>
      <c r="AH181" s="67" t="s">
        <v>548</v>
      </c>
    </row>
    <row r="182" spans="1:34" s="70" customFormat="1" x14ac:dyDescent="0.2">
      <c r="A182" s="54" t="s">
        <v>82</v>
      </c>
      <c r="B182" s="54" t="s">
        <v>39</v>
      </c>
      <c r="C182" s="64">
        <v>0</v>
      </c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2101806</v>
      </c>
      <c r="Y182" s="64">
        <v>566175</v>
      </c>
      <c r="Z182" s="64">
        <v>431763</v>
      </c>
      <c r="AA182" s="64">
        <v>419826</v>
      </c>
      <c r="AB182" s="64">
        <v>473615</v>
      </c>
      <c r="AC182" s="64">
        <v>455826</v>
      </c>
      <c r="AD182" s="64">
        <v>519245</v>
      </c>
      <c r="AE182" s="75"/>
      <c r="AF182" s="75"/>
      <c r="AG182" s="75" t="s">
        <v>518</v>
      </c>
      <c r="AH182" s="67" t="s">
        <v>546</v>
      </c>
    </row>
    <row r="183" spans="1:34" s="70" customFormat="1" x14ac:dyDescent="0.2">
      <c r="A183" s="54" t="s">
        <v>302</v>
      </c>
      <c r="B183" s="54" t="s">
        <v>39</v>
      </c>
      <c r="C183" s="64">
        <v>0</v>
      </c>
      <c r="D183" s="64">
        <v>124</v>
      </c>
      <c r="E183" s="64">
        <v>338</v>
      </c>
      <c r="F183" s="64">
        <v>0</v>
      </c>
      <c r="G183" s="64">
        <v>1390</v>
      </c>
      <c r="H183" s="64">
        <v>0</v>
      </c>
      <c r="I183" s="64">
        <v>0</v>
      </c>
      <c r="J183" s="64">
        <v>0</v>
      </c>
      <c r="K183" s="64">
        <v>20</v>
      </c>
      <c r="L183" s="64">
        <v>0</v>
      </c>
      <c r="M183" s="64">
        <v>1061</v>
      </c>
      <c r="N183" s="64">
        <v>0</v>
      </c>
      <c r="O183" s="64">
        <v>10211</v>
      </c>
      <c r="P183" s="64">
        <v>0</v>
      </c>
      <c r="Q183" s="64">
        <v>14815</v>
      </c>
      <c r="R183" s="64">
        <v>0</v>
      </c>
      <c r="S183" s="64">
        <v>0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v>0</v>
      </c>
      <c r="AC183" s="64">
        <v>0</v>
      </c>
      <c r="AD183" s="64">
        <v>0</v>
      </c>
      <c r="AE183" s="75"/>
      <c r="AF183" s="75"/>
      <c r="AG183" s="75" t="s">
        <v>523</v>
      </c>
      <c r="AH183" s="67" t="s">
        <v>550</v>
      </c>
    </row>
    <row r="184" spans="1:34" s="70" customFormat="1" x14ac:dyDescent="0.2">
      <c r="A184" s="54" t="s">
        <v>303</v>
      </c>
      <c r="B184" s="54" t="s">
        <v>39</v>
      </c>
      <c r="C184" s="64">
        <v>0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0</v>
      </c>
      <c r="AE184" s="75"/>
      <c r="AF184" s="75"/>
      <c r="AG184" s="75" t="s">
        <v>521</v>
      </c>
      <c r="AH184" s="67" t="s">
        <v>548</v>
      </c>
    </row>
    <row r="185" spans="1:34" s="70" customFormat="1" x14ac:dyDescent="0.2">
      <c r="A185" s="54" t="s">
        <v>304</v>
      </c>
      <c r="B185" s="54" t="s">
        <v>39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1924</v>
      </c>
      <c r="U185" s="64">
        <v>79825</v>
      </c>
      <c r="V185" s="64">
        <v>77215</v>
      </c>
      <c r="W185" s="64">
        <v>33638</v>
      </c>
      <c r="X185" s="64">
        <v>97355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0</v>
      </c>
      <c r="AE185" s="75"/>
      <c r="AF185" s="75"/>
      <c r="AG185" s="75" t="s">
        <v>521</v>
      </c>
      <c r="AH185" s="67" t="s">
        <v>548</v>
      </c>
    </row>
    <row r="186" spans="1:34" s="70" customFormat="1" x14ac:dyDescent="0.2">
      <c r="A186" s="54" t="s">
        <v>305</v>
      </c>
      <c r="B186" s="54" t="s">
        <v>39</v>
      </c>
      <c r="C186" s="64">
        <v>0</v>
      </c>
      <c r="D186" s="64">
        <v>-42030</v>
      </c>
      <c r="E186" s="64">
        <v>74405</v>
      </c>
      <c r="F186" s="64">
        <v>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  <c r="R186" s="64">
        <v>0</v>
      </c>
      <c r="S186" s="64">
        <v>0</v>
      </c>
      <c r="T186" s="64">
        <v>0</v>
      </c>
      <c r="U186" s="64">
        <v>0</v>
      </c>
      <c r="V186" s="64">
        <v>444470</v>
      </c>
      <c r="W186" s="64">
        <v>150352</v>
      </c>
      <c r="X186" s="64">
        <v>892979</v>
      </c>
      <c r="Y186" s="64">
        <v>414520</v>
      </c>
      <c r="Z186" s="64">
        <v>418958</v>
      </c>
      <c r="AA186" s="64">
        <v>426358</v>
      </c>
      <c r="AB186" s="64">
        <v>595555</v>
      </c>
      <c r="AC186" s="64">
        <v>553461</v>
      </c>
      <c r="AD186" s="64">
        <v>358851</v>
      </c>
      <c r="AE186" s="75"/>
      <c r="AF186" s="75"/>
      <c r="AG186" s="75" t="s">
        <v>521</v>
      </c>
      <c r="AH186" s="67" t="s">
        <v>548</v>
      </c>
    </row>
    <row r="187" spans="1:34" s="70" customFormat="1" x14ac:dyDescent="0.2">
      <c r="A187" s="54" t="s">
        <v>306</v>
      </c>
      <c r="B187" s="54" t="s">
        <v>39</v>
      </c>
      <c r="C187" s="64">
        <v>76</v>
      </c>
      <c r="D187" s="64">
        <v>0</v>
      </c>
      <c r="E187" s="64">
        <v>0</v>
      </c>
      <c r="F187" s="64">
        <v>0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64">
        <v>0</v>
      </c>
      <c r="W187" s="64">
        <v>0</v>
      </c>
      <c r="X187" s="64">
        <v>560334</v>
      </c>
      <c r="Y187" s="64">
        <v>828301</v>
      </c>
      <c r="Z187" s="64">
        <v>406172</v>
      </c>
      <c r="AA187" s="64">
        <v>1584743</v>
      </c>
      <c r="AB187" s="64">
        <v>1426471</v>
      </c>
      <c r="AC187" s="64">
        <v>1333974</v>
      </c>
      <c r="AD187" s="64">
        <v>1518928</v>
      </c>
      <c r="AE187" s="75"/>
      <c r="AF187" s="75"/>
      <c r="AG187" s="75" t="s">
        <v>519</v>
      </c>
      <c r="AH187" s="67" t="s">
        <v>547</v>
      </c>
    </row>
    <row r="188" spans="1:34" s="70" customFormat="1" x14ac:dyDescent="0.2">
      <c r="A188" s="54" t="s">
        <v>83</v>
      </c>
      <c r="B188" s="54" t="s">
        <v>39</v>
      </c>
      <c r="C188" s="64">
        <v>0</v>
      </c>
      <c r="D188" s="64">
        <v>0</v>
      </c>
      <c r="E188" s="64">
        <v>0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129564</v>
      </c>
      <c r="Q188" s="64">
        <v>200870</v>
      </c>
      <c r="R188" s="64">
        <v>224117</v>
      </c>
      <c r="S188" s="64">
        <v>278960</v>
      </c>
      <c r="T188" s="64">
        <v>298349</v>
      </c>
      <c r="U188" s="64">
        <v>377900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v>0</v>
      </c>
      <c r="AC188" s="64">
        <v>0</v>
      </c>
      <c r="AD188" s="64">
        <v>0</v>
      </c>
      <c r="AE188" s="75"/>
      <c r="AF188" s="75"/>
      <c r="AG188" s="75" t="s">
        <v>519</v>
      </c>
      <c r="AH188" s="67" t="s">
        <v>547</v>
      </c>
    </row>
    <row r="189" spans="1:34" s="70" customFormat="1" x14ac:dyDescent="0.2">
      <c r="A189" s="54" t="s">
        <v>84</v>
      </c>
      <c r="B189" s="54" t="s">
        <v>39</v>
      </c>
      <c r="C189" s="64">
        <v>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64">
        <v>0</v>
      </c>
      <c r="Z189" s="64">
        <v>0</v>
      </c>
      <c r="AA189" s="64">
        <v>0</v>
      </c>
      <c r="AB189" s="64">
        <v>0</v>
      </c>
      <c r="AC189" s="64">
        <v>0</v>
      </c>
      <c r="AD189" s="64">
        <v>0</v>
      </c>
      <c r="AE189" s="75"/>
      <c r="AF189" s="75"/>
      <c r="AG189" s="75" t="s">
        <v>518</v>
      </c>
      <c r="AH189" s="67" t="s">
        <v>546</v>
      </c>
    </row>
    <row r="190" spans="1:34" s="70" customFormat="1" x14ac:dyDescent="0.2">
      <c r="A190" s="54" t="s">
        <v>307</v>
      </c>
      <c r="B190" s="54" t="s">
        <v>39</v>
      </c>
      <c r="C190" s="64">
        <v>0</v>
      </c>
      <c r="D190" s="64">
        <v>0</v>
      </c>
      <c r="E190" s="64">
        <v>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797</v>
      </c>
      <c r="N190" s="64">
        <v>2896</v>
      </c>
      <c r="O190" s="64">
        <v>93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4">
        <v>0</v>
      </c>
      <c r="AC190" s="64">
        <v>0</v>
      </c>
      <c r="AD190" s="64">
        <v>0</v>
      </c>
      <c r="AE190" s="75"/>
      <c r="AF190" s="75"/>
      <c r="AG190" s="75" t="s">
        <v>521</v>
      </c>
      <c r="AH190" s="67" t="s">
        <v>548</v>
      </c>
    </row>
    <row r="191" spans="1:34" s="70" customFormat="1" x14ac:dyDescent="0.2">
      <c r="A191" s="54" t="s">
        <v>308</v>
      </c>
      <c r="B191" s="54" t="s">
        <v>39</v>
      </c>
      <c r="C191" s="64">
        <v>91</v>
      </c>
      <c r="D191" s="64">
        <v>0</v>
      </c>
      <c r="E191" s="64">
        <v>993</v>
      </c>
      <c r="F191" s="64">
        <v>185</v>
      </c>
      <c r="G191" s="64">
        <v>0</v>
      </c>
      <c r="H191" s="64">
        <v>7</v>
      </c>
      <c r="I191" s="64">
        <v>1056</v>
      </c>
      <c r="J191" s="64">
        <v>0</v>
      </c>
      <c r="K191" s="64">
        <v>0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0</v>
      </c>
      <c r="R191" s="64">
        <v>0</v>
      </c>
      <c r="S191" s="64">
        <v>0</v>
      </c>
      <c r="T191" s="64">
        <v>0</v>
      </c>
      <c r="U191" s="64">
        <v>0</v>
      </c>
      <c r="V191" s="64">
        <v>0</v>
      </c>
      <c r="W191" s="64">
        <v>0</v>
      </c>
      <c r="X191" s="64">
        <v>0</v>
      </c>
      <c r="Y191" s="64">
        <v>1151575</v>
      </c>
      <c r="Z191" s="64">
        <v>1486902</v>
      </c>
      <c r="AA191" s="64">
        <v>753822</v>
      </c>
      <c r="AB191" s="64">
        <v>1415864</v>
      </c>
      <c r="AC191" s="64">
        <v>1340503</v>
      </c>
      <c r="AD191" s="64">
        <v>1716277</v>
      </c>
      <c r="AE191" s="75"/>
      <c r="AF191" s="75"/>
      <c r="AG191" s="75" t="s">
        <v>518</v>
      </c>
      <c r="AH191" s="67" t="s">
        <v>546</v>
      </c>
    </row>
    <row r="192" spans="1:34" s="70" customFormat="1" x14ac:dyDescent="0.2">
      <c r="A192" s="54" t="s">
        <v>85</v>
      </c>
      <c r="B192" s="54" t="s">
        <v>39</v>
      </c>
      <c r="C192" s="64">
        <v>0</v>
      </c>
      <c r="D192" s="64">
        <v>0</v>
      </c>
      <c r="E192" s="64">
        <v>0</v>
      </c>
      <c r="F192" s="64">
        <v>0</v>
      </c>
      <c r="G192" s="64">
        <v>0</v>
      </c>
      <c r="H192" s="64">
        <v>0</v>
      </c>
      <c r="I192" s="64">
        <v>0</v>
      </c>
      <c r="J192" s="64">
        <v>0</v>
      </c>
      <c r="K192" s="64">
        <v>691950</v>
      </c>
      <c r="L192" s="64">
        <v>993704</v>
      </c>
      <c r="M192" s="64">
        <v>997610</v>
      </c>
      <c r="N192" s="64">
        <v>3509369</v>
      </c>
      <c r="O192" s="64">
        <v>3870935</v>
      </c>
      <c r="P192" s="64">
        <v>0</v>
      </c>
      <c r="Q192" s="64">
        <v>3837474</v>
      </c>
      <c r="R192" s="64">
        <v>4339260</v>
      </c>
      <c r="S192" s="64">
        <v>9534144</v>
      </c>
      <c r="T192" s="64">
        <v>7354055</v>
      </c>
      <c r="U192" s="64">
        <v>7613471</v>
      </c>
      <c r="V192" s="64">
        <v>6746479</v>
      </c>
      <c r="W192" s="64">
        <v>8517025</v>
      </c>
      <c r="X192" s="64">
        <v>13117131</v>
      </c>
      <c r="Y192" s="64">
        <v>15145399</v>
      </c>
      <c r="Z192" s="64">
        <v>17244707</v>
      </c>
      <c r="AA192" s="64">
        <v>9397422</v>
      </c>
      <c r="AB192" s="64">
        <v>454681</v>
      </c>
      <c r="AC192" s="64">
        <v>370619</v>
      </c>
      <c r="AD192" s="64">
        <v>387708</v>
      </c>
      <c r="AE192" s="75"/>
      <c r="AF192" s="75"/>
      <c r="AG192" s="75" t="s">
        <v>518</v>
      </c>
      <c r="AH192" s="67" t="s">
        <v>546</v>
      </c>
    </row>
    <row r="193" spans="1:34" s="70" customFormat="1" x14ac:dyDescent="0.2">
      <c r="A193" s="54" t="s">
        <v>86</v>
      </c>
      <c r="B193" s="54" t="s">
        <v>39</v>
      </c>
      <c r="C193" s="64">
        <v>53856</v>
      </c>
      <c r="D193" s="64">
        <v>64973</v>
      </c>
      <c r="E193" s="64">
        <v>90104</v>
      </c>
      <c r="F193" s="64">
        <v>57370</v>
      </c>
      <c r="G193" s="64">
        <v>76885</v>
      </c>
      <c r="H193" s="64">
        <v>69924</v>
      </c>
      <c r="I193" s="64">
        <v>0</v>
      </c>
      <c r="J193" s="64">
        <v>85021</v>
      </c>
      <c r="K193" s="64">
        <v>0</v>
      </c>
      <c r="L193" s="64">
        <v>34074</v>
      </c>
      <c r="M193" s="64">
        <v>0</v>
      </c>
      <c r="N193" s="64" t="s">
        <v>545</v>
      </c>
      <c r="O193" s="64" t="s">
        <v>545</v>
      </c>
      <c r="P193" s="64" t="s">
        <v>545</v>
      </c>
      <c r="Q193" s="64">
        <v>79633</v>
      </c>
      <c r="R193" s="64">
        <v>89870</v>
      </c>
      <c r="S193" s="64">
        <v>113299</v>
      </c>
      <c r="T193" s="64">
        <v>144385</v>
      </c>
      <c r="U193" s="64">
        <v>93681</v>
      </c>
      <c r="V193" s="64">
        <v>141949</v>
      </c>
      <c r="W193" s="64">
        <v>69537</v>
      </c>
      <c r="X193" s="64">
        <v>78658</v>
      </c>
      <c r="Y193" s="64">
        <v>67983</v>
      </c>
      <c r="Z193" s="64">
        <v>62299</v>
      </c>
      <c r="AA193" s="64">
        <v>49941</v>
      </c>
      <c r="AB193" s="64">
        <v>41055</v>
      </c>
      <c r="AC193" s="64">
        <v>54180</v>
      </c>
      <c r="AD193" s="64">
        <v>58559</v>
      </c>
      <c r="AE193" s="75"/>
      <c r="AF193" s="75"/>
      <c r="AG193" s="75" t="s">
        <v>518</v>
      </c>
      <c r="AH193" s="67" t="s">
        <v>546</v>
      </c>
    </row>
    <row r="194" spans="1:34" s="70" customFormat="1" x14ac:dyDescent="0.2">
      <c r="A194" s="54" t="s">
        <v>309</v>
      </c>
      <c r="B194" s="54" t="s">
        <v>39</v>
      </c>
      <c r="C194" s="64">
        <v>0</v>
      </c>
      <c r="D194" s="64">
        <v>0</v>
      </c>
      <c r="E194" s="64">
        <v>0</v>
      </c>
      <c r="F194" s="64">
        <v>0</v>
      </c>
      <c r="G194" s="64">
        <v>0</v>
      </c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0</v>
      </c>
      <c r="U194" s="64">
        <v>0</v>
      </c>
      <c r="V194" s="64">
        <v>0</v>
      </c>
      <c r="W194" s="64">
        <v>0</v>
      </c>
      <c r="X194" s="64">
        <v>328473</v>
      </c>
      <c r="Y194" s="64">
        <v>178929</v>
      </c>
      <c r="Z194" s="64">
        <v>181093</v>
      </c>
      <c r="AA194" s="64">
        <v>191443</v>
      </c>
      <c r="AB194" s="64">
        <v>0</v>
      </c>
      <c r="AC194" s="64">
        <v>0</v>
      </c>
      <c r="AD194" s="64">
        <v>0</v>
      </c>
      <c r="AE194" s="75"/>
      <c r="AF194" s="75"/>
      <c r="AG194" s="75" t="s">
        <v>522</v>
      </c>
      <c r="AH194" s="67" t="s">
        <v>549</v>
      </c>
    </row>
    <row r="195" spans="1:34" s="70" customFormat="1" x14ac:dyDescent="0.2">
      <c r="A195" s="54" t="s">
        <v>310</v>
      </c>
      <c r="B195" s="54" t="s">
        <v>39</v>
      </c>
      <c r="C195" s="64">
        <v>0</v>
      </c>
      <c r="D195" s="64">
        <v>0</v>
      </c>
      <c r="E195" s="64">
        <v>0</v>
      </c>
      <c r="F195" s="64">
        <v>0</v>
      </c>
      <c r="G195" s="64">
        <v>7295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2874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232910</v>
      </c>
      <c r="AA195" s="64">
        <v>382290</v>
      </c>
      <c r="AB195" s="64">
        <v>380107</v>
      </c>
      <c r="AC195" s="64">
        <v>513417</v>
      </c>
      <c r="AD195" s="64">
        <v>0</v>
      </c>
      <c r="AE195" s="75"/>
      <c r="AF195" s="75"/>
      <c r="AG195" s="75" t="s">
        <v>521</v>
      </c>
      <c r="AH195" s="67" t="s">
        <v>548</v>
      </c>
    </row>
    <row r="196" spans="1:34" s="70" customFormat="1" x14ac:dyDescent="0.2">
      <c r="A196" s="54" t="s">
        <v>311</v>
      </c>
      <c r="B196" s="54" t="s">
        <v>39</v>
      </c>
      <c r="C196" s="64">
        <v>0</v>
      </c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  <c r="R196" s="64">
        <v>0</v>
      </c>
      <c r="S196" s="64">
        <v>0</v>
      </c>
      <c r="T196" s="64">
        <v>0</v>
      </c>
      <c r="U196" s="64">
        <v>-168045</v>
      </c>
      <c r="V196" s="64">
        <v>-179925</v>
      </c>
      <c r="W196" s="64">
        <v>209992</v>
      </c>
      <c r="X196" s="64">
        <v>941083</v>
      </c>
      <c r="Y196" s="64">
        <v>293600</v>
      </c>
      <c r="Z196" s="64">
        <v>405343</v>
      </c>
      <c r="AA196" s="64">
        <v>370308</v>
      </c>
      <c r="AB196" s="64">
        <v>348936</v>
      </c>
      <c r="AC196" s="64">
        <v>449568</v>
      </c>
      <c r="AD196" s="64">
        <v>510666</v>
      </c>
      <c r="AE196" s="75"/>
      <c r="AF196" s="75"/>
      <c r="AG196" s="75" t="s">
        <v>521</v>
      </c>
      <c r="AH196" s="67" t="s">
        <v>548</v>
      </c>
    </row>
    <row r="197" spans="1:34" s="70" customFormat="1" x14ac:dyDescent="0.2">
      <c r="A197" s="54" t="s">
        <v>87</v>
      </c>
      <c r="B197" s="54" t="s">
        <v>39</v>
      </c>
      <c r="C197" s="64">
        <v>0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O197" s="64">
        <v>101923</v>
      </c>
      <c r="P197" s="64">
        <v>0</v>
      </c>
      <c r="Q197" s="64">
        <v>100745</v>
      </c>
      <c r="R197" s="64">
        <v>104389</v>
      </c>
      <c r="S197" s="64">
        <v>107830</v>
      </c>
      <c r="T197" s="64">
        <v>116155</v>
      </c>
      <c r="U197" s="64">
        <v>108477</v>
      </c>
      <c r="V197" s="64">
        <v>100920</v>
      </c>
      <c r="W197" s="64">
        <v>100473</v>
      </c>
      <c r="X197" s="64">
        <v>113393</v>
      </c>
      <c r="Y197" s="64">
        <v>126027</v>
      </c>
      <c r="Z197" s="64">
        <v>129862</v>
      </c>
      <c r="AA197" s="64">
        <v>131986</v>
      </c>
      <c r="AB197" s="64">
        <v>126236</v>
      </c>
      <c r="AC197" s="64">
        <v>123316</v>
      </c>
      <c r="AD197" s="64">
        <v>114707</v>
      </c>
      <c r="AE197" s="75"/>
      <c r="AF197" s="75"/>
      <c r="AG197" s="75" t="s">
        <v>518</v>
      </c>
      <c r="AH197" s="67" t="s">
        <v>546</v>
      </c>
    </row>
    <row r="198" spans="1:34" s="70" customFormat="1" x14ac:dyDescent="0.2">
      <c r="A198" s="54" t="s">
        <v>312</v>
      </c>
      <c r="B198" s="54" t="s">
        <v>39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4">
        <v>0</v>
      </c>
      <c r="AD198" s="64">
        <v>0</v>
      </c>
      <c r="AE198" s="75"/>
      <c r="AF198" s="75"/>
      <c r="AG198" s="75" t="s">
        <v>521</v>
      </c>
      <c r="AH198" s="67" t="s">
        <v>548</v>
      </c>
    </row>
    <row r="199" spans="1:34" s="70" customFormat="1" x14ac:dyDescent="0.2">
      <c r="A199" s="54" t="s">
        <v>88</v>
      </c>
      <c r="B199" s="54" t="s">
        <v>39</v>
      </c>
      <c r="C199" s="64">
        <v>95163</v>
      </c>
      <c r="D199" s="64">
        <v>93665</v>
      </c>
      <c r="E199" s="64">
        <v>9762</v>
      </c>
      <c r="F199" s="64">
        <v>79296</v>
      </c>
      <c r="G199" s="64">
        <v>150370</v>
      </c>
      <c r="H199" s="64">
        <v>22254</v>
      </c>
      <c r="I199" s="64">
        <v>88840</v>
      </c>
      <c r="J199" s="64">
        <v>90123</v>
      </c>
      <c r="K199" s="64">
        <v>92056</v>
      </c>
      <c r="L199" s="64">
        <v>8344</v>
      </c>
      <c r="M199" s="64">
        <v>103884</v>
      </c>
      <c r="N199" s="64">
        <v>110365</v>
      </c>
      <c r="O199" s="64">
        <v>112592</v>
      </c>
      <c r="P199" s="64">
        <v>129295</v>
      </c>
      <c r="Q199" s="64">
        <v>138209</v>
      </c>
      <c r="R199" s="64">
        <v>132761</v>
      </c>
      <c r="S199" s="64">
        <v>198967</v>
      </c>
      <c r="T199" s="64">
        <v>154274</v>
      </c>
      <c r="U199" s="64">
        <v>175991</v>
      </c>
      <c r="V199" s="64">
        <v>178647</v>
      </c>
      <c r="W199" s="64">
        <v>287810</v>
      </c>
      <c r="X199" s="64">
        <v>177968</v>
      </c>
      <c r="Y199" s="64">
        <v>160252</v>
      </c>
      <c r="Z199" s="64">
        <v>149744</v>
      </c>
      <c r="AA199" s="64">
        <v>131884</v>
      </c>
      <c r="AB199" s="64">
        <v>324927</v>
      </c>
      <c r="AC199" s="64">
        <v>131636</v>
      </c>
      <c r="AD199" s="64">
        <v>156770</v>
      </c>
      <c r="AE199" s="75"/>
      <c r="AF199" s="75"/>
      <c r="AG199" s="75" t="s">
        <v>518</v>
      </c>
      <c r="AH199" s="67" t="s">
        <v>546</v>
      </c>
    </row>
    <row r="200" spans="1:34" s="70" customFormat="1" x14ac:dyDescent="0.2">
      <c r="A200" s="54" t="s">
        <v>313</v>
      </c>
      <c r="B200" s="54" t="s">
        <v>39</v>
      </c>
      <c r="C200" s="64">
        <v>0</v>
      </c>
      <c r="D200" s="64">
        <v>0</v>
      </c>
      <c r="E200" s="64">
        <v>0</v>
      </c>
      <c r="F200" s="64">
        <v>0</v>
      </c>
      <c r="G200" s="64">
        <v>0</v>
      </c>
      <c r="H200" s="64">
        <v>0</v>
      </c>
      <c r="I200" s="64">
        <v>0</v>
      </c>
      <c r="J200" s="64">
        <v>0</v>
      </c>
      <c r="K200" s="64">
        <v>0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0</v>
      </c>
      <c r="R200" s="64">
        <v>0</v>
      </c>
      <c r="S200" s="64">
        <v>0</v>
      </c>
      <c r="T200" s="64">
        <v>0</v>
      </c>
      <c r="U200" s="64">
        <v>0</v>
      </c>
      <c r="V200" s="64">
        <v>0</v>
      </c>
      <c r="W200" s="64">
        <v>0</v>
      </c>
      <c r="X200" s="64">
        <v>0</v>
      </c>
      <c r="Y200" s="64">
        <v>0</v>
      </c>
      <c r="Z200" s="64">
        <v>768638</v>
      </c>
      <c r="AA200" s="64">
        <v>0</v>
      </c>
      <c r="AB200" s="64">
        <v>0</v>
      </c>
      <c r="AC200" s="64">
        <v>0</v>
      </c>
      <c r="AD200" s="64">
        <v>0</v>
      </c>
      <c r="AE200" s="75"/>
      <c r="AF200" s="75"/>
      <c r="AG200" s="75" t="s">
        <v>565</v>
      </c>
      <c r="AH200" s="67" t="s">
        <v>546</v>
      </c>
    </row>
    <row r="201" spans="1:34" s="70" customFormat="1" x14ac:dyDescent="0.2">
      <c r="A201" s="54" t="s">
        <v>314</v>
      </c>
      <c r="B201" s="54" t="s">
        <v>39</v>
      </c>
      <c r="C201" s="64">
        <v>0</v>
      </c>
      <c r="D201" s="64">
        <v>0</v>
      </c>
      <c r="E201" s="64">
        <v>0</v>
      </c>
      <c r="F201" s="64">
        <v>0</v>
      </c>
      <c r="G201" s="64">
        <v>0</v>
      </c>
      <c r="H201" s="64">
        <v>0</v>
      </c>
      <c r="I201" s="64">
        <v>0</v>
      </c>
      <c r="J201" s="64">
        <v>0</v>
      </c>
      <c r="K201" s="64">
        <v>0</v>
      </c>
      <c r="L201" s="64">
        <v>0</v>
      </c>
      <c r="M201" s="64">
        <v>105431</v>
      </c>
      <c r="N201" s="64">
        <v>118969</v>
      </c>
      <c r="O201" s="64">
        <v>128813</v>
      </c>
      <c r="P201" s="64">
        <v>951773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64">
        <v>0</v>
      </c>
      <c r="Z201" s="64">
        <v>0</v>
      </c>
      <c r="AA201" s="64">
        <v>1468809</v>
      </c>
      <c r="AB201" s="64">
        <v>0</v>
      </c>
      <c r="AC201" s="64">
        <v>635383</v>
      </c>
      <c r="AD201" s="64">
        <v>0</v>
      </c>
      <c r="AE201" s="75"/>
      <c r="AF201" s="75"/>
      <c r="AG201" s="75" t="s">
        <v>521</v>
      </c>
      <c r="AH201" s="67" t="s">
        <v>548</v>
      </c>
    </row>
    <row r="202" spans="1:34" s="70" customFormat="1" x14ac:dyDescent="0.2">
      <c r="A202" s="54" t="s">
        <v>315</v>
      </c>
      <c r="B202" s="54" t="s">
        <v>39</v>
      </c>
      <c r="C202" s="64">
        <v>0</v>
      </c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4">
        <v>0</v>
      </c>
      <c r="AC202" s="64">
        <v>0</v>
      </c>
      <c r="AD202" s="64">
        <v>0</v>
      </c>
      <c r="AE202" s="75"/>
      <c r="AF202" s="75"/>
      <c r="AG202" s="75" t="s">
        <v>519</v>
      </c>
      <c r="AH202" s="67" t="s">
        <v>547</v>
      </c>
    </row>
    <row r="203" spans="1:34" s="70" customFormat="1" x14ac:dyDescent="0.2">
      <c r="A203" s="54" t="s">
        <v>317</v>
      </c>
      <c r="B203" s="54" t="s">
        <v>39</v>
      </c>
      <c r="C203" s="64">
        <v>2577</v>
      </c>
      <c r="D203" s="64">
        <v>0</v>
      </c>
      <c r="E203" s="64">
        <v>0</v>
      </c>
      <c r="F203" s="64">
        <v>0</v>
      </c>
      <c r="G203" s="64">
        <v>0</v>
      </c>
      <c r="H203" s="64">
        <v>193010</v>
      </c>
      <c r="I203" s="64">
        <v>0</v>
      </c>
      <c r="J203" s="64">
        <v>5922</v>
      </c>
      <c r="K203" s="64">
        <v>141628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182486</v>
      </c>
      <c r="R203" s="64">
        <v>219697</v>
      </c>
      <c r="S203" s="64">
        <v>316630</v>
      </c>
      <c r="T203" s="64">
        <v>495939</v>
      </c>
      <c r="U203" s="64">
        <v>-943966</v>
      </c>
      <c r="V203" s="64">
        <v>398415</v>
      </c>
      <c r="W203" s="64">
        <v>251483</v>
      </c>
      <c r="X203" s="64">
        <v>1679486</v>
      </c>
      <c r="Y203" s="64">
        <v>104967</v>
      </c>
      <c r="Z203" s="64">
        <v>1069444</v>
      </c>
      <c r="AA203" s="64">
        <v>1475198</v>
      </c>
      <c r="AB203" s="64">
        <v>1610028</v>
      </c>
      <c r="AC203" s="64">
        <v>1620608</v>
      </c>
      <c r="AD203" s="64">
        <v>2439297</v>
      </c>
      <c r="AE203" s="75"/>
      <c r="AF203" s="75"/>
      <c r="AG203" s="75" t="s">
        <v>521</v>
      </c>
      <c r="AH203" s="67" t="s">
        <v>548</v>
      </c>
    </row>
    <row r="204" spans="1:34" s="70" customFormat="1" x14ac:dyDescent="0.2">
      <c r="A204" s="54" t="s">
        <v>316</v>
      </c>
      <c r="B204" s="54" t="s">
        <v>39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64">
        <v>0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Z204" s="64">
        <v>0</v>
      </c>
      <c r="AA204" s="64">
        <v>0</v>
      </c>
      <c r="AB204" s="64">
        <v>0</v>
      </c>
      <c r="AC204" s="64">
        <v>0</v>
      </c>
      <c r="AD204" s="64">
        <v>0</v>
      </c>
      <c r="AE204" s="75"/>
      <c r="AF204" s="75"/>
      <c r="AG204" s="75" t="s">
        <v>522</v>
      </c>
      <c r="AH204" s="67" t="s">
        <v>549</v>
      </c>
    </row>
    <row r="205" spans="1:34" s="70" customFormat="1" x14ac:dyDescent="0.2">
      <c r="A205" s="54" t="s">
        <v>89</v>
      </c>
      <c r="B205" s="54" t="s">
        <v>39</v>
      </c>
      <c r="C205" s="64">
        <v>0</v>
      </c>
      <c r="D205" s="64">
        <v>0</v>
      </c>
      <c r="E205" s="64">
        <v>0</v>
      </c>
      <c r="F205" s="64">
        <v>0</v>
      </c>
      <c r="G205" s="64">
        <v>0</v>
      </c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>
        <v>118185</v>
      </c>
      <c r="P205" s="64">
        <v>69817</v>
      </c>
      <c r="Q205" s="64">
        <v>0</v>
      </c>
      <c r="R205" s="64">
        <v>61631</v>
      </c>
      <c r="S205" s="64">
        <v>55673</v>
      </c>
      <c r="T205" s="64">
        <v>51239</v>
      </c>
      <c r="U205" s="64">
        <v>53538</v>
      </c>
      <c r="V205" s="64">
        <v>80280</v>
      </c>
      <c r="W205" s="64">
        <v>113633</v>
      </c>
      <c r="X205" s="64">
        <v>561159</v>
      </c>
      <c r="Y205" s="64">
        <v>218173</v>
      </c>
      <c r="Z205" s="64">
        <v>232194</v>
      </c>
      <c r="AA205" s="64">
        <v>222505</v>
      </c>
      <c r="AB205" s="64">
        <v>313014</v>
      </c>
      <c r="AC205" s="64">
        <v>0</v>
      </c>
      <c r="AD205" s="64">
        <v>0</v>
      </c>
      <c r="AE205" s="75"/>
      <c r="AF205" s="75"/>
      <c r="AG205" s="75" t="s">
        <v>522</v>
      </c>
      <c r="AH205" s="67" t="s">
        <v>549</v>
      </c>
    </row>
    <row r="206" spans="1:34" s="70" customFormat="1" x14ac:dyDescent="0.2">
      <c r="A206" s="54" t="s">
        <v>318</v>
      </c>
      <c r="B206" s="54" t="s">
        <v>319</v>
      </c>
      <c r="C206" s="64">
        <v>519</v>
      </c>
      <c r="D206" s="64">
        <v>816</v>
      </c>
      <c r="E206" s="64">
        <v>0</v>
      </c>
      <c r="F206" s="64">
        <v>4402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2995</v>
      </c>
      <c r="M206" s="64">
        <v>1710</v>
      </c>
      <c r="N206" s="64">
        <v>0</v>
      </c>
      <c r="O206" s="64">
        <v>0</v>
      </c>
      <c r="P206" s="64">
        <v>0</v>
      </c>
      <c r="Q206" s="64">
        <v>3611</v>
      </c>
      <c r="R206" s="64">
        <v>5516</v>
      </c>
      <c r="S206" s="64">
        <v>5635</v>
      </c>
      <c r="T206" s="64">
        <v>0</v>
      </c>
      <c r="U206" s="64">
        <v>708367</v>
      </c>
      <c r="V206" s="64">
        <v>2092</v>
      </c>
      <c r="W206" s="64">
        <v>190355</v>
      </c>
      <c r="X206" s="64">
        <v>0</v>
      </c>
      <c r="Y206" s="64">
        <v>2371</v>
      </c>
      <c r="Z206" s="64">
        <v>0</v>
      </c>
      <c r="AA206" s="64">
        <v>0</v>
      </c>
      <c r="AB206" s="64">
        <v>0</v>
      </c>
      <c r="AC206" s="64">
        <v>0</v>
      </c>
      <c r="AD206" s="64">
        <v>0</v>
      </c>
      <c r="AE206" s="75"/>
      <c r="AF206" s="75"/>
      <c r="AG206" s="75" t="s">
        <v>519</v>
      </c>
      <c r="AH206" s="67" t="s">
        <v>547</v>
      </c>
    </row>
    <row r="207" spans="1:34" s="70" customFormat="1" x14ac:dyDescent="0.2">
      <c r="A207" s="54" t="s">
        <v>319</v>
      </c>
      <c r="B207" s="54" t="s">
        <v>319</v>
      </c>
      <c r="C207" s="64">
        <v>0</v>
      </c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3613</v>
      </c>
      <c r="L207" s="64">
        <v>121049</v>
      </c>
      <c r="M207" s="64">
        <v>0</v>
      </c>
      <c r="N207" s="64">
        <v>0</v>
      </c>
      <c r="O207" s="64">
        <v>0</v>
      </c>
      <c r="P207" s="64">
        <v>0</v>
      </c>
      <c r="Q207" s="64">
        <v>0</v>
      </c>
      <c r="R207" s="64">
        <v>0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466645</v>
      </c>
      <c r="Z207" s="64">
        <v>253817</v>
      </c>
      <c r="AA207" s="64">
        <v>0</v>
      </c>
      <c r="AB207" s="64">
        <v>0</v>
      </c>
      <c r="AC207" s="64">
        <v>0</v>
      </c>
      <c r="AD207" s="64">
        <v>0</v>
      </c>
      <c r="AE207" s="75"/>
      <c r="AF207" s="75"/>
      <c r="AG207" s="75" t="s">
        <v>519</v>
      </c>
      <c r="AH207" s="67" t="s">
        <v>547</v>
      </c>
    </row>
    <row r="208" spans="1:34" s="70" customFormat="1" x14ac:dyDescent="0.2">
      <c r="A208" s="54" t="s">
        <v>320</v>
      </c>
      <c r="B208" s="54" t="s">
        <v>90</v>
      </c>
      <c r="C208" s="64">
        <v>35042</v>
      </c>
      <c r="D208" s="64">
        <v>0</v>
      </c>
      <c r="E208" s="64">
        <v>3472</v>
      </c>
      <c r="F208" s="64">
        <v>22590</v>
      </c>
      <c r="G208" s="64">
        <v>13995</v>
      </c>
      <c r="H208" s="64">
        <v>21513</v>
      </c>
      <c r="I208" s="64">
        <v>0</v>
      </c>
      <c r="J208" s="64">
        <v>0</v>
      </c>
      <c r="K208" s="64">
        <v>51427</v>
      </c>
      <c r="L208" s="64">
        <v>60590</v>
      </c>
      <c r="M208" s="64">
        <v>78725</v>
      </c>
      <c r="N208" s="64">
        <v>112921</v>
      </c>
      <c r="O208" s="64">
        <v>127591</v>
      </c>
      <c r="P208" s="64">
        <v>268414</v>
      </c>
      <c r="Q208" s="64">
        <v>337744</v>
      </c>
      <c r="R208" s="64">
        <v>264857</v>
      </c>
      <c r="S208" s="64">
        <v>424472</v>
      </c>
      <c r="T208" s="64">
        <v>321641</v>
      </c>
      <c r="U208" s="64">
        <v>368530</v>
      </c>
      <c r="V208" s="64">
        <v>327388</v>
      </c>
      <c r="W208" s="64">
        <v>315693</v>
      </c>
      <c r="X208" s="64">
        <v>306217</v>
      </c>
      <c r="Y208" s="64">
        <v>398105</v>
      </c>
      <c r="Z208" s="64">
        <v>332312</v>
      </c>
      <c r="AA208" s="64">
        <v>324944</v>
      </c>
      <c r="AB208" s="64">
        <v>413725</v>
      </c>
      <c r="AC208" s="64">
        <v>0</v>
      </c>
      <c r="AD208" s="64">
        <v>0</v>
      </c>
      <c r="AE208" s="75"/>
      <c r="AF208" s="75"/>
      <c r="AG208" s="75" t="s">
        <v>520</v>
      </c>
      <c r="AH208" s="67" t="s">
        <v>551</v>
      </c>
    </row>
    <row r="209" spans="1:34" s="70" customFormat="1" x14ac:dyDescent="0.2">
      <c r="A209" s="54" t="s">
        <v>321</v>
      </c>
      <c r="B209" s="54" t="s">
        <v>90</v>
      </c>
      <c r="C209" s="64">
        <v>0</v>
      </c>
      <c r="D209" s="64">
        <v>0</v>
      </c>
      <c r="E209" s="64">
        <v>157949</v>
      </c>
      <c r="F209" s="64">
        <v>111082</v>
      </c>
      <c r="G209" s="64">
        <v>50685</v>
      </c>
      <c r="H209" s="64">
        <v>53369</v>
      </c>
      <c r="I209" s="64">
        <v>6053</v>
      </c>
      <c r="J209" s="64">
        <v>0</v>
      </c>
      <c r="K209" s="64">
        <v>125659</v>
      </c>
      <c r="L209" s="64">
        <v>139725</v>
      </c>
      <c r="M209" s="64">
        <v>193085</v>
      </c>
      <c r="N209" s="64">
        <v>268712</v>
      </c>
      <c r="O209" s="64">
        <v>298672</v>
      </c>
      <c r="P209" s="64">
        <v>329703</v>
      </c>
      <c r="Q209" s="64">
        <v>386237</v>
      </c>
      <c r="R209" s="64">
        <v>607888</v>
      </c>
      <c r="S209" s="64">
        <v>1025439</v>
      </c>
      <c r="T209" s="64">
        <v>734747</v>
      </c>
      <c r="U209" s="64">
        <v>708382</v>
      </c>
      <c r="V209" s="64">
        <v>637406</v>
      </c>
      <c r="W209" s="64">
        <v>608919</v>
      </c>
      <c r="X209" s="64">
        <v>575270</v>
      </c>
      <c r="Y209" s="64">
        <v>784236</v>
      </c>
      <c r="Z209" s="64">
        <v>661041</v>
      </c>
      <c r="AA209" s="64">
        <v>494257</v>
      </c>
      <c r="AB209" s="64">
        <v>1725633</v>
      </c>
      <c r="AC209" s="64">
        <v>1771457</v>
      </c>
      <c r="AD209" s="64">
        <v>1140730</v>
      </c>
      <c r="AE209" s="75"/>
      <c r="AF209" s="75"/>
      <c r="AG209" s="75" t="s">
        <v>518</v>
      </c>
      <c r="AH209" s="67" t="s">
        <v>546</v>
      </c>
    </row>
    <row r="210" spans="1:34" s="70" customFormat="1" x14ac:dyDescent="0.2">
      <c r="A210" s="54" t="s">
        <v>91</v>
      </c>
      <c r="B210" s="54" t="s">
        <v>90</v>
      </c>
      <c r="C210" s="64">
        <v>179319</v>
      </c>
      <c r="D210" s="64">
        <v>181354</v>
      </c>
      <c r="E210" s="64">
        <v>195683</v>
      </c>
      <c r="F210" s="64">
        <v>173754</v>
      </c>
      <c r="G210" s="64">
        <v>176897</v>
      </c>
      <c r="H210" s="64">
        <v>245904</v>
      </c>
      <c r="I210" s="64">
        <v>246573</v>
      </c>
      <c r="J210" s="64">
        <v>255787</v>
      </c>
      <c r="K210" s="64">
        <v>188263</v>
      </c>
      <c r="L210" s="64">
        <v>186800</v>
      </c>
      <c r="M210" s="64">
        <v>185045</v>
      </c>
      <c r="N210" s="64">
        <v>323707</v>
      </c>
      <c r="O210" s="64">
        <v>186150</v>
      </c>
      <c r="P210" s="64">
        <v>186100</v>
      </c>
      <c r="Q210" s="64">
        <v>183158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0</v>
      </c>
      <c r="W210" s="64">
        <v>0</v>
      </c>
      <c r="X210" s="64">
        <v>0</v>
      </c>
      <c r="Y210" s="64">
        <v>0</v>
      </c>
      <c r="Z210" s="64">
        <v>0</v>
      </c>
      <c r="AA210" s="64">
        <v>0</v>
      </c>
      <c r="AB210" s="64">
        <v>0</v>
      </c>
      <c r="AC210" s="64">
        <v>0</v>
      </c>
      <c r="AD210" s="64">
        <v>0</v>
      </c>
      <c r="AE210" s="75"/>
      <c r="AF210" s="75"/>
      <c r="AG210" s="75" t="s">
        <v>519</v>
      </c>
      <c r="AH210" s="67" t="s">
        <v>547</v>
      </c>
    </row>
    <row r="211" spans="1:34" s="70" customFormat="1" x14ac:dyDescent="0.2">
      <c r="A211" s="54" t="s">
        <v>322</v>
      </c>
      <c r="B211" s="54" t="s">
        <v>90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27729</v>
      </c>
      <c r="V211" s="64">
        <v>18038</v>
      </c>
      <c r="W211" s="64">
        <v>14288</v>
      </c>
      <c r="X211" s="64">
        <v>25082</v>
      </c>
      <c r="Y211" s="64">
        <v>0</v>
      </c>
      <c r="Z211" s="64">
        <v>0</v>
      </c>
      <c r="AA211" s="64">
        <v>0</v>
      </c>
      <c r="AB211" s="64">
        <v>0</v>
      </c>
      <c r="AC211" s="64">
        <v>0</v>
      </c>
      <c r="AD211" s="64">
        <v>0</v>
      </c>
      <c r="AE211" s="75"/>
      <c r="AF211" s="75"/>
      <c r="AG211" s="75" t="s">
        <v>518</v>
      </c>
      <c r="AH211" s="67" t="s">
        <v>546</v>
      </c>
    </row>
    <row r="212" spans="1:34" s="70" customFormat="1" x14ac:dyDescent="0.2">
      <c r="A212" s="54" t="s">
        <v>323</v>
      </c>
      <c r="B212" s="54" t="s">
        <v>90</v>
      </c>
      <c r="C212" s="64">
        <v>0</v>
      </c>
      <c r="D212" s="64">
        <v>0</v>
      </c>
      <c r="E212" s="64">
        <v>0</v>
      </c>
      <c r="F212" s="64">
        <v>0</v>
      </c>
      <c r="G212" s="64">
        <v>954</v>
      </c>
      <c r="H212" s="64">
        <v>0</v>
      </c>
      <c r="I212" s="64">
        <v>0</v>
      </c>
      <c r="J212" s="64">
        <v>0</v>
      </c>
      <c r="K212" s="64">
        <v>0</v>
      </c>
      <c r="L212" s="64">
        <v>41064</v>
      </c>
      <c r="M212" s="64">
        <v>0</v>
      </c>
      <c r="N212" s="64">
        <v>0</v>
      </c>
      <c r="O212" s="64">
        <v>0</v>
      </c>
      <c r="P212" s="64">
        <v>0</v>
      </c>
      <c r="Q212" s="64">
        <v>0</v>
      </c>
      <c r="R212" s="64">
        <v>0</v>
      </c>
      <c r="S212" s="64">
        <v>0</v>
      </c>
      <c r="T212" s="64">
        <v>0</v>
      </c>
      <c r="U212" s="64">
        <v>0</v>
      </c>
      <c r="V212" s="64">
        <v>0</v>
      </c>
      <c r="W212" s="64">
        <v>0</v>
      </c>
      <c r="X212" s="64">
        <v>0</v>
      </c>
      <c r="Y212" s="64">
        <v>0</v>
      </c>
      <c r="Z212" s="64">
        <v>0</v>
      </c>
      <c r="AA212" s="64">
        <v>0</v>
      </c>
      <c r="AB212" s="64">
        <v>0</v>
      </c>
      <c r="AC212" s="64">
        <v>0</v>
      </c>
      <c r="AD212" s="64">
        <v>9019</v>
      </c>
      <c r="AE212" s="75"/>
      <c r="AF212" s="75"/>
      <c r="AG212" s="75" t="s">
        <v>518</v>
      </c>
      <c r="AH212" s="67" t="s">
        <v>546</v>
      </c>
    </row>
    <row r="213" spans="1:34" s="70" customFormat="1" x14ac:dyDescent="0.2">
      <c r="A213" s="54" t="s">
        <v>324</v>
      </c>
      <c r="B213" s="54" t="s">
        <v>90</v>
      </c>
      <c r="C213" s="64">
        <v>0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0</v>
      </c>
      <c r="M213" s="64">
        <v>0</v>
      </c>
      <c r="N213" s="64">
        <v>225</v>
      </c>
      <c r="O213" s="64">
        <v>0</v>
      </c>
      <c r="P213" s="64">
        <v>0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64">
        <v>0</v>
      </c>
      <c r="W213" s="64">
        <v>0</v>
      </c>
      <c r="X213" s="64">
        <v>0</v>
      </c>
      <c r="Y213" s="64">
        <v>2002476</v>
      </c>
      <c r="Z213" s="64">
        <v>1564077</v>
      </c>
      <c r="AA213" s="64">
        <v>1830410</v>
      </c>
      <c r="AB213" s="64">
        <v>2136976</v>
      </c>
      <c r="AC213" s="64">
        <v>1921117</v>
      </c>
      <c r="AD213" s="64">
        <v>2164735</v>
      </c>
      <c r="AE213" s="75"/>
      <c r="AF213" s="75"/>
      <c r="AG213" s="75" t="s">
        <v>521</v>
      </c>
      <c r="AH213" s="67" t="s">
        <v>548</v>
      </c>
    </row>
    <row r="214" spans="1:34" s="70" customFormat="1" x14ac:dyDescent="0.2">
      <c r="A214" s="54" t="s">
        <v>325</v>
      </c>
      <c r="B214" s="54" t="s">
        <v>90</v>
      </c>
      <c r="C214" s="64">
        <v>282690</v>
      </c>
      <c r="D214" s="64">
        <v>356640</v>
      </c>
      <c r="E214" s="64">
        <v>382653</v>
      </c>
      <c r="F214" s="64">
        <v>360566</v>
      </c>
      <c r="G214" s="64">
        <v>366049</v>
      </c>
      <c r="H214" s="64">
        <v>362224</v>
      </c>
      <c r="I214" s="64">
        <v>363179</v>
      </c>
      <c r="J214" s="64">
        <v>363222</v>
      </c>
      <c r="K214" s="64">
        <v>364218</v>
      </c>
      <c r="L214" s="64">
        <v>425603</v>
      </c>
      <c r="M214" s="64">
        <v>445243</v>
      </c>
      <c r="N214" s="64">
        <v>446164</v>
      </c>
      <c r="O214" s="64">
        <v>470400</v>
      </c>
      <c r="P214" s="64">
        <v>554242</v>
      </c>
      <c r="Q214" s="64">
        <v>630684</v>
      </c>
      <c r="R214" s="64">
        <v>636554</v>
      </c>
      <c r="S214" s="64">
        <v>632221</v>
      </c>
      <c r="T214" s="64">
        <v>636002</v>
      </c>
      <c r="U214" s="64">
        <v>635002</v>
      </c>
      <c r="V214" s="64">
        <v>641590</v>
      </c>
      <c r="W214" s="64">
        <v>285631</v>
      </c>
      <c r="X214" s="64">
        <v>275751</v>
      </c>
      <c r="Y214" s="64">
        <v>356894</v>
      </c>
      <c r="Z214" s="64">
        <v>303872</v>
      </c>
      <c r="AA214" s="64">
        <v>296845</v>
      </c>
      <c r="AB214" s="64">
        <v>366161</v>
      </c>
      <c r="AC214" s="64">
        <v>377148</v>
      </c>
      <c r="AD214" s="64">
        <v>389367</v>
      </c>
      <c r="AE214" s="75"/>
      <c r="AF214" s="75"/>
      <c r="AG214" s="75" t="s">
        <v>518</v>
      </c>
      <c r="AH214" s="67" t="s">
        <v>546</v>
      </c>
    </row>
    <row r="215" spans="1:34" s="70" customFormat="1" x14ac:dyDescent="0.2">
      <c r="A215" s="54" t="s">
        <v>326</v>
      </c>
      <c r="B215" s="54" t="s">
        <v>90</v>
      </c>
      <c r="C215" s="64">
        <v>0</v>
      </c>
      <c r="D215" s="64">
        <v>0</v>
      </c>
      <c r="E215" s="64">
        <v>0</v>
      </c>
      <c r="F215" s="64">
        <v>0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51028</v>
      </c>
      <c r="N215" s="64">
        <v>52641</v>
      </c>
      <c r="O215" s="64">
        <v>67035</v>
      </c>
      <c r="P215" s="64">
        <v>69046</v>
      </c>
      <c r="Q215" s="64">
        <v>80883</v>
      </c>
      <c r="R215" s="64">
        <v>107665</v>
      </c>
      <c r="S215" s="64">
        <v>132052</v>
      </c>
      <c r="T215" s="64">
        <v>164308</v>
      </c>
      <c r="U215" s="64">
        <v>140137</v>
      </c>
      <c r="V215" s="64">
        <v>173180</v>
      </c>
      <c r="W215" s="64">
        <v>195199</v>
      </c>
      <c r="X215" s="64">
        <v>173813</v>
      </c>
      <c r="Y215" s="64">
        <v>183218</v>
      </c>
      <c r="Z215" s="64">
        <v>203812</v>
      </c>
      <c r="AA215" s="64">
        <v>212377</v>
      </c>
      <c r="AB215" s="64">
        <v>0</v>
      </c>
      <c r="AC215" s="64">
        <v>0</v>
      </c>
      <c r="AD215" s="64">
        <v>0</v>
      </c>
      <c r="AE215" s="75"/>
      <c r="AF215" s="75"/>
      <c r="AG215" s="75" t="s">
        <v>518</v>
      </c>
      <c r="AH215" s="67" t="s">
        <v>546</v>
      </c>
    </row>
    <row r="216" spans="1:34" s="70" customFormat="1" x14ac:dyDescent="0.2">
      <c r="A216" s="54" t="s">
        <v>327</v>
      </c>
      <c r="B216" s="54" t="s">
        <v>90</v>
      </c>
      <c r="C216" s="64">
        <v>0</v>
      </c>
      <c r="D216" s="64">
        <v>0</v>
      </c>
      <c r="E216" s="64">
        <v>396850</v>
      </c>
      <c r="F216" s="64">
        <v>0</v>
      </c>
      <c r="G216" s="64">
        <v>0</v>
      </c>
      <c r="H216" s="64">
        <v>150096</v>
      </c>
      <c r="I216" s="64">
        <v>0</v>
      </c>
      <c r="J216" s="64">
        <v>0</v>
      </c>
      <c r="K216" s="64">
        <v>0</v>
      </c>
      <c r="L216" s="64">
        <v>0</v>
      </c>
      <c r="M216" s="64">
        <v>0</v>
      </c>
      <c r="N216" s="64">
        <v>0</v>
      </c>
      <c r="O216" s="64">
        <v>0</v>
      </c>
      <c r="P216" s="64">
        <v>0</v>
      </c>
      <c r="Q216" s="64">
        <v>0</v>
      </c>
      <c r="R216" s="64">
        <v>0</v>
      </c>
      <c r="S216" s="64">
        <v>0</v>
      </c>
      <c r="T216" s="64">
        <v>0</v>
      </c>
      <c r="U216" s="64">
        <v>0</v>
      </c>
      <c r="V216" s="64">
        <v>0</v>
      </c>
      <c r="W216" s="64">
        <v>0</v>
      </c>
      <c r="X216" s="64">
        <v>0</v>
      </c>
      <c r="Y216" s="64">
        <v>0</v>
      </c>
      <c r="Z216" s="64">
        <v>0</v>
      </c>
      <c r="AA216" s="64">
        <v>0</v>
      </c>
      <c r="AB216" s="64">
        <v>0</v>
      </c>
      <c r="AC216" s="64">
        <v>0</v>
      </c>
      <c r="AD216" s="64">
        <v>0</v>
      </c>
      <c r="AE216" s="75"/>
      <c r="AF216" s="75"/>
      <c r="AG216" s="75" t="s">
        <v>518</v>
      </c>
      <c r="AH216" s="67" t="s">
        <v>546</v>
      </c>
    </row>
    <row r="217" spans="1:34" s="70" customFormat="1" x14ac:dyDescent="0.2">
      <c r="A217" s="54" t="s">
        <v>328</v>
      </c>
      <c r="B217" s="54" t="s">
        <v>90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v>0</v>
      </c>
      <c r="AC217" s="64">
        <v>0</v>
      </c>
      <c r="AD217" s="64">
        <v>0</v>
      </c>
      <c r="AE217" s="75"/>
      <c r="AF217" s="75"/>
      <c r="AG217" s="75" t="s">
        <v>518</v>
      </c>
      <c r="AH217" s="67" t="s">
        <v>546</v>
      </c>
    </row>
    <row r="218" spans="1:34" s="70" customFormat="1" x14ac:dyDescent="0.2">
      <c r="A218" s="54" t="s">
        <v>92</v>
      </c>
      <c r="B218" s="54" t="s">
        <v>90</v>
      </c>
      <c r="C218" s="64">
        <v>0</v>
      </c>
      <c r="D218" s="64">
        <v>0</v>
      </c>
      <c r="E218" s="64">
        <v>0</v>
      </c>
      <c r="F218" s="64">
        <v>116602</v>
      </c>
      <c r="G218" s="64">
        <v>54636</v>
      </c>
      <c r="H218" s="64">
        <v>36780</v>
      </c>
      <c r="I218" s="64" t="s">
        <v>545</v>
      </c>
      <c r="J218" s="64">
        <v>10719</v>
      </c>
      <c r="K218" s="64">
        <v>9822</v>
      </c>
      <c r="L218" s="64">
        <v>9163</v>
      </c>
      <c r="M218" s="64">
        <v>0</v>
      </c>
      <c r="N218" s="64">
        <v>237119</v>
      </c>
      <c r="O218" s="64">
        <v>238802</v>
      </c>
      <c r="P218" s="64">
        <v>213852</v>
      </c>
      <c r="Q218" s="64">
        <v>0</v>
      </c>
      <c r="R218" s="64">
        <v>9228</v>
      </c>
      <c r="S218" s="64">
        <v>28276</v>
      </c>
      <c r="T218" s="64">
        <v>103568</v>
      </c>
      <c r="U218" s="64">
        <v>0</v>
      </c>
      <c r="V218" s="64">
        <v>21030</v>
      </c>
      <c r="W218" s="64">
        <v>15355</v>
      </c>
      <c r="X218" s="64">
        <v>543962</v>
      </c>
      <c r="Y218" s="64">
        <v>749772</v>
      </c>
      <c r="Z218" s="64">
        <v>43394</v>
      </c>
      <c r="AA218" s="64">
        <v>39717</v>
      </c>
      <c r="AB218" s="64">
        <v>0</v>
      </c>
      <c r="AC218" s="64">
        <v>0</v>
      </c>
      <c r="AD218" s="64">
        <v>94713</v>
      </c>
      <c r="AE218" s="75"/>
      <c r="AF218" s="75"/>
      <c r="AG218" s="75" t="s">
        <v>521</v>
      </c>
      <c r="AH218" s="67" t="s">
        <v>548</v>
      </c>
    </row>
    <row r="219" spans="1:34" s="70" customFormat="1" x14ac:dyDescent="0.2">
      <c r="A219" s="54" t="s">
        <v>329</v>
      </c>
      <c r="B219" s="54" t="s">
        <v>330</v>
      </c>
      <c r="C219" s="64">
        <v>0</v>
      </c>
      <c r="D219" s="64">
        <v>0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14336</v>
      </c>
      <c r="L219" s="64">
        <v>0</v>
      </c>
      <c r="M219" s="64">
        <v>0</v>
      </c>
      <c r="N219" s="64">
        <v>0</v>
      </c>
      <c r="O219" s="64">
        <v>0</v>
      </c>
      <c r="P219" s="64">
        <v>0</v>
      </c>
      <c r="Q219" s="64">
        <v>0</v>
      </c>
      <c r="R219" s="64">
        <v>276</v>
      </c>
      <c r="S219" s="64">
        <v>0</v>
      </c>
      <c r="T219" s="64">
        <v>0</v>
      </c>
      <c r="U219" s="64">
        <v>0</v>
      </c>
      <c r="V219" s="64">
        <v>0</v>
      </c>
      <c r="W219" s="64">
        <v>0</v>
      </c>
      <c r="X219" s="64">
        <v>0</v>
      </c>
      <c r="Y219" s="64">
        <v>0</v>
      </c>
      <c r="Z219" s="64">
        <v>0</v>
      </c>
      <c r="AA219" s="64">
        <v>0</v>
      </c>
      <c r="AB219" s="64">
        <v>0</v>
      </c>
      <c r="AC219" s="64">
        <v>0</v>
      </c>
      <c r="AD219" s="64">
        <v>0</v>
      </c>
      <c r="AE219" s="75"/>
      <c r="AF219" s="75"/>
      <c r="AG219" s="75" t="s">
        <v>519</v>
      </c>
      <c r="AH219" s="67" t="s">
        <v>547</v>
      </c>
    </row>
    <row r="220" spans="1:34" s="70" customFormat="1" x14ac:dyDescent="0.2">
      <c r="A220" s="54" t="s">
        <v>331</v>
      </c>
      <c r="B220" s="54" t="s">
        <v>330</v>
      </c>
      <c r="C220" s="64">
        <v>0</v>
      </c>
      <c r="D220" s="64">
        <v>0</v>
      </c>
      <c r="E220" s="64">
        <v>0</v>
      </c>
      <c r="F220" s="64">
        <v>0</v>
      </c>
      <c r="G220" s="64">
        <v>0</v>
      </c>
      <c r="H220" s="64">
        <v>0</v>
      </c>
      <c r="I220" s="64">
        <v>0</v>
      </c>
      <c r="J220" s="64">
        <v>0</v>
      </c>
      <c r="K220" s="64">
        <v>0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  <c r="R220" s="64">
        <v>0</v>
      </c>
      <c r="S220" s="64">
        <v>0</v>
      </c>
      <c r="T220" s="64">
        <v>0</v>
      </c>
      <c r="U220" s="64">
        <v>0</v>
      </c>
      <c r="V220" s="64">
        <v>0</v>
      </c>
      <c r="W220" s="64">
        <v>0</v>
      </c>
      <c r="X220" s="64">
        <v>11</v>
      </c>
      <c r="Y220" s="64">
        <v>0</v>
      </c>
      <c r="Z220" s="64">
        <v>0</v>
      </c>
      <c r="AA220" s="64">
        <v>0</v>
      </c>
      <c r="AB220" s="64">
        <v>0</v>
      </c>
      <c r="AC220" s="64">
        <v>0</v>
      </c>
      <c r="AD220" s="64">
        <v>242</v>
      </c>
      <c r="AE220" s="75"/>
      <c r="AF220" s="75"/>
      <c r="AG220" s="75" t="s">
        <v>521</v>
      </c>
      <c r="AH220" s="67" t="s">
        <v>548</v>
      </c>
    </row>
    <row r="221" spans="1:34" s="70" customFormat="1" x14ac:dyDescent="0.2">
      <c r="A221" s="54" t="s">
        <v>332</v>
      </c>
      <c r="B221" s="54" t="s">
        <v>330</v>
      </c>
      <c r="C221" s="64">
        <v>19607</v>
      </c>
      <c r="D221" s="64">
        <v>20745</v>
      </c>
      <c r="E221" s="64">
        <v>0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  <c r="R221" s="64">
        <v>0</v>
      </c>
      <c r="S221" s="64">
        <v>0</v>
      </c>
      <c r="T221" s="64">
        <v>0</v>
      </c>
      <c r="U221" s="64">
        <v>0</v>
      </c>
      <c r="V221" s="64">
        <v>0</v>
      </c>
      <c r="W221" s="64">
        <v>0</v>
      </c>
      <c r="X221" s="64">
        <v>0</v>
      </c>
      <c r="Y221" s="64">
        <v>0</v>
      </c>
      <c r="Z221" s="64">
        <v>0</v>
      </c>
      <c r="AA221" s="64">
        <v>0</v>
      </c>
      <c r="AB221" s="64">
        <v>0</v>
      </c>
      <c r="AC221" s="64">
        <v>0</v>
      </c>
      <c r="AD221" s="64">
        <v>0</v>
      </c>
      <c r="AE221" s="75"/>
      <c r="AF221" s="75"/>
      <c r="AG221" s="75" t="s">
        <v>519</v>
      </c>
      <c r="AH221" s="67" t="s">
        <v>547</v>
      </c>
    </row>
    <row r="222" spans="1:34" s="70" customFormat="1" x14ac:dyDescent="0.2">
      <c r="A222" s="54" t="s">
        <v>333</v>
      </c>
      <c r="B222" s="54" t="s">
        <v>330</v>
      </c>
      <c r="C222" s="64">
        <v>4578</v>
      </c>
      <c r="D222" s="64">
        <v>4549</v>
      </c>
      <c r="E222" s="64">
        <v>4289</v>
      </c>
      <c r="F222" s="64">
        <v>3625</v>
      </c>
      <c r="G222" s="64">
        <v>3625</v>
      </c>
      <c r="H222" s="64">
        <v>3618</v>
      </c>
      <c r="I222" s="64">
        <v>3618</v>
      </c>
      <c r="J222" s="64">
        <v>0</v>
      </c>
      <c r="K222" s="64">
        <v>0</v>
      </c>
      <c r="L222" s="64">
        <v>0</v>
      </c>
      <c r="M222" s="64">
        <v>0</v>
      </c>
      <c r="N222" s="64">
        <v>3605</v>
      </c>
      <c r="O222" s="64">
        <v>3608</v>
      </c>
      <c r="P222" s="64">
        <v>3608</v>
      </c>
      <c r="Q222" s="64">
        <v>3608</v>
      </c>
      <c r="R222" s="64">
        <v>0</v>
      </c>
      <c r="S222" s="64">
        <v>0</v>
      </c>
      <c r="T222" s="64">
        <v>427347</v>
      </c>
      <c r="U222" s="64">
        <v>783102</v>
      </c>
      <c r="V222" s="64">
        <v>567931</v>
      </c>
      <c r="W222" s="64">
        <v>419464</v>
      </c>
      <c r="X222" s="64">
        <v>496410</v>
      </c>
      <c r="Y222" s="64">
        <v>0</v>
      </c>
      <c r="Z222" s="64">
        <v>0</v>
      </c>
      <c r="AA222" s="64">
        <v>0</v>
      </c>
      <c r="AB222" s="64">
        <v>0</v>
      </c>
      <c r="AC222" s="64">
        <v>0</v>
      </c>
      <c r="AD222" s="64">
        <v>0</v>
      </c>
      <c r="AE222" s="75"/>
      <c r="AF222" s="75"/>
      <c r="AG222" s="75" t="s">
        <v>521</v>
      </c>
      <c r="AH222" s="67" t="s">
        <v>548</v>
      </c>
    </row>
    <row r="223" spans="1:34" s="70" customFormat="1" x14ac:dyDescent="0.2">
      <c r="A223" s="54" t="s">
        <v>93</v>
      </c>
      <c r="B223" s="54" t="s">
        <v>94</v>
      </c>
      <c r="C223" s="64">
        <v>0</v>
      </c>
      <c r="D223" s="64">
        <v>0</v>
      </c>
      <c r="E223" s="64">
        <v>0</v>
      </c>
      <c r="F223" s="64">
        <v>3231</v>
      </c>
      <c r="G223" s="64">
        <v>3622</v>
      </c>
      <c r="H223" s="64">
        <v>0</v>
      </c>
      <c r="I223" s="64">
        <v>0</v>
      </c>
      <c r="J223" s="64">
        <v>0</v>
      </c>
      <c r="K223" s="64">
        <v>56984</v>
      </c>
      <c r="L223" s="64">
        <v>109564</v>
      </c>
      <c r="M223" s="64">
        <v>63127</v>
      </c>
      <c r="N223" s="64">
        <v>18487</v>
      </c>
      <c r="O223" s="64">
        <v>36522</v>
      </c>
      <c r="P223" s="64">
        <v>44622</v>
      </c>
      <c r="Q223" s="64">
        <v>65480</v>
      </c>
      <c r="R223" s="64">
        <v>94334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59505</v>
      </c>
      <c r="Y223" s="64">
        <v>43088</v>
      </c>
      <c r="Z223" s="64">
        <v>0</v>
      </c>
      <c r="AA223" s="64">
        <v>114542</v>
      </c>
      <c r="AB223" s="64">
        <v>0</v>
      </c>
      <c r="AC223" s="64">
        <v>0</v>
      </c>
      <c r="AD223" s="64">
        <v>0</v>
      </c>
      <c r="AE223" s="75"/>
      <c r="AF223" s="75"/>
      <c r="AG223" s="75" t="s">
        <v>519</v>
      </c>
      <c r="AH223" s="67" t="s">
        <v>547</v>
      </c>
    </row>
    <row r="224" spans="1:34" s="70" customFormat="1" x14ac:dyDescent="0.2">
      <c r="A224" s="54" t="s">
        <v>334</v>
      </c>
      <c r="B224" s="54" t="s">
        <v>94</v>
      </c>
      <c r="C224" s="64">
        <v>0</v>
      </c>
      <c r="D224" s="64">
        <v>76600</v>
      </c>
      <c r="E224" s="64">
        <v>76494</v>
      </c>
      <c r="F224" s="64">
        <v>76498</v>
      </c>
      <c r="G224" s="64">
        <v>3316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64">
        <v>0</v>
      </c>
      <c r="O224" s="64">
        <v>0</v>
      </c>
      <c r="P224" s="64">
        <v>0</v>
      </c>
      <c r="Q224" s="64">
        <v>0</v>
      </c>
      <c r="R224" s="64">
        <v>0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Z224" s="64">
        <v>0</v>
      </c>
      <c r="AA224" s="64">
        <v>0</v>
      </c>
      <c r="AB224" s="64">
        <v>0</v>
      </c>
      <c r="AC224" s="64">
        <v>0</v>
      </c>
      <c r="AD224" s="64">
        <v>0</v>
      </c>
      <c r="AE224" s="75"/>
      <c r="AF224" s="75"/>
      <c r="AG224" s="75" t="s">
        <v>519</v>
      </c>
      <c r="AH224" s="67" t="s">
        <v>547</v>
      </c>
    </row>
    <row r="225" spans="1:34" s="70" customFormat="1" x14ac:dyDescent="0.2">
      <c r="A225" s="54" t="s">
        <v>536</v>
      </c>
      <c r="B225" s="54" t="s">
        <v>94</v>
      </c>
      <c r="C225" s="64">
        <v>0</v>
      </c>
      <c r="D225" s="64">
        <v>0</v>
      </c>
      <c r="E225" s="64">
        <v>0</v>
      </c>
      <c r="F225" s="64">
        <v>0</v>
      </c>
      <c r="G225" s="64">
        <v>0</v>
      </c>
      <c r="H225" s="64">
        <v>0</v>
      </c>
      <c r="I225" s="64">
        <v>0</v>
      </c>
      <c r="J225" s="64">
        <v>0</v>
      </c>
      <c r="K225" s="64">
        <v>0</v>
      </c>
      <c r="L225" s="64">
        <v>0</v>
      </c>
      <c r="M225" s="64">
        <v>0</v>
      </c>
      <c r="N225" s="64">
        <v>0</v>
      </c>
      <c r="O225" s="64">
        <v>0</v>
      </c>
      <c r="P225" s="64">
        <v>18878</v>
      </c>
      <c r="Q225" s="64" t="s">
        <v>545</v>
      </c>
      <c r="R225" s="64">
        <v>0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Z225" s="64">
        <v>0</v>
      </c>
      <c r="AA225" s="64">
        <v>0</v>
      </c>
      <c r="AB225" s="64">
        <v>0</v>
      </c>
      <c r="AC225" s="64">
        <v>0</v>
      </c>
      <c r="AD225" s="64">
        <v>0</v>
      </c>
      <c r="AE225" s="75"/>
      <c r="AF225" s="75"/>
      <c r="AG225" s="75" t="s">
        <v>519</v>
      </c>
      <c r="AH225" s="67" t="s">
        <v>547</v>
      </c>
    </row>
    <row r="226" spans="1:34" s="70" customFormat="1" x14ac:dyDescent="0.2">
      <c r="A226" s="54" t="s">
        <v>335</v>
      </c>
      <c r="B226" s="54" t="s">
        <v>94</v>
      </c>
      <c r="C226" s="64">
        <v>2875</v>
      </c>
      <c r="D226" s="64">
        <v>2877</v>
      </c>
      <c r="E226" s="64">
        <v>2863</v>
      </c>
      <c r="F226" s="64">
        <v>0</v>
      </c>
      <c r="G226" s="64">
        <v>0</v>
      </c>
      <c r="H226" s="64">
        <v>0</v>
      </c>
      <c r="I226" s="64">
        <v>0</v>
      </c>
      <c r="J226" s="64">
        <v>0</v>
      </c>
      <c r="K226" s="64">
        <v>0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>
        <v>0</v>
      </c>
      <c r="V226" s="64">
        <v>0</v>
      </c>
      <c r="W226" s="64">
        <v>0</v>
      </c>
      <c r="X226" s="64">
        <v>0</v>
      </c>
      <c r="Y226" s="64">
        <v>0</v>
      </c>
      <c r="Z226" s="64">
        <v>0</v>
      </c>
      <c r="AA226" s="64">
        <v>0</v>
      </c>
      <c r="AB226" s="64">
        <v>0</v>
      </c>
      <c r="AC226" s="64">
        <v>0</v>
      </c>
      <c r="AD226" s="64">
        <v>0</v>
      </c>
      <c r="AE226" s="75"/>
      <c r="AF226" s="75"/>
      <c r="AG226" s="75" t="s">
        <v>521</v>
      </c>
      <c r="AH226" s="67" t="s">
        <v>548</v>
      </c>
    </row>
    <row r="227" spans="1:34" s="70" customFormat="1" x14ac:dyDescent="0.2">
      <c r="A227" s="54" t="s">
        <v>336</v>
      </c>
      <c r="B227" s="54" t="s">
        <v>94</v>
      </c>
      <c r="C227" s="64">
        <v>0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0</v>
      </c>
      <c r="J227" s="64">
        <v>0</v>
      </c>
      <c r="K227" s="64">
        <v>0</v>
      </c>
      <c r="L227" s="64">
        <v>96248</v>
      </c>
      <c r="M227" s="64">
        <v>17200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111452</v>
      </c>
      <c r="Y227" s="64">
        <v>514847</v>
      </c>
      <c r="Z227" s="64">
        <v>108163</v>
      </c>
      <c r="AA227" s="64">
        <v>0</v>
      </c>
      <c r="AB227" s="64">
        <v>0</v>
      </c>
      <c r="AC227" s="64">
        <v>0</v>
      </c>
      <c r="AD227" s="64">
        <v>0</v>
      </c>
      <c r="AE227" s="75"/>
      <c r="AF227" s="75"/>
      <c r="AG227" s="75" t="s">
        <v>519</v>
      </c>
      <c r="AH227" s="67" t="s">
        <v>547</v>
      </c>
    </row>
    <row r="228" spans="1:34" s="70" customFormat="1" x14ac:dyDescent="0.2">
      <c r="A228" s="54" t="s">
        <v>94</v>
      </c>
      <c r="B228" s="54" t="s">
        <v>94</v>
      </c>
      <c r="C228" s="64">
        <v>16760</v>
      </c>
      <c r="D228" s="64">
        <v>23341</v>
      </c>
      <c r="E228" s="64">
        <v>24882</v>
      </c>
      <c r="F228" s="64">
        <v>25242</v>
      </c>
      <c r="G228" s="64">
        <v>26052</v>
      </c>
      <c r="H228" s="64">
        <v>28013</v>
      </c>
      <c r="I228" s="64">
        <v>65021</v>
      </c>
      <c r="J228" s="64">
        <v>29051</v>
      </c>
      <c r="K228" s="64">
        <v>66688</v>
      </c>
      <c r="L228" s="64">
        <v>82514</v>
      </c>
      <c r="M228" s="64">
        <v>0</v>
      </c>
      <c r="N228" s="64">
        <v>0</v>
      </c>
      <c r="O228" s="64">
        <v>0</v>
      </c>
      <c r="P228" s="64">
        <v>0</v>
      </c>
      <c r="Q228" s="64">
        <v>0</v>
      </c>
      <c r="R228" s="64">
        <v>0</v>
      </c>
      <c r="S228" s="64">
        <v>0</v>
      </c>
      <c r="T228" s="64">
        <v>0</v>
      </c>
      <c r="U228" s="64">
        <v>0</v>
      </c>
      <c r="V228" s="64">
        <v>0</v>
      </c>
      <c r="W228" s="64">
        <v>0</v>
      </c>
      <c r="X228" s="64">
        <v>0</v>
      </c>
      <c r="Y228" s="64">
        <v>0</v>
      </c>
      <c r="Z228" s="64">
        <v>0</v>
      </c>
      <c r="AA228" s="64">
        <v>0</v>
      </c>
      <c r="AB228" s="64">
        <v>0</v>
      </c>
      <c r="AC228" s="64">
        <v>0</v>
      </c>
      <c r="AD228" s="64">
        <v>0</v>
      </c>
      <c r="AE228" s="75"/>
      <c r="AF228" s="75"/>
      <c r="AG228" s="75" t="s">
        <v>519</v>
      </c>
      <c r="AH228" s="67" t="s">
        <v>547</v>
      </c>
    </row>
    <row r="229" spans="1:34" s="70" customFormat="1" x14ac:dyDescent="0.2">
      <c r="A229" s="54" t="s">
        <v>337</v>
      </c>
      <c r="B229" s="54" t="s">
        <v>338</v>
      </c>
      <c r="C229" s="64">
        <v>0</v>
      </c>
      <c r="D229" s="64">
        <v>0</v>
      </c>
      <c r="E229" s="64">
        <v>0</v>
      </c>
      <c r="F229" s="64">
        <v>0</v>
      </c>
      <c r="G229" s="64">
        <v>3300</v>
      </c>
      <c r="H229" s="64">
        <v>0</v>
      </c>
      <c r="I229" s="64">
        <v>0</v>
      </c>
      <c r="J229" s="64">
        <v>0</v>
      </c>
      <c r="K229" s="64">
        <v>891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4465</v>
      </c>
      <c r="X229" s="64">
        <v>4465</v>
      </c>
      <c r="Y229" s="64">
        <v>4207</v>
      </c>
      <c r="Z229" s="64">
        <v>0</v>
      </c>
      <c r="AA229" s="64">
        <v>0</v>
      </c>
      <c r="AB229" s="64">
        <v>0</v>
      </c>
      <c r="AC229" s="64">
        <v>5178</v>
      </c>
      <c r="AD229" s="64">
        <v>0</v>
      </c>
      <c r="AE229" s="75"/>
      <c r="AF229" s="75"/>
      <c r="AG229" s="75" t="s">
        <v>519</v>
      </c>
      <c r="AH229" s="67" t="s">
        <v>547</v>
      </c>
    </row>
    <row r="230" spans="1:34" s="70" customFormat="1" x14ac:dyDescent="0.2">
      <c r="A230" s="54" t="s">
        <v>95</v>
      </c>
      <c r="B230" s="54" t="s">
        <v>96</v>
      </c>
      <c r="C230" s="64">
        <v>0</v>
      </c>
      <c r="D230" s="64">
        <v>0</v>
      </c>
      <c r="E230" s="64">
        <v>0</v>
      </c>
      <c r="F230" s="64">
        <v>0</v>
      </c>
      <c r="G230" s="64">
        <v>0</v>
      </c>
      <c r="H230" s="64">
        <v>0</v>
      </c>
      <c r="I230" s="64">
        <v>0</v>
      </c>
      <c r="J230" s="64">
        <v>0</v>
      </c>
      <c r="K230" s="64">
        <v>0</v>
      </c>
      <c r="L230" s="64">
        <v>0</v>
      </c>
      <c r="M230" s="64">
        <v>0</v>
      </c>
      <c r="N230" s="64">
        <v>0</v>
      </c>
      <c r="O230" s="64">
        <v>0</v>
      </c>
      <c r="P230" s="64">
        <v>303081</v>
      </c>
      <c r="Q230" s="64">
        <v>0</v>
      </c>
      <c r="R230" s="64">
        <v>0</v>
      </c>
      <c r="S230" s="64">
        <v>148356</v>
      </c>
      <c r="T230" s="64">
        <v>302434</v>
      </c>
      <c r="U230" s="64">
        <v>0</v>
      </c>
      <c r="V230" s="64">
        <v>101949</v>
      </c>
      <c r="W230" s="64">
        <v>102537</v>
      </c>
      <c r="X230" s="64">
        <v>89800</v>
      </c>
      <c r="Y230" s="64">
        <v>126461</v>
      </c>
      <c r="Z230" s="64">
        <v>24806</v>
      </c>
      <c r="AA230" s="64">
        <v>11531</v>
      </c>
      <c r="AB230" s="64">
        <v>163170</v>
      </c>
      <c r="AC230" s="64">
        <v>0</v>
      </c>
      <c r="AD230" s="64">
        <v>193520</v>
      </c>
      <c r="AE230" s="75"/>
      <c r="AF230" s="75"/>
      <c r="AG230" s="75" t="s">
        <v>522</v>
      </c>
      <c r="AH230" s="67" t="s">
        <v>549</v>
      </c>
    </row>
    <row r="231" spans="1:34" s="70" customFormat="1" x14ac:dyDescent="0.2">
      <c r="A231" s="54" t="s">
        <v>534</v>
      </c>
      <c r="B231" s="54" t="s">
        <v>97</v>
      </c>
      <c r="C231" s="64">
        <v>0</v>
      </c>
      <c r="D231" s="64">
        <v>0</v>
      </c>
      <c r="E231" s="64">
        <v>0</v>
      </c>
      <c r="F231" s="64">
        <v>0</v>
      </c>
      <c r="G231" s="64">
        <v>0</v>
      </c>
      <c r="H231" s="64">
        <v>0</v>
      </c>
      <c r="I231" s="64">
        <v>8413</v>
      </c>
      <c r="J231" s="64">
        <v>7970</v>
      </c>
      <c r="K231" s="64">
        <v>35868</v>
      </c>
      <c r="L231" s="64">
        <v>-28123</v>
      </c>
      <c r="M231" s="64">
        <v>-32267</v>
      </c>
      <c r="N231" s="64">
        <v>-38699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64">
        <v>0</v>
      </c>
      <c r="Z231" s="64">
        <v>0</v>
      </c>
      <c r="AA231" s="64">
        <v>0</v>
      </c>
      <c r="AB231" s="64">
        <v>0</v>
      </c>
      <c r="AC231" s="64">
        <v>64688</v>
      </c>
      <c r="AD231" s="64">
        <v>68654</v>
      </c>
      <c r="AE231" s="75"/>
      <c r="AF231" s="75"/>
      <c r="AG231" s="75" t="s">
        <v>518</v>
      </c>
      <c r="AH231" s="67" t="s">
        <v>546</v>
      </c>
    </row>
    <row r="232" spans="1:34" s="70" customFormat="1" x14ac:dyDescent="0.2">
      <c r="A232" s="54" t="s">
        <v>339</v>
      </c>
      <c r="B232" s="54" t="s">
        <v>97</v>
      </c>
      <c r="C232" s="64">
        <v>0</v>
      </c>
      <c r="D232" s="64">
        <v>0</v>
      </c>
      <c r="E232" s="64">
        <v>0</v>
      </c>
      <c r="F232" s="64">
        <v>0</v>
      </c>
      <c r="G232" s="64">
        <v>8614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64">
        <v>0</v>
      </c>
      <c r="O232" s="64">
        <v>0</v>
      </c>
      <c r="P232" s="64">
        <v>0</v>
      </c>
      <c r="Q232" s="64">
        <v>0</v>
      </c>
      <c r="R232" s="64">
        <v>0</v>
      </c>
      <c r="S232" s="64">
        <v>0</v>
      </c>
      <c r="T232" s="64">
        <v>0</v>
      </c>
      <c r="U232" s="64">
        <v>260</v>
      </c>
      <c r="V232" s="64">
        <v>0</v>
      </c>
      <c r="W232" s="64">
        <v>0</v>
      </c>
      <c r="X232" s="64">
        <v>0</v>
      </c>
      <c r="Y232" s="64">
        <v>6427</v>
      </c>
      <c r="Z232" s="64">
        <v>6667</v>
      </c>
      <c r="AA232" s="64">
        <v>7322</v>
      </c>
      <c r="AB232" s="64">
        <v>15933</v>
      </c>
      <c r="AC232" s="64">
        <v>17665</v>
      </c>
      <c r="AD232" s="64">
        <v>19762</v>
      </c>
      <c r="AE232" s="75"/>
      <c r="AF232" s="75"/>
      <c r="AG232" s="75" t="s">
        <v>518</v>
      </c>
      <c r="AH232" s="67" t="s">
        <v>546</v>
      </c>
    </row>
    <row r="233" spans="1:34" s="70" customFormat="1" x14ac:dyDescent="0.2">
      <c r="A233" s="54" t="s">
        <v>98</v>
      </c>
      <c r="B233" s="54" t="s">
        <v>97</v>
      </c>
      <c r="C233" s="64">
        <v>0</v>
      </c>
      <c r="D233" s="64">
        <v>0</v>
      </c>
      <c r="E233" s="64">
        <v>0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57225</v>
      </c>
      <c r="L233" s="64">
        <v>0</v>
      </c>
      <c r="M233" s="64">
        <v>0</v>
      </c>
      <c r="N233" s="64">
        <v>0</v>
      </c>
      <c r="O233" s="64">
        <v>2874</v>
      </c>
      <c r="P233" s="64">
        <v>8887</v>
      </c>
      <c r="Q233" s="64">
        <v>8815</v>
      </c>
      <c r="R233" s="64">
        <v>10447</v>
      </c>
      <c r="S233" s="64">
        <v>9075</v>
      </c>
      <c r="T233" s="64">
        <v>9337</v>
      </c>
      <c r="U233" s="64">
        <v>9936</v>
      </c>
      <c r="V233" s="64">
        <v>41850</v>
      </c>
      <c r="W233" s="64">
        <v>16649</v>
      </c>
      <c r="X233" s="64">
        <v>11923</v>
      </c>
      <c r="Y233" s="64">
        <v>11063</v>
      </c>
      <c r="Z233" s="64">
        <v>0</v>
      </c>
      <c r="AA233" s="64">
        <v>0</v>
      </c>
      <c r="AB233" s="64">
        <v>0</v>
      </c>
      <c r="AC233" s="64">
        <v>0</v>
      </c>
      <c r="AD233" s="64">
        <v>0</v>
      </c>
      <c r="AE233" s="75"/>
      <c r="AF233" s="75"/>
      <c r="AG233" s="75" t="s">
        <v>519</v>
      </c>
      <c r="AH233" s="67" t="s">
        <v>547</v>
      </c>
    </row>
    <row r="234" spans="1:34" s="70" customFormat="1" x14ac:dyDescent="0.2">
      <c r="A234" s="54" t="s">
        <v>99</v>
      </c>
      <c r="B234" s="54" t="s">
        <v>97</v>
      </c>
      <c r="C234" s="64">
        <v>0</v>
      </c>
      <c r="D234" s="64">
        <v>0</v>
      </c>
      <c r="E234" s="64">
        <v>0</v>
      </c>
      <c r="F234" s="64">
        <v>0</v>
      </c>
      <c r="G234" s="64">
        <v>0</v>
      </c>
      <c r="H234" s="64">
        <v>0</v>
      </c>
      <c r="I234" s="64">
        <v>0</v>
      </c>
      <c r="J234" s="64">
        <v>0</v>
      </c>
      <c r="K234" s="64">
        <v>0</v>
      </c>
      <c r="L234" s="64">
        <v>0</v>
      </c>
      <c r="M234" s="64">
        <v>0</v>
      </c>
      <c r="N234" s="64">
        <v>0</v>
      </c>
      <c r="O234" s="64">
        <v>0</v>
      </c>
      <c r="P234" s="64">
        <v>0</v>
      </c>
      <c r="Q234" s="64">
        <v>0</v>
      </c>
      <c r="R234" s="64">
        <v>0</v>
      </c>
      <c r="S234" s="64">
        <v>0</v>
      </c>
      <c r="T234" s="64">
        <v>0</v>
      </c>
      <c r="U234" s="64">
        <v>0</v>
      </c>
      <c r="V234" s="64">
        <v>0</v>
      </c>
      <c r="W234" s="64">
        <v>0</v>
      </c>
      <c r="X234" s="64">
        <v>0</v>
      </c>
      <c r="Y234" s="64">
        <v>0</v>
      </c>
      <c r="Z234" s="64">
        <v>0</v>
      </c>
      <c r="AA234" s="64">
        <v>0</v>
      </c>
      <c r="AB234" s="64">
        <v>0</v>
      </c>
      <c r="AC234" s="64">
        <v>0</v>
      </c>
      <c r="AD234" s="64">
        <v>0</v>
      </c>
      <c r="AE234" s="75"/>
      <c r="AF234" s="75"/>
      <c r="AG234" s="75" t="s">
        <v>521</v>
      </c>
      <c r="AH234" s="67" t="s">
        <v>548</v>
      </c>
    </row>
    <row r="235" spans="1:34" s="70" customFormat="1" x14ac:dyDescent="0.2">
      <c r="A235" s="54" t="s">
        <v>100</v>
      </c>
      <c r="B235" s="54" t="s">
        <v>97</v>
      </c>
      <c r="C235" s="64">
        <v>0</v>
      </c>
      <c r="D235" s="64">
        <v>0</v>
      </c>
      <c r="E235" s="64">
        <v>0</v>
      </c>
      <c r="F235" s="64">
        <v>0</v>
      </c>
      <c r="G235" s="64">
        <v>0</v>
      </c>
      <c r="H235" s="64">
        <v>0</v>
      </c>
      <c r="I235" s="64">
        <v>0</v>
      </c>
      <c r="J235" s="64">
        <v>0</v>
      </c>
      <c r="K235" s="64">
        <v>0</v>
      </c>
      <c r="L235" s="64">
        <v>0</v>
      </c>
      <c r="M235" s="64">
        <v>0</v>
      </c>
      <c r="N235" s="64">
        <v>0</v>
      </c>
      <c r="O235" s="64">
        <v>44008</v>
      </c>
      <c r="P235" s="64">
        <v>0</v>
      </c>
      <c r="Q235" s="64">
        <v>0</v>
      </c>
      <c r="R235" s="64">
        <v>0</v>
      </c>
      <c r="S235" s="64">
        <v>0</v>
      </c>
      <c r="T235" s="64">
        <v>0</v>
      </c>
      <c r="U235" s="64">
        <v>0</v>
      </c>
      <c r="V235" s="64">
        <v>0</v>
      </c>
      <c r="W235" s="64">
        <v>0</v>
      </c>
      <c r="X235" s="64">
        <v>0</v>
      </c>
      <c r="Y235" s="64">
        <v>0</v>
      </c>
      <c r="Z235" s="64">
        <v>0</v>
      </c>
      <c r="AA235" s="64">
        <v>0</v>
      </c>
      <c r="AB235" s="64">
        <v>0</v>
      </c>
      <c r="AC235" s="64">
        <v>0</v>
      </c>
      <c r="AD235" s="64">
        <v>0</v>
      </c>
      <c r="AE235" s="75"/>
      <c r="AF235" s="75"/>
      <c r="AG235" s="75" t="s">
        <v>519</v>
      </c>
      <c r="AH235" s="67" t="s">
        <v>547</v>
      </c>
    </row>
    <row r="236" spans="1:34" s="70" customFormat="1" x14ac:dyDescent="0.2">
      <c r="A236" s="54" t="s">
        <v>101</v>
      </c>
      <c r="B236" s="54" t="s">
        <v>97</v>
      </c>
      <c r="C236" s="64">
        <v>0</v>
      </c>
      <c r="D236" s="64">
        <v>0</v>
      </c>
      <c r="E236" s="64">
        <v>0</v>
      </c>
      <c r="F236" s="64">
        <v>0</v>
      </c>
      <c r="G236" s="64">
        <v>0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64">
        <v>968</v>
      </c>
      <c r="O236" s="64">
        <v>445</v>
      </c>
      <c r="P236" s="64">
        <v>904924</v>
      </c>
      <c r="Q236" s="64">
        <v>0</v>
      </c>
      <c r="R236" s="64">
        <v>0</v>
      </c>
      <c r="S236" s="64">
        <v>0</v>
      </c>
      <c r="T236" s="64">
        <v>0</v>
      </c>
      <c r="U236" s="64">
        <v>0</v>
      </c>
      <c r="V236" s="64">
        <v>0</v>
      </c>
      <c r="W236" s="64">
        <v>0</v>
      </c>
      <c r="X236" s="64">
        <v>0</v>
      </c>
      <c r="Y236" s="64">
        <v>0</v>
      </c>
      <c r="Z236" s="64">
        <v>95226</v>
      </c>
      <c r="AA236" s="64">
        <v>244946</v>
      </c>
      <c r="AB236" s="64">
        <v>0</v>
      </c>
      <c r="AC236" s="64">
        <v>0</v>
      </c>
      <c r="AD236" s="64">
        <v>0</v>
      </c>
      <c r="AE236" s="75"/>
      <c r="AF236" s="75"/>
      <c r="AG236" s="75" t="s">
        <v>519</v>
      </c>
      <c r="AH236" s="67" t="s">
        <v>547</v>
      </c>
    </row>
    <row r="237" spans="1:34" s="70" customFormat="1" x14ac:dyDescent="0.2">
      <c r="A237" s="54" t="s">
        <v>97</v>
      </c>
      <c r="B237" s="54" t="s">
        <v>97</v>
      </c>
      <c r="C237" s="64">
        <v>27303</v>
      </c>
      <c r="D237" s="64">
        <v>33816</v>
      </c>
      <c r="E237" s="64">
        <v>0</v>
      </c>
      <c r="F237" s="64">
        <v>0</v>
      </c>
      <c r="G237" s="64">
        <v>0</v>
      </c>
      <c r="H237" s="64">
        <v>9659</v>
      </c>
      <c r="I237" s="64">
        <v>9950</v>
      </c>
      <c r="J237" s="64">
        <v>10515</v>
      </c>
      <c r="K237" s="64">
        <v>11243</v>
      </c>
      <c r="L237" s="64">
        <v>12192</v>
      </c>
      <c r="M237" s="64">
        <v>87870</v>
      </c>
      <c r="N237" s="64">
        <v>0</v>
      </c>
      <c r="O237" s="64">
        <v>0</v>
      </c>
      <c r="P237" s="64">
        <v>0</v>
      </c>
      <c r="Q237" s="64">
        <v>0</v>
      </c>
      <c r="R237" s="64">
        <v>0</v>
      </c>
      <c r="S237" s="64">
        <v>0</v>
      </c>
      <c r="T237" s="64">
        <v>0</v>
      </c>
      <c r="U237" s="64">
        <v>0</v>
      </c>
      <c r="V237" s="64">
        <v>0</v>
      </c>
      <c r="W237" s="64">
        <v>0</v>
      </c>
      <c r="X237" s="64">
        <v>0</v>
      </c>
      <c r="Y237" s="64">
        <v>0</v>
      </c>
      <c r="Z237" s="64">
        <v>0</v>
      </c>
      <c r="AA237" s="64">
        <v>1186077</v>
      </c>
      <c r="AB237" s="64">
        <v>0</v>
      </c>
      <c r="AC237" s="64">
        <v>0</v>
      </c>
      <c r="AD237" s="64">
        <v>0</v>
      </c>
      <c r="AE237" s="75"/>
      <c r="AF237" s="75"/>
      <c r="AG237" s="75" t="s">
        <v>518</v>
      </c>
      <c r="AH237" s="67" t="s">
        <v>546</v>
      </c>
    </row>
    <row r="238" spans="1:34" s="70" customFormat="1" x14ac:dyDescent="0.2">
      <c r="A238" s="54" t="s">
        <v>102</v>
      </c>
      <c r="B238" s="54" t="s">
        <v>97</v>
      </c>
      <c r="C238" s="64">
        <v>0</v>
      </c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64">
        <v>0</v>
      </c>
      <c r="O238" s="64">
        <v>0</v>
      </c>
      <c r="P238" s="64">
        <v>0</v>
      </c>
      <c r="Q238" s="64">
        <v>-208195</v>
      </c>
      <c r="R238" s="64">
        <v>0</v>
      </c>
      <c r="S238" s="64">
        <v>0</v>
      </c>
      <c r="T238" s="64">
        <v>0</v>
      </c>
      <c r="U238" s="64">
        <v>0</v>
      </c>
      <c r="V238" s="64">
        <v>0</v>
      </c>
      <c r="W238" s="64">
        <v>0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4">
        <v>4148</v>
      </c>
      <c r="AD238" s="64">
        <v>0</v>
      </c>
      <c r="AE238" s="75"/>
      <c r="AF238" s="75"/>
      <c r="AG238" s="75" t="s">
        <v>518</v>
      </c>
      <c r="AH238" s="67" t="s">
        <v>546</v>
      </c>
    </row>
    <row r="239" spans="1:34" s="70" customFormat="1" x14ac:dyDescent="0.2">
      <c r="A239" s="54" t="s">
        <v>103</v>
      </c>
      <c r="B239" s="54" t="s">
        <v>97</v>
      </c>
      <c r="C239" s="64">
        <v>0</v>
      </c>
      <c r="D239" s="64">
        <v>0</v>
      </c>
      <c r="E239" s="64">
        <v>0</v>
      </c>
      <c r="F239" s="64">
        <v>0</v>
      </c>
      <c r="G239" s="64">
        <v>0</v>
      </c>
      <c r="H239" s="64">
        <v>0</v>
      </c>
      <c r="I239" s="64">
        <v>0</v>
      </c>
      <c r="J239" s="64">
        <v>0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0</v>
      </c>
      <c r="Q239" s="64">
        <v>0</v>
      </c>
      <c r="R239" s="64">
        <v>0</v>
      </c>
      <c r="S239" s="64">
        <v>0</v>
      </c>
      <c r="T239" s="64">
        <v>0</v>
      </c>
      <c r="U239" s="64">
        <v>0</v>
      </c>
      <c r="V239" s="64">
        <v>0</v>
      </c>
      <c r="W239" s="64">
        <v>0</v>
      </c>
      <c r="X239" s="64">
        <v>418836</v>
      </c>
      <c r="Y239" s="64">
        <v>653575</v>
      </c>
      <c r="Z239" s="64">
        <v>507730</v>
      </c>
      <c r="AA239" s="64">
        <v>516610</v>
      </c>
      <c r="AB239" s="64">
        <v>0</v>
      </c>
      <c r="AC239" s="64">
        <v>0</v>
      </c>
      <c r="AD239" s="64">
        <v>0</v>
      </c>
      <c r="AE239" s="75"/>
      <c r="AF239" s="75"/>
      <c r="AG239" s="75" t="s">
        <v>518</v>
      </c>
      <c r="AH239" s="67" t="s">
        <v>546</v>
      </c>
    </row>
    <row r="240" spans="1:34" s="70" customFormat="1" x14ac:dyDescent="0.2">
      <c r="A240" s="54" t="s">
        <v>104</v>
      </c>
      <c r="B240" s="54" t="s">
        <v>97</v>
      </c>
      <c r="C240" s="64">
        <v>0</v>
      </c>
      <c r="D240" s="64">
        <v>0</v>
      </c>
      <c r="E240" s="64">
        <v>0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64">
        <v>0</v>
      </c>
      <c r="O240" s="64">
        <v>0</v>
      </c>
      <c r="P240" s="64">
        <v>0</v>
      </c>
      <c r="Q240" s="64">
        <v>0</v>
      </c>
      <c r="R240" s="64">
        <v>0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494975</v>
      </c>
      <c r="Y240" s="64">
        <v>227541</v>
      </c>
      <c r="Z240" s="64">
        <v>46270</v>
      </c>
      <c r="AA240" s="64">
        <v>101521</v>
      </c>
      <c r="AB240" s="64">
        <v>12941</v>
      </c>
      <c r="AC240" s="64">
        <v>79484</v>
      </c>
      <c r="AD240" s="64">
        <v>123387</v>
      </c>
      <c r="AE240" s="75"/>
      <c r="AF240" s="75"/>
      <c r="AG240" s="75" t="s">
        <v>518</v>
      </c>
      <c r="AH240" s="67" t="s">
        <v>546</v>
      </c>
    </row>
    <row r="241" spans="1:34" s="70" customFormat="1" x14ac:dyDescent="0.2">
      <c r="A241" s="54" t="s">
        <v>105</v>
      </c>
      <c r="B241" s="54" t="s">
        <v>97</v>
      </c>
      <c r="C241" s="64">
        <v>0</v>
      </c>
      <c r="D241" s="64">
        <v>0</v>
      </c>
      <c r="E241" s="64">
        <v>0</v>
      </c>
      <c r="F241" s="64">
        <v>0</v>
      </c>
      <c r="G241" s="64">
        <v>0</v>
      </c>
      <c r="H241" s="64">
        <v>0</v>
      </c>
      <c r="I241" s="64">
        <v>0</v>
      </c>
      <c r="J241" s="64">
        <v>0</v>
      </c>
      <c r="K241" s="64">
        <v>0</v>
      </c>
      <c r="L241" s="64">
        <v>70409</v>
      </c>
      <c r="M241" s="64">
        <v>0</v>
      </c>
      <c r="N241" s="64">
        <v>0</v>
      </c>
      <c r="O241" s="64">
        <v>0</v>
      </c>
      <c r="P241" s="64">
        <v>0</v>
      </c>
      <c r="Q241" s="64">
        <v>0</v>
      </c>
      <c r="R241" s="64">
        <v>0</v>
      </c>
      <c r="S241" s="64">
        <v>0</v>
      </c>
      <c r="T241" s="64">
        <v>118019</v>
      </c>
      <c r="U241" s="64">
        <v>121218</v>
      </c>
      <c r="V241" s="64">
        <v>310959</v>
      </c>
      <c r="W241" s="64">
        <v>0</v>
      </c>
      <c r="X241" s="64">
        <v>897574</v>
      </c>
      <c r="Y241" s="64">
        <v>618485</v>
      </c>
      <c r="Z241" s="64">
        <v>1224910</v>
      </c>
      <c r="AA241" s="64">
        <v>1169799</v>
      </c>
      <c r="AB241" s="64">
        <v>0</v>
      </c>
      <c r="AC241" s="64">
        <v>0</v>
      </c>
      <c r="AD241" s="64">
        <v>0</v>
      </c>
      <c r="AE241" s="75"/>
      <c r="AF241" s="75"/>
      <c r="AG241" s="75" t="s">
        <v>519</v>
      </c>
      <c r="AH241" s="67" t="s">
        <v>547</v>
      </c>
    </row>
    <row r="242" spans="1:34" s="70" customFormat="1" x14ac:dyDescent="0.2">
      <c r="A242" s="54" t="s">
        <v>106</v>
      </c>
      <c r="B242" s="54" t="s">
        <v>97</v>
      </c>
      <c r="C242" s="64">
        <v>0</v>
      </c>
      <c r="D242" s="64">
        <v>0</v>
      </c>
      <c r="E242" s="64">
        <v>0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>
        <v>0</v>
      </c>
      <c r="P242" s="64">
        <v>49444</v>
      </c>
      <c r="Q242" s="64">
        <v>-18773</v>
      </c>
      <c r="R242" s="64">
        <v>-24276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Z242" s="64">
        <v>32931</v>
      </c>
      <c r="AA242" s="64">
        <v>0</v>
      </c>
      <c r="AB242" s="64">
        <v>0</v>
      </c>
      <c r="AC242" s="64">
        <v>0</v>
      </c>
      <c r="AD242" s="64">
        <v>898236</v>
      </c>
      <c r="AE242" s="75"/>
      <c r="AF242" s="75"/>
      <c r="AG242" s="75" t="s">
        <v>519</v>
      </c>
      <c r="AH242" s="67" t="s">
        <v>547</v>
      </c>
    </row>
    <row r="243" spans="1:34" s="70" customFormat="1" x14ac:dyDescent="0.2">
      <c r="A243" s="54" t="s">
        <v>340</v>
      </c>
      <c r="B243" s="54" t="s">
        <v>341</v>
      </c>
      <c r="C243" s="64">
        <v>0</v>
      </c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12825</v>
      </c>
      <c r="J243" s="64">
        <v>30200</v>
      </c>
      <c r="K243" s="64">
        <v>0</v>
      </c>
      <c r="L243" s="64">
        <v>0</v>
      </c>
      <c r="M243" s="64">
        <v>0</v>
      </c>
      <c r="N243" s="64">
        <v>0</v>
      </c>
      <c r="O243" s="64">
        <v>0</v>
      </c>
      <c r="P243" s="64">
        <v>0</v>
      </c>
      <c r="Q243" s="64">
        <v>0</v>
      </c>
      <c r="R243" s="64">
        <v>0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Z243" s="64">
        <v>0</v>
      </c>
      <c r="AA243" s="64">
        <v>0</v>
      </c>
      <c r="AB243" s="64">
        <v>0</v>
      </c>
      <c r="AC243" s="64">
        <v>0</v>
      </c>
      <c r="AD243" s="64">
        <v>0</v>
      </c>
      <c r="AE243" s="75"/>
      <c r="AF243" s="75"/>
      <c r="AG243" s="75" t="s">
        <v>521</v>
      </c>
      <c r="AH243" s="67" t="s">
        <v>548</v>
      </c>
    </row>
    <row r="244" spans="1:34" s="70" customFormat="1" x14ac:dyDescent="0.2">
      <c r="A244" s="54" t="s">
        <v>342</v>
      </c>
      <c r="B244" s="54" t="s">
        <v>341</v>
      </c>
      <c r="C244" s="64">
        <v>0</v>
      </c>
      <c r="D244" s="64">
        <v>0</v>
      </c>
      <c r="E244" s="64">
        <v>0</v>
      </c>
      <c r="F244" s="64">
        <v>0</v>
      </c>
      <c r="G244" s="64">
        <v>0</v>
      </c>
      <c r="H244" s="64">
        <v>0</v>
      </c>
      <c r="I244" s="64">
        <v>0</v>
      </c>
      <c r="J244" s="64">
        <v>0</v>
      </c>
      <c r="K244" s="64">
        <v>0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64">
        <v>0</v>
      </c>
      <c r="W244" s="64">
        <v>0</v>
      </c>
      <c r="X244" s="64">
        <v>0</v>
      </c>
      <c r="Y244" s="64">
        <v>0</v>
      </c>
      <c r="Z244" s="64">
        <v>0</v>
      </c>
      <c r="AA244" s="64">
        <v>0</v>
      </c>
      <c r="AB244" s="64">
        <v>0</v>
      </c>
      <c r="AC244" s="64">
        <v>0</v>
      </c>
      <c r="AD244" s="64">
        <v>0</v>
      </c>
      <c r="AE244" s="75"/>
      <c r="AF244" s="75"/>
      <c r="AG244" s="75" t="s">
        <v>518</v>
      </c>
      <c r="AH244" s="67" t="s">
        <v>546</v>
      </c>
    </row>
    <row r="245" spans="1:34" s="70" customFormat="1" x14ac:dyDescent="0.2">
      <c r="A245" s="54" t="s">
        <v>341</v>
      </c>
      <c r="B245" s="54" t="s">
        <v>341</v>
      </c>
      <c r="C245" s="64">
        <v>0</v>
      </c>
      <c r="D245" s="64">
        <v>0</v>
      </c>
      <c r="E245" s="64">
        <v>449</v>
      </c>
      <c r="F245" s="64">
        <v>234</v>
      </c>
      <c r="G245" s="64">
        <v>41</v>
      </c>
      <c r="H245" s="64">
        <v>0</v>
      </c>
      <c r="I245" s="64">
        <v>0</v>
      </c>
      <c r="J245" s="64">
        <v>17054</v>
      </c>
      <c r="K245" s="64">
        <v>5854</v>
      </c>
      <c r="L245" s="64">
        <v>7943</v>
      </c>
      <c r="M245" s="64">
        <v>2164</v>
      </c>
      <c r="N245" s="64">
        <v>188</v>
      </c>
      <c r="O245" s="64">
        <v>1735</v>
      </c>
      <c r="P245" s="64">
        <v>33</v>
      </c>
      <c r="Q245" s="64">
        <v>547</v>
      </c>
      <c r="R245" s="64">
        <v>39420</v>
      </c>
      <c r="S245" s="64">
        <v>58355</v>
      </c>
      <c r="T245" s="64">
        <v>99230</v>
      </c>
      <c r="U245" s="64">
        <v>189873</v>
      </c>
      <c r="V245" s="64">
        <v>3385797</v>
      </c>
      <c r="W245" s="64">
        <v>2582362</v>
      </c>
      <c r="X245" s="64">
        <v>2035549</v>
      </c>
      <c r="Y245" s="64">
        <v>742093</v>
      </c>
      <c r="Z245" s="64">
        <v>1954417</v>
      </c>
      <c r="AA245" s="64">
        <v>3561827</v>
      </c>
      <c r="AB245" s="64">
        <v>0</v>
      </c>
      <c r="AC245" s="64">
        <v>0</v>
      </c>
      <c r="AD245" s="64">
        <v>0</v>
      </c>
      <c r="AE245" s="75"/>
      <c r="AF245" s="75"/>
      <c r="AG245" s="75" t="s">
        <v>519</v>
      </c>
      <c r="AH245" s="67" t="s">
        <v>547</v>
      </c>
    </row>
    <row r="246" spans="1:34" s="70" customFormat="1" x14ac:dyDescent="0.2">
      <c r="A246" s="54" t="s">
        <v>535</v>
      </c>
      <c r="B246" s="54" t="s">
        <v>341</v>
      </c>
      <c r="C246" s="64">
        <v>0</v>
      </c>
      <c r="D246" s="64">
        <v>0</v>
      </c>
      <c r="E246" s="64">
        <v>0</v>
      </c>
      <c r="F246" s="64">
        <v>0</v>
      </c>
      <c r="G246" s="64">
        <v>0</v>
      </c>
      <c r="H246" s="64">
        <v>0</v>
      </c>
      <c r="I246" s="64">
        <v>0</v>
      </c>
      <c r="J246" s="64">
        <v>0</v>
      </c>
      <c r="K246" s="64">
        <v>0</v>
      </c>
      <c r="L246" s="64">
        <v>0</v>
      </c>
      <c r="M246" s="64">
        <v>0</v>
      </c>
      <c r="N246" s="64">
        <v>0</v>
      </c>
      <c r="O246" s="64">
        <v>0</v>
      </c>
      <c r="P246" s="64">
        <v>0</v>
      </c>
      <c r="Q246" s="64">
        <v>0</v>
      </c>
      <c r="R246" s="64">
        <v>0</v>
      </c>
      <c r="S246" s="64">
        <v>0</v>
      </c>
      <c r="T246" s="64">
        <v>0</v>
      </c>
      <c r="U246" s="64">
        <v>0</v>
      </c>
      <c r="V246" s="64">
        <v>0</v>
      </c>
      <c r="W246" s="64">
        <v>0</v>
      </c>
      <c r="X246" s="64">
        <v>0</v>
      </c>
      <c r="Y246" s="64">
        <v>0</v>
      </c>
      <c r="Z246" s="64">
        <v>0</v>
      </c>
      <c r="AA246" s="64">
        <v>0</v>
      </c>
      <c r="AB246" s="64">
        <v>0</v>
      </c>
      <c r="AC246" s="64">
        <v>0</v>
      </c>
      <c r="AD246" s="64">
        <v>0</v>
      </c>
      <c r="AE246" s="75"/>
      <c r="AF246" s="75"/>
      <c r="AG246" s="75" t="s">
        <v>518</v>
      </c>
      <c r="AH246" s="67" t="s">
        <v>546</v>
      </c>
    </row>
    <row r="247" spans="1:34" s="70" customFormat="1" x14ac:dyDescent="0.2">
      <c r="A247" s="54" t="s">
        <v>343</v>
      </c>
      <c r="B247" s="54" t="s">
        <v>341</v>
      </c>
      <c r="C247" s="64">
        <v>0</v>
      </c>
      <c r="D247" s="64">
        <v>0</v>
      </c>
      <c r="E247" s="64">
        <v>0</v>
      </c>
      <c r="F247" s="64">
        <v>0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Z247" s="64">
        <v>0</v>
      </c>
      <c r="AA247" s="64">
        <v>0</v>
      </c>
      <c r="AB247" s="64">
        <v>0</v>
      </c>
      <c r="AC247" s="64">
        <v>139493</v>
      </c>
      <c r="AD247" s="64">
        <v>0</v>
      </c>
      <c r="AE247" s="75"/>
      <c r="AF247" s="75"/>
      <c r="AG247" s="75" t="s">
        <v>519</v>
      </c>
      <c r="AH247" s="67" t="s">
        <v>547</v>
      </c>
    </row>
    <row r="248" spans="1:34" s="70" customFormat="1" x14ac:dyDescent="0.2">
      <c r="A248" s="54" t="s">
        <v>344</v>
      </c>
      <c r="B248" s="54" t="s">
        <v>345</v>
      </c>
      <c r="C248" s="64">
        <v>0</v>
      </c>
      <c r="D248" s="64">
        <v>555</v>
      </c>
      <c r="E248" s="64">
        <v>0</v>
      </c>
      <c r="F248" s="64">
        <v>0</v>
      </c>
      <c r="G248" s="64">
        <v>0</v>
      </c>
      <c r="H248" s="64">
        <v>231</v>
      </c>
      <c r="I248" s="64">
        <v>0</v>
      </c>
      <c r="J248" s="64">
        <v>0</v>
      </c>
      <c r="K248" s="64">
        <v>28250</v>
      </c>
      <c r="L248" s="64">
        <v>37419</v>
      </c>
      <c r="M248" s="64">
        <v>0</v>
      </c>
      <c r="N248" s="64">
        <v>0</v>
      </c>
      <c r="O248" s="64">
        <v>0</v>
      </c>
      <c r="P248" s="64">
        <v>0</v>
      </c>
      <c r="Q248" s="64">
        <v>0</v>
      </c>
      <c r="R248" s="64">
        <v>0</v>
      </c>
      <c r="S248" s="64">
        <v>0</v>
      </c>
      <c r="T248" s="64">
        <v>0</v>
      </c>
      <c r="U248" s="64">
        <v>0</v>
      </c>
      <c r="V248" s="64">
        <v>0</v>
      </c>
      <c r="W248" s="64">
        <v>0</v>
      </c>
      <c r="X248" s="64">
        <v>0</v>
      </c>
      <c r="Y248" s="64">
        <v>0</v>
      </c>
      <c r="Z248" s="64">
        <v>0</v>
      </c>
      <c r="AA248" s="64">
        <v>202610</v>
      </c>
      <c r="AB248" s="64">
        <v>0</v>
      </c>
      <c r="AC248" s="64">
        <v>170</v>
      </c>
      <c r="AD248" s="64">
        <v>162</v>
      </c>
      <c r="AE248" s="75"/>
      <c r="AF248" s="75"/>
      <c r="AG248" s="75" t="s">
        <v>519</v>
      </c>
      <c r="AH248" s="67" t="s">
        <v>547</v>
      </c>
    </row>
    <row r="249" spans="1:34" s="70" customFormat="1" x14ac:dyDescent="0.2">
      <c r="A249" s="54" t="s">
        <v>346</v>
      </c>
      <c r="B249" s="54" t="s">
        <v>345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100000</v>
      </c>
      <c r="O249" s="64">
        <v>184109</v>
      </c>
      <c r="P249" s="64">
        <v>0</v>
      </c>
      <c r="Q249" s="64">
        <v>0</v>
      </c>
      <c r="R249" s="64">
        <v>6330</v>
      </c>
      <c r="S249" s="64">
        <v>11945</v>
      </c>
      <c r="T249" s="64">
        <v>11902</v>
      </c>
      <c r="U249" s="64">
        <v>14112</v>
      </c>
      <c r="V249" s="64">
        <v>23566</v>
      </c>
      <c r="W249" s="64">
        <v>453</v>
      </c>
      <c r="X249" s="64">
        <v>1015</v>
      </c>
      <c r="Y249" s="64">
        <v>379</v>
      </c>
      <c r="Z249" s="64">
        <v>670</v>
      </c>
      <c r="AA249" s="64">
        <v>1100</v>
      </c>
      <c r="AB249" s="64">
        <v>1647</v>
      </c>
      <c r="AC249" s="64">
        <v>2365</v>
      </c>
      <c r="AD249" s="64">
        <v>2091</v>
      </c>
      <c r="AE249" s="75"/>
      <c r="AF249" s="75"/>
      <c r="AG249" s="75" t="s">
        <v>519</v>
      </c>
      <c r="AH249" s="67" t="s">
        <v>547</v>
      </c>
    </row>
    <row r="250" spans="1:34" s="70" customFormat="1" x14ac:dyDescent="0.2">
      <c r="A250" s="54" t="s">
        <v>347</v>
      </c>
      <c r="B250" s="54" t="s">
        <v>345</v>
      </c>
      <c r="C250" s="64">
        <v>0</v>
      </c>
      <c r="D250" s="64">
        <v>0</v>
      </c>
      <c r="E250" s="64">
        <v>0</v>
      </c>
      <c r="F250" s="64">
        <v>0</v>
      </c>
      <c r="G250" s="64">
        <v>0</v>
      </c>
      <c r="H250" s="64">
        <v>0</v>
      </c>
      <c r="I250" s="64">
        <v>0</v>
      </c>
      <c r="J250" s="64">
        <v>5256</v>
      </c>
      <c r="K250" s="64">
        <v>0</v>
      </c>
      <c r="L250" s="64">
        <v>0</v>
      </c>
      <c r="M250" s="64">
        <v>0</v>
      </c>
      <c r="N250" s="64">
        <v>1113</v>
      </c>
      <c r="O250" s="64">
        <v>856</v>
      </c>
      <c r="P250" s="64">
        <v>0</v>
      </c>
      <c r="Q250" s="64">
        <v>0</v>
      </c>
      <c r="R250" s="64">
        <v>295</v>
      </c>
      <c r="S250" s="64">
        <v>247</v>
      </c>
      <c r="T250" s="64">
        <v>0</v>
      </c>
      <c r="U250" s="64">
        <v>0</v>
      </c>
      <c r="V250" s="64">
        <v>0</v>
      </c>
      <c r="W250" s="64">
        <v>0</v>
      </c>
      <c r="X250" s="64">
        <v>0</v>
      </c>
      <c r="Y250" s="64">
        <v>0</v>
      </c>
      <c r="Z250" s="64">
        <v>0</v>
      </c>
      <c r="AA250" s="64">
        <v>0</v>
      </c>
      <c r="AB250" s="64">
        <v>0</v>
      </c>
      <c r="AC250" s="64">
        <v>0</v>
      </c>
      <c r="AD250" s="64">
        <v>0</v>
      </c>
      <c r="AE250" s="75"/>
      <c r="AF250" s="75"/>
      <c r="AG250" s="75" t="s">
        <v>523</v>
      </c>
      <c r="AH250" s="67" t="s">
        <v>550</v>
      </c>
    </row>
    <row r="251" spans="1:34" customFormat="1" x14ac:dyDescent="0.2">
      <c r="A251" s="56" t="s">
        <v>539</v>
      </c>
      <c r="B251" s="56" t="s">
        <v>108</v>
      </c>
      <c r="C251" s="64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14834</v>
      </c>
      <c r="O251" s="64">
        <v>1685</v>
      </c>
      <c r="P251" s="64">
        <v>5115</v>
      </c>
      <c r="Q251" s="64">
        <v>4170</v>
      </c>
      <c r="R251" s="64">
        <v>11477</v>
      </c>
      <c r="S251" s="64">
        <v>10441</v>
      </c>
      <c r="T251" s="64">
        <v>3639</v>
      </c>
      <c r="U251" s="64">
        <v>1665</v>
      </c>
      <c r="V251" s="64">
        <v>1910</v>
      </c>
      <c r="W251" s="64">
        <v>5529</v>
      </c>
      <c r="X251" s="64">
        <v>1453</v>
      </c>
      <c r="Y251" s="64">
        <v>1207</v>
      </c>
      <c r="Z251" s="64">
        <v>7074</v>
      </c>
      <c r="AA251" s="64">
        <v>9067</v>
      </c>
      <c r="AB251" s="64">
        <v>2312</v>
      </c>
      <c r="AC251" s="64">
        <v>18293</v>
      </c>
      <c r="AD251" s="64">
        <v>4994</v>
      </c>
      <c r="AE251" s="75"/>
      <c r="AF251" s="75"/>
      <c r="AG251" s="75" t="s">
        <v>523</v>
      </c>
      <c r="AH251" s="67" t="s">
        <v>550</v>
      </c>
    </row>
    <row r="252" spans="1:34" s="70" customFormat="1" x14ac:dyDescent="0.2">
      <c r="A252" s="54" t="s">
        <v>107</v>
      </c>
      <c r="B252" s="54" t="s">
        <v>108</v>
      </c>
      <c r="C252" s="64">
        <v>225935</v>
      </c>
      <c r="D252" s="64">
        <v>10255</v>
      </c>
      <c r="E252" s="64">
        <v>2490</v>
      </c>
      <c r="F252" s="64">
        <v>94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  <c r="R252" s="64">
        <v>0</v>
      </c>
      <c r="S252" s="64">
        <v>0</v>
      </c>
      <c r="T252" s="64">
        <v>0</v>
      </c>
      <c r="U252" s="64">
        <v>0</v>
      </c>
      <c r="V252" s="64">
        <v>0</v>
      </c>
      <c r="W252" s="64">
        <v>0</v>
      </c>
      <c r="X252" s="64">
        <v>2834298</v>
      </c>
      <c r="Y252" s="64">
        <v>2873097</v>
      </c>
      <c r="Z252" s="64">
        <v>2262204</v>
      </c>
      <c r="AA252" s="64">
        <v>2203139</v>
      </c>
      <c r="AB252" s="64">
        <v>0</v>
      </c>
      <c r="AC252" s="64">
        <v>0</v>
      </c>
      <c r="AD252" s="64">
        <v>0</v>
      </c>
      <c r="AE252" s="75"/>
      <c r="AF252" s="75"/>
      <c r="AG252" s="75" t="s">
        <v>518</v>
      </c>
      <c r="AH252" s="67" t="s">
        <v>546</v>
      </c>
    </row>
    <row r="253" spans="1:34" s="70" customFormat="1" x14ac:dyDescent="0.2">
      <c r="A253" s="54" t="s">
        <v>348</v>
      </c>
      <c r="B253" s="54" t="s">
        <v>108</v>
      </c>
      <c r="C253" s="64">
        <v>0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>
        <v>24219</v>
      </c>
      <c r="V253" s="64">
        <v>0</v>
      </c>
      <c r="W253" s="64">
        <v>0</v>
      </c>
      <c r="X253" s="64">
        <v>0</v>
      </c>
      <c r="Y253" s="64">
        <v>0</v>
      </c>
      <c r="Z253" s="64">
        <v>1658412</v>
      </c>
      <c r="AA253" s="64">
        <v>2143623</v>
      </c>
      <c r="AB253" s="64">
        <v>5100239</v>
      </c>
      <c r="AC253" s="64">
        <v>1134277</v>
      </c>
      <c r="AD253" s="64">
        <v>1191400</v>
      </c>
      <c r="AE253" s="75"/>
      <c r="AF253" s="75"/>
      <c r="AG253" s="75" t="s">
        <v>519</v>
      </c>
      <c r="AH253" s="67" t="s">
        <v>547</v>
      </c>
    </row>
    <row r="254" spans="1:34" s="70" customFormat="1" x14ac:dyDescent="0.2">
      <c r="A254" s="54" t="s">
        <v>109</v>
      </c>
      <c r="B254" s="54" t="s">
        <v>108</v>
      </c>
      <c r="C254" s="64">
        <v>127202</v>
      </c>
      <c r="D254" s="64">
        <v>160875</v>
      </c>
      <c r="E254" s="64">
        <v>178910</v>
      </c>
      <c r="F254" s="64">
        <v>229279</v>
      </c>
      <c r="G254" s="64">
        <v>440251</v>
      </c>
      <c r="H254" s="64">
        <v>578318</v>
      </c>
      <c r="I254" s="64">
        <v>626745</v>
      </c>
      <c r="J254" s="64">
        <v>618027</v>
      </c>
      <c r="K254" s="64">
        <v>531021</v>
      </c>
      <c r="L254" s="64">
        <v>485529</v>
      </c>
      <c r="M254" s="64">
        <v>300922</v>
      </c>
      <c r="N254" s="64">
        <v>266487</v>
      </c>
      <c r="O254" s="64">
        <v>118688</v>
      </c>
      <c r="P254" s="64">
        <v>273464</v>
      </c>
      <c r="Q254" s="64">
        <v>92788</v>
      </c>
      <c r="R254" s="64">
        <v>143716</v>
      </c>
      <c r="S254" s="64">
        <v>19415</v>
      </c>
      <c r="T254" s="64">
        <v>240818</v>
      </c>
      <c r="U254" s="64">
        <v>275403</v>
      </c>
      <c r="V254" s="64">
        <v>182333</v>
      </c>
      <c r="W254" s="64">
        <v>132654</v>
      </c>
      <c r="X254" s="64">
        <v>3486035</v>
      </c>
      <c r="Y254" s="64">
        <v>1611509</v>
      </c>
      <c r="Z254" s="64">
        <v>3063088</v>
      </c>
      <c r="AA254" s="64">
        <v>3538282</v>
      </c>
      <c r="AB254" s="64">
        <v>3149305</v>
      </c>
      <c r="AC254" s="64">
        <v>3433249</v>
      </c>
      <c r="AD254" s="64">
        <v>0</v>
      </c>
      <c r="AE254" s="75"/>
      <c r="AF254" s="75"/>
      <c r="AG254" s="75" t="s">
        <v>519</v>
      </c>
      <c r="AH254" s="67" t="s">
        <v>547</v>
      </c>
    </row>
    <row r="255" spans="1:34" s="70" customFormat="1" x14ac:dyDescent="0.2">
      <c r="A255" s="54" t="s">
        <v>349</v>
      </c>
      <c r="B255" s="54" t="s">
        <v>108</v>
      </c>
      <c r="C255" s="64">
        <v>0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0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>
        <v>0</v>
      </c>
      <c r="V255" s="64">
        <v>0</v>
      </c>
      <c r="W255" s="64">
        <v>0</v>
      </c>
      <c r="X255" s="64">
        <v>0</v>
      </c>
      <c r="Y255" s="64">
        <v>0</v>
      </c>
      <c r="Z255" s="64">
        <v>0</v>
      </c>
      <c r="AA255" s="64">
        <v>0</v>
      </c>
      <c r="AB255" s="64">
        <v>0</v>
      </c>
      <c r="AC255" s="64">
        <v>0</v>
      </c>
      <c r="AD255" s="64">
        <v>0</v>
      </c>
      <c r="AE255" s="75"/>
      <c r="AF255" s="75"/>
      <c r="AG255" s="75" t="s">
        <v>519</v>
      </c>
      <c r="AH255" s="67" t="s">
        <v>547</v>
      </c>
    </row>
    <row r="256" spans="1:34" s="70" customFormat="1" x14ac:dyDescent="0.2">
      <c r="A256" s="54" t="s">
        <v>350</v>
      </c>
      <c r="B256" s="54" t="s">
        <v>108</v>
      </c>
      <c r="C256" s="64">
        <v>190000</v>
      </c>
      <c r="D256" s="64">
        <v>115000</v>
      </c>
      <c r="E256" s="64">
        <v>0</v>
      </c>
      <c r="F256" s="64">
        <v>0</v>
      </c>
      <c r="G256" s="64">
        <v>0</v>
      </c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>
        <v>0</v>
      </c>
      <c r="V256" s="64">
        <v>0</v>
      </c>
      <c r="W256" s="64">
        <v>0</v>
      </c>
      <c r="X256" s="64">
        <v>0</v>
      </c>
      <c r="Y256" s="64">
        <v>0</v>
      </c>
      <c r="Z256" s="64">
        <v>0</v>
      </c>
      <c r="AA256" s="64">
        <v>0</v>
      </c>
      <c r="AB256" s="64">
        <v>0</v>
      </c>
      <c r="AC256" s="64">
        <v>0</v>
      </c>
      <c r="AD256" s="64">
        <v>0</v>
      </c>
      <c r="AE256" s="75"/>
      <c r="AF256" s="75"/>
      <c r="AG256" s="75" t="s">
        <v>521</v>
      </c>
      <c r="AH256" s="67" t="s">
        <v>548</v>
      </c>
    </row>
    <row r="257" spans="1:34" s="70" customFormat="1" x14ac:dyDescent="0.2">
      <c r="A257" s="54" t="s">
        <v>351</v>
      </c>
      <c r="B257" s="54" t="s">
        <v>108</v>
      </c>
      <c r="C257" s="64">
        <v>0</v>
      </c>
      <c r="D257" s="64">
        <v>0</v>
      </c>
      <c r="E257" s="64">
        <v>0</v>
      </c>
      <c r="F257" s="64">
        <v>0</v>
      </c>
      <c r="G257" s="64">
        <v>0</v>
      </c>
      <c r="H257" s="64">
        <v>0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  <c r="R257" s="64">
        <v>0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64">
        <v>0</v>
      </c>
      <c r="Z257" s="64">
        <v>0</v>
      </c>
      <c r="AA257" s="64">
        <v>0</v>
      </c>
      <c r="AB257" s="64">
        <v>0</v>
      </c>
      <c r="AC257" s="64">
        <v>0</v>
      </c>
      <c r="AD257" s="64">
        <v>0</v>
      </c>
      <c r="AE257" s="75"/>
      <c r="AF257" s="75"/>
      <c r="AG257" s="75" t="s">
        <v>521</v>
      </c>
      <c r="AH257" s="67" t="s">
        <v>548</v>
      </c>
    </row>
    <row r="258" spans="1:34" s="70" customFormat="1" x14ac:dyDescent="0.2">
      <c r="A258" s="54" t="s">
        <v>352</v>
      </c>
      <c r="B258" s="54" t="s">
        <v>108</v>
      </c>
      <c r="C258" s="64">
        <v>0</v>
      </c>
      <c r="D258" s="64">
        <v>0</v>
      </c>
      <c r="E258" s="64">
        <v>28310</v>
      </c>
      <c r="F258" s="64">
        <v>1685</v>
      </c>
      <c r="G258" s="64">
        <v>810</v>
      </c>
      <c r="H258" s="64">
        <v>66</v>
      </c>
      <c r="I258" s="64">
        <v>0</v>
      </c>
      <c r="J258" s="64">
        <v>119</v>
      </c>
      <c r="K258" s="64">
        <v>211287</v>
      </c>
      <c r="L258" s="64">
        <v>196286</v>
      </c>
      <c r="M258" s="64">
        <v>36189</v>
      </c>
      <c r="N258" s="64">
        <v>3106</v>
      </c>
      <c r="O258" s="64">
        <v>2586</v>
      </c>
      <c r="P258" s="64">
        <v>10283</v>
      </c>
      <c r="Q258" s="64">
        <v>189940</v>
      </c>
      <c r="R258" s="64">
        <v>92692</v>
      </c>
      <c r="S258" s="64">
        <v>182092</v>
      </c>
      <c r="T258" s="64">
        <v>219307</v>
      </c>
      <c r="U258" s="64">
        <v>289488</v>
      </c>
      <c r="V258" s="64">
        <v>0</v>
      </c>
      <c r="W258" s="64">
        <v>126418</v>
      </c>
      <c r="X258" s="64">
        <v>6577711</v>
      </c>
      <c r="Y258" s="64">
        <v>153707</v>
      </c>
      <c r="Z258" s="64">
        <v>181768</v>
      </c>
      <c r="AA258" s="64">
        <v>195714</v>
      </c>
      <c r="AB258" s="64">
        <v>0</v>
      </c>
      <c r="AC258" s="64">
        <v>0</v>
      </c>
      <c r="AD258" s="64">
        <v>0</v>
      </c>
      <c r="AE258" s="75"/>
      <c r="AF258" s="75"/>
      <c r="AG258" s="75" t="s">
        <v>519</v>
      </c>
      <c r="AH258" s="67" t="s">
        <v>547</v>
      </c>
    </row>
    <row r="259" spans="1:34" s="70" customFormat="1" x14ac:dyDescent="0.2">
      <c r="A259" s="54" t="s">
        <v>110</v>
      </c>
      <c r="B259" s="54" t="s">
        <v>108</v>
      </c>
      <c r="C259" s="64">
        <v>34639</v>
      </c>
      <c r="D259" s="64">
        <v>62382</v>
      </c>
      <c r="E259" s="64">
        <v>56187</v>
      </c>
      <c r="F259" s="64">
        <v>45654</v>
      </c>
      <c r="G259" s="64">
        <v>53353</v>
      </c>
      <c r="H259" s="64">
        <v>54822</v>
      </c>
      <c r="I259" s="64">
        <v>56676</v>
      </c>
      <c r="J259" s="64">
        <v>56081</v>
      </c>
      <c r="K259" s="64">
        <v>47698</v>
      </c>
      <c r="L259" s="64">
        <v>61439</v>
      </c>
      <c r="M259" s="64">
        <v>71865</v>
      </c>
      <c r="N259" s="64">
        <v>78172</v>
      </c>
      <c r="O259" s="64">
        <v>85510</v>
      </c>
      <c r="P259" s="64">
        <v>89137</v>
      </c>
      <c r="Q259" s="64">
        <v>107584</v>
      </c>
      <c r="R259" s="64">
        <v>89791</v>
      </c>
      <c r="S259" s="64">
        <v>95684</v>
      </c>
      <c r="T259" s="64">
        <v>99083</v>
      </c>
      <c r="U259" s="64">
        <v>119893</v>
      </c>
      <c r="V259" s="64">
        <v>98311</v>
      </c>
      <c r="W259" s="64">
        <v>0</v>
      </c>
      <c r="X259" s="64">
        <v>3882975</v>
      </c>
      <c r="Y259" s="64">
        <v>0</v>
      </c>
      <c r="Z259" s="64">
        <v>0</v>
      </c>
      <c r="AA259" s="64">
        <v>0</v>
      </c>
      <c r="AB259" s="64">
        <v>0</v>
      </c>
      <c r="AC259" s="64">
        <v>0</v>
      </c>
      <c r="AD259" s="64">
        <v>0</v>
      </c>
      <c r="AE259" s="75"/>
      <c r="AF259" s="75"/>
      <c r="AG259" s="75" t="s">
        <v>518</v>
      </c>
      <c r="AH259" s="67" t="s">
        <v>546</v>
      </c>
    </row>
    <row r="260" spans="1:34" s="70" customFormat="1" x14ac:dyDescent="0.2">
      <c r="A260" s="54" t="s">
        <v>353</v>
      </c>
      <c r="B260" s="54" t="s">
        <v>108</v>
      </c>
      <c r="C260" s="64">
        <v>0</v>
      </c>
      <c r="D260" s="64">
        <v>0</v>
      </c>
      <c r="E260" s="64">
        <v>0</v>
      </c>
      <c r="F260" s="64">
        <v>0</v>
      </c>
      <c r="G260" s="64">
        <v>0</v>
      </c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0</v>
      </c>
      <c r="N260" s="64">
        <v>0</v>
      </c>
      <c r="O260" s="64">
        <v>0</v>
      </c>
      <c r="P260" s="64">
        <v>0</v>
      </c>
      <c r="Q260" s="64">
        <v>0</v>
      </c>
      <c r="R260" s="64">
        <v>0</v>
      </c>
      <c r="S260" s="64">
        <v>0</v>
      </c>
      <c r="T260" s="64">
        <v>0</v>
      </c>
      <c r="U260" s="64">
        <v>0</v>
      </c>
      <c r="V260" s="64">
        <v>0</v>
      </c>
      <c r="W260" s="64">
        <v>0</v>
      </c>
      <c r="X260" s="64">
        <v>0</v>
      </c>
      <c r="Y260" s="64">
        <v>0</v>
      </c>
      <c r="Z260" s="64">
        <v>1056842</v>
      </c>
      <c r="AA260" s="64">
        <v>1976073</v>
      </c>
      <c r="AB260" s="64">
        <v>1524831</v>
      </c>
      <c r="AC260" s="64">
        <v>2</v>
      </c>
      <c r="AD260" s="64">
        <v>0</v>
      </c>
      <c r="AE260" s="75"/>
      <c r="AF260" s="75"/>
      <c r="AG260" s="75" t="s">
        <v>519</v>
      </c>
      <c r="AH260" s="67" t="s">
        <v>547</v>
      </c>
    </row>
    <row r="261" spans="1:34" s="70" customFormat="1" x14ac:dyDescent="0.2">
      <c r="A261" s="54" t="s">
        <v>111</v>
      </c>
      <c r="B261" s="54" t="s">
        <v>108</v>
      </c>
      <c r="C261" s="64">
        <v>647950</v>
      </c>
      <c r="D261" s="64">
        <v>664733</v>
      </c>
      <c r="E261" s="64">
        <v>590052</v>
      </c>
      <c r="F261" s="64">
        <v>600386</v>
      </c>
      <c r="G261" s="64">
        <v>597355</v>
      </c>
      <c r="H261" s="64">
        <v>546088</v>
      </c>
      <c r="I261" s="64">
        <v>806128</v>
      </c>
      <c r="J261" s="64">
        <v>563095</v>
      </c>
      <c r="K261" s="64">
        <v>723876</v>
      </c>
      <c r="L261" s="64">
        <v>1217588</v>
      </c>
      <c r="M261" s="64">
        <v>629943</v>
      </c>
      <c r="N261" s="64">
        <v>704500</v>
      </c>
      <c r="O261" s="64">
        <v>2095008</v>
      </c>
      <c r="P261" s="64">
        <v>6051410</v>
      </c>
      <c r="Q261" s="64">
        <v>539074</v>
      </c>
      <c r="R261" s="64">
        <v>358988</v>
      </c>
      <c r="S261" s="64">
        <v>894408</v>
      </c>
      <c r="T261" s="64">
        <v>1037467</v>
      </c>
      <c r="U261" s="64">
        <v>972621</v>
      </c>
      <c r="V261" s="64">
        <v>921774</v>
      </c>
      <c r="W261" s="64">
        <v>1443574</v>
      </c>
      <c r="X261" s="64">
        <v>3122459</v>
      </c>
      <c r="Y261" s="64">
        <v>2837269</v>
      </c>
      <c r="Z261" s="64">
        <v>3067017</v>
      </c>
      <c r="AA261" s="64">
        <v>4327461</v>
      </c>
      <c r="AB261" s="64">
        <v>717964</v>
      </c>
      <c r="AC261" s="64">
        <v>1000379</v>
      </c>
      <c r="AD261" s="64">
        <v>944516</v>
      </c>
      <c r="AE261" s="75"/>
      <c r="AF261" s="75"/>
      <c r="AG261" s="75" t="s">
        <v>518</v>
      </c>
      <c r="AH261" s="67" t="s">
        <v>546</v>
      </c>
    </row>
    <row r="262" spans="1:34" s="70" customFormat="1" x14ac:dyDescent="0.2">
      <c r="A262" s="54" t="s">
        <v>112</v>
      </c>
      <c r="B262" s="54" t="s">
        <v>108</v>
      </c>
      <c r="C262" s="64">
        <v>176254</v>
      </c>
      <c r="D262" s="64">
        <v>127222</v>
      </c>
      <c r="E262" s="64">
        <v>117763</v>
      </c>
      <c r="F262" s="64">
        <v>58051</v>
      </c>
      <c r="G262" s="64">
        <v>54020</v>
      </c>
      <c r="H262" s="64">
        <v>58775</v>
      </c>
      <c r="I262" s="64">
        <v>95368</v>
      </c>
      <c r="J262" s="64">
        <v>858</v>
      </c>
      <c r="K262" s="64">
        <v>126823</v>
      </c>
      <c r="L262" s="64">
        <v>463334</v>
      </c>
      <c r="M262" s="64">
        <v>136178</v>
      </c>
      <c r="N262" s="64">
        <v>41024</v>
      </c>
      <c r="O262" s="64">
        <v>20188</v>
      </c>
      <c r="P262" s="64">
        <v>12759</v>
      </c>
      <c r="Q262" s="64">
        <v>0</v>
      </c>
      <c r="R262" s="64">
        <v>0</v>
      </c>
      <c r="S262" s="64">
        <v>0</v>
      </c>
      <c r="T262" s="64">
        <v>0</v>
      </c>
      <c r="U262" s="64">
        <v>0</v>
      </c>
      <c r="V262" s="64">
        <v>1136</v>
      </c>
      <c r="W262" s="64">
        <v>0</v>
      </c>
      <c r="X262" s="64">
        <v>0</v>
      </c>
      <c r="Y262" s="64">
        <v>0</v>
      </c>
      <c r="Z262" s="64">
        <v>0</v>
      </c>
      <c r="AA262" s="64">
        <v>0</v>
      </c>
      <c r="AB262" s="64">
        <v>0</v>
      </c>
      <c r="AC262" s="64">
        <v>0</v>
      </c>
      <c r="AD262" s="64">
        <v>0</v>
      </c>
      <c r="AE262" s="75"/>
      <c r="AF262" s="75"/>
      <c r="AG262" s="75" t="s">
        <v>521</v>
      </c>
      <c r="AH262" s="67" t="s">
        <v>548</v>
      </c>
    </row>
    <row r="263" spans="1:34" s="70" customFormat="1" x14ac:dyDescent="0.2">
      <c r="A263" s="54" t="s">
        <v>113</v>
      </c>
      <c r="B263" s="54" t="s">
        <v>108</v>
      </c>
      <c r="C263" s="64">
        <v>2071</v>
      </c>
      <c r="D263" s="64">
        <v>8601</v>
      </c>
      <c r="E263" s="64">
        <v>28861</v>
      </c>
      <c r="F263" s="64">
        <v>0</v>
      </c>
      <c r="G263" s="64">
        <v>7730</v>
      </c>
      <c r="H263" s="64">
        <v>38517</v>
      </c>
      <c r="I263" s="64">
        <v>0</v>
      </c>
      <c r="J263" s="64">
        <v>0</v>
      </c>
      <c r="K263" s="64">
        <v>0</v>
      </c>
      <c r="L263" s="64">
        <v>189883</v>
      </c>
      <c r="M263" s="64">
        <v>345240</v>
      </c>
      <c r="N263" s="64">
        <v>116647</v>
      </c>
      <c r="O263" s="64">
        <v>831</v>
      </c>
      <c r="P263" s="64">
        <v>88735</v>
      </c>
      <c r="Q263" s="64">
        <v>31255</v>
      </c>
      <c r="R263" s="64">
        <v>37628</v>
      </c>
      <c r="S263" s="64">
        <v>57864</v>
      </c>
      <c r="T263" s="64" t="s">
        <v>545</v>
      </c>
      <c r="U263" s="64" t="s">
        <v>545</v>
      </c>
      <c r="V263" s="64">
        <v>53180</v>
      </c>
      <c r="W263" s="64">
        <v>52161</v>
      </c>
      <c r="X263" s="64">
        <v>670984</v>
      </c>
      <c r="Y263" s="64">
        <v>66147</v>
      </c>
      <c r="Z263" s="64">
        <v>499571</v>
      </c>
      <c r="AA263" s="64">
        <v>144553</v>
      </c>
      <c r="AB263" s="64">
        <v>483144</v>
      </c>
      <c r="AC263" s="64">
        <v>100579</v>
      </c>
      <c r="AD263" s="64">
        <v>113952</v>
      </c>
      <c r="AE263" s="75"/>
      <c r="AF263" s="75"/>
      <c r="AG263" s="75" t="s">
        <v>519</v>
      </c>
      <c r="AH263" s="67" t="s">
        <v>547</v>
      </c>
    </row>
    <row r="264" spans="1:34" s="70" customFormat="1" x14ac:dyDescent="0.2">
      <c r="A264" s="54" t="s">
        <v>114</v>
      </c>
      <c r="B264" s="54" t="s">
        <v>108</v>
      </c>
      <c r="C264" s="64">
        <v>0</v>
      </c>
      <c r="D264" s="64">
        <v>0</v>
      </c>
      <c r="E264" s="64">
        <v>0</v>
      </c>
      <c r="F264" s="64">
        <v>0</v>
      </c>
      <c r="G264" s="64">
        <v>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64">
        <v>31488</v>
      </c>
      <c r="O264" s="64">
        <v>31091</v>
      </c>
      <c r="P264" s="64">
        <v>29918</v>
      </c>
      <c r="Q264" s="64">
        <v>29861</v>
      </c>
      <c r="R264" s="64">
        <v>6994</v>
      </c>
      <c r="S264" s="64">
        <v>34699</v>
      </c>
      <c r="T264" s="64">
        <v>36431</v>
      </c>
      <c r="U264" s="64">
        <v>34817</v>
      </c>
      <c r="V264" s="64">
        <v>34215</v>
      </c>
      <c r="W264" s="64">
        <v>36640</v>
      </c>
      <c r="X264" s="64">
        <v>958987</v>
      </c>
      <c r="Y264" s="64">
        <v>302533</v>
      </c>
      <c r="Z264" s="64">
        <v>146851</v>
      </c>
      <c r="AA264" s="64">
        <v>182158</v>
      </c>
      <c r="AB264" s="64">
        <v>0</v>
      </c>
      <c r="AC264" s="64">
        <v>0</v>
      </c>
      <c r="AD264" s="64">
        <v>0</v>
      </c>
      <c r="AE264" s="75"/>
      <c r="AF264" s="75"/>
      <c r="AG264" s="75" t="s">
        <v>521</v>
      </c>
      <c r="AH264" s="67" t="s">
        <v>548</v>
      </c>
    </row>
    <row r="265" spans="1:34" s="70" customFormat="1" x14ac:dyDescent="0.2">
      <c r="A265" s="54" t="s">
        <v>355</v>
      </c>
      <c r="B265" s="54" t="s">
        <v>108</v>
      </c>
      <c r="C265" s="64">
        <v>0</v>
      </c>
      <c r="D265" s="64">
        <v>0</v>
      </c>
      <c r="E265" s="64">
        <v>0</v>
      </c>
      <c r="F265" s="64">
        <v>0</v>
      </c>
      <c r="G265" s="64">
        <v>0</v>
      </c>
      <c r="H265" s="64">
        <v>0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64">
        <v>71</v>
      </c>
      <c r="O265" s="64">
        <v>75</v>
      </c>
      <c r="P265" s="64">
        <v>0</v>
      </c>
      <c r="Q265" s="64">
        <v>396</v>
      </c>
      <c r="R265" s="64">
        <v>398</v>
      </c>
      <c r="S265" s="64">
        <v>245</v>
      </c>
      <c r="T265" s="64">
        <v>1378</v>
      </c>
      <c r="U265" s="64">
        <v>740</v>
      </c>
      <c r="V265" s="64">
        <v>3062</v>
      </c>
      <c r="W265" s="64">
        <v>3670</v>
      </c>
      <c r="X265" s="64">
        <v>5138</v>
      </c>
      <c r="Y265" s="64">
        <v>4078</v>
      </c>
      <c r="Z265" s="64">
        <v>4172</v>
      </c>
      <c r="AA265" s="64">
        <v>4061</v>
      </c>
      <c r="AB265" s="64">
        <v>3642</v>
      </c>
      <c r="AC265" s="64">
        <v>4208</v>
      </c>
      <c r="AD265" s="64">
        <v>101546</v>
      </c>
      <c r="AE265" s="75"/>
      <c r="AF265" s="75"/>
      <c r="AG265" s="75" t="s">
        <v>519</v>
      </c>
      <c r="AH265" s="67" t="s">
        <v>547</v>
      </c>
    </row>
    <row r="266" spans="1:34" s="70" customFormat="1" x14ac:dyDescent="0.2">
      <c r="A266" s="54" t="s">
        <v>354</v>
      </c>
      <c r="B266" s="54" t="s">
        <v>108</v>
      </c>
      <c r="C266" s="64" t="s">
        <v>545</v>
      </c>
      <c r="D266" s="64">
        <v>0</v>
      </c>
      <c r="E266" s="64">
        <v>1307213</v>
      </c>
      <c r="F266" s="64">
        <v>17526</v>
      </c>
      <c r="G266" s="64">
        <v>582</v>
      </c>
      <c r="H266" s="64">
        <v>37772</v>
      </c>
      <c r="I266" s="64">
        <v>2</v>
      </c>
      <c r="J266" s="64">
        <v>0</v>
      </c>
      <c r="K266" s="64">
        <v>91890</v>
      </c>
      <c r="L266" s="64">
        <v>947</v>
      </c>
      <c r="M266" s="64">
        <v>1</v>
      </c>
      <c r="N266" s="64">
        <v>13106</v>
      </c>
      <c r="O266" s="64">
        <v>0</v>
      </c>
      <c r="P266" s="64">
        <v>0</v>
      </c>
      <c r="Q266" s="64">
        <v>0</v>
      </c>
      <c r="R266" s="64">
        <v>0</v>
      </c>
      <c r="S266" s="64">
        <v>214</v>
      </c>
      <c r="T266" s="64">
        <v>277</v>
      </c>
      <c r="U266" s="64">
        <v>301</v>
      </c>
      <c r="V266" s="64">
        <v>563</v>
      </c>
      <c r="W266" s="64">
        <v>934</v>
      </c>
      <c r="X266" s="64">
        <v>192026</v>
      </c>
      <c r="Y266" s="64">
        <v>13351</v>
      </c>
      <c r="Z266" s="64">
        <v>11537</v>
      </c>
      <c r="AA266" s="64">
        <v>8077</v>
      </c>
      <c r="AB266" s="64">
        <v>9058</v>
      </c>
      <c r="AC266" s="64">
        <v>7765</v>
      </c>
      <c r="AD266" s="64">
        <v>12525</v>
      </c>
      <c r="AE266" s="75"/>
      <c r="AF266" s="75"/>
      <c r="AG266" s="75" t="s">
        <v>521</v>
      </c>
      <c r="AH266" s="67" t="s">
        <v>548</v>
      </c>
    </row>
    <row r="267" spans="1:34" s="70" customFormat="1" x14ac:dyDescent="0.2">
      <c r="A267" s="54" t="s">
        <v>356</v>
      </c>
      <c r="B267" s="54" t="s">
        <v>108</v>
      </c>
      <c r="C267" s="64">
        <v>1717</v>
      </c>
      <c r="D267" s="64">
        <v>25995</v>
      </c>
      <c r="E267" s="64">
        <v>5250</v>
      </c>
      <c r="F267" s="64">
        <v>3534</v>
      </c>
      <c r="G267" s="64">
        <v>11257</v>
      </c>
      <c r="H267" s="64">
        <v>4672</v>
      </c>
      <c r="I267" s="64">
        <v>910</v>
      </c>
      <c r="J267" s="64">
        <v>41</v>
      </c>
      <c r="K267" s="64">
        <v>7931</v>
      </c>
      <c r="L267" s="64">
        <v>13132</v>
      </c>
      <c r="M267" s="64">
        <v>6220</v>
      </c>
      <c r="N267" s="64">
        <v>8174</v>
      </c>
      <c r="O267" s="64">
        <v>3865</v>
      </c>
      <c r="P267" s="64">
        <v>3708</v>
      </c>
      <c r="Q267" s="64">
        <v>98912</v>
      </c>
      <c r="R267" s="64">
        <v>104089</v>
      </c>
      <c r="S267" s="64">
        <v>117318</v>
      </c>
      <c r="T267" s="64">
        <v>125840</v>
      </c>
      <c r="U267" s="64">
        <v>120470</v>
      </c>
      <c r="V267" s="64">
        <v>118947</v>
      </c>
      <c r="W267" s="64">
        <v>133556</v>
      </c>
      <c r="X267" s="64">
        <v>132884</v>
      </c>
      <c r="Y267" s="64">
        <v>144394</v>
      </c>
      <c r="Z267" s="64">
        <v>144631</v>
      </c>
      <c r="AA267" s="64">
        <v>150986</v>
      </c>
      <c r="AB267" s="64">
        <v>159271</v>
      </c>
      <c r="AC267" s="64">
        <v>178285</v>
      </c>
      <c r="AD267" s="64">
        <v>242689</v>
      </c>
      <c r="AE267" s="75"/>
      <c r="AF267" s="75"/>
      <c r="AG267" s="75" t="s">
        <v>521</v>
      </c>
      <c r="AH267" s="67" t="s">
        <v>548</v>
      </c>
    </row>
    <row r="268" spans="1:34" s="70" customFormat="1" x14ac:dyDescent="0.2">
      <c r="A268" s="54" t="s">
        <v>531</v>
      </c>
      <c r="B268" s="54" t="s">
        <v>108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  <c r="S268" s="64">
        <v>0</v>
      </c>
      <c r="T268" s="64">
        <v>0</v>
      </c>
      <c r="U268" s="64">
        <v>0</v>
      </c>
      <c r="V268" s="64">
        <v>0</v>
      </c>
      <c r="W268" s="64">
        <v>0</v>
      </c>
      <c r="X268" s="64">
        <v>0</v>
      </c>
      <c r="Y268" s="64">
        <v>0</v>
      </c>
      <c r="Z268" s="64">
        <v>2179</v>
      </c>
      <c r="AA268" s="64">
        <v>1164</v>
      </c>
      <c r="AB268" s="64">
        <v>1093</v>
      </c>
      <c r="AC268" s="64">
        <v>1300</v>
      </c>
      <c r="AD268" s="64">
        <v>1045</v>
      </c>
      <c r="AE268" s="75"/>
      <c r="AF268" s="75"/>
      <c r="AG268" s="75" t="s">
        <v>523</v>
      </c>
      <c r="AH268" s="67" t="s">
        <v>550</v>
      </c>
    </row>
    <row r="269" spans="1:34" s="70" customFormat="1" x14ac:dyDescent="0.2">
      <c r="A269" s="54" t="s">
        <v>357</v>
      </c>
      <c r="B269" s="54" t="s">
        <v>108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7835</v>
      </c>
      <c r="Q269" s="64">
        <v>82</v>
      </c>
      <c r="R269" s="64">
        <v>143</v>
      </c>
      <c r="S269" s="64">
        <v>646</v>
      </c>
      <c r="T269" s="64">
        <v>61</v>
      </c>
      <c r="U269" s="64">
        <v>23879</v>
      </c>
      <c r="V269" s="64">
        <v>29132</v>
      </c>
      <c r="W269" s="64">
        <v>36027</v>
      </c>
      <c r="X269" s="64">
        <v>35831</v>
      </c>
      <c r="Y269" s="64">
        <v>40766</v>
      </c>
      <c r="Z269" s="64">
        <v>30490</v>
      </c>
      <c r="AA269" s="64">
        <v>37434</v>
      </c>
      <c r="AB269" s="64">
        <v>41558</v>
      </c>
      <c r="AC269" s="64">
        <v>46421</v>
      </c>
      <c r="AD269" s="64">
        <v>60569</v>
      </c>
      <c r="AE269" s="75"/>
      <c r="AF269" s="75"/>
      <c r="AG269" s="75" t="s">
        <v>521</v>
      </c>
      <c r="AH269" s="67" t="s">
        <v>548</v>
      </c>
    </row>
    <row r="270" spans="1:34" s="70" customFormat="1" x14ac:dyDescent="0.2">
      <c r="A270" s="54" t="s">
        <v>115</v>
      </c>
      <c r="B270" s="54" t="s">
        <v>108</v>
      </c>
      <c r="C270" s="64">
        <v>0</v>
      </c>
      <c r="D270" s="64">
        <v>0</v>
      </c>
      <c r="E270" s="64">
        <v>0</v>
      </c>
      <c r="F270" s="64">
        <v>28011</v>
      </c>
      <c r="G270" s="64">
        <v>27755</v>
      </c>
      <c r="H270" s="64">
        <v>25158</v>
      </c>
      <c r="I270" s="64">
        <v>27727</v>
      </c>
      <c r="J270" s="64">
        <v>26737</v>
      </c>
      <c r="K270" s="64">
        <v>28768</v>
      </c>
      <c r="L270" s="64">
        <v>25716</v>
      </c>
      <c r="M270" s="64">
        <v>27904</v>
      </c>
      <c r="N270" s="64">
        <v>25384</v>
      </c>
      <c r="O270" s="64">
        <v>25064</v>
      </c>
      <c r="P270" s="64">
        <v>24118</v>
      </c>
      <c r="Q270" s="64">
        <v>24073</v>
      </c>
      <c r="R270" s="64">
        <v>25140</v>
      </c>
      <c r="S270" s="64">
        <v>27556</v>
      </c>
      <c r="T270" s="64">
        <v>28360</v>
      </c>
      <c r="U270" s="64">
        <v>26922</v>
      </c>
      <c r="V270" s="64">
        <v>26669</v>
      </c>
      <c r="W270" s="64">
        <v>28764</v>
      </c>
      <c r="X270" s="64">
        <v>28622</v>
      </c>
      <c r="Y270" s="64">
        <v>30628</v>
      </c>
      <c r="Z270" s="64">
        <v>29934</v>
      </c>
      <c r="AA270" s="64">
        <v>31790</v>
      </c>
      <c r="AB270" s="64">
        <v>32348</v>
      </c>
      <c r="AC270" s="64">
        <v>36214</v>
      </c>
      <c r="AD270" s="64">
        <v>39244</v>
      </c>
      <c r="AE270" s="75"/>
      <c r="AF270" s="75"/>
      <c r="AG270" s="75" t="s">
        <v>521</v>
      </c>
      <c r="AH270" s="67" t="s">
        <v>548</v>
      </c>
    </row>
    <row r="271" spans="1:34" s="70" customFormat="1" x14ac:dyDescent="0.2">
      <c r="A271" s="54" t="s">
        <v>358</v>
      </c>
      <c r="B271" s="54" t="s">
        <v>108</v>
      </c>
      <c r="C271" s="64">
        <v>0</v>
      </c>
      <c r="D271" s="64">
        <v>0</v>
      </c>
      <c r="E271" s="64">
        <v>0</v>
      </c>
      <c r="F271" s="64">
        <v>0</v>
      </c>
      <c r="G271" s="64">
        <v>0</v>
      </c>
      <c r="H271" s="64">
        <v>0</v>
      </c>
      <c r="I271" s="64">
        <v>0</v>
      </c>
      <c r="J271" s="64">
        <v>0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0</v>
      </c>
      <c r="T271" s="64">
        <v>0</v>
      </c>
      <c r="U271" s="64">
        <v>0</v>
      </c>
      <c r="V271" s="64">
        <v>0</v>
      </c>
      <c r="W271" s="64">
        <v>55643</v>
      </c>
      <c r="X271" s="64">
        <v>846514</v>
      </c>
      <c r="Y271" s="64">
        <v>294998</v>
      </c>
      <c r="Z271" s="64">
        <v>246610</v>
      </c>
      <c r="AA271" s="64">
        <v>392605</v>
      </c>
      <c r="AB271" s="64">
        <v>0</v>
      </c>
      <c r="AC271" s="64">
        <v>0</v>
      </c>
      <c r="AD271" s="64">
        <v>0</v>
      </c>
      <c r="AE271" s="75"/>
      <c r="AF271" s="75"/>
      <c r="AG271" s="75" t="s">
        <v>522</v>
      </c>
      <c r="AH271" s="67" t="s">
        <v>549</v>
      </c>
    </row>
    <row r="272" spans="1:34" s="70" customFormat="1" x14ac:dyDescent="0.2">
      <c r="A272" s="54" t="s">
        <v>359</v>
      </c>
      <c r="B272" s="54" t="s">
        <v>108</v>
      </c>
      <c r="C272" s="64">
        <v>9799</v>
      </c>
      <c r="D272" s="64">
        <v>0</v>
      </c>
      <c r="E272" s="64">
        <v>0</v>
      </c>
      <c r="F272" s="64">
        <v>0</v>
      </c>
      <c r="G272" s="64">
        <v>0</v>
      </c>
      <c r="H272" s="64">
        <v>0</v>
      </c>
      <c r="I272" s="64">
        <v>35246</v>
      </c>
      <c r="J272" s="64">
        <v>33750</v>
      </c>
      <c r="K272" s="64">
        <v>38007</v>
      </c>
      <c r="L272" s="64">
        <v>59184</v>
      </c>
      <c r="M272" s="64">
        <v>49249</v>
      </c>
      <c r="N272" s="64">
        <v>64734</v>
      </c>
      <c r="O272" s="64">
        <v>61183</v>
      </c>
      <c r="P272" s="64">
        <v>312368</v>
      </c>
      <c r="Q272" s="64">
        <v>366843</v>
      </c>
      <c r="R272" s="64">
        <v>456371</v>
      </c>
      <c r="S272" s="64">
        <v>1900801</v>
      </c>
      <c r="T272" s="64">
        <v>1775575</v>
      </c>
      <c r="U272" s="64">
        <v>0</v>
      </c>
      <c r="V272" s="64">
        <v>0</v>
      </c>
      <c r="W272" s="64">
        <v>219795</v>
      </c>
      <c r="X272" s="64">
        <v>7462152</v>
      </c>
      <c r="Y272" s="64">
        <v>1818926</v>
      </c>
      <c r="Z272" s="64">
        <v>463161</v>
      </c>
      <c r="AA272" s="64">
        <v>1672948</v>
      </c>
      <c r="AB272" s="64">
        <v>0</v>
      </c>
      <c r="AC272" s="64">
        <v>0</v>
      </c>
      <c r="AD272" s="64">
        <v>0</v>
      </c>
      <c r="AE272" s="75"/>
      <c r="AF272" s="75"/>
      <c r="AG272" s="75" t="s">
        <v>518</v>
      </c>
      <c r="AH272" s="67" t="s">
        <v>546</v>
      </c>
    </row>
    <row r="273" spans="1:34" s="70" customFormat="1" x14ac:dyDescent="0.2">
      <c r="A273" s="54" t="s">
        <v>108</v>
      </c>
      <c r="B273" s="54" t="s">
        <v>108</v>
      </c>
      <c r="C273" s="64">
        <v>0</v>
      </c>
      <c r="D273" s="64">
        <v>0</v>
      </c>
      <c r="E273" s="64">
        <v>0</v>
      </c>
      <c r="F273" s="64">
        <v>0</v>
      </c>
      <c r="G273" s="64">
        <v>0</v>
      </c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64">
        <v>0</v>
      </c>
      <c r="O273" s="64">
        <v>0</v>
      </c>
      <c r="P273" s="64">
        <v>0</v>
      </c>
      <c r="Q273" s="64">
        <v>0</v>
      </c>
      <c r="R273" s="64">
        <v>0</v>
      </c>
      <c r="S273" s="64">
        <v>0</v>
      </c>
      <c r="T273" s="64">
        <v>0</v>
      </c>
      <c r="U273" s="64">
        <v>0</v>
      </c>
      <c r="V273" s="64">
        <v>0</v>
      </c>
      <c r="W273" s="64">
        <v>0</v>
      </c>
      <c r="X273" s="64">
        <v>6277569</v>
      </c>
      <c r="Y273" s="64">
        <v>2444058</v>
      </c>
      <c r="Z273" s="64">
        <v>2344664</v>
      </c>
      <c r="AA273" s="64">
        <v>3251976</v>
      </c>
      <c r="AB273" s="64">
        <v>2829387</v>
      </c>
      <c r="AC273" s="64">
        <v>3383661</v>
      </c>
      <c r="AD273" s="64">
        <v>3698667</v>
      </c>
      <c r="AE273" s="75"/>
      <c r="AF273" s="75"/>
      <c r="AG273" s="75" t="s">
        <v>518</v>
      </c>
      <c r="AH273" s="67" t="s">
        <v>546</v>
      </c>
    </row>
    <row r="274" spans="1:34" s="70" customFormat="1" x14ac:dyDescent="0.2">
      <c r="A274" s="54" t="s">
        <v>116</v>
      </c>
      <c r="B274" s="54" t="s">
        <v>108</v>
      </c>
      <c r="C274" s="64">
        <v>3</v>
      </c>
      <c r="D274" s="64">
        <v>435161</v>
      </c>
      <c r="E274" s="64">
        <v>427686</v>
      </c>
      <c r="F274" s="64">
        <v>407316</v>
      </c>
      <c r="G274" s="64">
        <v>444979</v>
      </c>
      <c r="H274" s="64">
        <v>432655</v>
      </c>
      <c r="I274" s="64">
        <v>469811</v>
      </c>
      <c r="J274" s="64">
        <v>456877</v>
      </c>
      <c r="K274" s="64">
        <v>622006</v>
      </c>
      <c r="L274" s="64">
        <v>692765</v>
      </c>
      <c r="M274" s="64">
        <v>558817</v>
      </c>
      <c r="N274" s="64">
        <v>596122</v>
      </c>
      <c r="O274" s="64">
        <v>632535</v>
      </c>
      <c r="P274" s="64">
        <v>684455</v>
      </c>
      <c r="Q274" s="64">
        <v>1013086</v>
      </c>
      <c r="R274" s="64">
        <v>912750</v>
      </c>
      <c r="S274" s="64">
        <v>846232</v>
      </c>
      <c r="T274" s="64">
        <v>831029</v>
      </c>
      <c r="U274" s="64">
        <v>774077</v>
      </c>
      <c r="V274" s="64">
        <v>925938</v>
      </c>
      <c r="W274" s="64">
        <v>837520</v>
      </c>
      <c r="X274" s="64">
        <v>856763</v>
      </c>
      <c r="Y274" s="64">
        <v>893374</v>
      </c>
      <c r="Z274" s="64">
        <v>947685</v>
      </c>
      <c r="AA274" s="64">
        <v>1022215</v>
      </c>
      <c r="AB274" s="64">
        <v>947685</v>
      </c>
      <c r="AC274" s="64">
        <v>0</v>
      </c>
      <c r="AD274" s="64">
        <v>0</v>
      </c>
      <c r="AE274" s="75"/>
      <c r="AF274" s="75"/>
      <c r="AG274" s="75" t="s">
        <v>519</v>
      </c>
      <c r="AH274" s="67" t="s">
        <v>547</v>
      </c>
    </row>
    <row r="275" spans="1:34" customFormat="1" x14ac:dyDescent="0.2">
      <c r="A275" s="56" t="s">
        <v>541</v>
      </c>
      <c r="B275" s="56" t="s">
        <v>108</v>
      </c>
      <c r="C275" s="64" t="s">
        <v>545</v>
      </c>
      <c r="D275" s="64" t="s">
        <v>545</v>
      </c>
      <c r="E275" s="64" t="s">
        <v>545</v>
      </c>
      <c r="F275" s="64" t="s">
        <v>545</v>
      </c>
      <c r="G275" s="64" t="s">
        <v>545</v>
      </c>
      <c r="H275" s="64" t="s">
        <v>545</v>
      </c>
      <c r="I275" s="64" t="s">
        <v>545</v>
      </c>
      <c r="J275" s="64" t="s">
        <v>545</v>
      </c>
      <c r="K275" s="64" t="s">
        <v>545</v>
      </c>
      <c r="L275" s="64" t="s">
        <v>545</v>
      </c>
      <c r="M275" s="64" t="s">
        <v>545</v>
      </c>
      <c r="N275" s="64">
        <v>746</v>
      </c>
      <c r="O275" s="64">
        <v>737</v>
      </c>
      <c r="P275" s="64">
        <v>709</v>
      </c>
      <c r="Q275" s="64">
        <v>24</v>
      </c>
      <c r="R275" s="64">
        <v>949</v>
      </c>
      <c r="S275" s="64">
        <v>4352</v>
      </c>
      <c r="T275" s="64">
        <v>10192</v>
      </c>
      <c r="U275" s="64">
        <v>10549</v>
      </c>
      <c r="V275" s="64">
        <v>10025</v>
      </c>
      <c r="W275" s="64">
        <v>12620</v>
      </c>
      <c r="X275" s="64">
        <v>25269</v>
      </c>
      <c r="Y275" s="64">
        <v>31522</v>
      </c>
      <c r="Z275" s="64">
        <v>7075</v>
      </c>
      <c r="AA275" s="64">
        <v>8755</v>
      </c>
      <c r="AB275" s="64">
        <v>12110</v>
      </c>
      <c r="AC275" s="64">
        <v>11180</v>
      </c>
      <c r="AD275" s="64">
        <v>14981</v>
      </c>
      <c r="AE275" s="75"/>
      <c r="AF275" s="75"/>
      <c r="AG275" s="75" t="s">
        <v>521</v>
      </c>
      <c r="AH275" s="67" t="s">
        <v>548</v>
      </c>
    </row>
    <row r="276" spans="1:34" s="70" customFormat="1" x14ac:dyDescent="0.2">
      <c r="A276" s="54" t="s">
        <v>360</v>
      </c>
      <c r="B276" s="54" t="s">
        <v>108</v>
      </c>
      <c r="C276" s="64">
        <v>4405</v>
      </c>
      <c r="D276" s="64">
        <v>18767</v>
      </c>
      <c r="E276" s="64">
        <v>48813</v>
      </c>
      <c r="F276" s="64">
        <v>4</v>
      </c>
      <c r="G276" s="64">
        <v>5</v>
      </c>
      <c r="H276" s="64">
        <v>10</v>
      </c>
      <c r="I276" s="64">
        <v>5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  <c r="S276" s="64">
        <v>0</v>
      </c>
      <c r="T276" s="64">
        <v>0</v>
      </c>
      <c r="U276" s="64">
        <v>0</v>
      </c>
      <c r="V276" s="64">
        <v>0</v>
      </c>
      <c r="W276" s="64">
        <v>0</v>
      </c>
      <c r="X276" s="64">
        <v>0</v>
      </c>
      <c r="Y276" s="64">
        <v>0</v>
      </c>
      <c r="Z276" s="64">
        <v>0</v>
      </c>
      <c r="AA276" s="64">
        <v>0</v>
      </c>
      <c r="AB276" s="64">
        <v>0</v>
      </c>
      <c r="AC276" s="64">
        <v>0</v>
      </c>
      <c r="AD276" s="64">
        <v>0</v>
      </c>
      <c r="AE276" s="75"/>
      <c r="AF276" s="75"/>
      <c r="AG276" s="75" t="s">
        <v>519</v>
      </c>
      <c r="AH276" s="67" t="s">
        <v>547</v>
      </c>
    </row>
    <row r="277" spans="1:34" s="70" customFormat="1" x14ac:dyDescent="0.2">
      <c r="A277" s="54" t="s">
        <v>361</v>
      </c>
      <c r="B277" s="54" t="s">
        <v>108</v>
      </c>
      <c r="C277" s="64">
        <v>0</v>
      </c>
      <c r="D277" s="64">
        <v>81391</v>
      </c>
      <c r="E277" s="64">
        <v>0</v>
      </c>
      <c r="F277" s="64">
        <v>0</v>
      </c>
      <c r="G277" s="64">
        <v>0</v>
      </c>
      <c r="H277" s="64">
        <v>0</v>
      </c>
      <c r="I277" s="64">
        <v>0</v>
      </c>
      <c r="J277" s="64">
        <v>0</v>
      </c>
      <c r="K277" s="64">
        <v>0</v>
      </c>
      <c r="L277" s="64">
        <v>0</v>
      </c>
      <c r="M277" s="64">
        <v>0</v>
      </c>
      <c r="N277" s="64">
        <v>0</v>
      </c>
      <c r="O277" s="64">
        <v>0</v>
      </c>
      <c r="P277" s="64">
        <v>0</v>
      </c>
      <c r="Q277" s="64">
        <v>0</v>
      </c>
      <c r="R277" s="64">
        <v>0</v>
      </c>
      <c r="S277" s="64">
        <v>0</v>
      </c>
      <c r="T277" s="64">
        <v>0</v>
      </c>
      <c r="U277" s="64">
        <v>0</v>
      </c>
      <c r="V277" s="64">
        <v>0</v>
      </c>
      <c r="W277" s="64">
        <v>0</v>
      </c>
      <c r="X277" s="64">
        <v>630060</v>
      </c>
      <c r="Y277" s="64">
        <v>317705</v>
      </c>
      <c r="Z277" s="64">
        <v>81803</v>
      </c>
      <c r="AA277" s="64">
        <v>157931</v>
      </c>
      <c r="AB277" s="64">
        <v>0</v>
      </c>
      <c r="AC277" s="64">
        <v>0</v>
      </c>
      <c r="AD277" s="64">
        <v>0</v>
      </c>
      <c r="AE277" s="75"/>
      <c r="AF277" s="75"/>
      <c r="AG277" s="75" t="s">
        <v>521</v>
      </c>
      <c r="AH277" s="67" t="s">
        <v>548</v>
      </c>
    </row>
    <row r="278" spans="1:34" s="70" customFormat="1" x14ac:dyDescent="0.2">
      <c r="A278" s="54" t="s">
        <v>117</v>
      </c>
      <c r="B278" s="54" t="s">
        <v>108</v>
      </c>
      <c r="C278" s="64">
        <v>0</v>
      </c>
      <c r="D278" s="64">
        <v>0</v>
      </c>
      <c r="E278" s="64">
        <v>0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34557</v>
      </c>
      <c r="R278" s="64">
        <v>138134</v>
      </c>
      <c r="S278" s="64">
        <v>262338</v>
      </c>
      <c r="T278" s="64">
        <v>436495</v>
      </c>
      <c r="U278" s="64">
        <v>604030</v>
      </c>
      <c r="V278" s="64">
        <v>334115</v>
      </c>
      <c r="W278" s="64">
        <v>4129157</v>
      </c>
      <c r="X278" s="64">
        <v>8485422</v>
      </c>
      <c r="Y278" s="64">
        <v>9038944</v>
      </c>
      <c r="Z278" s="64">
        <v>12749099</v>
      </c>
      <c r="AA278" s="64">
        <v>6950674</v>
      </c>
      <c r="AB278" s="64">
        <v>0</v>
      </c>
      <c r="AC278" s="64">
        <v>0</v>
      </c>
      <c r="AD278" s="64">
        <v>0</v>
      </c>
      <c r="AE278" s="75"/>
      <c r="AF278" s="75"/>
      <c r="AG278" s="75" t="s">
        <v>518</v>
      </c>
      <c r="AH278" s="67" t="s">
        <v>546</v>
      </c>
    </row>
    <row r="279" spans="1:34" s="70" customFormat="1" x14ac:dyDescent="0.2">
      <c r="A279" s="54" t="s">
        <v>118</v>
      </c>
      <c r="B279" s="54" t="s">
        <v>108</v>
      </c>
      <c r="C279" s="64">
        <v>0</v>
      </c>
      <c r="D279" s="64">
        <v>124491</v>
      </c>
      <c r="E279" s="64">
        <v>141241</v>
      </c>
      <c r="F279" s="64">
        <v>166552</v>
      </c>
      <c r="G279" s="64">
        <v>259039</v>
      </c>
      <c r="H279" s="64">
        <v>134820</v>
      </c>
      <c r="I279" s="64">
        <v>107739</v>
      </c>
      <c r="J279" s="64">
        <v>53272</v>
      </c>
      <c r="K279" s="64">
        <v>193545</v>
      </c>
      <c r="L279" s="64">
        <v>207689</v>
      </c>
      <c r="M279" s="64">
        <v>110136</v>
      </c>
      <c r="N279" s="64">
        <v>106176</v>
      </c>
      <c r="O279" s="64">
        <v>92379</v>
      </c>
      <c r="P279" s="64">
        <v>193360</v>
      </c>
      <c r="Q279" s="64">
        <v>204199</v>
      </c>
      <c r="R279" s="64">
        <v>233935</v>
      </c>
      <c r="S279" s="64">
        <v>120599</v>
      </c>
      <c r="T279" s="64">
        <v>138320</v>
      </c>
      <c r="U279" s="64">
        <v>127264</v>
      </c>
      <c r="V279" s="64">
        <v>117946</v>
      </c>
      <c r="W279" s="64">
        <v>147916</v>
      </c>
      <c r="X279" s="64">
        <v>887217</v>
      </c>
      <c r="Y279" s="64">
        <v>303155</v>
      </c>
      <c r="Z279" s="64">
        <v>454594</v>
      </c>
      <c r="AA279" s="64">
        <v>330907</v>
      </c>
      <c r="AB279" s="64">
        <v>0</v>
      </c>
      <c r="AC279" s="64">
        <v>0</v>
      </c>
      <c r="AD279" s="64">
        <v>0</v>
      </c>
      <c r="AE279" s="75"/>
      <c r="AF279" s="75"/>
      <c r="AG279" s="75" t="s">
        <v>519</v>
      </c>
      <c r="AH279" s="67" t="s">
        <v>547</v>
      </c>
    </row>
    <row r="280" spans="1:34" s="70" customFormat="1" x14ac:dyDescent="0.2">
      <c r="A280" s="54" t="s">
        <v>119</v>
      </c>
      <c r="B280" s="54" t="s">
        <v>108</v>
      </c>
      <c r="C280" s="64">
        <v>0</v>
      </c>
      <c r="D280" s="64">
        <v>48472</v>
      </c>
      <c r="E280" s="64">
        <v>68906</v>
      </c>
      <c r="F280" s="64">
        <v>62472</v>
      </c>
      <c r="G280" s="64">
        <v>53351</v>
      </c>
      <c r="H280" s="64">
        <v>36913</v>
      </c>
      <c r="I280" s="64">
        <v>36980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0</v>
      </c>
      <c r="S280" s="64">
        <v>280692</v>
      </c>
      <c r="T280" s="64">
        <v>0</v>
      </c>
      <c r="U280" s="64">
        <v>0</v>
      </c>
      <c r="V280" s="64">
        <v>0</v>
      </c>
      <c r="W280" s="64">
        <v>0</v>
      </c>
      <c r="X280" s="64">
        <v>214502</v>
      </c>
      <c r="Y280" s="64">
        <v>236313</v>
      </c>
      <c r="Z280" s="64">
        <v>286998</v>
      </c>
      <c r="AA280" s="64">
        <v>326063</v>
      </c>
      <c r="AB280" s="64">
        <v>357370</v>
      </c>
      <c r="AC280" s="64">
        <v>386531</v>
      </c>
      <c r="AD280" s="64">
        <v>1538535</v>
      </c>
      <c r="AE280" s="75"/>
      <c r="AF280" s="75"/>
      <c r="AG280" s="75" t="s">
        <v>519</v>
      </c>
      <c r="AH280" s="67" t="s">
        <v>547</v>
      </c>
    </row>
    <row r="281" spans="1:34" s="70" customFormat="1" x14ac:dyDescent="0.2">
      <c r="A281" s="54" t="s">
        <v>362</v>
      </c>
      <c r="B281" s="54" t="s">
        <v>108</v>
      </c>
      <c r="C281" s="64">
        <v>4146</v>
      </c>
      <c r="D281" s="64">
        <v>809075</v>
      </c>
      <c r="E281" s="64">
        <v>88522</v>
      </c>
      <c r="F281" s="64">
        <v>91643</v>
      </c>
      <c r="G281" s="64">
        <v>91614</v>
      </c>
      <c r="H281" s="64">
        <v>82309</v>
      </c>
      <c r="I281" s="64">
        <v>91627</v>
      </c>
      <c r="J281" s="64">
        <v>88289</v>
      </c>
      <c r="K281" s="64">
        <v>95433</v>
      </c>
      <c r="L281" s="64">
        <v>0</v>
      </c>
      <c r="M281" s="64">
        <v>0</v>
      </c>
      <c r="N281" s="64">
        <v>0</v>
      </c>
      <c r="O281" s="64">
        <v>0</v>
      </c>
      <c r="P281" s="64">
        <v>0</v>
      </c>
      <c r="Q281" s="64">
        <v>0</v>
      </c>
      <c r="R281" s="64">
        <v>0</v>
      </c>
      <c r="S281" s="64">
        <v>0</v>
      </c>
      <c r="T281" s="64">
        <v>0</v>
      </c>
      <c r="U281" s="64">
        <v>0</v>
      </c>
      <c r="V281" s="64">
        <v>0</v>
      </c>
      <c r="W281" s="64">
        <v>0</v>
      </c>
      <c r="X281" s="64">
        <v>1890121</v>
      </c>
      <c r="Y281" s="64">
        <v>995274</v>
      </c>
      <c r="Z281" s="64">
        <v>1103444</v>
      </c>
      <c r="AA281" s="64">
        <v>1503240</v>
      </c>
      <c r="AB281" s="64">
        <v>1731432</v>
      </c>
      <c r="AC281" s="64">
        <v>0</v>
      </c>
      <c r="AD281" s="64">
        <v>0</v>
      </c>
      <c r="AE281" s="75"/>
      <c r="AF281" s="75"/>
      <c r="AG281" s="75" t="s">
        <v>519</v>
      </c>
      <c r="AH281" s="67" t="s">
        <v>547</v>
      </c>
    </row>
    <row r="282" spans="1:34" s="70" customFormat="1" x14ac:dyDescent="0.2">
      <c r="A282" s="54" t="s">
        <v>363</v>
      </c>
      <c r="B282" s="54" t="s">
        <v>108</v>
      </c>
      <c r="C282" s="64">
        <v>2363</v>
      </c>
      <c r="D282" s="64">
        <v>2199</v>
      </c>
      <c r="E282" s="64">
        <v>2964</v>
      </c>
      <c r="F282" s="64">
        <v>5323</v>
      </c>
      <c r="G282" s="64">
        <v>5436</v>
      </c>
      <c r="H282" s="64">
        <v>3831</v>
      </c>
      <c r="I282" s="64">
        <v>1327</v>
      </c>
      <c r="J282" s="64">
        <v>2099</v>
      </c>
      <c r="K282" s="64">
        <v>0</v>
      </c>
      <c r="L282" s="64">
        <v>0</v>
      </c>
      <c r="M282" s="64">
        <v>0</v>
      </c>
      <c r="N282" s="64">
        <v>0</v>
      </c>
      <c r="O282" s="64">
        <v>0</v>
      </c>
      <c r="P282" s="64">
        <v>0</v>
      </c>
      <c r="Q282" s="64">
        <v>0</v>
      </c>
      <c r="R282" s="64">
        <v>0</v>
      </c>
      <c r="S282" s="64">
        <v>0</v>
      </c>
      <c r="T282" s="64">
        <v>0</v>
      </c>
      <c r="U282" s="64">
        <v>0</v>
      </c>
      <c r="V282" s="64">
        <v>0</v>
      </c>
      <c r="W282" s="64">
        <v>0</v>
      </c>
      <c r="X282" s="64">
        <v>0</v>
      </c>
      <c r="Y282" s="64">
        <v>0</v>
      </c>
      <c r="Z282" s="64">
        <v>0</v>
      </c>
      <c r="AA282" s="64">
        <v>0</v>
      </c>
      <c r="AB282" s="64">
        <v>0</v>
      </c>
      <c r="AC282" s="64">
        <v>0</v>
      </c>
      <c r="AD282" s="64">
        <v>0</v>
      </c>
      <c r="AE282" s="75"/>
      <c r="AF282" s="75"/>
      <c r="AG282" s="75" t="s">
        <v>521</v>
      </c>
      <c r="AH282" s="67" t="s">
        <v>548</v>
      </c>
    </row>
    <row r="283" spans="1:34" s="70" customFormat="1" x14ac:dyDescent="0.2">
      <c r="A283" s="54" t="s">
        <v>120</v>
      </c>
      <c r="B283" s="54" t="s">
        <v>108</v>
      </c>
      <c r="C283" s="64">
        <v>0</v>
      </c>
      <c r="D283" s="64">
        <v>0</v>
      </c>
      <c r="E283" s="64">
        <v>80243</v>
      </c>
      <c r="F283" s="64">
        <v>0</v>
      </c>
      <c r="G283" s="64">
        <v>22486</v>
      </c>
      <c r="H283" s="64">
        <v>23153</v>
      </c>
      <c r="I283" s="64">
        <v>10228</v>
      </c>
      <c r="J283" s="64">
        <v>14677</v>
      </c>
      <c r="K283" s="64">
        <v>211432</v>
      </c>
      <c r="L283" s="64">
        <v>402667</v>
      </c>
      <c r="M283" s="64">
        <v>88984</v>
      </c>
      <c r="N283" s="64">
        <v>76114</v>
      </c>
      <c r="O283" s="64">
        <v>278161</v>
      </c>
      <c r="P283" s="64">
        <v>242714</v>
      </c>
      <c r="Q283" s="64">
        <v>309469</v>
      </c>
      <c r="R283" s="64">
        <v>401901</v>
      </c>
      <c r="S283" s="64">
        <v>465789</v>
      </c>
      <c r="T283" s="64">
        <v>510861</v>
      </c>
      <c r="U283" s="64">
        <v>500363</v>
      </c>
      <c r="V283" s="64">
        <v>0</v>
      </c>
      <c r="W283" s="64">
        <v>2171276</v>
      </c>
      <c r="X283" s="64">
        <v>4369809</v>
      </c>
      <c r="Y283" s="64">
        <v>1512427</v>
      </c>
      <c r="Z283" s="64">
        <v>1917389</v>
      </c>
      <c r="AA283" s="64">
        <v>2287501</v>
      </c>
      <c r="AB283" s="64">
        <v>208557</v>
      </c>
      <c r="AC283" s="64">
        <v>136340</v>
      </c>
      <c r="AD283" s="64">
        <v>569888</v>
      </c>
      <c r="AE283" s="75"/>
      <c r="AF283" s="75"/>
      <c r="AG283" s="75" t="s">
        <v>519</v>
      </c>
      <c r="AH283" s="67" t="s">
        <v>547</v>
      </c>
    </row>
    <row r="284" spans="1:34" s="70" customFormat="1" x14ac:dyDescent="0.2">
      <c r="A284" s="54" t="s">
        <v>364</v>
      </c>
      <c r="B284" s="54" t="s">
        <v>108</v>
      </c>
      <c r="C284" s="64">
        <v>0</v>
      </c>
      <c r="D284" s="64">
        <v>0</v>
      </c>
      <c r="E284" s="64">
        <v>0</v>
      </c>
      <c r="F284" s="64">
        <v>0</v>
      </c>
      <c r="G284" s="64">
        <v>214795</v>
      </c>
      <c r="H284" s="64">
        <v>105587</v>
      </c>
      <c r="I284" s="64">
        <v>109051</v>
      </c>
      <c r="J284" s="64">
        <v>219021</v>
      </c>
      <c r="K284" s="64">
        <v>245015</v>
      </c>
      <c r="L284" s="64">
        <v>260896</v>
      </c>
      <c r="M284" s="64">
        <v>284991</v>
      </c>
      <c r="N284" s="64">
        <v>297366</v>
      </c>
      <c r="O284" s="64">
        <v>325520</v>
      </c>
      <c r="P284" s="64">
        <v>345514</v>
      </c>
      <c r="Q284" s="64">
        <v>389432</v>
      </c>
      <c r="R284" s="64">
        <v>429484</v>
      </c>
      <c r="S284" s="64">
        <v>487537</v>
      </c>
      <c r="T284" s="64">
        <v>456736</v>
      </c>
      <c r="U284" s="64">
        <v>449315</v>
      </c>
      <c r="V284" s="64">
        <v>432131</v>
      </c>
      <c r="W284" s="64">
        <v>239343</v>
      </c>
      <c r="X284" s="64">
        <v>1118380</v>
      </c>
      <c r="Y284" s="64">
        <v>6053</v>
      </c>
      <c r="Z284" s="64">
        <v>9806</v>
      </c>
      <c r="AA284" s="64">
        <v>25812</v>
      </c>
      <c r="AB284" s="64">
        <v>1157514</v>
      </c>
      <c r="AC284" s="64">
        <v>67838</v>
      </c>
      <c r="AD284" s="64">
        <v>1887669</v>
      </c>
      <c r="AE284" s="75"/>
      <c r="AF284" s="75"/>
      <c r="AG284" s="75" t="s">
        <v>522</v>
      </c>
      <c r="AH284" s="67" t="s">
        <v>549</v>
      </c>
    </row>
    <row r="285" spans="1:34" s="70" customFormat="1" x14ac:dyDescent="0.2">
      <c r="A285" s="54" t="s">
        <v>365</v>
      </c>
      <c r="B285" s="54" t="s">
        <v>121</v>
      </c>
      <c r="C285" s="64">
        <v>115831</v>
      </c>
      <c r="D285" s="64">
        <v>86148</v>
      </c>
      <c r="E285" s="64">
        <v>84372</v>
      </c>
      <c r="F285" s="64">
        <v>0</v>
      </c>
      <c r="G285" s="64">
        <v>0</v>
      </c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0</v>
      </c>
      <c r="N285" s="64">
        <v>0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>
        <v>0</v>
      </c>
      <c r="V285" s="64">
        <v>0</v>
      </c>
      <c r="W285" s="64">
        <v>0</v>
      </c>
      <c r="X285" s="64">
        <v>0</v>
      </c>
      <c r="Y285" s="64">
        <v>0</v>
      </c>
      <c r="Z285" s="64">
        <v>0</v>
      </c>
      <c r="AA285" s="64">
        <v>0</v>
      </c>
      <c r="AB285" s="64">
        <v>0</v>
      </c>
      <c r="AC285" s="64">
        <v>0</v>
      </c>
      <c r="AD285" s="64">
        <v>0</v>
      </c>
      <c r="AE285" s="75"/>
      <c r="AF285" s="75"/>
      <c r="AG285" s="75" t="s">
        <v>520</v>
      </c>
      <c r="AH285" s="67" t="s">
        <v>551</v>
      </c>
    </row>
    <row r="286" spans="1:34" s="70" customFormat="1" x14ac:dyDescent="0.2">
      <c r="A286" s="54" t="s">
        <v>366</v>
      </c>
      <c r="B286" s="54" t="s">
        <v>121</v>
      </c>
      <c r="C286" s="64">
        <v>0</v>
      </c>
      <c r="D286" s="64">
        <v>0</v>
      </c>
      <c r="E286" s="64">
        <v>0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2758</v>
      </c>
      <c r="O286" s="64">
        <v>0</v>
      </c>
      <c r="P286" s="64">
        <v>8409</v>
      </c>
      <c r="Q286" s="64">
        <v>7854</v>
      </c>
      <c r="R286" s="64">
        <v>8159</v>
      </c>
      <c r="S286" s="64">
        <v>10658</v>
      </c>
      <c r="T286" s="64">
        <v>9353</v>
      </c>
      <c r="U286" s="64">
        <v>9751</v>
      </c>
      <c r="V286" s="64">
        <v>0</v>
      </c>
      <c r="W286" s="64">
        <v>0</v>
      </c>
      <c r="X286" s="64">
        <v>0</v>
      </c>
      <c r="Y286" s="64">
        <v>0</v>
      </c>
      <c r="Z286" s="64">
        <v>0</v>
      </c>
      <c r="AA286" s="64">
        <v>0</v>
      </c>
      <c r="AB286" s="64">
        <v>0</v>
      </c>
      <c r="AC286" s="64">
        <v>0</v>
      </c>
      <c r="AD286" s="64">
        <v>0</v>
      </c>
      <c r="AE286" s="75"/>
      <c r="AF286" s="75"/>
      <c r="AG286" s="75" t="s">
        <v>519</v>
      </c>
      <c r="AH286" s="67" t="s">
        <v>547</v>
      </c>
    </row>
    <row r="287" spans="1:34" s="70" customFormat="1" x14ac:dyDescent="0.2">
      <c r="A287" s="54" t="s">
        <v>122</v>
      </c>
      <c r="B287" s="54" t="s">
        <v>121</v>
      </c>
      <c r="C287" s="64">
        <v>20039</v>
      </c>
      <c r="D287" s="64">
        <v>186</v>
      </c>
      <c r="E287" s="64">
        <v>96701</v>
      </c>
      <c r="F287" s="64">
        <v>0</v>
      </c>
      <c r="G287" s="64">
        <v>0</v>
      </c>
      <c r="H287" s="64">
        <v>0</v>
      </c>
      <c r="I287" s="64">
        <v>0</v>
      </c>
      <c r="J287" s="64">
        <v>0</v>
      </c>
      <c r="K287" s="64">
        <v>0</v>
      </c>
      <c r="L287" s="64">
        <v>0</v>
      </c>
      <c r="M287" s="64">
        <v>0</v>
      </c>
      <c r="N287" s="64">
        <v>0</v>
      </c>
      <c r="O287" s="64">
        <v>0</v>
      </c>
      <c r="P287" s="64">
        <v>27472</v>
      </c>
      <c r="Q287" s="64">
        <v>26900</v>
      </c>
      <c r="R287" s="64">
        <v>0</v>
      </c>
      <c r="S287" s="64">
        <v>38247</v>
      </c>
      <c r="T287" s="64">
        <v>0</v>
      </c>
      <c r="U287" s="64">
        <v>0</v>
      </c>
      <c r="V287" s="64">
        <v>46413</v>
      </c>
      <c r="W287" s="64">
        <v>55215</v>
      </c>
      <c r="X287" s="64">
        <v>52838</v>
      </c>
      <c r="Y287" s="64">
        <v>183599</v>
      </c>
      <c r="Z287" s="64">
        <v>62520</v>
      </c>
      <c r="AA287" s="64">
        <v>0</v>
      </c>
      <c r="AB287" s="64">
        <v>0</v>
      </c>
      <c r="AC287" s="64">
        <v>0</v>
      </c>
      <c r="AD287" s="64">
        <v>0</v>
      </c>
      <c r="AE287" s="75"/>
      <c r="AF287" s="75"/>
      <c r="AG287" s="75" t="s">
        <v>518</v>
      </c>
      <c r="AH287" s="67" t="s">
        <v>546</v>
      </c>
    </row>
    <row r="288" spans="1:34" s="70" customFormat="1" x14ac:dyDescent="0.2">
      <c r="A288" s="54" t="s">
        <v>367</v>
      </c>
      <c r="B288" s="54" t="s">
        <v>121</v>
      </c>
      <c r="C288" s="64">
        <v>0</v>
      </c>
      <c r="D288" s="64">
        <v>0</v>
      </c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>
        <v>0</v>
      </c>
      <c r="V288" s="64">
        <v>0</v>
      </c>
      <c r="W288" s="64">
        <v>0</v>
      </c>
      <c r="X288" s="64">
        <v>0</v>
      </c>
      <c r="Y288" s="64">
        <v>0</v>
      </c>
      <c r="Z288" s="64">
        <v>0</v>
      </c>
      <c r="AA288" s="64">
        <v>0</v>
      </c>
      <c r="AB288" s="64">
        <v>0</v>
      </c>
      <c r="AC288" s="64">
        <v>0</v>
      </c>
      <c r="AD288" s="64">
        <v>0</v>
      </c>
      <c r="AE288" s="75"/>
      <c r="AF288" s="75"/>
      <c r="AG288" s="75" t="s">
        <v>523</v>
      </c>
      <c r="AH288" s="67" t="s">
        <v>550</v>
      </c>
    </row>
    <row r="289" spans="1:34" s="70" customFormat="1" x14ac:dyDescent="0.2">
      <c r="A289" s="54" t="s">
        <v>368</v>
      </c>
      <c r="B289" s="54" t="s">
        <v>121</v>
      </c>
      <c r="C289" s="64">
        <v>57683</v>
      </c>
      <c r="D289" s="64">
        <v>111446</v>
      </c>
      <c r="E289" s="64">
        <v>230402</v>
      </c>
      <c r="F289" s="64">
        <v>0</v>
      </c>
      <c r="G289" s="64">
        <v>0</v>
      </c>
      <c r="H289" s="64">
        <v>531</v>
      </c>
      <c r="I289" s="64">
        <v>4635</v>
      </c>
      <c r="J289" s="64">
        <v>-1580</v>
      </c>
      <c r="K289" s="64">
        <v>84908</v>
      </c>
      <c r="L289" s="64">
        <v>124397</v>
      </c>
      <c r="M289" s="64">
        <v>0</v>
      </c>
      <c r="N289" s="64">
        <v>0</v>
      </c>
      <c r="O289" s="64">
        <v>0</v>
      </c>
      <c r="P289" s="64">
        <v>0</v>
      </c>
      <c r="Q289" s="64">
        <v>0</v>
      </c>
      <c r="R289" s="64">
        <v>0</v>
      </c>
      <c r="S289" s="64">
        <v>0</v>
      </c>
      <c r="T289" s="64">
        <v>0</v>
      </c>
      <c r="U289" s="64">
        <v>0</v>
      </c>
      <c r="V289" s="64">
        <v>0</v>
      </c>
      <c r="W289" s="64">
        <v>0</v>
      </c>
      <c r="X289" s="64">
        <v>0</v>
      </c>
      <c r="Y289" s="64">
        <v>0</v>
      </c>
      <c r="Z289" s="64">
        <v>0</v>
      </c>
      <c r="AA289" s="64">
        <v>0</v>
      </c>
      <c r="AB289" s="64">
        <v>0</v>
      </c>
      <c r="AC289" s="64">
        <v>0</v>
      </c>
      <c r="AD289" s="64">
        <v>0</v>
      </c>
      <c r="AE289" s="75"/>
      <c r="AF289" s="75"/>
      <c r="AG289" s="75" t="s">
        <v>519</v>
      </c>
      <c r="AH289" s="67" t="s">
        <v>547</v>
      </c>
    </row>
    <row r="290" spans="1:34" s="70" customFormat="1" x14ac:dyDescent="0.2">
      <c r="A290" s="54" t="s">
        <v>123</v>
      </c>
      <c r="B290" s="54" t="s">
        <v>121</v>
      </c>
      <c r="C290" s="64">
        <v>244197</v>
      </c>
      <c r="D290" s="64">
        <v>184904</v>
      </c>
      <c r="E290" s="64">
        <v>561112</v>
      </c>
      <c r="F290" s="64">
        <v>279730</v>
      </c>
      <c r="G290" s="64">
        <v>261006</v>
      </c>
      <c r="H290" s="64">
        <v>282630</v>
      </c>
      <c r="I290" s="64">
        <v>278387</v>
      </c>
      <c r="J290" s="64">
        <v>251218</v>
      </c>
      <c r="K290" s="64">
        <v>237070</v>
      </c>
      <c r="L290" s="64">
        <v>314877</v>
      </c>
      <c r="M290" s="64">
        <v>272551</v>
      </c>
      <c r="N290" s="64">
        <v>248193</v>
      </c>
      <c r="O290" s="64">
        <v>260056</v>
      </c>
      <c r="P290" s="64">
        <v>5374440</v>
      </c>
      <c r="Q290" s="64">
        <v>301791</v>
      </c>
      <c r="R290" s="64">
        <v>276959</v>
      </c>
      <c r="S290" s="64">
        <v>283957</v>
      </c>
      <c r="T290" s="64">
        <v>0</v>
      </c>
      <c r="U290" s="64">
        <v>0</v>
      </c>
      <c r="V290" s="64">
        <v>53</v>
      </c>
      <c r="W290" s="64">
        <v>375768</v>
      </c>
      <c r="X290" s="64">
        <v>359517</v>
      </c>
      <c r="Y290" s="64">
        <v>375846</v>
      </c>
      <c r="Z290" s="64">
        <v>418406</v>
      </c>
      <c r="AA290" s="64">
        <v>465988</v>
      </c>
      <c r="AB290" s="64">
        <v>496652</v>
      </c>
      <c r="AC290" s="64">
        <v>526012</v>
      </c>
      <c r="AD290" s="64">
        <v>573673</v>
      </c>
      <c r="AE290" s="75"/>
      <c r="AF290" s="75"/>
      <c r="AG290" s="75" t="s">
        <v>518</v>
      </c>
      <c r="AH290" s="67" t="s">
        <v>546</v>
      </c>
    </row>
    <row r="291" spans="1:34" s="70" customFormat="1" x14ac:dyDescent="0.2">
      <c r="A291" s="54" t="s">
        <v>369</v>
      </c>
      <c r="B291" s="54" t="s">
        <v>370</v>
      </c>
      <c r="C291" s="64">
        <v>0</v>
      </c>
      <c r="D291" s="64">
        <v>0</v>
      </c>
      <c r="E291" s="64">
        <v>0</v>
      </c>
      <c r="F291" s="64">
        <v>4300</v>
      </c>
      <c r="G291" s="64">
        <v>14862</v>
      </c>
      <c r="H291" s="64">
        <v>15485</v>
      </c>
      <c r="I291" s="64">
        <v>15794</v>
      </c>
      <c r="J291" s="64">
        <v>18186</v>
      </c>
      <c r="K291" s="64">
        <v>17344</v>
      </c>
      <c r="L291" s="64">
        <v>18889</v>
      </c>
      <c r="M291" s="64">
        <v>18920</v>
      </c>
      <c r="N291" s="64">
        <v>20818</v>
      </c>
      <c r="O291" s="64">
        <v>18956</v>
      </c>
      <c r="P291" s="64">
        <v>20652</v>
      </c>
      <c r="Q291" s="64">
        <v>19671</v>
      </c>
      <c r="R291" s="64">
        <v>20230</v>
      </c>
      <c r="S291" s="64">
        <v>20178</v>
      </c>
      <c r="T291" s="64">
        <v>18952</v>
      </c>
      <c r="U291" s="64">
        <v>19359</v>
      </c>
      <c r="V291" s="64">
        <v>18662</v>
      </c>
      <c r="W291" s="64">
        <v>19810</v>
      </c>
      <c r="X291" s="64">
        <v>18415</v>
      </c>
      <c r="Y291" s="64">
        <v>19400</v>
      </c>
      <c r="Z291" s="64">
        <v>24416</v>
      </c>
      <c r="AA291" s="64">
        <v>18097</v>
      </c>
      <c r="AB291" s="64">
        <v>4194</v>
      </c>
      <c r="AC291" s="64">
        <v>5711</v>
      </c>
      <c r="AD291" s="64">
        <v>292</v>
      </c>
      <c r="AE291" s="75"/>
      <c r="AF291" s="75"/>
      <c r="AG291" s="75" t="s">
        <v>524</v>
      </c>
      <c r="AH291" s="67" t="s">
        <v>567</v>
      </c>
    </row>
    <row r="292" spans="1:34" s="70" customFormat="1" x14ac:dyDescent="0.2">
      <c r="A292" s="54" t="s">
        <v>371</v>
      </c>
      <c r="B292" s="54" t="s">
        <v>124</v>
      </c>
      <c r="C292" s="64">
        <v>1973</v>
      </c>
      <c r="D292" s="64">
        <v>616</v>
      </c>
      <c r="E292" s="64">
        <v>0</v>
      </c>
      <c r="F292" s="64">
        <v>960</v>
      </c>
      <c r="G292" s="64">
        <v>0</v>
      </c>
      <c r="H292" s="64">
        <v>0</v>
      </c>
      <c r="I292" s="64">
        <v>198154</v>
      </c>
      <c r="J292" s="64">
        <v>0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  <c r="R292" s="64">
        <v>92957</v>
      </c>
      <c r="S292" s="64">
        <v>134900</v>
      </c>
      <c r="T292" s="64">
        <v>202630</v>
      </c>
      <c r="U292" s="64">
        <v>108187</v>
      </c>
      <c r="V292" s="64">
        <v>96490</v>
      </c>
      <c r="W292" s="64">
        <v>55493</v>
      </c>
      <c r="X292" s="64">
        <v>77552</v>
      </c>
      <c r="Y292" s="64">
        <v>164335</v>
      </c>
      <c r="Z292" s="64">
        <v>460938</v>
      </c>
      <c r="AA292" s="64">
        <v>138255</v>
      </c>
      <c r="AB292" s="64">
        <v>0</v>
      </c>
      <c r="AC292" s="64">
        <v>0</v>
      </c>
      <c r="AD292" s="64">
        <v>0</v>
      </c>
      <c r="AE292" s="75"/>
      <c r="AF292" s="75"/>
      <c r="AG292" s="75" t="s">
        <v>519</v>
      </c>
      <c r="AH292" s="67" t="s">
        <v>547</v>
      </c>
    </row>
    <row r="293" spans="1:34" s="70" customFormat="1" x14ac:dyDescent="0.2">
      <c r="A293" s="54" t="s">
        <v>125</v>
      </c>
      <c r="B293" s="54" t="s">
        <v>124</v>
      </c>
      <c r="C293" s="64">
        <v>0</v>
      </c>
      <c r="D293" s="64">
        <v>0</v>
      </c>
      <c r="E293" s="64">
        <v>0</v>
      </c>
      <c r="F293" s="64">
        <v>0</v>
      </c>
      <c r="G293" s="64">
        <v>0</v>
      </c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 t="s">
        <v>545</v>
      </c>
      <c r="R293" s="64" t="s">
        <v>545</v>
      </c>
      <c r="S293" s="64">
        <v>0</v>
      </c>
      <c r="T293" s="64">
        <v>0</v>
      </c>
      <c r="U293" s="64">
        <v>0</v>
      </c>
      <c r="V293" s="64">
        <v>0</v>
      </c>
      <c r="W293" s="64">
        <v>0</v>
      </c>
      <c r="X293" s="64">
        <v>0</v>
      </c>
      <c r="Y293" s="64">
        <v>0</v>
      </c>
      <c r="Z293" s="64">
        <v>0</v>
      </c>
      <c r="AA293" s="64">
        <v>125000</v>
      </c>
      <c r="AB293" s="64">
        <v>0</v>
      </c>
      <c r="AC293" s="64">
        <v>0</v>
      </c>
      <c r="AD293" s="64">
        <v>0</v>
      </c>
      <c r="AE293" s="75"/>
      <c r="AF293" s="75"/>
      <c r="AG293" s="75" t="s">
        <v>519</v>
      </c>
      <c r="AH293" s="67" t="s">
        <v>547</v>
      </c>
    </row>
    <row r="294" spans="1:34" s="70" customFormat="1" x14ac:dyDescent="0.2">
      <c r="A294" s="54" t="s">
        <v>372</v>
      </c>
      <c r="B294" s="54" t="s">
        <v>124</v>
      </c>
      <c r="C294" s="64">
        <v>0</v>
      </c>
      <c r="D294" s="64">
        <v>0</v>
      </c>
      <c r="E294" s="64">
        <v>0</v>
      </c>
      <c r="F294" s="64">
        <v>0</v>
      </c>
      <c r="G294" s="64">
        <v>0</v>
      </c>
      <c r="H294" s="64">
        <v>23938</v>
      </c>
      <c r="I294" s="64">
        <v>24605</v>
      </c>
      <c r="J294" s="64">
        <v>23941</v>
      </c>
      <c r="K294" s="64">
        <v>27089</v>
      </c>
      <c r="L294" s="64">
        <v>78671</v>
      </c>
      <c r="M294" s="64">
        <v>73776</v>
      </c>
      <c r="N294" s="64">
        <v>90514</v>
      </c>
      <c r="O294" s="64">
        <v>81812</v>
      </c>
      <c r="P294" s="64">
        <v>82787</v>
      </c>
      <c r="Q294" s="64">
        <v>79601</v>
      </c>
      <c r="R294" s="64">
        <v>101197</v>
      </c>
      <c r="S294" s="64">
        <v>108228</v>
      </c>
      <c r="T294" s="64">
        <v>109961</v>
      </c>
      <c r="U294" s="64">
        <v>111326</v>
      </c>
      <c r="V294" s="64">
        <v>102755</v>
      </c>
      <c r="W294" s="64">
        <v>433715</v>
      </c>
      <c r="X294" s="64">
        <v>917682</v>
      </c>
      <c r="Y294" s="64">
        <v>252302</v>
      </c>
      <c r="Z294" s="64">
        <v>488866</v>
      </c>
      <c r="AA294" s="64">
        <v>204437</v>
      </c>
      <c r="AB294" s="64">
        <v>370812</v>
      </c>
      <c r="AC294" s="64">
        <v>118342</v>
      </c>
      <c r="AD294" s="64">
        <v>123229</v>
      </c>
      <c r="AE294" s="75"/>
      <c r="AF294" s="75"/>
      <c r="AG294" s="75" t="s">
        <v>519</v>
      </c>
      <c r="AH294" s="67" t="s">
        <v>547</v>
      </c>
    </row>
    <row r="295" spans="1:34" s="70" customFormat="1" x14ac:dyDescent="0.2">
      <c r="A295" s="54" t="s">
        <v>126</v>
      </c>
      <c r="B295" s="54" t="s">
        <v>124</v>
      </c>
      <c r="C295" s="64">
        <v>0</v>
      </c>
      <c r="D295" s="64">
        <v>0</v>
      </c>
      <c r="E295" s="64">
        <v>0</v>
      </c>
      <c r="F295" s="64">
        <v>0</v>
      </c>
      <c r="G295" s="64">
        <v>9411</v>
      </c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25751</v>
      </c>
      <c r="Q295" s="64">
        <v>49624</v>
      </c>
      <c r="R295" s="64">
        <v>0</v>
      </c>
      <c r="S295" s="64">
        <v>0</v>
      </c>
      <c r="T295" s="64">
        <v>0</v>
      </c>
      <c r="U295" s="64">
        <v>0</v>
      </c>
      <c r="V295" s="64">
        <v>0</v>
      </c>
      <c r="W295" s="64">
        <v>0</v>
      </c>
      <c r="X295" s="64">
        <v>0</v>
      </c>
      <c r="Y295" s="64">
        <v>0</v>
      </c>
      <c r="Z295" s="64">
        <v>0</v>
      </c>
      <c r="AA295" s="64">
        <v>0</v>
      </c>
      <c r="AB295" s="64">
        <v>0</v>
      </c>
      <c r="AC295" s="64">
        <v>0</v>
      </c>
      <c r="AD295" s="64">
        <v>0</v>
      </c>
      <c r="AE295" s="75"/>
      <c r="AF295" s="75"/>
      <c r="AG295" s="75" t="s">
        <v>519</v>
      </c>
      <c r="AH295" s="67" t="s">
        <v>547</v>
      </c>
    </row>
    <row r="296" spans="1:34" s="70" customFormat="1" x14ac:dyDescent="0.2">
      <c r="A296" s="54" t="s">
        <v>373</v>
      </c>
      <c r="B296" s="54" t="s">
        <v>124</v>
      </c>
      <c r="C296" s="64">
        <v>0</v>
      </c>
      <c r="D296" s="64">
        <v>0</v>
      </c>
      <c r="E296" s="64">
        <v>0</v>
      </c>
      <c r="F296" s="64">
        <v>344</v>
      </c>
      <c r="G296" s="64">
        <v>43</v>
      </c>
      <c r="H296" s="64">
        <v>0</v>
      </c>
      <c r="I296" s="64">
        <v>0</v>
      </c>
      <c r="J296" s="64">
        <v>0</v>
      </c>
      <c r="K296" s="64">
        <v>0</v>
      </c>
      <c r="L296" s="64">
        <v>743</v>
      </c>
      <c r="M296" s="64">
        <v>0</v>
      </c>
      <c r="N296" s="64">
        <v>0</v>
      </c>
      <c r="O296" s="64">
        <v>0</v>
      </c>
      <c r="P296" s="64">
        <v>0</v>
      </c>
      <c r="Q296" s="64">
        <v>0</v>
      </c>
      <c r="R296" s="64">
        <v>0</v>
      </c>
      <c r="S296" s="64">
        <v>0</v>
      </c>
      <c r="T296" s="64">
        <v>0</v>
      </c>
      <c r="U296" s="64">
        <v>0</v>
      </c>
      <c r="V296" s="64">
        <v>0</v>
      </c>
      <c r="W296" s="64">
        <v>13325</v>
      </c>
      <c r="X296" s="64">
        <v>12776</v>
      </c>
      <c r="Y296" s="64">
        <v>13711</v>
      </c>
      <c r="Z296" s="64">
        <v>13880</v>
      </c>
      <c r="AA296" s="64">
        <v>14908</v>
      </c>
      <c r="AB296" s="64">
        <v>18623</v>
      </c>
      <c r="AC296" s="64">
        <v>19572</v>
      </c>
      <c r="AD296" s="64">
        <v>20748</v>
      </c>
      <c r="AE296" s="75"/>
      <c r="AF296" s="75"/>
      <c r="AG296" s="75" t="s">
        <v>523</v>
      </c>
      <c r="AH296" s="67" t="s">
        <v>550</v>
      </c>
    </row>
    <row r="297" spans="1:34" s="70" customFormat="1" x14ac:dyDescent="0.2">
      <c r="A297" s="54" t="s">
        <v>374</v>
      </c>
      <c r="B297" s="54" t="s">
        <v>124</v>
      </c>
      <c r="C297" s="64">
        <v>0</v>
      </c>
      <c r="D297" s="64">
        <v>0</v>
      </c>
      <c r="E297" s="64">
        <v>0</v>
      </c>
      <c r="F297" s="64">
        <v>416868</v>
      </c>
      <c r="G297" s="64">
        <v>0</v>
      </c>
      <c r="H297" s="64">
        <v>330111</v>
      </c>
      <c r="I297" s="64">
        <v>0</v>
      </c>
      <c r="J297" s="64">
        <v>0</v>
      </c>
      <c r="K297" s="64">
        <v>0</v>
      </c>
      <c r="L297" s="64">
        <v>370215</v>
      </c>
      <c r="M297" s="64">
        <v>436014</v>
      </c>
      <c r="N297" s="64">
        <v>3922041</v>
      </c>
      <c r="O297" s="64">
        <v>458840</v>
      </c>
      <c r="P297" s="64">
        <v>506355</v>
      </c>
      <c r="Q297" s="64">
        <v>550840</v>
      </c>
      <c r="R297" s="64">
        <v>0</v>
      </c>
      <c r="S297" s="64">
        <v>0</v>
      </c>
      <c r="T297" s="64">
        <v>0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Z297" s="64">
        <v>0</v>
      </c>
      <c r="AA297" s="64">
        <v>0</v>
      </c>
      <c r="AB297" s="64">
        <v>76968</v>
      </c>
      <c r="AC297" s="64">
        <v>101231</v>
      </c>
      <c r="AD297" s="64">
        <v>103197</v>
      </c>
      <c r="AE297" s="75"/>
      <c r="AF297" s="75"/>
      <c r="AG297" s="75" t="s">
        <v>520</v>
      </c>
      <c r="AH297" s="67" t="s">
        <v>551</v>
      </c>
    </row>
    <row r="298" spans="1:34" s="70" customFormat="1" x14ac:dyDescent="0.2">
      <c r="A298" s="54" t="s">
        <v>375</v>
      </c>
      <c r="B298" s="54" t="s">
        <v>124</v>
      </c>
      <c r="C298" s="64">
        <v>9779</v>
      </c>
      <c r="D298" s="64">
        <v>1119</v>
      </c>
      <c r="E298" s="64">
        <v>544</v>
      </c>
      <c r="F298" s="64">
        <v>294</v>
      </c>
      <c r="G298" s="64">
        <v>0</v>
      </c>
      <c r="H298" s="64">
        <v>300778</v>
      </c>
      <c r="I298" s="64">
        <v>201900</v>
      </c>
      <c r="J298" s="64">
        <v>201900</v>
      </c>
      <c r="K298" s="64">
        <v>201900</v>
      </c>
      <c r="L298" s="64">
        <v>201900</v>
      </c>
      <c r="M298" s="64">
        <v>203020</v>
      </c>
      <c r="N298" s="64">
        <v>0</v>
      </c>
      <c r="O298" s="64">
        <v>0</v>
      </c>
      <c r="P298" s="64">
        <v>0</v>
      </c>
      <c r="Q298" s="64">
        <v>0</v>
      </c>
      <c r="R298" s="64">
        <v>0</v>
      </c>
      <c r="S298" s="64">
        <v>0</v>
      </c>
      <c r="T298" s="64">
        <v>0</v>
      </c>
      <c r="U298" s="64">
        <v>0</v>
      </c>
      <c r="V298" s="64">
        <v>0</v>
      </c>
      <c r="W298" s="64">
        <v>0</v>
      </c>
      <c r="X298" s="64">
        <v>0</v>
      </c>
      <c r="Y298" s="64">
        <v>0</v>
      </c>
      <c r="Z298" s="64">
        <v>0</v>
      </c>
      <c r="AA298" s="64">
        <v>0</v>
      </c>
      <c r="AB298" s="64">
        <v>0</v>
      </c>
      <c r="AC298" s="64">
        <v>0</v>
      </c>
      <c r="AD298" s="64">
        <v>0</v>
      </c>
      <c r="AE298" s="75"/>
      <c r="AF298" s="75"/>
      <c r="AG298" s="75" t="s">
        <v>523</v>
      </c>
      <c r="AH298" s="67" t="s">
        <v>550</v>
      </c>
    </row>
    <row r="299" spans="1:34" s="70" customFormat="1" x14ac:dyDescent="0.2">
      <c r="A299" s="54" t="s">
        <v>376</v>
      </c>
      <c r="B299" s="54" t="s">
        <v>124</v>
      </c>
      <c r="C299" s="64">
        <v>41343</v>
      </c>
      <c r="D299" s="64">
        <v>38316</v>
      </c>
      <c r="E299" s="64">
        <v>0</v>
      </c>
      <c r="F299" s="64">
        <v>35575</v>
      </c>
      <c r="G299" s="64">
        <v>28532</v>
      </c>
      <c r="H299" s="64">
        <v>24948</v>
      </c>
      <c r="I299" s="64">
        <v>25166</v>
      </c>
      <c r="J299" s="64">
        <v>23016</v>
      </c>
      <c r="K299" s="64">
        <v>23516</v>
      </c>
      <c r="L299" s="64">
        <v>383986</v>
      </c>
      <c r="M299" s="64">
        <v>31502</v>
      </c>
      <c r="N299" s="64">
        <v>53734</v>
      </c>
      <c r="O299" s="64">
        <v>99593</v>
      </c>
      <c r="P299" s="64">
        <v>154605</v>
      </c>
      <c r="Q299" s="64">
        <v>135976</v>
      </c>
      <c r="R299" s="64">
        <v>97042</v>
      </c>
      <c r="S299" s="64">
        <v>79449</v>
      </c>
      <c r="T299" s="64">
        <v>127191</v>
      </c>
      <c r="U299" s="64">
        <v>3720083</v>
      </c>
      <c r="V299" s="64">
        <v>69018</v>
      </c>
      <c r="W299" s="64">
        <v>101412</v>
      </c>
      <c r="X299" s="64">
        <v>5539954</v>
      </c>
      <c r="Y299" s="64">
        <v>1516486</v>
      </c>
      <c r="Z299" s="64">
        <v>1635043</v>
      </c>
      <c r="AA299" s="64">
        <v>2786551</v>
      </c>
      <c r="AB299" s="64">
        <v>2968654</v>
      </c>
      <c r="AC299" s="64">
        <v>3308424</v>
      </c>
      <c r="AD299" s="64">
        <v>3609062</v>
      </c>
      <c r="AE299" s="75"/>
      <c r="AF299" s="75"/>
      <c r="AG299" s="75" t="s">
        <v>518</v>
      </c>
      <c r="AH299" s="67" t="s">
        <v>546</v>
      </c>
    </row>
    <row r="300" spans="1:34" s="70" customFormat="1" x14ac:dyDescent="0.2">
      <c r="A300" s="54" t="s">
        <v>127</v>
      </c>
      <c r="B300" s="54" t="s">
        <v>124</v>
      </c>
      <c r="C300" s="64">
        <v>0</v>
      </c>
      <c r="D300" s="64">
        <v>0</v>
      </c>
      <c r="E300" s="64">
        <v>0</v>
      </c>
      <c r="F300" s="64">
        <v>0</v>
      </c>
      <c r="G300" s="64">
        <v>0</v>
      </c>
      <c r="H300" s="64">
        <v>0</v>
      </c>
      <c r="I300" s="64">
        <v>0</v>
      </c>
      <c r="J300" s="64">
        <v>250</v>
      </c>
      <c r="K300" s="64">
        <v>25773</v>
      </c>
      <c r="L300" s="64">
        <v>11032</v>
      </c>
      <c r="M300" s="64">
        <v>18877</v>
      </c>
      <c r="N300" s="64">
        <v>157100</v>
      </c>
      <c r="O300" s="64">
        <v>-113628</v>
      </c>
      <c r="P300" s="64">
        <v>0</v>
      </c>
      <c r="Q300" s="64">
        <v>0</v>
      </c>
      <c r="R300" s="64">
        <v>0</v>
      </c>
      <c r="S300" s="64">
        <v>0</v>
      </c>
      <c r="T300" s="64">
        <v>0</v>
      </c>
      <c r="U300" s="64">
        <v>0</v>
      </c>
      <c r="V300" s="64">
        <v>0</v>
      </c>
      <c r="W300" s="64">
        <v>0</v>
      </c>
      <c r="X300" s="64">
        <v>91225</v>
      </c>
      <c r="Y300" s="64">
        <v>219413</v>
      </c>
      <c r="Z300" s="64">
        <v>87203</v>
      </c>
      <c r="AA300" s="64">
        <v>102946</v>
      </c>
      <c r="AB300" s="64">
        <v>126563</v>
      </c>
      <c r="AC300" s="64">
        <v>254386</v>
      </c>
      <c r="AD300" s="64">
        <v>458549</v>
      </c>
      <c r="AE300" s="75"/>
      <c r="AF300" s="75"/>
      <c r="AG300" s="75" t="s">
        <v>521</v>
      </c>
      <c r="AH300" s="67" t="s">
        <v>548</v>
      </c>
    </row>
    <row r="301" spans="1:34" s="70" customFormat="1" x14ac:dyDescent="0.2">
      <c r="A301" s="54" t="s">
        <v>377</v>
      </c>
      <c r="B301" s="54" t="s">
        <v>124</v>
      </c>
      <c r="C301" s="64">
        <v>0</v>
      </c>
      <c r="D301" s="64">
        <v>0</v>
      </c>
      <c r="E301" s="64">
        <v>0</v>
      </c>
      <c r="F301" s="64">
        <v>10569</v>
      </c>
      <c r="G301" s="64">
        <v>1724120</v>
      </c>
      <c r="H301" s="64">
        <v>1756649</v>
      </c>
      <c r="I301" s="64">
        <v>2096744</v>
      </c>
      <c r="J301" s="64">
        <v>1886579</v>
      </c>
      <c r="K301" s="64">
        <v>1964271</v>
      </c>
      <c r="L301" s="64">
        <v>1825792</v>
      </c>
      <c r="M301" s="64">
        <v>1780749</v>
      </c>
      <c r="N301" s="64">
        <v>0</v>
      </c>
      <c r="O301" s="64">
        <v>1909150</v>
      </c>
      <c r="P301" s="64">
        <v>23768</v>
      </c>
      <c r="Q301" s="64">
        <v>26532</v>
      </c>
      <c r="R301" s="64">
        <v>36132</v>
      </c>
      <c r="S301" s="64">
        <v>61170</v>
      </c>
      <c r="T301" s="64">
        <v>68893</v>
      </c>
      <c r="U301" s="64">
        <v>0</v>
      </c>
      <c r="V301" s="64">
        <v>0</v>
      </c>
      <c r="W301" s="64">
        <v>0</v>
      </c>
      <c r="X301" s="64">
        <v>2266572</v>
      </c>
      <c r="Y301" s="64">
        <v>1054329</v>
      </c>
      <c r="Z301" s="64">
        <v>465035</v>
      </c>
      <c r="AA301" s="64">
        <v>702140</v>
      </c>
      <c r="AB301" s="64">
        <v>671031</v>
      </c>
      <c r="AC301" s="64">
        <v>1018307</v>
      </c>
      <c r="AD301" s="64">
        <v>1298660</v>
      </c>
      <c r="AE301" s="75"/>
      <c r="AF301" s="75"/>
      <c r="AG301" s="75" t="s">
        <v>518</v>
      </c>
      <c r="AH301" s="67" t="s">
        <v>546</v>
      </c>
    </row>
    <row r="302" spans="1:34" s="70" customFormat="1" x14ac:dyDescent="0.2">
      <c r="A302" s="54" t="s">
        <v>378</v>
      </c>
      <c r="B302" s="54" t="s">
        <v>124</v>
      </c>
      <c r="C302" s="64">
        <v>0</v>
      </c>
      <c r="D302" s="64">
        <v>0</v>
      </c>
      <c r="E302" s="64">
        <v>0</v>
      </c>
      <c r="F302" s="64">
        <v>0</v>
      </c>
      <c r="G302" s="64">
        <v>0</v>
      </c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0</v>
      </c>
      <c r="R302" s="64">
        <v>0</v>
      </c>
      <c r="S302" s="64">
        <v>0</v>
      </c>
      <c r="T302" s="64">
        <v>0</v>
      </c>
      <c r="U302" s="64">
        <v>0</v>
      </c>
      <c r="V302" s="64">
        <v>0</v>
      </c>
      <c r="W302" s="64">
        <v>0</v>
      </c>
      <c r="X302" s="64">
        <v>0</v>
      </c>
      <c r="Y302" s="64">
        <v>0</v>
      </c>
      <c r="Z302" s="64">
        <v>0</v>
      </c>
      <c r="AA302" s="64">
        <v>0</v>
      </c>
      <c r="AB302" s="64">
        <v>0</v>
      </c>
      <c r="AC302" s="64">
        <v>0</v>
      </c>
      <c r="AD302" s="64">
        <v>0</v>
      </c>
      <c r="AE302" s="75"/>
      <c r="AF302" s="75"/>
      <c r="AG302" s="75" t="s">
        <v>520</v>
      </c>
      <c r="AH302" s="67" t="s">
        <v>551</v>
      </c>
    </row>
    <row r="303" spans="1:34" s="70" customFormat="1" x14ac:dyDescent="0.2">
      <c r="A303" s="54" t="s">
        <v>128</v>
      </c>
      <c r="B303" s="54" t="s">
        <v>124</v>
      </c>
      <c r="C303" s="64">
        <v>0</v>
      </c>
      <c r="D303" s="64">
        <v>53</v>
      </c>
      <c r="E303" s="64">
        <v>158</v>
      </c>
      <c r="F303" s="64">
        <v>22</v>
      </c>
      <c r="G303" s="64">
        <v>4794</v>
      </c>
      <c r="H303" s="64">
        <v>0</v>
      </c>
      <c r="I303" s="64">
        <v>0</v>
      </c>
      <c r="J303" s="64">
        <v>1350</v>
      </c>
      <c r="K303" s="64">
        <v>61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Z303" s="64">
        <v>494352</v>
      </c>
      <c r="AA303" s="64">
        <v>951685</v>
      </c>
      <c r="AB303" s="64">
        <v>0</v>
      </c>
      <c r="AC303" s="64">
        <v>0</v>
      </c>
      <c r="AD303" s="64">
        <v>0</v>
      </c>
      <c r="AE303" s="75"/>
      <c r="AF303" s="75"/>
      <c r="AG303" s="75" t="s">
        <v>519</v>
      </c>
      <c r="AH303" s="67" t="s">
        <v>547</v>
      </c>
    </row>
    <row r="304" spans="1:34" s="75" customFormat="1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0</v>
      </c>
      <c r="X304" s="64">
        <v>0</v>
      </c>
      <c r="Y304" s="64">
        <v>0</v>
      </c>
      <c r="Z304" s="64">
        <v>823299</v>
      </c>
      <c r="AA304" s="64">
        <v>1266541</v>
      </c>
      <c r="AB304" s="64">
        <v>1199254</v>
      </c>
      <c r="AC304" s="64">
        <v>1331854</v>
      </c>
      <c r="AD304" s="64">
        <v>1662880</v>
      </c>
      <c r="AG304" s="75" t="s">
        <v>523</v>
      </c>
      <c r="AH304" s="67" t="s">
        <v>550</v>
      </c>
    </row>
    <row r="305" spans="1:34" s="70" customFormat="1" x14ac:dyDescent="0.2">
      <c r="A305" s="54" t="s">
        <v>380</v>
      </c>
      <c r="B305" s="54" t="s">
        <v>124</v>
      </c>
      <c r="C305" s="64">
        <v>15150</v>
      </c>
      <c r="D305" s="64">
        <v>14572</v>
      </c>
      <c r="E305" s="64">
        <v>66103</v>
      </c>
      <c r="F305" s="64">
        <v>15105</v>
      </c>
      <c r="G305" s="64">
        <v>126713</v>
      </c>
      <c r="H305" s="64">
        <v>13518</v>
      </c>
      <c r="I305" s="64">
        <v>16818</v>
      </c>
      <c r="J305" s="64">
        <v>30564</v>
      </c>
      <c r="K305" s="64">
        <v>85728</v>
      </c>
      <c r="L305" s="64">
        <v>0</v>
      </c>
      <c r="M305" s="64">
        <v>1565220</v>
      </c>
      <c r="N305" s="64">
        <v>1517297</v>
      </c>
      <c r="O305" s="64">
        <v>2249448</v>
      </c>
      <c r="P305" s="64">
        <v>3892341</v>
      </c>
      <c r="Q305" s="64">
        <v>3389902</v>
      </c>
      <c r="R305" s="64">
        <v>3864333</v>
      </c>
      <c r="S305" s="64">
        <v>4364848</v>
      </c>
      <c r="T305" s="64">
        <v>5482485</v>
      </c>
      <c r="U305" s="64">
        <v>8947056</v>
      </c>
      <c r="V305" s="64">
        <v>9329071</v>
      </c>
      <c r="W305" s="64">
        <v>5048317</v>
      </c>
      <c r="X305" s="64">
        <v>4627419</v>
      </c>
      <c r="Y305" s="64">
        <v>7121627</v>
      </c>
      <c r="Z305" s="64">
        <v>7254102</v>
      </c>
      <c r="AA305" s="64">
        <v>5349901</v>
      </c>
      <c r="AB305" s="64">
        <v>0</v>
      </c>
      <c r="AC305" s="64">
        <v>0</v>
      </c>
      <c r="AD305" s="64">
        <v>0</v>
      </c>
      <c r="AE305" s="75"/>
      <c r="AF305" s="75"/>
      <c r="AG305" s="75" t="s">
        <v>518</v>
      </c>
      <c r="AH305" s="67" t="s">
        <v>546</v>
      </c>
    </row>
    <row r="306" spans="1:34" s="70" customFormat="1" x14ac:dyDescent="0.2">
      <c r="A306" s="54" t="s">
        <v>379</v>
      </c>
      <c r="B306" s="54" t="s">
        <v>124</v>
      </c>
      <c r="C306" s="64">
        <v>0</v>
      </c>
      <c r="D306" s="64">
        <v>0</v>
      </c>
      <c r="E306" s="64">
        <v>0</v>
      </c>
      <c r="F306" s="64">
        <v>0</v>
      </c>
      <c r="G306" s="64">
        <v>0</v>
      </c>
      <c r="H306" s="64">
        <v>0</v>
      </c>
      <c r="I306" s="64">
        <v>0</v>
      </c>
      <c r="J306" s="64">
        <v>0</v>
      </c>
      <c r="K306" s="64">
        <v>0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0</v>
      </c>
      <c r="R306" s="64">
        <v>0</v>
      </c>
      <c r="S306" s="64">
        <v>0</v>
      </c>
      <c r="T306" s="64">
        <v>0</v>
      </c>
      <c r="U306" s="64">
        <v>0</v>
      </c>
      <c r="V306" s="64">
        <v>0</v>
      </c>
      <c r="W306" s="64">
        <v>0</v>
      </c>
      <c r="X306" s="64">
        <v>0</v>
      </c>
      <c r="Y306" s="64">
        <v>0</v>
      </c>
      <c r="Z306" s="64">
        <v>0</v>
      </c>
      <c r="AA306" s="64">
        <v>0</v>
      </c>
      <c r="AB306" s="64">
        <v>17165</v>
      </c>
      <c r="AC306" s="64">
        <v>18462</v>
      </c>
      <c r="AD306" s="64">
        <v>31031</v>
      </c>
      <c r="AE306" s="75"/>
      <c r="AF306" s="75"/>
      <c r="AG306" s="75" t="s">
        <v>519</v>
      </c>
      <c r="AH306" s="67" t="s">
        <v>547</v>
      </c>
    </row>
    <row r="307" spans="1:34" s="70" customFormat="1" x14ac:dyDescent="0.2">
      <c r="A307" s="54" t="s">
        <v>129</v>
      </c>
      <c r="B307" s="54" t="s">
        <v>124</v>
      </c>
      <c r="C307" s="64">
        <v>0</v>
      </c>
      <c r="D307" s="64">
        <v>0</v>
      </c>
      <c r="E307" s="64">
        <v>1024714</v>
      </c>
      <c r="F307" s="64">
        <v>182033</v>
      </c>
      <c r="G307" s="64">
        <v>167949</v>
      </c>
      <c r="H307" s="64">
        <v>676678</v>
      </c>
      <c r="I307" s="64">
        <v>290094</v>
      </c>
      <c r="J307" s="64">
        <v>885683</v>
      </c>
      <c r="K307" s="64">
        <v>329543</v>
      </c>
      <c r="L307" s="64">
        <v>0</v>
      </c>
      <c r="M307" s="64">
        <v>117247</v>
      </c>
      <c r="N307" s="64">
        <v>114350</v>
      </c>
      <c r="O307" s="64">
        <v>0</v>
      </c>
      <c r="P307" s="64">
        <v>0</v>
      </c>
      <c r="Q307" s="64">
        <v>0</v>
      </c>
      <c r="R307" s="64">
        <v>0</v>
      </c>
      <c r="S307" s="64">
        <v>1900686</v>
      </c>
      <c r="T307" s="64">
        <v>1769151</v>
      </c>
      <c r="U307" s="64">
        <v>1402179</v>
      </c>
      <c r="V307" s="64">
        <v>76877</v>
      </c>
      <c r="W307" s="64">
        <v>70159</v>
      </c>
      <c r="X307" s="64">
        <v>388128</v>
      </c>
      <c r="Y307" s="64">
        <v>1442363</v>
      </c>
      <c r="Z307" s="64">
        <v>8499276</v>
      </c>
      <c r="AA307" s="64">
        <v>8883522</v>
      </c>
      <c r="AB307" s="64">
        <v>0</v>
      </c>
      <c r="AC307" s="64">
        <v>30427</v>
      </c>
      <c r="AD307" s="64">
        <v>0</v>
      </c>
      <c r="AE307" s="75"/>
      <c r="AF307" s="75"/>
      <c r="AG307" s="75" t="s">
        <v>518</v>
      </c>
      <c r="AH307" s="67" t="s">
        <v>546</v>
      </c>
    </row>
    <row r="308" spans="1:34" s="70" customFormat="1" x14ac:dyDescent="0.2">
      <c r="A308" s="54" t="s">
        <v>381</v>
      </c>
      <c r="B308" s="54" t="s">
        <v>124</v>
      </c>
      <c r="C308" s="64">
        <v>298</v>
      </c>
      <c r="D308" s="64">
        <v>0</v>
      </c>
      <c r="E308" s="64">
        <v>344</v>
      </c>
      <c r="F308" s="64">
        <v>0</v>
      </c>
      <c r="G308" s="64">
        <v>0</v>
      </c>
      <c r="H308" s="64">
        <v>0</v>
      </c>
      <c r="I308" s="64">
        <v>27218</v>
      </c>
      <c r="J308" s="64">
        <v>0</v>
      </c>
      <c r="K308" s="64">
        <v>0</v>
      </c>
      <c r="L308" s="64">
        <v>0</v>
      </c>
      <c r="M308" s="64">
        <v>0</v>
      </c>
      <c r="N308" s="64">
        <v>0</v>
      </c>
      <c r="O308" s="64">
        <v>0</v>
      </c>
      <c r="P308" s="64">
        <v>0</v>
      </c>
      <c r="Q308" s="64">
        <v>0</v>
      </c>
      <c r="R308" s="64">
        <v>0</v>
      </c>
      <c r="S308" s="64">
        <v>17290</v>
      </c>
      <c r="T308" s="64">
        <v>72100</v>
      </c>
      <c r="U308" s="64">
        <v>1583582</v>
      </c>
      <c r="V308" s="64">
        <v>0</v>
      </c>
      <c r="W308" s="64">
        <v>0</v>
      </c>
      <c r="X308" s="64">
        <v>0</v>
      </c>
      <c r="Y308" s="64">
        <v>0</v>
      </c>
      <c r="Z308" s="64">
        <v>0</v>
      </c>
      <c r="AA308" s="64">
        <v>0</v>
      </c>
      <c r="AB308" s="64">
        <v>0</v>
      </c>
      <c r="AC308" s="64">
        <v>0</v>
      </c>
      <c r="AD308" s="64">
        <v>0</v>
      </c>
      <c r="AE308" s="75"/>
      <c r="AF308" s="75"/>
      <c r="AG308" s="75" t="s">
        <v>568</v>
      </c>
      <c r="AH308" s="67" t="s">
        <v>548</v>
      </c>
    </row>
    <row r="309" spans="1:34" s="70" customFormat="1" x14ac:dyDescent="0.2">
      <c r="A309" s="54" t="s">
        <v>130</v>
      </c>
      <c r="B309" s="54" t="s">
        <v>124</v>
      </c>
      <c r="C309" s="64">
        <v>263</v>
      </c>
      <c r="D309" s="64">
        <v>0</v>
      </c>
      <c r="E309" s="64">
        <v>0</v>
      </c>
      <c r="F309" s="64">
        <v>9209</v>
      </c>
      <c r="G309" s="64">
        <v>0</v>
      </c>
      <c r="H309" s="64">
        <v>0</v>
      </c>
      <c r="I309" s="64">
        <v>0</v>
      </c>
      <c r="J309" s="64">
        <v>0</v>
      </c>
      <c r="K309" s="64">
        <v>0</v>
      </c>
      <c r="L309" s="64">
        <v>0</v>
      </c>
      <c r="M309" s="64">
        <v>0</v>
      </c>
      <c r="N309" s="64">
        <v>0</v>
      </c>
      <c r="O309" s="64">
        <v>0</v>
      </c>
      <c r="P309" s="64">
        <v>0</v>
      </c>
      <c r="Q309" s="64">
        <v>0</v>
      </c>
      <c r="R309" s="64">
        <v>0</v>
      </c>
      <c r="S309" s="64">
        <v>0</v>
      </c>
      <c r="T309" s="64">
        <v>0</v>
      </c>
      <c r="U309" s="64">
        <v>0</v>
      </c>
      <c r="V309" s="64">
        <v>0</v>
      </c>
      <c r="W309" s="64">
        <v>187354</v>
      </c>
      <c r="X309" s="64">
        <v>674648</v>
      </c>
      <c r="Y309" s="64">
        <v>291404</v>
      </c>
      <c r="Z309" s="64">
        <v>413008</v>
      </c>
      <c r="AA309" s="64">
        <v>286648</v>
      </c>
      <c r="AB309" s="64">
        <v>0</v>
      </c>
      <c r="AC309" s="64">
        <v>0</v>
      </c>
      <c r="AD309" s="64">
        <v>0</v>
      </c>
      <c r="AE309" s="75"/>
      <c r="AF309" s="75"/>
      <c r="AG309" s="75" t="s">
        <v>519</v>
      </c>
      <c r="AH309" s="67" t="s">
        <v>547</v>
      </c>
    </row>
    <row r="310" spans="1:34" s="70" customFormat="1" x14ac:dyDescent="0.2">
      <c r="A310" s="54" t="s">
        <v>382</v>
      </c>
      <c r="B310" s="54" t="s">
        <v>124</v>
      </c>
      <c r="C310" s="64">
        <v>0</v>
      </c>
      <c r="D310" s="64">
        <v>0</v>
      </c>
      <c r="E310" s="64">
        <v>0</v>
      </c>
      <c r="F310" s="64">
        <v>0</v>
      </c>
      <c r="G310" s="64">
        <v>0</v>
      </c>
      <c r="H310" s="64">
        <v>0</v>
      </c>
      <c r="I310" s="64">
        <v>0</v>
      </c>
      <c r="J310" s="64">
        <v>0</v>
      </c>
      <c r="K310" s="64">
        <v>0</v>
      </c>
      <c r="L310" s="64">
        <v>0</v>
      </c>
      <c r="M310" s="64">
        <v>0</v>
      </c>
      <c r="N310" s="64">
        <v>0</v>
      </c>
      <c r="O310" s="64">
        <v>0</v>
      </c>
      <c r="P310" s="64">
        <v>0</v>
      </c>
      <c r="Q310" s="64">
        <v>0</v>
      </c>
      <c r="R310" s="64">
        <v>0</v>
      </c>
      <c r="S310" s="64">
        <v>0</v>
      </c>
      <c r="T310" s="64">
        <v>0</v>
      </c>
      <c r="U310" s="64">
        <v>0</v>
      </c>
      <c r="V310" s="64">
        <v>0</v>
      </c>
      <c r="W310" s="64">
        <v>0</v>
      </c>
      <c r="X310" s="64">
        <v>0</v>
      </c>
      <c r="Y310" s="64">
        <v>0</v>
      </c>
      <c r="Z310" s="64">
        <v>0</v>
      </c>
      <c r="AA310" s="64">
        <v>0</v>
      </c>
      <c r="AB310" s="64">
        <v>0</v>
      </c>
      <c r="AC310" s="64">
        <v>0</v>
      </c>
      <c r="AD310" s="64">
        <v>0</v>
      </c>
      <c r="AE310" s="75"/>
      <c r="AF310" s="75"/>
      <c r="AG310" s="75" t="s">
        <v>519</v>
      </c>
      <c r="AH310" s="67" t="s">
        <v>547</v>
      </c>
    </row>
    <row r="311" spans="1:34" s="70" customFormat="1" x14ac:dyDescent="0.2">
      <c r="A311" s="54" t="s">
        <v>131</v>
      </c>
      <c r="B311" s="54" t="s">
        <v>124</v>
      </c>
      <c r="C311" s="64">
        <v>0</v>
      </c>
      <c r="D311" s="64">
        <v>0</v>
      </c>
      <c r="E311" s="64">
        <v>0</v>
      </c>
      <c r="F311" s="64">
        <v>0</v>
      </c>
      <c r="G311" s="64">
        <v>0</v>
      </c>
      <c r="H311" s="64">
        <v>0</v>
      </c>
      <c r="I311" s="64">
        <v>0</v>
      </c>
      <c r="J311" s="64">
        <v>0</v>
      </c>
      <c r="K311" s="64">
        <v>0</v>
      </c>
      <c r="L311" s="64">
        <v>0</v>
      </c>
      <c r="M311" s="64">
        <v>0</v>
      </c>
      <c r="N311" s="64">
        <v>0</v>
      </c>
      <c r="O311" s="64">
        <v>0</v>
      </c>
      <c r="P311" s="64">
        <v>0</v>
      </c>
      <c r="Q311" s="64">
        <v>143197</v>
      </c>
      <c r="R311" s="64">
        <v>200415</v>
      </c>
      <c r="S311" s="64">
        <v>312906</v>
      </c>
      <c r="T311" s="64">
        <v>488801</v>
      </c>
      <c r="U311" s="64">
        <v>0</v>
      </c>
      <c r="V311" s="64">
        <v>0</v>
      </c>
      <c r="W311" s="64">
        <v>459056</v>
      </c>
      <c r="X311" s="64">
        <v>2050901</v>
      </c>
      <c r="Y311" s="64">
        <v>2999629</v>
      </c>
      <c r="Z311" s="64">
        <v>2117772</v>
      </c>
      <c r="AA311" s="64">
        <v>1739523</v>
      </c>
      <c r="AB311" s="64">
        <v>0</v>
      </c>
      <c r="AC311" s="64">
        <v>0</v>
      </c>
      <c r="AD311" s="64">
        <v>0</v>
      </c>
      <c r="AE311" s="75"/>
      <c r="AF311" s="75"/>
      <c r="AG311" s="75" t="s">
        <v>518</v>
      </c>
      <c r="AH311" s="67" t="s">
        <v>546</v>
      </c>
    </row>
    <row r="312" spans="1:34" s="70" customFormat="1" x14ac:dyDescent="0.2">
      <c r="A312" s="54" t="s">
        <v>383</v>
      </c>
      <c r="B312" s="54" t="s">
        <v>124</v>
      </c>
      <c r="C312" s="64">
        <v>0</v>
      </c>
      <c r="D312" s="64">
        <v>0</v>
      </c>
      <c r="E312" s="64">
        <v>0</v>
      </c>
      <c r="F312" s="64">
        <v>4430</v>
      </c>
      <c r="G312" s="64">
        <v>4188</v>
      </c>
      <c r="H312" s="64">
        <v>0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64">
        <v>4932</v>
      </c>
      <c r="O312" s="64">
        <v>0</v>
      </c>
      <c r="P312" s="64">
        <v>0</v>
      </c>
      <c r="Q312" s="64">
        <v>0</v>
      </c>
      <c r="R312" s="64">
        <v>0</v>
      </c>
      <c r="S312" s="64">
        <v>0</v>
      </c>
      <c r="T312" s="64">
        <v>300</v>
      </c>
      <c r="U312" s="64">
        <v>992925</v>
      </c>
      <c r="V312" s="64">
        <v>0</v>
      </c>
      <c r="W312" s="64">
        <v>1045990</v>
      </c>
      <c r="X312" s="64">
        <v>757212</v>
      </c>
      <c r="Y312" s="64">
        <v>591136</v>
      </c>
      <c r="Z312" s="64">
        <v>824387</v>
      </c>
      <c r="AA312" s="64">
        <v>1118697</v>
      </c>
      <c r="AB312" s="64">
        <v>0</v>
      </c>
      <c r="AC312" s="64">
        <v>0</v>
      </c>
      <c r="AD312" s="64">
        <v>0</v>
      </c>
      <c r="AE312" s="75"/>
      <c r="AF312" s="75"/>
      <c r="AG312" s="75" t="s">
        <v>519</v>
      </c>
      <c r="AH312" s="67" t="s">
        <v>547</v>
      </c>
    </row>
    <row r="313" spans="1:34" s="70" customFormat="1" x14ac:dyDescent="0.2">
      <c r="A313" s="54" t="s">
        <v>384</v>
      </c>
      <c r="B313" s="54" t="s">
        <v>124</v>
      </c>
      <c r="C313" s="64">
        <v>0</v>
      </c>
      <c r="D313" s="64">
        <v>0</v>
      </c>
      <c r="E313" s="64">
        <v>0</v>
      </c>
      <c r="F313" s="64">
        <v>0</v>
      </c>
      <c r="G313" s="64">
        <v>0</v>
      </c>
      <c r="H313" s="64">
        <v>0</v>
      </c>
      <c r="I313" s="64">
        <v>0</v>
      </c>
      <c r="J313" s="64">
        <v>0</v>
      </c>
      <c r="K313" s="64">
        <v>0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0</v>
      </c>
      <c r="R313" s="64">
        <v>0</v>
      </c>
      <c r="S313" s="64">
        <v>0</v>
      </c>
      <c r="T313" s="64">
        <v>0</v>
      </c>
      <c r="U313" s="64">
        <v>0</v>
      </c>
      <c r="V313" s="64">
        <v>0</v>
      </c>
      <c r="W313" s="64">
        <v>0</v>
      </c>
      <c r="X313" s="64">
        <v>0</v>
      </c>
      <c r="Y313" s="64">
        <v>0</v>
      </c>
      <c r="Z313" s="64">
        <v>24041</v>
      </c>
      <c r="AA313" s="64">
        <v>29710</v>
      </c>
      <c r="AB313" s="64">
        <v>0</v>
      </c>
      <c r="AC313" s="64">
        <v>31500</v>
      </c>
      <c r="AD313" s="64">
        <v>0</v>
      </c>
      <c r="AE313" s="75"/>
      <c r="AF313" s="75"/>
      <c r="AG313" s="75" t="s">
        <v>518</v>
      </c>
      <c r="AH313" s="67" t="s">
        <v>546</v>
      </c>
    </row>
    <row r="314" spans="1:34" s="70" customFormat="1" x14ac:dyDescent="0.2">
      <c r="A314" s="54" t="s">
        <v>124</v>
      </c>
      <c r="B314" s="54" t="s">
        <v>124</v>
      </c>
      <c r="C314" s="64">
        <v>0</v>
      </c>
      <c r="D314" s="64">
        <v>0</v>
      </c>
      <c r="E314" s="64">
        <v>0</v>
      </c>
      <c r="F314" s="64">
        <v>0</v>
      </c>
      <c r="G314" s="64">
        <v>0</v>
      </c>
      <c r="H314" s="64">
        <v>0</v>
      </c>
      <c r="I314" s="64">
        <v>0</v>
      </c>
      <c r="J314" s="64">
        <v>0</v>
      </c>
      <c r="K314" s="64">
        <v>0</v>
      </c>
      <c r="L314" s="64">
        <v>0</v>
      </c>
      <c r="M314" s="64">
        <v>0</v>
      </c>
      <c r="N314" s="64">
        <v>0</v>
      </c>
      <c r="O314" s="64">
        <v>0</v>
      </c>
      <c r="P314" s="64">
        <v>0</v>
      </c>
      <c r="Q314" s="64">
        <v>0</v>
      </c>
      <c r="R314" s="64">
        <v>0</v>
      </c>
      <c r="S314" s="64">
        <v>0</v>
      </c>
      <c r="T314" s="64">
        <v>0</v>
      </c>
      <c r="U314" s="64">
        <v>0</v>
      </c>
      <c r="V314" s="64">
        <v>0</v>
      </c>
      <c r="W314" s="64">
        <v>1348886</v>
      </c>
      <c r="X314" s="64">
        <v>6822513</v>
      </c>
      <c r="Y314" s="64">
        <v>4201329</v>
      </c>
      <c r="Z314" s="64">
        <v>4756494</v>
      </c>
      <c r="AA314" s="64">
        <v>3316892</v>
      </c>
      <c r="AB314" s="64">
        <v>4699705</v>
      </c>
      <c r="AC314" s="64">
        <v>6469996</v>
      </c>
      <c r="AD314" s="64">
        <v>8975598</v>
      </c>
      <c r="AE314" s="75"/>
      <c r="AF314" s="75"/>
      <c r="AG314" s="75" t="s">
        <v>518</v>
      </c>
      <c r="AH314" s="67" t="s">
        <v>546</v>
      </c>
    </row>
    <row r="315" spans="1:34" s="70" customFormat="1" x14ac:dyDescent="0.2">
      <c r="A315" s="54" t="s">
        <v>385</v>
      </c>
      <c r="B315" s="54" t="s">
        <v>124</v>
      </c>
      <c r="C315" s="64">
        <v>0</v>
      </c>
      <c r="D315" s="64">
        <v>0</v>
      </c>
      <c r="E315" s="64">
        <v>0</v>
      </c>
      <c r="F315" s="64">
        <v>0</v>
      </c>
      <c r="G315" s="64">
        <v>0</v>
      </c>
      <c r="H315" s="64">
        <v>0</v>
      </c>
      <c r="I315" s="64">
        <v>0</v>
      </c>
      <c r="J315" s="64">
        <v>0</v>
      </c>
      <c r="K315" s="64">
        <v>0</v>
      </c>
      <c r="L315" s="64">
        <v>57468</v>
      </c>
      <c r="M315" s="64">
        <v>78581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0</v>
      </c>
      <c r="T315" s="64">
        <v>162686</v>
      </c>
      <c r="U315" s="64">
        <v>64049</v>
      </c>
      <c r="V315" s="64">
        <v>45338</v>
      </c>
      <c r="W315" s="64">
        <v>193106</v>
      </c>
      <c r="X315" s="64">
        <v>522601</v>
      </c>
      <c r="Y315" s="64">
        <v>113405</v>
      </c>
      <c r="Z315" s="64">
        <v>114629</v>
      </c>
      <c r="AA315" s="64">
        <v>120332</v>
      </c>
      <c r="AB315" s="64">
        <v>93684</v>
      </c>
      <c r="AC315" s="64">
        <v>93887</v>
      </c>
      <c r="AD315" s="64">
        <v>95356</v>
      </c>
      <c r="AE315" s="75"/>
      <c r="AF315" s="75"/>
      <c r="AG315" s="75" t="s">
        <v>519</v>
      </c>
      <c r="AH315" s="67" t="s">
        <v>547</v>
      </c>
    </row>
    <row r="316" spans="1:34" s="70" customFormat="1" x14ac:dyDescent="0.2">
      <c r="A316" s="54" t="s">
        <v>386</v>
      </c>
      <c r="B316" s="54" t="s">
        <v>124</v>
      </c>
      <c r="C316" s="64">
        <v>0</v>
      </c>
      <c r="D316" s="64">
        <v>0</v>
      </c>
      <c r="E316" s="64">
        <v>0</v>
      </c>
      <c r="F316" s="64">
        <v>6653</v>
      </c>
      <c r="G316" s="64">
        <v>0</v>
      </c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>
        <v>0</v>
      </c>
      <c r="V316" s="64">
        <v>0</v>
      </c>
      <c r="W316" s="64">
        <v>0</v>
      </c>
      <c r="X316" s="64">
        <v>0</v>
      </c>
      <c r="Y316" s="64">
        <v>0</v>
      </c>
      <c r="Z316" s="64">
        <v>0</v>
      </c>
      <c r="AA316" s="64">
        <v>0</v>
      </c>
      <c r="AB316" s="64">
        <v>292534</v>
      </c>
      <c r="AC316" s="64">
        <v>253263</v>
      </c>
      <c r="AD316" s="64">
        <v>0</v>
      </c>
      <c r="AE316" s="75"/>
      <c r="AF316" s="75"/>
      <c r="AG316" s="75" t="s">
        <v>521</v>
      </c>
      <c r="AH316" s="67" t="s">
        <v>548</v>
      </c>
    </row>
    <row r="317" spans="1:34" s="75" customFormat="1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0</v>
      </c>
      <c r="AD317" s="64">
        <v>0</v>
      </c>
      <c r="AG317" s="75" t="s">
        <v>523</v>
      </c>
      <c r="AH317" s="67" t="s">
        <v>550</v>
      </c>
    </row>
    <row r="318" spans="1:34" s="70" customFormat="1" x14ac:dyDescent="0.2">
      <c r="A318" s="54" t="s">
        <v>562</v>
      </c>
      <c r="B318" s="5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>
        <v>0</v>
      </c>
      <c r="U318" s="64">
        <v>0</v>
      </c>
      <c r="V318" s="64">
        <v>0</v>
      </c>
      <c r="W318" s="64">
        <v>0</v>
      </c>
      <c r="X318" s="64">
        <v>0</v>
      </c>
      <c r="Y318" s="64">
        <v>0</v>
      </c>
      <c r="Z318" s="64">
        <v>0</v>
      </c>
      <c r="AA318" s="64">
        <v>0</v>
      </c>
      <c r="AB318" s="64">
        <v>142</v>
      </c>
      <c r="AC318" s="64">
        <v>3752</v>
      </c>
      <c r="AD318" s="64">
        <v>4596</v>
      </c>
      <c r="AE318" s="75"/>
      <c r="AF318" s="75"/>
      <c r="AG318" s="75" t="s">
        <v>523</v>
      </c>
      <c r="AH318" s="67" t="s">
        <v>550</v>
      </c>
    </row>
    <row r="319" spans="1:34" s="70" customFormat="1" x14ac:dyDescent="0.2">
      <c r="A319" s="54" t="s">
        <v>561</v>
      </c>
      <c r="B319" s="5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0</v>
      </c>
      <c r="U319" s="64">
        <v>3752477</v>
      </c>
      <c r="V319" s="64">
        <v>3601425</v>
      </c>
      <c r="W319" s="64">
        <v>3883026</v>
      </c>
      <c r="X319" s="64">
        <v>3829374</v>
      </c>
      <c r="Y319" s="64">
        <v>4268103</v>
      </c>
      <c r="Z319" s="64">
        <v>176242</v>
      </c>
      <c r="AA319" s="64">
        <v>236137</v>
      </c>
      <c r="AB319" s="64">
        <v>210792</v>
      </c>
      <c r="AC319" s="64">
        <v>201592</v>
      </c>
      <c r="AD319" s="64">
        <v>250003</v>
      </c>
      <c r="AE319" s="75"/>
      <c r="AF319" s="75"/>
      <c r="AG319" s="75" t="s">
        <v>523</v>
      </c>
      <c r="AH319" s="67" t="s">
        <v>550</v>
      </c>
    </row>
    <row r="320" spans="1:34" s="70" customFormat="1" x14ac:dyDescent="0.2">
      <c r="A320" s="54" t="s">
        <v>132</v>
      </c>
      <c r="B320" s="54" t="s">
        <v>133</v>
      </c>
      <c r="C320" s="64" t="s">
        <v>545</v>
      </c>
      <c r="D320" s="64" t="s">
        <v>545</v>
      </c>
      <c r="E320" s="64" t="s">
        <v>545</v>
      </c>
      <c r="F320" s="64" t="s">
        <v>545</v>
      </c>
      <c r="G320" s="64" t="s">
        <v>545</v>
      </c>
      <c r="H320" s="64" t="s">
        <v>545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Z320" s="64">
        <v>0</v>
      </c>
      <c r="AA320" s="64">
        <v>2195799</v>
      </c>
      <c r="AB320" s="64">
        <v>0</v>
      </c>
      <c r="AC320" s="64">
        <v>0</v>
      </c>
      <c r="AD320" s="64">
        <v>-5593319</v>
      </c>
      <c r="AE320" s="75"/>
      <c r="AF320" s="75"/>
      <c r="AG320" s="75" t="s">
        <v>523</v>
      </c>
      <c r="AH320" s="67" t="s">
        <v>550</v>
      </c>
    </row>
    <row r="321" spans="1:34" customFormat="1" x14ac:dyDescent="0.2">
      <c r="A321" s="56" t="s">
        <v>542</v>
      </c>
      <c r="B321" s="54" t="s">
        <v>133</v>
      </c>
      <c r="C321" s="64" t="s">
        <v>545</v>
      </c>
      <c r="D321" s="64" t="s">
        <v>545</v>
      </c>
      <c r="E321" s="64" t="s">
        <v>545</v>
      </c>
      <c r="F321" s="64" t="s">
        <v>545</v>
      </c>
      <c r="G321" s="64" t="s">
        <v>545</v>
      </c>
      <c r="H321" s="64" t="s">
        <v>545</v>
      </c>
      <c r="I321" s="64" t="s">
        <v>545</v>
      </c>
      <c r="J321" s="64" t="s">
        <v>545</v>
      </c>
      <c r="K321" s="64" t="s">
        <v>545</v>
      </c>
      <c r="L321" s="64" t="s">
        <v>545</v>
      </c>
      <c r="M321" s="64" t="s">
        <v>545</v>
      </c>
      <c r="N321" s="64">
        <v>0</v>
      </c>
      <c r="O321" s="64">
        <v>0</v>
      </c>
      <c r="P321" s="64">
        <v>90</v>
      </c>
      <c r="Q321" s="64">
        <v>7830</v>
      </c>
      <c r="R321" s="64">
        <v>5919</v>
      </c>
      <c r="S321" s="64">
        <v>0</v>
      </c>
      <c r="T321" s="64">
        <v>51555</v>
      </c>
      <c r="U321" s="64">
        <v>1177304</v>
      </c>
      <c r="V321" s="64">
        <v>1125885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75"/>
      <c r="AF321" s="75"/>
      <c r="AG321" s="75" t="s">
        <v>523</v>
      </c>
      <c r="AH321" s="67" t="s">
        <v>550</v>
      </c>
    </row>
    <row r="322" spans="1:34" s="70" customFormat="1" x14ac:dyDescent="0.2">
      <c r="A322" s="54" t="s">
        <v>387</v>
      </c>
      <c r="B322" s="54" t="s">
        <v>133</v>
      </c>
      <c r="C322" s="64">
        <v>80</v>
      </c>
      <c r="D322" s="64">
        <v>87</v>
      </c>
      <c r="E322" s="64">
        <v>794250</v>
      </c>
      <c r="F322" s="64">
        <v>13789</v>
      </c>
      <c r="G322" s="64">
        <v>0</v>
      </c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>
        <v>512176</v>
      </c>
      <c r="V322" s="64">
        <v>349975</v>
      </c>
      <c r="W322" s="64">
        <v>315201</v>
      </c>
      <c r="X322" s="64">
        <v>578365</v>
      </c>
      <c r="Y322" s="64">
        <v>734017</v>
      </c>
      <c r="Z322" s="64">
        <v>796726</v>
      </c>
      <c r="AA322" s="64">
        <v>918210</v>
      </c>
      <c r="AB322" s="64">
        <v>1011923</v>
      </c>
      <c r="AC322" s="64">
        <v>1096015</v>
      </c>
      <c r="AD322" s="64">
        <v>1185070</v>
      </c>
      <c r="AE322" s="75"/>
      <c r="AF322" s="75"/>
      <c r="AG322" s="75" t="s">
        <v>518</v>
      </c>
      <c r="AH322" s="67" t="s">
        <v>546</v>
      </c>
    </row>
    <row r="323" spans="1:34" s="70" customFormat="1" x14ac:dyDescent="0.2">
      <c r="A323" s="54" t="s">
        <v>388</v>
      </c>
      <c r="B323" s="54" t="s">
        <v>133</v>
      </c>
      <c r="C323" s="64">
        <v>160</v>
      </c>
      <c r="D323" s="64">
        <v>0</v>
      </c>
      <c r="E323" s="64">
        <v>0</v>
      </c>
      <c r="F323" s="64">
        <v>0</v>
      </c>
      <c r="G323" s="64">
        <v>0</v>
      </c>
      <c r="H323" s="64">
        <v>0</v>
      </c>
      <c r="I323" s="64">
        <v>0</v>
      </c>
      <c r="J323" s="64">
        <v>0</v>
      </c>
      <c r="K323" s="64">
        <v>38194</v>
      </c>
      <c r="L323" s="64">
        <v>52568</v>
      </c>
      <c r="M323" s="64">
        <v>13410</v>
      </c>
      <c r="N323" s="64">
        <v>0</v>
      </c>
      <c r="O323" s="64">
        <v>0</v>
      </c>
      <c r="P323" s="64">
        <v>0</v>
      </c>
      <c r="Q323" s="64">
        <v>7771</v>
      </c>
      <c r="R323" s="64">
        <v>50680</v>
      </c>
      <c r="S323" s="64">
        <v>42755</v>
      </c>
      <c r="T323" s="64">
        <v>34578</v>
      </c>
      <c r="U323" s="64">
        <v>44123</v>
      </c>
      <c r="V323" s="64">
        <v>46887</v>
      </c>
      <c r="W323" s="64">
        <v>23004</v>
      </c>
      <c r="X323" s="64">
        <v>258624</v>
      </c>
      <c r="Y323" s="64">
        <v>167052</v>
      </c>
      <c r="Z323" s="64">
        <v>149663</v>
      </c>
      <c r="AA323" s="64">
        <v>388726</v>
      </c>
      <c r="AB323" s="64">
        <v>127841</v>
      </c>
      <c r="AC323" s="64">
        <v>0</v>
      </c>
      <c r="AD323" s="64">
        <v>0</v>
      </c>
      <c r="AE323" s="75"/>
      <c r="AF323" s="75"/>
      <c r="AG323" s="75" t="s">
        <v>521</v>
      </c>
      <c r="AH323" s="67" t="s">
        <v>548</v>
      </c>
    </row>
    <row r="324" spans="1:34" s="70" customFormat="1" x14ac:dyDescent="0.2">
      <c r="A324" s="54" t="s">
        <v>389</v>
      </c>
      <c r="B324" s="54" t="s">
        <v>133</v>
      </c>
      <c r="C324" s="64">
        <v>143</v>
      </c>
      <c r="D324" s="64">
        <v>0</v>
      </c>
      <c r="E324" s="64">
        <v>11</v>
      </c>
      <c r="F324" s="64">
        <v>0</v>
      </c>
      <c r="G324" s="64">
        <v>0</v>
      </c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0</v>
      </c>
      <c r="N324" s="64">
        <v>33</v>
      </c>
      <c r="O324" s="64">
        <v>8894</v>
      </c>
      <c r="P324" s="64">
        <v>0</v>
      </c>
      <c r="Q324" s="64">
        <v>0</v>
      </c>
      <c r="R324" s="64">
        <v>130701</v>
      </c>
      <c r="S324" s="64">
        <v>272558</v>
      </c>
      <c r="T324" s="64">
        <v>37107</v>
      </c>
      <c r="U324" s="64">
        <v>2881</v>
      </c>
      <c r="V324" s="64">
        <v>5102</v>
      </c>
      <c r="W324" s="64">
        <v>0</v>
      </c>
      <c r="X324" s="64">
        <v>7090</v>
      </c>
      <c r="Y324" s="64">
        <v>104536</v>
      </c>
      <c r="Z324" s="64">
        <v>79155</v>
      </c>
      <c r="AA324" s="64">
        <v>8133</v>
      </c>
      <c r="AB324" s="64">
        <v>4</v>
      </c>
      <c r="AC324" s="64">
        <v>0</v>
      </c>
      <c r="AD324" s="64">
        <v>7488</v>
      </c>
      <c r="AE324" s="75"/>
      <c r="AF324" s="75"/>
      <c r="AG324" s="75" t="s">
        <v>519</v>
      </c>
      <c r="AH324" s="67" t="s">
        <v>547</v>
      </c>
    </row>
    <row r="325" spans="1:34" customFormat="1" x14ac:dyDescent="0.2">
      <c r="A325" s="56" t="s">
        <v>538</v>
      </c>
      <c r="B325" s="54" t="s">
        <v>133</v>
      </c>
      <c r="C325" s="64" t="s">
        <v>545</v>
      </c>
      <c r="D325" s="64" t="s">
        <v>545</v>
      </c>
      <c r="E325" s="64" t="s">
        <v>545</v>
      </c>
      <c r="F325" s="64" t="s">
        <v>545</v>
      </c>
      <c r="G325" s="64" t="s">
        <v>545</v>
      </c>
      <c r="H325" s="64" t="s">
        <v>545</v>
      </c>
      <c r="I325" s="64" t="s">
        <v>545</v>
      </c>
      <c r="J325" s="64" t="s">
        <v>545</v>
      </c>
      <c r="K325" s="64" t="s">
        <v>545</v>
      </c>
      <c r="L325" s="64" t="s">
        <v>545</v>
      </c>
      <c r="M325" s="64" t="s">
        <v>545</v>
      </c>
      <c r="N325" s="64" t="s">
        <v>545</v>
      </c>
      <c r="O325" s="64">
        <v>0</v>
      </c>
      <c r="P325" s="64">
        <v>0</v>
      </c>
      <c r="Q325" s="64">
        <v>0</v>
      </c>
      <c r="R325" s="64">
        <v>0</v>
      </c>
      <c r="S325" s="64">
        <v>0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64">
        <v>0</v>
      </c>
      <c r="Z325" s="64">
        <v>0</v>
      </c>
      <c r="AA325" s="64">
        <v>0</v>
      </c>
      <c r="AB325" s="64">
        <v>0</v>
      </c>
      <c r="AC325" s="64">
        <v>0</v>
      </c>
      <c r="AD325" s="64">
        <v>0</v>
      </c>
      <c r="AE325" s="75"/>
      <c r="AF325" s="75"/>
      <c r="AG325" s="75" t="s">
        <v>523</v>
      </c>
      <c r="AH325" s="67" t="s">
        <v>550</v>
      </c>
    </row>
    <row r="326" spans="1:34" s="70" customFormat="1" x14ac:dyDescent="0.2">
      <c r="A326" s="54" t="s">
        <v>133</v>
      </c>
      <c r="B326" s="54" t="s">
        <v>133</v>
      </c>
      <c r="C326" s="64">
        <v>147</v>
      </c>
      <c r="D326" s="64">
        <v>80</v>
      </c>
      <c r="E326" s="64">
        <v>66</v>
      </c>
      <c r="F326" s="64">
        <v>0</v>
      </c>
      <c r="G326" s="64">
        <v>0</v>
      </c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2403000</v>
      </c>
      <c r="N326" s="64">
        <v>2499000</v>
      </c>
      <c r="O326" s="64">
        <v>2423000</v>
      </c>
      <c r="P326" s="64">
        <v>2499000</v>
      </c>
      <c r="Q326" s="64">
        <v>2529000</v>
      </c>
      <c r="R326" s="64">
        <v>2647000</v>
      </c>
      <c r="S326" s="64">
        <v>0</v>
      </c>
      <c r="T326" s="64">
        <v>0</v>
      </c>
      <c r="U326" s="64">
        <v>76000</v>
      </c>
      <c r="V326" s="64">
        <v>100000</v>
      </c>
      <c r="W326" s="64">
        <v>0</v>
      </c>
      <c r="X326" s="64">
        <v>0</v>
      </c>
      <c r="Y326" s="64">
        <v>0</v>
      </c>
      <c r="Z326" s="64">
        <v>0</v>
      </c>
      <c r="AA326" s="64">
        <v>0</v>
      </c>
      <c r="AB326" s="64">
        <v>0</v>
      </c>
      <c r="AC326" s="64">
        <v>0</v>
      </c>
      <c r="AD326" s="64">
        <v>0</v>
      </c>
      <c r="AE326" s="75"/>
      <c r="AF326" s="75"/>
      <c r="AG326" s="75" t="s">
        <v>518</v>
      </c>
      <c r="AH326" s="67" t="s">
        <v>546</v>
      </c>
    </row>
    <row r="327" spans="1:34" s="70" customFormat="1" x14ac:dyDescent="0.2">
      <c r="A327" s="54" t="s">
        <v>134</v>
      </c>
      <c r="B327" s="54" t="s">
        <v>135</v>
      </c>
      <c r="C327" s="64">
        <v>0</v>
      </c>
      <c r="D327" s="64">
        <v>0</v>
      </c>
      <c r="E327" s="64">
        <v>0</v>
      </c>
      <c r="F327" s="64">
        <v>0</v>
      </c>
      <c r="G327" s="64">
        <v>0</v>
      </c>
      <c r="H327" s="64">
        <v>0</v>
      </c>
      <c r="I327" s="64">
        <v>0</v>
      </c>
      <c r="J327" s="64">
        <v>20046</v>
      </c>
      <c r="K327" s="64">
        <v>0</v>
      </c>
      <c r="L327" s="64">
        <v>0</v>
      </c>
      <c r="M327" s="64">
        <v>0</v>
      </c>
      <c r="N327" s="64" t="s">
        <v>545</v>
      </c>
      <c r="O327" s="64">
        <v>0</v>
      </c>
      <c r="P327" s="64">
        <v>0</v>
      </c>
      <c r="Q327" s="64">
        <v>0</v>
      </c>
      <c r="R327" s="64">
        <v>0</v>
      </c>
      <c r="S327" s="64">
        <v>0</v>
      </c>
      <c r="T327" s="64">
        <v>112861</v>
      </c>
      <c r="U327" s="64">
        <v>100212</v>
      </c>
      <c r="V327" s="64">
        <v>80312</v>
      </c>
      <c r="W327" s="64">
        <v>88228</v>
      </c>
      <c r="X327" s="64">
        <v>100187</v>
      </c>
      <c r="Y327" s="64">
        <v>70402</v>
      </c>
      <c r="Z327" s="64">
        <v>184598</v>
      </c>
      <c r="AA327" s="64">
        <v>164104</v>
      </c>
      <c r="AB327" s="64">
        <v>0</v>
      </c>
      <c r="AC327" s="64">
        <v>0</v>
      </c>
      <c r="AD327" s="64">
        <v>0</v>
      </c>
      <c r="AE327" s="75"/>
      <c r="AF327" s="75"/>
      <c r="AG327" s="75" t="s">
        <v>519</v>
      </c>
      <c r="AH327" s="67" t="s">
        <v>547</v>
      </c>
    </row>
    <row r="328" spans="1:34" s="70" customFormat="1" x14ac:dyDescent="0.2">
      <c r="A328" s="54" t="s">
        <v>390</v>
      </c>
      <c r="B328" s="54" t="s">
        <v>135</v>
      </c>
      <c r="C328" s="64">
        <v>0</v>
      </c>
      <c r="D328" s="64">
        <v>0</v>
      </c>
      <c r="E328" s="64">
        <v>0</v>
      </c>
      <c r="F328" s="64">
        <v>3019</v>
      </c>
      <c r="G328" s="64">
        <v>4548</v>
      </c>
      <c r="H328" s="64">
        <v>0</v>
      </c>
      <c r="I328" s="64">
        <v>2253</v>
      </c>
      <c r="J328" s="64">
        <v>5291</v>
      </c>
      <c r="K328" s="64">
        <v>39</v>
      </c>
      <c r="L328" s="64">
        <v>4747</v>
      </c>
      <c r="M328" s="64">
        <v>0</v>
      </c>
      <c r="N328" s="64">
        <v>0</v>
      </c>
      <c r="O328" s="64">
        <v>0</v>
      </c>
      <c r="P328" s="64">
        <v>0</v>
      </c>
      <c r="Q328" s="64">
        <v>0</v>
      </c>
      <c r="R328" s="64">
        <v>12317</v>
      </c>
      <c r="S328" s="64">
        <v>8572</v>
      </c>
      <c r="T328" s="64">
        <v>13648</v>
      </c>
      <c r="U328" s="64">
        <v>0</v>
      </c>
      <c r="V328" s="64">
        <v>6989</v>
      </c>
      <c r="W328" s="64">
        <v>7086</v>
      </c>
      <c r="X328" s="64">
        <v>7721</v>
      </c>
      <c r="Y328" s="64">
        <v>12002</v>
      </c>
      <c r="Z328" s="64">
        <v>8311</v>
      </c>
      <c r="AA328" s="64">
        <v>9048</v>
      </c>
      <c r="AB328" s="64">
        <v>0</v>
      </c>
      <c r="AC328" s="64">
        <v>0</v>
      </c>
      <c r="AD328" s="64">
        <v>0</v>
      </c>
      <c r="AE328" s="75"/>
      <c r="AF328" s="75"/>
      <c r="AG328" s="75" t="s">
        <v>564</v>
      </c>
      <c r="AH328" s="67" t="s">
        <v>547</v>
      </c>
    </row>
    <row r="329" spans="1:34" s="70" customFormat="1" x14ac:dyDescent="0.2">
      <c r="A329" s="54" t="s">
        <v>391</v>
      </c>
      <c r="B329" s="54" t="s">
        <v>136</v>
      </c>
      <c r="C329" s="64">
        <v>0</v>
      </c>
      <c r="D329" s="64">
        <v>0</v>
      </c>
      <c r="E329" s="64">
        <v>0</v>
      </c>
      <c r="F329" s="64">
        <v>0</v>
      </c>
      <c r="G329" s="64">
        <v>0</v>
      </c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 t="s">
        <v>545</v>
      </c>
      <c r="O329" s="64">
        <v>0</v>
      </c>
      <c r="P329" s="64">
        <v>0</v>
      </c>
      <c r="Q329" s="64">
        <v>0</v>
      </c>
      <c r="R329" s="64" t="s">
        <v>545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1146499</v>
      </c>
      <c r="AB329" s="64">
        <v>0</v>
      </c>
      <c r="AC329" s="64">
        <v>0</v>
      </c>
      <c r="AD329" s="64">
        <v>0</v>
      </c>
      <c r="AE329" s="75"/>
      <c r="AF329" s="75"/>
      <c r="AG329" s="75" t="s">
        <v>519</v>
      </c>
      <c r="AH329" s="67" t="s">
        <v>547</v>
      </c>
    </row>
    <row r="330" spans="1:34" s="70" customFormat="1" x14ac:dyDescent="0.2">
      <c r="A330" s="54" t="s">
        <v>392</v>
      </c>
      <c r="B330" s="54" t="s">
        <v>136</v>
      </c>
      <c r="C330" s="64">
        <v>0</v>
      </c>
      <c r="D330" s="64">
        <v>0</v>
      </c>
      <c r="E330" s="64">
        <v>0</v>
      </c>
      <c r="F330" s="64">
        <v>0</v>
      </c>
      <c r="G330" s="64">
        <v>0</v>
      </c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21374</v>
      </c>
      <c r="R330" s="64">
        <v>22286</v>
      </c>
      <c r="S330" s="64">
        <v>565169</v>
      </c>
      <c r="T330" s="64">
        <v>540653</v>
      </c>
      <c r="U330" s="64">
        <v>247860</v>
      </c>
      <c r="V330" s="64">
        <v>138860</v>
      </c>
      <c r="W330" s="64">
        <v>133829</v>
      </c>
      <c r="X330" s="64">
        <v>160</v>
      </c>
      <c r="Y330" s="64">
        <v>2169468</v>
      </c>
      <c r="Z330" s="64">
        <v>2280073</v>
      </c>
      <c r="AA330" s="64">
        <v>1987012</v>
      </c>
      <c r="AB330" s="64">
        <v>2060494</v>
      </c>
      <c r="AC330" s="64">
        <v>872799</v>
      </c>
      <c r="AD330" s="64">
        <v>296801</v>
      </c>
      <c r="AE330" s="75"/>
      <c r="AF330" s="75"/>
      <c r="AG330" s="75" t="s">
        <v>521</v>
      </c>
      <c r="AH330" s="67" t="s">
        <v>548</v>
      </c>
    </row>
    <row r="331" spans="1:34" s="70" customFormat="1" x14ac:dyDescent="0.2">
      <c r="A331" s="54" t="s">
        <v>393</v>
      </c>
      <c r="B331" s="54" t="s">
        <v>136</v>
      </c>
      <c r="C331" s="64">
        <v>0</v>
      </c>
      <c r="D331" s="64">
        <v>0</v>
      </c>
      <c r="E331" s="64">
        <v>0</v>
      </c>
      <c r="F331" s="64">
        <v>0</v>
      </c>
      <c r="G331" s="64">
        <v>5204</v>
      </c>
      <c r="H331" s="64">
        <v>14206</v>
      </c>
      <c r="I331" s="64">
        <v>33938</v>
      </c>
      <c r="J331" s="64">
        <v>37109</v>
      </c>
      <c r="K331" s="64">
        <v>0</v>
      </c>
      <c r="L331" s="64">
        <v>0</v>
      </c>
      <c r="M331" s="64">
        <v>0</v>
      </c>
      <c r="N331" s="64">
        <v>0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880534</v>
      </c>
      <c r="Y331" s="64">
        <v>395094</v>
      </c>
      <c r="Z331" s="64">
        <v>400135</v>
      </c>
      <c r="AA331" s="64">
        <v>350544</v>
      </c>
      <c r="AB331" s="64">
        <v>130880</v>
      </c>
      <c r="AC331" s="64">
        <v>226158</v>
      </c>
      <c r="AD331" s="64">
        <v>242549</v>
      </c>
      <c r="AE331" s="75"/>
      <c r="AF331" s="75"/>
      <c r="AG331" s="75" t="s">
        <v>521</v>
      </c>
      <c r="AH331" s="67" t="s">
        <v>548</v>
      </c>
    </row>
    <row r="332" spans="1:34" s="70" customFormat="1" x14ac:dyDescent="0.2">
      <c r="A332" s="54" t="s">
        <v>394</v>
      </c>
      <c r="B332" s="54" t="s">
        <v>136</v>
      </c>
      <c r="C332" s="64">
        <v>0</v>
      </c>
      <c r="D332" s="64">
        <v>0</v>
      </c>
      <c r="E332" s="64">
        <v>0</v>
      </c>
      <c r="F332" s="64">
        <v>0</v>
      </c>
      <c r="G332" s="64">
        <v>0</v>
      </c>
      <c r="H332" s="64">
        <v>0</v>
      </c>
      <c r="I332" s="64">
        <v>0</v>
      </c>
      <c r="J332" s="64">
        <v>0</v>
      </c>
      <c r="K332" s="64">
        <v>27246</v>
      </c>
      <c r="L332" s="64">
        <v>25997</v>
      </c>
      <c r="M332" s="64">
        <v>26821</v>
      </c>
      <c r="N332" s="64">
        <v>26786</v>
      </c>
      <c r="O332" s="64">
        <v>27206</v>
      </c>
      <c r="P332" s="64">
        <v>28525</v>
      </c>
      <c r="Q332" s="64">
        <v>30200</v>
      </c>
      <c r="R332" s="64">
        <v>33329</v>
      </c>
      <c r="S332" s="64">
        <v>38346</v>
      </c>
      <c r="T332" s="64">
        <v>43500</v>
      </c>
      <c r="U332" s="64">
        <v>335067</v>
      </c>
      <c r="V332" s="64">
        <v>44864</v>
      </c>
      <c r="W332" s="64">
        <v>560865</v>
      </c>
      <c r="X332" s="64">
        <v>1515267</v>
      </c>
      <c r="Y332" s="64">
        <v>416811</v>
      </c>
      <c r="Z332" s="64">
        <v>217892</v>
      </c>
      <c r="AA332" s="64">
        <v>564278</v>
      </c>
      <c r="AB332" s="64">
        <v>596417</v>
      </c>
      <c r="AC332" s="64">
        <v>605852</v>
      </c>
      <c r="AD332" s="64">
        <v>6057342</v>
      </c>
      <c r="AE332" s="75"/>
      <c r="AF332" s="75"/>
      <c r="AG332" s="75" t="s">
        <v>521</v>
      </c>
      <c r="AH332" s="67" t="s">
        <v>548</v>
      </c>
    </row>
    <row r="333" spans="1:34" s="70" customFormat="1" x14ac:dyDescent="0.2">
      <c r="A333" s="54" t="s">
        <v>137</v>
      </c>
      <c r="B333" s="54" t="s">
        <v>136</v>
      </c>
      <c r="C333" s="64">
        <v>145778</v>
      </c>
      <c r="D333" s="64">
        <v>173546</v>
      </c>
      <c r="E333" s="64">
        <v>172385</v>
      </c>
      <c r="F333" s="64">
        <v>169701</v>
      </c>
      <c r="G333" s="64">
        <v>241664</v>
      </c>
      <c r="H333" s="64">
        <v>238353</v>
      </c>
      <c r="I333" s="64">
        <v>232727</v>
      </c>
      <c r="J333" s="64">
        <v>235508</v>
      </c>
      <c r="K333" s="64">
        <v>373899</v>
      </c>
      <c r="L333" s="64">
        <v>337792</v>
      </c>
      <c r="M333" s="64">
        <v>227800</v>
      </c>
      <c r="N333" s="64">
        <v>243167</v>
      </c>
      <c r="O333" s="64">
        <v>288825</v>
      </c>
      <c r="P333" s="64">
        <v>316681</v>
      </c>
      <c r="Q333" s="64">
        <v>369668</v>
      </c>
      <c r="R333" s="64">
        <v>367370</v>
      </c>
      <c r="S333" s="64">
        <v>457511</v>
      </c>
      <c r="T333" s="64">
        <v>526328</v>
      </c>
      <c r="U333" s="64">
        <v>536340</v>
      </c>
      <c r="V333" s="64">
        <v>467443</v>
      </c>
      <c r="W333" s="64">
        <v>850578</v>
      </c>
      <c r="X333" s="64">
        <v>2685457</v>
      </c>
      <c r="Y333" s="64">
        <v>1855117</v>
      </c>
      <c r="Z333" s="64">
        <v>1822533</v>
      </c>
      <c r="AA333" s="64">
        <v>1986882</v>
      </c>
      <c r="AB333" s="64">
        <v>657015</v>
      </c>
      <c r="AC333" s="64">
        <v>608376</v>
      </c>
      <c r="AD333" s="64">
        <v>608856</v>
      </c>
      <c r="AE333" s="75"/>
      <c r="AF333" s="75"/>
      <c r="AG333" s="75" t="s">
        <v>519</v>
      </c>
      <c r="AH333" s="67" t="s">
        <v>547</v>
      </c>
    </row>
    <row r="334" spans="1:34" s="70" customFormat="1" x14ac:dyDescent="0.2">
      <c r="A334" s="54" t="s">
        <v>395</v>
      </c>
      <c r="B334" s="54" t="s">
        <v>136</v>
      </c>
      <c r="C334" s="64">
        <v>319037</v>
      </c>
      <c r="D334" s="64">
        <v>26755</v>
      </c>
      <c r="E334" s="64">
        <v>24395</v>
      </c>
      <c r="F334" s="64">
        <v>10004</v>
      </c>
      <c r="G334" s="64">
        <v>0</v>
      </c>
      <c r="H334" s="64">
        <v>13549</v>
      </c>
      <c r="I334" s="64">
        <v>17472</v>
      </c>
      <c r="J334" s="64">
        <v>17020</v>
      </c>
      <c r="K334" s="64">
        <v>25059</v>
      </c>
      <c r="L334" s="64">
        <v>29038</v>
      </c>
      <c r="M334" s="64">
        <v>34782</v>
      </c>
      <c r="N334" s="64">
        <v>45010</v>
      </c>
      <c r="O334" s="64">
        <v>27885</v>
      </c>
      <c r="P334" s="64">
        <v>92852</v>
      </c>
      <c r="Q334" s="64">
        <v>124250</v>
      </c>
      <c r="R334" s="64">
        <v>133167</v>
      </c>
      <c r="S334" s="64">
        <v>170909</v>
      </c>
      <c r="T334" s="64">
        <v>314070</v>
      </c>
      <c r="U334" s="64">
        <v>372347</v>
      </c>
      <c r="V334" s="64">
        <v>575746</v>
      </c>
      <c r="W334" s="64">
        <v>581695</v>
      </c>
      <c r="X334" s="64">
        <v>591330</v>
      </c>
      <c r="Y334" s="64">
        <v>594792</v>
      </c>
      <c r="Z334" s="64">
        <v>567095</v>
      </c>
      <c r="AA334" s="64">
        <v>577590</v>
      </c>
      <c r="AB334" s="64">
        <v>561296</v>
      </c>
      <c r="AC334" s="64">
        <v>538060</v>
      </c>
      <c r="AD334" s="64">
        <v>609271</v>
      </c>
      <c r="AE334" s="75"/>
      <c r="AF334" s="75"/>
      <c r="AG334" s="75" t="s">
        <v>521</v>
      </c>
      <c r="AH334" s="67" t="s">
        <v>548</v>
      </c>
    </row>
    <row r="335" spans="1:34" s="70" customFormat="1" x14ac:dyDescent="0.2">
      <c r="A335" s="54" t="s">
        <v>138</v>
      </c>
      <c r="B335" s="54" t="s">
        <v>136</v>
      </c>
      <c r="C335" s="64">
        <v>0</v>
      </c>
      <c r="D335" s="64">
        <v>0</v>
      </c>
      <c r="E335" s="64">
        <v>0</v>
      </c>
      <c r="F335" s="64">
        <v>1116</v>
      </c>
      <c r="G335" s="64">
        <v>2214</v>
      </c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962619</v>
      </c>
      <c r="T335" s="64">
        <v>998650</v>
      </c>
      <c r="U335" s="64">
        <v>0</v>
      </c>
      <c r="V335" s="64">
        <v>0</v>
      </c>
      <c r="W335" s="64">
        <v>0</v>
      </c>
      <c r="X335" s="64">
        <v>2979813</v>
      </c>
      <c r="Y335" s="64">
        <v>691698</v>
      </c>
      <c r="Z335" s="64">
        <v>937467</v>
      </c>
      <c r="AA335" s="64">
        <v>1026610</v>
      </c>
      <c r="AB335" s="64">
        <v>0</v>
      </c>
      <c r="AC335" s="64">
        <v>0</v>
      </c>
      <c r="AD335" s="64">
        <v>0</v>
      </c>
      <c r="AE335" s="75"/>
      <c r="AF335" s="75"/>
      <c r="AG335" s="75" t="s">
        <v>518</v>
      </c>
      <c r="AH335" s="67" t="s">
        <v>546</v>
      </c>
    </row>
    <row r="336" spans="1:34" s="70" customFormat="1" x14ac:dyDescent="0.2">
      <c r="A336" s="54" t="s">
        <v>139</v>
      </c>
      <c r="B336" s="54" t="s">
        <v>136</v>
      </c>
      <c r="C336" s="64">
        <v>0</v>
      </c>
      <c r="D336" s="64">
        <v>271</v>
      </c>
      <c r="E336" s="64">
        <v>6699</v>
      </c>
      <c r="F336" s="64">
        <v>1002</v>
      </c>
      <c r="G336" s="64">
        <v>0</v>
      </c>
      <c r="H336" s="64">
        <v>0</v>
      </c>
      <c r="I336" s="64">
        <v>1134</v>
      </c>
      <c r="J336" s="64">
        <v>0</v>
      </c>
      <c r="K336" s="64">
        <v>0</v>
      </c>
      <c r="L336" s="64">
        <v>0</v>
      </c>
      <c r="M336" s="64">
        <v>0</v>
      </c>
      <c r="N336" s="64">
        <v>0</v>
      </c>
      <c r="O336" s="64">
        <v>0</v>
      </c>
      <c r="P336" s="64">
        <v>0</v>
      </c>
      <c r="Q336" s="64">
        <v>178060</v>
      </c>
      <c r="R336" s="64">
        <v>223060</v>
      </c>
      <c r="S336" s="64">
        <v>299819</v>
      </c>
      <c r="T336" s="64">
        <v>293834</v>
      </c>
      <c r="U336" s="64">
        <v>240902</v>
      </c>
      <c r="V336" s="64">
        <v>182543</v>
      </c>
      <c r="W336" s="64">
        <v>185911</v>
      </c>
      <c r="X336" s="64">
        <v>1052271</v>
      </c>
      <c r="Y336" s="64">
        <v>597414</v>
      </c>
      <c r="Z336" s="64">
        <v>1810920</v>
      </c>
      <c r="AA336" s="64">
        <v>1428282</v>
      </c>
      <c r="AB336" s="64">
        <v>1416274</v>
      </c>
      <c r="AC336" s="64">
        <v>0</v>
      </c>
      <c r="AD336" s="64">
        <v>0</v>
      </c>
      <c r="AE336" s="75"/>
      <c r="AF336" s="75"/>
      <c r="AG336" s="75" t="s">
        <v>521</v>
      </c>
      <c r="AH336" s="67" t="s">
        <v>548</v>
      </c>
    </row>
    <row r="337" spans="1:34" s="70" customFormat="1" x14ac:dyDescent="0.2">
      <c r="A337" s="54" t="s">
        <v>396</v>
      </c>
      <c r="B337" s="54" t="s">
        <v>136</v>
      </c>
      <c r="C337" s="64">
        <v>0</v>
      </c>
      <c r="D337" s="64">
        <v>0</v>
      </c>
      <c r="E337" s="64">
        <v>0</v>
      </c>
      <c r="F337" s="64">
        <v>0</v>
      </c>
      <c r="G337" s="64">
        <v>0</v>
      </c>
      <c r="H337" s="64">
        <v>0</v>
      </c>
      <c r="I337" s="64">
        <v>0</v>
      </c>
      <c r="J337" s="64">
        <v>0</v>
      </c>
      <c r="K337" s="64">
        <v>0</v>
      </c>
      <c r="L337" s="64">
        <v>0</v>
      </c>
      <c r="M337" s="64">
        <v>0</v>
      </c>
      <c r="N337" s="64">
        <v>0</v>
      </c>
      <c r="O337" s="64">
        <v>0</v>
      </c>
      <c r="P337" s="64">
        <v>0</v>
      </c>
      <c r="Q337" s="64">
        <v>0</v>
      </c>
      <c r="R337" s="64">
        <v>0</v>
      </c>
      <c r="S337" s="64">
        <v>0</v>
      </c>
      <c r="T337" s="64">
        <v>0</v>
      </c>
      <c r="U337" s="64">
        <v>0</v>
      </c>
      <c r="V337" s="64">
        <v>0</v>
      </c>
      <c r="W337" s="64">
        <v>0</v>
      </c>
      <c r="X337" s="64">
        <v>856887</v>
      </c>
      <c r="Y337" s="64">
        <v>1173839</v>
      </c>
      <c r="Z337" s="64">
        <v>761317</v>
      </c>
      <c r="AA337" s="64">
        <v>745963</v>
      </c>
      <c r="AB337" s="64">
        <v>886219</v>
      </c>
      <c r="AC337" s="64">
        <v>1125222</v>
      </c>
      <c r="AD337" s="64">
        <v>0</v>
      </c>
      <c r="AE337" s="75"/>
      <c r="AF337" s="75"/>
      <c r="AG337" s="75" t="s">
        <v>521</v>
      </c>
      <c r="AH337" s="67" t="s">
        <v>548</v>
      </c>
    </row>
    <row r="338" spans="1:34" s="70" customFormat="1" x14ac:dyDescent="0.2">
      <c r="A338" s="54" t="s">
        <v>397</v>
      </c>
      <c r="B338" s="54" t="s">
        <v>136</v>
      </c>
      <c r="C338" s="64">
        <v>29957</v>
      </c>
      <c r="D338" s="64">
        <v>10347</v>
      </c>
      <c r="E338" s="64">
        <v>23576</v>
      </c>
      <c r="F338" s="64">
        <v>77</v>
      </c>
      <c r="G338" s="64">
        <v>0</v>
      </c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0</v>
      </c>
      <c r="R338" s="64">
        <v>0</v>
      </c>
      <c r="S338" s="64">
        <v>0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434483</v>
      </c>
      <c r="Z338" s="64">
        <v>0</v>
      </c>
      <c r="AA338" s="64">
        <v>0</v>
      </c>
      <c r="AB338" s="64">
        <v>35000</v>
      </c>
      <c r="AC338" s="64">
        <v>35000</v>
      </c>
      <c r="AD338" s="64">
        <v>35000</v>
      </c>
      <c r="AE338" s="75"/>
      <c r="AF338" s="75"/>
      <c r="AG338" s="75" t="s">
        <v>523</v>
      </c>
      <c r="AH338" s="67" t="s">
        <v>550</v>
      </c>
    </row>
    <row r="339" spans="1:34" s="70" customFormat="1" x14ac:dyDescent="0.2">
      <c r="A339" s="54" t="s">
        <v>398</v>
      </c>
      <c r="B339" s="54" t="s">
        <v>136</v>
      </c>
      <c r="C339" s="64">
        <v>31167</v>
      </c>
      <c r="D339" s="64">
        <v>41258</v>
      </c>
      <c r="E339" s="64">
        <v>40871</v>
      </c>
      <c r="F339" s="64">
        <v>41785</v>
      </c>
      <c r="G339" s="64">
        <v>40069</v>
      </c>
      <c r="H339" s="64">
        <v>39294</v>
      </c>
      <c r="I339" s="64">
        <v>38131</v>
      </c>
      <c r="J339" s="64">
        <v>20049</v>
      </c>
      <c r="K339" s="64">
        <v>0</v>
      </c>
      <c r="L339" s="64">
        <v>96707</v>
      </c>
      <c r="M339" s="64">
        <v>100632</v>
      </c>
      <c r="N339" s="64">
        <v>0</v>
      </c>
      <c r="O339" s="64">
        <v>0</v>
      </c>
      <c r="P339" s="64">
        <v>0</v>
      </c>
      <c r="Q339" s="64">
        <v>0</v>
      </c>
      <c r="R339" s="64">
        <v>0</v>
      </c>
      <c r="S339" s="64">
        <v>0</v>
      </c>
      <c r="T339" s="64">
        <v>0</v>
      </c>
      <c r="U339" s="64">
        <v>0</v>
      </c>
      <c r="V339" s="64">
        <v>0</v>
      </c>
      <c r="W339" s="64">
        <v>0</v>
      </c>
      <c r="X339" s="64">
        <v>0</v>
      </c>
      <c r="Y339" s="64">
        <v>0</v>
      </c>
      <c r="Z339" s="64">
        <v>0</v>
      </c>
      <c r="AA339" s="64">
        <v>76167</v>
      </c>
      <c r="AB339" s="64">
        <v>87896</v>
      </c>
      <c r="AC339" s="64">
        <v>92731</v>
      </c>
      <c r="AD339" s="64">
        <v>113921</v>
      </c>
      <c r="AE339" s="75"/>
      <c r="AF339" s="75"/>
      <c r="AG339" s="75" t="s">
        <v>521</v>
      </c>
      <c r="AH339" s="67" t="s">
        <v>548</v>
      </c>
    </row>
    <row r="340" spans="1:34" s="70" customFormat="1" x14ac:dyDescent="0.2">
      <c r="A340" s="54" t="s">
        <v>140</v>
      </c>
      <c r="B340" s="54" t="s">
        <v>136</v>
      </c>
      <c r="C340" s="64">
        <v>44781</v>
      </c>
      <c r="D340" s="64">
        <v>50022</v>
      </c>
      <c r="E340" s="64">
        <v>43535</v>
      </c>
      <c r="F340" s="64">
        <v>17989</v>
      </c>
      <c r="G340" s="64">
        <v>24001</v>
      </c>
      <c r="H340" s="64">
        <v>6545</v>
      </c>
      <c r="I340" s="64">
        <v>6148</v>
      </c>
      <c r="J340" s="64">
        <v>5613</v>
      </c>
      <c r="K340" s="64">
        <v>6782</v>
      </c>
      <c r="L340" s="64">
        <v>7322</v>
      </c>
      <c r="M340" s="64">
        <v>7512</v>
      </c>
      <c r="N340" s="64">
        <v>7711</v>
      </c>
      <c r="O340" s="64">
        <v>7380</v>
      </c>
      <c r="P340" s="64">
        <v>9748</v>
      </c>
      <c r="Q340" s="64">
        <v>6994</v>
      </c>
      <c r="R340" s="64">
        <v>6845</v>
      </c>
      <c r="S340" s="64">
        <v>6829</v>
      </c>
      <c r="T340" s="64">
        <v>8280</v>
      </c>
      <c r="U340" s="64">
        <v>8649</v>
      </c>
      <c r="V340" s="64">
        <v>9078</v>
      </c>
      <c r="W340" s="64">
        <v>9841</v>
      </c>
      <c r="X340" s="64">
        <v>389893</v>
      </c>
      <c r="Y340" s="64">
        <v>563731</v>
      </c>
      <c r="Z340" s="64">
        <v>537166</v>
      </c>
      <c r="AA340" s="64">
        <v>159842</v>
      </c>
      <c r="AB340" s="64">
        <v>209728</v>
      </c>
      <c r="AC340" s="64">
        <v>10844</v>
      </c>
      <c r="AD340" s="64">
        <v>10975</v>
      </c>
      <c r="AE340" s="75"/>
      <c r="AF340" s="75"/>
      <c r="AG340" s="75" t="s">
        <v>519</v>
      </c>
      <c r="AH340" s="67" t="s">
        <v>547</v>
      </c>
    </row>
    <row r="341" spans="1:34" s="70" customFormat="1" x14ac:dyDescent="0.2">
      <c r="A341" s="54" t="s">
        <v>141</v>
      </c>
      <c r="B341" s="54" t="s">
        <v>136</v>
      </c>
      <c r="C341" s="64">
        <v>0</v>
      </c>
      <c r="D341" s="64">
        <v>0</v>
      </c>
      <c r="E341" s="64">
        <v>0</v>
      </c>
      <c r="F341" s="64">
        <v>0</v>
      </c>
      <c r="G341" s="64">
        <v>0</v>
      </c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Z341" s="64">
        <v>0</v>
      </c>
      <c r="AA341" s="64">
        <v>750000</v>
      </c>
      <c r="AB341" s="64">
        <v>0</v>
      </c>
      <c r="AC341" s="64">
        <v>0</v>
      </c>
      <c r="AD341" s="64">
        <v>0</v>
      </c>
      <c r="AE341" s="75"/>
      <c r="AF341" s="75"/>
      <c r="AG341" s="75" t="s">
        <v>519</v>
      </c>
      <c r="AH341" s="67" t="s">
        <v>547</v>
      </c>
    </row>
    <row r="342" spans="1:34" s="70" customFormat="1" x14ac:dyDescent="0.2">
      <c r="A342" s="54" t="s">
        <v>399</v>
      </c>
      <c r="B342" s="54" t="s">
        <v>136</v>
      </c>
      <c r="C342" s="64">
        <v>1271</v>
      </c>
      <c r="D342" s="64">
        <v>0</v>
      </c>
      <c r="E342" s="64">
        <v>0</v>
      </c>
      <c r="F342" s="64">
        <v>0</v>
      </c>
      <c r="G342" s="64">
        <v>0</v>
      </c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10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v>0</v>
      </c>
      <c r="AC342" s="64">
        <v>0</v>
      </c>
      <c r="AD342" s="64">
        <v>0</v>
      </c>
      <c r="AE342" s="75"/>
      <c r="AF342" s="75"/>
      <c r="AG342" s="75" t="s">
        <v>519</v>
      </c>
      <c r="AH342" s="67" t="s">
        <v>547</v>
      </c>
    </row>
    <row r="343" spans="1:34" s="70" customFormat="1" x14ac:dyDescent="0.2">
      <c r="A343" s="54" t="s">
        <v>400</v>
      </c>
      <c r="B343" s="54" t="s">
        <v>136</v>
      </c>
      <c r="C343" s="64">
        <v>359191</v>
      </c>
      <c r="D343" s="64">
        <v>352886</v>
      </c>
      <c r="E343" s="64">
        <v>259265</v>
      </c>
      <c r="F343" s="64">
        <v>127830</v>
      </c>
      <c r="G343" s="64">
        <v>231066</v>
      </c>
      <c r="H343" s="64">
        <v>197417</v>
      </c>
      <c r="I343" s="64">
        <v>71684</v>
      </c>
      <c r="J343" s="64">
        <v>71173</v>
      </c>
      <c r="K343" s="64">
        <v>94822</v>
      </c>
      <c r="L343" s="64">
        <v>119449</v>
      </c>
      <c r="M343" s="64">
        <v>57677</v>
      </c>
      <c r="N343" s="64">
        <v>50269</v>
      </c>
      <c r="O343" s="64">
        <v>118302</v>
      </c>
      <c r="P343" s="64">
        <v>298705</v>
      </c>
      <c r="Q343" s="64">
        <v>184219</v>
      </c>
      <c r="R343" s="64">
        <v>210585</v>
      </c>
      <c r="S343" s="64">
        <v>322861</v>
      </c>
      <c r="T343" s="64">
        <v>377199</v>
      </c>
      <c r="U343" s="64">
        <v>299275</v>
      </c>
      <c r="V343" s="64">
        <v>321855</v>
      </c>
      <c r="W343" s="64">
        <v>227136</v>
      </c>
      <c r="X343" s="64">
        <v>4662750</v>
      </c>
      <c r="Y343" s="64">
        <v>5262884</v>
      </c>
      <c r="Z343" s="64">
        <v>6723642</v>
      </c>
      <c r="AA343" s="64">
        <v>15265588</v>
      </c>
      <c r="AB343" s="64">
        <v>155183</v>
      </c>
      <c r="AC343" s="64">
        <v>322083</v>
      </c>
      <c r="AD343" s="64">
        <v>195218</v>
      </c>
      <c r="AE343" s="75"/>
      <c r="AF343" s="75"/>
      <c r="AG343" s="75" t="s">
        <v>518</v>
      </c>
      <c r="AH343" s="67" t="s">
        <v>546</v>
      </c>
    </row>
    <row r="344" spans="1:34" s="70" customFormat="1" x14ac:dyDescent="0.2">
      <c r="A344" s="54" t="s">
        <v>142</v>
      </c>
      <c r="B344" s="54" t="s">
        <v>136</v>
      </c>
      <c r="C344" s="64">
        <v>135778</v>
      </c>
      <c r="D344" s="64">
        <v>137191</v>
      </c>
      <c r="E344" s="64">
        <v>138716</v>
      </c>
      <c r="F344" s="64">
        <v>136551</v>
      </c>
      <c r="G344" s="64">
        <v>67870</v>
      </c>
      <c r="H344" s="64">
        <v>132790</v>
      </c>
      <c r="I344" s="64">
        <v>128861</v>
      </c>
      <c r="J344" s="64">
        <v>132759</v>
      </c>
      <c r="K344" s="64">
        <v>123271</v>
      </c>
      <c r="L344" s="64">
        <v>114692</v>
      </c>
      <c r="M344" s="64">
        <v>118327</v>
      </c>
      <c r="N344" s="64">
        <v>115536</v>
      </c>
      <c r="O344" s="64">
        <v>117294</v>
      </c>
      <c r="P344" s="64">
        <v>123454</v>
      </c>
      <c r="Q344" s="64">
        <v>131289</v>
      </c>
      <c r="R344" s="64">
        <v>138082</v>
      </c>
      <c r="S344" s="64">
        <v>152192</v>
      </c>
      <c r="T344" s="64">
        <v>185346</v>
      </c>
      <c r="U344" s="64">
        <v>182491</v>
      </c>
      <c r="V344" s="64">
        <v>184991</v>
      </c>
      <c r="W344" s="64">
        <v>298405</v>
      </c>
      <c r="X344" s="64">
        <v>10253446</v>
      </c>
      <c r="Y344" s="64">
        <v>2354000</v>
      </c>
      <c r="Z344" s="64">
        <v>3173656</v>
      </c>
      <c r="AA344" s="64">
        <v>2710478</v>
      </c>
      <c r="AB344" s="64">
        <v>2665288</v>
      </c>
      <c r="AC344" s="64">
        <v>18740770</v>
      </c>
      <c r="AD344" s="64">
        <v>18891180</v>
      </c>
      <c r="AE344" s="75"/>
      <c r="AF344" s="75"/>
      <c r="AG344" s="75" t="s">
        <v>522</v>
      </c>
      <c r="AH344" s="67" t="s">
        <v>549</v>
      </c>
    </row>
    <row r="345" spans="1:34" s="70" customFormat="1" x14ac:dyDescent="0.2">
      <c r="A345" s="54" t="s">
        <v>143</v>
      </c>
      <c r="B345" s="54" t="s">
        <v>136</v>
      </c>
      <c r="C345" s="64">
        <v>0</v>
      </c>
      <c r="D345" s="64">
        <v>0</v>
      </c>
      <c r="E345" s="64">
        <v>0</v>
      </c>
      <c r="F345" s="64">
        <v>18488</v>
      </c>
      <c r="G345" s="64">
        <v>0</v>
      </c>
      <c r="H345" s="64">
        <v>0</v>
      </c>
      <c r="I345" s="64">
        <v>0</v>
      </c>
      <c r="J345" s="64">
        <v>0</v>
      </c>
      <c r="K345" s="64">
        <v>225376</v>
      </c>
      <c r="L345" s="64">
        <v>272244</v>
      </c>
      <c r="M345" s="64">
        <v>25763</v>
      </c>
      <c r="N345" s="64">
        <v>0</v>
      </c>
      <c r="O345" s="64">
        <v>0</v>
      </c>
      <c r="P345" s="64">
        <v>0</v>
      </c>
      <c r="Q345" s="64">
        <v>0</v>
      </c>
      <c r="R345" s="64">
        <v>0</v>
      </c>
      <c r="S345" s="64">
        <v>0</v>
      </c>
      <c r="T345" s="64">
        <v>0</v>
      </c>
      <c r="U345" s="64">
        <v>0</v>
      </c>
      <c r="V345" s="64">
        <v>0</v>
      </c>
      <c r="W345" s="64">
        <v>0</v>
      </c>
      <c r="X345" s="64">
        <v>0</v>
      </c>
      <c r="Y345" s="64">
        <v>0</v>
      </c>
      <c r="Z345" s="64">
        <v>1420704</v>
      </c>
      <c r="AA345" s="64">
        <v>0</v>
      </c>
      <c r="AB345" s="64">
        <v>0</v>
      </c>
      <c r="AC345" s="64">
        <v>0</v>
      </c>
      <c r="AD345" s="64">
        <v>0</v>
      </c>
      <c r="AE345" s="75"/>
      <c r="AF345" s="75"/>
      <c r="AG345" s="75" t="s">
        <v>518</v>
      </c>
      <c r="AH345" s="67" t="s">
        <v>546</v>
      </c>
    </row>
    <row r="346" spans="1:34" s="70" customFormat="1" x14ac:dyDescent="0.2">
      <c r="A346" s="54" t="s">
        <v>401</v>
      </c>
      <c r="B346" s="54" t="s">
        <v>136</v>
      </c>
      <c r="C346" s="64">
        <v>15686</v>
      </c>
      <c r="D346" s="64">
        <v>0</v>
      </c>
      <c r="E346" s="64">
        <v>0</v>
      </c>
      <c r="F346" s="64">
        <v>0</v>
      </c>
      <c r="G346" s="64">
        <v>0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0</v>
      </c>
      <c r="R346" s="64">
        <v>0</v>
      </c>
      <c r="S346" s="64">
        <v>0</v>
      </c>
      <c r="T346" s="64">
        <v>0</v>
      </c>
      <c r="U346" s="64">
        <v>0</v>
      </c>
      <c r="V346" s="64">
        <v>0</v>
      </c>
      <c r="W346" s="64">
        <v>0</v>
      </c>
      <c r="X346" s="64">
        <v>0</v>
      </c>
      <c r="Y346" s="64">
        <v>0</v>
      </c>
      <c r="Z346" s="64">
        <v>0</v>
      </c>
      <c r="AA346" s="64">
        <v>2941015</v>
      </c>
      <c r="AB346" s="64">
        <v>3546835</v>
      </c>
      <c r="AC346" s="64">
        <v>521803</v>
      </c>
      <c r="AD346" s="64">
        <v>656604</v>
      </c>
      <c r="AE346" s="75"/>
      <c r="AF346" s="75"/>
      <c r="AG346" s="75" t="s">
        <v>519</v>
      </c>
      <c r="AH346" s="67" t="s">
        <v>547</v>
      </c>
    </row>
    <row r="347" spans="1:34" s="70" customFormat="1" x14ac:dyDescent="0.2">
      <c r="A347" s="54" t="s">
        <v>136</v>
      </c>
      <c r="B347" s="54" t="s">
        <v>136</v>
      </c>
      <c r="C347" s="64">
        <v>73002</v>
      </c>
      <c r="D347" s="64">
        <v>158344</v>
      </c>
      <c r="E347" s="64">
        <v>112000</v>
      </c>
      <c r="F347" s="64">
        <v>104137</v>
      </c>
      <c r="G347" s="64">
        <v>106726</v>
      </c>
      <c r="H347" s="64">
        <v>48472</v>
      </c>
      <c r="I347" s="64">
        <v>96802</v>
      </c>
      <c r="J347" s="64">
        <v>86352</v>
      </c>
      <c r="K347" s="64">
        <v>103443</v>
      </c>
      <c r="L347" s="64">
        <v>110638</v>
      </c>
      <c r="M347" s="64">
        <v>110664</v>
      </c>
      <c r="N347" s="64">
        <v>110390</v>
      </c>
      <c r="O347" s="64">
        <v>123996</v>
      </c>
      <c r="P347" s="64">
        <v>116891</v>
      </c>
      <c r="Q347" s="64">
        <v>118315</v>
      </c>
      <c r="R347" s="64">
        <v>144413</v>
      </c>
      <c r="S347" s="64">
        <v>162045</v>
      </c>
      <c r="T347" s="64">
        <v>167060</v>
      </c>
      <c r="U347" s="64">
        <v>158997</v>
      </c>
      <c r="V347" s="64">
        <v>160808</v>
      </c>
      <c r="W347" s="64">
        <v>149304</v>
      </c>
      <c r="X347" s="64">
        <v>150871</v>
      </c>
      <c r="Y347" s="64">
        <v>188836</v>
      </c>
      <c r="Z347" s="64">
        <v>196307</v>
      </c>
      <c r="AA347" s="64">
        <v>947881</v>
      </c>
      <c r="AB347" s="64">
        <v>9825</v>
      </c>
      <c r="AC347" s="64">
        <v>157839</v>
      </c>
      <c r="AD347" s="64">
        <v>194113</v>
      </c>
      <c r="AE347" s="75"/>
      <c r="AF347" s="75"/>
      <c r="AG347" s="75" t="s">
        <v>518</v>
      </c>
      <c r="AH347" s="67" t="s">
        <v>546</v>
      </c>
    </row>
    <row r="348" spans="1:34" s="70" customFormat="1" x14ac:dyDescent="0.2">
      <c r="A348" s="54" t="s">
        <v>402</v>
      </c>
      <c r="B348" s="54" t="s">
        <v>136</v>
      </c>
      <c r="C348" s="64">
        <v>395</v>
      </c>
      <c r="D348" s="64">
        <v>0</v>
      </c>
      <c r="E348" s="64">
        <v>0</v>
      </c>
      <c r="F348" s="64">
        <v>0</v>
      </c>
      <c r="G348" s="64">
        <v>0</v>
      </c>
      <c r="H348" s="64">
        <v>0</v>
      </c>
      <c r="I348" s="64">
        <v>0</v>
      </c>
      <c r="J348" s="64">
        <v>94148</v>
      </c>
      <c r="K348" s="64">
        <v>86978</v>
      </c>
      <c r="L348" s="64">
        <v>81170</v>
      </c>
      <c r="M348" s="64">
        <v>82297</v>
      </c>
      <c r="N348" s="64">
        <v>79943</v>
      </c>
      <c r="O348" s="64">
        <v>80657</v>
      </c>
      <c r="P348" s="64">
        <v>88069</v>
      </c>
      <c r="Q348" s="64">
        <v>88160</v>
      </c>
      <c r="R348" s="64">
        <v>88665</v>
      </c>
      <c r="S348" s="64">
        <v>92098</v>
      </c>
      <c r="T348" s="64">
        <v>101940</v>
      </c>
      <c r="U348" s="64">
        <v>98808</v>
      </c>
      <c r="V348" s="64">
        <v>99548</v>
      </c>
      <c r="W348" s="64">
        <v>131619</v>
      </c>
      <c r="X348" s="64">
        <v>116794</v>
      </c>
      <c r="Y348" s="64">
        <v>0</v>
      </c>
      <c r="Z348" s="64">
        <v>0</v>
      </c>
      <c r="AA348" s="64">
        <v>0</v>
      </c>
      <c r="AB348" s="64">
        <v>0</v>
      </c>
      <c r="AC348" s="64">
        <v>0</v>
      </c>
      <c r="AD348" s="64">
        <v>0</v>
      </c>
      <c r="AE348" s="75"/>
      <c r="AF348" s="75"/>
      <c r="AG348" s="75" t="s">
        <v>521</v>
      </c>
      <c r="AH348" s="67" t="s">
        <v>548</v>
      </c>
    </row>
    <row r="349" spans="1:34" s="70" customFormat="1" x14ac:dyDescent="0.2">
      <c r="A349" s="54" t="s">
        <v>403</v>
      </c>
      <c r="B349" s="54" t="s">
        <v>136</v>
      </c>
      <c r="C349" s="64">
        <v>26578</v>
      </c>
      <c r="D349" s="64">
        <v>29090</v>
      </c>
      <c r="E349" s="64">
        <v>0</v>
      </c>
      <c r="F349" s="64">
        <v>27385</v>
      </c>
      <c r="G349" s="64">
        <v>28567</v>
      </c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64">
        <v>0</v>
      </c>
      <c r="O349" s="64">
        <v>0</v>
      </c>
      <c r="P349" s="64">
        <v>0</v>
      </c>
      <c r="Q349" s="64">
        <v>0</v>
      </c>
      <c r="R349" s="64">
        <v>0</v>
      </c>
      <c r="S349" s="64">
        <v>0</v>
      </c>
      <c r="T349" s="64">
        <v>0</v>
      </c>
      <c r="U349" s="64">
        <v>0</v>
      </c>
      <c r="V349" s="64">
        <v>0</v>
      </c>
      <c r="W349" s="64">
        <v>0</v>
      </c>
      <c r="X349" s="64">
        <v>0</v>
      </c>
      <c r="Y349" s="64">
        <v>0</v>
      </c>
      <c r="Z349" s="64">
        <v>0</v>
      </c>
      <c r="AA349" s="64">
        <v>0</v>
      </c>
      <c r="AB349" s="64">
        <v>0</v>
      </c>
      <c r="AC349" s="64">
        <v>0</v>
      </c>
      <c r="AD349" s="64">
        <v>0</v>
      </c>
      <c r="AE349" s="75"/>
      <c r="AF349" s="75"/>
      <c r="AG349" s="75" t="s">
        <v>518</v>
      </c>
      <c r="AH349" s="67" t="s">
        <v>546</v>
      </c>
    </row>
    <row r="350" spans="1:34" s="70" customFormat="1" x14ac:dyDescent="0.2">
      <c r="A350" s="54" t="s">
        <v>404</v>
      </c>
      <c r="B350" s="54" t="s">
        <v>136</v>
      </c>
      <c r="C350" s="64">
        <v>0</v>
      </c>
      <c r="D350" s="64">
        <v>0</v>
      </c>
      <c r="E350" s="64">
        <v>0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274476</v>
      </c>
      <c r="N350" s="64">
        <v>308307</v>
      </c>
      <c r="O350" s="64">
        <v>334088</v>
      </c>
      <c r="P350" s="64">
        <v>363675</v>
      </c>
      <c r="Q350" s="64">
        <v>0</v>
      </c>
      <c r="R350" s="64">
        <v>0</v>
      </c>
      <c r="S350" s="64">
        <v>0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64">
        <v>0</v>
      </c>
      <c r="AC350" s="64">
        <v>0</v>
      </c>
      <c r="AD350" s="64">
        <v>0</v>
      </c>
      <c r="AE350" s="75"/>
      <c r="AF350" s="75"/>
      <c r="AG350" s="75" t="s">
        <v>523</v>
      </c>
      <c r="AH350" s="67" t="s">
        <v>550</v>
      </c>
    </row>
    <row r="351" spans="1:34" s="70" customFormat="1" x14ac:dyDescent="0.2">
      <c r="A351" s="54" t="s">
        <v>406</v>
      </c>
      <c r="B351" s="54" t="s">
        <v>136</v>
      </c>
      <c r="C351" s="64">
        <v>0</v>
      </c>
      <c r="D351" s="64">
        <v>40722</v>
      </c>
      <c r="E351" s="64">
        <v>0</v>
      </c>
      <c r="F351" s="64">
        <v>0</v>
      </c>
      <c r="G351" s="64">
        <v>0</v>
      </c>
      <c r="H351" s="64">
        <v>36837</v>
      </c>
      <c r="I351" s="64">
        <v>28755</v>
      </c>
      <c r="J351" s="64">
        <v>27532</v>
      </c>
      <c r="K351" s="64">
        <v>29122</v>
      </c>
      <c r="L351" s="64">
        <v>82597</v>
      </c>
      <c r="M351" s="64">
        <v>15887</v>
      </c>
      <c r="N351" s="64">
        <v>0</v>
      </c>
      <c r="O351" s="64">
        <v>162484</v>
      </c>
      <c r="P351" s="64">
        <v>34814</v>
      </c>
      <c r="Q351" s="64">
        <v>160505</v>
      </c>
      <c r="R351" s="64">
        <v>41123</v>
      </c>
      <c r="S351" s="64">
        <v>0</v>
      </c>
      <c r="T351" s="64">
        <v>0</v>
      </c>
      <c r="U351" s="64">
        <v>74</v>
      </c>
      <c r="V351" s="64">
        <v>0</v>
      </c>
      <c r="W351" s="64">
        <v>0</v>
      </c>
      <c r="X351" s="64">
        <v>0</v>
      </c>
      <c r="Y351" s="64">
        <v>0</v>
      </c>
      <c r="Z351" s="64">
        <v>0</v>
      </c>
      <c r="AA351" s="64">
        <v>133480</v>
      </c>
      <c r="AB351" s="64">
        <v>0</v>
      </c>
      <c r="AC351" s="64">
        <v>0</v>
      </c>
      <c r="AD351" s="64">
        <v>0</v>
      </c>
      <c r="AE351" s="75"/>
      <c r="AF351" s="75"/>
      <c r="AG351" s="75" t="s">
        <v>521</v>
      </c>
      <c r="AH351" s="67" t="s">
        <v>548</v>
      </c>
    </row>
    <row r="352" spans="1:34" s="70" customFormat="1" x14ac:dyDescent="0.2">
      <c r="A352" s="54" t="s">
        <v>405</v>
      </c>
      <c r="B352" s="54" t="s">
        <v>136</v>
      </c>
      <c r="C352" s="64">
        <v>0</v>
      </c>
      <c r="D352" s="64">
        <v>0</v>
      </c>
      <c r="E352" s="64">
        <v>0</v>
      </c>
      <c r="F352" s="64">
        <v>0</v>
      </c>
      <c r="G352" s="64">
        <v>0</v>
      </c>
      <c r="H352" s="64">
        <v>0</v>
      </c>
      <c r="I352" s="64">
        <v>0</v>
      </c>
      <c r="J352" s="64">
        <v>0</v>
      </c>
      <c r="K352" s="64">
        <v>44732</v>
      </c>
      <c r="L352" s="64">
        <v>56523</v>
      </c>
      <c r="M352" s="64">
        <v>52945</v>
      </c>
      <c r="N352" s="64">
        <v>0</v>
      </c>
      <c r="O352" s="64">
        <v>0</v>
      </c>
      <c r="P352" s="64">
        <v>0</v>
      </c>
      <c r="Q352" s="64">
        <v>0</v>
      </c>
      <c r="R352" s="64">
        <v>0</v>
      </c>
      <c r="S352" s="64">
        <v>0</v>
      </c>
      <c r="T352" s="64">
        <v>0</v>
      </c>
      <c r="U352" s="64">
        <v>0</v>
      </c>
      <c r="V352" s="64">
        <v>0</v>
      </c>
      <c r="W352" s="64">
        <v>0</v>
      </c>
      <c r="X352" s="64">
        <v>0</v>
      </c>
      <c r="Y352" s="64">
        <v>0</v>
      </c>
      <c r="Z352" s="64">
        <v>0</v>
      </c>
      <c r="AA352" s="64">
        <v>0</v>
      </c>
      <c r="AB352" s="64">
        <v>142113</v>
      </c>
      <c r="AC352" s="64">
        <v>230608</v>
      </c>
      <c r="AD352" s="64">
        <v>271756</v>
      </c>
      <c r="AE352" s="75"/>
      <c r="AF352" s="75"/>
      <c r="AG352" s="75" t="s">
        <v>521</v>
      </c>
      <c r="AH352" s="67" t="s">
        <v>548</v>
      </c>
    </row>
    <row r="353" spans="1:34" s="70" customFormat="1" x14ac:dyDescent="0.2">
      <c r="A353" s="54" t="s">
        <v>407</v>
      </c>
      <c r="B353" s="54" t="s">
        <v>144</v>
      </c>
      <c r="C353" s="64">
        <v>374534</v>
      </c>
      <c r="D353" s="64">
        <v>379767</v>
      </c>
      <c r="E353" s="64">
        <v>253363</v>
      </c>
      <c r="F353" s="64">
        <v>317919</v>
      </c>
      <c r="G353" s="64">
        <v>8735923</v>
      </c>
      <c r="H353" s="64">
        <v>1192538</v>
      </c>
      <c r="I353" s="64">
        <v>122841</v>
      </c>
      <c r="J353" s="64">
        <v>1315921</v>
      </c>
      <c r="K353" s="64">
        <v>1400462</v>
      </c>
      <c r="L353" s="64">
        <v>1256019</v>
      </c>
      <c r="M353" s="64">
        <v>1627289</v>
      </c>
      <c r="N353" s="64">
        <v>1170111</v>
      </c>
      <c r="O353" s="64">
        <v>960487</v>
      </c>
      <c r="P353" s="64">
        <v>1115446</v>
      </c>
      <c r="Q353" s="64">
        <v>1081247</v>
      </c>
      <c r="R353" s="64">
        <v>1380471</v>
      </c>
      <c r="S353" s="64">
        <v>1574115</v>
      </c>
      <c r="T353" s="64">
        <v>2304681</v>
      </c>
      <c r="U353" s="64">
        <v>2519250</v>
      </c>
      <c r="V353" s="64">
        <v>1808448</v>
      </c>
      <c r="W353" s="64">
        <v>1822010</v>
      </c>
      <c r="X353" s="64">
        <v>1612135</v>
      </c>
      <c r="Y353" s="64">
        <v>1483050</v>
      </c>
      <c r="Z353" s="64">
        <v>1748143</v>
      </c>
      <c r="AA353" s="64">
        <v>1657519</v>
      </c>
      <c r="AB353" s="64">
        <v>1722743</v>
      </c>
      <c r="AC353" s="64">
        <v>1438413</v>
      </c>
      <c r="AD353" s="64">
        <v>1142428</v>
      </c>
      <c r="AE353" s="75"/>
      <c r="AF353" s="75"/>
      <c r="AG353" s="75" t="s">
        <v>518</v>
      </c>
      <c r="AH353" s="67" t="s">
        <v>546</v>
      </c>
    </row>
    <row r="354" spans="1:34" s="70" customFormat="1" x14ac:dyDescent="0.2">
      <c r="A354" s="54" t="s">
        <v>145</v>
      </c>
      <c r="B354" s="54" t="s">
        <v>144</v>
      </c>
      <c r="C354" s="64">
        <v>0</v>
      </c>
      <c r="D354" s="64">
        <v>0</v>
      </c>
      <c r="E354" s="64">
        <v>0</v>
      </c>
      <c r="F354" s="64">
        <v>0</v>
      </c>
      <c r="G354" s="64">
        <v>0</v>
      </c>
      <c r="H354" s="64">
        <v>0</v>
      </c>
      <c r="I354" s="64">
        <v>0</v>
      </c>
      <c r="J354" s="64">
        <v>0</v>
      </c>
      <c r="K354" s="64">
        <v>0</v>
      </c>
      <c r="L354" s="64">
        <v>0</v>
      </c>
      <c r="M354" s="64">
        <v>0</v>
      </c>
      <c r="N354" s="64">
        <v>0</v>
      </c>
      <c r="O354" s="64">
        <v>0</v>
      </c>
      <c r="P354" s="64">
        <v>0</v>
      </c>
      <c r="Q354" s="64">
        <v>0</v>
      </c>
      <c r="R354" s="64">
        <v>0</v>
      </c>
      <c r="S354" s="64">
        <v>0</v>
      </c>
      <c r="T354" s="64">
        <v>0</v>
      </c>
      <c r="U354" s="64">
        <v>0</v>
      </c>
      <c r="V354" s="64">
        <v>0</v>
      </c>
      <c r="W354" s="64">
        <v>0</v>
      </c>
      <c r="X354" s="64">
        <v>0</v>
      </c>
      <c r="Y354" s="64">
        <v>0</v>
      </c>
      <c r="Z354" s="64">
        <v>0</v>
      </c>
      <c r="AA354" s="64">
        <v>0</v>
      </c>
      <c r="AB354" s="64">
        <v>0</v>
      </c>
      <c r="AC354" s="64">
        <v>782322</v>
      </c>
      <c r="AD354" s="64">
        <v>819555</v>
      </c>
      <c r="AE354" s="75"/>
      <c r="AF354" s="75"/>
      <c r="AG354" s="75" t="s">
        <v>518</v>
      </c>
      <c r="AH354" s="67" t="s">
        <v>546</v>
      </c>
    </row>
    <row r="355" spans="1:34" s="70" customFormat="1" x14ac:dyDescent="0.2">
      <c r="A355" s="54" t="s">
        <v>408</v>
      </c>
      <c r="B355" s="54" t="s">
        <v>144</v>
      </c>
      <c r="C355" s="64">
        <v>0</v>
      </c>
      <c r="D355" s="64">
        <v>0</v>
      </c>
      <c r="E355" s="64">
        <v>0</v>
      </c>
      <c r="F355" s="64">
        <v>0</v>
      </c>
      <c r="G355" s="64">
        <v>0</v>
      </c>
      <c r="H355" s="64">
        <v>0</v>
      </c>
      <c r="I355" s="64">
        <v>0</v>
      </c>
      <c r="J355" s="64">
        <v>0</v>
      </c>
      <c r="K355" s="64">
        <v>0</v>
      </c>
      <c r="L355" s="64">
        <v>0</v>
      </c>
      <c r="M355" s="64">
        <v>0</v>
      </c>
      <c r="N355" s="64">
        <v>0</v>
      </c>
      <c r="O355" s="64">
        <v>0</v>
      </c>
      <c r="P355" s="64">
        <v>0</v>
      </c>
      <c r="Q355" s="64">
        <v>0</v>
      </c>
      <c r="R355" s="64">
        <v>0</v>
      </c>
      <c r="S355" s="64">
        <v>0</v>
      </c>
      <c r="T355" s="64">
        <v>0</v>
      </c>
      <c r="U355" s="64">
        <v>0</v>
      </c>
      <c r="V355" s="64">
        <v>0</v>
      </c>
      <c r="W355" s="64">
        <v>0</v>
      </c>
      <c r="X355" s="64">
        <v>0</v>
      </c>
      <c r="Y355" s="64">
        <v>0</v>
      </c>
      <c r="Z355" s="64">
        <v>0</v>
      </c>
      <c r="AA355" s="64">
        <v>0</v>
      </c>
      <c r="AB355" s="64">
        <v>0</v>
      </c>
      <c r="AC355" s="64">
        <v>0</v>
      </c>
      <c r="AD355" s="64">
        <v>0</v>
      </c>
      <c r="AE355" s="75"/>
      <c r="AF355" s="75"/>
      <c r="AG355" s="75" t="s">
        <v>518</v>
      </c>
      <c r="AH355" s="67" t="s">
        <v>546</v>
      </c>
    </row>
    <row r="356" spans="1:34" s="70" customFormat="1" x14ac:dyDescent="0.2">
      <c r="A356" s="54" t="s">
        <v>409</v>
      </c>
      <c r="B356" s="54" t="s">
        <v>144</v>
      </c>
      <c r="C356" s="64">
        <v>814</v>
      </c>
      <c r="D356" s="64">
        <v>60</v>
      </c>
      <c r="E356" s="64">
        <v>156</v>
      </c>
      <c r="F356" s="64">
        <v>86</v>
      </c>
      <c r="G356" s="64">
        <v>130</v>
      </c>
      <c r="H356" s="64">
        <v>235</v>
      </c>
      <c r="I356" s="64">
        <v>0</v>
      </c>
      <c r="J356" s="64">
        <v>161</v>
      </c>
      <c r="K356" s="64">
        <v>129</v>
      </c>
      <c r="L356" s="64">
        <v>31</v>
      </c>
      <c r="M356" s="64">
        <v>89</v>
      </c>
      <c r="N356" s="64">
        <v>68</v>
      </c>
      <c r="O356" s="64">
        <v>58</v>
      </c>
      <c r="P356" s="64">
        <v>52</v>
      </c>
      <c r="Q356" s="64">
        <v>30</v>
      </c>
      <c r="R356" s="64">
        <v>0</v>
      </c>
      <c r="S356" s="64">
        <v>0</v>
      </c>
      <c r="T356" s="64">
        <v>0</v>
      </c>
      <c r="U356" s="64">
        <v>0</v>
      </c>
      <c r="V356" s="64">
        <v>0</v>
      </c>
      <c r="W356" s="64">
        <v>0</v>
      </c>
      <c r="X356" s="64">
        <v>0</v>
      </c>
      <c r="Y356" s="64">
        <v>0</v>
      </c>
      <c r="Z356" s="64">
        <v>0</v>
      </c>
      <c r="AA356" s="64">
        <v>0</v>
      </c>
      <c r="AB356" s="64">
        <v>0</v>
      </c>
      <c r="AC356" s="64">
        <v>0</v>
      </c>
      <c r="AD356" s="64">
        <v>0</v>
      </c>
      <c r="AE356" s="75"/>
      <c r="AF356" s="75"/>
      <c r="AG356" s="75" t="s">
        <v>519</v>
      </c>
      <c r="AH356" s="67" t="s">
        <v>547</v>
      </c>
    </row>
    <row r="357" spans="1:34" s="70" customFormat="1" x14ac:dyDescent="0.2">
      <c r="A357" s="54" t="s">
        <v>410</v>
      </c>
      <c r="B357" s="54" t="s">
        <v>144</v>
      </c>
      <c r="C357" s="64">
        <v>0</v>
      </c>
      <c r="D357" s="64">
        <v>0</v>
      </c>
      <c r="E357" s="64">
        <v>0</v>
      </c>
      <c r="F357" s="64">
        <v>0</v>
      </c>
      <c r="G357" s="64">
        <v>26821</v>
      </c>
      <c r="H357" s="64">
        <v>27569</v>
      </c>
      <c r="I357" s="64">
        <v>10722</v>
      </c>
      <c r="J357" s="64">
        <v>10485</v>
      </c>
      <c r="K357" s="64">
        <v>8020</v>
      </c>
      <c r="L357" s="64">
        <v>8500</v>
      </c>
      <c r="M357" s="64">
        <v>0</v>
      </c>
      <c r="N357" s="64">
        <v>52086</v>
      </c>
      <c r="O357" s="64">
        <v>58209</v>
      </c>
      <c r="P357" s="64">
        <v>1099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64">
        <v>0</v>
      </c>
      <c r="W357" s="64">
        <v>0</v>
      </c>
      <c r="X357" s="64">
        <v>1223848</v>
      </c>
      <c r="Y357" s="64">
        <v>1112719</v>
      </c>
      <c r="Z357" s="64">
        <v>919111</v>
      </c>
      <c r="AA357" s="64">
        <v>1033453</v>
      </c>
      <c r="AB357" s="64">
        <v>89713</v>
      </c>
      <c r="AC357" s="64">
        <v>92022</v>
      </c>
      <c r="AD357" s="64">
        <v>127007</v>
      </c>
      <c r="AE357" s="75"/>
      <c r="AF357" s="75"/>
      <c r="AG357" s="75" t="s">
        <v>519</v>
      </c>
      <c r="AH357" s="67" t="s">
        <v>547</v>
      </c>
    </row>
    <row r="358" spans="1:34" s="70" customFormat="1" x14ac:dyDescent="0.2">
      <c r="A358" s="54" t="s">
        <v>411</v>
      </c>
      <c r="B358" s="54" t="s">
        <v>144</v>
      </c>
      <c r="C358" s="64">
        <v>0</v>
      </c>
      <c r="D358" s="64">
        <v>0</v>
      </c>
      <c r="E358" s="64">
        <v>0</v>
      </c>
      <c r="F358" s="64">
        <v>20015</v>
      </c>
      <c r="G358" s="64">
        <v>0</v>
      </c>
      <c r="H358" s="64">
        <v>6599</v>
      </c>
      <c r="I358" s="64">
        <v>6708</v>
      </c>
      <c r="J358" s="64">
        <v>6616</v>
      </c>
      <c r="K358" s="64">
        <v>6845</v>
      </c>
      <c r="L358" s="64">
        <v>7096</v>
      </c>
      <c r="M358" s="64">
        <v>7205</v>
      </c>
      <c r="N358" s="64">
        <v>157</v>
      </c>
      <c r="O358" s="64">
        <v>111</v>
      </c>
      <c r="P358" s="64">
        <v>111</v>
      </c>
      <c r="Q358" s="64">
        <v>110</v>
      </c>
      <c r="R358" s="64">
        <v>0</v>
      </c>
      <c r="S358" s="64">
        <v>0</v>
      </c>
      <c r="T358" s="64">
        <v>0</v>
      </c>
      <c r="U358" s="64">
        <v>0</v>
      </c>
      <c r="V358" s="64">
        <v>0</v>
      </c>
      <c r="W358" s="64">
        <v>0</v>
      </c>
      <c r="X358" s="64">
        <v>0</v>
      </c>
      <c r="Y358" s="64">
        <v>0</v>
      </c>
      <c r="Z358" s="64">
        <v>0</v>
      </c>
      <c r="AA358" s="64">
        <v>0</v>
      </c>
      <c r="AB358" s="64">
        <v>0</v>
      </c>
      <c r="AC358" s="64">
        <v>0</v>
      </c>
      <c r="AD358" s="64">
        <v>0</v>
      </c>
      <c r="AE358" s="75"/>
      <c r="AF358" s="75"/>
      <c r="AG358" s="75" t="s">
        <v>519</v>
      </c>
      <c r="AH358" s="67" t="s">
        <v>547</v>
      </c>
    </row>
    <row r="359" spans="1:34" s="70" customFormat="1" x14ac:dyDescent="0.2">
      <c r="A359" s="54" t="s">
        <v>412</v>
      </c>
      <c r="B359" s="54" t="s">
        <v>144</v>
      </c>
      <c r="C359" s="64">
        <v>5811</v>
      </c>
      <c r="D359" s="64">
        <v>5364</v>
      </c>
      <c r="E359" s="64">
        <v>4438</v>
      </c>
      <c r="F359" s="64">
        <v>28571</v>
      </c>
      <c r="G359" s="64">
        <v>33440</v>
      </c>
      <c r="H359" s="64">
        <v>35170</v>
      </c>
      <c r="I359" s="64">
        <v>4572</v>
      </c>
      <c r="J359" s="64">
        <v>4759</v>
      </c>
      <c r="K359" s="64">
        <v>0</v>
      </c>
      <c r="L359" s="64">
        <v>0</v>
      </c>
      <c r="M359" s="64">
        <v>0</v>
      </c>
      <c r="N359" s="64">
        <v>6321</v>
      </c>
      <c r="O359" s="64">
        <v>6889</v>
      </c>
      <c r="P359" s="64">
        <v>7628</v>
      </c>
      <c r="Q359" s="64">
        <v>9157</v>
      </c>
      <c r="R359" s="64">
        <v>9965</v>
      </c>
      <c r="S359" s="64">
        <v>10582</v>
      </c>
      <c r="T359" s="64">
        <v>10139</v>
      </c>
      <c r="U359" s="64">
        <v>7754</v>
      </c>
      <c r="V359" s="64">
        <v>8130</v>
      </c>
      <c r="W359" s="64">
        <v>8299</v>
      </c>
      <c r="X359" s="64">
        <v>9611</v>
      </c>
      <c r="Y359" s="64">
        <v>9131</v>
      </c>
      <c r="Z359" s="64">
        <v>10082</v>
      </c>
      <c r="AA359" s="64">
        <v>10484</v>
      </c>
      <c r="AB359" s="64">
        <v>11746</v>
      </c>
      <c r="AC359" s="64">
        <v>11725</v>
      </c>
      <c r="AD359" s="64">
        <v>12267</v>
      </c>
      <c r="AE359" s="75"/>
      <c r="AF359" s="75"/>
      <c r="AG359" s="75" t="s">
        <v>518</v>
      </c>
      <c r="AH359" s="67" t="s">
        <v>546</v>
      </c>
    </row>
    <row r="360" spans="1:34" s="70" customFormat="1" x14ac:dyDescent="0.2">
      <c r="A360" s="54" t="s">
        <v>413</v>
      </c>
      <c r="B360" s="54" t="s">
        <v>144</v>
      </c>
      <c r="C360" s="64">
        <v>5673</v>
      </c>
      <c r="D360" s="64">
        <v>2208</v>
      </c>
      <c r="E360" s="64">
        <v>971</v>
      </c>
      <c r="F360" s="64">
        <v>0</v>
      </c>
      <c r="G360" s="64">
        <v>0</v>
      </c>
      <c r="H360" s="64">
        <v>0</v>
      </c>
      <c r="I360" s="64">
        <v>0</v>
      </c>
      <c r="J360" s="64">
        <v>0</v>
      </c>
      <c r="K360" s="64">
        <v>0</v>
      </c>
      <c r="L360" s="64">
        <v>0</v>
      </c>
      <c r="M360" s="64">
        <v>0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>
        <v>0</v>
      </c>
      <c r="V360" s="64">
        <v>0</v>
      </c>
      <c r="W360" s="64">
        <v>98453</v>
      </c>
      <c r="X360" s="64">
        <v>0</v>
      </c>
      <c r="Y360" s="64">
        <v>1084684</v>
      </c>
      <c r="Z360" s="64">
        <v>602904</v>
      </c>
      <c r="AA360" s="64">
        <v>765688</v>
      </c>
      <c r="AB360" s="64">
        <v>1213726</v>
      </c>
      <c r="AC360" s="64">
        <v>0</v>
      </c>
      <c r="AD360" s="64">
        <v>0</v>
      </c>
      <c r="AE360" s="75"/>
      <c r="AF360" s="75"/>
      <c r="AG360" s="75" t="s">
        <v>519</v>
      </c>
      <c r="AH360" s="67" t="s">
        <v>547</v>
      </c>
    </row>
    <row r="361" spans="1:34" s="70" customFormat="1" x14ac:dyDescent="0.2">
      <c r="A361" s="54" t="s">
        <v>414</v>
      </c>
      <c r="B361" s="54" t="s">
        <v>144</v>
      </c>
      <c r="C361" s="64">
        <v>19</v>
      </c>
      <c r="D361" s="64">
        <v>57</v>
      </c>
      <c r="E361" s="64">
        <v>8</v>
      </c>
      <c r="F361" s="64">
        <v>0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0</v>
      </c>
      <c r="N361" s="64">
        <v>0</v>
      </c>
      <c r="O361" s="64">
        <v>0</v>
      </c>
      <c r="P361" s="64">
        <v>0</v>
      </c>
      <c r="Q361" s="64">
        <v>0</v>
      </c>
      <c r="R361" s="64">
        <v>0</v>
      </c>
      <c r="S361" s="64">
        <v>0</v>
      </c>
      <c r="T361" s="64">
        <v>0</v>
      </c>
      <c r="U361" s="64">
        <v>0</v>
      </c>
      <c r="V361" s="64">
        <v>0</v>
      </c>
      <c r="W361" s="64">
        <v>0</v>
      </c>
      <c r="X361" s="64">
        <v>689349</v>
      </c>
      <c r="Y361" s="64">
        <v>186877</v>
      </c>
      <c r="Z361" s="64">
        <v>173162</v>
      </c>
      <c r="AA361" s="64">
        <v>190456</v>
      </c>
      <c r="AB361" s="64">
        <v>0</v>
      </c>
      <c r="AC361" s="64">
        <v>345389</v>
      </c>
      <c r="AD361" s="64">
        <v>377084</v>
      </c>
      <c r="AE361" s="75"/>
      <c r="AF361" s="75"/>
      <c r="AG361" s="75" t="s">
        <v>519</v>
      </c>
      <c r="AH361" s="67" t="s">
        <v>547</v>
      </c>
    </row>
    <row r="362" spans="1:34" s="70" customFormat="1" x14ac:dyDescent="0.2">
      <c r="A362" s="54" t="s">
        <v>415</v>
      </c>
      <c r="B362" s="54" t="s">
        <v>144</v>
      </c>
      <c r="C362" s="64">
        <v>0</v>
      </c>
      <c r="D362" s="64">
        <v>0</v>
      </c>
      <c r="E362" s="64">
        <v>0</v>
      </c>
      <c r="F362" s="64">
        <v>0</v>
      </c>
      <c r="G362" s="64">
        <v>0</v>
      </c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>
        <v>0</v>
      </c>
      <c r="V362" s="64">
        <v>0</v>
      </c>
      <c r="W362" s="64">
        <v>120935</v>
      </c>
      <c r="X362" s="64">
        <v>50597</v>
      </c>
      <c r="Y362" s="64">
        <v>12382</v>
      </c>
      <c r="Z362" s="64">
        <v>91032</v>
      </c>
      <c r="AA362" s="64">
        <v>81861</v>
      </c>
      <c r="AB362" s="64">
        <v>72822</v>
      </c>
      <c r="AC362" s="64">
        <v>0</v>
      </c>
      <c r="AD362" s="64">
        <v>0</v>
      </c>
      <c r="AE362" s="75"/>
      <c r="AF362" s="75"/>
      <c r="AG362" s="75" t="s">
        <v>519</v>
      </c>
      <c r="AH362" s="67" t="s">
        <v>547</v>
      </c>
    </row>
    <row r="363" spans="1:34" s="70" customFormat="1" x14ac:dyDescent="0.2">
      <c r="A363" s="54" t="s">
        <v>416</v>
      </c>
      <c r="B363" s="54" t="s">
        <v>144</v>
      </c>
      <c r="C363" s="64">
        <v>6585</v>
      </c>
      <c r="D363" s="64">
        <v>7952</v>
      </c>
      <c r="E363" s="64">
        <v>0</v>
      </c>
      <c r="F363" s="64">
        <v>0</v>
      </c>
      <c r="G363" s="64">
        <v>0</v>
      </c>
      <c r="H363" s="64">
        <v>0</v>
      </c>
      <c r="I363" s="64">
        <v>0</v>
      </c>
      <c r="J363" s="64">
        <v>0</v>
      </c>
      <c r="K363" s="64">
        <v>0</v>
      </c>
      <c r="L363" s="64">
        <v>0</v>
      </c>
      <c r="M363" s="64">
        <v>0</v>
      </c>
      <c r="N363" s="64">
        <v>0</v>
      </c>
      <c r="O363" s="64">
        <v>0</v>
      </c>
      <c r="P363" s="64">
        <v>132333</v>
      </c>
      <c r="Q363" s="64">
        <v>134066</v>
      </c>
      <c r="R363" s="64">
        <v>132734</v>
      </c>
      <c r="S363" s="64">
        <v>135708</v>
      </c>
      <c r="T363" s="64">
        <v>147849</v>
      </c>
      <c r="U363" s="64">
        <v>154298</v>
      </c>
      <c r="V363" s="64">
        <v>161017</v>
      </c>
      <c r="W363" s="64">
        <v>441981</v>
      </c>
      <c r="X363" s="64">
        <v>473361</v>
      </c>
      <c r="Y363" s="64">
        <v>330967</v>
      </c>
      <c r="Z363" s="64">
        <v>281358</v>
      </c>
      <c r="AA363" s="64">
        <v>315386</v>
      </c>
      <c r="AB363" s="64">
        <v>353122</v>
      </c>
      <c r="AC363" s="64">
        <v>437988</v>
      </c>
      <c r="AD363" s="64">
        <v>484514</v>
      </c>
      <c r="AE363" s="75"/>
      <c r="AF363" s="75"/>
      <c r="AG363" s="75" t="s">
        <v>518</v>
      </c>
      <c r="AH363" s="67" t="s">
        <v>546</v>
      </c>
    </row>
    <row r="364" spans="1:34" s="70" customFormat="1" x14ac:dyDescent="0.2">
      <c r="A364" s="54" t="s">
        <v>417</v>
      </c>
      <c r="B364" s="54" t="s">
        <v>144</v>
      </c>
      <c r="C364" s="64">
        <v>496</v>
      </c>
      <c r="D364" s="64">
        <v>0</v>
      </c>
      <c r="E364" s="64">
        <v>1237</v>
      </c>
      <c r="F364" s="64">
        <v>970898</v>
      </c>
      <c r="G364" s="64">
        <v>940430</v>
      </c>
      <c r="H364" s="64">
        <v>954748</v>
      </c>
      <c r="I364" s="64">
        <v>935098</v>
      </c>
      <c r="J364" s="64">
        <v>8546</v>
      </c>
      <c r="K364" s="64">
        <v>12406</v>
      </c>
      <c r="L364" s="64">
        <v>0</v>
      </c>
      <c r="M364" s="64">
        <v>0</v>
      </c>
      <c r="N364" s="64">
        <v>0</v>
      </c>
      <c r="O364" s="64">
        <v>0</v>
      </c>
      <c r="P364" s="64">
        <v>0</v>
      </c>
      <c r="Q364" s="64">
        <v>0</v>
      </c>
      <c r="R364" s="64">
        <v>0</v>
      </c>
      <c r="S364" s="64">
        <v>0</v>
      </c>
      <c r="T364" s="64">
        <v>0</v>
      </c>
      <c r="U364" s="64">
        <v>0</v>
      </c>
      <c r="V364" s="64">
        <v>0</v>
      </c>
      <c r="W364" s="64">
        <v>1221120</v>
      </c>
      <c r="X364" s="64">
        <v>2874526</v>
      </c>
      <c r="Y364" s="64">
        <v>1099375</v>
      </c>
      <c r="Z364" s="64">
        <v>1026393</v>
      </c>
      <c r="AA364" s="64">
        <v>1330029</v>
      </c>
      <c r="AB364" s="64">
        <v>1410656</v>
      </c>
      <c r="AC364" s="64">
        <v>0</v>
      </c>
      <c r="AD364" s="64">
        <v>0</v>
      </c>
      <c r="AE364" s="75"/>
      <c r="AF364" s="75"/>
      <c r="AG364" s="75" t="s">
        <v>518</v>
      </c>
      <c r="AH364" s="67" t="s">
        <v>546</v>
      </c>
    </row>
    <row r="365" spans="1:34" s="70" customFormat="1" x14ac:dyDescent="0.2">
      <c r="A365" s="54" t="s">
        <v>418</v>
      </c>
      <c r="B365" s="54" t="s">
        <v>144</v>
      </c>
      <c r="C365" s="64">
        <v>16711</v>
      </c>
      <c r="D365" s="64">
        <v>4071</v>
      </c>
      <c r="E365" s="64">
        <v>1027</v>
      </c>
      <c r="F365" s="64">
        <v>0</v>
      </c>
      <c r="G365" s="64">
        <v>0</v>
      </c>
      <c r="H365" s="64">
        <v>0</v>
      </c>
      <c r="I365" s="64">
        <v>0</v>
      </c>
      <c r="J365" s="64">
        <v>0</v>
      </c>
      <c r="K365" s="64">
        <v>0</v>
      </c>
      <c r="L365" s="64">
        <v>0</v>
      </c>
      <c r="M365" s="64">
        <v>0</v>
      </c>
      <c r="N365" s="64">
        <v>0</v>
      </c>
      <c r="O365" s="64">
        <v>0</v>
      </c>
      <c r="P365" s="64">
        <v>2705228</v>
      </c>
      <c r="Q365" s="64">
        <v>672679</v>
      </c>
      <c r="R365" s="64">
        <v>0</v>
      </c>
      <c r="S365" s="64">
        <v>0</v>
      </c>
      <c r="T365" s="64">
        <v>0</v>
      </c>
      <c r="U365" s="64">
        <v>0</v>
      </c>
      <c r="V365" s="64">
        <v>0</v>
      </c>
      <c r="W365" s="64">
        <v>0</v>
      </c>
      <c r="X365" s="64">
        <v>7932698</v>
      </c>
      <c r="Y365" s="64">
        <v>6471829</v>
      </c>
      <c r="Z365" s="64">
        <v>4366463</v>
      </c>
      <c r="AA365" s="64">
        <v>4930859</v>
      </c>
      <c r="AB365" s="64">
        <v>6892739</v>
      </c>
      <c r="AC365" s="64">
        <v>0</v>
      </c>
      <c r="AD365" s="64">
        <v>0</v>
      </c>
      <c r="AE365" s="75"/>
      <c r="AF365" s="75"/>
      <c r="AG365" s="75" t="s">
        <v>519</v>
      </c>
      <c r="AH365" s="67" t="s">
        <v>547</v>
      </c>
    </row>
    <row r="366" spans="1:34" s="70" customFormat="1" x14ac:dyDescent="0.2">
      <c r="A366" s="54" t="s">
        <v>144</v>
      </c>
      <c r="B366" s="54" t="s">
        <v>144</v>
      </c>
      <c r="C366" s="64">
        <v>695472</v>
      </c>
      <c r="D366" s="64">
        <v>1097389</v>
      </c>
      <c r="E366" s="64">
        <v>744395</v>
      </c>
      <c r="F366" s="64">
        <v>1529694</v>
      </c>
      <c r="G366" s="64">
        <v>1816553</v>
      </c>
      <c r="H366" s="64">
        <v>785580</v>
      </c>
      <c r="I366" s="64">
        <v>815501</v>
      </c>
      <c r="J366" s="64">
        <v>813946</v>
      </c>
      <c r="K366" s="64">
        <v>989099</v>
      </c>
      <c r="L366" s="64">
        <v>3602545</v>
      </c>
      <c r="M366" s="64">
        <v>3361185</v>
      </c>
      <c r="N366" s="64">
        <v>3204521</v>
      </c>
      <c r="O366" s="64">
        <v>3209384</v>
      </c>
      <c r="P366" s="64">
        <v>3308976</v>
      </c>
      <c r="Q366" s="64" t="s">
        <v>545</v>
      </c>
      <c r="R366" s="64">
        <v>13026600</v>
      </c>
      <c r="S366" s="64">
        <v>3140578</v>
      </c>
      <c r="T366" s="64">
        <v>144067493</v>
      </c>
      <c r="U366" s="64" t="s">
        <v>545</v>
      </c>
      <c r="V366" s="64">
        <v>3050785</v>
      </c>
      <c r="W366" s="64">
        <v>24367885</v>
      </c>
      <c r="X366" s="64">
        <v>15793127</v>
      </c>
      <c r="Y366" s="64">
        <v>52626262</v>
      </c>
      <c r="Z366" s="64">
        <v>18589597</v>
      </c>
      <c r="AA366" s="64">
        <v>14182657</v>
      </c>
      <c r="AB366" s="64">
        <v>23394058</v>
      </c>
      <c r="AC366" s="64">
        <v>22570990</v>
      </c>
      <c r="AD366" s="64">
        <v>30159943</v>
      </c>
      <c r="AE366" s="75"/>
      <c r="AF366" s="75"/>
      <c r="AG366" s="75" t="s">
        <v>518</v>
      </c>
      <c r="AH366" s="67" t="s">
        <v>546</v>
      </c>
    </row>
    <row r="367" spans="1:34" s="70" customFormat="1" x14ac:dyDescent="0.2">
      <c r="A367" s="54" t="s">
        <v>419</v>
      </c>
      <c r="B367" s="54" t="s">
        <v>144</v>
      </c>
      <c r="C367" s="64">
        <v>103</v>
      </c>
      <c r="D367" s="64">
        <v>117</v>
      </c>
      <c r="E367" s="64">
        <v>112</v>
      </c>
      <c r="F367" s="64">
        <v>128</v>
      </c>
      <c r="G367" s="64">
        <v>71</v>
      </c>
      <c r="H367" s="64">
        <v>43388</v>
      </c>
      <c r="I367" s="64">
        <v>36998</v>
      </c>
      <c r="J367" s="64">
        <v>109613</v>
      </c>
      <c r="K367" s="64">
        <v>44178</v>
      </c>
      <c r="L367" s="64">
        <v>60398</v>
      </c>
      <c r="M367" s="64">
        <v>58958</v>
      </c>
      <c r="N367" s="64">
        <v>69788</v>
      </c>
      <c r="O367" s="64">
        <v>32483</v>
      </c>
      <c r="P367" s="64">
        <v>57507</v>
      </c>
      <c r="Q367" s="64">
        <v>128961</v>
      </c>
      <c r="R367" s="64">
        <v>176968</v>
      </c>
      <c r="S367" s="64">
        <v>241244</v>
      </c>
      <c r="T367" s="64">
        <v>247821</v>
      </c>
      <c r="U367" s="64">
        <v>1114091</v>
      </c>
      <c r="V367" s="64">
        <v>1064532</v>
      </c>
      <c r="W367" s="64">
        <v>1315134</v>
      </c>
      <c r="X367" s="64">
        <v>1488825</v>
      </c>
      <c r="Y367" s="64">
        <v>1454496</v>
      </c>
      <c r="Z367" s="64">
        <v>1646057</v>
      </c>
      <c r="AA367" s="64">
        <v>1720668</v>
      </c>
      <c r="AB367" s="64">
        <v>1888000</v>
      </c>
      <c r="AC367" s="64">
        <v>0</v>
      </c>
      <c r="AD367" s="64">
        <v>0</v>
      </c>
      <c r="AE367" s="75"/>
      <c r="AF367" s="75"/>
      <c r="AG367" s="75" t="s">
        <v>519</v>
      </c>
      <c r="AH367" s="67" t="s">
        <v>547</v>
      </c>
    </row>
    <row r="368" spans="1:34" s="70" customFormat="1" x14ac:dyDescent="0.2">
      <c r="A368" s="54" t="s">
        <v>420</v>
      </c>
      <c r="B368" s="54" t="s">
        <v>144</v>
      </c>
      <c r="C368" s="64">
        <v>7505</v>
      </c>
      <c r="D368" s="64">
        <v>42046</v>
      </c>
      <c r="E368" s="64">
        <v>56328</v>
      </c>
      <c r="F368" s="64">
        <v>35414</v>
      </c>
      <c r="G368" s="64">
        <v>60150</v>
      </c>
      <c r="H368" s="64">
        <v>81584</v>
      </c>
      <c r="I368" s="64">
        <v>114074</v>
      </c>
      <c r="J368" s="64">
        <v>133073</v>
      </c>
      <c r="K368" s="64">
        <v>148944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343082</v>
      </c>
      <c r="T368" s="64">
        <v>294431</v>
      </c>
      <c r="U368" s="64">
        <v>270458</v>
      </c>
      <c r="V368" s="64">
        <v>270339</v>
      </c>
      <c r="W368" s="64">
        <v>270323</v>
      </c>
      <c r="X368" s="64">
        <v>853873</v>
      </c>
      <c r="Y368" s="64">
        <v>830849</v>
      </c>
      <c r="Z368" s="64">
        <v>1091792</v>
      </c>
      <c r="AA368" s="64">
        <v>918670</v>
      </c>
      <c r="AB368" s="64">
        <v>1726584</v>
      </c>
      <c r="AC368" s="64">
        <v>1519</v>
      </c>
      <c r="AD368" s="64">
        <v>0</v>
      </c>
      <c r="AE368" s="75"/>
      <c r="AF368" s="75"/>
      <c r="AG368" s="75" t="s">
        <v>519</v>
      </c>
      <c r="AH368" s="67" t="s">
        <v>547</v>
      </c>
    </row>
    <row r="369" spans="1:34" s="70" customFormat="1" x14ac:dyDescent="0.2">
      <c r="A369" s="54" t="s">
        <v>421</v>
      </c>
      <c r="B369" s="54" t="s">
        <v>144</v>
      </c>
      <c r="C369" s="64">
        <v>0</v>
      </c>
      <c r="D369" s="64">
        <v>0</v>
      </c>
      <c r="E369" s="64">
        <v>0</v>
      </c>
      <c r="F369" s="64">
        <v>0</v>
      </c>
      <c r="G369" s="64">
        <v>0</v>
      </c>
      <c r="H369" s="64">
        <v>0</v>
      </c>
      <c r="I369" s="64">
        <v>0</v>
      </c>
      <c r="J369" s="64">
        <v>58425</v>
      </c>
      <c r="K369" s="64">
        <v>44025</v>
      </c>
      <c r="L369" s="64">
        <v>48423</v>
      </c>
      <c r="M369" s="64">
        <v>41047</v>
      </c>
      <c r="N369" s="64">
        <v>46478</v>
      </c>
      <c r="O369" s="64">
        <v>48376</v>
      </c>
      <c r="P369" s="64">
        <v>43824</v>
      </c>
      <c r="Q369" s="64">
        <v>64564</v>
      </c>
      <c r="R369" s="64">
        <v>79294</v>
      </c>
      <c r="S369" s="64">
        <v>133596</v>
      </c>
      <c r="T369" s="64">
        <v>188298</v>
      </c>
      <c r="U369" s="64">
        <v>146547</v>
      </c>
      <c r="V369" s="64">
        <v>67766</v>
      </c>
      <c r="W369" s="64">
        <v>15544</v>
      </c>
      <c r="X369" s="64">
        <v>55826</v>
      </c>
      <c r="Y369" s="64">
        <v>39423</v>
      </c>
      <c r="Z369" s="64">
        <v>29368</v>
      </c>
      <c r="AA369" s="64">
        <v>40829</v>
      </c>
      <c r="AB369" s="64">
        <v>32034</v>
      </c>
      <c r="AC369" s="64">
        <v>0</v>
      </c>
      <c r="AD369" s="64">
        <v>0</v>
      </c>
      <c r="AE369" s="75"/>
      <c r="AF369" s="75"/>
      <c r="AG369" s="75" t="s">
        <v>519</v>
      </c>
      <c r="AH369" s="67" t="s">
        <v>547</v>
      </c>
    </row>
    <row r="370" spans="1:34" s="70" customFormat="1" x14ac:dyDescent="0.2">
      <c r="A370" s="54" t="s">
        <v>422</v>
      </c>
      <c r="B370" s="54" t="s">
        <v>144</v>
      </c>
      <c r="C370" s="64">
        <v>0</v>
      </c>
      <c r="D370" s="64">
        <v>0</v>
      </c>
      <c r="E370" s="64">
        <v>0</v>
      </c>
      <c r="F370" s="64">
        <v>0</v>
      </c>
      <c r="G370" s="64">
        <v>0</v>
      </c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</v>
      </c>
      <c r="R370" s="64">
        <v>0</v>
      </c>
      <c r="S370" s="64">
        <v>0</v>
      </c>
      <c r="T370" s="64">
        <v>175006</v>
      </c>
      <c r="U370" s="64">
        <v>177856</v>
      </c>
      <c r="V370" s="64">
        <v>213387</v>
      </c>
      <c r="W370" s="64">
        <v>1774946</v>
      </c>
      <c r="X370" s="64">
        <v>1529822</v>
      </c>
      <c r="Y370" s="64">
        <v>2995771</v>
      </c>
      <c r="Z370" s="64">
        <v>1322897</v>
      </c>
      <c r="AA370" s="64">
        <v>676340</v>
      </c>
      <c r="AB370" s="64">
        <v>1266892</v>
      </c>
      <c r="AC370" s="64">
        <v>1429451</v>
      </c>
      <c r="AD370" s="64">
        <v>1906694</v>
      </c>
      <c r="AE370" s="75"/>
      <c r="AF370" s="75"/>
      <c r="AG370" s="75" t="s">
        <v>519</v>
      </c>
      <c r="AH370" s="67" t="s">
        <v>547</v>
      </c>
    </row>
    <row r="371" spans="1:34" s="70" customFormat="1" x14ac:dyDescent="0.2">
      <c r="A371" s="54" t="s">
        <v>146</v>
      </c>
      <c r="B371" s="54" t="s">
        <v>146</v>
      </c>
      <c r="C371" s="64">
        <v>969431</v>
      </c>
      <c r="D371" s="64">
        <v>1614919</v>
      </c>
      <c r="E371" s="64">
        <v>7635272</v>
      </c>
      <c r="F371" s="64">
        <v>683719</v>
      </c>
      <c r="G371" s="64">
        <v>478462</v>
      </c>
      <c r="H371" s="64">
        <v>678199</v>
      </c>
      <c r="I371" s="64">
        <v>971541</v>
      </c>
      <c r="J371" s="64">
        <v>1894325</v>
      </c>
      <c r="K371" s="64">
        <v>2500933</v>
      </c>
      <c r="L371" s="64">
        <v>3649104</v>
      </c>
      <c r="M371" s="64">
        <v>6552879</v>
      </c>
      <c r="N371" s="64">
        <v>4092136</v>
      </c>
      <c r="O371" s="64">
        <v>2906484</v>
      </c>
      <c r="P371" s="64">
        <v>4652511</v>
      </c>
      <c r="Q371" s="64">
        <v>6179467</v>
      </c>
      <c r="R371" s="64">
        <v>8285282</v>
      </c>
      <c r="S371" s="64">
        <v>13217013</v>
      </c>
      <c r="T371" s="64">
        <v>10579532</v>
      </c>
      <c r="U371" s="64">
        <v>10952827</v>
      </c>
      <c r="V371" s="64">
        <v>14335179</v>
      </c>
      <c r="W371" s="64">
        <v>15806544</v>
      </c>
      <c r="X371" s="64">
        <v>25107938</v>
      </c>
      <c r="Y371" s="64">
        <v>20131769</v>
      </c>
      <c r="Z371" s="64">
        <v>23256093</v>
      </c>
      <c r="AA371" s="64">
        <v>26094802</v>
      </c>
      <c r="AB371" s="64">
        <v>167642</v>
      </c>
      <c r="AC371" s="64">
        <v>214482</v>
      </c>
      <c r="AD371" s="64">
        <v>548030807</v>
      </c>
      <c r="AE371" s="75"/>
      <c r="AF371" s="75"/>
      <c r="AG371" s="75" t="s">
        <v>532</v>
      </c>
      <c r="AH371" s="67" t="s">
        <v>567</v>
      </c>
    </row>
    <row r="372" spans="1:34" s="70" customFormat="1" x14ac:dyDescent="0.2">
      <c r="A372" s="54" t="s">
        <v>423</v>
      </c>
      <c r="B372" s="54" t="s">
        <v>27</v>
      </c>
      <c r="C372" s="64">
        <v>0</v>
      </c>
      <c r="D372" s="64">
        <v>0</v>
      </c>
      <c r="E372" s="64">
        <v>0</v>
      </c>
      <c r="F372" s="64">
        <v>0</v>
      </c>
      <c r="G372" s="64">
        <v>0</v>
      </c>
      <c r="H372" s="64">
        <v>2326</v>
      </c>
      <c r="I372" s="64">
        <v>4645</v>
      </c>
      <c r="J372" s="64">
        <v>0</v>
      </c>
      <c r="K372" s="64">
        <v>0</v>
      </c>
      <c r="L372" s="64">
        <v>0</v>
      </c>
      <c r="M372" s="64">
        <v>0</v>
      </c>
      <c r="N372" s="64">
        <v>0</v>
      </c>
      <c r="O372" s="64">
        <v>0</v>
      </c>
      <c r="P372" s="64">
        <v>0</v>
      </c>
      <c r="Q372" s="64">
        <v>0</v>
      </c>
      <c r="R372" s="64">
        <v>0</v>
      </c>
      <c r="S372" s="64">
        <v>0</v>
      </c>
      <c r="T372" s="64">
        <v>0</v>
      </c>
      <c r="U372" s="64">
        <v>60227</v>
      </c>
      <c r="V372" s="64">
        <v>0</v>
      </c>
      <c r="W372" s="64">
        <v>0</v>
      </c>
      <c r="X372" s="64">
        <v>0</v>
      </c>
      <c r="Y372" s="64">
        <v>0</v>
      </c>
      <c r="Z372" s="64">
        <v>0</v>
      </c>
      <c r="AA372" s="64">
        <v>0</v>
      </c>
      <c r="AB372" s="64">
        <v>0</v>
      </c>
      <c r="AC372" s="64">
        <v>0</v>
      </c>
      <c r="AD372" s="64">
        <v>0</v>
      </c>
      <c r="AE372" s="75"/>
      <c r="AF372" s="75"/>
      <c r="AG372" s="75" t="s">
        <v>522</v>
      </c>
      <c r="AH372" s="67" t="s">
        <v>549</v>
      </c>
    </row>
    <row r="373" spans="1:34" s="70" customFormat="1" x14ac:dyDescent="0.2">
      <c r="A373" s="54" t="s">
        <v>424</v>
      </c>
      <c r="B373" s="54" t="s">
        <v>27</v>
      </c>
      <c r="C373" s="64">
        <v>0</v>
      </c>
      <c r="D373" s="64">
        <v>5306</v>
      </c>
      <c r="E373" s="64">
        <v>7862</v>
      </c>
      <c r="F373" s="64">
        <v>0</v>
      </c>
      <c r="G373" s="64">
        <v>11768</v>
      </c>
      <c r="H373" s="64">
        <v>10420</v>
      </c>
      <c r="I373" s="64">
        <v>20006</v>
      </c>
      <c r="J373" s="64">
        <v>0</v>
      </c>
      <c r="K373" s="64">
        <v>0</v>
      </c>
      <c r="L373" s="64">
        <v>61804</v>
      </c>
      <c r="M373" s="64">
        <v>0</v>
      </c>
      <c r="N373" s="64">
        <v>48734</v>
      </c>
      <c r="O373" s="64">
        <v>127098</v>
      </c>
      <c r="P373" s="64">
        <v>159256</v>
      </c>
      <c r="Q373" s="64">
        <v>372898</v>
      </c>
      <c r="R373" s="64">
        <v>219752</v>
      </c>
      <c r="S373" s="64">
        <v>168322</v>
      </c>
      <c r="T373" s="64">
        <v>115927</v>
      </c>
      <c r="U373" s="64">
        <v>0</v>
      </c>
      <c r="V373" s="64">
        <v>0</v>
      </c>
      <c r="W373" s="64">
        <v>0</v>
      </c>
      <c r="X373" s="64">
        <v>0</v>
      </c>
      <c r="Y373" s="64">
        <v>0</v>
      </c>
      <c r="Z373" s="64">
        <v>0</v>
      </c>
      <c r="AA373" s="64">
        <v>158716</v>
      </c>
      <c r="AB373" s="64">
        <v>171509</v>
      </c>
      <c r="AC373" s="64">
        <v>167778</v>
      </c>
      <c r="AD373" s="64">
        <v>0</v>
      </c>
      <c r="AE373" s="75"/>
      <c r="AF373" s="75"/>
      <c r="AG373" s="75" t="s">
        <v>521</v>
      </c>
      <c r="AH373" s="67" t="s">
        <v>548</v>
      </c>
    </row>
    <row r="374" spans="1:34" s="70" customFormat="1" x14ac:dyDescent="0.2">
      <c r="A374" s="54" t="s">
        <v>425</v>
      </c>
      <c r="B374" s="54" t="s">
        <v>27</v>
      </c>
      <c r="C374" s="64">
        <v>0</v>
      </c>
      <c r="D374" s="64">
        <v>0</v>
      </c>
      <c r="E374" s="64">
        <v>0</v>
      </c>
      <c r="F374" s="64">
        <v>0</v>
      </c>
      <c r="G374" s="64">
        <v>0</v>
      </c>
      <c r="H374" s="64">
        <v>7726</v>
      </c>
      <c r="I374" s="64">
        <v>0</v>
      </c>
      <c r="J374" s="64">
        <v>0</v>
      </c>
      <c r="K374" s="64">
        <v>153274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>
        <v>0</v>
      </c>
      <c r="V374" s="64">
        <v>0</v>
      </c>
      <c r="W374" s="64">
        <v>0</v>
      </c>
      <c r="X374" s="64">
        <v>0</v>
      </c>
      <c r="Y374" s="64">
        <v>0</v>
      </c>
      <c r="Z374" s="64">
        <v>0</v>
      </c>
      <c r="AA374" s="64">
        <v>0</v>
      </c>
      <c r="AB374" s="64">
        <v>0</v>
      </c>
      <c r="AC374" s="64">
        <v>0</v>
      </c>
      <c r="AD374" s="64">
        <v>0</v>
      </c>
      <c r="AE374" s="75"/>
      <c r="AF374" s="75"/>
      <c r="AG374" s="75" t="s">
        <v>518</v>
      </c>
      <c r="AH374" s="67" t="s">
        <v>546</v>
      </c>
    </row>
    <row r="375" spans="1:34" s="70" customFormat="1" x14ac:dyDescent="0.2">
      <c r="A375" s="54" t="s">
        <v>147</v>
      </c>
      <c r="B375" s="54" t="s">
        <v>27</v>
      </c>
      <c r="C375" s="64">
        <v>0</v>
      </c>
      <c r="D375" s="64">
        <v>0</v>
      </c>
      <c r="E375" s="64">
        <v>0</v>
      </c>
      <c r="F375" s="64">
        <v>0</v>
      </c>
      <c r="G375" s="64">
        <v>0</v>
      </c>
      <c r="H375" s="64">
        <v>0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64">
        <v>0</v>
      </c>
      <c r="O375" s="64">
        <v>0</v>
      </c>
      <c r="P375" s="64">
        <v>4</v>
      </c>
      <c r="Q375" s="64">
        <v>0</v>
      </c>
      <c r="R375" s="64">
        <v>0</v>
      </c>
      <c r="S375" s="64">
        <v>0</v>
      </c>
      <c r="T375" s="64">
        <v>310785</v>
      </c>
      <c r="U375" s="64">
        <v>428138</v>
      </c>
      <c r="V375" s="64">
        <v>485297</v>
      </c>
      <c r="W375" s="64">
        <v>279208</v>
      </c>
      <c r="X375" s="64">
        <v>240568</v>
      </c>
      <c r="Y375" s="64">
        <v>297300</v>
      </c>
      <c r="Z375" s="64">
        <v>393022</v>
      </c>
      <c r="AA375" s="64">
        <v>492347</v>
      </c>
      <c r="AB375" s="64">
        <v>0</v>
      </c>
      <c r="AC375" s="64">
        <v>727150</v>
      </c>
      <c r="AD375" s="64">
        <v>404750</v>
      </c>
      <c r="AE375" s="75"/>
      <c r="AF375" s="75"/>
      <c r="AG375" s="75" t="s">
        <v>518</v>
      </c>
      <c r="AH375" s="67" t="s">
        <v>546</v>
      </c>
    </row>
    <row r="376" spans="1:34" s="70" customFormat="1" x14ac:dyDescent="0.2">
      <c r="A376" s="54" t="s">
        <v>426</v>
      </c>
      <c r="B376" s="54" t="s">
        <v>27</v>
      </c>
      <c r="C376" s="64">
        <v>0</v>
      </c>
      <c r="D376" s="64">
        <v>0</v>
      </c>
      <c r="E376" s="64">
        <v>0</v>
      </c>
      <c r="F376" s="64">
        <v>0</v>
      </c>
      <c r="G376" s="64">
        <v>0</v>
      </c>
      <c r="H376" s="64">
        <v>0</v>
      </c>
      <c r="I376" s="64">
        <v>0</v>
      </c>
      <c r="J376" s="64">
        <v>0</v>
      </c>
      <c r="K376" s="64">
        <v>0</v>
      </c>
      <c r="L376" s="64">
        <v>0</v>
      </c>
      <c r="M376" s="64">
        <v>0</v>
      </c>
      <c r="N376" s="64">
        <v>0</v>
      </c>
      <c r="O376" s="64">
        <v>0</v>
      </c>
      <c r="P376" s="64">
        <v>0</v>
      </c>
      <c r="Q376" s="64">
        <v>0</v>
      </c>
      <c r="R376" s="64">
        <v>0</v>
      </c>
      <c r="S376" s="64">
        <v>0</v>
      </c>
      <c r="T376" s="64">
        <v>0</v>
      </c>
      <c r="U376" s="64">
        <v>0</v>
      </c>
      <c r="V376" s="64">
        <v>0</v>
      </c>
      <c r="W376" s="64">
        <v>0</v>
      </c>
      <c r="X376" s="64">
        <v>144158</v>
      </c>
      <c r="Y376" s="64">
        <v>64661</v>
      </c>
      <c r="Z376" s="64">
        <v>0</v>
      </c>
      <c r="AA376" s="64">
        <v>0</v>
      </c>
      <c r="AB376" s="64">
        <v>0</v>
      </c>
      <c r="AC376" s="64">
        <v>0</v>
      </c>
      <c r="AD376" s="64">
        <v>0</v>
      </c>
      <c r="AE376" s="75"/>
      <c r="AF376" s="75"/>
      <c r="AG376" s="75" t="s">
        <v>521</v>
      </c>
      <c r="AH376" s="67" t="s">
        <v>548</v>
      </c>
    </row>
    <row r="377" spans="1:34" s="70" customFormat="1" x14ac:dyDescent="0.2">
      <c r="A377" s="54" t="s">
        <v>148</v>
      </c>
      <c r="B377" s="54" t="s">
        <v>27</v>
      </c>
      <c r="C377" s="64">
        <v>1078557</v>
      </c>
      <c r="D377" s="64">
        <v>80</v>
      </c>
      <c r="E377" s="64">
        <v>1042343</v>
      </c>
      <c r="F377" s="64">
        <v>655346</v>
      </c>
      <c r="G377" s="64">
        <v>539778</v>
      </c>
      <c r="H377" s="64">
        <v>514269</v>
      </c>
      <c r="I377" s="64">
        <v>574919</v>
      </c>
      <c r="J377" s="64">
        <v>372368</v>
      </c>
      <c r="K377" s="64">
        <v>729624</v>
      </c>
      <c r="L377" s="64">
        <v>706260</v>
      </c>
      <c r="M377" s="64">
        <v>431130</v>
      </c>
      <c r="N377" s="64">
        <v>0</v>
      </c>
      <c r="O377" s="64">
        <v>0</v>
      </c>
      <c r="P377" s="64">
        <v>0</v>
      </c>
      <c r="Q377" s="64">
        <v>0</v>
      </c>
      <c r="R377" s="64">
        <v>0</v>
      </c>
      <c r="S377" s="64">
        <v>0</v>
      </c>
      <c r="T377" s="64">
        <v>0</v>
      </c>
      <c r="U377" s="64">
        <v>0</v>
      </c>
      <c r="V377" s="64">
        <v>0</v>
      </c>
      <c r="W377" s="64">
        <v>0</v>
      </c>
      <c r="X377" s="64">
        <v>0</v>
      </c>
      <c r="Y377" s="64">
        <v>0</v>
      </c>
      <c r="Z377" s="64">
        <v>0</v>
      </c>
      <c r="AA377" s="64">
        <v>1534854</v>
      </c>
      <c r="AB377" s="64">
        <v>0</v>
      </c>
      <c r="AC377" s="64">
        <v>0</v>
      </c>
      <c r="AD377" s="64">
        <v>0</v>
      </c>
      <c r="AE377" s="75"/>
      <c r="AF377" s="75"/>
      <c r="AG377" s="75" t="s">
        <v>518</v>
      </c>
      <c r="AH377" s="67" t="s">
        <v>546</v>
      </c>
    </row>
    <row r="378" spans="1:34" s="70" customFormat="1" x14ac:dyDescent="0.2">
      <c r="A378" s="54" t="s">
        <v>427</v>
      </c>
      <c r="B378" s="54" t="s">
        <v>27</v>
      </c>
      <c r="C378" s="64">
        <v>0</v>
      </c>
      <c r="D378" s="64">
        <v>40877</v>
      </c>
      <c r="E378" s="64">
        <v>55052</v>
      </c>
      <c r="F378" s="64">
        <v>336089</v>
      </c>
      <c r="G378" s="64">
        <v>122656</v>
      </c>
      <c r="H378" s="64">
        <v>223396</v>
      </c>
      <c r="I378" s="64">
        <v>224513</v>
      </c>
      <c r="J378" s="64">
        <v>148062</v>
      </c>
      <c r="K378" s="64">
        <v>114087</v>
      </c>
      <c r="L378" s="64">
        <v>151163</v>
      </c>
      <c r="M378" s="64">
        <v>231202</v>
      </c>
      <c r="N378" s="64">
        <v>173976</v>
      </c>
      <c r="O378" s="64">
        <v>189306</v>
      </c>
      <c r="P378" s="64">
        <v>204943</v>
      </c>
      <c r="Q378" s="64">
        <v>0</v>
      </c>
      <c r="R378" s="64">
        <v>0</v>
      </c>
      <c r="S378" s="64">
        <v>0</v>
      </c>
      <c r="T378" s="64">
        <v>0</v>
      </c>
      <c r="U378" s="64">
        <v>287947</v>
      </c>
      <c r="V378" s="64">
        <v>0</v>
      </c>
      <c r="W378" s="64">
        <v>202346</v>
      </c>
      <c r="X378" s="64">
        <v>1015571</v>
      </c>
      <c r="Y378" s="64">
        <v>556631</v>
      </c>
      <c r="Z378" s="64">
        <v>696775</v>
      </c>
      <c r="AA378" s="64">
        <v>1235146</v>
      </c>
      <c r="AB378" s="64">
        <v>685801</v>
      </c>
      <c r="AC378" s="64">
        <v>262708</v>
      </c>
      <c r="AD378" s="64">
        <v>269853</v>
      </c>
      <c r="AE378" s="75"/>
      <c r="AF378" s="75"/>
      <c r="AG378" s="75" t="s">
        <v>519</v>
      </c>
      <c r="AH378" s="67" t="s">
        <v>547</v>
      </c>
    </row>
    <row r="379" spans="1:34" s="70" customFormat="1" x14ac:dyDescent="0.2">
      <c r="A379" s="54" t="s">
        <v>149</v>
      </c>
      <c r="B379" s="54" t="s">
        <v>150</v>
      </c>
      <c r="C379" s="64">
        <v>0</v>
      </c>
      <c r="D379" s="64">
        <v>0</v>
      </c>
      <c r="E379" s="64">
        <v>3</v>
      </c>
      <c r="F379" s="64">
        <v>3</v>
      </c>
      <c r="G379" s="64">
        <v>10</v>
      </c>
      <c r="H379" s="64">
        <v>422</v>
      </c>
      <c r="I379" s="64">
        <v>1719</v>
      </c>
      <c r="J379" s="64">
        <v>1659</v>
      </c>
      <c r="K379" s="64">
        <v>43645</v>
      </c>
      <c r="L379" s="64">
        <v>55629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Z379" s="64">
        <v>0</v>
      </c>
      <c r="AA379" s="64">
        <v>0</v>
      </c>
      <c r="AB379" s="64">
        <v>0</v>
      </c>
      <c r="AC379" s="64">
        <v>0</v>
      </c>
      <c r="AD379" s="64">
        <v>0</v>
      </c>
      <c r="AE379" s="75"/>
      <c r="AF379" s="75"/>
      <c r="AG379" s="75" t="s">
        <v>519</v>
      </c>
      <c r="AH379" s="67" t="s">
        <v>547</v>
      </c>
    </row>
    <row r="380" spans="1:34" s="70" customFormat="1" x14ac:dyDescent="0.2">
      <c r="A380" s="54" t="s">
        <v>428</v>
      </c>
      <c r="B380" s="54" t="s">
        <v>150</v>
      </c>
      <c r="C380" s="64">
        <v>50</v>
      </c>
      <c r="D380" s="64">
        <v>50</v>
      </c>
      <c r="E380" s="64">
        <v>368</v>
      </c>
      <c r="F380" s="64">
        <v>475</v>
      </c>
      <c r="G380" s="64">
        <v>433</v>
      </c>
      <c r="H380" s="64">
        <v>1267</v>
      </c>
      <c r="I380" s="64">
        <v>0</v>
      </c>
      <c r="J380" s="64">
        <v>0</v>
      </c>
      <c r="K380" s="64">
        <v>156804</v>
      </c>
      <c r="L380" s="64">
        <v>0</v>
      </c>
      <c r="M380" s="64">
        <v>0</v>
      </c>
      <c r="N380" s="64">
        <v>7560</v>
      </c>
      <c r="O380" s="64">
        <v>2640</v>
      </c>
      <c r="P380" s="64">
        <v>20</v>
      </c>
      <c r="Q380" s="64">
        <v>22</v>
      </c>
      <c r="R380" s="64">
        <v>0</v>
      </c>
      <c r="S380" s="64">
        <v>0</v>
      </c>
      <c r="T380" s="64">
        <v>0</v>
      </c>
      <c r="U380" s="64">
        <v>0</v>
      </c>
      <c r="V380" s="64">
        <v>13</v>
      </c>
      <c r="W380" s="64">
        <v>11</v>
      </c>
      <c r="X380" s="64">
        <v>2374056</v>
      </c>
      <c r="Y380" s="64">
        <v>20</v>
      </c>
      <c r="Z380" s="64">
        <v>5</v>
      </c>
      <c r="AA380" s="64">
        <v>0</v>
      </c>
      <c r="AB380" s="64">
        <v>0</v>
      </c>
      <c r="AC380" s="64">
        <v>0</v>
      </c>
      <c r="AD380" s="64">
        <v>0</v>
      </c>
      <c r="AE380" s="75"/>
      <c r="AF380" s="75"/>
      <c r="AG380" s="75" t="s">
        <v>519</v>
      </c>
      <c r="AH380" s="67" t="s">
        <v>547</v>
      </c>
    </row>
    <row r="381" spans="1:34" s="70" customFormat="1" x14ac:dyDescent="0.2">
      <c r="A381" s="54" t="s">
        <v>429</v>
      </c>
      <c r="B381" s="54" t="s">
        <v>150</v>
      </c>
      <c r="C381" s="64">
        <v>12660</v>
      </c>
      <c r="D381" s="64">
        <v>0</v>
      </c>
      <c r="E381" s="64">
        <v>0</v>
      </c>
      <c r="F381" s="64">
        <v>0</v>
      </c>
      <c r="G381" s="64">
        <v>211943</v>
      </c>
      <c r="H381" s="64">
        <v>0</v>
      </c>
      <c r="I381" s="64">
        <v>0</v>
      </c>
      <c r="J381" s="64">
        <v>0</v>
      </c>
      <c r="K381" s="64">
        <v>0</v>
      </c>
      <c r="L381" s="64">
        <v>9537</v>
      </c>
      <c r="M381" s="64">
        <v>0</v>
      </c>
      <c r="N381" s="64">
        <v>0</v>
      </c>
      <c r="O381" s="64">
        <v>43008</v>
      </c>
      <c r="P381" s="64">
        <v>10288</v>
      </c>
      <c r="Q381" s="64">
        <v>0</v>
      </c>
      <c r="R381" s="64">
        <v>0</v>
      </c>
      <c r="S381" s="64">
        <v>0</v>
      </c>
      <c r="T381" s="64">
        <v>0</v>
      </c>
      <c r="U381" s="64">
        <v>0</v>
      </c>
      <c r="V381" s="64">
        <v>0</v>
      </c>
      <c r="W381" s="64">
        <v>0</v>
      </c>
      <c r="X381" s="64">
        <v>0</v>
      </c>
      <c r="Y381" s="64">
        <v>0</v>
      </c>
      <c r="Z381" s="64">
        <v>0</v>
      </c>
      <c r="AA381" s="64">
        <v>0</v>
      </c>
      <c r="AB381" s="64">
        <v>0</v>
      </c>
      <c r="AC381" s="64">
        <v>0</v>
      </c>
      <c r="AD381" s="64">
        <v>140</v>
      </c>
      <c r="AE381" s="75"/>
      <c r="AF381" s="75"/>
      <c r="AG381" s="75" t="s">
        <v>518</v>
      </c>
      <c r="AH381" s="67" t="s">
        <v>546</v>
      </c>
    </row>
    <row r="382" spans="1:34" s="70" customFormat="1" x14ac:dyDescent="0.2">
      <c r="A382" s="54" t="s">
        <v>575</v>
      </c>
      <c r="B382" s="54" t="s">
        <v>150</v>
      </c>
      <c r="C382" s="64">
        <v>0</v>
      </c>
      <c r="D382" s="64">
        <v>0</v>
      </c>
      <c r="E382" s="64">
        <v>0</v>
      </c>
      <c r="F382" s="64">
        <v>0</v>
      </c>
      <c r="G382" s="64">
        <v>0</v>
      </c>
      <c r="H382" s="64">
        <v>0</v>
      </c>
      <c r="I382" s="64">
        <v>5799</v>
      </c>
      <c r="J382" s="64">
        <v>1366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>
        <v>0</v>
      </c>
      <c r="V382" s="64">
        <v>0</v>
      </c>
      <c r="W382" s="64">
        <v>0</v>
      </c>
      <c r="X382" s="64">
        <v>0</v>
      </c>
      <c r="Y382" s="64">
        <v>0</v>
      </c>
      <c r="Z382" s="64">
        <v>89521</v>
      </c>
      <c r="AA382" s="64">
        <v>0</v>
      </c>
      <c r="AB382" s="64">
        <v>0</v>
      </c>
      <c r="AC382" s="64">
        <v>0</v>
      </c>
      <c r="AD382" s="64">
        <v>0</v>
      </c>
      <c r="AE382" s="75"/>
      <c r="AF382" s="75"/>
      <c r="AG382" s="75" t="s">
        <v>519</v>
      </c>
      <c r="AH382" s="67" t="s">
        <v>547</v>
      </c>
    </row>
    <row r="383" spans="1:34" s="70" customFormat="1" x14ac:dyDescent="0.2">
      <c r="A383" s="54" t="s">
        <v>430</v>
      </c>
      <c r="B383" s="54" t="s">
        <v>150</v>
      </c>
      <c r="C383" s="64">
        <v>0</v>
      </c>
      <c r="D383" s="64">
        <v>0</v>
      </c>
      <c r="E383" s="64">
        <v>0</v>
      </c>
      <c r="F383" s="64">
        <v>16401</v>
      </c>
      <c r="G383" s="64">
        <v>0</v>
      </c>
      <c r="H383" s="64">
        <v>0</v>
      </c>
      <c r="I383" s="64">
        <v>0</v>
      </c>
      <c r="J383" s="64">
        <v>0</v>
      </c>
      <c r="K383" s="64">
        <v>0</v>
      </c>
      <c r="L383" s="64">
        <v>31236</v>
      </c>
      <c r="M383" s="64">
        <v>0</v>
      </c>
      <c r="N383" s="64">
        <v>0</v>
      </c>
      <c r="O383" s="64">
        <v>0</v>
      </c>
      <c r="P383" s="64">
        <v>0</v>
      </c>
      <c r="Q383" s="64">
        <v>741</v>
      </c>
      <c r="R383" s="64">
        <v>2710</v>
      </c>
      <c r="S383" s="64">
        <v>217</v>
      </c>
      <c r="T383" s="64">
        <v>1262</v>
      </c>
      <c r="U383" s="64">
        <v>160</v>
      </c>
      <c r="V383" s="64">
        <v>108</v>
      </c>
      <c r="W383" s="64">
        <v>323</v>
      </c>
      <c r="X383" s="64">
        <v>140</v>
      </c>
      <c r="Y383" s="64">
        <v>97</v>
      </c>
      <c r="Z383" s="64">
        <v>10</v>
      </c>
      <c r="AA383" s="64">
        <v>2</v>
      </c>
      <c r="AB383" s="64">
        <v>11</v>
      </c>
      <c r="AC383" s="64">
        <v>85</v>
      </c>
      <c r="AD383" s="64">
        <v>14</v>
      </c>
      <c r="AE383" s="75"/>
      <c r="AF383" s="75"/>
      <c r="AG383" s="75" t="s">
        <v>519</v>
      </c>
      <c r="AH383" s="67" t="s">
        <v>547</v>
      </c>
    </row>
    <row r="384" spans="1:34" s="70" customFormat="1" x14ac:dyDescent="0.2">
      <c r="A384" s="54" t="s">
        <v>431</v>
      </c>
      <c r="B384" s="54" t="s">
        <v>150</v>
      </c>
      <c r="C384" s="64">
        <v>0</v>
      </c>
      <c r="D384" s="64">
        <v>0</v>
      </c>
      <c r="E384" s="64">
        <v>0</v>
      </c>
      <c r="F384" s="64">
        <v>0</v>
      </c>
      <c r="G384" s="64">
        <v>0</v>
      </c>
      <c r="H384" s="64">
        <v>0</v>
      </c>
      <c r="I384" s="64">
        <v>0</v>
      </c>
      <c r="J384" s="64">
        <v>2793</v>
      </c>
      <c r="K384" s="64">
        <v>194</v>
      </c>
      <c r="L384" s="64">
        <v>0</v>
      </c>
      <c r="M384" s="64">
        <v>0</v>
      </c>
      <c r="N384" s="64">
        <v>0</v>
      </c>
      <c r="O384" s="64">
        <v>1094</v>
      </c>
      <c r="P384" s="64">
        <v>0</v>
      </c>
      <c r="Q384" s="64">
        <v>0</v>
      </c>
      <c r="R384" s="64">
        <v>0</v>
      </c>
      <c r="S384" s="64">
        <v>0</v>
      </c>
      <c r="T384" s="64">
        <v>0</v>
      </c>
      <c r="U384" s="64">
        <v>0</v>
      </c>
      <c r="V384" s="64">
        <v>0</v>
      </c>
      <c r="W384" s="64">
        <v>0</v>
      </c>
      <c r="X384" s="64">
        <v>0</v>
      </c>
      <c r="Y384" s="64">
        <v>245396</v>
      </c>
      <c r="Z384" s="64">
        <v>211634</v>
      </c>
      <c r="AA384" s="64">
        <v>240285</v>
      </c>
      <c r="AB384" s="64">
        <v>0</v>
      </c>
      <c r="AC384" s="64">
        <v>0</v>
      </c>
      <c r="AD384" s="64">
        <v>0</v>
      </c>
      <c r="AE384" s="75"/>
      <c r="AF384" s="75"/>
      <c r="AG384" s="75" t="s">
        <v>519</v>
      </c>
      <c r="AH384" s="67" t="s">
        <v>547</v>
      </c>
    </row>
    <row r="385" spans="1:34" s="70" customFormat="1" x14ac:dyDescent="0.2">
      <c r="A385" s="54" t="s">
        <v>150</v>
      </c>
      <c r="B385" s="54" t="s">
        <v>150</v>
      </c>
      <c r="C385" s="64">
        <v>0</v>
      </c>
      <c r="D385" s="64">
        <v>0</v>
      </c>
      <c r="E385" s="64">
        <v>0</v>
      </c>
      <c r="F385" s="64">
        <v>0</v>
      </c>
      <c r="G385" s="64">
        <v>0</v>
      </c>
      <c r="H385" s="64">
        <v>0</v>
      </c>
      <c r="I385" s="64">
        <v>0</v>
      </c>
      <c r="J385" s="64">
        <v>0</v>
      </c>
      <c r="K385" s="64">
        <v>0</v>
      </c>
      <c r="L385" s="64">
        <v>0</v>
      </c>
      <c r="M385" s="64">
        <v>0</v>
      </c>
      <c r="N385" s="64">
        <v>0</v>
      </c>
      <c r="O385" s="64">
        <v>0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Z385" s="64">
        <v>0</v>
      </c>
      <c r="AA385" s="64">
        <v>0</v>
      </c>
      <c r="AB385" s="64">
        <v>0</v>
      </c>
      <c r="AC385" s="64">
        <v>0</v>
      </c>
      <c r="AD385" s="64">
        <v>0</v>
      </c>
      <c r="AE385" s="75"/>
      <c r="AF385" s="75"/>
      <c r="AG385" s="75" t="s">
        <v>519</v>
      </c>
      <c r="AH385" s="67" t="s">
        <v>547</v>
      </c>
    </row>
    <row r="386" spans="1:34" s="70" customFormat="1" x14ac:dyDescent="0.2">
      <c r="A386" s="54" t="s">
        <v>432</v>
      </c>
      <c r="B386" s="54" t="s">
        <v>151</v>
      </c>
      <c r="C386" s="64">
        <v>385</v>
      </c>
      <c r="D386" s="64">
        <v>0</v>
      </c>
      <c r="E386" s="64">
        <v>0</v>
      </c>
      <c r="F386" s="64">
        <v>0</v>
      </c>
      <c r="G386" s="64">
        <v>0</v>
      </c>
      <c r="H386" s="64">
        <v>0</v>
      </c>
      <c r="I386" s="64">
        <v>0</v>
      </c>
      <c r="J386" s="64">
        <v>0</v>
      </c>
      <c r="K386" s="64">
        <v>1589109</v>
      </c>
      <c r="L386" s="64">
        <v>781</v>
      </c>
      <c r="M386" s="64">
        <v>4623</v>
      </c>
      <c r="N386" s="64">
        <v>0</v>
      </c>
      <c r="O386" s="64">
        <v>0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Z386" s="64">
        <v>2546910</v>
      </c>
      <c r="AA386" s="64">
        <v>2562328</v>
      </c>
      <c r="AB386" s="64">
        <v>0</v>
      </c>
      <c r="AC386" s="64">
        <v>0</v>
      </c>
      <c r="AD386" s="64">
        <v>0</v>
      </c>
      <c r="AE386" s="75"/>
      <c r="AF386" s="75"/>
      <c r="AG386" s="75" t="s">
        <v>521</v>
      </c>
      <c r="AH386" s="67" t="s">
        <v>548</v>
      </c>
    </row>
    <row r="387" spans="1:34" s="70" customFormat="1" x14ac:dyDescent="0.2">
      <c r="A387" s="54" t="s">
        <v>433</v>
      </c>
      <c r="B387" s="54" t="s">
        <v>151</v>
      </c>
      <c r="C387" s="64">
        <v>0</v>
      </c>
      <c r="D387" s="64">
        <v>0</v>
      </c>
      <c r="E387" s="64">
        <v>0</v>
      </c>
      <c r="F387" s="64">
        <v>0</v>
      </c>
      <c r="G387" s="64">
        <v>0</v>
      </c>
      <c r="H387" s="64">
        <v>27328</v>
      </c>
      <c r="I387" s="64">
        <v>0</v>
      </c>
      <c r="J387" s="64">
        <v>0</v>
      </c>
      <c r="K387" s="64">
        <v>0</v>
      </c>
      <c r="L387" s="64">
        <v>0</v>
      </c>
      <c r="M387" s="64">
        <v>0</v>
      </c>
      <c r="N387" s="64">
        <v>0</v>
      </c>
      <c r="O387" s="64">
        <v>0</v>
      </c>
      <c r="P387" s="64">
        <v>0</v>
      </c>
      <c r="Q387" s="64">
        <v>0</v>
      </c>
      <c r="R387" s="64">
        <v>0</v>
      </c>
      <c r="S387" s="64">
        <v>0</v>
      </c>
      <c r="T387" s="64">
        <v>0</v>
      </c>
      <c r="U387" s="64">
        <v>47050</v>
      </c>
      <c r="V387" s="64">
        <v>96215</v>
      </c>
      <c r="W387" s="64">
        <v>381828</v>
      </c>
      <c r="X387" s="64">
        <v>406797</v>
      </c>
      <c r="Y387" s="64">
        <v>420332</v>
      </c>
      <c r="Z387" s="64">
        <v>680934</v>
      </c>
      <c r="AA387" s="64">
        <v>775918</v>
      </c>
      <c r="AB387" s="64">
        <v>33832</v>
      </c>
      <c r="AC387" s="64">
        <v>35789</v>
      </c>
      <c r="AD387" s="64">
        <v>34346</v>
      </c>
      <c r="AE387" s="75"/>
      <c r="AF387" s="75"/>
      <c r="AG387" s="75" t="s">
        <v>522</v>
      </c>
      <c r="AH387" s="67" t="s">
        <v>549</v>
      </c>
    </row>
    <row r="388" spans="1:34" s="70" customFormat="1" x14ac:dyDescent="0.2">
      <c r="A388" s="54" t="s">
        <v>434</v>
      </c>
      <c r="B388" s="54" t="s">
        <v>151</v>
      </c>
      <c r="C388" s="64">
        <v>0</v>
      </c>
      <c r="D388" s="64">
        <v>2533</v>
      </c>
      <c r="E388" s="64">
        <v>10220</v>
      </c>
      <c r="F388" s="64">
        <v>27573</v>
      </c>
      <c r="G388" s="64">
        <v>0</v>
      </c>
      <c r="H388" s="64">
        <v>39025</v>
      </c>
      <c r="I388" s="64">
        <v>32867</v>
      </c>
      <c r="J388" s="64">
        <v>29577</v>
      </c>
      <c r="K388" s="64">
        <v>0</v>
      </c>
      <c r="L388" s="64">
        <v>0</v>
      </c>
      <c r="M388" s="64">
        <v>0</v>
      </c>
      <c r="N388" s="64">
        <v>0</v>
      </c>
      <c r="O388" s="64">
        <v>70244</v>
      </c>
      <c r="P388" s="64">
        <v>-63662</v>
      </c>
      <c r="Q388" s="64">
        <v>17012</v>
      </c>
      <c r="R388" s="64">
        <v>177780</v>
      </c>
      <c r="S388" s="64">
        <v>175170</v>
      </c>
      <c r="T388" s="64">
        <v>188543</v>
      </c>
      <c r="U388" s="64">
        <v>242202</v>
      </c>
      <c r="V388" s="64">
        <v>208926</v>
      </c>
      <c r="W388" s="64">
        <v>607292</v>
      </c>
      <c r="X388" s="64">
        <v>929555</v>
      </c>
      <c r="Y388" s="64">
        <v>506578</v>
      </c>
      <c r="Z388" s="64">
        <v>794592</v>
      </c>
      <c r="AA388" s="64">
        <v>848944</v>
      </c>
      <c r="AB388" s="64">
        <v>0</v>
      </c>
      <c r="AC388" s="64">
        <v>0</v>
      </c>
      <c r="AD388" s="64">
        <v>0</v>
      </c>
      <c r="AE388" s="75"/>
      <c r="AF388" s="75"/>
      <c r="AG388" s="75" t="s">
        <v>519</v>
      </c>
      <c r="AH388" s="67" t="s">
        <v>547</v>
      </c>
    </row>
    <row r="389" spans="1:34" s="70" customFormat="1" x14ac:dyDescent="0.2">
      <c r="A389" s="54" t="s">
        <v>435</v>
      </c>
      <c r="B389" s="54" t="s">
        <v>151</v>
      </c>
      <c r="C389" s="64">
        <v>0</v>
      </c>
      <c r="D389" s="64">
        <v>0</v>
      </c>
      <c r="E389" s="64">
        <v>0</v>
      </c>
      <c r="F389" s="64">
        <v>0</v>
      </c>
      <c r="G389" s="64">
        <v>0</v>
      </c>
      <c r="H389" s="64">
        <v>0</v>
      </c>
      <c r="I389" s="64">
        <v>0</v>
      </c>
      <c r="J389" s="64">
        <v>0</v>
      </c>
      <c r="K389" s="64">
        <v>0</v>
      </c>
      <c r="L389" s="64">
        <v>0</v>
      </c>
      <c r="M389" s="64">
        <v>0</v>
      </c>
      <c r="N389" s="64">
        <v>0</v>
      </c>
      <c r="O389" s="64">
        <v>0</v>
      </c>
      <c r="P389" s="64">
        <v>0</v>
      </c>
      <c r="Q389" s="64">
        <v>0</v>
      </c>
      <c r="R389" s="64">
        <v>0</v>
      </c>
      <c r="S389" s="64">
        <v>0</v>
      </c>
      <c r="T389" s="64">
        <v>0</v>
      </c>
      <c r="U389" s="64">
        <v>0</v>
      </c>
      <c r="V389" s="64">
        <v>0</v>
      </c>
      <c r="W389" s="64">
        <v>0</v>
      </c>
      <c r="X389" s="64">
        <v>0</v>
      </c>
      <c r="Y389" s="64">
        <v>0</v>
      </c>
      <c r="Z389" s="64">
        <v>0</v>
      </c>
      <c r="AA389" s="64">
        <v>0</v>
      </c>
      <c r="AB389" s="64">
        <v>0</v>
      </c>
      <c r="AC389" s="64">
        <v>0</v>
      </c>
      <c r="AD389" s="64">
        <v>0</v>
      </c>
      <c r="AE389" s="75"/>
      <c r="AF389" s="75"/>
      <c r="AG389" s="75" t="s">
        <v>518</v>
      </c>
      <c r="AH389" s="67" t="s">
        <v>546</v>
      </c>
    </row>
    <row r="390" spans="1:34" s="70" customFormat="1" x14ac:dyDescent="0.2">
      <c r="A390" s="54" t="s">
        <v>436</v>
      </c>
      <c r="B390" s="54" t="s">
        <v>151</v>
      </c>
      <c r="C390" s="64">
        <v>1181</v>
      </c>
      <c r="D390" s="64">
        <v>1953</v>
      </c>
      <c r="E390" s="64">
        <v>1130</v>
      </c>
      <c r="F390" s="64">
        <v>388</v>
      </c>
      <c r="G390" s="64">
        <v>387</v>
      </c>
      <c r="H390" s="64">
        <v>345</v>
      </c>
      <c r="I390" s="64">
        <v>454</v>
      </c>
      <c r="J390" s="64">
        <v>0</v>
      </c>
      <c r="K390" s="64">
        <v>2837</v>
      </c>
      <c r="L390" s="64">
        <v>747</v>
      </c>
      <c r="M390" s="64">
        <v>0</v>
      </c>
      <c r="N390" s="64">
        <v>0</v>
      </c>
      <c r="O390" s="64">
        <v>331</v>
      </c>
      <c r="P390" s="64">
        <v>0</v>
      </c>
      <c r="Q390" s="64">
        <v>291</v>
      </c>
      <c r="R390" s="64">
        <v>1895</v>
      </c>
      <c r="S390" s="64">
        <v>1408</v>
      </c>
      <c r="T390" s="64">
        <v>2266</v>
      </c>
      <c r="U390" s="64">
        <v>626</v>
      </c>
      <c r="V390" s="64">
        <v>1017</v>
      </c>
      <c r="W390" s="64">
        <v>640</v>
      </c>
      <c r="X390" s="64">
        <v>695</v>
      </c>
      <c r="Y390" s="64">
        <v>1353</v>
      </c>
      <c r="Z390" s="64">
        <v>0</v>
      </c>
      <c r="AA390" s="64">
        <v>0</v>
      </c>
      <c r="AB390" s="64">
        <v>0</v>
      </c>
      <c r="AC390" s="64">
        <v>0</v>
      </c>
      <c r="AD390" s="64">
        <v>0</v>
      </c>
      <c r="AE390" s="75"/>
      <c r="AF390" s="75"/>
      <c r="AG390" s="75" t="s">
        <v>521</v>
      </c>
      <c r="AH390" s="67" t="s">
        <v>548</v>
      </c>
    </row>
    <row r="391" spans="1:34" s="70" customFormat="1" x14ac:dyDescent="0.2">
      <c r="A391" s="54" t="s">
        <v>152</v>
      </c>
      <c r="B391" s="54" t="s">
        <v>151</v>
      </c>
      <c r="C391" s="64">
        <v>18748</v>
      </c>
      <c r="D391" s="64">
        <v>19138</v>
      </c>
      <c r="E391" s="64">
        <v>19509</v>
      </c>
      <c r="F391" s="64">
        <v>19732</v>
      </c>
      <c r="G391" s="64">
        <v>20126</v>
      </c>
      <c r="H391" s="64">
        <v>20529</v>
      </c>
      <c r="I391" s="64">
        <v>0</v>
      </c>
      <c r="J391" s="64">
        <v>0</v>
      </c>
      <c r="K391" s="64">
        <v>0</v>
      </c>
      <c r="L391" s="64">
        <v>16229</v>
      </c>
      <c r="M391" s="64">
        <v>0</v>
      </c>
      <c r="N391" s="64">
        <v>66620</v>
      </c>
      <c r="O391" s="64">
        <v>82243</v>
      </c>
      <c r="P391" s="64">
        <v>95299</v>
      </c>
      <c r="Q391" s="64">
        <v>125523</v>
      </c>
      <c r="R391" s="64">
        <v>145108</v>
      </c>
      <c r="S391" s="64">
        <v>157084</v>
      </c>
      <c r="T391" s="64">
        <v>158705</v>
      </c>
      <c r="U391" s="64">
        <v>148177</v>
      </c>
      <c r="V391" s="64">
        <v>152332</v>
      </c>
      <c r="W391" s="64">
        <v>1390631</v>
      </c>
      <c r="X391" s="64">
        <v>1697130</v>
      </c>
      <c r="Y391" s="64">
        <v>1598327</v>
      </c>
      <c r="Z391" s="64">
        <v>3058999</v>
      </c>
      <c r="AA391" s="64">
        <v>1713085</v>
      </c>
      <c r="AB391" s="64">
        <v>0</v>
      </c>
      <c r="AC391" s="64">
        <v>0</v>
      </c>
      <c r="AD391" s="64">
        <v>0</v>
      </c>
      <c r="AE391" s="75"/>
      <c r="AF391" s="75"/>
      <c r="AG391" s="75" t="s">
        <v>518</v>
      </c>
      <c r="AH391" s="67" t="s">
        <v>546</v>
      </c>
    </row>
    <row r="392" spans="1:34" s="70" customFormat="1" x14ac:dyDescent="0.2">
      <c r="A392" s="54" t="s">
        <v>153</v>
      </c>
      <c r="B392" s="54" t="s">
        <v>151</v>
      </c>
      <c r="C392" s="64">
        <v>46105</v>
      </c>
      <c r="D392" s="64">
        <v>49467</v>
      </c>
      <c r="E392" s="64">
        <v>91072</v>
      </c>
      <c r="F392" s="64">
        <v>1007682</v>
      </c>
      <c r="G392" s="64">
        <v>1004215</v>
      </c>
      <c r="H392" s="64">
        <v>996103</v>
      </c>
      <c r="I392" s="64">
        <v>0</v>
      </c>
      <c r="J392" s="64">
        <v>27898</v>
      </c>
      <c r="K392" s="64">
        <v>56736</v>
      </c>
      <c r="L392" s="64">
        <v>0</v>
      </c>
      <c r="M392" s="64">
        <v>0</v>
      </c>
      <c r="N392" s="64">
        <v>0</v>
      </c>
      <c r="O392" s="64">
        <v>0</v>
      </c>
      <c r="P392" s="64">
        <v>0</v>
      </c>
      <c r="Q392" s="64">
        <v>0</v>
      </c>
      <c r="R392" s="64">
        <v>0</v>
      </c>
      <c r="S392" s="64">
        <v>0</v>
      </c>
      <c r="T392" s="64">
        <v>92227</v>
      </c>
      <c r="U392" s="64">
        <v>500</v>
      </c>
      <c r="V392" s="64">
        <v>20856</v>
      </c>
      <c r="W392" s="64">
        <v>0</v>
      </c>
      <c r="X392" s="64">
        <v>0</v>
      </c>
      <c r="Y392" s="64">
        <v>0</v>
      </c>
      <c r="Z392" s="64">
        <v>0</v>
      </c>
      <c r="AA392" s="64">
        <v>0</v>
      </c>
      <c r="AB392" s="64">
        <v>0</v>
      </c>
      <c r="AC392" s="64">
        <v>0</v>
      </c>
      <c r="AD392" s="64">
        <v>0</v>
      </c>
      <c r="AE392" s="75"/>
      <c r="AF392" s="75"/>
      <c r="AG392" s="75" t="s">
        <v>521</v>
      </c>
      <c r="AH392" s="67" t="s">
        <v>548</v>
      </c>
    </row>
    <row r="393" spans="1:34" s="70" customFormat="1" x14ac:dyDescent="0.2">
      <c r="A393" s="54" t="s">
        <v>437</v>
      </c>
      <c r="B393" s="54" t="s">
        <v>151</v>
      </c>
      <c r="C393" s="64">
        <v>0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64">
        <v>0</v>
      </c>
      <c r="AE393" s="75"/>
      <c r="AF393" s="75"/>
      <c r="AG393" s="75" t="s">
        <v>519</v>
      </c>
      <c r="AH393" s="67" t="s">
        <v>547</v>
      </c>
    </row>
    <row r="394" spans="1:34" s="70" customFormat="1" x14ac:dyDescent="0.2">
      <c r="A394" s="54" t="s">
        <v>438</v>
      </c>
      <c r="B394" s="54" t="s">
        <v>151</v>
      </c>
      <c r="C394" s="64">
        <v>0</v>
      </c>
      <c r="D394" s="64">
        <v>0</v>
      </c>
      <c r="E394" s="64">
        <v>0</v>
      </c>
      <c r="F394" s="64">
        <v>8468</v>
      </c>
      <c r="G394" s="64">
        <v>8461</v>
      </c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185978</v>
      </c>
      <c r="R394" s="64">
        <v>136747</v>
      </c>
      <c r="S394" s="64">
        <v>128430</v>
      </c>
      <c r="T394" s="64">
        <v>0</v>
      </c>
      <c r="U394" s="64">
        <v>0</v>
      </c>
      <c r="V394" s="64">
        <v>0</v>
      </c>
      <c r="W394" s="64">
        <v>106317</v>
      </c>
      <c r="X394" s="64">
        <v>176530</v>
      </c>
      <c r="Y394" s="64">
        <v>0</v>
      </c>
      <c r="Z394" s="64">
        <v>0</v>
      </c>
      <c r="AA394" s="64">
        <v>0</v>
      </c>
      <c r="AB394" s="64">
        <v>0</v>
      </c>
      <c r="AC394" s="64">
        <v>0</v>
      </c>
      <c r="AD394" s="64">
        <v>0</v>
      </c>
      <c r="AE394" s="75"/>
      <c r="AF394" s="75"/>
      <c r="AG394" s="75" t="s">
        <v>521</v>
      </c>
      <c r="AH394" s="67" t="s">
        <v>548</v>
      </c>
    </row>
    <row r="395" spans="1:34" s="70" customFormat="1" x14ac:dyDescent="0.2">
      <c r="A395" s="54" t="s">
        <v>439</v>
      </c>
      <c r="B395" s="54" t="s">
        <v>151</v>
      </c>
      <c r="C395" s="64">
        <v>1188742</v>
      </c>
      <c r="D395" s="64">
        <v>1275757</v>
      </c>
      <c r="E395" s="64">
        <v>1261773</v>
      </c>
      <c r="F395" s="64">
        <v>1411523</v>
      </c>
      <c r="G395" s="64">
        <v>1408696</v>
      </c>
      <c r="H395" s="64">
        <v>1417666</v>
      </c>
      <c r="I395" s="64">
        <v>1501857</v>
      </c>
      <c r="J395" s="64">
        <v>108737</v>
      </c>
      <c r="K395" s="64">
        <v>98528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0</v>
      </c>
      <c r="R395" s="64">
        <v>0</v>
      </c>
      <c r="S395" s="64">
        <v>0</v>
      </c>
      <c r="T395" s="64">
        <v>0</v>
      </c>
      <c r="U395" s="64">
        <v>0</v>
      </c>
      <c r="V395" s="64">
        <v>0</v>
      </c>
      <c r="W395" s="64">
        <v>0</v>
      </c>
      <c r="X395" s="64">
        <v>0</v>
      </c>
      <c r="Y395" s="64">
        <v>0</v>
      </c>
      <c r="Z395" s="64">
        <v>0</v>
      </c>
      <c r="AA395" s="64">
        <v>0</v>
      </c>
      <c r="AB395" s="64">
        <v>0</v>
      </c>
      <c r="AC395" s="64">
        <v>0</v>
      </c>
      <c r="AD395" s="64">
        <v>0</v>
      </c>
      <c r="AE395" s="75"/>
      <c r="AF395" s="75"/>
      <c r="AG395" s="75" t="s">
        <v>518</v>
      </c>
      <c r="AH395" s="67" t="s">
        <v>546</v>
      </c>
    </row>
    <row r="396" spans="1:34" s="70" customFormat="1" x14ac:dyDescent="0.2">
      <c r="A396" s="54" t="s">
        <v>440</v>
      </c>
      <c r="B396" s="54" t="s">
        <v>151</v>
      </c>
      <c r="C396" s="64">
        <v>91982</v>
      </c>
      <c r="D396" s="64">
        <v>97702</v>
      </c>
      <c r="E396" s="64">
        <v>200255</v>
      </c>
      <c r="F396" s="64">
        <v>693</v>
      </c>
      <c r="G396" s="64">
        <v>1375</v>
      </c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Z396" s="64">
        <v>0</v>
      </c>
      <c r="AA396" s="64">
        <v>0</v>
      </c>
      <c r="AB396" s="64">
        <v>0</v>
      </c>
      <c r="AC396" s="64">
        <v>0</v>
      </c>
      <c r="AD396" s="64">
        <v>0</v>
      </c>
      <c r="AE396" s="75"/>
      <c r="AF396" s="75"/>
      <c r="AG396" s="75" t="s">
        <v>522</v>
      </c>
      <c r="AH396" s="67" t="s">
        <v>549</v>
      </c>
    </row>
    <row r="397" spans="1:34" s="70" customFormat="1" x14ac:dyDescent="0.2">
      <c r="A397" s="54" t="s">
        <v>441</v>
      </c>
      <c r="B397" s="54" t="s">
        <v>151</v>
      </c>
      <c r="C397" s="64">
        <v>0</v>
      </c>
      <c r="D397" s="64">
        <v>0</v>
      </c>
      <c r="E397" s="64">
        <v>0</v>
      </c>
      <c r="F397" s="64">
        <v>0</v>
      </c>
      <c r="G397" s="64">
        <v>7582</v>
      </c>
      <c r="H397" s="64">
        <v>0</v>
      </c>
      <c r="I397" s="64">
        <v>0</v>
      </c>
      <c r="J397" s="64">
        <v>642</v>
      </c>
      <c r="K397" s="64">
        <v>611</v>
      </c>
      <c r="L397" s="64">
        <v>628</v>
      </c>
      <c r="M397" s="64">
        <v>9333</v>
      </c>
      <c r="N397" s="64">
        <v>9047</v>
      </c>
      <c r="O397" s="64">
        <v>8816</v>
      </c>
      <c r="P397" s="64">
        <v>7823</v>
      </c>
      <c r="Q397" s="64">
        <v>7369</v>
      </c>
      <c r="R397" s="64">
        <v>6970</v>
      </c>
      <c r="S397" s="64">
        <v>6223</v>
      </c>
      <c r="T397" s="64">
        <v>0</v>
      </c>
      <c r="U397" s="64">
        <v>0</v>
      </c>
      <c r="V397" s="64">
        <v>0</v>
      </c>
      <c r="W397" s="64">
        <v>0</v>
      </c>
      <c r="X397" s="64">
        <v>740848</v>
      </c>
      <c r="Y397" s="64">
        <v>0</v>
      </c>
      <c r="Z397" s="64">
        <v>0</v>
      </c>
      <c r="AA397" s="64">
        <v>0</v>
      </c>
      <c r="AB397" s="64">
        <v>0</v>
      </c>
      <c r="AC397" s="64">
        <v>0</v>
      </c>
      <c r="AD397" s="64">
        <v>0</v>
      </c>
      <c r="AE397" s="75"/>
      <c r="AF397" s="75"/>
      <c r="AG397" s="75" t="s">
        <v>519</v>
      </c>
      <c r="AH397" s="67" t="s">
        <v>547</v>
      </c>
    </row>
    <row r="398" spans="1:34" s="70" customFormat="1" x14ac:dyDescent="0.2">
      <c r="A398" s="54" t="s">
        <v>154</v>
      </c>
      <c r="B398" s="54" t="s">
        <v>151</v>
      </c>
      <c r="C398" s="64">
        <v>0</v>
      </c>
      <c r="D398" s="64">
        <v>0</v>
      </c>
      <c r="E398" s="64">
        <v>0</v>
      </c>
      <c r="F398" s="64">
        <v>0</v>
      </c>
      <c r="G398" s="64">
        <v>0</v>
      </c>
      <c r="H398" s="64">
        <v>0</v>
      </c>
      <c r="I398" s="64">
        <v>0</v>
      </c>
      <c r="J398" s="64">
        <v>0</v>
      </c>
      <c r="K398" s="64">
        <v>0</v>
      </c>
      <c r="L398" s="64">
        <v>0</v>
      </c>
      <c r="M398" s="64">
        <v>0</v>
      </c>
      <c r="N398" s="64" t="s">
        <v>545</v>
      </c>
      <c r="O398" s="64">
        <v>0</v>
      </c>
      <c r="P398" s="64" t="s">
        <v>545</v>
      </c>
      <c r="Q398" s="64">
        <v>0</v>
      </c>
      <c r="R398" s="64">
        <v>0</v>
      </c>
      <c r="S398" s="64">
        <v>0</v>
      </c>
      <c r="T398" s="64">
        <v>0</v>
      </c>
      <c r="U398" s="64">
        <v>0</v>
      </c>
      <c r="V398" s="64">
        <v>0</v>
      </c>
      <c r="W398" s="64">
        <v>0</v>
      </c>
      <c r="X398" s="64">
        <v>0</v>
      </c>
      <c r="Y398" s="64">
        <v>0</v>
      </c>
      <c r="Z398" s="64">
        <v>0</v>
      </c>
      <c r="AA398" s="64">
        <v>141612</v>
      </c>
      <c r="AB398" s="64">
        <v>0</v>
      </c>
      <c r="AC398" s="64">
        <v>0</v>
      </c>
      <c r="AD398" s="64">
        <v>0</v>
      </c>
      <c r="AE398" s="75"/>
      <c r="AF398" s="75"/>
      <c r="AG398" s="75" t="s">
        <v>519</v>
      </c>
      <c r="AH398" s="67" t="s">
        <v>547</v>
      </c>
    </row>
    <row r="399" spans="1:34" s="70" customFormat="1" x14ac:dyDescent="0.2">
      <c r="A399" s="54" t="s">
        <v>155</v>
      </c>
      <c r="B399" s="54" t="s">
        <v>151</v>
      </c>
      <c r="C399" s="64">
        <v>6958</v>
      </c>
      <c r="D399" s="64">
        <v>0</v>
      </c>
      <c r="E399" s="64">
        <v>0</v>
      </c>
      <c r="F399" s="64">
        <v>0</v>
      </c>
      <c r="G399" s="64">
        <v>0</v>
      </c>
      <c r="H399" s="64">
        <v>0</v>
      </c>
      <c r="I399" s="64">
        <v>0</v>
      </c>
      <c r="J399" s="64">
        <v>1280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>
        <v>0</v>
      </c>
      <c r="V399" s="64">
        <v>0</v>
      </c>
      <c r="W399" s="64">
        <v>0</v>
      </c>
      <c r="X399" s="64">
        <v>0</v>
      </c>
      <c r="Y399" s="64">
        <v>0</v>
      </c>
      <c r="Z399" s="64">
        <v>0</v>
      </c>
      <c r="AA399" s="64">
        <v>0</v>
      </c>
      <c r="AB399" s="64">
        <v>0</v>
      </c>
      <c r="AC399" s="64">
        <v>0</v>
      </c>
      <c r="AD399" s="64">
        <v>0</v>
      </c>
      <c r="AE399" s="75"/>
      <c r="AF399" s="75"/>
      <c r="AG399" s="75" t="s">
        <v>521</v>
      </c>
      <c r="AH399" s="67" t="s">
        <v>548</v>
      </c>
    </row>
    <row r="400" spans="1:34" s="70" customFormat="1" x14ac:dyDescent="0.2">
      <c r="A400" s="54" t="s">
        <v>156</v>
      </c>
      <c r="B400" s="54" t="s">
        <v>151</v>
      </c>
      <c r="C400" s="64">
        <v>0</v>
      </c>
      <c r="D400" s="64">
        <v>0</v>
      </c>
      <c r="E400" s="64">
        <v>634863</v>
      </c>
      <c r="F400" s="64">
        <v>0</v>
      </c>
      <c r="G400" s="64">
        <v>0</v>
      </c>
      <c r="H400" s="64">
        <v>8087</v>
      </c>
      <c r="I400" s="64">
        <v>0</v>
      </c>
      <c r="J400" s="64">
        <v>0</v>
      </c>
      <c r="K400" s="64">
        <v>3473</v>
      </c>
      <c r="L400" s="64">
        <v>5417</v>
      </c>
      <c r="M400" s="64">
        <v>43600</v>
      </c>
      <c r="N400" s="64">
        <v>3249</v>
      </c>
      <c r="O400" s="64">
        <v>1189518</v>
      </c>
      <c r="P400" s="64">
        <v>2617507</v>
      </c>
      <c r="Q400" s="64">
        <v>3549147</v>
      </c>
      <c r="R400" s="64">
        <v>2800746</v>
      </c>
      <c r="S400" s="64">
        <v>2835355</v>
      </c>
      <c r="T400" s="64">
        <v>3089175</v>
      </c>
      <c r="U400" s="64">
        <v>3990305</v>
      </c>
      <c r="V400" s="64">
        <v>3618435</v>
      </c>
      <c r="W400" s="64">
        <v>5443525</v>
      </c>
      <c r="X400" s="64">
        <v>6691555</v>
      </c>
      <c r="Y400" s="64">
        <v>7153540</v>
      </c>
      <c r="Z400" s="64">
        <v>8152767</v>
      </c>
      <c r="AA400" s="64">
        <v>8590831</v>
      </c>
      <c r="AB400" s="64">
        <v>9592412</v>
      </c>
      <c r="AC400" s="64">
        <v>12535448</v>
      </c>
      <c r="AD400" s="64">
        <v>0</v>
      </c>
      <c r="AE400" s="75"/>
      <c r="AF400" s="75"/>
      <c r="AG400" s="75" t="s">
        <v>518</v>
      </c>
      <c r="AH400" s="67" t="s">
        <v>546</v>
      </c>
    </row>
    <row r="401" spans="1:34" s="70" customFormat="1" x14ac:dyDescent="0.2">
      <c r="A401" s="54" t="s">
        <v>442</v>
      </c>
      <c r="B401" s="54" t="s">
        <v>151</v>
      </c>
      <c r="C401" s="64">
        <v>0</v>
      </c>
      <c r="D401" s="64">
        <v>0</v>
      </c>
      <c r="E401" s="64">
        <v>0</v>
      </c>
      <c r="F401" s="64">
        <v>0</v>
      </c>
      <c r="G401" s="64">
        <v>0</v>
      </c>
      <c r="H401" s="64">
        <v>0</v>
      </c>
      <c r="I401" s="64">
        <v>0</v>
      </c>
      <c r="J401" s="64">
        <v>0</v>
      </c>
      <c r="K401" s="64">
        <v>0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>
        <v>969839</v>
      </c>
      <c r="V401" s="64">
        <v>269738</v>
      </c>
      <c r="W401" s="64">
        <v>243606</v>
      </c>
      <c r="X401" s="64">
        <v>1183565</v>
      </c>
      <c r="Y401" s="64">
        <v>1381570</v>
      </c>
      <c r="Z401" s="64">
        <v>1544402</v>
      </c>
      <c r="AA401" s="64">
        <v>1553737</v>
      </c>
      <c r="AB401" s="64">
        <v>0</v>
      </c>
      <c r="AC401" s="64">
        <v>0</v>
      </c>
      <c r="AD401" s="64">
        <v>0</v>
      </c>
      <c r="AE401" s="75"/>
      <c r="AF401" s="75"/>
      <c r="AG401" s="75" t="s">
        <v>518</v>
      </c>
      <c r="AH401" s="67" t="s">
        <v>546</v>
      </c>
    </row>
    <row r="402" spans="1:34" s="70" customFormat="1" x14ac:dyDescent="0.2">
      <c r="A402" s="54" t="s">
        <v>443</v>
      </c>
      <c r="B402" s="54" t="s">
        <v>151</v>
      </c>
      <c r="C402" s="64">
        <v>57515</v>
      </c>
      <c r="D402" s="64">
        <v>58197</v>
      </c>
      <c r="E402" s="64">
        <v>55077</v>
      </c>
      <c r="F402" s="64">
        <v>52504</v>
      </c>
      <c r="G402" s="64">
        <v>60172</v>
      </c>
      <c r="H402" s="64">
        <v>66600</v>
      </c>
      <c r="I402" s="64">
        <v>73014</v>
      </c>
      <c r="J402" s="64">
        <v>134479</v>
      </c>
      <c r="K402" s="64">
        <v>164609</v>
      </c>
      <c r="L402" s="64">
        <v>275560</v>
      </c>
      <c r="M402" s="64">
        <v>190596</v>
      </c>
      <c r="N402" s="64">
        <v>142688</v>
      </c>
      <c r="O402" s="64">
        <v>352434</v>
      </c>
      <c r="P402" s="64">
        <v>325443</v>
      </c>
      <c r="Q402" s="64">
        <v>347887</v>
      </c>
      <c r="R402" s="64">
        <v>258952</v>
      </c>
      <c r="S402" s="64">
        <v>252025</v>
      </c>
      <c r="T402" s="64">
        <v>225670</v>
      </c>
      <c r="U402" s="64">
        <v>272022</v>
      </c>
      <c r="V402" s="64">
        <v>308962</v>
      </c>
      <c r="W402" s="64">
        <v>304881</v>
      </c>
      <c r="X402" s="64">
        <v>260574</v>
      </c>
      <c r="Y402" s="64">
        <v>271736</v>
      </c>
      <c r="Z402" s="64">
        <v>285267</v>
      </c>
      <c r="AA402" s="64">
        <v>263861</v>
      </c>
      <c r="AB402" s="64">
        <v>284648</v>
      </c>
      <c r="AC402" s="64">
        <v>319701</v>
      </c>
      <c r="AD402" s="64">
        <v>1717435</v>
      </c>
      <c r="AE402" s="75"/>
      <c r="AF402" s="75"/>
      <c r="AG402" s="75" t="s">
        <v>518</v>
      </c>
      <c r="AH402" s="67" t="s">
        <v>546</v>
      </c>
    </row>
    <row r="403" spans="1:34" s="70" customFormat="1" x14ac:dyDescent="0.2">
      <c r="A403" s="54" t="s">
        <v>151</v>
      </c>
      <c r="B403" s="54" t="s">
        <v>151</v>
      </c>
      <c r="C403" s="64">
        <v>580</v>
      </c>
      <c r="D403" s="64">
        <v>231</v>
      </c>
      <c r="E403" s="64">
        <v>121</v>
      </c>
      <c r="F403" s="64">
        <v>113</v>
      </c>
      <c r="G403" s="64">
        <v>120</v>
      </c>
      <c r="H403" s="64">
        <v>180</v>
      </c>
      <c r="I403" s="64">
        <v>40</v>
      </c>
      <c r="J403" s="64">
        <v>20</v>
      </c>
      <c r="K403" s="64">
        <v>248973</v>
      </c>
      <c r="L403" s="64">
        <v>451060</v>
      </c>
      <c r="M403" s="64">
        <v>355937</v>
      </c>
      <c r="N403" s="64">
        <v>266068</v>
      </c>
      <c r="O403" s="64">
        <v>904137</v>
      </c>
      <c r="P403" s="64">
        <v>1958666</v>
      </c>
      <c r="Q403" s="64">
        <v>2747760</v>
      </c>
      <c r="R403" s="64">
        <v>2068316</v>
      </c>
      <c r="S403" s="64">
        <v>0</v>
      </c>
      <c r="T403" s="64">
        <v>0</v>
      </c>
      <c r="U403" s="64">
        <v>0</v>
      </c>
      <c r="V403" s="64">
        <v>0</v>
      </c>
      <c r="W403" s="64">
        <v>0</v>
      </c>
      <c r="X403" s="64">
        <v>998378</v>
      </c>
      <c r="Y403" s="64">
        <v>2710550</v>
      </c>
      <c r="Z403" s="64">
        <v>2579004</v>
      </c>
      <c r="AA403" s="64">
        <v>3180795</v>
      </c>
      <c r="AB403" s="64">
        <v>3371075</v>
      </c>
      <c r="AC403" s="64">
        <v>0</v>
      </c>
      <c r="AD403" s="64">
        <v>0</v>
      </c>
      <c r="AE403" s="75"/>
      <c r="AF403" s="75"/>
      <c r="AG403" s="75" t="s">
        <v>518</v>
      </c>
      <c r="AH403" s="67" t="s">
        <v>546</v>
      </c>
    </row>
    <row r="404" spans="1:34" s="70" customFormat="1" x14ac:dyDescent="0.2">
      <c r="A404" s="54" t="s">
        <v>444</v>
      </c>
      <c r="B404" s="54" t="s">
        <v>151</v>
      </c>
      <c r="C404" s="64">
        <v>0</v>
      </c>
      <c r="D404" s="64">
        <v>0</v>
      </c>
      <c r="E404" s="64">
        <v>0</v>
      </c>
      <c r="F404" s="64">
        <v>0</v>
      </c>
      <c r="G404" s="64">
        <v>0</v>
      </c>
      <c r="H404" s="64">
        <v>0</v>
      </c>
      <c r="I404" s="64">
        <v>0</v>
      </c>
      <c r="J404" s="64">
        <v>0</v>
      </c>
      <c r="K404" s="64">
        <v>13624</v>
      </c>
      <c r="L404" s="64">
        <v>-95570</v>
      </c>
      <c r="M404" s="64">
        <v>0</v>
      </c>
      <c r="N404" s="64">
        <v>-63126</v>
      </c>
      <c r="O404" s="64">
        <v>447165</v>
      </c>
      <c r="P404" s="64">
        <v>1258755</v>
      </c>
      <c r="Q404" s="64">
        <v>1809144</v>
      </c>
      <c r="R404" s="64">
        <v>1333583</v>
      </c>
      <c r="S404" s="64">
        <v>1345919</v>
      </c>
      <c r="T404" s="64">
        <v>2007803</v>
      </c>
      <c r="U404" s="64">
        <v>2117886</v>
      </c>
      <c r="V404" s="64">
        <v>1770428</v>
      </c>
      <c r="W404" s="64">
        <v>3515747</v>
      </c>
      <c r="X404" s="64">
        <v>11106348</v>
      </c>
      <c r="Y404" s="64">
        <v>6885556</v>
      </c>
      <c r="Z404" s="64">
        <v>7271356</v>
      </c>
      <c r="AA404" s="64">
        <v>7821247</v>
      </c>
      <c r="AB404" s="64">
        <v>0</v>
      </c>
      <c r="AC404" s="64">
        <v>0</v>
      </c>
      <c r="AD404" s="64">
        <v>0</v>
      </c>
      <c r="AE404" s="75"/>
      <c r="AF404" s="75"/>
      <c r="AG404" s="75" t="s">
        <v>518</v>
      </c>
      <c r="AH404" s="67" t="s">
        <v>546</v>
      </c>
    </row>
    <row r="405" spans="1:34" s="70" customFormat="1" x14ac:dyDescent="0.2">
      <c r="A405" s="54" t="s">
        <v>445</v>
      </c>
      <c r="B405" s="54" t="s">
        <v>151</v>
      </c>
      <c r="C405" s="64">
        <v>0</v>
      </c>
      <c r="D405" s="64">
        <v>0</v>
      </c>
      <c r="E405" s="64">
        <v>0</v>
      </c>
      <c r="F405" s="64">
        <v>0</v>
      </c>
      <c r="G405" s="64">
        <v>0</v>
      </c>
      <c r="H405" s="64">
        <v>0</v>
      </c>
      <c r="I405" s="64">
        <v>0</v>
      </c>
      <c r="J405" s="64">
        <v>0</v>
      </c>
      <c r="K405" s="64">
        <v>15427</v>
      </c>
      <c r="L405" s="64">
        <v>0</v>
      </c>
      <c r="M405" s="64">
        <v>0</v>
      </c>
      <c r="N405" s="64">
        <v>0</v>
      </c>
      <c r="O405" s="64">
        <v>57723</v>
      </c>
      <c r="P405" s="64">
        <v>131473</v>
      </c>
      <c r="Q405" s="64">
        <v>0</v>
      </c>
      <c r="R405" s="64">
        <v>0</v>
      </c>
      <c r="S405" s="64">
        <v>0</v>
      </c>
      <c r="T405" s="64">
        <v>0</v>
      </c>
      <c r="U405" s="64">
        <v>0</v>
      </c>
      <c r="V405" s="64">
        <v>0</v>
      </c>
      <c r="W405" s="64">
        <v>0</v>
      </c>
      <c r="X405" s="64">
        <v>0</v>
      </c>
      <c r="Y405" s="64">
        <v>0</v>
      </c>
      <c r="Z405" s="64">
        <v>0</v>
      </c>
      <c r="AA405" s="64">
        <v>0</v>
      </c>
      <c r="AB405" s="64">
        <v>0</v>
      </c>
      <c r="AC405" s="64">
        <v>0</v>
      </c>
      <c r="AD405" s="64">
        <v>0</v>
      </c>
      <c r="AE405" s="75"/>
      <c r="AF405" s="75"/>
      <c r="AG405" s="75" t="s">
        <v>522</v>
      </c>
      <c r="AH405" s="67" t="s">
        <v>549</v>
      </c>
    </row>
    <row r="406" spans="1:34" s="70" customFormat="1" x14ac:dyDescent="0.2">
      <c r="A406" s="54" t="s">
        <v>446</v>
      </c>
      <c r="B406" s="54" t="s">
        <v>157</v>
      </c>
      <c r="C406" s="64">
        <v>0</v>
      </c>
      <c r="D406" s="64">
        <v>0</v>
      </c>
      <c r="E406" s="64">
        <v>0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8527</v>
      </c>
      <c r="L406" s="64">
        <v>11569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>
        <v>0</v>
      </c>
      <c r="V406" s="64">
        <v>0</v>
      </c>
      <c r="W406" s="64">
        <v>0</v>
      </c>
      <c r="X406" s="64">
        <v>696542</v>
      </c>
      <c r="Y406" s="64">
        <v>38934</v>
      </c>
      <c r="Z406" s="64">
        <v>0</v>
      </c>
      <c r="AA406" s="64">
        <v>0</v>
      </c>
      <c r="AB406" s="64">
        <v>0</v>
      </c>
      <c r="AC406" s="64">
        <v>0</v>
      </c>
      <c r="AD406" s="64">
        <v>0</v>
      </c>
      <c r="AE406" s="75"/>
      <c r="AF406" s="75"/>
      <c r="AG406" s="75" t="s">
        <v>522</v>
      </c>
      <c r="AH406" s="67" t="s">
        <v>549</v>
      </c>
    </row>
    <row r="407" spans="1:34" s="70" customFormat="1" x14ac:dyDescent="0.2">
      <c r="A407" s="54" t="s">
        <v>447</v>
      </c>
      <c r="B407" s="54" t="s">
        <v>157</v>
      </c>
      <c r="C407" s="64">
        <v>0</v>
      </c>
      <c r="D407" s="64">
        <v>0</v>
      </c>
      <c r="E407" s="64">
        <v>0</v>
      </c>
      <c r="F407" s="64">
        <v>0</v>
      </c>
      <c r="G407" s="64">
        <v>0</v>
      </c>
      <c r="H407" s="64">
        <v>0</v>
      </c>
      <c r="I407" s="64">
        <v>0</v>
      </c>
      <c r="J407" s="64">
        <v>0</v>
      </c>
      <c r="K407" s="64">
        <v>0</v>
      </c>
      <c r="L407" s="64">
        <v>0</v>
      </c>
      <c r="M407" s="64">
        <v>0</v>
      </c>
      <c r="N407" s="64">
        <v>0</v>
      </c>
      <c r="O407" s="64">
        <v>0</v>
      </c>
      <c r="P407" s="64">
        <v>0</v>
      </c>
      <c r="Q407" s="64">
        <v>0</v>
      </c>
      <c r="R407" s="64">
        <v>0</v>
      </c>
      <c r="S407" s="64">
        <v>0</v>
      </c>
      <c r="T407" s="64">
        <v>0</v>
      </c>
      <c r="U407" s="64">
        <v>0</v>
      </c>
      <c r="V407" s="64">
        <v>0</v>
      </c>
      <c r="W407" s="64">
        <v>0</v>
      </c>
      <c r="X407" s="64">
        <v>0</v>
      </c>
      <c r="Y407" s="64">
        <v>0</v>
      </c>
      <c r="Z407" s="64">
        <v>0</v>
      </c>
      <c r="AA407" s="64">
        <v>0</v>
      </c>
      <c r="AB407" s="64">
        <v>0</v>
      </c>
      <c r="AC407" s="64">
        <v>153426</v>
      </c>
      <c r="AD407" s="64">
        <v>153021</v>
      </c>
      <c r="AE407" s="75"/>
      <c r="AF407" s="75"/>
      <c r="AG407" s="75" t="s">
        <v>521</v>
      </c>
      <c r="AH407" s="67" t="s">
        <v>548</v>
      </c>
    </row>
    <row r="408" spans="1:34" customFormat="1" x14ac:dyDescent="0.2">
      <c r="A408" s="56" t="s">
        <v>540</v>
      </c>
      <c r="B408" s="56" t="s">
        <v>157</v>
      </c>
      <c r="C408" s="64" t="s">
        <v>545</v>
      </c>
      <c r="D408" s="64" t="s">
        <v>545</v>
      </c>
      <c r="E408" s="64" t="s">
        <v>545</v>
      </c>
      <c r="F408" s="64" t="s">
        <v>545</v>
      </c>
      <c r="G408" s="64" t="s">
        <v>545</v>
      </c>
      <c r="H408" s="64" t="s">
        <v>545</v>
      </c>
      <c r="I408" s="64" t="s">
        <v>545</v>
      </c>
      <c r="J408" s="64" t="s">
        <v>545</v>
      </c>
      <c r="K408" s="64" t="s">
        <v>545</v>
      </c>
      <c r="L408" s="64" t="s">
        <v>545</v>
      </c>
      <c r="M408" s="64" t="s">
        <v>545</v>
      </c>
      <c r="N408" s="64">
        <v>0</v>
      </c>
      <c r="O408" s="64">
        <v>0</v>
      </c>
      <c r="P408" s="64">
        <v>0</v>
      </c>
      <c r="Q408" s="64">
        <v>28415</v>
      </c>
      <c r="R408" s="64">
        <v>40193</v>
      </c>
      <c r="S408" s="64">
        <v>0</v>
      </c>
      <c r="T408" s="64">
        <v>0</v>
      </c>
      <c r="U408" s="64">
        <v>0</v>
      </c>
      <c r="V408" s="64">
        <v>0</v>
      </c>
      <c r="W408" s="64">
        <v>21343</v>
      </c>
      <c r="X408" s="64">
        <v>66865</v>
      </c>
      <c r="Y408" s="64">
        <v>44112</v>
      </c>
      <c r="Z408" s="64">
        <v>45755</v>
      </c>
      <c r="AA408" s="64">
        <v>50385</v>
      </c>
      <c r="AB408" s="64">
        <v>0</v>
      </c>
      <c r="AC408" s="64">
        <v>0</v>
      </c>
      <c r="AD408" s="64">
        <v>0</v>
      </c>
      <c r="AE408" s="75"/>
      <c r="AF408" s="75"/>
      <c r="AG408" s="75" t="s">
        <v>521</v>
      </c>
      <c r="AH408" s="67" t="s">
        <v>548</v>
      </c>
    </row>
    <row r="409" spans="1:34" s="70" customFormat="1" x14ac:dyDescent="0.2">
      <c r="A409" s="54" t="s">
        <v>158</v>
      </c>
      <c r="B409" s="54" t="s">
        <v>157</v>
      </c>
      <c r="C409" s="64">
        <v>2375</v>
      </c>
      <c r="D409" s="64">
        <v>3187</v>
      </c>
      <c r="E409" s="64">
        <v>1186</v>
      </c>
      <c r="F409" s="64">
        <v>0</v>
      </c>
      <c r="G409" s="64">
        <v>3584</v>
      </c>
      <c r="H409" s="64">
        <v>7861</v>
      </c>
      <c r="I409" s="64">
        <v>0</v>
      </c>
      <c r="J409" s="64">
        <v>0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>
        <v>0</v>
      </c>
      <c r="V409" s="64">
        <v>0</v>
      </c>
      <c r="W409" s="64">
        <v>0</v>
      </c>
      <c r="X409" s="64">
        <v>1040420</v>
      </c>
      <c r="Y409" s="64">
        <v>139077</v>
      </c>
      <c r="Z409" s="64">
        <v>167582</v>
      </c>
      <c r="AA409" s="64">
        <v>209719</v>
      </c>
      <c r="AB409" s="64">
        <v>192885</v>
      </c>
      <c r="AC409" s="64">
        <v>259040</v>
      </c>
      <c r="AD409" s="64">
        <v>308673</v>
      </c>
      <c r="AE409" s="75"/>
      <c r="AF409" s="75"/>
      <c r="AG409" s="75" t="s">
        <v>519</v>
      </c>
      <c r="AH409" s="67" t="s">
        <v>547</v>
      </c>
    </row>
    <row r="410" spans="1:34" s="70" customFormat="1" x14ac:dyDescent="0.2">
      <c r="A410" s="54" t="s">
        <v>448</v>
      </c>
      <c r="B410" s="54" t="s">
        <v>157</v>
      </c>
      <c r="C410" s="64">
        <v>13131</v>
      </c>
      <c r="D410" s="64">
        <v>250</v>
      </c>
      <c r="E410" s="64">
        <v>9166</v>
      </c>
      <c r="F410" s="64">
        <v>9692</v>
      </c>
      <c r="G410" s="64">
        <v>8418</v>
      </c>
      <c r="H410" s="64">
        <v>0</v>
      </c>
      <c r="I410" s="64">
        <v>7746</v>
      </c>
      <c r="J410" s="64">
        <v>6263</v>
      </c>
      <c r="K410" s="64">
        <v>113215</v>
      </c>
      <c r="L410" s="64">
        <v>147036</v>
      </c>
      <c r="M410" s="64">
        <v>13050</v>
      </c>
      <c r="N410" s="64">
        <v>0</v>
      </c>
      <c r="O410" s="64">
        <v>52083</v>
      </c>
      <c r="P410" s="64">
        <v>70673</v>
      </c>
      <c r="Q410" s="64">
        <v>0</v>
      </c>
      <c r="R410" s="64">
        <v>0</v>
      </c>
      <c r="S410" s="64">
        <v>127797</v>
      </c>
      <c r="T410" s="64">
        <v>0</v>
      </c>
      <c r="U410" s="64">
        <v>110206</v>
      </c>
      <c r="V410" s="64">
        <v>107298</v>
      </c>
      <c r="W410" s="64">
        <v>69512</v>
      </c>
      <c r="X410" s="64">
        <v>82530</v>
      </c>
      <c r="Y410" s="64">
        <v>0</v>
      </c>
      <c r="Z410" s="64">
        <v>0</v>
      </c>
      <c r="AA410" s="64">
        <v>0</v>
      </c>
      <c r="AB410" s="64">
        <v>0</v>
      </c>
      <c r="AC410" s="64">
        <v>98890</v>
      </c>
      <c r="AD410" s="64">
        <v>4687</v>
      </c>
      <c r="AE410" s="75"/>
      <c r="AF410" s="75"/>
      <c r="AG410" s="75" t="s">
        <v>518</v>
      </c>
      <c r="AH410" s="67" t="s">
        <v>546</v>
      </c>
    </row>
    <row r="411" spans="1:34" s="70" customFormat="1" x14ac:dyDescent="0.2">
      <c r="A411" s="54" t="s">
        <v>157</v>
      </c>
      <c r="B411" s="54" t="s">
        <v>157</v>
      </c>
      <c r="C411" s="64">
        <v>0</v>
      </c>
      <c r="D411" s="64">
        <v>0</v>
      </c>
      <c r="E411" s="64">
        <v>0</v>
      </c>
      <c r="F411" s="64">
        <v>0</v>
      </c>
      <c r="G411" s="64">
        <v>6416</v>
      </c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4">
        <v>0</v>
      </c>
      <c r="X411" s="64">
        <v>3871969</v>
      </c>
      <c r="Y411" s="64">
        <v>1664276</v>
      </c>
      <c r="Z411" s="64">
        <v>0</v>
      </c>
      <c r="AA411" s="64">
        <v>0</v>
      </c>
      <c r="AB411" s="64">
        <v>419779</v>
      </c>
      <c r="AC411" s="64">
        <v>640417</v>
      </c>
      <c r="AD411" s="64">
        <v>0</v>
      </c>
      <c r="AE411" s="75"/>
      <c r="AF411" s="75"/>
      <c r="AG411" s="75" t="s">
        <v>518</v>
      </c>
      <c r="AH411" s="67" t="s">
        <v>546</v>
      </c>
    </row>
    <row r="412" spans="1:34" s="70" customFormat="1" x14ac:dyDescent="0.2">
      <c r="A412" s="54" t="s">
        <v>449</v>
      </c>
      <c r="B412" s="54" t="s">
        <v>157</v>
      </c>
      <c r="C412" s="64">
        <v>35334</v>
      </c>
      <c r="D412" s="64">
        <v>36732</v>
      </c>
      <c r="E412" s="64">
        <v>30236</v>
      </c>
      <c r="F412" s="64">
        <v>41196</v>
      </c>
      <c r="G412" s="64">
        <v>21017</v>
      </c>
      <c r="H412" s="64">
        <v>22672</v>
      </c>
      <c r="I412" s="64">
        <v>87306</v>
      </c>
      <c r="J412" s="64">
        <v>95379</v>
      </c>
      <c r="K412" s="64">
        <v>39891</v>
      </c>
      <c r="L412" s="64">
        <v>45945</v>
      </c>
      <c r="M412" s="64">
        <v>89480</v>
      </c>
      <c r="N412" s="64">
        <v>44716</v>
      </c>
      <c r="O412" s="64">
        <v>36091</v>
      </c>
      <c r="P412" s="64">
        <v>122864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64">
        <v>0</v>
      </c>
      <c r="Z412" s="64">
        <v>0</v>
      </c>
      <c r="AA412" s="64">
        <v>0</v>
      </c>
      <c r="AB412" s="64">
        <v>0</v>
      </c>
      <c r="AC412" s="64">
        <v>0</v>
      </c>
      <c r="AD412" s="64">
        <v>321099</v>
      </c>
      <c r="AE412" s="75"/>
      <c r="AF412" s="75"/>
      <c r="AG412" s="75" t="s">
        <v>518</v>
      </c>
      <c r="AH412" s="67" t="s">
        <v>546</v>
      </c>
    </row>
    <row r="413" spans="1:34" s="70" customFormat="1" x14ac:dyDescent="0.2">
      <c r="A413" s="54" t="s">
        <v>450</v>
      </c>
      <c r="B413" s="54" t="s">
        <v>157</v>
      </c>
      <c r="C413" s="64">
        <v>0</v>
      </c>
      <c r="D413" s="64">
        <v>1011</v>
      </c>
      <c r="E413" s="64">
        <v>6864</v>
      </c>
      <c r="F413" s="64">
        <v>24259</v>
      </c>
      <c r="G413" s="64">
        <v>36443</v>
      </c>
      <c r="H413" s="64">
        <v>4251</v>
      </c>
      <c r="I413" s="64">
        <v>4195</v>
      </c>
      <c r="J413" s="64">
        <v>23708</v>
      </c>
      <c r="K413" s="64">
        <v>36995</v>
      </c>
      <c r="L413" s="64">
        <v>28422</v>
      </c>
      <c r="M413" s="64">
        <v>0</v>
      </c>
      <c r="N413" s="64">
        <v>12070</v>
      </c>
      <c r="O413" s="64">
        <v>0</v>
      </c>
      <c r="P413" s="64">
        <v>0</v>
      </c>
      <c r="Q413" s="64">
        <v>19083</v>
      </c>
      <c r="R413" s="64">
        <v>21003</v>
      </c>
      <c r="S413" s="64">
        <v>22375</v>
      </c>
      <c r="T413" s="64">
        <v>21477</v>
      </c>
      <c r="U413" s="64">
        <v>0</v>
      </c>
      <c r="V413" s="64">
        <v>0</v>
      </c>
      <c r="W413" s="64">
        <v>0</v>
      </c>
      <c r="X413" s="64">
        <v>0</v>
      </c>
      <c r="Y413" s="64">
        <v>0</v>
      </c>
      <c r="Z413" s="64">
        <v>0</v>
      </c>
      <c r="AA413" s="64">
        <v>0</v>
      </c>
      <c r="AB413" s="64">
        <v>0</v>
      </c>
      <c r="AC413" s="64">
        <v>0</v>
      </c>
      <c r="AD413" s="64">
        <v>1689</v>
      </c>
      <c r="AE413" s="75"/>
      <c r="AF413" s="75"/>
      <c r="AG413" s="75" t="s">
        <v>518</v>
      </c>
      <c r="AH413" s="67" t="s">
        <v>546</v>
      </c>
    </row>
    <row r="414" spans="1:34" s="70" customFormat="1" x14ac:dyDescent="0.2">
      <c r="A414" s="54" t="s">
        <v>451</v>
      </c>
      <c r="B414" s="54" t="s">
        <v>159</v>
      </c>
      <c r="C414" s="64">
        <v>1080</v>
      </c>
      <c r="D414" s="64">
        <v>33497</v>
      </c>
      <c r="E414" s="64">
        <v>4705</v>
      </c>
      <c r="F414" s="64">
        <v>146</v>
      </c>
      <c r="G414" s="64">
        <v>6</v>
      </c>
      <c r="H414" s="64">
        <v>206</v>
      </c>
      <c r="I414" s="64">
        <v>0</v>
      </c>
      <c r="J414" s="64">
        <v>0</v>
      </c>
      <c r="K414" s="64">
        <v>0</v>
      </c>
      <c r="L414" s="64">
        <v>175552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>
        <v>0</v>
      </c>
      <c r="V414" s="64">
        <v>0</v>
      </c>
      <c r="W414" s="64">
        <v>0</v>
      </c>
      <c r="X414" s="64">
        <v>1064826</v>
      </c>
      <c r="Y414" s="64">
        <v>360080</v>
      </c>
      <c r="Z414" s="64">
        <v>765462</v>
      </c>
      <c r="AA414" s="64">
        <v>879110</v>
      </c>
      <c r="AB414" s="64">
        <v>715750</v>
      </c>
      <c r="AC414" s="64">
        <v>445584</v>
      </c>
      <c r="AD414" s="64">
        <v>845898</v>
      </c>
      <c r="AE414" s="75"/>
      <c r="AF414" s="75"/>
      <c r="AG414" s="75" t="s">
        <v>519</v>
      </c>
      <c r="AH414" s="67" t="s">
        <v>547</v>
      </c>
    </row>
    <row r="415" spans="1:34" s="70" customFormat="1" x14ac:dyDescent="0.2">
      <c r="A415" s="54" t="s">
        <v>160</v>
      </c>
      <c r="B415" s="54" t="s">
        <v>159</v>
      </c>
      <c r="C415" s="64">
        <v>2058</v>
      </c>
      <c r="D415" s="64">
        <v>127</v>
      </c>
      <c r="E415" s="64">
        <v>55</v>
      </c>
      <c r="F415" s="64">
        <v>0</v>
      </c>
      <c r="G415" s="64">
        <v>0</v>
      </c>
      <c r="H415" s="64">
        <v>1519946</v>
      </c>
      <c r="I415" s="64">
        <v>1914386</v>
      </c>
      <c r="J415" s="64">
        <v>1765616</v>
      </c>
      <c r="K415" s="64">
        <v>1914322</v>
      </c>
      <c r="L415" s="64">
        <v>0</v>
      </c>
      <c r="M415" s="64">
        <v>25130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>
        <v>0</v>
      </c>
      <c r="V415" s="64">
        <v>0</v>
      </c>
      <c r="W415" s="64">
        <v>0</v>
      </c>
      <c r="X415" s="64">
        <v>0</v>
      </c>
      <c r="Y415" s="64">
        <v>0</v>
      </c>
      <c r="Z415" s="64">
        <v>0</v>
      </c>
      <c r="AA415" s="64">
        <v>0</v>
      </c>
      <c r="AB415" s="64">
        <v>629567</v>
      </c>
      <c r="AC415" s="64">
        <v>0</v>
      </c>
      <c r="AD415" s="64">
        <v>0</v>
      </c>
      <c r="AE415" s="75"/>
      <c r="AF415" s="75"/>
      <c r="AG415" s="75" t="s">
        <v>521</v>
      </c>
      <c r="AH415" s="67" t="s">
        <v>548</v>
      </c>
    </row>
    <row r="416" spans="1:34" s="70" customFormat="1" x14ac:dyDescent="0.2">
      <c r="A416" s="54" t="s">
        <v>161</v>
      </c>
      <c r="B416" s="54" t="s">
        <v>159</v>
      </c>
      <c r="C416" s="64">
        <v>0</v>
      </c>
      <c r="D416" s="64">
        <v>0</v>
      </c>
      <c r="E416" s="64">
        <v>1087113</v>
      </c>
      <c r="F416" s="64">
        <v>0</v>
      </c>
      <c r="G416" s="64">
        <v>0</v>
      </c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>
        <v>0</v>
      </c>
      <c r="V416" s="64">
        <v>0</v>
      </c>
      <c r="W416" s="64">
        <v>0</v>
      </c>
      <c r="X416" s="64">
        <v>0</v>
      </c>
      <c r="Y416" s="64">
        <v>0</v>
      </c>
      <c r="Z416" s="64">
        <v>0</v>
      </c>
      <c r="AA416" s="64">
        <v>0</v>
      </c>
      <c r="AB416" s="64">
        <v>0</v>
      </c>
      <c r="AC416" s="64">
        <v>0</v>
      </c>
      <c r="AD416" s="64">
        <v>0</v>
      </c>
      <c r="AE416" s="75"/>
      <c r="AF416" s="75"/>
      <c r="AG416" s="75" t="s">
        <v>519</v>
      </c>
      <c r="AH416" s="67" t="s">
        <v>547</v>
      </c>
    </row>
    <row r="417" spans="1:34" s="70" customFormat="1" x14ac:dyDescent="0.2">
      <c r="A417" s="54" t="s">
        <v>162</v>
      </c>
      <c r="B417" s="54" t="s">
        <v>159</v>
      </c>
      <c r="C417" s="64">
        <v>0</v>
      </c>
      <c r="D417" s="64">
        <v>0</v>
      </c>
      <c r="E417" s="64">
        <v>0</v>
      </c>
      <c r="F417" s="64">
        <v>0</v>
      </c>
      <c r="G417" s="64">
        <v>103</v>
      </c>
      <c r="H417" s="64">
        <v>105</v>
      </c>
      <c r="I417" s="64">
        <v>49643</v>
      </c>
      <c r="J417" s="64">
        <v>0</v>
      </c>
      <c r="K417" s="64">
        <v>0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Z417" s="64">
        <v>0</v>
      </c>
      <c r="AA417" s="64">
        <v>464595</v>
      </c>
      <c r="AB417" s="64">
        <v>0</v>
      </c>
      <c r="AC417" s="64">
        <v>0</v>
      </c>
      <c r="AD417" s="64">
        <v>0</v>
      </c>
      <c r="AE417" s="75"/>
      <c r="AF417" s="75"/>
      <c r="AG417" s="75" t="s">
        <v>519</v>
      </c>
      <c r="AH417" s="67" t="s">
        <v>547</v>
      </c>
    </row>
    <row r="418" spans="1:34" s="70" customFormat="1" x14ac:dyDescent="0.2">
      <c r="A418" s="54" t="s">
        <v>452</v>
      </c>
      <c r="B418" s="54" t="s">
        <v>159</v>
      </c>
      <c r="C418" s="64">
        <v>0</v>
      </c>
      <c r="D418" s="64">
        <v>65387</v>
      </c>
      <c r="E418" s="64">
        <v>0</v>
      </c>
      <c r="F418" s="64">
        <v>0</v>
      </c>
      <c r="G418" s="64">
        <v>0</v>
      </c>
      <c r="H418" s="64">
        <v>7503</v>
      </c>
      <c r="I418" s="64">
        <v>7500</v>
      </c>
      <c r="J418" s="64">
        <v>0</v>
      </c>
      <c r="K418" s="64">
        <v>0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1730</v>
      </c>
      <c r="U418" s="64">
        <v>202615</v>
      </c>
      <c r="V418" s="64">
        <v>0</v>
      </c>
      <c r="W418" s="64">
        <v>0</v>
      </c>
      <c r="X418" s="64">
        <v>0</v>
      </c>
      <c r="Y418" s="64">
        <v>5127</v>
      </c>
      <c r="Z418" s="64">
        <v>141952</v>
      </c>
      <c r="AA418" s="64">
        <v>158050</v>
      </c>
      <c r="AB418" s="64">
        <v>15811</v>
      </c>
      <c r="AC418" s="64">
        <v>10156</v>
      </c>
      <c r="AD418" s="64">
        <v>1101</v>
      </c>
      <c r="AE418" s="75"/>
      <c r="AF418" s="75"/>
      <c r="AG418" s="75" t="s">
        <v>521</v>
      </c>
      <c r="AH418" s="67" t="s">
        <v>548</v>
      </c>
    </row>
    <row r="419" spans="1:34" s="70" customFormat="1" x14ac:dyDescent="0.2">
      <c r="A419" s="54" t="s">
        <v>453</v>
      </c>
      <c r="B419" s="54" t="s">
        <v>159</v>
      </c>
      <c r="C419" s="64">
        <v>0</v>
      </c>
      <c r="D419" s="64">
        <v>0</v>
      </c>
      <c r="E419" s="64">
        <v>0</v>
      </c>
      <c r="F419" s="64">
        <v>0</v>
      </c>
      <c r="G419" s="64">
        <v>0</v>
      </c>
      <c r="H419" s="64">
        <v>0</v>
      </c>
      <c r="I419" s="64">
        <v>0</v>
      </c>
      <c r="J419" s="64">
        <v>0</v>
      </c>
      <c r="K419" s="64">
        <v>0</v>
      </c>
      <c r="L419" s="64">
        <v>0</v>
      </c>
      <c r="M419" s="64">
        <v>0</v>
      </c>
      <c r="N419" s="64">
        <v>0</v>
      </c>
      <c r="O419" s="64">
        <v>0</v>
      </c>
      <c r="P419" s="64">
        <v>0</v>
      </c>
      <c r="Q419" s="64">
        <v>1849</v>
      </c>
      <c r="R419" s="64">
        <v>47</v>
      </c>
      <c r="S419" s="64">
        <v>91</v>
      </c>
      <c r="T419" s="64">
        <v>189</v>
      </c>
      <c r="U419" s="64">
        <v>33707</v>
      </c>
      <c r="V419" s="64">
        <v>20008</v>
      </c>
      <c r="W419" s="64">
        <v>21241</v>
      </c>
      <c r="X419" s="64">
        <v>39725</v>
      </c>
      <c r="Y419" s="64">
        <v>37497</v>
      </c>
      <c r="Z419" s="64">
        <v>389939</v>
      </c>
      <c r="AA419" s="64">
        <v>320306</v>
      </c>
      <c r="AB419" s="64">
        <v>306643</v>
      </c>
      <c r="AC419" s="64">
        <v>392506</v>
      </c>
      <c r="AD419" s="64">
        <v>345073</v>
      </c>
      <c r="AE419" s="75"/>
      <c r="AF419" s="75"/>
      <c r="AG419" s="75" t="s">
        <v>522</v>
      </c>
      <c r="AH419" s="67" t="s">
        <v>549</v>
      </c>
    </row>
    <row r="420" spans="1:34" s="70" customFormat="1" x14ac:dyDescent="0.2">
      <c r="A420" s="54" t="s">
        <v>454</v>
      </c>
      <c r="B420" s="54" t="s">
        <v>159</v>
      </c>
      <c r="C420" s="64">
        <v>234047</v>
      </c>
      <c r="D420" s="64">
        <v>182594</v>
      </c>
      <c r="E420" s="64">
        <v>0</v>
      </c>
      <c r="F420" s="64">
        <v>0</v>
      </c>
      <c r="G420" s="64">
        <v>0</v>
      </c>
      <c r="H420" s="64">
        <v>0</v>
      </c>
      <c r="I420" s="64">
        <v>0</v>
      </c>
      <c r="J420" s="64">
        <v>0</v>
      </c>
      <c r="K420" s="64">
        <v>0</v>
      </c>
      <c r="L420" s="64">
        <v>0</v>
      </c>
      <c r="M420" s="64">
        <v>0</v>
      </c>
      <c r="N420" s="64">
        <v>0</v>
      </c>
      <c r="O420" s="64">
        <v>0</v>
      </c>
      <c r="P420" s="64">
        <v>0</v>
      </c>
      <c r="Q420" s="64">
        <v>0</v>
      </c>
      <c r="R420" s="64">
        <v>0</v>
      </c>
      <c r="S420" s="64">
        <v>0</v>
      </c>
      <c r="T420" s="64">
        <v>0</v>
      </c>
      <c r="U420" s="64">
        <v>0</v>
      </c>
      <c r="V420" s="64">
        <v>0</v>
      </c>
      <c r="W420" s="64">
        <v>0</v>
      </c>
      <c r="X420" s="64">
        <v>0</v>
      </c>
      <c r="Y420" s="64">
        <v>9663929</v>
      </c>
      <c r="Z420" s="64">
        <v>5782154</v>
      </c>
      <c r="AA420" s="64">
        <v>5127991</v>
      </c>
      <c r="AB420" s="64">
        <v>0</v>
      </c>
      <c r="AC420" s="64">
        <v>0</v>
      </c>
      <c r="AD420" s="64">
        <v>0</v>
      </c>
      <c r="AE420" s="75"/>
      <c r="AF420" s="75"/>
      <c r="AG420" s="75" t="s">
        <v>519</v>
      </c>
      <c r="AH420" s="67" t="s">
        <v>547</v>
      </c>
    </row>
    <row r="421" spans="1:34" s="70" customFormat="1" x14ac:dyDescent="0.2">
      <c r="A421" s="54" t="s">
        <v>455</v>
      </c>
      <c r="B421" s="54" t="s">
        <v>159</v>
      </c>
      <c r="C421" s="64">
        <v>2</v>
      </c>
      <c r="D421" s="64">
        <v>128</v>
      </c>
      <c r="E421" s="64">
        <v>0</v>
      </c>
      <c r="F421" s="64">
        <v>0</v>
      </c>
      <c r="G421" s="64">
        <v>0</v>
      </c>
      <c r="H421" s="64">
        <v>8169</v>
      </c>
      <c r="I421" s="64">
        <v>0</v>
      </c>
      <c r="J421" s="6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>
        <v>14057</v>
      </c>
      <c r="V421" s="64">
        <v>5211</v>
      </c>
      <c r="W421" s="64">
        <v>15418</v>
      </c>
      <c r="X421" s="64">
        <v>15133</v>
      </c>
      <c r="Y421" s="64">
        <v>24964</v>
      </c>
      <c r="Z421" s="64">
        <v>28531</v>
      </c>
      <c r="AA421" s="64">
        <v>33781</v>
      </c>
      <c r="AB421" s="64">
        <v>38464</v>
      </c>
      <c r="AC421" s="64">
        <v>42336</v>
      </c>
      <c r="AD421" s="64">
        <v>52452</v>
      </c>
      <c r="AE421" s="75"/>
      <c r="AF421" s="75"/>
      <c r="AG421" s="75" t="s">
        <v>523</v>
      </c>
      <c r="AH421" s="67" t="s">
        <v>550</v>
      </c>
    </row>
    <row r="422" spans="1:34" s="70" customFormat="1" x14ac:dyDescent="0.2">
      <c r="A422" s="54" t="s">
        <v>163</v>
      </c>
      <c r="B422" s="54" t="s">
        <v>159</v>
      </c>
      <c r="C422" s="64">
        <v>140</v>
      </c>
      <c r="D422" s="64">
        <v>112595</v>
      </c>
      <c r="E422" s="64">
        <v>91</v>
      </c>
      <c r="F422" s="64">
        <v>0</v>
      </c>
      <c r="G422" s="64">
        <v>94</v>
      </c>
      <c r="H422" s="64">
        <v>155</v>
      </c>
      <c r="I422" s="64">
        <v>0</v>
      </c>
      <c r="J422" s="64">
        <v>178</v>
      </c>
      <c r="K422" s="64">
        <v>406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  <c r="R422" s="64">
        <v>0</v>
      </c>
      <c r="S422" s="64">
        <v>0</v>
      </c>
      <c r="T422" s="64">
        <v>0</v>
      </c>
      <c r="U422" s="64">
        <v>0</v>
      </c>
      <c r="V422" s="64">
        <v>0</v>
      </c>
      <c r="W422" s="64">
        <v>0</v>
      </c>
      <c r="X422" s="64">
        <v>2316374</v>
      </c>
      <c r="Y422" s="64">
        <v>1022505</v>
      </c>
      <c r="Z422" s="64">
        <v>587132</v>
      </c>
      <c r="AA422" s="64">
        <v>682382</v>
      </c>
      <c r="AB422" s="64">
        <v>0</v>
      </c>
      <c r="AC422" s="64">
        <v>0</v>
      </c>
      <c r="AD422" s="64">
        <v>0</v>
      </c>
      <c r="AE422" s="75"/>
      <c r="AF422" s="75"/>
      <c r="AG422" s="75" t="s">
        <v>519</v>
      </c>
      <c r="AH422" s="67" t="s">
        <v>547</v>
      </c>
    </row>
    <row r="423" spans="1:34" s="70" customFormat="1" x14ac:dyDescent="0.2">
      <c r="A423" s="54" t="s">
        <v>164</v>
      </c>
      <c r="B423" s="54" t="s">
        <v>159</v>
      </c>
      <c r="C423" s="64">
        <v>0</v>
      </c>
      <c r="D423" s="64">
        <v>31857</v>
      </c>
      <c r="E423" s="64">
        <v>0</v>
      </c>
      <c r="F423" s="64">
        <v>0</v>
      </c>
      <c r="G423" s="64">
        <v>0</v>
      </c>
      <c r="H423" s="64">
        <v>0</v>
      </c>
      <c r="I423" s="64">
        <v>0</v>
      </c>
      <c r="J423" s="64">
        <v>0</v>
      </c>
      <c r="K423" s="64">
        <v>0</v>
      </c>
      <c r="L423" s="64">
        <v>0</v>
      </c>
      <c r="M423" s="64">
        <v>0</v>
      </c>
      <c r="N423" s="64">
        <v>0</v>
      </c>
      <c r="O423" s="64">
        <v>0</v>
      </c>
      <c r="P423" s="64">
        <v>0</v>
      </c>
      <c r="Q423" s="64">
        <v>0</v>
      </c>
      <c r="R423" s="64">
        <v>0</v>
      </c>
      <c r="S423" s="64">
        <v>0</v>
      </c>
      <c r="T423" s="64">
        <v>0</v>
      </c>
      <c r="U423" s="64">
        <v>0</v>
      </c>
      <c r="V423" s="64">
        <v>0</v>
      </c>
      <c r="W423" s="64">
        <v>0</v>
      </c>
      <c r="X423" s="64">
        <v>0</v>
      </c>
      <c r="Y423" s="64">
        <v>0</v>
      </c>
      <c r="Z423" s="64">
        <v>0</v>
      </c>
      <c r="AA423" s="64">
        <v>0</v>
      </c>
      <c r="AB423" s="64">
        <v>0</v>
      </c>
      <c r="AC423" s="64">
        <v>0</v>
      </c>
      <c r="AD423" s="64">
        <v>0</v>
      </c>
      <c r="AE423" s="75"/>
      <c r="AF423" s="75"/>
      <c r="AG423" s="75" t="s">
        <v>518</v>
      </c>
      <c r="AH423" s="67" t="s">
        <v>546</v>
      </c>
    </row>
    <row r="424" spans="1:34" s="70" customFormat="1" x14ac:dyDescent="0.2">
      <c r="A424" s="54" t="s">
        <v>165</v>
      </c>
      <c r="B424" s="54" t="s">
        <v>159</v>
      </c>
      <c r="C424" s="64">
        <v>76183</v>
      </c>
      <c r="D424" s="64">
        <v>78036</v>
      </c>
      <c r="E424" s="64">
        <v>91613</v>
      </c>
      <c r="F424" s="64">
        <v>56303</v>
      </c>
      <c r="G424" s="64">
        <v>79707</v>
      </c>
      <c r="H424" s="64">
        <v>107748</v>
      </c>
      <c r="I424" s="64">
        <v>107008</v>
      </c>
      <c r="J424" s="64">
        <v>98374</v>
      </c>
      <c r="K424" s="64">
        <v>116737</v>
      </c>
      <c r="L424" s="64">
        <v>592584</v>
      </c>
      <c r="M424" s="64">
        <v>733828</v>
      </c>
      <c r="N424" s="64">
        <v>601823</v>
      </c>
      <c r="O424" s="64">
        <v>270000</v>
      </c>
      <c r="P424" s="64">
        <v>203000</v>
      </c>
      <c r="Q424" s="64">
        <v>161000</v>
      </c>
      <c r="R424" s="64">
        <v>579000</v>
      </c>
      <c r="S424" s="64">
        <v>703000</v>
      </c>
      <c r="T424" s="64">
        <v>487000</v>
      </c>
      <c r="U424" s="64">
        <v>246000</v>
      </c>
      <c r="V424" s="64">
        <v>0</v>
      </c>
      <c r="W424" s="64">
        <v>183000</v>
      </c>
      <c r="X424" s="64">
        <v>343901</v>
      </c>
      <c r="Y424" s="64">
        <v>616012</v>
      </c>
      <c r="Z424" s="64">
        <v>910649</v>
      </c>
      <c r="AA424" s="64">
        <v>917094</v>
      </c>
      <c r="AB424" s="64">
        <v>995053</v>
      </c>
      <c r="AC424" s="64">
        <v>1068305</v>
      </c>
      <c r="AD424" s="64">
        <v>1277426</v>
      </c>
      <c r="AE424" s="75"/>
      <c r="AF424" s="75"/>
      <c r="AG424" s="75" t="s">
        <v>518</v>
      </c>
      <c r="AH424" s="67" t="s">
        <v>546</v>
      </c>
    </row>
    <row r="425" spans="1:34" s="70" customFormat="1" x14ac:dyDescent="0.2">
      <c r="A425" s="54" t="s">
        <v>166</v>
      </c>
      <c r="B425" s="54" t="s">
        <v>159</v>
      </c>
      <c r="C425" s="64">
        <v>468479</v>
      </c>
      <c r="D425" s="64">
        <v>545495</v>
      </c>
      <c r="E425" s="64">
        <v>535943</v>
      </c>
      <c r="F425" s="64">
        <v>442785</v>
      </c>
      <c r="G425" s="64">
        <v>629478</v>
      </c>
      <c r="H425" s="64">
        <v>539684</v>
      </c>
      <c r="I425" s="64">
        <v>557189</v>
      </c>
      <c r="J425" s="64">
        <v>752982</v>
      </c>
      <c r="K425" s="64">
        <v>1029846</v>
      </c>
      <c r="L425" s="64">
        <v>1561471</v>
      </c>
      <c r="M425" s="64">
        <v>1588289</v>
      </c>
      <c r="N425" s="64">
        <v>1516314</v>
      </c>
      <c r="O425" s="64">
        <v>933605</v>
      </c>
      <c r="P425" s="64">
        <v>2893698</v>
      </c>
      <c r="Q425" s="64">
        <v>1963431</v>
      </c>
      <c r="R425" s="64">
        <v>2142519</v>
      </c>
      <c r="S425" s="64">
        <v>5160070</v>
      </c>
      <c r="T425" s="64">
        <v>4860498</v>
      </c>
      <c r="U425" s="64">
        <v>3876329</v>
      </c>
      <c r="V425" s="64">
        <v>2362975</v>
      </c>
      <c r="W425" s="64">
        <v>2171224</v>
      </c>
      <c r="X425" s="64">
        <v>2084084</v>
      </c>
      <c r="Y425" s="64">
        <v>2134512</v>
      </c>
      <c r="Z425" s="64">
        <v>2334744</v>
      </c>
      <c r="AA425" s="64">
        <v>2670952</v>
      </c>
      <c r="AB425" s="64">
        <v>2836027</v>
      </c>
      <c r="AC425" s="64">
        <v>2721516</v>
      </c>
      <c r="AD425" s="64">
        <v>2461256</v>
      </c>
      <c r="AE425" s="75"/>
      <c r="AF425" s="75"/>
      <c r="AG425" s="75" t="s">
        <v>518</v>
      </c>
      <c r="AH425" s="67" t="s">
        <v>546</v>
      </c>
    </row>
    <row r="426" spans="1:34" s="70" customFormat="1" x14ac:dyDescent="0.2">
      <c r="A426" s="54" t="s">
        <v>159</v>
      </c>
      <c r="B426" s="54" t="s">
        <v>159</v>
      </c>
      <c r="C426" s="64">
        <v>0</v>
      </c>
      <c r="D426" s="64">
        <v>0</v>
      </c>
      <c r="E426" s="64">
        <v>0</v>
      </c>
      <c r="F426" s="64">
        <v>0</v>
      </c>
      <c r="G426" s="64">
        <v>0</v>
      </c>
      <c r="H426" s="64">
        <v>0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64">
        <v>0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>
        <v>0</v>
      </c>
      <c r="V426" s="64">
        <v>0</v>
      </c>
      <c r="W426" s="64">
        <v>0</v>
      </c>
      <c r="X426" s="64">
        <v>0</v>
      </c>
      <c r="Y426" s="64">
        <v>0</v>
      </c>
      <c r="Z426" s="64">
        <v>0</v>
      </c>
      <c r="AA426" s="64">
        <v>6355162</v>
      </c>
      <c r="AB426" s="64">
        <v>0</v>
      </c>
      <c r="AC426" s="64">
        <v>0</v>
      </c>
      <c r="AD426" s="64">
        <v>2115019</v>
      </c>
      <c r="AE426" s="75"/>
      <c r="AF426" s="75"/>
      <c r="AG426" s="75" t="s">
        <v>518</v>
      </c>
      <c r="AH426" s="67" t="s">
        <v>546</v>
      </c>
    </row>
    <row r="427" spans="1:34" s="70" customFormat="1" x14ac:dyDescent="0.2">
      <c r="A427" s="54" t="s">
        <v>167</v>
      </c>
      <c r="B427" s="54" t="s">
        <v>159</v>
      </c>
      <c r="C427" s="64">
        <v>0</v>
      </c>
      <c r="D427" s="64">
        <v>0</v>
      </c>
      <c r="E427" s="64">
        <v>0</v>
      </c>
      <c r="F427" s="64">
        <v>0</v>
      </c>
      <c r="G427" s="64">
        <v>0</v>
      </c>
      <c r="H427" s="64">
        <v>918929</v>
      </c>
      <c r="I427" s="64">
        <v>681063</v>
      </c>
      <c r="J427" s="64">
        <v>762855</v>
      </c>
      <c r="K427" s="64">
        <v>1495917</v>
      </c>
      <c r="L427" s="64">
        <v>577244</v>
      </c>
      <c r="M427" s="64">
        <v>0</v>
      </c>
      <c r="N427" s="64">
        <v>0</v>
      </c>
      <c r="O427" s="64">
        <v>0</v>
      </c>
      <c r="P427" s="64">
        <v>-235131</v>
      </c>
      <c r="Q427" s="64">
        <v>-260115</v>
      </c>
      <c r="R427" s="64">
        <v>18794</v>
      </c>
      <c r="S427" s="64">
        <v>402777</v>
      </c>
      <c r="T427" s="64">
        <v>231553</v>
      </c>
      <c r="U427" s="64">
        <v>320616</v>
      </c>
      <c r="V427" s="64">
        <v>302220</v>
      </c>
      <c r="W427" s="64">
        <v>375547</v>
      </c>
      <c r="X427" s="64">
        <v>605534</v>
      </c>
      <c r="Y427" s="64">
        <v>452325</v>
      </c>
      <c r="Z427" s="64">
        <v>774547</v>
      </c>
      <c r="AA427" s="64">
        <v>826985</v>
      </c>
      <c r="AB427" s="64">
        <v>224981</v>
      </c>
      <c r="AC427" s="64">
        <v>356696</v>
      </c>
      <c r="AD427" s="64">
        <v>581118</v>
      </c>
      <c r="AE427" s="75"/>
      <c r="AF427" s="75"/>
      <c r="AG427" s="75" t="s">
        <v>521</v>
      </c>
      <c r="AH427" s="67" t="s">
        <v>548</v>
      </c>
    </row>
    <row r="428" spans="1:34" s="70" customFormat="1" x14ac:dyDescent="0.2">
      <c r="A428" s="54" t="s">
        <v>168</v>
      </c>
      <c r="B428" s="54" t="s">
        <v>159</v>
      </c>
      <c r="C428" s="64">
        <v>0</v>
      </c>
      <c r="D428" s="64">
        <v>0</v>
      </c>
      <c r="E428" s="64">
        <v>0</v>
      </c>
      <c r="F428" s="64">
        <v>400983</v>
      </c>
      <c r="G428" s="64">
        <v>411168</v>
      </c>
      <c r="H428" s="64">
        <v>193651</v>
      </c>
      <c r="I428" s="64">
        <v>434734</v>
      </c>
      <c r="J428" s="64">
        <v>467671</v>
      </c>
      <c r="K428" s="64">
        <v>501998</v>
      </c>
      <c r="L428" s="64">
        <v>378952</v>
      </c>
      <c r="M428" s="64">
        <v>399338</v>
      </c>
      <c r="N428" s="64">
        <v>385994</v>
      </c>
      <c r="O428" s="64">
        <v>96184</v>
      </c>
      <c r="P428" s="64">
        <v>0</v>
      </c>
      <c r="Q428" s="64">
        <v>0</v>
      </c>
      <c r="R428" s="64">
        <v>0</v>
      </c>
      <c r="S428" s="64">
        <v>0</v>
      </c>
      <c r="T428" s="64">
        <v>0</v>
      </c>
      <c r="U428" s="64">
        <v>0</v>
      </c>
      <c r="V428" s="64">
        <v>0</v>
      </c>
      <c r="W428" s="64">
        <v>0</v>
      </c>
      <c r="X428" s="64">
        <v>0</v>
      </c>
      <c r="Y428" s="64">
        <v>0</v>
      </c>
      <c r="Z428" s="64">
        <v>0</v>
      </c>
      <c r="AA428" s="64">
        <v>4543669</v>
      </c>
      <c r="AB428" s="64">
        <v>2645343</v>
      </c>
      <c r="AC428" s="64">
        <v>3695883</v>
      </c>
      <c r="AD428" s="64">
        <v>3893122</v>
      </c>
      <c r="AE428" s="75"/>
      <c r="AF428" s="75"/>
      <c r="AG428" s="75" t="s">
        <v>518</v>
      </c>
      <c r="AH428" s="67" t="s">
        <v>546</v>
      </c>
    </row>
    <row r="429" spans="1:34" s="70" customFormat="1" x14ac:dyDescent="0.2">
      <c r="A429" s="54" t="s">
        <v>456</v>
      </c>
      <c r="B429" s="54" t="s">
        <v>169</v>
      </c>
      <c r="C429" s="64">
        <v>0</v>
      </c>
      <c r="D429" s="64">
        <v>0</v>
      </c>
      <c r="E429" s="64">
        <v>0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>
        <v>74084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52534</v>
      </c>
      <c r="X429" s="64">
        <v>37928</v>
      </c>
      <c r="Y429" s="64">
        <v>19870</v>
      </c>
      <c r="Z429" s="64">
        <v>91392</v>
      </c>
      <c r="AA429" s="64">
        <v>72098</v>
      </c>
      <c r="AB429" s="64">
        <v>98433</v>
      </c>
      <c r="AC429" s="64">
        <v>0</v>
      </c>
      <c r="AD429" s="64">
        <v>0</v>
      </c>
      <c r="AE429" s="75"/>
      <c r="AF429" s="75"/>
      <c r="AG429" s="75" t="s">
        <v>521</v>
      </c>
      <c r="AH429" s="67" t="s">
        <v>548</v>
      </c>
    </row>
    <row r="430" spans="1:34" s="70" customFormat="1" x14ac:dyDescent="0.2">
      <c r="A430" s="54" t="s">
        <v>169</v>
      </c>
      <c r="B430" s="54" t="s">
        <v>169</v>
      </c>
      <c r="C430" s="64">
        <v>0</v>
      </c>
      <c r="D430" s="64">
        <v>0</v>
      </c>
      <c r="E430" s="64">
        <v>0</v>
      </c>
      <c r="F430" s="64">
        <v>0</v>
      </c>
      <c r="G430" s="64">
        <v>0</v>
      </c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64">
        <v>330221</v>
      </c>
      <c r="O430" s="64">
        <v>350346</v>
      </c>
      <c r="P430" s="64">
        <v>0</v>
      </c>
      <c r="Q430" s="64">
        <v>0</v>
      </c>
      <c r="R430" s="64">
        <v>425253</v>
      </c>
      <c r="S430" s="64">
        <v>443701</v>
      </c>
      <c r="T430" s="64">
        <v>25218</v>
      </c>
      <c r="U430" s="64">
        <v>0</v>
      </c>
      <c r="V430" s="64">
        <v>422673</v>
      </c>
      <c r="W430" s="64">
        <v>558147</v>
      </c>
      <c r="X430" s="64">
        <v>2574884</v>
      </c>
      <c r="Y430" s="64">
        <v>906187</v>
      </c>
      <c r="Z430" s="64">
        <v>576112</v>
      </c>
      <c r="AA430" s="64">
        <v>3697</v>
      </c>
      <c r="AB430" s="64">
        <v>0</v>
      </c>
      <c r="AC430" s="64">
        <v>0</v>
      </c>
      <c r="AD430" s="64">
        <v>0</v>
      </c>
      <c r="AE430" s="75"/>
      <c r="AF430" s="75"/>
      <c r="AG430" s="75" t="s">
        <v>518</v>
      </c>
      <c r="AH430" s="67" t="s">
        <v>546</v>
      </c>
    </row>
    <row r="431" spans="1:34" s="70" customFormat="1" x14ac:dyDescent="0.2">
      <c r="A431" s="54" t="s">
        <v>170</v>
      </c>
      <c r="B431" s="54" t="s">
        <v>169</v>
      </c>
      <c r="C431" s="64">
        <v>11241</v>
      </c>
      <c r="D431" s="64">
        <v>0</v>
      </c>
      <c r="E431" s="64">
        <v>0</v>
      </c>
      <c r="F431" s="64">
        <v>0</v>
      </c>
      <c r="G431" s="64">
        <v>0</v>
      </c>
      <c r="H431" s="64">
        <v>0</v>
      </c>
      <c r="I431" s="64">
        <v>0</v>
      </c>
      <c r="J431" s="64">
        <v>0</v>
      </c>
      <c r="K431" s="64">
        <v>0</v>
      </c>
      <c r="L431" s="64">
        <v>0</v>
      </c>
      <c r="M431" s="64">
        <v>0</v>
      </c>
      <c r="N431" s="64">
        <v>0</v>
      </c>
      <c r="O431" s="64">
        <v>0</v>
      </c>
      <c r="P431" s="64">
        <v>0</v>
      </c>
      <c r="Q431" s="64">
        <v>0</v>
      </c>
      <c r="R431" s="64">
        <v>0</v>
      </c>
      <c r="S431" s="64">
        <v>0</v>
      </c>
      <c r="T431" s="64">
        <v>0</v>
      </c>
      <c r="U431" s="64">
        <v>0</v>
      </c>
      <c r="V431" s="64">
        <v>0</v>
      </c>
      <c r="W431" s="64">
        <v>0</v>
      </c>
      <c r="X431" s="64">
        <v>0</v>
      </c>
      <c r="Y431" s="64">
        <v>0</v>
      </c>
      <c r="Z431" s="64">
        <v>914538</v>
      </c>
      <c r="AA431" s="64">
        <v>454571</v>
      </c>
      <c r="AB431" s="64">
        <v>318830</v>
      </c>
      <c r="AC431" s="64">
        <v>422357</v>
      </c>
      <c r="AD431" s="64">
        <v>716022</v>
      </c>
      <c r="AE431" s="75"/>
      <c r="AF431" s="75"/>
      <c r="AG431" s="75" t="s">
        <v>521</v>
      </c>
      <c r="AH431" s="67" t="s">
        <v>548</v>
      </c>
    </row>
    <row r="432" spans="1:34" s="70" customFormat="1" x14ac:dyDescent="0.2">
      <c r="A432" s="54" t="s">
        <v>171</v>
      </c>
      <c r="B432" s="54" t="s">
        <v>169</v>
      </c>
      <c r="C432" s="64">
        <v>30360</v>
      </c>
      <c r="D432" s="64">
        <v>27766</v>
      </c>
      <c r="E432" s="64">
        <v>30035</v>
      </c>
      <c r="F432" s="64">
        <v>27362</v>
      </c>
      <c r="G432" s="64">
        <v>42060</v>
      </c>
      <c r="H432" s="64">
        <v>43063</v>
      </c>
      <c r="I432" s="64">
        <v>46382</v>
      </c>
      <c r="J432" s="64">
        <v>53468</v>
      </c>
      <c r="K432" s="64">
        <v>51306</v>
      </c>
      <c r="L432" s="64">
        <v>85169</v>
      </c>
      <c r="M432" s="64">
        <v>125285</v>
      </c>
      <c r="N432" s="64">
        <v>111728</v>
      </c>
      <c r="O432" s="64">
        <v>136202</v>
      </c>
      <c r="P432" s="64">
        <v>11507</v>
      </c>
      <c r="Q432" s="64">
        <v>51730</v>
      </c>
      <c r="R432" s="64">
        <v>0</v>
      </c>
      <c r="S432" s="64">
        <v>53550</v>
      </c>
      <c r="T432" s="64">
        <v>51730</v>
      </c>
      <c r="U432" s="64">
        <v>51728</v>
      </c>
      <c r="V432" s="64">
        <v>51728</v>
      </c>
      <c r="W432" s="64">
        <v>51728</v>
      </c>
      <c r="X432" s="64">
        <v>51749</v>
      </c>
      <c r="Y432" s="64">
        <v>51728</v>
      </c>
      <c r="Z432" s="64">
        <v>51728</v>
      </c>
      <c r="AA432" s="64">
        <v>627728</v>
      </c>
      <c r="AB432" s="64">
        <v>136643</v>
      </c>
      <c r="AC432" s="64">
        <v>81824</v>
      </c>
      <c r="AD432" s="64">
        <v>157623</v>
      </c>
      <c r="AE432" s="75"/>
      <c r="AF432" s="75"/>
      <c r="AG432" s="75" t="s">
        <v>518</v>
      </c>
      <c r="AH432" s="67" t="s">
        <v>546</v>
      </c>
    </row>
    <row r="433" spans="1:34" s="70" customFormat="1" x14ac:dyDescent="0.2">
      <c r="A433" s="54" t="s">
        <v>457</v>
      </c>
      <c r="B433" s="54" t="s">
        <v>458</v>
      </c>
      <c r="C433" s="64">
        <v>0</v>
      </c>
      <c r="D433" s="64">
        <v>0</v>
      </c>
      <c r="E433" s="64">
        <v>100509</v>
      </c>
      <c r="F433" s="64">
        <v>0</v>
      </c>
      <c r="G433" s="64">
        <v>0</v>
      </c>
      <c r="H433" s="64">
        <v>0</v>
      </c>
      <c r="I433" s="64">
        <v>0</v>
      </c>
      <c r="J433" s="64">
        <v>0</v>
      </c>
      <c r="K433" s="64">
        <v>0</v>
      </c>
      <c r="L433" s="64">
        <v>0</v>
      </c>
      <c r="M433" s="64">
        <v>0</v>
      </c>
      <c r="N433" s="64">
        <v>77535</v>
      </c>
      <c r="O433" s="64">
        <v>154059</v>
      </c>
      <c r="P433" s="64">
        <v>0</v>
      </c>
      <c r="Q433" s="64">
        <v>0</v>
      </c>
      <c r="R433" s="64">
        <v>0</v>
      </c>
      <c r="S433" s="64">
        <v>290043</v>
      </c>
      <c r="T433" s="64">
        <v>410446</v>
      </c>
      <c r="U433" s="64">
        <v>181758</v>
      </c>
      <c r="V433" s="64">
        <v>3714</v>
      </c>
      <c r="W433" s="64">
        <v>3789</v>
      </c>
      <c r="X433" s="64">
        <v>6164</v>
      </c>
      <c r="Y433" s="64">
        <v>6288</v>
      </c>
      <c r="Z433" s="64">
        <v>6413</v>
      </c>
      <c r="AA433" s="64">
        <v>4101</v>
      </c>
      <c r="AB433" s="64">
        <v>9113</v>
      </c>
      <c r="AC433" s="64">
        <v>2539</v>
      </c>
      <c r="AD433" s="64">
        <v>4266</v>
      </c>
      <c r="AE433" s="75"/>
      <c r="AF433" s="75"/>
      <c r="AG433" s="75" t="s">
        <v>521</v>
      </c>
      <c r="AH433" s="67" t="s">
        <v>548</v>
      </c>
    </row>
    <row r="434" spans="1:34" s="70" customFormat="1" x14ac:dyDescent="0.2">
      <c r="A434" s="54" t="s">
        <v>459</v>
      </c>
      <c r="B434" s="54" t="s">
        <v>458</v>
      </c>
      <c r="C434" s="64">
        <v>0</v>
      </c>
      <c r="D434" s="64">
        <v>0</v>
      </c>
      <c r="E434" s="64">
        <v>0</v>
      </c>
      <c r="F434" s="64">
        <v>0</v>
      </c>
      <c r="G434" s="64">
        <v>0</v>
      </c>
      <c r="H434" s="64">
        <v>69</v>
      </c>
      <c r="I434" s="64">
        <v>0</v>
      </c>
      <c r="J434" s="64">
        <v>0</v>
      </c>
      <c r="K434" s="64">
        <v>0</v>
      </c>
      <c r="L434" s="64">
        <v>0</v>
      </c>
      <c r="M434" s="64">
        <v>3799</v>
      </c>
      <c r="N434" s="64">
        <v>0</v>
      </c>
      <c r="O434" s="64">
        <v>0</v>
      </c>
      <c r="P434" s="64">
        <v>0</v>
      </c>
      <c r="Q434" s="64">
        <v>0</v>
      </c>
      <c r="R434" s="64">
        <v>0</v>
      </c>
      <c r="S434" s="64">
        <v>0</v>
      </c>
      <c r="T434" s="64">
        <v>0</v>
      </c>
      <c r="U434" s="64">
        <v>0</v>
      </c>
      <c r="V434" s="64">
        <v>0</v>
      </c>
      <c r="W434" s="64">
        <v>0</v>
      </c>
      <c r="X434" s="64">
        <v>4705616</v>
      </c>
      <c r="Y434" s="64">
        <v>0</v>
      </c>
      <c r="Z434" s="64">
        <v>0</v>
      </c>
      <c r="AA434" s="64">
        <v>0</v>
      </c>
      <c r="AB434" s="64">
        <v>0</v>
      </c>
      <c r="AC434" s="64">
        <v>57422</v>
      </c>
      <c r="AD434" s="64">
        <v>0</v>
      </c>
      <c r="AE434" s="75"/>
      <c r="AF434" s="75"/>
      <c r="AG434" s="75" t="s">
        <v>518</v>
      </c>
      <c r="AH434" s="67" t="s">
        <v>546</v>
      </c>
    </row>
    <row r="435" spans="1:34" s="70" customFormat="1" x14ac:dyDescent="0.2">
      <c r="A435" s="54" t="s">
        <v>460</v>
      </c>
      <c r="B435" s="54" t="s">
        <v>458</v>
      </c>
      <c r="C435" s="64">
        <v>0</v>
      </c>
      <c r="D435" s="64">
        <v>0</v>
      </c>
      <c r="E435" s="64">
        <v>0</v>
      </c>
      <c r="F435" s="64">
        <v>0</v>
      </c>
      <c r="G435" s="64">
        <v>0</v>
      </c>
      <c r="H435" s="64">
        <v>0</v>
      </c>
      <c r="I435" s="64">
        <v>0</v>
      </c>
      <c r="J435" s="64">
        <v>0</v>
      </c>
      <c r="K435" s="64">
        <v>0</v>
      </c>
      <c r="L435" s="64">
        <v>238</v>
      </c>
      <c r="M435" s="64">
        <v>336098</v>
      </c>
      <c r="N435" s="64">
        <v>201239</v>
      </c>
      <c r="O435" s="64">
        <v>292300</v>
      </c>
      <c r="P435" s="64">
        <v>268310</v>
      </c>
      <c r="Q435" s="64">
        <v>247936</v>
      </c>
      <c r="R435" s="64">
        <v>225638</v>
      </c>
      <c r="S435" s="64">
        <v>213694</v>
      </c>
      <c r="T435" s="64">
        <v>193725</v>
      </c>
      <c r="U435" s="64">
        <v>113098</v>
      </c>
      <c r="V435" s="64">
        <v>184127</v>
      </c>
      <c r="W435" s="64">
        <v>278753</v>
      </c>
      <c r="X435" s="64">
        <v>854727</v>
      </c>
      <c r="Y435" s="64">
        <v>339921</v>
      </c>
      <c r="Z435" s="64">
        <v>515001</v>
      </c>
      <c r="AA435" s="64">
        <v>664456</v>
      </c>
      <c r="AB435" s="64">
        <v>345977</v>
      </c>
      <c r="AC435" s="64">
        <v>491561</v>
      </c>
      <c r="AD435" s="64">
        <v>429975</v>
      </c>
      <c r="AE435" s="75"/>
      <c r="AF435" s="75"/>
      <c r="AG435" s="75" t="s">
        <v>521</v>
      </c>
      <c r="AH435" s="67" t="s">
        <v>548</v>
      </c>
    </row>
    <row r="436" spans="1:34" s="70" customFormat="1" x14ac:dyDescent="0.2">
      <c r="A436" s="54" t="s">
        <v>461</v>
      </c>
      <c r="B436" s="54" t="s">
        <v>462</v>
      </c>
      <c r="C436" s="64">
        <v>0</v>
      </c>
      <c r="D436" s="64">
        <v>118</v>
      </c>
      <c r="E436" s="64">
        <v>0</v>
      </c>
      <c r="F436" s="64">
        <v>0</v>
      </c>
      <c r="G436" s="64">
        <v>0</v>
      </c>
      <c r="H436" s="64">
        <v>0</v>
      </c>
      <c r="I436" s="64">
        <v>327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 t="s">
        <v>545</v>
      </c>
      <c r="P436" s="64">
        <v>1545</v>
      </c>
      <c r="Q436" s="64" t="s">
        <v>545</v>
      </c>
      <c r="R436" s="64">
        <v>1776</v>
      </c>
      <c r="S436" s="64">
        <v>0</v>
      </c>
      <c r="T436" s="64">
        <v>0</v>
      </c>
      <c r="U436" s="64">
        <v>0</v>
      </c>
      <c r="V436" s="64">
        <v>0</v>
      </c>
      <c r="W436" s="64">
        <v>0</v>
      </c>
      <c r="X436" s="64">
        <v>0</v>
      </c>
      <c r="Y436" s="64">
        <v>0</v>
      </c>
      <c r="Z436" s="64">
        <v>0</v>
      </c>
      <c r="AA436" s="64">
        <v>0</v>
      </c>
      <c r="AB436" s="64">
        <v>0</v>
      </c>
      <c r="AC436" s="64">
        <v>0</v>
      </c>
      <c r="AD436" s="64">
        <v>0</v>
      </c>
      <c r="AE436" s="75"/>
      <c r="AF436" s="75"/>
      <c r="AG436" s="75" t="s">
        <v>519</v>
      </c>
      <c r="AH436" s="67" t="s">
        <v>547</v>
      </c>
    </row>
    <row r="437" spans="1:34" s="70" customFormat="1" x14ac:dyDescent="0.2">
      <c r="A437" s="54" t="s">
        <v>463</v>
      </c>
      <c r="B437" s="54" t="s">
        <v>464</v>
      </c>
      <c r="C437" s="64">
        <v>0</v>
      </c>
      <c r="D437" s="64">
        <v>0</v>
      </c>
      <c r="E437" s="64">
        <v>0</v>
      </c>
      <c r="F437" s="64">
        <v>0</v>
      </c>
      <c r="G437" s="64">
        <v>0</v>
      </c>
      <c r="H437" s="64">
        <v>0</v>
      </c>
      <c r="I437" s="64">
        <v>0</v>
      </c>
      <c r="J437" s="64">
        <v>0</v>
      </c>
      <c r="K437" s="64">
        <v>0</v>
      </c>
      <c r="L437" s="64">
        <v>0</v>
      </c>
      <c r="M437" s="64">
        <v>0</v>
      </c>
      <c r="N437" s="64" t="s">
        <v>545</v>
      </c>
      <c r="O437" s="64" t="s">
        <v>545</v>
      </c>
      <c r="P437" s="64" t="s">
        <v>545</v>
      </c>
      <c r="Q437" s="64">
        <v>0</v>
      </c>
      <c r="R437" s="64">
        <v>0</v>
      </c>
      <c r="S437" s="64">
        <v>0</v>
      </c>
      <c r="T437" s="64">
        <v>0</v>
      </c>
      <c r="U437" s="64">
        <v>0</v>
      </c>
      <c r="V437" s="64">
        <v>0</v>
      </c>
      <c r="W437" s="64">
        <v>0</v>
      </c>
      <c r="X437" s="64">
        <v>0</v>
      </c>
      <c r="Y437" s="64">
        <v>0</v>
      </c>
      <c r="Z437" s="64">
        <v>0</v>
      </c>
      <c r="AA437" s="64">
        <v>0</v>
      </c>
      <c r="AB437" s="64">
        <v>2231</v>
      </c>
      <c r="AC437" s="64">
        <v>0</v>
      </c>
      <c r="AD437" s="64">
        <v>0</v>
      </c>
      <c r="AE437" s="75"/>
      <c r="AF437" s="75"/>
      <c r="AG437" s="75" t="s">
        <v>519</v>
      </c>
      <c r="AH437" s="67" t="s">
        <v>547</v>
      </c>
    </row>
    <row r="438" spans="1:34" s="70" customFormat="1" x14ac:dyDescent="0.2">
      <c r="A438" s="54" t="s">
        <v>465</v>
      </c>
      <c r="B438" s="54" t="s">
        <v>464</v>
      </c>
      <c r="C438" s="64">
        <v>0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1569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22473</v>
      </c>
      <c r="R438" s="64">
        <v>0</v>
      </c>
      <c r="S438" s="64">
        <v>0</v>
      </c>
      <c r="T438" s="64">
        <v>0</v>
      </c>
      <c r="U438" s="64">
        <v>0</v>
      </c>
      <c r="V438" s="64">
        <v>0</v>
      </c>
      <c r="W438" s="64">
        <v>0</v>
      </c>
      <c r="X438" s="64">
        <v>0</v>
      </c>
      <c r="Y438" s="64">
        <v>0</v>
      </c>
      <c r="Z438" s="64">
        <v>0</v>
      </c>
      <c r="AA438" s="64">
        <v>0</v>
      </c>
      <c r="AB438" s="64">
        <v>0</v>
      </c>
      <c r="AC438" s="64">
        <v>0</v>
      </c>
      <c r="AD438" s="64">
        <v>0</v>
      </c>
      <c r="AE438" s="75"/>
      <c r="AF438" s="75"/>
      <c r="AG438" s="75" t="s">
        <v>520</v>
      </c>
      <c r="AH438" s="67" t="s">
        <v>551</v>
      </c>
    </row>
    <row r="439" spans="1:34" s="70" customFormat="1" x14ac:dyDescent="0.2">
      <c r="A439" s="54" t="s">
        <v>466</v>
      </c>
      <c r="B439" s="54" t="s">
        <v>464</v>
      </c>
      <c r="C439" s="64">
        <v>0</v>
      </c>
      <c r="D439" s="64">
        <v>0</v>
      </c>
      <c r="E439" s="64">
        <v>0</v>
      </c>
      <c r="F439" s="64">
        <v>0</v>
      </c>
      <c r="G439" s="64">
        <v>0</v>
      </c>
      <c r="H439" s="64">
        <v>0</v>
      </c>
      <c r="I439" s="64">
        <v>0</v>
      </c>
      <c r="J439" s="64">
        <v>1704</v>
      </c>
      <c r="K439" s="64">
        <v>0</v>
      </c>
      <c r="L439" s="64">
        <v>0</v>
      </c>
      <c r="M439" s="64">
        <v>0</v>
      </c>
      <c r="N439" s="64">
        <v>0</v>
      </c>
      <c r="O439" s="64">
        <v>0</v>
      </c>
      <c r="P439" s="64">
        <v>0</v>
      </c>
      <c r="Q439" s="64">
        <v>0</v>
      </c>
      <c r="R439" s="64">
        <v>0</v>
      </c>
      <c r="S439" s="64">
        <v>0</v>
      </c>
      <c r="T439" s="64">
        <v>0</v>
      </c>
      <c r="U439" s="64">
        <v>0</v>
      </c>
      <c r="V439" s="64">
        <v>0</v>
      </c>
      <c r="W439" s="64">
        <v>0</v>
      </c>
      <c r="X439" s="64">
        <v>0</v>
      </c>
      <c r="Y439" s="64">
        <v>0</v>
      </c>
      <c r="Z439" s="64">
        <v>0</v>
      </c>
      <c r="AA439" s="64">
        <v>0</v>
      </c>
      <c r="AB439" s="64">
        <v>0</v>
      </c>
      <c r="AC439" s="64">
        <v>0</v>
      </c>
      <c r="AD439" s="64">
        <v>0</v>
      </c>
      <c r="AE439" s="75"/>
      <c r="AF439" s="75"/>
      <c r="AG439" s="75" t="s">
        <v>519</v>
      </c>
      <c r="AH439" s="67" t="s">
        <v>547</v>
      </c>
    </row>
    <row r="440" spans="1:34" s="70" customFormat="1" x14ac:dyDescent="0.2">
      <c r="A440" s="54" t="s">
        <v>467</v>
      </c>
      <c r="B440" s="54" t="s">
        <v>464</v>
      </c>
      <c r="C440" s="64">
        <v>0</v>
      </c>
      <c r="D440" s="64">
        <v>0</v>
      </c>
      <c r="E440" s="64">
        <v>0</v>
      </c>
      <c r="F440" s="64">
        <v>0</v>
      </c>
      <c r="G440" s="64">
        <v>0</v>
      </c>
      <c r="H440" s="64">
        <v>0</v>
      </c>
      <c r="I440" s="64">
        <v>100</v>
      </c>
      <c r="J440" s="64">
        <v>0</v>
      </c>
      <c r="K440" s="64">
        <v>0</v>
      </c>
      <c r="L440" s="64">
        <v>0</v>
      </c>
      <c r="M440" s="64">
        <v>0</v>
      </c>
      <c r="N440" s="64">
        <v>0</v>
      </c>
      <c r="O440" s="64">
        <v>0</v>
      </c>
      <c r="P440" s="64">
        <v>2239</v>
      </c>
      <c r="Q440" s="64">
        <v>0</v>
      </c>
      <c r="R440" s="64">
        <v>7524</v>
      </c>
      <c r="S440" s="64">
        <v>0</v>
      </c>
      <c r="T440" s="64">
        <v>1905</v>
      </c>
      <c r="U440" s="64">
        <v>0</v>
      </c>
      <c r="V440" s="64">
        <v>0</v>
      </c>
      <c r="W440" s="64">
        <v>0</v>
      </c>
      <c r="X440" s="64">
        <v>0</v>
      </c>
      <c r="Y440" s="64">
        <v>0</v>
      </c>
      <c r="Z440" s="64">
        <v>0</v>
      </c>
      <c r="AA440" s="64">
        <v>80</v>
      </c>
      <c r="AB440" s="64">
        <v>0</v>
      </c>
      <c r="AC440" s="64">
        <v>0</v>
      </c>
      <c r="AD440" s="64">
        <v>0</v>
      </c>
      <c r="AE440" s="75"/>
      <c r="AF440" s="75"/>
      <c r="AG440" s="75" t="s">
        <v>519</v>
      </c>
      <c r="AH440" s="67" t="s">
        <v>547</v>
      </c>
    </row>
    <row r="441" spans="1:34" s="70" customFormat="1" x14ac:dyDescent="0.2">
      <c r="A441" s="54" t="s">
        <v>468</v>
      </c>
      <c r="B441" s="54" t="s">
        <v>464</v>
      </c>
      <c r="C441" s="64">
        <v>0</v>
      </c>
      <c r="D441" s="64">
        <v>0</v>
      </c>
      <c r="E441" s="64">
        <v>162</v>
      </c>
      <c r="F441" s="64">
        <v>155</v>
      </c>
      <c r="G441" s="64">
        <v>155</v>
      </c>
      <c r="H441" s="64">
        <v>157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64">
        <v>0</v>
      </c>
      <c r="O441" s="64">
        <v>0</v>
      </c>
      <c r="P441" s="64">
        <v>0</v>
      </c>
      <c r="Q441" s="64">
        <v>0</v>
      </c>
      <c r="R441" s="64">
        <v>0</v>
      </c>
      <c r="S441" s="64">
        <v>0</v>
      </c>
      <c r="T441" s="64">
        <v>0</v>
      </c>
      <c r="U441" s="64">
        <v>0</v>
      </c>
      <c r="V441" s="64">
        <v>0</v>
      </c>
      <c r="W441" s="64">
        <v>0</v>
      </c>
      <c r="X441" s="64">
        <v>0</v>
      </c>
      <c r="Y441" s="64">
        <v>0</v>
      </c>
      <c r="Z441" s="64">
        <v>0</v>
      </c>
      <c r="AA441" s="64">
        <v>0</v>
      </c>
      <c r="AB441" s="64">
        <v>0</v>
      </c>
      <c r="AC441" s="64">
        <v>0</v>
      </c>
      <c r="AD441" s="64">
        <v>0</v>
      </c>
      <c r="AE441" s="75"/>
      <c r="AF441" s="75"/>
      <c r="AG441" s="75" t="s">
        <v>519</v>
      </c>
      <c r="AH441" s="67" t="s">
        <v>547</v>
      </c>
    </row>
    <row r="442" spans="1:34" s="70" customFormat="1" x14ac:dyDescent="0.2">
      <c r="A442" s="54" t="s">
        <v>537</v>
      </c>
      <c r="B442" s="54" t="s">
        <v>464</v>
      </c>
      <c r="C442" s="64">
        <v>0</v>
      </c>
      <c r="D442" s="64">
        <v>229</v>
      </c>
      <c r="E442" s="64">
        <v>558</v>
      </c>
      <c r="F442" s="64">
        <v>0</v>
      </c>
      <c r="G442" s="64">
        <v>0</v>
      </c>
      <c r="H442" s="64">
        <v>0</v>
      </c>
      <c r="I442" s="64">
        <v>0</v>
      </c>
      <c r="J442" s="64">
        <v>0</v>
      </c>
      <c r="K442" s="64">
        <v>0</v>
      </c>
      <c r="L442" s="64">
        <v>0</v>
      </c>
      <c r="M442" s="64">
        <v>0</v>
      </c>
      <c r="N442" s="64">
        <v>0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>
        <v>0</v>
      </c>
      <c r="V442" s="64">
        <v>0</v>
      </c>
      <c r="W442" s="64">
        <v>0</v>
      </c>
      <c r="X442" s="64">
        <v>0</v>
      </c>
      <c r="Y442" s="64">
        <v>0</v>
      </c>
      <c r="Z442" s="64">
        <v>0</v>
      </c>
      <c r="AA442" s="64">
        <v>0</v>
      </c>
      <c r="AB442" s="64">
        <v>547</v>
      </c>
      <c r="AC442" s="64">
        <v>550</v>
      </c>
      <c r="AD442" s="64">
        <v>0</v>
      </c>
      <c r="AE442" s="75"/>
      <c r="AF442" s="75"/>
      <c r="AG442" s="75" t="s">
        <v>564</v>
      </c>
      <c r="AH442" s="67" t="s">
        <v>547</v>
      </c>
    </row>
    <row r="443" spans="1:34" s="70" customFormat="1" x14ac:dyDescent="0.2">
      <c r="A443" s="54" t="s">
        <v>469</v>
      </c>
      <c r="B443" s="54" t="s">
        <v>464</v>
      </c>
      <c r="C443" s="64">
        <v>763</v>
      </c>
      <c r="D443" s="64">
        <v>989</v>
      </c>
      <c r="E443" s="64">
        <v>784</v>
      </c>
      <c r="F443" s="64">
        <v>928</v>
      </c>
      <c r="G443" s="64">
        <v>1245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0</v>
      </c>
      <c r="W443" s="64">
        <v>0</v>
      </c>
      <c r="X443" s="64">
        <v>0</v>
      </c>
      <c r="Y443" s="64">
        <v>0</v>
      </c>
      <c r="Z443" s="64">
        <v>0</v>
      </c>
      <c r="AA443" s="64">
        <v>0</v>
      </c>
      <c r="AB443" s="64">
        <v>0</v>
      </c>
      <c r="AC443" s="64">
        <v>0</v>
      </c>
      <c r="AD443" s="64">
        <v>0</v>
      </c>
      <c r="AE443" s="75"/>
      <c r="AF443" s="75"/>
      <c r="AG443" s="75" t="s">
        <v>519</v>
      </c>
      <c r="AH443" s="67" t="s">
        <v>547</v>
      </c>
    </row>
    <row r="444" spans="1:34" s="70" customFormat="1" x14ac:dyDescent="0.2">
      <c r="A444" s="54" t="s">
        <v>470</v>
      </c>
      <c r="B444" s="54" t="s">
        <v>464</v>
      </c>
      <c r="C444" s="64">
        <v>0</v>
      </c>
      <c r="D444" s="64">
        <v>0</v>
      </c>
      <c r="E444" s="64">
        <v>687</v>
      </c>
      <c r="F444" s="64">
        <v>0</v>
      </c>
      <c r="G444" s="64">
        <v>321</v>
      </c>
      <c r="H444" s="64">
        <v>629</v>
      </c>
      <c r="I444" s="64">
        <v>328</v>
      </c>
      <c r="J444" s="64">
        <v>332</v>
      </c>
      <c r="K444" s="64">
        <v>7342</v>
      </c>
      <c r="L444" s="64">
        <v>5160</v>
      </c>
      <c r="M444" s="64">
        <v>367</v>
      </c>
      <c r="N444" s="64">
        <v>5713</v>
      </c>
      <c r="O444" s="64">
        <v>4984</v>
      </c>
      <c r="P444" s="64">
        <v>5569</v>
      </c>
      <c r="Q444" s="64">
        <v>9080</v>
      </c>
      <c r="R444" s="64">
        <v>6201</v>
      </c>
      <c r="S444" s="64" t="s">
        <v>545</v>
      </c>
      <c r="T444" s="64" t="s">
        <v>545</v>
      </c>
      <c r="U444" s="64" t="s">
        <v>545</v>
      </c>
      <c r="V444" s="64">
        <v>110</v>
      </c>
      <c r="W444" s="64">
        <v>92</v>
      </c>
      <c r="X444" s="64">
        <v>3424</v>
      </c>
      <c r="Y444" s="64">
        <v>6544</v>
      </c>
      <c r="Z444" s="64">
        <v>0</v>
      </c>
      <c r="AA444" s="64">
        <v>0</v>
      </c>
      <c r="AB444" s="64">
        <v>0</v>
      </c>
      <c r="AC444" s="64">
        <v>0</v>
      </c>
      <c r="AD444" s="64">
        <v>0</v>
      </c>
      <c r="AE444" s="75"/>
      <c r="AF444" s="75"/>
      <c r="AG444" s="75" t="s">
        <v>520</v>
      </c>
      <c r="AH444" s="67" t="s">
        <v>551</v>
      </c>
    </row>
    <row r="445" spans="1:34" s="70" customFormat="1" x14ac:dyDescent="0.2">
      <c r="A445" s="54" t="s">
        <v>471</v>
      </c>
      <c r="B445" s="54" t="s">
        <v>464</v>
      </c>
      <c r="C445" s="64">
        <v>0</v>
      </c>
      <c r="D445" s="64">
        <v>0</v>
      </c>
      <c r="E445" s="64">
        <v>0</v>
      </c>
      <c r="F445" s="64">
        <v>0</v>
      </c>
      <c r="G445" s="64">
        <v>0</v>
      </c>
      <c r="H445" s="64">
        <v>0</v>
      </c>
      <c r="I445" s="64">
        <v>0</v>
      </c>
      <c r="J445" s="64">
        <v>0</v>
      </c>
      <c r="K445" s="64">
        <v>0</v>
      </c>
      <c r="L445" s="64">
        <v>0</v>
      </c>
      <c r="M445" s="64">
        <v>0</v>
      </c>
      <c r="N445" s="64">
        <v>0</v>
      </c>
      <c r="O445" s="64">
        <v>0</v>
      </c>
      <c r="P445" s="64">
        <v>0</v>
      </c>
      <c r="Q445" s="64">
        <v>0</v>
      </c>
      <c r="R445" s="64">
        <v>40594</v>
      </c>
      <c r="S445" s="64">
        <v>15714</v>
      </c>
      <c r="T445" s="64">
        <v>14550</v>
      </c>
      <c r="U445" s="64">
        <v>15569</v>
      </c>
      <c r="V445" s="64">
        <v>16151</v>
      </c>
      <c r="W445" s="64">
        <v>0</v>
      </c>
      <c r="X445" s="64">
        <v>24444</v>
      </c>
      <c r="Y445" s="64">
        <v>13386</v>
      </c>
      <c r="Z445" s="64">
        <v>16005</v>
      </c>
      <c r="AA445" s="64">
        <v>16541</v>
      </c>
      <c r="AB445" s="64">
        <v>0</v>
      </c>
      <c r="AC445" s="64">
        <v>0</v>
      </c>
      <c r="AD445" s="64">
        <v>0</v>
      </c>
      <c r="AE445" s="75"/>
      <c r="AF445" s="75"/>
      <c r="AG445" s="75" t="s">
        <v>519</v>
      </c>
      <c r="AH445" s="67" t="s">
        <v>547</v>
      </c>
    </row>
    <row r="446" spans="1:34" s="70" customFormat="1" x14ac:dyDescent="0.2">
      <c r="A446" s="54" t="s">
        <v>172</v>
      </c>
      <c r="B446" s="54" t="s">
        <v>173</v>
      </c>
      <c r="C446" s="64">
        <v>0</v>
      </c>
      <c r="D446" s="64">
        <v>0</v>
      </c>
      <c r="E446" s="64">
        <v>0</v>
      </c>
      <c r="F446" s="64">
        <v>0</v>
      </c>
      <c r="G446" s="64">
        <v>0</v>
      </c>
      <c r="H446" s="64">
        <v>0</v>
      </c>
      <c r="I446" s="64">
        <v>0</v>
      </c>
      <c r="J446" s="64">
        <v>0</v>
      </c>
      <c r="K446" s="64">
        <v>0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48523</v>
      </c>
      <c r="R446" s="64">
        <v>0</v>
      </c>
      <c r="S446" s="64">
        <v>0</v>
      </c>
      <c r="T446" s="64">
        <v>0</v>
      </c>
      <c r="U446" s="64">
        <v>0</v>
      </c>
      <c r="V446" s="64">
        <v>0</v>
      </c>
      <c r="W446" s="64">
        <v>29301</v>
      </c>
      <c r="X446" s="64">
        <v>-54613</v>
      </c>
      <c r="Y446" s="64">
        <v>-46244</v>
      </c>
      <c r="Z446" s="64">
        <v>0</v>
      </c>
      <c r="AA446" s="64">
        <v>0</v>
      </c>
      <c r="AB446" s="64">
        <v>0</v>
      </c>
      <c r="AC446" s="64">
        <v>0</v>
      </c>
      <c r="AD446" s="64">
        <v>0</v>
      </c>
      <c r="AE446" s="75"/>
      <c r="AF446" s="75"/>
      <c r="AG446" s="75" t="s">
        <v>518</v>
      </c>
      <c r="AH446" s="67" t="s">
        <v>546</v>
      </c>
    </row>
    <row r="447" spans="1:34" s="70" customFormat="1" x14ac:dyDescent="0.2">
      <c r="A447" s="54" t="s">
        <v>472</v>
      </c>
      <c r="B447" s="54" t="s">
        <v>173</v>
      </c>
      <c r="C447" s="64">
        <v>0</v>
      </c>
      <c r="D447" s="64">
        <v>0</v>
      </c>
      <c r="E447" s="64">
        <v>0</v>
      </c>
      <c r="F447" s="64">
        <v>0</v>
      </c>
      <c r="G447" s="64">
        <v>30638</v>
      </c>
      <c r="H447" s="64">
        <v>39673</v>
      </c>
      <c r="I447" s="64">
        <v>42440</v>
      </c>
      <c r="J447" s="64">
        <v>0</v>
      </c>
      <c r="K447" s="64">
        <v>0</v>
      </c>
      <c r="L447" s="64">
        <v>0</v>
      </c>
      <c r="M447" s="64">
        <v>0</v>
      </c>
      <c r="N447" s="64">
        <v>0</v>
      </c>
      <c r="O447" s="64">
        <v>0</v>
      </c>
      <c r="P447" s="64">
        <v>0</v>
      </c>
      <c r="Q447" s="64">
        <v>0</v>
      </c>
      <c r="R447" s="64">
        <v>0</v>
      </c>
      <c r="S447" s="64">
        <v>0</v>
      </c>
      <c r="T447" s="64">
        <v>0</v>
      </c>
      <c r="U447" s="64">
        <v>0</v>
      </c>
      <c r="V447" s="64">
        <v>0</v>
      </c>
      <c r="W447" s="64">
        <v>0</v>
      </c>
      <c r="X447" s="64">
        <v>907263</v>
      </c>
      <c r="Y447" s="64">
        <v>0</v>
      </c>
      <c r="Z447" s="64">
        <v>0</v>
      </c>
      <c r="AA447" s="64">
        <v>0</v>
      </c>
      <c r="AB447" s="64">
        <v>0</v>
      </c>
      <c r="AC447" s="64">
        <v>0</v>
      </c>
      <c r="AD447" s="64">
        <v>0</v>
      </c>
      <c r="AE447" s="75"/>
      <c r="AF447" s="75"/>
      <c r="AG447" s="75" t="s">
        <v>519</v>
      </c>
      <c r="AH447" s="67" t="s">
        <v>547</v>
      </c>
    </row>
    <row r="448" spans="1:34" s="70" customFormat="1" x14ac:dyDescent="0.2">
      <c r="A448" s="54" t="s">
        <v>174</v>
      </c>
      <c r="B448" s="54" t="s">
        <v>173</v>
      </c>
      <c r="C448" s="64">
        <v>2214</v>
      </c>
      <c r="D448" s="64">
        <v>241</v>
      </c>
      <c r="E448" s="64">
        <v>429</v>
      </c>
      <c r="F448" s="64">
        <v>1688</v>
      </c>
      <c r="G448" s="64">
        <v>90216</v>
      </c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66156</v>
      </c>
      <c r="Q448" s="64">
        <v>0</v>
      </c>
      <c r="R448" s="64">
        <v>140413</v>
      </c>
      <c r="S448" s="64">
        <v>174068</v>
      </c>
      <c r="T448" s="64">
        <v>0</v>
      </c>
      <c r="U448" s="64">
        <v>0</v>
      </c>
      <c r="V448" s="64">
        <v>0</v>
      </c>
      <c r="W448" s="64">
        <v>250000</v>
      </c>
      <c r="X448" s="64">
        <v>10020129</v>
      </c>
      <c r="Y448" s="64">
        <v>4483458</v>
      </c>
      <c r="Z448" s="64">
        <v>6077244</v>
      </c>
      <c r="AA448" s="64">
        <v>6406163</v>
      </c>
      <c r="AB448" s="64">
        <v>0</v>
      </c>
      <c r="AC448" s="64">
        <v>0</v>
      </c>
      <c r="AD448" s="64">
        <v>0</v>
      </c>
      <c r="AE448" s="75"/>
      <c r="AF448" s="75"/>
      <c r="AG448" s="75" t="s">
        <v>519</v>
      </c>
      <c r="AH448" s="67" t="s">
        <v>547</v>
      </c>
    </row>
    <row r="449" spans="1:34" s="70" customFormat="1" x14ac:dyDescent="0.2">
      <c r="A449" s="54" t="s">
        <v>473</v>
      </c>
      <c r="B449" s="54" t="s">
        <v>173</v>
      </c>
      <c r="C449" s="64">
        <v>0</v>
      </c>
      <c r="D449" s="64">
        <v>0</v>
      </c>
      <c r="E449" s="64">
        <v>0</v>
      </c>
      <c r="F449" s="64">
        <v>0</v>
      </c>
      <c r="G449" s="64">
        <v>0</v>
      </c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297146</v>
      </c>
      <c r="Y449" s="64">
        <v>0</v>
      </c>
      <c r="Z449" s="64">
        <v>110856</v>
      </c>
      <c r="AA449" s="64">
        <v>119272</v>
      </c>
      <c r="AB449" s="64">
        <v>100000</v>
      </c>
      <c r="AC449" s="64">
        <v>100000</v>
      </c>
      <c r="AD449" s="64">
        <v>100000</v>
      </c>
      <c r="AE449" s="75"/>
      <c r="AF449" s="75"/>
      <c r="AG449" s="75" t="s">
        <v>519</v>
      </c>
      <c r="AH449" s="67" t="s">
        <v>547</v>
      </c>
    </row>
    <row r="450" spans="1:34" s="70" customFormat="1" x14ac:dyDescent="0.2">
      <c r="A450" s="54" t="s">
        <v>474</v>
      </c>
      <c r="B450" s="54" t="s">
        <v>173</v>
      </c>
      <c r="C450" s="64">
        <v>0</v>
      </c>
      <c r="D450" s="64">
        <v>0</v>
      </c>
      <c r="E450" s="64">
        <v>0</v>
      </c>
      <c r="F450" s="64">
        <v>0</v>
      </c>
      <c r="G450" s="64">
        <v>0</v>
      </c>
      <c r="H450" s="64">
        <v>0</v>
      </c>
      <c r="I450" s="64">
        <v>0</v>
      </c>
      <c r="J450" s="64">
        <v>0</v>
      </c>
      <c r="K450" s="64">
        <v>63882</v>
      </c>
      <c r="L450" s="64">
        <v>0</v>
      </c>
      <c r="M450" s="64">
        <v>0</v>
      </c>
      <c r="N450" s="64">
        <v>0</v>
      </c>
      <c r="O450" s="64">
        <v>4253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>
        <v>0</v>
      </c>
      <c r="V450" s="64">
        <v>0</v>
      </c>
      <c r="W450" s="64">
        <v>131148</v>
      </c>
      <c r="X450" s="64">
        <v>123344</v>
      </c>
      <c r="Y450" s="64">
        <v>128957</v>
      </c>
      <c r="Z450" s="64">
        <v>614845</v>
      </c>
      <c r="AA450" s="64">
        <v>852260</v>
      </c>
      <c r="AB450" s="64">
        <v>0</v>
      </c>
      <c r="AC450" s="64">
        <v>0</v>
      </c>
      <c r="AD450" s="64">
        <v>0</v>
      </c>
      <c r="AE450" s="75"/>
      <c r="AF450" s="75"/>
      <c r="AG450" s="75" t="s">
        <v>519</v>
      </c>
      <c r="AH450" s="67" t="s">
        <v>547</v>
      </c>
    </row>
    <row r="451" spans="1:34" s="70" customFormat="1" x14ac:dyDescent="0.2">
      <c r="A451" s="54" t="s">
        <v>475</v>
      </c>
      <c r="B451" s="54" t="s">
        <v>173</v>
      </c>
      <c r="C451" s="64">
        <v>0</v>
      </c>
      <c r="D451" s="64">
        <v>2906</v>
      </c>
      <c r="E451" s="64">
        <v>0</v>
      </c>
      <c r="F451" s="64">
        <v>0</v>
      </c>
      <c r="G451" s="64">
        <v>0</v>
      </c>
      <c r="H451" s="64">
        <v>0</v>
      </c>
      <c r="I451" s="64">
        <v>0</v>
      </c>
      <c r="J451" s="64">
        <v>352510</v>
      </c>
      <c r="K451" s="64">
        <v>537955</v>
      </c>
      <c r="L451" s="64">
        <v>584954</v>
      </c>
      <c r="M451" s="64">
        <v>488150</v>
      </c>
      <c r="N451" s="64">
        <v>568134</v>
      </c>
      <c r="O451" s="64">
        <v>628811</v>
      </c>
      <c r="P451" s="64">
        <v>679475</v>
      </c>
      <c r="Q451" s="64">
        <v>716958</v>
      </c>
      <c r="R451" s="64">
        <v>831011</v>
      </c>
      <c r="S451" s="64">
        <v>1012569</v>
      </c>
      <c r="T451" s="64">
        <v>1083205</v>
      </c>
      <c r="U451" s="64">
        <v>1070558</v>
      </c>
      <c r="V451" s="64">
        <v>973985</v>
      </c>
      <c r="W451" s="64">
        <v>598201</v>
      </c>
      <c r="X451" s="64">
        <v>3576966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64">
        <v>0</v>
      </c>
      <c r="AE451" s="75"/>
      <c r="AF451" s="75"/>
      <c r="AG451" s="75" t="s">
        <v>519</v>
      </c>
      <c r="AH451" s="67" t="s">
        <v>547</v>
      </c>
    </row>
    <row r="452" spans="1:34" s="70" customFormat="1" x14ac:dyDescent="0.2">
      <c r="A452" s="54" t="s">
        <v>175</v>
      </c>
      <c r="B452" s="54" t="s">
        <v>173</v>
      </c>
      <c r="C452" s="64">
        <v>688595</v>
      </c>
      <c r="D452" s="64">
        <v>0</v>
      </c>
      <c r="E452" s="64">
        <v>0</v>
      </c>
      <c r="F452" s="64">
        <v>293976</v>
      </c>
      <c r="G452" s="64">
        <v>0</v>
      </c>
      <c r="H452" s="64">
        <v>0</v>
      </c>
      <c r="I452" s="64">
        <v>0</v>
      </c>
      <c r="J452" s="64">
        <v>1737006</v>
      </c>
      <c r="K452" s="64">
        <v>3873638</v>
      </c>
      <c r="L452" s="64">
        <v>1728683</v>
      </c>
      <c r="M452" s="64">
        <v>1854243</v>
      </c>
      <c r="N452" s="64">
        <v>1903434</v>
      </c>
      <c r="O452" s="64">
        <v>842302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>
        <v>0</v>
      </c>
      <c r="V452" s="64">
        <v>0</v>
      </c>
      <c r="W452" s="64">
        <v>0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0</v>
      </c>
      <c r="AD452" s="64">
        <v>0</v>
      </c>
      <c r="AE452" s="75"/>
      <c r="AF452" s="75"/>
      <c r="AG452" s="75" t="s">
        <v>520</v>
      </c>
      <c r="AH452" s="67" t="s">
        <v>551</v>
      </c>
    </row>
    <row r="453" spans="1:34" s="70" customFormat="1" x14ac:dyDescent="0.2">
      <c r="A453" s="54" t="s">
        <v>176</v>
      </c>
      <c r="B453" s="54" t="s">
        <v>177</v>
      </c>
      <c r="C453" s="64">
        <v>0</v>
      </c>
      <c r="D453" s="64">
        <v>0</v>
      </c>
      <c r="E453" s="64">
        <v>0</v>
      </c>
      <c r="F453" s="64">
        <v>0</v>
      </c>
      <c r="G453" s="64">
        <v>0</v>
      </c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131814</v>
      </c>
      <c r="O453" s="64">
        <v>166968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435</v>
      </c>
      <c r="X453" s="64">
        <v>0</v>
      </c>
      <c r="Y453" s="64">
        <v>33544</v>
      </c>
      <c r="Z453" s="64">
        <v>51968</v>
      </c>
      <c r="AA453" s="64">
        <v>130880</v>
      </c>
      <c r="AB453" s="64">
        <v>0</v>
      </c>
      <c r="AC453" s="64">
        <v>0</v>
      </c>
      <c r="AD453" s="64">
        <v>0</v>
      </c>
      <c r="AE453" s="75"/>
      <c r="AF453" s="75"/>
      <c r="AG453" s="75" t="s">
        <v>521</v>
      </c>
      <c r="AH453" s="67" t="s">
        <v>548</v>
      </c>
    </row>
    <row r="454" spans="1:34" s="70" customFormat="1" x14ac:dyDescent="0.2">
      <c r="A454" s="54" t="s">
        <v>476</v>
      </c>
      <c r="B454" s="54" t="s">
        <v>177</v>
      </c>
      <c r="C454" s="64">
        <v>0</v>
      </c>
      <c r="D454" s="64">
        <v>0</v>
      </c>
      <c r="E454" s="64">
        <v>0</v>
      </c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10734</v>
      </c>
      <c r="L454" s="64">
        <v>11185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>
        <v>0</v>
      </c>
      <c r="V454" s="64">
        <v>0</v>
      </c>
      <c r="W454" s="64">
        <v>0</v>
      </c>
      <c r="X454" s="64">
        <v>0</v>
      </c>
      <c r="Y454" s="64">
        <v>0</v>
      </c>
      <c r="Z454" s="64">
        <v>247689</v>
      </c>
      <c r="AA454" s="64">
        <v>581783</v>
      </c>
      <c r="AB454" s="64">
        <v>29</v>
      </c>
      <c r="AC454" s="64">
        <v>30</v>
      </c>
      <c r="AD454" s="64">
        <v>31</v>
      </c>
      <c r="AE454" s="75"/>
      <c r="AF454" s="75"/>
      <c r="AG454" s="75" t="s">
        <v>522</v>
      </c>
      <c r="AH454" s="67" t="s">
        <v>549</v>
      </c>
    </row>
    <row r="455" spans="1:34" s="70" customFormat="1" x14ac:dyDescent="0.2">
      <c r="A455" s="54" t="s">
        <v>477</v>
      </c>
      <c r="B455" s="54" t="s">
        <v>177</v>
      </c>
      <c r="C455" s="64">
        <v>0</v>
      </c>
      <c r="D455" s="64">
        <v>0</v>
      </c>
      <c r="E455" s="64">
        <v>0</v>
      </c>
      <c r="F455" s="64">
        <v>0</v>
      </c>
      <c r="G455" s="64">
        <v>0</v>
      </c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0</v>
      </c>
      <c r="Y455" s="64">
        <v>10407</v>
      </c>
      <c r="Z455" s="64">
        <v>10290</v>
      </c>
      <c r="AA455" s="64">
        <v>214107</v>
      </c>
      <c r="AB455" s="64">
        <v>0</v>
      </c>
      <c r="AC455" s="64">
        <v>0</v>
      </c>
      <c r="AD455" s="64">
        <v>0</v>
      </c>
      <c r="AE455" s="75"/>
      <c r="AF455" s="75"/>
      <c r="AG455" s="75" t="s">
        <v>519</v>
      </c>
      <c r="AH455" s="67" t="s">
        <v>547</v>
      </c>
    </row>
    <row r="456" spans="1:34" s="70" customFormat="1" x14ac:dyDescent="0.2">
      <c r="A456" s="54" t="s">
        <v>478</v>
      </c>
      <c r="B456" s="54" t="s">
        <v>177</v>
      </c>
      <c r="C456" s="64">
        <v>0</v>
      </c>
      <c r="D456" s="64">
        <v>19775</v>
      </c>
      <c r="E456" s="64">
        <v>92782</v>
      </c>
      <c r="F456" s="64">
        <v>0</v>
      </c>
      <c r="G456" s="64">
        <v>0</v>
      </c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64">
        <v>0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>
        <v>0</v>
      </c>
      <c r="V456" s="64">
        <v>0</v>
      </c>
      <c r="W456" s="64">
        <v>0</v>
      </c>
      <c r="X456" s="64">
        <v>1030744</v>
      </c>
      <c r="Y456" s="64">
        <v>867778</v>
      </c>
      <c r="Z456" s="64">
        <v>840722</v>
      </c>
      <c r="AA456" s="64">
        <v>332485</v>
      </c>
      <c r="AB456" s="64">
        <v>0</v>
      </c>
      <c r="AC456" s="64">
        <v>0</v>
      </c>
      <c r="AD456" s="64">
        <v>0</v>
      </c>
      <c r="AE456" s="75"/>
      <c r="AF456" s="75"/>
      <c r="AG456" s="75" t="s">
        <v>519</v>
      </c>
      <c r="AH456" s="67" t="s">
        <v>547</v>
      </c>
    </row>
    <row r="457" spans="1:34" s="70" customFormat="1" x14ac:dyDescent="0.2">
      <c r="A457" s="54" t="s">
        <v>479</v>
      </c>
      <c r="B457" s="54" t="s">
        <v>177</v>
      </c>
      <c r="C457" s="64">
        <v>0</v>
      </c>
      <c r="D457" s="64">
        <v>0</v>
      </c>
      <c r="E457" s="64">
        <v>0</v>
      </c>
      <c r="F457" s="64">
        <v>0</v>
      </c>
      <c r="G457" s="64">
        <v>0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>
        <v>0</v>
      </c>
      <c r="V457" s="64">
        <v>0</v>
      </c>
      <c r="W457" s="64">
        <v>502809</v>
      </c>
      <c r="X457" s="64">
        <v>369751</v>
      </c>
      <c r="Y457" s="64">
        <v>1032800</v>
      </c>
      <c r="Z457" s="64">
        <v>498748</v>
      </c>
      <c r="AA457" s="64">
        <v>763295</v>
      </c>
      <c r="AB457" s="64">
        <v>958989</v>
      </c>
      <c r="AC457" s="64">
        <v>858414</v>
      </c>
      <c r="AD457" s="64">
        <v>170575</v>
      </c>
      <c r="AE457" s="75"/>
      <c r="AF457" s="75"/>
      <c r="AG457" s="75" t="s">
        <v>519</v>
      </c>
      <c r="AH457" s="67" t="s">
        <v>547</v>
      </c>
    </row>
    <row r="458" spans="1:34" s="70" customFormat="1" x14ac:dyDescent="0.2">
      <c r="A458" s="54" t="s">
        <v>178</v>
      </c>
      <c r="B458" s="54" t="s">
        <v>177</v>
      </c>
      <c r="C458" s="64">
        <v>0</v>
      </c>
      <c r="D458" s="64">
        <v>0</v>
      </c>
      <c r="E458" s="64">
        <v>0</v>
      </c>
      <c r="F458" s="64">
        <v>0</v>
      </c>
      <c r="G458" s="64">
        <v>0</v>
      </c>
      <c r="H458" s="64">
        <v>0</v>
      </c>
      <c r="I458" s="64">
        <v>0</v>
      </c>
      <c r="J458" s="64">
        <v>0</v>
      </c>
      <c r="K458" s="64">
        <v>0</v>
      </c>
      <c r="L458" s="64">
        <v>0</v>
      </c>
      <c r="M458" s="64">
        <v>0</v>
      </c>
      <c r="N458" s="64">
        <v>0</v>
      </c>
      <c r="O458" s="64">
        <v>0</v>
      </c>
      <c r="P458" s="64">
        <v>0</v>
      </c>
      <c r="Q458" s="64">
        <v>0</v>
      </c>
      <c r="R458" s="64">
        <v>0</v>
      </c>
      <c r="S458" s="64">
        <v>0</v>
      </c>
      <c r="T458" s="64">
        <v>0</v>
      </c>
      <c r="U458" s="64">
        <v>0</v>
      </c>
      <c r="V458" s="64">
        <v>0</v>
      </c>
      <c r="W458" s="64">
        <v>0</v>
      </c>
      <c r="X458" s="64">
        <v>0</v>
      </c>
      <c r="Y458" s="64">
        <v>0</v>
      </c>
      <c r="Z458" s="64">
        <v>0</v>
      </c>
      <c r="AA458" s="64">
        <v>111307</v>
      </c>
      <c r="AB458" s="64">
        <v>0</v>
      </c>
      <c r="AC458" s="64">
        <v>0</v>
      </c>
      <c r="AD458" s="64">
        <v>0</v>
      </c>
      <c r="AE458" s="75"/>
      <c r="AF458" s="75"/>
      <c r="AG458" s="75" t="s">
        <v>519</v>
      </c>
      <c r="AH458" s="67" t="s">
        <v>547</v>
      </c>
    </row>
    <row r="459" spans="1:34" s="70" customFormat="1" x14ac:dyDescent="0.2">
      <c r="A459" s="54" t="s">
        <v>480</v>
      </c>
      <c r="B459" s="54" t="s">
        <v>177</v>
      </c>
      <c r="C459" s="64">
        <v>26325</v>
      </c>
      <c r="D459" s="64">
        <v>0</v>
      </c>
      <c r="E459" s="64">
        <v>0</v>
      </c>
      <c r="F459" s="64">
        <v>8941</v>
      </c>
      <c r="G459" s="64">
        <v>8817</v>
      </c>
      <c r="H459" s="64">
        <v>8620</v>
      </c>
      <c r="I459" s="64">
        <v>18633</v>
      </c>
      <c r="J459" s="64">
        <v>274</v>
      </c>
      <c r="K459" s="64">
        <v>32150</v>
      </c>
      <c r="L459" s="64">
        <v>11389</v>
      </c>
      <c r="M459" s="64">
        <v>10974</v>
      </c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0</v>
      </c>
      <c r="X459" s="64">
        <v>588261</v>
      </c>
      <c r="Y459" s="64">
        <v>293022</v>
      </c>
      <c r="Z459" s="64">
        <v>228936</v>
      </c>
      <c r="AA459" s="64">
        <v>396793</v>
      </c>
      <c r="AB459" s="64">
        <v>0</v>
      </c>
      <c r="AC459" s="64">
        <v>0</v>
      </c>
      <c r="AD459" s="64">
        <v>0</v>
      </c>
      <c r="AE459" s="75"/>
      <c r="AF459" s="75"/>
      <c r="AG459" s="75" t="s">
        <v>519</v>
      </c>
      <c r="AH459" s="67" t="s">
        <v>547</v>
      </c>
    </row>
    <row r="460" spans="1:34" s="70" customFormat="1" x14ac:dyDescent="0.2">
      <c r="A460" s="54" t="s">
        <v>177</v>
      </c>
      <c r="B460" s="54" t="s">
        <v>177</v>
      </c>
      <c r="C460" s="64">
        <v>0</v>
      </c>
      <c r="D460" s="64">
        <v>0</v>
      </c>
      <c r="E460" s="64">
        <v>0</v>
      </c>
      <c r="F460" s="64">
        <v>0</v>
      </c>
      <c r="G460" s="64">
        <v>0</v>
      </c>
      <c r="H460" s="64">
        <v>0</v>
      </c>
      <c r="I460" s="64">
        <v>7944</v>
      </c>
      <c r="J460" s="64">
        <v>0</v>
      </c>
      <c r="K460" s="64">
        <v>0</v>
      </c>
      <c r="L460" s="64">
        <v>0</v>
      </c>
      <c r="M460" s="64">
        <v>0</v>
      </c>
      <c r="N460" s="64">
        <v>0</v>
      </c>
      <c r="O460" s="64">
        <v>0</v>
      </c>
      <c r="P460" s="64">
        <v>0</v>
      </c>
      <c r="Q460" s="64">
        <v>484846</v>
      </c>
      <c r="R460" s="64">
        <v>429610</v>
      </c>
      <c r="S460" s="64">
        <v>291241</v>
      </c>
      <c r="T460" s="64">
        <v>0</v>
      </c>
      <c r="U460" s="64">
        <v>0</v>
      </c>
      <c r="V460" s="64">
        <v>0</v>
      </c>
      <c r="W460" s="64">
        <v>0</v>
      </c>
      <c r="X460" s="64">
        <v>0</v>
      </c>
      <c r="Y460" s="64">
        <v>0</v>
      </c>
      <c r="Z460" s="64">
        <v>0</v>
      </c>
      <c r="AA460" s="64">
        <v>541552</v>
      </c>
      <c r="AB460" s="64">
        <v>0</v>
      </c>
      <c r="AC460" s="64">
        <v>0</v>
      </c>
      <c r="AD460" s="64">
        <v>0</v>
      </c>
      <c r="AE460" s="75"/>
      <c r="AF460" s="75"/>
      <c r="AG460" s="75" t="s">
        <v>520</v>
      </c>
      <c r="AH460" s="67" t="s">
        <v>551</v>
      </c>
    </row>
    <row r="461" spans="1:34" s="70" customFormat="1" x14ac:dyDescent="0.2">
      <c r="A461" s="54" t="s">
        <v>481</v>
      </c>
      <c r="B461" s="54" t="s">
        <v>177</v>
      </c>
      <c r="C461" s="64" t="s">
        <v>545</v>
      </c>
      <c r="D461" s="64">
        <v>0</v>
      </c>
      <c r="E461" s="64">
        <v>0</v>
      </c>
      <c r="F461" s="64">
        <v>0</v>
      </c>
      <c r="G461" s="64">
        <v>0</v>
      </c>
      <c r="H461" s="64">
        <v>0</v>
      </c>
      <c r="I461" s="64">
        <v>0</v>
      </c>
      <c r="J461" s="64">
        <v>740652</v>
      </c>
      <c r="K461" s="64">
        <v>0</v>
      </c>
      <c r="L461" s="64">
        <v>0</v>
      </c>
      <c r="M461" s="64">
        <v>0</v>
      </c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0</v>
      </c>
      <c r="X461" s="64">
        <v>0</v>
      </c>
      <c r="Y461" s="64">
        <v>0</v>
      </c>
      <c r="Z461" s="64">
        <v>0</v>
      </c>
      <c r="AA461" s="64">
        <v>0</v>
      </c>
      <c r="AB461" s="64">
        <v>0</v>
      </c>
      <c r="AC461" s="64">
        <v>0</v>
      </c>
      <c r="AD461" s="64">
        <v>0</v>
      </c>
      <c r="AE461" s="75"/>
      <c r="AF461" s="75"/>
      <c r="AG461" s="75" t="s">
        <v>521</v>
      </c>
      <c r="AH461" s="67" t="s">
        <v>548</v>
      </c>
    </row>
    <row r="462" spans="1:34" s="70" customFormat="1" x14ac:dyDescent="0.2">
      <c r="A462" s="54" t="s">
        <v>179</v>
      </c>
      <c r="B462" s="54" t="s">
        <v>180</v>
      </c>
      <c r="C462" s="64">
        <v>3220</v>
      </c>
      <c r="D462" s="64">
        <v>1578</v>
      </c>
      <c r="E462" s="64">
        <v>0</v>
      </c>
      <c r="F462" s="64">
        <v>468</v>
      </c>
      <c r="G462" s="64">
        <v>1407</v>
      </c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58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0</v>
      </c>
      <c r="X462" s="64">
        <v>566288</v>
      </c>
      <c r="Y462" s="64">
        <v>0</v>
      </c>
      <c r="Z462" s="64">
        <v>0</v>
      </c>
      <c r="AA462" s="64">
        <v>0</v>
      </c>
      <c r="AB462" s="64">
        <v>46183</v>
      </c>
      <c r="AC462" s="64">
        <v>545936</v>
      </c>
      <c r="AD462" s="64">
        <v>575789</v>
      </c>
      <c r="AE462" s="75"/>
      <c r="AF462" s="75"/>
      <c r="AG462" s="75" t="s">
        <v>519</v>
      </c>
      <c r="AH462" s="67" t="s">
        <v>547</v>
      </c>
    </row>
    <row r="463" spans="1:34" s="70" customFormat="1" x14ac:dyDescent="0.2">
      <c r="A463" s="54" t="s">
        <v>482</v>
      </c>
      <c r="B463" s="54" t="s">
        <v>180</v>
      </c>
      <c r="C463" s="64">
        <v>0</v>
      </c>
      <c r="D463" s="64">
        <v>0</v>
      </c>
      <c r="E463" s="64">
        <v>0</v>
      </c>
      <c r="F463" s="64">
        <v>0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64">
        <v>0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>
        <v>0</v>
      </c>
      <c r="V463" s="64">
        <v>0</v>
      </c>
      <c r="W463" s="64">
        <v>92095</v>
      </c>
      <c r="X463" s="64">
        <v>4508</v>
      </c>
      <c r="Y463" s="64">
        <v>5147</v>
      </c>
      <c r="Z463" s="64">
        <v>17636</v>
      </c>
      <c r="AA463" s="64">
        <v>0</v>
      </c>
      <c r="AB463" s="64">
        <v>0</v>
      </c>
      <c r="AC463" s="64">
        <v>0</v>
      </c>
      <c r="AD463" s="64">
        <v>0</v>
      </c>
      <c r="AE463" s="75"/>
      <c r="AF463" s="75"/>
      <c r="AG463" s="75" t="s">
        <v>521</v>
      </c>
      <c r="AH463" s="67" t="s">
        <v>548</v>
      </c>
    </row>
    <row r="464" spans="1:34" s="70" customFormat="1" x14ac:dyDescent="0.2">
      <c r="A464" s="54" t="s">
        <v>181</v>
      </c>
      <c r="B464" s="54" t="s">
        <v>180</v>
      </c>
      <c r="C464" s="64">
        <v>0</v>
      </c>
      <c r="D464" s="64">
        <v>0</v>
      </c>
      <c r="E464" s="64">
        <v>0</v>
      </c>
      <c r="F464" s="64">
        <v>1809</v>
      </c>
      <c r="G464" s="64">
        <v>0</v>
      </c>
      <c r="H464" s="64">
        <v>0</v>
      </c>
      <c r="I464" s="64">
        <v>0</v>
      </c>
      <c r="J464" s="64">
        <v>0</v>
      </c>
      <c r="K464" s="64">
        <v>0</v>
      </c>
      <c r="L464" s="64">
        <v>0</v>
      </c>
      <c r="M464" s="64">
        <v>0</v>
      </c>
      <c r="N464" s="64">
        <v>0</v>
      </c>
      <c r="O464" s="64">
        <v>0</v>
      </c>
      <c r="P464" s="64">
        <v>8789</v>
      </c>
      <c r="Q464" s="64">
        <v>5698</v>
      </c>
      <c r="R464" s="64">
        <v>11411</v>
      </c>
      <c r="S464" s="64">
        <v>6587</v>
      </c>
      <c r="T464" s="64">
        <v>6556</v>
      </c>
      <c r="U464" s="64">
        <v>6448</v>
      </c>
      <c r="V464" s="64">
        <v>5941</v>
      </c>
      <c r="W464" s="64">
        <v>7506</v>
      </c>
      <c r="X464" s="64">
        <v>6157</v>
      </c>
      <c r="Y464" s="64">
        <v>2675</v>
      </c>
      <c r="Z464" s="64">
        <v>38175</v>
      </c>
      <c r="AA464" s="64">
        <v>116657</v>
      </c>
      <c r="AB464" s="64">
        <v>0</v>
      </c>
      <c r="AC464" s="64">
        <v>0</v>
      </c>
      <c r="AD464" s="64">
        <v>0</v>
      </c>
      <c r="AE464" s="75"/>
      <c r="AF464" s="75"/>
      <c r="AG464" s="75" t="s">
        <v>519</v>
      </c>
      <c r="AH464" s="67" t="s">
        <v>547</v>
      </c>
    </row>
    <row r="465" spans="1:34" s="70" customFormat="1" x14ac:dyDescent="0.2">
      <c r="A465" s="54" t="s">
        <v>483</v>
      </c>
      <c r="B465" s="54" t="s">
        <v>180</v>
      </c>
      <c r="C465" s="64">
        <v>0</v>
      </c>
      <c r="D465" s="64">
        <v>0</v>
      </c>
      <c r="E465" s="64">
        <v>0</v>
      </c>
      <c r="F465" s="64">
        <v>0</v>
      </c>
      <c r="G465" s="64">
        <v>0</v>
      </c>
      <c r="H465" s="64">
        <v>0</v>
      </c>
      <c r="I465" s="64">
        <v>0</v>
      </c>
      <c r="J465" s="64">
        <v>0</v>
      </c>
      <c r="K465" s="64">
        <v>0</v>
      </c>
      <c r="L465" s="64">
        <v>0</v>
      </c>
      <c r="M465" s="64">
        <v>0</v>
      </c>
      <c r="N465" s="64">
        <v>0</v>
      </c>
      <c r="O465" s="64">
        <v>0</v>
      </c>
      <c r="P465" s="64">
        <v>28431</v>
      </c>
      <c r="Q465" s="64">
        <v>0</v>
      </c>
      <c r="R465" s="64">
        <v>0</v>
      </c>
      <c r="S465" s="64">
        <v>0</v>
      </c>
      <c r="T465" s="64">
        <v>0</v>
      </c>
      <c r="U465" s="64">
        <v>0</v>
      </c>
      <c r="V465" s="64">
        <v>0</v>
      </c>
      <c r="W465" s="64">
        <v>0</v>
      </c>
      <c r="X465" s="64">
        <v>0</v>
      </c>
      <c r="Y465" s="64">
        <v>0</v>
      </c>
      <c r="Z465" s="64">
        <v>0</v>
      </c>
      <c r="AA465" s="64">
        <v>0</v>
      </c>
      <c r="AB465" s="64">
        <v>0</v>
      </c>
      <c r="AC465" s="64">
        <v>0</v>
      </c>
      <c r="AD465" s="64">
        <v>0</v>
      </c>
      <c r="AE465" s="75"/>
      <c r="AF465" s="75"/>
      <c r="AG465" s="75" t="s">
        <v>519</v>
      </c>
      <c r="AH465" s="67" t="s">
        <v>547</v>
      </c>
    </row>
    <row r="466" spans="1:34" s="70" customFormat="1" x14ac:dyDescent="0.2">
      <c r="A466" s="54" t="s">
        <v>484</v>
      </c>
      <c r="B466" s="54" t="s">
        <v>180</v>
      </c>
      <c r="C466" s="64">
        <v>5174</v>
      </c>
      <c r="D466" s="64">
        <v>5118</v>
      </c>
      <c r="E466" s="64">
        <v>5622</v>
      </c>
      <c r="F466" s="64">
        <v>5125</v>
      </c>
      <c r="G466" s="64">
        <v>4647</v>
      </c>
      <c r="H466" s="64">
        <v>3991</v>
      </c>
      <c r="I466" s="64">
        <v>4457</v>
      </c>
      <c r="J466" s="64">
        <v>1122</v>
      </c>
      <c r="K466" s="64">
        <v>1000</v>
      </c>
      <c r="L466" s="64">
        <v>1046</v>
      </c>
      <c r="M466" s="64">
        <v>1155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Z466" s="64">
        <v>0</v>
      </c>
      <c r="AA466" s="64">
        <v>0</v>
      </c>
      <c r="AB466" s="64">
        <v>0</v>
      </c>
      <c r="AC466" s="64">
        <v>0</v>
      </c>
      <c r="AD466" s="64">
        <v>0</v>
      </c>
      <c r="AE466" s="75"/>
      <c r="AF466" s="75"/>
      <c r="AG466" s="75" t="s">
        <v>519</v>
      </c>
      <c r="AH466" s="67" t="s">
        <v>547</v>
      </c>
    </row>
    <row r="467" spans="1:34" s="70" customFormat="1" x14ac:dyDescent="0.2">
      <c r="A467" s="54" t="s">
        <v>485</v>
      </c>
      <c r="B467" s="54" t="s">
        <v>180</v>
      </c>
      <c r="C467" s="64">
        <v>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0</v>
      </c>
      <c r="K467" s="64">
        <v>0</v>
      </c>
      <c r="L467" s="64">
        <v>0</v>
      </c>
      <c r="M467" s="64">
        <v>27978</v>
      </c>
      <c r="N467" s="64">
        <v>59</v>
      </c>
      <c r="O467" s="64">
        <v>0</v>
      </c>
      <c r="P467" s="64">
        <v>86</v>
      </c>
      <c r="Q467" s="64">
        <v>2976045</v>
      </c>
      <c r="R467" s="64">
        <v>4514913</v>
      </c>
      <c r="S467" s="64">
        <v>0</v>
      </c>
      <c r="T467" s="64">
        <v>5418681</v>
      </c>
      <c r="U467" s="64">
        <v>5592050</v>
      </c>
      <c r="V467" s="64">
        <v>5336389</v>
      </c>
      <c r="W467" s="64">
        <v>72984</v>
      </c>
      <c r="X467" s="64">
        <v>203892</v>
      </c>
      <c r="Y467" s="64">
        <v>839</v>
      </c>
      <c r="Z467" s="64">
        <v>82490</v>
      </c>
      <c r="AA467" s="64">
        <v>629</v>
      </c>
      <c r="AB467" s="64">
        <v>165991</v>
      </c>
      <c r="AC467" s="64">
        <v>179411</v>
      </c>
      <c r="AD467" s="64">
        <v>204788</v>
      </c>
      <c r="AE467" s="75"/>
      <c r="AF467" s="75"/>
      <c r="AG467" s="75" t="s">
        <v>519</v>
      </c>
      <c r="AH467" s="67" t="s">
        <v>547</v>
      </c>
    </row>
    <row r="468" spans="1:34" s="70" customFormat="1" x14ac:dyDescent="0.2">
      <c r="A468" s="54" t="s">
        <v>486</v>
      </c>
      <c r="B468" s="54" t="s">
        <v>180</v>
      </c>
      <c r="C468" s="64">
        <v>0</v>
      </c>
      <c r="D468" s="64">
        <v>0</v>
      </c>
      <c r="E468" s="64">
        <v>0</v>
      </c>
      <c r="F468" s="64">
        <v>78</v>
      </c>
      <c r="G468" s="64">
        <v>58</v>
      </c>
      <c r="H468" s="64">
        <v>0</v>
      </c>
      <c r="I468" s="64">
        <v>0</v>
      </c>
      <c r="J468" s="64">
        <v>0</v>
      </c>
      <c r="K468" s="64">
        <v>0</v>
      </c>
      <c r="L468" s="64">
        <v>0</v>
      </c>
      <c r="M468" s="64">
        <v>0</v>
      </c>
      <c r="N468" s="64">
        <v>0</v>
      </c>
      <c r="O468" s="64">
        <v>0</v>
      </c>
      <c r="P468" s="64">
        <v>0</v>
      </c>
      <c r="Q468" s="64">
        <v>0</v>
      </c>
      <c r="R468" s="64">
        <v>0</v>
      </c>
      <c r="S468" s="64">
        <v>0</v>
      </c>
      <c r="T468" s="64">
        <v>0</v>
      </c>
      <c r="U468" s="64">
        <v>0</v>
      </c>
      <c r="V468" s="64">
        <v>0</v>
      </c>
      <c r="W468" s="64">
        <v>0</v>
      </c>
      <c r="X468" s="64">
        <v>0</v>
      </c>
      <c r="Y468" s="64">
        <v>0</v>
      </c>
      <c r="Z468" s="64">
        <v>0</v>
      </c>
      <c r="AA468" s="64">
        <v>0</v>
      </c>
      <c r="AB468" s="64">
        <v>0</v>
      </c>
      <c r="AC468" s="64">
        <v>0</v>
      </c>
      <c r="AD468" s="64">
        <v>0</v>
      </c>
      <c r="AE468" s="75"/>
      <c r="AF468" s="75"/>
      <c r="AG468" s="75" t="s">
        <v>521</v>
      </c>
      <c r="AH468" s="67" t="s">
        <v>548</v>
      </c>
    </row>
    <row r="469" spans="1:34" s="70" customFormat="1" x14ac:dyDescent="0.2">
      <c r="A469" s="54" t="s">
        <v>182</v>
      </c>
      <c r="B469" s="54" t="s">
        <v>180</v>
      </c>
      <c r="C469" s="64">
        <v>0</v>
      </c>
      <c r="D469" s="64">
        <v>0</v>
      </c>
      <c r="E469" s="64">
        <v>0</v>
      </c>
      <c r="F469" s="64">
        <v>0</v>
      </c>
      <c r="G469" s="64">
        <v>0</v>
      </c>
      <c r="H469" s="64">
        <v>0</v>
      </c>
      <c r="I469" s="64">
        <v>0</v>
      </c>
      <c r="J469" s="64">
        <v>0</v>
      </c>
      <c r="K469" s="64">
        <v>0</v>
      </c>
      <c r="L469" s="64">
        <v>1279140</v>
      </c>
      <c r="M469" s="64">
        <v>0</v>
      </c>
      <c r="N469" s="64">
        <v>0</v>
      </c>
      <c r="O469" s="64">
        <v>0</v>
      </c>
      <c r="P469" s="64">
        <v>0</v>
      </c>
      <c r="Q469" s="64">
        <v>0</v>
      </c>
      <c r="R469" s="64">
        <v>0</v>
      </c>
      <c r="S469" s="64">
        <v>0</v>
      </c>
      <c r="T469" s="64">
        <v>0</v>
      </c>
      <c r="U469" s="64">
        <v>0</v>
      </c>
      <c r="V469" s="64">
        <v>0</v>
      </c>
      <c r="W469" s="64">
        <v>0</v>
      </c>
      <c r="X469" s="64">
        <v>0</v>
      </c>
      <c r="Y469" s="64">
        <v>0</v>
      </c>
      <c r="Z469" s="64">
        <v>0</v>
      </c>
      <c r="AA469" s="64">
        <v>356394</v>
      </c>
      <c r="AB469" s="64">
        <v>0</v>
      </c>
      <c r="AC469" s="64">
        <v>0</v>
      </c>
      <c r="AD469" s="64">
        <v>0</v>
      </c>
      <c r="AE469" s="75"/>
      <c r="AF469" s="75"/>
      <c r="AG469" s="75" t="s">
        <v>519</v>
      </c>
      <c r="AH469" s="67" t="s">
        <v>547</v>
      </c>
    </row>
    <row r="470" spans="1:34" s="70" customFormat="1" x14ac:dyDescent="0.2">
      <c r="A470" s="54" t="s">
        <v>183</v>
      </c>
      <c r="B470" s="54" t="s">
        <v>180</v>
      </c>
      <c r="C470" s="64">
        <v>0</v>
      </c>
      <c r="D470" s="64">
        <v>0</v>
      </c>
      <c r="E470" s="64">
        <v>0</v>
      </c>
      <c r="F470" s="64">
        <v>0</v>
      </c>
      <c r="G470" s="64">
        <v>0</v>
      </c>
      <c r="H470" s="64">
        <v>0</v>
      </c>
      <c r="I470" s="64">
        <v>0</v>
      </c>
      <c r="J470" s="64">
        <v>2945</v>
      </c>
      <c r="K470" s="64">
        <v>0</v>
      </c>
      <c r="L470" s="64">
        <v>15350</v>
      </c>
      <c r="M470" s="64">
        <v>16756</v>
      </c>
      <c r="N470" s="64">
        <v>18630</v>
      </c>
      <c r="O470" s="64">
        <v>46453</v>
      </c>
      <c r="P470" s="64">
        <v>41300</v>
      </c>
      <c r="Q470" s="64">
        <v>57594</v>
      </c>
      <c r="R470" s="64">
        <v>0</v>
      </c>
      <c r="S470" s="64">
        <v>0</v>
      </c>
      <c r="T470" s="64">
        <v>0</v>
      </c>
      <c r="U470" s="64">
        <v>0</v>
      </c>
      <c r="V470" s="64">
        <v>139</v>
      </c>
      <c r="W470" s="64">
        <v>145</v>
      </c>
      <c r="X470" s="64">
        <v>0</v>
      </c>
      <c r="Y470" s="64">
        <v>17160</v>
      </c>
      <c r="Z470" s="64">
        <v>7286</v>
      </c>
      <c r="AA470" s="64">
        <v>7203</v>
      </c>
      <c r="AB470" s="64">
        <v>7379</v>
      </c>
      <c r="AC470" s="64">
        <v>7338</v>
      </c>
      <c r="AD470" s="64">
        <v>25104</v>
      </c>
      <c r="AE470" s="75"/>
      <c r="AF470" s="75"/>
      <c r="AG470" s="75" t="s">
        <v>521</v>
      </c>
      <c r="AH470" s="67" t="s">
        <v>548</v>
      </c>
    </row>
    <row r="471" spans="1:34" s="70" customFormat="1" x14ac:dyDescent="0.2">
      <c r="A471" s="54" t="s">
        <v>487</v>
      </c>
      <c r="B471" s="54" t="s">
        <v>488</v>
      </c>
      <c r="C471" s="64">
        <v>0</v>
      </c>
      <c r="D471" s="64">
        <v>0</v>
      </c>
      <c r="E471" s="64">
        <v>0</v>
      </c>
      <c r="F471" s="64">
        <v>0</v>
      </c>
      <c r="G471" s="64">
        <v>0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64">
        <v>0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64">
        <v>0</v>
      </c>
      <c r="W471" s="64">
        <v>0</v>
      </c>
      <c r="X471" s="64">
        <v>0</v>
      </c>
      <c r="Y471" s="64">
        <v>0</v>
      </c>
      <c r="Z471" s="64">
        <v>0</v>
      </c>
      <c r="AA471" s="64">
        <v>0</v>
      </c>
      <c r="AB471" s="64">
        <v>0</v>
      </c>
      <c r="AC471" s="64">
        <v>18221</v>
      </c>
      <c r="AD471" s="64">
        <v>46121</v>
      </c>
      <c r="AE471" s="75"/>
      <c r="AF471" s="75"/>
      <c r="AG471" s="75" t="s">
        <v>519</v>
      </c>
      <c r="AH471" s="67" t="s">
        <v>547</v>
      </c>
    </row>
    <row r="472" spans="1:34" s="70" customFormat="1" x14ac:dyDescent="0.2">
      <c r="A472" s="54" t="s">
        <v>489</v>
      </c>
      <c r="B472" s="54" t="s">
        <v>488</v>
      </c>
      <c r="C472" s="64">
        <v>0</v>
      </c>
      <c r="D472" s="64">
        <v>0</v>
      </c>
      <c r="E472" s="64">
        <v>0</v>
      </c>
      <c r="F472" s="64">
        <v>25</v>
      </c>
      <c r="G472" s="64">
        <v>0</v>
      </c>
      <c r="H472" s="64">
        <v>0</v>
      </c>
      <c r="I472" s="64">
        <v>0</v>
      </c>
      <c r="J472" s="64">
        <v>0</v>
      </c>
      <c r="K472" s="64">
        <v>95311</v>
      </c>
      <c r="L472" s="64">
        <v>250000</v>
      </c>
      <c r="M472" s="64">
        <v>260398</v>
      </c>
      <c r="N472" s="64">
        <v>250397</v>
      </c>
      <c r="O472" s="64">
        <v>0</v>
      </c>
      <c r="P472" s="64">
        <v>0</v>
      </c>
      <c r="Q472" s="64">
        <v>0</v>
      </c>
      <c r="R472" s="64">
        <v>0</v>
      </c>
      <c r="S472" s="64">
        <v>0</v>
      </c>
      <c r="T472" s="64">
        <v>0</v>
      </c>
      <c r="U472" s="64">
        <v>0</v>
      </c>
      <c r="V472" s="64">
        <v>0</v>
      </c>
      <c r="W472" s="64">
        <v>0</v>
      </c>
      <c r="X472" s="64">
        <v>0</v>
      </c>
      <c r="Y472" s="64">
        <v>0</v>
      </c>
      <c r="Z472" s="64">
        <v>0</v>
      </c>
      <c r="AA472" s="64">
        <v>0</v>
      </c>
      <c r="AB472" s="64">
        <v>0</v>
      </c>
      <c r="AC472" s="64">
        <v>0</v>
      </c>
      <c r="AD472" s="64">
        <v>0</v>
      </c>
      <c r="AE472" s="75"/>
      <c r="AF472" s="75"/>
      <c r="AG472" s="75" t="s">
        <v>519</v>
      </c>
      <c r="AH472" s="67" t="s">
        <v>547</v>
      </c>
    </row>
    <row r="473" spans="1:34" s="70" customFormat="1" x14ac:dyDescent="0.2">
      <c r="A473" s="54" t="s">
        <v>490</v>
      </c>
      <c r="B473" s="54" t="s">
        <v>491</v>
      </c>
      <c r="C473" s="64">
        <v>0</v>
      </c>
      <c r="D473" s="64">
        <v>0</v>
      </c>
      <c r="E473" s="64">
        <v>0</v>
      </c>
      <c r="F473" s="64">
        <v>378</v>
      </c>
      <c r="G473" s="64">
        <v>0</v>
      </c>
      <c r="H473" s="64">
        <v>0</v>
      </c>
      <c r="I473" s="64">
        <v>0</v>
      </c>
      <c r="J473" s="64">
        <v>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>
        <v>0</v>
      </c>
      <c r="V473" s="64">
        <v>0</v>
      </c>
      <c r="W473" s="64">
        <v>0</v>
      </c>
      <c r="X473" s="64">
        <v>0</v>
      </c>
      <c r="Y473" s="64">
        <v>0</v>
      </c>
      <c r="Z473" s="64">
        <v>0</v>
      </c>
      <c r="AA473" s="64">
        <v>0</v>
      </c>
      <c r="AB473" s="64">
        <v>0</v>
      </c>
      <c r="AC473" s="64">
        <v>0</v>
      </c>
      <c r="AD473" s="64">
        <v>0</v>
      </c>
      <c r="AE473" s="75"/>
      <c r="AF473" s="75"/>
      <c r="AG473" s="75" t="s">
        <v>519</v>
      </c>
      <c r="AH473" s="67" t="s">
        <v>547</v>
      </c>
    </row>
    <row r="474" spans="1:34" s="70" customFormat="1" x14ac:dyDescent="0.2">
      <c r="A474" s="54" t="s">
        <v>492</v>
      </c>
      <c r="B474" s="54" t="s">
        <v>491</v>
      </c>
      <c r="C474" s="64">
        <v>4748</v>
      </c>
      <c r="D474" s="64">
        <v>4677</v>
      </c>
      <c r="E474" s="64">
        <v>5141</v>
      </c>
      <c r="F474" s="64">
        <v>5072</v>
      </c>
      <c r="G474" s="64">
        <v>6250</v>
      </c>
      <c r="H474" s="64">
        <v>0</v>
      </c>
      <c r="I474" s="64">
        <v>0</v>
      </c>
      <c r="J474" s="64">
        <v>0</v>
      </c>
      <c r="K474" s="64">
        <v>0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0</v>
      </c>
      <c r="R474" s="64">
        <v>0</v>
      </c>
      <c r="S474" s="64">
        <v>0</v>
      </c>
      <c r="T474" s="64">
        <v>0</v>
      </c>
      <c r="U474" s="64">
        <v>0</v>
      </c>
      <c r="V474" s="64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v>0</v>
      </c>
      <c r="AC474" s="64">
        <v>0</v>
      </c>
      <c r="AD474" s="64">
        <v>0</v>
      </c>
      <c r="AE474" s="75"/>
      <c r="AF474" s="75"/>
      <c r="AG474" s="75" t="s">
        <v>519</v>
      </c>
      <c r="AH474" s="67" t="s">
        <v>547</v>
      </c>
    </row>
    <row r="475" spans="1:34" s="70" customFormat="1" x14ac:dyDescent="0.2">
      <c r="A475" s="54" t="s">
        <v>491</v>
      </c>
      <c r="B475" s="54" t="s">
        <v>491</v>
      </c>
      <c r="C475" s="64">
        <v>0</v>
      </c>
      <c r="D475" s="64">
        <v>1407</v>
      </c>
      <c r="E475" s="64">
        <v>1085</v>
      </c>
      <c r="F475" s="64">
        <v>399</v>
      </c>
      <c r="G475" s="64">
        <v>0</v>
      </c>
      <c r="H475" s="64">
        <v>0</v>
      </c>
      <c r="I475" s="64">
        <v>0</v>
      </c>
      <c r="J475" s="64">
        <v>2271</v>
      </c>
      <c r="K475" s="64">
        <v>1365</v>
      </c>
      <c r="L475" s="64">
        <v>2971</v>
      </c>
      <c r="M475" s="64">
        <v>3807</v>
      </c>
      <c r="N475" s="64">
        <v>1228</v>
      </c>
      <c r="O475" s="64">
        <v>1353</v>
      </c>
      <c r="P475" s="64">
        <v>2633</v>
      </c>
      <c r="Q475" s="64">
        <v>0</v>
      </c>
      <c r="R475" s="64">
        <v>0</v>
      </c>
      <c r="S475" s="64">
        <v>0</v>
      </c>
      <c r="T475" s="64">
        <v>0</v>
      </c>
      <c r="U475" s="64">
        <v>0</v>
      </c>
      <c r="V475" s="64">
        <v>0</v>
      </c>
      <c r="W475" s="64">
        <v>1930</v>
      </c>
      <c r="X475" s="64">
        <v>7647</v>
      </c>
      <c r="Y475" s="64">
        <v>0</v>
      </c>
      <c r="Z475" s="64">
        <v>0</v>
      </c>
      <c r="AA475" s="64">
        <v>0</v>
      </c>
      <c r="AB475" s="64">
        <v>0</v>
      </c>
      <c r="AC475" s="64">
        <v>0</v>
      </c>
      <c r="AD475" s="64">
        <v>0</v>
      </c>
      <c r="AE475" s="75"/>
      <c r="AF475" s="75"/>
      <c r="AG475" s="75" t="s">
        <v>569</v>
      </c>
      <c r="AH475" s="67" t="s">
        <v>567</v>
      </c>
    </row>
    <row r="476" spans="1:34" s="70" customFormat="1" x14ac:dyDescent="0.2">
      <c r="A476" s="54" t="s">
        <v>184</v>
      </c>
      <c r="B476" s="54" t="s">
        <v>185</v>
      </c>
      <c r="C476" s="64">
        <v>4439</v>
      </c>
      <c r="D476" s="64">
        <v>4498</v>
      </c>
      <c r="E476" s="64">
        <v>5362</v>
      </c>
      <c r="F476" s="64">
        <v>4821</v>
      </c>
      <c r="G476" s="64">
        <v>4719</v>
      </c>
      <c r="H476" s="64">
        <v>4767</v>
      </c>
      <c r="I476" s="64">
        <v>4927</v>
      </c>
      <c r="J476" s="64">
        <v>4905</v>
      </c>
      <c r="K476" s="64">
        <v>5059</v>
      </c>
      <c r="L476" s="64">
        <v>20897</v>
      </c>
      <c r="M476" s="64">
        <v>13109</v>
      </c>
      <c r="N476" s="64">
        <v>17910</v>
      </c>
      <c r="O476" s="64">
        <v>5753</v>
      </c>
      <c r="P476" s="64">
        <v>7538</v>
      </c>
      <c r="Q476" s="64">
        <v>0</v>
      </c>
      <c r="R476" s="64">
        <v>6050</v>
      </c>
      <c r="S476" s="64">
        <v>6263</v>
      </c>
      <c r="T476" s="64">
        <v>6346</v>
      </c>
      <c r="U476" s="64">
        <v>6610</v>
      </c>
      <c r="V476" s="64">
        <v>6775</v>
      </c>
      <c r="W476" s="64">
        <v>84797</v>
      </c>
      <c r="X476" s="64">
        <v>87389</v>
      </c>
      <c r="Y476" s="64">
        <v>141571</v>
      </c>
      <c r="Z476" s="64">
        <v>202110</v>
      </c>
      <c r="AA476" s="64">
        <v>533867</v>
      </c>
      <c r="AB476" s="64">
        <v>0</v>
      </c>
      <c r="AC476" s="64">
        <v>8229</v>
      </c>
      <c r="AD476" s="64">
        <v>7837</v>
      </c>
      <c r="AE476" s="75"/>
      <c r="AF476" s="75"/>
      <c r="AG476" s="75" t="s">
        <v>519</v>
      </c>
      <c r="AH476" s="67" t="s">
        <v>547</v>
      </c>
    </row>
    <row r="477" spans="1:34" s="70" customFormat="1" x14ac:dyDescent="0.2">
      <c r="A477" s="54" t="s">
        <v>186</v>
      </c>
      <c r="B477" s="54" t="s">
        <v>185</v>
      </c>
      <c r="C477" s="64">
        <v>6077</v>
      </c>
      <c r="D477" s="64">
        <v>7438</v>
      </c>
      <c r="E477" s="64">
        <v>2591</v>
      </c>
      <c r="F477" s="64">
        <v>192</v>
      </c>
      <c r="G477" s="64">
        <v>241</v>
      </c>
      <c r="H477" s="64">
        <v>156</v>
      </c>
      <c r="I477" s="64">
        <v>0</v>
      </c>
      <c r="J477" s="64">
        <v>0</v>
      </c>
      <c r="K477" s="64">
        <v>0</v>
      </c>
      <c r="L477" s="64">
        <v>57465</v>
      </c>
      <c r="M477" s="64">
        <v>72898</v>
      </c>
      <c r="N477" s="64">
        <v>0</v>
      </c>
      <c r="O477" s="64">
        <v>0</v>
      </c>
      <c r="P477" s="64">
        <v>0</v>
      </c>
      <c r="Q477" s="64">
        <v>0</v>
      </c>
      <c r="R477" s="64">
        <v>902</v>
      </c>
      <c r="S477" s="64">
        <v>957</v>
      </c>
      <c r="T477" s="64">
        <v>473</v>
      </c>
      <c r="U477" s="64">
        <v>938</v>
      </c>
      <c r="V477" s="64">
        <v>446</v>
      </c>
      <c r="W477" s="64">
        <v>109</v>
      </c>
      <c r="X477" s="64">
        <v>0</v>
      </c>
      <c r="Y477" s="64">
        <v>0</v>
      </c>
      <c r="Z477" s="64">
        <v>0</v>
      </c>
      <c r="AA477" s="64">
        <v>118026</v>
      </c>
      <c r="AB477" s="64">
        <v>0</v>
      </c>
      <c r="AC477" s="64">
        <v>0</v>
      </c>
      <c r="AD477" s="64">
        <v>0</v>
      </c>
      <c r="AE477" s="75"/>
      <c r="AF477" s="75"/>
      <c r="AG477" s="75" t="s">
        <v>519</v>
      </c>
      <c r="AH477" s="67" t="s">
        <v>547</v>
      </c>
    </row>
    <row r="478" spans="1:34" s="70" customFormat="1" x14ac:dyDescent="0.2">
      <c r="A478" s="54" t="s">
        <v>187</v>
      </c>
      <c r="B478" s="54" t="s">
        <v>185</v>
      </c>
      <c r="C478" s="64">
        <v>59</v>
      </c>
      <c r="D478" s="64">
        <v>0</v>
      </c>
      <c r="E478" s="64">
        <v>7820</v>
      </c>
      <c r="F478" s="64">
        <v>680</v>
      </c>
      <c r="G478" s="64">
        <v>0</v>
      </c>
      <c r="H478" s="64">
        <v>3046</v>
      </c>
      <c r="I478" s="64">
        <v>2635</v>
      </c>
      <c r="J478" s="64">
        <v>0</v>
      </c>
      <c r="K478" s="64">
        <v>0</v>
      </c>
      <c r="L478" s="64">
        <v>0</v>
      </c>
      <c r="M478" s="64">
        <v>0</v>
      </c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0</v>
      </c>
      <c r="W478" s="64">
        <v>0</v>
      </c>
      <c r="X478" s="64">
        <v>164064</v>
      </c>
      <c r="Y478" s="64">
        <v>0</v>
      </c>
      <c r="Z478" s="64">
        <v>0</v>
      </c>
      <c r="AA478" s="64">
        <v>0</v>
      </c>
      <c r="AB478" s="64">
        <v>0</v>
      </c>
      <c r="AC478" s="64">
        <v>0</v>
      </c>
      <c r="AD478" s="64">
        <v>0</v>
      </c>
      <c r="AE478" s="75"/>
      <c r="AF478" s="75"/>
      <c r="AG478" s="75" t="s">
        <v>518</v>
      </c>
      <c r="AH478" s="67" t="s">
        <v>546</v>
      </c>
    </row>
    <row r="479" spans="1:34" s="70" customFormat="1" x14ac:dyDescent="0.2">
      <c r="A479" s="54" t="s">
        <v>188</v>
      </c>
      <c r="B479" s="54" t="s">
        <v>185</v>
      </c>
      <c r="C479" s="64">
        <v>11287</v>
      </c>
      <c r="D479" s="64">
        <v>39</v>
      </c>
      <c r="E479" s="64">
        <v>16131</v>
      </c>
      <c r="F479" s="64">
        <v>6523</v>
      </c>
      <c r="G479" s="64">
        <v>2260</v>
      </c>
      <c r="H479" s="64">
        <v>2973</v>
      </c>
      <c r="I479" s="64">
        <v>5028</v>
      </c>
      <c r="J479" s="64">
        <v>6809</v>
      </c>
      <c r="K479" s="64">
        <v>27209</v>
      </c>
      <c r="L479" s="64">
        <v>66629</v>
      </c>
      <c r="M479" s="64">
        <v>998</v>
      </c>
      <c r="N479" s="64">
        <v>1256</v>
      </c>
      <c r="O479" s="64">
        <v>647</v>
      </c>
      <c r="P479" s="64">
        <v>0</v>
      </c>
      <c r="Q479" s="64">
        <v>5624</v>
      </c>
      <c r="R479" s="64">
        <v>1186</v>
      </c>
      <c r="S479" s="64">
        <v>0</v>
      </c>
      <c r="T479" s="64">
        <v>0</v>
      </c>
      <c r="U479" s="64">
        <v>3683</v>
      </c>
      <c r="V479" s="64">
        <v>1828</v>
      </c>
      <c r="W479" s="64">
        <v>23255</v>
      </c>
      <c r="X479" s="64">
        <v>56424</v>
      </c>
      <c r="Y479" s="64">
        <v>51791</v>
      </c>
      <c r="Z479" s="64">
        <v>18381</v>
      </c>
      <c r="AA479" s="64">
        <v>30994</v>
      </c>
      <c r="AB479" s="64">
        <v>0</v>
      </c>
      <c r="AC479" s="64">
        <v>0</v>
      </c>
      <c r="AD479" s="64">
        <v>0</v>
      </c>
      <c r="AE479" s="75"/>
      <c r="AF479" s="75"/>
      <c r="AG479" s="75" t="s">
        <v>519</v>
      </c>
      <c r="AH479" s="67" t="s">
        <v>547</v>
      </c>
    </row>
    <row r="480" spans="1:34" s="70" customFormat="1" x14ac:dyDescent="0.2">
      <c r="A480" s="54" t="s">
        <v>189</v>
      </c>
      <c r="B480" s="54" t="s">
        <v>185</v>
      </c>
      <c r="C480" s="64">
        <v>0</v>
      </c>
      <c r="D480" s="64">
        <v>0</v>
      </c>
      <c r="E480" s="64">
        <v>0</v>
      </c>
      <c r="F480" s="64">
        <v>0</v>
      </c>
      <c r="G480" s="64">
        <v>0</v>
      </c>
      <c r="H480" s="64">
        <v>0</v>
      </c>
      <c r="I480" s="64">
        <v>0</v>
      </c>
      <c r="J480" s="64">
        <v>0</v>
      </c>
      <c r="K480" s="64">
        <v>0</v>
      </c>
      <c r="L480" s="64">
        <v>0</v>
      </c>
      <c r="M480" s="64">
        <v>0</v>
      </c>
      <c r="N480" s="64">
        <v>0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13477</v>
      </c>
      <c r="V480" s="64">
        <v>13704</v>
      </c>
      <c r="W480" s="64">
        <v>27218</v>
      </c>
      <c r="X480" s="64">
        <v>13557</v>
      </c>
      <c r="Y480" s="64">
        <v>83064</v>
      </c>
      <c r="Z480" s="64">
        <v>53671</v>
      </c>
      <c r="AA480" s="64">
        <v>38477</v>
      </c>
      <c r="AB480" s="64">
        <v>29113</v>
      </c>
      <c r="AC480" s="64">
        <v>27055</v>
      </c>
      <c r="AD480" s="64">
        <v>27606</v>
      </c>
      <c r="AE480" s="75"/>
      <c r="AF480" s="75"/>
      <c r="AG480" s="75" t="s">
        <v>518</v>
      </c>
      <c r="AH480" s="67" t="s">
        <v>546</v>
      </c>
    </row>
    <row r="481" spans="1:34" s="70" customFormat="1" x14ac:dyDescent="0.2">
      <c r="A481" s="54" t="s">
        <v>185</v>
      </c>
      <c r="B481" s="54" t="s">
        <v>185</v>
      </c>
      <c r="C481" s="64">
        <v>7081</v>
      </c>
      <c r="D481" s="64">
        <v>6798</v>
      </c>
      <c r="E481" s="64">
        <v>7893</v>
      </c>
      <c r="F481" s="64">
        <v>23992</v>
      </c>
      <c r="G481" s="64">
        <v>11902</v>
      </c>
      <c r="H481" s="64">
        <v>10178</v>
      </c>
      <c r="I481" s="64">
        <v>7508</v>
      </c>
      <c r="J481" s="64">
        <v>0</v>
      </c>
      <c r="K481" s="64">
        <v>49126</v>
      </c>
      <c r="L481" s="64">
        <v>6981</v>
      </c>
      <c r="M481" s="64">
        <v>6708</v>
      </c>
      <c r="N481" s="64">
        <v>0</v>
      </c>
      <c r="O481" s="64">
        <v>63166</v>
      </c>
      <c r="P481" s="64">
        <v>65339</v>
      </c>
      <c r="Q481" s="64">
        <v>65579</v>
      </c>
      <c r="R481" s="64">
        <v>45470</v>
      </c>
      <c r="S481" s="64">
        <v>65209</v>
      </c>
      <c r="T481" s="64">
        <v>74844</v>
      </c>
      <c r="U481" s="64">
        <v>74648</v>
      </c>
      <c r="V481" s="64">
        <v>73901</v>
      </c>
      <c r="W481" s="64">
        <v>214793</v>
      </c>
      <c r="X481" s="64">
        <v>288492</v>
      </c>
      <c r="Y481" s="64">
        <v>584125</v>
      </c>
      <c r="Z481" s="64">
        <v>388180</v>
      </c>
      <c r="AA481" s="64">
        <v>168932</v>
      </c>
      <c r="AB481" s="64">
        <v>69985</v>
      </c>
      <c r="AC481" s="64">
        <v>71001</v>
      </c>
      <c r="AD481" s="64">
        <v>70745</v>
      </c>
      <c r="AE481" s="75"/>
      <c r="AF481" s="75"/>
      <c r="AG481" s="75" t="s">
        <v>518</v>
      </c>
      <c r="AH481" s="67" t="s">
        <v>546</v>
      </c>
    </row>
    <row r="482" spans="1:34" s="70" customFormat="1" x14ac:dyDescent="0.2">
      <c r="A482" s="54" t="s">
        <v>493</v>
      </c>
      <c r="B482" s="54" t="s">
        <v>185</v>
      </c>
      <c r="C482" s="64">
        <v>-80</v>
      </c>
      <c r="D482" s="64">
        <v>0</v>
      </c>
      <c r="E482" s="64">
        <v>7028</v>
      </c>
      <c r="F482" s="64">
        <v>15094</v>
      </c>
      <c r="G482" s="64">
        <v>366694</v>
      </c>
      <c r="H482" s="64">
        <v>150105</v>
      </c>
      <c r="I482" s="64">
        <v>13224</v>
      </c>
      <c r="J482" s="64">
        <v>0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0</v>
      </c>
      <c r="Q482" s="64">
        <v>0</v>
      </c>
      <c r="R482" s="64">
        <v>151743</v>
      </c>
      <c r="S482" s="64">
        <v>174523</v>
      </c>
      <c r="T482" s="64">
        <v>131988</v>
      </c>
      <c r="U482" s="64">
        <v>132063</v>
      </c>
      <c r="V482" s="64">
        <v>91420</v>
      </c>
      <c r="W482" s="64">
        <v>393050</v>
      </c>
      <c r="X482" s="64">
        <v>735630</v>
      </c>
      <c r="Y482" s="64">
        <v>503232</v>
      </c>
      <c r="Z482" s="64">
        <v>547812</v>
      </c>
      <c r="AA482" s="64">
        <v>514580</v>
      </c>
      <c r="AB482" s="64">
        <v>0</v>
      </c>
      <c r="AC482" s="64">
        <v>0</v>
      </c>
      <c r="AD482" s="64">
        <v>0</v>
      </c>
      <c r="AE482" s="75"/>
      <c r="AF482" s="75"/>
      <c r="AG482" s="75" t="s">
        <v>519</v>
      </c>
      <c r="AH482" s="67" t="s">
        <v>547</v>
      </c>
    </row>
    <row r="483" spans="1:34" s="70" customFormat="1" x14ac:dyDescent="0.2">
      <c r="A483" s="54" t="s">
        <v>190</v>
      </c>
      <c r="B483" s="54" t="s">
        <v>185</v>
      </c>
      <c r="C483" s="64">
        <v>979</v>
      </c>
      <c r="D483" s="64">
        <v>1165</v>
      </c>
      <c r="E483" s="64">
        <v>3236</v>
      </c>
      <c r="F483" s="64">
        <v>2092</v>
      </c>
      <c r="G483" s="64">
        <v>3625</v>
      </c>
      <c r="H483" s="64">
        <v>1831</v>
      </c>
      <c r="I483" s="64">
        <v>1180</v>
      </c>
      <c r="J483" s="64">
        <v>0</v>
      </c>
      <c r="K483" s="64">
        <v>2982</v>
      </c>
      <c r="L483" s="64">
        <v>0</v>
      </c>
      <c r="M483" s="64">
        <v>2096</v>
      </c>
      <c r="N483" s="64">
        <v>1834</v>
      </c>
      <c r="O483" s="64">
        <v>1592</v>
      </c>
      <c r="P483" s="64">
        <v>0</v>
      </c>
      <c r="Q483" s="64">
        <v>0</v>
      </c>
      <c r="R483" s="64">
        <v>0</v>
      </c>
      <c r="S483" s="64">
        <v>1349</v>
      </c>
      <c r="T483" s="64">
        <v>1370</v>
      </c>
      <c r="U483" s="64">
        <v>1085</v>
      </c>
      <c r="V483" s="64">
        <v>0</v>
      </c>
      <c r="W483" s="64">
        <v>0</v>
      </c>
      <c r="X483" s="64">
        <v>0</v>
      </c>
      <c r="Y483" s="64">
        <v>0</v>
      </c>
      <c r="Z483" s="64">
        <v>140783</v>
      </c>
      <c r="AA483" s="64">
        <v>159694</v>
      </c>
      <c r="AB483" s="64">
        <v>0</v>
      </c>
      <c r="AC483" s="64">
        <v>0</v>
      </c>
      <c r="AD483" s="64">
        <v>0</v>
      </c>
      <c r="AE483" s="75"/>
      <c r="AF483" s="75"/>
      <c r="AG483" s="75" t="s">
        <v>523</v>
      </c>
      <c r="AH483" s="67" t="s">
        <v>550</v>
      </c>
    </row>
    <row r="484" spans="1:34" s="70" customFormat="1" x14ac:dyDescent="0.2">
      <c r="A484" s="54" t="s">
        <v>494</v>
      </c>
      <c r="B484" s="54" t="s">
        <v>495</v>
      </c>
      <c r="C484" s="64">
        <v>0</v>
      </c>
      <c r="D484" s="64">
        <v>0</v>
      </c>
      <c r="E484" s="64">
        <v>0</v>
      </c>
      <c r="F484" s="64">
        <v>0</v>
      </c>
      <c r="G484" s="64">
        <v>1449</v>
      </c>
      <c r="H484" s="64">
        <v>159</v>
      </c>
      <c r="I484" s="64">
        <v>0</v>
      </c>
      <c r="J484" s="64">
        <v>0</v>
      </c>
      <c r="K484" s="64">
        <v>0</v>
      </c>
      <c r="L484" s="64">
        <v>867</v>
      </c>
      <c r="M484" s="64">
        <v>0</v>
      </c>
      <c r="N484" s="64">
        <v>0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0</v>
      </c>
      <c r="W484" s="64">
        <v>0</v>
      </c>
      <c r="X484" s="64">
        <v>179005</v>
      </c>
      <c r="Y484" s="64">
        <v>0</v>
      </c>
      <c r="Z484" s="64">
        <v>0</v>
      </c>
      <c r="AA484" s="64">
        <v>186578</v>
      </c>
      <c r="AB484" s="64">
        <v>0</v>
      </c>
      <c r="AC484" s="64">
        <v>0</v>
      </c>
      <c r="AD484" s="64">
        <v>0</v>
      </c>
      <c r="AE484" s="75"/>
      <c r="AF484" s="75"/>
      <c r="AG484" s="75" t="s">
        <v>520</v>
      </c>
      <c r="AH484" s="67" t="s">
        <v>551</v>
      </c>
    </row>
    <row r="485" spans="1:34" s="70" customFormat="1" x14ac:dyDescent="0.2">
      <c r="A485" s="54" t="s">
        <v>496</v>
      </c>
      <c r="B485" s="54" t="s">
        <v>191</v>
      </c>
      <c r="C485" s="64">
        <v>0</v>
      </c>
      <c r="D485" s="64">
        <v>34522</v>
      </c>
      <c r="E485" s="64">
        <v>0</v>
      </c>
      <c r="F485" s="64">
        <v>171722</v>
      </c>
      <c r="G485" s="64">
        <v>176259</v>
      </c>
      <c r="H485" s="64">
        <v>190691</v>
      </c>
      <c r="I485" s="64">
        <v>176015</v>
      </c>
      <c r="J485" s="64">
        <v>201658</v>
      </c>
      <c r="K485" s="64">
        <v>387896</v>
      </c>
      <c r="L485" s="64">
        <v>286366</v>
      </c>
      <c r="M485" s="64">
        <v>299350</v>
      </c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0</v>
      </c>
      <c r="W485" s="64">
        <v>0</v>
      </c>
      <c r="X485" s="64">
        <v>0</v>
      </c>
      <c r="Y485" s="64">
        <v>0</v>
      </c>
      <c r="Z485" s="64">
        <v>0</v>
      </c>
      <c r="AA485" s="64">
        <v>0</v>
      </c>
      <c r="AB485" s="64">
        <v>0</v>
      </c>
      <c r="AC485" s="64">
        <v>67219</v>
      </c>
      <c r="AD485" s="64">
        <v>0</v>
      </c>
      <c r="AE485" s="75"/>
      <c r="AF485" s="75"/>
      <c r="AG485" s="75" t="s">
        <v>568</v>
      </c>
      <c r="AH485" s="67" t="s">
        <v>548</v>
      </c>
    </row>
    <row r="486" spans="1:34" s="70" customFormat="1" x14ac:dyDescent="0.2">
      <c r="A486" s="54" t="s">
        <v>497</v>
      </c>
      <c r="B486" s="54" t="s">
        <v>191</v>
      </c>
      <c r="C486" s="64">
        <v>0</v>
      </c>
      <c r="D486" s="64">
        <v>0</v>
      </c>
      <c r="E486" s="64">
        <v>39510</v>
      </c>
      <c r="F486" s="64">
        <v>12475</v>
      </c>
      <c r="G486" s="64">
        <v>0</v>
      </c>
      <c r="H486" s="64">
        <v>0</v>
      </c>
      <c r="I486" s="64">
        <v>2636</v>
      </c>
      <c r="J486" s="64">
        <v>0</v>
      </c>
      <c r="K486" s="64">
        <v>0</v>
      </c>
      <c r="L486" s="64">
        <v>0</v>
      </c>
      <c r="M486" s="64">
        <v>53098</v>
      </c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0</v>
      </c>
      <c r="W486" s="64">
        <v>0</v>
      </c>
      <c r="X486" s="64">
        <v>294193</v>
      </c>
      <c r="Y486" s="64">
        <v>179931</v>
      </c>
      <c r="Z486" s="64">
        <v>408462</v>
      </c>
      <c r="AA486" s="64">
        <v>369859</v>
      </c>
      <c r="AB486" s="64">
        <v>878550</v>
      </c>
      <c r="AC486" s="64">
        <v>650244</v>
      </c>
      <c r="AD486" s="64">
        <v>869834</v>
      </c>
      <c r="AE486" s="75"/>
      <c r="AF486" s="75"/>
      <c r="AG486" s="75" t="s">
        <v>519</v>
      </c>
      <c r="AH486" s="67" t="s">
        <v>547</v>
      </c>
    </row>
    <row r="487" spans="1:34" s="70" customFormat="1" x14ac:dyDescent="0.2">
      <c r="A487" s="54" t="s">
        <v>498</v>
      </c>
      <c r="B487" s="54" t="s">
        <v>191</v>
      </c>
      <c r="C487" s="64">
        <v>0</v>
      </c>
      <c r="D487" s="64">
        <v>0</v>
      </c>
      <c r="E487" s="64">
        <v>0</v>
      </c>
      <c r="F487" s="64">
        <v>0</v>
      </c>
      <c r="G487" s="64">
        <v>0</v>
      </c>
      <c r="H487" s="64">
        <v>1599</v>
      </c>
      <c r="I487" s="64">
        <v>0</v>
      </c>
      <c r="J487" s="64">
        <v>39</v>
      </c>
      <c r="K487" s="64">
        <v>0</v>
      </c>
      <c r="L487" s="64">
        <v>1414</v>
      </c>
      <c r="M487" s="64">
        <v>21</v>
      </c>
      <c r="N487" s="64">
        <v>18</v>
      </c>
      <c r="O487" s="64">
        <v>18</v>
      </c>
      <c r="P487" s="64">
        <v>0</v>
      </c>
      <c r="Q487" s="64">
        <v>0</v>
      </c>
      <c r="R487" s="64">
        <v>0</v>
      </c>
      <c r="S487" s="64">
        <v>810680</v>
      </c>
      <c r="T487" s="64">
        <v>878770</v>
      </c>
      <c r="U487" s="64">
        <v>994658</v>
      </c>
      <c r="V487" s="64">
        <v>952668</v>
      </c>
      <c r="W487" s="64">
        <v>628961</v>
      </c>
      <c r="X487" s="64">
        <v>641863</v>
      </c>
      <c r="Y487" s="64">
        <v>471711</v>
      </c>
      <c r="Z487" s="64">
        <v>569895</v>
      </c>
      <c r="AA487" s="64">
        <v>793482</v>
      </c>
      <c r="AB487" s="64">
        <v>900357</v>
      </c>
      <c r="AC487" s="64">
        <v>728431</v>
      </c>
      <c r="AD487" s="64">
        <v>294288</v>
      </c>
      <c r="AE487" s="75"/>
      <c r="AF487" s="75"/>
      <c r="AG487" s="75" t="s">
        <v>522</v>
      </c>
      <c r="AH487" s="67" t="s">
        <v>549</v>
      </c>
    </row>
    <row r="488" spans="1:34" s="70" customFormat="1" x14ac:dyDescent="0.2">
      <c r="A488" s="54" t="s">
        <v>499</v>
      </c>
      <c r="B488" s="54" t="s">
        <v>191</v>
      </c>
      <c r="C488" s="64">
        <v>0</v>
      </c>
      <c r="D488" s="64">
        <v>0</v>
      </c>
      <c r="E488" s="64">
        <v>0</v>
      </c>
      <c r="F488" s="64">
        <v>0</v>
      </c>
      <c r="G488" s="64">
        <v>0</v>
      </c>
      <c r="H488" s="64">
        <v>0</v>
      </c>
      <c r="I488" s="64">
        <v>0</v>
      </c>
      <c r="J488" s="64">
        <v>0</v>
      </c>
      <c r="K488" s="64">
        <v>0</v>
      </c>
      <c r="L488" s="64">
        <v>0</v>
      </c>
      <c r="M488" s="64">
        <v>0</v>
      </c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17647</v>
      </c>
      <c r="U488" s="64">
        <v>0</v>
      </c>
      <c r="V488" s="64">
        <v>2254</v>
      </c>
      <c r="W488" s="64">
        <v>19842</v>
      </c>
      <c r="X488" s="64">
        <v>0</v>
      </c>
      <c r="Y488" s="64">
        <v>0</v>
      </c>
      <c r="Z488" s="64">
        <v>0</v>
      </c>
      <c r="AA488" s="64">
        <v>201648</v>
      </c>
      <c r="AB488" s="64">
        <v>0</v>
      </c>
      <c r="AC488" s="64">
        <v>0</v>
      </c>
      <c r="AD488" s="64">
        <v>0</v>
      </c>
      <c r="AE488" s="75"/>
      <c r="AF488" s="75"/>
      <c r="AG488" s="75" t="s">
        <v>522</v>
      </c>
      <c r="AH488" s="67" t="s">
        <v>549</v>
      </c>
    </row>
    <row r="489" spans="1:34" s="70" customFormat="1" x14ac:dyDescent="0.2">
      <c r="A489" s="54" t="s">
        <v>500</v>
      </c>
      <c r="B489" s="54" t="s">
        <v>191</v>
      </c>
      <c r="C489" s="64">
        <v>18101</v>
      </c>
      <c r="D489" s="64">
        <v>0</v>
      </c>
      <c r="E489" s="64">
        <v>0</v>
      </c>
      <c r="F489" s="64">
        <v>0</v>
      </c>
      <c r="G489" s="64">
        <v>49800</v>
      </c>
      <c r="H489" s="64">
        <v>44240</v>
      </c>
      <c r="I489" s="64">
        <v>57716</v>
      </c>
      <c r="J489" s="64">
        <v>0</v>
      </c>
      <c r="K489" s="64">
        <v>421587</v>
      </c>
      <c r="L489" s="64">
        <v>558942</v>
      </c>
      <c r="M489" s="64">
        <v>0</v>
      </c>
      <c r="N489" s="64">
        <v>0</v>
      </c>
      <c r="O489" s="64">
        <v>0</v>
      </c>
      <c r="P489" s="64">
        <v>-1871290</v>
      </c>
      <c r="Q489" s="64">
        <v>-1871290</v>
      </c>
      <c r="R489" s="64">
        <v>5942</v>
      </c>
      <c r="S489" s="64">
        <v>0</v>
      </c>
      <c r="T489" s="64">
        <v>0</v>
      </c>
      <c r="U489" s="64">
        <v>0</v>
      </c>
      <c r="V489" s="64">
        <v>17230</v>
      </c>
      <c r="W489" s="64">
        <v>17575</v>
      </c>
      <c r="X489" s="64">
        <v>17926</v>
      </c>
      <c r="Y489" s="64">
        <v>18285</v>
      </c>
      <c r="Z489" s="64">
        <v>0</v>
      </c>
      <c r="AA489" s="64">
        <v>0</v>
      </c>
      <c r="AB489" s="64">
        <v>0</v>
      </c>
      <c r="AC489" s="64">
        <v>0</v>
      </c>
      <c r="AD489" s="64">
        <v>0</v>
      </c>
      <c r="AE489" s="75"/>
      <c r="AF489" s="75"/>
      <c r="AG489" s="75" t="s">
        <v>518</v>
      </c>
      <c r="AH489" s="67" t="s">
        <v>546</v>
      </c>
    </row>
    <row r="490" spans="1:34" s="70" customFormat="1" x14ac:dyDescent="0.2">
      <c r="A490" s="54" t="s">
        <v>192</v>
      </c>
      <c r="B490" s="54" t="s">
        <v>191</v>
      </c>
      <c r="C490" s="64">
        <v>0</v>
      </c>
      <c r="D490" s="64">
        <v>0</v>
      </c>
      <c r="E490" s="64">
        <v>0</v>
      </c>
      <c r="F490" s="64">
        <v>0</v>
      </c>
      <c r="G490" s="64">
        <v>0</v>
      </c>
      <c r="H490" s="64">
        <v>0</v>
      </c>
      <c r="I490" s="64">
        <v>0</v>
      </c>
      <c r="J490" s="64">
        <v>852</v>
      </c>
      <c r="K490" s="64">
        <v>0</v>
      </c>
      <c r="L490" s="64">
        <v>61528</v>
      </c>
      <c r="M490" s="64">
        <v>0</v>
      </c>
      <c r="N490" s="64">
        <v>0</v>
      </c>
      <c r="O490" s="64">
        <v>0</v>
      </c>
      <c r="P490" s="64">
        <v>0</v>
      </c>
      <c r="Q490" s="64">
        <v>0</v>
      </c>
      <c r="R490" s="64">
        <v>0</v>
      </c>
      <c r="S490" s="64">
        <v>6263</v>
      </c>
      <c r="T490" s="64">
        <v>5701</v>
      </c>
      <c r="U490" s="64">
        <v>17169</v>
      </c>
      <c r="V490" s="64">
        <v>4307</v>
      </c>
      <c r="W490" s="64">
        <v>292499</v>
      </c>
      <c r="X490" s="64">
        <v>13</v>
      </c>
      <c r="Y490" s="64">
        <v>817038</v>
      </c>
      <c r="Z490" s="64">
        <v>0</v>
      </c>
      <c r="AA490" s="64">
        <v>0</v>
      </c>
      <c r="AB490" s="64">
        <v>0</v>
      </c>
      <c r="AC490" s="64">
        <v>0</v>
      </c>
      <c r="AD490" s="64">
        <v>0</v>
      </c>
      <c r="AE490" s="75"/>
      <c r="AF490" s="75"/>
      <c r="AG490" s="75" t="s">
        <v>521</v>
      </c>
      <c r="AH490" s="67" t="s">
        <v>548</v>
      </c>
    </row>
    <row r="491" spans="1:34" s="70" customFormat="1" x14ac:dyDescent="0.2">
      <c r="A491" s="54" t="s">
        <v>193</v>
      </c>
      <c r="B491" s="54" t="s">
        <v>191</v>
      </c>
      <c r="C491" s="64">
        <v>0</v>
      </c>
      <c r="D491" s="64">
        <v>0</v>
      </c>
      <c r="E491" s="64">
        <v>24975</v>
      </c>
      <c r="F491" s="64">
        <v>0</v>
      </c>
      <c r="G491" s="64">
        <v>48891</v>
      </c>
      <c r="H491" s="64">
        <v>25431</v>
      </c>
      <c r="I491" s="64">
        <v>244070</v>
      </c>
      <c r="J491" s="64">
        <v>52336</v>
      </c>
      <c r="K491" s="64">
        <v>0</v>
      </c>
      <c r="L491" s="64">
        <v>0</v>
      </c>
      <c r="M491" s="64">
        <v>0</v>
      </c>
      <c r="N491" s="64">
        <v>0</v>
      </c>
      <c r="O491" s="64">
        <v>0</v>
      </c>
      <c r="P491" s="64">
        <v>0</v>
      </c>
      <c r="Q491" s="64">
        <v>0</v>
      </c>
      <c r="R491" s="64">
        <v>0</v>
      </c>
      <c r="S491" s="64">
        <v>0</v>
      </c>
      <c r="T491" s="64">
        <v>0</v>
      </c>
      <c r="U491" s="64">
        <v>0</v>
      </c>
      <c r="V491" s="64">
        <v>0</v>
      </c>
      <c r="W491" s="64">
        <v>0</v>
      </c>
      <c r="X491" s="64">
        <v>0</v>
      </c>
      <c r="Y491" s="64">
        <v>0</v>
      </c>
      <c r="Z491" s="64">
        <v>0</v>
      </c>
      <c r="AA491" s="64">
        <v>0</v>
      </c>
      <c r="AB491" s="64">
        <v>0</v>
      </c>
      <c r="AC491" s="64">
        <v>0</v>
      </c>
      <c r="AD491" s="64">
        <v>0</v>
      </c>
      <c r="AE491" s="75"/>
      <c r="AF491" s="75"/>
      <c r="AG491" s="75" t="s">
        <v>519</v>
      </c>
      <c r="AH491" s="67" t="s">
        <v>547</v>
      </c>
    </row>
    <row r="492" spans="1:34" s="70" customFormat="1" x14ac:dyDescent="0.2">
      <c r="A492" s="54" t="s">
        <v>501</v>
      </c>
      <c r="B492" s="54" t="s">
        <v>191</v>
      </c>
      <c r="C492" s="64">
        <v>27</v>
      </c>
      <c r="D492" s="64">
        <v>0</v>
      </c>
      <c r="E492" s="64">
        <v>0</v>
      </c>
      <c r="F492" s="64">
        <v>1234</v>
      </c>
      <c r="G492" s="64">
        <v>0</v>
      </c>
      <c r="H492" s="64">
        <v>0</v>
      </c>
      <c r="I492" s="64">
        <v>0</v>
      </c>
      <c r="J492" s="64">
        <v>0</v>
      </c>
      <c r="K492" s="64">
        <v>0</v>
      </c>
      <c r="L492" s="64">
        <v>3300</v>
      </c>
      <c r="M492" s="64">
        <v>0</v>
      </c>
      <c r="N492" s="64">
        <v>0</v>
      </c>
      <c r="O492" s="64">
        <v>0</v>
      </c>
      <c r="P492" s="64">
        <v>0</v>
      </c>
      <c r="Q492" s="64">
        <v>0</v>
      </c>
      <c r="R492" s="64">
        <v>0</v>
      </c>
      <c r="S492" s="64">
        <v>38749</v>
      </c>
      <c r="T492" s="64">
        <v>0</v>
      </c>
      <c r="U492" s="64">
        <v>33229</v>
      </c>
      <c r="V492" s="64">
        <v>2195113</v>
      </c>
      <c r="W492" s="64">
        <v>2268243</v>
      </c>
      <c r="X492" s="64">
        <v>58033</v>
      </c>
      <c r="Y492" s="64">
        <v>66502</v>
      </c>
      <c r="Z492" s="64">
        <v>114713</v>
      </c>
      <c r="AA492" s="64">
        <v>327907</v>
      </c>
      <c r="AB492" s="64">
        <v>61490</v>
      </c>
      <c r="AC492" s="64">
        <v>62442</v>
      </c>
      <c r="AD492" s="64">
        <v>57109</v>
      </c>
      <c r="AE492" s="75"/>
      <c r="AF492" s="75"/>
      <c r="AG492" s="75" t="s">
        <v>519</v>
      </c>
      <c r="AH492" s="67" t="s">
        <v>547</v>
      </c>
    </row>
    <row r="493" spans="1:34" s="70" customFormat="1" x14ac:dyDescent="0.2">
      <c r="A493" s="54" t="s">
        <v>502</v>
      </c>
      <c r="B493" s="54" t="s">
        <v>191</v>
      </c>
      <c r="C493" s="64">
        <v>0</v>
      </c>
      <c r="D493" s="64">
        <v>0</v>
      </c>
      <c r="E493" s="64">
        <v>152</v>
      </c>
      <c r="F493" s="64">
        <v>15354</v>
      </c>
      <c r="G493" s="64">
        <v>74806</v>
      </c>
      <c r="H493" s="64">
        <v>152597</v>
      </c>
      <c r="I493" s="64">
        <v>153702</v>
      </c>
      <c r="J493" s="64">
        <v>160256</v>
      </c>
      <c r="K493" s="64">
        <v>160997</v>
      </c>
      <c r="L493" s="64">
        <v>342681</v>
      </c>
      <c r="M493" s="64">
        <v>32614</v>
      </c>
      <c r="N493" s="64">
        <v>463014</v>
      </c>
      <c r="O493" s="64">
        <v>66</v>
      </c>
      <c r="P493" s="64">
        <v>276</v>
      </c>
      <c r="Q493" s="64">
        <v>314</v>
      </c>
      <c r="R493" s="64">
        <v>345</v>
      </c>
      <c r="S493" s="64">
        <v>383</v>
      </c>
      <c r="T493" s="64">
        <v>420</v>
      </c>
      <c r="U493" s="64">
        <v>34</v>
      </c>
      <c r="V493" s="64">
        <v>1237</v>
      </c>
      <c r="W493" s="64">
        <v>1075</v>
      </c>
      <c r="X493" s="64">
        <v>5805</v>
      </c>
      <c r="Y493" s="64">
        <v>953</v>
      </c>
      <c r="Z493" s="64">
        <v>107</v>
      </c>
      <c r="AA493" s="64">
        <v>401</v>
      </c>
      <c r="AB493" s="64">
        <v>0</v>
      </c>
      <c r="AC493" s="64">
        <v>0</v>
      </c>
      <c r="AD493" s="64">
        <v>23970</v>
      </c>
      <c r="AE493" s="75"/>
      <c r="AF493" s="75"/>
      <c r="AG493" s="75" t="s">
        <v>523</v>
      </c>
      <c r="AH493" s="67" t="s">
        <v>550</v>
      </c>
    </row>
    <row r="494" spans="1:34" s="70" customFormat="1" x14ac:dyDescent="0.2">
      <c r="A494" s="54" t="s">
        <v>503</v>
      </c>
      <c r="B494" s="54" t="s">
        <v>191</v>
      </c>
      <c r="C494" s="64">
        <v>0</v>
      </c>
      <c r="D494" s="64">
        <v>0</v>
      </c>
      <c r="E494" s="64">
        <v>57023</v>
      </c>
      <c r="F494" s="64">
        <v>128184</v>
      </c>
      <c r="G494" s="64">
        <v>59226</v>
      </c>
      <c r="H494" s="64">
        <v>51731</v>
      </c>
      <c r="I494" s="64">
        <v>0</v>
      </c>
      <c r="J494" s="64">
        <v>360535</v>
      </c>
      <c r="K494" s="64">
        <v>371299</v>
      </c>
      <c r="L494" s="64">
        <v>528162</v>
      </c>
      <c r="M494" s="64">
        <v>572362</v>
      </c>
      <c r="N494" s="64">
        <v>605080</v>
      </c>
      <c r="O494" s="64">
        <v>672212</v>
      </c>
      <c r="P494" s="64">
        <v>724131</v>
      </c>
      <c r="Q494" s="64">
        <v>777135</v>
      </c>
      <c r="R494" s="64">
        <v>858028</v>
      </c>
      <c r="S494" s="64">
        <v>902963</v>
      </c>
      <c r="T494" s="64">
        <v>1047730</v>
      </c>
      <c r="U494" s="64">
        <v>991312</v>
      </c>
      <c r="V494" s="64">
        <v>950932</v>
      </c>
      <c r="W494" s="64">
        <v>990594</v>
      </c>
      <c r="X494" s="64">
        <v>1047274</v>
      </c>
      <c r="Y494" s="64">
        <v>1610858</v>
      </c>
      <c r="Z494" s="64">
        <v>1542676</v>
      </c>
      <c r="AA494" s="64">
        <v>1799846</v>
      </c>
      <c r="AB494" s="64">
        <v>2112640</v>
      </c>
      <c r="AC494" s="64">
        <v>2074903</v>
      </c>
      <c r="AD494" s="64">
        <v>2399917</v>
      </c>
      <c r="AE494" s="75"/>
      <c r="AF494" s="75"/>
      <c r="AG494" s="75" t="s">
        <v>568</v>
      </c>
      <c r="AH494" s="67" t="s">
        <v>548</v>
      </c>
    </row>
    <row r="495" spans="1:34" s="70" customFormat="1" x14ac:dyDescent="0.2">
      <c r="A495" s="54" t="s">
        <v>504</v>
      </c>
      <c r="B495" s="54" t="s">
        <v>194</v>
      </c>
      <c r="C495" s="64">
        <v>4171</v>
      </c>
      <c r="D495" s="64">
        <v>7698</v>
      </c>
      <c r="E495" s="64">
        <v>1621</v>
      </c>
      <c r="F495" s="64">
        <v>0</v>
      </c>
      <c r="G495" s="64">
        <v>0</v>
      </c>
      <c r="H495" s="64">
        <v>452</v>
      </c>
      <c r="I495" s="64">
        <v>55</v>
      </c>
      <c r="J495" s="64">
        <v>646</v>
      </c>
      <c r="K495" s="64">
        <v>0</v>
      </c>
      <c r="L495" s="64">
        <v>499</v>
      </c>
      <c r="M495" s="64">
        <v>3608</v>
      </c>
      <c r="N495" s="64">
        <v>3061</v>
      </c>
      <c r="O495" s="64">
        <v>3381</v>
      </c>
      <c r="P495" s="64">
        <v>0</v>
      </c>
      <c r="Q495" s="64">
        <v>0</v>
      </c>
      <c r="R495" s="64">
        <v>0</v>
      </c>
      <c r="S495" s="64">
        <v>0</v>
      </c>
      <c r="T495" s="64">
        <v>0</v>
      </c>
      <c r="U495" s="64">
        <v>3702</v>
      </c>
      <c r="V495" s="64">
        <v>156044</v>
      </c>
      <c r="W495" s="64">
        <v>100225</v>
      </c>
      <c r="X495" s="64">
        <v>75927</v>
      </c>
      <c r="Y495" s="64">
        <v>0</v>
      </c>
      <c r="Z495" s="64">
        <v>0</v>
      </c>
      <c r="AA495" s="64">
        <v>1586689</v>
      </c>
      <c r="AB495" s="64">
        <v>2031658</v>
      </c>
      <c r="AC495" s="64">
        <v>2040407</v>
      </c>
      <c r="AD495" s="64">
        <v>2084296</v>
      </c>
      <c r="AE495" s="75"/>
      <c r="AF495" s="75"/>
      <c r="AG495" s="75" t="s">
        <v>519</v>
      </c>
      <c r="AH495" s="67" t="s">
        <v>547</v>
      </c>
    </row>
    <row r="496" spans="1:34" s="70" customFormat="1" x14ac:dyDescent="0.2">
      <c r="A496" s="54" t="s">
        <v>505</v>
      </c>
      <c r="B496" s="54" t="s">
        <v>194</v>
      </c>
      <c r="C496" s="64">
        <v>10356</v>
      </c>
      <c r="D496" s="64">
        <v>0</v>
      </c>
      <c r="E496" s="64">
        <v>10208</v>
      </c>
      <c r="F496" s="64">
        <v>0</v>
      </c>
      <c r="G496" s="64">
        <v>12778</v>
      </c>
      <c r="H496" s="64">
        <v>3819</v>
      </c>
      <c r="I496" s="64">
        <v>25609</v>
      </c>
      <c r="J496" s="64">
        <v>13953</v>
      </c>
      <c r="K496" s="64">
        <v>39572</v>
      </c>
      <c r="L496" s="64">
        <v>18878</v>
      </c>
      <c r="M496" s="64">
        <v>22743</v>
      </c>
      <c r="N496" s="64">
        <v>18473</v>
      </c>
      <c r="O496" s="64">
        <v>16900</v>
      </c>
      <c r="P496" s="64">
        <v>74531</v>
      </c>
      <c r="Q496" s="64">
        <v>24144</v>
      </c>
      <c r="R496" s="64">
        <v>148708</v>
      </c>
      <c r="S496" s="64">
        <v>14068</v>
      </c>
      <c r="T496" s="64">
        <v>70381</v>
      </c>
      <c r="U496" s="64">
        <v>51254</v>
      </c>
      <c r="V496" s="64">
        <v>24029</v>
      </c>
      <c r="W496" s="64">
        <v>7682</v>
      </c>
      <c r="X496" s="64">
        <v>18045</v>
      </c>
      <c r="Y496" s="64">
        <v>16978</v>
      </c>
      <c r="Z496" s="64">
        <v>17243</v>
      </c>
      <c r="AA496" s="64">
        <v>20835</v>
      </c>
      <c r="AB496" s="64">
        <v>15452</v>
      </c>
      <c r="AC496" s="64">
        <v>33093</v>
      </c>
      <c r="AD496" s="64">
        <v>17266</v>
      </c>
      <c r="AE496" s="75"/>
      <c r="AF496" s="75"/>
      <c r="AG496" s="75" t="s">
        <v>519</v>
      </c>
      <c r="AH496" s="67" t="s">
        <v>547</v>
      </c>
    </row>
    <row r="497" spans="1:36" s="70" customFormat="1" x14ac:dyDescent="0.2">
      <c r="A497" s="54" t="s">
        <v>195</v>
      </c>
      <c r="B497" s="54" t="s">
        <v>194</v>
      </c>
      <c r="C497" s="64">
        <v>0</v>
      </c>
      <c r="D497" s="64">
        <v>0</v>
      </c>
      <c r="E497" s="64">
        <v>0</v>
      </c>
      <c r="F497" s="64">
        <v>0</v>
      </c>
      <c r="G497" s="64">
        <v>0</v>
      </c>
      <c r="H497" s="64">
        <v>0</v>
      </c>
      <c r="I497" s="64">
        <v>0</v>
      </c>
      <c r="J497" s="64">
        <v>0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  <c r="P497" s="64">
        <v>0</v>
      </c>
      <c r="Q497" s="64">
        <v>0</v>
      </c>
      <c r="R497" s="64">
        <v>0</v>
      </c>
      <c r="S497" s="64">
        <v>0</v>
      </c>
      <c r="T497" s="64">
        <v>0</v>
      </c>
      <c r="U497" s="64">
        <v>0</v>
      </c>
      <c r="V497" s="64">
        <v>0</v>
      </c>
      <c r="W497" s="64">
        <v>0</v>
      </c>
      <c r="X497" s="64">
        <v>0</v>
      </c>
      <c r="Y497" s="64">
        <v>0</v>
      </c>
      <c r="Z497" s="64">
        <v>0</v>
      </c>
      <c r="AA497" s="64">
        <v>0</v>
      </c>
      <c r="AB497" s="64">
        <v>0</v>
      </c>
      <c r="AC497" s="64">
        <v>0</v>
      </c>
      <c r="AD497" s="64">
        <v>0</v>
      </c>
      <c r="AE497" s="75"/>
      <c r="AF497" s="75"/>
      <c r="AG497" s="75" t="s">
        <v>519</v>
      </c>
      <c r="AH497" s="67" t="s">
        <v>547</v>
      </c>
    </row>
    <row r="498" spans="1:36" s="70" customFormat="1" x14ac:dyDescent="0.2">
      <c r="A498" s="54" t="s">
        <v>196</v>
      </c>
      <c r="B498" s="54" t="s">
        <v>194</v>
      </c>
      <c r="C498" s="64">
        <v>0</v>
      </c>
      <c r="D498" s="64">
        <v>0</v>
      </c>
      <c r="E498" s="64">
        <v>0</v>
      </c>
      <c r="F498" s="64">
        <v>0</v>
      </c>
      <c r="G498" s="64">
        <v>0</v>
      </c>
      <c r="H498" s="64">
        <v>0</v>
      </c>
      <c r="I498" s="64">
        <v>0</v>
      </c>
      <c r="J498" s="64">
        <v>0</v>
      </c>
      <c r="K498" s="64">
        <v>0</v>
      </c>
      <c r="L498" s="64">
        <v>0</v>
      </c>
      <c r="M498" s="64">
        <v>0</v>
      </c>
      <c r="N498" s="64">
        <v>0</v>
      </c>
      <c r="O498" s="64">
        <v>0</v>
      </c>
      <c r="P498" s="64">
        <v>0</v>
      </c>
      <c r="Q498" s="64">
        <v>0</v>
      </c>
      <c r="R498" s="64">
        <v>0</v>
      </c>
      <c r="S498" s="64">
        <v>0</v>
      </c>
      <c r="T498" s="64">
        <v>0</v>
      </c>
      <c r="U498" s="64">
        <v>0</v>
      </c>
      <c r="V498" s="64">
        <v>0</v>
      </c>
      <c r="W498" s="64">
        <v>0</v>
      </c>
      <c r="X498" s="64">
        <v>99607</v>
      </c>
      <c r="Y498" s="64">
        <v>0</v>
      </c>
      <c r="Z498" s="64">
        <v>0</v>
      </c>
      <c r="AA498" s="64">
        <v>0</v>
      </c>
      <c r="AB498" s="64">
        <v>0</v>
      </c>
      <c r="AC498" s="64">
        <v>0</v>
      </c>
      <c r="AD498" s="64">
        <v>0</v>
      </c>
      <c r="AE498" s="75"/>
      <c r="AF498" s="75"/>
      <c r="AG498" s="75" t="s">
        <v>518</v>
      </c>
      <c r="AH498" s="67" t="s">
        <v>546</v>
      </c>
    </row>
    <row r="499" spans="1:36" s="70" customFormat="1" x14ac:dyDescent="0.2">
      <c r="A499" s="54" t="s">
        <v>506</v>
      </c>
      <c r="B499" s="54" t="s">
        <v>197</v>
      </c>
      <c r="C499" s="64">
        <v>0</v>
      </c>
      <c r="D499" s="64">
        <v>0</v>
      </c>
      <c r="E499" s="64">
        <v>0</v>
      </c>
      <c r="F499" s="64">
        <v>0</v>
      </c>
      <c r="G499" s="64">
        <v>0</v>
      </c>
      <c r="H499" s="64">
        <v>0</v>
      </c>
      <c r="I499" s="64">
        <v>0</v>
      </c>
      <c r="J499" s="64">
        <v>0</v>
      </c>
      <c r="K499" s="64">
        <v>0</v>
      </c>
      <c r="L499" s="64">
        <v>0</v>
      </c>
      <c r="M499" s="64">
        <v>0</v>
      </c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Z499" s="64">
        <v>126262</v>
      </c>
      <c r="AA499" s="64">
        <v>235462</v>
      </c>
      <c r="AB499" s="64">
        <v>0</v>
      </c>
      <c r="AC499" s="64">
        <v>0</v>
      </c>
      <c r="AD499" s="64">
        <v>0</v>
      </c>
      <c r="AE499" s="75"/>
      <c r="AF499" s="75"/>
      <c r="AG499" s="75" t="s">
        <v>519</v>
      </c>
      <c r="AH499" s="67" t="s">
        <v>547</v>
      </c>
    </row>
    <row r="500" spans="1:36" s="70" customFormat="1" x14ac:dyDescent="0.2">
      <c r="A500" s="54" t="s">
        <v>198</v>
      </c>
      <c r="B500" s="54" t="s">
        <v>197</v>
      </c>
      <c r="C500" s="64">
        <v>0</v>
      </c>
      <c r="D500" s="64">
        <v>0</v>
      </c>
      <c r="E500" s="64">
        <v>396</v>
      </c>
      <c r="F500" s="64">
        <v>0</v>
      </c>
      <c r="G500" s="64">
        <v>0</v>
      </c>
      <c r="H500" s="64">
        <v>1228</v>
      </c>
      <c r="I500" s="64">
        <v>3913</v>
      </c>
      <c r="J500" s="64">
        <v>897</v>
      </c>
      <c r="K500" s="64">
        <v>0</v>
      </c>
      <c r="L500" s="64">
        <v>5766</v>
      </c>
      <c r="M500" s="64">
        <v>0</v>
      </c>
      <c r="N500" s="64">
        <v>0</v>
      </c>
      <c r="O500" s="64">
        <v>0</v>
      </c>
      <c r="P500" s="64">
        <v>0</v>
      </c>
      <c r="Q500" s="64">
        <v>0</v>
      </c>
      <c r="R500" s="64">
        <v>0</v>
      </c>
      <c r="S500" s="64">
        <v>2479</v>
      </c>
      <c r="T500" s="64">
        <v>2626</v>
      </c>
      <c r="U500" s="64">
        <v>0</v>
      </c>
      <c r="V500" s="64">
        <v>0</v>
      </c>
      <c r="W500" s="64">
        <v>60888</v>
      </c>
      <c r="X500" s="64">
        <v>0</v>
      </c>
      <c r="Y500" s="64">
        <v>89842</v>
      </c>
      <c r="Z500" s="64">
        <v>1922</v>
      </c>
      <c r="AA500" s="64">
        <v>5200</v>
      </c>
      <c r="AB500" s="64">
        <v>0</v>
      </c>
      <c r="AC500" s="64">
        <v>0</v>
      </c>
      <c r="AD500" s="64">
        <v>0</v>
      </c>
      <c r="AE500" s="75"/>
      <c r="AF500" s="75"/>
      <c r="AG500" s="75" t="s">
        <v>521</v>
      </c>
      <c r="AH500" s="67" t="s">
        <v>548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184:M185 D19:M183 D186:M303 D318:M500 D305:M316">
    <cfRule type="expression" dxfId="60" priority="40" stopIfTrue="1">
      <formula>B19&gt;C19</formula>
    </cfRule>
  </conditionalFormatting>
  <conditionalFormatting sqref="C184:M185 D19:M183 D186:M303 D318:M500 D305:M316">
    <cfRule type="cellIs" dxfId="59" priority="39" stopIfTrue="1" operator="equal">
      <formula>"NR"</formula>
    </cfRule>
  </conditionalFormatting>
  <conditionalFormatting sqref="C19:C303 C318:C500 C305:C316">
    <cfRule type="cellIs" dxfId="58" priority="38" stopIfTrue="1" operator="equal">
      <formula>"NR"</formula>
    </cfRule>
  </conditionalFormatting>
  <conditionalFormatting sqref="C317:M317">
    <cfRule type="cellIs" dxfId="57" priority="24" stopIfTrue="1" operator="equal">
      <formula>"NR"</formula>
    </cfRule>
  </conditionalFormatting>
  <conditionalFormatting sqref="C304:M304">
    <cfRule type="cellIs" dxfId="56" priority="23" stopIfTrue="1" operator="equal">
      <formula>"NR"</formula>
    </cfRule>
  </conditionalFormatting>
  <conditionalFormatting sqref="N19:AA500">
    <cfRule type="cellIs" dxfId="55" priority="9" operator="equal">
      <formula>"NR"</formula>
    </cfRule>
  </conditionalFormatting>
  <conditionalFormatting sqref="AB20:AB500">
    <cfRule type="cellIs" dxfId="54" priority="8" operator="equal">
      <formula>"NR"</formula>
    </cfRule>
  </conditionalFormatting>
  <conditionalFormatting sqref="AB19">
    <cfRule type="cellIs" dxfId="53" priority="6" operator="equal">
      <formula>"NR"</formula>
    </cfRule>
  </conditionalFormatting>
  <conditionalFormatting sqref="AD19:AD500">
    <cfRule type="cellIs" dxfId="52" priority="1" operator="equal">
      <formula>"NR"</formula>
    </cfRule>
  </conditionalFormatting>
  <conditionalFormatting sqref="AC19:AC500">
    <cfRule type="cellIs" dxfId="51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stopIfTrue="1" id="{A69C406E-B7FD-4F13-8A15-CD4D8E455D83}">
            <xm:f>[PrT12.xlsx]SecUnsecPrTx!#REF!&gt;[PrT12.xlsx]SecUnsecPrTx!#REF!</xm:f>
            <x14:dxf>
              <font>
                <b val="0"/>
                <i val="0"/>
                <condense val="0"/>
                <extend val="0"/>
                <color rgb="FFFF0000"/>
              </font>
            </x14:dxf>
          </x14:cfRule>
          <xm:sqref>D317:M317 D304:M304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613"/>
  <sheetViews>
    <sheetView showGridLines="0" zoomScaleNormal="100" zoomScaleSheetLayoutView="100" workbookViewId="0">
      <selection activeCell="A9" sqref="A1:XFD9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586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46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26581800</v>
      </c>
      <c r="D14" s="48">
        <v>26421055</v>
      </c>
      <c r="E14" s="48">
        <v>37075125</v>
      </c>
      <c r="F14" s="48">
        <v>23520952</v>
      </c>
      <c r="G14" s="48">
        <v>24751775</v>
      </c>
      <c r="H14" s="48">
        <v>26932912</v>
      </c>
      <c r="I14" s="48">
        <v>31946113</v>
      </c>
      <c r="J14" s="48">
        <v>23214412</v>
      </c>
      <c r="K14" s="48">
        <v>22947608</v>
      </c>
      <c r="L14" s="48">
        <v>21016556</v>
      </c>
      <c r="M14" s="48">
        <v>26538800</v>
      </c>
      <c r="N14" s="48">
        <v>23801405</v>
      </c>
      <c r="O14" s="48">
        <v>26884513</v>
      </c>
      <c r="P14" s="48">
        <v>22166439</v>
      </c>
      <c r="Q14" s="48">
        <v>25575092</v>
      </c>
      <c r="R14" s="48">
        <v>19828058</v>
      </c>
      <c r="S14" s="48">
        <v>31496994</v>
      </c>
      <c r="T14" s="48">
        <v>51358312</v>
      </c>
      <c r="U14" s="48">
        <v>43405875</v>
      </c>
      <c r="V14" s="48">
        <v>46205458</v>
      </c>
      <c r="W14" s="48">
        <v>30792468</v>
      </c>
      <c r="X14" s="48">
        <v>40768276</v>
      </c>
      <c r="Y14" s="48">
        <v>40745231</v>
      </c>
      <c r="Z14" s="48">
        <v>35225441</v>
      </c>
      <c r="AA14" s="48">
        <v>29427260</v>
      </c>
      <c r="AB14" s="51">
        <v>35450439</v>
      </c>
      <c r="AC14" s="51">
        <v>36863930</v>
      </c>
      <c r="AD14" s="51">
        <v>29335379</v>
      </c>
    </row>
    <row r="15" spans="1:30" x14ac:dyDescent="0.2">
      <c r="B15" s="47" t="s">
        <v>200</v>
      </c>
      <c r="C15" s="29">
        <v>469</v>
      </c>
      <c r="D15" s="29">
        <v>469</v>
      </c>
      <c r="E15" s="29">
        <v>470</v>
      </c>
      <c r="F15" s="29">
        <v>470</v>
      </c>
      <c r="G15" s="29">
        <v>470</v>
      </c>
      <c r="H15" s="29">
        <v>469</v>
      </c>
      <c r="I15" s="29">
        <v>470</v>
      </c>
      <c r="J15" s="29">
        <v>470</v>
      </c>
      <c r="K15" s="29">
        <v>471</v>
      </c>
      <c r="L15" s="29">
        <v>472</v>
      </c>
      <c r="M15" s="29">
        <v>472</v>
      </c>
      <c r="N15" s="29">
        <v>469</v>
      </c>
      <c r="O15" s="29">
        <v>472</v>
      </c>
      <c r="P15" s="29">
        <v>470</v>
      </c>
      <c r="Q15" s="29">
        <v>472</v>
      </c>
      <c r="R15" s="29">
        <v>470</v>
      </c>
      <c r="S15" s="29">
        <v>473</v>
      </c>
      <c r="T15" s="29">
        <v>474</v>
      </c>
      <c r="U15" s="29">
        <v>471</v>
      </c>
      <c r="V15" s="29">
        <v>481</v>
      </c>
      <c r="W15" s="29">
        <v>482</v>
      </c>
      <c r="X15" s="29">
        <v>482</v>
      </c>
      <c r="Y15" s="29">
        <v>482</v>
      </c>
      <c r="Z15" s="29">
        <v>482</v>
      </c>
      <c r="AA15" s="29">
        <v>482</v>
      </c>
      <c r="AB15" s="52">
        <v>482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1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7" t="s">
        <v>544</v>
      </c>
      <c r="O18" s="7" t="s">
        <v>556</v>
      </c>
      <c r="P18" s="7" t="s">
        <v>557</v>
      </c>
      <c r="Q18" s="7" t="s">
        <v>558</v>
      </c>
      <c r="R18" s="7" t="s">
        <v>559</v>
      </c>
      <c r="S18" s="7" t="s">
        <v>560</v>
      </c>
      <c r="T18" s="7" t="s">
        <v>563</v>
      </c>
      <c r="U18" s="7" t="s">
        <v>570</v>
      </c>
      <c r="V18" s="7" t="s">
        <v>571</v>
      </c>
      <c r="W18" s="7" t="s">
        <v>576</v>
      </c>
      <c r="X18" s="7" t="s">
        <v>577</v>
      </c>
      <c r="Y18" s="7" t="s">
        <v>578</v>
      </c>
      <c r="Z18" s="7" t="s">
        <v>579</v>
      </c>
      <c r="AA18" s="7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4" s="70" customFormat="1" x14ac:dyDescent="0.2">
      <c r="A19" s="54" t="s">
        <v>2</v>
      </c>
      <c r="B19" s="54" t="s">
        <v>2</v>
      </c>
      <c r="C19" s="64">
        <v>60733</v>
      </c>
      <c r="D19" s="64">
        <v>49895</v>
      </c>
      <c r="E19" s="64">
        <v>42704</v>
      </c>
      <c r="F19" s="64">
        <v>11259</v>
      </c>
      <c r="G19" s="64">
        <v>7687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  <c r="AC19" s="64">
        <v>0</v>
      </c>
      <c r="AD19" s="64">
        <v>0</v>
      </c>
      <c r="AE19" s="75"/>
      <c r="AF19" s="75"/>
      <c r="AG19" s="75" t="s">
        <v>518</v>
      </c>
      <c r="AH19" s="67" t="s">
        <v>546</v>
      </c>
    </row>
    <row r="20" spans="1:34" s="70" customFormat="1" x14ac:dyDescent="0.2">
      <c r="A20" s="54" t="s">
        <v>3</v>
      </c>
      <c r="B20" s="54" t="s">
        <v>2</v>
      </c>
      <c r="C20" s="64">
        <v>7805</v>
      </c>
      <c r="D20" s="64">
        <v>9350</v>
      </c>
      <c r="E20" s="64">
        <v>5920</v>
      </c>
      <c r="F20" s="64">
        <v>13709</v>
      </c>
      <c r="G20" s="64">
        <v>14521</v>
      </c>
      <c r="H20" s="64">
        <v>10659</v>
      </c>
      <c r="I20" s="64">
        <v>7467</v>
      </c>
      <c r="J20" s="64">
        <v>1814</v>
      </c>
      <c r="K20" s="64">
        <v>6789</v>
      </c>
      <c r="L20" s="64">
        <v>1635</v>
      </c>
      <c r="M20" s="64">
        <v>20284</v>
      </c>
      <c r="N20" s="64">
        <v>20776</v>
      </c>
      <c r="O20" s="64">
        <v>14758</v>
      </c>
      <c r="P20" s="64">
        <v>19563</v>
      </c>
      <c r="Q20" s="64">
        <v>19989</v>
      </c>
      <c r="R20" s="64">
        <v>11586</v>
      </c>
      <c r="S20" s="64">
        <v>42746</v>
      </c>
      <c r="T20" s="64">
        <v>38304</v>
      </c>
      <c r="U20" s="64">
        <v>14331</v>
      </c>
      <c r="V20" s="64">
        <v>13182</v>
      </c>
      <c r="W20" s="64">
        <v>14741</v>
      </c>
      <c r="X20" s="64">
        <v>12330</v>
      </c>
      <c r="Y20" s="64">
        <v>26591</v>
      </c>
      <c r="Z20" s="64">
        <v>21631</v>
      </c>
      <c r="AA20" s="64">
        <v>19487</v>
      </c>
      <c r="AB20" s="64">
        <v>-4467</v>
      </c>
      <c r="AC20" s="64">
        <v>23435</v>
      </c>
      <c r="AD20" s="64">
        <v>32192</v>
      </c>
      <c r="AE20" s="75"/>
      <c r="AF20" s="75"/>
      <c r="AG20" s="75" t="s">
        <v>518</v>
      </c>
      <c r="AH20" s="67" t="s">
        <v>546</v>
      </c>
    </row>
    <row r="21" spans="1:34" s="70" customFormat="1" x14ac:dyDescent="0.2">
      <c r="A21" s="54" t="s">
        <v>4</v>
      </c>
      <c r="B21" s="54" t="s">
        <v>2</v>
      </c>
      <c r="C21" s="64">
        <v>264500</v>
      </c>
      <c r="D21" s="64">
        <v>222987</v>
      </c>
      <c r="E21" s="64">
        <v>207816</v>
      </c>
      <c r="F21" s="64">
        <v>174640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926487</v>
      </c>
      <c r="M21" s="64">
        <v>381766</v>
      </c>
      <c r="N21" s="64">
        <v>0</v>
      </c>
      <c r="O21" s="64">
        <v>0</v>
      </c>
      <c r="P21" s="64">
        <v>0</v>
      </c>
      <c r="Q21" s="64">
        <v>0</v>
      </c>
      <c r="R21" s="64">
        <v>267528</v>
      </c>
      <c r="S21" s="64">
        <v>416895</v>
      </c>
      <c r="T21" s="64">
        <v>454931</v>
      </c>
      <c r="U21" s="64">
        <v>641776</v>
      </c>
      <c r="V21" s="64">
        <v>497732</v>
      </c>
      <c r="W21" s="64">
        <v>582978</v>
      </c>
      <c r="X21" s="64">
        <v>588015</v>
      </c>
      <c r="Y21" s="64">
        <v>75646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75"/>
      <c r="AF21" s="75"/>
      <c r="AG21" s="75" t="s">
        <v>518</v>
      </c>
      <c r="AH21" s="67" t="s">
        <v>546</v>
      </c>
    </row>
    <row r="22" spans="1:34" s="70" customFormat="1" x14ac:dyDescent="0.2">
      <c r="A22" s="54" t="s">
        <v>208</v>
      </c>
      <c r="B22" s="54" t="s">
        <v>2</v>
      </c>
      <c r="C22" s="64">
        <v>0</v>
      </c>
      <c r="D22" s="64">
        <v>0</v>
      </c>
      <c r="E22" s="64">
        <v>0</v>
      </c>
      <c r="F22" s="64">
        <v>70473</v>
      </c>
      <c r="G22" s="64">
        <v>36409</v>
      </c>
      <c r="H22" s="64">
        <v>46825</v>
      </c>
      <c r="I22" s="64">
        <v>50929</v>
      </c>
      <c r="J22" s="64">
        <v>30308</v>
      </c>
      <c r="K22" s="64">
        <v>59611</v>
      </c>
      <c r="L22" s="64">
        <v>61084</v>
      </c>
      <c r="M22" s="64">
        <v>78979</v>
      </c>
      <c r="N22" s="64">
        <v>92293</v>
      </c>
      <c r="O22" s="64">
        <v>105495</v>
      </c>
      <c r="P22" s="64">
        <v>79141</v>
      </c>
      <c r="Q22" s="64">
        <v>133753</v>
      </c>
      <c r="R22" s="64">
        <v>106460</v>
      </c>
      <c r="S22" s="64">
        <v>190654</v>
      </c>
      <c r="T22" s="64">
        <v>250285</v>
      </c>
      <c r="U22" s="64">
        <v>251107</v>
      </c>
      <c r="V22" s="64">
        <v>167418</v>
      </c>
      <c r="W22" s="64">
        <v>119232</v>
      </c>
      <c r="X22" s="64">
        <v>57806</v>
      </c>
      <c r="Y22" s="64">
        <v>62882</v>
      </c>
      <c r="Z22" s="64">
        <v>74715</v>
      </c>
      <c r="AA22" s="64">
        <v>86398</v>
      </c>
      <c r="AB22" s="64">
        <v>96743</v>
      </c>
      <c r="AC22" s="64">
        <v>97960</v>
      </c>
      <c r="AD22" s="64">
        <v>118311</v>
      </c>
      <c r="AE22" s="75"/>
      <c r="AF22" s="75"/>
      <c r="AG22" s="75" t="s">
        <v>518</v>
      </c>
      <c r="AH22" s="67" t="s">
        <v>546</v>
      </c>
    </row>
    <row r="23" spans="1:34" s="70" customFormat="1" x14ac:dyDescent="0.2">
      <c r="A23" s="54" t="s">
        <v>6</v>
      </c>
      <c r="B23" s="54" t="s">
        <v>2</v>
      </c>
      <c r="C23" s="64">
        <v>0</v>
      </c>
      <c r="D23" s="64">
        <v>0</v>
      </c>
      <c r="E23" s="64">
        <v>0</v>
      </c>
      <c r="F23" s="64">
        <v>0</v>
      </c>
      <c r="G23" s="64">
        <v>259999</v>
      </c>
      <c r="H23" s="64">
        <v>0</v>
      </c>
      <c r="I23" s="64">
        <v>0</v>
      </c>
      <c r="J23" s="64">
        <v>0</v>
      </c>
      <c r="K23" s="64">
        <v>0</v>
      </c>
      <c r="L23" s="64">
        <v>15655</v>
      </c>
      <c r="M23" s="64">
        <v>8989</v>
      </c>
      <c r="N23" s="64">
        <v>28416</v>
      </c>
      <c r="O23" s="64">
        <v>41049</v>
      </c>
      <c r="P23" s="64">
        <v>22138</v>
      </c>
      <c r="Q23" s="64">
        <v>24494</v>
      </c>
      <c r="R23" s="64">
        <v>32219</v>
      </c>
      <c r="S23" s="64">
        <v>83744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75"/>
      <c r="AF23" s="75"/>
      <c r="AG23" s="75" t="s">
        <v>519</v>
      </c>
      <c r="AH23" s="67" t="s">
        <v>547</v>
      </c>
    </row>
    <row r="24" spans="1:34" s="70" customFormat="1" x14ac:dyDescent="0.2">
      <c r="A24" s="54" t="s">
        <v>209</v>
      </c>
      <c r="B24" s="54" t="s">
        <v>2</v>
      </c>
      <c r="C24" s="64">
        <v>243121</v>
      </c>
      <c r="D24" s="64">
        <v>154010</v>
      </c>
      <c r="E24" s="64">
        <v>169855</v>
      </c>
      <c r="F24" s="64">
        <v>182340</v>
      </c>
      <c r="G24" s="64">
        <v>178339</v>
      </c>
      <c r="H24" s="64">
        <v>165577</v>
      </c>
      <c r="I24" s="64">
        <v>198060</v>
      </c>
      <c r="J24" s="64">
        <v>245926</v>
      </c>
      <c r="K24" s="64">
        <v>221806</v>
      </c>
      <c r="L24" s="64">
        <v>309831</v>
      </c>
      <c r="M24" s="64">
        <v>249603</v>
      </c>
      <c r="N24" s="64">
        <v>285419</v>
      </c>
      <c r="O24" s="64">
        <v>200122</v>
      </c>
      <c r="P24" s="64">
        <v>193214</v>
      </c>
      <c r="Q24" s="64">
        <v>333305</v>
      </c>
      <c r="R24" s="64">
        <v>379408</v>
      </c>
      <c r="S24" s="64">
        <v>509781</v>
      </c>
      <c r="T24" s="64">
        <v>318146</v>
      </c>
      <c r="U24" s="64">
        <v>215454</v>
      </c>
      <c r="V24" s="64">
        <v>195741</v>
      </c>
      <c r="W24" s="64">
        <v>219699</v>
      </c>
      <c r="X24" s="64">
        <v>183632</v>
      </c>
      <c r="Y24" s="64">
        <v>172670</v>
      </c>
      <c r="Z24" s="64">
        <v>195912</v>
      </c>
      <c r="AA24" s="64">
        <v>217332</v>
      </c>
      <c r="AB24" s="64">
        <v>224754</v>
      </c>
      <c r="AC24" s="64">
        <v>195537</v>
      </c>
      <c r="AD24" s="64">
        <v>231476</v>
      </c>
      <c r="AE24" s="75"/>
      <c r="AF24" s="75"/>
      <c r="AG24" s="75" t="s">
        <v>519</v>
      </c>
      <c r="AH24" s="67" t="s">
        <v>547</v>
      </c>
    </row>
    <row r="25" spans="1:34" s="70" customFormat="1" x14ac:dyDescent="0.2">
      <c r="A25" s="54" t="s">
        <v>7</v>
      </c>
      <c r="B25" s="54" t="s">
        <v>2</v>
      </c>
      <c r="C25" s="64">
        <v>110921</v>
      </c>
      <c r="D25" s="64">
        <v>11492</v>
      </c>
      <c r="E25" s="64">
        <v>85282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61377</v>
      </c>
      <c r="W25" s="64">
        <v>102930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75"/>
      <c r="AF25" s="75"/>
      <c r="AG25" s="75" t="s">
        <v>564</v>
      </c>
      <c r="AH25" s="67" t="s">
        <v>547</v>
      </c>
    </row>
    <row r="26" spans="1:34" s="70" customFormat="1" x14ac:dyDescent="0.2">
      <c r="A26" s="54" t="s">
        <v>210</v>
      </c>
      <c r="B26" s="54" t="s">
        <v>2</v>
      </c>
      <c r="C26" s="64">
        <v>142417</v>
      </c>
      <c r="D26" s="64">
        <v>175410</v>
      </c>
      <c r="E26" s="64">
        <v>166958</v>
      </c>
      <c r="F26" s="64">
        <v>357727</v>
      </c>
      <c r="G26" s="64">
        <v>146168</v>
      </c>
      <c r="H26" s="64">
        <v>66408</v>
      </c>
      <c r="I26" s="64">
        <v>164360</v>
      </c>
      <c r="J26" s="64">
        <v>203330</v>
      </c>
      <c r="K26" s="64">
        <v>165730</v>
      </c>
      <c r="L26" s="64">
        <v>256814</v>
      </c>
      <c r="M26" s="64">
        <v>9042</v>
      </c>
      <c r="N26" s="64">
        <v>167523</v>
      </c>
      <c r="O26" s="64">
        <v>161454</v>
      </c>
      <c r="P26" s="64">
        <v>176364</v>
      </c>
      <c r="Q26" s="64">
        <v>201086</v>
      </c>
      <c r="R26" s="64">
        <v>181712</v>
      </c>
      <c r="S26" s="64">
        <v>244019</v>
      </c>
      <c r="T26" s="64">
        <v>147614</v>
      </c>
      <c r="U26" s="64">
        <v>91459</v>
      </c>
      <c r="V26" s="64">
        <v>79612</v>
      </c>
      <c r="W26" s="64">
        <v>81423</v>
      </c>
      <c r="X26" s="64">
        <v>72768</v>
      </c>
      <c r="Y26" s="64">
        <v>71719</v>
      </c>
      <c r="Z26" s="64">
        <v>84563</v>
      </c>
      <c r="AA26" s="64">
        <v>91853</v>
      </c>
      <c r="AB26" s="64">
        <v>98222</v>
      </c>
      <c r="AC26" s="64">
        <v>113535</v>
      </c>
      <c r="AD26" s="64">
        <v>134323</v>
      </c>
      <c r="AE26" s="75"/>
      <c r="AF26" s="75"/>
      <c r="AG26" s="75" t="s">
        <v>564</v>
      </c>
      <c r="AH26" s="67" t="s">
        <v>547</v>
      </c>
    </row>
    <row r="27" spans="1:34" s="70" customFormat="1" x14ac:dyDescent="0.2">
      <c r="A27" s="54" t="s">
        <v>211</v>
      </c>
      <c r="B27" s="54" t="s">
        <v>2</v>
      </c>
      <c r="C27" s="64">
        <v>20624</v>
      </c>
      <c r="D27" s="64">
        <v>4194</v>
      </c>
      <c r="E27" s="64">
        <v>29707</v>
      </c>
      <c r="F27" s="64">
        <v>16110</v>
      </c>
      <c r="G27" s="64">
        <v>13284</v>
      </c>
      <c r="H27" s="64">
        <v>12066</v>
      </c>
      <c r="I27" s="64">
        <v>15189</v>
      </c>
      <c r="J27" s="64">
        <v>16259</v>
      </c>
      <c r="K27" s="64">
        <v>20693</v>
      </c>
      <c r="L27" s="64">
        <v>23231</v>
      </c>
      <c r="M27" s="64">
        <v>26301</v>
      </c>
      <c r="N27" s="64">
        <v>41908</v>
      </c>
      <c r="O27" s="64">
        <v>0</v>
      </c>
      <c r="P27" s="64">
        <v>0</v>
      </c>
      <c r="Q27" s="64">
        <v>40289</v>
      </c>
      <c r="R27" s="64">
        <v>68953</v>
      </c>
      <c r="S27" s="64">
        <v>161973</v>
      </c>
      <c r="T27" s="64">
        <v>140503</v>
      </c>
      <c r="U27" s="64">
        <v>110631</v>
      </c>
      <c r="V27" s="64">
        <v>32847</v>
      </c>
      <c r="W27" s="64">
        <v>27913</v>
      </c>
      <c r="X27" s="64">
        <v>27021</v>
      </c>
      <c r="Y27" s="64">
        <v>28242</v>
      </c>
      <c r="Z27" s="64">
        <v>31103</v>
      </c>
      <c r="AA27" s="64">
        <v>33545</v>
      </c>
      <c r="AB27" s="64">
        <v>37570</v>
      </c>
      <c r="AC27" s="64">
        <v>40370</v>
      </c>
      <c r="AD27" s="64">
        <v>48614</v>
      </c>
      <c r="AE27" s="75"/>
      <c r="AF27" s="75"/>
      <c r="AG27" s="75" t="s">
        <v>519</v>
      </c>
      <c r="AH27" s="67" t="s">
        <v>547</v>
      </c>
    </row>
    <row r="28" spans="1:34" s="70" customFormat="1" x14ac:dyDescent="0.2">
      <c r="A28" s="54" t="s">
        <v>8</v>
      </c>
      <c r="B28" s="54" t="s">
        <v>2</v>
      </c>
      <c r="C28" s="64">
        <v>0</v>
      </c>
      <c r="D28" s="64">
        <v>0</v>
      </c>
      <c r="E28" s="64">
        <v>0</v>
      </c>
      <c r="F28" s="64">
        <v>227561</v>
      </c>
      <c r="G28" s="64">
        <v>441411</v>
      </c>
      <c r="H28" s="64">
        <v>549742</v>
      </c>
      <c r="I28" s="64">
        <v>842418</v>
      </c>
      <c r="J28" s="64">
        <v>603245</v>
      </c>
      <c r="K28" s="64">
        <v>645584</v>
      </c>
      <c r="L28" s="64">
        <v>735857</v>
      </c>
      <c r="M28" s="64">
        <v>1379026</v>
      </c>
      <c r="N28" s="64">
        <v>2413045</v>
      </c>
      <c r="O28" s="64">
        <v>1428256</v>
      </c>
      <c r="P28" s="64">
        <v>2213305</v>
      </c>
      <c r="Q28" s="64">
        <v>1484938</v>
      </c>
      <c r="R28" s="64">
        <v>694246</v>
      </c>
      <c r="S28" s="64">
        <v>1705937</v>
      </c>
      <c r="T28" s="64">
        <v>728022</v>
      </c>
      <c r="U28" s="64">
        <v>710340</v>
      </c>
      <c r="V28" s="64">
        <v>603674</v>
      </c>
      <c r="W28" s="64">
        <v>440604</v>
      </c>
      <c r="X28" s="64">
        <v>713703</v>
      </c>
      <c r="Y28" s="64">
        <v>706691</v>
      </c>
      <c r="Z28" s="64">
        <v>1074982</v>
      </c>
      <c r="AA28" s="64">
        <v>1098883</v>
      </c>
      <c r="AB28" s="64">
        <v>1326572</v>
      </c>
      <c r="AC28" s="64">
        <v>835676</v>
      </c>
      <c r="AD28" s="64">
        <v>1004597</v>
      </c>
      <c r="AE28" s="75"/>
      <c r="AF28" s="75"/>
      <c r="AG28" s="75" t="s">
        <v>518</v>
      </c>
      <c r="AH28" s="67" t="s">
        <v>546</v>
      </c>
    </row>
    <row r="29" spans="1:34" s="70" customFormat="1" x14ac:dyDescent="0.2">
      <c r="A29" s="54" t="s">
        <v>9</v>
      </c>
      <c r="B29" s="54" t="s">
        <v>2</v>
      </c>
      <c r="C29" s="64">
        <v>15301</v>
      </c>
      <c r="D29" s="64">
        <v>15035</v>
      </c>
      <c r="E29" s="64">
        <v>3744</v>
      </c>
      <c r="F29" s="64">
        <v>5662</v>
      </c>
      <c r="G29" s="64">
        <v>6621</v>
      </c>
      <c r="H29" s="64">
        <v>3916</v>
      </c>
      <c r="I29" s="64">
        <v>0</v>
      </c>
      <c r="J29" s="64">
        <v>3470</v>
      </c>
      <c r="K29" s="64">
        <v>1138</v>
      </c>
      <c r="L29" s="64">
        <v>4732</v>
      </c>
      <c r="M29" s="64">
        <v>956</v>
      </c>
      <c r="N29" s="64">
        <v>5862</v>
      </c>
      <c r="O29" s="64">
        <v>6180</v>
      </c>
      <c r="P29" s="64">
        <v>3500</v>
      </c>
      <c r="Q29" s="64">
        <v>3339</v>
      </c>
      <c r="R29" s="64">
        <v>4104</v>
      </c>
      <c r="S29" s="64">
        <v>7811</v>
      </c>
      <c r="T29" s="64">
        <v>5547</v>
      </c>
      <c r="U29" s="64">
        <v>2699</v>
      </c>
      <c r="V29" s="64">
        <v>3428</v>
      </c>
      <c r="W29" s="64">
        <v>4020</v>
      </c>
      <c r="X29" s="64">
        <v>3621</v>
      </c>
      <c r="Y29" s="64">
        <v>4751</v>
      </c>
      <c r="Z29" s="64">
        <v>7463</v>
      </c>
      <c r="AA29" s="64">
        <v>3138</v>
      </c>
      <c r="AB29" s="64">
        <v>4205</v>
      </c>
      <c r="AC29" s="64">
        <v>7315</v>
      </c>
      <c r="AD29" s="64">
        <v>7598</v>
      </c>
      <c r="AE29" s="75"/>
      <c r="AF29" s="75"/>
      <c r="AG29" s="75" t="s">
        <v>518</v>
      </c>
      <c r="AH29" s="67" t="s">
        <v>546</v>
      </c>
    </row>
    <row r="30" spans="1:34" s="70" customFormat="1" x14ac:dyDescent="0.2">
      <c r="A30" s="54" t="s">
        <v>212</v>
      </c>
      <c r="B30" s="54" t="s">
        <v>2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75"/>
      <c r="AF30" s="75"/>
      <c r="AG30" s="75" t="s">
        <v>518</v>
      </c>
      <c r="AH30" s="67" t="s">
        <v>546</v>
      </c>
    </row>
    <row r="31" spans="1:34" s="70" customFormat="1" x14ac:dyDescent="0.2">
      <c r="A31" s="54" t="s">
        <v>10</v>
      </c>
      <c r="B31" s="54" t="s">
        <v>2</v>
      </c>
      <c r="C31" s="64">
        <v>26981</v>
      </c>
      <c r="D31" s="64">
        <v>21059</v>
      </c>
      <c r="E31" s="64">
        <v>20723</v>
      </c>
      <c r="F31" s="64">
        <v>21052</v>
      </c>
      <c r="G31" s="64">
        <v>18104</v>
      </c>
      <c r="H31" s="64">
        <v>27363</v>
      </c>
      <c r="I31" s="64">
        <v>22243</v>
      </c>
      <c r="J31" s="64">
        <v>40664</v>
      </c>
      <c r="K31" s="64">
        <v>81571</v>
      </c>
      <c r="L31" s="64">
        <v>116671</v>
      </c>
      <c r="M31" s="64">
        <v>54313</v>
      </c>
      <c r="N31" s="64">
        <v>78030</v>
      </c>
      <c r="O31" s="64">
        <v>36825</v>
      </c>
      <c r="P31" s="64">
        <v>37602</v>
      </c>
      <c r="Q31" s="64">
        <v>58739</v>
      </c>
      <c r="R31" s="64">
        <v>21674</v>
      </c>
      <c r="S31" s="64">
        <v>193355</v>
      </c>
      <c r="T31" s="64">
        <v>67181</v>
      </c>
      <c r="U31" s="64">
        <v>30262</v>
      </c>
      <c r="V31" s="64">
        <v>35681</v>
      </c>
      <c r="W31" s="64">
        <v>33746</v>
      </c>
      <c r="X31" s="64">
        <v>34638</v>
      </c>
      <c r="Y31" s="64">
        <v>36769</v>
      </c>
      <c r="Z31" s="64">
        <v>41092</v>
      </c>
      <c r="AA31" s="64">
        <v>43852</v>
      </c>
      <c r="AB31" s="64">
        <v>46433</v>
      </c>
      <c r="AC31" s="64">
        <v>52323</v>
      </c>
      <c r="AD31" s="64">
        <v>183500</v>
      </c>
      <c r="AE31" s="75"/>
      <c r="AF31" s="75"/>
      <c r="AG31" s="75" t="s">
        <v>518</v>
      </c>
      <c r="AH31" s="67" t="s">
        <v>546</v>
      </c>
    </row>
    <row r="32" spans="1:34" s="70" customFormat="1" x14ac:dyDescent="0.2">
      <c r="A32" s="54" t="s">
        <v>213</v>
      </c>
      <c r="B32" s="54" t="s">
        <v>2</v>
      </c>
      <c r="C32" s="64">
        <v>52350</v>
      </c>
      <c r="D32" s="64">
        <v>34654</v>
      </c>
      <c r="E32" s="64">
        <v>19514</v>
      </c>
      <c r="F32" s="64">
        <v>39119</v>
      </c>
      <c r="G32" s="64">
        <v>33822</v>
      </c>
      <c r="H32" s="64">
        <v>34591</v>
      </c>
      <c r="I32" s="64">
        <v>40738</v>
      </c>
      <c r="J32" s="64">
        <v>45980</v>
      </c>
      <c r="K32" s="64">
        <v>38055</v>
      </c>
      <c r="L32" s="64">
        <v>63954</v>
      </c>
      <c r="M32" s="64">
        <v>35078</v>
      </c>
      <c r="N32" s="64">
        <v>66975</v>
      </c>
      <c r="O32" s="64">
        <v>55974</v>
      </c>
      <c r="P32" s="64">
        <v>37944</v>
      </c>
      <c r="Q32" s="64">
        <v>64869</v>
      </c>
      <c r="R32" s="64">
        <v>116724</v>
      </c>
      <c r="S32" s="64">
        <v>129894</v>
      </c>
      <c r="T32" s="64">
        <v>80378</v>
      </c>
      <c r="U32" s="64">
        <v>50564</v>
      </c>
      <c r="V32" s="64">
        <v>44915</v>
      </c>
      <c r="W32" s="64">
        <v>46160</v>
      </c>
      <c r="X32" s="64">
        <v>39373</v>
      </c>
      <c r="Y32" s="64">
        <v>40064</v>
      </c>
      <c r="Z32" s="64">
        <v>46541</v>
      </c>
      <c r="AA32" s="64">
        <v>51030</v>
      </c>
      <c r="AB32" s="64">
        <v>54520</v>
      </c>
      <c r="AC32" s="64">
        <v>61273</v>
      </c>
      <c r="AD32" s="64">
        <v>70724</v>
      </c>
      <c r="AE32" s="75"/>
      <c r="AF32" s="75"/>
      <c r="AG32" s="75" t="s">
        <v>519</v>
      </c>
      <c r="AH32" s="67" t="s">
        <v>547</v>
      </c>
    </row>
    <row r="33" spans="1:34" s="70" customFormat="1" x14ac:dyDescent="0.2">
      <c r="A33" s="54" t="s">
        <v>214</v>
      </c>
      <c r="B33" s="54" t="s">
        <v>214</v>
      </c>
      <c r="C33" s="64">
        <v>828</v>
      </c>
      <c r="D33" s="64">
        <v>0</v>
      </c>
      <c r="E33" s="64">
        <v>22853</v>
      </c>
      <c r="F33" s="64">
        <v>16532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17731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75"/>
      <c r="AF33" s="75"/>
      <c r="AG33" s="75" t="s">
        <v>521</v>
      </c>
      <c r="AH33" s="67" t="s">
        <v>548</v>
      </c>
    </row>
    <row r="34" spans="1:34" s="70" customFormat="1" x14ac:dyDescent="0.2">
      <c r="A34" s="54" t="s">
        <v>215</v>
      </c>
      <c r="B34" s="54" t="s">
        <v>214</v>
      </c>
      <c r="C34" s="64">
        <v>9</v>
      </c>
      <c r="D34" s="64">
        <v>239</v>
      </c>
      <c r="E34" s="64">
        <v>16628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70</v>
      </c>
      <c r="S34" s="64">
        <v>1020</v>
      </c>
      <c r="T34" s="64">
        <v>0</v>
      </c>
      <c r="U34" s="64">
        <v>397</v>
      </c>
      <c r="V34" s="64">
        <v>110</v>
      </c>
      <c r="W34" s="64">
        <v>0</v>
      </c>
      <c r="X34" s="64">
        <v>0</v>
      </c>
      <c r="Y34" s="64">
        <v>13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75"/>
      <c r="AF34" s="75"/>
      <c r="AG34" s="75" t="s">
        <v>519</v>
      </c>
      <c r="AH34" s="67" t="s">
        <v>547</v>
      </c>
    </row>
    <row r="35" spans="1:34" s="70" customFormat="1" x14ac:dyDescent="0.2">
      <c r="A35" s="54" t="s">
        <v>216</v>
      </c>
      <c r="B35" s="54" t="s">
        <v>214</v>
      </c>
      <c r="C35" s="64">
        <v>0</v>
      </c>
      <c r="D35" s="64">
        <v>17015</v>
      </c>
      <c r="E35" s="64">
        <v>38195</v>
      </c>
      <c r="F35" s="64">
        <v>0</v>
      </c>
      <c r="G35" s="64">
        <v>1454</v>
      </c>
      <c r="H35" s="64">
        <v>810</v>
      </c>
      <c r="I35" s="64">
        <v>1089</v>
      </c>
      <c r="J35" s="64">
        <v>12247</v>
      </c>
      <c r="K35" s="64">
        <v>28</v>
      </c>
      <c r="L35" s="64">
        <v>159</v>
      </c>
      <c r="M35" s="64">
        <v>67</v>
      </c>
      <c r="N35" s="64">
        <v>153</v>
      </c>
      <c r="O35" s="64">
        <v>1205</v>
      </c>
      <c r="P35" s="64">
        <v>2958</v>
      </c>
      <c r="Q35" s="64">
        <v>3556</v>
      </c>
      <c r="R35" s="64">
        <v>27296</v>
      </c>
      <c r="S35" s="64">
        <v>12039</v>
      </c>
      <c r="T35" s="64">
        <v>16388</v>
      </c>
      <c r="U35" s="64">
        <v>3937</v>
      </c>
      <c r="V35" s="64">
        <v>7232</v>
      </c>
      <c r="W35" s="64">
        <v>0</v>
      </c>
      <c r="X35" s="64">
        <v>810</v>
      </c>
      <c r="Y35" s="64">
        <v>477</v>
      </c>
      <c r="Z35" s="64">
        <v>141</v>
      </c>
      <c r="AA35" s="64">
        <v>244</v>
      </c>
      <c r="AB35" s="64">
        <v>2536</v>
      </c>
      <c r="AC35" s="64">
        <v>126</v>
      </c>
      <c r="AD35" s="64">
        <v>1399</v>
      </c>
      <c r="AE35" s="75"/>
      <c r="AF35" s="75"/>
      <c r="AG35" s="75" t="s">
        <v>519</v>
      </c>
      <c r="AH35" s="67" t="s">
        <v>547</v>
      </c>
    </row>
    <row r="36" spans="1:34" s="70" customFormat="1" x14ac:dyDescent="0.2">
      <c r="A36" s="54" t="s">
        <v>217</v>
      </c>
      <c r="B36" s="54" t="s">
        <v>214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75"/>
      <c r="AF36" s="75"/>
      <c r="AG36" s="75" t="s">
        <v>519</v>
      </c>
      <c r="AH36" s="67" t="s">
        <v>547</v>
      </c>
    </row>
    <row r="37" spans="1:34" s="70" customFormat="1" x14ac:dyDescent="0.2">
      <c r="A37" s="54" t="s">
        <v>218</v>
      </c>
      <c r="B37" s="54" t="s">
        <v>214</v>
      </c>
      <c r="C37" s="64">
        <v>5232</v>
      </c>
      <c r="D37" s="64">
        <v>10590</v>
      </c>
      <c r="E37" s="64">
        <v>31359</v>
      </c>
      <c r="F37" s="64">
        <v>8996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 t="s">
        <v>545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387</v>
      </c>
      <c r="AC37" s="64">
        <v>270</v>
      </c>
      <c r="AD37" s="64">
        <v>265</v>
      </c>
      <c r="AE37" s="75"/>
      <c r="AF37" s="75"/>
      <c r="AG37" s="75" t="s">
        <v>521</v>
      </c>
      <c r="AH37" s="67" t="s">
        <v>548</v>
      </c>
    </row>
    <row r="38" spans="1:34" s="70" customFormat="1" x14ac:dyDescent="0.2">
      <c r="A38" s="54" t="s">
        <v>219</v>
      </c>
      <c r="B38" s="54" t="s">
        <v>11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75"/>
      <c r="AF38" s="75"/>
      <c r="AG38" s="75" t="s">
        <v>519</v>
      </c>
      <c r="AH38" s="67" t="s">
        <v>547</v>
      </c>
    </row>
    <row r="39" spans="1:34" s="70" customFormat="1" x14ac:dyDescent="0.2">
      <c r="A39" s="54" t="s">
        <v>12</v>
      </c>
      <c r="B39" s="54" t="s">
        <v>11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75"/>
      <c r="AF39" s="75"/>
      <c r="AG39" s="75" t="s">
        <v>519</v>
      </c>
      <c r="AH39" s="67" t="s">
        <v>547</v>
      </c>
    </row>
    <row r="40" spans="1:34" s="70" customFormat="1" x14ac:dyDescent="0.2">
      <c r="A40" s="54" t="s">
        <v>220</v>
      </c>
      <c r="B40" s="54" t="s">
        <v>11</v>
      </c>
      <c r="C40" s="64">
        <v>1663</v>
      </c>
      <c r="D40" s="64">
        <v>1286</v>
      </c>
      <c r="E40" s="64">
        <v>417</v>
      </c>
      <c r="F40" s="64">
        <v>360</v>
      </c>
      <c r="G40" s="64">
        <v>77</v>
      </c>
      <c r="H40" s="64">
        <v>604</v>
      </c>
      <c r="I40" s="64">
        <v>0</v>
      </c>
      <c r="J40" s="64">
        <v>0</v>
      </c>
      <c r="K40" s="64">
        <v>0</v>
      </c>
      <c r="L40" s="64">
        <v>382</v>
      </c>
      <c r="M40" s="64">
        <v>0</v>
      </c>
      <c r="N40" s="64">
        <v>0</v>
      </c>
      <c r="O40" s="64">
        <v>0</v>
      </c>
      <c r="P40" s="64">
        <v>1389</v>
      </c>
      <c r="Q40" s="64">
        <v>1831</v>
      </c>
      <c r="R40" s="64">
        <v>2104</v>
      </c>
      <c r="S40" s="64">
        <v>3602</v>
      </c>
      <c r="T40" s="64">
        <v>0</v>
      </c>
      <c r="U40" s="64">
        <v>1637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75"/>
      <c r="AF40" s="75"/>
      <c r="AG40" s="75" t="s">
        <v>519</v>
      </c>
      <c r="AH40" s="67" t="s">
        <v>547</v>
      </c>
    </row>
    <row r="41" spans="1:34" s="70" customFormat="1" x14ac:dyDescent="0.2">
      <c r="A41" s="54" t="s">
        <v>13</v>
      </c>
      <c r="B41" s="54" t="s">
        <v>11</v>
      </c>
      <c r="C41" s="64">
        <v>11875</v>
      </c>
      <c r="D41" s="64">
        <v>7164</v>
      </c>
      <c r="E41" s="64">
        <v>2298</v>
      </c>
      <c r="F41" s="64">
        <v>0</v>
      </c>
      <c r="G41" s="64">
        <v>1711</v>
      </c>
      <c r="H41" s="64">
        <v>0</v>
      </c>
      <c r="I41" s="64">
        <v>0</v>
      </c>
      <c r="J41" s="64">
        <v>3157</v>
      </c>
      <c r="K41" s="64">
        <v>3263</v>
      </c>
      <c r="L41" s="64">
        <v>608</v>
      </c>
      <c r="M41" s="64">
        <v>0</v>
      </c>
      <c r="N41" s="64">
        <v>0</v>
      </c>
      <c r="O41" s="64">
        <v>0</v>
      </c>
      <c r="P41" s="64">
        <v>6092</v>
      </c>
      <c r="Q41" s="64">
        <v>0</v>
      </c>
      <c r="R41" s="64">
        <v>7544</v>
      </c>
      <c r="S41" s="64">
        <v>0</v>
      </c>
      <c r="T41" s="64">
        <v>8173</v>
      </c>
      <c r="U41" s="64">
        <v>7285</v>
      </c>
      <c r="V41" s="64">
        <v>0</v>
      </c>
      <c r="W41" s="64">
        <v>3358</v>
      </c>
      <c r="X41" s="64">
        <v>9586</v>
      </c>
      <c r="Y41" s="64">
        <v>8884</v>
      </c>
      <c r="Z41" s="64">
        <v>16076</v>
      </c>
      <c r="AA41" s="64">
        <v>4287</v>
      </c>
      <c r="AB41" s="64">
        <v>0</v>
      </c>
      <c r="AC41" s="64">
        <v>0</v>
      </c>
      <c r="AD41" s="64">
        <v>0</v>
      </c>
      <c r="AE41" s="75"/>
      <c r="AF41" s="75"/>
      <c r="AG41" s="75" t="s">
        <v>519</v>
      </c>
      <c r="AH41" s="67" t="s">
        <v>547</v>
      </c>
    </row>
    <row r="42" spans="1:34" s="70" customFormat="1" x14ac:dyDescent="0.2">
      <c r="A42" s="54" t="s">
        <v>221</v>
      </c>
      <c r="B42" s="54" t="s">
        <v>11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75"/>
      <c r="AF42" s="75"/>
      <c r="AG42" s="75" t="s">
        <v>520</v>
      </c>
      <c r="AH42" s="67" t="s">
        <v>551</v>
      </c>
    </row>
    <row r="43" spans="1:34" s="70" customFormat="1" x14ac:dyDescent="0.2">
      <c r="A43" s="54" t="s">
        <v>574</v>
      </c>
      <c r="B43" s="54" t="s">
        <v>222</v>
      </c>
      <c r="C43" s="64">
        <v>100</v>
      </c>
      <c r="D43" s="64">
        <v>676</v>
      </c>
      <c r="E43" s="64">
        <v>364</v>
      </c>
      <c r="F43" s="64">
        <v>579</v>
      </c>
      <c r="G43" s="64">
        <v>138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5234</v>
      </c>
      <c r="AC43" s="64">
        <v>0</v>
      </c>
      <c r="AD43" s="64">
        <v>0</v>
      </c>
      <c r="AE43" s="75"/>
      <c r="AF43" s="75"/>
      <c r="AG43" s="75" t="s">
        <v>519</v>
      </c>
      <c r="AH43" s="67" t="s">
        <v>547</v>
      </c>
    </row>
    <row r="44" spans="1:34" s="70" customFormat="1" x14ac:dyDescent="0.2">
      <c r="A44" s="54" t="s">
        <v>223</v>
      </c>
      <c r="B44" s="54" t="s">
        <v>223</v>
      </c>
      <c r="C44" s="64">
        <v>9203</v>
      </c>
      <c r="D44" s="64">
        <v>8806</v>
      </c>
      <c r="E44" s="64">
        <v>0</v>
      </c>
      <c r="F44" s="64">
        <v>0</v>
      </c>
      <c r="G44" s="64">
        <v>5612</v>
      </c>
      <c r="H44" s="64">
        <v>5313</v>
      </c>
      <c r="I44" s="64">
        <v>7478</v>
      </c>
      <c r="J44" s="64">
        <v>0</v>
      </c>
      <c r="K44" s="64">
        <v>4753</v>
      </c>
      <c r="L44" s="64">
        <v>4333</v>
      </c>
      <c r="M44" s="64">
        <v>3039</v>
      </c>
      <c r="N44" s="64">
        <v>668</v>
      </c>
      <c r="O44" s="64">
        <v>1036</v>
      </c>
      <c r="P44" s="64">
        <v>3114</v>
      </c>
      <c r="Q44" s="64">
        <v>5511</v>
      </c>
      <c r="R44" s="64" t="s">
        <v>545</v>
      </c>
      <c r="S44" s="64" t="s">
        <v>545</v>
      </c>
      <c r="T44" s="64">
        <v>-7121</v>
      </c>
      <c r="U44" s="64">
        <v>5334</v>
      </c>
      <c r="V44" s="64">
        <v>5707</v>
      </c>
      <c r="W44" s="64">
        <v>3470</v>
      </c>
      <c r="X44" s="64">
        <v>4698</v>
      </c>
      <c r="Y44" s="64">
        <v>718</v>
      </c>
      <c r="Z44" s="64">
        <v>392</v>
      </c>
      <c r="AA44" s="64">
        <v>1627</v>
      </c>
      <c r="AB44" s="64">
        <v>812</v>
      </c>
      <c r="AC44" s="64">
        <v>2043</v>
      </c>
      <c r="AD44" s="64">
        <v>6479</v>
      </c>
      <c r="AE44" s="75"/>
      <c r="AF44" s="75"/>
      <c r="AG44" s="75" t="s">
        <v>519</v>
      </c>
      <c r="AH44" s="67" t="s">
        <v>547</v>
      </c>
    </row>
    <row r="45" spans="1:34" s="70" customFormat="1" x14ac:dyDescent="0.2">
      <c r="A45" s="54" t="s">
        <v>224</v>
      </c>
      <c r="B45" s="54" t="s">
        <v>223</v>
      </c>
      <c r="C45" s="64">
        <v>3470</v>
      </c>
      <c r="D45" s="64">
        <v>3699</v>
      </c>
      <c r="E45" s="64">
        <v>2596</v>
      </c>
      <c r="F45" s="64">
        <v>4501</v>
      </c>
      <c r="G45" s="64">
        <v>0</v>
      </c>
      <c r="H45" s="64">
        <v>2918</v>
      </c>
      <c r="I45" s="64">
        <v>15</v>
      </c>
      <c r="J45" s="64">
        <v>1804</v>
      </c>
      <c r="K45" s="64">
        <v>2786</v>
      </c>
      <c r="L45" s="64">
        <v>3463</v>
      </c>
      <c r="M45" s="64">
        <v>1653</v>
      </c>
      <c r="N45" s="64" t="s">
        <v>545</v>
      </c>
      <c r="O45" s="64">
        <v>1133</v>
      </c>
      <c r="P45" s="64" t="s">
        <v>545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75"/>
      <c r="AF45" s="75"/>
      <c r="AG45" s="75" t="s">
        <v>521</v>
      </c>
      <c r="AH45" s="67" t="s">
        <v>548</v>
      </c>
    </row>
    <row r="46" spans="1:34" s="70" customFormat="1" x14ac:dyDescent="0.2">
      <c r="A46" s="54" t="s">
        <v>225</v>
      </c>
      <c r="B46" s="54" t="s">
        <v>14</v>
      </c>
      <c r="C46" s="64">
        <v>0</v>
      </c>
      <c r="D46" s="64">
        <v>0</v>
      </c>
      <c r="E46" s="64">
        <v>0</v>
      </c>
      <c r="F46" s="64">
        <v>5072</v>
      </c>
      <c r="G46" s="64">
        <v>6534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75"/>
      <c r="AF46" s="75"/>
      <c r="AG46" s="75" t="s">
        <v>521</v>
      </c>
      <c r="AH46" s="67" t="s">
        <v>548</v>
      </c>
    </row>
    <row r="47" spans="1:34" s="70" customFormat="1" x14ac:dyDescent="0.2">
      <c r="A47" s="54" t="s">
        <v>226</v>
      </c>
      <c r="B47" s="54" t="s">
        <v>14</v>
      </c>
      <c r="C47" s="64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75"/>
      <c r="AF47" s="75"/>
      <c r="AG47" s="75" t="s">
        <v>521</v>
      </c>
      <c r="AH47" s="67" t="s">
        <v>548</v>
      </c>
    </row>
    <row r="48" spans="1:34" s="70" customFormat="1" x14ac:dyDescent="0.2">
      <c r="A48" s="54" t="s">
        <v>227</v>
      </c>
      <c r="B48" s="54" t="s">
        <v>14</v>
      </c>
      <c r="C48" s="64">
        <v>0</v>
      </c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75"/>
      <c r="AF48" s="75"/>
      <c r="AG48" s="75" t="s">
        <v>522</v>
      </c>
      <c r="AH48" s="67" t="s">
        <v>549</v>
      </c>
    </row>
    <row r="49" spans="1:34" s="70" customFormat="1" x14ac:dyDescent="0.2">
      <c r="A49" s="54" t="s">
        <v>228</v>
      </c>
      <c r="B49" s="54" t="s">
        <v>14</v>
      </c>
      <c r="C49" s="64">
        <v>0</v>
      </c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75"/>
      <c r="AF49" s="75"/>
      <c r="AG49" s="75" t="s">
        <v>521</v>
      </c>
      <c r="AH49" s="67" t="s">
        <v>548</v>
      </c>
    </row>
    <row r="50" spans="1:34" s="70" customFormat="1" x14ac:dyDescent="0.2">
      <c r="A50" s="54" t="s">
        <v>229</v>
      </c>
      <c r="B50" s="54" t="s">
        <v>14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75"/>
      <c r="AF50" s="75"/>
      <c r="AG50" s="75" t="s">
        <v>521</v>
      </c>
      <c r="AH50" s="67" t="s">
        <v>548</v>
      </c>
    </row>
    <row r="51" spans="1:34" s="70" customFormat="1" x14ac:dyDescent="0.2">
      <c r="A51" s="54" t="s">
        <v>15</v>
      </c>
      <c r="B51" s="54" t="s">
        <v>14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75"/>
      <c r="AF51" s="75"/>
      <c r="AG51" s="75" t="s">
        <v>519</v>
      </c>
      <c r="AH51" s="67" t="s">
        <v>547</v>
      </c>
    </row>
    <row r="52" spans="1:34" s="70" customFormat="1" x14ac:dyDescent="0.2">
      <c r="A52" s="54" t="s">
        <v>16</v>
      </c>
      <c r="B52" s="54" t="s">
        <v>14</v>
      </c>
      <c r="C52" s="64">
        <v>0</v>
      </c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75"/>
      <c r="AF52" s="75"/>
      <c r="AG52" s="75" t="s">
        <v>521</v>
      </c>
      <c r="AH52" s="67" t="s">
        <v>548</v>
      </c>
    </row>
    <row r="53" spans="1:34" s="70" customFormat="1" x14ac:dyDescent="0.2">
      <c r="A53" s="54" t="s">
        <v>230</v>
      </c>
      <c r="B53" s="54" t="s">
        <v>14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75"/>
      <c r="AF53" s="75"/>
      <c r="AG53" s="75" t="s">
        <v>521</v>
      </c>
      <c r="AH53" s="67" t="s">
        <v>548</v>
      </c>
    </row>
    <row r="54" spans="1:34" s="70" customFormat="1" x14ac:dyDescent="0.2">
      <c r="A54" s="54" t="s">
        <v>231</v>
      </c>
      <c r="B54" s="54" t="s">
        <v>14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75"/>
      <c r="AF54" s="75"/>
      <c r="AG54" s="75" t="s">
        <v>521</v>
      </c>
      <c r="AH54" s="67" t="s">
        <v>548</v>
      </c>
    </row>
    <row r="55" spans="1:34" s="70" customFormat="1" x14ac:dyDescent="0.2">
      <c r="A55" s="54" t="s">
        <v>232</v>
      </c>
      <c r="B55" s="54" t="s">
        <v>14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66969</v>
      </c>
      <c r="N55" s="64">
        <v>46760</v>
      </c>
      <c r="O55" s="64">
        <v>27438</v>
      </c>
      <c r="P55" s="64">
        <v>15856</v>
      </c>
      <c r="Q55" s="64">
        <v>29638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75"/>
      <c r="AF55" s="75"/>
      <c r="AG55" s="75" t="s">
        <v>521</v>
      </c>
      <c r="AH55" s="67" t="s">
        <v>548</v>
      </c>
    </row>
    <row r="56" spans="1:34" s="70" customFormat="1" x14ac:dyDescent="0.2">
      <c r="A56" s="54" t="s">
        <v>530</v>
      </c>
      <c r="B56" s="54" t="s">
        <v>14</v>
      </c>
      <c r="C56" s="64" t="s">
        <v>545</v>
      </c>
      <c r="D56" s="64" t="s">
        <v>545</v>
      </c>
      <c r="E56" s="64" t="s">
        <v>545</v>
      </c>
      <c r="F56" s="64" t="s">
        <v>545</v>
      </c>
      <c r="G56" s="64" t="s">
        <v>545</v>
      </c>
      <c r="H56" s="64" t="s">
        <v>545</v>
      </c>
      <c r="I56" s="64" t="s">
        <v>545</v>
      </c>
      <c r="J56" s="64" t="s">
        <v>545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75"/>
      <c r="AF56" s="75"/>
      <c r="AG56" s="75" t="s">
        <v>521</v>
      </c>
      <c r="AH56" s="67" t="s">
        <v>548</v>
      </c>
    </row>
    <row r="57" spans="1:34" s="70" customFormat="1" x14ac:dyDescent="0.2">
      <c r="A57" s="54" t="s">
        <v>233</v>
      </c>
      <c r="B57" s="54" t="s">
        <v>14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75"/>
      <c r="AF57" s="75"/>
      <c r="AG57" s="75" t="s">
        <v>522</v>
      </c>
      <c r="AH57" s="67" t="s">
        <v>549</v>
      </c>
    </row>
    <row r="58" spans="1:34" s="70" customFormat="1" x14ac:dyDescent="0.2">
      <c r="A58" s="54" t="s">
        <v>17</v>
      </c>
      <c r="B58" s="54" t="s">
        <v>14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75"/>
      <c r="AF58" s="75"/>
      <c r="AG58" s="75" t="s">
        <v>519</v>
      </c>
      <c r="AH58" s="67" t="s">
        <v>547</v>
      </c>
    </row>
    <row r="59" spans="1:34" s="70" customFormat="1" x14ac:dyDescent="0.2">
      <c r="A59" s="54" t="s">
        <v>234</v>
      </c>
      <c r="B59" s="54" t="s">
        <v>14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75"/>
      <c r="AF59" s="75"/>
      <c r="AG59" s="75" t="s">
        <v>521</v>
      </c>
      <c r="AH59" s="67" t="s">
        <v>548</v>
      </c>
    </row>
    <row r="60" spans="1:34" s="70" customFormat="1" x14ac:dyDescent="0.2">
      <c r="A60" s="54" t="s">
        <v>18</v>
      </c>
      <c r="B60" s="54" t="s">
        <v>14</v>
      </c>
      <c r="C60" s="64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75"/>
      <c r="AF60" s="75"/>
      <c r="AG60" s="75" t="s">
        <v>523</v>
      </c>
      <c r="AH60" s="67" t="s">
        <v>550</v>
      </c>
    </row>
    <row r="61" spans="1:34" s="70" customFormat="1" x14ac:dyDescent="0.2">
      <c r="A61" s="54" t="s">
        <v>19</v>
      </c>
      <c r="B61" s="54" t="s">
        <v>14</v>
      </c>
      <c r="C61" s="64">
        <v>0</v>
      </c>
      <c r="D61" s="64">
        <v>0</v>
      </c>
      <c r="E61" s="64">
        <v>0</v>
      </c>
      <c r="F61" s="64">
        <v>0</v>
      </c>
      <c r="G61" s="64">
        <v>0</v>
      </c>
      <c r="H61" s="64">
        <v>550</v>
      </c>
      <c r="I61" s="64">
        <v>16114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 t="s">
        <v>545</v>
      </c>
      <c r="P61" s="64" t="s">
        <v>545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75"/>
      <c r="AF61" s="75"/>
      <c r="AG61" s="75" t="s">
        <v>518</v>
      </c>
      <c r="AH61" s="67" t="s">
        <v>546</v>
      </c>
    </row>
    <row r="62" spans="1:34" s="70" customFormat="1" x14ac:dyDescent="0.2">
      <c r="A62" s="54" t="s">
        <v>20</v>
      </c>
      <c r="B62" s="54" t="s">
        <v>14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2114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75"/>
      <c r="AF62" s="75"/>
      <c r="AG62" s="75" t="s">
        <v>521</v>
      </c>
      <c r="AH62" s="67" t="s">
        <v>548</v>
      </c>
    </row>
    <row r="63" spans="1:34" s="70" customFormat="1" x14ac:dyDescent="0.2">
      <c r="A63" s="54" t="s">
        <v>235</v>
      </c>
      <c r="B63" s="54" t="s">
        <v>14</v>
      </c>
      <c r="C63" s="64">
        <v>0</v>
      </c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75"/>
      <c r="AF63" s="75"/>
      <c r="AG63" s="75" t="s">
        <v>522</v>
      </c>
      <c r="AH63" s="67" t="s">
        <v>549</v>
      </c>
    </row>
    <row r="64" spans="1:34" s="70" customFormat="1" x14ac:dyDescent="0.2">
      <c r="A64" s="54" t="s">
        <v>236</v>
      </c>
      <c r="B64" s="54" t="s">
        <v>14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75"/>
      <c r="AF64" s="75"/>
      <c r="AG64" s="75" t="s">
        <v>521</v>
      </c>
      <c r="AH64" s="67" t="s">
        <v>548</v>
      </c>
    </row>
    <row r="65" spans="1:34" s="70" customFormat="1" x14ac:dyDescent="0.2">
      <c r="A65" s="54" t="s">
        <v>237</v>
      </c>
      <c r="B65" s="54" t="s">
        <v>238</v>
      </c>
      <c r="C65" s="64">
        <v>1128</v>
      </c>
      <c r="D65" s="64">
        <v>0</v>
      </c>
      <c r="E65" s="64">
        <v>437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3361</v>
      </c>
      <c r="Z65" s="64">
        <v>9252</v>
      </c>
      <c r="AA65" s="64">
        <v>3965</v>
      </c>
      <c r="AB65" s="64">
        <v>0</v>
      </c>
      <c r="AC65" s="64">
        <v>0</v>
      </c>
      <c r="AD65" s="64">
        <v>0</v>
      </c>
      <c r="AE65" s="75"/>
      <c r="AF65" s="75"/>
      <c r="AG65" s="75" t="s">
        <v>519</v>
      </c>
      <c r="AH65" s="67" t="s">
        <v>547</v>
      </c>
    </row>
    <row r="66" spans="1:34" s="70" customFormat="1" x14ac:dyDescent="0.2">
      <c r="A66" s="54" t="s">
        <v>239</v>
      </c>
      <c r="B66" s="54" t="s">
        <v>240</v>
      </c>
      <c r="C66" s="64">
        <v>0</v>
      </c>
      <c r="D66" s="64">
        <v>0</v>
      </c>
      <c r="E66" s="64">
        <v>0</v>
      </c>
      <c r="F66" s="64">
        <v>0</v>
      </c>
      <c r="G66" s="64">
        <v>8046</v>
      </c>
      <c r="H66" s="64">
        <v>1912</v>
      </c>
      <c r="I66" s="64" t="s">
        <v>545</v>
      </c>
      <c r="J66" s="64">
        <v>541</v>
      </c>
      <c r="K66" s="64" t="s">
        <v>545</v>
      </c>
      <c r="L66" s="64" t="s">
        <v>545</v>
      </c>
      <c r="M66" s="64" t="s">
        <v>545</v>
      </c>
      <c r="N66" s="64">
        <v>50</v>
      </c>
      <c r="O66" s="64">
        <v>17316</v>
      </c>
      <c r="P66" s="64">
        <v>26896</v>
      </c>
      <c r="Q66" s="64">
        <v>50820</v>
      </c>
      <c r="R66" s="64" t="s">
        <v>545</v>
      </c>
      <c r="S66" s="64">
        <v>82917</v>
      </c>
      <c r="T66" s="64" t="s">
        <v>545</v>
      </c>
      <c r="U66" s="64">
        <v>6075</v>
      </c>
      <c r="V66" s="64">
        <v>1254</v>
      </c>
      <c r="W66" s="64">
        <v>690</v>
      </c>
      <c r="X66" s="64">
        <v>942</v>
      </c>
      <c r="Y66" s="64">
        <v>321</v>
      </c>
      <c r="Z66" s="64">
        <v>5091</v>
      </c>
      <c r="AA66" s="64">
        <v>1809</v>
      </c>
      <c r="AB66" s="64">
        <v>10231</v>
      </c>
      <c r="AC66" s="64">
        <v>25844</v>
      </c>
      <c r="AD66" s="64">
        <v>1304</v>
      </c>
      <c r="AE66" s="75"/>
      <c r="AF66" s="75"/>
      <c r="AG66" s="75" t="s">
        <v>521</v>
      </c>
      <c r="AH66" s="67" t="s">
        <v>548</v>
      </c>
    </row>
    <row r="67" spans="1:34" s="70" customFormat="1" x14ac:dyDescent="0.2">
      <c r="A67" s="54" t="s">
        <v>241</v>
      </c>
      <c r="B67" s="54" t="s">
        <v>240</v>
      </c>
      <c r="C67" s="64">
        <v>116267</v>
      </c>
      <c r="D67" s="64">
        <v>0</v>
      </c>
      <c r="E67" s="64">
        <v>13654</v>
      </c>
      <c r="F67" s="64">
        <v>0</v>
      </c>
      <c r="G67" s="64">
        <v>0</v>
      </c>
      <c r="H67" s="64">
        <v>0</v>
      </c>
      <c r="I67" s="64">
        <v>219928</v>
      </c>
      <c r="J67" s="64">
        <v>31188</v>
      </c>
      <c r="K67" s="64">
        <v>5117</v>
      </c>
      <c r="L67" s="64">
        <v>-3834</v>
      </c>
      <c r="M67" s="64">
        <v>0</v>
      </c>
      <c r="N67" s="64">
        <v>54695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135157</v>
      </c>
      <c r="U67" s="64">
        <v>143926</v>
      </c>
      <c r="V67" s="64">
        <v>153567</v>
      </c>
      <c r="W67" s="64">
        <v>130764</v>
      </c>
      <c r="X67" s="64">
        <v>228104</v>
      </c>
      <c r="Y67" s="64">
        <v>191284</v>
      </c>
      <c r="Z67" s="64">
        <v>162677</v>
      </c>
      <c r="AA67" s="64">
        <v>196159</v>
      </c>
      <c r="AB67" s="64">
        <v>184210</v>
      </c>
      <c r="AC67" s="64">
        <v>228385</v>
      </c>
      <c r="AD67" s="64">
        <v>271296</v>
      </c>
      <c r="AE67" s="75"/>
      <c r="AF67" s="75"/>
      <c r="AG67" s="75" t="s">
        <v>519</v>
      </c>
      <c r="AH67" s="67" t="s">
        <v>547</v>
      </c>
    </row>
    <row r="68" spans="1:34" s="70" customFormat="1" x14ac:dyDescent="0.2">
      <c r="A68" s="54" t="s">
        <v>242</v>
      </c>
      <c r="B68" s="54" t="s">
        <v>21</v>
      </c>
      <c r="C68" s="64">
        <v>13323</v>
      </c>
      <c r="D68" s="64">
        <v>34135</v>
      </c>
      <c r="E68" s="64">
        <v>13448</v>
      </c>
      <c r="F68" s="64">
        <v>28461</v>
      </c>
      <c r="G68" s="64">
        <v>0</v>
      </c>
      <c r="H68" s="64">
        <v>6686</v>
      </c>
      <c r="I68" s="64">
        <v>25870</v>
      </c>
      <c r="J68" s="64">
        <v>24464</v>
      </c>
      <c r="K68" s="64">
        <v>8467</v>
      </c>
      <c r="L68" s="64">
        <v>39500</v>
      </c>
      <c r="M68" s="64">
        <v>24787</v>
      </c>
      <c r="N68" s="64">
        <v>17492</v>
      </c>
      <c r="O68" s="64">
        <v>10211</v>
      </c>
      <c r="P68" s="64">
        <v>25462</v>
      </c>
      <c r="Q68" s="64">
        <v>55667</v>
      </c>
      <c r="R68" s="64">
        <v>47645</v>
      </c>
      <c r="S68" s="64">
        <v>72407</v>
      </c>
      <c r="T68" s="64">
        <v>29020</v>
      </c>
      <c r="U68" s="64">
        <v>44164</v>
      </c>
      <c r="V68" s="64">
        <v>52762</v>
      </c>
      <c r="W68" s="64">
        <v>119879</v>
      </c>
      <c r="X68" s="64">
        <v>376566</v>
      </c>
      <c r="Y68" s="64">
        <v>122078</v>
      </c>
      <c r="Z68" s="64">
        <v>105519</v>
      </c>
      <c r="AA68" s="64">
        <v>40587</v>
      </c>
      <c r="AB68" s="64">
        <v>104120</v>
      </c>
      <c r="AC68" s="64">
        <v>127584</v>
      </c>
      <c r="AD68" s="64">
        <v>110049</v>
      </c>
      <c r="AE68" s="75"/>
      <c r="AF68" s="75"/>
      <c r="AG68" s="75" t="s">
        <v>519</v>
      </c>
      <c r="AH68" s="67" t="s">
        <v>547</v>
      </c>
    </row>
    <row r="69" spans="1:34" s="70" customFormat="1" x14ac:dyDescent="0.2">
      <c r="A69" s="54" t="s">
        <v>243</v>
      </c>
      <c r="B69" s="54" t="s">
        <v>21</v>
      </c>
      <c r="C69" s="64">
        <v>551</v>
      </c>
      <c r="D69" s="64">
        <v>1734</v>
      </c>
      <c r="E69" s="64">
        <v>1133</v>
      </c>
      <c r="F69" s="64">
        <v>5570</v>
      </c>
      <c r="G69" s="64">
        <v>4446</v>
      </c>
      <c r="H69" s="64">
        <v>239</v>
      </c>
      <c r="I69" s="64">
        <v>2184</v>
      </c>
      <c r="J69" s="64">
        <v>2848</v>
      </c>
      <c r="K69" s="64">
        <v>0</v>
      </c>
      <c r="L69" s="64">
        <v>4566</v>
      </c>
      <c r="M69" s="64">
        <v>24581</v>
      </c>
      <c r="N69" s="64">
        <v>3055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97</v>
      </c>
      <c r="W69" s="64">
        <v>801</v>
      </c>
      <c r="X69" s="64">
        <v>6344</v>
      </c>
      <c r="Y69" s="64">
        <v>0</v>
      </c>
      <c r="Z69" s="64">
        <v>5991</v>
      </c>
      <c r="AA69" s="64">
        <v>978</v>
      </c>
      <c r="AB69" s="64">
        <v>706</v>
      </c>
      <c r="AC69" s="64">
        <v>538</v>
      </c>
      <c r="AD69" s="64">
        <v>905</v>
      </c>
      <c r="AE69" s="75"/>
      <c r="AF69" s="75"/>
      <c r="AG69" s="75" t="s">
        <v>520</v>
      </c>
      <c r="AH69" s="67" t="s">
        <v>551</v>
      </c>
    </row>
    <row r="70" spans="1:34" s="70" customFormat="1" x14ac:dyDescent="0.2">
      <c r="A70" s="54" t="s">
        <v>22</v>
      </c>
      <c r="B70" s="54" t="s">
        <v>21</v>
      </c>
      <c r="C70" s="64">
        <v>721</v>
      </c>
      <c r="D70" s="64">
        <v>733</v>
      </c>
      <c r="E70" s="64">
        <v>267</v>
      </c>
      <c r="F70" s="64">
        <v>433</v>
      </c>
      <c r="G70" s="64">
        <v>702</v>
      </c>
      <c r="H70" s="64">
        <v>119</v>
      </c>
      <c r="I70" s="64">
        <v>384</v>
      </c>
      <c r="J70" s="64">
        <v>346</v>
      </c>
      <c r="K70" s="64">
        <v>0</v>
      </c>
      <c r="L70" s="64">
        <v>2062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75</v>
      </c>
      <c r="Z70" s="64">
        <v>250</v>
      </c>
      <c r="AA70" s="64">
        <v>307</v>
      </c>
      <c r="AB70" s="64">
        <v>0</v>
      </c>
      <c r="AC70" s="64">
        <v>0</v>
      </c>
      <c r="AD70" s="64">
        <v>899</v>
      </c>
      <c r="AE70" s="75"/>
      <c r="AF70" s="75"/>
      <c r="AG70" s="75" t="s">
        <v>519</v>
      </c>
      <c r="AH70" s="67" t="s">
        <v>547</v>
      </c>
    </row>
    <row r="71" spans="1:34" s="70" customFormat="1" x14ac:dyDescent="0.2">
      <c r="A71" s="54" t="s">
        <v>244</v>
      </c>
      <c r="B71" s="54" t="s">
        <v>21</v>
      </c>
      <c r="C71" s="64">
        <v>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141</v>
      </c>
      <c r="J71" s="64">
        <v>0</v>
      </c>
      <c r="K71" s="64">
        <v>1538</v>
      </c>
      <c r="L71" s="64">
        <v>0</v>
      </c>
      <c r="M71" s="64">
        <v>0</v>
      </c>
      <c r="N71" s="64">
        <v>41931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75"/>
      <c r="AF71" s="75"/>
      <c r="AG71" s="75" t="s">
        <v>519</v>
      </c>
      <c r="AH71" s="67" t="s">
        <v>547</v>
      </c>
    </row>
    <row r="72" spans="1:34" s="70" customFormat="1" x14ac:dyDescent="0.2">
      <c r="A72" s="54" t="s">
        <v>21</v>
      </c>
      <c r="B72" s="54" t="s">
        <v>21</v>
      </c>
      <c r="C72" s="64">
        <v>258589</v>
      </c>
      <c r="D72" s="64">
        <v>242458</v>
      </c>
      <c r="E72" s="64">
        <v>161223</v>
      </c>
      <c r="F72" s="64">
        <v>298084</v>
      </c>
      <c r="G72" s="64">
        <v>266441</v>
      </c>
      <c r="H72" s="64">
        <v>733351</v>
      </c>
      <c r="I72" s="64">
        <v>284317</v>
      </c>
      <c r="J72" s="64">
        <v>437171</v>
      </c>
      <c r="K72" s="64">
        <v>1530711</v>
      </c>
      <c r="L72" s="64">
        <v>775322</v>
      </c>
      <c r="M72" s="64">
        <v>282002</v>
      </c>
      <c r="N72" s="64">
        <v>93053</v>
      </c>
      <c r="O72" s="64">
        <v>2078864</v>
      </c>
      <c r="P72" s="64">
        <v>-507018</v>
      </c>
      <c r="Q72" s="64">
        <v>527072</v>
      </c>
      <c r="R72" s="64">
        <v>139704</v>
      </c>
      <c r="S72" s="64">
        <v>812602</v>
      </c>
      <c r="T72" s="64">
        <v>203625</v>
      </c>
      <c r="U72" s="64">
        <v>222882</v>
      </c>
      <c r="V72" s="64">
        <v>0</v>
      </c>
      <c r="W72" s="64">
        <v>1974668</v>
      </c>
      <c r="X72" s="64">
        <v>3224517</v>
      </c>
      <c r="Y72" s="64">
        <v>6509626</v>
      </c>
      <c r="Z72" s="64">
        <v>1952941</v>
      </c>
      <c r="AA72" s="64">
        <v>1467676</v>
      </c>
      <c r="AB72" s="64">
        <v>1338882</v>
      </c>
      <c r="AC72" s="64">
        <v>1818083</v>
      </c>
      <c r="AD72" s="64">
        <v>2106100</v>
      </c>
      <c r="AE72" s="75"/>
      <c r="AF72" s="75"/>
      <c r="AG72" s="75" t="s">
        <v>519</v>
      </c>
      <c r="AH72" s="67" t="s">
        <v>547</v>
      </c>
    </row>
    <row r="73" spans="1:34" s="70" customFormat="1" x14ac:dyDescent="0.2">
      <c r="A73" s="54" t="s">
        <v>23</v>
      </c>
      <c r="B73" s="54" t="s">
        <v>21</v>
      </c>
      <c r="C73" s="64">
        <v>436</v>
      </c>
      <c r="D73" s="64">
        <v>0</v>
      </c>
      <c r="E73" s="64">
        <v>150</v>
      </c>
      <c r="F73" s="64">
        <v>435</v>
      </c>
      <c r="G73" s="64">
        <v>556</v>
      </c>
      <c r="H73" s="64">
        <v>0</v>
      </c>
      <c r="I73" s="64">
        <v>134</v>
      </c>
      <c r="J73" s="64">
        <v>224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101</v>
      </c>
      <c r="W73" s="64">
        <v>0</v>
      </c>
      <c r="X73" s="64">
        <v>4396</v>
      </c>
      <c r="Y73" s="64">
        <v>4396</v>
      </c>
      <c r="Z73" s="64">
        <v>344</v>
      </c>
      <c r="AA73" s="64">
        <v>487</v>
      </c>
      <c r="AB73" s="64">
        <v>303</v>
      </c>
      <c r="AC73" s="64">
        <v>407</v>
      </c>
      <c r="AD73" s="64">
        <v>0</v>
      </c>
      <c r="AE73" s="75"/>
      <c r="AF73" s="75"/>
      <c r="AG73" s="75" t="s">
        <v>523</v>
      </c>
      <c r="AH73" s="67" t="s">
        <v>550</v>
      </c>
    </row>
    <row r="74" spans="1:34" s="70" customFormat="1" x14ac:dyDescent="0.2">
      <c r="A74" s="54" t="s">
        <v>245</v>
      </c>
      <c r="B74" s="54" t="s">
        <v>21</v>
      </c>
      <c r="C74" s="64">
        <v>1250</v>
      </c>
      <c r="D74" s="64">
        <v>1324</v>
      </c>
      <c r="E74" s="64">
        <v>884</v>
      </c>
      <c r="F74" s="64">
        <v>518</v>
      </c>
      <c r="G74" s="64">
        <v>477</v>
      </c>
      <c r="H74" s="64">
        <v>82</v>
      </c>
      <c r="I74" s="64">
        <v>280</v>
      </c>
      <c r="J74" s="64">
        <v>1156</v>
      </c>
      <c r="K74" s="64">
        <v>1205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75"/>
      <c r="AF74" s="75"/>
      <c r="AG74" s="75" t="s">
        <v>521</v>
      </c>
      <c r="AH74" s="67" t="s">
        <v>548</v>
      </c>
    </row>
    <row r="75" spans="1:34" s="70" customFormat="1" x14ac:dyDescent="0.2">
      <c r="A75" s="54" t="s">
        <v>24</v>
      </c>
      <c r="B75" s="54" t="s">
        <v>21</v>
      </c>
      <c r="C75" s="64">
        <v>1651</v>
      </c>
      <c r="D75" s="64">
        <v>1849</v>
      </c>
      <c r="E75" s="64">
        <v>1241</v>
      </c>
      <c r="F75" s="64">
        <v>308</v>
      </c>
      <c r="G75" s="64">
        <v>874</v>
      </c>
      <c r="H75" s="64">
        <v>152</v>
      </c>
      <c r="I75" s="64">
        <v>1136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75"/>
      <c r="AF75" s="75"/>
      <c r="AG75" s="75" t="s">
        <v>519</v>
      </c>
      <c r="AH75" s="67" t="s">
        <v>547</v>
      </c>
    </row>
    <row r="76" spans="1:34" s="70" customFormat="1" x14ac:dyDescent="0.2">
      <c r="A76" s="54" t="s">
        <v>246</v>
      </c>
      <c r="B76" s="54" t="s">
        <v>21</v>
      </c>
      <c r="C76" s="64">
        <v>880</v>
      </c>
      <c r="D76" s="64">
        <v>723</v>
      </c>
      <c r="E76" s="64">
        <v>746</v>
      </c>
      <c r="F76" s="64">
        <v>204</v>
      </c>
      <c r="G76" s="64">
        <v>799</v>
      </c>
      <c r="H76" s="64">
        <v>0</v>
      </c>
      <c r="I76" s="64">
        <v>327</v>
      </c>
      <c r="J76" s="64">
        <v>781</v>
      </c>
      <c r="K76" s="64">
        <v>231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75"/>
      <c r="AF76" s="75"/>
      <c r="AG76" s="75" t="s">
        <v>521</v>
      </c>
      <c r="AH76" s="67" t="s">
        <v>548</v>
      </c>
    </row>
    <row r="77" spans="1:34" s="70" customFormat="1" x14ac:dyDescent="0.2">
      <c r="A77" s="54" t="s">
        <v>25</v>
      </c>
      <c r="B77" s="54" t="s">
        <v>21</v>
      </c>
      <c r="C77" s="64">
        <v>384</v>
      </c>
      <c r="D77" s="64">
        <v>329</v>
      </c>
      <c r="E77" s="64">
        <v>290</v>
      </c>
      <c r="F77" s="64">
        <v>93</v>
      </c>
      <c r="G77" s="64">
        <v>363</v>
      </c>
      <c r="H77" s="64">
        <v>0</v>
      </c>
      <c r="I77" s="64">
        <v>195</v>
      </c>
      <c r="J77" s="64">
        <v>365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75"/>
      <c r="AF77" s="75"/>
      <c r="AG77" s="75" t="s">
        <v>521</v>
      </c>
      <c r="AH77" s="67" t="s">
        <v>548</v>
      </c>
    </row>
    <row r="78" spans="1:34" s="70" customFormat="1" x14ac:dyDescent="0.2">
      <c r="A78" s="54" t="s">
        <v>247</v>
      </c>
      <c r="B78" s="54" t="s">
        <v>21</v>
      </c>
      <c r="C78" s="64">
        <v>647</v>
      </c>
      <c r="D78" s="64">
        <v>593</v>
      </c>
      <c r="E78" s="64">
        <v>474</v>
      </c>
      <c r="F78" s="64">
        <v>144</v>
      </c>
      <c r="G78" s="64">
        <v>541</v>
      </c>
      <c r="H78" s="64">
        <v>0</v>
      </c>
      <c r="I78" s="64">
        <v>0</v>
      </c>
      <c r="J78" s="64">
        <v>1050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75"/>
      <c r="AF78" s="75"/>
      <c r="AG78" s="75" t="s">
        <v>521</v>
      </c>
      <c r="AH78" s="67" t="s">
        <v>548</v>
      </c>
    </row>
    <row r="79" spans="1:34" s="70" customFormat="1" x14ac:dyDescent="0.2">
      <c r="A79" s="54" t="s">
        <v>248</v>
      </c>
      <c r="B79" s="54" t="s">
        <v>21</v>
      </c>
      <c r="C79" s="64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75"/>
      <c r="AF79" s="75"/>
      <c r="AG79" s="75" t="s">
        <v>519</v>
      </c>
      <c r="AH79" s="67" t="s">
        <v>547</v>
      </c>
    </row>
    <row r="80" spans="1:34" s="70" customFormat="1" x14ac:dyDescent="0.2">
      <c r="A80" s="54" t="s">
        <v>27</v>
      </c>
      <c r="B80" s="54" t="s">
        <v>21</v>
      </c>
      <c r="C80" s="64">
        <v>240</v>
      </c>
      <c r="D80" s="64">
        <v>530</v>
      </c>
      <c r="E80" s="64">
        <v>0</v>
      </c>
      <c r="F80" s="64">
        <v>0</v>
      </c>
      <c r="G80" s="64">
        <v>136</v>
      </c>
      <c r="H80" s="64">
        <v>23</v>
      </c>
      <c r="I80" s="64">
        <v>197</v>
      </c>
      <c r="J80" s="64">
        <v>0</v>
      </c>
      <c r="K80" s="64">
        <v>48</v>
      </c>
      <c r="L80" s="64">
        <v>0</v>
      </c>
      <c r="M80" s="64">
        <v>0</v>
      </c>
      <c r="N80" s="64">
        <v>36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1100</v>
      </c>
      <c r="W80" s="64">
        <v>120</v>
      </c>
      <c r="X80" s="64">
        <v>39</v>
      </c>
      <c r="Y80" s="64">
        <v>25</v>
      </c>
      <c r="Z80" s="64">
        <v>123</v>
      </c>
      <c r="AA80" s="64">
        <v>85</v>
      </c>
      <c r="AB80" s="64">
        <v>286</v>
      </c>
      <c r="AC80" s="64">
        <v>62</v>
      </c>
      <c r="AD80" s="64">
        <v>488</v>
      </c>
      <c r="AE80" s="75"/>
      <c r="AF80" s="75"/>
      <c r="AG80" s="75" t="s">
        <v>521</v>
      </c>
      <c r="AH80" s="67" t="s">
        <v>548</v>
      </c>
    </row>
    <row r="81" spans="1:34" s="70" customFormat="1" x14ac:dyDescent="0.2">
      <c r="A81" s="54" t="s">
        <v>26</v>
      </c>
      <c r="B81" s="54" t="s">
        <v>21</v>
      </c>
      <c r="C81" s="64">
        <v>0</v>
      </c>
      <c r="D81" s="64">
        <v>0</v>
      </c>
      <c r="E81" s="64">
        <v>2930</v>
      </c>
      <c r="F81" s="64">
        <v>9915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3655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75"/>
      <c r="AF81" s="75"/>
      <c r="AG81" s="75" t="s">
        <v>519</v>
      </c>
      <c r="AH81" s="67" t="s">
        <v>547</v>
      </c>
    </row>
    <row r="82" spans="1:34" s="70" customFormat="1" x14ac:dyDescent="0.2">
      <c r="A82" s="54" t="s">
        <v>249</v>
      </c>
      <c r="B82" s="54" t="s">
        <v>21</v>
      </c>
      <c r="C82" s="64">
        <v>0</v>
      </c>
      <c r="D82" s="64">
        <v>0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75"/>
      <c r="AF82" s="75"/>
      <c r="AG82" s="75" t="s">
        <v>519</v>
      </c>
      <c r="AH82" s="67" t="s">
        <v>547</v>
      </c>
    </row>
    <row r="83" spans="1:34" s="70" customFormat="1" x14ac:dyDescent="0.2">
      <c r="A83" s="54" t="s">
        <v>250</v>
      </c>
      <c r="B83" s="54" t="s">
        <v>251</v>
      </c>
      <c r="C83" s="64">
        <v>2910</v>
      </c>
      <c r="D83" s="64">
        <v>3483</v>
      </c>
      <c r="E83" s="64">
        <v>882</v>
      </c>
      <c r="F83" s="64">
        <v>981</v>
      </c>
      <c r="G83" s="64">
        <v>1705</v>
      </c>
      <c r="H83" s="64">
        <v>1878</v>
      </c>
      <c r="I83" s="64">
        <v>1539</v>
      </c>
      <c r="J83" s="64">
        <v>3825</v>
      </c>
      <c r="K83" s="64">
        <v>2434</v>
      </c>
      <c r="L83" s="64">
        <v>2228</v>
      </c>
      <c r="M83" s="64">
        <v>3543</v>
      </c>
      <c r="N83" s="64">
        <v>2475</v>
      </c>
      <c r="O83" s="64">
        <v>870</v>
      </c>
      <c r="P83" s="64">
        <v>5076</v>
      </c>
      <c r="Q83" s="64">
        <v>1611</v>
      </c>
      <c r="R83" s="64">
        <v>4221</v>
      </c>
      <c r="S83" s="64">
        <v>7646</v>
      </c>
      <c r="T83" s="64">
        <v>3059</v>
      </c>
      <c r="U83" s="64">
        <v>1871</v>
      </c>
      <c r="V83" s="64">
        <v>736</v>
      </c>
      <c r="W83" s="64">
        <v>764</v>
      </c>
      <c r="X83" s="64">
        <v>347</v>
      </c>
      <c r="Y83" s="64">
        <v>846</v>
      </c>
      <c r="Z83" s="64">
        <v>495</v>
      </c>
      <c r="AA83" s="64">
        <v>0</v>
      </c>
      <c r="AB83" s="64">
        <v>0</v>
      </c>
      <c r="AC83" s="64">
        <v>0</v>
      </c>
      <c r="AD83" s="64">
        <v>0</v>
      </c>
      <c r="AE83" s="75"/>
      <c r="AF83" s="75"/>
      <c r="AG83" s="75" t="s">
        <v>518</v>
      </c>
      <c r="AH83" s="67" t="s">
        <v>546</v>
      </c>
    </row>
    <row r="84" spans="1:34" s="70" customFormat="1" x14ac:dyDescent="0.2">
      <c r="A84" s="54" t="s">
        <v>252</v>
      </c>
      <c r="B84" s="54" t="s">
        <v>251</v>
      </c>
      <c r="C84" s="64">
        <v>4709</v>
      </c>
      <c r="D84" s="64">
        <v>5786</v>
      </c>
      <c r="E84" s="64">
        <v>2361</v>
      </c>
      <c r="F84" s="64">
        <v>2480</v>
      </c>
      <c r="G84" s="64">
        <v>1734</v>
      </c>
      <c r="H84" s="64">
        <v>3916</v>
      </c>
      <c r="I84" s="64">
        <v>1962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75"/>
      <c r="AF84" s="75"/>
      <c r="AG84" s="75" t="s">
        <v>518</v>
      </c>
      <c r="AH84" s="67" t="s">
        <v>546</v>
      </c>
    </row>
    <row r="85" spans="1:34" s="70" customFormat="1" x14ac:dyDescent="0.2">
      <c r="A85" s="54" t="s">
        <v>28</v>
      </c>
      <c r="B85" s="54" t="s">
        <v>29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75"/>
      <c r="AF85" s="75"/>
      <c r="AG85" s="75" t="s">
        <v>521</v>
      </c>
      <c r="AH85" s="67" t="s">
        <v>548</v>
      </c>
    </row>
    <row r="86" spans="1:34" s="70" customFormat="1" x14ac:dyDescent="0.2">
      <c r="A86" s="54" t="s">
        <v>253</v>
      </c>
      <c r="B86" s="54" t="s">
        <v>29</v>
      </c>
      <c r="C86" s="64">
        <v>933</v>
      </c>
      <c r="D86" s="64">
        <v>816</v>
      </c>
      <c r="E86" s="64">
        <v>486</v>
      </c>
      <c r="F86" s="64">
        <v>312</v>
      </c>
      <c r="G86" s="64">
        <v>288</v>
      </c>
      <c r="H86" s="64">
        <v>528</v>
      </c>
      <c r="I86" s="64">
        <v>259</v>
      </c>
      <c r="J86" s="64">
        <v>439</v>
      </c>
      <c r="K86" s="64">
        <v>0</v>
      </c>
      <c r="L86" s="64">
        <v>652</v>
      </c>
      <c r="M86" s="64">
        <v>224</v>
      </c>
      <c r="N86" s="64">
        <v>389</v>
      </c>
      <c r="O86" s="64">
        <v>247</v>
      </c>
      <c r="P86" s="64">
        <v>1709</v>
      </c>
      <c r="Q86" s="64">
        <v>174</v>
      </c>
      <c r="R86" s="64">
        <v>1339</v>
      </c>
      <c r="S86" s="64">
        <v>1002</v>
      </c>
      <c r="T86" s="64">
        <v>449</v>
      </c>
      <c r="U86" s="64">
        <v>598</v>
      </c>
      <c r="V86" s="64">
        <v>247</v>
      </c>
      <c r="W86" s="64">
        <v>251</v>
      </c>
      <c r="X86" s="64">
        <v>503</v>
      </c>
      <c r="Y86" s="64">
        <v>81</v>
      </c>
      <c r="Z86" s="64">
        <v>245</v>
      </c>
      <c r="AA86" s="64">
        <v>154</v>
      </c>
      <c r="AB86" s="64">
        <v>238</v>
      </c>
      <c r="AC86" s="64">
        <v>270</v>
      </c>
      <c r="AD86" s="64">
        <v>1123</v>
      </c>
      <c r="AE86" s="75"/>
      <c r="AF86" s="75"/>
      <c r="AG86" s="75" t="s">
        <v>521</v>
      </c>
      <c r="AH86" s="67" t="s">
        <v>548</v>
      </c>
    </row>
    <row r="87" spans="1:34" s="70" customFormat="1" x14ac:dyDescent="0.2">
      <c r="A87" s="54" t="s">
        <v>30</v>
      </c>
      <c r="B87" s="54" t="s">
        <v>29</v>
      </c>
      <c r="C87" s="64">
        <v>0</v>
      </c>
      <c r="D87" s="64">
        <v>0</v>
      </c>
      <c r="E87" s="64">
        <v>0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75"/>
      <c r="AF87" s="75"/>
      <c r="AG87" s="75" t="s">
        <v>519</v>
      </c>
      <c r="AH87" s="67" t="s">
        <v>547</v>
      </c>
    </row>
    <row r="88" spans="1:34" s="70" customFormat="1" x14ac:dyDescent="0.2">
      <c r="A88" s="54" t="s">
        <v>254</v>
      </c>
      <c r="B88" s="54" t="s">
        <v>29</v>
      </c>
      <c r="C88" s="64">
        <v>0</v>
      </c>
      <c r="D88" s="64">
        <v>0</v>
      </c>
      <c r="E88" s="64">
        <v>0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75"/>
      <c r="AF88" s="75"/>
      <c r="AG88" s="75" t="s">
        <v>522</v>
      </c>
      <c r="AH88" s="67" t="s">
        <v>549</v>
      </c>
    </row>
    <row r="89" spans="1:34" s="70" customFormat="1" x14ac:dyDescent="0.2">
      <c r="A89" s="54" t="s">
        <v>255</v>
      </c>
      <c r="B89" s="54" t="s">
        <v>29</v>
      </c>
      <c r="C89" s="64">
        <v>0</v>
      </c>
      <c r="D89" s="64">
        <v>2030</v>
      </c>
      <c r="E89" s="64">
        <v>1401</v>
      </c>
      <c r="F89" s="64">
        <v>1060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75"/>
      <c r="AF89" s="75"/>
      <c r="AG89" s="75" t="s">
        <v>521</v>
      </c>
      <c r="AH89" s="67" t="s">
        <v>548</v>
      </c>
    </row>
    <row r="90" spans="1:34" s="70" customFormat="1" x14ac:dyDescent="0.2">
      <c r="A90" s="54" t="s">
        <v>31</v>
      </c>
      <c r="B90" s="54" t="s">
        <v>29</v>
      </c>
      <c r="C90" s="64">
        <v>0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75"/>
      <c r="AF90" s="75"/>
      <c r="AG90" s="75" t="s">
        <v>523</v>
      </c>
      <c r="AH90" s="67" t="s">
        <v>550</v>
      </c>
    </row>
    <row r="91" spans="1:34" s="70" customFormat="1" x14ac:dyDescent="0.2">
      <c r="A91" s="54" t="s">
        <v>256</v>
      </c>
      <c r="B91" s="54" t="s">
        <v>29</v>
      </c>
      <c r="C91" s="64">
        <v>0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282</v>
      </c>
      <c r="L91" s="64">
        <v>575</v>
      </c>
      <c r="M91" s="64">
        <v>0</v>
      </c>
      <c r="N91" s="64">
        <v>136</v>
      </c>
      <c r="O91" s="64">
        <v>200</v>
      </c>
      <c r="P91" s="64">
        <v>0</v>
      </c>
      <c r="Q91" s="64">
        <v>1068</v>
      </c>
      <c r="R91" s="64">
        <v>2535</v>
      </c>
      <c r="S91" s="64">
        <v>2606</v>
      </c>
      <c r="T91" s="64">
        <v>785</v>
      </c>
      <c r="U91" s="64">
        <v>1092</v>
      </c>
      <c r="V91" s="64">
        <v>635</v>
      </c>
      <c r="W91" s="64">
        <v>39</v>
      </c>
      <c r="X91" s="64">
        <v>20</v>
      </c>
      <c r="Y91" s="64">
        <v>13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75"/>
      <c r="AF91" s="75"/>
      <c r="AG91" s="75" t="s">
        <v>520</v>
      </c>
      <c r="AH91" s="67" t="s">
        <v>551</v>
      </c>
    </row>
    <row r="92" spans="1:34" s="70" customFormat="1" x14ac:dyDescent="0.2">
      <c r="A92" s="54" t="s">
        <v>32</v>
      </c>
      <c r="B92" s="54" t="s">
        <v>33</v>
      </c>
      <c r="C92" s="64">
        <v>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75"/>
      <c r="AF92" s="75"/>
      <c r="AG92" s="75" t="s">
        <v>518</v>
      </c>
      <c r="AH92" s="67" t="s">
        <v>546</v>
      </c>
    </row>
    <row r="93" spans="1:34" s="70" customFormat="1" x14ac:dyDescent="0.2">
      <c r="A93" s="54" t="s">
        <v>34</v>
      </c>
      <c r="B93" s="54" t="s">
        <v>33</v>
      </c>
      <c r="C93" s="64">
        <v>0</v>
      </c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75"/>
      <c r="AF93" s="75"/>
      <c r="AG93" s="75" t="s">
        <v>518</v>
      </c>
      <c r="AH93" s="67" t="s">
        <v>546</v>
      </c>
    </row>
    <row r="94" spans="1:34" s="70" customFormat="1" x14ac:dyDescent="0.2">
      <c r="A94" s="54" t="s">
        <v>257</v>
      </c>
      <c r="B94" s="54" t="s">
        <v>33</v>
      </c>
      <c r="C94" s="64">
        <v>0</v>
      </c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19070</v>
      </c>
      <c r="J94" s="64">
        <v>23013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75"/>
      <c r="AF94" s="75"/>
      <c r="AG94" s="75" t="s">
        <v>519</v>
      </c>
      <c r="AH94" s="67" t="s">
        <v>547</v>
      </c>
    </row>
    <row r="95" spans="1:34" s="70" customFormat="1" x14ac:dyDescent="0.2">
      <c r="A95" s="54" t="s">
        <v>35</v>
      </c>
      <c r="B95" s="54" t="s">
        <v>33</v>
      </c>
      <c r="C95" s="64">
        <v>485</v>
      </c>
      <c r="D95" s="64">
        <v>890</v>
      </c>
      <c r="E95" s="64">
        <v>501</v>
      </c>
      <c r="F95" s="64">
        <v>770</v>
      </c>
      <c r="G95" s="64">
        <v>551</v>
      </c>
      <c r="H95" s="64">
        <v>749</v>
      </c>
      <c r="I95" s="64">
        <v>306</v>
      </c>
      <c r="J95" s="64">
        <v>0</v>
      </c>
      <c r="K95" s="64">
        <v>196</v>
      </c>
      <c r="L95" s="64">
        <v>0</v>
      </c>
      <c r="M95" s="64">
        <v>63</v>
      </c>
      <c r="N95" s="64">
        <v>241</v>
      </c>
      <c r="O95" s="64">
        <v>0</v>
      </c>
      <c r="P95" s="64">
        <v>20012</v>
      </c>
      <c r="Q95" s="64">
        <v>193929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75"/>
      <c r="AF95" s="75"/>
      <c r="AG95" s="75" t="s">
        <v>518</v>
      </c>
      <c r="AH95" s="67" t="s">
        <v>546</v>
      </c>
    </row>
    <row r="96" spans="1:34" s="70" customFormat="1" x14ac:dyDescent="0.2">
      <c r="A96" s="54" t="s">
        <v>36</v>
      </c>
      <c r="B96" s="54" t="s">
        <v>33</v>
      </c>
      <c r="C96" s="64">
        <v>0</v>
      </c>
      <c r="D96" s="64">
        <v>0</v>
      </c>
      <c r="E96" s="64">
        <v>0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75"/>
      <c r="AF96" s="75"/>
      <c r="AG96" s="75" t="s">
        <v>519</v>
      </c>
      <c r="AH96" s="67" t="s">
        <v>547</v>
      </c>
    </row>
    <row r="97" spans="1:34" s="70" customFormat="1" x14ac:dyDescent="0.2">
      <c r="A97" s="54" t="s">
        <v>33</v>
      </c>
      <c r="B97" s="54" t="s">
        <v>33</v>
      </c>
      <c r="C97" s="64">
        <v>0</v>
      </c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 t="s">
        <v>545</v>
      </c>
      <c r="P97" s="64" t="s">
        <v>545</v>
      </c>
      <c r="Q97" s="64">
        <v>0</v>
      </c>
      <c r="R97" s="64">
        <v>58350</v>
      </c>
      <c r="S97" s="64">
        <v>75131</v>
      </c>
      <c r="T97" s="64">
        <v>8483</v>
      </c>
      <c r="U97" s="64" t="s">
        <v>545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75"/>
      <c r="AF97" s="75"/>
      <c r="AG97" s="75" t="s">
        <v>518</v>
      </c>
      <c r="AH97" s="67" t="s">
        <v>546</v>
      </c>
    </row>
    <row r="98" spans="1:34" s="70" customFormat="1" x14ac:dyDescent="0.2">
      <c r="A98" s="54" t="s">
        <v>37</v>
      </c>
      <c r="B98" s="54" t="s">
        <v>33</v>
      </c>
      <c r="C98" s="64">
        <v>0</v>
      </c>
      <c r="D98" s="64">
        <v>0</v>
      </c>
      <c r="E98" s="64">
        <v>0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983</v>
      </c>
      <c r="M98" s="64">
        <v>0</v>
      </c>
      <c r="N98" s="64">
        <v>0</v>
      </c>
      <c r="O98" s="64">
        <v>7800</v>
      </c>
      <c r="P98" s="64">
        <v>0</v>
      </c>
      <c r="Q98" s="64">
        <v>3680</v>
      </c>
      <c r="R98" s="64">
        <v>3726</v>
      </c>
      <c r="S98" s="64">
        <v>4671</v>
      </c>
      <c r="T98" s="64">
        <v>0</v>
      </c>
      <c r="U98" s="64" t="s">
        <v>545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75"/>
      <c r="AF98" s="75"/>
      <c r="AG98" s="75" t="s">
        <v>519</v>
      </c>
      <c r="AH98" s="67" t="s">
        <v>547</v>
      </c>
    </row>
    <row r="99" spans="1:34" s="70" customFormat="1" x14ac:dyDescent="0.2">
      <c r="A99" s="54" t="s">
        <v>258</v>
      </c>
      <c r="B99" s="54" t="s">
        <v>259</v>
      </c>
      <c r="C99" s="64">
        <v>0</v>
      </c>
      <c r="D99" s="64">
        <v>0</v>
      </c>
      <c r="E99" s="64">
        <v>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75"/>
      <c r="AF99" s="75"/>
      <c r="AG99" s="75" t="s">
        <v>519</v>
      </c>
      <c r="AH99" s="67" t="s">
        <v>547</v>
      </c>
    </row>
    <row r="100" spans="1:34" s="70" customFormat="1" x14ac:dyDescent="0.2">
      <c r="A100" s="54" t="s">
        <v>260</v>
      </c>
      <c r="B100" s="54" t="s">
        <v>261</v>
      </c>
      <c r="C100" s="64">
        <v>86</v>
      </c>
      <c r="D100" s="64">
        <v>79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945</v>
      </c>
      <c r="N100" s="64">
        <v>1181</v>
      </c>
      <c r="O100" s="64">
        <v>25572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75"/>
      <c r="AF100" s="75"/>
      <c r="AG100" s="75" t="s">
        <v>521</v>
      </c>
      <c r="AH100" s="67" t="s">
        <v>548</v>
      </c>
    </row>
    <row r="101" spans="1:34" s="70" customFormat="1" x14ac:dyDescent="0.2">
      <c r="A101" s="54" t="s">
        <v>262</v>
      </c>
      <c r="B101" s="54" t="s">
        <v>261</v>
      </c>
      <c r="C101" s="64">
        <v>152408</v>
      </c>
      <c r="D101" s="64">
        <v>168711</v>
      </c>
      <c r="E101" s="64">
        <v>123737</v>
      </c>
      <c r="F101" s="64">
        <v>186857</v>
      </c>
      <c r="G101" s="64">
        <v>268279</v>
      </c>
      <c r="H101" s="64">
        <v>248375</v>
      </c>
      <c r="I101" s="64">
        <v>240821</v>
      </c>
      <c r="J101" s="64">
        <v>258114</v>
      </c>
      <c r="K101" s="64">
        <v>281798</v>
      </c>
      <c r="L101" s="64">
        <v>266827</v>
      </c>
      <c r="M101" s="64">
        <v>273645</v>
      </c>
      <c r="N101" s="64">
        <v>255110</v>
      </c>
      <c r="O101" s="64">
        <v>278481</v>
      </c>
      <c r="P101" s="64">
        <v>341621</v>
      </c>
      <c r="Q101" s="64">
        <v>342555</v>
      </c>
      <c r="R101" s="64">
        <v>324481</v>
      </c>
      <c r="S101" s="64">
        <v>266615</v>
      </c>
      <c r="T101" s="64">
        <v>350237</v>
      </c>
      <c r="U101" s="64">
        <v>297100</v>
      </c>
      <c r="V101" s="64">
        <v>276109</v>
      </c>
      <c r="W101" s="64">
        <v>252943</v>
      </c>
      <c r="X101" s="64">
        <v>312505</v>
      </c>
      <c r="Y101" s="64">
        <v>206568</v>
      </c>
      <c r="Z101" s="64">
        <v>235628</v>
      </c>
      <c r="AA101" s="64">
        <v>30095</v>
      </c>
      <c r="AB101" s="64">
        <v>77836</v>
      </c>
      <c r="AC101" s="64">
        <v>294050</v>
      </c>
      <c r="AD101" s="64">
        <v>267462</v>
      </c>
      <c r="AE101" s="75"/>
      <c r="AF101" s="75"/>
      <c r="AG101" s="75" t="s">
        <v>519</v>
      </c>
      <c r="AH101" s="67" t="s">
        <v>547</v>
      </c>
    </row>
    <row r="102" spans="1:34" s="70" customFormat="1" x14ac:dyDescent="0.2">
      <c r="A102" s="54" t="s">
        <v>263</v>
      </c>
      <c r="B102" s="54" t="s">
        <v>261</v>
      </c>
      <c r="C102" s="64">
        <v>23756</v>
      </c>
      <c r="D102" s="64">
        <v>4119</v>
      </c>
      <c r="E102" s="64">
        <v>20818</v>
      </c>
      <c r="F102" s="64">
        <v>7572</v>
      </c>
      <c r="G102" s="64">
        <v>0</v>
      </c>
      <c r="H102" s="64">
        <v>320149</v>
      </c>
      <c r="I102" s="64">
        <v>72590</v>
      </c>
      <c r="J102" s="64">
        <v>147165</v>
      </c>
      <c r="K102" s="64">
        <v>42966</v>
      </c>
      <c r="L102" s="64">
        <v>200061</v>
      </c>
      <c r="M102" s="64">
        <v>151830</v>
      </c>
      <c r="N102" s="64">
        <v>0</v>
      </c>
      <c r="O102" s="64">
        <v>0</v>
      </c>
      <c r="P102" s="64">
        <v>0</v>
      </c>
      <c r="Q102" s="64">
        <v>137241</v>
      </c>
      <c r="R102" s="64">
        <v>20573</v>
      </c>
      <c r="S102" s="64">
        <v>16987</v>
      </c>
      <c r="T102" s="64">
        <v>31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75"/>
      <c r="AF102" s="75"/>
      <c r="AG102" s="75" t="s">
        <v>519</v>
      </c>
      <c r="AH102" s="67" t="s">
        <v>547</v>
      </c>
    </row>
    <row r="103" spans="1:34" s="70" customFormat="1" x14ac:dyDescent="0.2">
      <c r="A103" s="54" t="s">
        <v>264</v>
      </c>
      <c r="B103" s="54" t="s">
        <v>261</v>
      </c>
      <c r="C103" s="64">
        <v>6885</v>
      </c>
      <c r="D103" s="64">
        <v>7153</v>
      </c>
      <c r="E103" s="64">
        <v>4287</v>
      </c>
      <c r="F103" s="64">
        <v>2700</v>
      </c>
      <c r="G103" s="64">
        <v>2549</v>
      </c>
      <c r="H103" s="64">
        <v>0</v>
      </c>
      <c r="I103" s="64">
        <v>3752</v>
      </c>
      <c r="J103" s="64">
        <v>4677</v>
      </c>
      <c r="K103" s="64">
        <v>4502</v>
      </c>
      <c r="L103" s="64">
        <v>6414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3244</v>
      </c>
      <c r="U103" s="64">
        <v>0</v>
      </c>
      <c r="V103" s="64">
        <v>1360</v>
      </c>
      <c r="W103" s="64">
        <v>737</v>
      </c>
      <c r="X103" s="64">
        <v>589</v>
      </c>
      <c r="Y103" s="64">
        <v>376</v>
      </c>
      <c r="Z103" s="64">
        <v>371</v>
      </c>
      <c r="AA103" s="64">
        <v>-3663</v>
      </c>
      <c r="AB103" s="64">
        <v>-3462</v>
      </c>
      <c r="AC103" s="64">
        <v>121</v>
      </c>
      <c r="AD103" s="64">
        <v>1331</v>
      </c>
      <c r="AE103" s="75"/>
      <c r="AF103" s="75"/>
      <c r="AG103" s="75" t="s">
        <v>519</v>
      </c>
      <c r="AH103" s="67" t="s">
        <v>547</v>
      </c>
    </row>
    <row r="104" spans="1:34" s="70" customFormat="1" x14ac:dyDescent="0.2">
      <c r="A104" s="54" t="s">
        <v>265</v>
      </c>
      <c r="B104" s="54" t="s">
        <v>261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29724</v>
      </c>
      <c r="AE104" s="75"/>
      <c r="AF104" s="75"/>
      <c r="AG104" s="75" t="s">
        <v>521</v>
      </c>
      <c r="AH104" s="67" t="s">
        <v>548</v>
      </c>
    </row>
    <row r="105" spans="1:34" s="70" customFormat="1" x14ac:dyDescent="0.2">
      <c r="A105" s="54" t="s">
        <v>266</v>
      </c>
      <c r="B105" s="54" t="s">
        <v>261</v>
      </c>
      <c r="C105" s="64">
        <v>1006</v>
      </c>
      <c r="D105" s="64">
        <v>551</v>
      </c>
      <c r="E105" s="64">
        <v>901</v>
      </c>
      <c r="F105" s="64">
        <v>1454</v>
      </c>
      <c r="G105" s="64">
        <v>1548</v>
      </c>
      <c r="H105" s="64">
        <v>1548</v>
      </c>
      <c r="I105" s="64">
        <v>1626</v>
      </c>
      <c r="J105" s="64">
        <v>1442</v>
      </c>
      <c r="K105" s="64">
        <v>1883</v>
      </c>
      <c r="L105" s="64">
        <v>2388</v>
      </c>
      <c r="M105" s="64">
        <v>2136</v>
      </c>
      <c r="N105" s="64">
        <v>1952</v>
      </c>
      <c r="O105" s="64">
        <v>2086</v>
      </c>
      <c r="P105" s="64" t="s">
        <v>545</v>
      </c>
      <c r="Q105" s="64">
        <v>2518</v>
      </c>
      <c r="R105" s="64">
        <v>2532</v>
      </c>
      <c r="S105" s="64">
        <v>3289</v>
      </c>
      <c r="T105" s="64">
        <v>4118</v>
      </c>
      <c r="U105" s="64">
        <v>3360</v>
      </c>
      <c r="V105" s="64">
        <v>3605</v>
      </c>
      <c r="W105" s="64">
        <v>3149</v>
      </c>
      <c r="X105" s="64">
        <v>3444</v>
      </c>
      <c r="Y105" s="64">
        <v>3441</v>
      </c>
      <c r="Z105" s="64">
        <v>2878</v>
      </c>
      <c r="AA105" s="64">
        <v>1090</v>
      </c>
      <c r="AB105" s="64">
        <v>1756</v>
      </c>
      <c r="AC105" s="64">
        <v>1547</v>
      </c>
      <c r="AD105" s="64">
        <v>0</v>
      </c>
      <c r="AE105" s="75"/>
      <c r="AF105" s="75"/>
      <c r="AG105" s="75" t="s">
        <v>523</v>
      </c>
      <c r="AH105" s="67" t="s">
        <v>550</v>
      </c>
    </row>
    <row r="106" spans="1:34" s="70" customFormat="1" x14ac:dyDescent="0.2">
      <c r="A106" s="54" t="s">
        <v>267</v>
      </c>
      <c r="B106" s="54" t="s">
        <v>261</v>
      </c>
      <c r="C106" s="64">
        <v>4089</v>
      </c>
      <c r="D106" s="64">
        <v>2465</v>
      </c>
      <c r="E106" s="64">
        <v>0</v>
      </c>
      <c r="F106" s="64">
        <v>0</v>
      </c>
      <c r="G106" s="64">
        <v>0</v>
      </c>
      <c r="H106" s="64">
        <v>0</v>
      </c>
      <c r="I106" s="64">
        <v>1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2747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81</v>
      </c>
      <c r="W106" s="64">
        <v>65</v>
      </c>
      <c r="X106" s="64">
        <v>0</v>
      </c>
      <c r="Y106" s="64">
        <v>18</v>
      </c>
      <c r="Z106" s="64">
        <v>36</v>
      </c>
      <c r="AA106" s="64">
        <v>0</v>
      </c>
      <c r="AB106" s="64">
        <v>0</v>
      </c>
      <c r="AC106" s="64">
        <v>0</v>
      </c>
      <c r="AD106" s="64">
        <v>231</v>
      </c>
      <c r="AE106" s="75"/>
      <c r="AF106" s="75"/>
      <c r="AG106" s="75" t="s">
        <v>521</v>
      </c>
      <c r="AH106" s="67" t="s">
        <v>548</v>
      </c>
    </row>
    <row r="107" spans="1:34" s="70" customFormat="1" x14ac:dyDescent="0.2">
      <c r="A107" s="54" t="s">
        <v>268</v>
      </c>
      <c r="B107" s="54" t="s">
        <v>261</v>
      </c>
      <c r="C107" s="64">
        <v>0</v>
      </c>
      <c r="D107" s="64">
        <v>0</v>
      </c>
      <c r="E107" s="64">
        <v>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5046</v>
      </c>
      <c r="AC107" s="64">
        <v>6676</v>
      </c>
      <c r="AD107" s="64">
        <v>7485</v>
      </c>
      <c r="AE107" s="75"/>
      <c r="AF107" s="75"/>
      <c r="AG107" s="75" t="s">
        <v>521</v>
      </c>
      <c r="AH107" s="67" t="s">
        <v>548</v>
      </c>
    </row>
    <row r="108" spans="1:34" s="70" customFormat="1" x14ac:dyDescent="0.2">
      <c r="A108" s="54" t="s">
        <v>269</v>
      </c>
      <c r="B108" s="54" t="s">
        <v>261</v>
      </c>
      <c r="C108" s="64">
        <v>3995</v>
      </c>
      <c r="D108" s="64">
        <v>6089</v>
      </c>
      <c r="E108" s="64">
        <v>-5610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1515</v>
      </c>
      <c r="L108" s="64">
        <v>2329</v>
      </c>
      <c r="M108" s="64">
        <v>834</v>
      </c>
      <c r="N108" s="64">
        <v>713</v>
      </c>
      <c r="O108" s="64">
        <v>470</v>
      </c>
      <c r="P108" s="64">
        <v>309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713</v>
      </c>
      <c r="W108" s="64">
        <v>371</v>
      </c>
      <c r="X108" s="64">
        <v>-6176</v>
      </c>
      <c r="Y108" s="64">
        <v>371</v>
      </c>
      <c r="Z108" s="64">
        <v>713</v>
      </c>
      <c r="AA108" s="64">
        <v>-6176</v>
      </c>
      <c r="AB108" s="64">
        <v>0</v>
      </c>
      <c r="AC108" s="64">
        <v>0</v>
      </c>
      <c r="AD108" s="64">
        <v>0</v>
      </c>
      <c r="AE108" s="75"/>
      <c r="AF108" s="75"/>
      <c r="AG108" s="75" t="s">
        <v>519</v>
      </c>
      <c r="AH108" s="67" t="s">
        <v>547</v>
      </c>
    </row>
    <row r="109" spans="1:34" s="70" customFormat="1" x14ac:dyDescent="0.2">
      <c r="A109" s="54" t="s">
        <v>270</v>
      </c>
      <c r="B109" s="54" t="s">
        <v>261</v>
      </c>
      <c r="C109" s="64">
        <v>4153</v>
      </c>
      <c r="D109" s="64">
        <v>3255</v>
      </c>
      <c r="E109" s="64">
        <v>2329</v>
      </c>
      <c r="F109" s="64">
        <v>1049</v>
      </c>
      <c r="G109" s="64">
        <v>1289</v>
      </c>
      <c r="H109" s="64">
        <v>2058</v>
      </c>
      <c r="I109" s="64">
        <v>852</v>
      </c>
      <c r="J109" s="64">
        <v>1816</v>
      </c>
      <c r="K109" s="64">
        <v>1838</v>
      </c>
      <c r="L109" s="64">
        <v>2362</v>
      </c>
      <c r="M109" s="64">
        <v>1168</v>
      </c>
      <c r="N109" s="64">
        <v>773</v>
      </c>
      <c r="O109" s="64">
        <v>434</v>
      </c>
      <c r="P109" s="64">
        <v>434</v>
      </c>
      <c r="Q109" s="64">
        <v>850</v>
      </c>
      <c r="R109" s="64">
        <v>1940</v>
      </c>
      <c r="S109" s="64">
        <v>1083</v>
      </c>
      <c r="T109" s="64">
        <v>862</v>
      </c>
      <c r="U109" s="64">
        <v>662</v>
      </c>
      <c r="V109" s="64">
        <v>408</v>
      </c>
      <c r="W109" s="64">
        <v>290</v>
      </c>
      <c r="X109" s="64">
        <v>13217</v>
      </c>
      <c r="Y109" s="64">
        <v>18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75"/>
      <c r="AF109" s="75"/>
      <c r="AG109" s="75" t="s">
        <v>523</v>
      </c>
      <c r="AH109" s="67" t="s">
        <v>550</v>
      </c>
    </row>
    <row r="110" spans="1:34" s="70" customFormat="1" x14ac:dyDescent="0.2">
      <c r="A110" s="54" t="s">
        <v>271</v>
      </c>
      <c r="B110" s="54" t="s">
        <v>261</v>
      </c>
      <c r="C110" s="64">
        <v>1309</v>
      </c>
      <c r="D110" s="64">
        <v>1254</v>
      </c>
      <c r="E110" s="64">
        <v>0</v>
      </c>
      <c r="F110" s="64">
        <v>0</v>
      </c>
      <c r="G110" s="64">
        <v>0</v>
      </c>
      <c r="H110" s="64">
        <v>0</v>
      </c>
      <c r="I110" s="64">
        <v>0</v>
      </c>
      <c r="J110" s="64" t="s">
        <v>545</v>
      </c>
      <c r="K110" s="64">
        <v>1318</v>
      </c>
      <c r="L110" s="64">
        <v>1975</v>
      </c>
      <c r="M110" s="64">
        <v>1717</v>
      </c>
      <c r="N110" s="64">
        <v>25465</v>
      </c>
      <c r="O110" s="64">
        <v>1653</v>
      </c>
      <c r="P110" s="64">
        <v>8833</v>
      </c>
      <c r="Q110" s="64">
        <v>2356</v>
      </c>
      <c r="R110" s="64">
        <v>2991</v>
      </c>
      <c r="S110" s="64">
        <v>4782</v>
      </c>
      <c r="T110" s="64">
        <v>7776</v>
      </c>
      <c r="U110" s="64">
        <v>11327</v>
      </c>
      <c r="V110" s="64">
        <v>41115</v>
      </c>
      <c r="W110" s="64">
        <v>15255</v>
      </c>
      <c r="X110" s="64">
        <v>20970</v>
      </c>
      <c r="Y110" s="64">
        <v>8317</v>
      </c>
      <c r="Z110" s="64">
        <v>13369</v>
      </c>
      <c r="AA110" s="64">
        <v>48047</v>
      </c>
      <c r="AB110" s="64">
        <v>821</v>
      </c>
      <c r="AC110" s="64">
        <v>3470</v>
      </c>
      <c r="AD110" s="64">
        <v>1285</v>
      </c>
      <c r="AE110" s="75"/>
      <c r="AF110" s="75"/>
      <c r="AG110" s="75" t="s">
        <v>523</v>
      </c>
      <c r="AH110" s="67" t="s">
        <v>550</v>
      </c>
    </row>
    <row r="111" spans="1:34" s="70" customFormat="1" x14ac:dyDescent="0.2">
      <c r="A111" s="54" t="s">
        <v>272</v>
      </c>
      <c r="B111" s="54" t="s">
        <v>273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75"/>
      <c r="AF111" s="75"/>
      <c r="AG111" s="75" t="s">
        <v>521</v>
      </c>
      <c r="AH111" s="67" t="s">
        <v>548</v>
      </c>
    </row>
    <row r="112" spans="1:34" s="70" customFormat="1" x14ac:dyDescent="0.2">
      <c r="A112" s="54" t="s">
        <v>274</v>
      </c>
      <c r="B112" s="54" t="s">
        <v>273</v>
      </c>
      <c r="C112" s="64">
        <v>0</v>
      </c>
      <c r="D112" s="64">
        <v>9</v>
      </c>
      <c r="E112" s="64">
        <v>176</v>
      </c>
      <c r="F112" s="64">
        <v>57</v>
      </c>
      <c r="G112" s="64">
        <v>0</v>
      </c>
      <c r="H112" s="64">
        <v>45</v>
      </c>
      <c r="I112" s="64">
        <v>0</v>
      </c>
      <c r="J112" s="64">
        <v>19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75"/>
      <c r="AF112" s="75"/>
      <c r="AG112" s="75" t="s">
        <v>521</v>
      </c>
      <c r="AH112" s="67" t="s">
        <v>548</v>
      </c>
    </row>
    <row r="113" spans="1:34" s="70" customFormat="1" x14ac:dyDescent="0.2">
      <c r="A113" s="54" t="s">
        <v>275</v>
      </c>
      <c r="B113" s="54" t="s">
        <v>273</v>
      </c>
      <c r="C113" s="64">
        <v>0</v>
      </c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75"/>
      <c r="AF113" s="75"/>
      <c r="AG113" s="75" t="s">
        <v>519</v>
      </c>
      <c r="AH113" s="67" t="s">
        <v>547</v>
      </c>
    </row>
    <row r="114" spans="1:34" s="70" customFormat="1" x14ac:dyDescent="0.2">
      <c r="A114" s="54" t="s">
        <v>276</v>
      </c>
      <c r="B114" s="54" t="s">
        <v>273</v>
      </c>
      <c r="C114" s="64">
        <v>0</v>
      </c>
      <c r="D114" s="64">
        <v>0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75"/>
      <c r="AF114" s="75"/>
      <c r="AG114" s="75" t="s">
        <v>519</v>
      </c>
      <c r="AH114" s="67" t="s">
        <v>547</v>
      </c>
    </row>
    <row r="115" spans="1:34" s="70" customFormat="1" x14ac:dyDescent="0.2">
      <c r="A115" s="54" t="s">
        <v>277</v>
      </c>
      <c r="B115" s="54" t="s">
        <v>278</v>
      </c>
      <c r="C115" s="64">
        <v>20051</v>
      </c>
      <c r="D115" s="64">
        <v>44274</v>
      </c>
      <c r="E115" s="64">
        <v>105639</v>
      </c>
      <c r="F115" s="64">
        <v>14023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37151</v>
      </c>
      <c r="Q115" s="64">
        <v>0</v>
      </c>
      <c r="R115" s="64">
        <v>0</v>
      </c>
      <c r="S115" s="64">
        <v>1760</v>
      </c>
      <c r="T115" s="64">
        <v>20323</v>
      </c>
      <c r="U115" s="64">
        <v>12256</v>
      </c>
      <c r="V115" s="64">
        <v>16550</v>
      </c>
      <c r="W115" s="64">
        <v>18814</v>
      </c>
      <c r="X115" s="64">
        <v>10298</v>
      </c>
      <c r="Y115" s="64">
        <v>0</v>
      </c>
      <c r="Z115" s="64">
        <v>1519</v>
      </c>
      <c r="AA115" s="64">
        <v>13400</v>
      </c>
      <c r="AB115" s="64">
        <v>5924</v>
      </c>
      <c r="AC115" s="64">
        <v>0</v>
      </c>
      <c r="AD115" s="64">
        <v>0</v>
      </c>
      <c r="AE115" s="75"/>
      <c r="AF115" s="75"/>
      <c r="AG115" s="75" t="s">
        <v>521</v>
      </c>
      <c r="AH115" s="67" t="s">
        <v>548</v>
      </c>
    </row>
    <row r="116" spans="1:34" s="70" customFormat="1" x14ac:dyDescent="0.2">
      <c r="A116" s="54" t="s">
        <v>279</v>
      </c>
      <c r="B116" s="54" t="s">
        <v>278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75"/>
      <c r="AF116" s="75"/>
      <c r="AG116" s="75" t="s">
        <v>521</v>
      </c>
      <c r="AH116" s="67" t="s">
        <v>548</v>
      </c>
    </row>
    <row r="117" spans="1:34" s="70" customFormat="1" x14ac:dyDescent="0.2">
      <c r="A117" s="54" t="s">
        <v>280</v>
      </c>
      <c r="B117" s="54" t="s">
        <v>281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380705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75"/>
      <c r="AF117" s="75"/>
      <c r="AG117" s="75" t="s">
        <v>519</v>
      </c>
      <c r="AH117" s="67" t="s">
        <v>547</v>
      </c>
    </row>
    <row r="118" spans="1:34" s="70" customFormat="1" x14ac:dyDescent="0.2">
      <c r="A118" s="54" t="s">
        <v>40</v>
      </c>
      <c r="B118" s="54" t="s">
        <v>39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75"/>
      <c r="AF118" s="75"/>
      <c r="AG118" s="75" t="s">
        <v>521</v>
      </c>
      <c r="AH118" s="67" t="s">
        <v>548</v>
      </c>
    </row>
    <row r="119" spans="1:34" s="70" customFormat="1" x14ac:dyDescent="0.2">
      <c r="A119" s="54" t="s">
        <v>38</v>
      </c>
      <c r="B119" s="54" t="s">
        <v>39</v>
      </c>
      <c r="C119" s="64">
        <v>0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75"/>
      <c r="AF119" s="75"/>
      <c r="AG119" s="75" t="s">
        <v>518</v>
      </c>
      <c r="AH119" s="67" t="s">
        <v>546</v>
      </c>
    </row>
    <row r="120" spans="1:34" s="70" customFormat="1" x14ac:dyDescent="0.2">
      <c r="A120" s="54" t="s">
        <v>41</v>
      </c>
      <c r="B120" s="54" t="s">
        <v>39</v>
      </c>
      <c r="C120" s="64">
        <v>0</v>
      </c>
      <c r="D120" s="64">
        <v>0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75"/>
      <c r="AF120" s="75"/>
      <c r="AG120" s="75" t="s">
        <v>518</v>
      </c>
      <c r="AH120" s="67" t="s">
        <v>546</v>
      </c>
    </row>
    <row r="121" spans="1:34" s="70" customFormat="1" x14ac:dyDescent="0.2">
      <c r="A121" s="54" t="s">
        <v>42</v>
      </c>
      <c r="B121" s="54" t="s">
        <v>39</v>
      </c>
      <c r="C121" s="64">
        <v>0</v>
      </c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75"/>
      <c r="AF121" s="75"/>
      <c r="AG121" s="75" t="s">
        <v>521</v>
      </c>
      <c r="AH121" s="67" t="s">
        <v>548</v>
      </c>
    </row>
    <row r="122" spans="1:34" s="70" customFormat="1" x14ac:dyDescent="0.2">
      <c r="A122" s="54" t="s">
        <v>43</v>
      </c>
      <c r="B122" s="54" t="s">
        <v>39</v>
      </c>
      <c r="C122" s="64">
        <v>0</v>
      </c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3665</v>
      </c>
      <c r="Z122" s="64">
        <v>12498</v>
      </c>
      <c r="AA122" s="64">
        <v>4420</v>
      </c>
      <c r="AB122" s="64">
        <v>3228</v>
      </c>
      <c r="AC122" s="64">
        <v>969</v>
      </c>
      <c r="AD122" s="64">
        <v>5600</v>
      </c>
      <c r="AE122" s="75"/>
      <c r="AF122" s="75"/>
      <c r="AG122" s="75" t="s">
        <v>519</v>
      </c>
      <c r="AH122" s="67" t="s">
        <v>547</v>
      </c>
    </row>
    <row r="123" spans="1:34" s="70" customFormat="1" x14ac:dyDescent="0.2">
      <c r="A123" s="54" t="s">
        <v>44</v>
      </c>
      <c r="B123" s="54" t="s">
        <v>39</v>
      </c>
      <c r="C123" s="64">
        <v>24373</v>
      </c>
      <c r="D123" s="64">
        <v>17011</v>
      </c>
      <c r="E123" s="64">
        <v>0</v>
      </c>
      <c r="F123" s="64">
        <v>17615</v>
      </c>
      <c r="G123" s="64">
        <v>16904</v>
      </c>
      <c r="H123" s="64">
        <v>22632</v>
      </c>
      <c r="I123" s="64">
        <v>31907</v>
      </c>
      <c r="J123" s="64">
        <v>6176</v>
      </c>
      <c r="K123" s="64">
        <v>12460</v>
      </c>
      <c r="L123" s="64">
        <v>39009</v>
      </c>
      <c r="M123" s="64">
        <v>128066</v>
      </c>
      <c r="N123" s="64">
        <v>39615</v>
      </c>
      <c r="O123" s="64">
        <v>61188</v>
      </c>
      <c r="P123" s="64">
        <v>39745</v>
      </c>
      <c r="Q123" s="64">
        <v>56786</v>
      </c>
      <c r="R123" s="64">
        <v>60617</v>
      </c>
      <c r="S123" s="64">
        <v>52151</v>
      </c>
      <c r="T123" s="64">
        <v>46132</v>
      </c>
      <c r="U123" s="64">
        <v>21054</v>
      </c>
      <c r="V123" s="64">
        <v>45234</v>
      </c>
      <c r="W123" s="64">
        <v>23125</v>
      </c>
      <c r="X123" s="64">
        <v>16982</v>
      </c>
      <c r="Y123" s="64">
        <v>15958</v>
      </c>
      <c r="Z123" s="64">
        <v>9713</v>
      </c>
      <c r="AA123" s="64">
        <v>6655</v>
      </c>
      <c r="AB123" s="64">
        <v>9465</v>
      </c>
      <c r="AC123" s="64">
        <v>11064</v>
      </c>
      <c r="AD123" s="64">
        <v>13739</v>
      </c>
      <c r="AE123" s="75"/>
      <c r="AF123" s="75"/>
      <c r="AG123" s="75" t="s">
        <v>518</v>
      </c>
      <c r="AH123" s="67" t="s">
        <v>546</v>
      </c>
    </row>
    <row r="124" spans="1:34" s="70" customFormat="1" x14ac:dyDescent="0.2">
      <c r="A124" s="54" t="s">
        <v>45</v>
      </c>
      <c r="B124" s="54" t="s">
        <v>39</v>
      </c>
      <c r="C124" s="64">
        <v>0</v>
      </c>
      <c r="D124" s="64">
        <v>0</v>
      </c>
      <c r="E124" s="64">
        <v>0</v>
      </c>
      <c r="F124" s="64">
        <v>8007</v>
      </c>
      <c r="G124" s="64">
        <v>0</v>
      </c>
      <c r="H124" s="64">
        <v>19983</v>
      </c>
      <c r="I124" s="64">
        <v>71306</v>
      </c>
      <c r="J124" s="64">
        <v>20497</v>
      </c>
      <c r="K124" s="64">
        <v>13040</v>
      </c>
      <c r="L124" s="64">
        <v>7816</v>
      </c>
      <c r="M124" s="64">
        <v>18541</v>
      </c>
      <c r="N124" s="64">
        <v>11448</v>
      </c>
      <c r="O124" s="64">
        <v>14795</v>
      </c>
      <c r="P124" s="64">
        <v>21215</v>
      </c>
      <c r="Q124" s="64">
        <v>28155</v>
      </c>
      <c r="R124" s="64">
        <v>27469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75"/>
      <c r="AF124" s="75"/>
      <c r="AG124" s="75" t="s">
        <v>521</v>
      </c>
      <c r="AH124" s="67" t="s">
        <v>548</v>
      </c>
    </row>
    <row r="125" spans="1:34" s="70" customFormat="1" x14ac:dyDescent="0.2">
      <c r="A125" s="54" t="s">
        <v>46</v>
      </c>
      <c r="B125" s="54" t="s">
        <v>39</v>
      </c>
      <c r="C125" s="64">
        <v>20065</v>
      </c>
      <c r="D125" s="64">
        <v>28008</v>
      </c>
      <c r="E125" s="64">
        <v>0</v>
      </c>
      <c r="F125" s="64">
        <v>4663</v>
      </c>
      <c r="G125" s="64">
        <v>581</v>
      </c>
      <c r="H125" s="64">
        <v>28980</v>
      </c>
      <c r="I125" s="64">
        <v>3135</v>
      </c>
      <c r="J125" s="64">
        <v>3173</v>
      </c>
      <c r="K125" s="64">
        <v>2440</v>
      </c>
      <c r="L125" s="64">
        <v>4893</v>
      </c>
      <c r="M125" s="64">
        <v>2620</v>
      </c>
      <c r="N125" s="64">
        <v>2627</v>
      </c>
      <c r="O125" s="64">
        <v>3117</v>
      </c>
      <c r="P125" s="64">
        <v>3608</v>
      </c>
      <c r="Q125" s="64">
        <v>4184</v>
      </c>
      <c r="R125" s="64">
        <v>5535</v>
      </c>
      <c r="S125" s="64">
        <v>7844</v>
      </c>
      <c r="T125" s="64">
        <v>10816</v>
      </c>
      <c r="U125" s="64">
        <v>8883</v>
      </c>
      <c r="V125" s="64">
        <v>4678</v>
      </c>
      <c r="W125" s="64">
        <v>2468</v>
      </c>
      <c r="X125" s="64">
        <v>15185</v>
      </c>
      <c r="Y125" s="64">
        <v>1031</v>
      </c>
      <c r="Z125" s="64">
        <v>17903</v>
      </c>
      <c r="AA125" s="64">
        <v>3079</v>
      </c>
      <c r="AB125" s="64">
        <v>6535</v>
      </c>
      <c r="AC125" s="64">
        <v>9003</v>
      </c>
      <c r="AD125" s="64">
        <v>10263</v>
      </c>
      <c r="AE125" s="75"/>
      <c r="AF125" s="75"/>
      <c r="AG125" s="75" t="s">
        <v>521</v>
      </c>
      <c r="AH125" s="67" t="s">
        <v>548</v>
      </c>
    </row>
    <row r="126" spans="1:34" s="70" customFormat="1" x14ac:dyDescent="0.2">
      <c r="A126" s="54" t="s">
        <v>282</v>
      </c>
      <c r="B126" s="54" t="s">
        <v>39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75"/>
      <c r="AF126" s="75"/>
      <c r="AG126" s="75" t="s">
        <v>521</v>
      </c>
      <c r="AH126" s="67" t="s">
        <v>548</v>
      </c>
    </row>
    <row r="127" spans="1:34" s="70" customFormat="1" x14ac:dyDescent="0.2">
      <c r="A127" s="54" t="s">
        <v>47</v>
      </c>
      <c r="B127" s="54" t="s">
        <v>39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75"/>
      <c r="AF127" s="75"/>
      <c r="AG127" s="75" t="s">
        <v>521</v>
      </c>
      <c r="AH127" s="67" t="s">
        <v>548</v>
      </c>
    </row>
    <row r="128" spans="1:34" s="70" customFormat="1" x14ac:dyDescent="0.2">
      <c r="A128" s="54" t="s">
        <v>283</v>
      </c>
      <c r="B128" s="54" t="s">
        <v>39</v>
      </c>
      <c r="C128" s="64">
        <v>189095</v>
      </c>
      <c r="D128" s="64">
        <v>239156</v>
      </c>
      <c r="E128" s="64">
        <v>284635</v>
      </c>
      <c r="F128" s="64">
        <v>263295</v>
      </c>
      <c r="G128" s="64">
        <v>232482</v>
      </c>
      <c r="H128" s="64">
        <v>212637</v>
      </c>
      <c r="I128" s="64">
        <v>332184</v>
      </c>
      <c r="J128" s="64">
        <v>171506</v>
      </c>
      <c r="K128" s="64">
        <v>153805</v>
      </c>
      <c r="L128" s="64">
        <v>128729</v>
      </c>
      <c r="M128" s="64">
        <v>147736</v>
      </c>
      <c r="N128" s="64">
        <v>146608</v>
      </c>
      <c r="O128" s="64">
        <v>189468</v>
      </c>
      <c r="P128" s="64">
        <v>146450</v>
      </c>
      <c r="Q128" s="64">
        <v>153208</v>
      </c>
      <c r="R128" s="64">
        <v>144431</v>
      </c>
      <c r="S128" s="64">
        <v>354025</v>
      </c>
      <c r="T128" s="64">
        <v>548561</v>
      </c>
      <c r="U128" s="64">
        <v>513788</v>
      </c>
      <c r="V128" s="64">
        <v>379600</v>
      </c>
      <c r="W128" s="64">
        <v>231015</v>
      </c>
      <c r="X128" s="64">
        <v>259965</v>
      </c>
      <c r="Y128" s="64">
        <v>265837</v>
      </c>
      <c r="Z128" s="64">
        <v>233774</v>
      </c>
      <c r="AA128" s="64">
        <v>0</v>
      </c>
      <c r="AB128" s="64">
        <v>187135</v>
      </c>
      <c r="AC128" s="64">
        <v>164451</v>
      </c>
      <c r="AD128" s="64">
        <v>167576</v>
      </c>
      <c r="AE128" s="75"/>
      <c r="AF128" s="75"/>
      <c r="AG128" s="75" t="s">
        <v>518</v>
      </c>
      <c r="AH128" s="67" t="s">
        <v>546</v>
      </c>
    </row>
    <row r="129" spans="1:34" s="70" customFormat="1" x14ac:dyDescent="0.2">
      <c r="A129" s="54" t="s">
        <v>284</v>
      </c>
      <c r="B129" s="54" t="s">
        <v>39</v>
      </c>
      <c r="C129" s="64">
        <v>670</v>
      </c>
      <c r="D129" s="64">
        <v>1289</v>
      </c>
      <c r="E129" s="64">
        <v>0</v>
      </c>
      <c r="F129" s="64">
        <v>121</v>
      </c>
      <c r="G129" s="64">
        <v>4134</v>
      </c>
      <c r="H129" s="64">
        <v>1005</v>
      </c>
      <c r="I129" s="64">
        <v>6497</v>
      </c>
      <c r="J129" s="64">
        <v>2953</v>
      </c>
      <c r="K129" s="64">
        <v>4255</v>
      </c>
      <c r="L129" s="64">
        <v>2632</v>
      </c>
      <c r="M129" s="64">
        <v>0</v>
      </c>
      <c r="N129" s="64">
        <v>0</v>
      </c>
      <c r="O129" s="64">
        <v>0</v>
      </c>
      <c r="P129" s="64">
        <v>0</v>
      </c>
      <c r="Q129" s="64">
        <v>6761</v>
      </c>
      <c r="R129" s="64">
        <v>6915</v>
      </c>
      <c r="S129" s="64">
        <v>9152</v>
      </c>
      <c r="T129" s="64">
        <v>16656</v>
      </c>
      <c r="U129" s="64">
        <v>14205</v>
      </c>
      <c r="V129" s="64">
        <v>12518</v>
      </c>
      <c r="W129" s="64">
        <v>0</v>
      </c>
      <c r="X129" s="64">
        <v>8681</v>
      </c>
      <c r="Y129" s="64">
        <v>7821</v>
      </c>
      <c r="Z129" s="64">
        <v>7258</v>
      </c>
      <c r="AA129" s="64">
        <v>6482</v>
      </c>
      <c r="AB129" s="64">
        <v>6408</v>
      </c>
      <c r="AC129" s="64">
        <v>3324</v>
      </c>
      <c r="AD129" s="64">
        <v>6402</v>
      </c>
      <c r="AE129" s="75"/>
      <c r="AF129" s="75"/>
      <c r="AG129" s="75" t="s">
        <v>521</v>
      </c>
      <c r="AH129" s="67" t="s">
        <v>548</v>
      </c>
    </row>
    <row r="130" spans="1:34" s="70" customFormat="1" x14ac:dyDescent="0.2">
      <c r="A130" s="54" t="s">
        <v>48</v>
      </c>
      <c r="B130" s="54" t="s">
        <v>39</v>
      </c>
      <c r="C130" s="64">
        <v>145742</v>
      </c>
      <c r="D130" s="64">
        <v>143980</v>
      </c>
      <c r="E130" s="64">
        <v>19959</v>
      </c>
      <c r="F130" s="64">
        <v>212288</v>
      </c>
      <c r="G130" s="64">
        <v>193338</v>
      </c>
      <c r="H130" s="64">
        <v>182251</v>
      </c>
      <c r="I130" s="64">
        <v>275261</v>
      </c>
      <c r="J130" s="64">
        <v>139306</v>
      </c>
      <c r="K130" s="64">
        <v>136760</v>
      </c>
      <c r="L130" s="64">
        <v>115779</v>
      </c>
      <c r="M130" s="64">
        <v>119269</v>
      </c>
      <c r="N130" s="64">
        <v>120124</v>
      </c>
      <c r="O130" s="64">
        <v>146970</v>
      </c>
      <c r="P130" s="64">
        <v>108877</v>
      </c>
      <c r="Q130" s="64">
        <v>116232</v>
      </c>
      <c r="R130" s="64">
        <v>122154</v>
      </c>
      <c r="S130" s="64">
        <v>178165</v>
      </c>
      <c r="T130" s="64">
        <v>386053</v>
      </c>
      <c r="U130" s="64">
        <v>355959</v>
      </c>
      <c r="V130" s="64">
        <v>336636</v>
      </c>
      <c r="W130" s="64">
        <v>244856</v>
      </c>
      <c r="X130" s="64">
        <v>223308</v>
      </c>
      <c r="Y130" s="64">
        <v>239001</v>
      </c>
      <c r="Z130" s="64">
        <v>176814</v>
      </c>
      <c r="AA130" s="64">
        <v>127041</v>
      </c>
      <c r="AB130" s="64">
        <v>139730</v>
      </c>
      <c r="AC130" s="64">
        <v>117137</v>
      </c>
      <c r="AD130" s="64">
        <v>116605</v>
      </c>
      <c r="AE130" s="75"/>
      <c r="AF130" s="75"/>
      <c r="AG130" s="75" t="s">
        <v>518</v>
      </c>
      <c r="AH130" s="67" t="s">
        <v>546</v>
      </c>
    </row>
    <row r="131" spans="1:34" s="70" customFormat="1" x14ac:dyDescent="0.2">
      <c r="A131" s="54" t="s">
        <v>49</v>
      </c>
      <c r="B131" s="54" t="s">
        <v>39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 t="s">
        <v>545</v>
      </c>
      <c r="O131" s="64">
        <v>0</v>
      </c>
      <c r="P131" s="64">
        <v>386903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75"/>
      <c r="AF131" s="75"/>
      <c r="AG131" s="75" t="s">
        <v>522</v>
      </c>
      <c r="AH131" s="67" t="s">
        <v>549</v>
      </c>
    </row>
    <row r="132" spans="1:34" s="70" customFormat="1" x14ac:dyDescent="0.2">
      <c r="A132" s="54" t="s">
        <v>285</v>
      </c>
      <c r="B132" s="54" t="s">
        <v>39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75"/>
      <c r="AF132" s="75"/>
      <c r="AG132" s="75" t="s">
        <v>521</v>
      </c>
      <c r="AH132" s="67" t="s">
        <v>548</v>
      </c>
    </row>
    <row r="133" spans="1:34" s="70" customFormat="1" x14ac:dyDescent="0.2">
      <c r="A133" s="54" t="s">
        <v>286</v>
      </c>
      <c r="B133" s="54" t="s">
        <v>39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75"/>
      <c r="AF133" s="75"/>
      <c r="AG133" s="75" t="s">
        <v>522</v>
      </c>
      <c r="AH133" s="67" t="s">
        <v>549</v>
      </c>
    </row>
    <row r="134" spans="1:34" s="70" customFormat="1" x14ac:dyDescent="0.2">
      <c r="A134" s="54" t="s">
        <v>50</v>
      </c>
      <c r="B134" s="54" t="s">
        <v>39</v>
      </c>
      <c r="C134" s="64">
        <v>21167</v>
      </c>
      <c r="D134" s="64">
        <v>18993</v>
      </c>
      <c r="E134" s="64">
        <v>20651</v>
      </c>
      <c r="F134" s="64">
        <v>26320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75"/>
      <c r="AF134" s="75"/>
      <c r="AG134" s="75" t="s">
        <v>521</v>
      </c>
      <c r="AH134" s="67" t="s">
        <v>548</v>
      </c>
    </row>
    <row r="135" spans="1:34" s="70" customFormat="1" x14ac:dyDescent="0.2">
      <c r="A135" s="54" t="s">
        <v>287</v>
      </c>
      <c r="B135" s="54" t="s">
        <v>39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58998</v>
      </c>
      <c r="K135" s="64">
        <v>55071</v>
      </c>
      <c r="L135" s="64">
        <v>47144</v>
      </c>
      <c r="M135" s="64">
        <v>36099</v>
      </c>
      <c r="N135" s="64">
        <v>48816</v>
      </c>
      <c r="O135" s="64">
        <v>54605</v>
      </c>
      <c r="P135" s="64">
        <v>41389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75"/>
      <c r="AF135" s="75"/>
      <c r="AG135" s="75" t="s">
        <v>565</v>
      </c>
      <c r="AH135" s="67" t="s">
        <v>546</v>
      </c>
    </row>
    <row r="136" spans="1:34" s="70" customFormat="1" x14ac:dyDescent="0.2">
      <c r="A136" s="54" t="s">
        <v>51</v>
      </c>
      <c r="B136" s="54" t="s">
        <v>39</v>
      </c>
      <c r="C136" s="64">
        <v>17713</v>
      </c>
      <c r="D136" s="64">
        <v>22638</v>
      </c>
      <c r="E136" s="64">
        <v>11593</v>
      </c>
      <c r="F136" s="64">
        <v>2191</v>
      </c>
      <c r="G136" s="64">
        <v>36535</v>
      </c>
      <c r="H136" s="64">
        <v>30688</v>
      </c>
      <c r="I136" s="64">
        <v>38293</v>
      </c>
      <c r="J136" s="64">
        <v>19931</v>
      </c>
      <c r="K136" s="64">
        <v>17186</v>
      </c>
      <c r="L136" s="64">
        <v>12188</v>
      </c>
      <c r="M136" s="64">
        <v>14946</v>
      </c>
      <c r="N136" s="64">
        <v>15098</v>
      </c>
      <c r="O136" s="64">
        <v>17811</v>
      </c>
      <c r="P136" s="64">
        <v>13211</v>
      </c>
      <c r="Q136" s="64">
        <v>18065</v>
      </c>
      <c r="R136" s="64">
        <v>22275</v>
      </c>
      <c r="S136" s="64">
        <v>12348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75"/>
      <c r="AF136" s="75"/>
      <c r="AG136" s="75" t="s">
        <v>519</v>
      </c>
      <c r="AH136" s="67" t="s">
        <v>547</v>
      </c>
    </row>
    <row r="137" spans="1:34" s="70" customFormat="1" x14ac:dyDescent="0.2">
      <c r="A137" s="54" t="s">
        <v>52</v>
      </c>
      <c r="B137" s="54" t="s">
        <v>39</v>
      </c>
      <c r="C137" s="64">
        <v>879</v>
      </c>
      <c r="D137" s="64">
        <v>0</v>
      </c>
      <c r="E137" s="64">
        <v>0</v>
      </c>
      <c r="F137" s="64">
        <v>33084</v>
      </c>
      <c r="G137" s="64">
        <v>27827</v>
      </c>
      <c r="H137" s="64">
        <v>24851</v>
      </c>
      <c r="I137" s="64">
        <v>26308</v>
      </c>
      <c r="J137" s="64">
        <v>26502</v>
      </c>
      <c r="K137" s="64">
        <v>18371</v>
      </c>
      <c r="L137" s="64">
        <v>13180</v>
      </c>
      <c r="M137" s="64">
        <v>21465</v>
      </c>
      <c r="N137" s="64">
        <v>16250</v>
      </c>
      <c r="O137" s="64">
        <v>26610</v>
      </c>
      <c r="P137" s="64">
        <v>20846</v>
      </c>
      <c r="Q137" s="64">
        <v>23913</v>
      </c>
      <c r="R137" s="64">
        <v>26130</v>
      </c>
      <c r="S137" s="64">
        <v>31206</v>
      </c>
      <c r="T137" s="64">
        <v>37698</v>
      </c>
      <c r="U137" s="64">
        <v>56416</v>
      </c>
      <c r="V137" s="64">
        <v>55816</v>
      </c>
      <c r="W137" s="64">
        <v>41524</v>
      </c>
      <c r="X137" s="64">
        <v>44737</v>
      </c>
      <c r="Y137" s="64">
        <v>7887</v>
      </c>
      <c r="Z137" s="64">
        <v>0</v>
      </c>
      <c r="AA137" s="64">
        <v>-42643</v>
      </c>
      <c r="AB137" s="64">
        <v>5840</v>
      </c>
      <c r="AC137" s="64">
        <v>23278</v>
      </c>
      <c r="AD137" s="64">
        <v>21193</v>
      </c>
      <c r="AE137" s="75"/>
      <c r="AF137" s="75"/>
      <c r="AG137" s="75" t="s">
        <v>518</v>
      </c>
      <c r="AH137" s="67" t="s">
        <v>546</v>
      </c>
    </row>
    <row r="138" spans="1:34" s="70" customFormat="1" x14ac:dyDescent="0.2">
      <c r="A138" s="54" t="s">
        <v>53</v>
      </c>
      <c r="B138" s="54" t="s">
        <v>39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75"/>
      <c r="AF138" s="75"/>
      <c r="AG138" s="75" t="s">
        <v>521</v>
      </c>
      <c r="AH138" s="67" t="s">
        <v>548</v>
      </c>
    </row>
    <row r="139" spans="1:34" s="70" customFormat="1" x14ac:dyDescent="0.2">
      <c r="A139" s="54" t="s">
        <v>54</v>
      </c>
      <c r="B139" s="54" t="s">
        <v>39</v>
      </c>
      <c r="C139" s="64">
        <v>18885</v>
      </c>
      <c r="D139" s="64">
        <v>30937</v>
      </c>
      <c r="E139" s="64">
        <v>37587</v>
      </c>
      <c r="F139" s="64">
        <v>31922</v>
      </c>
      <c r="G139" s="64">
        <v>30713</v>
      </c>
      <c r="H139" s="64">
        <v>105</v>
      </c>
      <c r="I139" s="64">
        <v>0</v>
      </c>
      <c r="J139" s="64">
        <v>0</v>
      </c>
      <c r="K139" s="64">
        <v>17200</v>
      </c>
      <c r="L139" s="64">
        <v>8622</v>
      </c>
      <c r="M139" s="64">
        <v>0</v>
      </c>
      <c r="N139" s="64">
        <v>0</v>
      </c>
      <c r="O139" s="64">
        <v>6780</v>
      </c>
      <c r="P139" s="64">
        <v>0</v>
      </c>
      <c r="Q139" s="64">
        <v>0</v>
      </c>
      <c r="R139" s="64">
        <v>0</v>
      </c>
      <c r="S139" s="64">
        <v>13429</v>
      </c>
      <c r="T139" s="64">
        <v>0</v>
      </c>
      <c r="U139" s="64">
        <v>3863</v>
      </c>
      <c r="V139" s="64">
        <v>0</v>
      </c>
      <c r="W139" s="64">
        <v>0</v>
      </c>
      <c r="X139" s="64">
        <v>0</v>
      </c>
      <c r="Y139" s="64">
        <v>0</v>
      </c>
      <c r="Z139" s="64">
        <v>5928</v>
      </c>
      <c r="AA139" s="64">
        <v>19215</v>
      </c>
      <c r="AB139" s="64">
        <v>0</v>
      </c>
      <c r="AC139" s="64">
        <v>0</v>
      </c>
      <c r="AD139" s="64">
        <v>0</v>
      </c>
      <c r="AE139" s="75"/>
      <c r="AF139" s="75"/>
      <c r="AG139" s="75" t="s">
        <v>519</v>
      </c>
      <c r="AH139" s="67" t="s">
        <v>547</v>
      </c>
    </row>
    <row r="140" spans="1:34" s="70" customFormat="1" x14ac:dyDescent="0.2">
      <c r="A140" s="54" t="s">
        <v>288</v>
      </c>
      <c r="B140" s="54" t="s">
        <v>39</v>
      </c>
      <c r="C140" s="64">
        <v>12011</v>
      </c>
      <c r="D140" s="64">
        <v>504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6750</v>
      </c>
      <c r="K140" s="64">
        <v>13411</v>
      </c>
      <c r="L140" s="64">
        <v>3251</v>
      </c>
      <c r="M140" s="64">
        <v>19525</v>
      </c>
      <c r="N140" s="64">
        <v>4675</v>
      </c>
      <c r="O140" s="64">
        <v>26340</v>
      </c>
      <c r="P140" s="64">
        <v>7109</v>
      </c>
      <c r="Q140" s="64">
        <v>17875</v>
      </c>
      <c r="R140" s="64">
        <v>9777</v>
      </c>
      <c r="S140" s="64">
        <v>32536</v>
      </c>
      <c r="T140" s="64">
        <v>48126</v>
      </c>
      <c r="U140" s="64">
        <v>44394</v>
      </c>
      <c r="V140" s="64">
        <v>39495</v>
      </c>
      <c r="W140" s="64">
        <v>30637</v>
      </c>
      <c r="X140" s="64">
        <v>29823</v>
      </c>
      <c r="Y140" s="64">
        <v>28316</v>
      </c>
      <c r="Z140" s="64">
        <v>20460</v>
      </c>
      <c r="AA140" s="64">
        <v>17467</v>
      </c>
      <c r="AB140" s="64">
        <v>16078</v>
      </c>
      <c r="AC140" s="64">
        <v>15481</v>
      </c>
      <c r="AD140" s="64">
        <v>15385</v>
      </c>
      <c r="AE140" s="75"/>
      <c r="AF140" s="75"/>
      <c r="AG140" s="75" t="s">
        <v>521</v>
      </c>
      <c r="AH140" s="67" t="s">
        <v>548</v>
      </c>
    </row>
    <row r="141" spans="1:34" s="70" customFormat="1" x14ac:dyDescent="0.2">
      <c r="A141" s="54" t="s">
        <v>55</v>
      </c>
      <c r="B141" s="54" t="s">
        <v>39</v>
      </c>
      <c r="C141" s="64">
        <v>0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106024</v>
      </c>
      <c r="J141" s="64">
        <v>54922</v>
      </c>
      <c r="K141" s="64">
        <v>52780</v>
      </c>
      <c r="L141" s="64">
        <v>45612</v>
      </c>
      <c r="M141" s="64">
        <v>63417</v>
      </c>
      <c r="N141" s="64">
        <v>0</v>
      </c>
      <c r="O141" s="64">
        <v>0</v>
      </c>
      <c r="P141" s="64">
        <v>42699</v>
      </c>
      <c r="Q141" s="64">
        <v>51707</v>
      </c>
      <c r="R141" s="64">
        <v>43475</v>
      </c>
      <c r="S141" s="64">
        <v>87322</v>
      </c>
      <c r="T141" s="64">
        <v>112621</v>
      </c>
      <c r="U141" s="64">
        <v>136314</v>
      </c>
      <c r="V141" s="64">
        <v>120683</v>
      </c>
      <c r="W141" s="64">
        <v>110811</v>
      </c>
      <c r="X141" s="64">
        <v>50835</v>
      </c>
      <c r="Y141" s="64">
        <v>60326</v>
      </c>
      <c r="Z141" s="64">
        <v>59217</v>
      </c>
      <c r="AA141" s="64">
        <v>49969</v>
      </c>
      <c r="AB141" s="64">
        <v>45242</v>
      </c>
      <c r="AC141" s="64">
        <v>42571</v>
      </c>
      <c r="AD141" s="64">
        <v>38955</v>
      </c>
      <c r="AE141" s="75"/>
      <c r="AF141" s="75"/>
      <c r="AG141" s="75" t="s">
        <v>518</v>
      </c>
      <c r="AH141" s="67" t="s">
        <v>546</v>
      </c>
    </row>
    <row r="142" spans="1:34" s="70" customFormat="1" x14ac:dyDescent="0.2">
      <c r="A142" s="54" t="s">
        <v>56</v>
      </c>
      <c r="B142" s="54" t="s">
        <v>39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75"/>
      <c r="AF142" s="75"/>
      <c r="AG142" s="75" t="s">
        <v>521</v>
      </c>
      <c r="AH142" s="67" t="s">
        <v>548</v>
      </c>
    </row>
    <row r="143" spans="1:34" s="70" customFormat="1" x14ac:dyDescent="0.2">
      <c r="A143" s="54" t="s">
        <v>57</v>
      </c>
      <c r="B143" s="54" t="s">
        <v>39</v>
      </c>
      <c r="C143" s="64">
        <v>0</v>
      </c>
      <c r="D143" s="64">
        <v>0</v>
      </c>
      <c r="E143" s="64">
        <v>57394</v>
      </c>
      <c r="F143" s="64">
        <v>37026</v>
      </c>
      <c r="G143" s="64">
        <v>42549</v>
      </c>
      <c r="H143" s="64">
        <v>40056</v>
      </c>
      <c r="I143" s="64">
        <v>60234</v>
      </c>
      <c r="J143" s="64">
        <v>29552</v>
      </c>
      <c r="K143" s="64">
        <v>27850</v>
      </c>
      <c r="L143" s="64">
        <v>19774</v>
      </c>
      <c r="M143" s="64">
        <v>24193</v>
      </c>
      <c r="N143" s="64">
        <v>24647</v>
      </c>
      <c r="O143" s="64">
        <v>28942</v>
      </c>
      <c r="P143" s="64">
        <v>18231</v>
      </c>
      <c r="Q143" s="64">
        <v>28154</v>
      </c>
      <c r="R143" s="64">
        <v>33137</v>
      </c>
      <c r="S143" s="64">
        <v>39864</v>
      </c>
      <c r="T143" s="64">
        <v>61037</v>
      </c>
      <c r="U143" s="64">
        <v>64375</v>
      </c>
      <c r="V143" s="64">
        <v>24568</v>
      </c>
      <c r="W143" s="64">
        <v>16756</v>
      </c>
      <c r="X143" s="64">
        <v>-42448</v>
      </c>
      <c r="Y143" s="64">
        <v>148431</v>
      </c>
      <c r="Z143" s="64">
        <v>78279</v>
      </c>
      <c r="AA143" s="64">
        <v>56016</v>
      </c>
      <c r="AB143" s="64">
        <v>32892</v>
      </c>
      <c r="AC143" s="64">
        <v>43244</v>
      </c>
      <c r="AD143" s="64">
        <v>31060</v>
      </c>
      <c r="AE143" s="75"/>
      <c r="AF143" s="75"/>
      <c r="AG143" s="75" t="s">
        <v>519</v>
      </c>
      <c r="AH143" s="67" t="s">
        <v>547</v>
      </c>
    </row>
    <row r="144" spans="1:34" s="70" customFormat="1" x14ac:dyDescent="0.2">
      <c r="A144" s="54" t="s">
        <v>58</v>
      </c>
      <c r="B144" s="54" t="s">
        <v>39</v>
      </c>
      <c r="C144" s="64">
        <v>24512</v>
      </c>
      <c r="D144" s="64">
        <v>13407</v>
      </c>
      <c r="E144" s="64">
        <v>3334</v>
      </c>
      <c r="F144" s="64">
        <v>53320</v>
      </c>
      <c r="G144" s="64">
        <v>48263</v>
      </c>
      <c r="H144" s="64">
        <v>47500</v>
      </c>
      <c r="I144" s="64">
        <v>65796</v>
      </c>
      <c r="J144" s="64">
        <v>31674</v>
      </c>
      <c r="K144" s="64">
        <v>12826</v>
      </c>
      <c r="L144" s="64">
        <v>24053</v>
      </c>
      <c r="M144" s="64">
        <v>16505</v>
      </c>
      <c r="N144" s="64">
        <v>67800</v>
      </c>
      <c r="O144" s="64">
        <v>27607</v>
      </c>
      <c r="P144" s="64">
        <v>31208</v>
      </c>
      <c r="Q144" s="64">
        <v>30805</v>
      </c>
      <c r="R144" s="64">
        <v>30411</v>
      </c>
      <c r="S144" s="64">
        <v>42043</v>
      </c>
      <c r="T144" s="64">
        <v>66502</v>
      </c>
      <c r="U144" s="64">
        <v>66071</v>
      </c>
      <c r="V144" s="64">
        <v>35373</v>
      </c>
      <c r="W144" s="64">
        <v>24843</v>
      </c>
      <c r="X144" s="64">
        <v>41589</v>
      </c>
      <c r="Y144" s="64">
        <v>39295</v>
      </c>
      <c r="Z144" s="64">
        <v>28214</v>
      </c>
      <c r="AA144" s="64">
        <v>25512</v>
      </c>
      <c r="AB144" s="64">
        <v>12586</v>
      </c>
      <c r="AC144" s="64">
        <v>22319</v>
      </c>
      <c r="AD144" s="64">
        <v>15818</v>
      </c>
      <c r="AE144" s="75"/>
      <c r="AF144" s="75"/>
      <c r="AG144" s="75" t="s">
        <v>518</v>
      </c>
      <c r="AH144" s="67" t="s">
        <v>546</v>
      </c>
    </row>
    <row r="145" spans="1:34" s="70" customFormat="1" x14ac:dyDescent="0.2">
      <c r="A145" s="54" t="s">
        <v>59</v>
      </c>
      <c r="B145" s="54" t="s">
        <v>39</v>
      </c>
      <c r="C145" s="64">
        <v>35088</v>
      </c>
      <c r="D145" s="64">
        <v>37406</v>
      </c>
      <c r="E145" s="64">
        <v>10580</v>
      </c>
      <c r="F145" s="64">
        <v>48367</v>
      </c>
      <c r="G145" s="64">
        <v>53259</v>
      </c>
      <c r="H145" s="64">
        <v>45130</v>
      </c>
      <c r="I145" s="64">
        <v>66142</v>
      </c>
      <c r="J145" s="64">
        <v>36043</v>
      </c>
      <c r="K145" s="64">
        <v>38877</v>
      </c>
      <c r="L145" s="64">
        <v>21753</v>
      </c>
      <c r="M145" s="64">
        <v>65016</v>
      </c>
      <c r="N145" s="64">
        <v>80819</v>
      </c>
      <c r="O145" s="64">
        <v>51274</v>
      </c>
      <c r="P145" s="64">
        <v>25629</v>
      </c>
      <c r="Q145" s="64">
        <v>97055</v>
      </c>
      <c r="R145" s="64">
        <v>29308</v>
      </c>
      <c r="S145" s="64">
        <v>41376</v>
      </c>
      <c r="T145" s="64">
        <v>67436</v>
      </c>
      <c r="U145" s="64">
        <v>66377</v>
      </c>
      <c r="V145" s="64">
        <v>59589</v>
      </c>
      <c r="W145" s="64">
        <v>42701</v>
      </c>
      <c r="X145" s="64">
        <v>44037</v>
      </c>
      <c r="Y145" s="64">
        <v>39270</v>
      </c>
      <c r="Z145" s="64">
        <v>32353</v>
      </c>
      <c r="AA145" s="64">
        <v>28825</v>
      </c>
      <c r="AB145" s="64">
        <v>22561</v>
      </c>
      <c r="AC145" s="64">
        <v>21478</v>
      </c>
      <c r="AD145" s="64">
        <v>20984</v>
      </c>
      <c r="AE145" s="75"/>
      <c r="AF145" s="75"/>
      <c r="AG145" s="75" t="s">
        <v>519</v>
      </c>
      <c r="AH145" s="67" t="s">
        <v>547</v>
      </c>
    </row>
    <row r="146" spans="1:34" s="70" customFormat="1" x14ac:dyDescent="0.2">
      <c r="A146" s="54" t="s">
        <v>60</v>
      </c>
      <c r="B146" s="54" t="s">
        <v>39</v>
      </c>
      <c r="C146" s="64">
        <v>758774</v>
      </c>
      <c r="D146" s="64">
        <v>1310495</v>
      </c>
      <c r="E146" s="64">
        <v>1372825</v>
      </c>
      <c r="F146" s="64">
        <v>1034438</v>
      </c>
      <c r="G146" s="64">
        <v>869232</v>
      </c>
      <c r="H146" s="64">
        <v>816279</v>
      </c>
      <c r="I146" s="64">
        <v>1320550</v>
      </c>
      <c r="J146" s="64">
        <v>644228</v>
      </c>
      <c r="K146" s="64">
        <v>341119</v>
      </c>
      <c r="L146" s="64">
        <v>95013</v>
      </c>
      <c r="M146" s="64">
        <v>53110</v>
      </c>
      <c r="N146" s="64">
        <v>116811</v>
      </c>
      <c r="O146" s="64">
        <v>139133</v>
      </c>
      <c r="P146" s="64">
        <v>498722</v>
      </c>
      <c r="Q146" s="64">
        <v>122894</v>
      </c>
      <c r="R146" s="64">
        <v>128983</v>
      </c>
      <c r="S146" s="64">
        <v>192911</v>
      </c>
      <c r="T146" s="64">
        <v>351879</v>
      </c>
      <c r="U146" s="64">
        <v>330382</v>
      </c>
      <c r="V146" s="64">
        <v>270032</v>
      </c>
      <c r="W146" s="64">
        <v>216996</v>
      </c>
      <c r="X146" s="64">
        <v>178806</v>
      </c>
      <c r="Y146" s="64">
        <v>187984</v>
      </c>
      <c r="Z146" s="64">
        <v>103300</v>
      </c>
      <c r="AA146" s="64">
        <v>89002</v>
      </c>
      <c r="AB146" s="64">
        <v>184300</v>
      </c>
      <c r="AC146" s="64">
        <v>110359</v>
      </c>
      <c r="AD146" s="64">
        <v>124964</v>
      </c>
      <c r="AE146" s="75"/>
      <c r="AF146" s="75"/>
      <c r="AG146" s="75" t="s">
        <v>518</v>
      </c>
      <c r="AH146" s="67" t="s">
        <v>546</v>
      </c>
    </row>
    <row r="147" spans="1:34" s="70" customFormat="1" x14ac:dyDescent="0.2">
      <c r="A147" s="54" t="s">
        <v>289</v>
      </c>
      <c r="B147" s="54" t="s">
        <v>39</v>
      </c>
      <c r="C147" s="64">
        <v>0</v>
      </c>
      <c r="D147" s="64">
        <v>6676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6530</v>
      </c>
      <c r="T147" s="64">
        <v>59228</v>
      </c>
      <c r="U147" s="64">
        <v>76789</v>
      </c>
      <c r="V147" s="64">
        <v>50141</v>
      </c>
      <c r="W147" s="64">
        <v>47395</v>
      </c>
      <c r="X147" s="64">
        <v>45395</v>
      </c>
      <c r="Y147" s="64">
        <v>47070</v>
      </c>
      <c r="Z147" s="64">
        <v>27216</v>
      </c>
      <c r="AA147" s="64">
        <v>29698</v>
      </c>
      <c r="AB147" s="64">
        <v>12032</v>
      </c>
      <c r="AC147" s="64">
        <v>20639</v>
      </c>
      <c r="AD147" s="64">
        <v>20450</v>
      </c>
      <c r="AE147" s="75"/>
      <c r="AF147" s="75"/>
      <c r="AG147" s="75" t="s">
        <v>522</v>
      </c>
      <c r="AH147" s="67" t="s">
        <v>549</v>
      </c>
    </row>
    <row r="148" spans="1:34" s="70" customFormat="1" x14ac:dyDescent="0.2">
      <c r="A148" s="54" t="s">
        <v>61</v>
      </c>
      <c r="B148" s="54" t="s">
        <v>39</v>
      </c>
      <c r="C148" s="64">
        <v>0</v>
      </c>
      <c r="D148" s="64">
        <v>0</v>
      </c>
      <c r="E148" s="64">
        <v>0</v>
      </c>
      <c r="F148" s="64">
        <v>6844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75"/>
      <c r="AF148" s="75"/>
      <c r="AG148" s="75" t="s">
        <v>521</v>
      </c>
      <c r="AH148" s="67" t="s">
        <v>548</v>
      </c>
    </row>
    <row r="149" spans="1:34" s="70" customFormat="1" x14ac:dyDescent="0.2">
      <c r="A149" s="54" t="s">
        <v>62</v>
      </c>
      <c r="B149" s="54" t="s">
        <v>39</v>
      </c>
      <c r="C149" s="64">
        <v>27676</v>
      </c>
      <c r="D149" s="64">
        <v>3212</v>
      </c>
      <c r="E149" s="64">
        <v>0</v>
      </c>
      <c r="F149" s="64">
        <v>946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 t="s">
        <v>545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75"/>
      <c r="AF149" s="75"/>
      <c r="AG149" s="75" t="s">
        <v>519</v>
      </c>
      <c r="AH149" s="67" t="s">
        <v>547</v>
      </c>
    </row>
    <row r="150" spans="1:34" s="70" customFormat="1" x14ac:dyDescent="0.2">
      <c r="A150" s="54" t="s">
        <v>63</v>
      </c>
      <c r="B150" s="54" t="s">
        <v>39</v>
      </c>
      <c r="C150" s="64">
        <v>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75"/>
      <c r="AF150" s="75"/>
      <c r="AG150" s="75" t="s">
        <v>519</v>
      </c>
      <c r="AH150" s="67" t="s">
        <v>547</v>
      </c>
    </row>
    <row r="151" spans="1:34" s="70" customFormat="1" x14ac:dyDescent="0.2">
      <c r="A151" s="54" t="s">
        <v>64</v>
      </c>
      <c r="B151" s="54" t="s">
        <v>39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75"/>
      <c r="AF151" s="75"/>
      <c r="AG151" s="75" t="s">
        <v>521</v>
      </c>
      <c r="AH151" s="67" t="s">
        <v>548</v>
      </c>
    </row>
    <row r="152" spans="1:34" s="70" customFormat="1" x14ac:dyDescent="0.2">
      <c r="A152" s="54" t="s">
        <v>65</v>
      </c>
      <c r="B152" s="54" t="s">
        <v>39</v>
      </c>
      <c r="C152" s="64">
        <v>9655</v>
      </c>
      <c r="D152" s="64">
        <v>10265</v>
      </c>
      <c r="E152" s="64">
        <v>0</v>
      </c>
      <c r="F152" s="64">
        <v>0</v>
      </c>
      <c r="G152" s="64">
        <v>0</v>
      </c>
      <c r="H152" s="64">
        <v>0</v>
      </c>
      <c r="I152" s="64">
        <v>13282</v>
      </c>
      <c r="J152" s="64">
        <v>0</v>
      </c>
      <c r="K152" s="64">
        <v>0</v>
      </c>
      <c r="L152" s="64">
        <v>5475</v>
      </c>
      <c r="M152" s="64">
        <v>4732</v>
      </c>
      <c r="N152" s="64">
        <v>4610</v>
      </c>
      <c r="O152" s="64">
        <v>5649</v>
      </c>
      <c r="P152" s="64">
        <v>3424</v>
      </c>
      <c r="Q152" s="64">
        <v>6985</v>
      </c>
      <c r="R152" s="64">
        <v>25077</v>
      </c>
      <c r="S152" s="64">
        <v>13002</v>
      </c>
      <c r="T152" s="64">
        <v>3589</v>
      </c>
      <c r="U152" s="64">
        <v>40290</v>
      </c>
      <c r="V152" s="64">
        <v>3022</v>
      </c>
      <c r="W152" s="64">
        <v>1005</v>
      </c>
      <c r="X152" s="64">
        <v>2134</v>
      </c>
      <c r="Y152" s="64">
        <v>-405</v>
      </c>
      <c r="Z152" s="64">
        <v>3049</v>
      </c>
      <c r="AA152" s="64">
        <v>15815</v>
      </c>
      <c r="AB152" s="64">
        <v>-1577</v>
      </c>
      <c r="AC152" s="64">
        <v>-952</v>
      </c>
      <c r="AD152" s="64">
        <v>-37236</v>
      </c>
      <c r="AE152" s="75"/>
      <c r="AF152" s="75"/>
      <c r="AG152" s="75" t="s">
        <v>521</v>
      </c>
      <c r="AH152" s="67" t="s">
        <v>548</v>
      </c>
    </row>
    <row r="153" spans="1:34" s="70" customFormat="1" x14ac:dyDescent="0.2">
      <c r="A153" s="54" t="s">
        <v>290</v>
      </c>
      <c r="B153" s="54" t="s">
        <v>39</v>
      </c>
      <c r="C153" s="64">
        <v>0</v>
      </c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84653</v>
      </c>
      <c r="AC153" s="64">
        <v>20766</v>
      </c>
      <c r="AD153" s="64">
        <v>22418</v>
      </c>
      <c r="AE153" s="75"/>
      <c r="AF153" s="75"/>
      <c r="AG153" s="75" t="s">
        <v>566</v>
      </c>
      <c r="AH153" s="67" t="s">
        <v>548</v>
      </c>
    </row>
    <row r="154" spans="1:34" s="70" customFormat="1" x14ac:dyDescent="0.2">
      <c r="A154" s="54" t="s">
        <v>66</v>
      </c>
      <c r="B154" s="54" t="s">
        <v>39</v>
      </c>
      <c r="C154" s="64">
        <v>200726</v>
      </c>
      <c r="D154" s="64">
        <v>178678</v>
      </c>
      <c r="E154" s="64">
        <v>212130</v>
      </c>
      <c r="F154" s="64">
        <v>310247</v>
      </c>
      <c r="G154" s="64">
        <v>182693</v>
      </c>
      <c r="H154" s="64">
        <v>285064</v>
      </c>
      <c r="I154" s="64">
        <v>105007</v>
      </c>
      <c r="J154" s="64">
        <v>0</v>
      </c>
      <c r="K154" s="64">
        <v>0</v>
      </c>
      <c r="L154" s="64">
        <v>30689</v>
      </c>
      <c r="M154" s="64">
        <v>32693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75"/>
      <c r="AF154" s="75"/>
      <c r="AG154" s="75" t="s">
        <v>518</v>
      </c>
      <c r="AH154" s="67" t="s">
        <v>546</v>
      </c>
    </row>
    <row r="155" spans="1:34" s="70" customFormat="1" x14ac:dyDescent="0.2">
      <c r="A155" s="54" t="s">
        <v>67</v>
      </c>
      <c r="B155" s="54" t="s">
        <v>39</v>
      </c>
      <c r="C155" s="64">
        <v>0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Z155" s="64">
        <v>0</v>
      </c>
      <c r="AA155" s="64">
        <v>0</v>
      </c>
      <c r="AB155" s="64">
        <v>0</v>
      </c>
      <c r="AC155" s="64">
        <v>0</v>
      </c>
      <c r="AD155" s="64">
        <v>0</v>
      </c>
      <c r="AE155" s="75"/>
      <c r="AF155" s="75"/>
      <c r="AG155" s="75" t="s">
        <v>522</v>
      </c>
      <c r="AH155" s="67" t="s">
        <v>549</v>
      </c>
    </row>
    <row r="156" spans="1:34" s="70" customFormat="1" x14ac:dyDescent="0.2">
      <c r="A156" s="54" t="s">
        <v>291</v>
      </c>
      <c r="B156" s="54" t="s">
        <v>39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  <c r="S156" s="64">
        <v>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4">
        <v>216357</v>
      </c>
      <c r="AC156" s="64">
        <v>272598</v>
      </c>
      <c r="AD156" s="64">
        <v>343320</v>
      </c>
      <c r="AE156" s="75"/>
      <c r="AF156" s="75"/>
      <c r="AG156" s="75" t="s">
        <v>521</v>
      </c>
      <c r="AH156" s="67" t="s">
        <v>548</v>
      </c>
    </row>
    <row r="157" spans="1:34" s="70" customFormat="1" x14ac:dyDescent="0.2">
      <c r="A157" s="54" t="s">
        <v>292</v>
      </c>
      <c r="B157" s="54" t="s">
        <v>39</v>
      </c>
      <c r="C157" s="64">
        <v>6207</v>
      </c>
      <c r="D157" s="64">
        <v>6617</v>
      </c>
      <c r="E157" s="64">
        <v>9096</v>
      </c>
      <c r="F157" s="64">
        <v>9289</v>
      </c>
      <c r="G157" s="64">
        <v>8916</v>
      </c>
      <c r="H157" s="64">
        <v>7212</v>
      </c>
      <c r="I157" s="64">
        <v>0</v>
      </c>
      <c r="J157" s="64">
        <v>13039</v>
      </c>
      <c r="K157" s="64">
        <v>0</v>
      </c>
      <c r="L157" s="64">
        <v>4036</v>
      </c>
      <c r="M157" s="64">
        <v>2794</v>
      </c>
      <c r="N157" s="64">
        <v>1376</v>
      </c>
      <c r="O157" s="64">
        <v>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4">
        <v>0</v>
      </c>
      <c r="AC157" s="64">
        <v>0</v>
      </c>
      <c r="AD157" s="64">
        <v>0</v>
      </c>
      <c r="AE157" s="75"/>
      <c r="AF157" s="75"/>
      <c r="AG157" s="75" t="s">
        <v>518</v>
      </c>
      <c r="AH157" s="67" t="s">
        <v>546</v>
      </c>
    </row>
    <row r="158" spans="1:34" s="70" customFormat="1" x14ac:dyDescent="0.2">
      <c r="A158" s="54" t="s">
        <v>293</v>
      </c>
      <c r="B158" s="54" t="s">
        <v>39</v>
      </c>
      <c r="C158" s="64">
        <v>11350</v>
      </c>
      <c r="D158" s="64">
        <v>9774</v>
      </c>
      <c r="E158" s="64">
        <v>1488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4">
        <v>0</v>
      </c>
      <c r="AC158" s="64">
        <v>0</v>
      </c>
      <c r="AD158" s="64">
        <v>0</v>
      </c>
      <c r="AE158" s="75"/>
      <c r="AF158" s="75"/>
      <c r="AG158" s="75" t="s">
        <v>521</v>
      </c>
      <c r="AH158" s="67" t="s">
        <v>548</v>
      </c>
    </row>
    <row r="159" spans="1:34" s="70" customFormat="1" x14ac:dyDescent="0.2">
      <c r="A159" s="54" t="s">
        <v>295</v>
      </c>
      <c r="B159" s="54" t="s">
        <v>39</v>
      </c>
      <c r="C159" s="64">
        <v>0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  <c r="S159" s="64">
        <v>0</v>
      </c>
      <c r="T159" s="64">
        <v>0</v>
      </c>
      <c r="U159" s="64">
        <v>0</v>
      </c>
      <c r="V159" s="64">
        <v>0</v>
      </c>
      <c r="W159" s="64">
        <v>0</v>
      </c>
      <c r="X159" s="64">
        <v>0</v>
      </c>
      <c r="Y159" s="64">
        <v>0</v>
      </c>
      <c r="Z159" s="64">
        <v>0</v>
      </c>
      <c r="AA159" s="64">
        <v>0</v>
      </c>
      <c r="AB159" s="64">
        <v>0</v>
      </c>
      <c r="AC159" s="64">
        <v>0</v>
      </c>
      <c r="AD159" s="64">
        <v>0</v>
      </c>
      <c r="AE159" s="75"/>
      <c r="AF159" s="75"/>
      <c r="AG159" s="75" t="s">
        <v>521</v>
      </c>
      <c r="AH159" s="67" t="s">
        <v>548</v>
      </c>
    </row>
    <row r="160" spans="1:34" s="70" customFormat="1" x14ac:dyDescent="0.2">
      <c r="A160" s="54" t="s">
        <v>296</v>
      </c>
      <c r="B160" s="54" t="s">
        <v>39</v>
      </c>
      <c r="C160" s="64">
        <v>35294</v>
      </c>
      <c r="D160" s="64">
        <v>50073</v>
      </c>
      <c r="E160" s="64">
        <v>56073</v>
      </c>
      <c r="F160" s="64">
        <v>65288</v>
      </c>
      <c r="G160" s="64">
        <v>66378</v>
      </c>
      <c r="H160" s="64">
        <v>108367</v>
      </c>
      <c r="I160" s="64">
        <v>98810</v>
      </c>
      <c r="J160" s="64">
        <v>42093</v>
      </c>
      <c r="K160" s="64">
        <v>41749</v>
      </c>
      <c r="L160" s="64">
        <v>34156</v>
      </c>
      <c r="M160" s="64">
        <v>45005</v>
      </c>
      <c r="N160" s="64">
        <v>33075</v>
      </c>
      <c r="O160" s="64">
        <v>32930</v>
      </c>
      <c r="P160" s="64">
        <v>38128</v>
      </c>
      <c r="Q160" s="64">
        <v>22457</v>
      </c>
      <c r="R160" s="64">
        <v>31041</v>
      </c>
      <c r="S160" s="64">
        <v>32211</v>
      </c>
      <c r="T160" s="64">
        <v>55550</v>
      </c>
      <c r="U160" s="64">
        <v>78238</v>
      </c>
      <c r="V160" s="64">
        <v>45097</v>
      </c>
      <c r="W160" s="64">
        <v>29234</v>
      </c>
      <c r="X160" s="64">
        <v>31552</v>
      </c>
      <c r="Y160" s="64">
        <v>50207</v>
      </c>
      <c r="Z160" s="64">
        <v>33922</v>
      </c>
      <c r="AA160" s="64">
        <v>22105</v>
      </c>
      <c r="AB160" s="64">
        <v>25272</v>
      </c>
      <c r="AC160" s="64">
        <v>14991</v>
      </c>
      <c r="AD160" s="64">
        <v>18362</v>
      </c>
      <c r="AE160" s="75"/>
      <c r="AF160" s="75"/>
      <c r="AG160" s="75" t="s">
        <v>519</v>
      </c>
      <c r="AH160" s="67" t="s">
        <v>547</v>
      </c>
    </row>
    <row r="161" spans="1:34" s="70" customFormat="1" x14ac:dyDescent="0.2">
      <c r="A161" s="54" t="s">
        <v>68</v>
      </c>
      <c r="B161" s="54" t="s">
        <v>39</v>
      </c>
      <c r="C161" s="64">
        <v>8994</v>
      </c>
      <c r="D161" s="64">
        <v>11456</v>
      </c>
      <c r="E161" s="64">
        <v>0</v>
      </c>
      <c r="F161" s="64">
        <v>6544</v>
      </c>
      <c r="G161" s="64">
        <v>3712</v>
      </c>
      <c r="H161" s="64">
        <v>25703</v>
      </c>
      <c r="I161" s="64">
        <v>42694</v>
      </c>
      <c r="J161" s="64">
        <v>9204</v>
      </c>
      <c r="K161" s="64">
        <v>33183</v>
      </c>
      <c r="L161" s="64">
        <v>3108</v>
      </c>
      <c r="M161" s="64">
        <v>9626</v>
      </c>
      <c r="N161" s="64">
        <v>30440</v>
      </c>
      <c r="O161" s="64">
        <v>15717</v>
      </c>
      <c r="P161" s="64">
        <v>38056</v>
      </c>
      <c r="Q161" s="64">
        <v>44738</v>
      </c>
      <c r="R161" s="64">
        <v>34768</v>
      </c>
      <c r="S161" s="64">
        <v>40250</v>
      </c>
      <c r="T161" s="64">
        <v>56729</v>
      </c>
      <c r="U161" s="64">
        <v>47118</v>
      </c>
      <c r="V161" s="64">
        <v>44142</v>
      </c>
      <c r="W161" s="64">
        <v>33034</v>
      </c>
      <c r="X161" s="64">
        <v>29350</v>
      </c>
      <c r="Y161" s="64">
        <v>22411</v>
      </c>
      <c r="Z161" s="64">
        <v>0</v>
      </c>
      <c r="AA161" s="64">
        <v>17729</v>
      </c>
      <c r="AB161" s="64">
        <v>16894</v>
      </c>
      <c r="AC161" s="64">
        <v>15610</v>
      </c>
      <c r="AD161" s="64">
        <v>15381</v>
      </c>
      <c r="AE161" s="75"/>
      <c r="AF161" s="75"/>
      <c r="AG161" s="75" t="s">
        <v>521</v>
      </c>
      <c r="AH161" s="67" t="s">
        <v>548</v>
      </c>
    </row>
    <row r="162" spans="1:34" s="70" customFormat="1" x14ac:dyDescent="0.2">
      <c r="A162" s="54" t="s">
        <v>294</v>
      </c>
      <c r="B162" s="54" t="s">
        <v>39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64">
        <v>0</v>
      </c>
      <c r="AA162" s="64">
        <v>0</v>
      </c>
      <c r="AB162" s="64">
        <v>0</v>
      </c>
      <c r="AC162" s="64">
        <v>0</v>
      </c>
      <c r="AD162" s="64">
        <v>0</v>
      </c>
      <c r="AE162" s="75"/>
      <c r="AF162" s="75"/>
      <c r="AG162" s="75" t="s">
        <v>521</v>
      </c>
      <c r="AH162" s="67" t="s">
        <v>548</v>
      </c>
    </row>
    <row r="163" spans="1:34" s="70" customFormat="1" x14ac:dyDescent="0.2">
      <c r="A163" s="54" t="s">
        <v>69</v>
      </c>
      <c r="B163" s="54" t="s">
        <v>39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64">
        <v>0</v>
      </c>
      <c r="AA163" s="64">
        <v>0</v>
      </c>
      <c r="AB163" s="64">
        <v>0</v>
      </c>
      <c r="AC163" s="64">
        <v>0</v>
      </c>
      <c r="AD163" s="64">
        <v>0</v>
      </c>
      <c r="AE163" s="75"/>
      <c r="AF163" s="75"/>
      <c r="AG163" s="75" t="s">
        <v>521</v>
      </c>
      <c r="AH163" s="67" t="s">
        <v>548</v>
      </c>
    </row>
    <row r="164" spans="1:34" s="70" customFormat="1" x14ac:dyDescent="0.2">
      <c r="A164" s="54" t="s">
        <v>297</v>
      </c>
      <c r="B164" s="54" t="s">
        <v>39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4">
        <v>0</v>
      </c>
      <c r="AC164" s="64">
        <v>0</v>
      </c>
      <c r="AD164" s="64">
        <v>0</v>
      </c>
      <c r="AE164" s="75"/>
      <c r="AF164" s="75"/>
      <c r="AG164" s="75" t="s">
        <v>521</v>
      </c>
      <c r="AH164" s="67" t="s">
        <v>548</v>
      </c>
    </row>
    <row r="165" spans="1:34" s="70" customFormat="1" x14ac:dyDescent="0.2">
      <c r="A165" s="54" t="s">
        <v>70</v>
      </c>
      <c r="B165" s="54" t="s">
        <v>39</v>
      </c>
      <c r="C165" s="64">
        <v>547698</v>
      </c>
      <c r="D165" s="64">
        <v>569337</v>
      </c>
      <c r="E165" s="64">
        <v>658886</v>
      </c>
      <c r="F165" s="64">
        <v>671247</v>
      </c>
      <c r="G165" s="64">
        <v>678204</v>
      </c>
      <c r="H165" s="64">
        <v>621210</v>
      </c>
      <c r="I165" s="64">
        <v>447546</v>
      </c>
      <c r="J165" s="64">
        <v>454026</v>
      </c>
      <c r="K165" s="64">
        <v>429586</v>
      </c>
      <c r="L165" s="64">
        <v>350355</v>
      </c>
      <c r="M165" s="64">
        <v>370311</v>
      </c>
      <c r="N165" s="64">
        <v>371534</v>
      </c>
      <c r="O165" s="64">
        <v>442995</v>
      </c>
      <c r="P165" s="64">
        <v>336207</v>
      </c>
      <c r="Q165" s="64">
        <v>366871</v>
      </c>
      <c r="R165" s="64">
        <v>387910</v>
      </c>
      <c r="S165" s="64">
        <v>571912</v>
      </c>
      <c r="T165" s="64">
        <v>808609</v>
      </c>
      <c r="U165" s="64">
        <v>792588</v>
      </c>
      <c r="V165" s="64">
        <v>757701</v>
      </c>
      <c r="W165" s="64">
        <v>574343</v>
      </c>
      <c r="X165" s="64">
        <v>525369</v>
      </c>
      <c r="Y165" s="64">
        <v>543000</v>
      </c>
      <c r="Z165" s="64">
        <v>398000</v>
      </c>
      <c r="AA165" s="64">
        <v>364000</v>
      </c>
      <c r="AB165" s="64">
        <v>329000</v>
      </c>
      <c r="AC165" s="64">
        <v>287000</v>
      </c>
      <c r="AD165" s="64">
        <v>257728</v>
      </c>
      <c r="AE165" s="75"/>
      <c r="AF165" s="75"/>
      <c r="AG165" s="75" t="s">
        <v>518</v>
      </c>
      <c r="AH165" s="67" t="s">
        <v>546</v>
      </c>
    </row>
    <row r="166" spans="1:34" s="70" customFormat="1" x14ac:dyDescent="0.2">
      <c r="A166" s="54" t="s">
        <v>39</v>
      </c>
      <c r="B166" s="54" t="s">
        <v>39</v>
      </c>
      <c r="C166" s="64">
        <v>4970778</v>
      </c>
      <c r="D166" s="64">
        <v>6085199</v>
      </c>
      <c r="E166" s="64">
        <v>8623629</v>
      </c>
      <c r="F166" s="64">
        <v>6072127</v>
      </c>
      <c r="G166" s="64">
        <v>7545613</v>
      </c>
      <c r="H166" s="64">
        <v>6999957</v>
      </c>
      <c r="I166" s="64">
        <v>10406000</v>
      </c>
      <c r="J166" s="64">
        <v>5444719</v>
      </c>
      <c r="K166" s="64">
        <v>4706685</v>
      </c>
      <c r="L166" s="64">
        <v>4434515</v>
      </c>
      <c r="M166" s="64">
        <v>5681612</v>
      </c>
      <c r="N166" s="64">
        <v>5036169</v>
      </c>
      <c r="O166" s="64">
        <v>6542098</v>
      </c>
      <c r="P166" s="64">
        <v>5197364</v>
      </c>
      <c r="Q166" s="64">
        <v>5698557</v>
      </c>
      <c r="R166" s="64">
        <v>5466817</v>
      </c>
      <c r="S166" s="64">
        <v>7576233</v>
      </c>
      <c r="T166" s="64">
        <v>12872415</v>
      </c>
      <c r="U166" s="64">
        <v>13158444</v>
      </c>
      <c r="V166" s="64">
        <v>12026774</v>
      </c>
      <c r="W166" s="64">
        <v>7871840</v>
      </c>
      <c r="X166" s="64">
        <v>8267352</v>
      </c>
      <c r="Y166" s="64">
        <v>7362919</v>
      </c>
      <c r="Z166" s="64">
        <v>6712121</v>
      </c>
      <c r="AA166" s="64">
        <v>4805415</v>
      </c>
      <c r="AB166" s="64">
        <v>4796901</v>
      </c>
      <c r="AC166" s="64">
        <v>4497047</v>
      </c>
      <c r="AD166" s="64">
        <v>4554642</v>
      </c>
      <c r="AE166" s="75"/>
      <c r="AF166" s="75"/>
      <c r="AG166" s="75" t="s">
        <v>518</v>
      </c>
      <c r="AH166" s="67" t="s">
        <v>546</v>
      </c>
    </row>
    <row r="167" spans="1:34" s="70" customFormat="1" x14ac:dyDescent="0.2">
      <c r="A167" s="54" t="s">
        <v>71</v>
      </c>
      <c r="B167" s="54" t="s">
        <v>39</v>
      </c>
      <c r="C167" s="64">
        <v>39568</v>
      </c>
      <c r="D167" s="64">
        <v>41972</v>
      </c>
      <c r="E167" s="64">
        <v>52686</v>
      </c>
      <c r="F167" s="64">
        <v>62492</v>
      </c>
      <c r="G167" s="64">
        <v>56049</v>
      </c>
      <c r="H167" s="64">
        <v>811052</v>
      </c>
      <c r="I167" s="64">
        <v>160462</v>
      </c>
      <c r="J167" s="64">
        <v>66677</v>
      </c>
      <c r="K167" s="64">
        <v>51538</v>
      </c>
      <c r="L167" s="64">
        <v>32165</v>
      </c>
      <c r="M167" s="64">
        <v>44195</v>
      </c>
      <c r="N167" s="64">
        <v>45205</v>
      </c>
      <c r="O167" s="64">
        <v>83113</v>
      </c>
      <c r="P167" s="64">
        <v>30205</v>
      </c>
      <c r="Q167" s="64">
        <v>9701</v>
      </c>
      <c r="R167" s="64">
        <v>41581</v>
      </c>
      <c r="S167" s="64">
        <v>74939</v>
      </c>
      <c r="T167" s="64">
        <v>100792</v>
      </c>
      <c r="U167" s="64">
        <v>26115</v>
      </c>
      <c r="V167" s="64">
        <v>20966</v>
      </c>
      <c r="W167" s="64">
        <v>0</v>
      </c>
      <c r="X167" s="64">
        <v>0</v>
      </c>
      <c r="Y167" s="64">
        <v>0</v>
      </c>
      <c r="Z167" s="64">
        <v>0</v>
      </c>
      <c r="AA167" s="64">
        <v>0</v>
      </c>
      <c r="AB167" s="64">
        <v>0</v>
      </c>
      <c r="AC167" s="64">
        <v>0</v>
      </c>
      <c r="AD167" s="64">
        <v>0</v>
      </c>
      <c r="AE167" s="75"/>
      <c r="AF167" s="75"/>
      <c r="AG167" s="75" t="s">
        <v>519</v>
      </c>
      <c r="AH167" s="67" t="s">
        <v>547</v>
      </c>
    </row>
    <row r="168" spans="1:34" s="70" customFormat="1" x14ac:dyDescent="0.2">
      <c r="A168" s="54" t="s">
        <v>72</v>
      </c>
      <c r="B168" s="54" t="s">
        <v>39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64">
        <v>0</v>
      </c>
      <c r="AC168" s="64">
        <v>0</v>
      </c>
      <c r="AD168" s="64">
        <v>0</v>
      </c>
      <c r="AE168" s="75"/>
      <c r="AF168" s="75"/>
      <c r="AG168" s="75" t="s">
        <v>521</v>
      </c>
      <c r="AH168" s="67" t="s">
        <v>548</v>
      </c>
    </row>
    <row r="169" spans="1:34" s="70" customFormat="1" x14ac:dyDescent="0.2">
      <c r="A169" s="54" t="s">
        <v>298</v>
      </c>
      <c r="B169" s="54" t="s">
        <v>39</v>
      </c>
      <c r="C169" s="64">
        <v>68228</v>
      </c>
      <c r="D169" s="64">
        <v>70844</v>
      </c>
      <c r="E169" s="64">
        <v>0</v>
      </c>
      <c r="F169" s="64">
        <v>40789</v>
      </c>
      <c r="G169" s="64">
        <v>37674</v>
      </c>
      <c r="H169" s="64">
        <v>29702</v>
      </c>
      <c r="I169" s="64">
        <v>122436</v>
      </c>
      <c r="J169" s="64">
        <v>66362</v>
      </c>
      <c r="K169" s="64">
        <v>67604</v>
      </c>
      <c r="L169" s="64">
        <v>61731</v>
      </c>
      <c r="M169" s="64">
        <v>64353</v>
      </c>
      <c r="N169" s="64">
        <v>70111</v>
      </c>
      <c r="O169" s="64">
        <v>137945</v>
      </c>
      <c r="P169" s="64">
        <v>66771</v>
      </c>
      <c r="Q169" s="64">
        <v>72681</v>
      </c>
      <c r="R169" s="64">
        <v>77140</v>
      </c>
      <c r="S169" s="64">
        <v>113556</v>
      </c>
      <c r="T169" s="64">
        <v>182512</v>
      </c>
      <c r="U169" s="64">
        <v>182041</v>
      </c>
      <c r="V169" s="64">
        <v>168574</v>
      </c>
      <c r="W169" s="64">
        <v>127332</v>
      </c>
      <c r="X169" s="64">
        <v>126887</v>
      </c>
      <c r="Y169" s="64">
        <v>124153</v>
      </c>
      <c r="Z169" s="64">
        <v>97498</v>
      </c>
      <c r="AA169" s="64">
        <v>83391</v>
      </c>
      <c r="AB169" s="64">
        <v>76512</v>
      </c>
      <c r="AC169" s="64">
        <v>76469</v>
      </c>
      <c r="AD169" s="64">
        <v>75919</v>
      </c>
      <c r="AE169" s="75"/>
      <c r="AF169" s="75"/>
      <c r="AG169" s="75" t="s">
        <v>519</v>
      </c>
      <c r="AH169" s="67" t="s">
        <v>547</v>
      </c>
    </row>
    <row r="170" spans="1:34" s="70" customFormat="1" x14ac:dyDescent="0.2">
      <c r="A170" s="54" t="s">
        <v>73</v>
      </c>
      <c r="B170" s="54" t="s">
        <v>39</v>
      </c>
      <c r="C170" s="64">
        <v>0</v>
      </c>
      <c r="D170" s="64">
        <v>0</v>
      </c>
      <c r="E170" s="64">
        <v>0</v>
      </c>
      <c r="F170" s="64">
        <v>4814</v>
      </c>
      <c r="G170" s="64">
        <v>4634</v>
      </c>
      <c r="H170" s="64">
        <v>8516</v>
      </c>
      <c r="I170" s="64">
        <v>5500</v>
      </c>
      <c r="J170" s="64">
        <v>13176</v>
      </c>
      <c r="K170" s="64">
        <v>2479</v>
      </c>
      <c r="L170" s="64">
        <v>1802</v>
      </c>
      <c r="M170" s="64">
        <v>12001</v>
      </c>
      <c r="N170" s="64">
        <v>2896</v>
      </c>
      <c r="O170" s="64">
        <v>6535</v>
      </c>
      <c r="P170" s="64">
        <v>2800</v>
      </c>
      <c r="Q170" s="64">
        <v>6142</v>
      </c>
      <c r="R170" s="64">
        <v>14775</v>
      </c>
      <c r="S170" s="64">
        <v>11954</v>
      </c>
      <c r="T170" s="64">
        <v>10508</v>
      </c>
      <c r="U170" s="64">
        <v>5322</v>
      </c>
      <c r="V170" s="64">
        <v>0</v>
      </c>
      <c r="W170" s="64">
        <v>0</v>
      </c>
      <c r="X170" s="64">
        <v>0</v>
      </c>
      <c r="Y170" s="64">
        <v>0</v>
      </c>
      <c r="Z170" s="64">
        <v>0</v>
      </c>
      <c r="AA170" s="64">
        <v>0</v>
      </c>
      <c r="AB170" s="64">
        <v>0</v>
      </c>
      <c r="AC170" s="64">
        <v>0</v>
      </c>
      <c r="AD170" s="64">
        <v>0</v>
      </c>
      <c r="AE170" s="75"/>
      <c r="AF170" s="75"/>
      <c r="AG170" s="75" t="s">
        <v>521</v>
      </c>
      <c r="AH170" s="67" t="s">
        <v>548</v>
      </c>
    </row>
    <row r="171" spans="1:34" s="70" customFormat="1" x14ac:dyDescent="0.2">
      <c r="A171" s="54" t="s">
        <v>299</v>
      </c>
      <c r="B171" s="54" t="s">
        <v>39</v>
      </c>
      <c r="C171" s="64">
        <v>48887</v>
      </c>
      <c r="D171" s="64">
        <v>55264</v>
      </c>
      <c r="E171" s="64">
        <v>98493</v>
      </c>
      <c r="F171" s="64">
        <v>75243</v>
      </c>
      <c r="G171" s="64">
        <v>62913</v>
      </c>
      <c r="H171" s="64">
        <v>35430</v>
      </c>
      <c r="I171" s="64">
        <v>55115</v>
      </c>
      <c r="J171" s="64">
        <v>27265</v>
      </c>
      <c r="K171" s="64">
        <v>52409</v>
      </c>
      <c r="L171" s="64">
        <v>35149</v>
      </c>
      <c r="M171" s="64">
        <v>44191</v>
      </c>
      <c r="N171" s="64">
        <v>50099</v>
      </c>
      <c r="O171" s="64">
        <v>68625</v>
      </c>
      <c r="P171" s="64">
        <v>55253</v>
      </c>
      <c r="Q171" s="64">
        <v>75476</v>
      </c>
      <c r="R171" s="64">
        <v>90926</v>
      </c>
      <c r="S171" s="64">
        <v>71058</v>
      </c>
      <c r="T171" s="64">
        <v>77077</v>
      </c>
      <c r="U171" s="64">
        <v>63984</v>
      </c>
      <c r="V171" s="64">
        <v>53120</v>
      </c>
      <c r="W171" s="64">
        <v>60698</v>
      </c>
      <c r="X171" s="64">
        <v>56823</v>
      </c>
      <c r="Y171" s="64">
        <v>62159</v>
      </c>
      <c r="Z171" s="64">
        <v>46694</v>
      </c>
      <c r="AA171" s="64">
        <v>41751</v>
      </c>
      <c r="AB171" s="64">
        <v>33915</v>
      </c>
      <c r="AC171" s="64">
        <v>39394</v>
      </c>
      <c r="AD171" s="64">
        <v>33549</v>
      </c>
      <c r="AE171" s="75"/>
      <c r="AF171" s="75"/>
      <c r="AG171" s="75" t="s">
        <v>518</v>
      </c>
      <c r="AH171" s="67" t="s">
        <v>546</v>
      </c>
    </row>
    <row r="172" spans="1:34" s="70" customFormat="1" x14ac:dyDescent="0.2">
      <c r="A172" s="54" t="s">
        <v>300</v>
      </c>
      <c r="B172" s="54" t="s">
        <v>39</v>
      </c>
      <c r="C172" s="64">
        <v>85431</v>
      </c>
      <c r="D172" s="64">
        <v>65911</v>
      </c>
      <c r="E172" s="64">
        <v>0</v>
      </c>
      <c r="F172" s="64">
        <v>84532</v>
      </c>
      <c r="G172" s="64">
        <v>71072</v>
      </c>
      <c r="H172" s="64">
        <v>79848</v>
      </c>
      <c r="I172" s="64">
        <v>182801</v>
      </c>
      <c r="J172" s="64">
        <v>97638</v>
      </c>
      <c r="K172" s="64">
        <v>71751</v>
      </c>
      <c r="L172" s="64">
        <v>71456</v>
      </c>
      <c r="M172" s="64">
        <v>73026</v>
      </c>
      <c r="N172" s="64">
        <v>67713</v>
      </c>
      <c r="O172" s="64">
        <v>85656</v>
      </c>
      <c r="P172" s="64">
        <v>56479</v>
      </c>
      <c r="Q172" s="64">
        <v>69085</v>
      </c>
      <c r="R172" s="64">
        <v>34096</v>
      </c>
      <c r="S172" s="64">
        <v>98851</v>
      </c>
      <c r="T172" s="64">
        <v>167715</v>
      </c>
      <c r="U172" s="64">
        <v>152787</v>
      </c>
      <c r="V172" s="64">
        <v>119657</v>
      </c>
      <c r="W172" s="64">
        <v>11879</v>
      </c>
      <c r="X172" s="64">
        <v>50777</v>
      </c>
      <c r="Y172" s="64">
        <v>71908</v>
      </c>
      <c r="Z172" s="64">
        <v>71257</v>
      </c>
      <c r="AA172" s="64">
        <v>69068</v>
      </c>
      <c r="AB172" s="64">
        <v>39335</v>
      </c>
      <c r="AC172" s="64">
        <v>44460</v>
      </c>
      <c r="AD172" s="64">
        <v>50472</v>
      </c>
      <c r="AE172" s="75"/>
      <c r="AF172" s="75"/>
      <c r="AG172" s="75" t="s">
        <v>519</v>
      </c>
      <c r="AH172" s="67" t="s">
        <v>547</v>
      </c>
    </row>
    <row r="173" spans="1:34" s="70" customFormat="1" x14ac:dyDescent="0.2">
      <c r="A173" s="54" t="s">
        <v>74</v>
      </c>
      <c r="B173" s="54" t="s">
        <v>39</v>
      </c>
      <c r="C173" s="64">
        <v>51109</v>
      </c>
      <c r="D173" s="64">
        <v>32798</v>
      </c>
      <c r="E173" s="64">
        <v>0</v>
      </c>
      <c r="F173" s="64">
        <v>61490</v>
      </c>
      <c r="G173" s="64">
        <v>57878</v>
      </c>
      <c r="H173" s="64">
        <v>54324</v>
      </c>
      <c r="I173" s="64">
        <v>80049</v>
      </c>
      <c r="J173" s="64">
        <v>37424</v>
      </c>
      <c r="K173" s="64">
        <v>36268</v>
      </c>
      <c r="L173" s="64">
        <v>34180</v>
      </c>
      <c r="M173" s="64">
        <v>32280</v>
      </c>
      <c r="N173" s="64">
        <v>32924</v>
      </c>
      <c r="O173" s="64">
        <v>39599</v>
      </c>
      <c r="P173" s="64">
        <v>29759</v>
      </c>
      <c r="Q173" s="64">
        <v>33746</v>
      </c>
      <c r="R173" s="64">
        <v>36541</v>
      </c>
      <c r="S173" s="64">
        <v>52912</v>
      </c>
      <c r="T173" s="64">
        <v>94073</v>
      </c>
      <c r="U173" s="64">
        <v>90712</v>
      </c>
      <c r="V173" s="64">
        <v>97910</v>
      </c>
      <c r="W173" s="64">
        <v>79076</v>
      </c>
      <c r="X173" s="64">
        <v>86543</v>
      </c>
      <c r="Y173" s="64">
        <v>64403</v>
      </c>
      <c r="Z173" s="64">
        <v>45059</v>
      </c>
      <c r="AA173" s="64">
        <v>40925</v>
      </c>
      <c r="AB173" s="64">
        <v>44850</v>
      </c>
      <c r="AC173" s="64">
        <v>8289</v>
      </c>
      <c r="AD173" s="64">
        <v>43245</v>
      </c>
      <c r="AE173" s="75"/>
      <c r="AF173" s="75"/>
      <c r="AG173" s="75" t="s">
        <v>518</v>
      </c>
      <c r="AH173" s="67" t="s">
        <v>546</v>
      </c>
    </row>
    <row r="174" spans="1:34" s="70" customFormat="1" x14ac:dyDescent="0.2">
      <c r="A174" s="54" t="s">
        <v>75</v>
      </c>
      <c r="B174" s="54" t="s">
        <v>39</v>
      </c>
      <c r="C174" s="64">
        <v>5238</v>
      </c>
      <c r="D174" s="64">
        <v>3536</v>
      </c>
      <c r="E174" s="64">
        <v>0</v>
      </c>
      <c r="F174" s="64">
        <v>12182</v>
      </c>
      <c r="G174" s="64">
        <v>0</v>
      </c>
      <c r="H174" s="64">
        <v>0</v>
      </c>
      <c r="I174" s="64">
        <v>0</v>
      </c>
      <c r="J174" s="64">
        <v>0</v>
      </c>
      <c r="K174" s="64">
        <v>0</v>
      </c>
      <c r="L174" s="64">
        <v>870</v>
      </c>
      <c r="M174" s="64">
        <v>2089</v>
      </c>
      <c r="N174" s="64">
        <v>8531</v>
      </c>
      <c r="O174" s="64">
        <v>5719</v>
      </c>
      <c r="P174" s="64">
        <v>10909</v>
      </c>
      <c r="Q174" s="64">
        <v>10750</v>
      </c>
      <c r="R174" s="64">
        <v>0</v>
      </c>
      <c r="S174" s="64">
        <v>54088</v>
      </c>
      <c r="T174" s="64">
        <v>87900</v>
      </c>
      <c r="U174" s="64">
        <v>79063</v>
      </c>
      <c r="V174" s="64">
        <v>63468</v>
      </c>
      <c r="W174" s="64">
        <v>13579</v>
      </c>
      <c r="X174" s="64">
        <v>18255</v>
      </c>
      <c r="Y174" s="64">
        <v>27655</v>
      </c>
      <c r="Z174" s="64">
        <v>3126</v>
      </c>
      <c r="AA174" s="64">
        <v>8697</v>
      </c>
      <c r="AB174" s="64">
        <v>4618</v>
      </c>
      <c r="AC174" s="64">
        <v>13023</v>
      </c>
      <c r="AD174" s="64">
        <v>0</v>
      </c>
      <c r="AE174" s="75"/>
      <c r="AF174" s="75"/>
      <c r="AG174" s="75" t="s">
        <v>521</v>
      </c>
      <c r="AH174" s="67" t="s">
        <v>548</v>
      </c>
    </row>
    <row r="175" spans="1:34" s="70" customFormat="1" x14ac:dyDescent="0.2">
      <c r="A175" s="54" t="s">
        <v>301</v>
      </c>
      <c r="B175" s="54" t="s">
        <v>39</v>
      </c>
      <c r="C175" s="64">
        <v>0</v>
      </c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7391</v>
      </c>
      <c r="N175" s="64">
        <v>3032</v>
      </c>
      <c r="O175" s="64">
        <v>3135</v>
      </c>
      <c r="P175" s="64">
        <v>11495</v>
      </c>
      <c r="Q175" s="64">
        <v>11946</v>
      </c>
      <c r="R175" s="64">
        <v>41954</v>
      </c>
      <c r="S175" s="64">
        <v>97543</v>
      </c>
      <c r="T175" s="64">
        <v>181676</v>
      </c>
      <c r="U175" s="64">
        <v>214587</v>
      </c>
      <c r="V175" s="64">
        <v>106374</v>
      </c>
      <c r="W175" s="64">
        <v>52950</v>
      </c>
      <c r="X175" s="64">
        <v>48951</v>
      </c>
      <c r="Y175" s="64">
        <v>60955</v>
      </c>
      <c r="Z175" s="64">
        <v>51479</v>
      </c>
      <c r="AA175" s="64">
        <v>75373</v>
      </c>
      <c r="AB175" s="64">
        <v>73613</v>
      </c>
      <c r="AC175" s="64">
        <v>104107</v>
      </c>
      <c r="AD175" s="64">
        <v>58533</v>
      </c>
      <c r="AE175" s="75"/>
      <c r="AF175" s="75"/>
      <c r="AG175" s="75" t="s">
        <v>522</v>
      </c>
      <c r="AH175" s="67" t="s">
        <v>549</v>
      </c>
    </row>
    <row r="176" spans="1:34" s="70" customFormat="1" x14ac:dyDescent="0.2">
      <c r="A176" s="54" t="s">
        <v>76</v>
      </c>
      <c r="B176" s="54" t="s">
        <v>39</v>
      </c>
      <c r="C176" s="64">
        <v>25763</v>
      </c>
      <c r="D176" s="64">
        <v>15321</v>
      </c>
      <c r="E176" s="64">
        <v>0</v>
      </c>
      <c r="F176" s="64">
        <v>20784</v>
      </c>
      <c r="G176" s="64">
        <v>20652</v>
      </c>
      <c r="H176" s="64">
        <v>30538</v>
      </c>
      <c r="I176" s="64">
        <v>50381</v>
      </c>
      <c r="J176" s="64">
        <v>25606</v>
      </c>
      <c r="K176" s="64">
        <v>28073</v>
      </c>
      <c r="L176" s="64">
        <v>24364</v>
      </c>
      <c r="M176" s="64">
        <v>25505</v>
      </c>
      <c r="N176" s="64">
        <v>39041</v>
      </c>
      <c r="O176" s="64">
        <v>32094</v>
      </c>
      <c r="P176" s="64">
        <v>23477</v>
      </c>
      <c r="Q176" s="64">
        <v>25988</v>
      </c>
      <c r="R176" s="64">
        <v>27366</v>
      </c>
      <c r="S176" s="64">
        <v>40116</v>
      </c>
      <c r="T176" s="64">
        <v>61992</v>
      </c>
      <c r="U176" s="64">
        <v>60546</v>
      </c>
      <c r="V176" s="64">
        <v>56414</v>
      </c>
      <c r="W176" s="64">
        <v>43019</v>
      </c>
      <c r="X176" s="64">
        <v>42328</v>
      </c>
      <c r="Y176" s="64">
        <v>40766</v>
      </c>
      <c r="Z176" s="64">
        <v>26520</v>
      </c>
      <c r="AA176" s="64">
        <v>15237</v>
      </c>
      <c r="AB176" s="64">
        <v>19945</v>
      </c>
      <c r="AC176" s="64">
        <v>23767</v>
      </c>
      <c r="AD176" s="64">
        <v>23341</v>
      </c>
      <c r="AE176" s="75"/>
      <c r="AF176" s="75"/>
      <c r="AG176" s="75" t="s">
        <v>519</v>
      </c>
      <c r="AH176" s="67" t="s">
        <v>547</v>
      </c>
    </row>
    <row r="177" spans="1:34" s="70" customFormat="1" x14ac:dyDescent="0.2">
      <c r="A177" s="54" t="s">
        <v>77</v>
      </c>
      <c r="B177" s="54" t="s">
        <v>39</v>
      </c>
      <c r="C177" s="64">
        <v>0</v>
      </c>
      <c r="D177" s="64">
        <v>0</v>
      </c>
      <c r="E177" s="64">
        <v>0</v>
      </c>
      <c r="F177" s="64">
        <v>0</v>
      </c>
      <c r="G177" s="64">
        <v>0</v>
      </c>
      <c r="H177" s="64">
        <v>0</v>
      </c>
      <c r="I177" s="64">
        <v>0</v>
      </c>
      <c r="J177" s="64">
        <v>0</v>
      </c>
      <c r="K177" s="64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4">
        <v>0</v>
      </c>
      <c r="AC177" s="64">
        <v>0</v>
      </c>
      <c r="AD177" s="64">
        <v>0</v>
      </c>
      <c r="AE177" s="75"/>
      <c r="AF177" s="75"/>
      <c r="AG177" s="75" t="s">
        <v>521</v>
      </c>
      <c r="AH177" s="67" t="s">
        <v>548</v>
      </c>
    </row>
    <row r="178" spans="1:34" s="70" customFormat="1" x14ac:dyDescent="0.2">
      <c r="A178" s="54" t="s">
        <v>78</v>
      </c>
      <c r="B178" s="54" t="s">
        <v>39</v>
      </c>
      <c r="C178" s="64">
        <v>0</v>
      </c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0</v>
      </c>
      <c r="L178" s="64">
        <v>262432</v>
      </c>
      <c r="M178" s="64">
        <v>0</v>
      </c>
      <c r="N178" s="64">
        <v>0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64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64">
        <v>0</v>
      </c>
      <c r="AA178" s="64">
        <v>0</v>
      </c>
      <c r="AB178" s="64">
        <v>0</v>
      </c>
      <c r="AC178" s="64">
        <v>0</v>
      </c>
      <c r="AD178" s="64">
        <v>0</v>
      </c>
      <c r="AE178" s="75"/>
      <c r="AF178" s="75"/>
      <c r="AG178" s="75" t="s">
        <v>518</v>
      </c>
      <c r="AH178" s="67" t="s">
        <v>546</v>
      </c>
    </row>
    <row r="179" spans="1:34" s="70" customFormat="1" x14ac:dyDescent="0.2">
      <c r="A179" s="54" t="s">
        <v>79</v>
      </c>
      <c r="B179" s="54" t="s">
        <v>39</v>
      </c>
      <c r="C179" s="64">
        <v>0</v>
      </c>
      <c r="D179" s="64">
        <v>0</v>
      </c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4">
        <v>0</v>
      </c>
      <c r="AC179" s="64">
        <v>0</v>
      </c>
      <c r="AD179" s="64">
        <v>0</v>
      </c>
      <c r="AE179" s="75"/>
      <c r="AF179" s="75"/>
      <c r="AG179" s="75" t="s">
        <v>521</v>
      </c>
      <c r="AH179" s="67" t="s">
        <v>548</v>
      </c>
    </row>
    <row r="180" spans="1:34" s="70" customFormat="1" x14ac:dyDescent="0.2">
      <c r="A180" s="54" t="s">
        <v>80</v>
      </c>
      <c r="B180" s="54" t="s">
        <v>39</v>
      </c>
      <c r="C180" s="64">
        <v>99473</v>
      </c>
      <c r="D180" s="64">
        <v>116967</v>
      </c>
      <c r="E180" s="64">
        <v>17563</v>
      </c>
      <c r="F180" s="64">
        <v>118374</v>
      </c>
      <c r="G180" s="64">
        <v>0</v>
      </c>
      <c r="H180" s="64">
        <v>73369</v>
      </c>
      <c r="I180" s="64">
        <v>69684</v>
      </c>
      <c r="J180" s="64">
        <v>46358</v>
      </c>
      <c r="K180" s="64">
        <v>73795</v>
      </c>
      <c r="L180" s="64">
        <v>46603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97594</v>
      </c>
      <c r="X180" s="64">
        <v>83252</v>
      </c>
      <c r="Y180" s="64">
        <v>65335</v>
      </c>
      <c r="Z180" s="64">
        <v>64965</v>
      </c>
      <c r="AA180" s="64">
        <v>35058</v>
      </c>
      <c r="AB180" s="64">
        <v>-257</v>
      </c>
      <c r="AC180" s="64">
        <v>18151</v>
      </c>
      <c r="AD180" s="64">
        <v>45772</v>
      </c>
      <c r="AE180" s="75"/>
      <c r="AF180" s="75"/>
      <c r="AG180" s="75" t="s">
        <v>518</v>
      </c>
      <c r="AH180" s="67" t="s">
        <v>546</v>
      </c>
    </row>
    <row r="181" spans="1:34" s="70" customFormat="1" x14ac:dyDescent="0.2">
      <c r="A181" s="54" t="s">
        <v>81</v>
      </c>
      <c r="B181" s="54" t="s">
        <v>39</v>
      </c>
      <c r="C181" s="64">
        <v>0</v>
      </c>
      <c r="D181" s="64">
        <v>0</v>
      </c>
      <c r="E181" s="64">
        <v>1709</v>
      </c>
      <c r="F181" s="64">
        <v>6435</v>
      </c>
      <c r="G181" s="64">
        <v>3196</v>
      </c>
      <c r="H181" s="64">
        <v>3539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4">
        <v>0</v>
      </c>
      <c r="S181" s="64">
        <v>0</v>
      </c>
      <c r="T181" s="64">
        <v>0</v>
      </c>
      <c r="U181" s="64">
        <v>0</v>
      </c>
      <c r="V181" s="64">
        <v>0</v>
      </c>
      <c r="W181" s="64">
        <v>0</v>
      </c>
      <c r="X181" s="64">
        <v>0</v>
      </c>
      <c r="Y181" s="64">
        <v>0</v>
      </c>
      <c r="Z181" s="64">
        <v>0</v>
      </c>
      <c r="AA181" s="64">
        <v>0</v>
      </c>
      <c r="AB181" s="64">
        <v>0</v>
      </c>
      <c r="AC181" s="64">
        <v>0</v>
      </c>
      <c r="AD181" s="64">
        <v>0</v>
      </c>
      <c r="AE181" s="75"/>
      <c r="AF181" s="75"/>
      <c r="AG181" s="75" t="s">
        <v>521</v>
      </c>
      <c r="AH181" s="67" t="s">
        <v>548</v>
      </c>
    </row>
    <row r="182" spans="1:34" s="70" customFormat="1" x14ac:dyDescent="0.2">
      <c r="A182" s="54" t="s">
        <v>82</v>
      </c>
      <c r="B182" s="54" t="s">
        <v>39</v>
      </c>
      <c r="C182" s="64">
        <v>0</v>
      </c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  <c r="AA182" s="64">
        <v>0</v>
      </c>
      <c r="AB182" s="64">
        <v>0</v>
      </c>
      <c r="AC182" s="64">
        <v>0</v>
      </c>
      <c r="AD182" s="64">
        <v>0</v>
      </c>
      <c r="AE182" s="75"/>
      <c r="AF182" s="75"/>
      <c r="AG182" s="75" t="s">
        <v>518</v>
      </c>
      <c r="AH182" s="67" t="s">
        <v>546</v>
      </c>
    </row>
    <row r="183" spans="1:34" s="70" customFormat="1" x14ac:dyDescent="0.2">
      <c r="A183" s="54" t="s">
        <v>302</v>
      </c>
      <c r="B183" s="54" t="s">
        <v>39</v>
      </c>
      <c r="C183" s="64">
        <v>0</v>
      </c>
      <c r="D183" s="64">
        <v>0</v>
      </c>
      <c r="E183" s="64">
        <v>0</v>
      </c>
      <c r="F183" s="64">
        <v>3403</v>
      </c>
      <c r="G183" s="64">
        <v>3348</v>
      </c>
      <c r="H183" s="64">
        <v>4859</v>
      </c>
      <c r="I183" s="64">
        <v>7662</v>
      </c>
      <c r="J183" s="64">
        <v>0</v>
      </c>
      <c r="K183" s="64">
        <v>0</v>
      </c>
      <c r="L183" s="64">
        <v>0</v>
      </c>
      <c r="M183" s="64">
        <v>16066</v>
      </c>
      <c r="N183" s="64">
        <v>3853</v>
      </c>
      <c r="O183" s="64">
        <v>6229</v>
      </c>
      <c r="P183" s="64">
        <v>11003</v>
      </c>
      <c r="Q183" s="64">
        <v>5205</v>
      </c>
      <c r="R183" s="64">
        <v>3622</v>
      </c>
      <c r="S183" s="64">
        <v>3038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4">
        <v>0</v>
      </c>
      <c r="AC183" s="64">
        <v>0</v>
      </c>
      <c r="AD183" s="64">
        <v>0</v>
      </c>
      <c r="AE183" s="75"/>
      <c r="AF183" s="75"/>
      <c r="AG183" s="75" t="s">
        <v>523</v>
      </c>
      <c r="AH183" s="67" t="s">
        <v>550</v>
      </c>
    </row>
    <row r="184" spans="1:34" s="70" customFormat="1" x14ac:dyDescent="0.2">
      <c r="A184" s="54" t="s">
        <v>303</v>
      </c>
      <c r="B184" s="54" t="s">
        <v>39</v>
      </c>
      <c r="C184" s="64">
        <v>0</v>
      </c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4">
        <v>0</v>
      </c>
      <c r="AC184" s="64">
        <v>0</v>
      </c>
      <c r="AD184" s="64">
        <v>0</v>
      </c>
      <c r="AE184" s="75"/>
      <c r="AF184" s="75"/>
      <c r="AG184" s="75" t="s">
        <v>521</v>
      </c>
      <c r="AH184" s="67" t="s">
        <v>548</v>
      </c>
    </row>
    <row r="185" spans="1:34" s="70" customFormat="1" x14ac:dyDescent="0.2">
      <c r="A185" s="54" t="s">
        <v>304</v>
      </c>
      <c r="B185" s="54" t="s">
        <v>39</v>
      </c>
      <c r="C185" s="64">
        <v>0</v>
      </c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4036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4">
        <v>0</v>
      </c>
      <c r="AC185" s="64">
        <v>0</v>
      </c>
      <c r="AD185" s="64">
        <v>0</v>
      </c>
      <c r="AE185" s="75"/>
      <c r="AF185" s="75"/>
      <c r="AG185" s="75" t="s">
        <v>521</v>
      </c>
      <c r="AH185" s="67" t="s">
        <v>548</v>
      </c>
    </row>
    <row r="186" spans="1:34" s="70" customFormat="1" x14ac:dyDescent="0.2">
      <c r="A186" s="54" t="s">
        <v>305</v>
      </c>
      <c r="B186" s="54" t="s">
        <v>39</v>
      </c>
      <c r="C186" s="64">
        <v>89072</v>
      </c>
      <c r="D186" s="64">
        <v>131396</v>
      </c>
      <c r="E186" s="64">
        <v>134789</v>
      </c>
      <c r="F186" s="64">
        <v>81541</v>
      </c>
      <c r="G186" s="64">
        <v>64080</v>
      </c>
      <c r="H186" s="64">
        <v>88999</v>
      </c>
      <c r="I186" s="64">
        <v>56852</v>
      </c>
      <c r="J186" s="64">
        <v>30659</v>
      </c>
      <c r="K186" s="64">
        <v>73411</v>
      </c>
      <c r="L186" s="64">
        <v>26582</v>
      </c>
      <c r="M186" s="64">
        <v>27809</v>
      </c>
      <c r="N186" s="64">
        <v>138446</v>
      </c>
      <c r="O186" s="64">
        <v>81618</v>
      </c>
      <c r="P186" s="64">
        <v>70175</v>
      </c>
      <c r="Q186" s="64">
        <v>84748</v>
      </c>
      <c r="R186" s="64">
        <v>123579</v>
      </c>
      <c r="S186" s="64">
        <v>139277</v>
      </c>
      <c r="T186" s="64">
        <v>214591</v>
      </c>
      <c r="U186" s="64">
        <v>201502</v>
      </c>
      <c r="V186" s="64">
        <v>146029</v>
      </c>
      <c r="W186" s="64">
        <v>98840</v>
      </c>
      <c r="X186" s="64">
        <v>85376</v>
      </c>
      <c r="Y186" s="64">
        <v>89775</v>
      </c>
      <c r="Z186" s="64">
        <v>82818</v>
      </c>
      <c r="AA186" s="64">
        <v>64298</v>
      </c>
      <c r="AB186" s="64">
        <v>23767</v>
      </c>
      <c r="AC186" s="64">
        <v>65397</v>
      </c>
      <c r="AD186" s="64">
        <v>63601</v>
      </c>
      <c r="AE186" s="75"/>
      <c r="AF186" s="75"/>
      <c r="AG186" s="75" t="s">
        <v>521</v>
      </c>
      <c r="AH186" s="67" t="s">
        <v>548</v>
      </c>
    </row>
    <row r="187" spans="1:34" s="70" customFormat="1" x14ac:dyDescent="0.2">
      <c r="A187" s="54" t="s">
        <v>306</v>
      </c>
      <c r="B187" s="54" t="s">
        <v>39</v>
      </c>
      <c r="C187" s="64">
        <v>16785</v>
      </c>
      <c r="D187" s="64">
        <v>13221</v>
      </c>
      <c r="E187" s="64">
        <v>742</v>
      </c>
      <c r="F187" s="64">
        <v>8642</v>
      </c>
      <c r="G187" s="64">
        <v>9038</v>
      </c>
      <c r="H187" s="64">
        <v>30007</v>
      </c>
      <c r="I187" s="64">
        <v>53088</v>
      </c>
      <c r="J187" s="64">
        <v>39648</v>
      </c>
      <c r="K187" s="64">
        <v>21025</v>
      </c>
      <c r="L187" s="64">
        <v>13008</v>
      </c>
      <c r="M187" s="64">
        <v>33044</v>
      </c>
      <c r="N187" s="64">
        <v>25403</v>
      </c>
      <c r="O187" s="64">
        <v>35081</v>
      </c>
      <c r="P187" s="64">
        <v>27249</v>
      </c>
      <c r="Q187" s="64">
        <v>36914</v>
      </c>
      <c r="R187" s="64">
        <v>40557</v>
      </c>
      <c r="S187" s="64">
        <v>54976</v>
      </c>
      <c r="T187" s="64">
        <v>340865</v>
      </c>
      <c r="U187" s="64">
        <v>431076</v>
      </c>
      <c r="V187" s="64">
        <v>273662</v>
      </c>
      <c r="W187" s="64">
        <v>213270</v>
      </c>
      <c r="X187" s="64">
        <v>96488</v>
      </c>
      <c r="Y187" s="64">
        <v>141064</v>
      </c>
      <c r="Z187" s="64">
        <v>137467</v>
      </c>
      <c r="AA187" s="64">
        <v>143882</v>
      </c>
      <c r="AB187" s="64">
        <v>78493</v>
      </c>
      <c r="AC187" s="64">
        <v>27978</v>
      </c>
      <c r="AD187" s="64">
        <v>18747</v>
      </c>
      <c r="AE187" s="75"/>
      <c r="AF187" s="75"/>
      <c r="AG187" s="75" t="s">
        <v>519</v>
      </c>
      <c r="AH187" s="67" t="s">
        <v>547</v>
      </c>
    </row>
    <row r="188" spans="1:34" s="70" customFormat="1" x14ac:dyDescent="0.2">
      <c r="A188" s="54" t="s">
        <v>83</v>
      </c>
      <c r="B188" s="54" t="s">
        <v>39</v>
      </c>
      <c r="C188" s="64">
        <v>18880</v>
      </c>
      <c r="D188" s="64">
        <v>6996</v>
      </c>
      <c r="E188" s="64">
        <v>0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v>0</v>
      </c>
      <c r="AC188" s="64">
        <v>0</v>
      </c>
      <c r="AD188" s="64">
        <v>0</v>
      </c>
      <c r="AE188" s="75"/>
      <c r="AF188" s="75"/>
      <c r="AG188" s="75" t="s">
        <v>519</v>
      </c>
      <c r="AH188" s="67" t="s">
        <v>547</v>
      </c>
    </row>
    <row r="189" spans="1:34" s="70" customFormat="1" x14ac:dyDescent="0.2">
      <c r="A189" s="54" t="s">
        <v>84</v>
      </c>
      <c r="B189" s="54" t="s">
        <v>39</v>
      </c>
      <c r="C189" s="64">
        <v>0</v>
      </c>
      <c r="D189" s="64">
        <v>0</v>
      </c>
      <c r="E189" s="64">
        <v>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64">
        <v>0</v>
      </c>
      <c r="Z189" s="64">
        <v>0</v>
      </c>
      <c r="AA189" s="64">
        <v>0</v>
      </c>
      <c r="AB189" s="64">
        <v>0</v>
      </c>
      <c r="AC189" s="64">
        <v>0</v>
      </c>
      <c r="AD189" s="64">
        <v>0</v>
      </c>
      <c r="AE189" s="75"/>
      <c r="AF189" s="75"/>
      <c r="AG189" s="75" t="s">
        <v>518</v>
      </c>
      <c r="AH189" s="67" t="s">
        <v>546</v>
      </c>
    </row>
    <row r="190" spans="1:34" s="70" customFormat="1" x14ac:dyDescent="0.2">
      <c r="A190" s="54" t="s">
        <v>307</v>
      </c>
      <c r="B190" s="54" t="s">
        <v>39</v>
      </c>
      <c r="C190" s="64">
        <v>0</v>
      </c>
      <c r="D190" s="64">
        <v>0</v>
      </c>
      <c r="E190" s="64">
        <v>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4">
        <v>0</v>
      </c>
      <c r="AC190" s="64">
        <v>0</v>
      </c>
      <c r="AD190" s="64">
        <v>0</v>
      </c>
      <c r="AE190" s="75"/>
      <c r="AF190" s="75"/>
      <c r="AG190" s="75" t="s">
        <v>521</v>
      </c>
      <c r="AH190" s="67" t="s">
        <v>548</v>
      </c>
    </row>
    <row r="191" spans="1:34" s="70" customFormat="1" x14ac:dyDescent="0.2">
      <c r="A191" s="54" t="s">
        <v>308</v>
      </c>
      <c r="B191" s="54" t="s">
        <v>39</v>
      </c>
      <c r="C191" s="64">
        <v>15006</v>
      </c>
      <c r="D191" s="64">
        <v>15088</v>
      </c>
      <c r="E191" s="64">
        <v>2241</v>
      </c>
      <c r="F191" s="64">
        <v>19051</v>
      </c>
      <c r="G191" s="64">
        <v>15670</v>
      </c>
      <c r="H191" s="64">
        <v>14151</v>
      </c>
      <c r="I191" s="64">
        <v>20638</v>
      </c>
      <c r="J191" s="64">
        <v>10055</v>
      </c>
      <c r="K191" s="64">
        <v>10166</v>
      </c>
      <c r="L191" s="64">
        <v>8662</v>
      </c>
      <c r="M191" s="64">
        <v>8886</v>
      </c>
      <c r="N191" s="64">
        <v>9083</v>
      </c>
      <c r="O191" s="64">
        <v>10752</v>
      </c>
      <c r="P191" s="64">
        <v>7923</v>
      </c>
      <c r="Q191" s="64">
        <v>8774</v>
      </c>
      <c r="R191" s="64">
        <v>9455</v>
      </c>
      <c r="S191" s="64">
        <v>13586</v>
      </c>
      <c r="T191" s="64">
        <v>41790</v>
      </c>
      <c r="U191" s="64">
        <v>34678</v>
      </c>
      <c r="V191" s="64">
        <v>33451</v>
      </c>
      <c r="W191" s="64">
        <v>22463</v>
      </c>
      <c r="X191" s="64">
        <v>-1235</v>
      </c>
      <c r="Y191" s="64">
        <v>1590</v>
      </c>
      <c r="Z191" s="64">
        <v>13092</v>
      </c>
      <c r="AA191" s="64">
        <v>15293</v>
      </c>
      <c r="AB191" s="64">
        <v>12094</v>
      </c>
      <c r="AC191" s="64">
        <v>3471</v>
      </c>
      <c r="AD191" s="64">
        <v>10890</v>
      </c>
      <c r="AE191" s="75"/>
      <c r="AF191" s="75"/>
      <c r="AG191" s="75" t="s">
        <v>518</v>
      </c>
      <c r="AH191" s="67" t="s">
        <v>546</v>
      </c>
    </row>
    <row r="192" spans="1:34" s="70" customFormat="1" x14ac:dyDescent="0.2">
      <c r="A192" s="54" t="s">
        <v>85</v>
      </c>
      <c r="B192" s="54" t="s">
        <v>39</v>
      </c>
      <c r="C192" s="64">
        <v>122562</v>
      </c>
      <c r="D192" s="64">
        <v>95812</v>
      </c>
      <c r="E192" s="64">
        <v>0</v>
      </c>
      <c r="F192" s="64">
        <v>0</v>
      </c>
      <c r="G192" s="64">
        <v>0</v>
      </c>
      <c r="H192" s="64">
        <v>0</v>
      </c>
      <c r="I192" s="64">
        <v>0</v>
      </c>
      <c r="J192" s="64">
        <v>0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  <c r="AA192" s="64">
        <v>0</v>
      </c>
      <c r="AB192" s="64">
        <v>629838</v>
      </c>
      <c r="AC192" s="64">
        <v>622688</v>
      </c>
      <c r="AD192" s="64">
        <v>548631</v>
      </c>
      <c r="AE192" s="75"/>
      <c r="AF192" s="75"/>
      <c r="AG192" s="75" t="s">
        <v>518</v>
      </c>
      <c r="AH192" s="67" t="s">
        <v>546</v>
      </c>
    </row>
    <row r="193" spans="1:34" s="70" customFormat="1" x14ac:dyDescent="0.2">
      <c r="A193" s="54" t="s">
        <v>86</v>
      </c>
      <c r="B193" s="54" t="s">
        <v>39</v>
      </c>
      <c r="C193" s="64">
        <v>10538</v>
      </c>
      <c r="D193" s="64">
        <v>10125</v>
      </c>
      <c r="E193" s="64">
        <v>0</v>
      </c>
      <c r="F193" s="64">
        <v>549</v>
      </c>
      <c r="G193" s="64">
        <v>0</v>
      </c>
      <c r="H193" s="64">
        <v>0</v>
      </c>
      <c r="I193" s="64">
        <v>6281</v>
      </c>
      <c r="J193" s="64">
        <v>0</v>
      </c>
      <c r="K193" s="64">
        <v>60907</v>
      </c>
      <c r="L193" s="64">
        <v>0</v>
      </c>
      <c r="M193" s="64">
        <v>7099</v>
      </c>
      <c r="N193" s="64" t="s">
        <v>545</v>
      </c>
      <c r="O193" s="64" t="s">
        <v>545</v>
      </c>
      <c r="P193" s="64" t="s">
        <v>545</v>
      </c>
      <c r="Q193" s="64">
        <v>12605</v>
      </c>
      <c r="R193" s="64">
        <v>11229</v>
      </c>
      <c r="S193" s="64">
        <v>18148</v>
      </c>
      <c r="T193" s="64">
        <v>24777</v>
      </c>
      <c r="U193" s="64">
        <v>19098</v>
      </c>
      <c r="V193" s="64">
        <v>33547</v>
      </c>
      <c r="W193" s="64">
        <v>25013</v>
      </c>
      <c r="X193" s="64">
        <v>20030</v>
      </c>
      <c r="Y193" s="64">
        <v>24765</v>
      </c>
      <c r="Z193" s="64">
        <v>19238</v>
      </c>
      <c r="AA193" s="64">
        <v>15991</v>
      </c>
      <c r="AB193" s="64">
        <v>10801</v>
      </c>
      <c r="AC193" s="64">
        <v>6507</v>
      </c>
      <c r="AD193" s="64">
        <v>7524</v>
      </c>
      <c r="AE193" s="75"/>
      <c r="AF193" s="75"/>
      <c r="AG193" s="75" t="s">
        <v>518</v>
      </c>
      <c r="AH193" s="67" t="s">
        <v>546</v>
      </c>
    </row>
    <row r="194" spans="1:34" s="70" customFormat="1" x14ac:dyDescent="0.2">
      <c r="A194" s="54" t="s">
        <v>309</v>
      </c>
      <c r="B194" s="54" t="s">
        <v>39</v>
      </c>
      <c r="C194" s="64">
        <v>328</v>
      </c>
      <c r="D194" s="64">
        <v>293</v>
      </c>
      <c r="E194" s="64">
        <v>0</v>
      </c>
      <c r="F194" s="64">
        <v>277</v>
      </c>
      <c r="G194" s="64">
        <v>114</v>
      </c>
      <c r="H194" s="64">
        <v>4037</v>
      </c>
      <c r="I194" s="64">
        <v>5492</v>
      </c>
      <c r="J194" s="64">
        <v>1809</v>
      </c>
      <c r="K194" s="64">
        <v>2433</v>
      </c>
      <c r="L194" s="64">
        <v>2012</v>
      </c>
      <c r="M194" s="64">
        <v>2092</v>
      </c>
      <c r="N194" s="64">
        <v>2130</v>
      </c>
      <c r="O194" s="64">
        <v>1325</v>
      </c>
      <c r="P194" s="64">
        <v>1925</v>
      </c>
      <c r="Q194" s="64">
        <v>343</v>
      </c>
      <c r="R194" s="64">
        <v>1935</v>
      </c>
      <c r="S194" s="64">
        <v>2780</v>
      </c>
      <c r="T194" s="64">
        <v>9378</v>
      </c>
      <c r="U194" s="64">
        <v>6269</v>
      </c>
      <c r="V194" s="64">
        <v>4616</v>
      </c>
      <c r="W194" s="64">
        <v>5087</v>
      </c>
      <c r="X194" s="64">
        <v>30205</v>
      </c>
      <c r="Y194" s="64">
        <v>5764</v>
      </c>
      <c r="Z194" s="64">
        <v>1029</v>
      </c>
      <c r="AA194" s="64">
        <v>4748</v>
      </c>
      <c r="AB194" s="64">
        <v>2899</v>
      </c>
      <c r="AC194" s="64">
        <v>3460</v>
      </c>
      <c r="AD194" s="64">
        <v>2923</v>
      </c>
      <c r="AE194" s="75"/>
      <c r="AF194" s="75"/>
      <c r="AG194" s="75" t="s">
        <v>522</v>
      </c>
      <c r="AH194" s="67" t="s">
        <v>549</v>
      </c>
    </row>
    <row r="195" spans="1:34" s="70" customFormat="1" x14ac:dyDescent="0.2">
      <c r="A195" s="54" t="s">
        <v>310</v>
      </c>
      <c r="B195" s="54" t="s">
        <v>39</v>
      </c>
      <c r="C195" s="64">
        <v>0</v>
      </c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>
        <v>128</v>
      </c>
      <c r="P195" s="64">
        <v>197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0</v>
      </c>
      <c r="AA195" s="64">
        <v>0</v>
      </c>
      <c r="AB195" s="64">
        <v>0</v>
      </c>
      <c r="AC195" s="64">
        <v>0</v>
      </c>
      <c r="AD195" s="64">
        <v>0</v>
      </c>
      <c r="AE195" s="75"/>
      <c r="AF195" s="75"/>
      <c r="AG195" s="75" t="s">
        <v>521</v>
      </c>
      <c r="AH195" s="67" t="s">
        <v>548</v>
      </c>
    </row>
    <row r="196" spans="1:34" s="70" customFormat="1" x14ac:dyDescent="0.2">
      <c r="A196" s="54" t="s">
        <v>311</v>
      </c>
      <c r="B196" s="54" t="s">
        <v>39</v>
      </c>
      <c r="C196" s="64">
        <v>29636</v>
      </c>
      <c r="D196" s="64">
        <v>34567</v>
      </c>
      <c r="E196" s="64">
        <v>111</v>
      </c>
      <c r="F196" s="64">
        <v>708</v>
      </c>
      <c r="G196" s="64">
        <v>24672</v>
      </c>
      <c r="H196" s="64">
        <v>26945</v>
      </c>
      <c r="I196" s="64">
        <v>3550</v>
      </c>
      <c r="J196" s="64">
        <v>14100</v>
      </c>
      <c r="K196" s="64">
        <v>13136</v>
      </c>
      <c r="L196" s="64">
        <v>0</v>
      </c>
      <c r="M196" s="64">
        <v>9626</v>
      </c>
      <c r="N196" s="64">
        <v>13860</v>
      </c>
      <c r="O196" s="64">
        <v>17707</v>
      </c>
      <c r="P196" s="64">
        <v>-5234</v>
      </c>
      <c r="Q196" s="64">
        <v>17459</v>
      </c>
      <c r="R196" s="64">
        <v>28437</v>
      </c>
      <c r="S196" s="64">
        <v>34459</v>
      </c>
      <c r="T196" s="64">
        <v>69026</v>
      </c>
      <c r="U196" s="64">
        <v>30808</v>
      </c>
      <c r="V196" s="64">
        <v>36255</v>
      </c>
      <c r="W196" s="64">
        <v>44680</v>
      </c>
      <c r="X196" s="64">
        <v>42435</v>
      </c>
      <c r="Y196" s="64">
        <v>35714</v>
      </c>
      <c r="Z196" s="64">
        <v>27254</v>
      </c>
      <c r="AA196" s="64">
        <v>8837</v>
      </c>
      <c r="AB196" s="64">
        <v>10000</v>
      </c>
      <c r="AC196" s="64">
        <v>7121</v>
      </c>
      <c r="AD196" s="64">
        <v>8153</v>
      </c>
      <c r="AE196" s="75"/>
      <c r="AF196" s="75"/>
      <c r="AG196" s="75" t="s">
        <v>521</v>
      </c>
      <c r="AH196" s="67" t="s">
        <v>548</v>
      </c>
    </row>
    <row r="197" spans="1:34" s="70" customFormat="1" x14ac:dyDescent="0.2">
      <c r="A197" s="54" t="s">
        <v>87</v>
      </c>
      <c r="B197" s="54" t="s">
        <v>39</v>
      </c>
      <c r="C197" s="64">
        <v>41237</v>
      </c>
      <c r="D197" s="64">
        <v>39285</v>
      </c>
      <c r="E197" s="64">
        <v>0</v>
      </c>
      <c r="F197" s="64">
        <v>32334</v>
      </c>
      <c r="G197" s="64">
        <v>34713</v>
      </c>
      <c r="H197" s="64">
        <v>36046</v>
      </c>
      <c r="I197" s="64">
        <v>116148</v>
      </c>
      <c r="J197" s="64">
        <v>32418</v>
      </c>
      <c r="K197" s="64">
        <v>7655</v>
      </c>
      <c r="L197" s="64">
        <v>24365</v>
      </c>
      <c r="M197" s="64">
        <v>29765</v>
      </c>
      <c r="N197" s="64">
        <v>26849</v>
      </c>
      <c r="O197" s="64">
        <v>42657</v>
      </c>
      <c r="P197" s="64">
        <v>33212</v>
      </c>
      <c r="Q197" s="64">
        <v>35988</v>
      </c>
      <c r="R197" s="64">
        <v>34292</v>
      </c>
      <c r="S197" s="64">
        <v>53419</v>
      </c>
      <c r="T197" s="64">
        <v>84981</v>
      </c>
      <c r="U197" s="64">
        <v>82678</v>
      </c>
      <c r="V197" s="64">
        <v>75947</v>
      </c>
      <c r="W197" s="64">
        <v>59725</v>
      </c>
      <c r="X197" s="64">
        <v>58365</v>
      </c>
      <c r="Y197" s="64">
        <v>57410</v>
      </c>
      <c r="Z197" s="64">
        <v>44324</v>
      </c>
      <c r="AA197" s="64">
        <v>37557</v>
      </c>
      <c r="AB197" s="64">
        <v>34608</v>
      </c>
      <c r="AC197" s="64">
        <v>32396</v>
      </c>
      <c r="AD197" s="64">
        <v>33417</v>
      </c>
      <c r="AE197" s="75"/>
      <c r="AF197" s="75"/>
      <c r="AG197" s="75" t="s">
        <v>518</v>
      </c>
      <c r="AH197" s="67" t="s">
        <v>546</v>
      </c>
    </row>
    <row r="198" spans="1:34" s="70" customFormat="1" x14ac:dyDescent="0.2">
      <c r="A198" s="54" t="s">
        <v>312</v>
      </c>
      <c r="B198" s="54" t="s">
        <v>39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4">
        <v>0</v>
      </c>
      <c r="AD198" s="64">
        <v>0</v>
      </c>
      <c r="AE198" s="75"/>
      <c r="AF198" s="75"/>
      <c r="AG198" s="75" t="s">
        <v>521</v>
      </c>
      <c r="AH198" s="67" t="s">
        <v>548</v>
      </c>
    </row>
    <row r="199" spans="1:34" s="70" customFormat="1" x14ac:dyDescent="0.2">
      <c r="A199" s="54" t="s">
        <v>88</v>
      </c>
      <c r="B199" s="54" t="s">
        <v>39</v>
      </c>
      <c r="C199" s="64">
        <v>148356</v>
      </c>
      <c r="D199" s="64">
        <v>194852</v>
      </c>
      <c r="E199" s="64">
        <v>0</v>
      </c>
      <c r="F199" s="64">
        <v>241022</v>
      </c>
      <c r="G199" s="64">
        <v>216761</v>
      </c>
      <c r="H199" s="64">
        <v>180560</v>
      </c>
      <c r="I199" s="64">
        <v>294174</v>
      </c>
      <c r="J199" s="64">
        <v>161214</v>
      </c>
      <c r="K199" s="64">
        <v>159115</v>
      </c>
      <c r="L199" s="64">
        <v>86775</v>
      </c>
      <c r="M199" s="64">
        <v>102496</v>
      </c>
      <c r="N199" s="64">
        <v>85187</v>
      </c>
      <c r="O199" s="64">
        <v>167741</v>
      </c>
      <c r="P199" s="64">
        <v>88031</v>
      </c>
      <c r="Q199" s="64">
        <v>99783</v>
      </c>
      <c r="R199" s="64">
        <v>126581</v>
      </c>
      <c r="S199" s="64">
        <v>236332</v>
      </c>
      <c r="T199" s="64">
        <v>347817</v>
      </c>
      <c r="U199" s="64">
        <v>325190</v>
      </c>
      <c r="V199" s="64">
        <v>320796</v>
      </c>
      <c r="W199" s="64">
        <v>188614</v>
      </c>
      <c r="X199" s="64">
        <v>230673</v>
      </c>
      <c r="Y199" s="64">
        <v>207405</v>
      </c>
      <c r="Z199" s="64">
        <v>150444</v>
      </c>
      <c r="AA199" s="64">
        <v>149559</v>
      </c>
      <c r="AB199" s="64">
        <v>138079</v>
      </c>
      <c r="AC199" s="64">
        <v>164038</v>
      </c>
      <c r="AD199" s="64">
        <v>121186</v>
      </c>
      <c r="AE199" s="75"/>
      <c r="AF199" s="75"/>
      <c r="AG199" s="75" t="s">
        <v>518</v>
      </c>
      <c r="AH199" s="67" t="s">
        <v>546</v>
      </c>
    </row>
    <row r="200" spans="1:34" s="70" customFormat="1" x14ac:dyDescent="0.2">
      <c r="A200" s="54" t="s">
        <v>313</v>
      </c>
      <c r="B200" s="54" t="s">
        <v>39</v>
      </c>
      <c r="C200" s="64">
        <v>19313</v>
      </c>
      <c r="D200" s="64">
        <v>26696</v>
      </c>
      <c r="E200" s="64">
        <v>0</v>
      </c>
      <c r="F200" s="64">
        <v>697</v>
      </c>
      <c r="G200" s="64">
        <v>27608</v>
      </c>
      <c r="H200" s="64" t="s">
        <v>545</v>
      </c>
      <c r="I200" s="64">
        <v>40845</v>
      </c>
      <c r="J200" s="64">
        <v>21724</v>
      </c>
      <c r="K200" s="64">
        <v>18313</v>
      </c>
      <c r="L200" s="64">
        <v>17113</v>
      </c>
      <c r="M200" s="64">
        <v>15536</v>
      </c>
      <c r="N200" s="64">
        <v>17375</v>
      </c>
      <c r="O200" s="64">
        <v>17090</v>
      </c>
      <c r="P200" s="64">
        <v>10192</v>
      </c>
      <c r="Q200" s="64">
        <v>12896</v>
      </c>
      <c r="R200" s="64">
        <v>11121</v>
      </c>
      <c r="S200" s="64">
        <v>14543</v>
      </c>
      <c r="T200" s="64">
        <v>30571</v>
      </c>
      <c r="U200" s="64">
        <v>32038</v>
      </c>
      <c r="V200" s="64">
        <v>28125</v>
      </c>
      <c r="W200" s="64">
        <v>12349</v>
      </c>
      <c r="X200" s="64">
        <v>12779</v>
      </c>
      <c r="Y200" s="64">
        <v>19474</v>
      </c>
      <c r="Z200" s="64">
        <v>2956</v>
      </c>
      <c r="AA200" s="64">
        <v>6167</v>
      </c>
      <c r="AB200" s="64">
        <v>12220</v>
      </c>
      <c r="AC200" s="64">
        <v>9810</v>
      </c>
      <c r="AD200" s="64">
        <v>9068</v>
      </c>
      <c r="AE200" s="75"/>
      <c r="AF200" s="75"/>
      <c r="AG200" s="75" t="s">
        <v>565</v>
      </c>
      <c r="AH200" s="67" t="s">
        <v>546</v>
      </c>
    </row>
    <row r="201" spans="1:34" s="70" customFormat="1" x14ac:dyDescent="0.2">
      <c r="A201" s="54" t="s">
        <v>314</v>
      </c>
      <c r="B201" s="54" t="s">
        <v>39</v>
      </c>
      <c r="C201" s="64">
        <v>90</v>
      </c>
      <c r="D201" s="64">
        <v>1034</v>
      </c>
      <c r="E201" s="64">
        <v>0</v>
      </c>
      <c r="F201" s="64">
        <v>0</v>
      </c>
      <c r="G201" s="64">
        <v>0</v>
      </c>
      <c r="H201" s="64">
        <v>0</v>
      </c>
      <c r="I201" s="64">
        <v>0</v>
      </c>
      <c r="J201" s="64">
        <v>0</v>
      </c>
      <c r="K201" s="64">
        <v>0</v>
      </c>
      <c r="L201" s="64">
        <v>0</v>
      </c>
      <c r="M201" s="64">
        <v>0</v>
      </c>
      <c r="N201" s="64">
        <v>0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64">
        <v>0</v>
      </c>
      <c r="Z201" s="64">
        <v>0</v>
      </c>
      <c r="AA201" s="64">
        <v>0</v>
      </c>
      <c r="AB201" s="64">
        <v>0</v>
      </c>
      <c r="AC201" s="64">
        <v>0</v>
      </c>
      <c r="AD201" s="64">
        <v>0</v>
      </c>
      <c r="AE201" s="75"/>
      <c r="AF201" s="75"/>
      <c r="AG201" s="75" t="s">
        <v>521</v>
      </c>
      <c r="AH201" s="67" t="s">
        <v>548</v>
      </c>
    </row>
    <row r="202" spans="1:34" s="70" customFormat="1" x14ac:dyDescent="0.2">
      <c r="A202" s="54" t="s">
        <v>315</v>
      </c>
      <c r="B202" s="54" t="s">
        <v>39</v>
      </c>
      <c r="C202" s="64">
        <v>19393</v>
      </c>
      <c r="D202" s="64">
        <v>34489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4">
        <v>0</v>
      </c>
      <c r="AC202" s="64">
        <v>0</v>
      </c>
      <c r="AD202" s="64">
        <v>0</v>
      </c>
      <c r="AE202" s="75"/>
      <c r="AF202" s="75"/>
      <c r="AG202" s="75" t="s">
        <v>519</v>
      </c>
      <c r="AH202" s="67" t="s">
        <v>547</v>
      </c>
    </row>
    <row r="203" spans="1:34" s="70" customFormat="1" x14ac:dyDescent="0.2">
      <c r="A203" s="54" t="s">
        <v>317</v>
      </c>
      <c r="B203" s="54" t="s">
        <v>39</v>
      </c>
      <c r="C203" s="64">
        <v>52198</v>
      </c>
      <c r="D203" s="64">
        <v>108702</v>
      </c>
      <c r="E203" s="64">
        <v>0</v>
      </c>
      <c r="F203" s="64">
        <v>163070</v>
      </c>
      <c r="G203" s="64">
        <v>140704</v>
      </c>
      <c r="H203" s="64">
        <v>73654</v>
      </c>
      <c r="I203" s="64">
        <v>0</v>
      </c>
      <c r="J203" s="64">
        <v>0</v>
      </c>
      <c r="K203" s="64">
        <v>46161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51009</v>
      </c>
      <c r="R203" s="64">
        <v>48985</v>
      </c>
      <c r="S203" s="64">
        <v>67062</v>
      </c>
      <c r="T203" s="64">
        <v>119397</v>
      </c>
      <c r="U203" s="64">
        <v>129839</v>
      </c>
      <c r="V203" s="64">
        <v>117704</v>
      </c>
      <c r="W203" s="64">
        <v>86657</v>
      </c>
      <c r="X203" s="64">
        <v>80953</v>
      </c>
      <c r="Y203" s="64">
        <v>49473</v>
      </c>
      <c r="Z203" s="64">
        <v>69935</v>
      </c>
      <c r="AA203" s="64">
        <v>53771</v>
      </c>
      <c r="AB203" s="64">
        <v>55357</v>
      </c>
      <c r="AC203" s="64">
        <v>61661</v>
      </c>
      <c r="AD203" s="64">
        <v>45037</v>
      </c>
      <c r="AE203" s="75"/>
      <c r="AF203" s="75"/>
      <c r="AG203" s="75" t="s">
        <v>521</v>
      </c>
      <c r="AH203" s="67" t="s">
        <v>548</v>
      </c>
    </row>
    <row r="204" spans="1:34" s="70" customFormat="1" x14ac:dyDescent="0.2">
      <c r="A204" s="54" t="s">
        <v>316</v>
      </c>
      <c r="B204" s="54" t="s">
        <v>39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64">
        <v>0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Z204" s="64">
        <v>0</v>
      </c>
      <c r="AA204" s="64">
        <v>0</v>
      </c>
      <c r="AB204" s="64">
        <v>0</v>
      </c>
      <c r="AC204" s="64">
        <v>0</v>
      </c>
      <c r="AD204" s="64">
        <v>0</v>
      </c>
      <c r="AE204" s="75"/>
      <c r="AF204" s="75"/>
      <c r="AG204" s="75" t="s">
        <v>522</v>
      </c>
      <c r="AH204" s="67" t="s">
        <v>549</v>
      </c>
    </row>
    <row r="205" spans="1:34" s="70" customFormat="1" x14ac:dyDescent="0.2">
      <c r="A205" s="54" t="s">
        <v>89</v>
      </c>
      <c r="B205" s="54" t="s">
        <v>39</v>
      </c>
      <c r="C205" s="64">
        <v>0</v>
      </c>
      <c r="D205" s="64">
        <v>0</v>
      </c>
      <c r="E205" s="64">
        <v>0</v>
      </c>
      <c r="F205" s="64">
        <v>0</v>
      </c>
      <c r="G205" s="64">
        <v>0</v>
      </c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0</v>
      </c>
      <c r="R205" s="64">
        <v>0</v>
      </c>
      <c r="S205" s="64">
        <v>0</v>
      </c>
      <c r="T205" s="64">
        <v>0</v>
      </c>
      <c r="U205" s="64">
        <v>0</v>
      </c>
      <c r="V205" s="64">
        <v>0</v>
      </c>
      <c r="W205" s="64">
        <v>0</v>
      </c>
      <c r="X205" s="64">
        <v>0</v>
      </c>
      <c r="Y205" s="64">
        <v>0</v>
      </c>
      <c r="Z205" s="64">
        <v>0</v>
      </c>
      <c r="AA205" s="64">
        <v>0</v>
      </c>
      <c r="AB205" s="64">
        <v>0</v>
      </c>
      <c r="AC205" s="64">
        <v>0</v>
      </c>
      <c r="AD205" s="64">
        <v>0</v>
      </c>
      <c r="AE205" s="75"/>
      <c r="AF205" s="75"/>
      <c r="AG205" s="75" t="s">
        <v>522</v>
      </c>
      <c r="AH205" s="67" t="s">
        <v>549</v>
      </c>
    </row>
    <row r="206" spans="1:34" s="70" customFormat="1" x14ac:dyDescent="0.2">
      <c r="A206" s="54" t="s">
        <v>318</v>
      </c>
      <c r="B206" s="54" t="s">
        <v>319</v>
      </c>
      <c r="C206" s="64">
        <v>0</v>
      </c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75953</v>
      </c>
      <c r="M206" s="64">
        <v>87731</v>
      </c>
      <c r="N206" s="64">
        <v>0</v>
      </c>
      <c r="O206" s="64">
        <v>47664</v>
      </c>
      <c r="P206" s="64">
        <v>0</v>
      </c>
      <c r="Q206" s="64">
        <v>0</v>
      </c>
      <c r="R206" s="64">
        <v>12951</v>
      </c>
      <c r="S206" s="64">
        <v>0</v>
      </c>
      <c r="T206" s="64">
        <v>0</v>
      </c>
      <c r="U206" s="64">
        <v>0</v>
      </c>
      <c r="V206" s="64">
        <v>5743</v>
      </c>
      <c r="W206" s="64">
        <v>794</v>
      </c>
      <c r="X206" s="64">
        <v>459</v>
      </c>
      <c r="Y206" s="64">
        <v>487</v>
      </c>
      <c r="Z206" s="64">
        <v>0</v>
      </c>
      <c r="AA206" s="64">
        <v>0</v>
      </c>
      <c r="AB206" s="64">
        <v>0</v>
      </c>
      <c r="AC206" s="64">
        <v>0</v>
      </c>
      <c r="AD206" s="64">
        <v>0</v>
      </c>
      <c r="AE206" s="75"/>
      <c r="AF206" s="75"/>
      <c r="AG206" s="75" t="s">
        <v>519</v>
      </c>
      <c r="AH206" s="67" t="s">
        <v>547</v>
      </c>
    </row>
    <row r="207" spans="1:34" s="70" customFormat="1" x14ac:dyDescent="0.2">
      <c r="A207" s="54" t="s">
        <v>319</v>
      </c>
      <c r="B207" s="54" t="s">
        <v>319</v>
      </c>
      <c r="C207" s="64">
        <v>0</v>
      </c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4">
        <v>0</v>
      </c>
      <c r="Q207" s="64">
        <v>0</v>
      </c>
      <c r="R207" s="64">
        <v>0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0</v>
      </c>
      <c r="Z207" s="64">
        <v>0</v>
      </c>
      <c r="AA207" s="64">
        <v>0</v>
      </c>
      <c r="AB207" s="64">
        <v>0</v>
      </c>
      <c r="AC207" s="64">
        <v>0</v>
      </c>
      <c r="AD207" s="64">
        <v>0</v>
      </c>
      <c r="AE207" s="75"/>
      <c r="AF207" s="75"/>
      <c r="AG207" s="75" t="s">
        <v>519</v>
      </c>
      <c r="AH207" s="67" t="s">
        <v>547</v>
      </c>
    </row>
    <row r="208" spans="1:34" s="70" customFormat="1" x14ac:dyDescent="0.2">
      <c r="A208" s="54" t="s">
        <v>320</v>
      </c>
      <c r="B208" s="54" t="s">
        <v>90</v>
      </c>
      <c r="C208" s="64">
        <v>0</v>
      </c>
      <c r="D208" s="64">
        <v>0</v>
      </c>
      <c r="E208" s="64">
        <v>0</v>
      </c>
      <c r="F208" s="64">
        <v>0</v>
      </c>
      <c r="G208" s="64">
        <v>0</v>
      </c>
      <c r="H208" s="64">
        <v>0</v>
      </c>
      <c r="I208" s="64">
        <v>0</v>
      </c>
      <c r="J208" s="64">
        <v>0</v>
      </c>
      <c r="K208" s="64">
        <v>0</v>
      </c>
      <c r="L208" s="64">
        <v>0</v>
      </c>
      <c r="M208" s="64">
        <v>0</v>
      </c>
      <c r="N208" s="64">
        <v>0</v>
      </c>
      <c r="O208" s="64">
        <v>0</v>
      </c>
      <c r="P208" s="64">
        <v>0</v>
      </c>
      <c r="Q208" s="64">
        <v>0</v>
      </c>
      <c r="R208" s="64">
        <v>0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Z208" s="64">
        <v>0</v>
      </c>
      <c r="AA208" s="64">
        <v>0</v>
      </c>
      <c r="AB208" s="64">
        <v>0</v>
      </c>
      <c r="AC208" s="64">
        <v>0</v>
      </c>
      <c r="AD208" s="64">
        <v>0</v>
      </c>
      <c r="AE208" s="75"/>
      <c r="AF208" s="75"/>
      <c r="AG208" s="75" t="s">
        <v>520</v>
      </c>
      <c r="AH208" s="67" t="s">
        <v>551</v>
      </c>
    </row>
    <row r="209" spans="1:34" s="70" customFormat="1" x14ac:dyDescent="0.2">
      <c r="A209" s="54" t="s">
        <v>321</v>
      </c>
      <c r="B209" s="54" t="s">
        <v>90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0</v>
      </c>
      <c r="Z209" s="64">
        <v>0</v>
      </c>
      <c r="AA209" s="64">
        <v>0</v>
      </c>
      <c r="AB209" s="64">
        <v>0</v>
      </c>
      <c r="AC209" s="64">
        <v>0</v>
      </c>
      <c r="AD209" s="64">
        <v>0</v>
      </c>
      <c r="AE209" s="75"/>
      <c r="AF209" s="75"/>
      <c r="AG209" s="75" t="s">
        <v>518</v>
      </c>
      <c r="AH209" s="67" t="s">
        <v>546</v>
      </c>
    </row>
    <row r="210" spans="1:34" s="70" customFormat="1" x14ac:dyDescent="0.2">
      <c r="A210" s="54" t="s">
        <v>91</v>
      </c>
      <c r="B210" s="54" t="s">
        <v>90</v>
      </c>
      <c r="C210" s="64">
        <v>0</v>
      </c>
      <c r="D210" s="64">
        <v>0</v>
      </c>
      <c r="E210" s="64">
        <v>0</v>
      </c>
      <c r="F210" s="64">
        <v>0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28140</v>
      </c>
      <c r="M210" s="64">
        <v>0</v>
      </c>
      <c r="N210" s="64">
        <v>0</v>
      </c>
      <c r="O210" s="64">
        <v>0</v>
      </c>
      <c r="P210" s="64">
        <v>0</v>
      </c>
      <c r="Q210" s="64">
        <v>0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0</v>
      </c>
      <c r="W210" s="64">
        <v>0</v>
      </c>
      <c r="X210" s="64">
        <v>0</v>
      </c>
      <c r="Y210" s="64">
        <v>0</v>
      </c>
      <c r="Z210" s="64">
        <v>0</v>
      </c>
      <c r="AA210" s="64">
        <v>0</v>
      </c>
      <c r="AB210" s="64">
        <v>0</v>
      </c>
      <c r="AC210" s="64">
        <v>0</v>
      </c>
      <c r="AD210" s="64">
        <v>0</v>
      </c>
      <c r="AE210" s="75"/>
      <c r="AF210" s="75"/>
      <c r="AG210" s="75" t="s">
        <v>519</v>
      </c>
      <c r="AH210" s="67" t="s">
        <v>547</v>
      </c>
    </row>
    <row r="211" spans="1:34" s="70" customFormat="1" x14ac:dyDescent="0.2">
      <c r="A211" s="54" t="s">
        <v>322</v>
      </c>
      <c r="B211" s="54" t="s">
        <v>90</v>
      </c>
      <c r="C211" s="64">
        <v>0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0</v>
      </c>
      <c r="V211" s="64">
        <v>0</v>
      </c>
      <c r="W211" s="64">
        <v>0</v>
      </c>
      <c r="X211" s="64">
        <v>0</v>
      </c>
      <c r="Y211" s="64">
        <v>0</v>
      </c>
      <c r="Z211" s="64">
        <v>0</v>
      </c>
      <c r="AA211" s="64">
        <v>0</v>
      </c>
      <c r="AB211" s="64">
        <v>0</v>
      </c>
      <c r="AC211" s="64">
        <v>0</v>
      </c>
      <c r="AD211" s="64">
        <v>0</v>
      </c>
      <c r="AE211" s="75"/>
      <c r="AF211" s="75"/>
      <c r="AG211" s="75" t="s">
        <v>518</v>
      </c>
      <c r="AH211" s="67" t="s">
        <v>546</v>
      </c>
    </row>
    <row r="212" spans="1:34" s="70" customFormat="1" x14ac:dyDescent="0.2">
      <c r="A212" s="54" t="s">
        <v>323</v>
      </c>
      <c r="B212" s="54" t="s">
        <v>90</v>
      </c>
      <c r="C212" s="64">
        <v>0</v>
      </c>
      <c r="D212" s="64">
        <v>0</v>
      </c>
      <c r="E212" s="64">
        <v>0</v>
      </c>
      <c r="F212" s="64">
        <v>0</v>
      </c>
      <c r="G212" s="64">
        <v>0</v>
      </c>
      <c r="H212" s="64">
        <v>0</v>
      </c>
      <c r="I212" s="64">
        <v>0</v>
      </c>
      <c r="J212" s="64">
        <v>0</v>
      </c>
      <c r="K212" s="64">
        <v>0</v>
      </c>
      <c r="L212" s="64">
        <v>0</v>
      </c>
      <c r="M212" s="64">
        <v>0</v>
      </c>
      <c r="N212" s="64">
        <v>0</v>
      </c>
      <c r="O212" s="64">
        <v>0</v>
      </c>
      <c r="P212" s="64">
        <v>0</v>
      </c>
      <c r="Q212" s="64">
        <v>0</v>
      </c>
      <c r="R212" s="64">
        <v>0</v>
      </c>
      <c r="S212" s="64">
        <v>0</v>
      </c>
      <c r="T212" s="64">
        <v>0</v>
      </c>
      <c r="U212" s="64">
        <v>0</v>
      </c>
      <c r="V212" s="64">
        <v>0</v>
      </c>
      <c r="W212" s="64">
        <v>0</v>
      </c>
      <c r="X212" s="64">
        <v>0</v>
      </c>
      <c r="Y212" s="64">
        <v>0</v>
      </c>
      <c r="Z212" s="64">
        <v>0</v>
      </c>
      <c r="AA212" s="64">
        <v>0</v>
      </c>
      <c r="AB212" s="64">
        <v>0</v>
      </c>
      <c r="AC212" s="64">
        <v>0</v>
      </c>
      <c r="AD212" s="64">
        <v>0</v>
      </c>
      <c r="AE212" s="75"/>
      <c r="AF212" s="75"/>
      <c r="AG212" s="75" t="s">
        <v>518</v>
      </c>
      <c r="AH212" s="67" t="s">
        <v>546</v>
      </c>
    </row>
    <row r="213" spans="1:34" s="70" customFormat="1" x14ac:dyDescent="0.2">
      <c r="A213" s="54" t="s">
        <v>324</v>
      </c>
      <c r="B213" s="54" t="s">
        <v>90</v>
      </c>
      <c r="C213" s="64">
        <v>0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0</v>
      </c>
      <c r="M213" s="64">
        <v>0</v>
      </c>
      <c r="N213" s="64">
        <v>0</v>
      </c>
      <c r="O213" s="64">
        <v>0</v>
      </c>
      <c r="P213" s="64">
        <v>0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64">
        <v>0</v>
      </c>
      <c r="W213" s="64">
        <v>0</v>
      </c>
      <c r="X213" s="64">
        <v>0</v>
      </c>
      <c r="Y213" s="64">
        <v>0</v>
      </c>
      <c r="Z213" s="64">
        <v>0</v>
      </c>
      <c r="AA213" s="64">
        <v>0</v>
      </c>
      <c r="AB213" s="64">
        <v>0</v>
      </c>
      <c r="AC213" s="64">
        <v>0</v>
      </c>
      <c r="AD213" s="64">
        <v>0</v>
      </c>
      <c r="AE213" s="75"/>
      <c r="AF213" s="75"/>
      <c r="AG213" s="75" t="s">
        <v>521</v>
      </c>
      <c r="AH213" s="67" t="s">
        <v>548</v>
      </c>
    </row>
    <row r="214" spans="1:34" s="70" customFormat="1" x14ac:dyDescent="0.2">
      <c r="A214" s="54" t="s">
        <v>325</v>
      </c>
      <c r="B214" s="54" t="s">
        <v>90</v>
      </c>
      <c r="C214" s="64">
        <v>0</v>
      </c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Z214" s="64">
        <v>0</v>
      </c>
      <c r="AA214" s="64">
        <v>0</v>
      </c>
      <c r="AB214" s="64">
        <v>0</v>
      </c>
      <c r="AC214" s="64">
        <v>0</v>
      </c>
      <c r="AD214" s="64">
        <v>0</v>
      </c>
      <c r="AE214" s="75"/>
      <c r="AF214" s="75"/>
      <c r="AG214" s="75" t="s">
        <v>518</v>
      </c>
      <c r="AH214" s="67" t="s">
        <v>546</v>
      </c>
    </row>
    <row r="215" spans="1:34" s="70" customFormat="1" x14ac:dyDescent="0.2">
      <c r="A215" s="54" t="s">
        <v>326</v>
      </c>
      <c r="B215" s="54" t="s">
        <v>90</v>
      </c>
      <c r="C215" s="64">
        <v>0</v>
      </c>
      <c r="D215" s="64">
        <v>42227</v>
      </c>
      <c r="E215" s="64">
        <v>136885</v>
      </c>
      <c r="F215" s="64">
        <v>0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64">
        <v>0</v>
      </c>
      <c r="O215" s="64">
        <v>0</v>
      </c>
      <c r="P215" s="64">
        <v>0</v>
      </c>
      <c r="Q215" s="64">
        <v>0</v>
      </c>
      <c r="R215" s="64">
        <v>0</v>
      </c>
      <c r="S215" s="64">
        <v>0</v>
      </c>
      <c r="T215" s="64">
        <v>0</v>
      </c>
      <c r="U215" s="64">
        <v>0</v>
      </c>
      <c r="V215" s="64">
        <v>0</v>
      </c>
      <c r="W215" s="64">
        <v>0</v>
      </c>
      <c r="X215" s="64">
        <v>153941</v>
      </c>
      <c r="Y215" s="64">
        <v>322</v>
      </c>
      <c r="Z215" s="64">
        <v>0</v>
      </c>
      <c r="AA215" s="64">
        <v>0</v>
      </c>
      <c r="AB215" s="64">
        <v>0</v>
      </c>
      <c r="AC215" s="64">
        <v>0</v>
      </c>
      <c r="AD215" s="64">
        <v>0</v>
      </c>
      <c r="AE215" s="75"/>
      <c r="AF215" s="75"/>
      <c r="AG215" s="75" t="s">
        <v>518</v>
      </c>
      <c r="AH215" s="67" t="s">
        <v>546</v>
      </c>
    </row>
    <row r="216" spans="1:34" s="70" customFormat="1" x14ac:dyDescent="0.2">
      <c r="A216" s="54" t="s">
        <v>327</v>
      </c>
      <c r="B216" s="54" t="s">
        <v>90</v>
      </c>
      <c r="C216" s="64">
        <v>0</v>
      </c>
      <c r="D216" s="64">
        <v>0</v>
      </c>
      <c r="E216" s="64">
        <v>0</v>
      </c>
      <c r="F216" s="64">
        <v>0</v>
      </c>
      <c r="G216" s="64">
        <v>0</v>
      </c>
      <c r="H216" s="64">
        <v>0</v>
      </c>
      <c r="I216" s="64">
        <v>0</v>
      </c>
      <c r="J216" s="64">
        <v>9918</v>
      </c>
      <c r="K216" s="64">
        <v>9336</v>
      </c>
      <c r="L216" s="64">
        <v>5299</v>
      </c>
      <c r="M216" s="64">
        <v>4657</v>
      </c>
      <c r="N216" s="64">
        <v>7973</v>
      </c>
      <c r="O216" s="64">
        <v>0</v>
      </c>
      <c r="P216" s="64">
        <v>0</v>
      </c>
      <c r="Q216" s="64">
        <v>0</v>
      </c>
      <c r="R216" s="64">
        <v>0</v>
      </c>
      <c r="S216" s="64">
        <v>0</v>
      </c>
      <c r="T216" s="64">
        <v>0</v>
      </c>
      <c r="U216" s="64">
        <v>0</v>
      </c>
      <c r="V216" s="64">
        <v>0</v>
      </c>
      <c r="W216" s="64">
        <v>0</v>
      </c>
      <c r="X216" s="64">
        <v>0</v>
      </c>
      <c r="Y216" s="64">
        <v>0</v>
      </c>
      <c r="Z216" s="64">
        <v>0</v>
      </c>
      <c r="AA216" s="64">
        <v>0</v>
      </c>
      <c r="AB216" s="64">
        <v>0</v>
      </c>
      <c r="AC216" s="64">
        <v>0</v>
      </c>
      <c r="AD216" s="64">
        <v>0</v>
      </c>
      <c r="AE216" s="75"/>
      <c r="AF216" s="75"/>
      <c r="AG216" s="75" t="s">
        <v>518</v>
      </c>
      <c r="AH216" s="67" t="s">
        <v>546</v>
      </c>
    </row>
    <row r="217" spans="1:34" s="70" customFormat="1" x14ac:dyDescent="0.2">
      <c r="A217" s="54" t="s">
        <v>328</v>
      </c>
      <c r="B217" s="54" t="s">
        <v>90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v>0</v>
      </c>
      <c r="AC217" s="64">
        <v>0</v>
      </c>
      <c r="AD217" s="64">
        <v>0</v>
      </c>
      <c r="AE217" s="75"/>
      <c r="AF217" s="75"/>
      <c r="AG217" s="75" t="s">
        <v>518</v>
      </c>
      <c r="AH217" s="67" t="s">
        <v>546</v>
      </c>
    </row>
    <row r="218" spans="1:34" s="70" customFormat="1" x14ac:dyDescent="0.2">
      <c r="A218" s="54" t="s">
        <v>92</v>
      </c>
      <c r="B218" s="54" t="s">
        <v>90</v>
      </c>
      <c r="C218" s="64">
        <v>0</v>
      </c>
      <c r="D218" s="64">
        <v>0</v>
      </c>
      <c r="E218" s="64">
        <v>0</v>
      </c>
      <c r="F218" s="64">
        <v>0</v>
      </c>
      <c r="G218" s="64">
        <v>0</v>
      </c>
      <c r="H218" s="64">
        <v>0</v>
      </c>
      <c r="I218" s="64">
        <v>0</v>
      </c>
      <c r="J218" s="64">
        <v>0</v>
      </c>
      <c r="K218" s="64">
        <v>0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  <c r="V218" s="64">
        <v>0</v>
      </c>
      <c r="W218" s="64">
        <v>0</v>
      </c>
      <c r="X218" s="64">
        <v>0</v>
      </c>
      <c r="Y218" s="64">
        <v>0</v>
      </c>
      <c r="Z218" s="64">
        <v>0</v>
      </c>
      <c r="AA218" s="64">
        <v>0</v>
      </c>
      <c r="AB218" s="64">
        <v>0</v>
      </c>
      <c r="AC218" s="64">
        <v>0</v>
      </c>
      <c r="AD218" s="64">
        <v>0</v>
      </c>
      <c r="AE218" s="75"/>
      <c r="AF218" s="75"/>
      <c r="AG218" s="75" t="s">
        <v>521</v>
      </c>
      <c r="AH218" s="67" t="s">
        <v>548</v>
      </c>
    </row>
    <row r="219" spans="1:34" s="70" customFormat="1" x14ac:dyDescent="0.2">
      <c r="A219" s="54" t="s">
        <v>329</v>
      </c>
      <c r="B219" s="54" t="s">
        <v>330</v>
      </c>
      <c r="C219" s="64">
        <v>13309</v>
      </c>
      <c r="D219" s="64">
        <v>2353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0</v>
      </c>
      <c r="M219" s="64">
        <v>0</v>
      </c>
      <c r="N219" s="64">
        <v>0</v>
      </c>
      <c r="O219" s="64">
        <v>0</v>
      </c>
      <c r="P219" s="64">
        <v>0</v>
      </c>
      <c r="Q219" s="64">
        <v>0</v>
      </c>
      <c r="R219" s="64">
        <v>0</v>
      </c>
      <c r="S219" s="64">
        <v>0</v>
      </c>
      <c r="T219" s="64">
        <v>0</v>
      </c>
      <c r="U219" s="64">
        <v>0</v>
      </c>
      <c r="V219" s="64">
        <v>16050</v>
      </c>
      <c r="W219" s="64">
        <v>22010</v>
      </c>
      <c r="X219" s="64">
        <v>15418</v>
      </c>
      <c r="Y219" s="64">
        <v>3329</v>
      </c>
      <c r="Z219" s="64">
        <v>0</v>
      </c>
      <c r="AA219" s="64">
        <v>0</v>
      </c>
      <c r="AB219" s="64">
        <v>0</v>
      </c>
      <c r="AC219" s="64">
        <v>0</v>
      </c>
      <c r="AD219" s="64">
        <v>0</v>
      </c>
      <c r="AE219" s="75"/>
      <c r="AF219" s="75"/>
      <c r="AG219" s="75" t="s">
        <v>519</v>
      </c>
      <c r="AH219" s="67" t="s">
        <v>547</v>
      </c>
    </row>
    <row r="220" spans="1:34" s="70" customFormat="1" x14ac:dyDescent="0.2">
      <c r="A220" s="54" t="s">
        <v>331</v>
      </c>
      <c r="B220" s="54" t="s">
        <v>330</v>
      </c>
      <c r="C220" s="64">
        <v>0</v>
      </c>
      <c r="D220" s="64">
        <v>0</v>
      </c>
      <c r="E220" s="64">
        <v>0</v>
      </c>
      <c r="F220" s="64">
        <v>0</v>
      </c>
      <c r="G220" s="64">
        <v>0</v>
      </c>
      <c r="H220" s="64">
        <v>0</v>
      </c>
      <c r="I220" s="64">
        <v>0</v>
      </c>
      <c r="J220" s="64">
        <v>0</v>
      </c>
      <c r="K220" s="64">
        <v>0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  <c r="R220" s="64">
        <v>0</v>
      </c>
      <c r="S220" s="64">
        <v>0</v>
      </c>
      <c r="T220" s="64">
        <v>0</v>
      </c>
      <c r="U220" s="64">
        <v>0</v>
      </c>
      <c r="V220" s="64">
        <v>0</v>
      </c>
      <c r="W220" s="64">
        <v>0</v>
      </c>
      <c r="X220" s="64">
        <v>0</v>
      </c>
      <c r="Y220" s="64">
        <v>0</v>
      </c>
      <c r="Z220" s="64">
        <v>0</v>
      </c>
      <c r="AA220" s="64">
        <v>0</v>
      </c>
      <c r="AB220" s="64">
        <v>0</v>
      </c>
      <c r="AC220" s="64">
        <v>0</v>
      </c>
      <c r="AD220" s="64">
        <v>0</v>
      </c>
      <c r="AE220" s="75"/>
      <c r="AF220" s="75"/>
      <c r="AG220" s="75" t="s">
        <v>521</v>
      </c>
      <c r="AH220" s="67" t="s">
        <v>548</v>
      </c>
    </row>
    <row r="221" spans="1:34" s="70" customFormat="1" x14ac:dyDescent="0.2">
      <c r="A221" s="54" t="s">
        <v>332</v>
      </c>
      <c r="B221" s="54" t="s">
        <v>330</v>
      </c>
      <c r="C221" s="64">
        <v>0</v>
      </c>
      <c r="D221" s="64">
        <v>0</v>
      </c>
      <c r="E221" s="64">
        <v>0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  <c r="R221" s="64">
        <v>0</v>
      </c>
      <c r="S221" s="64">
        <v>0</v>
      </c>
      <c r="T221" s="64">
        <v>0</v>
      </c>
      <c r="U221" s="64">
        <v>0</v>
      </c>
      <c r="V221" s="64">
        <v>0</v>
      </c>
      <c r="W221" s="64">
        <v>0</v>
      </c>
      <c r="X221" s="64">
        <v>0</v>
      </c>
      <c r="Y221" s="64">
        <v>0</v>
      </c>
      <c r="Z221" s="64">
        <v>0</v>
      </c>
      <c r="AA221" s="64">
        <v>0</v>
      </c>
      <c r="AB221" s="64">
        <v>0</v>
      </c>
      <c r="AC221" s="64">
        <v>0</v>
      </c>
      <c r="AD221" s="64">
        <v>0</v>
      </c>
      <c r="AE221" s="75"/>
      <c r="AF221" s="75"/>
      <c r="AG221" s="75" t="s">
        <v>519</v>
      </c>
      <c r="AH221" s="67" t="s">
        <v>547</v>
      </c>
    </row>
    <row r="222" spans="1:34" s="70" customFormat="1" x14ac:dyDescent="0.2">
      <c r="A222" s="54" t="s">
        <v>333</v>
      </c>
      <c r="B222" s="54" t="s">
        <v>330</v>
      </c>
      <c r="C222" s="64">
        <v>0</v>
      </c>
      <c r="D222" s="64">
        <v>0</v>
      </c>
      <c r="E222" s="64">
        <v>0</v>
      </c>
      <c r="F222" s="64">
        <v>0</v>
      </c>
      <c r="G222" s="64">
        <v>0</v>
      </c>
      <c r="H222" s="64">
        <v>0</v>
      </c>
      <c r="I222" s="64">
        <v>0</v>
      </c>
      <c r="J222" s="64">
        <v>0</v>
      </c>
      <c r="K222" s="64">
        <v>0</v>
      </c>
      <c r="L222" s="64">
        <v>0</v>
      </c>
      <c r="M222" s="64">
        <v>0</v>
      </c>
      <c r="N222" s="64">
        <v>0</v>
      </c>
      <c r="O222" s="64">
        <v>307</v>
      </c>
      <c r="P222" s="64">
        <v>0</v>
      </c>
      <c r="Q222" s="64">
        <v>0</v>
      </c>
      <c r="R222" s="64">
        <v>0</v>
      </c>
      <c r="S222" s="64">
        <v>0</v>
      </c>
      <c r="T222" s="64">
        <v>0</v>
      </c>
      <c r="U222" s="64">
        <v>0</v>
      </c>
      <c r="V222" s="64">
        <v>0</v>
      </c>
      <c r="W222" s="64">
        <v>0</v>
      </c>
      <c r="X222" s="64">
        <v>0</v>
      </c>
      <c r="Y222" s="64">
        <v>0</v>
      </c>
      <c r="Z222" s="64">
        <v>0</v>
      </c>
      <c r="AA222" s="64">
        <v>0</v>
      </c>
      <c r="AB222" s="64">
        <v>0</v>
      </c>
      <c r="AC222" s="64">
        <v>0</v>
      </c>
      <c r="AD222" s="64">
        <v>0</v>
      </c>
      <c r="AE222" s="75"/>
      <c r="AF222" s="75"/>
      <c r="AG222" s="75" t="s">
        <v>521</v>
      </c>
      <c r="AH222" s="67" t="s">
        <v>548</v>
      </c>
    </row>
    <row r="223" spans="1:34" s="70" customFormat="1" x14ac:dyDescent="0.2">
      <c r="A223" s="54" t="s">
        <v>93</v>
      </c>
      <c r="B223" s="54" t="s">
        <v>94</v>
      </c>
      <c r="C223" s="64">
        <v>0</v>
      </c>
      <c r="D223" s="64">
        <v>0</v>
      </c>
      <c r="E223" s="64">
        <v>0</v>
      </c>
      <c r="F223" s="64">
        <v>0</v>
      </c>
      <c r="G223" s="64">
        <v>0</v>
      </c>
      <c r="H223" s="64">
        <v>0</v>
      </c>
      <c r="I223" s="64">
        <v>0</v>
      </c>
      <c r="J223" s="64">
        <v>0</v>
      </c>
      <c r="K223" s="64">
        <v>0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0</v>
      </c>
      <c r="Y223" s="64">
        <v>0</v>
      </c>
      <c r="Z223" s="64">
        <v>0</v>
      </c>
      <c r="AA223" s="64">
        <v>0</v>
      </c>
      <c r="AB223" s="64">
        <v>0</v>
      </c>
      <c r="AC223" s="64">
        <v>0</v>
      </c>
      <c r="AD223" s="64">
        <v>0</v>
      </c>
      <c r="AE223" s="75"/>
      <c r="AF223" s="75"/>
      <c r="AG223" s="75" t="s">
        <v>519</v>
      </c>
      <c r="AH223" s="67" t="s">
        <v>547</v>
      </c>
    </row>
    <row r="224" spans="1:34" s="70" customFormat="1" x14ac:dyDescent="0.2">
      <c r="A224" s="54" t="s">
        <v>334</v>
      </c>
      <c r="B224" s="54" t="s">
        <v>94</v>
      </c>
      <c r="C224" s="64">
        <v>0</v>
      </c>
      <c r="D224" s="64">
        <v>0</v>
      </c>
      <c r="E224" s="64">
        <v>0</v>
      </c>
      <c r="F224" s="64">
        <v>0</v>
      </c>
      <c r="G224" s="64">
        <v>0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64">
        <v>0</v>
      </c>
      <c r="O224" s="64">
        <v>0</v>
      </c>
      <c r="P224" s="64">
        <v>0</v>
      </c>
      <c r="Q224" s="64">
        <v>0</v>
      </c>
      <c r="R224" s="64">
        <v>0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Z224" s="64">
        <v>0</v>
      </c>
      <c r="AA224" s="64">
        <v>0</v>
      </c>
      <c r="AB224" s="64">
        <v>0</v>
      </c>
      <c r="AC224" s="64">
        <v>0</v>
      </c>
      <c r="AD224" s="64">
        <v>0</v>
      </c>
      <c r="AE224" s="75"/>
      <c r="AF224" s="75"/>
      <c r="AG224" s="75" t="s">
        <v>519</v>
      </c>
      <c r="AH224" s="67" t="s">
        <v>547</v>
      </c>
    </row>
    <row r="225" spans="1:34" s="70" customFormat="1" x14ac:dyDescent="0.2">
      <c r="A225" s="54" t="s">
        <v>536</v>
      </c>
      <c r="B225" s="54" t="s">
        <v>94</v>
      </c>
      <c r="C225" s="64">
        <v>0</v>
      </c>
      <c r="D225" s="64">
        <v>0</v>
      </c>
      <c r="E225" s="64">
        <v>0</v>
      </c>
      <c r="F225" s="64">
        <v>0</v>
      </c>
      <c r="G225" s="64">
        <v>0</v>
      </c>
      <c r="H225" s="64">
        <v>0</v>
      </c>
      <c r="I225" s="64">
        <v>0</v>
      </c>
      <c r="J225" s="64">
        <v>0</v>
      </c>
      <c r="K225" s="64">
        <v>0</v>
      </c>
      <c r="L225" s="64">
        <v>0</v>
      </c>
      <c r="M225" s="64">
        <v>0</v>
      </c>
      <c r="N225" s="64">
        <v>0</v>
      </c>
      <c r="O225" s="64">
        <v>0</v>
      </c>
      <c r="P225" s="64">
        <v>0</v>
      </c>
      <c r="Q225" s="64" t="s">
        <v>545</v>
      </c>
      <c r="R225" s="64">
        <v>0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Z225" s="64">
        <v>0</v>
      </c>
      <c r="AA225" s="64">
        <v>0</v>
      </c>
      <c r="AB225" s="64">
        <v>516</v>
      </c>
      <c r="AC225" s="64">
        <v>668</v>
      </c>
      <c r="AD225" s="64">
        <v>0</v>
      </c>
      <c r="AE225" s="75"/>
      <c r="AF225" s="75"/>
      <c r="AG225" s="75" t="s">
        <v>519</v>
      </c>
      <c r="AH225" s="67" t="s">
        <v>547</v>
      </c>
    </row>
    <row r="226" spans="1:34" s="70" customFormat="1" x14ac:dyDescent="0.2">
      <c r="A226" s="54" t="s">
        <v>335</v>
      </c>
      <c r="B226" s="54" t="s">
        <v>94</v>
      </c>
      <c r="C226" s="64">
        <v>0</v>
      </c>
      <c r="D226" s="64">
        <v>0</v>
      </c>
      <c r="E226" s="64">
        <v>0</v>
      </c>
      <c r="F226" s="64">
        <v>0</v>
      </c>
      <c r="G226" s="64">
        <v>0</v>
      </c>
      <c r="H226" s="64">
        <v>0</v>
      </c>
      <c r="I226" s="64">
        <v>0</v>
      </c>
      <c r="J226" s="64">
        <v>0</v>
      </c>
      <c r="K226" s="64">
        <v>0</v>
      </c>
      <c r="L226" s="64">
        <v>0</v>
      </c>
      <c r="M226" s="64">
        <v>2828</v>
      </c>
      <c r="N226" s="64">
        <v>701</v>
      </c>
      <c r="O226" s="64">
        <v>699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>
        <v>0</v>
      </c>
      <c r="V226" s="64">
        <v>0</v>
      </c>
      <c r="W226" s="64">
        <v>0</v>
      </c>
      <c r="X226" s="64">
        <v>0</v>
      </c>
      <c r="Y226" s="64">
        <v>0</v>
      </c>
      <c r="Z226" s="64">
        <v>0</v>
      </c>
      <c r="AA226" s="64">
        <v>6</v>
      </c>
      <c r="AB226" s="64">
        <v>0</v>
      </c>
      <c r="AC226" s="64">
        <v>0</v>
      </c>
      <c r="AD226" s="64">
        <v>0</v>
      </c>
      <c r="AE226" s="75"/>
      <c r="AF226" s="75"/>
      <c r="AG226" s="75" t="s">
        <v>521</v>
      </c>
      <c r="AH226" s="67" t="s">
        <v>548</v>
      </c>
    </row>
    <row r="227" spans="1:34" s="70" customFormat="1" x14ac:dyDescent="0.2">
      <c r="A227" s="54" t="s">
        <v>336</v>
      </c>
      <c r="B227" s="54" t="s">
        <v>94</v>
      </c>
      <c r="C227" s="64">
        <v>0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0</v>
      </c>
      <c r="J227" s="64">
        <v>0</v>
      </c>
      <c r="K227" s="64">
        <v>0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0</v>
      </c>
      <c r="Y227" s="64">
        <v>0</v>
      </c>
      <c r="Z227" s="64">
        <v>0</v>
      </c>
      <c r="AA227" s="64">
        <v>0</v>
      </c>
      <c r="AB227" s="64">
        <v>0</v>
      </c>
      <c r="AC227" s="64">
        <v>0</v>
      </c>
      <c r="AD227" s="64">
        <v>0</v>
      </c>
      <c r="AE227" s="75"/>
      <c r="AF227" s="75"/>
      <c r="AG227" s="75" t="s">
        <v>519</v>
      </c>
      <c r="AH227" s="67" t="s">
        <v>547</v>
      </c>
    </row>
    <row r="228" spans="1:34" s="70" customFormat="1" x14ac:dyDescent="0.2">
      <c r="A228" s="54" t="s">
        <v>94</v>
      </c>
      <c r="B228" s="54" t="s">
        <v>94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64">
        <v>0</v>
      </c>
      <c r="O228" s="64">
        <v>0</v>
      </c>
      <c r="P228" s="64">
        <v>0</v>
      </c>
      <c r="Q228" s="64">
        <v>0</v>
      </c>
      <c r="R228" s="64">
        <v>0</v>
      </c>
      <c r="S228" s="64">
        <v>0</v>
      </c>
      <c r="T228" s="64">
        <v>0</v>
      </c>
      <c r="U228" s="64">
        <v>0</v>
      </c>
      <c r="V228" s="64">
        <v>0</v>
      </c>
      <c r="W228" s="64">
        <v>0</v>
      </c>
      <c r="X228" s="64">
        <v>0</v>
      </c>
      <c r="Y228" s="64">
        <v>0</v>
      </c>
      <c r="Z228" s="64">
        <v>0</v>
      </c>
      <c r="AA228" s="64">
        <v>0</v>
      </c>
      <c r="AB228" s="64">
        <v>0</v>
      </c>
      <c r="AC228" s="64">
        <v>0</v>
      </c>
      <c r="AD228" s="64">
        <v>0</v>
      </c>
      <c r="AE228" s="75"/>
      <c r="AF228" s="75"/>
      <c r="AG228" s="75" t="s">
        <v>519</v>
      </c>
      <c r="AH228" s="67" t="s">
        <v>547</v>
      </c>
    </row>
    <row r="229" spans="1:34" s="70" customFormat="1" x14ac:dyDescent="0.2">
      <c r="A229" s="54" t="s">
        <v>337</v>
      </c>
      <c r="B229" s="54" t="s">
        <v>338</v>
      </c>
      <c r="C229" s="64">
        <v>0</v>
      </c>
      <c r="D229" s="64">
        <v>0</v>
      </c>
      <c r="E229" s="64">
        <v>0</v>
      </c>
      <c r="F229" s="64">
        <v>0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Z229" s="64">
        <v>0</v>
      </c>
      <c r="AA229" s="64">
        <v>0</v>
      </c>
      <c r="AB229" s="64">
        <v>0</v>
      </c>
      <c r="AC229" s="64">
        <v>0</v>
      </c>
      <c r="AD229" s="64">
        <v>0</v>
      </c>
      <c r="AE229" s="75"/>
      <c r="AF229" s="75"/>
      <c r="AG229" s="75" t="s">
        <v>519</v>
      </c>
      <c r="AH229" s="67" t="s">
        <v>547</v>
      </c>
    </row>
    <row r="230" spans="1:34" s="70" customFormat="1" x14ac:dyDescent="0.2">
      <c r="A230" s="54" t="s">
        <v>95</v>
      </c>
      <c r="B230" s="54" t="s">
        <v>96</v>
      </c>
      <c r="C230" s="64">
        <v>0</v>
      </c>
      <c r="D230" s="64">
        <v>0</v>
      </c>
      <c r="E230" s="64">
        <v>917</v>
      </c>
      <c r="F230" s="64">
        <v>0</v>
      </c>
      <c r="G230" s="64">
        <v>0</v>
      </c>
      <c r="H230" s="64">
        <v>0</v>
      </c>
      <c r="I230" s="64">
        <v>1995</v>
      </c>
      <c r="J230" s="64">
        <v>752</v>
      </c>
      <c r="K230" s="64">
        <v>21414</v>
      </c>
      <c r="L230" s="64">
        <v>33845</v>
      </c>
      <c r="M230" s="64">
        <v>0</v>
      </c>
      <c r="N230" s="64">
        <v>0</v>
      </c>
      <c r="O230" s="64">
        <v>0</v>
      </c>
      <c r="P230" s="64">
        <v>0</v>
      </c>
      <c r="Q230" s="64">
        <v>0</v>
      </c>
      <c r="R230" s="64">
        <v>0</v>
      </c>
      <c r="S230" s="64">
        <v>0</v>
      </c>
      <c r="T230" s="64">
        <v>22581</v>
      </c>
      <c r="U230" s="64">
        <v>0</v>
      </c>
      <c r="V230" s="64">
        <v>0</v>
      </c>
      <c r="W230" s="64">
        <v>0</v>
      </c>
      <c r="X230" s="64">
        <v>0</v>
      </c>
      <c r="Y230" s="64">
        <v>0</v>
      </c>
      <c r="Z230" s="64">
        <v>0</v>
      </c>
      <c r="AA230" s="64">
        <v>0</v>
      </c>
      <c r="AB230" s="64">
        <v>0</v>
      </c>
      <c r="AC230" s="64">
        <v>0</v>
      </c>
      <c r="AD230" s="64">
        <v>0</v>
      </c>
      <c r="AE230" s="75"/>
      <c r="AF230" s="75"/>
      <c r="AG230" s="75" t="s">
        <v>522</v>
      </c>
      <c r="AH230" s="67" t="s">
        <v>549</v>
      </c>
    </row>
    <row r="231" spans="1:34" s="70" customFormat="1" x14ac:dyDescent="0.2">
      <c r="A231" s="54" t="s">
        <v>534</v>
      </c>
      <c r="B231" s="54" t="s">
        <v>97</v>
      </c>
      <c r="C231" s="64">
        <v>12881</v>
      </c>
      <c r="D231" s="64">
        <v>9292</v>
      </c>
      <c r="E231" s="64">
        <v>8364</v>
      </c>
      <c r="F231" s="64">
        <v>4810</v>
      </c>
      <c r="G231" s="64">
        <v>5679</v>
      </c>
      <c r="H231" s="64">
        <v>1407</v>
      </c>
      <c r="I231" s="64">
        <v>0</v>
      </c>
      <c r="J231" s="64">
        <v>0</v>
      </c>
      <c r="K231" s="64">
        <v>10296</v>
      </c>
      <c r="L231" s="64">
        <v>13208</v>
      </c>
      <c r="M231" s="64">
        <v>8592</v>
      </c>
      <c r="N231" s="64">
        <v>5789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64">
        <v>0</v>
      </c>
      <c r="Z231" s="64">
        <v>0</v>
      </c>
      <c r="AA231" s="64">
        <v>0</v>
      </c>
      <c r="AB231" s="64">
        <v>0</v>
      </c>
      <c r="AC231" s="64">
        <v>0</v>
      </c>
      <c r="AD231" s="64">
        <v>0</v>
      </c>
      <c r="AE231" s="75"/>
      <c r="AF231" s="75"/>
      <c r="AG231" s="75" t="s">
        <v>518</v>
      </c>
      <c r="AH231" s="67" t="s">
        <v>546</v>
      </c>
    </row>
    <row r="232" spans="1:34" s="70" customFormat="1" x14ac:dyDescent="0.2">
      <c r="A232" s="54" t="s">
        <v>339</v>
      </c>
      <c r="B232" s="54" t="s">
        <v>97</v>
      </c>
      <c r="C232" s="64">
        <v>2047</v>
      </c>
      <c r="D232" s="64">
        <v>1435</v>
      </c>
      <c r="E232" s="64">
        <v>1299</v>
      </c>
      <c r="F232" s="64">
        <v>910</v>
      </c>
      <c r="G232" s="64">
        <v>879</v>
      </c>
      <c r="H232" s="64">
        <v>180</v>
      </c>
      <c r="I232" s="64">
        <v>1098</v>
      </c>
      <c r="J232" s="64">
        <v>1193</v>
      </c>
      <c r="K232" s="64">
        <v>1295</v>
      </c>
      <c r="L232" s="64">
        <v>1848</v>
      </c>
      <c r="M232" s="64">
        <v>1864</v>
      </c>
      <c r="N232" s="64">
        <v>799</v>
      </c>
      <c r="O232" s="64">
        <v>429</v>
      </c>
      <c r="P232" s="64">
        <v>1056</v>
      </c>
      <c r="Q232" s="64">
        <v>1395</v>
      </c>
      <c r="R232" s="64">
        <v>1709</v>
      </c>
      <c r="S232" s="64">
        <v>2481</v>
      </c>
      <c r="T232" s="64">
        <v>1678</v>
      </c>
      <c r="U232" s="64">
        <v>0</v>
      </c>
      <c r="V232" s="64">
        <v>17695</v>
      </c>
      <c r="W232" s="64">
        <v>16711</v>
      </c>
      <c r="X232" s="64">
        <v>14446</v>
      </c>
      <c r="Y232" s="64">
        <v>229</v>
      </c>
      <c r="Z232" s="64">
        <v>223</v>
      </c>
      <c r="AA232" s="64">
        <v>512</v>
      </c>
      <c r="AB232" s="64">
        <v>-4675</v>
      </c>
      <c r="AC232" s="64">
        <v>926</v>
      </c>
      <c r="AD232" s="64">
        <v>1361</v>
      </c>
      <c r="AE232" s="75"/>
      <c r="AF232" s="75"/>
      <c r="AG232" s="75" t="s">
        <v>518</v>
      </c>
      <c r="AH232" s="67" t="s">
        <v>546</v>
      </c>
    </row>
    <row r="233" spans="1:34" s="70" customFormat="1" x14ac:dyDescent="0.2">
      <c r="A233" s="54" t="s">
        <v>98</v>
      </c>
      <c r="B233" s="54" t="s">
        <v>97</v>
      </c>
      <c r="C233" s="64">
        <v>0</v>
      </c>
      <c r="D233" s="64">
        <v>0</v>
      </c>
      <c r="E233" s="64">
        <v>0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  <c r="R233" s="64">
        <v>0</v>
      </c>
      <c r="S233" s="64">
        <v>0</v>
      </c>
      <c r="T233" s="64">
        <v>0</v>
      </c>
      <c r="U233" s="64">
        <v>0</v>
      </c>
      <c r="V233" s="64">
        <v>0</v>
      </c>
      <c r="W233" s="64">
        <v>0</v>
      </c>
      <c r="X233" s="64">
        <v>0</v>
      </c>
      <c r="Y233" s="64">
        <v>0</v>
      </c>
      <c r="Z233" s="64">
        <v>0</v>
      </c>
      <c r="AA233" s="64">
        <v>0</v>
      </c>
      <c r="AB233" s="64">
        <v>0</v>
      </c>
      <c r="AC233" s="64">
        <v>0</v>
      </c>
      <c r="AD233" s="64">
        <v>0</v>
      </c>
      <c r="AE233" s="75"/>
      <c r="AF233" s="75"/>
      <c r="AG233" s="75" t="s">
        <v>519</v>
      </c>
      <c r="AH233" s="67" t="s">
        <v>547</v>
      </c>
    </row>
    <row r="234" spans="1:34" s="70" customFormat="1" x14ac:dyDescent="0.2">
      <c r="A234" s="54" t="s">
        <v>99</v>
      </c>
      <c r="B234" s="54" t="s">
        <v>97</v>
      </c>
      <c r="C234" s="64">
        <v>0</v>
      </c>
      <c r="D234" s="64">
        <v>0</v>
      </c>
      <c r="E234" s="64">
        <v>0</v>
      </c>
      <c r="F234" s="64">
        <v>0</v>
      </c>
      <c r="G234" s="64">
        <v>0</v>
      </c>
      <c r="H234" s="64">
        <v>0</v>
      </c>
      <c r="I234" s="64">
        <v>0</v>
      </c>
      <c r="J234" s="64">
        <v>0</v>
      </c>
      <c r="K234" s="64">
        <v>0</v>
      </c>
      <c r="L234" s="64">
        <v>0</v>
      </c>
      <c r="M234" s="64">
        <v>0</v>
      </c>
      <c r="N234" s="64">
        <v>0</v>
      </c>
      <c r="O234" s="64">
        <v>0</v>
      </c>
      <c r="P234" s="64">
        <v>0</v>
      </c>
      <c r="Q234" s="64">
        <v>0</v>
      </c>
      <c r="R234" s="64">
        <v>0</v>
      </c>
      <c r="S234" s="64">
        <v>0</v>
      </c>
      <c r="T234" s="64">
        <v>0</v>
      </c>
      <c r="U234" s="64">
        <v>0</v>
      </c>
      <c r="V234" s="64">
        <v>0</v>
      </c>
      <c r="W234" s="64">
        <v>0</v>
      </c>
      <c r="X234" s="64">
        <v>0</v>
      </c>
      <c r="Y234" s="64">
        <v>0</v>
      </c>
      <c r="Z234" s="64">
        <v>0</v>
      </c>
      <c r="AA234" s="64">
        <v>0</v>
      </c>
      <c r="AB234" s="64">
        <v>0</v>
      </c>
      <c r="AC234" s="64">
        <v>0</v>
      </c>
      <c r="AD234" s="64">
        <v>0</v>
      </c>
      <c r="AE234" s="75"/>
      <c r="AF234" s="75"/>
      <c r="AG234" s="75" t="s">
        <v>521</v>
      </c>
      <c r="AH234" s="67" t="s">
        <v>548</v>
      </c>
    </row>
    <row r="235" spans="1:34" s="70" customFormat="1" x14ac:dyDescent="0.2">
      <c r="A235" s="54" t="s">
        <v>100</v>
      </c>
      <c r="B235" s="54" t="s">
        <v>97</v>
      </c>
      <c r="C235" s="64">
        <v>0</v>
      </c>
      <c r="D235" s="64">
        <v>0</v>
      </c>
      <c r="E235" s="64">
        <v>0</v>
      </c>
      <c r="F235" s="64">
        <v>0</v>
      </c>
      <c r="G235" s="64">
        <v>2034</v>
      </c>
      <c r="H235" s="64">
        <v>2666</v>
      </c>
      <c r="I235" s="64">
        <v>3080</v>
      </c>
      <c r="J235" s="64">
        <v>1311</v>
      </c>
      <c r="K235" s="64">
        <v>3160</v>
      </c>
      <c r="L235" s="64">
        <v>3770</v>
      </c>
      <c r="M235" s="64">
        <v>2425</v>
      </c>
      <c r="N235" s="64">
        <v>1415</v>
      </c>
      <c r="O235" s="64">
        <v>861</v>
      </c>
      <c r="P235" s="64">
        <v>2322</v>
      </c>
      <c r="Q235" s="64">
        <v>3111</v>
      </c>
      <c r="R235" s="64">
        <v>5234</v>
      </c>
      <c r="S235" s="64">
        <v>5075</v>
      </c>
      <c r="T235" s="64">
        <v>3599</v>
      </c>
      <c r="U235" s="64">
        <v>1881</v>
      </c>
      <c r="V235" s="64">
        <v>423</v>
      </c>
      <c r="W235" s="64">
        <v>0</v>
      </c>
      <c r="X235" s="64">
        <v>0</v>
      </c>
      <c r="Y235" s="64">
        <v>532</v>
      </c>
      <c r="Z235" s="64">
        <v>448</v>
      </c>
      <c r="AA235" s="64">
        <v>202</v>
      </c>
      <c r="AB235" s="64">
        <v>0</v>
      </c>
      <c r="AC235" s="64">
        <v>0</v>
      </c>
      <c r="AD235" s="64">
        <v>0</v>
      </c>
      <c r="AE235" s="75"/>
      <c r="AF235" s="75"/>
      <c r="AG235" s="75" t="s">
        <v>519</v>
      </c>
      <c r="AH235" s="67" t="s">
        <v>547</v>
      </c>
    </row>
    <row r="236" spans="1:34" s="70" customFormat="1" x14ac:dyDescent="0.2">
      <c r="A236" s="54" t="s">
        <v>101</v>
      </c>
      <c r="B236" s="54" t="s">
        <v>97</v>
      </c>
      <c r="C236" s="64">
        <v>0</v>
      </c>
      <c r="D236" s="64">
        <v>0</v>
      </c>
      <c r="E236" s="64">
        <v>6161</v>
      </c>
      <c r="F236" s="64">
        <v>0</v>
      </c>
      <c r="G236" s="64">
        <v>3844</v>
      </c>
      <c r="H236" s="64">
        <v>0</v>
      </c>
      <c r="I236" s="64">
        <v>0</v>
      </c>
      <c r="J236" s="64">
        <v>0</v>
      </c>
      <c r="K236" s="64">
        <v>0</v>
      </c>
      <c r="L236" s="64">
        <v>0</v>
      </c>
      <c r="M236" s="64">
        <v>0</v>
      </c>
      <c r="N236" s="64">
        <v>0</v>
      </c>
      <c r="O236" s="64">
        <v>0</v>
      </c>
      <c r="P236" s="64">
        <v>0</v>
      </c>
      <c r="Q236" s="64">
        <v>0</v>
      </c>
      <c r="R236" s="64">
        <v>0</v>
      </c>
      <c r="S236" s="64">
        <v>0</v>
      </c>
      <c r="T236" s="64">
        <v>0</v>
      </c>
      <c r="U236" s="64">
        <v>0</v>
      </c>
      <c r="V236" s="64">
        <v>0</v>
      </c>
      <c r="W236" s="64">
        <v>0</v>
      </c>
      <c r="X236" s="64">
        <v>0</v>
      </c>
      <c r="Y236" s="64">
        <v>0</v>
      </c>
      <c r="Z236" s="64">
        <v>0</v>
      </c>
      <c r="AA236" s="64">
        <v>0</v>
      </c>
      <c r="AB236" s="64">
        <v>3904</v>
      </c>
      <c r="AC236" s="64">
        <v>4652</v>
      </c>
      <c r="AD236" s="64">
        <v>7910</v>
      </c>
      <c r="AE236" s="75"/>
      <c r="AF236" s="75"/>
      <c r="AG236" s="75" t="s">
        <v>519</v>
      </c>
      <c r="AH236" s="67" t="s">
        <v>547</v>
      </c>
    </row>
    <row r="237" spans="1:34" s="70" customFormat="1" x14ac:dyDescent="0.2">
      <c r="A237" s="54" t="s">
        <v>97</v>
      </c>
      <c r="B237" s="54" t="s">
        <v>97</v>
      </c>
      <c r="C237" s="64">
        <v>0</v>
      </c>
      <c r="D237" s="64">
        <v>0</v>
      </c>
      <c r="E237" s="64">
        <v>0</v>
      </c>
      <c r="F237" s="64">
        <v>0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64">
        <v>0</v>
      </c>
      <c r="O237" s="64">
        <v>0</v>
      </c>
      <c r="P237" s="64">
        <v>0</v>
      </c>
      <c r="Q237" s="64">
        <v>0</v>
      </c>
      <c r="R237" s="64">
        <v>0</v>
      </c>
      <c r="S237" s="64">
        <v>0</v>
      </c>
      <c r="T237" s="64">
        <v>0</v>
      </c>
      <c r="U237" s="64">
        <v>0</v>
      </c>
      <c r="V237" s="64">
        <v>0</v>
      </c>
      <c r="W237" s="64">
        <v>0</v>
      </c>
      <c r="X237" s="64">
        <v>0</v>
      </c>
      <c r="Y237" s="64">
        <v>0</v>
      </c>
      <c r="Z237" s="64">
        <v>0</v>
      </c>
      <c r="AA237" s="64">
        <v>0</v>
      </c>
      <c r="AB237" s="64">
        <v>0</v>
      </c>
      <c r="AC237" s="64">
        <v>15564</v>
      </c>
      <c r="AD237" s="64">
        <v>0</v>
      </c>
      <c r="AE237" s="75"/>
      <c r="AF237" s="75"/>
      <c r="AG237" s="75" t="s">
        <v>518</v>
      </c>
      <c r="AH237" s="67" t="s">
        <v>546</v>
      </c>
    </row>
    <row r="238" spans="1:34" s="70" customFormat="1" x14ac:dyDescent="0.2">
      <c r="A238" s="54" t="s">
        <v>102</v>
      </c>
      <c r="B238" s="54" t="s">
        <v>97</v>
      </c>
      <c r="C238" s="64">
        <v>0</v>
      </c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64">
        <v>0</v>
      </c>
      <c r="O238" s="64">
        <v>0</v>
      </c>
      <c r="P238" s="64">
        <v>0</v>
      </c>
      <c r="Q238" s="64">
        <v>0</v>
      </c>
      <c r="R238" s="64">
        <v>0</v>
      </c>
      <c r="S238" s="64">
        <v>20630</v>
      </c>
      <c r="T238" s="64">
        <v>0</v>
      </c>
      <c r="U238" s="64">
        <v>0</v>
      </c>
      <c r="V238" s="64">
        <v>0</v>
      </c>
      <c r="W238" s="64">
        <v>0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4">
        <v>0</v>
      </c>
      <c r="AD238" s="64">
        <v>0</v>
      </c>
      <c r="AE238" s="75"/>
      <c r="AF238" s="75"/>
      <c r="AG238" s="75" t="s">
        <v>518</v>
      </c>
      <c r="AH238" s="67" t="s">
        <v>546</v>
      </c>
    </row>
    <row r="239" spans="1:34" s="70" customFormat="1" x14ac:dyDescent="0.2">
      <c r="A239" s="54" t="s">
        <v>103</v>
      </c>
      <c r="B239" s="54" t="s">
        <v>97</v>
      </c>
      <c r="C239" s="64">
        <v>0</v>
      </c>
      <c r="D239" s="64">
        <v>0</v>
      </c>
      <c r="E239" s="64">
        <v>0</v>
      </c>
      <c r="F239" s="64">
        <v>0</v>
      </c>
      <c r="G239" s="64">
        <v>0</v>
      </c>
      <c r="H239" s="64">
        <v>0</v>
      </c>
      <c r="I239" s="64">
        <v>0</v>
      </c>
      <c r="J239" s="64">
        <v>0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0</v>
      </c>
      <c r="Q239" s="64">
        <v>0</v>
      </c>
      <c r="R239" s="64">
        <v>0</v>
      </c>
      <c r="S239" s="64">
        <v>0</v>
      </c>
      <c r="T239" s="64">
        <v>0</v>
      </c>
      <c r="U239" s="64">
        <v>0</v>
      </c>
      <c r="V239" s="64">
        <v>0</v>
      </c>
      <c r="W239" s="64">
        <v>0</v>
      </c>
      <c r="X239" s="64">
        <v>0</v>
      </c>
      <c r="Y239" s="64">
        <v>0</v>
      </c>
      <c r="Z239" s="64">
        <v>0</v>
      </c>
      <c r="AA239" s="64">
        <v>14180</v>
      </c>
      <c r="AB239" s="64">
        <v>24916</v>
      </c>
      <c r="AC239" s="64">
        <v>30211</v>
      </c>
      <c r="AD239" s="64">
        <v>46453</v>
      </c>
      <c r="AE239" s="75"/>
      <c r="AF239" s="75"/>
      <c r="AG239" s="75" t="s">
        <v>518</v>
      </c>
      <c r="AH239" s="67" t="s">
        <v>546</v>
      </c>
    </row>
    <row r="240" spans="1:34" s="70" customFormat="1" x14ac:dyDescent="0.2">
      <c r="A240" s="54" t="s">
        <v>104</v>
      </c>
      <c r="B240" s="54" t="s">
        <v>97</v>
      </c>
      <c r="C240" s="64">
        <v>0</v>
      </c>
      <c r="D240" s="64">
        <v>0</v>
      </c>
      <c r="E240" s="64">
        <v>0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64">
        <v>0</v>
      </c>
      <c r="O240" s="64">
        <v>0</v>
      </c>
      <c r="P240" s="64">
        <v>0</v>
      </c>
      <c r="Q240" s="64">
        <v>0</v>
      </c>
      <c r="R240" s="64">
        <v>0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0</v>
      </c>
      <c r="Y240" s="64">
        <v>0</v>
      </c>
      <c r="Z240" s="64">
        <v>0</v>
      </c>
      <c r="AA240" s="64">
        <v>0</v>
      </c>
      <c r="AB240" s="64">
        <v>0</v>
      </c>
      <c r="AC240" s="64">
        <v>0</v>
      </c>
      <c r="AD240" s="64">
        <v>0</v>
      </c>
      <c r="AE240" s="75"/>
      <c r="AF240" s="75"/>
      <c r="AG240" s="75" t="s">
        <v>518</v>
      </c>
      <c r="AH240" s="67" t="s">
        <v>546</v>
      </c>
    </row>
    <row r="241" spans="1:34" s="70" customFormat="1" x14ac:dyDescent="0.2">
      <c r="A241" s="54" t="s">
        <v>105</v>
      </c>
      <c r="B241" s="54" t="s">
        <v>97</v>
      </c>
      <c r="C241" s="64">
        <v>0</v>
      </c>
      <c r="D241" s="64">
        <v>10352</v>
      </c>
      <c r="E241" s="64">
        <v>1698</v>
      </c>
      <c r="F241" s="64">
        <v>958</v>
      </c>
      <c r="G241" s="64">
        <v>3890</v>
      </c>
      <c r="H241" s="64">
        <v>0</v>
      </c>
      <c r="I241" s="64">
        <v>10411</v>
      </c>
      <c r="J241" s="64">
        <v>0</v>
      </c>
      <c r="K241" s="64">
        <v>0</v>
      </c>
      <c r="L241" s="64">
        <v>6504</v>
      </c>
      <c r="M241" s="64">
        <v>0</v>
      </c>
      <c r="N241" s="64">
        <v>0</v>
      </c>
      <c r="O241" s="64">
        <v>0</v>
      </c>
      <c r="P241" s="64">
        <v>0</v>
      </c>
      <c r="Q241" s="64">
        <v>0</v>
      </c>
      <c r="R241" s="64">
        <v>0</v>
      </c>
      <c r="S241" s="64">
        <v>0</v>
      </c>
      <c r="T241" s="64">
        <v>2848</v>
      </c>
      <c r="U241" s="64">
        <v>-374</v>
      </c>
      <c r="V241" s="64">
        <v>1049</v>
      </c>
      <c r="W241" s="64">
        <v>1297</v>
      </c>
      <c r="X241" s="64">
        <v>-75</v>
      </c>
      <c r="Y241" s="64">
        <v>0</v>
      </c>
      <c r="Z241" s="64">
        <v>0</v>
      </c>
      <c r="AA241" s="64">
        <v>0</v>
      </c>
      <c r="AB241" s="64">
        <v>6218</v>
      </c>
      <c r="AC241" s="64">
        <v>0</v>
      </c>
      <c r="AD241" s="64">
        <v>0</v>
      </c>
      <c r="AE241" s="75"/>
      <c r="AF241" s="75"/>
      <c r="AG241" s="75" t="s">
        <v>519</v>
      </c>
      <c r="AH241" s="67" t="s">
        <v>547</v>
      </c>
    </row>
    <row r="242" spans="1:34" s="70" customFormat="1" x14ac:dyDescent="0.2">
      <c r="A242" s="54" t="s">
        <v>106</v>
      </c>
      <c r="B242" s="54" t="s">
        <v>97</v>
      </c>
      <c r="C242" s="64">
        <v>6529</v>
      </c>
      <c r="D242" s="64">
        <v>1226</v>
      </c>
      <c r="E242" s="64">
        <v>836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>
        <v>0</v>
      </c>
      <c r="P242" s="64">
        <v>0</v>
      </c>
      <c r="Q242" s="64">
        <v>0</v>
      </c>
      <c r="R242" s="64">
        <v>0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0</v>
      </c>
      <c r="Z242" s="64">
        <v>0</v>
      </c>
      <c r="AA242" s="64">
        <v>0</v>
      </c>
      <c r="AB242" s="64">
        <v>0</v>
      </c>
      <c r="AC242" s="64">
        <v>0</v>
      </c>
      <c r="AD242" s="64">
        <v>0</v>
      </c>
      <c r="AE242" s="75"/>
      <c r="AF242" s="75"/>
      <c r="AG242" s="75" t="s">
        <v>519</v>
      </c>
      <c r="AH242" s="67" t="s">
        <v>547</v>
      </c>
    </row>
    <row r="243" spans="1:34" s="70" customFormat="1" x14ac:dyDescent="0.2">
      <c r="A243" s="54" t="s">
        <v>340</v>
      </c>
      <c r="B243" s="54" t="s">
        <v>341</v>
      </c>
      <c r="C243" s="64">
        <v>4208</v>
      </c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0</v>
      </c>
      <c r="J243" s="64">
        <v>0</v>
      </c>
      <c r="K243" s="64">
        <v>0</v>
      </c>
      <c r="L243" s="64">
        <v>31037</v>
      </c>
      <c r="M243" s="64">
        <v>8918</v>
      </c>
      <c r="N243" s="64">
        <v>7433</v>
      </c>
      <c r="O243" s="64">
        <v>2880</v>
      </c>
      <c r="P243" s="64">
        <v>9679</v>
      </c>
      <c r="Q243" s="64">
        <v>31689</v>
      </c>
      <c r="R243" s="64">
        <v>0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Z243" s="64">
        <v>0</v>
      </c>
      <c r="AA243" s="64">
        <v>0</v>
      </c>
      <c r="AB243" s="64">
        <v>0</v>
      </c>
      <c r="AC243" s="64">
        <v>0</v>
      </c>
      <c r="AD243" s="64">
        <v>0</v>
      </c>
      <c r="AE243" s="75"/>
      <c r="AF243" s="75"/>
      <c r="AG243" s="75" t="s">
        <v>521</v>
      </c>
      <c r="AH243" s="67" t="s">
        <v>548</v>
      </c>
    </row>
    <row r="244" spans="1:34" s="70" customFormat="1" x14ac:dyDescent="0.2">
      <c r="A244" s="54" t="s">
        <v>342</v>
      </c>
      <c r="B244" s="54" t="s">
        <v>341</v>
      </c>
      <c r="C244" s="64">
        <v>0</v>
      </c>
      <c r="D244" s="64">
        <v>2295</v>
      </c>
      <c r="E244" s="64">
        <v>1920</v>
      </c>
      <c r="F244" s="64">
        <v>0</v>
      </c>
      <c r="G244" s="64">
        <v>0</v>
      </c>
      <c r="H244" s="64">
        <v>0</v>
      </c>
      <c r="I244" s="64">
        <v>0</v>
      </c>
      <c r="J244" s="64">
        <v>0</v>
      </c>
      <c r="K244" s="64">
        <v>0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64">
        <v>0</v>
      </c>
      <c r="W244" s="64">
        <v>0</v>
      </c>
      <c r="X244" s="64">
        <v>0</v>
      </c>
      <c r="Y244" s="64">
        <v>0</v>
      </c>
      <c r="Z244" s="64">
        <v>0</v>
      </c>
      <c r="AA244" s="64">
        <v>0</v>
      </c>
      <c r="AB244" s="64">
        <v>2955</v>
      </c>
      <c r="AC244" s="64">
        <v>3814</v>
      </c>
      <c r="AD244" s="64">
        <v>0</v>
      </c>
      <c r="AE244" s="75"/>
      <c r="AF244" s="75"/>
      <c r="AG244" s="75" t="s">
        <v>518</v>
      </c>
      <c r="AH244" s="67" t="s">
        <v>546</v>
      </c>
    </row>
    <row r="245" spans="1:34" s="70" customFormat="1" x14ac:dyDescent="0.2">
      <c r="A245" s="54" t="s">
        <v>341</v>
      </c>
      <c r="B245" s="54" t="s">
        <v>341</v>
      </c>
      <c r="C245" s="64">
        <v>0</v>
      </c>
      <c r="D245" s="64">
        <v>0</v>
      </c>
      <c r="E245" s="64">
        <v>0</v>
      </c>
      <c r="F245" s="64">
        <v>0</v>
      </c>
      <c r="G245" s="64">
        <v>0</v>
      </c>
      <c r="H245" s="64">
        <v>0</v>
      </c>
      <c r="I245" s="64">
        <v>0</v>
      </c>
      <c r="J245" s="64">
        <v>0</v>
      </c>
      <c r="K245" s="64">
        <v>0</v>
      </c>
      <c r="L245" s="64">
        <v>0</v>
      </c>
      <c r="M245" s="64">
        <v>0</v>
      </c>
      <c r="N245" s="64">
        <v>0</v>
      </c>
      <c r="O245" s="64">
        <v>0</v>
      </c>
      <c r="P245" s="64">
        <v>0</v>
      </c>
      <c r="Q245" s="64">
        <v>0</v>
      </c>
      <c r="R245" s="64">
        <v>0</v>
      </c>
      <c r="S245" s="64">
        <v>0</v>
      </c>
      <c r="T245" s="64">
        <v>0</v>
      </c>
      <c r="U245" s="64">
        <v>0</v>
      </c>
      <c r="V245" s="64">
        <v>0</v>
      </c>
      <c r="W245" s="64">
        <v>0</v>
      </c>
      <c r="X245" s="64">
        <v>0</v>
      </c>
      <c r="Y245" s="64">
        <v>0</v>
      </c>
      <c r="Z245" s="64">
        <v>0</v>
      </c>
      <c r="AA245" s="64">
        <v>0</v>
      </c>
      <c r="AB245" s="64">
        <v>0</v>
      </c>
      <c r="AC245" s="64">
        <v>0</v>
      </c>
      <c r="AD245" s="64">
        <v>0</v>
      </c>
      <c r="AE245" s="75"/>
      <c r="AF245" s="75"/>
      <c r="AG245" s="75" t="s">
        <v>519</v>
      </c>
      <c r="AH245" s="67" t="s">
        <v>547</v>
      </c>
    </row>
    <row r="246" spans="1:34" s="70" customFormat="1" x14ac:dyDescent="0.2">
      <c r="A246" s="54" t="s">
        <v>535</v>
      </c>
      <c r="B246" s="54" t="s">
        <v>341</v>
      </c>
      <c r="C246" s="64">
        <v>0</v>
      </c>
      <c r="D246" s="64">
        <v>0</v>
      </c>
      <c r="E246" s="64">
        <v>0</v>
      </c>
      <c r="F246" s="64">
        <v>0</v>
      </c>
      <c r="G246" s="64">
        <v>0</v>
      </c>
      <c r="H246" s="64">
        <v>0</v>
      </c>
      <c r="I246" s="64">
        <v>0</v>
      </c>
      <c r="J246" s="64">
        <v>0</v>
      </c>
      <c r="K246" s="64">
        <v>0</v>
      </c>
      <c r="L246" s="64">
        <v>0</v>
      </c>
      <c r="M246" s="64">
        <v>0</v>
      </c>
      <c r="N246" s="64">
        <v>0</v>
      </c>
      <c r="O246" s="64">
        <v>0</v>
      </c>
      <c r="P246" s="64">
        <v>0</v>
      </c>
      <c r="Q246" s="64">
        <v>0</v>
      </c>
      <c r="R246" s="64">
        <v>0</v>
      </c>
      <c r="S246" s="64">
        <v>0</v>
      </c>
      <c r="T246" s="64">
        <v>0</v>
      </c>
      <c r="U246" s="64">
        <v>0</v>
      </c>
      <c r="V246" s="64">
        <v>0</v>
      </c>
      <c r="W246" s="64">
        <v>0</v>
      </c>
      <c r="X246" s="64">
        <v>0</v>
      </c>
      <c r="Y246" s="64">
        <v>0</v>
      </c>
      <c r="Z246" s="64">
        <v>0</v>
      </c>
      <c r="AA246" s="64">
        <v>0</v>
      </c>
      <c r="AB246" s="64">
        <v>0</v>
      </c>
      <c r="AC246" s="64">
        <v>0</v>
      </c>
      <c r="AD246" s="64">
        <v>0</v>
      </c>
      <c r="AE246" s="75"/>
      <c r="AF246" s="75"/>
      <c r="AG246" s="75" t="s">
        <v>518</v>
      </c>
      <c r="AH246" s="67" t="s">
        <v>546</v>
      </c>
    </row>
    <row r="247" spans="1:34" s="70" customFormat="1" x14ac:dyDescent="0.2">
      <c r="A247" s="54" t="s">
        <v>343</v>
      </c>
      <c r="B247" s="54" t="s">
        <v>341</v>
      </c>
      <c r="C247" s="64">
        <v>0</v>
      </c>
      <c r="D247" s="64">
        <v>0</v>
      </c>
      <c r="E247" s="64">
        <v>0</v>
      </c>
      <c r="F247" s="64">
        <v>0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0</v>
      </c>
      <c r="U247" s="64">
        <v>0</v>
      </c>
      <c r="V247" s="64">
        <v>0</v>
      </c>
      <c r="W247" s="64">
        <v>0</v>
      </c>
      <c r="X247" s="64">
        <v>0</v>
      </c>
      <c r="Y247" s="64">
        <v>0</v>
      </c>
      <c r="Z247" s="64">
        <v>0</v>
      </c>
      <c r="AA247" s="64">
        <v>0</v>
      </c>
      <c r="AB247" s="64">
        <v>0</v>
      </c>
      <c r="AC247" s="64">
        <v>0</v>
      </c>
      <c r="AD247" s="64">
        <v>0</v>
      </c>
      <c r="AE247" s="75"/>
      <c r="AF247" s="75"/>
      <c r="AG247" s="75" t="s">
        <v>519</v>
      </c>
      <c r="AH247" s="67" t="s">
        <v>547</v>
      </c>
    </row>
    <row r="248" spans="1:34" s="70" customFormat="1" x14ac:dyDescent="0.2">
      <c r="A248" s="54" t="s">
        <v>344</v>
      </c>
      <c r="B248" s="54" t="s">
        <v>345</v>
      </c>
      <c r="C248" s="64">
        <v>15333</v>
      </c>
      <c r="D248" s="64">
        <v>15457</v>
      </c>
      <c r="E248" s="64">
        <v>22639</v>
      </c>
      <c r="F248" s="64">
        <v>2136</v>
      </c>
      <c r="G248" s="64">
        <v>0</v>
      </c>
      <c r="H248" s="64">
        <v>0</v>
      </c>
      <c r="I248" s="64">
        <v>0</v>
      </c>
      <c r="J248" s="64">
        <v>0</v>
      </c>
      <c r="K248" s="64">
        <v>0</v>
      </c>
      <c r="L248" s="64">
        <v>0</v>
      </c>
      <c r="M248" s="64">
        <v>0</v>
      </c>
      <c r="N248" s="64">
        <v>0</v>
      </c>
      <c r="O248" s="64">
        <v>0</v>
      </c>
      <c r="P248" s="64">
        <v>0</v>
      </c>
      <c r="Q248" s="64">
        <v>0</v>
      </c>
      <c r="R248" s="64">
        <v>0</v>
      </c>
      <c r="S248" s="64">
        <v>0</v>
      </c>
      <c r="T248" s="64">
        <v>0</v>
      </c>
      <c r="U248" s="64">
        <v>0</v>
      </c>
      <c r="V248" s="64">
        <v>0</v>
      </c>
      <c r="W248" s="64">
        <v>0</v>
      </c>
      <c r="X248" s="64">
        <v>0</v>
      </c>
      <c r="Y248" s="64">
        <v>0</v>
      </c>
      <c r="Z248" s="64">
        <v>0</v>
      </c>
      <c r="AA248" s="64">
        <v>0</v>
      </c>
      <c r="AB248" s="64">
        <v>0</v>
      </c>
      <c r="AC248" s="64">
        <v>0</v>
      </c>
      <c r="AD248" s="64">
        <v>0</v>
      </c>
      <c r="AE248" s="75"/>
      <c r="AF248" s="75"/>
      <c r="AG248" s="75" t="s">
        <v>519</v>
      </c>
      <c r="AH248" s="67" t="s">
        <v>547</v>
      </c>
    </row>
    <row r="249" spans="1:34" s="70" customFormat="1" x14ac:dyDescent="0.2">
      <c r="A249" s="54" t="s">
        <v>346</v>
      </c>
      <c r="B249" s="54" t="s">
        <v>345</v>
      </c>
      <c r="C249" s="64">
        <v>7104</v>
      </c>
      <c r="D249" s="64">
        <v>7272</v>
      </c>
      <c r="E249" s="64">
        <v>12748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>
        <v>0</v>
      </c>
      <c r="V249" s="64">
        <v>0</v>
      </c>
      <c r="W249" s="64">
        <v>0</v>
      </c>
      <c r="X249" s="64">
        <v>0</v>
      </c>
      <c r="Y249" s="64">
        <v>0</v>
      </c>
      <c r="Z249" s="64">
        <v>0</v>
      </c>
      <c r="AA249" s="64">
        <v>0</v>
      </c>
      <c r="AB249" s="64">
        <v>0</v>
      </c>
      <c r="AC249" s="64">
        <v>0</v>
      </c>
      <c r="AD249" s="64">
        <v>0</v>
      </c>
      <c r="AE249" s="75"/>
      <c r="AF249" s="75"/>
      <c r="AG249" s="75" t="s">
        <v>519</v>
      </c>
      <c r="AH249" s="67" t="s">
        <v>547</v>
      </c>
    </row>
    <row r="250" spans="1:34" s="70" customFormat="1" x14ac:dyDescent="0.2">
      <c r="A250" s="54" t="s">
        <v>347</v>
      </c>
      <c r="B250" s="54" t="s">
        <v>345</v>
      </c>
      <c r="C250" s="64" t="s">
        <v>545</v>
      </c>
      <c r="D250" s="64" t="s">
        <v>545</v>
      </c>
      <c r="E250" s="64">
        <v>991</v>
      </c>
      <c r="F250" s="64">
        <v>0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0</v>
      </c>
      <c r="N250" s="64">
        <v>0</v>
      </c>
      <c r="O250" s="64">
        <v>0</v>
      </c>
      <c r="P250" s="64">
        <v>0</v>
      </c>
      <c r="Q250" s="64">
        <v>355</v>
      </c>
      <c r="R250" s="64">
        <v>1306</v>
      </c>
      <c r="S250" s="64">
        <v>641</v>
      </c>
      <c r="T250" s="64">
        <v>501</v>
      </c>
      <c r="U250" s="64">
        <v>1343</v>
      </c>
      <c r="V250" s="64">
        <v>822</v>
      </c>
      <c r="W250" s="64">
        <v>1498</v>
      </c>
      <c r="X250" s="64">
        <v>530</v>
      </c>
      <c r="Y250" s="64">
        <v>480</v>
      </c>
      <c r="Z250" s="64">
        <v>280</v>
      </c>
      <c r="AA250" s="64">
        <v>1253</v>
      </c>
      <c r="AB250" s="64">
        <v>846</v>
      </c>
      <c r="AC250" s="64">
        <v>1362</v>
      </c>
      <c r="AD250" s="64">
        <v>505</v>
      </c>
      <c r="AE250" s="75"/>
      <c r="AF250" s="75"/>
      <c r="AG250" s="75" t="s">
        <v>523</v>
      </c>
      <c r="AH250" s="67" t="s">
        <v>550</v>
      </c>
    </row>
    <row r="251" spans="1:34" customFormat="1" x14ac:dyDescent="0.2">
      <c r="A251" s="56" t="s">
        <v>539</v>
      </c>
      <c r="B251" s="56" t="s">
        <v>108</v>
      </c>
      <c r="C251" s="64" t="s">
        <v>545</v>
      </c>
      <c r="D251" s="64" t="s">
        <v>545</v>
      </c>
      <c r="E251" s="64" t="s">
        <v>545</v>
      </c>
      <c r="F251" s="64" t="s">
        <v>545</v>
      </c>
      <c r="G251" s="64" t="s">
        <v>545</v>
      </c>
      <c r="H251" s="64" t="s">
        <v>545</v>
      </c>
      <c r="I251" s="64" t="s">
        <v>545</v>
      </c>
      <c r="J251" s="64" t="s">
        <v>545</v>
      </c>
      <c r="K251" s="64" t="s">
        <v>545</v>
      </c>
      <c r="L251" s="64" t="s">
        <v>545</v>
      </c>
      <c r="M251" s="64" t="s">
        <v>545</v>
      </c>
      <c r="N251" s="64">
        <v>0</v>
      </c>
      <c r="O251" s="64">
        <v>0</v>
      </c>
      <c r="P251" s="64">
        <v>0</v>
      </c>
      <c r="Q251" s="64">
        <v>0</v>
      </c>
      <c r="R251" s="64">
        <v>0</v>
      </c>
      <c r="S251" s="64">
        <v>0</v>
      </c>
      <c r="T251" s="64">
        <v>0</v>
      </c>
      <c r="U251" s="64">
        <v>0</v>
      </c>
      <c r="V251" s="64">
        <v>0</v>
      </c>
      <c r="W251" s="64">
        <v>0</v>
      </c>
      <c r="X251" s="64">
        <v>0</v>
      </c>
      <c r="Y251" s="64">
        <v>0</v>
      </c>
      <c r="Z251" s="64">
        <v>0</v>
      </c>
      <c r="AA251" s="64">
        <v>0</v>
      </c>
      <c r="AB251" s="64">
        <v>0</v>
      </c>
      <c r="AC251" s="64">
        <v>0</v>
      </c>
      <c r="AD251" s="64">
        <v>0</v>
      </c>
      <c r="AE251" s="75"/>
      <c r="AF251" s="75"/>
      <c r="AG251" s="75" t="s">
        <v>523</v>
      </c>
      <c r="AH251" s="67" t="s">
        <v>550</v>
      </c>
    </row>
    <row r="252" spans="1:34" s="70" customFormat="1" x14ac:dyDescent="0.2">
      <c r="A252" s="54" t="s">
        <v>107</v>
      </c>
      <c r="B252" s="54" t="s">
        <v>108</v>
      </c>
      <c r="C252" s="64">
        <v>0</v>
      </c>
      <c r="D252" s="64">
        <v>45306</v>
      </c>
      <c r="E252" s="64">
        <v>314359</v>
      </c>
      <c r="F252" s="64">
        <v>77429</v>
      </c>
      <c r="G252" s="64">
        <v>220463</v>
      </c>
      <c r="H252" s="64">
        <v>138316</v>
      </c>
      <c r="I252" s="64">
        <v>131799</v>
      </c>
      <c r="J252" s="64">
        <v>87118</v>
      </c>
      <c r="K252" s="64">
        <v>79550</v>
      </c>
      <c r="L252" s="64">
        <v>77240</v>
      </c>
      <c r="M252" s="64">
        <v>67363</v>
      </c>
      <c r="N252" s="64">
        <v>80244</v>
      </c>
      <c r="O252" s="64">
        <v>76735</v>
      </c>
      <c r="P252" s="64">
        <v>55334</v>
      </c>
      <c r="Q252" s="64">
        <v>57623</v>
      </c>
      <c r="R252" s="64">
        <v>67009</v>
      </c>
      <c r="S252" s="64">
        <v>126849</v>
      </c>
      <c r="T252" s="64">
        <v>218085</v>
      </c>
      <c r="U252" s="64">
        <v>245971</v>
      </c>
      <c r="V252" s="64">
        <v>188416</v>
      </c>
      <c r="W252" s="64">
        <v>134465</v>
      </c>
      <c r="X252" s="64">
        <v>125054</v>
      </c>
      <c r="Y252" s="64">
        <v>100236</v>
      </c>
      <c r="Z252" s="64">
        <v>86709</v>
      </c>
      <c r="AA252" s="64">
        <v>78714</v>
      </c>
      <c r="AB252" s="64">
        <v>73178</v>
      </c>
      <c r="AC252" s="64">
        <v>64435</v>
      </c>
      <c r="AD252" s="64">
        <v>60565</v>
      </c>
      <c r="AE252" s="75"/>
      <c r="AF252" s="75"/>
      <c r="AG252" s="75" t="s">
        <v>518</v>
      </c>
      <c r="AH252" s="67" t="s">
        <v>546</v>
      </c>
    </row>
    <row r="253" spans="1:34" s="70" customFormat="1" x14ac:dyDescent="0.2">
      <c r="A253" s="54" t="s">
        <v>348</v>
      </c>
      <c r="B253" s="54" t="s">
        <v>108</v>
      </c>
      <c r="C253" s="64">
        <v>0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0</v>
      </c>
      <c r="J253" s="64">
        <v>0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>
        <v>0</v>
      </c>
      <c r="V253" s="64">
        <v>0</v>
      </c>
      <c r="W253" s="64">
        <v>0</v>
      </c>
      <c r="X253" s="64">
        <v>0</v>
      </c>
      <c r="Y253" s="64">
        <v>0</v>
      </c>
      <c r="Z253" s="64">
        <v>0</v>
      </c>
      <c r="AA253" s="64">
        <v>0</v>
      </c>
      <c r="AB253" s="64">
        <v>0</v>
      </c>
      <c r="AC253" s="64">
        <v>0</v>
      </c>
      <c r="AD253" s="64">
        <v>0</v>
      </c>
      <c r="AE253" s="75"/>
      <c r="AF253" s="75"/>
      <c r="AG253" s="75" t="s">
        <v>519</v>
      </c>
      <c r="AH253" s="67" t="s">
        <v>547</v>
      </c>
    </row>
    <row r="254" spans="1:34" s="70" customFormat="1" x14ac:dyDescent="0.2">
      <c r="A254" s="54" t="s">
        <v>109</v>
      </c>
      <c r="B254" s="54" t="s">
        <v>108</v>
      </c>
      <c r="C254" s="64">
        <v>157617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>
        <v>0</v>
      </c>
      <c r="V254" s="64">
        <v>0</v>
      </c>
      <c r="W254" s="64">
        <v>0</v>
      </c>
      <c r="X254" s="64">
        <v>0</v>
      </c>
      <c r="Y254" s="64">
        <v>0</v>
      </c>
      <c r="Z254" s="64">
        <v>0</v>
      </c>
      <c r="AA254" s="64">
        <v>0</v>
      </c>
      <c r="AB254" s="64">
        <v>0</v>
      </c>
      <c r="AC254" s="64">
        <v>0</v>
      </c>
      <c r="AD254" s="64">
        <v>0</v>
      </c>
      <c r="AE254" s="75"/>
      <c r="AF254" s="75"/>
      <c r="AG254" s="75" t="s">
        <v>519</v>
      </c>
      <c r="AH254" s="67" t="s">
        <v>547</v>
      </c>
    </row>
    <row r="255" spans="1:34" s="70" customFormat="1" x14ac:dyDescent="0.2">
      <c r="A255" s="54" t="s">
        <v>349</v>
      </c>
      <c r="B255" s="54" t="s">
        <v>108</v>
      </c>
      <c r="C255" s="64">
        <v>127364</v>
      </c>
      <c r="D255" s="64">
        <v>104192</v>
      </c>
      <c r="E255" s="64">
        <v>90835</v>
      </c>
      <c r="F255" s="64">
        <v>0</v>
      </c>
      <c r="G255" s="64">
        <v>0</v>
      </c>
      <c r="H255" s="64">
        <v>5426</v>
      </c>
      <c r="I255" s="64">
        <v>14634</v>
      </c>
      <c r="J255" s="64">
        <v>54464</v>
      </c>
      <c r="K255" s="64">
        <v>51331</v>
      </c>
      <c r="L255" s="64">
        <v>51331</v>
      </c>
      <c r="M255" s="64">
        <v>39189</v>
      </c>
      <c r="N255" s="64">
        <v>55240</v>
      </c>
      <c r="O255" s="64">
        <v>66549</v>
      </c>
      <c r="P255" s="64">
        <v>54432</v>
      </c>
      <c r="Q255" s="64">
        <v>66921</v>
      </c>
      <c r="R255" s="64">
        <v>93105</v>
      </c>
      <c r="S255" s="64">
        <v>143471</v>
      </c>
      <c r="T255" s="64">
        <v>219160</v>
      </c>
      <c r="U255" s="64">
        <v>187948</v>
      </c>
      <c r="V255" s="64">
        <v>149698</v>
      </c>
      <c r="W255" s="64">
        <v>99430</v>
      </c>
      <c r="X255" s="64">
        <v>32508</v>
      </c>
      <c r="Y255" s="64">
        <v>65310</v>
      </c>
      <c r="Z255" s="64">
        <v>58617</v>
      </c>
      <c r="AA255" s="64">
        <v>52889</v>
      </c>
      <c r="AB255" s="64">
        <v>50096</v>
      </c>
      <c r="AC255" s="64">
        <v>45374</v>
      </c>
      <c r="AD255" s="64">
        <v>44080</v>
      </c>
      <c r="AE255" s="75"/>
      <c r="AF255" s="75"/>
      <c r="AG255" s="75" t="s">
        <v>519</v>
      </c>
      <c r="AH255" s="67" t="s">
        <v>547</v>
      </c>
    </row>
    <row r="256" spans="1:34" s="70" customFormat="1" x14ac:dyDescent="0.2">
      <c r="A256" s="54" t="s">
        <v>350</v>
      </c>
      <c r="B256" s="54" t="s">
        <v>108</v>
      </c>
      <c r="C256" s="64">
        <v>0</v>
      </c>
      <c r="D256" s="64">
        <v>0</v>
      </c>
      <c r="E256" s="64">
        <v>0</v>
      </c>
      <c r="F256" s="64">
        <v>0</v>
      </c>
      <c r="G256" s="64">
        <v>0</v>
      </c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>
        <v>0</v>
      </c>
      <c r="V256" s="64">
        <v>0</v>
      </c>
      <c r="W256" s="64">
        <v>0</v>
      </c>
      <c r="X256" s="64">
        <v>0</v>
      </c>
      <c r="Y256" s="64">
        <v>0</v>
      </c>
      <c r="Z256" s="64">
        <v>0</v>
      </c>
      <c r="AA256" s="64">
        <v>0</v>
      </c>
      <c r="AB256" s="64">
        <v>0</v>
      </c>
      <c r="AC256" s="64">
        <v>0</v>
      </c>
      <c r="AD256" s="64">
        <v>0</v>
      </c>
      <c r="AE256" s="75"/>
      <c r="AF256" s="75"/>
      <c r="AG256" s="75" t="s">
        <v>521</v>
      </c>
      <c r="AH256" s="67" t="s">
        <v>548</v>
      </c>
    </row>
    <row r="257" spans="1:34" s="70" customFormat="1" x14ac:dyDescent="0.2">
      <c r="A257" s="54" t="s">
        <v>351</v>
      </c>
      <c r="B257" s="54" t="s">
        <v>108</v>
      </c>
      <c r="C257" s="64">
        <v>10473</v>
      </c>
      <c r="D257" s="64">
        <v>13012</v>
      </c>
      <c r="E257" s="64">
        <v>39977</v>
      </c>
      <c r="F257" s="64">
        <v>14104</v>
      </c>
      <c r="G257" s="64">
        <v>38547</v>
      </c>
      <c r="H257" s="64">
        <v>31095</v>
      </c>
      <c r="I257" s="64">
        <v>20980</v>
      </c>
      <c r="J257" s="64">
        <v>20344</v>
      </c>
      <c r="K257" s="64">
        <v>15005</v>
      </c>
      <c r="L257" s="64">
        <v>12513</v>
      </c>
      <c r="M257" s="64">
        <v>12383</v>
      </c>
      <c r="N257" s="64">
        <v>14779</v>
      </c>
      <c r="O257" s="64">
        <v>13274</v>
      </c>
      <c r="P257" s="64">
        <v>10518</v>
      </c>
      <c r="Q257" s="64">
        <v>11177</v>
      </c>
      <c r="R257" s="64">
        <v>14176</v>
      </c>
      <c r="S257" s="64">
        <v>27372</v>
      </c>
      <c r="T257" s="64">
        <v>52579</v>
      </c>
      <c r="U257" s="64">
        <v>54280</v>
      </c>
      <c r="V257" s="64">
        <v>45170</v>
      </c>
      <c r="W257" s="64">
        <v>34671</v>
      </c>
      <c r="X257" s="64">
        <v>40811</v>
      </c>
      <c r="Y257" s="64">
        <v>20896</v>
      </c>
      <c r="Z257" s="64">
        <v>1847</v>
      </c>
      <c r="AA257" s="64">
        <v>3490</v>
      </c>
      <c r="AB257" s="64">
        <v>0</v>
      </c>
      <c r="AC257" s="64">
        <v>0</v>
      </c>
      <c r="AD257" s="64">
        <v>0</v>
      </c>
      <c r="AE257" s="75"/>
      <c r="AF257" s="75"/>
      <c r="AG257" s="75" t="s">
        <v>521</v>
      </c>
      <c r="AH257" s="67" t="s">
        <v>548</v>
      </c>
    </row>
    <row r="258" spans="1:34" s="70" customFormat="1" x14ac:dyDescent="0.2">
      <c r="A258" s="54" t="s">
        <v>352</v>
      </c>
      <c r="B258" s="54" t="s">
        <v>108</v>
      </c>
      <c r="C258" s="64">
        <v>47844</v>
      </c>
      <c r="D258" s="64">
        <v>1904</v>
      </c>
      <c r="E258" s="64">
        <v>64618</v>
      </c>
      <c r="F258" s="64">
        <v>9369</v>
      </c>
      <c r="G258" s="64">
        <v>45987</v>
      </c>
      <c r="H258" s="64">
        <v>61557</v>
      </c>
      <c r="I258" s="64">
        <v>34885</v>
      </c>
      <c r="J258" s="64">
        <v>41494</v>
      </c>
      <c r="K258" s="64">
        <v>38049</v>
      </c>
      <c r="L258" s="64">
        <v>44900</v>
      </c>
      <c r="M258" s="64">
        <v>33960</v>
      </c>
      <c r="N258" s="64">
        <v>27976</v>
      </c>
      <c r="O258" s="64">
        <v>23889</v>
      </c>
      <c r="P258" s="64">
        <v>23536</v>
      </c>
      <c r="Q258" s="64">
        <v>20479</v>
      </c>
      <c r="R258" s="64">
        <v>64323</v>
      </c>
      <c r="S258" s="64">
        <v>65377</v>
      </c>
      <c r="T258" s="64">
        <v>64050</v>
      </c>
      <c r="U258" s="64">
        <v>66175</v>
      </c>
      <c r="V258" s="64">
        <v>51941</v>
      </c>
      <c r="W258" s="64">
        <v>40047</v>
      </c>
      <c r="X258" s="64">
        <v>34321</v>
      </c>
      <c r="Y258" s="64">
        <v>27970</v>
      </c>
      <c r="Z258" s="64">
        <v>24540</v>
      </c>
      <c r="AA258" s="64">
        <v>22086</v>
      </c>
      <c r="AB258" s="64">
        <v>20820</v>
      </c>
      <c r="AC258" s="64">
        <v>18505</v>
      </c>
      <c r="AD258" s="64">
        <v>21391</v>
      </c>
      <c r="AE258" s="75"/>
      <c r="AF258" s="75"/>
      <c r="AG258" s="75" t="s">
        <v>519</v>
      </c>
      <c r="AH258" s="67" t="s">
        <v>547</v>
      </c>
    </row>
    <row r="259" spans="1:34" s="70" customFormat="1" x14ac:dyDescent="0.2">
      <c r="A259" s="54" t="s">
        <v>110</v>
      </c>
      <c r="B259" s="54" t="s">
        <v>108</v>
      </c>
      <c r="C259" s="64">
        <v>85054</v>
      </c>
      <c r="D259" s="64">
        <v>90600</v>
      </c>
      <c r="E259" s="64">
        <v>90190</v>
      </c>
      <c r="F259" s="64">
        <v>0</v>
      </c>
      <c r="G259" s="64">
        <v>0</v>
      </c>
      <c r="H259" s="64">
        <v>106636</v>
      </c>
      <c r="I259" s="64">
        <v>39767</v>
      </c>
      <c r="J259" s="64">
        <v>48950</v>
      </c>
      <c r="K259" s="64">
        <v>0</v>
      </c>
      <c r="L259" s="64">
        <v>67059</v>
      </c>
      <c r="M259" s="64">
        <v>40366</v>
      </c>
      <c r="N259" s="64">
        <v>0</v>
      </c>
      <c r="O259" s="64">
        <v>0</v>
      </c>
      <c r="P259" s="64">
        <v>0</v>
      </c>
      <c r="Q259" s="64">
        <v>0</v>
      </c>
      <c r="R259" s="64">
        <v>0</v>
      </c>
      <c r="S259" s="64">
        <v>0</v>
      </c>
      <c r="T259" s="64">
        <v>0</v>
      </c>
      <c r="U259" s="64">
        <v>0</v>
      </c>
      <c r="V259" s="64">
        <v>0</v>
      </c>
      <c r="W259" s="64">
        <v>0</v>
      </c>
      <c r="X259" s="64">
        <v>0</v>
      </c>
      <c r="Y259" s="64">
        <v>61819</v>
      </c>
      <c r="Z259" s="64">
        <v>52942</v>
      </c>
      <c r="AA259" s="64">
        <v>48618</v>
      </c>
      <c r="AB259" s="64">
        <v>46016</v>
      </c>
      <c r="AC259" s="64">
        <v>40348</v>
      </c>
      <c r="AD259" s="64">
        <v>38280</v>
      </c>
      <c r="AE259" s="75"/>
      <c r="AF259" s="75"/>
      <c r="AG259" s="75" t="s">
        <v>518</v>
      </c>
      <c r="AH259" s="67" t="s">
        <v>546</v>
      </c>
    </row>
    <row r="260" spans="1:34" s="70" customFormat="1" x14ac:dyDescent="0.2">
      <c r="A260" s="54" t="s">
        <v>353</v>
      </c>
      <c r="B260" s="54" t="s">
        <v>108</v>
      </c>
      <c r="C260" s="64">
        <v>71105</v>
      </c>
      <c r="D260" s="64">
        <v>71172</v>
      </c>
      <c r="E260" s="64">
        <v>76662</v>
      </c>
      <c r="F260" s="64">
        <v>0</v>
      </c>
      <c r="G260" s="64">
        <v>20262</v>
      </c>
      <c r="H260" s="64">
        <v>116518</v>
      </c>
      <c r="I260" s="64">
        <v>38006</v>
      </c>
      <c r="J260" s="64">
        <v>43883</v>
      </c>
      <c r="K260" s="64">
        <v>43906</v>
      </c>
      <c r="L260" s="64">
        <v>64775</v>
      </c>
      <c r="M260" s="64">
        <v>38479</v>
      </c>
      <c r="N260" s="64">
        <v>18063</v>
      </c>
      <c r="O260" s="64">
        <v>14767</v>
      </c>
      <c r="P260" s="64">
        <v>21043</v>
      </c>
      <c r="Q260" s="64">
        <v>10775</v>
      </c>
      <c r="R260" s="64">
        <v>105113</v>
      </c>
      <c r="S260" s="64">
        <v>52654</v>
      </c>
      <c r="T260" s="64">
        <v>25956</v>
      </c>
      <c r="U260" s="64">
        <v>10958</v>
      </c>
      <c r="V260" s="64">
        <v>7136</v>
      </c>
      <c r="W260" s="64">
        <v>6033</v>
      </c>
      <c r="X260" s="64">
        <v>5028</v>
      </c>
      <c r="Y260" s="64">
        <v>3856</v>
      </c>
      <c r="Z260" s="64">
        <v>5030</v>
      </c>
      <c r="AA260" s="64">
        <v>9162</v>
      </c>
      <c r="AB260" s="64">
        <v>13105</v>
      </c>
      <c r="AC260" s="64">
        <v>24023</v>
      </c>
      <c r="AD260" s="64">
        <v>31291</v>
      </c>
      <c r="AE260" s="75"/>
      <c r="AF260" s="75"/>
      <c r="AG260" s="75" t="s">
        <v>519</v>
      </c>
      <c r="AH260" s="67" t="s">
        <v>547</v>
      </c>
    </row>
    <row r="261" spans="1:34" s="70" customFormat="1" x14ac:dyDescent="0.2">
      <c r="A261" s="54" t="s">
        <v>111</v>
      </c>
      <c r="B261" s="54" t="s">
        <v>108</v>
      </c>
      <c r="C261" s="64">
        <v>213832</v>
      </c>
      <c r="D261" s="64">
        <v>224474</v>
      </c>
      <c r="E261" s="64">
        <v>232884</v>
      </c>
      <c r="F261" s="64">
        <v>113633</v>
      </c>
      <c r="G261" s="64">
        <v>225385</v>
      </c>
      <c r="H261" s="64">
        <v>123641</v>
      </c>
      <c r="I261" s="64">
        <v>96632</v>
      </c>
      <c r="J261" s="64">
        <v>122068</v>
      </c>
      <c r="K261" s="64">
        <v>120511</v>
      </c>
      <c r="L261" s="64">
        <v>178020</v>
      </c>
      <c r="M261" s="64">
        <v>86282</v>
      </c>
      <c r="N261" s="64">
        <v>39898</v>
      </c>
      <c r="O261" s="64">
        <v>35335</v>
      </c>
      <c r="P261" s="64">
        <v>53529</v>
      </c>
      <c r="Q261" s="64">
        <v>122351</v>
      </c>
      <c r="R261" s="64">
        <v>178808</v>
      </c>
      <c r="S261" s="64">
        <v>122628</v>
      </c>
      <c r="T261" s="64">
        <v>60615</v>
      </c>
      <c r="U261" s="64">
        <v>27949</v>
      </c>
      <c r="V261" s="64">
        <v>16566</v>
      </c>
      <c r="W261" s="64">
        <v>14378</v>
      </c>
      <c r="X261" s="64">
        <v>11126</v>
      </c>
      <c r="Y261" s="64">
        <v>8368</v>
      </c>
      <c r="Z261" s="64">
        <v>11047</v>
      </c>
      <c r="AA261" s="64">
        <v>20776</v>
      </c>
      <c r="AB261" s="64">
        <v>29242</v>
      </c>
      <c r="AC261" s="64">
        <v>51410</v>
      </c>
      <c r="AD261" s="64">
        <v>67949</v>
      </c>
      <c r="AE261" s="75"/>
      <c r="AF261" s="75"/>
      <c r="AG261" s="75" t="s">
        <v>518</v>
      </c>
      <c r="AH261" s="67" t="s">
        <v>546</v>
      </c>
    </row>
    <row r="262" spans="1:34" s="70" customFormat="1" x14ac:dyDescent="0.2">
      <c r="A262" s="54" t="s">
        <v>112</v>
      </c>
      <c r="B262" s="54" t="s">
        <v>108</v>
      </c>
      <c r="C262" s="64">
        <v>0</v>
      </c>
      <c r="D262" s="64">
        <v>0</v>
      </c>
      <c r="E262" s="64">
        <v>0</v>
      </c>
      <c r="F262" s="64">
        <v>0</v>
      </c>
      <c r="G262" s="64">
        <v>0</v>
      </c>
      <c r="H262" s="64">
        <v>0</v>
      </c>
      <c r="I262" s="64">
        <v>0</v>
      </c>
      <c r="J262" s="64">
        <v>0</v>
      </c>
      <c r="K262" s="64">
        <v>0</v>
      </c>
      <c r="L262" s="64">
        <v>0</v>
      </c>
      <c r="M262" s="64">
        <v>0</v>
      </c>
      <c r="N262" s="64">
        <v>0</v>
      </c>
      <c r="O262" s="64">
        <v>0</v>
      </c>
      <c r="P262" s="64">
        <v>0</v>
      </c>
      <c r="Q262" s="64">
        <v>0</v>
      </c>
      <c r="R262" s="64">
        <v>0</v>
      </c>
      <c r="S262" s="64">
        <v>0</v>
      </c>
      <c r="T262" s="64">
        <v>0</v>
      </c>
      <c r="U262" s="64">
        <v>0</v>
      </c>
      <c r="V262" s="64">
        <v>0</v>
      </c>
      <c r="W262" s="64">
        <v>0</v>
      </c>
      <c r="X262" s="64">
        <v>0</v>
      </c>
      <c r="Y262" s="64">
        <v>0</v>
      </c>
      <c r="Z262" s="64">
        <v>0</v>
      </c>
      <c r="AA262" s="64">
        <v>0</v>
      </c>
      <c r="AB262" s="64">
        <v>0</v>
      </c>
      <c r="AC262" s="64">
        <v>0</v>
      </c>
      <c r="AD262" s="64">
        <v>0</v>
      </c>
      <c r="AE262" s="75"/>
      <c r="AF262" s="75"/>
      <c r="AG262" s="75" t="s">
        <v>521</v>
      </c>
      <c r="AH262" s="67" t="s">
        <v>548</v>
      </c>
    </row>
    <row r="263" spans="1:34" s="70" customFormat="1" x14ac:dyDescent="0.2">
      <c r="A263" s="54" t="s">
        <v>113</v>
      </c>
      <c r="B263" s="54" t="s">
        <v>108</v>
      </c>
      <c r="C263" s="64">
        <v>80069</v>
      </c>
      <c r="D263" s="64">
        <v>60578</v>
      </c>
      <c r="E263" s="64">
        <v>31808</v>
      </c>
      <c r="F263" s="64">
        <v>0</v>
      </c>
      <c r="G263" s="64">
        <v>8890</v>
      </c>
      <c r="H263" s="64">
        <v>32338</v>
      </c>
      <c r="I263" s="64">
        <v>797</v>
      </c>
      <c r="J263" s="64">
        <v>19423</v>
      </c>
      <c r="K263" s="64">
        <v>15008</v>
      </c>
      <c r="L263" s="64">
        <v>36130</v>
      </c>
      <c r="M263" s="64">
        <v>21584</v>
      </c>
      <c r="N263" s="64">
        <v>7218</v>
      </c>
      <c r="O263" s="64">
        <v>6020</v>
      </c>
      <c r="P263" s="64">
        <v>9035</v>
      </c>
      <c r="Q263" s="64">
        <v>4586</v>
      </c>
      <c r="R263" s="64">
        <v>43986</v>
      </c>
      <c r="S263" s="64">
        <v>21702</v>
      </c>
      <c r="T263" s="64" t="s">
        <v>545</v>
      </c>
      <c r="U263" s="64" t="s">
        <v>545</v>
      </c>
      <c r="V263" s="64">
        <v>2570</v>
      </c>
      <c r="W263" s="64">
        <v>2082</v>
      </c>
      <c r="X263" s="64">
        <v>1757</v>
      </c>
      <c r="Y263" s="64">
        <v>1285</v>
      </c>
      <c r="Z263" s="64">
        <v>1677</v>
      </c>
      <c r="AA263" s="64">
        <v>3191</v>
      </c>
      <c r="AB263" s="64">
        <v>4539</v>
      </c>
      <c r="AC263" s="64">
        <v>8012</v>
      </c>
      <c r="AD263" s="64">
        <v>10202</v>
      </c>
      <c r="AE263" s="75"/>
      <c r="AF263" s="75"/>
      <c r="AG263" s="75" t="s">
        <v>519</v>
      </c>
      <c r="AH263" s="67" t="s">
        <v>547</v>
      </c>
    </row>
    <row r="264" spans="1:34" s="70" customFormat="1" x14ac:dyDescent="0.2">
      <c r="A264" s="54" t="s">
        <v>114</v>
      </c>
      <c r="B264" s="54" t="s">
        <v>108</v>
      </c>
      <c r="C264" s="64">
        <v>0</v>
      </c>
      <c r="D264" s="64">
        <v>0</v>
      </c>
      <c r="E264" s="64">
        <v>144797</v>
      </c>
      <c r="F264" s="64">
        <v>112340</v>
      </c>
      <c r="G264" s="64">
        <v>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64">
        <v>0</v>
      </c>
      <c r="O264" s="64">
        <v>0</v>
      </c>
      <c r="P264" s="64">
        <v>0</v>
      </c>
      <c r="Q264" s="64">
        <v>0</v>
      </c>
      <c r="R264" s="64">
        <v>0</v>
      </c>
      <c r="S264" s="64">
        <v>0</v>
      </c>
      <c r="T264" s="64">
        <v>0</v>
      </c>
      <c r="U264" s="64">
        <v>0</v>
      </c>
      <c r="V264" s="64">
        <v>0</v>
      </c>
      <c r="W264" s="64">
        <v>0</v>
      </c>
      <c r="X264" s="64">
        <v>0</v>
      </c>
      <c r="Y264" s="64">
        <v>0</v>
      </c>
      <c r="Z264" s="64">
        <v>0</v>
      </c>
      <c r="AA264" s="64">
        <v>0</v>
      </c>
      <c r="AB264" s="64">
        <v>0</v>
      </c>
      <c r="AC264" s="64">
        <v>0</v>
      </c>
      <c r="AD264" s="64">
        <v>0</v>
      </c>
      <c r="AE264" s="75"/>
      <c r="AF264" s="75"/>
      <c r="AG264" s="75" t="s">
        <v>521</v>
      </c>
      <c r="AH264" s="67" t="s">
        <v>548</v>
      </c>
    </row>
    <row r="265" spans="1:34" s="70" customFormat="1" x14ac:dyDescent="0.2">
      <c r="A265" s="54" t="s">
        <v>355</v>
      </c>
      <c r="B265" s="54" t="s">
        <v>108</v>
      </c>
      <c r="C265" s="64">
        <v>174222</v>
      </c>
      <c r="D265" s="64">
        <v>189934</v>
      </c>
      <c r="E265" s="64">
        <v>219991</v>
      </c>
      <c r="F265" s="64">
        <v>95796</v>
      </c>
      <c r="G265" s="64">
        <v>159371</v>
      </c>
      <c r="H265" s="64">
        <v>214606</v>
      </c>
      <c r="I265" s="64">
        <v>118066</v>
      </c>
      <c r="J265" s="64">
        <v>106404</v>
      </c>
      <c r="K265" s="64">
        <v>111592</v>
      </c>
      <c r="L265" s="64">
        <v>169122</v>
      </c>
      <c r="M265" s="64">
        <v>105590</v>
      </c>
      <c r="N265" s="64">
        <v>78752</v>
      </c>
      <c r="O265" s="64">
        <v>86083</v>
      </c>
      <c r="P265" s="64">
        <v>77119</v>
      </c>
      <c r="Q265" s="64">
        <v>58836</v>
      </c>
      <c r="R265" s="64">
        <v>243082</v>
      </c>
      <c r="S265" s="64">
        <v>176214</v>
      </c>
      <c r="T265" s="64">
        <v>272608</v>
      </c>
      <c r="U265" s="64">
        <v>200304</v>
      </c>
      <c r="V265" s="64">
        <v>157184</v>
      </c>
      <c r="W265" s="64">
        <v>118871</v>
      </c>
      <c r="X265" s="64">
        <v>103568</v>
      </c>
      <c r="Y265" s="64">
        <v>92168</v>
      </c>
      <c r="Z265" s="64">
        <v>77163</v>
      </c>
      <c r="AA265" s="64">
        <v>79807</v>
      </c>
      <c r="AB265" s="64">
        <v>103653</v>
      </c>
      <c r="AC265" s="64">
        <v>94316</v>
      </c>
      <c r="AD265" s="64">
        <v>103252</v>
      </c>
      <c r="AE265" s="75"/>
      <c r="AF265" s="75"/>
      <c r="AG265" s="75" t="s">
        <v>519</v>
      </c>
      <c r="AH265" s="67" t="s">
        <v>547</v>
      </c>
    </row>
    <row r="266" spans="1:34" s="70" customFormat="1" x14ac:dyDescent="0.2">
      <c r="A266" s="54" t="s">
        <v>354</v>
      </c>
      <c r="B266" s="54" t="s">
        <v>108</v>
      </c>
      <c r="C266" s="64">
        <v>0</v>
      </c>
      <c r="D266" s="64">
        <v>59966</v>
      </c>
      <c r="E266" s="64">
        <v>78855</v>
      </c>
      <c r="F266" s="64">
        <v>46062</v>
      </c>
      <c r="G266" s="64">
        <v>35964</v>
      </c>
      <c r="H266" s="64">
        <v>54143</v>
      </c>
      <c r="I266" s="64">
        <v>38868</v>
      </c>
      <c r="J266" s="64">
        <v>30665</v>
      </c>
      <c r="K266" s="64">
        <v>28864</v>
      </c>
      <c r="L266" s="64">
        <v>34630</v>
      </c>
      <c r="M266" s="64">
        <v>25581</v>
      </c>
      <c r="N266" s="64">
        <v>23476</v>
      </c>
      <c r="O266" s="64">
        <v>4747</v>
      </c>
      <c r="P266" s="64">
        <v>7296</v>
      </c>
      <c r="Q266" s="64">
        <v>15759</v>
      </c>
      <c r="R266" s="64">
        <v>22546</v>
      </c>
      <c r="S266" s="64">
        <v>44728</v>
      </c>
      <c r="T266" s="64">
        <v>54203</v>
      </c>
      <c r="U266" s="64">
        <v>50887</v>
      </c>
      <c r="V266" s="64">
        <v>37256</v>
      </c>
      <c r="W266" s="64">
        <v>26978</v>
      </c>
      <c r="X266" s="64">
        <v>24465</v>
      </c>
      <c r="Y266" s="64">
        <v>18933</v>
      </c>
      <c r="Z266" s="64">
        <v>16780</v>
      </c>
      <c r="AA266" s="64">
        <v>16976</v>
      </c>
      <c r="AB266" s="64">
        <v>17004</v>
      </c>
      <c r="AC266" s="64">
        <v>18071</v>
      </c>
      <c r="AD266" s="64">
        <v>19233</v>
      </c>
      <c r="AE266" s="75"/>
      <c r="AF266" s="75"/>
      <c r="AG266" s="75" t="s">
        <v>521</v>
      </c>
      <c r="AH266" s="67" t="s">
        <v>548</v>
      </c>
    </row>
    <row r="267" spans="1:34" s="70" customFormat="1" x14ac:dyDescent="0.2">
      <c r="A267" s="54" t="s">
        <v>356</v>
      </c>
      <c r="B267" s="54" t="s">
        <v>108</v>
      </c>
      <c r="C267" s="64">
        <v>0</v>
      </c>
      <c r="D267" s="64">
        <v>0</v>
      </c>
      <c r="E267" s="64">
        <v>0</v>
      </c>
      <c r="F267" s="64">
        <v>0</v>
      </c>
      <c r="G267" s="64">
        <v>2823</v>
      </c>
      <c r="H267" s="64">
        <v>1206</v>
      </c>
      <c r="I267" s="64">
        <v>2713</v>
      </c>
      <c r="J267" s="64">
        <v>2614</v>
      </c>
      <c r="K267" s="64">
        <v>489</v>
      </c>
      <c r="L267" s="64">
        <v>8219</v>
      </c>
      <c r="M267" s="64">
        <v>10442</v>
      </c>
      <c r="N267" s="64">
        <v>7704</v>
      </c>
      <c r="O267" s="64">
        <v>6727</v>
      </c>
      <c r="P267" s="64">
        <v>4804</v>
      </c>
      <c r="Q267" s="64">
        <v>24566</v>
      </c>
      <c r="R267" s="64">
        <v>32227</v>
      </c>
      <c r="S267" s="64">
        <v>12607</v>
      </c>
      <c r="T267" s="64">
        <v>10926</v>
      </c>
      <c r="U267" s="64">
        <v>7409</v>
      </c>
      <c r="V267" s="64">
        <v>5285</v>
      </c>
      <c r="W267" s="64">
        <v>5373</v>
      </c>
      <c r="X267" s="64">
        <v>2040</v>
      </c>
      <c r="Y267" s="64">
        <v>6173</v>
      </c>
      <c r="Z267" s="64">
        <v>2457</v>
      </c>
      <c r="AA267" s="64">
        <v>0</v>
      </c>
      <c r="AB267" s="64">
        <v>39420</v>
      </c>
      <c r="AC267" s="64">
        <v>48731</v>
      </c>
      <c r="AD267" s="64">
        <v>0</v>
      </c>
      <c r="AE267" s="75"/>
      <c r="AF267" s="75"/>
      <c r="AG267" s="75" t="s">
        <v>521</v>
      </c>
      <c r="AH267" s="67" t="s">
        <v>548</v>
      </c>
    </row>
    <row r="268" spans="1:34" s="70" customFormat="1" x14ac:dyDescent="0.2">
      <c r="A268" s="54" t="s">
        <v>531</v>
      </c>
      <c r="B268" s="54" t="s">
        <v>108</v>
      </c>
      <c r="C268" s="64" t="s">
        <v>545</v>
      </c>
      <c r="D268" s="64" t="s">
        <v>545</v>
      </c>
      <c r="E268" s="64" t="s">
        <v>545</v>
      </c>
      <c r="F268" s="64" t="s">
        <v>545</v>
      </c>
      <c r="G268" s="64" t="s">
        <v>545</v>
      </c>
      <c r="H268" s="64" t="s">
        <v>545</v>
      </c>
      <c r="I268" s="64" t="s">
        <v>545</v>
      </c>
      <c r="J268" s="64" t="s">
        <v>545</v>
      </c>
      <c r="K268" s="64" t="s">
        <v>545</v>
      </c>
      <c r="L268" s="64">
        <v>0</v>
      </c>
      <c r="M268" s="64">
        <v>0</v>
      </c>
      <c r="N268" s="64">
        <v>556</v>
      </c>
      <c r="O268" s="64">
        <v>459</v>
      </c>
      <c r="P268" s="64">
        <v>288</v>
      </c>
      <c r="Q268" s="64">
        <v>0</v>
      </c>
      <c r="R268" s="64">
        <v>830</v>
      </c>
      <c r="S268" s="64">
        <v>2137</v>
      </c>
      <c r="T268" s="64">
        <v>3216</v>
      </c>
      <c r="U268" s="64">
        <v>2662</v>
      </c>
      <c r="V268" s="64">
        <v>0</v>
      </c>
      <c r="W268" s="64">
        <v>0</v>
      </c>
      <c r="X268" s="64">
        <v>1146</v>
      </c>
      <c r="Y268" s="64">
        <v>955</v>
      </c>
      <c r="Z268" s="64">
        <v>1322</v>
      </c>
      <c r="AA268" s="64">
        <v>354</v>
      </c>
      <c r="AB268" s="64">
        <v>390</v>
      </c>
      <c r="AC268" s="64">
        <v>609</v>
      </c>
      <c r="AD268" s="64">
        <v>605</v>
      </c>
      <c r="AE268" s="75"/>
      <c r="AF268" s="75"/>
      <c r="AG268" s="75" t="s">
        <v>523</v>
      </c>
      <c r="AH268" s="67" t="s">
        <v>550</v>
      </c>
    </row>
    <row r="269" spans="1:34" s="70" customFormat="1" x14ac:dyDescent="0.2">
      <c r="A269" s="54" t="s">
        <v>357</v>
      </c>
      <c r="B269" s="54" t="s">
        <v>108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13837</v>
      </c>
      <c r="Q269" s="64">
        <v>14717</v>
      </c>
      <c r="R269" s="64">
        <v>18145</v>
      </c>
      <c r="S269" s="64">
        <v>36053</v>
      </c>
      <c r="T269" s="64">
        <v>55610</v>
      </c>
      <c r="U269" s="64">
        <v>52649</v>
      </c>
      <c r="V269" s="64">
        <v>45538</v>
      </c>
      <c r="W269" s="64">
        <v>34650</v>
      </c>
      <c r="X269" s="64">
        <v>28876</v>
      </c>
      <c r="Y269" s="64">
        <v>23430</v>
      </c>
      <c r="Z269" s="64">
        <v>20294</v>
      </c>
      <c r="AA269" s="64">
        <v>17902</v>
      </c>
      <c r="AB269" s="64">
        <v>17112</v>
      </c>
      <c r="AC269" s="64">
        <v>15583</v>
      </c>
      <c r="AD269" s="64">
        <v>15260</v>
      </c>
      <c r="AE269" s="75"/>
      <c r="AF269" s="75"/>
      <c r="AG269" s="75" t="s">
        <v>521</v>
      </c>
      <c r="AH269" s="67" t="s">
        <v>548</v>
      </c>
    </row>
    <row r="270" spans="1:34" s="70" customFormat="1" x14ac:dyDescent="0.2">
      <c r="A270" s="54" t="s">
        <v>115</v>
      </c>
      <c r="B270" s="54" t="s">
        <v>108</v>
      </c>
      <c r="C270" s="64">
        <v>0</v>
      </c>
      <c r="D270" s="64">
        <v>0</v>
      </c>
      <c r="E270" s="64">
        <v>0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  <c r="S270" s="64">
        <v>0</v>
      </c>
      <c r="T270" s="64">
        <v>0</v>
      </c>
      <c r="U270" s="64">
        <v>0</v>
      </c>
      <c r="V270" s="64">
        <v>0</v>
      </c>
      <c r="W270" s="64">
        <v>0</v>
      </c>
      <c r="X270" s="64">
        <v>0</v>
      </c>
      <c r="Y270" s="64">
        <v>0</v>
      </c>
      <c r="Z270" s="64">
        <v>0</v>
      </c>
      <c r="AA270" s="64">
        <v>0</v>
      </c>
      <c r="AB270" s="64">
        <v>0</v>
      </c>
      <c r="AC270" s="64">
        <v>0</v>
      </c>
      <c r="AD270" s="64">
        <v>0</v>
      </c>
      <c r="AE270" s="75"/>
      <c r="AF270" s="75"/>
      <c r="AG270" s="75" t="s">
        <v>521</v>
      </c>
      <c r="AH270" s="67" t="s">
        <v>548</v>
      </c>
    </row>
    <row r="271" spans="1:34" s="70" customFormat="1" x14ac:dyDescent="0.2">
      <c r="A271" s="54" t="s">
        <v>358</v>
      </c>
      <c r="B271" s="54" t="s">
        <v>108</v>
      </c>
      <c r="C271" s="64">
        <v>70623</v>
      </c>
      <c r="D271" s="64">
        <v>128088</v>
      </c>
      <c r="E271" s="64">
        <v>149561</v>
      </c>
      <c r="F271" s="64">
        <v>41108</v>
      </c>
      <c r="G271" s="64">
        <v>107808</v>
      </c>
      <c r="H271" s="64">
        <v>74091</v>
      </c>
      <c r="I271" s="64">
        <v>79351</v>
      </c>
      <c r="J271" s="64">
        <v>53367</v>
      </c>
      <c r="K271" s="64">
        <v>49871</v>
      </c>
      <c r="L271" s="64">
        <v>46737</v>
      </c>
      <c r="M271" s="64">
        <v>46532</v>
      </c>
      <c r="N271" s="64">
        <v>53387</v>
      </c>
      <c r="O271" s="64">
        <v>46166</v>
      </c>
      <c r="P271" s="64">
        <v>36619</v>
      </c>
      <c r="Q271" s="64">
        <v>39196</v>
      </c>
      <c r="R271" s="64">
        <v>48763</v>
      </c>
      <c r="S271" s="64">
        <v>72064</v>
      </c>
      <c r="T271" s="64">
        <v>145110</v>
      </c>
      <c r="U271" s="64">
        <v>151970</v>
      </c>
      <c r="V271" s="64">
        <v>115383</v>
      </c>
      <c r="W271" s="64">
        <v>85786</v>
      </c>
      <c r="X271" s="64">
        <v>75114</v>
      </c>
      <c r="Y271" s="64">
        <v>59958</v>
      </c>
      <c r="Z271" s="64">
        <v>51696</v>
      </c>
      <c r="AA271" s="64">
        <v>48527</v>
      </c>
      <c r="AB271" s="64">
        <v>45581</v>
      </c>
      <c r="AC271" s="64">
        <v>40619</v>
      </c>
      <c r="AD271" s="64">
        <v>38857</v>
      </c>
      <c r="AE271" s="75"/>
      <c r="AF271" s="75"/>
      <c r="AG271" s="75" t="s">
        <v>522</v>
      </c>
      <c r="AH271" s="67" t="s">
        <v>549</v>
      </c>
    </row>
    <row r="272" spans="1:34" s="70" customFormat="1" x14ac:dyDescent="0.2">
      <c r="A272" s="54" t="s">
        <v>359</v>
      </c>
      <c r="B272" s="54" t="s">
        <v>108</v>
      </c>
      <c r="C272" s="64">
        <v>780931</v>
      </c>
      <c r="D272" s="64">
        <v>1066527</v>
      </c>
      <c r="E272" s="64">
        <v>1080641</v>
      </c>
      <c r="F272" s="64">
        <v>106056</v>
      </c>
      <c r="G272" s="64">
        <v>952227</v>
      </c>
      <c r="H272" s="64">
        <v>1096588</v>
      </c>
      <c r="I272" s="64">
        <v>1035376</v>
      </c>
      <c r="J272" s="64">
        <v>1431833</v>
      </c>
      <c r="K272" s="64">
        <v>1424959</v>
      </c>
      <c r="L272" s="64">
        <v>1335321</v>
      </c>
      <c r="M272" s="64">
        <v>1791525</v>
      </c>
      <c r="N272" s="64">
        <v>800253</v>
      </c>
      <c r="O272" s="64">
        <v>1638930</v>
      </c>
      <c r="P272" s="64">
        <v>593948</v>
      </c>
      <c r="Q272" s="64">
        <v>1334030</v>
      </c>
      <c r="R272" s="64">
        <v>986868</v>
      </c>
      <c r="S272" s="64">
        <v>1341456</v>
      </c>
      <c r="T272" s="64">
        <v>2363762</v>
      </c>
      <c r="U272" s="64">
        <v>2560018</v>
      </c>
      <c r="V272" s="64">
        <v>1749796</v>
      </c>
      <c r="W272" s="64">
        <v>1275360</v>
      </c>
      <c r="X272" s="64">
        <v>1208469</v>
      </c>
      <c r="Y272" s="64">
        <v>874139</v>
      </c>
      <c r="Z272" s="64">
        <v>761574</v>
      </c>
      <c r="AA272" s="64">
        <v>724583</v>
      </c>
      <c r="AB272" s="64">
        <v>429282</v>
      </c>
      <c r="AC272" s="64">
        <v>220480</v>
      </c>
      <c r="AD272" s="64">
        <v>241958</v>
      </c>
      <c r="AE272" s="75"/>
      <c r="AF272" s="75"/>
      <c r="AG272" s="75" t="s">
        <v>518</v>
      </c>
      <c r="AH272" s="67" t="s">
        <v>546</v>
      </c>
    </row>
    <row r="273" spans="1:34" s="70" customFormat="1" x14ac:dyDescent="0.2">
      <c r="A273" s="54" t="s">
        <v>108</v>
      </c>
      <c r="B273" s="54" t="s">
        <v>108</v>
      </c>
      <c r="C273" s="64">
        <v>0</v>
      </c>
      <c r="D273" s="64">
        <v>0</v>
      </c>
      <c r="E273" s="64">
        <v>0</v>
      </c>
      <c r="F273" s="64">
        <v>0</v>
      </c>
      <c r="G273" s="64">
        <v>0</v>
      </c>
      <c r="H273" s="64">
        <v>0</v>
      </c>
      <c r="I273" s="64">
        <v>0</v>
      </c>
      <c r="J273" s="64">
        <v>0</v>
      </c>
      <c r="K273" s="64">
        <v>0</v>
      </c>
      <c r="L273" s="64">
        <v>0</v>
      </c>
      <c r="M273" s="64">
        <v>0</v>
      </c>
      <c r="N273" s="64">
        <v>0</v>
      </c>
      <c r="O273" s="64">
        <v>0</v>
      </c>
      <c r="P273" s="64">
        <v>0</v>
      </c>
      <c r="Q273" s="64">
        <v>0</v>
      </c>
      <c r="R273" s="64">
        <v>0</v>
      </c>
      <c r="S273" s="64">
        <v>66540</v>
      </c>
      <c r="T273" s="64">
        <v>35442</v>
      </c>
      <c r="U273" s="64">
        <v>13430</v>
      </c>
      <c r="V273" s="64">
        <v>7651</v>
      </c>
      <c r="W273" s="64">
        <v>6170</v>
      </c>
      <c r="X273" s="64">
        <v>4930</v>
      </c>
      <c r="Y273" s="64">
        <v>3698</v>
      </c>
      <c r="Z273" s="64">
        <v>4830</v>
      </c>
      <c r="AA273" s="64">
        <v>8933</v>
      </c>
      <c r="AB273" s="64">
        <v>12551</v>
      </c>
      <c r="AC273" s="64">
        <v>21837</v>
      </c>
      <c r="AD273" s="64">
        <v>28013</v>
      </c>
      <c r="AE273" s="75"/>
      <c r="AF273" s="75"/>
      <c r="AG273" s="75" t="s">
        <v>518</v>
      </c>
      <c r="AH273" s="67" t="s">
        <v>546</v>
      </c>
    </row>
    <row r="274" spans="1:34" s="70" customFormat="1" x14ac:dyDescent="0.2">
      <c r="A274" s="54" t="s">
        <v>116</v>
      </c>
      <c r="B274" s="54" t="s">
        <v>108</v>
      </c>
      <c r="C274" s="64">
        <v>58459</v>
      </c>
      <c r="D274" s="64">
        <v>63878</v>
      </c>
      <c r="E274" s="64">
        <v>58038</v>
      </c>
      <c r="F274" s="64">
        <v>1430</v>
      </c>
      <c r="G274" s="64">
        <v>71767</v>
      </c>
      <c r="H274" s="64">
        <v>82854</v>
      </c>
      <c r="I274" s="64">
        <v>47705</v>
      </c>
      <c r="J274" s="64">
        <v>44378</v>
      </c>
      <c r="K274" s="64">
        <v>45420</v>
      </c>
      <c r="L274" s="64">
        <v>59751</v>
      </c>
      <c r="M274" s="64">
        <v>44893</v>
      </c>
      <c r="N274" s="64">
        <v>16486</v>
      </c>
      <c r="O274" s="64">
        <v>44470</v>
      </c>
      <c r="P274" s="64">
        <v>27252</v>
      </c>
      <c r="Q274" s="64">
        <v>18111</v>
      </c>
      <c r="R274" s="64">
        <v>40430</v>
      </c>
      <c r="S274" s="64">
        <v>60056</v>
      </c>
      <c r="T274" s="64">
        <v>52557</v>
      </c>
      <c r="U274" s="64">
        <v>67459</v>
      </c>
      <c r="V274" s="64">
        <v>41496</v>
      </c>
      <c r="W274" s="64">
        <v>37681</v>
      </c>
      <c r="X274" s="64">
        <v>26652</v>
      </c>
      <c r="Y274" s="64">
        <v>22008</v>
      </c>
      <c r="Z274" s="64">
        <v>19153</v>
      </c>
      <c r="AA274" s="64">
        <v>15438</v>
      </c>
      <c r="AB274" s="64">
        <v>11799</v>
      </c>
      <c r="AC274" s="64">
        <v>8300</v>
      </c>
      <c r="AD274" s="64">
        <v>30832</v>
      </c>
      <c r="AE274" s="75"/>
      <c r="AF274" s="75"/>
      <c r="AG274" s="75" t="s">
        <v>519</v>
      </c>
      <c r="AH274" s="67" t="s">
        <v>547</v>
      </c>
    </row>
    <row r="275" spans="1:34" customFormat="1" x14ac:dyDescent="0.2">
      <c r="A275" s="56" t="s">
        <v>541</v>
      </c>
      <c r="B275" s="56" t="s">
        <v>108</v>
      </c>
      <c r="C275" s="64" t="s">
        <v>545</v>
      </c>
      <c r="D275" s="64" t="s">
        <v>545</v>
      </c>
      <c r="E275" s="64" t="s">
        <v>545</v>
      </c>
      <c r="F275" s="64" t="s">
        <v>545</v>
      </c>
      <c r="G275" s="64" t="s">
        <v>545</v>
      </c>
      <c r="H275" s="64" t="s">
        <v>545</v>
      </c>
      <c r="I275" s="64" t="s">
        <v>545</v>
      </c>
      <c r="J275" s="64" t="s">
        <v>545</v>
      </c>
      <c r="K275" s="64" t="s">
        <v>545</v>
      </c>
      <c r="L275" s="64" t="s">
        <v>545</v>
      </c>
      <c r="M275" s="64" t="s">
        <v>545</v>
      </c>
      <c r="N275" s="64">
        <v>11210</v>
      </c>
      <c r="O275" s="64">
        <v>6514</v>
      </c>
      <c r="P275" s="64">
        <v>7295</v>
      </c>
      <c r="Q275" s="64">
        <v>4267</v>
      </c>
      <c r="R275" s="64">
        <v>17846</v>
      </c>
      <c r="S275" s="64">
        <v>29263</v>
      </c>
      <c r="T275" s="64">
        <v>39583</v>
      </c>
      <c r="U275" s="64">
        <v>30412</v>
      </c>
      <c r="V275" s="64">
        <v>19675</v>
      </c>
      <c r="W275" s="64">
        <v>10732</v>
      </c>
      <c r="X275" s="64">
        <v>10532</v>
      </c>
      <c r="Y275" s="64">
        <v>5724</v>
      </c>
      <c r="Z275" s="64">
        <v>8976</v>
      </c>
      <c r="AA275" s="64">
        <v>6882</v>
      </c>
      <c r="AB275" s="64">
        <v>5223</v>
      </c>
      <c r="AC275" s="64">
        <v>5793</v>
      </c>
      <c r="AD275" s="64">
        <v>5744</v>
      </c>
      <c r="AE275" s="75"/>
      <c r="AF275" s="75"/>
      <c r="AG275" s="75" t="s">
        <v>521</v>
      </c>
      <c r="AH275" s="67" t="s">
        <v>548</v>
      </c>
    </row>
    <row r="276" spans="1:34" s="70" customFormat="1" x14ac:dyDescent="0.2">
      <c r="A276" s="54" t="s">
        <v>360</v>
      </c>
      <c r="B276" s="54" t="s">
        <v>108</v>
      </c>
      <c r="C276" s="64">
        <v>29269</v>
      </c>
      <c r="D276" s="64">
        <v>0</v>
      </c>
      <c r="E276" s="64">
        <v>18477</v>
      </c>
      <c r="F276" s="64">
        <v>0</v>
      </c>
      <c r="G276" s="64">
        <v>68928</v>
      </c>
      <c r="H276" s="64">
        <v>157003</v>
      </c>
      <c r="I276" s="64">
        <v>120008</v>
      </c>
      <c r="J276" s="64">
        <v>36198</v>
      </c>
      <c r="K276" s="64">
        <v>48256</v>
      </c>
      <c r="L276" s="64">
        <v>28899</v>
      </c>
      <c r="M276" s="64">
        <v>44307</v>
      </c>
      <c r="N276" s="64">
        <v>39294</v>
      </c>
      <c r="O276" s="64">
        <v>51384</v>
      </c>
      <c r="P276" s="64">
        <v>44580</v>
      </c>
      <c r="Q276" s="64">
        <v>56891</v>
      </c>
      <c r="R276" s="64">
        <v>86143</v>
      </c>
      <c r="S276" s="64">
        <v>144011</v>
      </c>
      <c r="T276" s="64">
        <v>148714</v>
      </c>
      <c r="U276" s="64">
        <v>199274</v>
      </c>
      <c r="V276" s="64">
        <v>146100</v>
      </c>
      <c r="W276" s="64">
        <v>106252</v>
      </c>
      <c r="X276" s="64">
        <v>83944</v>
      </c>
      <c r="Y276" s="64">
        <v>67356</v>
      </c>
      <c r="Z276" s="64">
        <v>63130</v>
      </c>
      <c r="AA276" s="64">
        <v>66990</v>
      </c>
      <c r="AB276" s="64">
        <v>62259</v>
      </c>
      <c r="AC276" s="64">
        <v>43354</v>
      </c>
      <c r="AD276" s="64">
        <v>57705</v>
      </c>
      <c r="AE276" s="75"/>
      <c r="AF276" s="75"/>
      <c r="AG276" s="75" t="s">
        <v>519</v>
      </c>
      <c r="AH276" s="67" t="s">
        <v>547</v>
      </c>
    </row>
    <row r="277" spans="1:34" s="70" customFormat="1" x14ac:dyDescent="0.2">
      <c r="A277" s="54" t="s">
        <v>361</v>
      </c>
      <c r="B277" s="54" t="s">
        <v>108</v>
      </c>
      <c r="C277" s="64">
        <v>0</v>
      </c>
      <c r="D277" s="64">
        <v>0</v>
      </c>
      <c r="E277" s="64">
        <v>31547</v>
      </c>
      <c r="F277" s="64">
        <v>5455</v>
      </c>
      <c r="G277" s="64">
        <v>29621</v>
      </c>
      <c r="H277" s="64">
        <v>48480</v>
      </c>
      <c r="I277" s="64">
        <v>29469</v>
      </c>
      <c r="J277" s="64">
        <v>30177</v>
      </c>
      <c r="K277" s="64">
        <v>29905</v>
      </c>
      <c r="L277" s="64">
        <v>37486</v>
      </c>
      <c r="M277" s="64">
        <v>26253</v>
      </c>
      <c r="N277" s="64">
        <v>19947</v>
      </c>
      <c r="O277" s="64">
        <v>16065</v>
      </c>
      <c r="P277" s="64">
        <v>22010</v>
      </c>
      <c r="Q277" s="64">
        <v>19806</v>
      </c>
      <c r="R277" s="64">
        <v>65359</v>
      </c>
      <c r="S277" s="64">
        <v>47239</v>
      </c>
      <c r="T277" s="64">
        <v>72236</v>
      </c>
      <c r="U277" s="64">
        <v>88955</v>
      </c>
      <c r="V277" s="64">
        <v>53261</v>
      </c>
      <c r="W277" s="64">
        <v>63117</v>
      </c>
      <c r="X277" s="64">
        <v>31831</v>
      </c>
      <c r="Y277" s="64">
        <v>28141</v>
      </c>
      <c r="Z277" s="64">
        <v>26241</v>
      </c>
      <c r="AA277" s="64">
        <v>26231</v>
      </c>
      <c r="AB277" s="64">
        <v>19109</v>
      </c>
      <c r="AC277" s="64">
        <v>17150</v>
      </c>
      <c r="AD277" s="64">
        <v>24795</v>
      </c>
      <c r="AE277" s="75"/>
      <c r="AF277" s="75"/>
      <c r="AG277" s="75" t="s">
        <v>521</v>
      </c>
      <c r="AH277" s="67" t="s">
        <v>548</v>
      </c>
    </row>
    <row r="278" spans="1:34" s="70" customFormat="1" x14ac:dyDescent="0.2">
      <c r="A278" s="54" t="s">
        <v>117</v>
      </c>
      <c r="B278" s="54" t="s">
        <v>108</v>
      </c>
      <c r="C278" s="64">
        <v>0</v>
      </c>
      <c r="D278" s="64">
        <v>0</v>
      </c>
      <c r="E278" s="64">
        <v>0</v>
      </c>
      <c r="F278" s="64">
        <v>0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64">
        <v>0</v>
      </c>
      <c r="O278" s="64">
        <v>0</v>
      </c>
      <c r="P278" s="64">
        <v>0</v>
      </c>
      <c r="Q278" s="64">
        <v>0</v>
      </c>
      <c r="R278" s="64">
        <v>0</v>
      </c>
      <c r="S278" s="64">
        <v>0</v>
      </c>
      <c r="T278" s="64">
        <v>0</v>
      </c>
      <c r="U278" s="64">
        <v>0</v>
      </c>
      <c r="V278" s="64">
        <v>0</v>
      </c>
      <c r="W278" s="64">
        <v>0</v>
      </c>
      <c r="X278" s="64">
        <v>0</v>
      </c>
      <c r="Y278" s="64">
        <v>0</v>
      </c>
      <c r="Z278" s="64">
        <v>0</v>
      </c>
      <c r="AA278" s="64">
        <v>0</v>
      </c>
      <c r="AB278" s="64">
        <v>0</v>
      </c>
      <c r="AC278" s="64">
        <v>0</v>
      </c>
      <c r="AD278" s="64">
        <v>0</v>
      </c>
      <c r="AE278" s="75"/>
      <c r="AF278" s="75"/>
      <c r="AG278" s="75" t="s">
        <v>518</v>
      </c>
      <c r="AH278" s="67" t="s">
        <v>546</v>
      </c>
    </row>
    <row r="279" spans="1:34" s="70" customFormat="1" x14ac:dyDescent="0.2">
      <c r="A279" s="54" t="s">
        <v>118</v>
      </c>
      <c r="B279" s="54" t="s">
        <v>108</v>
      </c>
      <c r="C279" s="64">
        <v>9048</v>
      </c>
      <c r="D279" s="64">
        <v>0</v>
      </c>
      <c r="E279" s="64">
        <v>0</v>
      </c>
      <c r="F279" s="64">
        <v>0</v>
      </c>
      <c r="G279" s="64">
        <v>0</v>
      </c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64">
        <v>0</v>
      </c>
      <c r="O279" s="64">
        <v>0</v>
      </c>
      <c r="P279" s="64">
        <v>0</v>
      </c>
      <c r="Q279" s="64">
        <v>0</v>
      </c>
      <c r="R279" s="64">
        <v>0</v>
      </c>
      <c r="S279" s="64">
        <v>0</v>
      </c>
      <c r="T279" s="64">
        <v>0</v>
      </c>
      <c r="U279" s="64">
        <v>0</v>
      </c>
      <c r="V279" s="64">
        <v>0</v>
      </c>
      <c r="W279" s="64">
        <v>0</v>
      </c>
      <c r="X279" s="64">
        <v>0</v>
      </c>
      <c r="Y279" s="64">
        <v>0</v>
      </c>
      <c r="Z279" s="64">
        <v>0</v>
      </c>
      <c r="AA279" s="64">
        <v>0</v>
      </c>
      <c r="AB279" s="64">
        <v>0</v>
      </c>
      <c r="AC279" s="64">
        <v>0</v>
      </c>
      <c r="AD279" s="64">
        <v>0</v>
      </c>
      <c r="AE279" s="75"/>
      <c r="AF279" s="75"/>
      <c r="AG279" s="75" t="s">
        <v>519</v>
      </c>
      <c r="AH279" s="67" t="s">
        <v>547</v>
      </c>
    </row>
    <row r="280" spans="1:34" s="70" customFormat="1" x14ac:dyDescent="0.2">
      <c r="A280" s="54" t="s">
        <v>119</v>
      </c>
      <c r="B280" s="54" t="s">
        <v>108</v>
      </c>
      <c r="C280" s="64">
        <v>0</v>
      </c>
      <c r="D280" s="64">
        <v>0</v>
      </c>
      <c r="E280" s="64">
        <v>0</v>
      </c>
      <c r="F280" s="64">
        <v>0</v>
      </c>
      <c r="G280" s="64">
        <v>0</v>
      </c>
      <c r="H280" s="64">
        <v>0</v>
      </c>
      <c r="I280" s="64">
        <v>6449</v>
      </c>
      <c r="J280" s="64">
        <v>0</v>
      </c>
      <c r="K280" s="64">
        <v>0</v>
      </c>
      <c r="L280" s="64">
        <v>0</v>
      </c>
      <c r="M280" s="64">
        <v>0</v>
      </c>
      <c r="N280" s="64">
        <v>0</v>
      </c>
      <c r="O280" s="64">
        <v>0</v>
      </c>
      <c r="P280" s="64">
        <v>0</v>
      </c>
      <c r="Q280" s="64">
        <v>0</v>
      </c>
      <c r="R280" s="64">
        <v>0</v>
      </c>
      <c r="S280" s="64">
        <v>0</v>
      </c>
      <c r="T280" s="64">
        <v>0</v>
      </c>
      <c r="U280" s="64">
        <v>0</v>
      </c>
      <c r="V280" s="64">
        <v>0</v>
      </c>
      <c r="W280" s="64">
        <v>0</v>
      </c>
      <c r="X280" s="64">
        <v>0</v>
      </c>
      <c r="Y280" s="64">
        <v>0</v>
      </c>
      <c r="Z280" s="64">
        <v>0</v>
      </c>
      <c r="AA280" s="64">
        <v>0</v>
      </c>
      <c r="AB280" s="64">
        <v>0</v>
      </c>
      <c r="AC280" s="64">
        <v>0</v>
      </c>
      <c r="AD280" s="64">
        <v>0</v>
      </c>
      <c r="AE280" s="75"/>
      <c r="AF280" s="75"/>
      <c r="AG280" s="75" t="s">
        <v>519</v>
      </c>
      <c r="AH280" s="67" t="s">
        <v>547</v>
      </c>
    </row>
    <row r="281" spans="1:34" s="70" customFormat="1" x14ac:dyDescent="0.2">
      <c r="A281" s="54" t="s">
        <v>362</v>
      </c>
      <c r="B281" s="54" t="s">
        <v>108</v>
      </c>
      <c r="C281" s="64">
        <v>0</v>
      </c>
      <c r="D281" s="64">
        <v>165597</v>
      </c>
      <c r="E281" s="64">
        <v>44474</v>
      </c>
      <c r="F281" s="64">
        <v>58098</v>
      </c>
      <c r="G281" s="64">
        <v>125982</v>
      </c>
      <c r="H281" s="64">
        <v>132575</v>
      </c>
      <c r="I281" s="64">
        <v>114246</v>
      </c>
      <c r="J281" s="64">
        <v>86316</v>
      </c>
      <c r="K281" s="64">
        <v>85058</v>
      </c>
      <c r="L281" s="64">
        <v>0</v>
      </c>
      <c r="M281" s="64">
        <v>0</v>
      </c>
      <c r="N281" s="64">
        <v>0</v>
      </c>
      <c r="O281" s="64">
        <v>0</v>
      </c>
      <c r="P281" s="64">
        <v>0</v>
      </c>
      <c r="Q281" s="64">
        <v>0</v>
      </c>
      <c r="R281" s="64">
        <v>0</v>
      </c>
      <c r="S281" s="64">
        <v>0</v>
      </c>
      <c r="T281" s="64">
        <v>348904</v>
      </c>
      <c r="U281" s="64">
        <v>356315</v>
      </c>
      <c r="V281" s="64">
        <v>237376</v>
      </c>
      <c r="W281" s="64">
        <v>167477</v>
      </c>
      <c r="X281" s="64">
        <v>152273</v>
      </c>
      <c r="Y281" s="64">
        <v>110418</v>
      </c>
      <c r="Z281" s="64">
        <v>92502</v>
      </c>
      <c r="AA281" s="64">
        <v>86244</v>
      </c>
      <c r="AB281" s="64">
        <v>82360</v>
      </c>
      <c r="AC281" s="64">
        <v>74340</v>
      </c>
      <c r="AD281" s="64">
        <v>73001</v>
      </c>
      <c r="AE281" s="75"/>
      <c r="AF281" s="75"/>
      <c r="AG281" s="75" t="s">
        <v>519</v>
      </c>
      <c r="AH281" s="67" t="s">
        <v>547</v>
      </c>
    </row>
    <row r="282" spans="1:34" s="70" customFormat="1" x14ac:dyDescent="0.2">
      <c r="A282" s="54" t="s">
        <v>363</v>
      </c>
      <c r="B282" s="54" t="s">
        <v>108</v>
      </c>
      <c r="C282" s="64">
        <v>5426</v>
      </c>
      <c r="D282" s="64">
        <v>5860</v>
      </c>
      <c r="E282" s="64">
        <v>6090</v>
      </c>
      <c r="F282" s="64">
        <v>0</v>
      </c>
      <c r="G282" s="64">
        <v>15508</v>
      </c>
      <c r="H282" s="64">
        <v>6645</v>
      </c>
      <c r="I282" s="64">
        <v>8417</v>
      </c>
      <c r="J282" s="64">
        <v>7331</v>
      </c>
      <c r="K282" s="64">
        <v>6154</v>
      </c>
      <c r="L282" s="64">
        <v>8188</v>
      </c>
      <c r="M282" s="64">
        <v>8229</v>
      </c>
      <c r="N282" s="64">
        <v>5309</v>
      </c>
      <c r="O282" s="64">
        <v>4250</v>
      </c>
      <c r="P282" s="64">
        <v>4285</v>
      </c>
      <c r="Q282" s="64">
        <v>3971</v>
      </c>
      <c r="R282" s="64">
        <v>15919</v>
      </c>
      <c r="S282" s="64">
        <v>10534</v>
      </c>
      <c r="T282" s="64">
        <v>12960</v>
      </c>
      <c r="U282" s="64">
        <v>11310</v>
      </c>
      <c r="V282" s="64">
        <v>9551</v>
      </c>
      <c r="W282" s="64">
        <v>7518</v>
      </c>
      <c r="X282" s="64">
        <v>5727</v>
      </c>
      <c r="Y282" s="64">
        <v>4682</v>
      </c>
      <c r="Z282" s="64">
        <v>4140</v>
      </c>
      <c r="AA282" s="64">
        <v>3787</v>
      </c>
      <c r="AB282" s="64">
        <v>4723</v>
      </c>
      <c r="AC282" s="64">
        <v>2390</v>
      </c>
      <c r="AD282" s="64">
        <v>4104</v>
      </c>
      <c r="AE282" s="75"/>
      <c r="AF282" s="75"/>
      <c r="AG282" s="75" t="s">
        <v>521</v>
      </c>
      <c r="AH282" s="67" t="s">
        <v>548</v>
      </c>
    </row>
    <row r="283" spans="1:34" s="70" customFormat="1" x14ac:dyDescent="0.2">
      <c r="A283" s="54" t="s">
        <v>120</v>
      </c>
      <c r="B283" s="54" t="s">
        <v>108</v>
      </c>
      <c r="C283" s="64">
        <v>0</v>
      </c>
      <c r="D283" s="64">
        <v>0</v>
      </c>
      <c r="E283" s="64">
        <v>0</v>
      </c>
      <c r="F283" s="64">
        <v>0</v>
      </c>
      <c r="G283" s="64">
        <v>0</v>
      </c>
      <c r="H283" s="64">
        <v>0</v>
      </c>
      <c r="I283" s="64">
        <v>0</v>
      </c>
      <c r="J283" s="64">
        <v>0</v>
      </c>
      <c r="K283" s="64">
        <v>0</v>
      </c>
      <c r="L283" s="64">
        <v>0</v>
      </c>
      <c r="M283" s="64">
        <v>0</v>
      </c>
      <c r="N283" s="64">
        <v>0</v>
      </c>
      <c r="O283" s="64">
        <v>0</v>
      </c>
      <c r="P283" s="64">
        <v>0</v>
      </c>
      <c r="Q283" s="64">
        <v>0</v>
      </c>
      <c r="R283" s="64">
        <v>0</v>
      </c>
      <c r="S283" s="64">
        <v>0</v>
      </c>
      <c r="T283" s="64">
        <v>0</v>
      </c>
      <c r="U283" s="64">
        <v>0</v>
      </c>
      <c r="V283" s="64">
        <v>0</v>
      </c>
      <c r="W283" s="64">
        <v>0</v>
      </c>
      <c r="X283" s="64">
        <v>0</v>
      </c>
      <c r="Y283" s="64">
        <v>0</v>
      </c>
      <c r="Z283" s="64">
        <v>0</v>
      </c>
      <c r="AA283" s="64">
        <v>0</v>
      </c>
      <c r="AB283" s="64">
        <v>0</v>
      </c>
      <c r="AC283" s="64">
        <v>0</v>
      </c>
      <c r="AD283" s="64">
        <v>0</v>
      </c>
      <c r="AE283" s="75"/>
      <c r="AF283" s="75"/>
      <c r="AG283" s="75" t="s">
        <v>519</v>
      </c>
      <c r="AH283" s="67" t="s">
        <v>547</v>
      </c>
    </row>
    <row r="284" spans="1:34" s="70" customFormat="1" x14ac:dyDescent="0.2">
      <c r="A284" s="54" t="s">
        <v>364</v>
      </c>
      <c r="B284" s="54" t="s">
        <v>108</v>
      </c>
      <c r="C284" s="64">
        <v>0</v>
      </c>
      <c r="D284" s="64">
        <v>0</v>
      </c>
      <c r="E284" s="64">
        <v>0</v>
      </c>
      <c r="F284" s="64">
        <v>0</v>
      </c>
      <c r="G284" s="64">
        <v>0</v>
      </c>
      <c r="H284" s="64">
        <v>0</v>
      </c>
      <c r="I284" s="64">
        <v>0</v>
      </c>
      <c r="J284" s="64">
        <v>0</v>
      </c>
      <c r="K284" s="64">
        <v>0</v>
      </c>
      <c r="L284" s="64">
        <v>0</v>
      </c>
      <c r="M284" s="64">
        <v>0</v>
      </c>
      <c r="N284" s="64">
        <v>0</v>
      </c>
      <c r="O284" s="64">
        <v>0</v>
      </c>
      <c r="P284" s="64">
        <v>0</v>
      </c>
      <c r="Q284" s="64">
        <v>0</v>
      </c>
      <c r="R284" s="64">
        <v>0</v>
      </c>
      <c r="S284" s="64">
        <v>0</v>
      </c>
      <c r="T284" s="64">
        <v>0</v>
      </c>
      <c r="U284" s="64">
        <v>0</v>
      </c>
      <c r="V284" s="64">
        <v>0</v>
      </c>
      <c r="W284" s="64">
        <v>0</v>
      </c>
      <c r="X284" s="64">
        <v>0</v>
      </c>
      <c r="Y284" s="64">
        <v>0</v>
      </c>
      <c r="Z284" s="64">
        <v>0</v>
      </c>
      <c r="AA284" s="64">
        <v>0</v>
      </c>
      <c r="AB284" s="64">
        <v>10786</v>
      </c>
      <c r="AC284" s="64">
        <v>18232</v>
      </c>
      <c r="AD284" s="64">
        <v>23258</v>
      </c>
      <c r="AE284" s="75"/>
      <c r="AF284" s="75"/>
      <c r="AG284" s="75" t="s">
        <v>522</v>
      </c>
      <c r="AH284" s="67" t="s">
        <v>549</v>
      </c>
    </row>
    <row r="285" spans="1:34" s="70" customFormat="1" x14ac:dyDescent="0.2">
      <c r="A285" s="54" t="s">
        <v>365</v>
      </c>
      <c r="B285" s="54" t="s">
        <v>121</v>
      </c>
      <c r="C285" s="64">
        <v>1581</v>
      </c>
      <c r="D285" s="64">
        <v>0</v>
      </c>
      <c r="E285" s="64">
        <v>0</v>
      </c>
      <c r="F285" s="64">
        <v>219</v>
      </c>
      <c r="G285" s="64">
        <v>0</v>
      </c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0</v>
      </c>
      <c r="N285" s="64">
        <v>0</v>
      </c>
      <c r="O285" s="64">
        <v>0</v>
      </c>
      <c r="P285" s="64">
        <v>0</v>
      </c>
      <c r="Q285" s="64">
        <v>0</v>
      </c>
      <c r="R285" s="64">
        <v>0</v>
      </c>
      <c r="S285" s="64">
        <v>0</v>
      </c>
      <c r="T285" s="64">
        <v>0</v>
      </c>
      <c r="U285" s="64">
        <v>0</v>
      </c>
      <c r="V285" s="64">
        <v>0</v>
      </c>
      <c r="W285" s="64">
        <v>0</v>
      </c>
      <c r="X285" s="64">
        <v>0</v>
      </c>
      <c r="Y285" s="64">
        <v>0</v>
      </c>
      <c r="Z285" s="64">
        <v>0</v>
      </c>
      <c r="AA285" s="64">
        <v>0</v>
      </c>
      <c r="AB285" s="64">
        <v>0</v>
      </c>
      <c r="AC285" s="64">
        <v>0</v>
      </c>
      <c r="AD285" s="64">
        <v>0</v>
      </c>
      <c r="AE285" s="75"/>
      <c r="AF285" s="75"/>
      <c r="AG285" s="75" t="s">
        <v>520</v>
      </c>
      <c r="AH285" s="67" t="s">
        <v>551</v>
      </c>
    </row>
    <row r="286" spans="1:34" s="70" customFormat="1" x14ac:dyDescent="0.2">
      <c r="A286" s="54" t="s">
        <v>366</v>
      </c>
      <c r="B286" s="54" t="s">
        <v>121</v>
      </c>
      <c r="C286" s="64">
        <v>0</v>
      </c>
      <c r="D286" s="64">
        <v>0</v>
      </c>
      <c r="E286" s="64">
        <v>0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64">
        <v>933</v>
      </c>
      <c r="O286" s="64">
        <v>0</v>
      </c>
      <c r="P286" s="64">
        <v>0</v>
      </c>
      <c r="Q286" s="64">
        <v>0</v>
      </c>
      <c r="R286" s="64">
        <v>0</v>
      </c>
      <c r="S286" s="64">
        <v>0</v>
      </c>
      <c r="T286" s="64">
        <v>0</v>
      </c>
      <c r="U286" s="64">
        <v>0</v>
      </c>
      <c r="V286" s="64">
        <v>0</v>
      </c>
      <c r="W286" s="64">
        <v>0</v>
      </c>
      <c r="X286" s="64">
        <v>0</v>
      </c>
      <c r="Y286" s="64">
        <v>0</v>
      </c>
      <c r="Z286" s="64">
        <v>0</v>
      </c>
      <c r="AA286" s="64">
        <v>0</v>
      </c>
      <c r="AB286" s="64">
        <v>0</v>
      </c>
      <c r="AC286" s="64">
        <v>0</v>
      </c>
      <c r="AD286" s="64">
        <v>0</v>
      </c>
      <c r="AE286" s="75"/>
      <c r="AF286" s="75"/>
      <c r="AG286" s="75" t="s">
        <v>519</v>
      </c>
      <c r="AH286" s="67" t="s">
        <v>547</v>
      </c>
    </row>
    <row r="287" spans="1:34" s="70" customFormat="1" x14ac:dyDescent="0.2">
      <c r="A287" s="54" t="s">
        <v>122</v>
      </c>
      <c r="B287" s="54" t="s">
        <v>121</v>
      </c>
      <c r="C287" s="64">
        <v>9923</v>
      </c>
      <c r="D287" s="64">
        <v>5515</v>
      </c>
      <c r="E287" s="64">
        <v>8777</v>
      </c>
      <c r="F287" s="64">
        <v>3247</v>
      </c>
      <c r="G287" s="64">
        <v>1260</v>
      </c>
      <c r="H287" s="64">
        <v>2989</v>
      </c>
      <c r="I287" s="64">
        <v>2309</v>
      </c>
      <c r="J287" s="64">
        <v>6392</v>
      </c>
      <c r="K287" s="64">
        <v>33853</v>
      </c>
      <c r="L287" s="64">
        <v>32518</v>
      </c>
      <c r="M287" s="64">
        <v>18467</v>
      </c>
      <c r="N287" s="64">
        <v>27419</v>
      </c>
      <c r="O287" s="64">
        <v>14268</v>
      </c>
      <c r="P287" s="64">
        <v>30829</v>
      </c>
      <c r="Q287" s="64">
        <v>61648</v>
      </c>
      <c r="R287" s="64">
        <v>93343</v>
      </c>
      <c r="S287" s="64">
        <v>104330</v>
      </c>
      <c r="T287" s="64">
        <v>0</v>
      </c>
      <c r="U287" s="64">
        <v>0</v>
      </c>
      <c r="V287" s="64">
        <v>0</v>
      </c>
      <c r="W287" s="64">
        <v>0</v>
      </c>
      <c r="X287" s="64">
        <v>0</v>
      </c>
      <c r="Y287" s="64">
        <v>0</v>
      </c>
      <c r="Z287" s="64">
        <v>0</v>
      </c>
      <c r="AA287" s="64">
        <v>0</v>
      </c>
      <c r="AB287" s="64">
        <v>229</v>
      </c>
      <c r="AC287" s="64">
        <v>27</v>
      </c>
      <c r="AD287" s="64">
        <v>7</v>
      </c>
      <c r="AE287" s="75"/>
      <c r="AF287" s="75"/>
      <c r="AG287" s="75" t="s">
        <v>518</v>
      </c>
      <c r="AH287" s="67" t="s">
        <v>546</v>
      </c>
    </row>
    <row r="288" spans="1:34" s="70" customFormat="1" x14ac:dyDescent="0.2">
      <c r="A288" s="54" t="s">
        <v>367</v>
      </c>
      <c r="B288" s="54" t="s">
        <v>121</v>
      </c>
      <c r="C288" s="64">
        <v>0</v>
      </c>
      <c r="D288" s="64">
        <v>0</v>
      </c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0</v>
      </c>
      <c r="K288" s="64">
        <v>0</v>
      </c>
      <c r="L288" s="64">
        <v>0</v>
      </c>
      <c r="M288" s="64">
        <v>0</v>
      </c>
      <c r="N288" s="64">
        <v>0</v>
      </c>
      <c r="O288" s="64">
        <v>0</v>
      </c>
      <c r="P288" s="64">
        <v>0</v>
      </c>
      <c r="Q288" s="64">
        <v>0</v>
      </c>
      <c r="R288" s="64">
        <v>0</v>
      </c>
      <c r="S288" s="64">
        <v>0</v>
      </c>
      <c r="T288" s="64">
        <v>0</v>
      </c>
      <c r="U288" s="64">
        <v>0</v>
      </c>
      <c r="V288" s="64">
        <v>0</v>
      </c>
      <c r="W288" s="64">
        <v>0</v>
      </c>
      <c r="X288" s="64">
        <v>0</v>
      </c>
      <c r="Y288" s="64">
        <v>0</v>
      </c>
      <c r="Z288" s="64">
        <v>0</v>
      </c>
      <c r="AA288" s="64">
        <v>0</v>
      </c>
      <c r="AB288" s="64">
        <v>0</v>
      </c>
      <c r="AC288" s="64">
        <v>0</v>
      </c>
      <c r="AD288" s="64">
        <v>0</v>
      </c>
      <c r="AE288" s="75"/>
      <c r="AF288" s="75"/>
      <c r="AG288" s="75" t="s">
        <v>523</v>
      </c>
      <c r="AH288" s="67" t="s">
        <v>550</v>
      </c>
    </row>
    <row r="289" spans="1:34" s="70" customFormat="1" x14ac:dyDescent="0.2">
      <c r="A289" s="54" t="s">
        <v>368</v>
      </c>
      <c r="B289" s="54" t="s">
        <v>121</v>
      </c>
      <c r="C289" s="64">
        <v>0</v>
      </c>
      <c r="D289" s="64">
        <v>0</v>
      </c>
      <c r="E289" s="64">
        <v>0</v>
      </c>
      <c r="F289" s="64">
        <v>1877</v>
      </c>
      <c r="G289" s="64">
        <v>1126</v>
      </c>
      <c r="H289" s="64">
        <v>380</v>
      </c>
      <c r="I289" s="64">
        <v>1559</v>
      </c>
      <c r="J289" s="64">
        <v>990</v>
      </c>
      <c r="K289" s="64">
        <v>0</v>
      </c>
      <c r="L289" s="64">
        <v>1872</v>
      </c>
      <c r="M289" s="64">
        <v>2330</v>
      </c>
      <c r="N289" s="64">
        <v>1366</v>
      </c>
      <c r="O289" s="64">
        <v>2418</v>
      </c>
      <c r="P289" s="64">
        <v>3068</v>
      </c>
      <c r="Q289" s="64">
        <v>6289</v>
      </c>
      <c r="R289" s="64">
        <v>3549</v>
      </c>
      <c r="S289" s="64">
        <v>21220</v>
      </c>
      <c r="T289" s="64">
        <v>20198</v>
      </c>
      <c r="U289" s="64">
        <v>17814</v>
      </c>
      <c r="V289" s="64">
        <v>15023</v>
      </c>
      <c r="W289" s="64">
        <v>5719</v>
      </c>
      <c r="X289" s="64">
        <v>25035</v>
      </c>
      <c r="Y289" s="64">
        <v>10958</v>
      </c>
      <c r="Z289" s="64">
        <v>12736</v>
      </c>
      <c r="AA289" s="64">
        <v>11092</v>
      </c>
      <c r="AB289" s="64">
        <v>142700</v>
      </c>
      <c r="AC289" s="64">
        <v>11301</v>
      </c>
      <c r="AD289" s="64">
        <v>12576</v>
      </c>
      <c r="AE289" s="75"/>
      <c r="AF289" s="75"/>
      <c r="AG289" s="75" t="s">
        <v>519</v>
      </c>
      <c r="AH289" s="67" t="s">
        <v>547</v>
      </c>
    </row>
    <row r="290" spans="1:34" s="70" customFormat="1" x14ac:dyDescent="0.2">
      <c r="A290" s="54" t="s">
        <v>123</v>
      </c>
      <c r="B290" s="54" t="s">
        <v>121</v>
      </c>
      <c r="C290" s="64">
        <v>6221</v>
      </c>
      <c r="D290" s="64">
        <v>0</v>
      </c>
      <c r="E290" s="64">
        <v>0</v>
      </c>
      <c r="F290" s="64">
        <v>0</v>
      </c>
      <c r="G290" s="64">
        <v>0</v>
      </c>
      <c r="H290" s="64">
        <v>0</v>
      </c>
      <c r="I290" s="64">
        <v>0</v>
      </c>
      <c r="J290" s="64">
        <v>0</v>
      </c>
      <c r="K290" s="64">
        <v>0</v>
      </c>
      <c r="L290" s="64">
        <v>0</v>
      </c>
      <c r="M290" s="64">
        <v>0</v>
      </c>
      <c r="N290" s="64">
        <v>0</v>
      </c>
      <c r="O290" s="64">
        <v>0</v>
      </c>
      <c r="P290" s="64">
        <v>0</v>
      </c>
      <c r="Q290" s="64">
        <v>0</v>
      </c>
      <c r="R290" s="64">
        <v>0</v>
      </c>
      <c r="S290" s="64">
        <v>0</v>
      </c>
      <c r="T290" s="64">
        <v>0</v>
      </c>
      <c r="U290" s="64">
        <v>0</v>
      </c>
      <c r="V290" s="64">
        <v>0</v>
      </c>
      <c r="W290" s="64">
        <v>0</v>
      </c>
      <c r="X290" s="64">
        <v>0</v>
      </c>
      <c r="Y290" s="64">
        <v>0</v>
      </c>
      <c r="Z290" s="64">
        <v>0</v>
      </c>
      <c r="AA290" s="64">
        <v>0</v>
      </c>
      <c r="AB290" s="64">
        <v>0</v>
      </c>
      <c r="AC290" s="64">
        <v>0</v>
      </c>
      <c r="AD290" s="64">
        <v>0</v>
      </c>
      <c r="AE290" s="75"/>
      <c r="AF290" s="75"/>
      <c r="AG290" s="75" t="s">
        <v>518</v>
      </c>
      <c r="AH290" s="67" t="s">
        <v>546</v>
      </c>
    </row>
    <row r="291" spans="1:34" s="70" customFormat="1" x14ac:dyDescent="0.2">
      <c r="A291" s="54" t="s">
        <v>369</v>
      </c>
      <c r="B291" s="54" t="s">
        <v>370</v>
      </c>
      <c r="C291" s="64">
        <v>0</v>
      </c>
      <c r="D291" s="64">
        <v>0</v>
      </c>
      <c r="E291" s="64">
        <v>0</v>
      </c>
      <c r="F291" s="64">
        <v>0</v>
      </c>
      <c r="G291" s="64">
        <v>326</v>
      </c>
      <c r="H291" s="64">
        <v>245</v>
      </c>
      <c r="I291" s="64">
        <v>429</v>
      </c>
      <c r="J291" s="64">
        <v>155</v>
      </c>
      <c r="K291" s="64">
        <v>573</v>
      </c>
      <c r="L291" s="64">
        <v>473</v>
      </c>
      <c r="M291" s="64">
        <v>221</v>
      </c>
      <c r="N291" s="64">
        <v>115</v>
      </c>
      <c r="O291" s="64">
        <v>604</v>
      </c>
      <c r="P291" s="64">
        <v>232</v>
      </c>
      <c r="Q291" s="64">
        <v>368</v>
      </c>
      <c r="R291" s="64">
        <v>1406</v>
      </c>
      <c r="S291" s="64">
        <v>993</v>
      </c>
      <c r="T291" s="64">
        <v>934</v>
      </c>
      <c r="U291" s="64">
        <v>778</v>
      </c>
      <c r="V291" s="64">
        <v>243</v>
      </c>
      <c r="W291" s="64">
        <v>183</v>
      </c>
      <c r="X291" s="64">
        <v>172</v>
      </c>
      <c r="Y291" s="64">
        <v>112</v>
      </c>
      <c r="Z291" s="64">
        <v>185</v>
      </c>
      <c r="AA291" s="64">
        <v>238</v>
      </c>
      <c r="AB291" s="64">
        <v>374</v>
      </c>
      <c r="AC291" s="64">
        <v>602</v>
      </c>
      <c r="AD291" s="64">
        <v>714</v>
      </c>
      <c r="AE291" s="75"/>
      <c r="AF291" s="75"/>
      <c r="AG291" s="75" t="s">
        <v>524</v>
      </c>
      <c r="AH291" s="67" t="s">
        <v>567</v>
      </c>
    </row>
    <row r="292" spans="1:34" s="70" customFormat="1" x14ac:dyDescent="0.2">
      <c r="A292" s="54" t="s">
        <v>371</v>
      </c>
      <c r="B292" s="54" t="s">
        <v>124</v>
      </c>
      <c r="C292" s="64">
        <v>2196</v>
      </c>
      <c r="D292" s="64">
        <v>3088</v>
      </c>
      <c r="E292" s="64">
        <v>0</v>
      </c>
      <c r="F292" s="64">
        <v>0</v>
      </c>
      <c r="G292" s="64">
        <v>0</v>
      </c>
      <c r="H292" s="64">
        <v>0</v>
      </c>
      <c r="I292" s="64">
        <v>0</v>
      </c>
      <c r="J292" s="64">
        <v>0</v>
      </c>
      <c r="K292" s="64">
        <v>0</v>
      </c>
      <c r="L292" s="64">
        <v>0</v>
      </c>
      <c r="M292" s="64">
        <v>0</v>
      </c>
      <c r="N292" s="64">
        <v>0</v>
      </c>
      <c r="O292" s="64">
        <v>0</v>
      </c>
      <c r="P292" s="64">
        <v>0</v>
      </c>
      <c r="Q292" s="64">
        <v>0</v>
      </c>
      <c r="R292" s="64">
        <v>0</v>
      </c>
      <c r="S292" s="64">
        <v>0</v>
      </c>
      <c r="T292" s="64">
        <v>0</v>
      </c>
      <c r="U292" s="64">
        <v>0</v>
      </c>
      <c r="V292" s="64">
        <v>0</v>
      </c>
      <c r="W292" s="64">
        <v>0</v>
      </c>
      <c r="X292" s="64">
        <v>0</v>
      </c>
      <c r="Y292" s="64">
        <v>0</v>
      </c>
      <c r="Z292" s="64">
        <v>0</v>
      </c>
      <c r="AA292" s="64">
        <v>0</v>
      </c>
      <c r="AB292" s="64">
        <v>1528</v>
      </c>
      <c r="AC292" s="64">
        <v>1862</v>
      </c>
      <c r="AD292" s="64">
        <v>0</v>
      </c>
      <c r="AE292" s="75"/>
      <c r="AF292" s="75"/>
      <c r="AG292" s="75" t="s">
        <v>519</v>
      </c>
      <c r="AH292" s="67" t="s">
        <v>547</v>
      </c>
    </row>
    <row r="293" spans="1:34" s="70" customFormat="1" x14ac:dyDescent="0.2">
      <c r="A293" s="54" t="s">
        <v>125</v>
      </c>
      <c r="B293" s="54" t="s">
        <v>124</v>
      </c>
      <c r="C293" s="64">
        <v>0</v>
      </c>
      <c r="D293" s="64">
        <v>0</v>
      </c>
      <c r="E293" s="64">
        <v>12023</v>
      </c>
      <c r="F293" s="64">
        <v>0</v>
      </c>
      <c r="G293" s="64">
        <v>0</v>
      </c>
      <c r="H293" s="64">
        <v>0</v>
      </c>
      <c r="I293" s="64">
        <v>0</v>
      </c>
      <c r="J293" s="64">
        <v>0</v>
      </c>
      <c r="K293" s="64">
        <v>0</v>
      </c>
      <c r="L293" s="64">
        <v>0</v>
      </c>
      <c r="M293" s="64">
        <v>0</v>
      </c>
      <c r="N293" s="64">
        <v>0</v>
      </c>
      <c r="O293" s="64">
        <v>0</v>
      </c>
      <c r="P293" s="64">
        <v>0</v>
      </c>
      <c r="Q293" s="64" t="s">
        <v>545</v>
      </c>
      <c r="R293" s="64" t="s">
        <v>545</v>
      </c>
      <c r="S293" s="64">
        <v>0</v>
      </c>
      <c r="T293" s="64">
        <v>0</v>
      </c>
      <c r="U293" s="64">
        <v>0</v>
      </c>
      <c r="V293" s="64">
        <v>0</v>
      </c>
      <c r="W293" s="64">
        <v>0</v>
      </c>
      <c r="X293" s="64">
        <v>0</v>
      </c>
      <c r="Y293" s="64">
        <v>0</v>
      </c>
      <c r="Z293" s="64">
        <v>0</v>
      </c>
      <c r="AA293" s="64">
        <v>0</v>
      </c>
      <c r="AB293" s="64">
        <v>0</v>
      </c>
      <c r="AC293" s="64">
        <v>0</v>
      </c>
      <c r="AD293" s="64">
        <v>0</v>
      </c>
      <c r="AE293" s="75"/>
      <c r="AF293" s="75"/>
      <c r="AG293" s="75" t="s">
        <v>519</v>
      </c>
      <c r="AH293" s="67" t="s">
        <v>547</v>
      </c>
    </row>
    <row r="294" spans="1:34" s="70" customFormat="1" x14ac:dyDescent="0.2">
      <c r="A294" s="54" t="s">
        <v>372</v>
      </c>
      <c r="B294" s="54" t="s">
        <v>124</v>
      </c>
      <c r="C294" s="64">
        <v>1279</v>
      </c>
      <c r="D294" s="64">
        <v>425</v>
      </c>
      <c r="E294" s="64">
        <v>2231</v>
      </c>
      <c r="F294" s="64">
        <v>2015</v>
      </c>
      <c r="G294" s="64">
        <v>0</v>
      </c>
      <c r="H294" s="64">
        <v>0</v>
      </c>
      <c r="I294" s="64">
        <v>0</v>
      </c>
      <c r="J294" s="64">
        <v>0</v>
      </c>
      <c r="K294" s="64">
        <v>0</v>
      </c>
      <c r="L294" s="64">
        <v>0</v>
      </c>
      <c r="M294" s="64">
        <v>0</v>
      </c>
      <c r="N294" s="64">
        <v>0</v>
      </c>
      <c r="O294" s="64">
        <v>1559</v>
      </c>
      <c r="P294" s="64">
        <v>2564</v>
      </c>
      <c r="Q294" s="64">
        <v>40471</v>
      </c>
      <c r="R294" s="64">
        <v>1033</v>
      </c>
      <c r="S294" s="64">
        <v>0</v>
      </c>
      <c r="T294" s="64">
        <v>0</v>
      </c>
      <c r="U294" s="64">
        <v>0</v>
      </c>
      <c r="V294" s="64">
        <v>0</v>
      </c>
      <c r="W294" s="64">
        <v>0</v>
      </c>
      <c r="X294" s="64">
        <v>0</v>
      </c>
      <c r="Y294" s="64">
        <v>0</v>
      </c>
      <c r="Z294" s="64">
        <v>0</v>
      </c>
      <c r="AA294" s="64">
        <v>0</v>
      </c>
      <c r="AB294" s="64">
        <v>0</v>
      </c>
      <c r="AC294" s="64">
        <v>0</v>
      </c>
      <c r="AD294" s="64">
        <v>3</v>
      </c>
      <c r="AE294" s="75"/>
      <c r="AF294" s="75"/>
      <c r="AG294" s="75" t="s">
        <v>519</v>
      </c>
      <c r="AH294" s="67" t="s">
        <v>547</v>
      </c>
    </row>
    <row r="295" spans="1:34" s="70" customFormat="1" x14ac:dyDescent="0.2">
      <c r="A295" s="54" t="s">
        <v>126</v>
      </c>
      <c r="B295" s="54" t="s">
        <v>124</v>
      </c>
      <c r="C295" s="64">
        <v>0</v>
      </c>
      <c r="D295" s="64">
        <v>0</v>
      </c>
      <c r="E295" s="64">
        <v>0</v>
      </c>
      <c r="F295" s="64">
        <v>0</v>
      </c>
      <c r="G295" s="64">
        <v>0</v>
      </c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64">
        <v>0</v>
      </c>
      <c r="O295" s="64">
        <v>0</v>
      </c>
      <c r="P295" s="64">
        <v>0</v>
      </c>
      <c r="Q295" s="64">
        <v>0</v>
      </c>
      <c r="R295" s="64">
        <v>0</v>
      </c>
      <c r="S295" s="64">
        <v>0</v>
      </c>
      <c r="T295" s="64">
        <v>0</v>
      </c>
      <c r="U295" s="64">
        <v>0</v>
      </c>
      <c r="V295" s="64">
        <v>0</v>
      </c>
      <c r="W295" s="64">
        <v>0</v>
      </c>
      <c r="X295" s="64">
        <v>0</v>
      </c>
      <c r="Y295" s="64">
        <v>0</v>
      </c>
      <c r="Z295" s="64">
        <v>0</v>
      </c>
      <c r="AA295" s="64">
        <v>0</v>
      </c>
      <c r="AB295" s="64">
        <v>0</v>
      </c>
      <c r="AC295" s="64">
        <v>0</v>
      </c>
      <c r="AD295" s="64">
        <v>0</v>
      </c>
      <c r="AE295" s="75"/>
      <c r="AF295" s="75"/>
      <c r="AG295" s="75" t="s">
        <v>519</v>
      </c>
      <c r="AH295" s="67" t="s">
        <v>547</v>
      </c>
    </row>
    <row r="296" spans="1:34" s="70" customFormat="1" x14ac:dyDescent="0.2">
      <c r="A296" s="54" t="s">
        <v>373</v>
      </c>
      <c r="B296" s="54" t="s">
        <v>124</v>
      </c>
      <c r="C296" s="64">
        <v>0</v>
      </c>
      <c r="D296" s="64">
        <v>0</v>
      </c>
      <c r="E296" s="64">
        <v>0</v>
      </c>
      <c r="F296" s="64">
        <v>0</v>
      </c>
      <c r="G296" s="64">
        <v>0</v>
      </c>
      <c r="H296" s="64">
        <v>0</v>
      </c>
      <c r="I296" s="64">
        <v>0</v>
      </c>
      <c r="J296" s="64">
        <v>0</v>
      </c>
      <c r="K296" s="64">
        <v>0</v>
      </c>
      <c r="L296" s="64">
        <v>0</v>
      </c>
      <c r="M296" s="64">
        <v>0</v>
      </c>
      <c r="N296" s="64">
        <v>0</v>
      </c>
      <c r="O296" s="64">
        <v>0</v>
      </c>
      <c r="P296" s="64">
        <v>0</v>
      </c>
      <c r="Q296" s="64">
        <v>0</v>
      </c>
      <c r="R296" s="64">
        <v>0</v>
      </c>
      <c r="S296" s="64">
        <v>0</v>
      </c>
      <c r="T296" s="64">
        <v>0</v>
      </c>
      <c r="U296" s="64">
        <v>0</v>
      </c>
      <c r="V296" s="64">
        <v>0</v>
      </c>
      <c r="W296" s="64">
        <v>14219</v>
      </c>
      <c r="X296" s="64">
        <v>12870</v>
      </c>
      <c r="Y296" s="64">
        <v>25964</v>
      </c>
      <c r="Z296" s="64">
        <v>22174</v>
      </c>
      <c r="AA296" s="64">
        <v>15018</v>
      </c>
      <c r="AB296" s="64">
        <v>10693</v>
      </c>
      <c r="AC296" s="64">
        <v>13057</v>
      </c>
      <c r="AD296" s="64">
        <v>0</v>
      </c>
      <c r="AE296" s="75"/>
      <c r="AF296" s="75"/>
      <c r="AG296" s="75" t="s">
        <v>523</v>
      </c>
      <c r="AH296" s="67" t="s">
        <v>550</v>
      </c>
    </row>
    <row r="297" spans="1:34" s="70" customFormat="1" x14ac:dyDescent="0.2">
      <c r="A297" s="54" t="s">
        <v>374</v>
      </c>
      <c r="B297" s="54" t="s">
        <v>124</v>
      </c>
      <c r="C297" s="64">
        <v>0</v>
      </c>
      <c r="D297" s="64">
        <v>0</v>
      </c>
      <c r="E297" s="64">
        <v>0</v>
      </c>
      <c r="F297" s="64">
        <v>0</v>
      </c>
      <c r="G297" s="64">
        <v>0</v>
      </c>
      <c r="H297" s="64">
        <v>0</v>
      </c>
      <c r="I297" s="64">
        <v>0</v>
      </c>
      <c r="J297" s="64">
        <v>0</v>
      </c>
      <c r="K297" s="64">
        <v>0</v>
      </c>
      <c r="L297" s="64">
        <v>0</v>
      </c>
      <c r="M297" s="64">
        <v>8891</v>
      </c>
      <c r="N297" s="64">
        <v>0</v>
      </c>
      <c r="O297" s="64">
        <v>0</v>
      </c>
      <c r="P297" s="64">
        <v>0</v>
      </c>
      <c r="Q297" s="64">
        <v>0</v>
      </c>
      <c r="R297" s="64">
        <v>0</v>
      </c>
      <c r="S297" s="64">
        <v>0</v>
      </c>
      <c r="T297" s="64">
        <v>0</v>
      </c>
      <c r="U297" s="64">
        <v>0</v>
      </c>
      <c r="V297" s="64">
        <v>0</v>
      </c>
      <c r="W297" s="64">
        <v>0</v>
      </c>
      <c r="X297" s="64">
        <v>0</v>
      </c>
      <c r="Y297" s="64">
        <v>0</v>
      </c>
      <c r="Z297" s="64">
        <v>0</v>
      </c>
      <c r="AA297" s="64">
        <v>0</v>
      </c>
      <c r="AB297" s="64">
        <v>520</v>
      </c>
      <c r="AC297" s="64">
        <v>620</v>
      </c>
      <c r="AD297" s="64">
        <v>155</v>
      </c>
      <c r="AE297" s="75"/>
      <c r="AF297" s="75"/>
      <c r="AG297" s="75" t="s">
        <v>520</v>
      </c>
      <c r="AH297" s="67" t="s">
        <v>551</v>
      </c>
    </row>
    <row r="298" spans="1:34" s="70" customFormat="1" x14ac:dyDescent="0.2">
      <c r="A298" s="54" t="s">
        <v>375</v>
      </c>
      <c r="B298" s="54" t="s">
        <v>124</v>
      </c>
      <c r="C298" s="64">
        <v>12917</v>
      </c>
      <c r="D298" s="64">
        <v>18091</v>
      </c>
      <c r="E298" s="64">
        <v>32436</v>
      </c>
      <c r="F298" s="64">
        <v>0</v>
      </c>
      <c r="G298" s="64">
        <v>11689</v>
      </c>
      <c r="H298" s="64">
        <v>3117</v>
      </c>
      <c r="I298" s="64">
        <v>3587</v>
      </c>
      <c r="J298" s="64">
        <v>4905</v>
      </c>
      <c r="K298" s="64">
        <v>6093</v>
      </c>
      <c r="L298" s="64">
        <v>5624</v>
      </c>
      <c r="M298" s="64">
        <v>9034</v>
      </c>
      <c r="N298" s="64">
        <v>6323</v>
      </c>
      <c r="O298" s="64">
        <v>6617</v>
      </c>
      <c r="P298" s="64">
        <v>6827</v>
      </c>
      <c r="Q298" s="64">
        <v>12704</v>
      </c>
      <c r="R298" s="64">
        <v>14745</v>
      </c>
      <c r="S298" s="64">
        <v>2843</v>
      </c>
      <c r="T298" s="64">
        <v>1886</v>
      </c>
      <c r="U298" s="64">
        <v>9930</v>
      </c>
      <c r="V298" s="64">
        <v>6054</v>
      </c>
      <c r="W298" s="64">
        <v>1234</v>
      </c>
      <c r="X298" s="64">
        <v>504829</v>
      </c>
      <c r="Y298" s="64">
        <v>62585</v>
      </c>
      <c r="Z298" s="64">
        <v>62492</v>
      </c>
      <c r="AA298" s="64">
        <v>36030</v>
      </c>
      <c r="AB298" s="64">
        <v>17760</v>
      </c>
      <c r="AC298" s="64">
        <v>22551</v>
      </c>
      <c r="AD298" s="64">
        <v>18802</v>
      </c>
      <c r="AE298" s="75"/>
      <c r="AF298" s="75"/>
      <c r="AG298" s="75" t="s">
        <v>523</v>
      </c>
      <c r="AH298" s="67" t="s">
        <v>550</v>
      </c>
    </row>
    <row r="299" spans="1:34" s="70" customFormat="1" x14ac:dyDescent="0.2">
      <c r="A299" s="54" t="s">
        <v>376</v>
      </c>
      <c r="B299" s="54" t="s">
        <v>124</v>
      </c>
      <c r="C299" s="64">
        <v>21223</v>
      </c>
      <c r="D299" s="64">
        <v>23784</v>
      </c>
      <c r="E299" s="64">
        <v>84188</v>
      </c>
      <c r="F299" s="64">
        <v>181700</v>
      </c>
      <c r="G299" s="64">
        <v>49854</v>
      </c>
      <c r="H299" s="64">
        <v>208957</v>
      </c>
      <c r="I299" s="64">
        <v>198218</v>
      </c>
      <c r="J299" s="64">
        <v>226396</v>
      </c>
      <c r="K299" s="64">
        <v>290707</v>
      </c>
      <c r="L299" s="64">
        <v>155228</v>
      </c>
      <c r="M299" s="64">
        <v>154892</v>
      </c>
      <c r="N299" s="64">
        <v>183802</v>
      </c>
      <c r="O299" s="64">
        <v>254209</v>
      </c>
      <c r="P299" s="64">
        <v>100524</v>
      </c>
      <c r="Q299" s="64">
        <v>304324</v>
      </c>
      <c r="R299" s="64">
        <v>107497</v>
      </c>
      <c r="S299" s="64">
        <v>163473</v>
      </c>
      <c r="T299" s="64">
        <v>175819</v>
      </c>
      <c r="U299" s="64">
        <v>101547</v>
      </c>
      <c r="V299" s="64">
        <v>66922</v>
      </c>
      <c r="W299" s="64">
        <v>67187</v>
      </c>
      <c r="X299" s="64">
        <v>62843</v>
      </c>
      <c r="Y299" s="64">
        <v>46583</v>
      </c>
      <c r="Z299" s="64">
        <v>21039</v>
      </c>
      <c r="AA299" s="64">
        <v>14550</v>
      </c>
      <c r="AB299" s="64">
        <v>16856</v>
      </c>
      <c r="AC299" s="64">
        <v>20590</v>
      </c>
      <c r="AD299" s="64">
        <v>159949</v>
      </c>
      <c r="AE299" s="75"/>
      <c r="AF299" s="75"/>
      <c r="AG299" s="75" t="s">
        <v>518</v>
      </c>
      <c r="AH299" s="67" t="s">
        <v>546</v>
      </c>
    </row>
    <row r="300" spans="1:34" s="70" customFormat="1" x14ac:dyDescent="0.2">
      <c r="A300" s="54" t="s">
        <v>127</v>
      </c>
      <c r="B300" s="54" t="s">
        <v>124</v>
      </c>
      <c r="C300" s="64">
        <v>0</v>
      </c>
      <c r="D300" s="64">
        <v>0</v>
      </c>
      <c r="E300" s="64">
        <v>0</v>
      </c>
      <c r="F300" s="64">
        <v>0</v>
      </c>
      <c r="G300" s="64">
        <v>0</v>
      </c>
      <c r="H300" s="64">
        <v>0</v>
      </c>
      <c r="I300" s="64">
        <v>0</v>
      </c>
      <c r="J300" s="64">
        <v>0</v>
      </c>
      <c r="K300" s="64">
        <v>0</v>
      </c>
      <c r="L300" s="64">
        <v>0</v>
      </c>
      <c r="M300" s="64">
        <v>0</v>
      </c>
      <c r="N300" s="64">
        <v>0</v>
      </c>
      <c r="O300" s="64">
        <v>0</v>
      </c>
      <c r="P300" s="64">
        <v>0</v>
      </c>
      <c r="Q300" s="64">
        <v>0</v>
      </c>
      <c r="R300" s="64">
        <v>0</v>
      </c>
      <c r="S300" s="64">
        <v>0</v>
      </c>
      <c r="T300" s="64">
        <v>0</v>
      </c>
      <c r="U300" s="64">
        <v>0</v>
      </c>
      <c r="V300" s="64">
        <v>0</v>
      </c>
      <c r="W300" s="64">
        <v>0</v>
      </c>
      <c r="X300" s="64">
        <v>0</v>
      </c>
      <c r="Y300" s="64">
        <v>0</v>
      </c>
      <c r="Z300" s="64">
        <v>0</v>
      </c>
      <c r="AA300" s="64">
        <v>0</v>
      </c>
      <c r="AB300" s="64">
        <v>0</v>
      </c>
      <c r="AC300" s="64">
        <v>0</v>
      </c>
      <c r="AD300" s="64">
        <v>0</v>
      </c>
      <c r="AE300" s="75"/>
      <c r="AF300" s="75"/>
      <c r="AG300" s="75" t="s">
        <v>521</v>
      </c>
      <c r="AH300" s="67" t="s">
        <v>548</v>
      </c>
    </row>
    <row r="301" spans="1:34" s="70" customFormat="1" x14ac:dyDescent="0.2">
      <c r="A301" s="54" t="s">
        <v>377</v>
      </c>
      <c r="B301" s="54" t="s">
        <v>124</v>
      </c>
      <c r="C301" s="64">
        <v>6594</v>
      </c>
      <c r="D301" s="64">
        <v>7141</v>
      </c>
      <c r="E301" s="64">
        <v>28402</v>
      </c>
      <c r="F301" s="64">
        <v>64440</v>
      </c>
      <c r="G301" s="64">
        <v>0</v>
      </c>
      <c r="H301" s="64">
        <v>32502</v>
      </c>
      <c r="I301" s="64">
        <v>70402</v>
      </c>
      <c r="J301" s="64">
        <v>38577</v>
      </c>
      <c r="K301" s="64">
        <v>90786</v>
      </c>
      <c r="L301" s="64">
        <v>54491</v>
      </c>
      <c r="M301" s="64">
        <v>0</v>
      </c>
      <c r="N301" s="64">
        <v>37451</v>
      </c>
      <c r="O301" s="64">
        <v>60145</v>
      </c>
      <c r="P301" s="64">
        <v>37704</v>
      </c>
      <c r="Q301" s="64">
        <v>48227</v>
      </c>
      <c r="R301" s="64">
        <v>63918</v>
      </c>
      <c r="S301" s="64">
        <v>122445</v>
      </c>
      <c r="T301" s="64">
        <v>332347</v>
      </c>
      <c r="U301" s="64">
        <v>68809</v>
      </c>
      <c r="V301" s="64">
        <v>148842</v>
      </c>
      <c r="W301" s="64">
        <v>46621</v>
      </c>
      <c r="X301" s="64">
        <v>63571</v>
      </c>
      <c r="Y301" s="64">
        <v>144007</v>
      </c>
      <c r="Z301" s="64">
        <v>133718</v>
      </c>
      <c r="AA301" s="64">
        <v>120161</v>
      </c>
      <c r="AB301" s="64">
        <v>128985</v>
      </c>
      <c r="AC301" s="64">
        <v>139710</v>
      </c>
      <c r="AD301" s="64">
        <v>22935</v>
      </c>
      <c r="AE301" s="75"/>
      <c r="AF301" s="75"/>
      <c r="AG301" s="75" t="s">
        <v>518</v>
      </c>
      <c r="AH301" s="67" t="s">
        <v>546</v>
      </c>
    </row>
    <row r="302" spans="1:34" s="70" customFormat="1" x14ac:dyDescent="0.2">
      <c r="A302" s="54" t="s">
        <v>378</v>
      </c>
      <c r="B302" s="54" t="s">
        <v>124</v>
      </c>
      <c r="C302" s="64">
        <v>0</v>
      </c>
      <c r="D302" s="64">
        <v>0</v>
      </c>
      <c r="E302" s="64">
        <v>0</v>
      </c>
      <c r="F302" s="64">
        <v>0</v>
      </c>
      <c r="G302" s="64">
        <v>0</v>
      </c>
      <c r="H302" s="64">
        <v>0</v>
      </c>
      <c r="I302" s="64">
        <v>74730</v>
      </c>
      <c r="J302" s="64">
        <v>0</v>
      </c>
      <c r="K302" s="64">
        <v>0</v>
      </c>
      <c r="L302" s="64">
        <v>0</v>
      </c>
      <c r="M302" s="64">
        <v>0</v>
      </c>
      <c r="N302" s="64">
        <v>0</v>
      </c>
      <c r="O302" s="64">
        <v>0</v>
      </c>
      <c r="P302" s="64">
        <v>0</v>
      </c>
      <c r="Q302" s="64">
        <v>9917</v>
      </c>
      <c r="R302" s="64">
        <v>6841</v>
      </c>
      <c r="S302" s="64">
        <v>10365</v>
      </c>
      <c r="T302" s="64">
        <v>11198</v>
      </c>
      <c r="U302" s="64">
        <v>7043</v>
      </c>
      <c r="V302" s="64">
        <v>5019</v>
      </c>
      <c r="W302" s="64">
        <v>5043</v>
      </c>
      <c r="X302" s="64">
        <v>10994</v>
      </c>
      <c r="Y302" s="64">
        <v>3566</v>
      </c>
      <c r="Z302" s="64">
        <v>10534</v>
      </c>
      <c r="AA302" s="64">
        <v>1717</v>
      </c>
      <c r="AB302" s="64">
        <v>1552</v>
      </c>
      <c r="AC302" s="64">
        <v>13143</v>
      </c>
      <c r="AD302" s="64">
        <v>41506</v>
      </c>
      <c r="AE302" s="75"/>
      <c r="AF302" s="75"/>
      <c r="AG302" s="75" t="s">
        <v>520</v>
      </c>
      <c r="AH302" s="67" t="s">
        <v>551</v>
      </c>
    </row>
    <row r="303" spans="1:34" s="70" customFormat="1" x14ac:dyDescent="0.2">
      <c r="A303" s="54" t="s">
        <v>128</v>
      </c>
      <c r="B303" s="54" t="s">
        <v>124</v>
      </c>
      <c r="C303" s="64">
        <v>0</v>
      </c>
      <c r="D303" s="64">
        <v>0</v>
      </c>
      <c r="E303" s="64">
        <v>0</v>
      </c>
      <c r="F303" s="64">
        <v>0</v>
      </c>
      <c r="G303" s="64">
        <v>0</v>
      </c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64">
        <v>0</v>
      </c>
      <c r="O303" s="64">
        <v>0</v>
      </c>
      <c r="P303" s="64">
        <v>0</v>
      </c>
      <c r="Q303" s="64">
        <v>0</v>
      </c>
      <c r="R303" s="64">
        <v>0</v>
      </c>
      <c r="S303" s="64">
        <v>0</v>
      </c>
      <c r="T303" s="64">
        <v>0</v>
      </c>
      <c r="U303" s="64">
        <v>0</v>
      </c>
      <c r="V303" s="64">
        <v>0</v>
      </c>
      <c r="W303" s="64">
        <v>0</v>
      </c>
      <c r="X303" s="64">
        <v>0</v>
      </c>
      <c r="Y303" s="64">
        <v>0</v>
      </c>
      <c r="Z303" s="64">
        <v>47128</v>
      </c>
      <c r="AA303" s="64">
        <v>6733</v>
      </c>
      <c r="AB303" s="64">
        <v>61225</v>
      </c>
      <c r="AC303" s="64">
        <v>65368</v>
      </c>
      <c r="AD303" s="64">
        <v>36786</v>
      </c>
      <c r="AE303" s="75"/>
      <c r="AF303" s="75"/>
      <c r="AG303" s="75" t="s">
        <v>519</v>
      </c>
      <c r="AH303" s="67" t="s">
        <v>547</v>
      </c>
    </row>
    <row r="304" spans="1:34" s="75" customFormat="1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0</v>
      </c>
      <c r="X304" s="64">
        <v>0</v>
      </c>
      <c r="Y304" s="64">
        <v>0</v>
      </c>
      <c r="Z304" s="64">
        <v>0</v>
      </c>
      <c r="AA304" s="64">
        <v>0</v>
      </c>
      <c r="AB304" s="64">
        <v>0</v>
      </c>
      <c r="AC304" s="64">
        <v>0</v>
      </c>
      <c r="AD304" s="64">
        <v>0</v>
      </c>
      <c r="AG304" s="75" t="s">
        <v>523</v>
      </c>
      <c r="AH304" s="67" t="s">
        <v>550</v>
      </c>
    </row>
    <row r="305" spans="1:34" s="70" customFormat="1" x14ac:dyDescent="0.2">
      <c r="A305" s="54" t="s">
        <v>380</v>
      </c>
      <c r="B305" s="54" t="s">
        <v>124</v>
      </c>
      <c r="C305" s="64">
        <v>0</v>
      </c>
      <c r="D305" s="64">
        <v>0</v>
      </c>
      <c r="E305" s="64">
        <v>0</v>
      </c>
      <c r="F305" s="64">
        <v>0</v>
      </c>
      <c r="G305" s="64">
        <v>0</v>
      </c>
      <c r="H305" s="64">
        <v>0</v>
      </c>
      <c r="I305" s="64">
        <v>0</v>
      </c>
      <c r="J305" s="64">
        <v>0</v>
      </c>
      <c r="K305" s="64">
        <v>0</v>
      </c>
      <c r="L305" s="64">
        <v>0</v>
      </c>
      <c r="M305" s="64">
        <v>0</v>
      </c>
      <c r="N305" s="64">
        <v>0</v>
      </c>
      <c r="O305" s="64">
        <v>0</v>
      </c>
      <c r="P305" s="64">
        <v>0</v>
      </c>
      <c r="Q305" s="64">
        <v>0</v>
      </c>
      <c r="R305" s="64">
        <v>0</v>
      </c>
      <c r="S305" s="64">
        <v>0</v>
      </c>
      <c r="T305" s="64">
        <v>0</v>
      </c>
      <c r="U305" s="64">
        <v>0</v>
      </c>
      <c r="V305" s="64">
        <v>0</v>
      </c>
      <c r="W305" s="64">
        <v>0</v>
      </c>
      <c r="X305" s="64">
        <v>0</v>
      </c>
      <c r="Y305" s="64">
        <v>0</v>
      </c>
      <c r="Z305" s="64">
        <v>0</v>
      </c>
      <c r="AA305" s="64">
        <v>0</v>
      </c>
      <c r="AB305" s="64">
        <v>0</v>
      </c>
      <c r="AC305" s="64">
        <v>0</v>
      </c>
      <c r="AD305" s="64">
        <v>0</v>
      </c>
      <c r="AE305" s="75"/>
      <c r="AF305" s="75"/>
      <c r="AG305" s="75" t="s">
        <v>518</v>
      </c>
      <c r="AH305" s="67" t="s">
        <v>546</v>
      </c>
    </row>
    <row r="306" spans="1:34" s="70" customFormat="1" x14ac:dyDescent="0.2">
      <c r="A306" s="54" t="s">
        <v>379</v>
      </c>
      <c r="B306" s="54" t="s">
        <v>124</v>
      </c>
      <c r="C306" s="64">
        <v>0</v>
      </c>
      <c r="D306" s="64">
        <v>0</v>
      </c>
      <c r="E306" s="64">
        <v>0</v>
      </c>
      <c r="F306" s="64">
        <v>0</v>
      </c>
      <c r="G306" s="64">
        <v>0</v>
      </c>
      <c r="H306" s="64">
        <v>0</v>
      </c>
      <c r="I306" s="64">
        <v>0</v>
      </c>
      <c r="J306" s="64">
        <v>0</v>
      </c>
      <c r="K306" s="64">
        <v>0</v>
      </c>
      <c r="L306" s="64">
        <v>0</v>
      </c>
      <c r="M306" s="64">
        <v>0</v>
      </c>
      <c r="N306" s="64">
        <v>0</v>
      </c>
      <c r="O306" s="64">
        <v>0</v>
      </c>
      <c r="P306" s="64">
        <v>0</v>
      </c>
      <c r="Q306" s="64">
        <v>0</v>
      </c>
      <c r="R306" s="64">
        <v>0</v>
      </c>
      <c r="S306" s="64">
        <v>0</v>
      </c>
      <c r="T306" s="64">
        <v>0</v>
      </c>
      <c r="U306" s="64">
        <v>0</v>
      </c>
      <c r="V306" s="64">
        <v>0</v>
      </c>
      <c r="W306" s="64">
        <v>0</v>
      </c>
      <c r="X306" s="64">
        <v>0</v>
      </c>
      <c r="Y306" s="64">
        <v>0</v>
      </c>
      <c r="Z306" s="64">
        <v>0</v>
      </c>
      <c r="AA306" s="64">
        <v>1311</v>
      </c>
      <c r="AB306" s="64">
        <v>2166</v>
      </c>
      <c r="AC306" s="64">
        <v>923</v>
      </c>
      <c r="AD306" s="64">
        <v>0</v>
      </c>
      <c r="AE306" s="75"/>
      <c r="AF306" s="75"/>
      <c r="AG306" s="75" t="s">
        <v>519</v>
      </c>
      <c r="AH306" s="67" t="s">
        <v>547</v>
      </c>
    </row>
    <row r="307" spans="1:34" s="70" customFormat="1" x14ac:dyDescent="0.2">
      <c r="A307" s="54" t="s">
        <v>129</v>
      </c>
      <c r="B307" s="54" t="s">
        <v>124</v>
      </c>
      <c r="C307" s="64">
        <v>0</v>
      </c>
      <c r="D307" s="64">
        <v>0</v>
      </c>
      <c r="E307" s="64">
        <v>0</v>
      </c>
      <c r="F307" s="64">
        <v>0</v>
      </c>
      <c r="G307" s="64">
        <v>0</v>
      </c>
      <c r="H307" s="64">
        <v>0</v>
      </c>
      <c r="I307" s="64">
        <v>0</v>
      </c>
      <c r="J307" s="64">
        <v>0</v>
      </c>
      <c r="K307" s="64">
        <v>0</v>
      </c>
      <c r="L307" s="64">
        <v>0</v>
      </c>
      <c r="M307" s="64">
        <v>0</v>
      </c>
      <c r="N307" s="64">
        <v>0</v>
      </c>
      <c r="O307" s="64">
        <v>0</v>
      </c>
      <c r="P307" s="64">
        <v>0</v>
      </c>
      <c r="Q307" s="64">
        <v>0</v>
      </c>
      <c r="R307" s="64">
        <v>0</v>
      </c>
      <c r="S307" s="64">
        <v>0</v>
      </c>
      <c r="T307" s="64">
        <v>0</v>
      </c>
      <c r="U307" s="64">
        <v>0</v>
      </c>
      <c r="V307" s="64">
        <v>0</v>
      </c>
      <c r="W307" s="64">
        <v>0</v>
      </c>
      <c r="X307" s="64">
        <v>0</v>
      </c>
      <c r="Y307" s="64">
        <v>0</v>
      </c>
      <c r="Z307" s="64">
        <v>0</v>
      </c>
      <c r="AA307" s="64">
        <v>0</v>
      </c>
      <c r="AB307" s="64">
        <v>114160</v>
      </c>
      <c r="AC307" s="64">
        <v>154718</v>
      </c>
      <c r="AD307" s="64">
        <v>147266</v>
      </c>
      <c r="AE307" s="75"/>
      <c r="AF307" s="75"/>
      <c r="AG307" s="75" t="s">
        <v>518</v>
      </c>
      <c r="AH307" s="67" t="s">
        <v>546</v>
      </c>
    </row>
    <row r="308" spans="1:34" s="70" customFormat="1" x14ac:dyDescent="0.2">
      <c r="A308" s="54" t="s">
        <v>381</v>
      </c>
      <c r="B308" s="54" t="s">
        <v>124</v>
      </c>
      <c r="C308" s="64">
        <v>0</v>
      </c>
      <c r="D308" s="64">
        <v>0</v>
      </c>
      <c r="E308" s="64">
        <v>37654</v>
      </c>
      <c r="F308" s="64">
        <v>35957</v>
      </c>
      <c r="G308" s="64">
        <v>31026</v>
      </c>
      <c r="H308" s="64">
        <v>33021</v>
      </c>
      <c r="I308" s="64">
        <v>38240</v>
      </c>
      <c r="J308" s="64">
        <v>68209</v>
      </c>
      <c r="K308" s="64">
        <v>29875</v>
      </c>
      <c r="L308" s="64">
        <v>44850</v>
      </c>
      <c r="M308" s="64">
        <v>22504</v>
      </c>
      <c r="N308" s="64">
        <v>65738</v>
      </c>
      <c r="O308" s="64">
        <v>46168</v>
      </c>
      <c r="P308" s="64">
        <v>42974</v>
      </c>
      <c r="Q308" s="64">
        <v>407991</v>
      </c>
      <c r="R308" s="64">
        <v>143087</v>
      </c>
      <c r="S308" s="64">
        <v>181376</v>
      </c>
      <c r="T308" s="64">
        <v>67091</v>
      </c>
      <c r="U308" s="64">
        <v>74419</v>
      </c>
      <c r="V308" s="64">
        <v>102598</v>
      </c>
      <c r="W308" s="64">
        <v>88067</v>
      </c>
      <c r="X308" s="64">
        <v>120510</v>
      </c>
      <c r="Y308" s="64">
        <v>109234</v>
      </c>
      <c r="Z308" s="64">
        <v>37075</v>
      </c>
      <c r="AA308" s="64">
        <v>84041</v>
      </c>
      <c r="AB308" s="64">
        <v>69699</v>
      </c>
      <c r="AC308" s="64">
        <v>133602</v>
      </c>
      <c r="AD308" s="64">
        <v>3512</v>
      </c>
      <c r="AE308" s="75"/>
      <c r="AF308" s="75"/>
      <c r="AG308" s="75" t="s">
        <v>568</v>
      </c>
      <c r="AH308" s="67" t="s">
        <v>548</v>
      </c>
    </row>
    <row r="309" spans="1:34" s="70" customFormat="1" x14ac:dyDescent="0.2">
      <c r="A309" s="54" t="s">
        <v>130</v>
      </c>
      <c r="B309" s="54" t="s">
        <v>124</v>
      </c>
      <c r="C309" s="64">
        <v>0</v>
      </c>
      <c r="D309" s="64">
        <v>0</v>
      </c>
      <c r="E309" s="64">
        <v>17782</v>
      </c>
      <c r="F309" s="64">
        <v>0</v>
      </c>
      <c r="G309" s="64">
        <v>14774</v>
      </c>
      <c r="H309" s="64">
        <v>5952</v>
      </c>
      <c r="I309" s="64">
        <v>11361</v>
      </c>
      <c r="J309" s="64">
        <v>9655</v>
      </c>
      <c r="K309" s="64">
        <v>12955</v>
      </c>
      <c r="L309" s="64">
        <v>142976</v>
      </c>
      <c r="M309" s="64">
        <v>2320</v>
      </c>
      <c r="N309" s="64">
        <v>49242</v>
      </c>
      <c r="O309" s="64">
        <v>12502</v>
      </c>
      <c r="P309" s="64">
        <v>5305</v>
      </c>
      <c r="Q309" s="64">
        <v>13778</v>
      </c>
      <c r="R309" s="64">
        <v>15968</v>
      </c>
      <c r="S309" s="64">
        <v>16535</v>
      </c>
      <c r="T309" s="64">
        <v>17496</v>
      </c>
      <c r="U309" s="64">
        <v>10120</v>
      </c>
      <c r="V309" s="64">
        <v>6349</v>
      </c>
      <c r="W309" s="64">
        <v>6341</v>
      </c>
      <c r="X309" s="64">
        <v>5959</v>
      </c>
      <c r="Y309" s="64">
        <v>4402</v>
      </c>
      <c r="Z309" s="64">
        <v>1092</v>
      </c>
      <c r="AA309" s="64">
        <v>745</v>
      </c>
      <c r="AB309" s="64">
        <v>868</v>
      </c>
      <c r="AC309" s="64">
        <v>1050</v>
      </c>
      <c r="AD309" s="64">
        <v>0</v>
      </c>
      <c r="AE309" s="75"/>
      <c r="AF309" s="75"/>
      <c r="AG309" s="75" t="s">
        <v>519</v>
      </c>
      <c r="AH309" s="67" t="s">
        <v>547</v>
      </c>
    </row>
    <row r="310" spans="1:34" s="70" customFormat="1" x14ac:dyDescent="0.2">
      <c r="A310" s="54" t="s">
        <v>382</v>
      </c>
      <c r="B310" s="54" t="s">
        <v>124</v>
      </c>
      <c r="C310" s="64">
        <v>0</v>
      </c>
      <c r="D310" s="64">
        <v>0</v>
      </c>
      <c r="E310" s="64">
        <v>0</v>
      </c>
      <c r="F310" s="64">
        <v>0</v>
      </c>
      <c r="G310" s="64">
        <v>0</v>
      </c>
      <c r="H310" s="64">
        <v>0</v>
      </c>
      <c r="I310" s="64">
        <v>0</v>
      </c>
      <c r="J310" s="64">
        <v>0</v>
      </c>
      <c r="K310" s="64">
        <v>32870</v>
      </c>
      <c r="L310" s="64">
        <v>0</v>
      </c>
      <c r="M310" s="64">
        <v>295</v>
      </c>
      <c r="N310" s="64">
        <v>30</v>
      </c>
      <c r="O310" s="64">
        <v>0</v>
      </c>
      <c r="P310" s="64">
        <v>0</v>
      </c>
      <c r="Q310" s="64">
        <v>70158</v>
      </c>
      <c r="R310" s="64">
        <v>25140</v>
      </c>
      <c r="S310" s="64">
        <v>36549</v>
      </c>
      <c r="T310" s="64">
        <v>38945</v>
      </c>
      <c r="U310" s="64">
        <v>20177</v>
      </c>
      <c r="V310" s="64">
        <v>897</v>
      </c>
      <c r="W310" s="64">
        <v>7567</v>
      </c>
      <c r="X310" s="64">
        <v>0</v>
      </c>
      <c r="Y310" s="64">
        <v>0</v>
      </c>
      <c r="Z310" s="64">
        <v>0</v>
      </c>
      <c r="AA310" s="64">
        <v>0</v>
      </c>
      <c r="AB310" s="64">
        <v>0</v>
      </c>
      <c r="AC310" s="64">
        <v>0</v>
      </c>
      <c r="AD310" s="64">
        <v>0</v>
      </c>
      <c r="AE310" s="75"/>
      <c r="AF310" s="75"/>
      <c r="AG310" s="75" t="s">
        <v>519</v>
      </c>
      <c r="AH310" s="67" t="s">
        <v>547</v>
      </c>
    </row>
    <row r="311" spans="1:34" s="70" customFormat="1" x14ac:dyDescent="0.2">
      <c r="A311" s="54" t="s">
        <v>131</v>
      </c>
      <c r="B311" s="54" t="s">
        <v>124</v>
      </c>
      <c r="C311" s="64">
        <v>21381</v>
      </c>
      <c r="D311" s="64">
        <v>15111</v>
      </c>
      <c r="E311" s="64">
        <v>14089</v>
      </c>
      <c r="F311" s="64">
        <v>13560</v>
      </c>
      <c r="G311" s="64">
        <v>11715</v>
      </c>
      <c r="H311" s="64">
        <v>19300</v>
      </c>
      <c r="I311" s="64">
        <v>11760</v>
      </c>
      <c r="J311" s="64">
        <v>23993</v>
      </c>
      <c r="K311" s="64">
        <v>39036</v>
      </c>
      <c r="L311" s="64">
        <v>37900</v>
      </c>
      <c r="M311" s="64">
        <v>28456</v>
      </c>
      <c r="N311" s="64">
        <v>56859</v>
      </c>
      <c r="O311" s="64">
        <v>25268</v>
      </c>
      <c r="P311" s="64">
        <v>22221</v>
      </c>
      <c r="Q311" s="64">
        <v>23078</v>
      </c>
      <c r="R311" s="64">
        <v>21633</v>
      </c>
      <c r="S311" s="64">
        <v>34474</v>
      </c>
      <c r="T311" s="64">
        <v>47832</v>
      </c>
      <c r="U311" s="64">
        <v>44723</v>
      </c>
      <c r="V311" s="64">
        <v>45421</v>
      </c>
      <c r="W311" s="64">
        <v>30995</v>
      </c>
      <c r="X311" s="64">
        <v>61282</v>
      </c>
      <c r="Y311" s="64">
        <v>69155</v>
      </c>
      <c r="Z311" s="64">
        <v>100135</v>
      </c>
      <c r="AA311" s="64">
        <v>107332</v>
      </c>
      <c r="AB311" s="64">
        <v>327340</v>
      </c>
      <c r="AC311" s="64">
        <v>180148</v>
      </c>
      <c r="AD311" s="64">
        <v>170426</v>
      </c>
      <c r="AE311" s="75"/>
      <c r="AF311" s="75"/>
      <c r="AG311" s="75" t="s">
        <v>518</v>
      </c>
      <c r="AH311" s="67" t="s">
        <v>546</v>
      </c>
    </row>
    <row r="312" spans="1:34" s="70" customFormat="1" x14ac:dyDescent="0.2">
      <c r="A312" s="54" t="s">
        <v>383</v>
      </c>
      <c r="B312" s="54" t="s">
        <v>124</v>
      </c>
      <c r="C312" s="64">
        <v>0</v>
      </c>
      <c r="D312" s="64">
        <v>0</v>
      </c>
      <c r="E312" s="64">
        <v>507394</v>
      </c>
      <c r="F312" s="64">
        <v>71190</v>
      </c>
      <c r="G312" s="64">
        <v>0</v>
      </c>
      <c r="H312" s="64">
        <v>0</v>
      </c>
      <c r="I312" s="64">
        <v>73362</v>
      </c>
      <c r="J312" s="64">
        <v>0</v>
      </c>
      <c r="K312" s="64">
        <v>0</v>
      </c>
      <c r="L312" s="64">
        <v>0</v>
      </c>
      <c r="M312" s="64">
        <v>58836</v>
      </c>
      <c r="N312" s="64">
        <v>125788</v>
      </c>
      <c r="O312" s="64">
        <v>5974</v>
      </c>
      <c r="P312" s="64">
        <v>65919</v>
      </c>
      <c r="Q312" s="64">
        <v>23299</v>
      </c>
      <c r="R312" s="64">
        <v>163643</v>
      </c>
      <c r="S312" s="64">
        <v>906073</v>
      </c>
      <c r="T312" s="64">
        <v>547484</v>
      </c>
      <c r="U312" s="64">
        <v>238928</v>
      </c>
      <c r="V312" s="64">
        <v>0</v>
      </c>
      <c r="W312" s="64">
        <v>0</v>
      </c>
      <c r="X312" s="64">
        <v>5558</v>
      </c>
      <c r="Y312" s="64">
        <v>85556</v>
      </c>
      <c r="Z312" s="64">
        <v>85556</v>
      </c>
      <c r="AA312" s="64">
        <v>84226</v>
      </c>
      <c r="AB312" s="64">
        <v>89310</v>
      </c>
      <c r="AC312" s="64">
        <v>88323</v>
      </c>
      <c r="AD312" s="64">
        <v>116306</v>
      </c>
      <c r="AE312" s="75"/>
      <c r="AF312" s="75"/>
      <c r="AG312" s="75" t="s">
        <v>519</v>
      </c>
      <c r="AH312" s="67" t="s">
        <v>547</v>
      </c>
    </row>
    <row r="313" spans="1:34" s="70" customFormat="1" x14ac:dyDescent="0.2">
      <c r="A313" s="54" t="s">
        <v>384</v>
      </c>
      <c r="B313" s="54" t="s">
        <v>124</v>
      </c>
      <c r="C313" s="64">
        <v>0</v>
      </c>
      <c r="D313" s="64">
        <v>0</v>
      </c>
      <c r="E313" s="64">
        <v>0</v>
      </c>
      <c r="F313" s="64">
        <v>0</v>
      </c>
      <c r="G313" s="64">
        <v>0</v>
      </c>
      <c r="H313" s="64">
        <v>0</v>
      </c>
      <c r="I313" s="64">
        <v>0</v>
      </c>
      <c r="J313" s="64">
        <v>0</v>
      </c>
      <c r="K313" s="64">
        <v>0</v>
      </c>
      <c r="L313" s="64">
        <v>0</v>
      </c>
      <c r="M313" s="64">
        <v>0</v>
      </c>
      <c r="N313" s="64">
        <v>0</v>
      </c>
      <c r="O313" s="64">
        <v>0</v>
      </c>
      <c r="P313" s="64">
        <v>0</v>
      </c>
      <c r="Q313" s="64">
        <v>0</v>
      </c>
      <c r="R313" s="64">
        <v>0</v>
      </c>
      <c r="S313" s="64">
        <v>0</v>
      </c>
      <c r="T313" s="64">
        <v>0</v>
      </c>
      <c r="U313" s="64">
        <v>0</v>
      </c>
      <c r="V313" s="64">
        <v>0</v>
      </c>
      <c r="W313" s="64">
        <v>0</v>
      </c>
      <c r="X313" s="64">
        <v>0</v>
      </c>
      <c r="Y313" s="64">
        <v>0</v>
      </c>
      <c r="Z313" s="64">
        <v>0</v>
      </c>
      <c r="AA313" s="64">
        <v>0</v>
      </c>
      <c r="AB313" s="64">
        <v>0</v>
      </c>
      <c r="AC313" s="64">
        <v>0</v>
      </c>
      <c r="AD313" s="64">
        <v>0</v>
      </c>
      <c r="AE313" s="75"/>
      <c r="AF313" s="75"/>
      <c r="AG313" s="75" t="s">
        <v>518</v>
      </c>
      <c r="AH313" s="67" t="s">
        <v>546</v>
      </c>
    </row>
    <row r="314" spans="1:34" s="70" customFormat="1" x14ac:dyDescent="0.2">
      <c r="A314" s="54" t="s">
        <v>124</v>
      </c>
      <c r="B314" s="54" t="s">
        <v>124</v>
      </c>
      <c r="C314" s="64">
        <v>0</v>
      </c>
      <c r="D314" s="64">
        <v>0</v>
      </c>
      <c r="E314" s="64">
        <v>0</v>
      </c>
      <c r="F314" s="64">
        <v>0</v>
      </c>
      <c r="G314" s="64">
        <v>0</v>
      </c>
      <c r="H314" s="64">
        <v>0</v>
      </c>
      <c r="I314" s="64">
        <v>0</v>
      </c>
      <c r="J314" s="64">
        <v>0</v>
      </c>
      <c r="K314" s="64">
        <v>0</v>
      </c>
      <c r="L314" s="64">
        <v>0</v>
      </c>
      <c r="M314" s="64">
        <v>0</v>
      </c>
      <c r="N314" s="64">
        <v>0</v>
      </c>
      <c r="O314" s="64">
        <v>0</v>
      </c>
      <c r="P314" s="64">
        <v>0</v>
      </c>
      <c r="Q314" s="64">
        <v>0</v>
      </c>
      <c r="R314" s="64">
        <v>0</v>
      </c>
      <c r="S314" s="64">
        <v>0</v>
      </c>
      <c r="T314" s="64">
        <v>0</v>
      </c>
      <c r="U314" s="64">
        <v>0</v>
      </c>
      <c r="V314" s="64">
        <v>0</v>
      </c>
      <c r="W314" s="64">
        <v>0</v>
      </c>
      <c r="X314" s="64">
        <v>0</v>
      </c>
      <c r="Y314" s="64">
        <v>0</v>
      </c>
      <c r="Z314" s="64">
        <v>0</v>
      </c>
      <c r="AA314" s="64">
        <v>0</v>
      </c>
      <c r="AB314" s="64">
        <v>0</v>
      </c>
      <c r="AC314" s="64">
        <v>0</v>
      </c>
      <c r="AD314" s="64">
        <v>0</v>
      </c>
      <c r="AE314" s="75"/>
      <c r="AF314" s="75"/>
      <c r="AG314" s="75" t="s">
        <v>518</v>
      </c>
      <c r="AH314" s="67" t="s">
        <v>546</v>
      </c>
    </row>
    <row r="315" spans="1:34" s="70" customFormat="1" x14ac:dyDescent="0.2">
      <c r="A315" s="54" t="s">
        <v>385</v>
      </c>
      <c r="B315" s="54" t="s">
        <v>124</v>
      </c>
      <c r="C315" s="64">
        <v>0</v>
      </c>
      <c r="D315" s="64">
        <v>0</v>
      </c>
      <c r="E315" s="64">
        <v>0</v>
      </c>
      <c r="F315" s="64">
        <v>0</v>
      </c>
      <c r="G315" s="64">
        <v>0</v>
      </c>
      <c r="H315" s="64">
        <v>0</v>
      </c>
      <c r="I315" s="64">
        <v>0</v>
      </c>
      <c r="J315" s="64">
        <v>0</v>
      </c>
      <c r="K315" s="64">
        <v>0</v>
      </c>
      <c r="L315" s="64">
        <v>0</v>
      </c>
      <c r="M315" s="64">
        <v>0</v>
      </c>
      <c r="N315" s="64">
        <v>0</v>
      </c>
      <c r="O315" s="64">
        <v>0</v>
      </c>
      <c r="P315" s="64">
        <v>0</v>
      </c>
      <c r="Q315" s="64">
        <v>0</v>
      </c>
      <c r="R315" s="64">
        <v>0</v>
      </c>
      <c r="S315" s="64">
        <v>24090</v>
      </c>
      <c r="T315" s="64">
        <v>28843</v>
      </c>
      <c r="U315" s="64">
        <v>16864</v>
      </c>
      <c r="V315" s="64">
        <v>8390</v>
      </c>
      <c r="W315" s="64">
        <v>0</v>
      </c>
      <c r="X315" s="64">
        <v>0</v>
      </c>
      <c r="Y315" s="64">
        <v>0</v>
      </c>
      <c r="Z315" s="64">
        <v>0</v>
      </c>
      <c r="AA315" s="64">
        <v>0</v>
      </c>
      <c r="AB315" s="64">
        <v>301698</v>
      </c>
      <c r="AC315" s="64">
        <v>1369</v>
      </c>
      <c r="AD315" s="64">
        <v>1957</v>
      </c>
      <c r="AE315" s="75"/>
      <c r="AF315" s="75"/>
      <c r="AG315" s="75" t="s">
        <v>519</v>
      </c>
      <c r="AH315" s="67" t="s">
        <v>547</v>
      </c>
    </row>
    <row r="316" spans="1:34" s="70" customFormat="1" x14ac:dyDescent="0.2">
      <c r="A316" s="54" t="s">
        <v>386</v>
      </c>
      <c r="B316" s="54" t="s">
        <v>124</v>
      </c>
      <c r="C316" s="64">
        <v>0</v>
      </c>
      <c r="D316" s="64">
        <v>0</v>
      </c>
      <c r="E316" s="64">
        <v>0</v>
      </c>
      <c r="F316" s="64">
        <v>0</v>
      </c>
      <c r="G316" s="64">
        <v>0</v>
      </c>
      <c r="H316" s="64">
        <v>0</v>
      </c>
      <c r="I316" s="64">
        <v>0</v>
      </c>
      <c r="J316" s="64">
        <v>0</v>
      </c>
      <c r="K316" s="64">
        <v>0</v>
      </c>
      <c r="L316" s="64">
        <v>0</v>
      </c>
      <c r="M316" s="64">
        <v>0</v>
      </c>
      <c r="N316" s="64">
        <v>0</v>
      </c>
      <c r="O316" s="64">
        <v>0</v>
      </c>
      <c r="P316" s="64">
        <v>0</v>
      </c>
      <c r="Q316" s="64">
        <v>0</v>
      </c>
      <c r="R316" s="64">
        <v>0</v>
      </c>
      <c r="S316" s="64">
        <v>0</v>
      </c>
      <c r="T316" s="64">
        <v>0</v>
      </c>
      <c r="U316" s="64">
        <v>0</v>
      </c>
      <c r="V316" s="64">
        <v>0</v>
      </c>
      <c r="W316" s="64">
        <v>0</v>
      </c>
      <c r="X316" s="64">
        <v>0</v>
      </c>
      <c r="Y316" s="64">
        <v>0</v>
      </c>
      <c r="Z316" s="64">
        <v>0</v>
      </c>
      <c r="AA316" s="64">
        <v>0</v>
      </c>
      <c r="AB316" s="64">
        <v>0</v>
      </c>
      <c r="AC316" s="64">
        <v>0</v>
      </c>
      <c r="AD316" s="64">
        <v>0</v>
      </c>
      <c r="AE316" s="75"/>
      <c r="AF316" s="75"/>
      <c r="AG316" s="75" t="s">
        <v>521</v>
      </c>
      <c r="AH316" s="67" t="s">
        <v>548</v>
      </c>
    </row>
    <row r="317" spans="1:34" s="75" customFormat="1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0</v>
      </c>
      <c r="AD317" s="64">
        <v>0</v>
      </c>
      <c r="AG317" s="75" t="s">
        <v>523</v>
      </c>
      <c r="AH317" s="67" t="s">
        <v>550</v>
      </c>
    </row>
    <row r="318" spans="1:34" s="70" customFormat="1" x14ac:dyDescent="0.2">
      <c r="A318" s="54" t="s">
        <v>562</v>
      </c>
      <c r="B318" s="5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>
        <v>0</v>
      </c>
      <c r="U318" s="64">
        <v>0</v>
      </c>
      <c r="V318" s="64">
        <v>0</v>
      </c>
      <c r="W318" s="64">
        <v>0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0</v>
      </c>
      <c r="AD318" s="64">
        <v>0</v>
      </c>
      <c r="AE318" s="75"/>
      <c r="AF318" s="75"/>
      <c r="AG318" s="75" t="s">
        <v>523</v>
      </c>
      <c r="AH318" s="67" t="s">
        <v>550</v>
      </c>
    </row>
    <row r="319" spans="1:34" s="70" customFormat="1" x14ac:dyDescent="0.2">
      <c r="A319" s="54" t="s">
        <v>561</v>
      </c>
      <c r="B319" s="5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75"/>
      <c r="AF319" s="75"/>
      <c r="AG319" s="75" t="s">
        <v>523</v>
      </c>
      <c r="AH319" s="67" t="s">
        <v>550</v>
      </c>
    </row>
    <row r="320" spans="1:34" s="70" customFormat="1" x14ac:dyDescent="0.2">
      <c r="A320" s="54" t="s">
        <v>132</v>
      </c>
      <c r="B320" s="54" t="s">
        <v>133</v>
      </c>
      <c r="C320" s="64" t="s">
        <v>545</v>
      </c>
      <c r="D320" s="64" t="s">
        <v>545</v>
      </c>
      <c r="E320" s="64" t="s">
        <v>545</v>
      </c>
      <c r="F320" s="64" t="s">
        <v>545</v>
      </c>
      <c r="G320" s="64" t="s">
        <v>545</v>
      </c>
      <c r="H320" s="64" t="s">
        <v>545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64">
        <v>0</v>
      </c>
      <c r="O320" s="64">
        <v>0</v>
      </c>
      <c r="P320" s="64">
        <v>0</v>
      </c>
      <c r="Q320" s="64">
        <v>0</v>
      </c>
      <c r="R320" s="64">
        <v>0</v>
      </c>
      <c r="S320" s="64">
        <v>0</v>
      </c>
      <c r="T320" s="64">
        <v>0</v>
      </c>
      <c r="U320" s="64">
        <v>0</v>
      </c>
      <c r="V320" s="64">
        <v>0</v>
      </c>
      <c r="W320" s="64">
        <v>0</v>
      </c>
      <c r="X320" s="64">
        <v>0</v>
      </c>
      <c r="Y320" s="64">
        <v>0</v>
      </c>
      <c r="Z320" s="64">
        <v>0</v>
      </c>
      <c r="AA320" s="64">
        <v>0</v>
      </c>
      <c r="AB320" s="64">
        <v>0</v>
      </c>
      <c r="AC320" s="64">
        <v>0</v>
      </c>
      <c r="AD320" s="64">
        <v>0</v>
      </c>
      <c r="AE320" s="75"/>
      <c r="AF320" s="75"/>
      <c r="AG320" s="75" t="s">
        <v>523</v>
      </c>
      <c r="AH320" s="67" t="s">
        <v>550</v>
      </c>
    </row>
    <row r="321" spans="1:34" customFormat="1" x14ac:dyDescent="0.2">
      <c r="A321" s="56" t="s">
        <v>542</v>
      </c>
      <c r="B321" s="54" t="s">
        <v>133</v>
      </c>
      <c r="C321" s="64" t="s">
        <v>545</v>
      </c>
      <c r="D321" s="64" t="s">
        <v>545</v>
      </c>
      <c r="E321" s="64" t="s">
        <v>545</v>
      </c>
      <c r="F321" s="64" t="s">
        <v>545</v>
      </c>
      <c r="G321" s="64" t="s">
        <v>545</v>
      </c>
      <c r="H321" s="64" t="s">
        <v>545</v>
      </c>
      <c r="I321" s="64" t="s">
        <v>545</v>
      </c>
      <c r="J321" s="64" t="s">
        <v>545</v>
      </c>
      <c r="K321" s="64" t="s">
        <v>545</v>
      </c>
      <c r="L321" s="64" t="s">
        <v>545</v>
      </c>
      <c r="M321" s="64" t="s">
        <v>545</v>
      </c>
      <c r="N321" s="64">
        <v>0</v>
      </c>
      <c r="O321" s="64">
        <v>0</v>
      </c>
      <c r="P321" s="64">
        <v>32929</v>
      </c>
      <c r="Q321" s="64">
        <v>195075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75"/>
      <c r="AF321" s="75"/>
      <c r="AG321" s="75" t="s">
        <v>523</v>
      </c>
      <c r="AH321" s="67" t="s">
        <v>550</v>
      </c>
    </row>
    <row r="322" spans="1:34" s="70" customFormat="1" x14ac:dyDescent="0.2">
      <c r="A322" s="54" t="s">
        <v>387</v>
      </c>
      <c r="B322" s="54" t="s">
        <v>133</v>
      </c>
      <c r="C322" s="64">
        <v>0</v>
      </c>
      <c r="D322" s="64">
        <v>0</v>
      </c>
      <c r="E322" s="64">
        <v>0</v>
      </c>
      <c r="F322" s="64">
        <v>0</v>
      </c>
      <c r="G322" s="64">
        <v>0</v>
      </c>
      <c r="H322" s="64">
        <v>0</v>
      </c>
      <c r="I322" s="64">
        <v>0</v>
      </c>
      <c r="J322" s="64">
        <v>0</v>
      </c>
      <c r="K322" s="64">
        <v>0</v>
      </c>
      <c r="L322" s="64">
        <v>0</v>
      </c>
      <c r="M322" s="64">
        <v>0</v>
      </c>
      <c r="N322" s="64">
        <v>0</v>
      </c>
      <c r="O322" s="64">
        <v>0</v>
      </c>
      <c r="P322" s="64">
        <v>0</v>
      </c>
      <c r="Q322" s="64">
        <v>0</v>
      </c>
      <c r="R322" s="64">
        <v>0</v>
      </c>
      <c r="S322" s="64">
        <v>0</v>
      </c>
      <c r="T322" s="64">
        <v>0</v>
      </c>
      <c r="U322" s="64">
        <v>0</v>
      </c>
      <c r="V322" s="64">
        <v>0</v>
      </c>
      <c r="W322" s="64">
        <v>0</v>
      </c>
      <c r="X322" s="64">
        <v>0</v>
      </c>
      <c r="Y322" s="64">
        <v>0</v>
      </c>
      <c r="Z322" s="64">
        <v>0</v>
      </c>
      <c r="AA322" s="64">
        <v>0</v>
      </c>
      <c r="AB322" s="64">
        <v>0</v>
      </c>
      <c r="AC322" s="64">
        <v>0</v>
      </c>
      <c r="AD322" s="64">
        <v>0</v>
      </c>
      <c r="AE322" s="75"/>
      <c r="AF322" s="75"/>
      <c r="AG322" s="75" t="s">
        <v>518</v>
      </c>
      <c r="AH322" s="67" t="s">
        <v>546</v>
      </c>
    </row>
    <row r="323" spans="1:34" s="70" customFormat="1" x14ac:dyDescent="0.2">
      <c r="A323" s="54" t="s">
        <v>388</v>
      </c>
      <c r="B323" s="54" t="s">
        <v>133</v>
      </c>
      <c r="C323" s="64">
        <v>3970</v>
      </c>
      <c r="D323" s="64">
        <v>6485</v>
      </c>
      <c r="E323" s="64">
        <v>14926</v>
      </c>
      <c r="F323" s="64">
        <v>0</v>
      </c>
      <c r="G323" s="64">
        <v>0</v>
      </c>
      <c r="H323" s="64">
        <v>263</v>
      </c>
      <c r="I323" s="64">
        <v>34</v>
      </c>
      <c r="J323" s="64">
        <v>56</v>
      </c>
      <c r="K323" s="64">
        <v>0</v>
      </c>
      <c r="L323" s="64">
        <v>80</v>
      </c>
      <c r="M323" s="64">
        <v>0</v>
      </c>
      <c r="N323" s="64">
        <v>404</v>
      </c>
      <c r="O323" s="64">
        <v>229</v>
      </c>
      <c r="P323" s="64">
        <v>41</v>
      </c>
      <c r="Q323" s="64">
        <v>0</v>
      </c>
      <c r="R323" s="64">
        <v>0</v>
      </c>
      <c r="S323" s="64">
        <v>771</v>
      </c>
      <c r="T323" s="64">
        <v>757</v>
      </c>
      <c r="U323" s="64">
        <v>508</v>
      </c>
      <c r="V323" s="64">
        <v>590</v>
      </c>
      <c r="W323" s="64">
        <v>632</v>
      </c>
      <c r="X323" s="64">
        <v>352</v>
      </c>
      <c r="Y323" s="64">
        <v>560</v>
      </c>
      <c r="Z323" s="64">
        <v>1045</v>
      </c>
      <c r="AA323" s="64">
        <v>532</v>
      </c>
      <c r="AB323" s="64">
        <v>404</v>
      </c>
      <c r="AC323" s="64">
        <v>507</v>
      </c>
      <c r="AD323" s="64">
        <v>499</v>
      </c>
      <c r="AE323" s="75"/>
      <c r="AF323" s="75"/>
      <c r="AG323" s="75" t="s">
        <v>521</v>
      </c>
      <c r="AH323" s="67" t="s">
        <v>548</v>
      </c>
    </row>
    <row r="324" spans="1:34" s="70" customFormat="1" x14ac:dyDescent="0.2">
      <c r="A324" s="54" t="s">
        <v>389</v>
      </c>
      <c r="B324" s="54" t="s">
        <v>133</v>
      </c>
      <c r="C324" s="64">
        <v>307</v>
      </c>
      <c r="D324" s="64">
        <v>3932</v>
      </c>
      <c r="E324" s="64">
        <v>1282</v>
      </c>
      <c r="F324" s="64">
        <v>0</v>
      </c>
      <c r="G324" s="64">
        <v>0</v>
      </c>
      <c r="H324" s="64">
        <v>0</v>
      </c>
      <c r="I324" s="64">
        <v>0</v>
      </c>
      <c r="J324" s="64">
        <v>0</v>
      </c>
      <c r="K324" s="64">
        <v>0</v>
      </c>
      <c r="L324" s="64">
        <v>0</v>
      </c>
      <c r="M324" s="64">
        <v>1064</v>
      </c>
      <c r="N324" s="64">
        <v>0</v>
      </c>
      <c r="O324" s="64">
        <v>1415</v>
      </c>
      <c r="P324" s="64">
        <v>0</v>
      </c>
      <c r="Q324" s="64">
        <v>766</v>
      </c>
      <c r="R324" s="64">
        <v>0</v>
      </c>
      <c r="S324" s="64">
        <v>344</v>
      </c>
      <c r="T324" s="64">
        <v>2871</v>
      </c>
      <c r="U324" s="64">
        <v>556</v>
      </c>
      <c r="V324" s="64">
        <v>135</v>
      </c>
      <c r="W324" s="64">
        <v>43</v>
      </c>
      <c r="X324" s="64">
        <v>113160</v>
      </c>
      <c r="Y324" s="64">
        <v>1521</v>
      </c>
      <c r="Z324" s="64">
        <v>28308</v>
      </c>
      <c r="AA324" s="64">
        <v>1527</v>
      </c>
      <c r="AB324" s="64">
        <v>928</v>
      </c>
      <c r="AC324" s="64">
        <v>785</v>
      </c>
      <c r="AD324" s="64">
        <v>606</v>
      </c>
      <c r="AE324" s="75"/>
      <c r="AF324" s="75"/>
      <c r="AG324" s="75" t="s">
        <v>519</v>
      </c>
      <c r="AH324" s="67" t="s">
        <v>547</v>
      </c>
    </row>
    <row r="325" spans="1:34" customFormat="1" x14ac:dyDescent="0.2">
      <c r="A325" s="56" t="s">
        <v>538</v>
      </c>
      <c r="B325" s="54" t="s">
        <v>133</v>
      </c>
      <c r="C325" s="64" t="s">
        <v>545</v>
      </c>
      <c r="D325" s="64" t="s">
        <v>545</v>
      </c>
      <c r="E325" s="64" t="s">
        <v>545</v>
      </c>
      <c r="F325" s="64" t="s">
        <v>545</v>
      </c>
      <c r="G325" s="64" t="s">
        <v>545</v>
      </c>
      <c r="H325" s="64" t="s">
        <v>545</v>
      </c>
      <c r="I325" s="64" t="s">
        <v>545</v>
      </c>
      <c r="J325" s="64" t="s">
        <v>545</v>
      </c>
      <c r="K325" s="64" t="s">
        <v>545</v>
      </c>
      <c r="L325" s="64" t="s">
        <v>545</v>
      </c>
      <c r="M325" s="64" t="s">
        <v>545</v>
      </c>
      <c r="N325" s="64" t="s">
        <v>545</v>
      </c>
      <c r="O325" s="64">
        <v>0</v>
      </c>
      <c r="P325" s="64">
        <v>0</v>
      </c>
      <c r="Q325" s="64">
        <v>0</v>
      </c>
      <c r="R325" s="64">
        <v>0</v>
      </c>
      <c r="S325" s="64">
        <v>0</v>
      </c>
      <c r="T325" s="64">
        <v>0</v>
      </c>
      <c r="U325" s="64">
        <v>0</v>
      </c>
      <c r="V325" s="64">
        <v>0</v>
      </c>
      <c r="W325" s="64">
        <v>0</v>
      </c>
      <c r="X325" s="64">
        <v>0</v>
      </c>
      <c r="Y325" s="64">
        <v>0</v>
      </c>
      <c r="Z325" s="64">
        <v>0</v>
      </c>
      <c r="AA325" s="64">
        <v>0</v>
      </c>
      <c r="AB325" s="64">
        <v>0</v>
      </c>
      <c r="AC325" s="64">
        <v>0</v>
      </c>
      <c r="AD325" s="64">
        <v>0</v>
      </c>
      <c r="AE325" s="75"/>
      <c r="AF325" s="75"/>
      <c r="AG325" s="75" t="s">
        <v>523</v>
      </c>
      <c r="AH325" s="67" t="s">
        <v>550</v>
      </c>
    </row>
    <row r="326" spans="1:34" s="70" customFormat="1" x14ac:dyDescent="0.2">
      <c r="A326" s="54" t="s">
        <v>133</v>
      </c>
      <c r="B326" s="54" t="s">
        <v>133</v>
      </c>
      <c r="C326" s="64">
        <v>406995</v>
      </c>
      <c r="D326" s="64">
        <v>371855</v>
      </c>
      <c r="E326" s="64">
        <v>98</v>
      </c>
      <c r="F326" s="64">
        <v>0</v>
      </c>
      <c r="G326" s="64">
        <v>0</v>
      </c>
      <c r="H326" s="64">
        <v>0</v>
      </c>
      <c r="I326" s="64">
        <v>0</v>
      </c>
      <c r="J326" s="64">
        <v>0</v>
      </c>
      <c r="K326" s="64">
        <v>0</v>
      </c>
      <c r="L326" s="64">
        <v>2000</v>
      </c>
      <c r="M326" s="64">
        <v>96000</v>
      </c>
      <c r="N326" s="64">
        <v>18000</v>
      </c>
      <c r="O326" s="64">
        <v>14000</v>
      </c>
      <c r="P326" s="64">
        <v>7000</v>
      </c>
      <c r="Q326" s="64">
        <v>12000</v>
      </c>
      <c r="R326" s="64">
        <v>1000</v>
      </c>
      <c r="S326" s="64">
        <v>0</v>
      </c>
      <c r="T326" s="64">
        <v>0</v>
      </c>
      <c r="U326" s="64">
        <v>0</v>
      </c>
      <c r="V326" s="64">
        <v>0</v>
      </c>
      <c r="W326" s="64">
        <v>0</v>
      </c>
      <c r="X326" s="64">
        <v>0</v>
      </c>
      <c r="Y326" s="64">
        <v>0</v>
      </c>
      <c r="Z326" s="64">
        <v>0</v>
      </c>
      <c r="AA326" s="64">
        <v>0</v>
      </c>
      <c r="AB326" s="64">
        <v>0</v>
      </c>
      <c r="AC326" s="64">
        <v>0</v>
      </c>
      <c r="AD326" s="64">
        <v>0</v>
      </c>
      <c r="AE326" s="75"/>
      <c r="AF326" s="75"/>
      <c r="AG326" s="75" t="s">
        <v>518</v>
      </c>
      <c r="AH326" s="67" t="s">
        <v>546</v>
      </c>
    </row>
    <row r="327" spans="1:34" s="70" customFormat="1" x14ac:dyDescent="0.2">
      <c r="A327" s="54" t="s">
        <v>134</v>
      </c>
      <c r="B327" s="54" t="s">
        <v>135</v>
      </c>
      <c r="C327" s="64">
        <v>0</v>
      </c>
      <c r="D327" s="64">
        <v>0</v>
      </c>
      <c r="E327" s="64">
        <v>0</v>
      </c>
      <c r="F327" s="64">
        <v>0</v>
      </c>
      <c r="G327" s="64">
        <v>0</v>
      </c>
      <c r="H327" s="64">
        <v>0</v>
      </c>
      <c r="I327" s="64">
        <v>0</v>
      </c>
      <c r="J327" s="64">
        <v>0</v>
      </c>
      <c r="K327" s="64">
        <v>0</v>
      </c>
      <c r="L327" s="64">
        <v>0</v>
      </c>
      <c r="M327" s="64">
        <v>0</v>
      </c>
      <c r="N327" s="64" t="s">
        <v>545</v>
      </c>
      <c r="O327" s="64">
        <v>0</v>
      </c>
      <c r="P327" s="64">
        <v>0</v>
      </c>
      <c r="Q327" s="64">
        <v>0</v>
      </c>
      <c r="R327" s="64">
        <v>0</v>
      </c>
      <c r="S327" s="64">
        <v>0</v>
      </c>
      <c r="T327" s="64">
        <v>0</v>
      </c>
      <c r="U327" s="64">
        <v>0</v>
      </c>
      <c r="V327" s="64">
        <v>0</v>
      </c>
      <c r="W327" s="64">
        <v>0</v>
      </c>
      <c r="X327" s="64">
        <v>0</v>
      </c>
      <c r="Y327" s="64">
        <v>0</v>
      </c>
      <c r="Z327" s="64">
        <v>0</v>
      </c>
      <c r="AA327" s="64">
        <v>0</v>
      </c>
      <c r="AB327" s="64">
        <v>0</v>
      </c>
      <c r="AC327" s="64">
        <v>0</v>
      </c>
      <c r="AD327" s="64">
        <v>0</v>
      </c>
      <c r="AE327" s="75"/>
      <c r="AF327" s="75"/>
      <c r="AG327" s="75" t="s">
        <v>519</v>
      </c>
      <c r="AH327" s="67" t="s">
        <v>547</v>
      </c>
    </row>
    <row r="328" spans="1:34" s="70" customFormat="1" x14ac:dyDescent="0.2">
      <c r="A328" s="54" t="s">
        <v>390</v>
      </c>
      <c r="B328" s="54" t="s">
        <v>135</v>
      </c>
      <c r="C328" s="64">
        <v>0</v>
      </c>
      <c r="D328" s="64">
        <v>0</v>
      </c>
      <c r="E328" s="64">
        <v>0</v>
      </c>
      <c r="F328" s="64">
        <v>0</v>
      </c>
      <c r="G328" s="64">
        <v>0</v>
      </c>
      <c r="H328" s="64">
        <v>0</v>
      </c>
      <c r="I328" s="64">
        <v>0</v>
      </c>
      <c r="J328" s="64">
        <v>297</v>
      </c>
      <c r="K328" s="64">
        <v>0</v>
      </c>
      <c r="L328" s="64">
        <v>0</v>
      </c>
      <c r="M328" s="64">
        <v>0</v>
      </c>
      <c r="N328" s="64">
        <v>0</v>
      </c>
      <c r="O328" s="64">
        <v>0</v>
      </c>
      <c r="P328" s="64">
        <v>0</v>
      </c>
      <c r="Q328" s="64">
        <v>0</v>
      </c>
      <c r="R328" s="64">
        <v>0</v>
      </c>
      <c r="S328" s="64">
        <v>0</v>
      </c>
      <c r="T328" s="64">
        <v>0</v>
      </c>
      <c r="U328" s="64">
        <v>0</v>
      </c>
      <c r="V328" s="64">
        <v>0</v>
      </c>
      <c r="W328" s="64">
        <v>0</v>
      </c>
      <c r="X328" s="64">
        <v>0</v>
      </c>
      <c r="Y328" s="64">
        <v>0</v>
      </c>
      <c r="Z328" s="64">
        <v>0</v>
      </c>
      <c r="AA328" s="64">
        <v>0</v>
      </c>
      <c r="AB328" s="64">
        <v>0</v>
      </c>
      <c r="AC328" s="64">
        <v>0</v>
      </c>
      <c r="AD328" s="64">
        <v>0</v>
      </c>
      <c r="AE328" s="75"/>
      <c r="AF328" s="75"/>
      <c r="AG328" s="75" t="s">
        <v>564</v>
      </c>
      <c r="AH328" s="67" t="s">
        <v>547</v>
      </c>
    </row>
    <row r="329" spans="1:34" s="70" customFormat="1" x14ac:dyDescent="0.2">
      <c r="A329" s="54" t="s">
        <v>391</v>
      </c>
      <c r="B329" s="54" t="s">
        <v>136</v>
      </c>
      <c r="C329" s="64">
        <v>0</v>
      </c>
      <c r="D329" s="64">
        <v>0</v>
      </c>
      <c r="E329" s="64">
        <v>0</v>
      </c>
      <c r="F329" s="64">
        <v>0</v>
      </c>
      <c r="G329" s="64">
        <v>0</v>
      </c>
      <c r="H329" s="64">
        <v>0</v>
      </c>
      <c r="I329" s="64">
        <v>0</v>
      </c>
      <c r="J329" s="64">
        <v>0</v>
      </c>
      <c r="K329" s="64">
        <v>0</v>
      </c>
      <c r="L329" s="64">
        <v>0</v>
      </c>
      <c r="M329" s="64">
        <v>0</v>
      </c>
      <c r="N329" s="64" t="s">
        <v>545</v>
      </c>
      <c r="O329" s="64">
        <v>0</v>
      </c>
      <c r="P329" s="64">
        <v>0</v>
      </c>
      <c r="Q329" s="64">
        <v>0</v>
      </c>
      <c r="R329" s="64" t="s">
        <v>545</v>
      </c>
      <c r="S329" s="64">
        <v>0</v>
      </c>
      <c r="T329" s="64">
        <v>0</v>
      </c>
      <c r="U329" s="64">
        <v>0</v>
      </c>
      <c r="V329" s="64">
        <v>0</v>
      </c>
      <c r="W329" s="64">
        <v>0</v>
      </c>
      <c r="X329" s="64">
        <v>0</v>
      </c>
      <c r="Y329" s="64">
        <v>0</v>
      </c>
      <c r="Z329" s="64">
        <v>0</v>
      </c>
      <c r="AA329" s="64">
        <v>0</v>
      </c>
      <c r="AB329" s="64">
        <v>0</v>
      </c>
      <c r="AC329" s="64">
        <v>0</v>
      </c>
      <c r="AD329" s="64">
        <v>0</v>
      </c>
      <c r="AE329" s="75"/>
      <c r="AF329" s="75"/>
      <c r="AG329" s="75" t="s">
        <v>519</v>
      </c>
      <c r="AH329" s="67" t="s">
        <v>547</v>
      </c>
    </row>
    <row r="330" spans="1:34" s="70" customFormat="1" x14ac:dyDescent="0.2">
      <c r="A330" s="54" t="s">
        <v>392</v>
      </c>
      <c r="B330" s="54" t="s">
        <v>136</v>
      </c>
      <c r="C330" s="64">
        <v>0</v>
      </c>
      <c r="D330" s="64">
        <v>0</v>
      </c>
      <c r="E330" s="64">
        <v>0</v>
      </c>
      <c r="F330" s="64">
        <v>0</v>
      </c>
      <c r="G330" s="64">
        <v>0</v>
      </c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64">
        <v>0</v>
      </c>
      <c r="O330" s="64">
        <v>0</v>
      </c>
      <c r="P330" s="64">
        <v>0</v>
      </c>
      <c r="Q330" s="64">
        <v>0</v>
      </c>
      <c r="R330" s="64">
        <v>0</v>
      </c>
      <c r="S330" s="64">
        <v>0</v>
      </c>
      <c r="T330" s="64">
        <v>0</v>
      </c>
      <c r="U330" s="64">
        <v>0</v>
      </c>
      <c r="V330" s="64">
        <v>0</v>
      </c>
      <c r="W330" s="64">
        <v>0</v>
      </c>
      <c r="X330" s="64">
        <v>0</v>
      </c>
      <c r="Y330" s="64">
        <v>0</v>
      </c>
      <c r="Z330" s="64">
        <v>0</v>
      </c>
      <c r="AA330" s="64">
        <v>0</v>
      </c>
      <c r="AB330" s="64">
        <v>0</v>
      </c>
      <c r="AC330" s="64">
        <v>0</v>
      </c>
      <c r="AD330" s="64">
        <v>0</v>
      </c>
      <c r="AE330" s="75"/>
      <c r="AF330" s="75"/>
      <c r="AG330" s="75" t="s">
        <v>521</v>
      </c>
      <c r="AH330" s="67" t="s">
        <v>548</v>
      </c>
    </row>
    <row r="331" spans="1:34" s="70" customFormat="1" x14ac:dyDescent="0.2">
      <c r="A331" s="54" t="s">
        <v>393</v>
      </c>
      <c r="B331" s="54" t="s">
        <v>136</v>
      </c>
      <c r="C331" s="64">
        <v>0</v>
      </c>
      <c r="D331" s="64">
        <v>0</v>
      </c>
      <c r="E331" s="64">
        <v>0</v>
      </c>
      <c r="F331" s="64">
        <v>0</v>
      </c>
      <c r="G331" s="64">
        <v>0</v>
      </c>
      <c r="H331" s="64">
        <v>0</v>
      </c>
      <c r="I331" s="64">
        <v>0</v>
      </c>
      <c r="J331" s="64">
        <v>0</v>
      </c>
      <c r="K331" s="64">
        <v>0</v>
      </c>
      <c r="L331" s="64">
        <v>0</v>
      </c>
      <c r="M331" s="64">
        <v>0</v>
      </c>
      <c r="N331" s="64">
        <v>0</v>
      </c>
      <c r="O331" s="64">
        <v>0</v>
      </c>
      <c r="P331" s="64">
        <v>0</v>
      </c>
      <c r="Q331" s="64">
        <v>0</v>
      </c>
      <c r="R331" s="64">
        <v>0</v>
      </c>
      <c r="S331" s="64">
        <v>0</v>
      </c>
      <c r="T331" s="64">
        <v>0</v>
      </c>
      <c r="U331" s="64">
        <v>0</v>
      </c>
      <c r="V331" s="64">
        <v>0</v>
      </c>
      <c r="W331" s="64">
        <v>0</v>
      </c>
      <c r="X331" s="64">
        <v>0</v>
      </c>
      <c r="Y331" s="64">
        <v>0</v>
      </c>
      <c r="Z331" s="64">
        <v>0</v>
      </c>
      <c r="AA331" s="64">
        <v>0</v>
      </c>
      <c r="AB331" s="64">
        <v>0</v>
      </c>
      <c r="AC331" s="64">
        <v>0</v>
      </c>
      <c r="AD331" s="64">
        <v>0</v>
      </c>
      <c r="AE331" s="75"/>
      <c r="AF331" s="75"/>
      <c r="AG331" s="75" t="s">
        <v>521</v>
      </c>
      <c r="AH331" s="67" t="s">
        <v>548</v>
      </c>
    </row>
    <row r="332" spans="1:34" s="70" customFormat="1" x14ac:dyDescent="0.2">
      <c r="A332" s="54" t="s">
        <v>394</v>
      </c>
      <c r="B332" s="54" t="s">
        <v>136</v>
      </c>
      <c r="C332" s="64">
        <v>0</v>
      </c>
      <c r="D332" s="64">
        <v>0</v>
      </c>
      <c r="E332" s="64">
        <v>0</v>
      </c>
      <c r="F332" s="64">
        <v>0</v>
      </c>
      <c r="G332" s="64">
        <v>0</v>
      </c>
      <c r="H332" s="64">
        <v>0</v>
      </c>
      <c r="I332" s="64">
        <v>0</v>
      </c>
      <c r="J332" s="64">
        <v>3603</v>
      </c>
      <c r="K332" s="64">
        <v>4157</v>
      </c>
      <c r="L332" s="64">
        <v>3054</v>
      </c>
      <c r="M332" s="64">
        <v>3257</v>
      </c>
      <c r="N332" s="64">
        <v>4716</v>
      </c>
      <c r="O332" s="64">
        <v>5795</v>
      </c>
      <c r="P332" s="64">
        <v>6003</v>
      </c>
      <c r="Q332" s="64">
        <v>6899</v>
      </c>
      <c r="R332" s="64">
        <v>7837</v>
      </c>
      <c r="S332" s="64">
        <v>9287</v>
      </c>
      <c r="T332" s="64">
        <v>33858</v>
      </c>
      <c r="U332" s="64">
        <v>27722</v>
      </c>
      <c r="V332" s="64">
        <v>25721</v>
      </c>
      <c r="W332" s="64">
        <v>15185</v>
      </c>
      <c r="X332" s="64">
        <v>27152</v>
      </c>
      <c r="Y332" s="64">
        <v>14307</v>
      </c>
      <c r="Z332" s="64">
        <v>15085</v>
      </c>
      <c r="AA332" s="64">
        <v>20117</v>
      </c>
      <c r="AB332" s="64">
        <v>32011</v>
      </c>
      <c r="AC332" s="64">
        <v>42422</v>
      </c>
      <c r="AD332" s="64">
        <v>3698</v>
      </c>
      <c r="AE332" s="75"/>
      <c r="AF332" s="75"/>
      <c r="AG332" s="75" t="s">
        <v>521</v>
      </c>
      <c r="AH332" s="67" t="s">
        <v>548</v>
      </c>
    </row>
    <row r="333" spans="1:34" s="70" customFormat="1" x14ac:dyDescent="0.2">
      <c r="A333" s="54" t="s">
        <v>137</v>
      </c>
      <c r="B333" s="54" t="s">
        <v>136</v>
      </c>
      <c r="C333" s="64">
        <v>0</v>
      </c>
      <c r="D333" s="64">
        <v>154817</v>
      </c>
      <c r="E333" s="64">
        <v>0</v>
      </c>
      <c r="F333" s="64">
        <v>0</v>
      </c>
      <c r="G333" s="64">
        <v>0</v>
      </c>
      <c r="H333" s="64">
        <v>0</v>
      </c>
      <c r="I333" s="64">
        <v>0</v>
      </c>
      <c r="J333" s="64">
        <v>0</v>
      </c>
      <c r="K333" s="64">
        <v>0</v>
      </c>
      <c r="L333" s="64">
        <v>0</v>
      </c>
      <c r="M333" s="64">
        <v>0</v>
      </c>
      <c r="N333" s="64">
        <v>0</v>
      </c>
      <c r="O333" s="64">
        <v>0</v>
      </c>
      <c r="P333" s="64">
        <v>0</v>
      </c>
      <c r="Q333" s="64">
        <v>0</v>
      </c>
      <c r="R333" s="64">
        <v>0</v>
      </c>
      <c r="S333" s="64">
        <v>0</v>
      </c>
      <c r="T333" s="64">
        <v>0</v>
      </c>
      <c r="U333" s="64">
        <v>0</v>
      </c>
      <c r="V333" s="64">
        <v>0</v>
      </c>
      <c r="W333" s="64">
        <v>0</v>
      </c>
      <c r="X333" s="64">
        <v>0</v>
      </c>
      <c r="Y333" s="64">
        <v>0</v>
      </c>
      <c r="Z333" s="64">
        <v>0</v>
      </c>
      <c r="AA333" s="64">
        <v>0</v>
      </c>
      <c r="AB333" s="64">
        <v>0</v>
      </c>
      <c r="AC333" s="64">
        <v>0</v>
      </c>
      <c r="AD333" s="64">
        <v>0</v>
      </c>
      <c r="AE333" s="75"/>
      <c r="AF333" s="75"/>
      <c r="AG333" s="75" t="s">
        <v>519</v>
      </c>
      <c r="AH333" s="67" t="s">
        <v>547</v>
      </c>
    </row>
    <row r="334" spans="1:34" s="70" customFormat="1" x14ac:dyDescent="0.2">
      <c r="A334" s="54" t="s">
        <v>395</v>
      </c>
      <c r="B334" s="54" t="s">
        <v>136</v>
      </c>
      <c r="C334" s="64">
        <v>3587</v>
      </c>
      <c r="D334" s="64">
        <v>7244</v>
      </c>
      <c r="E334" s="64">
        <v>14399</v>
      </c>
      <c r="F334" s="64">
        <v>14646</v>
      </c>
      <c r="G334" s="64">
        <v>23785</v>
      </c>
      <c r="H334" s="64">
        <v>26516</v>
      </c>
      <c r="I334" s="64">
        <v>27570</v>
      </c>
      <c r="J334" s="64">
        <v>25926</v>
      </c>
      <c r="K334" s="64">
        <v>28739</v>
      </c>
      <c r="L334" s="64">
        <v>25775</v>
      </c>
      <c r="M334" s="64">
        <v>28480</v>
      </c>
      <c r="N334" s="64">
        <v>30328</v>
      </c>
      <c r="O334" s="64">
        <v>38253</v>
      </c>
      <c r="P334" s="64">
        <v>40710</v>
      </c>
      <c r="Q334" s="64">
        <v>36215</v>
      </c>
      <c r="R334" s="64">
        <v>44142</v>
      </c>
      <c r="S334" s="64">
        <v>56921</v>
      </c>
      <c r="T334" s="64">
        <v>85442</v>
      </c>
      <c r="U334" s="64">
        <v>76128</v>
      </c>
      <c r="V334" s="64">
        <v>60827</v>
      </c>
      <c r="W334" s="64">
        <v>56555</v>
      </c>
      <c r="X334" s="64">
        <v>60315</v>
      </c>
      <c r="Y334" s="64">
        <v>38051</v>
      </c>
      <c r="Z334" s="64">
        <v>51817</v>
      </c>
      <c r="AA334" s="64">
        <v>46264</v>
      </c>
      <c r="AB334" s="64">
        <v>44671</v>
      </c>
      <c r="AC334" s="64">
        <v>37491</v>
      </c>
      <c r="AD334" s="64">
        <v>30231</v>
      </c>
      <c r="AE334" s="75"/>
      <c r="AF334" s="75"/>
      <c r="AG334" s="75" t="s">
        <v>521</v>
      </c>
      <c r="AH334" s="67" t="s">
        <v>548</v>
      </c>
    </row>
    <row r="335" spans="1:34" s="70" customFormat="1" x14ac:dyDescent="0.2">
      <c r="A335" s="54" t="s">
        <v>138</v>
      </c>
      <c r="B335" s="54" t="s">
        <v>136</v>
      </c>
      <c r="C335" s="64">
        <v>38987</v>
      </c>
      <c r="D335" s="64">
        <v>14851</v>
      </c>
      <c r="E335" s="64">
        <v>28821</v>
      </c>
      <c r="F335" s="64">
        <v>0</v>
      </c>
      <c r="G335" s="64">
        <v>0</v>
      </c>
      <c r="H335" s="64">
        <v>0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64">
        <v>0</v>
      </c>
      <c r="O335" s="64">
        <v>0</v>
      </c>
      <c r="P335" s="64">
        <v>0</v>
      </c>
      <c r="Q335" s="64">
        <v>0</v>
      </c>
      <c r="R335" s="64">
        <v>0</v>
      </c>
      <c r="S335" s="64">
        <v>0</v>
      </c>
      <c r="T335" s="64">
        <v>0</v>
      </c>
      <c r="U335" s="64">
        <v>0</v>
      </c>
      <c r="V335" s="64">
        <v>0</v>
      </c>
      <c r="W335" s="64">
        <v>0</v>
      </c>
      <c r="X335" s="64">
        <v>0</v>
      </c>
      <c r="Y335" s="64">
        <v>0</v>
      </c>
      <c r="Z335" s="64">
        <v>0</v>
      </c>
      <c r="AA335" s="64">
        <v>0</v>
      </c>
      <c r="AB335" s="64">
        <v>35333</v>
      </c>
      <c r="AC335" s="64">
        <v>28325</v>
      </c>
      <c r="AD335" s="64">
        <v>33306</v>
      </c>
      <c r="AE335" s="75"/>
      <c r="AF335" s="75"/>
      <c r="AG335" s="75" t="s">
        <v>518</v>
      </c>
      <c r="AH335" s="67" t="s">
        <v>546</v>
      </c>
    </row>
    <row r="336" spans="1:34" s="70" customFormat="1" x14ac:dyDescent="0.2">
      <c r="A336" s="54" t="s">
        <v>139</v>
      </c>
      <c r="B336" s="54" t="s">
        <v>136</v>
      </c>
      <c r="C336" s="64">
        <v>39030</v>
      </c>
      <c r="D336" s="64">
        <v>76328</v>
      </c>
      <c r="E336" s="64">
        <v>56648</v>
      </c>
      <c r="F336" s="64">
        <v>44515</v>
      </c>
      <c r="G336" s="64">
        <v>53167</v>
      </c>
      <c r="H336" s="64">
        <v>48012</v>
      </c>
      <c r="I336" s="64">
        <v>63038</v>
      </c>
      <c r="J336" s="64">
        <v>105487</v>
      </c>
      <c r="K336" s="64">
        <v>104517</v>
      </c>
      <c r="L336" s="64">
        <v>128140</v>
      </c>
      <c r="M336" s="64">
        <v>110280</v>
      </c>
      <c r="N336" s="64">
        <v>30032</v>
      </c>
      <c r="O336" s="64">
        <v>51475</v>
      </c>
      <c r="P336" s="64">
        <v>0</v>
      </c>
      <c r="Q336" s="64">
        <v>0</v>
      </c>
      <c r="R336" s="64">
        <v>145777</v>
      </c>
      <c r="S336" s="64">
        <v>74399</v>
      </c>
      <c r="T336" s="64">
        <v>126056</v>
      </c>
      <c r="U336" s="64">
        <v>123520</v>
      </c>
      <c r="V336" s="64">
        <v>89930</v>
      </c>
      <c r="W336" s="64">
        <v>0</v>
      </c>
      <c r="X336" s="64">
        <v>0</v>
      </c>
      <c r="Y336" s="64">
        <v>105806</v>
      </c>
      <c r="Z336" s="64">
        <v>92066</v>
      </c>
      <c r="AA336" s="64">
        <v>75885</v>
      </c>
      <c r="AB336" s="64">
        <v>59396</v>
      </c>
      <c r="AC336" s="64">
        <v>87198</v>
      </c>
      <c r="AD336" s="64">
        <v>58281</v>
      </c>
      <c r="AE336" s="75"/>
      <c r="AF336" s="75"/>
      <c r="AG336" s="75" t="s">
        <v>521</v>
      </c>
      <c r="AH336" s="67" t="s">
        <v>548</v>
      </c>
    </row>
    <row r="337" spans="1:34" s="70" customFormat="1" x14ac:dyDescent="0.2">
      <c r="A337" s="54" t="s">
        <v>396</v>
      </c>
      <c r="B337" s="54" t="s">
        <v>136</v>
      </c>
      <c r="C337" s="64">
        <v>13522</v>
      </c>
      <c r="D337" s="64">
        <v>6111</v>
      </c>
      <c r="E337" s="64">
        <v>17666</v>
      </c>
      <c r="F337" s="64">
        <v>13519</v>
      </c>
      <c r="G337" s="64">
        <v>13523</v>
      </c>
      <c r="H337" s="64">
        <v>8036</v>
      </c>
      <c r="I337" s="64">
        <v>7327</v>
      </c>
      <c r="J337" s="64">
        <v>6478</v>
      </c>
      <c r="K337" s="64">
        <v>8461</v>
      </c>
      <c r="L337" s="64">
        <v>10252</v>
      </c>
      <c r="M337" s="64">
        <v>4649</v>
      </c>
      <c r="N337" s="64">
        <v>4570</v>
      </c>
      <c r="O337" s="64">
        <v>6022</v>
      </c>
      <c r="P337" s="64">
        <v>10192</v>
      </c>
      <c r="Q337" s="64">
        <v>4898</v>
      </c>
      <c r="R337" s="64">
        <v>5759</v>
      </c>
      <c r="S337" s="64">
        <v>11431</v>
      </c>
      <c r="T337" s="64">
        <v>9413</v>
      </c>
      <c r="U337" s="64">
        <v>7889</v>
      </c>
      <c r="V337" s="64">
        <v>6491</v>
      </c>
      <c r="W337" s="64">
        <v>4809</v>
      </c>
      <c r="X337" s="64">
        <v>81568</v>
      </c>
      <c r="Y337" s="64">
        <v>44836</v>
      </c>
      <c r="Z337" s="64">
        <v>108553</v>
      </c>
      <c r="AA337" s="64">
        <v>129606</v>
      </c>
      <c r="AB337" s="64">
        <v>142806</v>
      </c>
      <c r="AC337" s="64">
        <v>2886</v>
      </c>
      <c r="AD337" s="64">
        <v>2126</v>
      </c>
      <c r="AE337" s="75"/>
      <c r="AF337" s="75"/>
      <c r="AG337" s="75" t="s">
        <v>521</v>
      </c>
      <c r="AH337" s="67" t="s">
        <v>548</v>
      </c>
    </row>
    <row r="338" spans="1:34" s="70" customFormat="1" x14ac:dyDescent="0.2">
      <c r="A338" s="54" t="s">
        <v>397</v>
      </c>
      <c r="B338" s="54" t="s">
        <v>136</v>
      </c>
      <c r="C338" s="64">
        <v>5909</v>
      </c>
      <c r="D338" s="64">
        <v>2413</v>
      </c>
      <c r="E338" s="64">
        <v>2407</v>
      </c>
      <c r="F338" s="64">
        <v>536</v>
      </c>
      <c r="G338" s="64">
        <v>0</v>
      </c>
      <c r="H338" s="64">
        <v>0</v>
      </c>
      <c r="I338" s="64">
        <v>0</v>
      </c>
      <c r="J338" s="64">
        <v>0</v>
      </c>
      <c r="K338" s="64">
        <v>0</v>
      </c>
      <c r="L338" s="64">
        <v>0</v>
      </c>
      <c r="M338" s="64">
        <v>0</v>
      </c>
      <c r="N338" s="64">
        <v>0</v>
      </c>
      <c r="O338" s="64">
        <v>0</v>
      </c>
      <c r="P338" s="64">
        <v>0</v>
      </c>
      <c r="Q338" s="64">
        <v>556</v>
      </c>
      <c r="R338" s="64">
        <v>0</v>
      </c>
      <c r="S338" s="64">
        <v>0</v>
      </c>
      <c r="T338" s="64">
        <v>0</v>
      </c>
      <c r="U338" s="64">
        <v>0</v>
      </c>
      <c r="V338" s="64">
        <v>0</v>
      </c>
      <c r="W338" s="64">
        <v>0</v>
      </c>
      <c r="X338" s="64">
        <v>0</v>
      </c>
      <c r="Y338" s="64">
        <v>0</v>
      </c>
      <c r="Z338" s="64">
        <v>0</v>
      </c>
      <c r="AA338" s="64">
        <v>0</v>
      </c>
      <c r="AB338" s="64">
        <v>0</v>
      </c>
      <c r="AC338" s="64">
        <v>0</v>
      </c>
      <c r="AD338" s="64">
        <v>0</v>
      </c>
      <c r="AE338" s="75"/>
      <c r="AF338" s="75"/>
      <c r="AG338" s="75" t="s">
        <v>523</v>
      </c>
      <c r="AH338" s="67" t="s">
        <v>550</v>
      </c>
    </row>
    <row r="339" spans="1:34" s="70" customFormat="1" x14ac:dyDescent="0.2">
      <c r="A339" s="54" t="s">
        <v>398</v>
      </c>
      <c r="B339" s="54" t="s">
        <v>136</v>
      </c>
      <c r="C339" s="64">
        <v>17342</v>
      </c>
      <c r="D339" s="64">
        <v>24464</v>
      </c>
      <c r="E339" s="64">
        <v>28412</v>
      </c>
      <c r="F339" s="64">
        <v>31795</v>
      </c>
      <c r="G339" s="64">
        <v>33968</v>
      </c>
      <c r="H339" s="64">
        <v>37558</v>
      </c>
      <c r="I339" s="64">
        <v>45902</v>
      </c>
      <c r="J339" s="64">
        <v>34375</v>
      </c>
      <c r="K339" s="64">
        <v>40669</v>
      </c>
      <c r="L339" s="64">
        <v>17633</v>
      </c>
      <c r="M339" s="64">
        <v>26251</v>
      </c>
      <c r="N339" s="64">
        <v>31486</v>
      </c>
      <c r="O339" s="64">
        <v>37969</v>
      </c>
      <c r="P339" s="64">
        <v>40170</v>
      </c>
      <c r="Q339" s="64">
        <v>33679</v>
      </c>
      <c r="R339" s="64">
        <v>37567</v>
      </c>
      <c r="S339" s="64">
        <v>48511</v>
      </c>
      <c r="T339" s="64">
        <v>74944</v>
      </c>
      <c r="U339" s="64">
        <v>66646</v>
      </c>
      <c r="V339" s="64">
        <v>49019</v>
      </c>
      <c r="W339" s="64">
        <v>44183</v>
      </c>
      <c r="X339" s="64">
        <v>47211</v>
      </c>
      <c r="Y339" s="64">
        <v>42360</v>
      </c>
      <c r="Z339" s="64">
        <v>40219</v>
      </c>
      <c r="AA339" s="64">
        <v>61230</v>
      </c>
      <c r="AB339" s="64">
        <v>34538</v>
      </c>
      <c r="AC339" s="64">
        <v>41528</v>
      </c>
      <c r="AD339" s="64">
        <v>266469</v>
      </c>
      <c r="AE339" s="75"/>
      <c r="AF339" s="75"/>
      <c r="AG339" s="75" t="s">
        <v>521</v>
      </c>
      <c r="AH339" s="67" t="s">
        <v>548</v>
      </c>
    </row>
    <row r="340" spans="1:34" s="70" customFormat="1" x14ac:dyDescent="0.2">
      <c r="A340" s="54" t="s">
        <v>140</v>
      </c>
      <c r="B340" s="54" t="s">
        <v>136</v>
      </c>
      <c r="C340" s="64">
        <v>0</v>
      </c>
      <c r="D340" s="64">
        <v>0</v>
      </c>
      <c r="E340" s="64">
        <v>0</v>
      </c>
      <c r="F340" s="64">
        <v>0</v>
      </c>
      <c r="G340" s="64">
        <v>0</v>
      </c>
      <c r="H340" s="64">
        <v>0</v>
      </c>
      <c r="I340" s="64">
        <v>0</v>
      </c>
      <c r="J340" s="64">
        <v>0</v>
      </c>
      <c r="K340" s="64">
        <v>0</v>
      </c>
      <c r="L340" s="64">
        <v>0</v>
      </c>
      <c r="M340" s="64">
        <v>0</v>
      </c>
      <c r="N340" s="64">
        <v>0</v>
      </c>
      <c r="O340" s="64">
        <v>0</v>
      </c>
      <c r="P340" s="64">
        <v>0</v>
      </c>
      <c r="Q340" s="64">
        <v>0</v>
      </c>
      <c r="R340" s="64">
        <v>0</v>
      </c>
      <c r="S340" s="64">
        <v>0</v>
      </c>
      <c r="T340" s="64">
        <v>0</v>
      </c>
      <c r="U340" s="64">
        <v>0</v>
      </c>
      <c r="V340" s="64">
        <v>0</v>
      </c>
      <c r="W340" s="64">
        <v>0</v>
      </c>
      <c r="X340" s="64">
        <v>0</v>
      </c>
      <c r="Y340" s="64">
        <v>0</v>
      </c>
      <c r="Z340" s="64">
        <v>0</v>
      </c>
      <c r="AA340" s="64">
        <v>0</v>
      </c>
      <c r="AB340" s="64">
        <v>0</v>
      </c>
      <c r="AC340" s="64">
        <v>0</v>
      </c>
      <c r="AD340" s="64">
        <v>0</v>
      </c>
      <c r="AE340" s="75"/>
      <c r="AF340" s="75"/>
      <c r="AG340" s="75" t="s">
        <v>519</v>
      </c>
      <c r="AH340" s="67" t="s">
        <v>547</v>
      </c>
    </row>
    <row r="341" spans="1:34" s="70" customFormat="1" x14ac:dyDescent="0.2">
      <c r="A341" s="54" t="s">
        <v>141</v>
      </c>
      <c r="B341" s="54" t="s">
        <v>136</v>
      </c>
      <c r="C341" s="64">
        <v>0</v>
      </c>
      <c r="D341" s="64">
        <v>0</v>
      </c>
      <c r="E341" s="64">
        <v>0</v>
      </c>
      <c r="F341" s="64">
        <v>0</v>
      </c>
      <c r="G341" s="64">
        <v>0</v>
      </c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64">
        <v>0</v>
      </c>
      <c r="O341" s="64">
        <v>0</v>
      </c>
      <c r="P341" s="64">
        <v>0</v>
      </c>
      <c r="Q341" s="64">
        <v>0</v>
      </c>
      <c r="R341" s="64">
        <v>0</v>
      </c>
      <c r="S341" s="64">
        <v>0</v>
      </c>
      <c r="T341" s="64">
        <v>0</v>
      </c>
      <c r="U341" s="64">
        <v>0</v>
      </c>
      <c r="V341" s="64">
        <v>0</v>
      </c>
      <c r="W341" s="64">
        <v>0</v>
      </c>
      <c r="X341" s="64">
        <v>0</v>
      </c>
      <c r="Y341" s="64">
        <v>0</v>
      </c>
      <c r="Z341" s="64">
        <v>0</v>
      </c>
      <c r="AA341" s="64">
        <v>0</v>
      </c>
      <c r="AB341" s="64">
        <v>0</v>
      </c>
      <c r="AC341" s="64">
        <v>0</v>
      </c>
      <c r="AD341" s="64">
        <v>0</v>
      </c>
      <c r="AE341" s="75"/>
      <c r="AF341" s="75"/>
      <c r="AG341" s="75" t="s">
        <v>519</v>
      </c>
      <c r="AH341" s="67" t="s">
        <v>547</v>
      </c>
    </row>
    <row r="342" spans="1:34" s="70" customFormat="1" x14ac:dyDescent="0.2">
      <c r="A342" s="54" t="s">
        <v>399</v>
      </c>
      <c r="B342" s="54" t="s">
        <v>136</v>
      </c>
      <c r="C342" s="64">
        <v>0</v>
      </c>
      <c r="D342" s="64">
        <v>2751</v>
      </c>
      <c r="E342" s="64">
        <v>0</v>
      </c>
      <c r="F342" s="64">
        <v>0</v>
      </c>
      <c r="G342" s="64">
        <v>0</v>
      </c>
      <c r="H342" s="64">
        <v>0</v>
      </c>
      <c r="I342" s="64">
        <v>0</v>
      </c>
      <c r="J342" s="64">
        <v>0</v>
      </c>
      <c r="K342" s="64">
        <v>0</v>
      </c>
      <c r="L342" s="64">
        <v>72451</v>
      </c>
      <c r="M342" s="64">
        <v>0</v>
      </c>
      <c r="N342" s="64">
        <v>0</v>
      </c>
      <c r="O342" s="64">
        <v>0</v>
      </c>
      <c r="P342" s="64">
        <v>0</v>
      </c>
      <c r="Q342" s="64">
        <v>0</v>
      </c>
      <c r="R342" s="64">
        <v>0</v>
      </c>
      <c r="S342" s="64">
        <v>0</v>
      </c>
      <c r="T342" s="64">
        <v>0</v>
      </c>
      <c r="U342" s="64">
        <v>0</v>
      </c>
      <c r="V342" s="64">
        <v>0</v>
      </c>
      <c r="W342" s="64">
        <v>0</v>
      </c>
      <c r="X342" s="64">
        <v>0</v>
      </c>
      <c r="Y342" s="64">
        <v>0</v>
      </c>
      <c r="Z342" s="64">
        <v>0</v>
      </c>
      <c r="AA342" s="64">
        <v>0</v>
      </c>
      <c r="AB342" s="64">
        <v>374854</v>
      </c>
      <c r="AC342" s="64">
        <v>0</v>
      </c>
      <c r="AD342" s="64">
        <v>0</v>
      </c>
      <c r="AE342" s="75"/>
      <c r="AF342" s="75"/>
      <c r="AG342" s="75" t="s">
        <v>519</v>
      </c>
      <c r="AH342" s="67" t="s">
        <v>547</v>
      </c>
    </row>
    <row r="343" spans="1:34" s="70" customFormat="1" x14ac:dyDescent="0.2">
      <c r="A343" s="54" t="s">
        <v>400</v>
      </c>
      <c r="B343" s="54" t="s">
        <v>136</v>
      </c>
      <c r="C343" s="64">
        <v>117783</v>
      </c>
      <c r="D343" s="64">
        <v>273972</v>
      </c>
      <c r="E343" s="64">
        <v>269163</v>
      </c>
      <c r="F343" s="64">
        <v>208856</v>
      </c>
      <c r="G343" s="64">
        <v>199929</v>
      </c>
      <c r="H343" s="64">
        <v>225750</v>
      </c>
      <c r="I343" s="64">
        <v>226266</v>
      </c>
      <c r="J343" s="64">
        <v>202804</v>
      </c>
      <c r="K343" s="64">
        <v>241766</v>
      </c>
      <c r="L343" s="64">
        <v>176606</v>
      </c>
      <c r="M343" s="64">
        <v>181416</v>
      </c>
      <c r="N343" s="64">
        <v>212202</v>
      </c>
      <c r="O343" s="64">
        <v>274050</v>
      </c>
      <c r="P343" s="64">
        <v>282097</v>
      </c>
      <c r="Q343" s="64">
        <v>225453</v>
      </c>
      <c r="R343" s="64">
        <v>247795</v>
      </c>
      <c r="S343" s="64">
        <v>319837</v>
      </c>
      <c r="T343" s="64">
        <v>487266</v>
      </c>
      <c r="U343" s="64">
        <v>463489</v>
      </c>
      <c r="V343" s="64">
        <v>469006</v>
      </c>
      <c r="W343" s="64">
        <v>337846</v>
      </c>
      <c r="X343" s="64">
        <v>369311</v>
      </c>
      <c r="Y343" s="64">
        <v>325219</v>
      </c>
      <c r="Z343" s="64">
        <v>306342</v>
      </c>
      <c r="AA343" s="64">
        <v>275552</v>
      </c>
      <c r="AB343" s="64">
        <v>396958</v>
      </c>
      <c r="AC343" s="64">
        <v>397545</v>
      </c>
      <c r="AD343" s="64">
        <v>639280</v>
      </c>
      <c r="AE343" s="75"/>
      <c r="AF343" s="75"/>
      <c r="AG343" s="75" t="s">
        <v>518</v>
      </c>
      <c r="AH343" s="67" t="s">
        <v>546</v>
      </c>
    </row>
    <row r="344" spans="1:34" s="70" customFormat="1" x14ac:dyDescent="0.2">
      <c r="A344" s="54" t="s">
        <v>142</v>
      </c>
      <c r="B344" s="54" t="s">
        <v>136</v>
      </c>
      <c r="C344" s="64">
        <v>97112</v>
      </c>
      <c r="D344" s="64">
        <v>119556</v>
      </c>
      <c r="E344" s="64">
        <v>157863</v>
      </c>
      <c r="F344" s="64">
        <v>140556</v>
      </c>
      <c r="G344" s="64">
        <v>230166</v>
      </c>
      <c r="H344" s="64">
        <v>204757</v>
      </c>
      <c r="I344" s="64">
        <v>191755</v>
      </c>
      <c r="J344" s="64">
        <v>125121</v>
      </c>
      <c r="K344" s="64">
        <v>114718</v>
      </c>
      <c r="L344" s="64">
        <v>123041</v>
      </c>
      <c r="M344" s="64">
        <v>115596</v>
      </c>
      <c r="N344" s="64">
        <v>131124</v>
      </c>
      <c r="O344" s="64">
        <v>131928</v>
      </c>
      <c r="P344" s="64">
        <v>132385</v>
      </c>
      <c r="Q344" s="64">
        <v>100479</v>
      </c>
      <c r="R344" s="64">
        <v>123114</v>
      </c>
      <c r="S344" s="64">
        <v>150867</v>
      </c>
      <c r="T344" s="64">
        <v>205442</v>
      </c>
      <c r="U344" s="64">
        <v>185851</v>
      </c>
      <c r="V344" s="64">
        <v>155465</v>
      </c>
      <c r="W344" s="64">
        <v>198213</v>
      </c>
      <c r="X344" s="64">
        <v>225749</v>
      </c>
      <c r="Y344" s="64">
        <v>235444</v>
      </c>
      <c r="Z344" s="64">
        <v>240155</v>
      </c>
      <c r="AA344" s="64">
        <v>318712</v>
      </c>
      <c r="AB344" s="64">
        <v>192244</v>
      </c>
      <c r="AC344" s="64">
        <v>215115</v>
      </c>
      <c r="AD344" s="64">
        <v>198794</v>
      </c>
      <c r="AE344" s="75"/>
      <c r="AF344" s="75"/>
      <c r="AG344" s="75" t="s">
        <v>522</v>
      </c>
      <c r="AH344" s="67" t="s">
        <v>549</v>
      </c>
    </row>
    <row r="345" spans="1:34" s="70" customFormat="1" x14ac:dyDescent="0.2">
      <c r="A345" s="54" t="s">
        <v>143</v>
      </c>
      <c r="B345" s="54" t="s">
        <v>136</v>
      </c>
      <c r="C345" s="64">
        <v>77000</v>
      </c>
      <c r="D345" s="64">
        <v>0</v>
      </c>
      <c r="E345" s="64">
        <v>175280</v>
      </c>
      <c r="F345" s="64">
        <v>2289</v>
      </c>
      <c r="G345" s="64">
        <v>32795</v>
      </c>
      <c r="H345" s="64">
        <v>0</v>
      </c>
      <c r="I345" s="64">
        <v>0</v>
      </c>
      <c r="J345" s="64">
        <v>0</v>
      </c>
      <c r="K345" s="64">
        <v>0</v>
      </c>
      <c r="L345" s="64">
        <v>0</v>
      </c>
      <c r="M345" s="64">
        <v>0</v>
      </c>
      <c r="N345" s="64">
        <v>0</v>
      </c>
      <c r="O345" s="64">
        <v>0</v>
      </c>
      <c r="P345" s="64">
        <v>0</v>
      </c>
      <c r="Q345" s="64">
        <v>0</v>
      </c>
      <c r="R345" s="64">
        <v>0</v>
      </c>
      <c r="S345" s="64">
        <v>0</v>
      </c>
      <c r="T345" s="64">
        <v>0</v>
      </c>
      <c r="U345" s="64">
        <v>0</v>
      </c>
      <c r="V345" s="64">
        <v>0</v>
      </c>
      <c r="W345" s="64">
        <v>0</v>
      </c>
      <c r="X345" s="64">
        <v>0</v>
      </c>
      <c r="Y345" s="64">
        <v>0</v>
      </c>
      <c r="Z345" s="64">
        <v>0</v>
      </c>
      <c r="AA345" s="64">
        <v>0</v>
      </c>
      <c r="AB345" s="64">
        <v>0</v>
      </c>
      <c r="AC345" s="64">
        <v>0</v>
      </c>
      <c r="AD345" s="64">
        <v>0</v>
      </c>
      <c r="AE345" s="75"/>
      <c r="AF345" s="75"/>
      <c r="AG345" s="75" t="s">
        <v>518</v>
      </c>
      <c r="AH345" s="67" t="s">
        <v>546</v>
      </c>
    </row>
    <row r="346" spans="1:34" s="70" customFormat="1" x14ac:dyDescent="0.2">
      <c r="A346" s="54" t="s">
        <v>401</v>
      </c>
      <c r="B346" s="54" t="s">
        <v>136</v>
      </c>
      <c r="C346" s="64">
        <v>0</v>
      </c>
      <c r="D346" s="64">
        <v>0</v>
      </c>
      <c r="E346" s="64">
        <v>0</v>
      </c>
      <c r="F346" s="64">
        <v>0</v>
      </c>
      <c r="G346" s="64">
        <v>0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64">
        <v>0</v>
      </c>
      <c r="O346" s="64">
        <v>0</v>
      </c>
      <c r="P346" s="64">
        <v>0</v>
      </c>
      <c r="Q346" s="64">
        <v>0</v>
      </c>
      <c r="R346" s="64">
        <v>0</v>
      </c>
      <c r="S346" s="64">
        <v>0</v>
      </c>
      <c r="T346" s="64">
        <v>0</v>
      </c>
      <c r="U346" s="64">
        <v>0</v>
      </c>
      <c r="V346" s="64">
        <v>0</v>
      </c>
      <c r="W346" s="64">
        <v>0</v>
      </c>
      <c r="X346" s="64">
        <v>0</v>
      </c>
      <c r="Y346" s="64">
        <v>0</v>
      </c>
      <c r="Z346" s="64">
        <v>0</v>
      </c>
      <c r="AA346" s="64">
        <v>0</v>
      </c>
      <c r="AB346" s="64">
        <v>0</v>
      </c>
      <c r="AC346" s="64">
        <v>0</v>
      </c>
      <c r="AD346" s="64">
        <v>0</v>
      </c>
      <c r="AE346" s="75"/>
      <c r="AF346" s="75"/>
      <c r="AG346" s="75" t="s">
        <v>519</v>
      </c>
      <c r="AH346" s="67" t="s">
        <v>547</v>
      </c>
    </row>
    <row r="347" spans="1:34" s="70" customFormat="1" x14ac:dyDescent="0.2">
      <c r="A347" s="54" t="s">
        <v>136</v>
      </c>
      <c r="B347" s="54" t="s">
        <v>136</v>
      </c>
      <c r="C347" s="64">
        <v>0</v>
      </c>
      <c r="D347" s="64">
        <v>0</v>
      </c>
      <c r="E347" s="64">
        <v>0</v>
      </c>
      <c r="F347" s="64">
        <v>0</v>
      </c>
      <c r="G347" s="64">
        <v>0</v>
      </c>
      <c r="H347" s="64">
        <v>0</v>
      </c>
      <c r="I347" s="64">
        <v>0</v>
      </c>
      <c r="J347" s="64">
        <v>0</v>
      </c>
      <c r="K347" s="64">
        <v>0</v>
      </c>
      <c r="L347" s="64">
        <v>0</v>
      </c>
      <c r="M347" s="64">
        <v>0</v>
      </c>
      <c r="N347" s="64">
        <v>0</v>
      </c>
      <c r="O347" s="64">
        <v>0</v>
      </c>
      <c r="P347" s="64">
        <v>0</v>
      </c>
      <c r="Q347" s="64">
        <v>0</v>
      </c>
      <c r="R347" s="64">
        <v>0</v>
      </c>
      <c r="S347" s="64">
        <v>0</v>
      </c>
      <c r="T347" s="64">
        <v>0</v>
      </c>
      <c r="U347" s="64">
        <v>0</v>
      </c>
      <c r="V347" s="64">
        <v>158207</v>
      </c>
      <c r="W347" s="64">
        <v>165395</v>
      </c>
      <c r="X347" s="64">
        <v>156007</v>
      </c>
      <c r="Y347" s="64">
        <v>155747</v>
      </c>
      <c r="Z347" s="64">
        <v>146061</v>
      </c>
      <c r="AA347" s="64">
        <v>117526</v>
      </c>
      <c r="AB347" s="64">
        <v>46706</v>
      </c>
      <c r="AC347" s="64">
        <v>46193</v>
      </c>
      <c r="AD347" s="64">
        <v>15837</v>
      </c>
      <c r="AE347" s="75"/>
      <c r="AF347" s="75"/>
      <c r="AG347" s="75" t="s">
        <v>518</v>
      </c>
      <c r="AH347" s="67" t="s">
        <v>546</v>
      </c>
    </row>
    <row r="348" spans="1:34" s="70" customFormat="1" x14ac:dyDescent="0.2">
      <c r="A348" s="54" t="s">
        <v>402</v>
      </c>
      <c r="B348" s="54" t="s">
        <v>136</v>
      </c>
      <c r="C348" s="64">
        <v>0</v>
      </c>
      <c r="D348" s="64">
        <v>0</v>
      </c>
      <c r="E348" s="64">
        <v>0</v>
      </c>
      <c r="F348" s="64">
        <v>0</v>
      </c>
      <c r="G348" s="64">
        <v>0</v>
      </c>
      <c r="H348" s="64">
        <v>0</v>
      </c>
      <c r="I348" s="64">
        <v>0</v>
      </c>
      <c r="J348" s="64">
        <v>0</v>
      </c>
      <c r="K348" s="64">
        <v>0</v>
      </c>
      <c r="L348" s="64">
        <v>0</v>
      </c>
      <c r="M348" s="64">
        <v>0</v>
      </c>
      <c r="N348" s="64">
        <v>0</v>
      </c>
      <c r="O348" s="64">
        <v>0</v>
      </c>
      <c r="P348" s="64">
        <v>0</v>
      </c>
      <c r="Q348" s="64">
        <v>0</v>
      </c>
      <c r="R348" s="64">
        <v>0</v>
      </c>
      <c r="S348" s="64">
        <v>0</v>
      </c>
      <c r="T348" s="64">
        <v>0</v>
      </c>
      <c r="U348" s="64">
        <v>0</v>
      </c>
      <c r="V348" s="64">
        <v>0</v>
      </c>
      <c r="W348" s="64">
        <v>0</v>
      </c>
      <c r="X348" s="64">
        <v>0</v>
      </c>
      <c r="Y348" s="64">
        <v>0</v>
      </c>
      <c r="Z348" s="64">
        <v>0</v>
      </c>
      <c r="AA348" s="64">
        <v>0</v>
      </c>
      <c r="AB348" s="64">
        <v>0</v>
      </c>
      <c r="AC348" s="64">
        <v>0</v>
      </c>
      <c r="AD348" s="64">
        <v>0</v>
      </c>
      <c r="AE348" s="75"/>
      <c r="AF348" s="75"/>
      <c r="AG348" s="75" t="s">
        <v>521</v>
      </c>
      <c r="AH348" s="67" t="s">
        <v>548</v>
      </c>
    </row>
    <row r="349" spans="1:34" s="70" customFormat="1" x14ac:dyDescent="0.2">
      <c r="A349" s="54" t="s">
        <v>403</v>
      </c>
      <c r="B349" s="54" t="s">
        <v>136</v>
      </c>
      <c r="C349" s="64">
        <v>0</v>
      </c>
      <c r="D349" s="64">
        <v>0</v>
      </c>
      <c r="E349" s="64">
        <v>0</v>
      </c>
      <c r="F349" s="64">
        <v>0</v>
      </c>
      <c r="G349" s="64">
        <v>0</v>
      </c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64">
        <v>0</v>
      </c>
      <c r="O349" s="64">
        <v>0</v>
      </c>
      <c r="P349" s="64">
        <v>0</v>
      </c>
      <c r="Q349" s="64">
        <v>0</v>
      </c>
      <c r="R349" s="64">
        <v>0</v>
      </c>
      <c r="S349" s="64">
        <v>0</v>
      </c>
      <c r="T349" s="64">
        <v>0</v>
      </c>
      <c r="U349" s="64">
        <v>0</v>
      </c>
      <c r="V349" s="64">
        <v>0</v>
      </c>
      <c r="W349" s="64">
        <v>0</v>
      </c>
      <c r="X349" s="64">
        <v>0</v>
      </c>
      <c r="Y349" s="64">
        <v>0</v>
      </c>
      <c r="Z349" s="64">
        <v>0</v>
      </c>
      <c r="AA349" s="64">
        <v>0</v>
      </c>
      <c r="AB349" s="64">
        <v>0</v>
      </c>
      <c r="AC349" s="64">
        <v>0</v>
      </c>
      <c r="AD349" s="64">
        <v>0</v>
      </c>
      <c r="AE349" s="75"/>
      <c r="AF349" s="75"/>
      <c r="AG349" s="75" t="s">
        <v>518</v>
      </c>
      <c r="AH349" s="67" t="s">
        <v>546</v>
      </c>
    </row>
    <row r="350" spans="1:34" s="70" customFormat="1" x14ac:dyDescent="0.2">
      <c r="A350" s="54" t="s">
        <v>404</v>
      </c>
      <c r="B350" s="54" t="s">
        <v>136</v>
      </c>
      <c r="C350" s="64">
        <v>0</v>
      </c>
      <c r="D350" s="64">
        <v>0</v>
      </c>
      <c r="E350" s="64">
        <v>0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0</v>
      </c>
      <c r="N350" s="64">
        <v>0</v>
      </c>
      <c r="O350" s="64">
        <v>0</v>
      </c>
      <c r="P350" s="64">
        <v>0</v>
      </c>
      <c r="Q350" s="64">
        <v>0</v>
      </c>
      <c r="R350" s="64">
        <v>0</v>
      </c>
      <c r="S350" s="64">
        <v>0</v>
      </c>
      <c r="T350" s="64">
        <v>0</v>
      </c>
      <c r="U350" s="64">
        <v>0</v>
      </c>
      <c r="V350" s="64">
        <v>0</v>
      </c>
      <c r="W350" s="64">
        <v>0</v>
      </c>
      <c r="X350" s="64">
        <v>0</v>
      </c>
      <c r="Y350" s="64">
        <v>0</v>
      </c>
      <c r="Z350" s="64">
        <v>0</v>
      </c>
      <c r="AA350" s="64">
        <v>0</v>
      </c>
      <c r="AB350" s="64">
        <v>66011</v>
      </c>
      <c r="AC350" s="64">
        <v>65664</v>
      </c>
      <c r="AD350" s="64">
        <v>51278</v>
      </c>
      <c r="AE350" s="75"/>
      <c r="AF350" s="75"/>
      <c r="AG350" s="75" t="s">
        <v>523</v>
      </c>
      <c r="AH350" s="67" t="s">
        <v>550</v>
      </c>
    </row>
    <row r="351" spans="1:34" s="70" customFormat="1" x14ac:dyDescent="0.2">
      <c r="A351" s="54" t="s">
        <v>406</v>
      </c>
      <c r="B351" s="54" t="s">
        <v>136</v>
      </c>
      <c r="C351" s="64">
        <v>0</v>
      </c>
      <c r="D351" s="64">
        <v>0</v>
      </c>
      <c r="E351" s="64">
        <v>0</v>
      </c>
      <c r="F351" s="64">
        <v>0</v>
      </c>
      <c r="G351" s="64">
        <v>0</v>
      </c>
      <c r="H351" s="64">
        <v>0</v>
      </c>
      <c r="I351" s="64">
        <v>0</v>
      </c>
      <c r="J351" s="64">
        <v>0</v>
      </c>
      <c r="K351" s="64">
        <v>0</v>
      </c>
      <c r="L351" s="64">
        <v>0</v>
      </c>
      <c r="M351" s="64">
        <v>0</v>
      </c>
      <c r="N351" s="64">
        <v>0</v>
      </c>
      <c r="O351" s="64">
        <v>0</v>
      </c>
      <c r="P351" s="64">
        <v>0</v>
      </c>
      <c r="Q351" s="64">
        <v>0</v>
      </c>
      <c r="R351" s="64">
        <v>0</v>
      </c>
      <c r="S351" s="64">
        <v>0</v>
      </c>
      <c r="T351" s="64">
        <v>0</v>
      </c>
      <c r="U351" s="64">
        <v>0</v>
      </c>
      <c r="V351" s="64">
        <v>0</v>
      </c>
      <c r="W351" s="64">
        <v>0</v>
      </c>
      <c r="X351" s="64">
        <v>0</v>
      </c>
      <c r="Y351" s="64">
        <v>0</v>
      </c>
      <c r="Z351" s="64">
        <v>0</v>
      </c>
      <c r="AA351" s="64">
        <v>0</v>
      </c>
      <c r="AB351" s="64">
        <v>0</v>
      </c>
      <c r="AC351" s="64">
        <v>0</v>
      </c>
      <c r="AD351" s="64">
        <v>0</v>
      </c>
      <c r="AE351" s="75"/>
      <c r="AF351" s="75"/>
      <c r="AG351" s="75" t="s">
        <v>521</v>
      </c>
      <c r="AH351" s="67" t="s">
        <v>548</v>
      </c>
    </row>
    <row r="352" spans="1:34" s="70" customFormat="1" x14ac:dyDescent="0.2">
      <c r="A352" s="54" t="s">
        <v>405</v>
      </c>
      <c r="B352" s="54" t="s">
        <v>136</v>
      </c>
      <c r="C352" s="64">
        <v>0</v>
      </c>
      <c r="D352" s="64">
        <v>6640</v>
      </c>
      <c r="E352" s="64">
        <v>1141</v>
      </c>
      <c r="F352" s="64">
        <v>1129</v>
      </c>
      <c r="G352" s="64">
        <v>2393</v>
      </c>
      <c r="H352" s="64">
        <v>1320</v>
      </c>
      <c r="I352" s="64">
        <v>773</v>
      </c>
      <c r="J352" s="64">
        <v>1180</v>
      </c>
      <c r="K352" s="64">
        <v>1443</v>
      </c>
      <c r="L352" s="64">
        <v>1568</v>
      </c>
      <c r="M352" s="64">
        <v>1921</v>
      </c>
      <c r="N352" s="64">
        <v>2751</v>
      </c>
      <c r="O352" s="64">
        <v>3377</v>
      </c>
      <c r="P352" s="64">
        <v>3053</v>
      </c>
      <c r="Q352" s="64">
        <v>4637</v>
      </c>
      <c r="R352" s="64">
        <v>8560</v>
      </c>
      <c r="S352" s="64">
        <v>17876</v>
      </c>
      <c r="T352" s="64">
        <v>14203</v>
      </c>
      <c r="U352" s="64">
        <v>10428</v>
      </c>
      <c r="V352" s="64">
        <v>8929</v>
      </c>
      <c r="W352" s="64">
        <v>6483</v>
      </c>
      <c r="X352" s="64">
        <v>6482</v>
      </c>
      <c r="Y352" s="64">
        <v>4737</v>
      </c>
      <c r="Z352" s="64">
        <v>4990</v>
      </c>
      <c r="AA352" s="64">
        <v>3347</v>
      </c>
      <c r="AB352" s="64">
        <v>2935</v>
      </c>
      <c r="AC352" s="64">
        <v>2488</v>
      </c>
      <c r="AD352" s="64">
        <v>2078</v>
      </c>
      <c r="AE352" s="75"/>
      <c r="AF352" s="75"/>
      <c r="AG352" s="75" t="s">
        <v>521</v>
      </c>
      <c r="AH352" s="67" t="s">
        <v>548</v>
      </c>
    </row>
    <row r="353" spans="1:34" s="70" customFormat="1" x14ac:dyDescent="0.2">
      <c r="A353" s="54" t="s">
        <v>407</v>
      </c>
      <c r="B353" s="54" t="s">
        <v>144</v>
      </c>
      <c r="C353" s="64">
        <v>12921</v>
      </c>
      <c r="D353" s="64">
        <v>0</v>
      </c>
      <c r="E353" s="64">
        <v>5090</v>
      </c>
      <c r="F353" s="64">
        <v>0</v>
      </c>
      <c r="G353" s="64">
        <v>0</v>
      </c>
      <c r="H353" s="64">
        <v>19914</v>
      </c>
      <c r="I353" s="64">
        <v>29019</v>
      </c>
      <c r="J353" s="64">
        <v>35750</v>
      </c>
      <c r="K353" s="64">
        <v>54274</v>
      </c>
      <c r="L353" s="64">
        <v>82119</v>
      </c>
      <c r="M353" s="64">
        <v>62829</v>
      </c>
      <c r="N353" s="64">
        <v>0</v>
      </c>
      <c r="O353" s="64">
        <v>0</v>
      </c>
      <c r="P353" s="64">
        <v>0</v>
      </c>
      <c r="Q353" s="64">
        <v>0</v>
      </c>
      <c r="R353" s="64">
        <v>0</v>
      </c>
      <c r="S353" s="64">
        <v>0</v>
      </c>
      <c r="T353" s="64">
        <v>0</v>
      </c>
      <c r="U353" s="64">
        <v>0</v>
      </c>
      <c r="V353" s="64">
        <v>0</v>
      </c>
      <c r="W353" s="64">
        <v>0</v>
      </c>
      <c r="X353" s="64">
        <v>0</v>
      </c>
      <c r="Y353" s="64">
        <v>0</v>
      </c>
      <c r="Z353" s="64">
        <v>0</v>
      </c>
      <c r="AA353" s="64">
        <v>0</v>
      </c>
      <c r="AB353" s="64">
        <v>0</v>
      </c>
      <c r="AC353" s="64">
        <v>0</v>
      </c>
      <c r="AD353" s="64">
        <v>0</v>
      </c>
      <c r="AE353" s="75"/>
      <c r="AF353" s="75"/>
      <c r="AG353" s="75" t="s">
        <v>518</v>
      </c>
      <c r="AH353" s="67" t="s">
        <v>546</v>
      </c>
    </row>
    <row r="354" spans="1:34" s="70" customFormat="1" x14ac:dyDescent="0.2">
      <c r="A354" s="54" t="s">
        <v>145</v>
      </c>
      <c r="B354" s="54" t="s">
        <v>144</v>
      </c>
      <c r="C354" s="64">
        <v>0</v>
      </c>
      <c r="D354" s="64">
        <v>0</v>
      </c>
      <c r="E354" s="64">
        <v>0</v>
      </c>
      <c r="F354" s="64">
        <v>0</v>
      </c>
      <c r="G354" s="64">
        <v>0</v>
      </c>
      <c r="H354" s="64">
        <v>0</v>
      </c>
      <c r="I354" s="64">
        <v>0</v>
      </c>
      <c r="J354" s="64">
        <v>0</v>
      </c>
      <c r="K354" s="64">
        <v>0</v>
      </c>
      <c r="L354" s="64">
        <v>0</v>
      </c>
      <c r="M354" s="64">
        <v>0</v>
      </c>
      <c r="N354" s="64">
        <v>0</v>
      </c>
      <c r="O354" s="64">
        <v>0</v>
      </c>
      <c r="P354" s="64">
        <v>0</v>
      </c>
      <c r="Q354" s="64">
        <v>0</v>
      </c>
      <c r="R354" s="64">
        <v>0</v>
      </c>
      <c r="S354" s="64">
        <v>0</v>
      </c>
      <c r="T354" s="64">
        <v>0</v>
      </c>
      <c r="U354" s="64">
        <v>0</v>
      </c>
      <c r="V354" s="64">
        <v>0</v>
      </c>
      <c r="W354" s="64">
        <v>0</v>
      </c>
      <c r="X354" s="64">
        <v>0</v>
      </c>
      <c r="Y354" s="64">
        <v>0</v>
      </c>
      <c r="Z354" s="64">
        <v>0</v>
      </c>
      <c r="AA354" s="64">
        <v>0</v>
      </c>
      <c r="AB354" s="64">
        <v>0</v>
      </c>
      <c r="AC354" s="64">
        <v>0</v>
      </c>
      <c r="AD354" s="64">
        <v>0</v>
      </c>
      <c r="AE354" s="75"/>
      <c r="AF354" s="75"/>
      <c r="AG354" s="75" t="s">
        <v>518</v>
      </c>
      <c r="AH354" s="67" t="s">
        <v>546</v>
      </c>
    </row>
    <row r="355" spans="1:34" s="70" customFormat="1" x14ac:dyDescent="0.2">
      <c r="A355" s="54" t="s">
        <v>408</v>
      </c>
      <c r="B355" s="54" t="s">
        <v>144</v>
      </c>
      <c r="C355" s="64">
        <v>207788</v>
      </c>
      <c r="D355" s="64">
        <v>278740</v>
      </c>
      <c r="E355" s="64">
        <v>561933</v>
      </c>
      <c r="F355" s="64">
        <v>278</v>
      </c>
      <c r="G355" s="64">
        <v>551</v>
      </c>
      <c r="H355" s="64">
        <v>665</v>
      </c>
      <c r="I355" s="64">
        <v>3240</v>
      </c>
      <c r="J355" s="64">
        <v>3846</v>
      </c>
      <c r="K355" s="64">
        <v>25964</v>
      </c>
      <c r="L355" s="64">
        <v>36741</v>
      </c>
      <c r="M355" s="64">
        <v>27732</v>
      </c>
      <c r="N355" s="64">
        <v>17935</v>
      </c>
      <c r="O355" s="64">
        <v>12352</v>
      </c>
      <c r="P355" s="64">
        <v>16924</v>
      </c>
      <c r="Q355" s="64">
        <v>32508</v>
      </c>
      <c r="R355" s="64">
        <v>44828</v>
      </c>
      <c r="S355" s="64">
        <v>44126</v>
      </c>
      <c r="T355" s="64">
        <v>26636</v>
      </c>
      <c r="U355" s="64">
        <v>12643</v>
      </c>
      <c r="V355" s="64">
        <v>7440</v>
      </c>
      <c r="W355" s="64">
        <v>4604</v>
      </c>
      <c r="X355" s="64">
        <v>3925</v>
      </c>
      <c r="Y355" s="64">
        <v>4213</v>
      </c>
      <c r="Z355" s="64">
        <v>5610</v>
      </c>
      <c r="AA355" s="64">
        <v>7804</v>
      </c>
      <c r="AB355" s="64">
        <v>13073</v>
      </c>
      <c r="AC355" s="64">
        <v>21080</v>
      </c>
      <c r="AD355" s="64">
        <v>37853</v>
      </c>
      <c r="AE355" s="75"/>
      <c r="AF355" s="75"/>
      <c r="AG355" s="75" t="s">
        <v>518</v>
      </c>
      <c r="AH355" s="67" t="s">
        <v>546</v>
      </c>
    </row>
    <row r="356" spans="1:34" s="70" customFormat="1" x14ac:dyDescent="0.2">
      <c r="A356" s="54" t="s">
        <v>409</v>
      </c>
      <c r="B356" s="54" t="s">
        <v>144</v>
      </c>
      <c r="C356" s="64">
        <v>17729</v>
      </c>
      <c r="D356" s="64">
        <v>5153</v>
      </c>
      <c r="E356" s="64">
        <v>3762</v>
      </c>
      <c r="F356" s="64">
        <v>18394</v>
      </c>
      <c r="G356" s="64">
        <v>16081</v>
      </c>
      <c r="H356" s="64">
        <v>13870</v>
      </c>
      <c r="I356" s="64">
        <v>16233</v>
      </c>
      <c r="J356" s="64">
        <v>16455</v>
      </c>
      <c r="K356" s="64">
        <v>5291</v>
      </c>
      <c r="L356" s="64">
        <v>7563</v>
      </c>
      <c r="M356" s="64">
        <v>7183</v>
      </c>
      <c r="N356" s="64">
        <v>4280</v>
      </c>
      <c r="O356" s="64">
        <v>2492</v>
      </c>
      <c r="P356" s="64">
        <v>3431</v>
      </c>
      <c r="Q356" s="64">
        <v>6855</v>
      </c>
      <c r="R356" s="64">
        <v>6965</v>
      </c>
      <c r="S356" s="64">
        <v>0</v>
      </c>
      <c r="T356" s="64">
        <v>0</v>
      </c>
      <c r="U356" s="64">
        <v>0</v>
      </c>
      <c r="V356" s="64">
        <v>0</v>
      </c>
      <c r="W356" s="64">
        <v>0</v>
      </c>
      <c r="X356" s="64">
        <v>0</v>
      </c>
      <c r="Y356" s="64">
        <v>0</v>
      </c>
      <c r="Z356" s="64">
        <v>0</v>
      </c>
      <c r="AA356" s="64">
        <v>0</v>
      </c>
      <c r="AB356" s="64">
        <v>0</v>
      </c>
      <c r="AC356" s="64">
        <v>0</v>
      </c>
      <c r="AD356" s="64">
        <v>0</v>
      </c>
      <c r="AE356" s="75"/>
      <c r="AF356" s="75"/>
      <c r="AG356" s="75" t="s">
        <v>519</v>
      </c>
      <c r="AH356" s="67" t="s">
        <v>547</v>
      </c>
    </row>
    <row r="357" spans="1:34" s="70" customFormat="1" x14ac:dyDescent="0.2">
      <c r="A357" s="54" t="s">
        <v>410</v>
      </c>
      <c r="B357" s="54" t="s">
        <v>144</v>
      </c>
      <c r="C357" s="64">
        <v>0</v>
      </c>
      <c r="D357" s="64">
        <v>0</v>
      </c>
      <c r="E357" s="64">
        <v>0</v>
      </c>
      <c r="F357" s="64">
        <v>0</v>
      </c>
      <c r="G357" s="64">
        <v>0</v>
      </c>
      <c r="H357" s="64">
        <v>0</v>
      </c>
      <c r="I357" s="64">
        <v>0</v>
      </c>
      <c r="J357" s="64">
        <v>0</v>
      </c>
      <c r="K357" s="64">
        <v>0</v>
      </c>
      <c r="L357" s="64">
        <v>0</v>
      </c>
      <c r="M357" s="64">
        <v>0</v>
      </c>
      <c r="N357" s="64">
        <v>0</v>
      </c>
      <c r="O357" s="64">
        <v>0</v>
      </c>
      <c r="P357" s="64">
        <v>0</v>
      </c>
      <c r="Q357" s="64">
        <v>0</v>
      </c>
      <c r="R357" s="64">
        <v>0</v>
      </c>
      <c r="S357" s="64">
        <v>0</v>
      </c>
      <c r="T357" s="64">
        <v>0</v>
      </c>
      <c r="U357" s="64">
        <v>0</v>
      </c>
      <c r="V357" s="64">
        <v>0</v>
      </c>
      <c r="W357" s="64">
        <v>0</v>
      </c>
      <c r="X357" s="64">
        <v>0</v>
      </c>
      <c r="Y357" s="64">
        <v>0</v>
      </c>
      <c r="Z357" s="64">
        <v>0</v>
      </c>
      <c r="AA357" s="64">
        <v>0</v>
      </c>
      <c r="AB357" s="64">
        <v>3941</v>
      </c>
      <c r="AC357" s="64">
        <v>6582</v>
      </c>
      <c r="AD357" s="64">
        <v>11764</v>
      </c>
      <c r="AE357" s="75"/>
      <c r="AF357" s="75"/>
      <c r="AG357" s="75" t="s">
        <v>519</v>
      </c>
      <c r="AH357" s="67" t="s">
        <v>547</v>
      </c>
    </row>
    <row r="358" spans="1:34" s="70" customFormat="1" x14ac:dyDescent="0.2">
      <c r="A358" s="54" t="s">
        <v>411</v>
      </c>
      <c r="B358" s="54" t="s">
        <v>144</v>
      </c>
      <c r="C358" s="64">
        <v>16455</v>
      </c>
      <c r="D358" s="64">
        <v>22694</v>
      </c>
      <c r="E358" s="64">
        <v>0</v>
      </c>
      <c r="F358" s="64">
        <v>0</v>
      </c>
      <c r="G358" s="64">
        <v>94336</v>
      </c>
      <c r="H358" s="64">
        <v>93756</v>
      </c>
      <c r="I358" s="64">
        <v>337991</v>
      </c>
      <c r="J358" s="64">
        <v>275745</v>
      </c>
      <c r="K358" s="64">
        <v>241882</v>
      </c>
      <c r="L358" s="64">
        <v>263882</v>
      </c>
      <c r="M358" s="64">
        <v>194315</v>
      </c>
      <c r="N358" s="64">
        <v>368396</v>
      </c>
      <c r="O358" s="64">
        <v>367015</v>
      </c>
      <c r="P358" s="64">
        <v>365820</v>
      </c>
      <c r="Q358" s="64">
        <v>472314</v>
      </c>
      <c r="R358" s="64">
        <v>559191</v>
      </c>
      <c r="S358" s="64">
        <v>912381</v>
      </c>
      <c r="T358" s="64">
        <v>1207026</v>
      </c>
      <c r="U358" s="64">
        <v>991968</v>
      </c>
      <c r="V358" s="64">
        <v>652237</v>
      </c>
      <c r="W358" s="64">
        <v>2328</v>
      </c>
      <c r="X358" s="64">
        <v>2273</v>
      </c>
      <c r="Y358" s="64">
        <v>2379</v>
      </c>
      <c r="Z358" s="64">
        <v>4268</v>
      </c>
      <c r="AA358" s="64">
        <v>8762</v>
      </c>
      <c r="AB358" s="64">
        <v>8203</v>
      </c>
      <c r="AC358" s="64">
        <v>17244</v>
      </c>
      <c r="AD358" s="64">
        <v>16822</v>
      </c>
      <c r="AE358" s="75"/>
      <c r="AF358" s="75"/>
      <c r="AG358" s="75" t="s">
        <v>519</v>
      </c>
      <c r="AH358" s="67" t="s">
        <v>547</v>
      </c>
    </row>
    <row r="359" spans="1:34" s="70" customFormat="1" x14ac:dyDescent="0.2">
      <c r="A359" s="54" t="s">
        <v>412</v>
      </c>
      <c r="B359" s="54" t="s">
        <v>144</v>
      </c>
      <c r="C359" s="64">
        <v>18504</v>
      </c>
      <c r="D359" s="64">
        <v>23839</v>
      </c>
      <c r="E359" s="64">
        <v>16301</v>
      </c>
      <c r="F359" s="64">
        <v>9954</v>
      </c>
      <c r="G359" s="64">
        <v>9911</v>
      </c>
      <c r="H359" s="64">
        <v>8333</v>
      </c>
      <c r="I359" s="64">
        <v>11226</v>
      </c>
      <c r="J359" s="64">
        <v>12822</v>
      </c>
      <c r="K359" s="64">
        <v>17888</v>
      </c>
      <c r="L359" s="64">
        <v>24434</v>
      </c>
      <c r="M359" s="64">
        <v>21152</v>
      </c>
      <c r="N359" s="64">
        <v>11870</v>
      </c>
      <c r="O359" s="64">
        <v>14476</v>
      </c>
      <c r="P359" s="64">
        <v>13611</v>
      </c>
      <c r="Q359" s="64">
        <v>42803</v>
      </c>
      <c r="R359" s="64">
        <v>47997</v>
      </c>
      <c r="S359" s="64">
        <v>89229</v>
      </c>
      <c r="T359" s="64">
        <v>82425</v>
      </c>
      <c r="U359" s="64">
        <v>52673</v>
      </c>
      <c r="V359" s="64">
        <v>42037</v>
      </c>
      <c r="W359" s="64">
        <v>30625</v>
      </c>
      <c r="X359" s="64">
        <v>25639</v>
      </c>
      <c r="Y359" s="64">
        <v>20083</v>
      </c>
      <c r="Z359" s="64">
        <v>18659</v>
      </c>
      <c r="AA359" s="64">
        <v>23750</v>
      </c>
      <c r="AB359" s="64">
        <v>27109</v>
      </c>
      <c r="AC359" s="64">
        <v>22528</v>
      </c>
      <c r="AD359" s="64">
        <v>45065</v>
      </c>
      <c r="AE359" s="75"/>
      <c r="AF359" s="75"/>
      <c r="AG359" s="75" t="s">
        <v>518</v>
      </c>
      <c r="AH359" s="67" t="s">
        <v>546</v>
      </c>
    </row>
    <row r="360" spans="1:34" s="70" customFormat="1" x14ac:dyDescent="0.2">
      <c r="A360" s="54" t="s">
        <v>413</v>
      </c>
      <c r="B360" s="54" t="s">
        <v>144</v>
      </c>
      <c r="C360" s="64">
        <v>13328</v>
      </c>
      <c r="D360" s="64">
        <v>17553</v>
      </c>
      <c r="E360" s="64">
        <v>17586</v>
      </c>
      <c r="F360" s="64">
        <v>16586</v>
      </c>
      <c r="G360" s="64">
        <v>15260</v>
      </c>
      <c r="H360" s="64">
        <v>14993</v>
      </c>
      <c r="I360" s="64">
        <v>21564</v>
      </c>
      <c r="J360" s="64">
        <v>44200</v>
      </c>
      <c r="K360" s="64">
        <v>8064</v>
      </c>
      <c r="L360" s="64">
        <v>7713</v>
      </c>
      <c r="M360" s="64">
        <v>0</v>
      </c>
      <c r="N360" s="64">
        <v>0</v>
      </c>
      <c r="O360" s="64">
        <v>0</v>
      </c>
      <c r="P360" s="64">
        <v>0</v>
      </c>
      <c r="Q360" s="64">
        <v>0</v>
      </c>
      <c r="R360" s="64">
        <v>0</v>
      </c>
      <c r="S360" s="64">
        <v>0</v>
      </c>
      <c r="T360" s="64">
        <v>0</v>
      </c>
      <c r="U360" s="64">
        <v>0</v>
      </c>
      <c r="V360" s="64">
        <v>0</v>
      </c>
      <c r="W360" s="64">
        <v>0</v>
      </c>
      <c r="X360" s="64">
        <v>0</v>
      </c>
      <c r="Y360" s="64">
        <v>0</v>
      </c>
      <c r="Z360" s="64">
        <v>0</v>
      </c>
      <c r="AA360" s="64">
        <v>0</v>
      </c>
      <c r="AB360" s="64">
        <v>0</v>
      </c>
      <c r="AC360" s="64">
        <v>0</v>
      </c>
      <c r="AD360" s="64">
        <v>0</v>
      </c>
      <c r="AE360" s="75"/>
      <c r="AF360" s="75"/>
      <c r="AG360" s="75" t="s">
        <v>519</v>
      </c>
      <c r="AH360" s="67" t="s">
        <v>547</v>
      </c>
    </row>
    <row r="361" spans="1:34" s="70" customFormat="1" x14ac:dyDescent="0.2">
      <c r="A361" s="54" t="s">
        <v>414</v>
      </c>
      <c r="B361" s="54" t="s">
        <v>144</v>
      </c>
      <c r="C361" s="64">
        <v>98930</v>
      </c>
      <c r="D361" s="64">
        <v>30765</v>
      </c>
      <c r="E361" s="64">
        <v>33046</v>
      </c>
      <c r="F361" s="64">
        <v>29564</v>
      </c>
      <c r="G361" s="64">
        <v>0</v>
      </c>
      <c r="H361" s="64">
        <v>0</v>
      </c>
      <c r="I361" s="64">
        <v>0</v>
      </c>
      <c r="J361" s="64">
        <v>0</v>
      </c>
      <c r="K361" s="64">
        <v>0</v>
      </c>
      <c r="L361" s="64">
        <v>0</v>
      </c>
      <c r="M361" s="64">
        <v>13938</v>
      </c>
      <c r="N361" s="64">
        <v>13189</v>
      </c>
      <c r="O361" s="64">
        <v>12633</v>
      </c>
      <c r="P361" s="64">
        <v>11599</v>
      </c>
      <c r="Q361" s="64">
        <v>0</v>
      </c>
      <c r="R361" s="64">
        <v>20781</v>
      </c>
      <c r="S361" s="64">
        <v>29760</v>
      </c>
      <c r="T361" s="64">
        <v>45073</v>
      </c>
      <c r="U361" s="64">
        <v>44844</v>
      </c>
      <c r="V361" s="64">
        <v>0</v>
      </c>
      <c r="W361" s="64">
        <v>24927</v>
      </c>
      <c r="X361" s="64">
        <v>57507</v>
      </c>
      <c r="Y361" s="64">
        <v>38907</v>
      </c>
      <c r="Z361" s="64">
        <v>39704</v>
      </c>
      <c r="AA361" s="64">
        <v>60532</v>
      </c>
      <c r="AB361" s="64">
        <v>30181</v>
      </c>
      <c r="AC361" s="64">
        <v>54226</v>
      </c>
      <c r="AD361" s="64">
        <v>26248</v>
      </c>
      <c r="AE361" s="75"/>
      <c r="AF361" s="75"/>
      <c r="AG361" s="75" t="s">
        <v>519</v>
      </c>
      <c r="AH361" s="67" t="s">
        <v>547</v>
      </c>
    </row>
    <row r="362" spans="1:34" s="70" customFormat="1" x14ac:dyDescent="0.2">
      <c r="A362" s="54" t="s">
        <v>415</v>
      </c>
      <c r="B362" s="54" t="s">
        <v>144</v>
      </c>
      <c r="C362" s="64">
        <v>0</v>
      </c>
      <c r="D362" s="64">
        <v>0</v>
      </c>
      <c r="E362" s="64">
        <v>0</v>
      </c>
      <c r="F362" s="64">
        <v>0</v>
      </c>
      <c r="G362" s="64">
        <v>0</v>
      </c>
      <c r="H362" s="64">
        <v>0</v>
      </c>
      <c r="I362" s="64">
        <v>0</v>
      </c>
      <c r="J362" s="64">
        <v>0</v>
      </c>
      <c r="K362" s="64">
        <v>0</v>
      </c>
      <c r="L362" s="64">
        <v>0</v>
      </c>
      <c r="M362" s="64">
        <v>0</v>
      </c>
      <c r="N362" s="64">
        <v>0</v>
      </c>
      <c r="O362" s="64">
        <v>0</v>
      </c>
      <c r="P362" s="64">
        <v>0</v>
      </c>
      <c r="Q362" s="64">
        <v>0</v>
      </c>
      <c r="R362" s="64">
        <v>0</v>
      </c>
      <c r="S362" s="64">
        <v>0</v>
      </c>
      <c r="T362" s="64">
        <v>0</v>
      </c>
      <c r="U362" s="64">
        <v>0</v>
      </c>
      <c r="V362" s="64">
        <v>0</v>
      </c>
      <c r="W362" s="64">
        <v>0</v>
      </c>
      <c r="X362" s="64">
        <v>0</v>
      </c>
      <c r="Y362" s="64">
        <v>0</v>
      </c>
      <c r="Z362" s="64">
        <v>0</v>
      </c>
      <c r="AA362" s="64">
        <v>0</v>
      </c>
      <c r="AB362" s="64">
        <v>0</v>
      </c>
      <c r="AC362" s="64">
        <v>0</v>
      </c>
      <c r="AD362" s="64">
        <v>0</v>
      </c>
      <c r="AE362" s="75"/>
      <c r="AF362" s="75"/>
      <c r="AG362" s="75" t="s">
        <v>519</v>
      </c>
      <c r="AH362" s="67" t="s">
        <v>547</v>
      </c>
    </row>
    <row r="363" spans="1:34" s="70" customFormat="1" x14ac:dyDescent="0.2">
      <c r="A363" s="54" t="s">
        <v>416</v>
      </c>
      <c r="B363" s="54" t="s">
        <v>144</v>
      </c>
      <c r="C363" s="64">
        <v>25023</v>
      </c>
      <c r="D363" s="64">
        <v>29307</v>
      </c>
      <c r="E363" s="64">
        <v>9806</v>
      </c>
      <c r="F363" s="64">
        <v>6321</v>
      </c>
      <c r="G363" s="64">
        <v>3451</v>
      </c>
      <c r="H363" s="64">
        <v>2905</v>
      </c>
      <c r="I363" s="64">
        <v>4112</v>
      </c>
      <c r="J363" s="64">
        <v>4773</v>
      </c>
      <c r="K363" s="64">
        <v>6333</v>
      </c>
      <c r="L363" s="64">
        <v>8729</v>
      </c>
      <c r="M363" s="64">
        <v>5729</v>
      </c>
      <c r="N363" s="64">
        <v>3674</v>
      </c>
      <c r="O363" s="64">
        <v>6457</v>
      </c>
      <c r="P363" s="64">
        <v>13547</v>
      </c>
      <c r="Q363" s="64">
        <v>24216</v>
      </c>
      <c r="R363" s="64">
        <v>27903</v>
      </c>
      <c r="S363" s="64">
        <v>27795</v>
      </c>
      <c r="T363" s="64">
        <v>15923</v>
      </c>
      <c r="U363" s="64">
        <v>7753</v>
      </c>
      <c r="V363" s="64">
        <v>4473</v>
      </c>
      <c r="W363" s="64">
        <v>2705</v>
      </c>
      <c r="X363" s="64">
        <v>2408</v>
      </c>
      <c r="Y363" s="64">
        <v>2325</v>
      </c>
      <c r="Z363" s="64">
        <v>3030</v>
      </c>
      <c r="AA363" s="64">
        <v>3701</v>
      </c>
      <c r="AB363" s="64">
        <v>6300</v>
      </c>
      <c r="AC363" s="64">
        <v>7138</v>
      </c>
      <c r="AD363" s="64">
        <v>18282</v>
      </c>
      <c r="AE363" s="75"/>
      <c r="AF363" s="75"/>
      <c r="AG363" s="75" t="s">
        <v>518</v>
      </c>
      <c r="AH363" s="67" t="s">
        <v>546</v>
      </c>
    </row>
    <row r="364" spans="1:34" s="70" customFormat="1" x14ac:dyDescent="0.2">
      <c r="A364" s="54" t="s">
        <v>417</v>
      </c>
      <c r="B364" s="54" t="s">
        <v>144</v>
      </c>
      <c r="C364" s="64">
        <v>0</v>
      </c>
      <c r="D364" s="64">
        <v>0</v>
      </c>
      <c r="E364" s="64">
        <v>39578</v>
      </c>
      <c r="F364" s="64">
        <v>24613</v>
      </c>
      <c r="G364" s="64">
        <v>15660</v>
      </c>
      <c r="H364" s="64">
        <v>13440</v>
      </c>
      <c r="I364" s="64">
        <v>13461</v>
      </c>
      <c r="J364" s="64">
        <v>13163</v>
      </c>
      <c r="K364" s="64">
        <v>31390</v>
      </c>
      <c r="L364" s="64">
        <v>49653</v>
      </c>
      <c r="M364" s="64">
        <v>43969</v>
      </c>
      <c r="N364" s="64">
        <v>33832</v>
      </c>
      <c r="O364" s="64">
        <v>50342</v>
      </c>
      <c r="P364" s="64">
        <v>59571</v>
      </c>
      <c r="Q364" s="64">
        <v>134604</v>
      </c>
      <c r="R364" s="64">
        <v>183106</v>
      </c>
      <c r="S364" s="64">
        <v>189134</v>
      </c>
      <c r="T364" s="64">
        <v>192714</v>
      </c>
      <c r="U364" s="64">
        <v>100175</v>
      </c>
      <c r="V364" s="64">
        <v>42468</v>
      </c>
      <c r="W364" s="64">
        <v>19597</v>
      </c>
      <c r="X364" s="64">
        <v>40800</v>
      </c>
      <c r="Y364" s="64">
        <v>32273</v>
      </c>
      <c r="Z364" s="64">
        <v>-4555</v>
      </c>
      <c r="AA364" s="64">
        <v>27747</v>
      </c>
      <c r="AB364" s="64">
        <v>10590</v>
      </c>
      <c r="AC364" s="64">
        <v>38376</v>
      </c>
      <c r="AD364" s="64">
        <v>14010</v>
      </c>
      <c r="AE364" s="75"/>
      <c r="AF364" s="75"/>
      <c r="AG364" s="75" t="s">
        <v>518</v>
      </c>
      <c r="AH364" s="67" t="s">
        <v>546</v>
      </c>
    </row>
    <row r="365" spans="1:34" s="70" customFormat="1" x14ac:dyDescent="0.2">
      <c r="A365" s="54" t="s">
        <v>418</v>
      </c>
      <c r="B365" s="54" t="s">
        <v>144</v>
      </c>
      <c r="C365" s="64">
        <v>120752</v>
      </c>
      <c r="D365" s="64">
        <v>165191</v>
      </c>
      <c r="E365" s="64">
        <v>155149</v>
      </c>
      <c r="F365" s="64">
        <v>129409</v>
      </c>
      <c r="G365" s="64">
        <v>86368</v>
      </c>
      <c r="H365" s="64">
        <v>71932</v>
      </c>
      <c r="I365" s="64">
        <v>121899</v>
      </c>
      <c r="J365" s="64">
        <v>99802</v>
      </c>
      <c r="K365" s="64">
        <v>78909</v>
      </c>
      <c r="L365" s="64">
        <v>80515</v>
      </c>
      <c r="M365" s="64">
        <v>60636</v>
      </c>
      <c r="N365" s="64">
        <v>68202</v>
      </c>
      <c r="O365" s="64">
        <v>63153</v>
      </c>
      <c r="P365" s="64">
        <v>57582</v>
      </c>
      <c r="Q365" s="64">
        <v>75733</v>
      </c>
      <c r="R365" s="64">
        <v>91712</v>
      </c>
      <c r="S365" s="64">
        <v>184186</v>
      </c>
      <c r="T365" s="64">
        <v>281364</v>
      </c>
      <c r="U365" s="64">
        <v>220054</v>
      </c>
      <c r="V365" s="64">
        <v>128105</v>
      </c>
      <c r="W365" s="64">
        <v>20327</v>
      </c>
      <c r="X365" s="64">
        <v>80240</v>
      </c>
      <c r="Y365" s="64">
        <v>52578</v>
      </c>
      <c r="Z365" s="64">
        <v>55472</v>
      </c>
      <c r="AA365" s="64">
        <v>54944</v>
      </c>
      <c r="AB365" s="64">
        <v>45791</v>
      </c>
      <c r="AC365" s="64">
        <v>54576</v>
      </c>
      <c r="AD365" s="64">
        <v>25218</v>
      </c>
      <c r="AE365" s="75"/>
      <c r="AF365" s="75"/>
      <c r="AG365" s="75" t="s">
        <v>519</v>
      </c>
      <c r="AH365" s="67" t="s">
        <v>547</v>
      </c>
    </row>
    <row r="366" spans="1:34" s="70" customFormat="1" x14ac:dyDescent="0.2">
      <c r="A366" s="54" t="s">
        <v>144</v>
      </c>
      <c r="B366" s="54" t="s">
        <v>144</v>
      </c>
      <c r="C366" s="64">
        <v>4014820</v>
      </c>
      <c r="D366" s="64">
        <v>1519331</v>
      </c>
      <c r="E366" s="64">
        <v>1550721</v>
      </c>
      <c r="F366" s="64">
        <v>0</v>
      </c>
      <c r="G366" s="64">
        <v>365221</v>
      </c>
      <c r="H366" s="64">
        <v>333632</v>
      </c>
      <c r="I366" s="64">
        <v>1720878</v>
      </c>
      <c r="J366" s="64">
        <v>1399355</v>
      </c>
      <c r="K366" s="64">
        <v>1112005</v>
      </c>
      <c r="L366" s="64">
        <v>1127913</v>
      </c>
      <c r="M366" s="64">
        <v>990551</v>
      </c>
      <c r="N366" s="64">
        <v>1110462</v>
      </c>
      <c r="O366" s="64">
        <v>931376</v>
      </c>
      <c r="P366" s="64">
        <v>903193</v>
      </c>
      <c r="Q366" s="64" t="s">
        <v>545</v>
      </c>
      <c r="R366" s="64">
        <v>1622000</v>
      </c>
      <c r="S366" s="64">
        <v>2060368</v>
      </c>
      <c r="T366" s="64">
        <v>2400265</v>
      </c>
      <c r="U366" s="64" t="s">
        <v>545</v>
      </c>
      <c r="V366" s="64">
        <v>2626272</v>
      </c>
      <c r="W366" s="64">
        <v>1720921</v>
      </c>
      <c r="X366" s="64">
        <v>1896743</v>
      </c>
      <c r="Y366" s="64">
        <v>2129169</v>
      </c>
      <c r="Z366" s="64">
        <v>1814359</v>
      </c>
      <c r="AA366" s="64">
        <v>1650787</v>
      </c>
      <c r="AB366" s="64">
        <v>1875932</v>
      </c>
      <c r="AC366" s="64">
        <v>1922627</v>
      </c>
      <c r="AD366" s="64">
        <v>1413188</v>
      </c>
      <c r="AE366" s="75"/>
      <c r="AF366" s="75"/>
      <c r="AG366" s="75" t="s">
        <v>518</v>
      </c>
      <c r="AH366" s="67" t="s">
        <v>546</v>
      </c>
    </row>
    <row r="367" spans="1:34" s="70" customFormat="1" x14ac:dyDescent="0.2">
      <c r="A367" s="54" t="s">
        <v>419</v>
      </c>
      <c r="B367" s="54" t="s">
        <v>144</v>
      </c>
      <c r="C367" s="64">
        <v>43167</v>
      </c>
      <c r="D367" s="64">
        <v>64213</v>
      </c>
      <c r="E367" s="64">
        <v>25375</v>
      </c>
      <c r="F367" s="64">
        <v>37744</v>
      </c>
      <c r="G367" s="64">
        <v>23077</v>
      </c>
      <c r="H367" s="64">
        <v>19638</v>
      </c>
      <c r="I367" s="64">
        <v>42776</v>
      </c>
      <c r="J367" s="64">
        <v>29937</v>
      </c>
      <c r="K367" s="64">
        <v>72852</v>
      </c>
      <c r="L367" s="64">
        <v>90179</v>
      </c>
      <c r="M367" s="64">
        <v>82402</v>
      </c>
      <c r="N367" s="64">
        <v>73547</v>
      </c>
      <c r="O367" s="64">
        <v>81856</v>
      </c>
      <c r="P367" s="64">
        <v>84643</v>
      </c>
      <c r="Q367" s="64">
        <v>144962</v>
      </c>
      <c r="R367" s="64">
        <v>200368</v>
      </c>
      <c r="S367" s="64">
        <v>248808</v>
      </c>
      <c r="T367" s="64">
        <v>314936</v>
      </c>
      <c r="U367" s="64">
        <v>265117</v>
      </c>
      <c r="V367" s="64">
        <v>227456</v>
      </c>
      <c r="W367" s="64">
        <v>130078</v>
      </c>
      <c r="X367" s="64">
        <v>121355</v>
      </c>
      <c r="Y367" s="64">
        <v>103728</v>
      </c>
      <c r="Z367" s="64">
        <v>88648</v>
      </c>
      <c r="AA367" s="64">
        <v>88162</v>
      </c>
      <c r="AB367" s="64">
        <v>85442</v>
      </c>
      <c r="AC367" s="64">
        <v>100137</v>
      </c>
      <c r="AD367" s="64">
        <v>0</v>
      </c>
      <c r="AE367" s="75"/>
      <c r="AF367" s="75"/>
      <c r="AG367" s="75" t="s">
        <v>519</v>
      </c>
      <c r="AH367" s="67" t="s">
        <v>547</v>
      </c>
    </row>
    <row r="368" spans="1:34" s="70" customFormat="1" x14ac:dyDescent="0.2">
      <c r="A368" s="54" t="s">
        <v>420</v>
      </c>
      <c r="B368" s="54" t="s">
        <v>144</v>
      </c>
      <c r="C368" s="64">
        <v>147239</v>
      </c>
      <c r="D368" s="64">
        <v>192189</v>
      </c>
      <c r="E368" s="64">
        <v>190967</v>
      </c>
      <c r="F368" s="64">
        <v>159804</v>
      </c>
      <c r="G368" s="64">
        <v>107985</v>
      </c>
      <c r="H368" s="64">
        <v>90851</v>
      </c>
      <c r="I368" s="64">
        <v>147362</v>
      </c>
      <c r="J368" s="64">
        <v>121395</v>
      </c>
      <c r="K368" s="64">
        <v>108329</v>
      </c>
      <c r="L368" s="64">
        <v>0</v>
      </c>
      <c r="M368" s="64">
        <v>0</v>
      </c>
      <c r="N368" s="64">
        <v>0</v>
      </c>
      <c r="O368" s="64">
        <v>0</v>
      </c>
      <c r="P368" s="64">
        <v>0</v>
      </c>
      <c r="Q368" s="64">
        <v>0</v>
      </c>
      <c r="R368" s="64">
        <v>0</v>
      </c>
      <c r="S368" s="64">
        <v>0</v>
      </c>
      <c r="T368" s="64">
        <v>0</v>
      </c>
      <c r="U368" s="64">
        <v>0</v>
      </c>
      <c r="V368" s="64">
        <v>0</v>
      </c>
      <c r="W368" s="64">
        <v>0</v>
      </c>
      <c r="X368" s="64">
        <v>176681</v>
      </c>
      <c r="Y368" s="64">
        <v>133225</v>
      </c>
      <c r="Z368" s="64">
        <v>124489</v>
      </c>
      <c r="AA368" s="64">
        <v>120215</v>
      </c>
      <c r="AB368" s="64">
        <v>117413</v>
      </c>
      <c r="AC368" s="64">
        <v>130281</v>
      </c>
      <c r="AD368" s="64">
        <v>118153</v>
      </c>
      <c r="AE368" s="75"/>
      <c r="AF368" s="75"/>
      <c r="AG368" s="75" t="s">
        <v>519</v>
      </c>
      <c r="AH368" s="67" t="s">
        <v>547</v>
      </c>
    </row>
    <row r="369" spans="1:34" s="70" customFormat="1" x14ac:dyDescent="0.2">
      <c r="A369" s="54" t="s">
        <v>421</v>
      </c>
      <c r="B369" s="54" t="s">
        <v>144</v>
      </c>
      <c r="C369" s="64">
        <v>0</v>
      </c>
      <c r="D369" s="64">
        <v>0</v>
      </c>
      <c r="E369" s="64">
        <v>0</v>
      </c>
      <c r="F369" s="64">
        <v>0</v>
      </c>
      <c r="G369" s="64">
        <v>0</v>
      </c>
      <c r="H369" s="64">
        <v>0</v>
      </c>
      <c r="I369" s="64">
        <v>0</v>
      </c>
      <c r="J369" s="64">
        <v>0</v>
      </c>
      <c r="K369" s="64">
        <v>0</v>
      </c>
      <c r="L369" s="64">
        <v>0</v>
      </c>
      <c r="M369" s="64">
        <v>0</v>
      </c>
      <c r="N369" s="64">
        <v>0</v>
      </c>
      <c r="O369" s="64">
        <v>0</v>
      </c>
      <c r="P369" s="64">
        <v>0</v>
      </c>
      <c r="Q369" s="64">
        <v>0</v>
      </c>
      <c r="R369" s="64">
        <v>0</v>
      </c>
      <c r="S369" s="64">
        <v>0</v>
      </c>
      <c r="T369" s="64">
        <v>0</v>
      </c>
      <c r="U369" s="64">
        <v>0</v>
      </c>
      <c r="V369" s="64">
        <v>0</v>
      </c>
      <c r="W369" s="64">
        <v>0</v>
      </c>
      <c r="X369" s="64">
        <v>0</v>
      </c>
      <c r="Y369" s="64">
        <v>0</v>
      </c>
      <c r="Z369" s="64">
        <v>0</v>
      </c>
      <c r="AA369" s="64">
        <v>0</v>
      </c>
      <c r="AB369" s="64">
        <v>0</v>
      </c>
      <c r="AC369" s="64">
        <v>43053</v>
      </c>
      <c r="AD369" s="64">
        <v>19616</v>
      </c>
      <c r="AE369" s="75"/>
      <c r="AF369" s="75"/>
      <c r="AG369" s="75" t="s">
        <v>519</v>
      </c>
      <c r="AH369" s="67" t="s">
        <v>547</v>
      </c>
    </row>
    <row r="370" spans="1:34" s="70" customFormat="1" x14ac:dyDescent="0.2">
      <c r="A370" s="54" t="s">
        <v>422</v>
      </c>
      <c r="B370" s="54" t="s">
        <v>144</v>
      </c>
      <c r="C370" s="64">
        <v>0</v>
      </c>
      <c r="D370" s="64">
        <v>0</v>
      </c>
      <c r="E370" s="64">
        <v>0</v>
      </c>
      <c r="F370" s="64">
        <v>0</v>
      </c>
      <c r="G370" s="64">
        <v>0</v>
      </c>
      <c r="H370" s="64">
        <v>0</v>
      </c>
      <c r="I370" s="64">
        <v>0</v>
      </c>
      <c r="J370" s="64">
        <v>0</v>
      </c>
      <c r="K370" s="64">
        <v>0</v>
      </c>
      <c r="L370" s="64">
        <v>0</v>
      </c>
      <c r="M370" s="64">
        <v>0</v>
      </c>
      <c r="N370" s="64">
        <v>0</v>
      </c>
      <c r="O370" s="64">
        <v>0</v>
      </c>
      <c r="P370" s="64">
        <v>0</v>
      </c>
      <c r="Q370" s="64">
        <v>0</v>
      </c>
      <c r="R370" s="64">
        <v>0</v>
      </c>
      <c r="S370" s="64">
        <v>0</v>
      </c>
      <c r="T370" s="64">
        <v>0</v>
      </c>
      <c r="U370" s="64">
        <v>0</v>
      </c>
      <c r="V370" s="64">
        <v>0</v>
      </c>
      <c r="W370" s="64">
        <v>0</v>
      </c>
      <c r="X370" s="64">
        <v>0</v>
      </c>
      <c r="Y370" s="64">
        <v>0</v>
      </c>
      <c r="Z370" s="64">
        <v>0</v>
      </c>
      <c r="AA370" s="64">
        <v>0</v>
      </c>
      <c r="AB370" s="64">
        <v>0</v>
      </c>
      <c r="AC370" s="64">
        <v>0</v>
      </c>
      <c r="AD370" s="64">
        <v>0</v>
      </c>
      <c r="AE370" s="75"/>
      <c r="AF370" s="75"/>
      <c r="AG370" s="75" t="s">
        <v>519</v>
      </c>
      <c r="AH370" s="67" t="s">
        <v>547</v>
      </c>
    </row>
    <row r="371" spans="1:34" s="70" customFormat="1" x14ac:dyDescent="0.2">
      <c r="A371" s="54" t="s">
        <v>146</v>
      </c>
      <c r="B371" s="54" t="s">
        <v>146</v>
      </c>
      <c r="C371" s="64">
        <v>6804168</v>
      </c>
      <c r="D371" s="64">
        <v>7672527</v>
      </c>
      <c r="E371" s="64">
        <v>14414415</v>
      </c>
      <c r="F371" s="64">
        <v>7758246</v>
      </c>
      <c r="G371" s="64">
        <v>6589350</v>
      </c>
      <c r="H371" s="64">
        <v>7077095</v>
      </c>
      <c r="I371" s="64">
        <v>6843702</v>
      </c>
      <c r="J371" s="64">
        <v>7002911</v>
      </c>
      <c r="K371" s="64">
        <v>6459517</v>
      </c>
      <c r="L371" s="64">
        <v>3321376</v>
      </c>
      <c r="M371" s="64">
        <v>8400072</v>
      </c>
      <c r="N371" s="64">
        <v>6967357</v>
      </c>
      <c r="O371" s="64">
        <v>7795462</v>
      </c>
      <c r="P371" s="64">
        <v>7428831</v>
      </c>
      <c r="Q371" s="64">
        <v>8344310</v>
      </c>
      <c r="R371" s="64">
        <v>2248534</v>
      </c>
      <c r="S371" s="64">
        <v>5698152</v>
      </c>
      <c r="T371" s="64">
        <v>10347906</v>
      </c>
      <c r="U371" s="64">
        <v>13631100</v>
      </c>
      <c r="V371" s="64">
        <v>18185596</v>
      </c>
      <c r="W371" s="64">
        <v>9600226</v>
      </c>
      <c r="X371" s="64">
        <v>16310253</v>
      </c>
      <c r="Y371" s="64">
        <v>15265232</v>
      </c>
      <c r="Z371" s="64">
        <v>16104720</v>
      </c>
      <c r="AA371" s="64">
        <v>13211315</v>
      </c>
      <c r="AB371" s="64">
        <v>17697729</v>
      </c>
      <c r="AC371" s="64">
        <v>19968022</v>
      </c>
      <c r="AD371" s="64">
        <v>11820962</v>
      </c>
      <c r="AE371" s="75"/>
      <c r="AF371" s="75"/>
      <c r="AG371" s="75" t="s">
        <v>532</v>
      </c>
      <c r="AH371" s="67" t="s">
        <v>567</v>
      </c>
    </row>
    <row r="372" spans="1:34" s="70" customFormat="1" x14ac:dyDescent="0.2">
      <c r="A372" s="54" t="s">
        <v>423</v>
      </c>
      <c r="B372" s="54" t="s">
        <v>27</v>
      </c>
      <c r="C372" s="64">
        <v>5054</v>
      </c>
      <c r="D372" s="64">
        <v>291</v>
      </c>
      <c r="E372" s="64">
        <v>2315</v>
      </c>
      <c r="F372" s="64">
        <v>0</v>
      </c>
      <c r="G372" s="64">
        <v>3387</v>
      </c>
      <c r="H372" s="64">
        <v>0</v>
      </c>
      <c r="I372" s="64">
        <v>0</v>
      </c>
      <c r="J372" s="64">
        <v>2983</v>
      </c>
      <c r="K372" s="64">
        <v>4701</v>
      </c>
      <c r="L372" s="64">
        <v>6550</v>
      </c>
      <c r="M372" s="64">
        <v>4291</v>
      </c>
      <c r="N372" s="64">
        <v>2230</v>
      </c>
      <c r="O372" s="64">
        <v>1252</v>
      </c>
      <c r="P372" s="64">
        <v>0</v>
      </c>
      <c r="Q372" s="64">
        <v>0</v>
      </c>
      <c r="R372" s="64">
        <v>0</v>
      </c>
      <c r="S372" s="64">
        <v>0</v>
      </c>
      <c r="T372" s="64">
        <v>0</v>
      </c>
      <c r="U372" s="64">
        <v>0</v>
      </c>
      <c r="V372" s="64">
        <v>0</v>
      </c>
      <c r="W372" s="64">
        <v>0</v>
      </c>
      <c r="X372" s="64">
        <v>0</v>
      </c>
      <c r="Y372" s="64">
        <v>0</v>
      </c>
      <c r="Z372" s="64">
        <v>0</v>
      </c>
      <c r="AA372" s="64">
        <v>0</v>
      </c>
      <c r="AB372" s="64">
        <v>0</v>
      </c>
      <c r="AC372" s="64">
        <v>0</v>
      </c>
      <c r="AD372" s="64">
        <v>0</v>
      </c>
      <c r="AE372" s="75"/>
      <c r="AF372" s="75"/>
      <c r="AG372" s="75" t="s">
        <v>522</v>
      </c>
      <c r="AH372" s="67" t="s">
        <v>549</v>
      </c>
    </row>
    <row r="373" spans="1:34" s="70" customFormat="1" x14ac:dyDescent="0.2">
      <c r="A373" s="54" t="s">
        <v>424</v>
      </c>
      <c r="B373" s="54" t="s">
        <v>27</v>
      </c>
      <c r="C373" s="64">
        <v>0</v>
      </c>
      <c r="D373" s="64">
        <v>4826</v>
      </c>
      <c r="E373" s="64">
        <v>2729</v>
      </c>
      <c r="F373" s="64">
        <v>7108</v>
      </c>
      <c r="G373" s="64">
        <v>0</v>
      </c>
      <c r="H373" s="64">
        <v>0</v>
      </c>
      <c r="I373" s="64">
        <v>0</v>
      </c>
      <c r="J373" s="64">
        <v>0</v>
      </c>
      <c r="K373" s="64">
        <v>0</v>
      </c>
      <c r="L373" s="64">
        <v>0</v>
      </c>
      <c r="M373" s="64">
        <v>0</v>
      </c>
      <c r="N373" s="64">
        <v>0</v>
      </c>
      <c r="O373" s="64">
        <v>0</v>
      </c>
      <c r="P373" s="64">
        <v>0</v>
      </c>
      <c r="Q373" s="64">
        <v>0</v>
      </c>
      <c r="R373" s="64">
        <v>0</v>
      </c>
      <c r="S373" s="64">
        <v>0</v>
      </c>
      <c r="T373" s="64">
        <v>0</v>
      </c>
      <c r="U373" s="64">
        <v>0</v>
      </c>
      <c r="V373" s="64">
        <v>0</v>
      </c>
      <c r="W373" s="64">
        <v>0</v>
      </c>
      <c r="X373" s="64">
        <v>0</v>
      </c>
      <c r="Y373" s="64">
        <v>0</v>
      </c>
      <c r="Z373" s="64">
        <v>0</v>
      </c>
      <c r="AA373" s="64">
        <v>0</v>
      </c>
      <c r="AB373" s="64">
        <v>0</v>
      </c>
      <c r="AC373" s="64">
        <v>0</v>
      </c>
      <c r="AD373" s="64">
        <v>0</v>
      </c>
      <c r="AE373" s="75"/>
      <c r="AF373" s="75"/>
      <c r="AG373" s="75" t="s">
        <v>521</v>
      </c>
      <c r="AH373" s="67" t="s">
        <v>548</v>
      </c>
    </row>
    <row r="374" spans="1:34" s="70" customFormat="1" x14ac:dyDescent="0.2">
      <c r="A374" s="54" t="s">
        <v>425</v>
      </c>
      <c r="B374" s="54" t="s">
        <v>27</v>
      </c>
      <c r="C374" s="64">
        <v>0</v>
      </c>
      <c r="D374" s="64">
        <v>0</v>
      </c>
      <c r="E374" s="64">
        <v>0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64">
        <v>0</v>
      </c>
      <c r="O374" s="64">
        <v>0</v>
      </c>
      <c r="P374" s="64">
        <v>0</v>
      </c>
      <c r="Q374" s="64">
        <v>0</v>
      </c>
      <c r="R374" s="64">
        <v>0</v>
      </c>
      <c r="S374" s="64">
        <v>0</v>
      </c>
      <c r="T374" s="64">
        <v>0</v>
      </c>
      <c r="U374" s="64">
        <v>0</v>
      </c>
      <c r="V374" s="64">
        <v>0</v>
      </c>
      <c r="W374" s="64">
        <v>0</v>
      </c>
      <c r="X374" s="64">
        <v>0</v>
      </c>
      <c r="Y374" s="64">
        <v>0</v>
      </c>
      <c r="Z374" s="64">
        <v>0</v>
      </c>
      <c r="AA374" s="64">
        <v>0</v>
      </c>
      <c r="AB374" s="64">
        <v>0</v>
      </c>
      <c r="AC374" s="64">
        <v>0</v>
      </c>
      <c r="AD374" s="64">
        <v>0</v>
      </c>
      <c r="AE374" s="75"/>
      <c r="AF374" s="75"/>
      <c r="AG374" s="75" t="s">
        <v>518</v>
      </c>
      <c r="AH374" s="67" t="s">
        <v>546</v>
      </c>
    </row>
    <row r="375" spans="1:34" s="70" customFormat="1" x14ac:dyDescent="0.2">
      <c r="A375" s="54" t="s">
        <v>147</v>
      </c>
      <c r="B375" s="54" t="s">
        <v>27</v>
      </c>
      <c r="C375" s="64">
        <v>33251</v>
      </c>
      <c r="D375" s="64">
        <v>17964</v>
      </c>
      <c r="E375" s="64">
        <v>12420</v>
      </c>
      <c r="F375" s="64">
        <v>11634</v>
      </c>
      <c r="G375" s="64">
        <v>19035</v>
      </c>
      <c r="H375" s="64">
        <v>14159</v>
      </c>
      <c r="I375" s="64">
        <v>0</v>
      </c>
      <c r="J375" s="64">
        <v>5217</v>
      </c>
      <c r="K375" s="64">
        <v>5912</v>
      </c>
      <c r="L375" s="64">
        <v>25004</v>
      </c>
      <c r="M375" s="64">
        <v>17355</v>
      </c>
      <c r="N375" s="64">
        <v>10788</v>
      </c>
      <c r="O375" s="64">
        <v>5781</v>
      </c>
      <c r="P375" s="64">
        <v>14665</v>
      </c>
      <c r="Q375" s="64">
        <v>39797</v>
      </c>
      <c r="R375" s="64">
        <v>52320</v>
      </c>
      <c r="S375" s="64">
        <v>50284</v>
      </c>
      <c r="T375" s="64">
        <v>32911</v>
      </c>
      <c r="U375" s="64">
        <v>0</v>
      </c>
      <c r="V375" s="64">
        <v>0</v>
      </c>
      <c r="W375" s="64">
        <v>0</v>
      </c>
      <c r="X375" s="64">
        <v>0</v>
      </c>
      <c r="Y375" s="64">
        <v>0</v>
      </c>
      <c r="Z375" s="64">
        <v>0</v>
      </c>
      <c r="AA375" s="64">
        <v>0</v>
      </c>
      <c r="AB375" s="64">
        <v>0</v>
      </c>
      <c r="AC375" s="64">
        <v>29186</v>
      </c>
      <c r="AD375" s="64">
        <v>41439</v>
      </c>
      <c r="AE375" s="75"/>
      <c r="AF375" s="75"/>
      <c r="AG375" s="75" t="s">
        <v>518</v>
      </c>
      <c r="AH375" s="67" t="s">
        <v>546</v>
      </c>
    </row>
    <row r="376" spans="1:34" s="70" customFormat="1" x14ac:dyDescent="0.2">
      <c r="A376" s="54" t="s">
        <v>426</v>
      </c>
      <c r="B376" s="54" t="s">
        <v>27</v>
      </c>
      <c r="C376" s="64">
        <v>0</v>
      </c>
      <c r="D376" s="64">
        <v>649</v>
      </c>
      <c r="E376" s="64">
        <v>1889</v>
      </c>
      <c r="F376" s="64">
        <v>2007</v>
      </c>
      <c r="G376" s="64">
        <v>7563</v>
      </c>
      <c r="H376" s="64">
        <v>2015</v>
      </c>
      <c r="I376" s="64">
        <v>4046</v>
      </c>
      <c r="J376" s="64">
        <v>3751</v>
      </c>
      <c r="K376" s="64">
        <v>4729</v>
      </c>
      <c r="L376" s="64">
        <v>6004</v>
      </c>
      <c r="M376" s="64">
        <v>0</v>
      </c>
      <c r="N376" s="64">
        <v>0</v>
      </c>
      <c r="O376" s="64">
        <v>0</v>
      </c>
      <c r="P376" s="64">
        <v>0</v>
      </c>
      <c r="Q376" s="64">
        <v>0</v>
      </c>
      <c r="R376" s="64">
        <v>0</v>
      </c>
      <c r="S376" s="64">
        <v>0</v>
      </c>
      <c r="T376" s="64">
        <v>0</v>
      </c>
      <c r="U376" s="64">
        <v>0</v>
      </c>
      <c r="V376" s="64">
        <v>0</v>
      </c>
      <c r="W376" s="64">
        <v>0</v>
      </c>
      <c r="X376" s="64">
        <v>0</v>
      </c>
      <c r="Y376" s="64">
        <v>0</v>
      </c>
      <c r="Z376" s="64">
        <v>1190</v>
      </c>
      <c r="AA376" s="64">
        <v>2077</v>
      </c>
      <c r="AB376" s="64">
        <v>2931</v>
      </c>
      <c r="AC376" s="64">
        <v>5455</v>
      </c>
      <c r="AD376" s="64">
        <v>8830</v>
      </c>
      <c r="AE376" s="75"/>
      <c r="AF376" s="75"/>
      <c r="AG376" s="75" t="s">
        <v>521</v>
      </c>
      <c r="AH376" s="67" t="s">
        <v>548</v>
      </c>
    </row>
    <row r="377" spans="1:34" s="70" customFormat="1" x14ac:dyDescent="0.2">
      <c r="A377" s="54" t="s">
        <v>148</v>
      </c>
      <c r="B377" s="54" t="s">
        <v>27</v>
      </c>
      <c r="C377" s="64">
        <v>178580</v>
      </c>
      <c r="D377" s="64">
        <v>137957</v>
      </c>
      <c r="E377" s="64">
        <v>111129</v>
      </c>
      <c r="F377" s="64">
        <v>94458</v>
      </c>
      <c r="G377" s="64">
        <v>151543</v>
      </c>
      <c r="H377" s="64">
        <v>202499</v>
      </c>
      <c r="I377" s="64">
        <v>204818</v>
      </c>
      <c r="J377" s="64">
        <v>347294</v>
      </c>
      <c r="K377" s="64">
        <v>244042</v>
      </c>
      <c r="L377" s="64">
        <v>498234</v>
      </c>
      <c r="M377" s="64">
        <v>333421</v>
      </c>
      <c r="N377" s="64">
        <v>89851</v>
      </c>
      <c r="O377" s="64">
        <v>3794</v>
      </c>
      <c r="P377" s="64">
        <v>118327</v>
      </c>
      <c r="Q377" s="64">
        <v>331386</v>
      </c>
      <c r="R377" s="64">
        <v>372734</v>
      </c>
      <c r="S377" s="64">
        <v>452861</v>
      </c>
      <c r="T377" s="64">
        <v>225159</v>
      </c>
      <c r="U377" s="64">
        <v>70175</v>
      </c>
      <c r="V377" s="64">
        <v>598541</v>
      </c>
      <c r="W377" s="64">
        <v>275700</v>
      </c>
      <c r="X377" s="64">
        <v>319517</v>
      </c>
      <c r="Y377" s="64">
        <v>298863</v>
      </c>
      <c r="Z377" s="64">
        <v>338472</v>
      </c>
      <c r="AA377" s="64">
        <v>410272</v>
      </c>
      <c r="AB377" s="64">
        <v>57096</v>
      </c>
      <c r="AC377" s="64">
        <v>96869</v>
      </c>
      <c r="AD377" s="64">
        <v>146950</v>
      </c>
      <c r="AE377" s="75"/>
      <c r="AF377" s="75"/>
      <c r="AG377" s="75" t="s">
        <v>518</v>
      </c>
      <c r="AH377" s="67" t="s">
        <v>546</v>
      </c>
    </row>
    <row r="378" spans="1:34" s="70" customFormat="1" x14ac:dyDescent="0.2">
      <c r="A378" s="54" t="s">
        <v>427</v>
      </c>
      <c r="B378" s="54" t="s">
        <v>27</v>
      </c>
      <c r="C378" s="64">
        <v>0</v>
      </c>
      <c r="D378" s="64">
        <v>0</v>
      </c>
      <c r="E378" s="64">
        <v>0</v>
      </c>
      <c r="F378" s="64">
        <v>40940</v>
      </c>
      <c r="G378" s="64">
        <v>0</v>
      </c>
      <c r="H378" s="64">
        <v>73047</v>
      </c>
      <c r="I378" s="64">
        <v>77635</v>
      </c>
      <c r="J378" s="64">
        <v>0</v>
      </c>
      <c r="K378" s="64">
        <v>94911</v>
      </c>
      <c r="L378" s="64">
        <v>556100</v>
      </c>
      <c r="M378" s="64">
        <v>796168</v>
      </c>
      <c r="N378" s="64">
        <v>810542</v>
      </c>
      <c r="O378" s="64">
        <v>27783</v>
      </c>
      <c r="P378" s="64">
        <v>0</v>
      </c>
      <c r="Q378" s="64">
        <v>0</v>
      </c>
      <c r="R378" s="64">
        <v>0</v>
      </c>
      <c r="S378" s="64">
        <v>0</v>
      </c>
      <c r="T378" s="64">
        <v>0</v>
      </c>
      <c r="U378" s="64">
        <v>0</v>
      </c>
      <c r="V378" s="64">
        <v>0</v>
      </c>
      <c r="W378" s="64">
        <v>0</v>
      </c>
      <c r="X378" s="64">
        <v>0</v>
      </c>
      <c r="Y378" s="64">
        <v>9195</v>
      </c>
      <c r="Z378" s="64">
        <v>0</v>
      </c>
      <c r="AA378" s="64">
        <v>0</v>
      </c>
      <c r="AB378" s="64">
        <v>0</v>
      </c>
      <c r="AC378" s="64">
        <v>0</v>
      </c>
      <c r="AD378" s="64">
        <v>0</v>
      </c>
      <c r="AE378" s="75"/>
      <c r="AF378" s="75"/>
      <c r="AG378" s="75" t="s">
        <v>519</v>
      </c>
      <c r="AH378" s="67" t="s">
        <v>547</v>
      </c>
    </row>
    <row r="379" spans="1:34" s="70" customFormat="1" x14ac:dyDescent="0.2">
      <c r="A379" s="54" t="s">
        <v>149</v>
      </c>
      <c r="B379" s="54" t="s">
        <v>150</v>
      </c>
      <c r="C379" s="64">
        <v>16140</v>
      </c>
      <c r="D379" s="64">
        <v>30811</v>
      </c>
      <c r="E379" s="64">
        <v>3420</v>
      </c>
      <c r="F379" s="64">
        <v>529</v>
      </c>
      <c r="G379" s="64">
        <v>0</v>
      </c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64">
        <v>0</v>
      </c>
      <c r="O379" s="64">
        <v>0</v>
      </c>
      <c r="P379" s="64">
        <v>0</v>
      </c>
      <c r="Q379" s="64">
        <v>0</v>
      </c>
      <c r="R379" s="64">
        <v>0</v>
      </c>
      <c r="S379" s="64">
        <v>0</v>
      </c>
      <c r="T379" s="64">
        <v>0</v>
      </c>
      <c r="U379" s="64">
        <v>0</v>
      </c>
      <c r="V379" s="64">
        <v>0</v>
      </c>
      <c r="W379" s="64">
        <v>0</v>
      </c>
      <c r="X379" s="64">
        <v>0</v>
      </c>
      <c r="Y379" s="64">
        <v>0</v>
      </c>
      <c r="Z379" s="64">
        <v>0</v>
      </c>
      <c r="AA379" s="64">
        <v>0</v>
      </c>
      <c r="AB379" s="64">
        <v>268</v>
      </c>
      <c r="AC379" s="64">
        <v>385</v>
      </c>
      <c r="AD379" s="64">
        <v>0</v>
      </c>
      <c r="AE379" s="75"/>
      <c r="AF379" s="75"/>
      <c r="AG379" s="75" t="s">
        <v>519</v>
      </c>
      <c r="AH379" s="67" t="s">
        <v>547</v>
      </c>
    </row>
    <row r="380" spans="1:34" s="70" customFormat="1" x14ac:dyDescent="0.2">
      <c r="A380" s="54" t="s">
        <v>428</v>
      </c>
      <c r="B380" s="54" t="s">
        <v>150</v>
      </c>
      <c r="C380" s="64">
        <v>28862</v>
      </c>
      <c r="D380" s="64">
        <v>41534</v>
      </c>
      <c r="E380" s="64">
        <v>236</v>
      </c>
      <c r="F380" s="64">
        <v>570</v>
      </c>
      <c r="G380" s="64">
        <v>10</v>
      </c>
      <c r="H380" s="64">
        <v>1008</v>
      </c>
      <c r="I380" s="64">
        <v>647</v>
      </c>
      <c r="J380" s="64">
        <v>500</v>
      </c>
      <c r="K380" s="64">
        <v>105</v>
      </c>
      <c r="L380" s="64">
        <v>111</v>
      </c>
      <c r="M380" s="64">
        <v>0</v>
      </c>
      <c r="N380" s="64">
        <v>0</v>
      </c>
      <c r="O380" s="64">
        <v>665</v>
      </c>
      <c r="P380" s="64">
        <v>686</v>
      </c>
      <c r="Q380" s="64">
        <v>1051</v>
      </c>
      <c r="R380" s="64">
        <v>585</v>
      </c>
      <c r="S380" s="64">
        <v>470</v>
      </c>
      <c r="T380" s="64">
        <v>0</v>
      </c>
      <c r="U380" s="64">
        <v>2</v>
      </c>
      <c r="V380" s="64">
        <v>889</v>
      </c>
      <c r="W380" s="64">
        <v>1936</v>
      </c>
      <c r="X380" s="64">
        <v>-2449</v>
      </c>
      <c r="Y380" s="64">
        <v>-91</v>
      </c>
      <c r="Z380" s="64">
        <v>-71</v>
      </c>
      <c r="AA380" s="64">
        <v>-264</v>
      </c>
      <c r="AB380" s="64">
        <v>-276</v>
      </c>
      <c r="AC380" s="64">
        <v>-1048</v>
      </c>
      <c r="AD380" s="64">
        <v>-895</v>
      </c>
      <c r="AE380" s="75"/>
      <c r="AF380" s="75"/>
      <c r="AG380" s="75" t="s">
        <v>519</v>
      </c>
      <c r="AH380" s="67" t="s">
        <v>547</v>
      </c>
    </row>
    <row r="381" spans="1:34" s="70" customFormat="1" x14ac:dyDescent="0.2">
      <c r="A381" s="54" t="s">
        <v>429</v>
      </c>
      <c r="B381" s="54" t="s">
        <v>150</v>
      </c>
      <c r="C381" s="64">
        <v>19847</v>
      </c>
      <c r="D381" s="64">
        <v>40326</v>
      </c>
      <c r="E381" s="64">
        <v>70</v>
      </c>
      <c r="F381" s="64">
        <v>214</v>
      </c>
      <c r="G381" s="64">
        <v>8</v>
      </c>
      <c r="H381" s="64">
        <v>850</v>
      </c>
      <c r="I381" s="64">
        <v>545</v>
      </c>
      <c r="J381" s="64">
        <v>35</v>
      </c>
      <c r="K381" s="64">
        <v>91</v>
      </c>
      <c r="L381" s="64">
        <v>98</v>
      </c>
      <c r="M381" s="64">
        <v>416</v>
      </c>
      <c r="N381" s="64">
        <v>978</v>
      </c>
      <c r="O381" s="64">
        <v>645</v>
      </c>
      <c r="P381" s="64">
        <v>688</v>
      </c>
      <c r="Q381" s="64">
        <v>0</v>
      </c>
      <c r="R381" s="64">
        <v>14</v>
      </c>
      <c r="S381" s="64">
        <v>1074</v>
      </c>
      <c r="T381" s="64">
        <v>0</v>
      </c>
      <c r="U381" s="64">
        <v>2</v>
      </c>
      <c r="V381" s="64">
        <v>953</v>
      </c>
      <c r="W381" s="64">
        <v>2095</v>
      </c>
      <c r="X381" s="64">
        <v>357</v>
      </c>
      <c r="Y381" s="64">
        <v>744</v>
      </c>
      <c r="Z381" s="64">
        <v>613</v>
      </c>
      <c r="AA381" s="64">
        <v>298</v>
      </c>
      <c r="AB381" s="64">
        <v>399</v>
      </c>
      <c r="AC381" s="64">
        <v>571</v>
      </c>
      <c r="AD381" s="64">
        <v>646</v>
      </c>
      <c r="AE381" s="75"/>
      <c r="AF381" s="75"/>
      <c r="AG381" s="75" t="s">
        <v>518</v>
      </c>
      <c r="AH381" s="67" t="s">
        <v>546</v>
      </c>
    </row>
    <row r="382" spans="1:34" s="70" customFormat="1" x14ac:dyDescent="0.2">
      <c r="A382" s="54" t="s">
        <v>575</v>
      </c>
      <c r="B382" s="54" t="s">
        <v>150</v>
      </c>
      <c r="C382" s="64">
        <v>0</v>
      </c>
      <c r="D382" s="64">
        <v>0</v>
      </c>
      <c r="E382" s="64">
        <v>0</v>
      </c>
      <c r="F382" s="64">
        <v>0</v>
      </c>
      <c r="G382" s="64">
        <v>0</v>
      </c>
      <c r="H382" s="64">
        <v>0</v>
      </c>
      <c r="I382" s="64">
        <v>0</v>
      </c>
      <c r="J382" s="64">
        <v>0</v>
      </c>
      <c r="K382" s="64">
        <v>0</v>
      </c>
      <c r="L382" s="64">
        <v>0</v>
      </c>
      <c r="M382" s="64">
        <v>0</v>
      </c>
      <c r="N382" s="64">
        <v>0</v>
      </c>
      <c r="O382" s="64">
        <v>0</v>
      </c>
      <c r="P382" s="64">
        <v>0</v>
      </c>
      <c r="Q382" s="64">
        <v>0</v>
      </c>
      <c r="R382" s="64">
        <v>0</v>
      </c>
      <c r="S382" s="64">
        <v>0</v>
      </c>
      <c r="T382" s="64">
        <v>0</v>
      </c>
      <c r="U382" s="64">
        <v>0</v>
      </c>
      <c r="V382" s="64">
        <v>0</v>
      </c>
      <c r="W382" s="64">
        <v>0</v>
      </c>
      <c r="X382" s="64">
        <v>0</v>
      </c>
      <c r="Y382" s="64">
        <v>0</v>
      </c>
      <c r="Z382" s="64">
        <v>0</v>
      </c>
      <c r="AA382" s="64">
        <v>0</v>
      </c>
      <c r="AB382" s="64">
        <v>0</v>
      </c>
      <c r="AC382" s="64">
        <v>0</v>
      </c>
      <c r="AD382" s="64">
        <v>0</v>
      </c>
      <c r="AE382" s="75"/>
      <c r="AF382" s="75"/>
      <c r="AG382" s="75" t="s">
        <v>519</v>
      </c>
      <c r="AH382" s="67" t="s">
        <v>547</v>
      </c>
    </row>
    <row r="383" spans="1:34" s="70" customFormat="1" x14ac:dyDescent="0.2">
      <c r="A383" s="54" t="s">
        <v>430</v>
      </c>
      <c r="B383" s="54" t="s">
        <v>150</v>
      </c>
      <c r="C383" s="64">
        <v>12492</v>
      </c>
      <c r="D383" s="64">
        <v>14939</v>
      </c>
      <c r="E383" s="64">
        <v>16952</v>
      </c>
      <c r="F383" s="64">
        <v>0</v>
      </c>
      <c r="G383" s="64">
        <v>0</v>
      </c>
      <c r="H383" s="64">
        <v>406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64">
        <v>0</v>
      </c>
      <c r="O383" s="64">
        <v>0</v>
      </c>
      <c r="P383" s="64">
        <v>0</v>
      </c>
      <c r="Q383" s="64">
        <v>448</v>
      </c>
      <c r="R383" s="64">
        <v>249</v>
      </c>
      <c r="S383" s="64">
        <v>192</v>
      </c>
      <c r="T383" s="64">
        <v>0</v>
      </c>
      <c r="U383" s="64">
        <v>0</v>
      </c>
      <c r="V383" s="64">
        <v>373</v>
      </c>
      <c r="W383" s="64">
        <v>830</v>
      </c>
      <c r="X383" s="64">
        <v>142</v>
      </c>
      <c r="Y383" s="64">
        <v>295</v>
      </c>
      <c r="Z383" s="64">
        <v>238</v>
      </c>
      <c r="AA383" s="64">
        <v>113</v>
      </c>
      <c r="AB383" s="64">
        <v>151</v>
      </c>
      <c r="AC383" s="64">
        <v>218</v>
      </c>
      <c r="AD383" s="64">
        <v>267</v>
      </c>
      <c r="AE383" s="75"/>
      <c r="AF383" s="75"/>
      <c r="AG383" s="75" t="s">
        <v>519</v>
      </c>
      <c r="AH383" s="67" t="s">
        <v>547</v>
      </c>
    </row>
    <row r="384" spans="1:34" s="70" customFormat="1" x14ac:dyDescent="0.2">
      <c r="A384" s="54" t="s">
        <v>431</v>
      </c>
      <c r="B384" s="54" t="s">
        <v>150</v>
      </c>
      <c r="C384" s="64">
        <v>13947</v>
      </c>
      <c r="D384" s="64">
        <v>26555</v>
      </c>
      <c r="E384" s="64">
        <v>4615</v>
      </c>
      <c r="F384" s="64">
        <v>827</v>
      </c>
      <c r="G384" s="64">
        <v>0</v>
      </c>
      <c r="H384" s="64">
        <v>0</v>
      </c>
      <c r="I384" s="64">
        <v>0</v>
      </c>
      <c r="J384" s="64">
        <v>0</v>
      </c>
      <c r="K384" s="64">
        <v>0</v>
      </c>
      <c r="L384" s="64">
        <v>359</v>
      </c>
      <c r="M384" s="64">
        <v>436</v>
      </c>
      <c r="N384" s="64">
        <v>589</v>
      </c>
      <c r="O384" s="64">
        <v>550</v>
      </c>
      <c r="P384" s="64">
        <v>615</v>
      </c>
      <c r="Q384" s="64">
        <v>593</v>
      </c>
      <c r="R384" s="64">
        <v>330</v>
      </c>
      <c r="S384" s="64">
        <v>394</v>
      </c>
      <c r="T384" s="64">
        <v>120</v>
      </c>
      <c r="U384" s="64">
        <v>17</v>
      </c>
      <c r="V384" s="64">
        <v>528</v>
      </c>
      <c r="W384" s="64">
        <v>1174</v>
      </c>
      <c r="X384" s="64">
        <v>510</v>
      </c>
      <c r="Y384" s="64">
        <v>423</v>
      </c>
      <c r="Z384" s="64">
        <v>344</v>
      </c>
      <c r="AA384" s="64">
        <v>7</v>
      </c>
      <c r="AB384" s="64">
        <v>311</v>
      </c>
      <c r="AC384" s="64">
        <v>323</v>
      </c>
      <c r="AD384" s="64">
        <v>344</v>
      </c>
      <c r="AE384" s="75"/>
      <c r="AF384" s="75"/>
      <c r="AG384" s="75" t="s">
        <v>519</v>
      </c>
      <c r="AH384" s="67" t="s">
        <v>547</v>
      </c>
    </row>
    <row r="385" spans="1:34" s="70" customFormat="1" x14ac:dyDescent="0.2">
      <c r="A385" s="54" t="s">
        <v>150</v>
      </c>
      <c r="B385" s="54" t="s">
        <v>150</v>
      </c>
      <c r="C385" s="64">
        <v>0</v>
      </c>
      <c r="D385" s="64">
        <v>0</v>
      </c>
      <c r="E385" s="64">
        <v>0</v>
      </c>
      <c r="F385" s="64">
        <v>0</v>
      </c>
      <c r="G385" s="64">
        <v>0</v>
      </c>
      <c r="H385" s="64">
        <v>0</v>
      </c>
      <c r="I385" s="64">
        <v>0</v>
      </c>
      <c r="J385" s="64">
        <v>0</v>
      </c>
      <c r="K385" s="64">
        <v>0</v>
      </c>
      <c r="L385" s="64">
        <v>0</v>
      </c>
      <c r="M385" s="64">
        <v>0</v>
      </c>
      <c r="N385" s="64">
        <v>0</v>
      </c>
      <c r="O385" s="64">
        <v>0</v>
      </c>
      <c r="P385" s="64">
        <v>0</v>
      </c>
      <c r="Q385" s="64">
        <v>0</v>
      </c>
      <c r="R385" s="64">
        <v>0</v>
      </c>
      <c r="S385" s="64">
        <v>0</v>
      </c>
      <c r="T385" s="64">
        <v>0</v>
      </c>
      <c r="U385" s="64">
        <v>0</v>
      </c>
      <c r="V385" s="64">
        <v>0</v>
      </c>
      <c r="W385" s="64">
        <v>0</v>
      </c>
      <c r="X385" s="64">
        <v>0</v>
      </c>
      <c r="Y385" s="64">
        <v>0</v>
      </c>
      <c r="Z385" s="64">
        <v>0</v>
      </c>
      <c r="AA385" s="64">
        <v>0</v>
      </c>
      <c r="AB385" s="64">
        <v>0</v>
      </c>
      <c r="AC385" s="64">
        <v>0</v>
      </c>
      <c r="AD385" s="64">
        <v>0</v>
      </c>
      <c r="AE385" s="75"/>
      <c r="AF385" s="75"/>
      <c r="AG385" s="75" t="s">
        <v>519</v>
      </c>
      <c r="AH385" s="67" t="s">
        <v>547</v>
      </c>
    </row>
    <row r="386" spans="1:34" s="70" customFormat="1" x14ac:dyDescent="0.2">
      <c r="A386" s="54" t="s">
        <v>432</v>
      </c>
      <c r="B386" s="54" t="s">
        <v>151</v>
      </c>
      <c r="C386" s="64">
        <v>14425</v>
      </c>
      <c r="D386" s="64">
        <v>10888</v>
      </c>
      <c r="E386" s="64">
        <v>20048</v>
      </c>
      <c r="F386" s="64">
        <v>0</v>
      </c>
      <c r="G386" s="64">
        <v>0</v>
      </c>
      <c r="H386" s="64">
        <v>0</v>
      </c>
      <c r="I386" s="64">
        <v>0</v>
      </c>
      <c r="J386" s="64">
        <v>0</v>
      </c>
      <c r="K386" s="64">
        <v>0</v>
      </c>
      <c r="L386" s="64">
        <v>0</v>
      </c>
      <c r="M386" s="64">
        <v>0</v>
      </c>
      <c r="N386" s="64">
        <v>0</v>
      </c>
      <c r="O386" s="64">
        <v>0</v>
      </c>
      <c r="P386" s="64">
        <v>0</v>
      </c>
      <c r="Q386" s="64">
        <v>0</v>
      </c>
      <c r="R386" s="64">
        <v>0</v>
      </c>
      <c r="S386" s="64">
        <v>0</v>
      </c>
      <c r="T386" s="64">
        <v>0</v>
      </c>
      <c r="U386" s="64">
        <v>0</v>
      </c>
      <c r="V386" s="64">
        <v>0</v>
      </c>
      <c r="W386" s="64">
        <v>0</v>
      </c>
      <c r="X386" s="64">
        <v>0</v>
      </c>
      <c r="Y386" s="64">
        <v>0</v>
      </c>
      <c r="Z386" s="64">
        <v>0</v>
      </c>
      <c r="AA386" s="64">
        <v>0</v>
      </c>
      <c r="AB386" s="64">
        <v>0</v>
      </c>
      <c r="AC386" s="64">
        <v>0</v>
      </c>
      <c r="AD386" s="64">
        <v>0</v>
      </c>
      <c r="AE386" s="75"/>
      <c r="AF386" s="75"/>
      <c r="AG386" s="75" t="s">
        <v>521</v>
      </c>
      <c r="AH386" s="67" t="s">
        <v>548</v>
      </c>
    </row>
    <row r="387" spans="1:34" s="70" customFormat="1" x14ac:dyDescent="0.2">
      <c r="A387" s="54" t="s">
        <v>433</v>
      </c>
      <c r="B387" s="54" t="s">
        <v>151</v>
      </c>
      <c r="C387" s="64">
        <v>11018</v>
      </c>
      <c r="D387" s="64">
        <v>10079</v>
      </c>
      <c r="E387" s="64">
        <v>78829</v>
      </c>
      <c r="F387" s="64">
        <v>542</v>
      </c>
      <c r="G387" s="64">
        <v>491</v>
      </c>
      <c r="H387" s="64">
        <v>340</v>
      </c>
      <c r="I387" s="64">
        <v>273</v>
      </c>
      <c r="J387" s="64">
        <v>44</v>
      </c>
      <c r="K387" s="64">
        <v>0</v>
      </c>
      <c r="L387" s="64">
        <v>0</v>
      </c>
      <c r="M387" s="64">
        <v>0</v>
      </c>
      <c r="N387" s="64">
        <v>0</v>
      </c>
      <c r="O387" s="64">
        <v>0</v>
      </c>
      <c r="P387" s="64">
        <v>0</v>
      </c>
      <c r="Q387" s="64">
        <v>0</v>
      </c>
      <c r="R387" s="64">
        <v>0</v>
      </c>
      <c r="S387" s="64">
        <v>0</v>
      </c>
      <c r="T387" s="64">
        <v>0</v>
      </c>
      <c r="U387" s="64">
        <v>0</v>
      </c>
      <c r="V387" s="64">
        <v>0</v>
      </c>
      <c r="W387" s="64">
        <v>0</v>
      </c>
      <c r="X387" s="64">
        <v>0</v>
      </c>
      <c r="Y387" s="64">
        <v>0</v>
      </c>
      <c r="Z387" s="64">
        <v>0</v>
      </c>
      <c r="AA387" s="64">
        <v>0</v>
      </c>
      <c r="AB387" s="64">
        <v>0</v>
      </c>
      <c r="AC387" s="64">
        <v>0</v>
      </c>
      <c r="AD387" s="64">
        <v>0</v>
      </c>
      <c r="AE387" s="75"/>
      <c r="AF387" s="75"/>
      <c r="AG387" s="75" t="s">
        <v>522</v>
      </c>
      <c r="AH387" s="67" t="s">
        <v>549</v>
      </c>
    </row>
    <row r="388" spans="1:34" s="70" customFormat="1" x14ac:dyDescent="0.2">
      <c r="A388" s="54" t="s">
        <v>434</v>
      </c>
      <c r="B388" s="54" t="s">
        <v>151</v>
      </c>
      <c r="C388" s="64">
        <v>10402</v>
      </c>
      <c r="D388" s="64">
        <v>5786</v>
      </c>
      <c r="E388" s="64">
        <v>15643</v>
      </c>
      <c r="F388" s="64">
        <v>0</v>
      </c>
      <c r="G388" s="64">
        <v>0</v>
      </c>
      <c r="H388" s="64">
        <v>0</v>
      </c>
      <c r="I388" s="64">
        <v>0</v>
      </c>
      <c r="J388" s="64">
        <v>0</v>
      </c>
      <c r="K388" s="64">
        <v>0</v>
      </c>
      <c r="L388" s="64">
        <v>0</v>
      </c>
      <c r="M388" s="64">
        <v>0</v>
      </c>
      <c r="N388" s="64">
        <v>0</v>
      </c>
      <c r="O388" s="64">
        <v>0</v>
      </c>
      <c r="P388" s="64">
        <v>0</v>
      </c>
      <c r="Q388" s="64">
        <v>0</v>
      </c>
      <c r="R388" s="64">
        <v>0</v>
      </c>
      <c r="S388" s="64">
        <v>0</v>
      </c>
      <c r="T388" s="64">
        <v>0</v>
      </c>
      <c r="U388" s="64">
        <v>0</v>
      </c>
      <c r="V388" s="64">
        <v>0</v>
      </c>
      <c r="W388" s="64">
        <v>0</v>
      </c>
      <c r="X388" s="64">
        <v>44577</v>
      </c>
      <c r="Y388" s="64">
        <v>14237</v>
      </c>
      <c r="Z388" s="64">
        <v>2320</v>
      </c>
      <c r="AA388" s="64">
        <v>0</v>
      </c>
      <c r="AB388" s="64">
        <v>0</v>
      </c>
      <c r="AC388" s="64">
        <v>0</v>
      </c>
      <c r="AD388" s="64">
        <v>0</v>
      </c>
      <c r="AE388" s="75"/>
      <c r="AF388" s="75"/>
      <c r="AG388" s="75" t="s">
        <v>519</v>
      </c>
      <c r="AH388" s="67" t="s">
        <v>547</v>
      </c>
    </row>
    <row r="389" spans="1:34" s="70" customFormat="1" x14ac:dyDescent="0.2">
      <c r="A389" s="54" t="s">
        <v>435</v>
      </c>
      <c r="B389" s="54" t="s">
        <v>151</v>
      </c>
      <c r="C389" s="64">
        <v>27954</v>
      </c>
      <c r="D389" s="64">
        <v>34241</v>
      </c>
      <c r="E389" s="64">
        <v>57260</v>
      </c>
      <c r="F389" s="64">
        <v>154</v>
      </c>
      <c r="G389" s="64">
        <v>1474</v>
      </c>
      <c r="H389" s="64">
        <v>924</v>
      </c>
      <c r="I389" s="64">
        <v>0</v>
      </c>
      <c r="J389" s="64">
        <v>0</v>
      </c>
      <c r="K389" s="64">
        <v>0</v>
      </c>
      <c r="L389" s="64">
        <v>0</v>
      </c>
      <c r="M389" s="64">
        <v>0</v>
      </c>
      <c r="N389" s="64">
        <v>0</v>
      </c>
      <c r="O389" s="64">
        <v>0</v>
      </c>
      <c r="P389" s="64">
        <v>0</v>
      </c>
      <c r="Q389" s="64">
        <v>0</v>
      </c>
      <c r="R389" s="64">
        <v>0</v>
      </c>
      <c r="S389" s="64">
        <v>0</v>
      </c>
      <c r="T389" s="64">
        <v>0</v>
      </c>
      <c r="U389" s="64">
        <v>0</v>
      </c>
      <c r="V389" s="64">
        <v>0</v>
      </c>
      <c r="W389" s="64">
        <v>0</v>
      </c>
      <c r="X389" s="64">
        <v>0</v>
      </c>
      <c r="Y389" s="64">
        <v>0</v>
      </c>
      <c r="Z389" s="64">
        <v>0</v>
      </c>
      <c r="AA389" s="64">
        <v>0</v>
      </c>
      <c r="AB389" s="64">
        <v>0</v>
      </c>
      <c r="AC389" s="64">
        <v>0</v>
      </c>
      <c r="AD389" s="64">
        <v>0</v>
      </c>
      <c r="AE389" s="75"/>
      <c r="AF389" s="75"/>
      <c r="AG389" s="75" t="s">
        <v>518</v>
      </c>
      <c r="AH389" s="67" t="s">
        <v>546</v>
      </c>
    </row>
    <row r="390" spans="1:34" s="70" customFormat="1" x14ac:dyDescent="0.2">
      <c r="A390" s="54" t="s">
        <v>436</v>
      </c>
      <c r="B390" s="54" t="s">
        <v>151</v>
      </c>
      <c r="C390" s="64">
        <v>0</v>
      </c>
      <c r="D390" s="64">
        <v>0</v>
      </c>
      <c r="E390" s="64">
        <v>0</v>
      </c>
      <c r="F390" s="64">
        <v>0</v>
      </c>
      <c r="G390" s="64">
        <v>0</v>
      </c>
      <c r="H390" s="64">
        <v>0</v>
      </c>
      <c r="I390" s="64">
        <v>0</v>
      </c>
      <c r="J390" s="64">
        <v>0</v>
      </c>
      <c r="K390" s="64">
        <v>0</v>
      </c>
      <c r="L390" s="64">
        <v>0</v>
      </c>
      <c r="M390" s="64">
        <v>0</v>
      </c>
      <c r="N390" s="64">
        <v>0</v>
      </c>
      <c r="O390" s="64">
        <v>0</v>
      </c>
      <c r="P390" s="64">
        <v>0</v>
      </c>
      <c r="Q390" s="64">
        <v>0</v>
      </c>
      <c r="R390" s="64">
        <v>0</v>
      </c>
      <c r="S390" s="64">
        <v>0</v>
      </c>
      <c r="T390" s="64">
        <v>0</v>
      </c>
      <c r="U390" s="64">
        <v>0</v>
      </c>
      <c r="V390" s="64">
        <v>0</v>
      </c>
      <c r="W390" s="64">
        <v>0</v>
      </c>
      <c r="X390" s="64">
        <v>0</v>
      </c>
      <c r="Y390" s="64">
        <v>0</v>
      </c>
      <c r="Z390" s="64">
        <v>0</v>
      </c>
      <c r="AA390" s="64">
        <v>0</v>
      </c>
      <c r="AB390" s="64">
        <v>0</v>
      </c>
      <c r="AC390" s="64">
        <v>0</v>
      </c>
      <c r="AD390" s="64">
        <v>0</v>
      </c>
      <c r="AE390" s="75"/>
      <c r="AF390" s="75"/>
      <c r="AG390" s="75" t="s">
        <v>521</v>
      </c>
      <c r="AH390" s="67" t="s">
        <v>548</v>
      </c>
    </row>
    <row r="391" spans="1:34" s="70" customFormat="1" x14ac:dyDescent="0.2">
      <c r="A391" s="54" t="s">
        <v>152</v>
      </c>
      <c r="B391" s="54" t="s">
        <v>151</v>
      </c>
      <c r="C391" s="64">
        <v>63364</v>
      </c>
      <c r="D391" s="64">
        <v>57770</v>
      </c>
      <c r="E391" s="64">
        <v>100344</v>
      </c>
      <c r="F391" s="64">
        <v>2853</v>
      </c>
      <c r="G391" s="64">
        <v>0</v>
      </c>
      <c r="H391" s="64">
        <v>0</v>
      </c>
      <c r="I391" s="64">
        <v>0</v>
      </c>
      <c r="J391" s="64">
        <v>3812</v>
      </c>
      <c r="K391" s="64">
        <v>1677</v>
      </c>
      <c r="L391" s="64">
        <v>0</v>
      </c>
      <c r="M391" s="64">
        <v>0</v>
      </c>
      <c r="N391" s="64">
        <v>0</v>
      </c>
      <c r="O391" s="64">
        <v>0</v>
      </c>
      <c r="P391" s="64">
        <v>0</v>
      </c>
      <c r="Q391" s="64">
        <v>0</v>
      </c>
      <c r="R391" s="64">
        <v>0</v>
      </c>
      <c r="S391" s="64">
        <v>0</v>
      </c>
      <c r="T391" s="64">
        <v>0</v>
      </c>
      <c r="U391" s="64">
        <v>0</v>
      </c>
      <c r="V391" s="64">
        <v>0</v>
      </c>
      <c r="W391" s="64">
        <v>0</v>
      </c>
      <c r="X391" s="64">
        <v>0</v>
      </c>
      <c r="Y391" s="64">
        <v>0</v>
      </c>
      <c r="Z391" s="64">
        <v>0</v>
      </c>
      <c r="AA391" s="64">
        <v>0</v>
      </c>
      <c r="AB391" s="64">
        <v>0</v>
      </c>
      <c r="AC391" s="64">
        <v>0</v>
      </c>
      <c r="AD391" s="64">
        <v>0</v>
      </c>
      <c r="AE391" s="75"/>
      <c r="AF391" s="75"/>
      <c r="AG391" s="75" t="s">
        <v>518</v>
      </c>
      <c r="AH391" s="67" t="s">
        <v>546</v>
      </c>
    </row>
    <row r="392" spans="1:34" s="70" customFormat="1" x14ac:dyDescent="0.2">
      <c r="A392" s="54" t="s">
        <v>153</v>
      </c>
      <c r="B392" s="54" t="s">
        <v>151</v>
      </c>
      <c r="C392" s="64">
        <v>0</v>
      </c>
      <c r="D392" s="64">
        <v>0</v>
      </c>
      <c r="E392" s="64">
        <v>0</v>
      </c>
      <c r="F392" s="64">
        <v>0</v>
      </c>
      <c r="G392" s="64">
        <v>0</v>
      </c>
      <c r="H392" s="64">
        <v>0</v>
      </c>
      <c r="I392" s="64">
        <v>0</v>
      </c>
      <c r="J392" s="64">
        <v>0</v>
      </c>
      <c r="K392" s="64">
        <v>0</v>
      </c>
      <c r="L392" s="64">
        <v>0</v>
      </c>
      <c r="M392" s="64">
        <v>0</v>
      </c>
      <c r="N392" s="64">
        <v>0</v>
      </c>
      <c r="O392" s="64">
        <v>0</v>
      </c>
      <c r="P392" s="64">
        <v>0</v>
      </c>
      <c r="Q392" s="64">
        <v>0</v>
      </c>
      <c r="R392" s="64">
        <v>0</v>
      </c>
      <c r="S392" s="64">
        <v>0</v>
      </c>
      <c r="T392" s="64">
        <v>0</v>
      </c>
      <c r="U392" s="64">
        <v>0</v>
      </c>
      <c r="V392" s="64">
        <v>0</v>
      </c>
      <c r="W392" s="64">
        <v>0</v>
      </c>
      <c r="X392" s="64">
        <v>0</v>
      </c>
      <c r="Y392" s="64">
        <v>0</v>
      </c>
      <c r="Z392" s="64">
        <v>0</v>
      </c>
      <c r="AA392" s="64">
        <v>0</v>
      </c>
      <c r="AB392" s="64">
        <v>0</v>
      </c>
      <c r="AC392" s="64">
        <v>0</v>
      </c>
      <c r="AD392" s="64">
        <v>0</v>
      </c>
      <c r="AE392" s="75"/>
      <c r="AF392" s="75"/>
      <c r="AG392" s="75" t="s">
        <v>521</v>
      </c>
      <c r="AH392" s="67" t="s">
        <v>548</v>
      </c>
    </row>
    <row r="393" spans="1:34" s="70" customFormat="1" x14ac:dyDescent="0.2">
      <c r="A393" s="54" t="s">
        <v>437</v>
      </c>
      <c r="B393" s="54" t="s">
        <v>151</v>
      </c>
      <c r="C393" s="64">
        <v>0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64">
        <v>0</v>
      </c>
      <c r="AE393" s="75"/>
      <c r="AF393" s="75"/>
      <c r="AG393" s="75" t="s">
        <v>519</v>
      </c>
      <c r="AH393" s="67" t="s">
        <v>547</v>
      </c>
    </row>
    <row r="394" spans="1:34" s="70" customFormat="1" x14ac:dyDescent="0.2">
      <c r="A394" s="54" t="s">
        <v>438</v>
      </c>
      <c r="B394" s="54" t="s">
        <v>151</v>
      </c>
      <c r="C394" s="64">
        <v>0</v>
      </c>
      <c r="D394" s="64">
        <v>0</v>
      </c>
      <c r="E394" s="64">
        <v>0</v>
      </c>
      <c r="F394" s="64">
        <v>49263</v>
      </c>
      <c r="G394" s="64">
        <v>57577</v>
      </c>
      <c r="H394" s="64">
        <v>0</v>
      </c>
      <c r="I394" s="64">
        <v>0</v>
      </c>
      <c r="J394" s="64">
        <v>0</v>
      </c>
      <c r="K394" s="64">
        <v>0</v>
      </c>
      <c r="L394" s="64">
        <v>0</v>
      </c>
      <c r="M394" s="64">
        <v>0</v>
      </c>
      <c r="N394" s="64">
        <v>0</v>
      </c>
      <c r="O394" s="64">
        <v>0</v>
      </c>
      <c r="P394" s="64">
        <v>0</v>
      </c>
      <c r="Q394" s="64">
        <v>0</v>
      </c>
      <c r="R394" s="64">
        <v>0</v>
      </c>
      <c r="S394" s="64">
        <v>0</v>
      </c>
      <c r="T394" s="64">
        <v>0</v>
      </c>
      <c r="U394" s="64">
        <v>0</v>
      </c>
      <c r="V394" s="64">
        <v>0</v>
      </c>
      <c r="W394" s="64">
        <v>0</v>
      </c>
      <c r="X394" s="64">
        <v>0</v>
      </c>
      <c r="Y394" s="64">
        <v>0</v>
      </c>
      <c r="Z394" s="64">
        <v>0</v>
      </c>
      <c r="AA394" s="64">
        <v>0</v>
      </c>
      <c r="AB394" s="64">
        <v>0</v>
      </c>
      <c r="AC394" s="64">
        <v>0</v>
      </c>
      <c r="AD394" s="64">
        <v>0</v>
      </c>
      <c r="AE394" s="75"/>
      <c r="AF394" s="75"/>
      <c r="AG394" s="75" t="s">
        <v>521</v>
      </c>
      <c r="AH394" s="67" t="s">
        <v>548</v>
      </c>
    </row>
    <row r="395" spans="1:34" s="70" customFormat="1" x14ac:dyDescent="0.2">
      <c r="A395" s="54" t="s">
        <v>439</v>
      </c>
      <c r="B395" s="54" t="s">
        <v>151</v>
      </c>
      <c r="C395" s="64">
        <v>29448</v>
      </c>
      <c r="D395" s="64">
        <v>26878</v>
      </c>
      <c r="E395" s="64">
        <v>70208</v>
      </c>
      <c r="F395" s="64">
        <v>771</v>
      </c>
      <c r="G395" s="64">
        <v>190</v>
      </c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64">
        <v>0</v>
      </c>
      <c r="O395" s="64">
        <v>0</v>
      </c>
      <c r="P395" s="64">
        <v>0</v>
      </c>
      <c r="Q395" s="64">
        <v>0</v>
      </c>
      <c r="R395" s="64">
        <v>0</v>
      </c>
      <c r="S395" s="64">
        <v>0</v>
      </c>
      <c r="T395" s="64">
        <v>0</v>
      </c>
      <c r="U395" s="64">
        <v>0</v>
      </c>
      <c r="V395" s="64">
        <v>0</v>
      </c>
      <c r="W395" s="64">
        <v>0</v>
      </c>
      <c r="X395" s="64">
        <v>0</v>
      </c>
      <c r="Y395" s="64">
        <v>0</v>
      </c>
      <c r="Z395" s="64">
        <v>0</v>
      </c>
      <c r="AA395" s="64">
        <v>0</v>
      </c>
      <c r="AB395" s="64">
        <v>0</v>
      </c>
      <c r="AC395" s="64">
        <v>0</v>
      </c>
      <c r="AD395" s="64">
        <v>0</v>
      </c>
      <c r="AE395" s="75"/>
      <c r="AF395" s="75"/>
      <c r="AG395" s="75" t="s">
        <v>518</v>
      </c>
      <c r="AH395" s="67" t="s">
        <v>546</v>
      </c>
    </row>
    <row r="396" spans="1:34" s="70" customFormat="1" x14ac:dyDescent="0.2">
      <c r="A396" s="54" t="s">
        <v>440</v>
      </c>
      <c r="B396" s="54" t="s">
        <v>151</v>
      </c>
      <c r="C396" s="64">
        <v>0</v>
      </c>
      <c r="D396" s="64">
        <v>0</v>
      </c>
      <c r="E396" s="64">
        <v>0</v>
      </c>
      <c r="F396" s="64">
        <v>0</v>
      </c>
      <c r="G396" s="64">
        <v>0</v>
      </c>
      <c r="H396" s="64">
        <v>0</v>
      </c>
      <c r="I396" s="64">
        <v>0</v>
      </c>
      <c r="J396" s="64">
        <v>0</v>
      </c>
      <c r="K396" s="64">
        <v>0</v>
      </c>
      <c r="L396" s="64">
        <v>0</v>
      </c>
      <c r="M396" s="64">
        <v>0</v>
      </c>
      <c r="N396" s="64">
        <v>0</v>
      </c>
      <c r="O396" s="64">
        <v>0</v>
      </c>
      <c r="P396" s="64">
        <v>0</v>
      </c>
      <c r="Q396" s="64">
        <v>0</v>
      </c>
      <c r="R396" s="64">
        <v>0</v>
      </c>
      <c r="S396" s="64">
        <v>0</v>
      </c>
      <c r="T396" s="64">
        <v>0</v>
      </c>
      <c r="U396" s="64">
        <v>0</v>
      </c>
      <c r="V396" s="64">
        <v>0</v>
      </c>
      <c r="W396" s="64">
        <v>0</v>
      </c>
      <c r="X396" s="64">
        <v>0</v>
      </c>
      <c r="Y396" s="64">
        <v>0</v>
      </c>
      <c r="Z396" s="64">
        <v>0</v>
      </c>
      <c r="AA396" s="64">
        <v>0</v>
      </c>
      <c r="AB396" s="64">
        <v>0</v>
      </c>
      <c r="AC396" s="64">
        <v>0</v>
      </c>
      <c r="AD396" s="64">
        <v>0</v>
      </c>
      <c r="AE396" s="75"/>
      <c r="AF396" s="75"/>
      <c r="AG396" s="75" t="s">
        <v>522</v>
      </c>
      <c r="AH396" s="67" t="s">
        <v>549</v>
      </c>
    </row>
    <row r="397" spans="1:34" s="70" customFormat="1" x14ac:dyDescent="0.2">
      <c r="A397" s="54" t="s">
        <v>441</v>
      </c>
      <c r="B397" s="54" t="s">
        <v>151</v>
      </c>
      <c r="C397" s="64">
        <v>16448</v>
      </c>
      <c r="D397" s="64">
        <v>14739</v>
      </c>
      <c r="E397" s="64">
        <v>24329</v>
      </c>
      <c r="F397" s="64">
        <v>688</v>
      </c>
      <c r="G397" s="64">
        <v>0</v>
      </c>
      <c r="H397" s="64">
        <v>0</v>
      </c>
      <c r="I397" s="64">
        <v>0</v>
      </c>
      <c r="J397" s="64">
        <v>0</v>
      </c>
      <c r="K397" s="64">
        <v>67224</v>
      </c>
      <c r="L397" s="64">
        <v>142031</v>
      </c>
      <c r="M397" s="64">
        <v>22479</v>
      </c>
      <c r="N397" s="64">
        <v>17358</v>
      </c>
      <c r="O397" s="64">
        <v>8396</v>
      </c>
      <c r="P397" s="64">
        <v>28577</v>
      </c>
      <c r="Q397" s="64">
        <v>17875</v>
      </c>
      <c r="R397" s="64">
        <v>5696</v>
      </c>
      <c r="S397" s="64">
        <v>-47932</v>
      </c>
      <c r="T397" s="64">
        <v>9155</v>
      </c>
      <c r="U397" s="64">
        <v>0</v>
      </c>
      <c r="V397" s="64">
        <v>0</v>
      </c>
      <c r="W397" s="64">
        <v>0</v>
      </c>
      <c r="X397" s="64">
        <v>0</v>
      </c>
      <c r="Y397" s="64">
        <v>0</v>
      </c>
      <c r="Z397" s="64">
        <v>0</v>
      </c>
      <c r="AA397" s="64">
        <v>0</v>
      </c>
      <c r="AB397" s="64">
        <v>0</v>
      </c>
      <c r="AC397" s="64">
        <v>0</v>
      </c>
      <c r="AD397" s="64">
        <v>0</v>
      </c>
      <c r="AE397" s="75"/>
      <c r="AF397" s="75"/>
      <c r="AG397" s="75" t="s">
        <v>519</v>
      </c>
      <c r="AH397" s="67" t="s">
        <v>547</v>
      </c>
    </row>
    <row r="398" spans="1:34" s="70" customFormat="1" x14ac:dyDescent="0.2">
      <c r="A398" s="54" t="s">
        <v>154</v>
      </c>
      <c r="B398" s="54" t="s">
        <v>151</v>
      </c>
      <c r="C398" s="64">
        <v>0</v>
      </c>
      <c r="D398" s="64">
        <v>0</v>
      </c>
      <c r="E398" s="64">
        <v>0</v>
      </c>
      <c r="F398" s="64">
        <v>0</v>
      </c>
      <c r="G398" s="64">
        <v>0</v>
      </c>
      <c r="H398" s="64">
        <v>0</v>
      </c>
      <c r="I398" s="64">
        <v>0</v>
      </c>
      <c r="J398" s="64">
        <v>0</v>
      </c>
      <c r="K398" s="64">
        <v>0</v>
      </c>
      <c r="L398" s="64">
        <v>0</v>
      </c>
      <c r="M398" s="64">
        <v>0</v>
      </c>
      <c r="N398" s="64" t="s">
        <v>545</v>
      </c>
      <c r="O398" s="64">
        <v>0</v>
      </c>
      <c r="P398" s="64" t="s">
        <v>545</v>
      </c>
      <c r="Q398" s="64">
        <v>0</v>
      </c>
      <c r="R398" s="64">
        <v>0</v>
      </c>
      <c r="S398" s="64">
        <v>0</v>
      </c>
      <c r="T398" s="64">
        <v>0</v>
      </c>
      <c r="U398" s="64">
        <v>0</v>
      </c>
      <c r="V398" s="64">
        <v>0</v>
      </c>
      <c r="W398" s="64">
        <v>0</v>
      </c>
      <c r="X398" s="64">
        <v>0</v>
      </c>
      <c r="Y398" s="64">
        <v>0</v>
      </c>
      <c r="Z398" s="64">
        <v>0</v>
      </c>
      <c r="AA398" s="64">
        <v>0</v>
      </c>
      <c r="AB398" s="64">
        <v>0</v>
      </c>
      <c r="AC398" s="64">
        <v>0</v>
      </c>
      <c r="AD398" s="64">
        <v>0</v>
      </c>
      <c r="AE398" s="75"/>
      <c r="AF398" s="75"/>
      <c r="AG398" s="75" t="s">
        <v>519</v>
      </c>
      <c r="AH398" s="67" t="s">
        <v>547</v>
      </c>
    </row>
    <row r="399" spans="1:34" s="70" customFormat="1" x14ac:dyDescent="0.2">
      <c r="A399" s="54" t="s">
        <v>155</v>
      </c>
      <c r="B399" s="54" t="s">
        <v>151</v>
      </c>
      <c r="C399" s="64">
        <v>97215</v>
      </c>
      <c r="D399" s="64">
        <v>0</v>
      </c>
      <c r="E399" s="64">
        <v>0</v>
      </c>
      <c r="F399" s="64">
        <v>0</v>
      </c>
      <c r="G399" s="64">
        <v>0</v>
      </c>
      <c r="H399" s="64">
        <v>0</v>
      </c>
      <c r="I399" s="64">
        <v>0</v>
      </c>
      <c r="J399" s="64">
        <v>0</v>
      </c>
      <c r="K399" s="64">
        <v>0</v>
      </c>
      <c r="L399" s="64">
        <v>0</v>
      </c>
      <c r="M399" s="64">
        <v>0</v>
      </c>
      <c r="N399" s="64">
        <v>0</v>
      </c>
      <c r="O399" s="64">
        <v>0</v>
      </c>
      <c r="P399" s="64">
        <v>0</v>
      </c>
      <c r="Q399" s="64">
        <v>0</v>
      </c>
      <c r="R399" s="64">
        <v>0</v>
      </c>
      <c r="S399" s="64">
        <v>0</v>
      </c>
      <c r="T399" s="64">
        <v>0</v>
      </c>
      <c r="U399" s="64">
        <v>0</v>
      </c>
      <c r="V399" s="64">
        <v>0</v>
      </c>
      <c r="W399" s="64">
        <v>0</v>
      </c>
      <c r="X399" s="64">
        <v>0</v>
      </c>
      <c r="Y399" s="64">
        <v>0</v>
      </c>
      <c r="Z399" s="64">
        <v>0</v>
      </c>
      <c r="AA399" s="64">
        <v>0</v>
      </c>
      <c r="AB399" s="64">
        <v>0</v>
      </c>
      <c r="AC399" s="64">
        <v>0</v>
      </c>
      <c r="AD399" s="64">
        <v>0</v>
      </c>
      <c r="AE399" s="75"/>
      <c r="AF399" s="75"/>
      <c r="AG399" s="75" t="s">
        <v>521</v>
      </c>
      <c r="AH399" s="67" t="s">
        <v>548</v>
      </c>
    </row>
    <row r="400" spans="1:34" s="70" customFormat="1" x14ac:dyDescent="0.2">
      <c r="A400" s="54" t="s">
        <v>156</v>
      </c>
      <c r="B400" s="54" t="s">
        <v>151</v>
      </c>
      <c r="C400" s="64">
        <v>94433</v>
      </c>
      <c r="D400" s="64">
        <v>82489</v>
      </c>
      <c r="E400" s="64">
        <v>0</v>
      </c>
      <c r="F400" s="64">
        <v>0</v>
      </c>
      <c r="G400" s="64">
        <v>0</v>
      </c>
      <c r="H400" s="64">
        <v>0</v>
      </c>
      <c r="I400" s="64">
        <v>0</v>
      </c>
      <c r="J400" s="64">
        <v>0</v>
      </c>
      <c r="K400" s="64">
        <v>0</v>
      </c>
      <c r="L400" s="64">
        <v>0</v>
      </c>
      <c r="M400" s="64">
        <v>0</v>
      </c>
      <c r="N400" s="64">
        <v>0</v>
      </c>
      <c r="O400" s="64">
        <v>0</v>
      </c>
      <c r="P400" s="64">
        <v>0</v>
      </c>
      <c r="Q400" s="64">
        <v>0</v>
      </c>
      <c r="R400" s="64">
        <v>0</v>
      </c>
      <c r="S400" s="64">
        <v>0</v>
      </c>
      <c r="T400" s="64">
        <v>0</v>
      </c>
      <c r="U400" s="64">
        <v>0</v>
      </c>
      <c r="V400" s="64">
        <v>0</v>
      </c>
      <c r="W400" s="64">
        <v>0</v>
      </c>
      <c r="X400" s="64">
        <v>0</v>
      </c>
      <c r="Y400" s="64">
        <v>0</v>
      </c>
      <c r="Z400" s="64">
        <v>0</v>
      </c>
      <c r="AA400" s="64">
        <v>0</v>
      </c>
      <c r="AB400" s="64">
        <v>0</v>
      </c>
      <c r="AC400" s="64">
        <v>0</v>
      </c>
      <c r="AD400" s="64">
        <v>0</v>
      </c>
      <c r="AE400" s="75"/>
      <c r="AF400" s="75"/>
      <c r="AG400" s="75" t="s">
        <v>518</v>
      </c>
      <c r="AH400" s="67" t="s">
        <v>546</v>
      </c>
    </row>
    <row r="401" spans="1:34" s="70" customFormat="1" x14ac:dyDescent="0.2">
      <c r="A401" s="54" t="s">
        <v>442</v>
      </c>
      <c r="B401" s="54" t="s">
        <v>151</v>
      </c>
      <c r="C401" s="64">
        <v>23592</v>
      </c>
      <c r="D401" s="64">
        <v>19007</v>
      </c>
      <c r="E401" s="64">
        <v>36281</v>
      </c>
      <c r="F401" s="64">
        <v>219</v>
      </c>
      <c r="G401" s="64">
        <v>5253</v>
      </c>
      <c r="H401" s="64">
        <v>0</v>
      </c>
      <c r="I401" s="64">
        <v>0</v>
      </c>
      <c r="J401" s="64">
        <v>139209</v>
      </c>
      <c r="K401" s="64">
        <v>3272</v>
      </c>
      <c r="L401" s="64">
        <v>0</v>
      </c>
      <c r="M401" s="64">
        <v>0</v>
      </c>
      <c r="N401" s="64">
        <v>0</v>
      </c>
      <c r="O401" s="64">
        <v>0</v>
      </c>
      <c r="P401" s="64">
        <v>0</v>
      </c>
      <c r="Q401" s="64">
        <v>0</v>
      </c>
      <c r="R401" s="64">
        <v>0</v>
      </c>
      <c r="S401" s="64">
        <v>0</v>
      </c>
      <c r="T401" s="64">
        <v>0</v>
      </c>
      <c r="U401" s="64">
        <v>0</v>
      </c>
      <c r="V401" s="64">
        <v>777</v>
      </c>
      <c r="W401" s="64">
        <v>0</v>
      </c>
      <c r="X401" s="64">
        <v>0</v>
      </c>
      <c r="Y401" s="64">
        <v>16710</v>
      </c>
      <c r="Z401" s="64">
        <v>15512</v>
      </c>
      <c r="AA401" s="64">
        <v>32620</v>
      </c>
      <c r="AB401" s="64">
        <v>17604</v>
      </c>
      <c r="AC401" s="64">
        <v>16816</v>
      </c>
      <c r="AD401" s="64">
        <v>18071</v>
      </c>
      <c r="AE401" s="75"/>
      <c r="AF401" s="75"/>
      <c r="AG401" s="75" t="s">
        <v>518</v>
      </c>
      <c r="AH401" s="67" t="s">
        <v>546</v>
      </c>
    </row>
    <row r="402" spans="1:34" s="70" customFormat="1" x14ac:dyDescent="0.2">
      <c r="A402" s="54" t="s">
        <v>443</v>
      </c>
      <c r="B402" s="54" t="s">
        <v>151</v>
      </c>
      <c r="C402" s="64">
        <v>24112</v>
      </c>
      <c r="D402" s="64">
        <v>21138</v>
      </c>
      <c r="E402" s="64">
        <v>36814</v>
      </c>
      <c r="F402" s="64">
        <v>1048</v>
      </c>
      <c r="G402" s="64">
        <v>952</v>
      </c>
      <c r="H402" s="64">
        <v>610</v>
      </c>
      <c r="I402" s="64">
        <v>532</v>
      </c>
      <c r="J402" s="64">
        <v>26</v>
      </c>
      <c r="K402" s="64">
        <v>642</v>
      </c>
      <c r="L402" s="64">
        <v>748</v>
      </c>
      <c r="M402" s="64">
        <v>670</v>
      </c>
      <c r="N402" s="64">
        <v>0</v>
      </c>
      <c r="O402" s="64">
        <v>4099</v>
      </c>
      <c r="P402" s="64">
        <v>27923</v>
      </c>
      <c r="Q402" s="64">
        <v>277</v>
      </c>
      <c r="R402" s="64">
        <v>0</v>
      </c>
      <c r="S402" s="64">
        <v>0</v>
      </c>
      <c r="T402" s="64">
        <v>0</v>
      </c>
      <c r="U402" s="64">
        <v>0</v>
      </c>
      <c r="V402" s="64">
        <v>0</v>
      </c>
      <c r="W402" s="64">
        <v>0</v>
      </c>
      <c r="X402" s="64">
        <v>0</v>
      </c>
      <c r="Y402" s="64">
        <v>0</v>
      </c>
      <c r="Z402" s="64">
        <v>0</v>
      </c>
      <c r="AA402" s="64">
        <v>0</v>
      </c>
      <c r="AB402" s="64">
        <v>0</v>
      </c>
      <c r="AC402" s="64">
        <v>0</v>
      </c>
      <c r="AD402" s="64">
        <v>0</v>
      </c>
      <c r="AE402" s="75"/>
      <c r="AF402" s="75"/>
      <c r="AG402" s="75" t="s">
        <v>518</v>
      </c>
      <c r="AH402" s="67" t="s">
        <v>546</v>
      </c>
    </row>
    <row r="403" spans="1:34" s="70" customFormat="1" x14ac:dyDescent="0.2">
      <c r="A403" s="54" t="s">
        <v>151</v>
      </c>
      <c r="B403" s="54" t="s">
        <v>151</v>
      </c>
      <c r="C403" s="64">
        <v>128848</v>
      </c>
      <c r="D403" s="64">
        <v>130537</v>
      </c>
      <c r="E403" s="64">
        <v>10149</v>
      </c>
      <c r="F403" s="64">
        <v>1052583</v>
      </c>
      <c r="G403" s="64">
        <v>691404</v>
      </c>
      <c r="H403" s="64">
        <v>5209</v>
      </c>
      <c r="I403" s="64">
        <v>8578</v>
      </c>
      <c r="J403" s="64">
        <v>646</v>
      </c>
      <c r="K403" s="64">
        <v>3852</v>
      </c>
      <c r="L403" s="64">
        <v>15673</v>
      </c>
      <c r="M403" s="64">
        <v>2729</v>
      </c>
      <c r="N403" s="64">
        <v>14</v>
      </c>
      <c r="O403" s="64">
        <v>324</v>
      </c>
      <c r="P403" s="64">
        <v>1194</v>
      </c>
      <c r="Q403" s="64">
        <v>0</v>
      </c>
      <c r="R403" s="64">
        <v>415</v>
      </c>
      <c r="S403" s="64">
        <v>0</v>
      </c>
      <c r="T403" s="64">
        <v>0</v>
      </c>
      <c r="U403" s="64">
        <v>0</v>
      </c>
      <c r="V403" s="64">
        <v>0</v>
      </c>
      <c r="W403" s="64">
        <v>0</v>
      </c>
      <c r="X403" s="64">
        <v>0</v>
      </c>
      <c r="Y403" s="64">
        <v>0</v>
      </c>
      <c r="Z403" s="64">
        <v>0</v>
      </c>
      <c r="AA403" s="64">
        <v>0</v>
      </c>
      <c r="AB403" s="64">
        <v>0</v>
      </c>
      <c r="AC403" s="64">
        <v>0</v>
      </c>
      <c r="AD403" s="64">
        <v>0</v>
      </c>
      <c r="AE403" s="75"/>
      <c r="AF403" s="75"/>
      <c r="AG403" s="75" t="s">
        <v>518</v>
      </c>
      <c r="AH403" s="67" t="s">
        <v>546</v>
      </c>
    </row>
    <row r="404" spans="1:34" s="70" customFormat="1" x14ac:dyDescent="0.2">
      <c r="A404" s="54" t="s">
        <v>444</v>
      </c>
      <c r="B404" s="54" t="s">
        <v>151</v>
      </c>
      <c r="C404" s="64">
        <v>63784</v>
      </c>
      <c r="D404" s="64">
        <v>55386</v>
      </c>
      <c r="E404" s="64">
        <v>92641</v>
      </c>
      <c r="F404" s="64">
        <v>2653</v>
      </c>
      <c r="G404" s="64">
        <v>2412</v>
      </c>
      <c r="H404" s="64">
        <v>1546</v>
      </c>
      <c r="I404" s="64">
        <v>1347</v>
      </c>
      <c r="J404" s="64">
        <v>5186</v>
      </c>
      <c r="K404" s="64">
        <v>1606</v>
      </c>
      <c r="L404" s="64">
        <v>1876</v>
      </c>
      <c r="M404" s="64">
        <v>0</v>
      </c>
      <c r="N404" s="64">
        <v>192</v>
      </c>
      <c r="O404" s="64">
        <v>0</v>
      </c>
      <c r="P404" s="64">
        <v>0</v>
      </c>
      <c r="Q404" s="64">
        <v>0</v>
      </c>
      <c r="R404" s="64">
        <v>0</v>
      </c>
      <c r="S404" s="64">
        <v>0</v>
      </c>
      <c r="T404" s="64">
        <v>0</v>
      </c>
      <c r="U404" s="64">
        <v>0</v>
      </c>
      <c r="V404" s="64">
        <v>0</v>
      </c>
      <c r="W404" s="64">
        <v>0</v>
      </c>
      <c r="X404" s="64">
        <v>0</v>
      </c>
      <c r="Y404" s="64">
        <v>0</v>
      </c>
      <c r="Z404" s="64">
        <v>0</v>
      </c>
      <c r="AA404" s="64">
        <v>0</v>
      </c>
      <c r="AB404" s="64">
        <v>0</v>
      </c>
      <c r="AC404" s="64">
        <v>0</v>
      </c>
      <c r="AD404" s="64">
        <v>0</v>
      </c>
      <c r="AE404" s="75"/>
      <c r="AF404" s="75"/>
      <c r="AG404" s="75" t="s">
        <v>518</v>
      </c>
      <c r="AH404" s="67" t="s">
        <v>546</v>
      </c>
    </row>
    <row r="405" spans="1:34" s="70" customFormat="1" x14ac:dyDescent="0.2">
      <c r="A405" s="54" t="s">
        <v>445</v>
      </c>
      <c r="B405" s="54" t="s">
        <v>151</v>
      </c>
      <c r="C405" s="64">
        <v>3106</v>
      </c>
      <c r="D405" s="64">
        <v>2649</v>
      </c>
      <c r="E405" s="64">
        <v>6363</v>
      </c>
      <c r="F405" s="64">
        <v>0</v>
      </c>
      <c r="G405" s="64">
        <v>0</v>
      </c>
      <c r="H405" s="64">
        <v>0</v>
      </c>
      <c r="I405" s="64">
        <v>0</v>
      </c>
      <c r="J405" s="64">
        <v>0</v>
      </c>
      <c r="K405" s="64">
        <v>0</v>
      </c>
      <c r="L405" s="64">
        <v>0</v>
      </c>
      <c r="M405" s="64">
        <v>0</v>
      </c>
      <c r="N405" s="64">
        <v>0</v>
      </c>
      <c r="O405" s="64">
        <v>0</v>
      </c>
      <c r="P405" s="64">
        <v>0</v>
      </c>
      <c r="Q405" s="64">
        <v>0</v>
      </c>
      <c r="R405" s="64">
        <v>0</v>
      </c>
      <c r="S405" s="64">
        <v>0</v>
      </c>
      <c r="T405" s="64">
        <v>0</v>
      </c>
      <c r="U405" s="64">
        <v>0</v>
      </c>
      <c r="V405" s="64">
        <v>0</v>
      </c>
      <c r="W405" s="64">
        <v>0</v>
      </c>
      <c r="X405" s="64">
        <v>0</v>
      </c>
      <c r="Y405" s="64">
        <v>0</v>
      </c>
      <c r="Z405" s="64">
        <v>0</v>
      </c>
      <c r="AA405" s="64">
        <v>0</v>
      </c>
      <c r="AB405" s="64">
        <v>0</v>
      </c>
      <c r="AC405" s="64">
        <v>0</v>
      </c>
      <c r="AD405" s="64">
        <v>0</v>
      </c>
      <c r="AE405" s="75"/>
      <c r="AF405" s="75"/>
      <c r="AG405" s="75" t="s">
        <v>522</v>
      </c>
      <c r="AH405" s="67" t="s">
        <v>549</v>
      </c>
    </row>
    <row r="406" spans="1:34" s="70" customFormat="1" x14ac:dyDescent="0.2">
      <c r="A406" s="54" t="s">
        <v>446</v>
      </c>
      <c r="B406" s="54" t="s">
        <v>157</v>
      </c>
      <c r="C406" s="64">
        <v>0</v>
      </c>
      <c r="D406" s="64">
        <v>0</v>
      </c>
      <c r="E406" s="64">
        <v>0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64">
        <v>0</v>
      </c>
      <c r="O406" s="64">
        <v>0</v>
      </c>
      <c r="P406" s="64">
        <v>0</v>
      </c>
      <c r="Q406" s="64">
        <v>0</v>
      </c>
      <c r="R406" s="64">
        <v>0</v>
      </c>
      <c r="S406" s="64">
        <v>0</v>
      </c>
      <c r="T406" s="64">
        <v>0</v>
      </c>
      <c r="U406" s="64">
        <v>0</v>
      </c>
      <c r="V406" s="64">
        <v>0</v>
      </c>
      <c r="W406" s="64">
        <v>0</v>
      </c>
      <c r="X406" s="64">
        <v>0</v>
      </c>
      <c r="Y406" s="64">
        <v>0</v>
      </c>
      <c r="Z406" s="64">
        <v>0</v>
      </c>
      <c r="AA406" s="64">
        <v>0</v>
      </c>
      <c r="AB406" s="64">
        <v>0</v>
      </c>
      <c r="AC406" s="64">
        <v>0</v>
      </c>
      <c r="AD406" s="64">
        <v>0</v>
      </c>
      <c r="AE406" s="75"/>
      <c r="AF406" s="75"/>
      <c r="AG406" s="75" t="s">
        <v>522</v>
      </c>
      <c r="AH406" s="67" t="s">
        <v>549</v>
      </c>
    </row>
    <row r="407" spans="1:34" s="70" customFormat="1" x14ac:dyDescent="0.2">
      <c r="A407" s="54" t="s">
        <v>447</v>
      </c>
      <c r="B407" s="54" t="s">
        <v>157</v>
      </c>
      <c r="C407" s="64">
        <v>3022</v>
      </c>
      <c r="D407" s="64">
        <v>4731</v>
      </c>
      <c r="E407" s="64">
        <v>12667</v>
      </c>
      <c r="F407" s="64">
        <v>10478</v>
      </c>
      <c r="G407" s="64">
        <v>10560</v>
      </c>
      <c r="H407" s="64">
        <v>10006</v>
      </c>
      <c r="I407" s="64">
        <v>10102</v>
      </c>
      <c r="J407" s="64">
        <v>9478</v>
      </c>
      <c r="K407" s="64">
        <v>8063</v>
      </c>
      <c r="L407" s="64">
        <v>9297</v>
      </c>
      <c r="M407" s="64">
        <v>8897</v>
      </c>
      <c r="N407" s="64">
        <v>7121</v>
      </c>
      <c r="O407" s="64">
        <v>6759</v>
      </c>
      <c r="P407" s="64">
        <v>8842</v>
      </c>
      <c r="Q407" s="64">
        <v>12589</v>
      </c>
      <c r="R407" s="64">
        <v>20541</v>
      </c>
      <c r="S407" s="64">
        <v>25691</v>
      </c>
      <c r="T407" s="64">
        <v>21479</v>
      </c>
      <c r="U407" s="64">
        <v>13581</v>
      </c>
      <c r="V407" s="64">
        <v>8427</v>
      </c>
      <c r="W407" s="64">
        <v>10667</v>
      </c>
      <c r="X407" s="64">
        <v>4915</v>
      </c>
      <c r="Y407" s="64">
        <v>5752</v>
      </c>
      <c r="Z407" s="64">
        <v>7395</v>
      </c>
      <c r="AA407" s="64">
        <v>7209</v>
      </c>
      <c r="AB407" s="64">
        <v>7322</v>
      </c>
      <c r="AC407" s="64">
        <v>11511</v>
      </c>
      <c r="AD407" s="64">
        <v>16375</v>
      </c>
      <c r="AE407" s="75"/>
      <c r="AF407" s="75"/>
      <c r="AG407" s="75" t="s">
        <v>521</v>
      </c>
      <c r="AH407" s="67" t="s">
        <v>548</v>
      </c>
    </row>
    <row r="408" spans="1:34" customFormat="1" x14ac:dyDescent="0.2">
      <c r="A408" s="56" t="s">
        <v>540</v>
      </c>
      <c r="B408" s="56" t="s">
        <v>157</v>
      </c>
      <c r="C408" s="64" t="s">
        <v>545</v>
      </c>
      <c r="D408" s="64" t="s">
        <v>545</v>
      </c>
      <c r="E408" s="64" t="s">
        <v>545</v>
      </c>
      <c r="F408" s="64" t="s">
        <v>545</v>
      </c>
      <c r="G408" s="64" t="s">
        <v>545</v>
      </c>
      <c r="H408" s="64" t="s">
        <v>545</v>
      </c>
      <c r="I408" s="64" t="s">
        <v>545</v>
      </c>
      <c r="J408" s="64" t="s">
        <v>545</v>
      </c>
      <c r="K408" s="64" t="s">
        <v>545</v>
      </c>
      <c r="L408" s="64" t="s">
        <v>545</v>
      </c>
      <c r="M408" s="64" t="s">
        <v>545</v>
      </c>
      <c r="N408" s="64">
        <v>0</v>
      </c>
      <c r="O408" s="64">
        <v>0</v>
      </c>
      <c r="P408" s="64">
        <v>0</v>
      </c>
      <c r="Q408" s="64">
        <v>0</v>
      </c>
      <c r="R408" s="64">
        <v>0</v>
      </c>
      <c r="S408" s="64">
        <v>0</v>
      </c>
      <c r="T408" s="64">
        <v>0</v>
      </c>
      <c r="U408" s="64">
        <v>0</v>
      </c>
      <c r="V408" s="64">
        <v>0</v>
      </c>
      <c r="W408" s="64">
        <v>0</v>
      </c>
      <c r="X408" s="64">
        <v>0</v>
      </c>
      <c r="Y408" s="64">
        <v>0</v>
      </c>
      <c r="Z408" s="64">
        <v>0</v>
      </c>
      <c r="AA408" s="64">
        <v>0</v>
      </c>
      <c r="AB408" s="64">
        <v>0</v>
      </c>
      <c r="AC408" s="64">
        <v>0</v>
      </c>
      <c r="AD408" s="64">
        <v>0</v>
      </c>
      <c r="AE408" s="75"/>
      <c r="AF408" s="75"/>
      <c r="AG408" s="75" t="s">
        <v>521</v>
      </c>
      <c r="AH408" s="67" t="s">
        <v>548</v>
      </c>
    </row>
    <row r="409" spans="1:34" s="70" customFormat="1" x14ac:dyDescent="0.2">
      <c r="A409" s="54" t="s">
        <v>158</v>
      </c>
      <c r="B409" s="54" t="s">
        <v>157</v>
      </c>
      <c r="C409" s="64">
        <v>8669</v>
      </c>
      <c r="D409" s="64">
        <v>1376</v>
      </c>
      <c r="E409" s="64">
        <v>2175</v>
      </c>
      <c r="F409" s="64">
        <v>0</v>
      </c>
      <c r="G409" s="64">
        <v>0</v>
      </c>
      <c r="H409" s="64">
        <v>0</v>
      </c>
      <c r="I409" s="64">
        <v>0</v>
      </c>
      <c r="J409" s="64">
        <v>104</v>
      </c>
      <c r="K409" s="64">
        <v>0</v>
      </c>
      <c r="L409" s="64">
        <v>0</v>
      </c>
      <c r="M409" s="64">
        <v>0</v>
      </c>
      <c r="N409" s="64">
        <v>0</v>
      </c>
      <c r="O409" s="64">
        <v>0</v>
      </c>
      <c r="P409" s="64">
        <v>0</v>
      </c>
      <c r="Q409" s="64">
        <v>0</v>
      </c>
      <c r="R409" s="64">
        <v>0</v>
      </c>
      <c r="S409" s="64">
        <v>0</v>
      </c>
      <c r="T409" s="64">
        <v>0</v>
      </c>
      <c r="U409" s="64">
        <v>0</v>
      </c>
      <c r="V409" s="64">
        <v>0</v>
      </c>
      <c r="W409" s="64">
        <v>0</v>
      </c>
      <c r="X409" s="64">
        <v>0</v>
      </c>
      <c r="Y409" s="64">
        <v>122</v>
      </c>
      <c r="Z409" s="64">
        <v>217</v>
      </c>
      <c r="AA409" s="64">
        <v>134</v>
      </c>
      <c r="AB409" s="64">
        <v>186</v>
      </c>
      <c r="AC409" s="64">
        <v>3780</v>
      </c>
      <c r="AD409" s="64">
        <v>1210</v>
      </c>
      <c r="AE409" s="75"/>
      <c r="AF409" s="75"/>
      <c r="AG409" s="75" t="s">
        <v>519</v>
      </c>
      <c r="AH409" s="67" t="s">
        <v>547</v>
      </c>
    </row>
    <row r="410" spans="1:34" s="70" customFormat="1" x14ac:dyDescent="0.2">
      <c r="A410" s="54" t="s">
        <v>448</v>
      </c>
      <c r="B410" s="54" t="s">
        <v>157</v>
      </c>
      <c r="C410" s="64">
        <v>8740</v>
      </c>
      <c r="D410" s="64">
        <v>10032</v>
      </c>
      <c r="E410" s="64">
        <v>34296</v>
      </c>
      <c r="F410" s="64">
        <v>19367</v>
      </c>
      <c r="G410" s="64">
        <v>19147</v>
      </c>
      <c r="H410" s="64">
        <v>15790</v>
      </c>
      <c r="I410" s="64">
        <v>13522</v>
      </c>
      <c r="J410" s="64">
        <v>11770</v>
      </c>
      <c r="K410" s="64">
        <v>11334</v>
      </c>
      <c r="L410" s="64">
        <v>6892</v>
      </c>
      <c r="M410" s="64">
        <v>10187</v>
      </c>
      <c r="N410" s="64">
        <v>7750</v>
      </c>
      <c r="O410" s="64">
        <v>11787</v>
      </c>
      <c r="P410" s="64">
        <v>9238</v>
      </c>
      <c r="Q410" s="64">
        <v>10375</v>
      </c>
      <c r="R410" s="64">
        <v>10963</v>
      </c>
      <c r="S410" s="64">
        <v>16834</v>
      </c>
      <c r="T410" s="64">
        <v>25181</v>
      </c>
      <c r="U410" s="64">
        <v>26771</v>
      </c>
      <c r="V410" s="64">
        <v>4945</v>
      </c>
      <c r="W410" s="64">
        <v>0</v>
      </c>
      <c r="X410" s="64">
        <v>0</v>
      </c>
      <c r="Y410" s="64">
        <v>0</v>
      </c>
      <c r="Z410" s="64">
        <v>0</v>
      </c>
      <c r="AA410" s="64">
        <v>0</v>
      </c>
      <c r="AB410" s="64">
        <v>0</v>
      </c>
      <c r="AC410" s="64">
        <v>0</v>
      </c>
      <c r="AD410" s="64">
        <v>316</v>
      </c>
      <c r="AE410" s="75"/>
      <c r="AF410" s="75"/>
      <c r="AG410" s="75" t="s">
        <v>518</v>
      </c>
      <c r="AH410" s="67" t="s">
        <v>546</v>
      </c>
    </row>
    <row r="411" spans="1:34" s="70" customFormat="1" x14ac:dyDescent="0.2">
      <c r="A411" s="54" t="s">
        <v>157</v>
      </c>
      <c r="B411" s="54" t="s">
        <v>157</v>
      </c>
      <c r="C411" s="64">
        <v>42852</v>
      </c>
      <c r="D411" s="64">
        <v>0</v>
      </c>
      <c r="E411" s="64">
        <v>0</v>
      </c>
      <c r="F411" s="64">
        <v>0</v>
      </c>
      <c r="G411" s="64">
        <v>0</v>
      </c>
      <c r="H411" s="64">
        <v>0</v>
      </c>
      <c r="I411" s="64">
        <v>0</v>
      </c>
      <c r="J411" s="64">
        <v>0</v>
      </c>
      <c r="K411" s="64">
        <v>0</v>
      </c>
      <c r="L411" s="64">
        <v>0</v>
      </c>
      <c r="M411" s="64">
        <v>0</v>
      </c>
      <c r="N411" s="64">
        <v>0</v>
      </c>
      <c r="O411" s="64">
        <v>0</v>
      </c>
      <c r="P411" s="64">
        <v>0</v>
      </c>
      <c r="Q411" s="64">
        <v>0</v>
      </c>
      <c r="R411" s="64">
        <v>0</v>
      </c>
      <c r="S411" s="64">
        <v>0</v>
      </c>
      <c r="T411" s="64">
        <v>0</v>
      </c>
      <c r="U411" s="64">
        <v>0</v>
      </c>
      <c r="V411" s="64">
        <v>0</v>
      </c>
      <c r="W411" s="64">
        <v>0</v>
      </c>
      <c r="X411" s="64">
        <v>0</v>
      </c>
      <c r="Y411" s="64">
        <v>341901</v>
      </c>
      <c r="Z411" s="64">
        <v>349143</v>
      </c>
      <c r="AA411" s="64">
        <v>352092</v>
      </c>
      <c r="AB411" s="64">
        <v>4850</v>
      </c>
      <c r="AC411" s="64">
        <v>44295</v>
      </c>
      <c r="AD411" s="64">
        <v>362583</v>
      </c>
      <c r="AE411" s="75"/>
      <c r="AF411" s="75"/>
      <c r="AG411" s="75" t="s">
        <v>518</v>
      </c>
      <c r="AH411" s="67" t="s">
        <v>546</v>
      </c>
    </row>
    <row r="412" spans="1:34" s="70" customFormat="1" x14ac:dyDescent="0.2">
      <c r="A412" s="54" t="s">
        <v>449</v>
      </c>
      <c r="B412" s="54" t="s">
        <v>157</v>
      </c>
      <c r="C412" s="64">
        <v>13448</v>
      </c>
      <c r="D412" s="64">
        <v>15361</v>
      </c>
      <c r="E412" s="64">
        <v>32277</v>
      </c>
      <c r="F412" s="64">
        <v>0</v>
      </c>
      <c r="G412" s="64">
        <v>0</v>
      </c>
      <c r="H412" s="64">
        <v>0</v>
      </c>
      <c r="I412" s="64">
        <v>0</v>
      </c>
      <c r="J412" s="64">
        <v>0</v>
      </c>
      <c r="K412" s="64">
        <v>0</v>
      </c>
      <c r="L412" s="64">
        <v>0</v>
      </c>
      <c r="M412" s="64">
        <v>0</v>
      </c>
      <c r="N412" s="64">
        <v>0</v>
      </c>
      <c r="O412" s="64">
        <v>0</v>
      </c>
      <c r="P412" s="64">
        <v>0</v>
      </c>
      <c r="Q412" s="64">
        <v>0</v>
      </c>
      <c r="R412" s="64">
        <v>0</v>
      </c>
      <c r="S412" s="64">
        <v>0</v>
      </c>
      <c r="T412" s="64">
        <v>0</v>
      </c>
      <c r="U412" s="64">
        <v>0</v>
      </c>
      <c r="V412" s="64">
        <v>0</v>
      </c>
      <c r="W412" s="64">
        <v>0</v>
      </c>
      <c r="X412" s="64">
        <v>0</v>
      </c>
      <c r="Y412" s="64">
        <v>0</v>
      </c>
      <c r="Z412" s="64">
        <v>0</v>
      </c>
      <c r="AA412" s="64">
        <v>0</v>
      </c>
      <c r="AB412" s="64">
        <v>0</v>
      </c>
      <c r="AC412" s="64">
        <v>0</v>
      </c>
      <c r="AD412" s="64">
        <v>0</v>
      </c>
      <c r="AE412" s="75"/>
      <c r="AF412" s="75"/>
      <c r="AG412" s="75" t="s">
        <v>518</v>
      </c>
      <c r="AH412" s="67" t="s">
        <v>546</v>
      </c>
    </row>
    <row r="413" spans="1:34" s="70" customFormat="1" x14ac:dyDescent="0.2">
      <c r="A413" s="54" t="s">
        <v>450</v>
      </c>
      <c r="B413" s="54" t="s">
        <v>157</v>
      </c>
      <c r="C413" s="64">
        <v>0</v>
      </c>
      <c r="D413" s="64">
        <v>0</v>
      </c>
      <c r="E413" s="64">
        <v>0</v>
      </c>
      <c r="F413" s="64">
        <v>0</v>
      </c>
      <c r="G413" s="64">
        <v>0</v>
      </c>
      <c r="H413" s="64">
        <v>0</v>
      </c>
      <c r="I413" s="64">
        <v>0</v>
      </c>
      <c r="J413" s="64">
        <v>0</v>
      </c>
      <c r="K413" s="64">
        <v>0</v>
      </c>
      <c r="L413" s="64">
        <v>0</v>
      </c>
      <c r="M413" s="64">
        <v>0</v>
      </c>
      <c r="N413" s="64">
        <v>0</v>
      </c>
      <c r="O413" s="64">
        <v>0</v>
      </c>
      <c r="P413" s="64">
        <v>0</v>
      </c>
      <c r="Q413" s="64">
        <v>0</v>
      </c>
      <c r="R413" s="64">
        <v>0</v>
      </c>
      <c r="S413" s="64">
        <v>0</v>
      </c>
      <c r="T413" s="64">
        <v>0</v>
      </c>
      <c r="U413" s="64">
        <v>0</v>
      </c>
      <c r="V413" s="64">
        <v>0</v>
      </c>
      <c r="W413" s="64">
        <v>0</v>
      </c>
      <c r="X413" s="64">
        <v>0</v>
      </c>
      <c r="Y413" s="64">
        <v>16780</v>
      </c>
      <c r="Z413" s="64">
        <v>0</v>
      </c>
      <c r="AA413" s="64">
        <v>0</v>
      </c>
      <c r="AB413" s="64">
        <v>1564</v>
      </c>
      <c r="AC413" s="64">
        <v>5108</v>
      </c>
      <c r="AD413" s="64">
        <v>0</v>
      </c>
      <c r="AE413" s="75"/>
      <c r="AF413" s="75"/>
      <c r="AG413" s="75" t="s">
        <v>518</v>
      </c>
      <c r="AH413" s="67" t="s">
        <v>546</v>
      </c>
    </row>
    <row r="414" spans="1:34" s="70" customFormat="1" x14ac:dyDescent="0.2">
      <c r="A414" s="54" t="s">
        <v>451</v>
      </c>
      <c r="B414" s="54" t="s">
        <v>159</v>
      </c>
      <c r="C414" s="64">
        <v>0</v>
      </c>
      <c r="D414" s="64">
        <v>0</v>
      </c>
      <c r="E414" s="64">
        <v>0</v>
      </c>
      <c r="F414" s="64">
        <v>0</v>
      </c>
      <c r="G414" s="64">
        <v>0</v>
      </c>
      <c r="H414" s="64">
        <v>0</v>
      </c>
      <c r="I414" s="64">
        <v>0</v>
      </c>
      <c r="J414" s="64">
        <v>0</v>
      </c>
      <c r="K414" s="64">
        <v>0</v>
      </c>
      <c r="L414" s="64">
        <v>0</v>
      </c>
      <c r="M414" s="64">
        <v>0</v>
      </c>
      <c r="N414" s="64">
        <v>0</v>
      </c>
      <c r="O414" s="64">
        <v>0</v>
      </c>
      <c r="P414" s="64">
        <v>0</v>
      </c>
      <c r="Q414" s="64">
        <v>0</v>
      </c>
      <c r="R414" s="64">
        <v>0</v>
      </c>
      <c r="S414" s="64">
        <v>0</v>
      </c>
      <c r="T414" s="64">
        <v>0</v>
      </c>
      <c r="U414" s="64">
        <v>0</v>
      </c>
      <c r="V414" s="64">
        <v>0</v>
      </c>
      <c r="W414" s="64">
        <v>0</v>
      </c>
      <c r="X414" s="64">
        <v>0</v>
      </c>
      <c r="Y414" s="64">
        <v>0</v>
      </c>
      <c r="Z414" s="64">
        <v>0</v>
      </c>
      <c r="AA414" s="64">
        <v>0</v>
      </c>
      <c r="AB414" s="64">
        <v>0</v>
      </c>
      <c r="AC414" s="64">
        <v>0</v>
      </c>
      <c r="AD414" s="64">
        <v>0</v>
      </c>
      <c r="AE414" s="75"/>
      <c r="AF414" s="75"/>
      <c r="AG414" s="75" t="s">
        <v>519</v>
      </c>
      <c r="AH414" s="67" t="s">
        <v>547</v>
      </c>
    </row>
    <row r="415" spans="1:34" s="70" customFormat="1" x14ac:dyDescent="0.2">
      <c r="A415" s="54" t="s">
        <v>160</v>
      </c>
      <c r="B415" s="54" t="s">
        <v>159</v>
      </c>
      <c r="C415" s="64">
        <v>0</v>
      </c>
      <c r="D415" s="64">
        <v>0</v>
      </c>
      <c r="E415" s="64">
        <v>0</v>
      </c>
      <c r="F415" s="64">
        <v>0</v>
      </c>
      <c r="G415" s="64">
        <v>0</v>
      </c>
      <c r="H415" s="64">
        <v>0</v>
      </c>
      <c r="I415" s="64">
        <v>0</v>
      </c>
      <c r="J415" s="64">
        <v>0</v>
      </c>
      <c r="K415" s="64">
        <v>0</v>
      </c>
      <c r="L415" s="64">
        <v>0</v>
      </c>
      <c r="M415" s="64">
        <v>0</v>
      </c>
      <c r="N415" s="64">
        <v>0</v>
      </c>
      <c r="O415" s="64">
        <v>0</v>
      </c>
      <c r="P415" s="64">
        <v>0</v>
      </c>
      <c r="Q415" s="64">
        <v>0</v>
      </c>
      <c r="R415" s="64">
        <v>0</v>
      </c>
      <c r="S415" s="64">
        <v>0</v>
      </c>
      <c r="T415" s="64">
        <v>0</v>
      </c>
      <c r="U415" s="64">
        <v>0</v>
      </c>
      <c r="V415" s="64">
        <v>0</v>
      </c>
      <c r="W415" s="64">
        <v>0</v>
      </c>
      <c r="X415" s="64">
        <v>0</v>
      </c>
      <c r="Y415" s="64">
        <v>0</v>
      </c>
      <c r="Z415" s="64">
        <v>0</v>
      </c>
      <c r="AA415" s="64">
        <v>0</v>
      </c>
      <c r="AB415" s="64">
        <v>0</v>
      </c>
      <c r="AC415" s="64">
        <v>0</v>
      </c>
      <c r="AD415" s="64">
        <v>0</v>
      </c>
      <c r="AE415" s="75"/>
      <c r="AF415" s="75"/>
      <c r="AG415" s="75" t="s">
        <v>521</v>
      </c>
      <c r="AH415" s="67" t="s">
        <v>548</v>
      </c>
    </row>
    <row r="416" spans="1:34" s="70" customFormat="1" x14ac:dyDescent="0.2">
      <c r="A416" s="54" t="s">
        <v>161</v>
      </c>
      <c r="B416" s="54" t="s">
        <v>159</v>
      </c>
      <c r="C416" s="64">
        <v>0</v>
      </c>
      <c r="D416" s="64">
        <v>0</v>
      </c>
      <c r="E416" s="64">
        <v>45928</v>
      </c>
      <c r="F416" s="64">
        <v>79732</v>
      </c>
      <c r="G416" s="64">
        <v>0</v>
      </c>
      <c r="H416" s="64">
        <v>0</v>
      </c>
      <c r="I416" s="64">
        <v>0</v>
      </c>
      <c r="J416" s="64">
        <v>696</v>
      </c>
      <c r="K416" s="64">
        <v>0</v>
      </c>
      <c r="L416" s="64">
        <v>0</v>
      </c>
      <c r="M416" s="64">
        <v>0</v>
      </c>
      <c r="N416" s="64">
        <v>0</v>
      </c>
      <c r="O416" s="64">
        <v>0</v>
      </c>
      <c r="P416" s="64">
        <v>0</v>
      </c>
      <c r="Q416" s="64">
        <v>0</v>
      </c>
      <c r="R416" s="64">
        <v>0</v>
      </c>
      <c r="S416" s="64">
        <v>0</v>
      </c>
      <c r="T416" s="64">
        <v>0</v>
      </c>
      <c r="U416" s="64">
        <v>0</v>
      </c>
      <c r="V416" s="64">
        <v>0</v>
      </c>
      <c r="W416" s="64">
        <v>0</v>
      </c>
      <c r="X416" s="64">
        <v>0</v>
      </c>
      <c r="Y416" s="64">
        <v>0</v>
      </c>
      <c r="Z416" s="64">
        <v>0</v>
      </c>
      <c r="AA416" s="64">
        <v>0</v>
      </c>
      <c r="AB416" s="64">
        <v>0</v>
      </c>
      <c r="AC416" s="64">
        <v>0</v>
      </c>
      <c r="AD416" s="64">
        <v>0</v>
      </c>
      <c r="AE416" s="75"/>
      <c r="AF416" s="75"/>
      <c r="AG416" s="75" t="s">
        <v>519</v>
      </c>
      <c r="AH416" s="67" t="s">
        <v>547</v>
      </c>
    </row>
    <row r="417" spans="1:34" s="70" customFormat="1" x14ac:dyDescent="0.2">
      <c r="A417" s="54" t="s">
        <v>162</v>
      </c>
      <c r="B417" s="54" t="s">
        <v>159</v>
      </c>
      <c r="C417" s="64">
        <v>77218</v>
      </c>
      <c r="D417" s="64">
        <v>90400</v>
      </c>
      <c r="E417" s="64">
        <v>71806</v>
      </c>
      <c r="F417" s="64">
        <v>22535</v>
      </c>
      <c r="G417" s="64">
        <v>34811</v>
      </c>
      <c r="H417" s="64">
        <v>29562</v>
      </c>
      <c r="I417" s="64">
        <v>41696</v>
      </c>
      <c r="J417" s="64">
        <v>37443</v>
      </c>
      <c r="K417" s="64">
        <v>27988</v>
      </c>
      <c r="L417" s="64">
        <v>0</v>
      </c>
      <c r="M417" s="64">
        <v>0</v>
      </c>
      <c r="N417" s="64">
        <v>0</v>
      </c>
      <c r="O417" s="64">
        <v>0</v>
      </c>
      <c r="P417" s="64">
        <v>0</v>
      </c>
      <c r="Q417" s="64">
        <v>0</v>
      </c>
      <c r="R417" s="64">
        <v>0</v>
      </c>
      <c r="S417" s="64">
        <v>0</v>
      </c>
      <c r="T417" s="64">
        <v>0</v>
      </c>
      <c r="U417" s="64">
        <v>0</v>
      </c>
      <c r="V417" s="64">
        <v>0</v>
      </c>
      <c r="W417" s="64">
        <v>0</v>
      </c>
      <c r="X417" s="64">
        <v>0</v>
      </c>
      <c r="Y417" s="64">
        <v>0</v>
      </c>
      <c r="Z417" s="64">
        <v>0</v>
      </c>
      <c r="AA417" s="64">
        <v>0</v>
      </c>
      <c r="AB417" s="64">
        <v>0</v>
      </c>
      <c r="AC417" s="64">
        <v>0</v>
      </c>
      <c r="AD417" s="64">
        <v>0</v>
      </c>
      <c r="AE417" s="75"/>
      <c r="AF417" s="75"/>
      <c r="AG417" s="75" t="s">
        <v>519</v>
      </c>
      <c r="AH417" s="67" t="s">
        <v>547</v>
      </c>
    </row>
    <row r="418" spans="1:34" s="70" customFormat="1" x14ac:dyDescent="0.2">
      <c r="A418" s="54" t="s">
        <v>452</v>
      </c>
      <c r="B418" s="54" t="s">
        <v>159</v>
      </c>
      <c r="C418" s="64">
        <v>0</v>
      </c>
      <c r="D418" s="64">
        <v>5475</v>
      </c>
      <c r="E418" s="64">
        <v>0</v>
      </c>
      <c r="F418" s="64">
        <v>0</v>
      </c>
      <c r="G418" s="64">
        <v>0</v>
      </c>
      <c r="H418" s="64">
        <v>0</v>
      </c>
      <c r="I418" s="64">
        <v>0</v>
      </c>
      <c r="J418" s="64">
        <v>0</v>
      </c>
      <c r="K418" s="64">
        <v>0</v>
      </c>
      <c r="L418" s="64">
        <v>0</v>
      </c>
      <c r="M418" s="64">
        <v>0</v>
      </c>
      <c r="N418" s="64">
        <v>0</v>
      </c>
      <c r="O418" s="64">
        <v>0</v>
      </c>
      <c r="P418" s="64">
        <v>0</v>
      </c>
      <c r="Q418" s="64">
        <v>0</v>
      </c>
      <c r="R418" s="64">
        <v>0</v>
      </c>
      <c r="S418" s="64">
        <v>0</v>
      </c>
      <c r="T418" s="64">
        <v>0</v>
      </c>
      <c r="U418" s="64">
        <v>0</v>
      </c>
      <c r="V418" s="64">
        <v>0</v>
      </c>
      <c r="W418" s="64">
        <v>0</v>
      </c>
      <c r="X418" s="64">
        <v>0</v>
      </c>
      <c r="Y418" s="64">
        <v>0</v>
      </c>
      <c r="Z418" s="64">
        <v>0</v>
      </c>
      <c r="AA418" s="64">
        <v>0</v>
      </c>
      <c r="AB418" s="64">
        <v>0</v>
      </c>
      <c r="AC418" s="64">
        <v>0</v>
      </c>
      <c r="AD418" s="64">
        <v>0</v>
      </c>
      <c r="AE418" s="75"/>
      <c r="AF418" s="75"/>
      <c r="AG418" s="75" t="s">
        <v>521</v>
      </c>
      <c r="AH418" s="67" t="s">
        <v>548</v>
      </c>
    </row>
    <row r="419" spans="1:34" s="70" customFormat="1" x14ac:dyDescent="0.2">
      <c r="A419" s="54" t="s">
        <v>453</v>
      </c>
      <c r="B419" s="54" t="s">
        <v>159</v>
      </c>
      <c r="C419" s="64">
        <v>0</v>
      </c>
      <c r="D419" s="64">
        <v>0</v>
      </c>
      <c r="E419" s="64">
        <v>0</v>
      </c>
      <c r="F419" s="64">
        <v>321795</v>
      </c>
      <c r="G419" s="64">
        <v>0</v>
      </c>
      <c r="H419" s="64">
        <v>40</v>
      </c>
      <c r="I419" s="64">
        <v>72</v>
      </c>
      <c r="J419" s="64">
        <v>5300</v>
      </c>
      <c r="K419" s="64">
        <v>100</v>
      </c>
      <c r="L419" s="64">
        <v>10197</v>
      </c>
      <c r="M419" s="64">
        <v>0</v>
      </c>
      <c r="N419" s="64">
        <v>0</v>
      </c>
      <c r="O419" s="64">
        <v>0</v>
      </c>
      <c r="P419" s="64">
        <v>0</v>
      </c>
      <c r="Q419" s="64">
        <v>0</v>
      </c>
      <c r="R419" s="64">
        <v>0</v>
      </c>
      <c r="S419" s="64">
        <v>0</v>
      </c>
      <c r="T419" s="64">
        <v>0</v>
      </c>
      <c r="U419" s="64">
        <v>0</v>
      </c>
      <c r="V419" s="64">
        <v>0</v>
      </c>
      <c r="W419" s="64">
        <v>0</v>
      </c>
      <c r="X419" s="64">
        <v>0</v>
      </c>
      <c r="Y419" s="64">
        <v>0</v>
      </c>
      <c r="Z419" s="64">
        <v>0</v>
      </c>
      <c r="AA419" s="64">
        <v>20334</v>
      </c>
      <c r="AB419" s="64">
        <v>28172</v>
      </c>
      <c r="AC419" s="64">
        <v>15070</v>
      </c>
      <c r="AD419" s="64">
        <v>12456</v>
      </c>
      <c r="AE419" s="75"/>
      <c r="AF419" s="75"/>
      <c r="AG419" s="75" t="s">
        <v>522</v>
      </c>
      <c r="AH419" s="67" t="s">
        <v>549</v>
      </c>
    </row>
    <row r="420" spans="1:34" s="70" customFormat="1" x14ac:dyDescent="0.2">
      <c r="A420" s="54" t="s">
        <v>454</v>
      </c>
      <c r="B420" s="54" t="s">
        <v>159</v>
      </c>
      <c r="C420" s="64">
        <v>0</v>
      </c>
      <c r="D420" s="64">
        <v>0</v>
      </c>
      <c r="E420" s="64">
        <v>0</v>
      </c>
      <c r="F420" s="64">
        <v>0</v>
      </c>
      <c r="G420" s="64">
        <v>0</v>
      </c>
      <c r="H420" s="64">
        <v>0</v>
      </c>
      <c r="I420" s="64">
        <v>0</v>
      </c>
      <c r="J420" s="64">
        <v>0</v>
      </c>
      <c r="K420" s="64">
        <v>0</v>
      </c>
      <c r="L420" s="64">
        <v>0</v>
      </c>
      <c r="M420" s="64">
        <v>0</v>
      </c>
      <c r="N420" s="64">
        <v>0</v>
      </c>
      <c r="O420" s="64">
        <v>0</v>
      </c>
      <c r="P420" s="64">
        <v>0</v>
      </c>
      <c r="Q420" s="64">
        <v>0</v>
      </c>
      <c r="R420" s="64">
        <v>0</v>
      </c>
      <c r="S420" s="64">
        <v>0</v>
      </c>
      <c r="T420" s="64">
        <v>0</v>
      </c>
      <c r="U420" s="64">
        <v>0</v>
      </c>
      <c r="V420" s="64">
        <v>0</v>
      </c>
      <c r="W420" s="64">
        <v>0</v>
      </c>
      <c r="X420" s="64">
        <v>0</v>
      </c>
      <c r="Y420" s="64">
        <v>0</v>
      </c>
      <c r="Z420" s="64">
        <v>0</v>
      </c>
      <c r="AA420" s="64">
        <v>0</v>
      </c>
      <c r="AB420" s="64">
        <v>0</v>
      </c>
      <c r="AC420" s="64">
        <v>0</v>
      </c>
      <c r="AD420" s="64">
        <v>0</v>
      </c>
      <c r="AE420" s="75"/>
      <c r="AF420" s="75"/>
      <c r="AG420" s="75" t="s">
        <v>519</v>
      </c>
      <c r="AH420" s="67" t="s">
        <v>547</v>
      </c>
    </row>
    <row r="421" spans="1:34" s="70" customFormat="1" x14ac:dyDescent="0.2">
      <c r="A421" s="54" t="s">
        <v>455</v>
      </c>
      <c r="B421" s="54" t="s">
        <v>159</v>
      </c>
      <c r="C421" s="64">
        <v>1431</v>
      </c>
      <c r="D421" s="64">
        <v>1661</v>
      </c>
      <c r="E421" s="64">
        <v>2353</v>
      </c>
      <c r="F421" s="64">
        <v>4</v>
      </c>
      <c r="G421" s="64">
        <v>0</v>
      </c>
      <c r="H421" s="64">
        <v>304</v>
      </c>
      <c r="I421" s="64">
        <v>1762</v>
      </c>
      <c r="J421" s="64">
        <v>0</v>
      </c>
      <c r="K421" s="64">
        <v>0</v>
      </c>
      <c r="L421" s="64">
        <v>0</v>
      </c>
      <c r="M421" s="64">
        <v>0</v>
      </c>
      <c r="N421" s="64">
        <v>0</v>
      </c>
      <c r="O421" s="64">
        <v>0</v>
      </c>
      <c r="P421" s="64">
        <v>0</v>
      </c>
      <c r="Q421" s="64">
        <v>0</v>
      </c>
      <c r="R421" s="64">
        <v>0</v>
      </c>
      <c r="S421" s="64">
        <v>0</v>
      </c>
      <c r="T421" s="64">
        <v>0</v>
      </c>
      <c r="U421" s="64">
        <v>0</v>
      </c>
      <c r="V421" s="64">
        <v>0</v>
      </c>
      <c r="W421" s="64">
        <v>0</v>
      </c>
      <c r="X421" s="64">
        <v>0</v>
      </c>
      <c r="Y421" s="64">
        <v>0</v>
      </c>
      <c r="Z421" s="64">
        <v>0</v>
      </c>
      <c r="AA421" s="64">
        <v>0</v>
      </c>
      <c r="AB421" s="64">
        <v>0</v>
      </c>
      <c r="AC421" s="64">
        <v>0</v>
      </c>
      <c r="AD421" s="64">
        <v>0</v>
      </c>
      <c r="AE421" s="75"/>
      <c r="AF421" s="75"/>
      <c r="AG421" s="75" t="s">
        <v>523</v>
      </c>
      <c r="AH421" s="67" t="s">
        <v>550</v>
      </c>
    </row>
    <row r="422" spans="1:34" s="70" customFormat="1" x14ac:dyDescent="0.2">
      <c r="A422" s="54" t="s">
        <v>163</v>
      </c>
      <c r="B422" s="54" t="s">
        <v>159</v>
      </c>
      <c r="C422" s="64">
        <v>0</v>
      </c>
      <c r="D422" s="64">
        <v>0</v>
      </c>
      <c r="E422" s="64">
        <v>0</v>
      </c>
      <c r="F422" s="64">
        <v>0</v>
      </c>
      <c r="G422" s="64">
        <v>0</v>
      </c>
      <c r="H422" s="64">
        <v>0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64">
        <v>0</v>
      </c>
      <c r="O422" s="64">
        <v>0</v>
      </c>
      <c r="P422" s="64">
        <v>0</v>
      </c>
      <c r="Q422" s="64">
        <v>0</v>
      </c>
      <c r="R422" s="64">
        <v>0</v>
      </c>
      <c r="S422" s="64">
        <v>0</v>
      </c>
      <c r="T422" s="64">
        <v>0</v>
      </c>
      <c r="U422" s="64">
        <v>0</v>
      </c>
      <c r="V422" s="64">
        <v>0</v>
      </c>
      <c r="W422" s="64">
        <v>0</v>
      </c>
      <c r="X422" s="64">
        <v>0</v>
      </c>
      <c r="Y422" s="64">
        <v>0</v>
      </c>
      <c r="Z422" s="64">
        <v>0</v>
      </c>
      <c r="AA422" s="64">
        <v>0</v>
      </c>
      <c r="AB422" s="64">
        <v>0</v>
      </c>
      <c r="AC422" s="64">
        <v>0</v>
      </c>
      <c r="AD422" s="64">
        <v>0</v>
      </c>
      <c r="AE422" s="75"/>
      <c r="AF422" s="75"/>
      <c r="AG422" s="75" t="s">
        <v>519</v>
      </c>
      <c r="AH422" s="67" t="s">
        <v>547</v>
      </c>
    </row>
    <row r="423" spans="1:34" s="70" customFormat="1" x14ac:dyDescent="0.2">
      <c r="A423" s="54" t="s">
        <v>164</v>
      </c>
      <c r="B423" s="54" t="s">
        <v>159</v>
      </c>
      <c r="C423" s="64">
        <v>23000</v>
      </c>
      <c r="D423" s="64">
        <v>32949</v>
      </c>
      <c r="E423" s="64">
        <v>0</v>
      </c>
      <c r="F423" s="64">
        <v>0</v>
      </c>
      <c r="G423" s="64">
        <v>18766</v>
      </c>
      <c r="H423" s="64">
        <v>9774</v>
      </c>
      <c r="I423" s="64">
        <v>1203</v>
      </c>
      <c r="J423" s="64">
        <v>3728</v>
      </c>
      <c r="K423" s="64">
        <v>592</v>
      </c>
      <c r="L423" s="64">
        <v>3727</v>
      </c>
      <c r="M423" s="64">
        <v>2444</v>
      </c>
      <c r="N423" s="64">
        <v>239</v>
      </c>
      <c r="O423" s="64">
        <v>685</v>
      </c>
      <c r="P423" s="64">
        <v>1045</v>
      </c>
      <c r="Q423" s="64">
        <v>481</v>
      </c>
      <c r="R423" s="64">
        <v>532</v>
      </c>
      <c r="S423" s="64">
        <v>248</v>
      </c>
      <c r="T423" s="64">
        <v>548</v>
      </c>
      <c r="U423" s="64">
        <v>0</v>
      </c>
      <c r="V423" s="64">
        <v>0</v>
      </c>
      <c r="W423" s="64">
        <v>0</v>
      </c>
      <c r="X423" s="64">
        <v>0</v>
      </c>
      <c r="Y423" s="64">
        <v>0</v>
      </c>
      <c r="Z423" s="64">
        <v>0</v>
      </c>
      <c r="AA423" s="64">
        <v>0</v>
      </c>
      <c r="AB423" s="64">
        <v>-3013</v>
      </c>
      <c r="AC423" s="64">
        <v>653</v>
      </c>
      <c r="AD423" s="64">
        <v>-1290</v>
      </c>
      <c r="AE423" s="75"/>
      <c r="AF423" s="75"/>
      <c r="AG423" s="75" t="s">
        <v>518</v>
      </c>
      <c r="AH423" s="67" t="s">
        <v>546</v>
      </c>
    </row>
    <row r="424" spans="1:34" s="70" customFormat="1" x14ac:dyDescent="0.2">
      <c r="A424" s="54" t="s">
        <v>165</v>
      </c>
      <c r="B424" s="54" t="s">
        <v>159</v>
      </c>
      <c r="C424" s="64">
        <v>0</v>
      </c>
      <c r="D424" s="64">
        <v>0</v>
      </c>
      <c r="E424" s="64">
        <v>0</v>
      </c>
      <c r="F424" s="64">
        <v>0</v>
      </c>
      <c r="G424" s="64">
        <v>0</v>
      </c>
      <c r="H424" s="64">
        <v>0</v>
      </c>
      <c r="I424" s="64">
        <v>0</v>
      </c>
      <c r="J424" s="64">
        <v>0</v>
      </c>
      <c r="K424" s="64">
        <v>0</v>
      </c>
      <c r="L424" s="64">
        <v>0</v>
      </c>
      <c r="M424" s="64">
        <v>0</v>
      </c>
      <c r="N424" s="64">
        <v>0</v>
      </c>
      <c r="O424" s="64">
        <v>0</v>
      </c>
      <c r="P424" s="64">
        <v>0</v>
      </c>
      <c r="Q424" s="64">
        <v>0</v>
      </c>
      <c r="R424" s="64">
        <v>0</v>
      </c>
      <c r="S424" s="64">
        <v>0</v>
      </c>
      <c r="T424" s="64">
        <v>0</v>
      </c>
      <c r="U424" s="64">
        <v>0</v>
      </c>
      <c r="V424" s="64">
        <v>0</v>
      </c>
      <c r="W424" s="64">
        <v>0</v>
      </c>
      <c r="X424" s="64">
        <v>0</v>
      </c>
      <c r="Y424" s="64">
        <v>0</v>
      </c>
      <c r="Z424" s="64">
        <v>0</v>
      </c>
      <c r="AA424" s="64">
        <v>0</v>
      </c>
      <c r="AB424" s="64">
        <v>0</v>
      </c>
      <c r="AC424" s="64">
        <v>0</v>
      </c>
      <c r="AD424" s="64">
        <v>0</v>
      </c>
      <c r="AE424" s="75"/>
      <c r="AF424" s="75"/>
      <c r="AG424" s="75" t="s">
        <v>518</v>
      </c>
      <c r="AH424" s="67" t="s">
        <v>546</v>
      </c>
    </row>
    <row r="425" spans="1:34" s="70" customFormat="1" x14ac:dyDescent="0.2">
      <c r="A425" s="54" t="s">
        <v>166</v>
      </c>
      <c r="B425" s="54" t="s">
        <v>159</v>
      </c>
      <c r="C425" s="64">
        <v>0</v>
      </c>
      <c r="D425" s="64">
        <v>0</v>
      </c>
      <c r="E425" s="64">
        <v>0</v>
      </c>
      <c r="F425" s="64">
        <v>0</v>
      </c>
      <c r="G425" s="64">
        <v>0</v>
      </c>
      <c r="H425" s="64">
        <v>0</v>
      </c>
      <c r="I425" s="64">
        <v>0</v>
      </c>
      <c r="J425" s="64">
        <v>0</v>
      </c>
      <c r="K425" s="64">
        <v>0</v>
      </c>
      <c r="L425" s="64">
        <v>0</v>
      </c>
      <c r="M425" s="64">
        <v>0</v>
      </c>
      <c r="N425" s="64">
        <v>0</v>
      </c>
      <c r="O425" s="64">
        <v>0</v>
      </c>
      <c r="P425" s="64">
        <v>0</v>
      </c>
      <c r="Q425" s="64">
        <v>0</v>
      </c>
      <c r="R425" s="64">
        <v>0</v>
      </c>
      <c r="S425" s="64">
        <v>0</v>
      </c>
      <c r="T425" s="64">
        <v>0</v>
      </c>
      <c r="U425" s="64">
        <v>0</v>
      </c>
      <c r="V425" s="64">
        <v>0</v>
      </c>
      <c r="W425" s="64">
        <v>0</v>
      </c>
      <c r="X425" s="64">
        <v>0</v>
      </c>
      <c r="Y425" s="64">
        <v>0</v>
      </c>
      <c r="Z425" s="64">
        <v>0</v>
      </c>
      <c r="AA425" s="64">
        <v>0</v>
      </c>
      <c r="AB425" s="64">
        <v>0</v>
      </c>
      <c r="AC425" s="64">
        <v>0</v>
      </c>
      <c r="AD425" s="64">
        <v>0</v>
      </c>
      <c r="AE425" s="75"/>
      <c r="AF425" s="75"/>
      <c r="AG425" s="75" t="s">
        <v>518</v>
      </c>
      <c r="AH425" s="67" t="s">
        <v>546</v>
      </c>
    </row>
    <row r="426" spans="1:34" s="70" customFormat="1" x14ac:dyDescent="0.2">
      <c r="A426" s="54" t="s">
        <v>159</v>
      </c>
      <c r="B426" s="54" t="s">
        <v>159</v>
      </c>
      <c r="C426" s="64">
        <v>14456</v>
      </c>
      <c r="D426" s="64">
        <v>101826</v>
      </c>
      <c r="E426" s="64">
        <v>19753</v>
      </c>
      <c r="F426" s="64">
        <v>7269</v>
      </c>
      <c r="G426" s="64">
        <v>3647</v>
      </c>
      <c r="H426" s="64">
        <v>2301</v>
      </c>
      <c r="I426" s="64">
        <v>661</v>
      </c>
      <c r="J426" s="64">
        <v>1778</v>
      </c>
      <c r="K426" s="64">
        <v>720</v>
      </c>
      <c r="L426" s="64">
        <v>0</v>
      </c>
      <c r="M426" s="64">
        <v>249</v>
      </c>
      <c r="N426" s="64">
        <v>1249</v>
      </c>
      <c r="O426" s="64">
        <v>0</v>
      </c>
      <c r="P426" s="64">
        <v>0</v>
      </c>
      <c r="Q426" s="64">
        <v>0</v>
      </c>
      <c r="R426" s="64">
        <v>0</v>
      </c>
      <c r="S426" s="64">
        <v>0</v>
      </c>
      <c r="T426" s="64">
        <v>0</v>
      </c>
      <c r="U426" s="64">
        <v>0</v>
      </c>
      <c r="V426" s="64">
        <v>0</v>
      </c>
      <c r="W426" s="64">
        <v>0</v>
      </c>
      <c r="X426" s="64">
        <v>0</v>
      </c>
      <c r="Y426" s="64">
        <v>0</v>
      </c>
      <c r="Z426" s="64">
        <v>0</v>
      </c>
      <c r="AA426" s="64">
        <v>0</v>
      </c>
      <c r="AB426" s="64">
        <v>0</v>
      </c>
      <c r="AC426" s="64">
        <v>0</v>
      </c>
      <c r="AD426" s="64">
        <v>0</v>
      </c>
      <c r="AE426" s="75"/>
      <c r="AF426" s="75"/>
      <c r="AG426" s="75" t="s">
        <v>518</v>
      </c>
      <c r="AH426" s="67" t="s">
        <v>546</v>
      </c>
    </row>
    <row r="427" spans="1:34" s="70" customFormat="1" x14ac:dyDescent="0.2">
      <c r="A427" s="54" t="s">
        <v>167</v>
      </c>
      <c r="B427" s="54" t="s">
        <v>159</v>
      </c>
      <c r="C427" s="64">
        <v>0</v>
      </c>
      <c r="D427" s="64">
        <v>0</v>
      </c>
      <c r="E427" s="64">
        <v>0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64">
        <v>0</v>
      </c>
      <c r="O427" s="64">
        <v>0</v>
      </c>
      <c r="P427" s="64">
        <v>0</v>
      </c>
      <c r="Q427" s="64">
        <v>0</v>
      </c>
      <c r="R427" s="64">
        <v>0</v>
      </c>
      <c r="S427" s="64">
        <v>0</v>
      </c>
      <c r="T427" s="64">
        <v>0</v>
      </c>
      <c r="U427" s="64">
        <v>0</v>
      </c>
      <c r="V427" s="64">
        <v>0</v>
      </c>
      <c r="W427" s="64">
        <v>0</v>
      </c>
      <c r="X427" s="64">
        <v>0</v>
      </c>
      <c r="Y427" s="64">
        <v>0</v>
      </c>
      <c r="Z427" s="64">
        <v>0</v>
      </c>
      <c r="AA427" s="64">
        <v>0</v>
      </c>
      <c r="AB427" s="64">
        <v>0</v>
      </c>
      <c r="AC427" s="64">
        <v>0</v>
      </c>
      <c r="AD427" s="64">
        <v>0</v>
      </c>
      <c r="AE427" s="75"/>
      <c r="AF427" s="75"/>
      <c r="AG427" s="75" t="s">
        <v>521</v>
      </c>
      <c r="AH427" s="67" t="s">
        <v>548</v>
      </c>
    </row>
    <row r="428" spans="1:34" s="70" customFormat="1" x14ac:dyDescent="0.2">
      <c r="A428" s="54" t="s">
        <v>168</v>
      </c>
      <c r="B428" s="54" t="s">
        <v>159</v>
      </c>
      <c r="C428" s="64">
        <v>824563</v>
      </c>
      <c r="D428" s="64">
        <v>1390</v>
      </c>
      <c r="E428" s="64">
        <v>737595</v>
      </c>
      <c r="F428" s="64">
        <v>0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64">
        <v>0</v>
      </c>
      <c r="O428" s="64">
        <v>0</v>
      </c>
      <c r="P428" s="64">
        <v>0</v>
      </c>
      <c r="Q428" s="64">
        <v>0</v>
      </c>
      <c r="R428" s="64">
        <v>0</v>
      </c>
      <c r="S428" s="64">
        <v>0</v>
      </c>
      <c r="T428" s="64">
        <v>0</v>
      </c>
      <c r="U428" s="64">
        <v>0</v>
      </c>
      <c r="V428" s="64">
        <v>0</v>
      </c>
      <c r="W428" s="64">
        <v>0</v>
      </c>
      <c r="X428" s="64">
        <v>0</v>
      </c>
      <c r="Y428" s="64">
        <v>0</v>
      </c>
      <c r="Z428" s="64">
        <v>0</v>
      </c>
      <c r="AA428" s="64">
        <v>0</v>
      </c>
      <c r="AB428" s="64">
        <v>0</v>
      </c>
      <c r="AC428" s="64">
        <v>0</v>
      </c>
      <c r="AD428" s="64">
        <v>0</v>
      </c>
      <c r="AE428" s="75"/>
      <c r="AF428" s="75"/>
      <c r="AG428" s="75" t="s">
        <v>518</v>
      </c>
      <c r="AH428" s="67" t="s">
        <v>546</v>
      </c>
    </row>
    <row r="429" spans="1:34" s="70" customFormat="1" x14ac:dyDescent="0.2">
      <c r="A429" s="54" t="s">
        <v>456</v>
      </c>
      <c r="B429" s="54" t="s">
        <v>169</v>
      </c>
      <c r="C429" s="64">
        <v>0</v>
      </c>
      <c r="D429" s="64">
        <v>0</v>
      </c>
      <c r="E429" s="64">
        <v>0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64">
        <v>0</v>
      </c>
      <c r="O429" s="64">
        <v>0</v>
      </c>
      <c r="P429" s="64">
        <v>0</v>
      </c>
      <c r="Q429" s="64">
        <v>0</v>
      </c>
      <c r="R429" s="64">
        <v>0</v>
      </c>
      <c r="S429" s="64">
        <v>0</v>
      </c>
      <c r="T429" s="64">
        <v>0</v>
      </c>
      <c r="U429" s="64">
        <v>0</v>
      </c>
      <c r="V429" s="64">
        <v>0</v>
      </c>
      <c r="W429" s="64">
        <v>0</v>
      </c>
      <c r="X429" s="64">
        <v>0</v>
      </c>
      <c r="Y429" s="64">
        <v>0</v>
      </c>
      <c r="Z429" s="64">
        <v>0</v>
      </c>
      <c r="AA429" s="64">
        <v>1332</v>
      </c>
      <c r="AB429" s="64">
        <v>277</v>
      </c>
      <c r="AC429" s="64">
        <v>416</v>
      </c>
      <c r="AD429" s="64">
        <v>159</v>
      </c>
      <c r="AE429" s="75"/>
      <c r="AF429" s="75"/>
      <c r="AG429" s="75" t="s">
        <v>521</v>
      </c>
      <c r="AH429" s="67" t="s">
        <v>548</v>
      </c>
    </row>
    <row r="430" spans="1:34" s="70" customFormat="1" x14ac:dyDescent="0.2">
      <c r="A430" s="54" t="s">
        <v>169</v>
      </c>
      <c r="B430" s="54" t="s">
        <v>169</v>
      </c>
      <c r="C430" s="64">
        <v>0</v>
      </c>
      <c r="D430" s="64">
        <v>0</v>
      </c>
      <c r="E430" s="64">
        <v>0</v>
      </c>
      <c r="F430" s="64">
        <v>0</v>
      </c>
      <c r="G430" s="64">
        <v>0</v>
      </c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64">
        <v>0</v>
      </c>
      <c r="O430" s="64">
        <v>0</v>
      </c>
      <c r="P430" s="64">
        <v>0</v>
      </c>
      <c r="Q430" s="64">
        <v>382513</v>
      </c>
      <c r="R430" s="64">
        <v>0</v>
      </c>
      <c r="S430" s="64">
        <v>0</v>
      </c>
      <c r="T430" s="64">
        <v>0</v>
      </c>
      <c r="U430" s="64">
        <v>0</v>
      </c>
      <c r="V430" s="64">
        <v>0</v>
      </c>
      <c r="W430" s="64">
        <v>0</v>
      </c>
      <c r="X430" s="64">
        <v>0</v>
      </c>
      <c r="Y430" s="64">
        <v>0</v>
      </c>
      <c r="Z430" s="64">
        <v>0</v>
      </c>
      <c r="AA430" s="64">
        <v>0</v>
      </c>
      <c r="AB430" s="64">
        <v>0</v>
      </c>
      <c r="AC430" s="64">
        <v>0</v>
      </c>
      <c r="AD430" s="64">
        <v>0</v>
      </c>
      <c r="AE430" s="75"/>
      <c r="AF430" s="75"/>
      <c r="AG430" s="75" t="s">
        <v>518</v>
      </c>
      <c r="AH430" s="67" t="s">
        <v>546</v>
      </c>
    </row>
    <row r="431" spans="1:34" s="70" customFormat="1" x14ac:dyDescent="0.2">
      <c r="A431" s="54" t="s">
        <v>170</v>
      </c>
      <c r="B431" s="54" t="s">
        <v>169</v>
      </c>
      <c r="C431" s="64">
        <v>0</v>
      </c>
      <c r="D431" s="64">
        <v>0</v>
      </c>
      <c r="E431" s="64">
        <v>0</v>
      </c>
      <c r="F431" s="64">
        <v>0</v>
      </c>
      <c r="G431" s="64">
        <v>0</v>
      </c>
      <c r="H431" s="64">
        <v>0</v>
      </c>
      <c r="I431" s="64">
        <v>0</v>
      </c>
      <c r="J431" s="64">
        <v>2399</v>
      </c>
      <c r="K431" s="64">
        <v>4228</v>
      </c>
      <c r="L431" s="64">
        <v>808</v>
      </c>
      <c r="M431" s="64">
        <v>6040</v>
      </c>
      <c r="N431" s="64">
        <v>3822</v>
      </c>
      <c r="O431" s="64">
        <v>4730</v>
      </c>
      <c r="P431" s="64">
        <v>4850</v>
      </c>
      <c r="Q431" s="64">
        <v>3612</v>
      </c>
      <c r="R431" s="64">
        <v>4270</v>
      </c>
      <c r="S431" s="64">
        <v>3016</v>
      </c>
      <c r="T431" s="64">
        <v>3502</v>
      </c>
      <c r="U431" s="64">
        <v>1889</v>
      </c>
      <c r="V431" s="64">
        <v>2826</v>
      </c>
      <c r="W431" s="64">
        <v>10541</v>
      </c>
      <c r="X431" s="64">
        <v>37014</v>
      </c>
      <c r="Y431" s="64">
        <v>45119</v>
      </c>
      <c r="Z431" s="64">
        <v>11018</v>
      </c>
      <c r="AA431" s="64">
        <v>10291</v>
      </c>
      <c r="AB431" s="64">
        <v>25783</v>
      </c>
      <c r="AC431" s="64">
        <v>10012</v>
      </c>
      <c r="AD431" s="64">
        <v>5475</v>
      </c>
      <c r="AE431" s="75"/>
      <c r="AF431" s="75"/>
      <c r="AG431" s="75" t="s">
        <v>521</v>
      </c>
      <c r="AH431" s="67" t="s">
        <v>548</v>
      </c>
    </row>
    <row r="432" spans="1:34" s="70" customFormat="1" x14ac:dyDescent="0.2">
      <c r="A432" s="54" t="s">
        <v>171</v>
      </c>
      <c r="B432" s="54" t="s">
        <v>169</v>
      </c>
      <c r="C432" s="64">
        <v>0</v>
      </c>
      <c r="D432" s="64">
        <v>0</v>
      </c>
      <c r="E432" s="64">
        <v>0</v>
      </c>
      <c r="F432" s="64">
        <v>0</v>
      </c>
      <c r="G432" s="64">
        <v>0</v>
      </c>
      <c r="H432" s="64">
        <v>0</v>
      </c>
      <c r="I432" s="64">
        <v>0</v>
      </c>
      <c r="J432" s="64">
        <v>0</v>
      </c>
      <c r="K432" s="64">
        <v>0</v>
      </c>
      <c r="L432" s="64">
        <v>0</v>
      </c>
      <c r="M432" s="64">
        <v>0</v>
      </c>
      <c r="N432" s="64">
        <v>0</v>
      </c>
      <c r="O432" s="64">
        <v>0</v>
      </c>
      <c r="P432" s="64">
        <v>0</v>
      </c>
      <c r="Q432" s="64">
        <v>0</v>
      </c>
      <c r="R432" s="64">
        <v>0</v>
      </c>
      <c r="S432" s="64">
        <v>0</v>
      </c>
      <c r="T432" s="64">
        <v>0</v>
      </c>
      <c r="U432" s="64">
        <v>0</v>
      </c>
      <c r="V432" s="64">
        <v>0</v>
      </c>
      <c r="W432" s="64">
        <v>0</v>
      </c>
      <c r="X432" s="64">
        <v>0</v>
      </c>
      <c r="Y432" s="64">
        <v>0</v>
      </c>
      <c r="Z432" s="64">
        <v>0</v>
      </c>
      <c r="AA432" s="64">
        <v>0</v>
      </c>
      <c r="AB432" s="64">
        <v>0</v>
      </c>
      <c r="AC432" s="64">
        <v>0</v>
      </c>
      <c r="AD432" s="64">
        <v>0</v>
      </c>
      <c r="AE432" s="75"/>
      <c r="AF432" s="75"/>
      <c r="AG432" s="75" t="s">
        <v>518</v>
      </c>
      <c r="AH432" s="67" t="s">
        <v>546</v>
      </c>
    </row>
    <row r="433" spans="1:34" s="70" customFormat="1" x14ac:dyDescent="0.2">
      <c r="A433" s="54" t="s">
        <v>457</v>
      </c>
      <c r="B433" s="54" t="s">
        <v>458</v>
      </c>
      <c r="C433" s="64">
        <v>0</v>
      </c>
      <c r="D433" s="64">
        <v>0</v>
      </c>
      <c r="E433" s="64">
        <v>0</v>
      </c>
      <c r="F433" s="64">
        <v>0</v>
      </c>
      <c r="G433" s="64">
        <v>0</v>
      </c>
      <c r="H433" s="64">
        <v>0</v>
      </c>
      <c r="I433" s="64">
        <v>0</v>
      </c>
      <c r="J433" s="64">
        <v>0</v>
      </c>
      <c r="K433" s="64">
        <v>0</v>
      </c>
      <c r="L433" s="64">
        <v>0</v>
      </c>
      <c r="M433" s="64">
        <v>0</v>
      </c>
      <c r="N433" s="64">
        <v>0</v>
      </c>
      <c r="O433" s="64">
        <v>0</v>
      </c>
      <c r="P433" s="64">
        <v>0</v>
      </c>
      <c r="Q433" s="64">
        <v>0</v>
      </c>
      <c r="R433" s="64">
        <v>0</v>
      </c>
      <c r="S433" s="64">
        <v>0</v>
      </c>
      <c r="T433" s="64">
        <v>0</v>
      </c>
      <c r="U433" s="64">
        <v>0</v>
      </c>
      <c r="V433" s="64">
        <v>0</v>
      </c>
      <c r="W433" s="64">
        <v>0</v>
      </c>
      <c r="X433" s="64">
        <v>0</v>
      </c>
      <c r="Y433" s="64">
        <v>0</v>
      </c>
      <c r="Z433" s="64">
        <v>0</v>
      </c>
      <c r="AA433" s="64">
        <v>0</v>
      </c>
      <c r="AB433" s="64">
        <v>0</v>
      </c>
      <c r="AC433" s="64">
        <v>0</v>
      </c>
      <c r="AD433" s="64">
        <v>0</v>
      </c>
      <c r="AE433" s="75"/>
      <c r="AF433" s="75"/>
      <c r="AG433" s="75" t="s">
        <v>521</v>
      </c>
      <c r="AH433" s="67" t="s">
        <v>548</v>
      </c>
    </row>
    <row r="434" spans="1:34" s="70" customFormat="1" x14ac:dyDescent="0.2">
      <c r="A434" s="54" t="s">
        <v>459</v>
      </c>
      <c r="B434" s="54" t="s">
        <v>458</v>
      </c>
      <c r="C434" s="64">
        <v>0</v>
      </c>
      <c r="D434" s="64">
        <v>0</v>
      </c>
      <c r="E434" s="64">
        <v>0</v>
      </c>
      <c r="F434" s="64">
        <v>0</v>
      </c>
      <c r="G434" s="64">
        <v>19807</v>
      </c>
      <c r="H434" s="64">
        <v>21253</v>
      </c>
      <c r="I434" s="64">
        <v>22812</v>
      </c>
      <c r="J434" s="64">
        <v>21711</v>
      </c>
      <c r="K434" s="64">
        <v>4176</v>
      </c>
      <c r="L434" s="64">
        <v>0</v>
      </c>
      <c r="M434" s="64">
        <v>0</v>
      </c>
      <c r="N434" s="64">
        <v>0</v>
      </c>
      <c r="O434" s="64">
        <v>0</v>
      </c>
      <c r="P434" s="64">
        <v>0</v>
      </c>
      <c r="Q434" s="64">
        <v>0</v>
      </c>
      <c r="R434" s="64">
        <v>0</v>
      </c>
      <c r="S434" s="64">
        <v>0</v>
      </c>
      <c r="T434" s="64">
        <v>0</v>
      </c>
      <c r="U434" s="64">
        <v>0</v>
      </c>
      <c r="V434" s="64">
        <v>0</v>
      </c>
      <c r="W434" s="64">
        <v>0</v>
      </c>
      <c r="X434" s="64">
        <v>46636</v>
      </c>
      <c r="Y434" s="64">
        <v>85137</v>
      </c>
      <c r="Z434" s="64">
        <v>66125</v>
      </c>
      <c r="AA434" s="64">
        <v>34521</v>
      </c>
      <c r="AB434" s="64">
        <v>62156</v>
      </c>
      <c r="AC434" s="64">
        <v>75447</v>
      </c>
      <c r="AD434" s="64">
        <v>53662</v>
      </c>
      <c r="AE434" s="75"/>
      <c r="AF434" s="75"/>
      <c r="AG434" s="75" t="s">
        <v>518</v>
      </c>
      <c r="AH434" s="67" t="s">
        <v>546</v>
      </c>
    </row>
    <row r="435" spans="1:34" s="70" customFormat="1" x14ac:dyDescent="0.2">
      <c r="A435" s="54" t="s">
        <v>460</v>
      </c>
      <c r="B435" s="54" t="s">
        <v>458</v>
      </c>
      <c r="C435" s="64">
        <v>0</v>
      </c>
      <c r="D435" s="64">
        <v>0</v>
      </c>
      <c r="E435" s="64">
        <v>0</v>
      </c>
      <c r="F435" s="64">
        <v>0</v>
      </c>
      <c r="G435" s="64">
        <v>84</v>
      </c>
      <c r="H435" s="64">
        <v>7544</v>
      </c>
      <c r="I435" s="64">
        <v>0</v>
      </c>
      <c r="J435" s="64">
        <v>323</v>
      </c>
      <c r="K435" s="64">
        <v>0</v>
      </c>
      <c r="L435" s="64">
        <v>0</v>
      </c>
      <c r="M435" s="64">
        <v>75</v>
      </c>
      <c r="N435" s="64">
        <v>0</v>
      </c>
      <c r="O435" s="64">
        <v>0</v>
      </c>
      <c r="P435" s="64">
        <v>0</v>
      </c>
      <c r="Q435" s="64">
        <v>104</v>
      </c>
      <c r="R435" s="64">
        <v>235</v>
      </c>
      <c r="S435" s="64">
        <v>97</v>
      </c>
      <c r="T435" s="64">
        <v>39</v>
      </c>
      <c r="U435" s="64">
        <v>4</v>
      </c>
      <c r="V435" s="64">
        <v>10</v>
      </c>
      <c r="W435" s="64">
        <v>9</v>
      </c>
      <c r="X435" s="64">
        <v>4</v>
      </c>
      <c r="Y435" s="64">
        <v>7</v>
      </c>
      <c r="Z435" s="64">
        <v>5</v>
      </c>
      <c r="AA435" s="64">
        <v>0</v>
      </c>
      <c r="AB435" s="64">
        <v>0</v>
      </c>
      <c r="AC435" s="64">
        <v>0</v>
      </c>
      <c r="AD435" s="64">
        <v>0</v>
      </c>
      <c r="AE435" s="75"/>
      <c r="AF435" s="75"/>
      <c r="AG435" s="75" t="s">
        <v>521</v>
      </c>
      <c r="AH435" s="67" t="s">
        <v>548</v>
      </c>
    </row>
    <row r="436" spans="1:34" s="70" customFormat="1" x14ac:dyDescent="0.2">
      <c r="A436" s="54" t="s">
        <v>461</v>
      </c>
      <c r="B436" s="54" t="s">
        <v>462</v>
      </c>
      <c r="C436" s="64">
        <v>407</v>
      </c>
      <c r="D436" s="64">
        <v>145</v>
      </c>
      <c r="E436" s="64">
        <v>1487</v>
      </c>
      <c r="F436" s="64">
        <v>0</v>
      </c>
      <c r="G436" s="64">
        <v>0</v>
      </c>
      <c r="H436" s="64">
        <v>0</v>
      </c>
      <c r="I436" s="64">
        <v>0</v>
      </c>
      <c r="J436" s="64">
        <v>0</v>
      </c>
      <c r="K436" s="64">
        <v>0</v>
      </c>
      <c r="L436" s="64">
        <v>0</v>
      </c>
      <c r="M436" s="64">
        <v>0</v>
      </c>
      <c r="N436" s="64">
        <v>0</v>
      </c>
      <c r="O436" s="64" t="s">
        <v>545</v>
      </c>
      <c r="P436" s="64">
        <v>0</v>
      </c>
      <c r="Q436" s="64" t="s">
        <v>545</v>
      </c>
      <c r="R436" s="64">
        <v>0</v>
      </c>
      <c r="S436" s="64">
        <v>0</v>
      </c>
      <c r="T436" s="64">
        <v>0</v>
      </c>
      <c r="U436" s="64">
        <v>0</v>
      </c>
      <c r="V436" s="64">
        <v>0</v>
      </c>
      <c r="W436" s="64">
        <v>0</v>
      </c>
      <c r="X436" s="64">
        <v>0</v>
      </c>
      <c r="Y436" s="64">
        <v>0</v>
      </c>
      <c r="Z436" s="64">
        <v>0</v>
      </c>
      <c r="AA436" s="64">
        <v>0</v>
      </c>
      <c r="AB436" s="64">
        <v>0</v>
      </c>
      <c r="AC436" s="64">
        <v>0</v>
      </c>
      <c r="AD436" s="64">
        <v>0</v>
      </c>
      <c r="AE436" s="75"/>
      <c r="AF436" s="75"/>
      <c r="AG436" s="75" t="s">
        <v>519</v>
      </c>
      <c r="AH436" s="67" t="s">
        <v>547</v>
      </c>
    </row>
    <row r="437" spans="1:34" s="70" customFormat="1" x14ac:dyDescent="0.2">
      <c r="A437" s="54" t="s">
        <v>463</v>
      </c>
      <c r="B437" s="54" t="s">
        <v>464</v>
      </c>
      <c r="C437" s="64">
        <v>157</v>
      </c>
      <c r="D437" s="64">
        <v>64</v>
      </c>
      <c r="E437" s="64">
        <v>260</v>
      </c>
      <c r="F437" s="64">
        <v>163</v>
      </c>
      <c r="G437" s="64">
        <v>235</v>
      </c>
      <c r="H437" s="64">
        <v>213</v>
      </c>
      <c r="I437" s="64">
        <v>851</v>
      </c>
      <c r="J437" s="64">
        <v>6</v>
      </c>
      <c r="K437" s="64">
        <v>0</v>
      </c>
      <c r="L437" s="64">
        <v>0</v>
      </c>
      <c r="M437" s="64">
        <v>0</v>
      </c>
      <c r="N437" s="64" t="s">
        <v>545</v>
      </c>
      <c r="O437" s="64" t="s">
        <v>545</v>
      </c>
      <c r="P437" s="64" t="s">
        <v>545</v>
      </c>
      <c r="Q437" s="64">
        <v>756</v>
      </c>
      <c r="R437" s="64">
        <v>0</v>
      </c>
      <c r="S437" s="64">
        <v>0</v>
      </c>
      <c r="T437" s="64">
        <v>0</v>
      </c>
      <c r="U437" s="64">
        <v>0</v>
      </c>
      <c r="V437" s="64">
        <v>0</v>
      </c>
      <c r="W437" s="64">
        <v>0</v>
      </c>
      <c r="X437" s="64">
        <v>0</v>
      </c>
      <c r="Y437" s="64">
        <v>0</v>
      </c>
      <c r="Z437" s="64">
        <v>0</v>
      </c>
      <c r="AA437" s="64">
        <v>0</v>
      </c>
      <c r="AB437" s="64">
        <v>0</v>
      </c>
      <c r="AC437" s="64">
        <v>0</v>
      </c>
      <c r="AD437" s="64">
        <v>0</v>
      </c>
      <c r="AE437" s="75"/>
      <c r="AF437" s="75"/>
      <c r="AG437" s="75" t="s">
        <v>519</v>
      </c>
      <c r="AH437" s="67" t="s">
        <v>547</v>
      </c>
    </row>
    <row r="438" spans="1:34" s="70" customFormat="1" x14ac:dyDescent="0.2">
      <c r="A438" s="54" t="s">
        <v>465</v>
      </c>
      <c r="B438" s="54" t="s">
        <v>464</v>
      </c>
      <c r="C438" s="64">
        <v>0</v>
      </c>
      <c r="D438" s="64">
        <v>0</v>
      </c>
      <c r="E438" s="64">
        <v>0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64">
        <v>0</v>
      </c>
      <c r="O438" s="64">
        <v>0</v>
      </c>
      <c r="P438" s="64">
        <v>0</v>
      </c>
      <c r="Q438" s="64">
        <v>0</v>
      </c>
      <c r="R438" s="64">
        <v>0</v>
      </c>
      <c r="S438" s="64">
        <v>0</v>
      </c>
      <c r="T438" s="64">
        <v>0</v>
      </c>
      <c r="U438" s="64">
        <v>0</v>
      </c>
      <c r="V438" s="64">
        <v>0</v>
      </c>
      <c r="W438" s="64">
        <v>1365</v>
      </c>
      <c r="X438" s="64">
        <v>0</v>
      </c>
      <c r="Y438" s="64">
        <v>0</v>
      </c>
      <c r="Z438" s="64">
        <v>0</v>
      </c>
      <c r="AA438" s="64">
        <v>0</v>
      </c>
      <c r="AB438" s="64">
        <v>0</v>
      </c>
      <c r="AC438" s="64">
        <v>0</v>
      </c>
      <c r="AD438" s="64">
        <v>0</v>
      </c>
      <c r="AE438" s="75"/>
      <c r="AF438" s="75"/>
      <c r="AG438" s="75" t="s">
        <v>520</v>
      </c>
      <c r="AH438" s="67" t="s">
        <v>551</v>
      </c>
    </row>
    <row r="439" spans="1:34" s="70" customFormat="1" x14ac:dyDescent="0.2">
      <c r="A439" s="54" t="s">
        <v>466</v>
      </c>
      <c r="B439" s="54" t="s">
        <v>464</v>
      </c>
      <c r="C439" s="64">
        <v>0</v>
      </c>
      <c r="D439" s="64">
        <v>0</v>
      </c>
      <c r="E439" s="64">
        <v>0</v>
      </c>
      <c r="F439" s="64">
        <v>0</v>
      </c>
      <c r="G439" s="64">
        <v>0</v>
      </c>
      <c r="H439" s="64">
        <v>0</v>
      </c>
      <c r="I439" s="64">
        <v>0</v>
      </c>
      <c r="J439" s="64">
        <v>82</v>
      </c>
      <c r="K439" s="64">
        <v>0</v>
      </c>
      <c r="L439" s="64">
        <v>290</v>
      </c>
      <c r="M439" s="64">
        <v>235</v>
      </c>
      <c r="N439" s="64">
        <v>256</v>
      </c>
      <c r="O439" s="64">
        <v>135</v>
      </c>
      <c r="P439" s="64">
        <v>233</v>
      </c>
      <c r="Q439" s="64">
        <v>760</v>
      </c>
      <c r="R439" s="64">
        <v>-312</v>
      </c>
      <c r="S439" s="64">
        <v>405</v>
      </c>
      <c r="T439" s="64">
        <v>308</v>
      </c>
      <c r="U439" s="64">
        <v>292</v>
      </c>
      <c r="V439" s="64">
        <v>188</v>
      </c>
      <c r="W439" s="64">
        <v>228</v>
      </c>
      <c r="X439" s="64">
        <v>229</v>
      </c>
      <c r="Y439" s="64">
        <v>118</v>
      </c>
      <c r="Z439" s="64">
        <v>0</v>
      </c>
      <c r="AA439" s="64">
        <v>0</v>
      </c>
      <c r="AB439" s="64">
        <v>0</v>
      </c>
      <c r="AC439" s="64">
        <v>847</v>
      </c>
      <c r="AD439" s="64">
        <v>0</v>
      </c>
      <c r="AE439" s="75"/>
      <c r="AF439" s="75"/>
      <c r="AG439" s="75" t="s">
        <v>519</v>
      </c>
      <c r="AH439" s="67" t="s">
        <v>547</v>
      </c>
    </row>
    <row r="440" spans="1:34" s="70" customFormat="1" x14ac:dyDescent="0.2">
      <c r="A440" s="54" t="s">
        <v>467</v>
      </c>
      <c r="B440" s="54" t="s">
        <v>464</v>
      </c>
      <c r="C440" s="64">
        <v>0</v>
      </c>
      <c r="D440" s="64">
        <v>0</v>
      </c>
      <c r="E440" s="64">
        <v>0</v>
      </c>
      <c r="F440" s="64">
        <v>0</v>
      </c>
      <c r="G440" s="64">
        <v>0</v>
      </c>
      <c r="H440" s="64">
        <v>0</v>
      </c>
      <c r="I440" s="64">
        <v>0</v>
      </c>
      <c r="J440" s="64">
        <v>0</v>
      </c>
      <c r="K440" s="64">
        <v>0</v>
      </c>
      <c r="L440" s="64">
        <v>0</v>
      </c>
      <c r="M440" s="64">
        <v>0</v>
      </c>
      <c r="N440" s="64">
        <v>211</v>
      </c>
      <c r="O440" s="64">
        <v>90</v>
      </c>
      <c r="P440" s="64">
        <v>0</v>
      </c>
      <c r="Q440" s="64">
        <v>14</v>
      </c>
      <c r="R440" s="64">
        <v>666</v>
      </c>
      <c r="S440" s="64">
        <v>0</v>
      </c>
      <c r="T440" s="64">
        <v>0</v>
      </c>
      <c r="U440" s="64">
        <v>0</v>
      </c>
      <c r="V440" s="64">
        <v>0</v>
      </c>
      <c r="W440" s="64">
        <v>0</v>
      </c>
      <c r="X440" s="64">
        <v>0</v>
      </c>
      <c r="Y440" s="64">
        <v>0</v>
      </c>
      <c r="Z440" s="64">
        <v>0</v>
      </c>
      <c r="AA440" s="64">
        <v>127</v>
      </c>
      <c r="AB440" s="64">
        <v>0</v>
      </c>
      <c r="AC440" s="64">
        <v>0</v>
      </c>
      <c r="AD440" s="64">
        <v>0</v>
      </c>
      <c r="AE440" s="75"/>
      <c r="AF440" s="75"/>
      <c r="AG440" s="75" t="s">
        <v>519</v>
      </c>
      <c r="AH440" s="67" t="s">
        <v>547</v>
      </c>
    </row>
    <row r="441" spans="1:34" s="70" customFormat="1" x14ac:dyDescent="0.2">
      <c r="A441" s="54" t="s">
        <v>468</v>
      </c>
      <c r="B441" s="54" t="s">
        <v>464</v>
      </c>
      <c r="C441" s="64">
        <v>201</v>
      </c>
      <c r="D441" s="64">
        <v>294</v>
      </c>
      <c r="E441" s="64">
        <v>9</v>
      </c>
      <c r="F441" s="64">
        <v>0</v>
      </c>
      <c r="G441" s="64">
        <v>111</v>
      </c>
      <c r="H441" s="64">
        <v>0</v>
      </c>
      <c r="I441" s="64">
        <v>0</v>
      </c>
      <c r="J441" s="64">
        <v>0</v>
      </c>
      <c r="K441" s="64">
        <v>0</v>
      </c>
      <c r="L441" s="64">
        <v>88</v>
      </c>
      <c r="M441" s="64">
        <v>98</v>
      </c>
      <c r="N441" s="64">
        <v>21</v>
      </c>
      <c r="O441" s="64">
        <v>40</v>
      </c>
      <c r="P441" s="64">
        <v>91</v>
      </c>
      <c r="Q441" s="64">
        <v>112</v>
      </c>
      <c r="R441" s="64">
        <v>46</v>
      </c>
      <c r="S441" s="64">
        <v>569</v>
      </c>
      <c r="T441" s="64">
        <v>236</v>
      </c>
      <c r="U441" s="64">
        <v>340</v>
      </c>
      <c r="V441" s="64">
        <v>61</v>
      </c>
      <c r="W441" s="64">
        <v>284</v>
      </c>
      <c r="X441" s="64">
        <v>0</v>
      </c>
      <c r="Y441" s="64">
        <v>0</v>
      </c>
      <c r="Z441" s="64">
        <v>0</v>
      </c>
      <c r="AA441" s="64">
        <v>402</v>
      </c>
      <c r="AB441" s="64">
        <v>402</v>
      </c>
      <c r="AC441" s="64">
        <v>335</v>
      </c>
      <c r="AD441" s="64">
        <v>287</v>
      </c>
      <c r="AE441" s="75"/>
      <c r="AF441" s="75"/>
      <c r="AG441" s="75" t="s">
        <v>519</v>
      </c>
      <c r="AH441" s="67" t="s">
        <v>547</v>
      </c>
    </row>
    <row r="442" spans="1:34" s="70" customFormat="1" x14ac:dyDescent="0.2">
      <c r="A442" s="54" t="s">
        <v>537</v>
      </c>
      <c r="B442" s="54" t="s">
        <v>464</v>
      </c>
      <c r="C442" s="64">
        <v>49</v>
      </c>
      <c r="D442" s="64">
        <v>0</v>
      </c>
      <c r="E442" s="64">
        <v>0</v>
      </c>
      <c r="F442" s="64">
        <v>258</v>
      </c>
      <c r="G442" s="64">
        <v>1026</v>
      </c>
      <c r="H442" s="64">
        <v>478</v>
      </c>
      <c r="I442" s="64">
        <v>0</v>
      </c>
      <c r="J442" s="64">
        <v>0</v>
      </c>
      <c r="K442" s="64">
        <v>0</v>
      </c>
      <c r="L442" s="64">
        <v>0</v>
      </c>
      <c r="M442" s="64">
        <v>0</v>
      </c>
      <c r="N442" s="64">
        <v>0</v>
      </c>
      <c r="O442" s="64">
        <v>0</v>
      </c>
      <c r="P442" s="64">
        <v>0</v>
      </c>
      <c r="Q442" s="64">
        <v>0</v>
      </c>
      <c r="R442" s="64">
        <v>0</v>
      </c>
      <c r="S442" s="64">
        <v>0</v>
      </c>
      <c r="T442" s="64">
        <v>0</v>
      </c>
      <c r="U442" s="64">
        <v>0</v>
      </c>
      <c r="V442" s="64">
        <v>0</v>
      </c>
      <c r="W442" s="64">
        <v>0</v>
      </c>
      <c r="X442" s="64">
        <v>0</v>
      </c>
      <c r="Y442" s="64">
        <v>0</v>
      </c>
      <c r="Z442" s="64">
        <v>0</v>
      </c>
      <c r="AA442" s="64">
        <v>0</v>
      </c>
      <c r="AB442" s="64">
        <v>0</v>
      </c>
      <c r="AC442" s="64">
        <v>0</v>
      </c>
      <c r="AD442" s="64">
        <v>0</v>
      </c>
      <c r="AE442" s="75"/>
      <c r="AF442" s="75"/>
      <c r="AG442" s="75" t="s">
        <v>564</v>
      </c>
      <c r="AH442" s="67" t="s">
        <v>547</v>
      </c>
    </row>
    <row r="443" spans="1:34" s="70" customFormat="1" x14ac:dyDescent="0.2">
      <c r="A443" s="54" t="s">
        <v>469</v>
      </c>
      <c r="B443" s="54" t="s">
        <v>464</v>
      </c>
      <c r="C443" s="64">
        <v>0</v>
      </c>
      <c r="D443" s="64">
        <v>0</v>
      </c>
      <c r="E443" s="64">
        <v>0</v>
      </c>
      <c r="F443" s="64">
        <v>0</v>
      </c>
      <c r="G443" s="64">
        <v>0</v>
      </c>
      <c r="H443" s="64">
        <v>0</v>
      </c>
      <c r="I443" s="64">
        <v>0</v>
      </c>
      <c r="J443" s="64">
        <v>0</v>
      </c>
      <c r="K443" s="64">
        <v>0</v>
      </c>
      <c r="L443" s="64">
        <v>0</v>
      </c>
      <c r="M443" s="64">
        <v>0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0</v>
      </c>
      <c r="W443" s="64">
        <v>0</v>
      </c>
      <c r="X443" s="64">
        <v>0</v>
      </c>
      <c r="Y443" s="64">
        <v>0</v>
      </c>
      <c r="Z443" s="64">
        <v>0</v>
      </c>
      <c r="AA443" s="64">
        <v>0</v>
      </c>
      <c r="AB443" s="64">
        <v>0</v>
      </c>
      <c r="AC443" s="64">
        <v>0</v>
      </c>
      <c r="AD443" s="64">
        <v>0</v>
      </c>
      <c r="AE443" s="75"/>
      <c r="AF443" s="75"/>
      <c r="AG443" s="75" t="s">
        <v>519</v>
      </c>
      <c r="AH443" s="67" t="s">
        <v>547</v>
      </c>
    </row>
    <row r="444" spans="1:34" s="70" customFormat="1" x14ac:dyDescent="0.2">
      <c r="A444" s="54" t="s">
        <v>470</v>
      </c>
      <c r="B444" s="54" t="s">
        <v>464</v>
      </c>
      <c r="C444" s="64">
        <v>0</v>
      </c>
      <c r="D444" s="64">
        <v>0</v>
      </c>
      <c r="E444" s="64">
        <v>0</v>
      </c>
      <c r="F444" s="64">
        <v>0</v>
      </c>
      <c r="G444" s="64">
        <v>0</v>
      </c>
      <c r="H444" s="64">
        <v>0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64">
        <v>0</v>
      </c>
      <c r="O444" s="64">
        <v>0</v>
      </c>
      <c r="P444" s="64">
        <v>0</v>
      </c>
      <c r="Q444" s="64">
        <v>0</v>
      </c>
      <c r="R444" s="64">
        <v>0</v>
      </c>
      <c r="S444" s="64" t="s">
        <v>545</v>
      </c>
      <c r="T444" s="64" t="s">
        <v>545</v>
      </c>
      <c r="U444" s="64" t="s">
        <v>545</v>
      </c>
      <c r="V444" s="64">
        <v>0</v>
      </c>
      <c r="W444" s="64">
        <v>0</v>
      </c>
      <c r="X444" s="64">
        <v>0</v>
      </c>
      <c r="Y444" s="64">
        <v>0</v>
      </c>
      <c r="Z444" s="64">
        <v>0</v>
      </c>
      <c r="AA444" s="64">
        <v>0</v>
      </c>
      <c r="AB444" s="64">
        <v>0</v>
      </c>
      <c r="AC444" s="64">
        <v>0</v>
      </c>
      <c r="AD444" s="64">
        <v>0</v>
      </c>
      <c r="AE444" s="75"/>
      <c r="AF444" s="75"/>
      <c r="AG444" s="75" t="s">
        <v>520</v>
      </c>
      <c r="AH444" s="67" t="s">
        <v>551</v>
      </c>
    </row>
    <row r="445" spans="1:34" s="70" customFormat="1" x14ac:dyDescent="0.2">
      <c r="A445" s="54" t="s">
        <v>471</v>
      </c>
      <c r="B445" s="54" t="s">
        <v>464</v>
      </c>
      <c r="C445" s="64">
        <v>0</v>
      </c>
      <c r="D445" s="64">
        <v>0</v>
      </c>
      <c r="E445" s="64">
        <v>2825</v>
      </c>
      <c r="F445" s="64">
        <v>2566</v>
      </c>
      <c r="G445" s="64">
        <v>0</v>
      </c>
      <c r="H445" s="64">
        <v>2228</v>
      </c>
      <c r="I445" s="64">
        <v>1793</v>
      </c>
      <c r="J445" s="64">
        <v>354</v>
      </c>
      <c r="K445" s="64">
        <v>1605</v>
      </c>
      <c r="L445" s="64">
        <v>3220</v>
      </c>
      <c r="M445" s="64">
        <v>3383</v>
      </c>
      <c r="N445" s="64">
        <v>3457</v>
      </c>
      <c r="O445" s="64">
        <v>1798</v>
      </c>
      <c r="P445" s="64">
        <v>401</v>
      </c>
      <c r="Q445" s="64">
        <v>2692</v>
      </c>
      <c r="R445" s="64">
        <v>1439</v>
      </c>
      <c r="S445" s="64">
        <v>1789</v>
      </c>
      <c r="T445" s="64">
        <v>538</v>
      </c>
      <c r="U445" s="64">
        <v>466</v>
      </c>
      <c r="V445" s="64">
        <v>161</v>
      </c>
      <c r="W445" s="64">
        <v>75</v>
      </c>
      <c r="X445" s="64">
        <v>63</v>
      </c>
      <c r="Y445" s="64">
        <v>37</v>
      </c>
      <c r="Z445" s="64">
        <v>0</v>
      </c>
      <c r="AA445" s="64">
        <v>125</v>
      </c>
      <c r="AB445" s="64">
        <v>114</v>
      </c>
      <c r="AC445" s="64">
        <v>127</v>
      </c>
      <c r="AD445" s="64">
        <v>180</v>
      </c>
      <c r="AE445" s="75"/>
      <c r="AF445" s="75"/>
      <c r="AG445" s="75" t="s">
        <v>519</v>
      </c>
      <c r="AH445" s="67" t="s">
        <v>547</v>
      </c>
    </row>
    <row r="446" spans="1:34" s="70" customFormat="1" x14ac:dyDescent="0.2">
      <c r="A446" s="54" t="s">
        <v>172</v>
      </c>
      <c r="B446" s="54" t="s">
        <v>173</v>
      </c>
      <c r="C446" s="64">
        <v>0</v>
      </c>
      <c r="D446" s="64">
        <v>0</v>
      </c>
      <c r="E446" s="64">
        <v>0</v>
      </c>
      <c r="F446" s="64">
        <v>0</v>
      </c>
      <c r="G446" s="64">
        <v>0</v>
      </c>
      <c r="H446" s="64">
        <v>0</v>
      </c>
      <c r="I446" s="64">
        <v>0</v>
      </c>
      <c r="J446" s="64">
        <v>0</v>
      </c>
      <c r="K446" s="64">
        <v>0</v>
      </c>
      <c r="L446" s="64">
        <v>0</v>
      </c>
      <c r="M446" s="64">
        <v>0</v>
      </c>
      <c r="N446" s="64">
        <v>0</v>
      </c>
      <c r="O446" s="64">
        <v>0</v>
      </c>
      <c r="P446" s="64">
        <v>0</v>
      </c>
      <c r="Q446" s="64">
        <v>0</v>
      </c>
      <c r="R446" s="64">
        <v>0</v>
      </c>
      <c r="S446" s="64">
        <v>0</v>
      </c>
      <c r="T446" s="64">
        <v>0</v>
      </c>
      <c r="U446" s="64">
        <v>0</v>
      </c>
      <c r="V446" s="64">
        <v>0</v>
      </c>
      <c r="W446" s="64">
        <v>0</v>
      </c>
      <c r="X446" s="64">
        <v>0</v>
      </c>
      <c r="Y446" s="64">
        <v>0</v>
      </c>
      <c r="Z446" s="64">
        <v>0</v>
      </c>
      <c r="AA446" s="64">
        <v>0</v>
      </c>
      <c r="AB446" s="64">
        <v>0</v>
      </c>
      <c r="AC446" s="64">
        <v>0</v>
      </c>
      <c r="AD446" s="64">
        <v>0</v>
      </c>
      <c r="AE446" s="75"/>
      <c r="AF446" s="75"/>
      <c r="AG446" s="75" t="s">
        <v>518</v>
      </c>
      <c r="AH446" s="67" t="s">
        <v>546</v>
      </c>
    </row>
    <row r="447" spans="1:34" s="70" customFormat="1" x14ac:dyDescent="0.2">
      <c r="A447" s="54" t="s">
        <v>472</v>
      </c>
      <c r="B447" s="54" t="s">
        <v>173</v>
      </c>
      <c r="C447" s="64">
        <v>0</v>
      </c>
      <c r="D447" s="64">
        <v>0</v>
      </c>
      <c r="E447" s="64">
        <v>0</v>
      </c>
      <c r="F447" s="64">
        <v>0</v>
      </c>
      <c r="G447" s="64">
        <v>234829</v>
      </c>
      <c r="H447" s="64">
        <v>1061825</v>
      </c>
      <c r="I447" s="64">
        <v>1787937</v>
      </c>
      <c r="J447" s="64">
        <v>0</v>
      </c>
      <c r="K447" s="64">
        <v>0</v>
      </c>
      <c r="L447" s="64">
        <v>0</v>
      </c>
      <c r="M447" s="64">
        <v>0</v>
      </c>
      <c r="N447" s="64">
        <v>0</v>
      </c>
      <c r="O447" s="64">
        <v>0</v>
      </c>
      <c r="P447" s="64">
        <v>0</v>
      </c>
      <c r="Q447" s="64">
        <v>0</v>
      </c>
      <c r="R447" s="64">
        <v>0</v>
      </c>
      <c r="S447" s="64">
        <v>0</v>
      </c>
      <c r="T447" s="64">
        <v>0</v>
      </c>
      <c r="U447" s="64">
        <v>0</v>
      </c>
      <c r="V447" s="64">
        <v>0</v>
      </c>
      <c r="W447" s="64">
        <v>0</v>
      </c>
      <c r="X447" s="64">
        <v>0</v>
      </c>
      <c r="Y447" s="64">
        <v>0</v>
      </c>
      <c r="Z447" s="64">
        <v>0</v>
      </c>
      <c r="AA447" s="64">
        <v>0</v>
      </c>
      <c r="AB447" s="64">
        <v>0</v>
      </c>
      <c r="AC447" s="64">
        <v>0</v>
      </c>
      <c r="AD447" s="64">
        <v>0</v>
      </c>
      <c r="AE447" s="75"/>
      <c r="AF447" s="75"/>
      <c r="AG447" s="75" t="s">
        <v>519</v>
      </c>
      <c r="AH447" s="67" t="s">
        <v>547</v>
      </c>
    </row>
    <row r="448" spans="1:34" s="70" customFormat="1" x14ac:dyDescent="0.2">
      <c r="A448" s="54" t="s">
        <v>174</v>
      </c>
      <c r="B448" s="54" t="s">
        <v>173</v>
      </c>
      <c r="C448" s="64">
        <v>0</v>
      </c>
      <c r="D448" s="64">
        <v>0</v>
      </c>
      <c r="E448" s="64">
        <v>0</v>
      </c>
      <c r="F448" s="64">
        <v>0</v>
      </c>
      <c r="G448" s="64">
        <v>0</v>
      </c>
      <c r="H448" s="64">
        <v>0</v>
      </c>
      <c r="I448" s="64">
        <v>0</v>
      </c>
      <c r="J448" s="64">
        <v>0</v>
      </c>
      <c r="K448" s="64">
        <v>0</v>
      </c>
      <c r="L448" s="64">
        <v>0</v>
      </c>
      <c r="M448" s="64">
        <v>0</v>
      </c>
      <c r="N448" s="64">
        <v>0</v>
      </c>
      <c r="O448" s="64">
        <v>0</v>
      </c>
      <c r="P448" s="64">
        <v>0</v>
      </c>
      <c r="Q448" s="64">
        <v>0</v>
      </c>
      <c r="R448" s="64">
        <v>0</v>
      </c>
      <c r="S448" s="64">
        <v>0</v>
      </c>
      <c r="T448" s="64">
        <v>0</v>
      </c>
      <c r="U448" s="64">
        <v>0</v>
      </c>
      <c r="V448" s="64">
        <v>0</v>
      </c>
      <c r="W448" s="64">
        <v>0</v>
      </c>
      <c r="X448" s="64">
        <v>0</v>
      </c>
      <c r="Y448" s="64">
        <v>0</v>
      </c>
      <c r="Z448" s="64">
        <v>0</v>
      </c>
      <c r="AA448" s="64">
        <v>0</v>
      </c>
      <c r="AB448" s="64">
        <v>0</v>
      </c>
      <c r="AC448" s="64">
        <v>0</v>
      </c>
      <c r="AD448" s="64">
        <v>0</v>
      </c>
      <c r="AE448" s="75"/>
      <c r="AF448" s="75"/>
      <c r="AG448" s="75" t="s">
        <v>519</v>
      </c>
      <c r="AH448" s="67" t="s">
        <v>547</v>
      </c>
    </row>
    <row r="449" spans="1:34" s="70" customFormat="1" x14ac:dyDescent="0.2">
      <c r="A449" s="54" t="s">
        <v>473</v>
      </c>
      <c r="B449" s="54" t="s">
        <v>173</v>
      </c>
      <c r="C449" s="64">
        <v>0</v>
      </c>
      <c r="D449" s="64">
        <v>0</v>
      </c>
      <c r="E449" s="64">
        <v>0</v>
      </c>
      <c r="F449" s="64">
        <v>0</v>
      </c>
      <c r="G449" s="64">
        <v>0</v>
      </c>
      <c r="H449" s="64">
        <v>0</v>
      </c>
      <c r="I449" s="64">
        <v>0</v>
      </c>
      <c r="J449" s="64">
        <v>0</v>
      </c>
      <c r="K449" s="64">
        <v>0</v>
      </c>
      <c r="L449" s="64">
        <v>0</v>
      </c>
      <c r="M449" s="64">
        <v>0</v>
      </c>
      <c r="N449" s="64">
        <v>0</v>
      </c>
      <c r="O449" s="64">
        <v>0</v>
      </c>
      <c r="P449" s="64">
        <v>0</v>
      </c>
      <c r="Q449" s="64">
        <v>0</v>
      </c>
      <c r="R449" s="64">
        <v>0</v>
      </c>
      <c r="S449" s="64">
        <v>0</v>
      </c>
      <c r="T449" s="64">
        <v>0</v>
      </c>
      <c r="U449" s="64">
        <v>0</v>
      </c>
      <c r="V449" s="64">
        <v>0</v>
      </c>
      <c r="W449" s="64">
        <v>0</v>
      </c>
      <c r="X449" s="64">
        <v>0</v>
      </c>
      <c r="Y449" s="64">
        <v>0</v>
      </c>
      <c r="Z449" s="64">
        <v>5180</v>
      </c>
      <c r="AA449" s="64">
        <v>108703</v>
      </c>
      <c r="AB449" s="64">
        <v>122262</v>
      </c>
      <c r="AC449" s="64">
        <v>139443</v>
      </c>
      <c r="AD449" s="64">
        <v>113351</v>
      </c>
      <c r="AE449" s="75"/>
      <c r="AF449" s="75"/>
      <c r="AG449" s="75" t="s">
        <v>519</v>
      </c>
      <c r="AH449" s="67" t="s">
        <v>547</v>
      </c>
    </row>
    <row r="450" spans="1:34" s="70" customFormat="1" x14ac:dyDescent="0.2">
      <c r="A450" s="54" t="s">
        <v>474</v>
      </c>
      <c r="B450" s="54" t="s">
        <v>173</v>
      </c>
      <c r="C450" s="64">
        <v>0</v>
      </c>
      <c r="D450" s="64">
        <v>0</v>
      </c>
      <c r="E450" s="64">
        <v>0</v>
      </c>
      <c r="F450" s="64">
        <v>0</v>
      </c>
      <c r="G450" s="64">
        <v>0</v>
      </c>
      <c r="H450" s="64">
        <v>0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64">
        <v>0</v>
      </c>
      <c r="O450" s="64">
        <v>0</v>
      </c>
      <c r="P450" s="64">
        <v>0</v>
      </c>
      <c r="Q450" s="64">
        <v>0</v>
      </c>
      <c r="R450" s="64">
        <v>0</v>
      </c>
      <c r="S450" s="64">
        <v>0</v>
      </c>
      <c r="T450" s="64">
        <v>0</v>
      </c>
      <c r="U450" s="64">
        <v>0</v>
      </c>
      <c r="V450" s="64">
        <v>0</v>
      </c>
      <c r="W450" s="64">
        <v>0</v>
      </c>
      <c r="X450" s="64">
        <v>0</v>
      </c>
      <c r="Y450" s="64">
        <v>0</v>
      </c>
      <c r="Z450" s="64">
        <v>0</v>
      </c>
      <c r="AA450" s="64">
        <v>0</v>
      </c>
      <c r="AB450" s="64">
        <v>0</v>
      </c>
      <c r="AC450" s="64">
        <v>0</v>
      </c>
      <c r="AD450" s="64">
        <v>0</v>
      </c>
      <c r="AE450" s="75"/>
      <c r="AF450" s="75"/>
      <c r="AG450" s="75" t="s">
        <v>519</v>
      </c>
      <c r="AH450" s="67" t="s">
        <v>547</v>
      </c>
    </row>
    <row r="451" spans="1:34" s="70" customFormat="1" x14ac:dyDescent="0.2">
      <c r="A451" s="54" t="s">
        <v>475</v>
      </c>
      <c r="B451" s="54" t="s">
        <v>173</v>
      </c>
      <c r="C451" s="64">
        <v>0</v>
      </c>
      <c r="D451" s="64">
        <v>0</v>
      </c>
      <c r="E451" s="64">
        <v>0</v>
      </c>
      <c r="F451" s="64">
        <v>0</v>
      </c>
      <c r="G451" s="64">
        <v>0</v>
      </c>
      <c r="H451" s="64">
        <v>0</v>
      </c>
      <c r="I451" s="64">
        <v>0</v>
      </c>
      <c r="J451" s="64">
        <v>0</v>
      </c>
      <c r="K451" s="64">
        <v>0</v>
      </c>
      <c r="L451" s="64">
        <v>0</v>
      </c>
      <c r="M451" s="64">
        <v>0</v>
      </c>
      <c r="N451" s="64">
        <v>0</v>
      </c>
      <c r="O451" s="64">
        <v>0</v>
      </c>
      <c r="P451" s="64">
        <v>0</v>
      </c>
      <c r="Q451" s="64">
        <v>0</v>
      </c>
      <c r="R451" s="64">
        <v>0</v>
      </c>
      <c r="S451" s="64">
        <v>0</v>
      </c>
      <c r="T451" s="64">
        <v>0</v>
      </c>
      <c r="U451" s="64">
        <v>0</v>
      </c>
      <c r="V451" s="64">
        <v>0</v>
      </c>
      <c r="W451" s="64">
        <v>0</v>
      </c>
      <c r="X451" s="64">
        <v>0</v>
      </c>
      <c r="Y451" s="64">
        <v>0</v>
      </c>
      <c r="Z451" s="64">
        <v>0</v>
      </c>
      <c r="AA451" s="64">
        <v>0</v>
      </c>
      <c r="AB451" s="64">
        <v>0</v>
      </c>
      <c r="AC451" s="64">
        <v>0</v>
      </c>
      <c r="AD451" s="64">
        <v>0</v>
      </c>
      <c r="AE451" s="75"/>
      <c r="AF451" s="75"/>
      <c r="AG451" s="75" t="s">
        <v>519</v>
      </c>
      <c r="AH451" s="67" t="s">
        <v>547</v>
      </c>
    </row>
    <row r="452" spans="1:34" s="70" customFormat="1" x14ac:dyDescent="0.2">
      <c r="A452" s="54" t="s">
        <v>175</v>
      </c>
      <c r="B452" s="54" t="s">
        <v>173</v>
      </c>
      <c r="C452" s="64">
        <v>0</v>
      </c>
      <c r="D452" s="64">
        <v>0</v>
      </c>
      <c r="E452" s="64">
        <v>0</v>
      </c>
      <c r="F452" s="64">
        <v>0</v>
      </c>
      <c r="G452" s="64">
        <v>0</v>
      </c>
      <c r="H452" s="64">
        <v>0</v>
      </c>
      <c r="I452" s="64">
        <v>0</v>
      </c>
      <c r="J452" s="64">
        <v>0</v>
      </c>
      <c r="K452" s="64">
        <v>340517</v>
      </c>
      <c r="L452" s="64">
        <v>608337</v>
      </c>
      <c r="M452" s="64">
        <v>553845</v>
      </c>
      <c r="N452" s="64">
        <v>532828</v>
      </c>
      <c r="O452" s="64">
        <v>465602</v>
      </c>
      <c r="P452" s="64">
        <v>0</v>
      </c>
      <c r="Q452" s="64">
        <v>0</v>
      </c>
      <c r="R452" s="64">
        <v>0</v>
      </c>
      <c r="S452" s="64">
        <v>0</v>
      </c>
      <c r="T452" s="64">
        <v>0</v>
      </c>
      <c r="U452" s="64">
        <v>0</v>
      </c>
      <c r="V452" s="64">
        <v>0</v>
      </c>
      <c r="W452" s="64">
        <v>0</v>
      </c>
      <c r="X452" s="64">
        <v>0</v>
      </c>
      <c r="Y452" s="64">
        <v>0</v>
      </c>
      <c r="Z452" s="64">
        <v>0</v>
      </c>
      <c r="AA452" s="64">
        <v>0</v>
      </c>
      <c r="AB452" s="64">
        <v>0</v>
      </c>
      <c r="AC452" s="64">
        <v>0</v>
      </c>
      <c r="AD452" s="64">
        <v>0</v>
      </c>
      <c r="AE452" s="75"/>
      <c r="AF452" s="75"/>
      <c r="AG452" s="75" t="s">
        <v>520</v>
      </c>
      <c r="AH452" s="67" t="s">
        <v>551</v>
      </c>
    </row>
    <row r="453" spans="1:34" s="70" customFormat="1" x14ac:dyDescent="0.2">
      <c r="A453" s="54" t="s">
        <v>176</v>
      </c>
      <c r="B453" s="54" t="s">
        <v>177</v>
      </c>
      <c r="C453" s="64">
        <v>0</v>
      </c>
      <c r="D453" s="64">
        <v>0</v>
      </c>
      <c r="E453" s="64">
        <v>0</v>
      </c>
      <c r="F453" s="64">
        <v>0</v>
      </c>
      <c r="G453" s="64">
        <v>0</v>
      </c>
      <c r="H453" s="64">
        <v>0</v>
      </c>
      <c r="I453" s="64">
        <v>0</v>
      </c>
      <c r="J453" s="64">
        <v>0</v>
      </c>
      <c r="K453" s="64">
        <v>0</v>
      </c>
      <c r="L453" s="64">
        <v>0</v>
      </c>
      <c r="M453" s="64">
        <v>0</v>
      </c>
      <c r="N453" s="64">
        <v>0</v>
      </c>
      <c r="O453" s="64">
        <v>0</v>
      </c>
      <c r="P453" s="64">
        <v>0</v>
      </c>
      <c r="Q453" s="64">
        <v>0</v>
      </c>
      <c r="R453" s="64">
        <v>0</v>
      </c>
      <c r="S453" s="64">
        <v>0</v>
      </c>
      <c r="T453" s="64">
        <v>0</v>
      </c>
      <c r="U453" s="64">
        <v>0</v>
      </c>
      <c r="V453" s="64">
        <v>0</v>
      </c>
      <c r="W453" s="64">
        <v>0</v>
      </c>
      <c r="X453" s="64">
        <v>0</v>
      </c>
      <c r="Y453" s="64">
        <v>0</v>
      </c>
      <c r="Z453" s="64">
        <v>0</v>
      </c>
      <c r="AA453" s="64">
        <v>0</v>
      </c>
      <c r="AB453" s="64">
        <v>0</v>
      </c>
      <c r="AC453" s="64">
        <v>0</v>
      </c>
      <c r="AD453" s="64">
        <v>0</v>
      </c>
      <c r="AE453" s="75"/>
      <c r="AF453" s="75"/>
      <c r="AG453" s="75" t="s">
        <v>521</v>
      </c>
      <c r="AH453" s="67" t="s">
        <v>548</v>
      </c>
    </row>
    <row r="454" spans="1:34" s="70" customFormat="1" x14ac:dyDescent="0.2">
      <c r="A454" s="54" t="s">
        <v>476</v>
      </c>
      <c r="B454" s="54" t="s">
        <v>177</v>
      </c>
      <c r="C454" s="64">
        <v>0</v>
      </c>
      <c r="D454" s="64">
        <v>0</v>
      </c>
      <c r="E454" s="64">
        <v>0</v>
      </c>
      <c r="F454" s="64">
        <v>0</v>
      </c>
      <c r="G454" s="64">
        <v>0</v>
      </c>
      <c r="H454" s="64">
        <v>0</v>
      </c>
      <c r="I454" s="64">
        <v>0</v>
      </c>
      <c r="J454" s="64">
        <v>0</v>
      </c>
      <c r="K454" s="64">
        <v>0</v>
      </c>
      <c r="L454" s="64">
        <v>0</v>
      </c>
      <c r="M454" s="64">
        <v>0</v>
      </c>
      <c r="N454" s="64">
        <v>0</v>
      </c>
      <c r="O454" s="64">
        <v>0</v>
      </c>
      <c r="P454" s="64">
        <v>0</v>
      </c>
      <c r="Q454" s="64">
        <v>0</v>
      </c>
      <c r="R454" s="64">
        <v>0</v>
      </c>
      <c r="S454" s="64">
        <v>0</v>
      </c>
      <c r="T454" s="64">
        <v>0</v>
      </c>
      <c r="U454" s="64">
        <v>0</v>
      </c>
      <c r="V454" s="64">
        <v>0</v>
      </c>
      <c r="W454" s="64">
        <v>0</v>
      </c>
      <c r="X454" s="64">
        <v>0</v>
      </c>
      <c r="Y454" s="64">
        <v>0</v>
      </c>
      <c r="Z454" s="64">
        <v>0</v>
      </c>
      <c r="AA454" s="64">
        <v>0</v>
      </c>
      <c r="AB454" s="64">
        <v>0</v>
      </c>
      <c r="AC454" s="64">
        <v>0</v>
      </c>
      <c r="AD454" s="64">
        <v>0</v>
      </c>
      <c r="AE454" s="75"/>
      <c r="AF454" s="75"/>
      <c r="AG454" s="75" t="s">
        <v>522</v>
      </c>
      <c r="AH454" s="67" t="s">
        <v>549</v>
      </c>
    </row>
    <row r="455" spans="1:34" s="70" customFormat="1" x14ac:dyDescent="0.2">
      <c r="A455" s="54" t="s">
        <v>477</v>
      </c>
      <c r="B455" s="54" t="s">
        <v>177</v>
      </c>
      <c r="C455" s="64">
        <v>0</v>
      </c>
      <c r="D455" s="64">
        <v>0</v>
      </c>
      <c r="E455" s="64">
        <v>0</v>
      </c>
      <c r="F455" s="64">
        <v>0</v>
      </c>
      <c r="G455" s="64">
        <v>0</v>
      </c>
      <c r="H455" s="64">
        <v>0</v>
      </c>
      <c r="I455" s="64">
        <v>0</v>
      </c>
      <c r="J455" s="64">
        <v>0</v>
      </c>
      <c r="K455" s="64">
        <v>0</v>
      </c>
      <c r="L455" s="64">
        <v>0</v>
      </c>
      <c r="M455" s="64">
        <v>0</v>
      </c>
      <c r="N455" s="64">
        <v>0</v>
      </c>
      <c r="O455" s="64">
        <v>0</v>
      </c>
      <c r="P455" s="64">
        <v>0</v>
      </c>
      <c r="Q455" s="64">
        <v>0</v>
      </c>
      <c r="R455" s="64">
        <v>0</v>
      </c>
      <c r="S455" s="64">
        <v>0</v>
      </c>
      <c r="T455" s="64">
        <v>0</v>
      </c>
      <c r="U455" s="64">
        <v>0</v>
      </c>
      <c r="V455" s="64">
        <v>0</v>
      </c>
      <c r="W455" s="64">
        <v>0</v>
      </c>
      <c r="X455" s="64">
        <v>0</v>
      </c>
      <c r="Y455" s="64">
        <v>0</v>
      </c>
      <c r="Z455" s="64">
        <v>0</v>
      </c>
      <c r="AA455" s="64">
        <v>0</v>
      </c>
      <c r="AB455" s="64">
        <v>0</v>
      </c>
      <c r="AC455" s="64">
        <v>0</v>
      </c>
      <c r="AD455" s="64">
        <v>0</v>
      </c>
      <c r="AE455" s="75"/>
      <c r="AF455" s="75"/>
      <c r="AG455" s="75" t="s">
        <v>519</v>
      </c>
      <c r="AH455" s="67" t="s">
        <v>547</v>
      </c>
    </row>
    <row r="456" spans="1:34" s="70" customFormat="1" x14ac:dyDescent="0.2">
      <c r="A456" s="54" t="s">
        <v>478</v>
      </c>
      <c r="B456" s="54" t="s">
        <v>177</v>
      </c>
      <c r="C456" s="64">
        <v>29309</v>
      </c>
      <c r="D456" s="64">
        <v>0</v>
      </c>
      <c r="E456" s="64">
        <v>0</v>
      </c>
      <c r="F456" s="64">
        <v>0</v>
      </c>
      <c r="G456" s="64">
        <v>14533</v>
      </c>
      <c r="H456" s="64">
        <v>13353</v>
      </c>
      <c r="I456" s="64">
        <v>17660</v>
      </c>
      <c r="J456" s="64">
        <v>20853</v>
      </c>
      <c r="K456" s="64">
        <v>0</v>
      </c>
      <c r="L456" s="64">
        <v>0</v>
      </c>
      <c r="M456" s="64">
        <v>0</v>
      </c>
      <c r="N456" s="64">
        <v>0</v>
      </c>
      <c r="O456" s="64">
        <v>0</v>
      </c>
      <c r="P456" s="64">
        <v>0</v>
      </c>
      <c r="Q456" s="64">
        <v>0</v>
      </c>
      <c r="R456" s="64">
        <v>0</v>
      </c>
      <c r="S456" s="64">
        <v>0</v>
      </c>
      <c r="T456" s="64">
        <v>0</v>
      </c>
      <c r="U456" s="64">
        <v>0</v>
      </c>
      <c r="V456" s="64">
        <v>0</v>
      </c>
      <c r="W456" s="64">
        <v>0</v>
      </c>
      <c r="X456" s="64">
        <v>0</v>
      </c>
      <c r="Y456" s="64">
        <v>0</v>
      </c>
      <c r="Z456" s="64">
        <v>0</v>
      </c>
      <c r="AA456" s="64">
        <v>0</v>
      </c>
      <c r="AB456" s="64">
        <v>0</v>
      </c>
      <c r="AC456" s="64">
        <v>0</v>
      </c>
      <c r="AD456" s="64">
        <v>0</v>
      </c>
      <c r="AE456" s="75"/>
      <c r="AF456" s="75"/>
      <c r="AG456" s="75" t="s">
        <v>519</v>
      </c>
      <c r="AH456" s="67" t="s">
        <v>547</v>
      </c>
    </row>
    <row r="457" spans="1:34" s="70" customFormat="1" x14ac:dyDescent="0.2">
      <c r="A457" s="54" t="s">
        <v>479</v>
      </c>
      <c r="B457" s="54" t="s">
        <v>177</v>
      </c>
      <c r="C457" s="64">
        <v>0</v>
      </c>
      <c r="D457" s="64">
        <v>0</v>
      </c>
      <c r="E457" s="64">
        <v>0</v>
      </c>
      <c r="F457" s="64">
        <v>0</v>
      </c>
      <c r="G457" s="64">
        <v>0</v>
      </c>
      <c r="H457" s="64">
        <v>0</v>
      </c>
      <c r="I457" s="64">
        <v>0</v>
      </c>
      <c r="J457" s="64">
        <v>0</v>
      </c>
      <c r="K457" s="64">
        <v>0</v>
      </c>
      <c r="L457" s="64">
        <v>0</v>
      </c>
      <c r="M457" s="64">
        <v>0</v>
      </c>
      <c r="N457" s="64">
        <v>0</v>
      </c>
      <c r="O457" s="64">
        <v>0</v>
      </c>
      <c r="P457" s="64">
        <v>0</v>
      </c>
      <c r="Q457" s="64">
        <v>0</v>
      </c>
      <c r="R457" s="64">
        <v>0</v>
      </c>
      <c r="S457" s="64">
        <v>0</v>
      </c>
      <c r="T457" s="64">
        <v>0</v>
      </c>
      <c r="U457" s="64">
        <v>0</v>
      </c>
      <c r="V457" s="64">
        <v>0</v>
      </c>
      <c r="W457" s="64">
        <v>0</v>
      </c>
      <c r="X457" s="64">
        <v>0</v>
      </c>
      <c r="Y457" s="64">
        <v>0</v>
      </c>
      <c r="Z457" s="64">
        <v>0</v>
      </c>
      <c r="AA457" s="64">
        <v>0</v>
      </c>
      <c r="AB457" s="64">
        <v>0</v>
      </c>
      <c r="AC457" s="64">
        <v>0</v>
      </c>
      <c r="AD457" s="64">
        <v>0</v>
      </c>
      <c r="AE457" s="75"/>
      <c r="AF457" s="75"/>
      <c r="AG457" s="75" t="s">
        <v>519</v>
      </c>
      <c r="AH457" s="67" t="s">
        <v>547</v>
      </c>
    </row>
    <row r="458" spans="1:34" s="70" customFormat="1" x14ac:dyDescent="0.2">
      <c r="A458" s="54" t="s">
        <v>178</v>
      </c>
      <c r="B458" s="54" t="s">
        <v>177</v>
      </c>
      <c r="C458" s="64">
        <v>128109</v>
      </c>
      <c r="D458" s="64">
        <v>106239</v>
      </c>
      <c r="E458" s="64">
        <v>414603</v>
      </c>
      <c r="F458" s="64">
        <v>29876</v>
      </c>
      <c r="G458" s="64">
        <v>42244</v>
      </c>
      <c r="H458" s="64">
        <v>31668</v>
      </c>
      <c r="I458" s="64">
        <v>6754</v>
      </c>
      <c r="J458" s="64">
        <v>5708</v>
      </c>
      <c r="K458" s="64">
        <v>19272</v>
      </c>
      <c r="L458" s="64">
        <v>15878</v>
      </c>
      <c r="M458" s="64">
        <v>15816</v>
      </c>
      <c r="N458" s="64">
        <v>33731</v>
      </c>
      <c r="O458" s="64">
        <v>5288</v>
      </c>
      <c r="P458" s="64">
        <v>5839</v>
      </c>
      <c r="Q458" s="64">
        <v>7021</v>
      </c>
      <c r="R458" s="64">
        <v>4704</v>
      </c>
      <c r="S458" s="64">
        <v>29535</v>
      </c>
      <c r="T458" s="64">
        <v>21073</v>
      </c>
      <c r="U458" s="64">
        <v>62847</v>
      </c>
      <c r="V458" s="64">
        <v>39309</v>
      </c>
      <c r="W458" s="64">
        <v>5809</v>
      </c>
      <c r="X458" s="64">
        <v>114005</v>
      </c>
      <c r="Y458" s="64">
        <v>19153</v>
      </c>
      <c r="Z458" s="64">
        <v>5922</v>
      </c>
      <c r="AA458" s="64">
        <v>-12375</v>
      </c>
      <c r="AB458" s="64">
        <v>105714</v>
      </c>
      <c r="AC458" s="64">
        <v>31509</v>
      </c>
      <c r="AD458" s="64">
        <v>0</v>
      </c>
      <c r="AE458" s="75"/>
      <c r="AF458" s="75"/>
      <c r="AG458" s="75" t="s">
        <v>519</v>
      </c>
      <c r="AH458" s="67" t="s">
        <v>547</v>
      </c>
    </row>
    <row r="459" spans="1:34" s="70" customFormat="1" x14ac:dyDescent="0.2">
      <c r="A459" s="54" t="s">
        <v>480</v>
      </c>
      <c r="B459" s="54" t="s">
        <v>177</v>
      </c>
      <c r="C459" s="64">
        <v>2231</v>
      </c>
      <c r="D459" s="64">
        <v>0</v>
      </c>
      <c r="E459" s="64">
        <v>0</v>
      </c>
      <c r="F459" s="64">
        <v>0</v>
      </c>
      <c r="G459" s="64">
        <v>0</v>
      </c>
      <c r="H459" s="64">
        <v>0</v>
      </c>
      <c r="I459" s="64">
        <v>0</v>
      </c>
      <c r="J459" s="64">
        <v>0</v>
      </c>
      <c r="K459" s="64">
        <v>0</v>
      </c>
      <c r="L459" s="64">
        <v>33818</v>
      </c>
      <c r="M459" s="64">
        <v>0</v>
      </c>
      <c r="N459" s="64">
        <v>0</v>
      </c>
      <c r="O459" s="64">
        <v>0</v>
      </c>
      <c r="P459" s="64">
        <v>0</v>
      </c>
      <c r="Q459" s="64">
        <v>0</v>
      </c>
      <c r="R459" s="64">
        <v>0</v>
      </c>
      <c r="S459" s="64">
        <v>0</v>
      </c>
      <c r="T459" s="64">
        <v>0</v>
      </c>
      <c r="U459" s="64">
        <v>0</v>
      </c>
      <c r="V459" s="64">
        <v>0</v>
      </c>
      <c r="W459" s="64">
        <v>0</v>
      </c>
      <c r="X459" s="64">
        <v>0</v>
      </c>
      <c r="Y459" s="64">
        <v>0</v>
      </c>
      <c r="Z459" s="64">
        <v>0</v>
      </c>
      <c r="AA459" s="64">
        <v>0</v>
      </c>
      <c r="AB459" s="64">
        <v>0</v>
      </c>
      <c r="AC459" s="64">
        <v>0</v>
      </c>
      <c r="AD459" s="64">
        <v>0</v>
      </c>
      <c r="AE459" s="75"/>
      <c r="AF459" s="75"/>
      <c r="AG459" s="75" t="s">
        <v>519</v>
      </c>
      <c r="AH459" s="67" t="s">
        <v>547</v>
      </c>
    </row>
    <row r="460" spans="1:34" s="70" customFormat="1" x14ac:dyDescent="0.2">
      <c r="A460" s="54" t="s">
        <v>177</v>
      </c>
      <c r="B460" s="54" t="s">
        <v>177</v>
      </c>
      <c r="C460" s="64">
        <v>0</v>
      </c>
      <c r="D460" s="64">
        <v>0</v>
      </c>
      <c r="E460" s="64">
        <v>0</v>
      </c>
      <c r="F460" s="64">
        <v>0</v>
      </c>
      <c r="G460" s="64">
        <v>0</v>
      </c>
      <c r="H460" s="64">
        <v>0</v>
      </c>
      <c r="I460" s="64">
        <v>0</v>
      </c>
      <c r="J460" s="64">
        <v>0</v>
      </c>
      <c r="K460" s="64">
        <v>0</v>
      </c>
      <c r="L460" s="64">
        <v>0</v>
      </c>
      <c r="M460" s="64">
        <v>0</v>
      </c>
      <c r="N460" s="64">
        <v>0</v>
      </c>
      <c r="O460" s="64">
        <v>0</v>
      </c>
      <c r="P460" s="64">
        <v>0</v>
      </c>
      <c r="Q460" s="64">
        <v>0</v>
      </c>
      <c r="R460" s="64">
        <v>0</v>
      </c>
      <c r="S460" s="64">
        <v>0</v>
      </c>
      <c r="T460" s="64">
        <v>0</v>
      </c>
      <c r="U460" s="64">
        <v>0</v>
      </c>
      <c r="V460" s="64">
        <v>0</v>
      </c>
      <c r="W460" s="64">
        <v>0</v>
      </c>
      <c r="X460" s="64">
        <v>0</v>
      </c>
      <c r="Y460" s="64">
        <v>0</v>
      </c>
      <c r="Z460" s="64">
        <v>0</v>
      </c>
      <c r="AA460" s="64">
        <v>0</v>
      </c>
      <c r="AB460" s="64">
        <v>0</v>
      </c>
      <c r="AC460" s="64">
        <v>0</v>
      </c>
      <c r="AD460" s="64">
        <v>0</v>
      </c>
      <c r="AE460" s="75"/>
      <c r="AF460" s="75"/>
      <c r="AG460" s="75" t="s">
        <v>520</v>
      </c>
      <c r="AH460" s="67" t="s">
        <v>551</v>
      </c>
    </row>
    <row r="461" spans="1:34" s="70" customFormat="1" x14ac:dyDescent="0.2">
      <c r="A461" s="54" t="s">
        <v>481</v>
      </c>
      <c r="B461" s="54" t="s">
        <v>177</v>
      </c>
      <c r="C461" s="64">
        <v>0</v>
      </c>
      <c r="D461" s="64">
        <v>0</v>
      </c>
      <c r="E461" s="64">
        <v>0</v>
      </c>
      <c r="F461" s="64">
        <v>0</v>
      </c>
      <c r="G461" s="64">
        <v>0</v>
      </c>
      <c r="H461" s="64">
        <v>0</v>
      </c>
      <c r="I461" s="64">
        <v>0</v>
      </c>
      <c r="J461" s="64">
        <v>0</v>
      </c>
      <c r="K461" s="64">
        <v>0</v>
      </c>
      <c r="L461" s="64">
        <v>0</v>
      </c>
      <c r="M461" s="64">
        <v>0</v>
      </c>
      <c r="N461" s="64">
        <v>0</v>
      </c>
      <c r="O461" s="64">
        <v>0</v>
      </c>
      <c r="P461" s="64">
        <v>0</v>
      </c>
      <c r="Q461" s="64">
        <v>0</v>
      </c>
      <c r="R461" s="64">
        <v>0</v>
      </c>
      <c r="S461" s="64">
        <v>0</v>
      </c>
      <c r="T461" s="64">
        <v>0</v>
      </c>
      <c r="U461" s="64">
        <v>0</v>
      </c>
      <c r="V461" s="64">
        <v>0</v>
      </c>
      <c r="W461" s="64">
        <v>0</v>
      </c>
      <c r="X461" s="64">
        <v>0</v>
      </c>
      <c r="Y461" s="64">
        <v>0</v>
      </c>
      <c r="Z461" s="64">
        <v>0</v>
      </c>
      <c r="AA461" s="64">
        <v>0</v>
      </c>
      <c r="AB461" s="64">
        <v>0</v>
      </c>
      <c r="AC461" s="64">
        <v>0</v>
      </c>
      <c r="AD461" s="64">
        <v>0</v>
      </c>
      <c r="AE461" s="75"/>
      <c r="AF461" s="75"/>
      <c r="AG461" s="75" t="s">
        <v>521</v>
      </c>
      <c r="AH461" s="67" t="s">
        <v>548</v>
      </c>
    </row>
    <row r="462" spans="1:34" s="70" customFormat="1" x14ac:dyDescent="0.2">
      <c r="A462" s="54" t="s">
        <v>179</v>
      </c>
      <c r="B462" s="54" t="s">
        <v>180</v>
      </c>
      <c r="C462" s="64">
        <v>12974</v>
      </c>
      <c r="D462" s="64">
        <v>14676</v>
      </c>
      <c r="E462" s="64">
        <v>0</v>
      </c>
      <c r="F462" s="64">
        <v>0</v>
      </c>
      <c r="G462" s="64">
        <v>0</v>
      </c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0</v>
      </c>
      <c r="N462" s="64">
        <v>0</v>
      </c>
      <c r="O462" s="64">
        <v>0</v>
      </c>
      <c r="P462" s="64">
        <v>0</v>
      </c>
      <c r="Q462" s="64">
        <v>0</v>
      </c>
      <c r="R462" s="64">
        <v>0</v>
      </c>
      <c r="S462" s="64">
        <v>0</v>
      </c>
      <c r="T462" s="64">
        <v>0</v>
      </c>
      <c r="U462" s="64">
        <v>0</v>
      </c>
      <c r="V462" s="64">
        <v>0</v>
      </c>
      <c r="W462" s="64">
        <v>0</v>
      </c>
      <c r="X462" s="64">
        <v>0</v>
      </c>
      <c r="Y462" s="64">
        <v>0</v>
      </c>
      <c r="Z462" s="64">
        <v>0</v>
      </c>
      <c r="AA462" s="64">
        <v>0</v>
      </c>
      <c r="AB462" s="64">
        <v>0</v>
      </c>
      <c r="AC462" s="64">
        <v>0</v>
      </c>
      <c r="AD462" s="64">
        <v>0</v>
      </c>
      <c r="AE462" s="75"/>
      <c r="AF462" s="75"/>
      <c r="AG462" s="75" t="s">
        <v>519</v>
      </c>
      <c r="AH462" s="67" t="s">
        <v>547</v>
      </c>
    </row>
    <row r="463" spans="1:34" s="70" customFormat="1" x14ac:dyDescent="0.2">
      <c r="A463" s="54" t="s">
        <v>482</v>
      </c>
      <c r="B463" s="54" t="s">
        <v>180</v>
      </c>
      <c r="C463" s="64">
        <v>0</v>
      </c>
      <c r="D463" s="64">
        <v>0</v>
      </c>
      <c r="E463" s="64">
        <v>0</v>
      </c>
      <c r="F463" s="64">
        <v>0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64">
        <v>0</v>
      </c>
      <c r="O463" s="64">
        <v>0</v>
      </c>
      <c r="P463" s="64">
        <v>0</v>
      </c>
      <c r="Q463" s="64">
        <v>0</v>
      </c>
      <c r="R463" s="64">
        <v>0</v>
      </c>
      <c r="S463" s="64">
        <v>0</v>
      </c>
      <c r="T463" s="64">
        <v>0</v>
      </c>
      <c r="U463" s="64">
        <v>0</v>
      </c>
      <c r="V463" s="64">
        <v>0</v>
      </c>
      <c r="W463" s="64">
        <v>0</v>
      </c>
      <c r="X463" s="64">
        <v>0</v>
      </c>
      <c r="Y463" s="64">
        <v>0</v>
      </c>
      <c r="Z463" s="64">
        <v>0</v>
      </c>
      <c r="AA463" s="64">
        <v>0</v>
      </c>
      <c r="AB463" s="64">
        <v>0</v>
      </c>
      <c r="AC463" s="64">
        <v>0</v>
      </c>
      <c r="AD463" s="64">
        <v>14586</v>
      </c>
      <c r="AE463" s="75"/>
      <c r="AF463" s="75"/>
      <c r="AG463" s="75" t="s">
        <v>521</v>
      </c>
      <c r="AH463" s="67" t="s">
        <v>548</v>
      </c>
    </row>
    <row r="464" spans="1:34" s="70" customFormat="1" x14ac:dyDescent="0.2">
      <c r="A464" s="54" t="s">
        <v>181</v>
      </c>
      <c r="B464" s="54" t="s">
        <v>180</v>
      </c>
      <c r="C464" s="64">
        <v>0</v>
      </c>
      <c r="D464" s="64">
        <v>0</v>
      </c>
      <c r="E464" s="64">
        <v>0</v>
      </c>
      <c r="F464" s="64">
        <v>0</v>
      </c>
      <c r="G464" s="64">
        <v>0</v>
      </c>
      <c r="H464" s="64">
        <v>0</v>
      </c>
      <c r="I464" s="64">
        <v>0</v>
      </c>
      <c r="J464" s="64">
        <v>0</v>
      </c>
      <c r="K464" s="64">
        <v>0</v>
      </c>
      <c r="L464" s="64">
        <v>0</v>
      </c>
      <c r="M464" s="64">
        <v>0</v>
      </c>
      <c r="N464" s="64">
        <v>0</v>
      </c>
      <c r="O464" s="64">
        <v>0</v>
      </c>
      <c r="P464" s="64">
        <v>27351</v>
      </c>
      <c r="Q464" s="64">
        <v>20426</v>
      </c>
      <c r="R464" s="64">
        <v>150452</v>
      </c>
      <c r="S464" s="64">
        <v>54095</v>
      </c>
      <c r="T464" s="64">
        <v>47363</v>
      </c>
      <c r="U464" s="64">
        <v>50665</v>
      </c>
      <c r="V464" s="64">
        <v>133371</v>
      </c>
      <c r="W464" s="64">
        <v>201557</v>
      </c>
      <c r="X464" s="64">
        <v>92873</v>
      </c>
      <c r="Y464" s="64">
        <v>6494</v>
      </c>
      <c r="Z464" s="64">
        <v>25409</v>
      </c>
      <c r="AA464" s="64">
        <v>33077</v>
      </c>
      <c r="AB464" s="64">
        <v>23676</v>
      </c>
      <c r="AC464" s="64">
        <v>29458</v>
      </c>
      <c r="AD464" s="64">
        <v>30828</v>
      </c>
      <c r="AE464" s="75"/>
      <c r="AF464" s="75"/>
      <c r="AG464" s="75" t="s">
        <v>519</v>
      </c>
      <c r="AH464" s="67" t="s">
        <v>547</v>
      </c>
    </row>
    <row r="465" spans="1:34" s="70" customFormat="1" x14ac:dyDescent="0.2">
      <c r="A465" s="54" t="s">
        <v>483</v>
      </c>
      <c r="B465" s="54" t="s">
        <v>180</v>
      </c>
      <c r="C465" s="64">
        <v>3939</v>
      </c>
      <c r="D465" s="64">
        <v>3843</v>
      </c>
      <c r="E465" s="64">
        <v>941</v>
      </c>
      <c r="F465" s="64">
        <v>0</v>
      </c>
      <c r="G465" s="64">
        <v>0</v>
      </c>
      <c r="H465" s="64">
        <v>0</v>
      </c>
      <c r="I465" s="64">
        <v>0</v>
      </c>
      <c r="J465" s="64">
        <v>0</v>
      </c>
      <c r="K465" s="64">
        <v>0</v>
      </c>
      <c r="L465" s="64">
        <v>0</v>
      </c>
      <c r="M465" s="64">
        <v>0</v>
      </c>
      <c r="N465" s="64">
        <v>0</v>
      </c>
      <c r="O465" s="64">
        <v>0</v>
      </c>
      <c r="P465" s="64">
        <v>0</v>
      </c>
      <c r="Q465" s="64">
        <v>0</v>
      </c>
      <c r="R465" s="64">
        <v>0</v>
      </c>
      <c r="S465" s="64">
        <v>0</v>
      </c>
      <c r="T465" s="64">
        <v>0</v>
      </c>
      <c r="U465" s="64">
        <v>0</v>
      </c>
      <c r="V465" s="64">
        <v>0</v>
      </c>
      <c r="W465" s="64">
        <v>0</v>
      </c>
      <c r="X465" s="64">
        <v>0</v>
      </c>
      <c r="Y465" s="64">
        <v>0</v>
      </c>
      <c r="Z465" s="64">
        <v>0</v>
      </c>
      <c r="AA465" s="64">
        <v>0</v>
      </c>
      <c r="AB465" s="64">
        <v>0</v>
      </c>
      <c r="AC465" s="64">
        <v>0</v>
      </c>
      <c r="AD465" s="64">
        <v>0</v>
      </c>
      <c r="AE465" s="75"/>
      <c r="AF465" s="75"/>
      <c r="AG465" s="75" t="s">
        <v>519</v>
      </c>
      <c r="AH465" s="67" t="s">
        <v>547</v>
      </c>
    </row>
    <row r="466" spans="1:34" s="70" customFormat="1" x14ac:dyDescent="0.2">
      <c r="A466" s="54" t="s">
        <v>484</v>
      </c>
      <c r="B466" s="54" t="s">
        <v>180</v>
      </c>
      <c r="C466" s="64">
        <v>0</v>
      </c>
      <c r="D466" s="64">
        <v>0</v>
      </c>
      <c r="E466" s="64">
        <v>0</v>
      </c>
      <c r="F466" s="64">
        <v>0</v>
      </c>
      <c r="G466" s="64">
        <v>0</v>
      </c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64">
        <v>0</v>
      </c>
      <c r="O466" s="64">
        <v>0</v>
      </c>
      <c r="P466" s="64">
        <v>0</v>
      </c>
      <c r="Q466" s="64">
        <v>0</v>
      </c>
      <c r="R466" s="64">
        <v>0</v>
      </c>
      <c r="S466" s="64">
        <v>0</v>
      </c>
      <c r="T466" s="64">
        <v>0</v>
      </c>
      <c r="U466" s="64">
        <v>0</v>
      </c>
      <c r="V466" s="64">
        <v>0</v>
      </c>
      <c r="W466" s="64">
        <v>0</v>
      </c>
      <c r="X466" s="64">
        <v>0</v>
      </c>
      <c r="Y466" s="64">
        <v>0</v>
      </c>
      <c r="Z466" s="64">
        <v>0</v>
      </c>
      <c r="AA466" s="64">
        <v>0</v>
      </c>
      <c r="AB466" s="64">
        <v>0</v>
      </c>
      <c r="AC466" s="64">
        <v>0</v>
      </c>
      <c r="AD466" s="64">
        <v>0</v>
      </c>
      <c r="AE466" s="75"/>
      <c r="AF466" s="75"/>
      <c r="AG466" s="75" t="s">
        <v>519</v>
      </c>
      <c r="AH466" s="67" t="s">
        <v>547</v>
      </c>
    </row>
    <row r="467" spans="1:34" s="70" customFormat="1" x14ac:dyDescent="0.2">
      <c r="A467" s="54" t="s">
        <v>485</v>
      </c>
      <c r="B467" s="54" t="s">
        <v>180</v>
      </c>
      <c r="C467" s="64">
        <v>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0</v>
      </c>
      <c r="K467" s="64">
        <v>0</v>
      </c>
      <c r="L467" s="64">
        <v>0</v>
      </c>
      <c r="M467" s="64">
        <v>0</v>
      </c>
      <c r="N467" s="64">
        <v>1620</v>
      </c>
      <c r="O467" s="64">
        <v>624</v>
      </c>
      <c r="P467" s="64">
        <v>1318</v>
      </c>
      <c r="Q467" s="64">
        <v>31900</v>
      </c>
      <c r="R467" s="64">
        <v>40432</v>
      </c>
      <c r="S467" s="64">
        <v>11576</v>
      </c>
      <c r="T467" s="64">
        <v>5064</v>
      </c>
      <c r="U467" s="64">
        <v>55593</v>
      </c>
      <c r="V467" s="64">
        <v>68537</v>
      </c>
      <c r="W467" s="64">
        <v>3645</v>
      </c>
      <c r="X467" s="64">
        <v>4714</v>
      </c>
      <c r="Y467" s="64">
        <v>4086</v>
      </c>
      <c r="Z467" s="64">
        <v>2970</v>
      </c>
      <c r="AA467" s="64">
        <v>3366</v>
      </c>
      <c r="AB467" s="64">
        <v>3708</v>
      </c>
      <c r="AC467" s="64">
        <v>2861</v>
      </c>
      <c r="AD467" s="64">
        <v>3616</v>
      </c>
      <c r="AE467" s="75"/>
      <c r="AF467" s="75"/>
      <c r="AG467" s="75" t="s">
        <v>519</v>
      </c>
      <c r="AH467" s="67" t="s">
        <v>547</v>
      </c>
    </row>
    <row r="468" spans="1:34" s="70" customFormat="1" x14ac:dyDescent="0.2">
      <c r="A468" s="54" t="s">
        <v>486</v>
      </c>
      <c r="B468" s="54" t="s">
        <v>180</v>
      </c>
      <c r="C468" s="64">
        <v>0</v>
      </c>
      <c r="D468" s="64">
        <v>0</v>
      </c>
      <c r="E468" s="64">
        <v>0</v>
      </c>
      <c r="F468" s="64">
        <v>0</v>
      </c>
      <c r="G468" s="64">
        <v>0</v>
      </c>
      <c r="H468" s="64">
        <v>0</v>
      </c>
      <c r="I468" s="64">
        <v>0</v>
      </c>
      <c r="J468" s="64">
        <v>0</v>
      </c>
      <c r="K468" s="64">
        <v>0</v>
      </c>
      <c r="L468" s="64">
        <v>0</v>
      </c>
      <c r="M468" s="64">
        <v>0</v>
      </c>
      <c r="N468" s="64">
        <v>0</v>
      </c>
      <c r="O468" s="64">
        <v>0</v>
      </c>
      <c r="P468" s="64">
        <v>0</v>
      </c>
      <c r="Q468" s="64">
        <v>0</v>
      </c>
      <c r="R468" s="64">
        <v>0</v>
      </c>
      <c r="S468" s="64">
        <v>0</v>
      </c>
      <c r="T468" s="64">
        <v>0</v>
      </c>
      <c r="U468" s="64">
        <v>0</v>
      </c>
      <c r="V468" s="64">
        <v>0</v>
      </c>
      <c r="W468" s="64">
        <v>0</v>
      </c>
      <c r="X468" s="64">
        <v>0</v>
      </c>
      <c r="Y468" s="64">
        <v>0</v>
      </c>
      <c r="Z468" s="64">
        <v>0</v>
      </c>
      <c r="AA468" s="64">
        <v>0</v>
      </c>
      <c r="AB468" s="64">
        <v>0</v>
      </c>
      <c r="AC468" s="64">
        <v>0</v>
      </c>
      <c r="AD468" s="64">
        <v>0</v>
      </c>
      <c r="AE468" s="75"/>
      <c r="AF468" s="75"/>
      <c r="AG468" s="75" t="s">
        <v>521</v>
      </c>
      <c r="AH468" s="67" t="s">
        <v>548</v>
      </c>
    </row>
    <row r="469" spans="1:34" s="70" customFormat="1" x14ac:dyDescent="0.2">
      <c r="A469" s="54" t="s">
        <v>182</v>
      </c>
      <c r="B469" s="54" t="s">
        <v>180</v>
      </c>
      <c r="C469" s="64">
        <v>0</v>
      </c>
      <c r="D469" s="64">
        <v>0</v>
      </c>
      <c r="E469" s="64">
        <v>0</v>
      </c>
      <c r="F469" s="64">
        <v>0</v>
      </c>
      <c r="G469" s="64">
        <v>0</v>
      </c>
      <c r="H469" s="64">
        <v>0</v>
      </c>
      <c r="I469" s="64">
        <v>0</v>
      </c>
      <c r="J469" s="64">
        <v>0</v>
      </c>
      <c r="K469" s="64">
        <v>0</v>
      </c>
      <c r="L469" s="64">
        <v>0</v>
      </c>
      <c r="M469" s="64">
        <v>0</v>
      </c>
      <c r="N469" s="64">
        <v>0</v>
      </c>
      <c r="O469" s="64">
        <v>0</v>
      </c>
      <c r="P469" s="64">
        <v>0</v>
      </c>
      <c r="Q469" s="64">
        <v>0</v>
      </c>
      <c r="R469" s="64">
        <v>0</v>
      </c>
      <c r="S469" s="64">
        <v>0</v>
      </c>
      <c r="T469" s="64">
        <v>0</v>
      </c>
      <c r="U469" s="64">
        <v>0</v>
      </c>
      <c r="V469" s="64">
        <v>0</v>
      </c>
      <c r="W469" s="64">
        <v>0</v>
      </c>
      <c r="X469" s="64">
        <v>0</v>
      </c>
      <c r="Y469" s="64">
        <v>0</v>
      </c>
      <c r="Z469" s="64">
        <v>0</v>
      </c>
      <c r="AA469" s="64">
        <v>0</v>
      </c>
      <c r="AB469" s="64">
        <v>0</v>
      </c>
      <c r="AC469" s="64">
        <v>0</v>
      </c>
      <c r="AD469" s="64">
        <v>0</v>
      </c>
      <c r="AE469" s="75"/>
      <c r="AF469" s="75"/>
      <c r="AG469" s="75" t="s">
        <v>519</v>
      </c>
      <c r="AH469" s="67" t="s">
        <v>547</v>
      </c>
    </row>
    <row r="470" spans="1:34" s="70" customFormat="1" x14ac:dyDescent="0.2">
      <c r="A470" s="54" t="s">
        <v>183</v>
      </c>
      <c r="B470" s="54" t="s">
        <v>180</v>
      </c>
      <c r="C470" s="64">
        <v>117</v>
      </c>
      <c r="D470" s="64">
        <v>0</v>
      </c>
      <c r="E470" s="64">
        <v>0</v>
      </c>
      <c r="F470" s="64">
        <v>0</v>
      </c>
      <c r="G470" s="64">
        <v>0</v>
      </c>
      <c r="H470" s="64">
        <v>0</v>
      </c>
      <c r="I470" s="64">
        <v>0</v>
      </c>
      <c r="J470" s="64">
        <v>0</v>
      </c>
      <c r="K470" s="64">
        <v>0</v>
      </c>
      <c r="L470" s="64">
        <v>0</v>
      </c>
      <c r="M470" s="64">
        <v>0</v>
      </c>
      <c r="N470" s="64">
        <v>0</v>
      </c>
      <c r="O470" s="64">
        <v>0</v>
      </c>
      <c r="P470" s="64">
        <v>0</v>
      </c>
      <c r="Q470" s="64">
        <v>0</v>
      </c>
      <c r="R470" s="64">
        <v>0</v>
      </c>
      <c r="S470" s="64">
        <v>0</v>
      </c>
      <c r="T470" s="64">
        <v>0</v>
      </c>
      <c r="U470" s="64">
        <v>0</v>
      </c>
      <c r="V470" s="64">
        <v>0</v>
      </c>
      <c r="W470" s="64">
        <v>0</v>
      </c>
      <c r="X470" s="64">
        <v>0</v>
      </c>
      <c r="Y470" s="64">
        <v>0</v>
      </c>
      <c r="Z470" s="64">
        <v>0</v>
      </c>
      <c r="AA470" s="64">
        <v>0</v>
      </c>
      <c r="AB470" s="64">
        <v>0</v>
      </c>
      <c r="AC470" s="64">
        <v>0</v>
      </c>
      <c r="AD470" s="64">
        <v>0</v>
      </c>
      <c r="AE470" s="75"/>
      <c r="AF470" s="75"/>
      <c r="AG470" s="75" t="s">
        <v>521</v>
      </c>
      <c r="AH470" s="67" t="s">
        <v>548</v>
      </c>
    </row>
    <row r="471" spans="1:34" s="70" customFormat="1" x14ac:dyDescent="0.2">
      <c r="A471" s="54" t="s">
        <v>487</v>
      </c>
      <c r="B471" s="54" t="s">
        <v>488</v>
      </c>
      <c r="C471" s="64">
        <v>0</v>
      </c>
      <c r="D471" s="64">
        <v>0</v>
      </c>
      <c r="E471" s="64">
        <v>0</v>
      </c>
      <c r="F471" s="64">
        <v>0</v>
      </c>
      <c r="G471" s="64">
        <v>0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64">
        <v>0</v>
      </c>
      <c r="O471" s="64">
        <v>0</v>
      </c>
      <c r="P471" s="64">
        <v>0</v>
      </c>
      <c r="Q471" s="64">
        <v>0</v>
      </c>
      <c r="R471" s="64">
        <v>0</v>
      </c>
      <c r="S471" s="64">
        <v>0</v>
      </c>
      <c r="T471" s="64">
        <v>0</v>
      </c>
      <c r="U471" s="64">
        <v>0</v>
      </c>
      <c r="V471" s="64">
        <v>0</v>
      </c>
      <c r="W471" s="64">
        <v>0</v>
      </c>
      <c r="X471" s="64">
        <v>0</v>
      </c>
      <c r="Y471" s="64">
        <v>0</v>
      </c>
      <c r="Z471" s="64">
        <v>0</v>
      </c>
      <c r="AA471" s="64">
        <v>0</v>
      </c>
      <c r="AB471" s="64">
        <v>0</v>
      </c>
      <c r="AC471" s="64">
        <v>0</v>
      </c>
      <c r="AD471" s="64">
        <v>0</v>
      </c>
      <c r="AE471" s="75"/>
      <c r="AF471" s="75"/>
      <c r="AG471" s="75" t="s">
        <v>519</v>
      </c>
      <c r="AH471" s="67" t="s">
        <v>547</v>
      </c>
    </row>
    <row r="472" spans="1:34" s="70" customFormat="1" x14ac:dyDescent="0.2">
      <c r="A472" s="54" t="s">
        <v>489</v>
      </c>
      <c r="B472" s="54" t="s">
        <v>488</v>
      </c>
      <c r="C472" s="64">
        <v>37807</v>
      </c>
      <c r="D472" s="64">
        <v>41995</v>
      </c>
      <c r="E472" s="64">
        <v>21875</v>
      </c>
      <c r="F472" s="64">
        <v>0</v>
      </c>
      <c r="G472" s="64">
        <v>39610</v>
      </c>
      <c r="H472" s="64">
        <v>2203</v>
      </c>
      <c r="I472" s="64">
        <v>1309</v>
      </c>
      <c r="J472" s="64">
        <v>35948</v>
      </c>
      <c r="K472" s="64">
        <v>47132</v>
      </c>
      <c r="L472" s="64">
        <v>64476</v>
      </c>
      <c r="M472" s="64">
        <v>45856</v>
      </c>
      <c r="N472" s="64">
        <v>35137</v>
      </c>
      <c r="O472" s="64">
        <v>37703</v>
      </c>
      <c r="P472" s="64">
        <v>28475</v>
      </c>
      <c r="Q472" s="64">
        <v>104725</v>
      </c>
      <c r="R472" s="64">
        <v>117520</v>
      </c>
      <c r="S472" s="64">
        <v>83797</v>
      </c>
      <c r="T472" s="64">
        <v>57853</v>
      </c>
      <c r="U472" s="64">
        <v>43464</v>
      </c>
      <c r="V472" s="64">
        <v>47103</v>
      </c>
      <c r="W472" s="64">
        <v>42687</v>
      </c>
      <c r="X472" s="64">
        <v>41726</v>
      </c>
      <c r="Y472" s="64">
        <v>19938</v>
      </c>
      <c r="Z472" s="64">
        <v>20846</v>
      </c>
      <c r="AA472" s="64">
        <v>24653</v>
      </c>
      <c r="AB472" s="64">
        <v>32066</v>
      </c>
      <c r="AC472" s="64">
        <v>35670</v>
      </c>
      <c r="AD472" s="64">
        <v>47191</v>
      </c>
      <c r="AE472" s="75"/>
      <c r="AF472" s="75"/>
      <c r="AG472" s="75" t="s">
        <v>519</v>
      </c>
      <c r="AH472" s="67" t="s">
        <v>547</v>
      </c>
    </row>
    <row r="473" spans="1:34" s="70" customFormat="1" x14ac:dyDescent="0.2">
      <c r="A473" s="54" t="s">
        <v>490</v>
      </c>
      <c r="B473" s="54" t="s">
        <v>491</v>
      </c>
      <c r="C473" s="64">
        <v>1069</v>
      </c>
      <c r="D473" s="64">
        <v>1128</v>
      </c>
      <c r="E473" s="64">
        <v>1079</v>
      </c>
      <c r="F473" s="64">
        <v>0</v>
      </c>
      <c r="G473" s="64">
        <v>0</v>
      </c>
      <c r="H473" s="64">
        <v>0</v>
      </c>
      <c r="I473" s="64">
        <v>0</v>
      </c>
      <c r="J473" s="64">
        <v>0</v>
      </c>
      <c r="K473" s="64">
        <v>0</v>
      </c>
      <c r="L473" s="64">
        <v>0</v>
      </c>
      <c r="M473" s="64">
        <v>0</v>
      </c>
      <c r="N473" s="64">
        <v>0</v>
      </c>
      <c r="O473" s="64">
        <v>0</v>
      </c>
      <c r="P473" s="64">
        <v>0</v>
      </c>
      <c r="Q473" s="64">
        <v>0</v>
      </c>
      <c r="R473" s="64">
        <v>0</v>
      </c>
      <c r="S473" s="64">
        <v>0</v>
      </c>
      <c r="T473" s="64">
        <v>0</v>
      </c>
      <c r="U473" s="64">
        <v>0</v>
      </c>
      <c r="V473" s="64">
        <v>0</v>
      </c>
      <c r="W473" s="64">
        <v>0</v>
      </c>
      <c r="X473" s="64">
        <v>0</v>
      </c>
      <c r="Y473" s="64">
        <v>0</v>
      </c>
      <c r="Z473" s="64">
        <v>0</v>
      </c>
      <c r="AA473" s="64">
        <v>0</v>
      </c>
      <c r="AB473" s="64">
        <v>0</v>
      </c>
      <c r="AC473" s="64">
        <v>0</v>
      </c>
      <c r="AD473" s="64">
        <v>0</v>
      </c>
      <c r="AE473" s="75"/>
      <c r="AF473" s="75"/>
      <c r="AG473" s="75" t="s">
        <v>519</v>
      </c>
      <c r="AH473" s="67" t="s">
        <v>547</v>
      </c>
    </row>
    <row r="474" spans="1:34" s="70" customFormat="1" x14ac:dyDescent="0.2">
      <c r="A474" s="54" t="s">
        <v>492</v>
      </c>
      <c r="B474" s="54" t="s">
        <v>491</v>
      </c>
      <c r="C474" s="64">
        <v>4474</v>
      </c>
      <c r="D474" s="64">
        <v>3527</v>
      </c>
      <c r="E474" s="64">
        <v>3349</v>
      </c>
      <c r="F474" s="64">
        <v>4911</v>
      </c>
      <c r="G474" s="64">
        <v>1573</v>
      </c>
      <c r="H474" s="64">
        <v>0</v>
      </c>
      <c r="I474" s="64">
        <v>0</v>
      </c>
      <c r="J474" s="64">
        <v>0</v>
      </c>
      <c r="K474" s="64">
        <v>0</v>
      </c>
      <c r="L474" s="64">
        <v>0</v>
      </c>
      <c r="M474" s="64">
        <v>0</v>
      </c>
      <c r="N474" s="64">
        <v>0</v>
      </c>
      <c r="O474" s="64">
        <v>0</v>
      </c>
      <c r="P474" s="64">
        <v>0</v>
      </c>
      <c r="Q474" s="64">
        <v>0</v>
      </c>
      <c r="R474" s="64">
        <v>0</v>
      </c>
      <c r="S474" s="64">
        <v>0</v>
      </c>
      <c r="T474" s="64">
        <v>0</v>
      </c>
      <c r="U474" s="64">
        <v>0</v>
      </c>
      <c r="V474" s="64">
        <v>0</v>
      </c>
      <c r="W474" s="64">
        <v>0</v>
      </c>
      <c r="X474" s="64">
        <v>0</v>
      </c>
      <c r="Y474" s="64">
        <v>0</v>
      </c>
      <c r="Z474" s="64">
        <v>0</v>
      </c>
      <c r="AA474" s="64">
        <v>0</v>
      </c>
      <c r="AB474" s="64">
        <v>0</v>
      </c>
      <c r="AC474" s="64">
        <v>0</v>
      </c>
      <c r="AD474" s="64">
        <v>0</v>
      </c>
      <c r="AE474" s="75"/>
      <c r="AF474" s="75"/>
      <c r="AG474" s="75" t="s">
        <v>519</v>
      </c>
      <c r="AH474" s="67" t="s">
        <v>547</v>
      </c>
    </row>
    <row r="475" spans="1:34" s="70" customFormat="1" x14ac:dyDescent="0.2">
      <c r="A475" s="54" t="s">
        <v>491</v>
      </c>
      <c r="B475" s="54" t="s">
        <v>491</v>
      </c>
      <c r="C475" s="64">
        <v>60</v>
      </c>
      <c r="D475" s="64">
        <v>0</v>
      </c>
      <c r="E475" s="64">
        <v>0</v>
      </c>
      <c r="F475" s="64">
        <v>0</v>
      </c>
      <c r="G475" s="64">
        <v>0</v>
      </c>
      <c r="H475" s="64">
        <v>0</v>
      </c>
      <c r="I475" s="64">
        <v>0</v>
      </c>
      <c r="J475" s="64">
        <v>0</v>
      </c>
      <c r="K475" s="64">
        <v>0</v>
      </c>
      <c r="L475" s="64">
        <v>0</v>
      </c>
      <c r="M475" s="64">
        <v>0</v>
      </c>
      <c r="N475" s="64">
        <v>0</v>
      </c>
      <c r="O475" s="64">
        <v>6283</v>
      </c>
      <c r="P475" s="64">
        <v>0</v>
      </c>
      <c r="Q475" s="64">
        <v>0</v>
      </c>
      <c r="R475" s="64">
        <v>0</v>
      </c>
      <c r="S475" s="64">
        <v>0</v>
      </c>
      <c r="T475" s="64">
        <v>0</v>
      </c>
      <c r="U475" s="64">
        <v>0</v>
      </c>
      <c r="V475" s="64">
        <v>0</v>
      </c>
      <c r="W475" s="64">
        <v>0</v>
      </c>
      <c r="X475" s="64">
        <v>26</v>
      </c>
      <c r="Y475" s="64">
        <v>0</v>
      </c>
      <c r="Z475" s="64">
        <v>0</v>
      </c>
      <c r="AA475" s="64">
        <v>0</v>
      </c>
      <c r="AB475" s="64">
        <v>0</v>
      </c>
      <c r="AC475" s="64">
        <v>0</v>
      </c>
      <c r="AD475" s="64">
        <v>0</v>
      </c>
      <c r="AE475" s="75"/>
      <c r="AF475" s="75"/>
      <c r="AG475" s="75" t="s">
        <v>569</v>
      </c>
      <c r="AH475" s="67" t="s">
        <v>567</v>
      </c>
    </row>
    <row r="476" spans="1:34" s="70" customFormat="1" x14ac:dyDescent="0.2">
      <c r="A476" s="54" t="s">
        <v>184</v>
      </c>
      <c r="B476" s="54" t="s">
        <v>185</v>
      </c>
      <c r="C476" s="64">
        <v>2150</v>
      </c>
      <c r="D476" s="64">
        <v>1657</v>
      </c>
      <c r="E476" s="64">
        <v>3179</v>
      </c>
      <c r="F476" s="64">
        <v>8937</v>
      </c>
      <c r="G476" s="64">
        <v>1955</v>
      </c>
      <c r="H476" s="64">
        <v>3781</v>
      </c>
      <c r="I476" s="64">
        <v>4794</v>
      </c>
      <c r="J476" s="64">
        <v>4774</v>
      </c>
      <c r="K476" s="64">
        <v>5903</v>
      </c>
      <c r="L476" s="64">
        <v>9564</v>
      </c>
      <c r="M476" s="64">
        <v>6687</v>
      </c>
      <c r="N476" s="64">
        <v>6666</v>
      </c>
      <c r="O476" s="64">
        <v>4383</v>
      </c>
      <c r="P476" s="64">
        <v>6446</v>
      </c>
      <c r="Q476" s="64">
        <v>9064</v>
      </c>
      <c r="R476" s="64">
        <v>12678</v>
      </c>
      <c r="S476" s="64">
        <v>12627</v>
      </c>
      <c r="T476" s="64">
        <v>14097</v>
      </c>
      <c r="U476" s="64">
        <v>15163</v>
      </c>
      <c r="V476" s="64">
        <v>9861</v>
      </c>
      <c r="W476" s="64">
        <v>12786</v>
      </c>
      <c r="X476" s="64">
        <v>2592</v>
      </c>
      <c r="Y476" s="64">
        <v>1767</v>
      </c>
      <c r="Z476" s="64">
        <v>1890</v>
      </c>
      <c r="AA476" s="64">
        <v>4353</v>
      </c>
      <c r="AB476" s="64">
        <v>0</v>
      </c>
      <c r="AC476" s="64">
        <v>3152</v>
      </c>
      <c r="AD476" s="64">
        <v>7073</v>
      </c>
      <c r="AE476" s="75"/>
      <c r="AF476" s="75"/>
      <c r="AG476" s="75" t="s">
        <v>519</v>
      </c>
      <c r="AH476" s="67" t="s">
        <v>547</v>
      </c>
    </row>
    <row r="477" spans="1:34" s="70" customFormat="1" x14ac:dyDescent="0.2">
      <c r="A477" s="54" t="s">
        <v>186</v>
      </c>
      <c r="B477" s="54" t="s">
        <v>185</v>
      </c>
      <c r="C477" s="64">
        <v>837</v>
      </c>
      <c r="D477" s="64">
        <v>147</v>
      </c>
      <c r="E477" s="64">
        <v>399</v>
      </c>
      <c r="F477" s="64">
        <v>1689</v>
      </c>
      <c r="G477" s="64">
        <v>2004</v>
      </c>
      <c r="H477" s="64">
        <v>2167</v>
      </c>
      <c r="I477" s="64">
        <v>3210</v>
      </c>
      <c r="J477" s="64">
        <v>2943</v>
      </c>
      <c r="K477" s="64">
        <v>3329</v>
      </c>
      <c r="L477" s="64">
        <v>4541</v>
      </c>
      <c r="M477" s="64">
        <v>3206</v>
      </c>
      <c r="N477" s="64">
        <v>0</v>
      </c>
      <c r="O477" s="64">
        <v>2824</v>
      </c>
      <c r="P477" s="64">
        <v>250</v>
      </c>
      <c r="Q477" s="64">
        <v>6292</v>
      </c>
      <c r="R477" s="64">
        <v>9948</v>
      </c>
      <c r="S477" s="64">
        <v>7199</v>
      </c>
      <c r="T477" s="64">
        <v>8883</v>
      </c>
      <c r="U477" s="64">
        <v>8155</v>
      </c>
      <c r="V477" s="64">
        <v>5527</v>
      </c>
      <c r="W477" s="64">
        <v>3879</v>
      </c>
      <c r="X477" s="64">
        <v>1142</v>
      </c>
      <c r="Y477" s="64">
        <v>1691</v>
      </c>
      <c r="Z477" s="64">
        <v>1298</v>
      </c>
      <c r="AA477" s="64">
        <v>2025</v>
      </c>
      <c r="AB477" s="64">
        <v>2189</v>
      </c>
      <c r="AC477" s="64">
        <v>2120</v>
      </c>
      <c r="AD477" s="64">
        <v>3625</v>
      </c>
      <c r="AE477" s="75"/>
      <c r="AF477" s="75"/>
      <c r="AG477" s="75" t="s">
        <v>519</v>
      </c>
      <c r="AH477" s="67" t="s">
        <v>547</v>
      </c>
    </row>
    <row r="478" spans="1:34" s="70" customFormat="1" x14ac:dyDescent="0.2">
      <c r="A478" s="54" t="s">
        <v>187</v>
      </c>
      <c r="B478" s="54" t="s">
        <v>185</v>
      </c>
      <c r="C478" s="64">
        <v>0</v>
      </c>
      <c r="D478" s="64">
        <v>0</v>
      </c>
      <c r="E478" s="64">
        <v>0</v>
      </c>
      <c r="F478" s="64">
        <v>0</v>
      </c>
      <c r="G478" s="64">
        <v>0</v>
      </c>
      <c r="H478" s="64">
        <v>85</v>
      </c>
      <c r="I478" s="64">
        <v>1374</v>
      </c>
      <c r="J478" s="64">
        <v>0</v>
      </c>
      <c r="K478" s="64">
        <v>0</v>
      </c>
      <c r="L478" s="64">
        <v>0</v>
      </c>
      <c r="M478" s="64">
        <v>0</v>
      </c>
      <c r="N478" s="64">
        <v>0</v>
      </c>
      <c r="O478" s="64">
        <v>0</v>
      </c>
      <c r="P478" s="64">
        <v>0</v>
      </c>
      <c r="Q478" s="64">
        <v>0</v>
      </c>
      <c r="R478" s="64">
        <v>0</v>
      </c>
      <c r="S478" s="64">
        <v>0</v>
      </c>
      <c r="T478" s="64">
        <v>0</v>
      </c>
      <c r="U478" s="64">
        <v>0</v>
      </c>
      <c r="V478" s="64">
        <v>0</v>
      </c>
      <c r="W478" s="64">
        <v>1599</v>
      </c>
      <c r="X478" s="64">
        <v>8949</v>
      </c>
      <c r="Y478" s="64">
        <v>873</v>
      </c>
      <c r="Z478" s="64">
        <v>35801</v>
      </c>
      <c r="AA478" s="64">
        <v>7315</v>
      </c>
      <c r="AB478" s="64">
        <v>3300</v>
      </c>
      <c r="AC478" s="64">
        <v>0</v>
      </c>
      <c r="AD478" s="64">
        <v>0</v>
      </c>
      <c r="AE478" s="75"/>
      <c r="AF478" s="75"/>
      <c r="AG478" s="75" t="s">
        <v>518</v>
      </c>
      <c r="AH478" s="67" t="s">
        <v>546</v>
      </c>
    </row>
    <row r="479" spans="1:34" s="70" customFormat="1" x14ac:dyDescent="0.2">
      <c r="A479" s="54" t="s">
        <v>188</v>
      </c>
      <c r="B479" s="54" t="s">
        <v>185</v>
      </c>
      <c r="C479" s="64">
        <v>1585</v>
      </c>
      <c r="D479" s="64">
        <v>566</v>
      </c>
      <c r="E479" s="64">
        <v>2185</v>
      </c>
      <c r="F479" s="64">
        <v>2034</v>
      </c>
      <c r="G479" s="64">
        <v>1036</v>
      </c>
      <c r="H479" s="64">
        <v>1773</v>
      </c>
      <c r="I479" s="64">
        <v>1617</v>
      </c>
      <c r="J479" s="64">
        <v>1448</v>
      </c>
      <c r="K479" s="64">
        <v>3068</v>
      </c>
      <c r="L479" s="64">
        <v>3074</v>
      </c>
      <c r="M479" s="64">
        <v>1724</v>
      </c>
      <c r="N479" s="64">
        <v>2726</v>
      </c>
      <c r="O479" s="64">
        <v>1620</v>
      </c>
      <c r="P479" s="64">
        <v>236</v>
      </c>
      <c r="Q479" s="64">
        <v>3414</v>
      </c>
      <c r="R479" s="64">
        <v>3838</v>
      </c>
      <c r="S479" s="64">
        <v>6568</v>
      </c>
      <c r="T479" s="64">
        <v>6596</v>
      </c>
      <c r="U479" s="64">
        <v>7639</v>
      </c>
      <c r="V479" s="64">
        <v>6301</v>
      </c>
      <c r="W479" s="64">
        <v>3274</v>
      </c>
      <c r="X479" s="64">
        <v>1591</v>
      </c>
      <c r="Y479" s="64">
        <v>1195</v>
      </c>
      <c r="Z479" s="64">
        <v>833</v>
      </c>
      <c r="AA479" s="64">
        <v>1587</v>
      </c>
      <c r="AB479" s="64">
        <v>0</v>
      </c>
      <c r="AC479" s="64">
        <v>0</v>
      </c>
      <c r="AD479" s="64">
        <v>0</v>
      </c>
      <c r="AE479" s="75"/>
      <c r="AF479" s="75"/>
      <c r="AG479" s="75" t="s">
        <v>519</v>
      </c>
      <c r="AH479" s="67" t="s">
        <v>547</v>
      </c>
    </row>
    <row r="480" spans="1:34" s="70" customFormat="1" x14ac:dyDescent="0.2">
      <c r="A480" s="54" t="s">
        <v>189</v>
      </c>
      <c r="B480" s="54" t="s">
        <v>185</v>
      </c>
      <c r="C480" s="64">
        <v>0</v>
      </c>
      <c r="D480" s="64">
        <v>0</v>
      </c>
      <c r="E480" s="64">
        <v>0</v>
      </c>
      <c r="F480" s="64">
        <v>0</v>
      </c>
      <c r="G480" s="64">
        <v>0</v>
      </c>
      <c r="H480" s="64">
        <v>0</v>
      </c>
      <c r="I480" s="64">
        <v>0</v>
      </c>
      <c r="J480" s="64">
        <v>0</v>
      </c>
      <c r="K480" s="64">
        <v>0</v>
      </c>
      <c r="L480" s="64">
        <v>0</v>
      </c>
      <c r="M480" s="64">
        <v>0</v>
      </c>
      <c r="N480" s="64">
        <v>0</v>
      </c>
      <c r="O480" s="64">
        <v>0</v>
      </c>
      <c r="P480" s="64">
        <v>0</v>
      </c>
      <c r="Q480" s="64">
        <v>0</v>
      </c>
      <c r="R480" s="64">
        <v>0</v>
      </c>
      <c r="S480" s="64">
        <v>0</v>
      </c>
      <c r="T480" s="64">
        <v>0</v>
      </c>
      <c r="U480" s="64">
        <v>0</v>
      </c>
      <c r="V480" s="64">
        <v>0</v>
      </c>
      <c r="W480" s="64">
        <v>0</v>
      </c>
      <c r="X480" s="64">
        <v>0</v>
      </c>
      <c r="Y480" s="64">
        <v>0</v>
      </c>
      <c r="Z480" s="64">
        <v>0</v>
      </c>
      <c r="AA480" s="64">
        <v>0</v>
      </c>
      <c r="AB480" s="64">
        <v>0</v>
      </c>
      <c r="AC480" s="64">
        <v>0</v>
      </c>
      <c r="AD480" s="64">
        <v>0</v>
      </c>
      <c r="AE480" s="75"/>
      <c r="AF480" s="75"/>
      <c r="AG480" s="75" t="s">
        <v>518</v>
      </c>
      <c r="AH480" s="67" t="s">
        <v>546</v>
      </c>
    </row>
    <row r="481" spans="1:34" s="70" customFormat="1" x14ac:dyDescent="0.2">
      <c r="A481" s="54" t="s">
        <v>185</v>
      </c>
      <c r="B481" s="54" t="s">
        <v>185</v>
      </c>
      <c r="C481" s="64">
        <v>0</v>
      </c>
      <c r="D481" s="64">
        <v>0</v>
      </c>
      <c r="E481" s="64">
        <v>0</v>
      </c>
      <c r="F481" s="64">
        <v>0</v>
      </c>
      <c r="G481" s="64">
        <v>0</v>
      </c>
      <c r="H481" s="64">
        <v>0</v>
      </c>
      <c r="I481" s="64">
        <v>0</v>
      </c>
      <c r="J481" s="64">
        <v>0</v>
      </c>
      <c r="K481" s="64">
        <v>0</v>
      </c>
      <c r="L481" s="64">
        <v>0</v>
      </c>
      <c r="M481" s="64">
        <v>0</v>
      </c>
      <c r="N481" s="64">
        <v>0</v>
      </c>
      <c r="O481" s="64">
        <v>0</v>
      </c>
      <c r="P481" s="64">
        <v>0</v>
      </c>
      <c r="Q481" s="64">
        <v>0</v>
      </c>
      <c r="R481" s="64">
        <v>0</v>
      </c>
      <c r="S481" s="64">
        <v>0</v>
      </c>
      <c r="T481" s="64">
        <v>0</v>
      </c>
      <c r="U481" s="64">
        <v>0</v>
      </c>
      <c r="V481" s="64">
        <v>0</v>
      </c>
      <c r="W481" s="64">
        <v>0</v>
      </c>
      <c r="X481" s="64">
        <v>0</v>
      </c>
      <c r="Y481" s="64">
        <v>0</v>
      </c>
      <c r="Z481" s="64">
        <v>0</v>
      </c>
      <c r="AA481" s="64">
        <v>0</v>
      </c>
      <c r="AB481" s="64">
        <v>0</v>
      </c>
      <c r="AC481" s="64">
        <v>0</v>
      </c>
      <c r="AD481" s="64">
        <v>0</v>
      </c>
      <c r="AE481" s="75"/>
      <c r="AF481" s="75"/>
      <c r="AG481" s="75" t="s">
        <v>518</v>
      </c>
      <c r="AH481" s="67" t="s">
        <v>546</v>
      </c>
    </row>
    <row r="482" spans="1:34" s="70" customFormat="1" x14ac:dyDescent="0.2">
      <c r="A482" s="54" t="s">
        <v>493</v>
      </c>
      <c r="B482" s="54" t="s">
        <v>185</v>
      </c>
      <c r="C482" s="64">
        <v>0</v>
      </c>
      <c r="D482" s="64">
        <v>0</v>
      </c>
      <c r="E482" s="64">
        <v>0</v>
      </c>
      <c r="F482" s="64">
        <v>0</v>
      </c>
      <c r="G482" s="64">
        <v>0</v>
      </c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64">
        <v>0</v>
      </c>
      <c r="O482" s="64">
        <v>0</v>
      </c>
      <c r="P482" s="64">
        <v>0</v>
      </c>
      <c r="Q482" s="64">
        <v>0</v>
      </c>
      <c r="R482" s="64">
        <v>0</v>
      </c>
      <c r="S482" s="64">
        <v>0</v>
      </c>
      <c r="T482" s="64">
        <v>0</v>
      </c>
      <c r="U482" s="64">
        <v>0</v>
      </c>
      <c r="V482" s="64">
        <v>0</v>
      </c>
      <c r="W482" s="64">
        <v>0</v>
      </c>
      <c r="X482" s="64">
        <v>0</v>
      </c>
      <c r="Y482" s="64">
        <v>0</v>
      </c>
      <c r="Z482" s="64">
        <v>0</v>
      </c>
      <c r="AA482" s="64">
        <v>0</v>
      </c>
      <c r="AB482" s="64">
        <v>0</v>
      </c>
      <c r="AC482" s="64">
        <v>0</v>
      </c>
      <c r="AD482" s="64">
        <v>0</v>
      </c>
      <c r="AE482" s="75"/>
      <c r="AF482" s="75"/>
      <c r="AG482" s="75" t="s">
        <v>519</v>
      </c>
      <c r="AH482" s="67" t="s">
        <v>547</v>
      </c>
    </row>
    <row r="483" spans="1:34" s="70" customFormat="1" x14ac:dyDescent="0.2">
      <c r="A483" s="54" t="s">
        <v>190</v>
      </c>
      <c r="B483" s="54" t="s">
        <v>185</v>
      </c>
      <c r="C483" s="64">
        <v>2745</v>
      </c>
      <c r="D483" s="64">
        <v>486</v>
      </c>
      <c r="E483" s="64">
        <v>751</v>
      </c>
      <c r="F483" s="64">
        <v>0</v>
      </c>
      <c r="G483" s="64">
        <v>486</v>
      </c>
      <c r="H483" s="64">
        <v>969</v>
      </c>
      <c r="I483" s="64">
        <v>1113</v>
      </c>
      <c r="J483" s="64">
        <v>1280</v>
      </c>
      <c r="K483" s="64">
        <v>1496</v>
      </c>
      <c r="L483" s="64">
        <v>2443</v>
      </c>
      <c r="M483" s="64">
        <v>1935</v>
      </c>
      <c r="N483" s="64">
        <v>500</v>
      </c>
      <c r="O483" s="64">
        <v>1026</v>
      </c>
      <c r="P483" s="64">
        <v>1691</v>
      </c>
      <c r="Q483" s="64">
        <v>0</v>
      </c>
      <c r="R483" s="64">
        <v>5519</v>
      </c>
      <c r="S483" s="64">
        <v>3843</v>
      </c>
      <c r="T483" s="64">
        <v>4946</v>
      </c>
      <c r="U483" s="64">
        <v>4911</v>
      </c>
      <c r="V483" s="64">
        <v>3063</v>
      </c>
      <c r="W483" s="64">
        <v>1903</v>
      </c>
      <c r="X483" s="64">
        <v>806</v>
      </c>
      <c r="Y483" s="64">
        <v>692</v>
      </c>
      <c r="Z483" s="64">
        <v>617</v>
      </c>
      <c r="AA483" s="64">
        <v>1108</v>
      </c>
      <c r="AB483" s="64">
        <v>826</v>
      </c>
      <c r="AC483" s="64">
        <v>1102</v>
      </c>
      <c r="AD483" s="64">
        <v>1942</v>
      </c>
      <c r="AE483" s="75"/>
      <c r="AF483" s="75"/>
      <c r="AG483" s="75" t="s">
        <v>523</v>
      </c>
      <c r="AH483" s="67" t="s">
        <v>550</v>
      </c>
    </row>
    <row r="484" spans="1:34" s="70" customFormat="1" x14ac:dyDescent="0.2">
      <c r="A484" s="54" t="s">
        <v>494</v>
      </c>
      <c r="B484" s="54" t="s">
        <v>495</v>
      </c>
      <c r="C484" s="64">
        <v>1921</v>
      </c>
      <c r="D484" s="64">
        <v>2255</v>
      </c>
      <c r="E484" s="64">
        <v>258</v>
      </c>
      <c r="F484" s="64">
        <v>1604</v>
      </c>
      <c r="G484" s="64">
        <v>0</v>
      </c>
      <c r="H484" s="64">
        <v>733</v>
      </c>
      <c r="I484" s="64">
        <v>624</v>
      </c>
      <c r="J484" s="64">
        <v>0</v>
      </c>
      <c r="K484" s="64">
        <v>0</v>
      </c>
      <c r="L484" s="64">
        <v>0</v>
      </c>
      <c r="M484" s="64">
        <v>0</v>
      </c>
      <c r="N484" s="64">
        <v>0</v>
      </c>
      <c r="O484" s="64">
        <v>0</v>
      </c>
      <c r="P484" s="64">
        <v>0</v>
      </c>
      <c r="Q484" s="64">
        <v>0</v>
      </c>
      <c r="R484" s="64">
        <v>0</v>
      </c>
      <c r="S484" s="64">
        <v>0</v>
      </c>
      <c r="T484" s="64">
        <v>0</v>
      </c>
      <c r="U484" s="64">
        <v>0</v>
      </c>
      <c r="V484" s="64">
        <v>0</v>
      </c>
      <c r="W484" s="64">
        <v>0</v>
      </c>
      <c r="X484" s="64">
        <v>0</v>
      </c>
      <c r="Y484" s="64">
        <v>0</v>
      </c>
      <c r="Z484" s="64">
        <v>0</v>
      </c>
      <c r="AA484" s="64">
        <v>0</v>
      </c>
      <c r="AB484" s="64">
        <v>0</v>
      </c>
      <c r="AC484" s="64">
        <v>0</v>
      </c>
      <c r="AD484" s="64">
        <v>0</v>
      </c>
      <c r="AE484" s="75"/>
      <c r="AF484" s="75"/>
      <c r="AG484" s="75" t="s">
        <v>520</v>
      </c>
      <c r="AH484" s="67" t="s">
        <v>551</v>
      </c>
    </row>
    <row r="485" spans="1:34" s="70" customFormat="1" x14ac:dyDescent="0.2">
      <c r="A485" s="54" t="s">
        <v>496</v>
      </c>
      <c r="B485" s="54" t="s">
        <v>191</v>
      </c>
      <c r="C485" s="64">
        <v>0</v>
      </c>
      <c r="D485" s="64">
        <v>2411</v>
      </c>
      <c r="E485" s="64">
        <v>3700</v>
      </c>
      <c r="F485" s="64">
        <v>3574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0</v>
      </c>
      <c r="N485" s="64">
        <v>0</v>
      </c>
      <c r="O485" s="64">
        <v>0</v>
      </c>
      <c r="P485" s="64">
        <v>0</v>
      </c>
      <c r="Q485" s="64">
        <v>0</v>
      </c>
      <c r="R485" s="64">
        <v>0</v>
      </c>
      <c r="S485" s="64">
        <v>0</v>
      </c>
      <c r="T485" s="64">
        <v>0</v>
      </c>
      <c r="U485" s="64">
        <v>0</v>
      </c>
      <c r="V485" s="64">
        <v>0</v>
      </c>
      <c r="W485" s="64">
        <v>0</v>
      </c>
      <c r="X485" s="64">
        <v>0</v>
      </c>
      <c r="Y485" s="64">
        <v>0</v>
      </c>
      <c r="Z485" s="64">
        <v>0</v>
      </c>
      <c r="AA485" s="64">
        <v>0</v>
      </c>
      <c r="AB485" s="64">
        <v>0</v>
      </c>
      <c r="AC485" s="64">
        <v>0</v>
      </c>
      <c r="AD485" s="64">
        <v>0</v>
      </c>
      <c r="AE485" s="75"/>
      <c r="AF485" s="75"/>
      <c r="AG485" s="75" t="s">
        <v>568</v>
      </c>
      <c r="AH485" s="67" t="s">
        <v>548</v>
      </c>
    </row>
    <row r="486" spans="1:34" s="70" customFormat="1" x14ac:dyDescent="0.2">
      <c r="A486" s="54" t="s">
        <v>497</v>
      </c>
      <c r="B486" s="54" t="s">
        <v>191</v>
      </c>
      <c r="C486" s="64">
        <v>4266</v>
      </c>
      <c r="D486" s="64">
        <v>2039</v>
      </c>
      <c r="E486" s="64">
        <v>2504</v>
      </c>
      <c r="F486" s="64">
        <v>1013</v>
      </c>
      <c r="G486" s="64">
        <v>4285</v>
      </c>
      <c r="H486" s="64">
        <v>0</v>
      </c>
      <c r="I486" s="64">
        <v>0</v>
      </c>
      <c r="J486" s="64">
        <v>0</v>
      </c>
      <c r="K486" s="64">
        <v>0</v>
      </c>
      <c r="L486" s="64">
        <v>0</v>
      </c>
      <c r="M486" s="64">
        <v>0</v>
      </c>
      <c r="N486" s="64">
        <v>0</v>
      </c>
      <c r="O486" s="64">
        <v>0</v>
      </c>
      <c r="P486" s="64">
        <v>0</v>
      </c>
      <c r="Q486" s="64">
        <v>0</v>
      </c>
      <c r="R486" s="64">
        <v>0</v>
      </c>
      <c r="S486" s="64">
        <v>0</v>
      </c>
      <c r="T486" s="64">
        <v>0</v>
      </c>
      <c r="U486" s="64">
        <v>0</v>
      </c>
      <c r="V486" s="64">
        <v>0</v>
      </c>
      <c r="W486" s="64">
        <v>5859</v>
      </c>
      <c r="X486" s="64">
        <v>9009</v>
      </c>
      <c r="Y486" s="64">
        <v>1056</v>
      </c>
      <c r="Z486" s="64">
        <v>5828</v>
      </c>
      <c r="AA486" s="64">
        <v>4081</v>
      </c>
      <c r="AB486" s="64">
        <v>3375</v>
      </c>
      <c r="AC486" s="64">
        <v>6552</v>
      </c>
      <c r="AD486" s="64">
        <v>5467</v>
      </c>
      <c r="AE486" s="75"/>
      <c r="AF486" s="75"/>
      <c r="AG486" s="75" t="s">
        <v>519</v>
      </c>
      <c r="AH486" s="67" t="s">
        <v>547</v>
      </c>
    </row>
    <row r="487" spans="1:34" s="70" customFormat="1" x14ac:dyDescent="0.2">
      <c r="A487" s="54" t="s">
        <v>498</v>
      </c>
      <c r="B487" s="54" t="s">
        <v>191</v>
      </c>
      <c r="C487" s="64">
        <v>8715</v>
      </c>
      <c r="D487" s="64">
        <v>10159</v>
      </c>
      <c r="E487" s="64">
        <v>0</v>
      </c>
      <c r="F487" s="64">
        <v>25909</v>
      </c>
      <c r="G487" s="64">
        <v>19135</v>
      </c>
      <c r="H487" s="64">
        <v>23550</v>
      </c>
      <c r="I487" s="64">
        <v>24401</v>
      </c>
      <c r="J487" s="64">
        <v>15907</v>
      </c>
      <c r="K487" s="64">
        <v>12659</v>
      </c>
      <c r="L487" s="64">
        <v>0</v>
      </c>
      <c r="M487" s="64">
        <v>29970</v>
      </c>
      <c r="N487" s="64">
        <v>31425</v>
      </c>
      <c r="O487" s="64">
        <v>0</v>
      </c>
      <c r="P487" s="64">
        <v>0</v>
      </c>
      <c r="Q487" s="64">
        <v>0</v>
      </c>
      <c r="R487" s="64">
        <v>0</v>
      </c>
      <c r="S487" s="64">
        <v>0</v>
      </c>
      <c r="T487" s="64">
        <v>0</v>
      </c>
      <c r="U487" s="64">
        <v>0</v>
      </c>
      <c r="V487" s="64">
        <v>0</v>
      </c>
      <c r="W487" s="64">
        <v>0</v>
      </c>
      <c r="X487" s="64">
        <v>0</v>
      </c>
      <c r="Y487" s="64">
        <v>0</v>
      </c>
      <c r="Z487" s="64">
        <v>0</v>
      </c>
      <c r="AA487" s="64">
        <v>0</v>
      </c>
      <c r="AB487" s="64">
        <v>0</v>
      </c>
      <c r="AC487" s="64">
        <v>0</v>
      </c>
      <c r="AD487" s="64">
        <v>0</v>
      </c>
      <c r="AE487" s="75"/>
      <c r="AF487" s="75"/>
      <c r="AG487" s="75" t="s">
        <v>522</v>
      </c>
      <c r="AH487" s="67" t="s">
        <v>549</v>
      </c>
    </row>
    <row r="488" spans="1:34" s="70" customFormat="1" x14ac:dyDescent="0.2">
      <c r="A488" s="54" t="s">
        <v>499</v>
      </c>
      <c r="B488" s="54" t="s">
        <v>191</v>
      </c>
      <c r="C488" s="64">
        <v>0</v>
      </c>
      <c r="D488" s="64">
        <v>0</v>
      </c>
      <c r="E488" s="64">
        <v>0</v>
      </c>
      <c r="F488" s="64">
        <v>0</v>
      </c>
      <c r="G488" s="64">
        <v>0</v>
      </c>
      <c r="H488" s="64">
        <v>0</v>
      </c>
      <c r="I488" s="64">
        <v>0</v>
      </c>
      <c r="J488" s="64">
        <v>0</v>
      </c>
      <c r="K488" s="64">
        <v>0</v>
      </c>
      <c r="L488" s="64">
        <v>0</v>
      </c>
      <c r="M488" s="64">
        <v>0</v>
      </c>
      <c r="N488" s="64">
        <v>0</v>
      </c>
      <c r="O488" s="64">
        <v>0</v>
      </c>
      <c r="P488" s="64">
        <v>0</v>
      </c>
      <c r="Q488" s="64">
        <v>0</v>
      </c>
      <c r="R488" s="64">
        <v>0</v>
      </c>
      <c r="S488" s="64">
        <v>0</v>
      </c>
      <c r="T488" s="64">
        <v>0</v>
      </c>
      <c r="U488" s="64">
        <v>0</v>
      </c>
      <c r="V488" s="64">
        <v>4522</v>
      </c>
      <c r="W488" s="64">
        <v>1563</v>
      </c>
      <c r="X488" s="64">
        <v>3738</v>
      </c>
      <c r="Y488" s="64">
        <v>705</v>
      </c>
      <c r="Z488" s="64">
        <v>507</v>
      </c>
      <c r="AA488" s="64">
        <v>594</v>
      </c>
      <c r="AB488" s="64">
        <v>0</v>
      </c>
      <c r="AC488" s="64">
        <v>3078</v>
      </c>
      <c r="AD488" s="64">
        <v>5189</v>
      </c>
      <c r="AE488" s="75"/>
      <c r="AF488" s="75"/>
      <c r="AG488" s="75" t="s">
        <v>522</v>
      </c>
      <c r="AH488" s="67" t="s">
        <v>549</v>
      </c>
    </row>
    <row r="489" spans="1:34" s="70" customFormat="1" x14ac:dyDescent="0.2">
      <c r="A489" s="54" t="s">
        <v>500</v>
      </c>
      <c r="B489" s="54" t="s">
        <v>191</v>
      </c>
      <c r="C489" s="64">
        <v>144780</v>
      </c>
      <c r="D489" s="64">
        <v>123550</v>
      </c>
      <c r="E489" s="64">
        <v>169972</v>
      </c>
      <c r="F489" s="64">
        <v>151878</v>
      </c>
      <c r="G489" s="64">
        <v>315615</v>
      </c>
      <c r="H489" s="64">
        <v>758234</v>
      </c>
      <c r="I489" s="64">
        <v>127205</v>
      </c>
      <c r="J489" s="64">
        <v>67751</v>
      </c>
      <c r="K489" s="64">
        <v>110223</v>
      </c>
      <c r="L489" s="64">
        <v>168042</v>
      </c>
      <c r="M489" s="64">
        <v>284710</v>
      </c>
      <c r="N489" s="64">
        <v>267862</v>
      </c>
      <c r="O489" s="64">
        <v>234523</v>
      </c>
      <c r="P489" s="64">
        <v>167475</v>
      </c>
      <c r="Q489" s="64">
        <v>214846</v>
      </c>
      <c r="R489" s="64">
        <v>275692</v>
      </c>
      <c r="S489" s="64">
        <v>343644</v>
      </c>
      <c r="T489" s="64">
        <v>315970</v>
      </c>
      <c r="U489" s="64">
        <v>416350</v>
      </c>
      <c r="V489" s="64">
        <v>246745</v>
      </c>
      <c r="W489" s="64">
        <v>175338</v>
      </c>
      <c r="X489" s="64">
        <v>155042</v>
      </c>
      <c r="Y489" s="64">
        <v>188523</v>
      </c>
      <c r="Z489" s="64">
        <v>141127</v>
      </c>
      <c r="AA489" s="64">
        <v>225990</v>
      </c>
      <c r="AB489" s="64">
        <v>0</v>
      </c>
      <c r="AC489" s="64">
        <v>0</v>
      </c>
      <c r="AD489" s="64">
        <v>0</v>
      </c>
      <c r="AE489" s="75"/>
      <c r="AF489" s="75"/>
      <c r="AG489" s="75" t="s">
        <v>518</v>
      </c>
      <c r="AH489" s="67" t="s">
        <v>546</v>
      </c>
    </row>
    <row r="490" spans="1:34" s="70" customFormat="1" x14ac:dyDescent="0.2">
      <c r="A490" s="54" t="s">
        <v>192</v>
      </c>
      <c r="B490" s="54" t="s">
        <v>191</v>
      </c>
      <c r="C490" s="64">
        <v>18771</v>
      </c>
      <c r="D490" s="64">
        <v>14668</v>
      </c>
      <c r="E490" s="64">
        <v>19069</v>
      </c>
      <c r="F490" s="64">
        <v>20915</v>
      </c>
      <c r="G490" s="64">
        <v>25400</v>
      </c>
      <c r="H490" s="64">
        <v>14281</v>
      </c>
      <c r="I490" s="64">
        <v>13774</v>
      </c>
      <c r="J490" s="64">
        <v>9179</v>
      </c>
      <c r="K490" s="64">
        <v>4656</v>
      </c>
      <c r="L490" s="64">
        <v>8121</v>
      </c>
      <c r="M490" s="64">
        <v>6563</v>
      </c>
      <c r="N490" s="64">
        <v>1903</v>
      </c>
      <c r="O490" s="64">
        <v>3627</v>
      </c>
      <c r="P490" s="64">
        <v>1341</v>
      </c>
      <c r="Q490" s="64">
        <v>5960</v>
      </c>
      <c r="R490" s="64">
        <v>10894</v>
      </c>
      <c r="S490" s="64">
        <v>16818</v>
      </c>
      <c r="T490" s="64">
        <v>11584</v>
      </c>
      <c r="U490" s="64">
        <v>19942</v>
      </c>
      <c r="V490" s="64">
        <v>11426</v>
      </c>
      <c r="W490" s="64">
        <v>3248</v>
      </c>
      <c r="X490" s="64">
        <v>1917</v>
      </c>
      <c r="Y490" s="64">
        <v>1039</v>
      </c>
      <c r="Z490" s="64">
        <v>295</v>
      </c>
      <c r="AA490" s="64">
        <v>810</v>
      </c>
      <c r="AB490" s="64">
        <v>2052</v>
      </c>
      <c r="AC490" s="64">
        <v>4436</v>
      </c>
      <c r="AD490" s="64">
        <v>6868</v>
      </c>
      <c r="AE490" s="75"/>
      <c r="AF490" s="75"/>
      <c r="AG490" s="75" t="s">
        <v>521</v>
      </c>
      <c r="AH490" s="67" t="s">
        <v>548</v>
      </c>
    </row>
    <row r="491" spans="1:34" s="70" customFormat="1" x14ac:dyDescent="0.2">
      <c r="A491" s="54" t="s">
        <v>193</v>
      </c>
      <c r="B491" s="54" t="s">
        <v>191</v>
      </c>
      <c r="C491" s="64">
        <v>89130</v>
      </c>
      <c r="D491" s="64">
        <v>83263</v>
      </c>
      <c r="E491" s="64">
        <v>107887</v>
      </c>
      <c r="F491" s="64">
        <v>87528</v>
      </c>
      <c r="G491" s="64">
        <v>115252</v>
      </c>
      <c r="H491" s="64">
        <v>96204</v>
      </c>
      <c r="I491" s="64">
        <v>41589</v>
      </c>
      <c r="J491" s="64">
        <v>73928</v>
      </c>
      <c r="K491" s="64">
        <v>75671</v>
      </c>
      <c r="L491" s="64">
        <v>50234</v>
      </c>
      <c r="M491" s="64">
        <v>36235</v>
      </c>
      <c r="N491" s="64">
        <v>57854</v>
      </c>
      <c r="O491" s="64">
        <v>55629</v>
      </c>
      <c r="P491" s="64">
        <v>39942</v>
      </c>
      <c r="Q491" s="64">
        <v>46130</v>
      </c>
      <c r="R491" s="64">
        <v>59258</v>
      </c>
      <c r="S491" s="64">
        <v>92015</v>
      </c>
      <c r="T491" s="64">
        <v>174888</v>
      </c>
      <c r="U491" s="64">
        <v>171406</v>
      </c>
      <c r="V491" s="64">
        <v>0</v>
      </c>
      <c r="W491" s="64">
        <v>0</v>
      </c>
      <c r="X491" s="64">
        <v>0</v>
      </c>
      <c r="Y491" s="64">
        <v>77323</v>
      </c>
      <c r="Z491" s="64">
        <v>75488</v>
      </c>
      <c r="AA491" s="64">
        <v>65378</v>
      </c>
      <c r="AB491" s="64">
        <v>63968</v>
      </c>
      <c r="AC491" s="64">
        <v>58725</v>
      </c>
      <c r="AD491" s="64">
        <v>52127</v>
      </c>
      <c r="AE491" s="75"/>
      <c r="AF491" s="75"/>
      <c r="AG491" s="75" t="s">
        <v>519</v>
      </c>
      <c r="AH491" s="67" t="s">
        <v>547</v>
      </c>
    </row>
    <row r="492" spans="1:34" s="70" customFormat="1" x14ac:dyDescent="0.2">
      <c r="A492" s="54" t="s">
        <v>501</v>
      </c>
      <c r="B492" s="54" t="s">
        <v>191</v>
      </c>
      <c r="C492" s="64">
        <v>23338</v>
      </c>
      <c r="D492" s="64">
        <v>150186</v>
      </c>
      <c r="E492" s="64">
        <v>53507</v>
      </c>
      <c r="F492" s="64">
        <v>7061</v>
      </c>
      <c r="G492" s="64">
        <v>8004</v>
      </c>
      <c r="H492" s="64">
        <v>13634</v>
      </c>
      <c r="I492" s="64">
        <v>8674</v>
      </c>
      <c r="J492" s="64">
        <v>5392</v>
      </c>
      <c r="K492" s="64">
        <v>67196</v>
      </c>
      <c r="L492" s="64">
        <v>42234</v>
      </c>
      <c r="M492" s="64">
        <v>53592</v>
      </c>
      <c r="N492" s="64">
        <v>41704</v>
      </c>
      <c r="O492" s="64">
        <v>11671</v>
      </c>
      <c r="P492" s="64">
        <v>13528</v>
      </c>
      <c r="Q492" s="64">
        <v>10267</v>
      </c>
      <c r="R492" s="64">
        <v>10211</v>
      </c>
      <c r="S492" s="64">
        <v>16956</v>
      </c>
      <c r="T492" s="64">
        <v>12926</v>
      </c>
      <c r="U492" s="64">
        <v>110612</v>
      </c>
      <c r="V492" s="64">
        <v>98139</v>
      </c>
      <c r="W492" s="64">
        <v>40563</v>
      </c>
      <c r="X492" s="64">
        <v>106687</v>
      </c>
      <c r="Y492" s="64">
        <v>25281</v>
      </c>
      <c r="Z492" s="64">
        <v>20079</v>
      </c>
      <c r="AA492" s="64">
        <v>43212</v>
      </c>
      <c r="AB492" s="64">
        <v>0</v>
      </c>
      <c r="AC492" s="64">
        <v>0</v>
      </c>
      <c r="AD492" s="64">
        <v>0</v>
      </c>
      <c r="AE492" s="75"/>
      <c r="AF492" s="75"/>
      <c r="AG492" s="75" t="s">
        <v>519</v>
      </c>
      <c r="AH492" s="67" t="s">
        <v>547</v>
      </c>
    </row>
    <row r="493" spans="1:34" s="70" customFormat="1" x14ac:dyDescent="0.2">
      <c r="A493" s="54" t="s">
        <v>502</v>
      </c>
      <c r="B493" s="54" t="s">
        <v>191</v>
      </c>
      <c r="C493" s="64">
        <v>3544</v>
      </c>
      <c r="D493" s="64">
        <v>12892</v>
      </c>
      <c r="E493" s="64">
        <v>3334</v>
      </c>
      <c r="F493" s="64">
        <v>8066</v>
      </c>
      <c r="G493" s="64">
        <v>16826</v>
      </c>
      <c r="H493" s="64">
        <v>25862</v>
      </c>
      <c r="I493" s="64">
        <v>22439</v>
      </c>
      <c r="J493" s="64">
        <v>16034</v>
      </c>
      <c r="K493" s="64">
        <v>60227</v>
      </c>
      <c r="L493" s="64">
        <v>26124</v>
      </c>
      <c r="M493" s="64">
        <v>318209</v>
      </c>
      <c r="N493" s="64">
        <v>209132</v>
      </c>
      <c r="O493" s="64">
        <v>235257</v>
      </c>
      <c r="P493" s="64">
        <v>16374</v>
      </c>
      <c r="Q493" s="64">
        <v>17735</v>
      </c>
      <c r="R493" s="64">
        <v>54498</v>
      </c>
      <c r="S493" s="64">
        <v>82497</v>
      </c>
      <c r="T493" s="64">
        <v>42812</v>
      </c>
      <c r="U493" s="64">
        <v>74638</v>
      </c>
      <c r="V493" s="64">
        <v>33886</v>
      </c>
      <c r="W493" s="64">
        <v>11087</v>
      </c>
      <c r="X493" s="64">
        <v>8753</v>
      </c>
      <c r="Y493" s="64">
        <v>7811</v>
      </c>
      <c r="Z493" s="64">
        <v>5687</v>
      </c>
      <c r="AA493" s="64">
        <v>7752</v>
      </c>
      <c r="AB493" s="64">
        <v>0</v>
      </c>
      <c r="AC493" s="64">
        <v>39746</v>
      </c>
      <c r="AD493" s="64">
        <v>52478</v>
      </c>
      <c r="AE493" s="75"/>
      <c r="AF493" s="75"/>
      <c r="AG493" s="75" t="s">
        <v>523</v>
      </c>
      <c r="AH493" s="67" t="s">
        <v>550</v>
      </c>
    </row>
    <row r="494" spans="1:34" s="70" customFormat="1" x14ac:dyDescent="0.2">
      <c r="A494" s="54" t="s">
        <v>503</v>
      </c>
      <c r="B494" s="54" t="s">
        <v>191</v>
      </c>
      <c r="C494" s="64">
        <v>0</v>
      </c>
      <c r="D494" s="64">
        <v>20849</v>
      </c>
      <c r="E494" s="64">
        <v>54750</v>
      </c>
      <c r="F494" s="64">
        <v>13672</v>
      </c>
      <c r="G494" s="64">
        <v>22159</v>
      </c>
      <c r="H494" s="64">
        <v>0</v>
      </c>
      <c r="I494" s="64">
        <v>0</v>
      </c>
      <c r="J494" s="64">
        <v>15369</v>
      </c>
      <c r="K494" s="64">
        <v>23477</v>
      </c>
      <c r="L494" s="64">
        <v>0</v>
      </c>
      <c r="M494" s="64">
        <v>9234</v>
      </c>
      <c r="N494" s="64">
        <v>18488</v>
      </c>
      <c r="O494" s="64">
        <v>5412</v>
      </c>
      <c r="P494" s="64">
        <v>0</v>
      </c>
      <c r="Q494" s="64">
        <v>0</v>
      </c>
      <c r="R494" s="64">
        <v>0</v>
      </c>
      <c r="S494" s="64">
        <v>0</v>
      </c>
      <c r="T494" s="64">
        <v>0</v>
      </c>
      <c r="U494" s="64">
        <v>0</v>
      </c>
      <c r="V494" s="64">
        <v>0</v>
      </c>
      <c r="W494" s="64">
        <v>0</v>
      </c>
      <c r="X494" s="64">
        <v>0</v>
      </c>
      <c r="Y494" s="64">
        <v>0</v>
      </c>
      <c r="Z494" s="64">
        <v>0</v>
      </c>
      <c r="AA494" s="64">
        <v>0</v>
      </c>
      <c r="AB494" s="64">
        <v>0</v>
      </c>
      <c r="AC494" s="64">
        <v>0</v>
      </c>
      <c r="AD494" s="64">
        <v>0</v>
      </c>
      <c r="AE494" s="75"/>
      <c r="AF494" s="75"/>
      <c r="AG494" s="75" t="s">
        <v>568</v>
      </c>
      <c r="AH494" s="67" t="s">
        <v>548</v>
      </c>
    </row>
    <row r="495" spans="1:34" s="70" customFormat="1" x14ac:dyDescent="0.2">
      <c r="A495" s="54" t="s">
        <v>504</v>
      </c>
      <c r="B495" s="54" t="s">
        <v>194</v>
      </c>
      <c r="C495" s="64">
        <v>0</v>
      </c>
      <c r="D495" s="64">
        <v>26462</v>
      </c>
      <c r="E495" s="64">
        <v>26576</v>
      </c>
      <c r="F495" s="64">
        <v>23210</v>
      </c>
      <c r="G495" s="64">
        <v>19306</v>
      </c>
      <c r="H495" s="64">
        <v>18476</v>
      </c>
      <c r="I495" s="64">
        <v>39802</v>
      </c>
      <c r="J495" s="64">
        <v>50682</v>
      </c>
      <c r="K495" s="64">
        <v>54096</v>
      </c>
      <c r="L495" s="64">
        <v>40959</v>
      </c>
      <c r="M495" s="64">
        <v>49370</v>
      </c>
      <c r="N495" s="64">
        <v>24981</v>
      </c>
      <c r="O495" s="64">
        <v>17399</v>
      </c>
      <c r="P495" s="64">
        <v>12683</v>
      </c>
      <c r="Q495" s="64">
        <v>66299</v>
      </c>
      <c r="R495" s="64">
        <v>57290</v>
      </c>
      <c r="S495" s="64">
        <v>64438</v>
      </c>
      <c r="T495" s="64">
        <v>7878092</v>
      </c>
      <c r="U495" s="64">
        <v>17085</v>
      </c>
      <c r="V495" s="64">
        <v>22224</v>
      </c>
      <c r="W495" s="64">
        <v>5181</v>
      </c>
      <c r="X495" s="64">
        <v>1063</v>
      </c>
      <c r="Y495" s="64">
        <v>107277</v>
      </c>
      <c r="Z495" s="64">
        <v>-150990</v>
      </c>
      <c r="AA495" s="64">
        <v>-129252</v>
      </c>
      <c r="AB495" s="64">
        <v>19097</v>
      </c>
      <c r="AC495" s="64">
        <v>31522</v>
      </c>
      <c r="AD495" s="64">
        <v>45798</v>
      </c>
      <c r="AE495" s="75"/>
      <c r="AF495" s="75"/>
      <c r="AG495" s="75" t="s">
        <v>519</v>
      </c>
      <c r="AH495" s="67" t="s">
        <v>547</v>
      </c>
    </row>
    <row r="496" spans="1:34" s="70" customFormat="1" x14ac:dyDescent="0.2">
      <c r="A496" s="54" t="s">
        <v>505</v>
      </c>
      <c r="B496" s="54" t="s">
        <v>194</v>
      </c>
      <c r="C496" s="64">
        <v>0</v>
      </c>
      <c r="D496" s="64">
        <v>0</v>
      </c>
      <c r="E496" s="64">
        <v>0</v>
      </c>
      <c r="F496" s="64">
        <v>0</v>
      </c>
      <c r="G496" s="64">
        <v>8100</v>
      </c>
      <c r="H496" s="64">
        <v>0</v>
      </c>
      <c r="I496" s="64">
        <v>0</v>
      </c>
      <c r="J496" s="64">
        <v>0</v>
      </c>
      <c r="K496" s="64">
        <v>21022</v>
      </c>
      <c r="L496" s="64">
        <v>23773</v>
      </c>
      <c r="M496" s="64">
        <v>30632</v>
      </c>
      <c r="N496" s="64">
        <v>0</v>
      </c>
      <c r="O496" s="64">
        <v>4612</v>
      </c>
      <c r="P496" s="64">
        <v>10587</v>
      </c>
      <c r="Q496" s="64">
        <v>82233</v>
      </c>
      <c r="R496" s="64">
        <v>69717</v>
      </c>
      <c r="S496" s="64">
        <v>90548</v>
      </c>
      <c r="T496" s="64">
        <v>32318</v>
      </c>
      <c r="U496" s="64">
        <v>18058</v>
      </c>
      <c r="V496" s="64">
        <v>10926</v>
      </c>
      <c r="W496" s="64">
        <v>4761</v>
      </c>
      <c r="X496" s="64">
        <v>1320</v>
      </c>
      <c r="Y496" s="64">
        <v>6475</v>
      </c>
      <c r="Z496" s="64">
        <v>10379</v>
      </c>
      <c r="AA496" s="64">
        <v>49064</v>
      </c>
      <c r="AB496" s="64">
        <v>17182</v>
      </c>
      <c r="AC496" s="64">
        <v>34626</v>
      </c>
      <c r="AD496" s="64">
        <v>56230</v>
      </c>
      <c r="AE496" s="75"/>
      <c r="AF496" s="75"/>
      <c r="AG496" s="75" t="s">
        <v>519</v>
      </c>
      <c r="AH496" s="67" t="s">
        <v>547</v>
      </c>
    </row>
    <row r="497" spans="1:36" s="70" customFormat="1" x14ac:dyDescent="0.2">
      <c r="A497" s="54" t="s">
        <v>195</v>
      </c>
      <c r="B497" s="54" t="s">
        <v>194</v>
      </c>
      <c r="C497" s="64">
        <v>2546</v>
      </c>
      <c r="D497" s="64">
        <v>2628</v>
      </c>
      <c r="E497" s="64">
        <v>2107</v>
      </c>
      <c r="F497" s="64">
        <v>0</v>
      </c>
      <c r="G497" s="64">
        <v>0</v>
      </c>
      <c r="H497" s="64">
        <v>0</v>
      </c>
      <c r="I497" s="64">
        <v>0</v>
      </c>
      <c r="J497" s="64">
        <v>0</v>
      </c>
      <c r="K497" s="64">
        <v>0</v>
      </c>
      <c r="L497" s="64">
        <v>0</v>
      </c>
      <c r="M497" s="64">
        <v>0</v>
      </c>
      <c r="N497" s="64">
        <v>0</v>
      </c>
      <c r="O497" s="64">
        <v>0</v>
      </c>
      <c r="P497" s="64">
        <v>0</v>
      </c>
      <c r="Q497" s="64">
        <v>0</v>
      </c>
      <c r="R497" s="64">
        <v>0</v>
      </c>
      <c r="S497" s="64">
        <v>0</v>
      </c>
      <c r="T497" s="64">
        <v>0</v>
      </c>
      <c r="U497" s="64">
        <v>0</v>
      </c>
      <c r="V497" s="64">
        <v>0</v>
      </c>
      <c r="W497" s="64">
        <v>-2187</v>
      </c>
      <c r="X497" s="64">
        <v>0</v>
      </c>
      <c r="Y497" s="64">
        <v>0</v>
      </c>
      <c r="Z497" s="64">
        <v>0</v>
      </c>
      <c r="AA497" s="64">
        <v>3104</v>
      </c>
      <c r="AB497" s="64">
        <v>0</v>
      </c>
      <c r="AC497" s="64">
        <v>0</v>
      </c>
      <c r="AD497" s="64">
        <v>0</v>
      </c>
      <c r="AE497" s="75"/>
      <c r="AF497" s="75"/>
      <c r="AG497" s="75" t="s">
        <v>519</v>
      </c>
      <c r="AH497" s="67" t="s">
        <v>547</v>
      </c>
    </row>
    <row r="498" spans="1:36" s="70" customFormat="1" x14ac:dyDescent="0.2">
      <c r="A498" s="54" t="s">
        <v>196</v>
      </c>
      <c r="B498" s="54" t="s">
        <v>194</v>
      </c>
      <c r="C498" s="64">
        <v>0</v>
      </c>
      <c r="D498" s="64">
        <v>0</v>
      </c>
      <c r="E498" s="64">
        <v>0</v>
      </c>
      <c r="F498" s="64">
        <v>0</v>
      </c>
      <c r="G498" s="64">
        <v>0</v>
      </c>
      <c r="H498" s="64">
        <v>0</v>
      </c>
      <c r="I498" s="64">
        <v>0</v>
      </c>
      <c r="J498" s="64">
        <v>0</v>
      </c>
      <c r="K498" s="64">
        <v>0</v>
      </c>
      <c r="L498" s="64">
        <v>0</v>
      </c>
      <c r="M498" s="64">
        <v>0</v>
      </c>
      <c r="N498" s="64">
        <v>0</v>
      </c>
      <c r="O498" s="64">
        <v>0</v>
      </c>
      <c r="P498" s="64">
        <v>0</v>
      </c>
      <c r="Q498" s="64">
        <v>0</v>
      </c>
      <c r="R498" s="64">
        <v>0</v>
      </c>
      <c r="S498" s="64">
        <v>0</v>
      </c>
      <c r="T498" s="64">
        <v>0</v>
      </c>
      <c r="U498" s="64">
        <v>0</v>
      </c>
      <c r="V498" s="64">
        <v>0</v>
      </c>
      <c r="W498" s="64">
        <v>0</v>
      </c>
      <c r="X498" s="64">
        <v>0</v>
      </c>
      <c r="Y498" s="64">
        <v>0</v>
      </c>
      <c r="Z498" s="64">
        <v>0</v>
      </c>
      <c r="AA498" s="64">
        <v>0</v>
      </c>
      <c r="AB498" s="64">
        <v>0</v>
      </c>
      <c r="AC498" s="64">
        <v>0</v>
      </c>
      <c r="AD498" s="64">
        <v>0</v>
      </c>
      <c r="AE498" s="75"/>
      <c r="AF498" s="75"/>
      <c r="AG498" s="75" t="s">
        <v>518</v>
      </c>
      <c r="AH498" s="67" t="s">
        <v>546</v>
      </c>
    </row>
    <row r="499" spans="1:36" s="70" customFormat="1" x14ac:dyDescent="0.2">
      <c r="A499" s="54" t="s">
        <v>506</v>
      </c>
      <c r="B499" s="54" t="s">
        <v>197</v>
      </c>
      <c r="C499" s="64">
        <v>0</v>
      </c>
      <c r="D499" s="64">
        <v>0</v>
      </c>
      <c r="E499" s="64">
        <v>0</v>
      </c>
      <c r="F499" s="64">
        <v>0</v>
      </c>
      <c r="G499" s="64">
        <v>0</v>
      </c>
      <c r="H499" s="64">
        <v>0</v>
      </c>
      <c r="I499" s="64">
        <v>0</v>
      </c>
      <c r="J499" s="64">
        <v>0</v>
      </c>
      <c r="K499" s="64">
        <v>0</v>
      </c>
      <c r="L499" s="64">
        <v>0</v>
      </c>
      <c r="M499" s="64">
        <v>0</v>
      </c>
      <c r="N499" s="64">
        <v>0</v>
      </c>
      <c r="O499" s="64">
        <v>0</v>
      </c>
      <c r="P499" s="64">
        <v>0</v>
      </c>
      <c r="Q499" s="64">
        <v>0</v>
      </c>
      <c r="R499" s="64">
        <v>0</v>
      </c>
      <c r="S499" s="64">
        <v>0</v>
      </c>
      <c r="T499" s="64">
        <v>0</v>
      </c>
      <c r="U499" s="64">
        <v>0</v>
      </c>
      <c r="V499" s="64">
        <v>0</v>
      </c>
      <c r="W499" s="64">
        <v>0</v>
      </c>
      <c r="X499" s="64">
        <v>0</v>
      </c>
      <c r="Y499" s="64">
        <v>0</v>
      </c>
      <c r="Z499" s="64">
        <v>0</v>
      </c>
      <c r="AA499" s="64">
        <v>0</v>
      </c>
      <c r="AB499" s="64">
        <v>0</v>
      </c>
      <c r="AC499" s="64">
        <v>0</v>
      </c>
      <c r="AD499" s="64">
        <v>0</v>
      </c>
      <c r="AE499" s="75"/>
      <c r="AF499" s="75"/>
      <c r="AG499" s="75" t="s">
        <v>519</v>
      </c>
      <c r="AH499" s="67" t="s">
        <v>547</v>
      </c>
    </row>
    <row r="500" spans="1:36" s="70" customFormat="1" x14ac:dyDescent="0.2">
      <c r="A500" s="54" t="s">
        <v>198</v>
      </c>
      <c r="B500" s="54" t="s">
        <v>197</v>
      </c>
      <c r="C500" s="64">
        <v>0</v>
      </c>
      <c r="D500" s="64">
        <v>0</v>
      </c>
      <c r="E500" s="64">
        <v>0</v>
      </c>
      <c r="F500" s="64">
        <v>10404</v>
      </c>
      <c r="G500" s="64">
        <v>0</v>
      </c>
      <c r="H500" s="64">
        <v>0</v>
      </c>
      <c r="I500" s="64">
        <v>0</v>
      </c>
      <c r="J500" s="64">
        <v>0</v>
      </c>
      <c r="K500" s="64">
        <v>0</v>
      </c>
      <c r="L500" s="64">
        <v>0</v>
      </c>
      <c r="M500" s="64">
        <v>0</v>
      </c>
      <c r="N500" s="64">
        <v>0</v>
      </c>
      <c r="O500" s="64">
        <v>0</v>
      </c>
      <c r="P500" s="64">
        <v>0</v>
      </c>
      <c r="Q500" s="64">
        <v>0</v>
      </c>
      <c r="R500" s="64">
        <v>0</v>
      </c>
      <c r="S500" s="64">
        <v>0</v>
      </c>
      <c r="T500" s="64">
        <v>0</v>
      </c>
      <c r="U500" s="64">
        <v>0</v>
      </c>
      <c r="V500" s="64">
        <v>0</v>
      </c>
      <c r="W500" s="64">
        <v>1491</v>
      </c>
      <c r="X500" s="64">
        <v>0</v>
      </c>
      <c r="Y500" s="64">
        <v>0</v>
      </c>
      <c r="Z500" s="64">
        <v>0</v>
      </c>
      <c r="AA500" s="64">
        <v>0</v>
      </c>
      <c r="AB500" s="64">
        <v>0</v>
      </c>
      <c r="AC500" s="64">
        <v>0</v>
      </c>
      <c r="AD500" s="64">
        <v>0</v>
      </c>
      <c r="AE500" s="75"/>
      <c r="AF500" s="75"/>
      <c r="AG500" s="75" t="s">
        <v>521</v>
      </c>
      <c r="AH500" s="67" t="s">
        <v>548</v>
      </c>
    </row>
    <row r="501" spans="1:36" x14ac:dyDescent="0.2">
      <c r="A501" s="22"/>
      <c r="C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G501" s="55"/>
      <c r="AJ501" s="49" t="s">
        <v>5</v>
      </c>
    </row>
    <row r="502" spans="1:36" x14ac:dyDescent="0.2">
      <c r="C502" s="1"/>
      <c r="I502" s="45"/>
      <c r="O502" s="49"/>
      <c r="P502" s="49"/>
      <c r="Q502" s="49"/>
      <c r="R502" s="49"/>
      <c r="S502" s="49"/>
      <c r="T502" s="49"/>
      <c r="U502" s="49"/>
      <c r="V502" s="49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195:M195 C159:M159 C138:M138 D19:M137 D139:M158 D160:M194 C198:M198 D196:M197 D199:M303 C393:M393 D318:M392 C406:M406 D394:M405 D407:M500 D305:M316">
    <cfRule type="expression" dxfId="49" priority="35" stopIfTrue="1">
      <formula>B19&gt;C19</formula>
    </cfRule>
  </conditionalFormatting>
  <conditionalFormatting sqref="C195:M195 C159:M159 C138:M138 D19:M137 D139:M158 D160:M194 C198:M198 D196:M197 D199:M303 C393:M393 D318:M392 C406:M406 D394:M405 D407:M500 D305:M316">
    <cfRule type="cellIs" dxfId="48" priority="34" stopIfTrue="1" operator="equal">
      <formula>"NR"</formula>
    </cfRule>
  </conditionalFormatting>
  <conditionalFormatting sqref="C19">
    <cfRule type="cellIs" dxfId="47" priority="33" stopIfTrue="1" operator="equal">
      <formula>"NR"</formula>
    </cfRule>
  </conditionalFormatting>
  <conditionalFormatting sqref="C19">
    <cfRule type="cellIs" dxfId="46" priority="32" stopIfTrue="1" operator="equal">
      <formula>"NR"</formula>
    </cfRule>
  </conditionalFormatting>
  <conditionalFormatting sqref="C19">
    <cfRule type="cellIs" dxfId="45" priority="31" stopIfTrue="1" operator="equal">
      <formula>"NR"</formula>
    </cfRule>
  </conditionalFormatting>
  <conditionalFormatting sqref="C20:C303 C318:C500 C305:C316">
    <cfRule type="cellIs" dxfId="44" priority="30" stopIfTrue="1" operator="equal">
      <formula>"NR"</formula>
    </cfRule>
  </conditionalFormatting>
  <conditionalFormatting sqref="C20:C303 C318:C500 C305:C316">
    <cfRule type="cellIs" dxfId="43" priority="29" stopIfTrue="1" operator="equal">
      <formula>"NR"</formula>
    </cfRule>
  </conditionalFormatting>
  <conditionalFormatting sqref="C20:C303 C318:C500 C305:C316">
    <cfRule type="cellIs" dxfId="42" priority="28" stopIfTrue="1" operator="equal">
      <formula>"NR"</formula>
    </cfRule>
  </conditionalFormatting>
  <conditionalFormatting sqref="C317:M317">
    <cfRule type="cellIs" dxfId="41" priority="20" stopIfTrue="1" operator="equal">
      <formula>"NR"</formula>
    </cfRule>
  </conditionalFormatting>
  <conditionalFormatting sqref="C304:M304">
    <cfRule type="cellIs" dxfId="40" priority="19" stopIfTrue="1" operator="equal">
      <formula>"NR"</formula>
    </cfRule>
  </conditionalFormatting>
  <conditionalFormatting sqref="N19:AA500">
    <cfRule type="cellIs" dxfId="39" priority="9" operator="equal">
      <formula>"NR"</formula>
    </cfRule>
  </conditionalFormatting>
  <conditionalFormatting sqref="AB19:AB500">
    <cfRule type="cellIs" dxfId="38" priority="6" operator="equal">
      <formula>"NR"</formula>
    </cfRule>
  </conditionalFormatting>
  <conditionalFormatting sqref="AD19:AD500">
    <cfRule type="cellIs" dxfId="37" priority="1" operator="equal">
      <formula>"NR"</formula>
    </cfRule>
  </conditionalFormatting>
  <conditionalFormatting sqref="AC19:AC500">
    <cfRule type="cellIs" dxfId="36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" stopIfTrue="1" id="{7D035354-9C8F-4B0E-9A30-968664B3851C}">
            <xm:f>[PrT12.xlsx]SecUnsecPrTx!#REF!&gt;[PrT12.xlsx]SecUnsecPrTx!#REF!</xm:f>
            <x14:dxf>
              <font>
                <b val="0"/>
                <i val="0"/>
                <condense val="0"/>
                <extend val="0"/>
                <color rgb="FFFF0000"/>
              </font>
            </x14:dxf>
          </x14:cfRule>
          <xm:sqref>D317:M317 D304:M304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613"/>
  <sheetViews>
    <sheetView showGridLines="0" zoomScaleNormal="100" zoomScaleSheetLayoutView="100" workbookViewId="0">
      <selection activeCell="D20" sqref="D20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585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46" t="s">
        <v>555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56368494</v>
      </c>
      <c r="D14" s="48">
        <v>52709918</v>
      </c>
      <c r="E14" s="48">
        <v>47942619</v>
      </c>
      <c r="F14" s="48">
        <v>49127362</v>
      </c>
      <c r="G14" s="48">
        <v>51380467</v>
      </c>
      <c r="H14" s="48">
        <v>50809810</v>
      </c>
      <c r="I14" s="48">
        <v>50520775</v>
      </c>
      <c r="J14" s="48">
        <v>50545727</v>
      </c>
      <c r="K14" s="48">
        <v>50402303</v>
      </c>
      <c r="L14" s="48">
        <v>47507118</v>
      </c>
      <c r="M14" s="48">
        <v>47406496</v>
      </c>
      <c r="N14" s="51">
        <v>52816839</v>
      </c>
      <c r="O14" s="51">
        <v>53067588</v>
      </c>
      <c r="P14" s="51">
        <v>54904656</v>
      </c>
      <c r="Q14" s="51">
        <v>52080208</v>
      </c>
      <c r="R14" s="51">
        <v>54127719</v>
      </c>
      <c r="S14" s="51">
        <v>53907822</v>
      </c>
      <c r="T14" s="51">
        <v>52994839</v>
      </c>
      <c r="U14" s="51">
        <v>51102375</v>
      </c>
      <c r="V14" s="51">
        <v>53204620</v>
      </c>
      <c r="W14" s="51">
        <v>53344624</v>
      </c>
      <c r="X14" s="51">
        <v>52435360</v>
      </c>
      <c r="Y14" s="51">
        <v>51414789</v>
      </c>
      <c r="Z14" s="51">
        <v>51097210</v>
      </c>
      <c r="AA14" s="51">
        <v>49855074</v>
      </c>
      <c r="AB14" s="51">
        <v>49499530</v>
      </c>
      <c r="AC14" s="51">
        <v>49719039</v>
      </c>
      <c r="AD14" s="51">
        <v>48816306</v>
      </c>
    </row>
    <row r="15" spans="1:30" x14ac:dyDescent="0.2">
      <c r="B15" s="47" t="s">
        <v>200</v>
      </c>
      <c r="C15" s="29">
        <v>453</v>
      </c>
      <c r="D15" s="29">
        <v>461</v>
      </c>
      <c r="E15" s="29">
        <v>462</v>
      </c>
      <c r="F15" s="29">
        <v>460</v>
      </c>
      <c r="G15" s="29">
        <v>464</v>
      </c>
      <c r="H15" s="29">
        <v>466</v>
      </c>
      <c r="I15" s="29">
        <v>463</v>
      </c>
      <c r="J15" s="29">
        <v>466</v>
      </c>
      <c r="K15" s="29">
        <v>466</v>
      </c>
      <c r="L15" s="29">
        <v>469</v>
      </c>
      <c r="M15" s="29">
        <v>467</v>
      </c>
      <c r="N15" s="52">
        <v>469</v>
      </c>
      <c r="O15" s="52">
        <v>472</v>
      </c>
      <c r="P15" s="52">
        <v>470</v>
      </c>
      <c r="Q15" s="52">
        <v>472</v>
      </c>
      <c r="R15" s="52">
        <v>470</v>
      </c>
      <c r="S15" s="52">
        <v>473</v>
      </c>
      <c r="T15" s="52">
        <v>474</v>
      </c>
      <c r="U15" s="52">
        <v>471</v>
      </c>
      <c r="V15" s="52">
        <v>481</v>
      </c>
      <c r="W15" s="52">
        <v>482</v>
      </c>
      <c r="X15" s="52">
        <v>482</v>
      </c>
      <c r="Y15" s="52">
        <v>482</v>
      </c>
      <c r="Z15" s="52">
        <v>482</v>
      </c>
      <c r="AA15" s="52">
        <v>482</v>
      </c>
      <c r="AB15" s="52">
        <v>482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6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6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6" x14ac:dyDescent="0.2">
      <c r="A19" s="54" t="s">
        <v>2</v>
      </c>
      <c r="B19" s="54" t="s">
        <v>2</v>
      </c>
      <c r="C19" s="64">
        <v>279377</v>
      </c>
      <c r="D19" s="64">
        <v>264091</v>
      </c>
      <c r="E19" s="64">
        <v>242357</v>
      </c>
      <c r="F19" s="64">
        <v>254774</v>
      </c>
      <c r="G19" s="64">
        <v>239776</v>
      </c>
      <c r="H19" s="64">
        <v>239000</v>
      </c>
      <c r="I19" s="64">
        <v>235000</v>
      </c>
      <c r="J19" s="64">
        <v>232649</v>
      </c>
      <c r="K19" s="64">
        <v>232110</v>
      </c>
      <c r="L19" s="64">
        <v>224367</v>
      </c>
      <c r="M19" s="64">
        <v>222911</v>
      </c>
      <c r="N19" s="64">
        <v>227418</v>
      </c>
      <c r="O19" s="64">
        <v>290000</v>
      </c>
      <c r="P19" s="64">
        <v>237663</v>
      </c>
      <c r="Q19" s="64">
        <v>236918</v>
      </c>
      <c r="R19" s="64">
        <v>222516</v>
      </c>
      <c r="S19" s="64">
        <v>242548</v>
      </c>
      <c r="T19" s="64">
        <v>242817</v>
      </c>
      <c r="U19" s="64">
        <v>250832</v>
      </c>
      <c r="V19" s="64">
        <v>249255</v>
      </c>
      <c r="W19" s="64">
        <v>263691</v>
      </c>
      <c r="X19" s="64">
        <v>221867</v>
      </c>
      <c r="Y19" s="64">
        <v>249889</v>
      </c>
      <c r="Z19" s="64">
        <v>245315</v>
      </c>
      <c r="AA19" s="64">
        <v>241210</v>
      </c>
      <c r="AB19" s="64">
        <v>219144</v>
      </c>
      <c r="AC19" s="64">
        <v>238616</v>
      </c>
      <c r="AD19" s="64">
        <v>220316</v>
      </c>
      <c r="AE19" s="75"/>
      <c r="AF19" s="75"/>
      <c r="AG19" s="75" t="s">
        <v>518</v>
      </c>
      <c r="AH19" s="67" t="s">
        <v>546</v>
      </c>
      <c r="AJ19" s="55"/>
    </row>
    <row r="20" spans="1:36" x14ac:dyDescent="0.2">
      <c r="A20" s="54" t="s">
        <v>3</v>
      </c>
      <c r="B20" s="54" t="s">
        <v>2</v>
      </c>
      <c r="C20" s="64">
        <v>39980</v>
      </c>
      <c r="D20" s="64">
        <v>56644</v>
      </c>
      <c r="E20" s="64">
        <v>53660</v>
      </c>
      <c r="F20" s="64">
        <v>55003</v>
      </c>
      <c r="G20" s="64">
        <v>53705</v>
      </c>
      <c r="H20" s="64">
        <v>49783</v>
      </c>
      <c r="I20" s="64">
        <v>31563</v>
      </c>
      <c r="J20" s="64">
        <v>52341</v>
      </c>
      <c r="K20" s="64">
        <v>53228</v>
      </c>
      <c r="L20" s="64">
        <v>31603</v>
      </c>
      <c r="M20" s="64">
        <v>31080</v>
      </c>
      <c r="N20" s="64">
        <v>53296</v>
      </c>
      <c r="O20" s="64">
        <v>42244</v>
      </c>
      <c r="P20" s="64">
        <v>54133</v>
      </c>
      <c r="Q20" s="64">
        <v>55116</v>
      </c>
      <c r="R20" s="64">
        <v>57132</v>
      </c>
      <c r="S20" s="64">
        <v>72320</v>
      </c>
      <c r="T20" s="64">
        <v>55525</v>
      </c>
      <c r="U20" s="64">
        <v>72581</v>
      </c>
      <c r="V20" s="64">
        <v>71844</v>
      </c>
      <c r="W20" s="64">
        <v>72242</v>
      </c>
      <c r="X20" s="64">
        <v>71739</v>
      </c>
      <c r="Y20" s="64">
        <v>71113</v>
      </c>
      <c r="Z20" s="64">
        <v>46020</v>
      </c>
      <c r="AA20" s="64">
        <v>45115</v>
      </c>
      <c r="AB20" s="64">
        <v>0</v>
      </c>
      <c r="AC20" s="64">
        <v>52242</v>
      </c>
      <c r="AD20" s="64">
        <v>51269</v>
      </c>
      <c r="AE20" s="75"/>
      <c r="AF20" s="75"/>
      <c r="AG20" s="75" t="s">
        <v>518</v>
      </c>
      <c r="AH20" s="67" t="s">
        <v>546</v>
      </c>
      <c r="AJ20" s="55"/>
    </row>
    <row r="21" spans="1:36" x14ac:dyDescent="0.2">
      <c r="A21" s="54" t="s">
        <v>4</v>
      </c>
      <c r="B21" s="54" t="s">
        <v>2</v>
      </c>
      <c r="C21" s="64">
        <v>443637</v>
      </c>
      <c r="D21" s="64">
        <v>392299</v>
      </c>
      <c r="E21" s="64">
        <v>333496</v>
      </c>
      <c r="F21" s="64">
        <v>423548</v>
      </c>
      <c r="G21" s="64">
        <v>440995</v>
      </c>
      <c r="H21" s="64">
        <v>417418</v>
      </c>
      <c r="I21" s="64">
        <v>453459</v>
      </c>
      <c r="J21" s="64">
        <v>463922</v>
      </c>
      <c r="K21" s="64">
        <v>492543</v>
      </c>
      <c r="L21" s="64">
        <v>365205</v>
      </c>
      <c r="M21" s="64">
        <v>319227</v>
      </c>
      <c r="N21" s="64">
        <v>451919</v>
      </c>
      <c r="O21" s="64">
        <v>436842</v>
      </c>
      <c r="P21" s="64">
        <v>434014</v>
      </c>
      <c r="Q21" s="64">
        <v>429893</v>
      </c>
      <c r="R21" s="64">
        <v>440063</v>
      </c>
      <c r="S21" s="64">
        <v>423616</v>
      </c>
      <c r="T21" s="64">
        <v>438536</v>
      </c>
      <c r="U21" s="64">
        <v>447620</v>
      </c>
      <c r="V21" s="64">
        <v>445603</v>
      </c>
      <c r="W21" s="64">
        <v>455397</v>
      </c>
      <c r="X21" s="64">
        <v>453173</v>
      </c>
      <c r="Y21" s="64">
        <v>400987</v>
      </c>
      <c r="Z21" s="64">
        <v>448734</v>
      </c>
      <c r="AA21" s="64">
        <v>389424</v>
      </c>
      <c r="AB21" s="64">
        <v>387332</v>
      </c>
      <c r="AC21" s="64">
        <v>390434</v>
      </c>
      <c r="AD21" s="64">
        <v>387181</v>
      </c>
      <c r="AE21" s="75"/>
      <c r="AF21" s="75"/>
      <c r="AG21" s="75" t="s">
        <v>518</v>
      </c>
      <c r="AH21" s="67" t="s">
        <v>546</v>
      </c>
      <c r="AJ21" s="55"/>
    </row>
    <row r="22" spans="1:36" x14ac:dyDescent="0.2">
      <c r="A22" s="54" t="s">
        <v>208</v>
      </c>
      <c r="B22" s="54" t="s">
        <v>2</v>
      </c>
      <c r="C22" s="64">
        <v>81591</v>
      </c>
      <c r="D22" s="64">
        <v>79202</v>
      </c>
      <c r="E22" s="64">
        <v>82226</v>
      </c>
      <c r="F22" s="64">
        <v>85913</v>
      </c>
      <c r="G22" s="64">
        <v>79728</v>
      </c>
      <c r="H22" s="64">
        <v>81686</v>
      </c>
      <c r="I22" s="64">
        <v>83017</v>
      </c>
      <c r="J22" s="64">
        <v>87240</v>
      </c>
      <c r="K22" s="64">
        <v>98282</v>
      </c>
      <c r="L22" s="64">
        <v>116166</v>
      </c>
      <c r="M22" s="64">
        <v>130168</v>
      </c>
      <c r="N22" s="64">
        <v>139339</v>
      </c>
      <c r="O22" s="64">
        <v>145807</v>
      </c>
      <c r="P22" s="64">
        <v>154205</v>
      </c>
      <c r="Q22" s="64">
        <v>162307</v>
      </c>
      <c r="R22" s="64">
        <v>181030</v>
      </c>
      <c r="S22" s="64">
        <v>183596</v>
      </c>
      <c r="T22" s="64">
        <v>182266</v>
      </c>
      <c r="U22" s="64">
        <v>179728</v>
      </c>
      <c r="V22" s="64">
        <v>177024</v>
      </c>
      <c r="W22" s="64">
        <v>180776</v>
      </c>
      <c r="X22" s="64">
        <v>184069</v>
      </c>
      <c r="Y22" s="64">
        <v>191537</v>
      </c>
      <c r="Z22" s="64">
        <v>206430</v>
      </c>
      <c r="AA22" s="64">
        <v>217633</v>
      </c>
      <c r="AB22" s="64">
        <v>222692</v>
      </c>
      <c r="AC22" s="64">
        <v>222357</v>
      </c>
      <c r="AD22" s="64">
        <v>230831</v>
      </c>
      <c r="AE22" s="75"/>
      <c r="AF22" s="75"/>
      <c r="AG22" s="75" t="s">
        <v>518</v>
      </c>
      <c r="AH22" s="67" t="s">
        <v>546</v>
      </c>
      <c r="AJ22" s="55"/>
    </row>
    <row r="23" spans="1:36" x14ac:dyDescent="0.2">
      <c r="A23" s="54" t="s">
        <v>6</v>
      </c>
      <c r="B23" s="54" t="s">
        <v>2</v>
      </c>
      <c r="C23" s="64">
        <v>52869</v>
      </c>
      <c r="D23" s="64">
        <v>49443</v>
      </c>
      <c r="E23" s="64">
        <v>46537</v>
      </c>
      <c r="F23" s="64">
        <v>52999</v>
      </c>
      <c r="G23" s="64">
        <v>53384</v>
      </c>
      <c r="H23" s="64">
        <v>52591</v>
      </c>
      <c r="I23" s="64">
        <v>52268</v>
      </c>
      <c r="J23" s="64">
        <v>52624</v>
      </c>
      <c r="K23" s="64">
        <v>49169</v>
      </c>
      <c r="L23" s="64">
        <v>56524</v>
      </c>
      <c r="M23" s="64">
        <v>61193</v>
      </c>
      <c r="N23" s="64">
        <v>65101</v>
      </c>
      <c r="O23" s="64">
        <v>66387</v>
      </c>
      <c r="P23" s="64">
        <v>65498</v>
      </c>
      <c r="Q23" s="64">
        <v>31813</v>
      </c>
      <c r="R23" s="64">
        <v>70424</v>
      </c>
      <c r="S23" s="64">
        <v>73047</v>
      </c>
      <c r="T23" s="64">
        <v>69765</v>
      </c>
      <c r="U23" s="64">
        <v>78687</v>
      </c>
      <c r="V23" s="64">
        <v>78579</v>
      </c>
      <c r="W23" s="64">
        <v>73162</v>
      </c>
      <c r="X23" s="64">
        <v>72601</v>
      </c>
      <c r="Y23" s="64">
        <v>71375</v>
      </c>
      <c r="Z23" s="64">
        <v>69782</v>
      </c>
      <c r="AA23" s="64">
        <v>72681</v>
      </c>
      <c r="AB23" s="64">
        <v>72583</v>
      </c>
      <c r="AC23" s="64">
        <v>72108</v>
      </c>
      <c r="AD23" s="64">
        <v>71498</v>
      </c>
      <c r="AE23" s="75"/>
      <c r="AF23" s="75"/>
      <c r="AG23" s="75" t="s">
        <v>519</v>
      </c>
      <c r="AH23" s="67" t="s">
        <v>547</v>
      </c>
      <c r="AJ23" s="55"/>
    </row>
    <row r="24" spans="1:36" x14ac:dyDescent="0.2">
      <c r="A24" s="54" t="s">
        <v>209</v>
      </c>
      <c r="B24" s="54" t="s">
        <v>2</v>
      </c>
      <c r="C24" s="64">
        <v>548730</v>
      </c>
      <c r="D24" s="64">
        <v>495740</v>
      </c>
      <c r="E24" s="64">
        <v>444037</v>
      </c>
      <c r="F24" s="64">
        <v>458907</v>
      </c>
      <c r="G24" s="64">
        <v>447002</v>
      </c>
      <c r="H24" s="64">
        <v>462005</v>
      </c>
      <c r="I24" s="64">
        <v>473629</v>
      </c>
      <c r="J24" s="64">
        <v>486351</v>
      </c>
      <c r="K24" s="64">
        <v>494601</v>
      </c>
      <c r="L24" s="64">
        <v>498275</v>
      </c>
      <c r="M24" s="64">
        <v>498480</v>
      </c>
      <c r="N24" s="64">
        <v>477841</v>
      </c>
      <c r="O24" s="64">
        <v>477667</v>
      </c>
      <c r="P24" s="64">
        <v>463002</v>
      </c>
      <c r="Q24" s="64">
        <v>474290</v>
      </c>
      <c r="R24" s="64">
        <v>479713</v>
      </c>
      <c r="S24" s="64">
        <v>467695</v>
      </c>
      <c r="T24" s="64">
        <v>474053</v>
      </c>
      <c r="U24" s="64">
        <v>489571</v>
      </c>
      <c r="V24" s="64">
        <v>511556</v>
      </c>
      <c r="W24" s="64">
        <v>507937</v>
      </c>
      <c r="X24" s="64">
        <v>498359</v>
      </c>
      <c r="Y24" s="64">
        <v>454963</v>
      </c>
      <c r="Z24" s="64">
        <v>452035</v>
      </c>
      <c r="AA24" s="64">
        <v>453341</v>
      </c>
      <c r="AB24" s="64">
        <v>443846</v>
      </c>
      <c r="AC24" s="64">
        <v>444162</v>
      </c>
      <c r="AD24" s="64">
        <v>459248</v>
      </c>
      <c r="AE24" s="75"/>
      <c r="AF24" s="75"/>
      <c r="AG24" s="75" t="s">
        <v>519</v>
      </c>
      <c r="AH24" s="67" t="s">
        <v>547</v>
      </c>
      <c r="AJ24" s="55"/>
    </row>
    <row r="25" spans="1:36" x14ac:dyDescent="0.2">
      <c r="A25" s="54" t="s">
        <v>7</v>
      </c>
      <c r="B25" s="54" t="s">
        <v>2</v>
      </c>
      <c r="C25" s="64">
        <v>308859</v>
      </c>
      <c r="D25" s="64">
        <v>268222</v>
      </c>
      <c r="E25" s="64">
        <v>234495</v>
      </c>
      <c r="F25" s="64">
        <v>247828</v>
      </c>
      <c r="G25" s="64">
        <v>200000</v>
      </c>
      <c r="H25" s="64">
        <v>230000</v>
      </c>
      <c r="I25" s="64">
        <v>222656</v>
      </c>
      <c r="J25" s="64">
        <v>200000</v>
      </c>
      <c r="K25" s="64">
        <v>0</v>
      </c>
      <c r="L25" s="64">
        <v>220077</v>
      </c>
      <c r="M25" s="64">
        <v>231972</v>
      </c>
      <c r="N25" s="64">
        <v>227468</v>
      </c>
      <c r="O25" s="64">
        <v>231183</v>
      </c>
      <c r="P25" s="64">
        <v>221403</v>
      </c>
      <c r="Q25" s="64">
        <v>233153</v>
      </c>
      <c r="R25" s="64">
        <v>257325</v>
      </c>
      <c r="S25" s="64">
        <v>244418</v>
      </c>
      <c r="T25" s="64">
        <v>288599</v>
      </c>
      <c r="U25" s="64">
        <v>228821</v>
      </c>
      <c r="V25" s="64">
        <v>222050</v>
      </c>
      <c r="W25" s="64">
        <v>222101</v>
      </c>
      <c r="X25" s="64">
        <v>250067</v>
      </c>
      <c r="Y25" s="64">
        <v>248825</v>
      </c>
      <c r="Z25" s="64">
        <v>368558</v>
      </c>
      <c r="AA25" s="64">
        <v>228110</v>
      </c>
      <c r="AB25" s="64">
        <v>226391</v>
      </c>
      <c r="AC25" s="64">
        <v>226345</v>
      </c>
      <c r="AD25" s="64">
        <v>225981</v>
      </c>
      <c r="AE25" s="75"/>
      <c r="AF25" s="75"/>
      <c r="AG25" s="75" t="s">
        <v>564</v>
      </c>
      <c r="AH25" s="67" t="s">
        <v>547</v>
      </c>
      <c r="AJ25" s="55"/>
    </row>
    <row r="26" spans="1:36" x14ac:dyDescent="0.2">
      <c r="A26" s="54" t="s">
        <v>210</v>
      </c>
      <c r="B26" s="54" t="s">
        <v>2</v>
      </c>
      <c r="C26" s="64">
        <v>178166</v>
      </c>
      <c r="D26" s="64">
        <v>98333</v>
      </c>
      <c r="E26" s="64">
        <v>144310</v>
      </c>
      <c r="F26" s="64">
        <v>156346</v>
      </c>
      <c r="G26" s="64">
        <v>175352</v>
      </c>
      <c r="H26" s="64">
        <v>157003</v>
      </c>
      <c r="I26" s="64">
        <v>162923</v>
      </c>
      <c r="J26" s="64">
        <v>169593</v>
      </c>
      <c r="K26" s="64">
        <v>179568</v>
      </c>
      <c r="L26" s="64">
        <v>91173</v>
      </c>
      <c r="M26" s="64">
        <v>101634</v>
      </c>
      <c r="N26" s="64">
        <v>202851</v>
      </c>
      <c r="O26" s="64">
        <v>205886</v>
      </c>
      <c r="P26" s="64">
        <v>212773</v>
      </c>
      <c r="Q26" s="64">
        <v>221752</v>
      </c>
      <c r="R26" s="64">
        <v>234783</v>
      </c>
      <c r="S26" s="64">
        <v>230798</v>
      </c>
      <c r="T26" s="64">
        <v>225471</v>
      </c>
      <c r="U26" s="64">
        <v>216516</v>
      </c>
      <c r="V26" s="64">
        <v>211538</v>
      </c>
      <c r="W26" s="64">
        <v>211889</v>
      </c>
      <c r="X26" s="64">
        <v>214150</v>
      </c>
      <c r="Y26" s="64">
        <v>207849</v>
      </c>
      <c r="Z26" s="64">
        <v>210236</v>
      </c>
      <c r="AA26" s="64">
        <v>208580</v>
      </c>
      <c r="AB26" s="64">
        <v>207898</v>
      </c>
      <c r="AC26" s="64">
        <v>208301</v>
      </c>
      <c r="AD26" s="64">
        <v>208040</v>
      </c>
      <c r="AE26" s="75"/>
      <c r="AF26" s="75"/>
      <c r="AG26" s="75" t="s">
        <v>564</v>
      </c>
      <c r="AH26" s="67" t="s">
        <v>547</v>
      </c>
      <c r="AJ26" s="55"/>
    </row>
    <row r="27" spans="1:36" x14ac:dyDescent="0.2">
      <c r="A27" s="54" t="s">
        <v>211</v>
      </c>
      <c r="B27" s="54" t="s">
        <v>2</v>
      </c>
      <c r="C27" s="64">
        <v>115004</v>
      </c>
      <c r="D27" s="64">
        <v>98286</v>
      </c>
      <c r="E27" s="64">
        <v>92418</v>
      </c>
      <c r="F27" s="64">
        <v>92135</v>
      </c>
      <c r="G27" s="64">
        <v>86315</v>
      </c>
      <c r="H27" s="64">
        <v>88650</v>
      </c>
      <c r="I27" s="64">
        <v>87340</v>
      </c>
      <c r="J27" s="64">
        <v>87069</v>
      </c>
      <c r="K27" s="64">
        <v>93089</v>
      </c>
      <c r="L27" s="64">
        <v>97273</v>
      </c>
      <c r="M27" s="64">
        <v>99549</v>
      </c>
      <c r="N27" s="64">
        <v>103837</v>
      </c>
      <c r="O27" s="64">
        <v>100849</v>
      </c>
      <c r="P27" s="64">
        <v>97459</v>
      </c>
      <c r="Q27" s="64">
        <v>92935</v>
      </c>
      <c r="R27" s="64">
        <v>92869</v>
      </c>
      <c r="S27" s="64">
        <v>89831</v>
      </c>
      <c r="T27" s="64">
        <v>86879</v>
      </c>
      <c r="U27" s="64">
        <v>85204</v>
      </c>
      <c r="V27" s="64">
        <v>82723</v>
      </c>
      <c r="W27" s="64">
        <v>83242</v>
      </c>
      <c r="X27" s="64">
        <v>85341</v>
      </c>
      <c r="Y27" s="64">
        <v>84712</v>
      </c>
      <c r="Z27" s="64">
        <v>85278</v>
      </c>
      <c r="AA27" s="64">
        <v>84045</v>
      </c>
      <c r="AB27" s="64">
        <v>86527</v>
      </c>
      <c r="AC27" s="64">
        <v>93420</v>
      </c>
      <c r="AD27" s="64">
        <v>94774</v>
      </c>
      <c r="AE27" s="75"/>
      <c r="AF27" s="75"/>
      <c r="AG27" s="75" t="s">
        <v>519</v>
      </c>
      <c r="AH27" s="67" t="s">
        <v>547</v>
      </c>
      <c r="AJ27" s="55"/>
    </row>
    <row r="28" spans="1:36" x14ac:dyDescent="0.2">
      <c r="A28" s="54" t="s">
        <v>8</v>
      </c>
      <c r="B28" s="54" t="s">
        <v>2</v>
      </c>
      <c r="C28" s="64">
        <v>1594723</v>
      </c>
      <c r="D28" s="64">
        <v>2010558</v>
      </c>
      <c r="E28" s="64">
        <v>1614895</v>
      </c>
      <c r="F28" s="64">
        <v>1656996</v>
      </c>
      <c r="G28" s="64">
        <v>1692724</v>
      </c>
      <c r="H28" s="64">
        <v>1660066</v>
      </c>
      <c r="I28" s="64">
        <v>1810572</v>
      </c>
      <c r="J28" s="64">
        <v>1660634</v>
      </c>
      <c r="K28" s="64">
        <v>1822924</v>
      </c>
      <c r="L28" s="64">
        <v>460697</v>
      </c>
      <c r="M28" s="64">
        <v>957698</v>
      </c>
      <c r="N28" s="64">
        <v>1682706</v>
      </c>
      <c r="O28" s="64">
        <v>1847018</v>
      </c>
      <c r="P28" s="64">
        <v>1762834</v>
      </c>
      <c r="Q28" s="64">
        <v>1783957</v>
      </c>
      <c r="R28" s="64">
        <v>1938093</v>
      </c>
      <c r="S28" s="64">
        <v>1877097</v>
      </c>
      <c r="T28" s="64">
        <v>1823958</v>
      </c>
      <c r="U28" s="64">
        <v>1891134</v>
      </c>
      <c r="V28" s="64">
        <v>1861679</v>
      </c>
      <c r="W28" s="64">
        <v>1864101</v>
      </c>
      <c r="X28" s="64">
        <v>1805373</v>
      </c>
      <c r="Y28" s="64">
        <v>1728479</v>
      </c>
      <c r="Z28" s="64">
        <v>1767635</v>
      </c>
      <c r="AA28" s="64">
        <v>1614680</v>
      </c>
      <c r="AB28" s="64">
        <v>1740213</v>
      </c>
      <c r="AC28" s="64">
        <v>1800535</v>
      </c>
      <c r="AD28" s="64">
        <v>1754168</v>
      </c>
      <c r="AE28" s="75"/>
      <c r="AF28" s="75"/>
      <c r="AG28" s="75" t="s">
        <v>518</v>
      </c>
      <c r="AH28" s="67" t="s">
        <v>546</v>
      </c>
      <c r="AJ28" s="55"/>
    </row>
    <row r="29" spans="1:36" x14ac:dyDescent="0.2">
      <c r="A29" s="54" t="s">
        <v>9</v>
      </c>
      <c r="B29" s="54" t="s">
        <v>2</v>
      </c>
      <c r="C29" s="64">
        <v>83543</v>
      </c>
      <c r="D29" s="64">
        <v>74703</v>
      </c>
      <c r="E29" s="64">
        <v>53115</v>
      </c>
      <c r="F29" s="64">
        <v>80309</v>
      </c>
      <c r="G29" s="64">
        <v>78064</v>
      </c>
      <c r="H29" s="64">
        <v>80857</v>
      </c>
      <c r="I29" s="64">
        <v>79711</v>
      </c>
      <c r="J29" s="64">
        <v>79631</v>
      </c>
      <c r="K29" s="64">
        <v>80431</v>
      </c>
      <c r="L29" s="64">
        <v>80996</v>
      </c>
      <c r="M29" s="64">
        <v>80508</v>
      </c>
      <c r="N29" s="64">
        <v>78846</v>
      </c>
      <c r="O29" s="64">
        <v>79540</v>
      </c>
      <c r="P29" s="64">
        <v>79446</v>
      </c>
      <c r="Q29" s="64">
        <v>79276</v>
      </c>
      <c r="R29" s="64">
        <v>81686</v>
      </c>
      <c r="S29" s="64">
        <v>80114</v>
      </c>
      <c r="T29" s="64">
        <v>79721</v>
      </c>
      <c r="U29" s="64">
        <v>83758</v>
      </c>
      <c r="V29" s="64">
        <v>84084</v>
      </c>
      <c r="W29" s="64">
        <v>85978</v>
      </c>
      <c r="X29" s="64">
        <v>86063</v>
      </c>
      <c r="Y29" s="64">
        <v>87582</v>
      </c>
      <c r="Z29" s="64">
        <v>85567</v>
      </c>
      <c r="AA29" s="64">
        <v>86183</v>
      </c>
      <c r="AB29" s="64">
        <v>85451</v>
      </c>
      <c r="AC29" s="64">
        <v>84589</v>
      </c>
      <c r="AD29" s="64">
        <v>83672</v>
      </c>
      <c r="AE29" s="75"/>
      <c r="AF29" s="75"/>
      <c r="AG29" s="75" t="s">
        <v>518</v>
      </c>
      <c r="AH29" s="67" t="s">
        <v>546</v>
      </c>
      <c r="AJ29" s="55"/>
    </row>
    <row r="30" spans="1:36" x14ac:dyDescent="0.2">
      <c r="A30" s="54" t="s">
        <v>212</v>
      </c>
      <c r="B30" s="54" t="s">
        <v>2</v>
      </c>
      <c r="C30" s="64">
        <v>297582</v>
      </c>
      <c r="D30" s="64">
        <v>261339</v>
      </c>
      <c r="E30" s="64">
        <v>253107</v>
      </c>
      <c r="F30" s="64">
        <v>275399</v>
      </c>
      <c r="G30" s="64">
        <v>257615</v>
      </c>
      <c r="H30" s="64">
        <v>269900</v>
      </c>
      <c r="I30" s="64">
        <v>288003</v>
      </c>
      <c r="J30" s="64">
        <v>299779</v>
      </c>
      <c r="K30" s="64">
        <v>373760</v>
      </c>
      <c r="L30" s="64">
        <v>388875</v>
      </c>
      <c r="M30" s="64">
        <v>400471</v>
      </c>
      <c r="N30" s="64">
        <v>400057</v>
      </c>
      <c r="O30" s="64">
        <v>396718</v>
      </c>
      <c r="P30" s="64">
        <v>392780</v>
      </c>
      <c r="Q30" s="64">
        <v>389744</v>
      </c>
      <c r="R30" s="64">
        <v>405553</v>
      </c>
      <c r="S30" s="64">
        <v>397351</v>
      </c>
      <c r="T30" s="64">
        <v>393936</v>
      </c>
      <c r="U30" s="64">
        <v>400242</v>
      </c>
      <c r="V30" s="64">
        <v>394160</v>
      </c>
      <c r="W30" s="64">
        <v>389110</v>
      </c>
      <c r="X30" s="64">
        <v>382180</v>
      </c>
      <c r="Y30" s="64">
        <v>379211</v>
      </c>
      <c r="Z30" s="64">
        <v>376247</v>
      </c>
      <c r="AA30" s="64">
        <v>371596</v>
      </c>
      <c r="AB30" s="64">
        <v>368616</v>
      </c>
      <c r="AC30" s="64">
        <v>367160</v>
      </c>
      <c r="AD30" s="64">
        <v>367349</v>
      </c>
      <c r="AE30" s="75"/>
      <c r="AF30" s="75"/>
      <c r="AG30" s="75" t="s">
        <v>518</v>
      </c>
      <c r="AH30" s="67" t="s">
        <v>546</v>
      </c>
      <c r="AJ30" s="55"/>
    </row>
    <row r="31" spans="1:36" x14ac:dyDescent="0.2">
      <c r="A31" s="54" t="s">
        <v>10</v>
      </c>
      <c r="B31" s="54" t="s">
        <v>2</v>
      </c>
      <c r="C31" s="64">
        <v>140911</v>
      </c>
      <c r="D31" s="64">
        <v>122289</v>
      </c>
      <c r="E31" s="64">
        <v>110443</v>
      </c>
      <c r="F31" s="64">
        <v>119538</v>
      </c>
      <c r="G31" s="64">
        <v>112000</v>
      </c>
      <c r="H31" s="64">
        <v>110977</v>
      </c>
      <c r="I31" s="64">
        <v>108173</v>
      </c>
      <c r="J31" s="64">
        <v>104814</v>
      </c>
      <c r="K31" s="64">
        <v>99811</v>
      </c>
      <c r="L31" s="64">
        <v>108971</v>
      </c>
      <c r="M31" s="64">
        <v>54979</v>
      </c>
      <c r="N31" s="64">
        <v>54509</v>
      </c>
      <c r="O31" s="64">
        <v>106283</v>
      </c>
      <c r="P31" s="64">
        <v>107060</v>
      </c>
      <c r="Q31" s="64">
        <v>106182</v>
      </c>
      <c r="R31" s="64">
        <v>112282</v>
      </c>
      <c r="S31" s="64">
        <v>109192</v>
      </c>
      <c r="T31" s="64">
        <v>107844</v>
      </c>
      <c r="U31" s="64">
        <v>105539</v>
      </c>
      <c r="V31" s="64">
        <v>105319</v>
      </c>
      <c r="W31" s="64">
        <v>105446</v>
      </c>
      <c r="X31" s="64">
        <v>107555</v>
      </c>
      <c r="Y31" s="64">
        <v>108371</v>
      </c>
      <c r="Z31" s="64">
        <v>101410</v>
      </c>
      <c r="AA31" s="64">
        <v>101139</v>
      </c>
      <c r="AB31" s="64">
        <v>99206</v>
      </c>
      <c r="AC31" s="64">
        <v>98990</v>
      </c>
      <c r="AD31" s="64">
        <v>98758</v>
      </c>
      <c r="AE31" s="75"/>
      <c r="AF31" s="75"/>
      <c r="AG31" s="75" t="s">
        <v>518</v>
      </c>
      <c r="AH31" s="67" t="s">
        <v>546</v>
      </c>
      <c r="AJ31" s="55"/>
    </row>
    <row r="32" spans="1:36" x14ac:dyDescent="0.2">
      <c r="A32" s="54" t="s">
        <v>213</v>
      </c>
      <c r="B32" s="54" t="s">
        <v>2</v>
      </c>
      <c r="C32" s="64">
        <v>133199</v>
      </c>
      <c r="D32" s="64">
        <v>118551</v>
      </c>
      <c r="E32" s="64">
        <v>101866</v>
      </c>
      <c r="F32" s="64">
        <v>109924</v>
      </c>
      <c r="G32" s="64">
        <v>104881</v>
      </c>
      <c r="H32" s="64">
        <v>103468</v>
      </c>
      <c r="I32" s="64">
        <v>104397</v>
      </c>
      <c r="J32" s="64">
        <v>107174</v>
      </c>
      <c r="K32" s="64">
        <v>114116</v>
      </c>
      <c r="L32" s="64">
        <v>113606</v>
      </c>
      <c r="M32" s="64">
        <v>62160</v>
      </c>
      <c r="N32" s="64">
        <v>121904</v>
      </c>
      <c r="O32" s="64">
        <v>122295</v>
      </c>
      <c r="P32" s="64">
        <v>119484</v>
      </c>
      <c r="Q32" s="64">
        <v>121288</v>
      </c>
      <c r="R32" s="64">
        <v>128779</v>
      </c>
      <c r="S32" s="64">
        <v>126663</v>
      </c>
      <c r="T32" s="64">
        <v>124222</v>
      </c>
      <c r="U32" s="64">
        <v>119840</v>
      </c>
      <c r="V32" s="64">
        <v>119349</v>
      </c>
      <c r="W32" s="64">
        <v>117944</v>
      </c>
      <c r="X32" s="64">
        <v>115488</v>
      </c>
      <c r="Y32" s="64">
        <v>115859</v>
      </c>
      <c r="Z32" s="64">
        <v>122436</v>
      </c>
      <c r="AA32" s="64">
        <v>115905</v>
      </c>
      <c r="AB32" s="64">
        <v>114773</v>
      </c>
      <c r="AC32" s="64">
        <v>111026</v>
      </c>
      <c r="AD32" s="64">
        <v>108723</v>
      </c>
      <c r="AE32" s="75"/>
      <c r="AF32" s="75"/>
      <c r="AG32" s="75" t="s">
        <v>519</v>
      </c>
      <c r="AH32" s="67" t="s">
        <v>547</v>
      </c>
      <c r="AJ32" s="55"/>
    </row>
    <row r="33" spans="1:36" x14ac:dyDescent="0.2">
      <c r="A33" s="54" t="s">
        <v>214</v>
      </c>
      <c r="B33" s="54" t="s">
        <v>214</v>
      </c>
      <c r="C33" s="64">
        <v>414</v>
      </c>
      <c r="D33" s="64">
        <v>348</v>
      </c>
      <c r="E33" s="64">
        <v>335</v>
      </c>
      <c r="F33" s="64">
        <v>360</v>
      </c>
      <c r="G33" s="64">
        <v>354</v>
      </c>
      <c r="H33" s="64">
        <v>392</v>
      </c>
      <c r="I33" s="64">
        <v>322</v>
      </c>
      <c r="J33" s="64">
        <v>248</v>
      </c>
      <c r="K33" s="64">
        <v>385</v>
      </c>
      <c r="L33" s="64">
        <v>372</v>
      </c>
      <c r="M33" s="64">
        <v>379</v>
      </c>
      <c r="N33" s="64">
        <v>402</v>
      </c>
      <c r="O33" s="64">
        <v>368</v>
      </c>
      <c r="P33" s="64">
        <v>445</v>
      </c>
      <c r="Q33" s="64">
        <v>637</v>
      </c>
      <c r="R33" s="64">
        <v>458</v>
      </c>
      <c r="S33" s="64">
        <v>461</v>
      </c>
      <c r="T33" s="64">
        <v>390</v>
      </c>
      <c r="U33" s="64">
        <v>518</v>
      </c>
      <c r="V33" s="64">
        <v>449</v>
      </c>
      <c r="W33" s="64">
        <v>447</v>
      </c>
      <c r="X33" s="64">
        <v>283</v>
      </c>
      <c r="Y33" s="64">
        <v>579</v>
      </c>
      <c r="Z33" s="64">
        <v>424</v>
      </c>
      <c r="AA33" s="64">
        <v>443</v>
      </c>
      <c r="AB33" s="64">
        <v>459</v>
      </c>
      <c r="AC33" s="64">
        <v>398</v>
      </c>
      <c r="AD33" s="64">
        <v>543</v>
      </c>
      <c r="AE33" s="75"/>
      <c r="AF33" s="75"/>
      <c r="AG33" s="75" t="s">
        <v>521</v>
      </c>
      <c r="AH33" s="67" t="s">
        <v>548</v>
      </c>
      <c r="AJ33" s="55"/>
    </row>
    <row r="34" spans="1:36" x14ac:dyDescent="0.2">
      <c r="A34" s="54" t="s">
        <v>215</v>
      </c>
      <c r="B34" s="54" t="s">
        <v>214</v>
      </c>
      <c r="C34" s="64">
        <v>4021</v>
      </c>
      <c r="D34" s="64">
        <v>3875</v>
      </c>
      <c r="E34" s="64">
        <v>4213</v>
      </c>
      <c r="F34" s="64">
        <v>4192</v>
      </c>
      <c r="G34" s="64">
        <v>4195</v>
      </c>
      <c r="H34" s="64">
        <v>4960</v>
      </c>
      <c r="I34" s="64">
        <v>4615</v>
      </c>
      <c r="J34" s="64">
        <v>4525</v>
      </c>
      <c r="K34" s="64">
        <v>4636</v>
      </c>
      <c r="L34" s="64">
        <v>4911</v>
      </c>
      <c r="M34" s="64">
        <v>6728</v>
      </c>
      <c r="N34" s="64">
        <v>6156</v>
      </c>
      <c r="O34" s="64">
        <v>6796</v>
      </c>
      <c r="P34" s="64">
        <v>7761</v>
      </c>
      <c r="Q34" s="64">
        <v>6837</v>
      </c>
      <c r="R34" s="64">
        <v>4405</v>
      </c>
      <c r="S34" s="64">
        <v>8963</v>
      </c>
      <c r="T34" s="64">
        <v>7597</v>
      </c>
      <c r="U34" s="64">
        <v>9113</v>
      </c>
      <c r="V34" s="64">
        <v>7482</v>
      </c>
      <c r="W34" s="64">
        <v>7091</v>
      </c>
      <c r="X34" s="64">
        <v>5900</v>
      </c>
      <c r="Y34" s="64">
        <v>8128</v>
      </c>
      <c r="Z34" s="64">
        <v>7625</v>
      </c>
      <c r="AA34" s="64">
        <v>7564</v>
      </c>
      <c r="AB34" s="64">
        <v>7727</v>
      </c>
      <c r="AC34" s="64">
        <v>8035</v>
      </c>
      <c r="AD34" s="64">
        <v>8267</v>
      </c>
      <c r="AE34" s="75"/>
      <c r="AF34" s="75"/>
      <c r="AG34" s="75" t="s">
        <v>519</v>
      </c>
      <c r="AH34" s="67" t="s">
        <v>547</v>
      </c>
      <c r="AJ34" s="55"/>
    </row>
    <row r="35" spans="1:36" x14ac:dyDescent="0.2">
      <c r="A35" s="54" t="s">
        <v>216</v>
      </c>
      <c r="B35" s="54" t="s">
        <v>214</v>
      </c>
      <c r="C35" s="64">
        <v>9443</v>
      </c>
      <c r="D35" s="64">
        <v>8706</v>
      </c>
      <c r="E35" s="64">
        <v>8392</v>
      </c>
      <c r="F35" s="64">
        <v>9093</v>
      </c>
      <c r="G35" s="64">
        <v>8684</v>
      </c>
      <c r="H35" s="64">
        <v>9905</v>
      </c>
      <c r="I35" s="64">
        <v>9698</v>
      </c>
      <c r="J35" s="64">
        <v>9728</v>
      </c>
      <c r="K35" s="64">
        <v>10109</v>
      </c>
      <c r="L35" s="64">
        <v>9605</v>
      </c>
      <c r="M35" s="64">
        <v>9603</v>
      </c>
      <c r="N35" s="64">
        <v>10281</v>
      </c>
      <c r="O35" s="64">
        <v>10951</v>
      </c>
      <c r="P35" s="64">
        <v>10939</v>
      </c>
      <c r="Q35" s="64">
        <v>11497</v>
      </c>
      <c r="R35" s="64">
        <v>11712</v>
      </c>
      <c r="S35" s="64">
        <v>11295</v>
      </c>
      <c r="T35" s="64">
        <v>10751</v>
      </c>
      <c r="U35" s="64">
        <v>10665</v>
      </c>
      <c r="V35" s="64">
        <v>10540</v>
      </c>
      <c r="W35" s="64">
        <v>10305</v>
      </c>
      <c r="X35" s="64">
        <v>10065</v>
      </c>
      <c r="Y35" s="64">
        <v>9674</v>
      </c>
      <c r="Z35" s="64">
        <v>9587</v>
      </c>
      <c r="AA35" s="64">
        <v>9773</v>
      </c>
      <c r="AB35" s="64">
        <v>10339</v>
      </c>
      <c r="AC35" s="64">
        <v>10245</v>
      </c>
      <c r="AD35" s="64">
        <v>10073</v>
      </c>
      <c r="AE35" s="75"/>
      <c r="AF35" s="75"/>
      <c r="AG35" s="75" t="s">
        <v>519</v>
      </c>
      <c r="AH35" s="67" t="s">
        <v>547</v>
      </c>
      <c r="AJ35" s="55"/>
    </row>
    <row r="36" spans="1:36" x14ac:dyDescent="0.2">
      <c r="A36" s="54" t="s">
        <v>217</v>
      </c>
      <c r="B36" s="54" t="s">
        <v>214</v>
      </c>
      <c r="C36" s="64">
        <v>2790</v>
      </c>
      <c r="D36" s="64">
        <v>2286</v>
      </c>
      <c r="E36" s="64">
        <v>2063</v>
      </c>
      <c r="F36" s="64">
        <v>2272</v>
      </c>
      <c r="G36" s="64">
        <v>2185</v>
      </c>
      <c r="H36" s="64">
        <v>2624</v>
      </c>
      <c r="I36" s="64">
        <v>2371</v>
      </c>
      <c r="J36" s="64">
        <v>2361</v>
      </c>
      <c r="K36" s="64">
        <v>2327</v>
      </c>
      <c r="L36" s="64">
        <v>2194</v>
      </c>
      <c r="M36" s="64">
        <v>1897</v>
      </c>
      <c r="N36" s="64">
        <v>2421</v>
      </c>
      <c r="O36" s="64">
        <v>2625</v>
      </c>
      <c r="P36" s="64">
        <v>2606</v>
      </c>
      <c r="Q36" s="64">
        <v>2607</v>
      </c>
      <c r="R36" s="64">
        <v>6392</v>
      </c>
      <c r="S36" s="64">
        <v>2666</v>
      </c>
      <c r="T36" s="64">
        <v>1255</v>
      </c>
      <c r="U36" s="64">
        <v>2557</v>
      </c>
      <c r="V36" s="64">
        <v>2531</v>
      </c>
      <c r="W36" s="64">
        <v>2564</v>
      </c>
      <c r="X36" s="64">
        <v>2499</v>
      </c>
      <c r="Y36" s="64">
        <v>2423</v>
      </c>
      <c r="Z36" s="64">
        <v>2399</v>
      </c>
      <c r="AA36" s="64">
        <v>2314</v>
      </c>
      <c r="AB36" s="64">
        <v>2402</v>
      </c>
      <c r="AC36" s="64">
        <v>2049</v>
      </c>
      <c r="AD36" s="64">
        <v>4080</v>
      </c>
      <c r="AE36" s="75"/>
      <c r="AF36" s="75"/>
      <c r="AG36" s="75" t="s">
        <v>519</v>
      </c>
      <c r="AH36" s="67" t="s">
        <v>547</v>
      </c>
      <c r="AJ36" s="55"/>
    </row>
    <row r="37" spans="1:36" x14ac:dyDescent="0.2">
      <c r="A37" s="54" t="s">
        <v>218</v>
      </c>
      <c r="B37" s="54" t="s">
        <v>214</v>
      </c>
      <c r="C37" s="64">
        <v>5750</v>
      </c>
      <c r="D37" s="64">
        <v>5285</v>
      </c>
      <c r="E37" s="64">
        <v>4992</v>
      </c>
      <c r="F37" s="64">
        <v>5304</v>
      </c>
      <c r="G37" s="64">
        <v>4964</v>
      </c>
      <c r="H37" s="64">
        <v>4964</v>
      </c>
      <c r="I37" s="64">
        <v>5296</v>
      </c>
      <c r="J37" s="64">
        <v>5547</v>
      </c>
      <c r="K37" s="64">
        <v>5699</v>
      </c>
      <c r="L37" s="64">
        <v>5526</v>
      </c>
      <c r="M37" s="64">
        <v>5666</v>
      </c>
      <c r="N37" s="64">
        <v>6190</v>
      </c>
      <c r="O37" s="64">
        <v>6844</v>
      </c>
      <c r="P37" s="64">
        <v>6724</v>
      </c>
      <c r="Q37" s="64">
        <v>7008</v>
      </c>
      <c r="R37" s="64" t="s">
        <v>545</v>
      </c>
      <c r="S37" s="64">
        <v>6659</v>
      </c>
      <c r="T37" s="64">
        <v>6718</v>
      </c>
      <c r="U37" s="64">
        <v>6727</v>
      </c>
      <c r="V37" s="64">
        <v>6592</v>
      </c>
      <c r="W37" s="64">
        <v>6593</v>
      </c>
      <c r="X37" s="64">
        <v>6438</v>
      </c>
      <c r="Y37" s="64">
        <v>6364</v>
      </c>
      <c r="Z37" s="64">
        <v>6285</v>
      </c>
      <c r="AA37" s="64">
        <v>6168</v>
      </c>
      <c r="AB37" s="64">
        <v>6339</v>
      </c>
      <c r="AC37" s="64">
        <v>6261</v>
      </c>
      <c r="AD37" s="64">
        <v>6396</v>
      </c>
      <c r="AE37" s="75"/>
      <c r="AF37" s="75"/>
      <c r="AG37" s="75" t="s">
        <v>521</v>
      </c>
      <c r="AH37" s="67" t="s">
        <v>548</v>
      </c>
      <c r="AJ37" s="55"/>
    </row>
    <row r="38" spans="1:36" x14ac:dyDescent="0.2">
      <c r="A38" s="54" t="s">
        <v>219</v>
      </c>
      <c r="B38" s="54" t="s">
        <v>11</v>
      </c>
      <c r="C38" s="64">
        <v>2574</v>
      </c>
      <c r="D38" s="64">
        <v>1890</v>
      </c>
      <c r="E38" s="64">
        <v>1550</v>
      </c>
      <c r="F38" s="64">
        <v>1173</v>
      </c>
      <c r="G38" s="64">
        <v>883</v>
      </c>
      <c r="H38" s="64">
        <v>2080</v>
      </c>
      <c r="I38" s="64">
        <v>1752</v>
      </c>
      <c r="J38" s="64">
        <v>1780</v>
      </c>
      <c r="K38" s="64">
        <v>1837</v>
      </c>
      <c r="L38" s="64">
        <v>1811</v>
      </c>
      <c r="M38" s="64">
        <v>2442</v>
      </c>
      <c r="N38" s="64">
        <v>2101</v>
      </c>
      <c r="O38" s="64">
        <v>1913</v>
      </c>
      <c r="P38" s="64">
        <v>1904</v>
      </c>
      <c r="Q38" s="64">
        <v>1877</v>
      </c>
      <c r="R38" s="64">
        <v>2091</v>
      </c>
      <c r="S38" s="64">
        <v>2188</v>
      </c>
      <c r="T38" s="64">
        <v>2155</v>
      </c>
      <c r="U38" s="64">
        <v>2136</v>
      </c>
      <c r="V38" s="64">
        <v>2014</v>
      </c>
      <c r="W38" s="64">
        <v>2032</v>
      </c>
      <c r="X38" s="64">
        <v>2346</v>
      </c>
      <c r="Y38" s="64">
        <v>1968</v>
      </c>
      <c r="Z38" s="64">
        <v>1978</v>
      </c>
      <c r="AA38" s="64">
        <v>1950</v>
      </c>
      <c r="AB38" s="64">
        <v>1993</v>
      </c>
      <c r="AC38" s="64">
        <v>1990</v>
      </c>
      <c r="AD38" s="64">
        <v>2107</v>
      </c>
      <c r="AE38" s="75"/>
      <c r="AF38" s="75"/>
      <c r="AG38" s="75" t="s">
        <v>519</v>
      </c>
      <c r="AH38" s="67" t="s">
        <v>547</v>
      </c>
      <c r="AJ38" s="55"/>
    </row>
    <row r="39" spans="1:36" x14ac:dyDescent="0.2">
      <c r="A39" s="54" t="s">
        <v>12</v>
      </c>
      <c r="B39" s="54" t="s">
        <v>11</v>
      </c>
      <c r="C39" s="64">
        <v>72832</v>
      </c>
      <c r="D39" s="64">
        <v>68312</v>
      </c>
      <c r="E39" s="64">
        <v>81628</v>
      </c>
      <c r="F39" s="64">
        <v>59450</v>
      </c>
      <c r="G39" s="64">
        <v>41835</v>
      </c>
      <c r="H39" s="64">
        <v>47712</v>
      </c>
      <c r="I39" s="64">
        <v>51694</v>
      </c>
      <c r="J39" s="64">
        <v>53155</v>
      </c>
      <c r="K39" s="64">
        <v>54097</v>
      </c>
      <c r="L39" s="64">
        <v>55448</v>
      </c>
      <c r="M39" s="64">
        <v>55301</v>
      </c>
      <c r="N39" s="64">
        <v>63672</v>
      </c>
      <c r="O39" s="64">
        <v>52226</v>
      </c>
      <c r="P39" s="64">
        <v>85689</v>
      </c>
      <c r="Q39" s="64">
        <v>13932</v>
      </c>
      <c r="R39" s="64">
        <v>-7370</v>
      </c>
      <c r="S39" s="64">
        <v>-32076</v>
      </c>
      <c r="T39" s="64">
        <v>-48697</v>
      </c>
      <c r="U39" s="64">
        <v>-50507</v>
      </c>
      <c r="V39" s="64">
        <v>-47067</v>
      </c>
      <c r="W39" s="64">
        <v>43373</v>
      </c>
      <c r="X39" s="64">
        <v>153892</v>
      </c>
      <c r="Y39" s="64">
        <v>143858</v>
      </c>
      <c r="Z39" s="64">
        <v>142502</v>
      </c>
      <c r="AA39" s="64">
        <v>141295</v>
      </c>
      <c r="AB39" s="64">
        <v>142522</v>
      </c>
      <c r="AC39" s="64">
        <v>142320</v>
      </c>
      <c r="AD39" s="64">
        <v>142486</v>
      </c>
      <c r="AE39" s="75"/>
      <c r="AF39" s="75"/>
      <c r="AG39" s="75" t="s">
        <v>519</v>
      </c>
      <c r="AH39" s="67" t="s">
        <v>547</v>
      </c>
      <c r="AJ39" s="55"/>
    </row>
    <row r="40" spans="1:36" x14ac:dyDescent="0.2">
      <c r="A40" s="54" t="s">
        <v>220</v>
      </c>
      <c r="B40" s="54" t="s">
        <v>11</v>
      </c>
      <c r="C40" s="64">
        <v>9367</v>
      </c>
      <c r="D40" s="64">
        <v>8319</v>
      </c>
      <c r="E40" s="64">
        <v>6993</v>
      </c>
      <c r="F40" s="64">
        <v>7132</v>
      </c>
      <c r="G40" s="64">
        <v>7141</v>
      </c>
      <c r="H40" s="64">
        <v>7789</v>
      </c>
      <c r="I40" s="64">
        <v>7463</v>
      </c>
      <c r="J40" s="64">
        <v>6612</v>
      </c>
      <c r="K40" s="64">
        <v>6670</v>
      </c>
      <c r="L40" s="64">
        <v>7363</v>
      </c>
      <c r="M40" s="64">
        <v>7363</v>
      </c>
      <c r="N40" s="64">
        <v>8014</v>
      </c>
      <c r="O40" s="64">
        <v>7711</v>
      </c>
      <c r="P40" s="64">
        <v>7547</v>
      </c>
      <c r="Q40" s="64">
        <v>7598</v>
      </c>
      <c r="R40" s="64">
        <v>8503</v>
      </c>
      <c r="S40" s="64">
        <v>8965</v>
      </c>
      <c r="T40" s="64">
        <v>8605</v>
      </c>
      <c r="U40" s="64">
        <v>8352</v>
      </c>
      <c r="V40" s="64">
        <v>4093</v>
      </c>
      <c r="W40" s="64">
        <v>6764</v>
      </c>
      <c r="X40" s="64">
        <v>5126</v>
      </c>
      <c r="Y40" s="64">
        <v>7700</v>
      </c>
      <c r="Z40" s="64">
        <v>7649</v>
      </c>
      <c r="AA40" s="64">
        <v>7722</v>
      </c>
      <c r="AB40" s="64">
        <v>7755</v>
      </c>
      <c r="AC40" s="64">
        <v>7583</v>
      </c>
      <c r="AD40" s="64">
        <v>4907</v>
      </c>
      <c r="AE40" s="75"/>
      <c r="AF40" s="75"/>
      <c r="AG40" s="75" t="s">
        <v>519</v>
      </c>
      <c r="AH40" s="67" t="s">
        <v>547</v>
      </c>
      <c r="AJ40" s="55"/>
    </row>
    <row r="41" spans="1:36" x14ac:dyDescent="0.2">
      <c r="A41" s="54" t="s">
        <v>13</v>
      </c>
      <c r="B41" s="54" t="s">
        <v>11</v>
      </c>
      <c r="C41" s="64">
        <v>22089</v>
      </c>
      <c r="D41" s="64">
        <v>19801</v>
      </c>
      <c r="E41" s="64">
        <v>11647</v>
      </c>
      <c r="F41" s="64">
        <v>10369</v>
      </c>
      <c r="G41" s="64">
        <v>10218</v>
      </c>
      <c r="H41" s="64">
        <v>9035</v>
      </c>
      <c r="I41" s="64">
        <v>7501</v>
      </c>
      <c r="J41" s="64">
        <v>5905</v>
      </c>
      <c r="K41" s="64">
        <v>4767</v>
      </c>
      <c r="L41" s="64">
        <v>305</v>
      </c>
      <c r="M41" s="64">
        <v>972</v>
      </c>
      <c r="N41" s="64">
        <v>662</v>
      </c>
      <c r="O41" s="64">
        <v>-5130</v>
      </c>
      <c r="P41" s="64">
        <v>-8679</v>
      </c>
      <c r="Q41" s="64">
        <v>-14306</v>
      </c>
      <c r="R41" s="64">
        <v>-20828</v>
      </c>
      <c r="S41" s="64">
        <v>-28015</v>
      </c>
      <c r="T41" s="64">
        <v>-31250</v>
      </c>
      <c r="U41" s="64">
        <v>-31327</v>
      </c>
      <c r="V41" s="64">
        <v>-29551</v>
      </c>
      <c r="W41" s="64">
        <v>-33057</v>
      </c>
      <c r="X41" s="64">
        <v>35052</v>
      </c>
      <c r="Y41" s="64">
        <v>34492</v>
      </c>
      <c r="Z41" s="64">
        <v>33618</v>
      </c>
      <c r="AA41" s="64">
        <v>31718</v>
      </c>
      <c r="AB41" s="64">
        <v>32344</v>
      </c>
      <c r="AC41" s="64">
        <v>31728</v>
      </c>
      <c r="AD41" s="64">
        <v>30948</v>
      </c>
      <c r="AE41" s="75"/>
      <c r="AF41" s="75"/>
      <c r="AG41" s="75" t="s">
        <v>519</v>
      </c>
      <c r="AH41" s="67" t="s">
        <v>547</v>
      </c>
      <c r="AJ41" s="55"/>
    </row>
    <row r="42" spans="1:36" x14ac:dyDescent="0.2">
      <c r="A42" s="54" t="s">
        <v>221</v>
      </c>
      <c r="B42" s="54" t="s">
        <v>11</v>
      </c>
      <c r="C42" s="64">
        <v>88307</v>
      </c>
      <c r="D42" s="64">
        <v>40539</v>
      </c>
      <c r="E42" s="64">
        <v>80876</v>
      </c>
      <c r="F42" s="64">
        <v>82833</v>
      </c>
      <c r="G42" s="64">
        <v>81551</v>
      </c>
      <c r="H42" s="64">
        <v>82940</v>
      </c>
      <c r="I42" s="64">
        <v>82008</v>
      </c>
      <c r="J42" s="64">
        <v>80442</v>
      </c>
      <c r="K42" s="64">
        <v>81356</v>
      </c>
      <c r="L42" s="64">
        <v>81413</v>
      </c>
      <c r="M42" s="64">
        <v>82513</v>
      </c>
      <c r="N42" s="64">
        <v>91132</v>
      </c>
      <c r="O42" s="64">
        <v>82688</v>
      </c>
      <c r="P42" s="64">
        <v>82212</v>
      </c>
      <c r="Q42" s="64">
        <v>81494</v>
      </c>
      <c r="R42" s="64">
        <v>79880</v>
      </c>
      <c r="S42" s="64">
        <v>83370</v>
      </c>
      <c r="T42" s="64">
        <v>99870</v>
      </c>
      <c r="U42" s="64">
        <v>100455</v>
      </c>
      <c r="V42" s="64">
        <v>72199</v>
      </c>
      <c r="W42" s="64">
        <v>70970</v>
      </c>
      <c r="X42" s="64">
        <v>69056</v>
      </c>
      <c r="Y42" s="64">
        <v>69109</v>
      </c>
      <c r="Z42" s="64">
        <v>67508</v>
      </c>
      <c r="AA42" s="64">
        <v>65655</v>
      </c>
      <c r="AB42" s="64">
        <v>66507</v>
      </c>
      <c r="AC42" s="64">
        <v>65294</v>
      </c>
      <c r="AD42" s="64">
        <v>64553</v>
      </c>
      <c r="AE42" s="75"/>
      <c r="AF42" s="75"/>
      <c r="AG42" s="75" t="s">
        <v>520</v>
      </c>
      <c r="AH42" s="67" t="s">
        <v>551</v>
      </c>
      <c r="AJ42" s="55"/>
    </row>
    <row r="43" spans="1:36" x14ac:dyDescent="0.2">
      <c r="A43" s="54" t="s">
        <v>574</v>
      </c>
      <c r="B43" s="54" t="s">
        <v>222</v>
      </c>
      <c r="C43" s="64">
        <v>3794</v>
      </c>
      <c r="D43" s="64">
        <v>3771</v>
      </c>
      <c r="E43" s="64">
        <v>2582</v>
      </c>
      <c r="F43" s="64">
        <v>2671</v>
      </c>
      <c r="G43" s="64">
        <v>2735</v>
      </c>
      <c r="H43" s="64">
        <v>2994</v>
      </c>
      <c r="I43" s="64">
        <v>11848</v>
      </c>
      <c r="J43" s="64">
        <v>3700</v>
      </c>
      <c r="K43" s="64">
        <v>3769</v>
      </c>
      <c r="L43" s="64">
        <v>5029</v>
      </c>
      <c r="M43" s="64">
        <v>5793</v>
      </c>
      <c r="N43" s="64">
        <v>5793</v>
      </c>
      <c r="O43" s="64">
        <v>6591</v>
      </c>
      <c r="P43" s="64">
        <v>6749</v>
      </c>
      <c r="Q43" s="64">
        <v>7063</v>
      </c>
      <c r="R43" s="64">
        <v>6907</v>
      </c>
      <c r="S43" s="64">
        <v>4296</v>
      </c>
      <c r="T43" s="64">
        <v>6683</v>
      </c>
      <c r="U43" s="64">
        <v>6473</v>
      </c>
      <c r="V43" s="64">
        <v>7953</v>
      </c>
      <c r="W43" s="64">
        <v>7987</v>
      </c>
      <c r="X43" s="64">
        <v>6958</v>
      </c>
      <c r="Y43" s="64">
        <v>6915</v>
      </c>
      <c r="Z43" s="64">
        <v>6607</v>
      </c>
      <c r="AA43" s="64">
        <v>6325</v>
      </c>
      <c r="AB43" s="64">
        <v>6458</v>
      </c>
      <c r="AC43" s="64">
        <v>6968</v>
      </c>
      <c r="AD43" s="64">
        <v>7250</v>
      </c>
      <c r="AE43" s="75"/>
      <c r="AF43" s="75"/>
      <c r="AG43" s="75" t="s">
        <v>519</v>
      </c>
      <c r="AH43" s="67" t="s">
        <v>547</v>
      </c>
      <c r="AJ43" s="55"/>
    </row>
    <row r="44" spans="1:36" x14ac:dyDescent="0.2">
      <c r="A44" s="54" t="s">
        <v>223</v>
      </c>
      <c r="B44" s="54" t="s">
        <v>223</v>
      </c>
      <c r="C44" s="64">
        <v>9247</v>
      </c>
      <c r="D44" s="64">
        <v>7803</v>
      </c>
      <c r="E44" s="64">
        <v>8437</v>
      </c>
      <c r="F44" s="64">
        <v>6489</v>
      </c>
      <c r="G44" s="64">
        <v>7522</v>
      </c>
      <c r="H44" s="64">
        <v>11411</v>
      </c>
      <c r="I44" s="64">
        <v>3719</v>
      </c>
      <c r="J44" s="64">
        <v>11047</v>
      </c>
      <c r="K44" s="64">
        <v>0</v>
      </c>
      <c r="L44" s="64">
        <v>7507</v>
      </c>
      <c r="M44" s="64">
        <v>8350</v>
      </c>
      <c r="N44" s="64">
        <v>5927</v>
      </c>
      <c r="O44" s="64">
        <v>9011</v>
      </c>
      <c r="P44" s="64">
        <v>7125</v>
      </c>
      <c r="Q44" s="64">
        <v>7325</v>
      </c>
      <c r="R44" s="64" t="s">
        <v>545</v>
      </c>
      <c r="S44" s="64" t="s">
        <v>545</v>
      </c>
      <c r="T44" s="64">
        <v>6995</v>
      </c>
      <c r="U44" s="64">
        <v>6867</v>
      </c>
      <c r="V44" s="64">
        <v>6758</v>
      </c>
      <c r="W44" s="64">
        <v>6251</v>
      </c>
      <c r="X44" s="64">
        <v>6142</v>
      </c>
      <c r="Y44" s="64">
        <v>6094</v>
      </c>
      <c r="Z44" s="64">
        <v>6121</v>
      </c>
      <c r="AA44" s="64">
        <v>6260</v>
      </c>
      <c r="AB44" s="64">
        <v>5433</v>
      </c>
      <c r="AC44" s="64">
        <v>5351</v>
      </c>
      <c r="AD44" s="64">
        <v>5286</v>
      </c>
      <c r="AE44" s="75"/>
      <c r="AF44" s="75"/>
      <c r="AG44" s="75" t="s">
        <v>519</v>
      </c>
      <c r="AH44" s="67" t="s">
        <v>547</v>
      </c>
      <c r="AJ44" s="55"/>
    </row>
    <row r="45" spans="1:36" x14ac:dyDescent="0.2">
      <c r="A45" s="54" t="s">
        <v>224</v>
      </c>
      <c r="B45" s="54" t="s">
        <v>223</v>
      </c>
      <c r="C45" s="64">
        <v>3339</v>
      </c>
      <c r="D45" s="64">
        <v>3428</v>
      </c>
      <c r="E45" s="64">
        <v>2975</v>
      </c>
      <c r="F45" s="64">
        <v>3337</v>
      </c>
      <c r="G45" s="64">
        <v>3266</v>
      </c>
      <c r="H45" s="64">
        <v>4385</v>
      </c>
      <c r="I45" s="64">
        <v>2814</v>
      </c>
      <c r="J45" s="64">
        <v>5725</v>
      </c>
      <c r="K45" s="64">
        <v>4462</v>
      </c>
      <c r="L45" s="64">
        <v>4643</v>
      </c>
      <c r="M45" s="64">
        <v>5903</v>
      </c>
      <c r="N45" s="64" t="s">
        <v>545</v>
      </c>
      <c r="O45" s="64">
        <v>4748</v>
      </c>
      <c r="P45" s="64" t="s">
        <v>545</v>
      </c>
      <c r="Q45" s="64">
        <v>10287</v>
      </c>
      <c r="R45" s="64">
        <v>11675</v>
      </c>
      <c r="S45" s="64">
        <v>10000</v>
      </c>
      <c r="T45" s="64">
        <v>6997</v>
      </c>
      <c r="U45" s="64">
        <v>9502</v>
      </c>
      <c r="V45" s="64">
        <v>7490</v>
      </c>
      <c r="W45" s="64">
        <v>7079</v>
      </c>
      <c r="X45" s="64">
        <v>6957</v>
      </c>
      <c r="Y45" s="64">
        <v>8450</v>
      </c>
      <c r="Z45" s="64">
        <v>6821</v>
      </c>
      <c r="AA45" s="64">
        <v>7106</v>
      </c>
      <c r="AB45" s="64">
        <v>7764</v>
      </c>
      <c r="AC45" s="64">
        <v>14085</v>
      </c>
      <c r="AD45" s="64">
        <v>7254</v>
      </c>
      <c r="AE45" s="75"/>
      <c r="AF45" s="75"/>
      <c r="AG45" s="75" t="s">
        <v>521</v>
      </c>
      <c r="AH45" s="67" t="s">
        <v>548</v>
      </c>
      <c r="AJ45" s="55"/>
    </row>
    <row r="46" spans="1:36" x14ac:dyDescent="0.2">
      <c r="A46" s="54" t="s">
        <v>225</v>
      </c>
      <c r="B46" s="54" t="s">
        <v>14</v>
      </c>
      <c r="C46" s="64">
        <v>113342</v>
      </c>
      <c r="D46" s="64">
        <v>106240</v>
      </c>
      <c r="E46" s="64">
        <v>88859</v>
      </c>
      <c r="F46" s="64">
        <v>94694</v>
      </c>
      <c r="G46" s="64">
        <v>90681</v>
      </c>
      <c r="H46" s="64">
        <v>92299</v>
      </c>
      <c r="I46" s="64">
        <v>92006</v>
      </c>
      <c r="J46" s="64">
        <v>91875</v>
      </c>
      <c r="K46" s="64">
        <v>95313</v>
      </c>
      <c r="L46" s="64">
        <v>101665</v>
      </c>
      <c r="M46" s="64">
        <v>105206</v>
      </c>
      <c r="N46" s="64">
        <v>111343</v>
      </c>
      <c r="O46" s="64">
        <v>116532</v>
      </c>
      <c r="P46" s="64">
        <v>118712</v>
      </c>
      <c r="Q46" s="64">
        <v>120665</v>
      </c>
      <c r="R46" s="64">
        <v>120457</v>
      </c>
      <c r="S46" s="64">
        <v>119951</v>
      </c>
      <c r="T46" s="64">
        <v>106796</v>
      </c>
      <c r="U46" s="64">
        <v>89768</v>
      </c>
      <c r="V46" s="64">
        <v>86228</v>
      </c>
      <c r="W46" s="64">
        <v>78365</v>
      </c>
      <c r="X46" s="64">
        <v>74506</v>
      </c>
      <c r="Y46" s="64">
        <v>74400</v>
      </c>
      <c r="Z46" s="64">
        <v>78905</v>
      </c>
      <c r="AA46" s="64">
        <v>81673</v>
      </c>
      <c r="AB46" s="64">
        <v>80643</v>
      </c>
      <c r="AC46" s="64">
        <v>79986</v>
      </c>
      <c r="AD46" s="64">
        <v>78301</v>
      </c>
      <c r="AE46" s="75"/>
      <c r="AF46" s="75"/>
      <c r="AG46" s="75" t="s">
        <v>521</v>
      </c>
      <c r="AH46" s="67" t="s">
        <v>548</v>
      </c>
      <c r="AJ46" s="55"/>
    </row>
    <row r="47" spans="1:36" x14ac:dyDescent="0.2">
      <c r="A47" s="54" t="s">
        <v>226</v>
      </c>
      <c r="B47" s="54" t="s">
        <v>14</v>
      </c>
      <c r="C47" s="64">
        <v>19774</v>
      </c>
      <c r="D47" s="64">
        <v>19852</v>
      </c>
      <c r="E47" s="64">
        <v>16995</v>
      </c>
      <c r="F47" s="64">
        <v>19532</v>
      </c>
      <c r="G47" s="64">
        <v>10597</v>
      </c>
      <c r="H47" s="64">
        <v>23831</v>
      </c>
      <c r="I47" s="64">
        <v>26441</v>
      </c>
      <c r="J47" s="64">
        <v>29705</v>
      </c>
      <c r="K47" s="64">
        <v>35055</v>
      </c>
      <c r="L47" s="64">
        <v>40544</v>
      </c>
      <c r="M47" s="64">
        <v>47581</v>
      </c>
      <c r="N47" s="64">
        <v>57281</v>
      </c>
      <c r="O47" s="64">
        <v>66441</v>
      </c>
      <c r="P47" s="64">
        <v>3142</v>
      </c>
      <c r="Q47" s="64">
        <v>44857</v>
      </c>
      <c r="R47" s="64">
        <v>119230</v>
      </c>
      <c r="S47" s="64">
        <v>123278</v>
      </c>
      <c r="T47" s="64">
        <v>101940</v>
      </c>
      <c r="U47" s="64">
        <v>100559</v>
      </c>
      <c r="V47" s="64">
        <v>97617</v>
      </c>
      <c r="W47" s="64">
        <v>92591</v>
      </c>
      <c r="X47" s="64">
        <v>82302</v>
      </c>
      <c r="Y47" s="64">
        <v>87821</v>
      </c>
      <c r="Z47" s="64">
        <v>88542</v>
      </c>
      <c r="AA47" s="64">
        <v>91201</v>
      </c>
      <c r="AB47" s="64">
        <v>95139</v>
      </c>
      <c r="AC47" s="64">
        <v>92915</v>
      </c>
      <c r="AD47" s="64">
        <v>92115</v>
      </c>
      <c r="AE47" s="75"/>
      <c r="AF47" s="75"/>
      <c r="AG47" s="75" t="s">
        <v>521</v>
      </c>
      <c r="AH47" s="67" t="s">
        <v>548</v>
      </c>
      <c r="AJ47" s="55"/>
    </row>
    <row r="48" spans="1:36" x14ac:dyDescent="0.2">
      <c r="A48" s="54" t="s">
        <v>227</v>
      </c>
      <c r="B48" s="54" t="s">
        <v>14</v>
      </c>
      <c r="C48" s="64">
        <v>13041</v>
      </c>
      <c r="D48" s="64">
        <v>11947</v>
      </c>
      <c r="E48" s="64">
        <v>4645</v>
      </c>
      <c r="F48" s="64">
        <v>9865</v>
      </c>
      <c r="G48" s="64">
        <v>10477</v>
      </c>
      <c r="H48" s="64">
        <v>11000</v>
      </c>
      <c r="I48" s="64">
        <v>11644</v>
      </c>
      <c r="J48" s="64">
        <v>11000</v>
      </c>
      <c r="K48" s="64">
        <v>12580</v>
      </c>
      <c r="L48" s="64">
        <v>7507</v>
      </c>
      <c r="M48" s="64">
        <v>13028</v>
      </c>
      <c r="N48" s="64">
        <v>13071</v>
      </c>
      <c r="O48" s="64">
        <v>12995</v>
      </c>
      <c r="P48" s="64">
        <v>13026</v>
      </c>
      <c r="Q48" s="64">
        <v>12750</v>
      </c>
      <c r="R48" s="64">
        <v>11947</v>
      </c>
      <c r="S48" s="64">
        <v>11532</v>
      </c>
      <c r="T48" s="64">
        <v>11448</v>
      </c>
      <c r="U48" s="64">
        <v>14147</v>
      </c>
      <c r="V48" s="64">
        <v>11791</v>
      </c>
      <c r="W48" s="64">
        <v>11470</v>
      </c>
      <c r="X48" s="64">
        <v>11470</v>
      </c>
      <c r="Y48" s="64">
        <v>10668</v>
      </c>
      <c r="Z48" s="64">
        <v>10063</v>
      </c>
      <c r="AA48" s="64">
        <v>10154</v>
      </c>
      <c r="AB48" s="64">
        <v>9874</v>
      </c>
      <c r="AC48" s="64">
        <v>9937</v>
      </c>
      <c r="AD48" s="64">
        <v>9630</v>
      </c>
      <c r="AE48" s="75"/>
      <c r="AF48" s="75"/>
      <c r="AG48" s="75" t="s">
        <v>522</v>
      </c>
      <c r="AH48" s="67" t="s">
        <v>549</v>
      </c>
      <c r="AJ48" s="55"/>
    </row>
    <row r="49" spans="1:36" x14ac:dyDescent="0.2">
      <c r="A49" s="54" t="s">
        <v>228</v>
      </c>
      <c r="B49" s="54" t="s">
        <v>14</v>
      </c>
      <c r="C49" s="64">
        <v>207276</v>
      </c>
      <c r="D49" s="64">
        <v>187235</v>
      </c>
      <c r="E49" s="64">
        <v>158196</v>
      </c>
      <c r="F49" s="64">
        <v>161551</v>
      </c>
      <c r="G49" s="64">
        <v>155437</v>
      </c>
      <c r="H49" s="64">
        <v>151042</v>
      </c>
      <c r="I49" s="64">
        <v>148414</v>
      </c>
      <c r="J49" s="64">
        <v>147943</v>
      </c>
      <c r="K49" s="64">
        <v>148898</v>
      </c>
      <c r="L49" s="64">
        <v>149141</v>
      </c>
      <c r="M49" s="64">
        <v>148713</v>
      </c>
      <c r="N49" s="64">
        <v>149016</v>
      </c>
      <c r="O49" s="64">
        <v>150047</v>
      </c>
      <c r="P49" s="64">
        <v>149536</v>
      </c>
      <c r="Q49" s="64">
        <v>148124</v>
      </c>
      <c r="R49" s="64">
        <v>144109</v>
      </c>
      <c r="S49" s="64">
        <v>142270</v>
      </c>
      <c r="T49" s="64">
        <v>139091</v>
      </c>
      <c r="U49" s="64">
        <v>137337</v>
      </c>
      <c r="V49" s="64">
        <v>136093</v>
      </c>
      <c r="W49" s="64">
        <v>129887</v>
      </c>
      <c r="X49" s="64">
        <v>118799</v>
      </c>
      <c r="Y49" s="64">
        <v>116323</v>
      </c>
      <c r="Z49" s="64">
        <v>114718</v>
      </c>
      <c r="AA49" s="64">
        <v>113430</v>
      </c>
      <c r="AB49" s="64">
        <v>111559</v>
      </c>
      <c r="AC49" s="64">
        <v>110367</v>
      </c>
      <c r="AD49" s="64">
        <v>110065</v>
      </c>
      <c r="AE49" s="75"/>
      <c r="AF49" s="75"/>
      <c r="AG49" s="75" t="s">
        <v>521</v>
      </c>
      <c r="AH49" s="67" t="s">
        <v>548</v>
      </c>
      <c r="AJ49" s="55"/>
    </row>
    <row r="50" spans="1:36" x14ac:dyDescent="0.2">
      <c r="A50" s="54" t="s">
        <v>229</v>
      </c>
      <c r="B50" s="54" t="s">
        <v>14</v>
      </c>
      <c r="C50" s="64">
        <v>44926</v>
      </c>
      <c r="D50" s="64">
        <v>41093</v>
      </c>
      <c r="E50" s="64">
        <v>42355</v>
      </c>
      <c r="F50" s="64">
        <v>45717</v>
      </c>
      <c r="G50" s="64">
        <v>46658</v>
      </c>
      <c r="H50" s="64">
        <v>57289</v>
      </c>
      <c r="I50" s="64">
        <v>59938</v>
      </c>
      <c r="J50" s="64">
        <v>61959</v>
      </c>
      <c r="K50" s="64">
        <v>63680</v>
      </c>
      <c r="L50" s="64">
        <v>66498</v>
      </c>
      <c r="M50" s="64">
        <v>80660</v>
      </c>
      <c r="N50" s="64">
        <v>80760</v>
      </c>
      <c r="O50" s="64">
        <v>80975</v>
      </c>
      <c r="P50" s="64">
        <v>79930</v>
      </c>
      <c r="Q50" s="64">
        <v>77969</v>
      </c>
      <c r="R50" s="64">
        <v>73208</v>
      </c>
      <c r="S50" s="64">
        <v>71593</v>
      </c>
      <c r="T50" s="64">
        <v>72601</v>
      </c>
      <c r="U50" s="64">
        <v>77770</v>
      </c>
      <c r="V50" s="64">
        <v>76928</v>
      </c>
      <c r="W50" s="64">
        <v>75169</v>
      </c>
      <c r="X50" s="64">
        <v>72673</v>
      </c>
      <c r="Y50" s="64">
        <v>71973</v>
      </c>
      <c r="Z50" s="64">
        <v>69322</v>
      </c>
      <c r="AA50" s="64">
        <v>68074</v>
      </c>
      <c r="AB50" s="64">
        <v>67135</v>
      </c>
      <c r="AC50" s="64">
        <v>66058</v>
      </c>
      <c r="AD50" s="64">
        <v>64141</v>
      </c>
      <c r="AE50" s="75"/>
      <c r="AF50" s="75"/>
      <c r="AG50" s="75" t="s">
        <v>521</v>
      </c>
      <c r="AH50" s="67" t="s">
        <v>548</v>
      </c>
      <c r="AJ50" s="55"/>
    </row>
    <row r="51" spans="1:36" x14ac:dyDescent="0.2">
      <c r="A51" s="54" t="s">
        <v>15</v>
      </c>
      <c r="B51" s="54" t="s">
        <v>14</v>
      </c>
      <c r="C51" s="64">
        <v>75054</v>
      </c>
      <c r="D51" s="64">
        <v>70244</v>
      </c>
      <c r="E51" s="64">
        <v>61340</v>
      </c>
      <c r="F51" s="64">
        <v>65758</v>
      </c>
      <c r="G51" s="64">
        <v>64069</v>
      </c>
      <c r="H51" s="64">
        <v>64827</v>
      </c>
      <c r="I51" s="64">
        <v>65192</v>
      </c>
      <c r="J51" s="64">
        <v>65075</v>
      </c>
      <c r="K51" s="64">
        <v>66029</v>
      </c>
      <c r="L51" s="64">
        <v>66123</v>
      </c>
      <c r="M51" s="64">
        <v>66774</v>
      </c>
      <c r="N51" s="64">
        <v>67943</v>
      </c>
      <c r="O51" s="64">
        <v>68763</v>
      </c>
      <c r="P51" s="64">
        <v>69099</v>
      </c>
      <c r="Q51" s="64">
        <v>68018</v>
      </c>
      <c r="R51" s="64">
        <v>64986</v>
      </c>
      <c r="S51" s="64">
        <v>64780</v>
      </c>
      <c r="T51" s="64">
        <v>66131</v>
      </c>
      <c r="U51" s="64">
        <v>70860</v>
      </c>
      <c r="V51" s="64">
        <v>72427</v>
      </c>
      <c r="W51" s="64">
        <v>69995</v>
      </c>
      <c r="X51" s="64">
        <v>65624</v>
      </c>
      <c r="Y51" s="64">
        <v>64441</v>
      </c>
      <c r="Z51" s="64">
        <v>62755</v>
      </c>
      <c r="AA51" s="64">
        <v>63360</v>
      </c>
      <c r="AB51" s="64">
        <v>62836</v>
      </c>
      <c r="AC51" s="64">
        <v>62794</v>
      </c>
      <c r="AD51" s="64">
        <v>61566</v>
      </c>
      <c r="AE51" s="75"/>
      <c r="AF51" s="75"/>
      <c r="AG51" s="75" t="s">
        <v>519</v>
      </c>
      <c r="AH51" s="67" t="s">
        <v>547</v>
      </c>
      <c r="AJ51" s="55"/>
    </row>
    <row r="52" spans="1:36" x14ac:dyDescent="0.2">
      <c r="A52" s="54" t="s">
        <v>16</v>
      </c>
      <c r="B52" s="54" t="s">
        <v>14</v>
      </c>
      <c r="C52" s="64">
        <v>28928</v>
      </c>
      <c r="D52" s="64">
        <v>27682</v>
      </c>
      <c r="E52" s="64">
        <v>23313</v>
      </c>
      <c r="F52" s="64">
        <v>25559</v>
      </c>
      <c r="G52" s="64">
        <v>24817</v>
      </c>
      <c r="H52" s="64">
        <v>24502</v>
      </c>
      <c r="I52" s="64">
        <v>24053</v>
      </c>
      <c r="J52" s="64">
        <v>23541</v>
      </c>
      <c r="K52" s="64">
        <v>23473</v>
      </c>
      <c r="L52" s="64">
        <v>14201</v>
      </c>
      <c r="M52" s="64">
        <v>14187</v>
      </c>
      <c r="N52" s="64">
        <v>21163</v>
      </c>
      <c r="O52" s="64">
        <v>16083</v>
      </c>
      <c r="P52" s="64">
        <v>18210</v>
      </c>
      <c r="Q52" s="64">
        <v>19234</v>
      </c>
      <c r="R52" s="64">
        <v>18907</v>
      </c>
      <c r="S52" s="64">
        <v>18890</v>
      </c>
      <c r="T52" s="64">
        <v>17877</v>
      </c>
      <c r="U52" s="64">
        <v>16457</v>
      </c>
      <c r="V52" s="64">
        <v>15727</v>
      </c>
      <c r="W52" s="64">
        <v>14818</v>
      </c>
      <c r="X52" s="64">
        <v>13368</v>
      </c>
      <c r="Y52" s="64">
        <v>12658</v>
      </c>
      <c r="Z52" s="64">
        <v>13347</v>
      </c>
      <c r="AA52" s="64">
        <v>13000</v>
      </c>
      <c r="AB52" s="64">
        <v>12889</v>
      </c>
      <c r="AC52" s="64">
        <v>12729</v>
      </c>
      <c r="AD52" s="64">
        <v>12632</v>
      </c>
      <c r="AE52" s="75"/>
      <c r="AF52" s="75"/>
      <c r="AG52" s="75" t="s">
        <v>521</v>
      </c>
      <c r="AH52" s="67" t="s">
        <v>548</v>
      </c>
      <c r="AJ52" s="55"/>
    </row>
    <row r="53" spans="1:36" x14ac:dyDescent="0.2">
      <c r="A53" s="54" t="s">
        <v>230</v>
      </c>
      <c r="B53" s="54" t="s">
        <v>14</v>
      </c>
      <c r="C53" s="64">
        <v>6143</v>
      </c>
      <c r="D53" s="64">
        <v>16456</v>
      </c>
      <c r="E53" s="64">
        <v>8513</v>
      </c>
      <c r="F53" s="64">
        <v>23035</v>
      </c>
      <c r="G53" s="64">
        <v>31991</v>
      </c>
      <c r="H53" s="64">
        <v>42478</v>
      </c>
      <c r="I53" s="64">
        <v>33906</v>
      </c>
      <c r="J53" s="64">
        <v>43538</v>
      </c>
      <c r="K53" s="64">
        <v>44690</v>
      </c>
      <c r="L53" s="64">
        <v>35505</v>
      </c>
      <c r="M53" s="64">
        <v>35719</v>
      </c>
      <c r="N53" s="64">
        <v>45742</v>
      </c>
      <c r="O53" s="64">
        <v>45946</v>
      </c>
      <c r="P53" s="64">
        <v>45732</v>
      </c>
      <c r="Q53" s="64">
        <v>44399</v>
      </c>
      <c r="R53" s="64">
        <v>42697</v>
      </c>
      <c r="S53" s="64">
        <v>42581</v>
      </c>
      <c r="T53" s="64">
        <v>43472</v>
      </c>
      <c r="U53" s="64">
        <v>44548</v>
      </c>
      <c r="V53" s="64">
        <v>45352</v>
      </c>
      <c r="W53" s="64">
        <v>43820</v>
      </c>
      <c r="X53" s="64">
        <v>37389</v>
      </c>
      <c r="Y53" s="64">
        <v>42041</v>
      </c>
      <c r="Z53" s="64">
        <v>45123</v>
      </c>
      <c r="AA53" s="64">
        <v>39018</v>
      </c>
      <c r="AB53" s="64">
        <v>37636</v>
      </c>
      <c r="AC53" s="64">
        <v>34737</v>
      </c>
      <c r="AD53" s="64">
        <v>38183</v>
      </c>
      <c r="AE53" s="75"/>
      <c r="AF53" s="75"/>
      <c r="AG53" s="75" t="s">
        <v>521</v>
      </c>
      <c r="AH53" s="67" t="s">
        <v>548</v>
      </c>
      <c r="AJ53" s="55"/>
    </row>
    <row r="54" spans="1:36" x14ac:dyDescent="0.2">
      <c r="A54" s="54" t="s">
        <v>231</v>
      </c>
      <c r="B54" s="54" t="s">
        <v>14</v>
      </c>
      <c r="C54" s="64">
        <v>91886</v>
      </c>
      <c r="D54" s="64">
        <v>84082</v>
      </c>
      <c r="E54" s="64">
        <v>71578</v>
      </c>
      <c r="F54" s="64">
        <v>77963</v>
      </c>
      <c r="G54" s="64">
        <v>74085</v>
      </c>
      <c r="H54" s="64">
        <v>76670</v>
      </c>
      <c r="I54" s="64">
        <v>74362</v>
      </c>
      <c r="J54" s="64">
        <v>74536</v>
      </c>
      <c r="K54" s="64">
        <v>74345</v>
      </c>
      <c r="L54" s="64">
        <v>74015</v>
      </c>
      <c r="M54" s="64">
        <v>74883</v>
      </c>
      <c r="N54" s="64">
        <v>73696</v>
      </c>
      <c r="O54" s="64">
        <v>74269</v>
      </c>
      <c r="P54" s="64">
        <v>73752</v>
      </c>
      <c r="Q54" s="64">
        <v>71928</v>
      </c>
      <c r="R54" s="64">
        <v>67737</v>
      </c>
      <c r="S54" s="64">
        <v>67525</v>
      </c>
      <c r="T54" s="64">
        <v>67440</v>
      </c>
      <c r="U54" s="64">
        <v>69879</v>
      </c>
      <c r="V54" s="64">
        <v>90570</v>
      </c>
      <c r="W54" s="64">
        <v>87187</v>
      </c>
      <c r="X54" s="64">
        <v>83163</v>
      </c>
      <c r="Y54" s="64">
        <v>81518</v>
      </c>
      <c r="Z54" s="64">
        <v>78959</v>
      </c>
      <c r="AA54" s="64">
        <v>69025</v>
      </c>
      <c r="AB54" s="64">
        <v>76783</v>
      </c>
      <c r="AC54" s="64">
        <v>79985</v>
      </c>
      <c r="AD54" s="64">
        <v>73980</v>
      </c>
      <c r="AE54" s="75"/>
      <c r="AF54" s="75"/>
      <c r="AG54" s="75" t="s">
        <v>521</v>
      </c>
      <c r="AH54" s="67" t="s">
        <v>548</v>
      </c>
      <c r="AJ54" s="55"/>
    </row>
    <row r="55" spans="1:36" x14ac:dyDescent="0.2">
      <c r="A55" s="54" t="s">
        <v>232</v>
      </c>
      <c r="B55" s="54" t="s">
        <v>14</v>
      </c>
      <c r="C55" s="64">
        <v>18984</v>
      </c>
      <c r="D55" s="64">
        <v>17047</v>
      </c>
      <c r="E55" s="64">
        <v>15191</v>
      </c>
      <c r="F55" s="64">
        <v>16340</v>
      </c>
      <c r="G55" s="64">
        <v>17190</v>
      </c>
      <c r="H55" s="64">
        <v>17120</v>
      </c>
      <c r="I55" s="64">
        <v>17445</v>
      </c>
      <c r="J55" s="64">
        <v>17557</v>
      </c>
      <c r="K55" s="64">
        <v>8870</v>
      </c>
      <c r="L55" s="64">
        <v>8892</v>
      </c>
      <c r="M55" s="64">
        <v>17850</v>
      </c>
      <c r="N55" s="64">
        <v>17589</v>
      </c>
      <c r="O55" s="64">
        <v>17397</v>
      </c>
      <c r="P55" s="64">
        <v>17346</v>
      </c>
      <c r="Q55" s="64">
        <v>16822</v>
      </c>
      <c r="R55" s="64">
        <v>7852</v>
      </c>
      <c r="S55" s="64">
        <v>15496</v>
      </c>
      <c r="T55" s="64">
        <v>15689</v>
      </c>
      <c r="U55" s="64">
        <v>17247</v>
      </c>
      <c r="V55" s="64">
        <v>17116</v>
      </c>
      <c r="W55" s="64">
        <v>16869</v>
      </c>
      <c r="X55" s="64">
        <v>16320</v>
      </c>
      <c r="Y55" s="64">
        <v>16086</v>
      </c>
      <c r="Z55" s="64">
        <v>15557</v>
      </c>
      <c r="AA55" s="64">
        <v>15150</v>
      </c>
      <c r="AB55" s="64">
        <v>14899</v>
      </c>
      <c r="AC55" s="64">
        <v>14729</v>
      </c>
      <c r="AD55" s="64">
        <v>14393</v>
      </c>
      <c r="AE55" s="75"/>
      <c r="AF55" s="75"/>
      <c r="AG55" s="75" t="s">
        <v>521</v>
      </c>
      <c r="AH55" s="67" t="s">
        <v>548</v>
      </c>
      <c r="AJ55" s="55"/>
    </row>
    <row r="56" spans="1:36" x14ac:dyDescent="0.2">
      <c r="A56" s="54" t="s">
        <v>530</v>
      </c>
      <c r="B56" s="54" t="s">
        <v>14</v>
      </c>
      <c r="C56" s="64" t="s">
        <v>545</v>
      </c>
      <c r="D56" s="64" t="s">
        <v>545</v>
      </c>
      <c r="E56" s="64" t="s">
        <v>545</v>
      </c>
      <c r="F56" s="64" t="s">
        <v>545</v>
      </c>
      <c r="G56" s="64" t="s">
        <v>545</v>
      </c>
      <c r="H56" s="64" t="s">
        <v>545</v>
      </c>
      <c r="I56" s="64" t="s">
        <v>545</v>
      </c>
      <c r="J56" s="64" t="s">
        <v>545</v>
      </c>
      <c r="K56" s="64">
        <v>0</v>
      </c>
      <c r="L56" s="64">
        <v>16783</v>
      </c>
      <c r="M56" s="64">
        <v>14479</v>
      </c>
      <c r="N56" s="64">
        <v>15396</v>
      </c>
      <c r="O56" s="64">
        <v>18899</v>
      </c>
      <c r="P56" s="64">
        <v>23254</v>
      </c>
      <c r="Q56" s="64">
        <v>24542</v>
      </c>
      <c r="R56" s="64">
        <v>26450</v>
      </c>
      <c r="S56" s="64">
        <v>29763</v>
      </c>
      <c r="T56" s="64">
        <v>27409</v>
      </c>
      <c r="U56" s="64">
        <v>23047</v>
      </c>
      <c r="V56" s="64">
        <v>22575</v>
      </c>
      <c r="W56" s="64">
        <v>18124</v>
      </c>
      <c r="X56" s="64">
        <v>20258</v>
      </c>
      <c r="Y56" s="64">
        <v>14726</v>
      </c>
      <c r="Z56" s="64">
        <v>33564</v>
      </c>
      <c r="AA56" s="64">
        <v>67592</v>
      </c>
      <c r="AB56" s="64">
        <v>39021</v>
      </c>
      <c r="AC56" s="64">
        <v>31666</v>
      </c>
      <c r="AD56" s="64">
        <v>22255</v>
      </c>
      <c r="AE56" s="75"/>
      <c r="AF56" s="75"/>
      <c r="AG56" s="75" t="s">
        <v>521</v>
      </c>
      <c r="AH56" s="67" t="s">
        <v>548</v>
      </c>
      <c r="AJ56" s="55"/>
    </row>
    <row r="57" spans="1:36" x14ac:dyDescent="0.2">
      <c r="A57" s="54" t="s">
        <v>233</v>
      </c>
      <c r="B57" s="54" t="s">
        <v>14</v>
      </c>
      <c r="C57" s="64">
        <v>21658</v>
      </c>
      <c r="D57" s="64">
        <v>19711</v>
      </c>
      <c r="E57" s="64">
        <v>20263</v>
      </c>
      <c r="F57" s="64">
        <v>21708</v>
      </c>
      <c r="G57" s="64">
        <v>23268</v>
      </c>
      <c r="H57" s="64">
        <v>28353</v>
      </c>
      <c r="I57" s="64">
        <v>31463</v>
      </c>
      <c r="J57" s="64">
        <v>31774</v>
      </c>
      <c r="K57" s="64">
        <v>16153</v>
      </c>
      <c r="L57" s="64">
        <v>16893</v>
      </c>
      <c r="M57" s="64">
        <v>35599</v>
      </c>
      <c r="N57" s="64">
        <v>35798</v>
      </c>
      <c r="O57" s="64">
        <v>35641</v>
      </c>
      <c r="P57" s="64">
        <v>35601</v>
      </c>
      <c r="Q57" s="64">
        <v>34825</v>
      </c>
      <c r="R57" s="64">
        <v>32934</v>
      </c>
      <c r="S57" s="64">
        <v>32398</v>
      </c>
      <c r="T57" s="64">
        <v>33025</v>
      </c>
      <c r="U57" s="64">
        <v>37887</v>
      </c>
      <c r="V57" s="64">
        <v>37880</v>
      </c>
      <c r="W57" s="64">
        <v>36251</v>
      </c>
      <c r="X57" s="64">
        <v>35179</v>
      </c>
      <c r="Y57" s="64">
        <v>34729</v>
      </c>
      <c r="Z57" s="64">
        <v>38209</v>
      </c>
      <c r="AA57" s="64">
        <v>39835</v>
      </c>
      <c r="AB57" s="64">
        <v>38858</v>
      </c>
      <c r="AC57" s="64">
        <v>41073</v>
      </c>
      <c r="AD57" s="64">
        <v>42923</v>
      </c>
      <c r="AE57" s="75"/>
      <c r="AF57" s="75"/>
      <c r="AG57" s="75" t="s">
        <v>522</v>
      </c>
      <c r="AH57" s="67" t="s">
        <v>549</v>
      </c>
      <c r="AJ57" s="55"/>
    </row>
    <row r="58" spans="1:36" x14ac:dyDescent="0.2">
      <c r="A58" s="54" t="s">
        <v>17</v>
      </c>
      <c r="B58" s="54" t="s">
        <v>14</v>
      </c>
      <c r="C58" s="64">
        <v>47965</v>
      </c>
      <c r="D58" s="64">
        <v>45197</v>
      </c>
      <c r="E58" s="64">
        <v>39536</v>
      </c>
      <c r="F58" s="64">
        <v>49185</v>
      </c>
      <c r="G58" s="64">
        <v>49455</v>
      </c>
      <c r="H58" s="64">
        <v>40821</v>
      </c>
      <c r="I58" s="64">
        <v>41039</v>
      </c>
      <c r="J58" s="64">
        <v>40681</v>
      </c>
      <c r="K58" s="64">
        <v>40928</v>
      </c>
      <c r="L58" s="64">
        <v>41123</v>
      </c>
      <c r="M58" s="64">
        <v>40820</v>
      </c>
      <c r="N58" s="64">
        <v>40651</v>
      </c>
      <c r="O58" s="64">
        <v>46195</v>
      </c>
      <c r="P58" s="64">
        <v>45037</v>
      </c>
      <c r="Q58" s="64">
        <v>39314</v>
      </c>
      <c r="R58" s="64">
        <v>41204</v>
      </c>
      <c r="S58" s="64">
        <v>37596</v>
      </c>
      <c r="T58" s="64">
        <v>37197</v>
      </c>
      <c r="U58" s="64">
        <v>37217</v>
      </c>
      <c r="V58" s="64">
        <v>37163</v>
      </c>
      <c r="W58" s="64">
        <v>34833</v>
      </c>
      <c r="X58" s="64">
        <v>32306</v>
      </c>
      <c r="Y58" s="64">
        <v>31504</v>
      </c>
      <c r="Z58" s="64">
        <v>31910</v>
      </c>
      <c r="AA58" s="64">
        <v>31241</v>
      </c>
      <c r="AB58" s="64">
        <v>38391</v>
      </c>
      <c r="AC58" s="64">
        <v>30430</v>
      </c>
      <c r="AD58" s="64">
        <v>29861</v>
      </c>
      <c r="AE58" s="75"/>
      <c r="AF58" s="75"/>
      <c r="AG58" s="75" t="s">
        <v>519</v>
      </c>
      <c r="AH58" s="67" t="s">
        <v>547</v>
      </c>
      <c r="AJ58" s="55"/>
    </row>
    <row r="59" spans="1:36" x14ac:dyDescent="0.2">
      <c r="A59" s="54" t="s">
        <v>234</v>
      </c>
      <c r="B59" s="54" t="s">
        <v>14</v>
      </c>
      <c r="C59" s="64">
        <v>98652</v>
      </c>
      <c r="D59" s="64">
        <v>93147</v>
      </c>
      <c r="E59" s="64">
        <v>75462</v>
      </c>
      <c r="F59" s="64">
        <v>80813</v>
      </c>
      <c r="G59" s="64">
        <v>79551</v>
      </c>
      <c r="H59" s="64">
        <v>84694</v>
      </c>
      <c r="I59" s="64">
        <v>89744</v>
      </c>
      <c r="J59" s="64">
        <v>86554</v>
      </c>
      <c r="K59" s="64">
        <v>85149</v>
      </c>
      <c r="L59" s="64">
        <v>88386</v>
      </c>
      <c r="M59" s="64">
        <v>104558</v>
      </c>
      <c r="N59" s="64">
        <v>110293</v>
      </c>
      <c r="O59" s="64">
        <v>115834</v>
      </c>
      <c r="P59" s="64">
        <v>111811</v>
      </c>
      <c r="Q59" s="64">
        <v>111222</v>
      </c>
      <c r="R59" s="64">
        <v>111398</v>
      </c>
      <c r="S59" s="64">
        <v>109041</v>
      </c>
      <c r="T59" s="64">
        <v>104908</v>
      </c>
      <c r="U59" s="64">
        <v>95788</v>
      </c>
      <c r="V59" s="64">
        <v>95451</v>
      </c>
      <c r="W59" s="64">
        <v>92485</v>
      </c>
      <c r="X59" s="64">
        <v>87461</v>
      </c>
      <c r="Y59" s="64">
        <v>84676</v>
      </c>
      <c r="Z59" s="64">
        <v>83483</v>
      </c>
      <c r="AA59" s="64">
        <v>81680</v>
      </c>
      <c r="AB59" s="64">
        <v>78281</v>
      </c>
      <c r="AC59" s="64">
        <v>78225</v>
      </c>
      <c r="AD59" s="64">
        <v>77578</v>
      </c>
      <c r="AE59" s="75"/>
      <c r="AF59" s="75"/>
      <c r="AG59" s="75" t="s">
        <v>521</v>
      </c>
      <c r="AH59" s="67" t="s">
        <v>548</v>
      </c>
      <c r="AJ59" s="55"/>
    </row>
    <row r="60" spans="1:36" x14ac:dyDescent="0.2">
      <c r="A60" s="54" t="s">
        <v>18</v>
      </c>
      <c r="B60" s="54" t="s">
        <v>14</v>
      </c>
      <c r="C60" s="64">
        <v>8346</v>
      </c>
      <c r="D60" s="64">
        <v>17978</v>
      </c>
      <c r="E60" s="64">
        <v>12793</v>
      </c>
      <c r="F60" s="64">
        <v>23849</v>
      </c>
      <c r="G60" s="64">
        <v>31085</v>
      </c>
      <c r="H60" s="64">
        <v>31221</v>
      </c>
      <c r="I60" s="64">
        <v>27915</v>
      </c>
      <c r="J60" s="64">
        <v>27972</v>
      </c>
      <c r="K60" s="64">
        <v>32658</v>
      </c>
      <c r="L60" s="64">
        <v>29433</v>
      </c>
      <c r="M60" s="64">
        <v>32965</v>
      </c>
      <c r="N60" s="64">
        <v>32856</v>
      </c>
      <c r="O60" s="64">
        <v>33272</v>
      </c>
      <c r="P60" s="64">
        <v>32941</v>
      </c>
      <c r="Q60" s="64">
        <v>32365</v>
      </c>
      <c r="R60" s="64">
        <v>31189</v>
      </c>
      <c r="S60" s="64">
        <v>30626</v>
      </c>
      <c r="T60" s="64">
        <v>26432</v>
      </c>
      <c r="U60" s="64">
        <v>27626</v>
      </c>
      <c r="V60" s="64">
        <v>27426</v>
      </c>
      <c r="W60" s="64">
        <v>26330</v>
      </c>
      <c r="X60" s="64">
        <v>24679</v>
      </c>
      <c r="Y60" s="64">
        <v>24348</v>
      </c>
      <c r="Z60" s="64">
        <v>23876</v>
      </c>
      <c r="AA60" s="64">
        <v>23407</v>
      </c>
      <c r="AB60" s="64">
        <v>22829</v>
      </c>
      <c r="AC60" s="64">
        <v>22503</v>
      </c>
      <c r="AD60" s="64">
        <v>21814</v>
      </c>
      <c r="AE60" s="75"/>
      <c r="AF60" s="75"/>
      <c r="AG60" s="75" t="s">
        <v>523</v>
      </c>
      <c r="AH60" s="67" t="s">
        <v>550</v>
      </c>
      <c r="AJ60" s="55"/>
    </row>
    <row r="61" spans="1:36" x14ac:dyDescent="0.2">
      <c r="A61" s="54" t="s">
        <v>19</v>
      </c>
      <c r="B61" s="54" t="s">
        <v>14</v>
      </c>
      <c r="C61" s="64">
        <v>650937</v>
      </c>
      <c r="D61" s="64">
        <v>615356</v>
      </c>
      <c r="E61" s="64">
        <v>569711</v>
      </c>
      <c r="F61" s="64">
        <v>611492</v>
      </c>
      <c r="G61" s="64">
        <v>588253</v>
      </c>
      <c r="H61" s="64">
        <v>595418</v>
      </c>
      <c r="I61" s="64">
        <v>574384</v>
      </c>
      <c r="J61" s="64">
        <v>568274</v>
      </c>
      <c r="K61" s="64">
        <v>518738</v>
      </c>
      <c r="L61" s="64">
        <v>395115</v>
      </c>
      <c r="M61" s="64">
        <v>411186</v>
      </c>
      <c r="N61" s="64">
        <v>396237</v>
      </c>
      <c r="O61" s="64" t="s">
        <v>545</v>
      </c>
      <c r="P61" s="64" t="s">
        <v>545</v>
      </c>
      <c r="Q61" s="64">
        <v>563615</v>
      </c>
      <c r="R61" s="64">
        <v>387224</v>
      </c>
      <c r="S61" s="64">
        <v>401705</v>
      </c>
      <c r="T61" s="64">
        <v>397456</v>
      </c>
      <c r="U61" s="64">
        <v>528907</v>
      </c>
      <c r="V61" s="64">
        <v>485088</v>
      </c>
      <c r="W61" s="64">
        <v>528317</v>
      </c>
      <c r="X61" s="64">
        <v>527746</v>
      </c>
      <c r="Y61" s="64">
        <v>446604</v>
      </c>
      <c r="Z61" s="64">
        <v>435220</v>
      </c>
      <c r="AA61" s="64">
        <v>471901</v>
      </c>
      <c r="AB61" s="64">
        <v>289345</v>
      </c>
      <c r="AC61" s="64">
        <v>413148</v>
      </c>
      <c r="AD61" s="64">
        <v>410418</v>
      </c>
      <c r="AE61" s="75"/>
      <c r="AF61" s="75"/>
      <c r="AG61" s="75" t="s">
        <v>518</v>
      </c>
      <c r="AH61" s="67" t="s">
        <v>546</v>
      </c>
      <c r="AJ61" s="55"/>
    </row>
    <row r="62" spans="1:36" x14ac:dyDescent="0.2">
      <c r="A62" s="54" t="s">
        <v>20</v>
      </c>
      <c r="B62" s="54" t="s">
        <v>14</v>
      </c>
      <c r="C62" s="64">
        <v>21922</v>
      </c>
      <c r="D62" s="64">
        <v>20906</v>
      </c>
      <c r="E62" s="64">
        <v>17656</v>
      </c>
      <c r="F62" s="64">
        <v>18597</v>
      </c>
      <c r="G62" s="64">
        <v>17285</v>
      </c>
      <c r="H62" s="64">
        <v>17658</v>
      </c>
      <c r="I62" s="64">
        <v>17086</v>
      </c>
      <c r="J62" s="64">
        <v>16546</v>
      </c>
      <c r="K62" s="64">
        <v>16755</v>
      </c>
      <c r="L62" s="64">
        <v>16719</v>
      </c>
      <c r="M62" s="64">
        <v>16275</v>
      </c>
      <c r="N62" s="64">
        <v>16422</v>
      </c>
      <c r="O62" s="64">
        <v>16785</v>
      </c>
      <c r="P62" s="64">
        <v>17680</v>
      </c>
      <c r="Q62" s="64">
        <v>17991</v>
      </c>
      <c r="R62" s="64">
        <v>17760</v>
      </c>
      <c r="S62" s="64">
        <v>18132</v>
      </c>
      <c r="T62" s="64">
        <v>17165</v>
      </c>
      <c r="U62" s="64">
        <v>14192</v>
      </c>
      <c r="V62" s="64">
        <v>13476</v>
      </c>
      <c r="W62" s="64">
        <v>12757</v>
      </c>
      <c r="X62" s="64">
        <v>11991</v>
      </c>
      <c r="Y62" s="64">
        <v>11533</v>
      </c>
      <c r="Z62" s="64">
        <v>9897</v>
      </c>
      <c r="AA62" s="64">
        <v>10026</v>
      </c>
      <c r="AB62" s="64">
        <v>10807</v>
      </c>
      <c r="AC62" s="64">
        <v>12264</v>
      </c>
      <c r="AD62" s="64">
        <v>5612</v>
      </c>
      <c r="AE62" s="75"/>
      <c r="AF62" s="75"/>
      <c r="AG62" s="75" t="s">
        <v>521</v>
      </c>
      <c r="AH62" s="67" t="s">
        <v>548</v>
      </c>
      <c r="AJ62" s="55"/>
    </row>
    <row r="63" spans="1:36" x14ac:dyDescent="0.2">
      <c r="A63" s="54" t="s">
        <v>235</v>
      </c>
      <c r="B63" s="54" t="s">
        <v>14</v>
      </c>
      <c r="C63" s="64">
        <v>117626</v>
      </c>
      <c r="D63" s="64">
        <v>109017</v>
      </c>
      <c r="E63" s="64">
        <v>111018</v>
      </c>
      <c r="F63" s="64">
        <v>116815</v>
      </c>
      <c r="G63" s="64">
        <v>115583</v>
      </c>
      <c r="H63" s="64">
        <v>121102</v>
      </c>
      <c r="I63" s="64">
        <v>126676</v>
      </c>
      <c r="J63" s="64">
        <v>128038</v>
      </c>
      <c r="K63" s="64">
        <v>128903</v>
      </c>
      <c r="L63" s="64">
        <v>128645</v>
      </c>
      <c r="M63" s="64">
        <v>129360</v>
      </c>
      <c r="N63" s="64">
        <v>128239</v>
      </c>
      <c r="O63" s="64">
        <v>127670</v>
      </c>
      <c r="P63" s="64">
        <v>126579</v>
      </c>
      <c r="Q63" s="64">
        <v>134987</v>
      </c>
      <c r="R63" s="64">
        <v>122672</v>
      </c>
      <c r="S63" s="64">
        <v>121475</v>
      </c>
      <c r="T63" s="64">
        <v>123302</v>
      </c>
      <c r="U63" s="64">
        <v>129904</v>
      </c>
      <c r="V63" s="64">
        <v>129149</v>
      </c>
      <c r="W63" s="64">
        <v>126721</v>
      </c>
      <c r="X63" s="64">
        <v>121491</v>
      </c>
      <c r="Y63" s="64">
        <v>118605</v>
      </c>
      <c r="Z63" s="64">
        <v>114322</v>
      </c>
      <c r="AA63" s="64">
        <v>112873</v>
      </c>
      <c r="AB63" s="64">
        <v>110639</v>
      </c>
      <c r="AC63" s="64">
        <v>108968</v>
      </c>
      <c r="AD63" s="64">
        <v>105508</v>
      </c>
      <c r="AE63" s="75"/>
      <c r="AF63" s="75"/>
      <c r="AG63" s="75" t="s">
        <v>522</v>
      </c>
      <c r="AH63" s="67" t="s">
        <v>549</v>
      </c>
      <c r="AJ63" s="55"/>
    </row>
    <row r="64" spans="1:36" x14ac:dyDescent="0.2">
      <c r="A64" s="54" t="s">
        <v>236</v>
      </c>
      <c r="B64" s="54" t="s">
        <v>14</v>
      </c>
      <c r="C64" s="64">
        <v>152512</v>
      </c>
      <c r="D64" s="64">
        <v>136137</v>
      </c>
      <c r="E64" s="64">
        <v>118926</v>
      </c>
      <c r="F64" s="64">
        <v>124853</v>
      </c>
      <c r="G64" s="64">
        <v>121564</v>
      </c>
      <c r="H64" s="64">
        <v>123460</v>
      </c>
      <c r="I64" s="64">
        <v>123926</v>
      </c>
      <c r="J64" s="64">
        <v>124515</v>
      </c>
      <c r="K64" s="64">
        <v>126739</v>
      </c>
      <c r="L64" s="64">
        <v>127282</v>
      </c>
      <c r="M64" s="64">
        <v>125380</v>
      </c>
      <c r="N64" s="64">
        <v>126353</v>
      </c>
      <c r="O64" s="64">
        <v>124891</v>
      </c>
      <c r="P64" s="64">
        <v>124161</v>
      </c>
      <c r="Q64" s="64">
        <v>120384</v>
      </c>
      <c r="R64" s="64">
        <v>113531</v>
      </c>
      <c r="S64" s="64">
        <v>114644</v>
      </c>
      <c r="T64" s="64">
        <v>114906</v>
      </c>
      <c r="U64" s="64">
        <v>122572</v>
      </c>
      <c r="V64" s="64">
        <v>122868</v>
      </c>
      <c r="W64" s="64">
        <v>117733</v>
      </c>
      <c r="X64" s="64">
        <v>112173</v>
      </c>
      <c r="Y64" s="64">
        <v>112376</v>
      </c>
      <c r="Z64" s="64">
        <v>109114</v>
      </c>
      <c r="AA64" s="64">
        <v>108231</v>
      </c>
      <c r="AB64" s="64">
        <v>108517</v>
      </c>
      <c r="AC64" s="64">
        <v>108825</v>
      </c>
      <c r="AD64" s="64">
        <v>107120</v>
      </c>
      <c r="AE64" s="75"/>
      <c r="AF64" s="75"/>
      <c r="AG64" s="75" t="s">
        <v>521</v>
      </c>
      <c r="AH64" s="67" t="s">
        <v>548</v>
      </c>
      <c r="AJ64" s="55"/>
    </row>
    <row r="65" spans="1:36" x14ac:dyDescent="0.2">
      <c r="A65" s="54" t="s">
        <v>237</v>
      </c>
      <c r="B65" s="54" t="s">
        <v>238</v>
      </c>
      <c r="C65" s="64">
        <v>0</v>
      </c>
      <c r="D65" s="64">
        <v>3864</v>
      </c>
      <c r="E65" s="64">
        <v>3611</v>
      </c>
      <c r="F65" s="64">
        <v>3742</v>
      </c>
      <c r="G65" s="64">
        <v>3247</v>
      </c>
      <c r="H65" s="64">
        <v>3298</v>
      </c>
      <c r="I65" s="64">
        <v>3593</v>
      </c>
      <c r="J65" s="64">
        <v>3389</v>
      </c>
      <c r="K65" s="64">
        <v>3501</v>
      </c>
      <c r="L65" s="64">
        <v>3264</v>
      </c>
      <c r="M65" s="64">
        <v>3154</v>
      </c>
      <c r="N65" s="64">
        <v>3048</v>
      </c>
      <c r="O65" s="64">
        <v>2957</v>
      </c>
      <c r="P65" s="64">
        <v>2891</v>
      </c>
      <c r="Q65" s="64">
        <v>2875</v>
      </c>
      <c r="R65" s="64">
        <v>2758</v>
      </c>
      <c r="S65" s="64">
        <v>2753</v>
      </c>
      <c r="T65" s="64">
        <v>2752</v>
      </c>
      <c r="U65" s="64">
        <v>1375</v>
      </c>
      <c r="V65" s="64">
        <v>1365</v>
      </c>
      <c r="W65" s="64">
        <v>1350</v>
      </c>
      <c r="X65" s="64">
        <v>2637</v>
      </c>
      <c r="Y65" s="64">
        <v>2507</v>
      </c>
      <c r="Z65" s="64">
        <v>2561</v>
      </c>
      <c r="AA65" s="64">
        <v>2527</v>
      </c>
      <c r="AB65" s="64">
        <v>2523</v>
      </c>
      <c r="AC65" s="64">
        <v>2460</v>
      </c>
      <c r="AD65" s="64">
        <v>2366</v>
      </c>
      <c r="AE65" s="75"/>
      <c r="AF65" s="75"/>
      <c r="AG65" s="75" t="s">
        <v>519</v>
      </c>
      <c r="AH65" s="67" t="s">
        <v>547</v>
      </c>
      <c r="AJ65" s="55"/>
    </row>
    <row r="66" spans="1:36" x14ac:dyDescent="0.2">
      <c r="A66" s="54" t="s">
        <v>239</v>
      </c>
      <c r="B66" s="54" t="s">
        <v>240</v>
      </c>
      <c r="C66" s="64">
        <v>21146</v>
      </c>
      <c r="D66" s="64">
        <v>31611</v>
      </c>
      <c r="E66" s="64" t="s">
        <v>545</v>
      </c>
      <c r="F66" s="64">
        <v>652</v>
      </c>
      <c r="G66" s="64">
        <v>1533</v>
      </c>
      <c r="H66" s="64">
        <v>1440</v>
      </c>
      <c r="I66" s="64" t="s">
        <v>545</v>
      </c>
      <c r="J66" s="64">
        <v>1090</v>
      </c>
      <c r="K66" s="64" t="s">
        <v>545</v>
      </c>
      <c r="L66" s="64" t="s">
        <v>545</v>
      </c>
      <c r="M66" s="64" t="s">
        <v>545</v>
      </c>
      <c r="N66" s="64">
        <v>1932</v>
      </c>
      <c r="O66" s="64">
        <v>1474</v>
      </c>
      <c r="P66" s="64">
        <v>907</v>
      </c>
      <c r="Q66" s="64">
        <v>2017</v>
      </c>
      <c r="R66" s="64" t="s">
        <v>545</v>
      </c>
      <c r="S66" s="64">
        <v>2448</v>
      </c>
      <c r="T66" s="64" t="s">
        <v>545</v>
      </c>
      <c r="U66" s="64">
        <v>2460</v>
      </c>
      <c r="V66" s="64">
        <v>2292</v>
      </c>
      <c r="W66" s="64">
        <v>1099</v>
      </c>
      <c r="X66" s="64">
        <v>2186</v>
      </c>
      <c r="Y66" s="64">
        <v>2213</v>
      </c>
      <c r="Z66" s="64">
        <v>2292</v>
      </c>
      <c r="AA66" s="64">
        <v>2227</v>
      </c>
      <c r="AB66" s="64">
        <v>1149</v>
      </c>
      <c r="AC66" s="64">
        <v>2371</v>
      </c>
      <c r="AD66" s="64">
        <v>2446</v>
      </c>
      <c r="AE66" s="75"/>
      <c r="AF66" s="75"/>
      <c r="AG66" s="75" t="s">
        <v>521</v>
      </c>
      <c r="AH66" s="67" t="s">
        <v>548</v>
      </c>
      <c r="AJ66" s="55"/>
    </row>
    <row r="67" spans="1:36" x14ac:dyDescent="0.2">
      <c r="A67" s="54" t="s">
        <v>241</v>
      </c>
      <c r="B67" s="54" t="s">
        <v>240</v>
      </c>
      <c r="C67" s="64">
        <v>102928</v>
      </c>
      <c r="D67" s="64">
        <v>79800</v>
      </c>
      <c r="E67" s="64">
        <v>80482</v>
      </c>
      <c r="F67" s="64">
        <v>80293</v>
      </c>
      <c r="G67" s="64">
        <v>80929</v>
      </c>
      <c r="H67" s="64">
        <v>80688</v>
      </c>
      <c r="I67" s="64">
        <v>81526</v>
      </c>
      <c r="J67" s="64">
        <v>82540</v>
      </c>
      <c r="K67" s="64">
        <v>82427</v>
      </c>
      <c r="L67" s="64">
        <v>81949</v>
      </c>
      <c r="M67" s="64">
        <v>81994</v>
      </c>
      <c r="N67" s="64">
        <v>83732</v>
      </c>
      <c r="O67" s="64">
        <v>84720</v>
      </c>
      <c r="P67" s="64">
        <v>82532</v>
      </c>
      <c r="Q67" s="64">
        <v>80268</v>
      </c>
      <c r="R67" s="64">
        <v>79400</v>
      </c>
      <c r="S67" s="64">
        <v>79672</v>
      </c>
      <c r="T67" s="64">
        <v>80166</v>
      </c>
      <c r="U67" s="64">
        <v>82660</v>
      </c>
      <c r="V67" s="64">
        <v>80874</v>
      </c>
      <c r="W67" s="64">
        <v>79889</v>
      </c>
      <c r="X67" s="64">
        <v>77682</v>
      </c>
      <c r="Y67" s="64">
        <v>77370</v>
      </c>
      <c r="Z67" s="64">
        <v>75870</v>
      </c>
      <c r="AA67" s="64">
        <v>75907</v>
      </c>
      <c r="AB67" s="64">
        <v>76108</v>
      </c>
      <c r="AC67" s="64">
        <v>77686</v>
      </c>
      <c r="AD67" s="64">
        <v>78764</v>
      </c>
      <c r="AE67" s="75"/>
      <c r="AF67" s="75"/>
      <c r="AG67" s="75" t="s">
        <v>519</v>
      </c>
      <c r="AH67" s="67" t="s">
        <v>547</v>
      </c>
      <c r="AJ67" s="55"/>
    </row>
    <row r="68" spans="1:36" x14ac:dyDescent="0.2">
      <c r="A68" s="54" t="s">
        <v>242</v>
      </c>
      <c r="B68" s="54" t="s">
        <v>21</v>
      </c>
      <c r="C68" s="64">
        <v>106533</v>
      </c>
      <c r="D68" s="64">
        <v>82270</v>
      </c>
      <c r="E68" s="64">
        <v>88310</v>
      </c>
      <c r="F68" s="64">
        <v>97954</v>
      </c>
      <c r="G68" s="64">
        <v>99044</v>
      </c>
      <c r="H68" s="64">
        <v>102397</v>
      </c>
      <c r="I68" s="64">
        <v>87986</v>
      </c>
      <c r="J68" s="64">
        <v>105403</v>
      </c>
      <c r="K68" s="64">
        <v>104364</v>
      </c>
      <c r="L68" s="64">
        <v>107731</v>
      </c>
      <c r="M68" s="64">
        <v>110610</v>
      </c>
      <c r="N68" s="64">
        <v>112156</v>
      </c>
      <c r="O68" s="64">
        <v>119315</v>
      </c>
      <c r="P68" s="64">
        <v>125576</v>
      </c>
      <c r="Q68" s="64">
        <v>131913</v>
      </c>
      <c r="R68" s="64">
        <v>140214</v>
      </c>
      <c r="S68" s="64">
        <v>143075</v>
      </c>
      <c r="T68" s="64">
        <v>144716</v>
      </c>
      <c r="U68" s="64">
        <v>144128</v>
      </c>
      <c r="V68" s="64">
        <v>141803</v>
      </c>
      <c r="W68" s="64">
        <v>139633</v>
      </c>
      <c r="X68" s="64">
        <v>133095</v>
      </c>
      <c r="Y68" s="64">
        <v>131192</v>
      </c>
      <c r="Z68" s="64">
        <v>129894</v>
      </c>
      <c r="AA68" s="64">
        <v>130745</v>
      </c>
      <c r="AB68" s="64">
        <v>129813</v>
      </c>
      <c r="AC68" s="64">
        <v>127745</v>
      </c>
      <c r="AD68" s="64">
        <v>129041</v>
      </c>
      <c r="AE68" s="75"/>
      <c r="AF68" s="75"/>
      <c r="AG68" s="75" t="s">
        <v>519</v>
      </c>
      <c r="AH68" s="67" t="s">
        <v>547</v>
      </c>
      <c r="AJ68" s="55"/>
    </row>
    <row r="69" spans="1:36" x14ac:dyDescent="0.2">
      <c r="A69" s="54" t="s">
        <v>243</v>
      </c>
      <c r="B69" s="54" t="s">
        <v>21</v>
      </c>
      <c r="C69" s="64">
        <v>15368</v>
      </c>
      <c r="D69" s="64">
        <v>11144</v>
      </c>
      <c r="E69" s="64">
        <v>16631</v>
      </c>
      <c r="F69" s="64">
        <v>18091</v>
      </c>
      <c r="G69" s="64">
        <v>18431</v>
      </c>
      <c r="H69" s="64">
        <v>15126</v>
      </c>
      <c r="I69" s="64">
        <v>11991</v>
      </c>
      <c r="J69" s="64">
        <v>12431</v>
      </c>
      <c r="K69" s="64">
        <v>6378</v>
      </c>
      <c r="L69" s="64">
        <v>12810</v>
      </c>
      <c r="M69" s="64">
        <v>12850</v>
      </c>
      <c r="N69" s="64">
        <v>12522</v>
      </c>
      <c r="O69" s="64">
        <v>12390</v>
      </c>
      <c r="P69" s="64">
        <v>7430</v>
      </c>
      <c r="Q69" s="64">
        <v>12097</v>
      </c>
      <c r="R69" s="64">
        <v>12229</v>
      </c>
      <c r="S69" s="64">
        <v>13048</v>
      </c>
      <c r="T69" s="64">
        <v>10189</v>
      </c>
      <c r="U69" s="64">
        <v>14537</v>
      </c>
      <c r="V69" s="64">
        <v>12872</v>
      </c>
      <c r="W69" s="64">
        <v>19016</v>
      </c>
      <c r="X69" s="64">
        <v>12106</v>
      </c>
      <c r="Y69" s="64">
        <v>17738</v>
      </c>
      <c r="Z69" s="64">
        <v>11217</v>
      </c>
      <c r="AA69" s="64">
        <v>10791</v>
      </c>
      <c r="AB69" s="64">
        <v>15927</v>
      </c>
      <c r="AC69" s="64">
        <v>15446</v>
      </c>
      <c r="AD69" s="64">
        <v>14894</v>
      </c>
      <c r="AE69" s="75"/>
      <c r="AF69" s="75"/>
      <c r="AG69" s="75" t="s">
        <v>520</v>
      </c>
      <c r="AH69" s="67" t="s">
        <v>551</v>
      </c>
      <c r="AJ69" s="55"/>
    </row>
    <row r="70" spans="1:36" x14ac:dyDescent="0.2">
      <c r="A70" s="54" t="s">
        <v>22</v>
      </c>
      <c r="B70" s="54" t="s">
        <v>21</v>
      </c>
      <c r="C70" s="64">
        <v>5584</v>
      </c>
      <c r="D70" s="64">
        <v>4899</v>
      </c>
      <c r="E70" s="64">
        <v>4149</v>
      </c>
      <c r="F70" s="64">
        <v>4720</v>
      </c>
      <c r="G70" s="64">
        <v>4668</v>
      </c>
      <c r="H70" s="64">
        <v>5555</v>
      </c>
      <c r="I70" s="64">
        <v>4792</v>
      </c>
      <c r="J70" s="64">
        <v>5702</v>
      </c>
      <c r="K70" s="64">
        <v>5774</v>
      </c>
      <c r="L70" s="64">
        <v>5900</v>
      </c>
      <c r="M70" s="64">
        <v>5958</v>
      </c>
      <c r="N70" s="64">
        <v>6263</v>
      </c>
      <c r="O70" s="64">
        <v>6307</v>
      </c>
      <c r="P70" s="64">
        <v>6261</v>
      </c>
      <c r="Q70" s="64">
        <v>5928</v>
      </c>
      <c r="R70" s="64">
        <v>2904</v>
      </c>
      <c r="S70" s="64">
        <v>5137</v>
      </c>
      <c r="T70" s="64">
        <v>5115</v>
      </c>
      <c r="U70" s="64">
        <v>5684</v>
      </c>
      <c r="V70" s="64">
        <v>7584</v>
      </c>
      <c r="W70" s="64">
        <v>5457</v>
      </c>
      <c r="X70" s="64">
        <v>5221</v>
      </c>
      <c r="Y70" s="64">
        <v>5637</v>
      </c>
      <c r="Z70" s="64">
        <v>5354</v>
      </c>
      <c r="AA70" s="64">
        <v>4931</v>
      </c>
      <c r="AB70" s="64">
        <v>4627</v>
      </c>
      <c r="AC70" s="64">
        <v>4729</v>
      </c>
      <c r="AD70" s="64">
        <v>4639</v>
      </c>
      <c r="AE70" s="75"/>
      <c r="AF70" s="75"/>
      <c r="AG70" s="75" t="s">
        <v>519</v>
      </c>
      <c r="AH70" s="67" t="s">
        <v>547</v>
      </c>
      <c r="AJ70" s="55"/>
    </row>
    <row r="71" spans="1:36" x14ac:dyDescent="0.2">
      <c r="A71" s="54" t="s">
        <v>244</v>
      </c>
      <c r="B71" s="54" t="s">
        <v>21</v>
      </c>
      <c r="C71" s="64">
        <v>4388</v>
      </c>
      <c r="D71" s="64">
        <v>4028</v>
      </c>
      <c r="E71" s="64">
        <v>3697</v>
      </c>
      <c r="F71" s="64">
        <v>10756</v>
      </c>
      <c r="G71" s="64">
        <v>4724</v>
      </c>
      <c r="H71" s="64">
        <v>4423</v>
      </c>
      <c r="I71" s="64">
        <v>4108</v>
      </c>
      <c r="J71" s="64">
        <v>5584</v>
      </c>
      <c r="K71" s="64">
        <v>5733</v>
      </c>
      <c r="L71" s="64">
        <v>18145</v>
      </c>
      <c r="M71" s="64">
        <v>6138</v>
      </c>
      <c r="N71" s="64">
        <v>9374</v>
      </c>
      <c r="O71" s="64">
        <v>6640</v>
      </c>
      <c r="P71" s="64">
        <v>6685</v>
      </c>
      <c r="Q71" s="64">
        <v>6376</v>
      </c>
      <c r="R71" s="64">
        <v>6921</v>
      </c>
      <c r="S71" s="64">
        <v>6634</v>
      </c>
      <c r="T71" s="64">
        <v>7521</v>
      </c>
      <c r="U71" s="64">
        <v>3905</v>
      </c>
      <c r="V71" s="64">
        <v>7344</v>
      </c>
      <c r="W71" s="64">
        <v>7460</v>
      </c>
      <c r="X71" s="64">
        <v>7488</v>
      </c>
      <c r="Y71" s="64">
        <v>7514</v>
      </c>
      <c r="Z71" s="64">
        <v>7394</v>
      </c>
      <c r="AA71" s="64">
        <v>7342</v>
      </c>
      <c r="AB71" s="64">
        <v>7402</v>
      </c>
      <c r="AC71" s="64">
        <v>7244</v>
      </c>
      <c r="AD71" s="64">
        <v>3741</v>
      </c>
      <c r="AE71" s="75"/>
      <c r="AF71" s="75"/>
      <c r="AG71" s="75" t="s">
        <v>519</v>
      </c>
      <c r="AH71" s="67" t="s">
        <v>547</v>
      </c>
      <c r="AJ71" s="55"/>
    </row>
    <row r="72" spans="1:36" x14ac:dyDescent="0.2">
      <c r="A72" s="54" t="s">
        <v>21</v>
      </c>
      <c r="B72" s="54" t="s">
        <v>21</v>
      </c>
      <c r="C72" s="64">
        <v>1157246</v>
      </c>
      <c r="D72" s="64">
        <v>934921</v>
      </c>
      <c r="E72" s="64">
        <v>915779</v>
      </c>
      <c r="F72" s="64">
        <v>1012823</v>
      </c>
      <c r="G72" s="64">
        <v>1098514</v>
      </c>
      <c r="H72" s="64">
        <v>1069829</v>
      </c>
      <c r="I72" s="64">
        <v>995990</v>
      </c>
      <c r="J72" s="64">
        <v>988102</v>
      </c>
      <c r="K72" s="64">
        <v>1001243</v>
      </c>
      <c r="L72" s="64">
        <v>954170</v>
      </c>
      <c r="M72" s="64">
        <v>911514</v>
      </c>
      <c r="N72" s="64">
        <v>1043472</v>
      </c>
      <c r="O72" s="64">
        <v>1032243</v>
      </c>
      <c r="P72" s="64">
        <v>781809</v>
      </c>
      <c r="Q72" s="64">
        <v>1026625</v>
      </c>
      <c r="R72" s="64">
        <v>950274</v>
      </c>
      <c r="S72" s="64">
        <v>861723</v>
      </c>
      <c r="T72" s="64">
        <v>867636</v>
      </c>
      <c r="U72" s="64">
        <v>856026</v>
      </c>
      <c r="V72" s="64">
        <v>835310</v>
      </c>
      <c r="W72" s="64">
        <v>926143</v>
      </c>
      <c r="X72" s="64">
        <v>751911</v>
      </c>
      <c r="Y72" s="64">
        <v>742642</v>
      </c>
      <c r="Z72" s="64">
        <v>741828</v>
      </c>
      <c r="AA72" s="64">
        <v>704851</v>
      </c>
      <c r="AB72" s="64">
        <v>807957</v>
      </c>
      <c r="AC72" s="64">
        <v>688410</v>
      </c>
      <c r="AD72" s="64">
        <v>663863</v>
      </c>
      <c r="AE72" s="75"/>
      <c r="AF72" s="75"/>
      <c r="AG72" s="75" t="s">
        <v>519</v>
      </c>
      <c r="AH72" s="67" t="s">
        <v>547</v>
      </c>
      <c r="AJ72" s="55"/>
    </row>
    <row r="73" spans="1:36" x14ac:dyDescent="0.2">
      <c r="A73" s="54" t="s">
        <v>23</v>
      </c>
      <c r="B73" s="54" t="s">
        <v>21</v>
      </c>
      <c r="C73" s="64">
        <v>4831</v>
      </c>
      <c r="D73" s="64">
        <v>4366</v>
      </c>
      <c r="E73" s="64">
        <v>1844</v>
      </c>
      <c r="F73" s="64">
        <v>2025</v>
      </c>
      <c r="G73" s="64">
        <v>2030</v>
      </c>
      <c r="H73" s="64">
        <v>1900</v>
      </c>
      <c r="I73" s="64">
        <v>1680</v>
      </c>
      <c r="J73" s="64">
        <v>2000</v>
      </c>
      <c r="K73" s="64">
        <v>0</v>
      </c>
      <c r="L73" s="64">
        <v>2181</v>
      </c>
      <c r="M73" s="64">
        <v>2357</v>
      </c>
      <c r="N73" s="64">
        <v>4223</v>
      </c>
      <c r="O73" s="64">
        <v>2594</v>
      </c>
      <c r="P73" s="64">
        <v>2485</v>
      </c>
      <c r="Q73" s="64">
        <v>2308</v>
      </c>
      <c r="R73" s="64">
        <v>2341</v>
      </c>
      <c r="S73" s="64">
        <v>2277</v>
      </c>
      <c r="T73" s="64">
        <v>2377</v>
      </c>
      <c r="U73" s="64">
        <v>2016</v>
      </c>
      <c r="V73" s="64">
        <v>2235</v>
      </c>
      <c r="W73" s="64">
        <v>2292</v>
      </c>
      <c r="X73" s="64">
        <v>2215</v>
      </c>
      <c r="Y73" s="64">
        <v>2171</v>
      </c>
      <c r="Z73" s="64">
        <v>2173</v>
      </c>
      <c r="AA73" s="64">
        <v>1987</v>
      </c>
      <c r="AB73" s="64">
        <v>1900</v>
      </c>
      <c r="AC73" s="64">
        <v>1825</v>
      </c>
      <c r="AD73" s="64">
        <v>1566</v>
      </c>
      <c r="AE73" s="75"/>
      <c r="AF73" s="75"/>
      <c r="AG73" s="75" t="s">
        <v>523</v>
      </c>
      <c r="AH73" s="67" t="s">
        <v>550</v>
      </c>
      <c r="AJ73" s="55"/>
    </row>
    <row r="74" spans="1:36" x14ac:dyDescent="0.2">
      <c r="A74" s="54" t="s">
        <v>245</v>
      </c>
      <c r="B74" s="54" t="s">
        <v>21</v>
      </c>
      <c r="C74" s="64">
        <v>7699</v>
      </c>
      <c r="D74" s="64">
        <v>7261</v>
      </c>
      <c r="E74" s="64">
        <v>4701</v>
      </c>
      <c r="F74" s="64">
        <v>6561</v>
      </c>
      <c r="G74" s="64">
        <v>6424</v>
      </c>
      <c r="H74" s="64">
        <v>3571</v>
      </c>
      <c r="I74" s="64">
        <v>5614</v>
      </c>
      <c r="J74" s="64">
        <v>8288</v>
      </c>
      <c r="K74" s="64">
        <v>500</v>
      </c>
      <c r="L74" s="64">
        <v>6649</v>
      </c>
      <c r="M74" s="64">
        <v>3408</v>
      </c>
      <c r="N74" s="64">
        <v>6556</v>
      </c>
      <c r="O74" s="64">
        <v>6849</v>
      </c>
      <c r="P74" s="64">
        <v>8529</v>
      </c>
      <c r="Q74" s="64">
        <v>6920</v>
      </c>
      <c r="R74" s="64">
        <v>7466</v>
      </c>
      <c r="S74" s="64">
        <v>7779</v>
      </c>
      <c r="T74" s="64">
        <v>8626</v>
      </c>
      <c r="U74" s="64">
        <v>8588</v>
      </c>
      <c r="V74" s="64">
        <v>7902</v>
      </c>
      <c r="W74" s="64">
        <v>8006</v>
      </c>
      <c r="X74" s="64">
        <v>7932</v>
      </c>
      <c r="Y74" s="64">
        <v>7846</v>
      </c>
      <c r="Z74" s="64">
        <v>7637</v>
      </c>
      <c r="AA74" s="64">
        <v>7501</v>
      </c>
      <c r="AB74" s="64">
        <v>7361</v>
      </c>
      <c r="AC74" s="64">
        <v>7108</v>
      </c>
      <c r="AD74" s="64">
        <v>7089</v>
      </c>
      <c r="AE74" s="75"/>
      <c r="AF74" s="75"/>
      <c r="AG74" s="75" t="s">
        <v>521</v>
      </c>
      <c r="AH74" s="67" t="s">
        <v>548</v>
      </c>
      <c r="AJ74" s="55"/>
    </row>
    <row r="75" spans="1:36" x14ac:dyDescent="0.2">
      <c r="A75" s="54" t="s">
        <v>24</v>
      </c>
      <c r="B75" s="54" t="s">
        <v>21</v>
      </c>
      <c r="C75" s="64">
        <v>9423</v>
      </c>
      <c r="D75" s="64">
        <v>8524</v>
      </c>
      <c r="E75" s="64">
        <v>8164</v>
      </c>
      <c r="F75" s="64">
        <v>8939</v>
      </c>
      <c r="G75" s="64">
        <v>9040</v>
      </c>
      <c r="H75" s="64">
        <v>9741</v>
      </c>
      <c r="I75" s="64">
        <v>9716</v>
      </c>
      <c r="J75" s="64">
        <v>10057</v>
      </c>
      <c r="K75" s="64">
        <v>116</v>
      </c>
      <c r="L75" s="64">
        <v>108</v>
      </c>
      <c r="M75" s="64">
        <v>132</v>
      </c>
      <c r="N75" s="64">
        <v>129</v>
      </c>
      <c r="O75" s="64">
        <v>12364</v>
      </c>
      <c r="P75" s="64">
        <v>12765</v>
      </c>
      <c r="Q75" s="64">
        <v>6266</v>
      </c>
      <c r="R75" s="64">
        <v>12159</v>
      </c>
      <c r="S75" s="64">
        <v>11762</v>
      </c>
      <c r="T75" s="64">
        <v>11481</v>
      </c>
      <c r="U75" s="64">
        <v>11287</v>
      </c>
      <c r="V75" s="64">
        <v>11236</v>
      </c>
      <c r="W75" s="64">
        <v>11374</v>
      </c>
      <c r="X75" s="64">
        <v>10893</v>
      </c>
      <c r="Y75" s="64">
        <v>10785</v>
      </c>
      <c r="Z75" s="64">
        <v>10304</v>
      </c>
      <c r="AA75" s="64">
        <v>10028</v>
      </c>
      <c r="AB75" s="64">
        <v>12712</v>
      </c>
      <c r="AC75" s="64">
        <v>13077</v>
      </c>
      <c r="AD75" s="64">
        <v>12439</v>
      </c>
      <c r="AE75" s="75"/>
      <c r="AF75" s="75"/>
      <c r="AG75" s="75" t="s">
        <v>519</v>
      </c>
      <c r="AH75" s="67" t="s">
        <v>547</v>
      </c>
      <c r="AJ75" s="55"/>
    </row>
    <row r="76" spans="1:36" x14ac:dyDescent="0.2">
      <c r="A76" s="54" t="s">
        <v>246</v>
      </c>
      <c r="B76" s="54" t="s">
        <v>21</v>
      </c>
      <c r="C76" s="64">
        <v>10379</v>
      </c>
      <c r="D76" s="64">
        <v>8682</v>
      </c>
      <c r="E76" s="64">
        <v>6493</v>
      </c>
      <c r="F76" s="64">
        <v>6000</v>
      </c>
      <c r="G76" s="64">
        <v>6720</v>
      </c>
      <c r="H76" s="64">
        <v>5722</v>
      </c>
      <c r="I76" s="64">
        <v>4745</v>
      </c>
      <c r="J76" s="64">
        <v>6289</v>
      </c>
      <c r="K76" s="64">
        <v>0</v>
      </c>
      <c r="L76" s="64">
        <v>4864</v>
      </c>
      <c r="M76" s="64">
        <v>5937</v>
      </c>
      <c r="N76" s="64">
        <v>6000</v>
      </c>
      <c r="O76" s="64">
        <v>3245</v>
      </c>
      <c r="P76" s="64">
        <v>4822</v>
      </c>
      <c r="Q76" s="64">
        <v>4678</v>
      </c>
      <c r="R76" s="64">
        <v>3888</v>
      </c>
      <c r="S76" s="64">
        <v>3510</v>
      </c>
      <c r="T76" s="64">
        <v>3882</v>
      </c>
      <c r="U76" s="64">
        <v>4527</v>
      </c>
      <c r="V76" s="64">
        <v>3964</v>
      </c>
      <c r="W76" s="64">
        <v>4099</v>
      </c>
      <c r="X76" s="64">
        <v>3581</v>
      </c>
      <c r="Y76" s="64">
        <v>3567</v>
      </c>
      <c r="Z76" s="64">
        <v>3524</v>
      </c>
      <c r="AA76" s="64">
        <v>3049</v>
      </c>
      <c r="AB76" s="64">
        <v>3162</v>
      </c>
      <c r="AC76" s="64">
        <v>2798</v>
      </c>
      <c r="AD76" s="64">
        <v>2916</v>
      </c>
      <c r="AE76" s="75"/>
      <c r="AF76" s="75"/>
      <c r="AG76" s="75" t="s">
        <v>521</v>
      </c>
      <c r="AH76" s="67" t="s">
        <v>548</v>
      </c>
      <c r="AJ76" s="55"/>
    </row>
    <row r="77" spans="1:36" x14ac:dyDescent="0.2">
      <c r="A77" s="54" t="s">
        <v>25</v>
      </c>
      <c r="B77" s="54" t="s">
        <v>21</v>
      </c>
      <c r="C77" s="64">
        <v>3184</v>
      </c>
      <c r="D77" s="64">
        <v>2646</v>
      </c>
      <c r="E77" s="64">
        <v>2375</v>
      </c>
      <c r="F77" s="64">
        <v>2721</v>
      </c>
      <c r="G77" s="64">
        <v>2718</v>
      </c>
      <c r="H77" s="64">
        <v>2844</v>
      </c>
      <c r="I77" s="64">
        <v>2443</v>
      </c>
      <c r="J77" s="64">
        <v>3027</v>
      </c>
      <c r="K77" s="64">
        <v>3331</v>
      </c>
      <c r="L77" s="64">
        <v>3257</v>
      </c>
      <c r="M77" s="64">
        <v>3380</v>
      </c>
      <c r="N77" s="64">
        <v>3380</v>
      </c>
      <c r="O77" s="64">
        <v>3578</v>
      </c>
      <c r="P77" s="64">
        <v>3394</v>
      </c>
      <c r="Q77" s="64">
        <v>3505</v>
      </c>
      <c r="R77" s="64">
        <v>3256</v>
      </c>
      <c r="S77" s="64">
        <v>2772</v>
      </c>
      <c r="T77" s="64">
        <v>3088</v>
      </c>
      <c r="U77" s="64">
        <v>4223</v>
      </c>
      <c r="V77" s="64">
        <v>4223</v>
      </c>
      <c r="W77" s="64">
        <v>3196</v>
      </c>
      <c r="X77" s="64">
        <v>4486</v>
      </c>
      <c r="Y77" s="64">
        <v>5310</v>
      </c>
      <c r="Z77" s="64">
        <v>6023</v>
      </c>
      <c r="AA77" s="64">
        <v>2887</v>
      </c>
      <c r="AB77" s="64">
        <v>2849</v>
      </c>
      <c r="AC77" s="64">
        <v>1302</v>
      </c>
      <c r="AD77" s="64">
        <v>1268</v>
      </c>
      <c r="AE77" s="75"/>
      <c r="AF77" s="75"/>
      <c r="AG77" s="75" t="s">
        <v>521</v>
      </c>
      <c r="AH77" s="67" t="s">
        <v>548</v>
      </c>
      <c r="AJ77" s="55"/>
    </row>
    <row r="78" spans="1:36" x14ac:dyDescent="0.2">
      <c r="A78" s="54" t="s">
        <v>247</v>
      </c>
      <c r="B78" s="54" t="s">
        <v>21</v>
      </c>
      <c r="C78" s="64">
        <v>6220</v>
      </c>
      <c r="D78" s="64">
        <v>5469</v>
      </c>
      <c r="E78" s="64">
        <v>3666</v>
      </c>
      <c r="F78" s="64">
        <v>4203</v>
      </c>
      <c r="G78" s="64">
        <v>4246</v>
      </c>
      <c r="H78" s="64">
        <v>4456</v>
      </c>
      <c r="I78" s="64">
        <v>3915</v>
      </c>
      <c r="J78" s="64">
        <v>4964</v>
      </c>
      <c r="K78" s="64">
        <v>0</v>
      </c>
      <c r="L78" s="64">
        <v>6160</v>
      </c>
      <c r="M78" s="64">
        <v>6283</v>
      </c>
      <c r="N78" s="64">
        <v>5757</v>
      </c>
      <c r="O78" s="64">
        <v>7257</v>
      </c>
      <c r="P78" s="64">
        <v>6905</v>
      </c>
      <c r="Q78" s="64">
        <v>6540</v>
      </c>
      <c r="R78" s="64">
        <v>6610</v>
      </c>
      <c r="S78" s="64">
        <v>6045</v>
      </c>
      <c r="T78" s="64">
        <v>6102</v>
      </c>
      <c r="U78" s="64">
        <v>6631</v>
      </c>
      <c r="V78" s="64">
        <v>6466</v>
      </c>
      <c r="W78" s="64">
        <v>3068</v>
      </c>
      <c r="X78" s="64">
        <v>3066</v>
      </c>
      <c r="Y78" s="64">
        <v>6263</v>
      </c>
      <c r="Z78" s="64">
        <v>5958</v>
      </c>
      <c r="AA78" s="64">
        <v>6104</v>
      </c>
      <c r="AB78" s="64">
        <v>3020</v>
      </c>
      <c r="AC78" s="64">
        <v>5796</v>
      </c>
      <c r="AD78" s="64">
        <v>5728</v>
      </c>
      <c r="AE78" s="75"/>
      <c r="AF78" s="75"/>
      <c r="AG78" s="75" t="s">
        <v>521</v>
      </c>
      <c r="AH78" s="67" t="s">
        <v>548</v>
      </c>
      <c r="AJ78" s="55"/>
    </row>
    <row r="79" spans="1:36" x14ac:dyDescent="0.2">
      <c r="A79" s="54" t="s">
        <v>248</v>
      </c>
      <c r="B79" s="54" t="s">
        <v>21</v>
      </c>
      <c r="C79" s="64">
        <v>18666</v>
      </c>
      <c r="D79" s="64">
        <v>16032</v>
      </c>
      <c r="E79" s="64">
        <v>9377</v>
      </c>
      <c r="F79" s="64">
        <v>16822</v>
      </c>
      <c r="G79" s="64">
        <v>16817</v>
      </c>
      <c r="H79" s="64">
        <v>17643</v>
      </c>
      <c r="I79" s="64">
        <v>18305</v>
      </c>
      <c r="J79" s="64">
        <v>18901</v>
      </c>
      <c r="K79" s="64">
        <v>9860</v>
      </c>
      <c r="L79" s="64">
        <v>20551</v>
      </c>
      <c r="M79" s="64">
        <v>20038</v>
      </c>
      <c r="N79" s="64">
        <v>19947</v>
      </c>
      <c r="O79" s="64">
        <v>19633</v>
      </c>
      <c r="P79" s="64">
        <v>18823</v>
      </c>
      <c r="Q79" s="64">
        <v>18279</v>
      </c>
      <c r="R79" s="64">
        <v>17727</v>
      </c>
      <c r="S79" s="64">
        <v>17414</v>
      </c>
      <c r="T79" s="64">
        <v>17231</v>
      </c>
      <c r="U79" s="64">
        <v>17600</v>
      </c>
      <c r="V79" s="64">
        <v>17243</v>
      </c>
      <c r="W79" s="64">
        <v>17050</v>
      </c>
      <c r="X79" s="64">
        <v>16129</v>
      </c>
      <c r="Y79" s="64">
        <v>15873</v>
      </c>
      <c r="Z79" s="64">
        <v>15334</v>
      </c>
      <c r="AA79" s="64">
        <v>14922</v>
      </c>
      <c r="AB79" s="64">
        <v>14561</v>
      </c>
      <c r="AC79" s="64">
        <v>14038</v>
      </c>
      <c r="AD79" s="64">
        <v>13899</v>
      </c>
      <c r="AE79" s="75"/>
      <c r="AF79" s="75"/>
      <c r="AG79" s="75" t="s">
        <v>519</v>
      </c>
      <c r="AH79" s="67" t="s">
        <v>547</v>
      </c>
      <c r="AJ79" s="55"/>
    </row>
    <row r="80" spans="1:36" x14ac:dyDescent="0.2">
      <c r="A80" s="54" t="s">
        <v>27</v>
      </c>
      <c r="B80" s="54" t="s">
        <v>21</v>
      </c>
      <c r="C80" s="64">
        <v>1331</v>
      </c>
      <c r="D80" s="64">
        <v>746</v>
      </c>
      <c r="E80" s="64">
        <v>0</v>
      </c>
      <c r="F80" s="64">
        <v>1380</v>
      </c>
      <c r="G80" s="64">
        <v>1427</v>
      </c>
      <c r="H80" s="64">
        <v>1525</v>
      </c>
      <c r="I80" s="64">
        <v>0</v>
      </c>
      <c r="J80" s="64">
        <v>1770</v>
      </c>
      <c r="K80" s="64">
        <v>0</v>
      </c>
      <c r="L80" s="64">
        <v>1548</v>
      </c>
      <c r="M80" s="64">
        <v>1548</v>
      </c>
      <c r="N80" s="64">
        <v>3002</v>
      </c>
      <c r="O80" s="64">
        <v>3142</v>
      </c>
      <c r="P80" s="64">
        <v>1884</v>
      </c>
      <c r="Q80" s="64">
        <v>1884</v>
      </c>
      <c r="R80" s="64">
        <v>1723</v>
      </c>
      <c r="S80" s="64">
        <v>1728</v>
      </c>
      <c r="T80" s="64">
        <v>1857</v>
      </c>
      <c r="U80" s="64">
        <v>970</v>
      </c>
      <c r="V80" s="64">
        <v>944</v>
      </c>
      <c r="W80" s="64">
        <v>760</v>
      </c>
      <c r="X80" s="64">
        <v>637</v>
      </c>
      <c r="Y80" s="64">
        <v>621</v>
      </c>
      <c r="Z80" s="64">
        <v>1451</v>
      </c>
      <c r="AA80" s="64">
        <v>1448</v>
      </c>
      <c r="AB80" s="64">
        <v>1285</v>
      </c>
      <c r="AC80" s="64">
        <v>1189</v>
      </c>
      <c r="AD80" s="64">
        <v>1128</v>
      </c>
      <c r="AE80" s="75"/>
      <c r="AF80" s="75"/>
      <c r="AG80" s="75" t="s">
        <v>521</v>
      </c>
      <c r="AH80" s="67" t="s">
        <v>548</v>
      </c>
      <c r="AJ80" s="55"/>
    </row>
    <row r="81" spans="1:36" x14ac:dyDescent="0.2">
      <c r="A81" s="54" t="s">
        <v>26</v>
      </c>
      <c r="B81" s="54" t="s">
        <v>21</v>
      </c>
      <c r="C81" s="64">
        <v>21762</v>
      </c>
      <c r="D81" s="64">
        <v>28394</v>
      </c>
      <c r="E81" s="64">
        <v>10742</v>
      </c>
      <c r="F81" s="64">
        <v>27132</v>
      </c>
      <c r="G81" s="64">
        <v>27156</v>
      </c>
      <c r="H81" s="64">
        <v>29953</v>
      </c>
      <c r="I81" s="64">
        <v>23197</v>
      </c>
      <c r="J81" s="64">
        <v>24611</v>
      </c>
      <c r="K81" s="64">
        <v>23206</v>
      </c>
      <c r="L81" s="64">
        <v>23462</v>
      </c>
      <c r="M81" s="64">
        <v>24037</v>
      </c>
      <c r="N81" s="64">
        <v>11981</v>
      </c>
      <c r="O81" s="64">
        <v>23887</v>
      </c>
      <c r="P81" s="64">
        <v>21869</v>
      </c>
      <c r="Q81" s="64">
        <v>20501</v>
      </c>
      <c r="R81" s="64">
        <v>20484</v>
      </c>
      <c r="S81" s="64">
        <v>22375</v>
      </c>
      <c r="T81" s="64">
        <v>12036</v>
      </c>
      <c r="U81" s="64">
        <v>12068</v>
      </c>
      <c r="V81" s="64">
        <v>21752</v>
      </c>
      <c r="W81" s="64">
        <v>21268</v>
      </c>
      <c r="X81" s="64">
        <v>20318</v>
      </c>
      <c r="Y81" s="64">
        <v>20101</v>
      </c>
      <c r="Z81" s="64">
        <v>19326</v>
      </c>
      <c r="AA81" s="64">
        <v>18601</v>
      </c>
      <c r="AB81" s="64">
        <v>18060</v>
      </c>
      <c r="AC81" s="64">
        <v>19442</v>
      </c>
      <c r="AD81" s="64">
        <v>18667</v>
      </c>
      <c r="AE81" s="75"/>
      <c r="AF81" s="75"/>
      <c r="AG81" s="75" t="s">
        <v>519</v>
      </c>
      <c r="AH81" s="67" t="s">
        <v>547</v>
      </c>
      <c r="AJ81" s="55"/>
    </row>
    <row r="82" spans="1:36" x14ac:dyDescent="0.2">
      <c r="A82" s="54" t="s">
        <v>249</v>
      </c>
      <c r="B82" s="54" t="s">
        <v>21</v>
      </c>
      <c r="C82" s="64">
        <v>17903</v>
      </c>
      <c r="D82" s="64">
        <v>16137</v>
      </c>
      <c r="E82" s="64">
        <v>9597</v>
      </c>
      <c r="F82" s="64">
        <v>16335</v>
      </c>
      <c r="G82" s="64">
        <v>16511</v>
      </c>
      <c r="H82" s="64">
        <v>16874</v>
      </c>
      <c r="I82" s="64">
        <v>17337</v>
      </c>
      <c r="J82" s="64">
        <v>17858</v>
      </c>
      <c r="K82" s="64">
        <v>19526</v>
      </c>
      <c r="L82" s="64">
        <v>20107</v>
      </c>
      <c r="M82" s="64">
        <v>20681</v>
      </c>
      <c r="N82" s="64">
        <v>21090</v>
      </c>
      <c r="O82" s="64">
        <v>20975</v>
      </c>
      <c r="P82" s="64">
        <v>20552</v>
      </c>
      <c r="Q82" s="64">
        <v>20178</v>
      </c>
      <c r="R82" s="64">
        <v>19694</v>
      </c>
      <c r="S82" s="64">
        <v>19365</v>
      </c>
      <c r="T82" s="64">
        <v>9623</v>
      </c>
      <c r="U82" s="64">
        <v>18997</v>
      </c>
      <c r="V82" s="64">
        <v>18171</v>
      </c>
      <c r="W82" s="64">
        <v>17791</v>
      </c>
      <c r="X82" s="64">
        <v>17161</v>
      </c>
      <c r="Y82" s="64">
        <v>17109</v>
      </c>
      <c r="Z82" s="64">
        <v>16387</v>
      </c>
      <c r="AA82" s="64">
        <v>15708</v>
      </c>
      <c r="AB82" s="64">
        <v>15322</v>
      </c>
      <c r="AC82" s="64">
        <v>7500</v>
      </c>
      <c r="AD82" s="64">
        <v>17878</v>
      </c>
      <c r="AE82" s="75"/>
      <c r="AF82" s="75"/>
      <c r="AG82" s="75" t="s">
        <v>519</v>
      </c>
      <c r="AH82" s="67" t="s">
        <v>547</v>
      </c>
      <c r="AJ82" s="55"/>
    </row>
    <row r="83" spans="1:36" x14ac:dyDescent="0.2">
      <c r="A83" s="54" t="s">
        <v>250</v>
      </c>
      <c r="B83" s="54" t="s">
        <v>251</v>
      </c>
      <c r="C83" s="64">
        <v>12956</v>
      </c>
      <c r="D83" s="64">
        <v>11632</v>
      </c>
      <c r="E83" s="64">
        <v>10720</v>
      </c>
      <c r="F83" s="64">
        <v>5810</v>
      </c>
      <c r="G83" s="64">
        <v>16811</v>
      </c>
      <c r="H83" s="64">
        <v>11456</v>
      </c>
      <c r="I83" s="64">
        <v>8940</v>
      </c>
      <c r="J83" s="64">
        <v>13337</v>
      </c>
      <c r="K83" s="64">
        <v>14044</v>
      </c>
      <c r="L83" s="64">
        <v>10802</v>
      </c>
      <c r="M83" s="64">
        <v>11108</v>
      </c>
      <c r="N83" s="64">
        <v>10684</v>
      </c>
      <c r="O83" s="64">
        <v>10637</v>
      </c>
      <c r="P83" s="64">
        <v>10888</v>
      </c>
      <c r="Q83" s="64">
        <v>10508</v>
      </c>
      <c r="R83" s="64">
        <v>11147</v>
      </c>
      <c r="S83" s="64">
        <v>11503</v>
      </c>
      <c r="T83" s="64">
        <v>9531</v>
      </c>
      <c r="U83" s="64">
        <v>10784</v>
      </c>
      <c r="V83" s="64">
        <v>10617</v>
      </c>
      <c r="W83" s="64">
        <v>12014</v>
      </c>
      <c r="X83" s="64">
        <v>10063</v>
      </c>
      <c r="Y83" s="64">
        <v>9397</v>
      </c>
      <c r="Z83" s="64">
        <v>9359</v>
      </c>
      <c r="AA83" s="64">
        <v>8557</v>
      </c>
      <c r="AB83" s="64">
        <v>7978</v>
      </c>
      <c r="AC83" s="64">
        <v>8153</v>
      </c>
      <c r="AD83" s="64">
        <v>8064</v>
      </c>
      <c r="AE83" s="75"/>
      <c r="AF83" s="75"/>
      <c r="AG83" s="75" t="s">
        <v>518</v>
      </c>
      <c r="AH83" s="67" t="s">
        <v>546</v>
      </c>
      <c r="AJ83" s="55"/>
    </row>
    <row r="84" spans="1:36" x14ac:dyDescent="0.2">
      <c r="A84" s="54" t="s">
        <v>252</v>
      </c>
      <c r="B84" s="54" t="s">
        <v>251</v>
      </c>
      <c r="C84" s="64">
        <v>13838</v>
      </c>
      <c r="D84" s="64">
        <v>12656</v>
      </c>
      <c r="E84" s="64">
        <v>10783</v>
      </c>
      <c r="F84" s="64">
        <v>11502</v>
      </c>
      <c r="G84" s="64">
        <v>11284</v>
      </c>
      <c r="H84" s="64">
        <v>11397</v>
      </c>
      <c r="I84" s="64">
        <v>8937</v>
      </c>
      <c r="J84" s="64">
        <v>13122</v>
      </c>
      <c r="K84" s="64">
        <v>10850</v>
      </c>
      <c r="L84" s="64">
        <v>10909</v>
      </c>
      <c r="M84" s="64">
        <v>11396</v>
      </c>
      <c r="N84" s="64">
        <v>10960</v>
      </c>
      <c r="O84" s="64">
        <v>10867</v>
      </c>
      <c r="P84" s="64">
        <v>10646</v>
      </c>
      <c r="Q84" s="64">
        <v>10578</v>
      </c>
      <c r="R84" s="64">
        <v>10589</v>
      </c>
      <c r="S84" s="64">
        <v>10859</v>
      </c>
      <c r="T84" s="64">
        <v>10582</v>
      </c>
      <c r="U84" s="64">
        <v>9603</v>
      </c>
      <c r="V84" s="64">
        <v>7870</v>
      </c>
      <c r="W84" s="64">
        <v>10798</v>
      </c>
      <c r="X84" s="64">
        <v>9280</v>
      </c>
      <c r="Y84" s="64">
        <v>8834</v>
      </c>
      <c r="Z84" s="64">
        <v>8453</v>
      </c>
      <c r="AA84" s="64">
        <v>6574</v>
      </c>
      <c r="AB84" s="64">
        <v>7404</v>
      </c>
      <c r="AC84" s="64">
        <v>7338</v>
      </c>
      <c r="AD84" s="64">
        <v>7166</v>
      </c>
      <c r="AE84" s="75"/>
      <c r="AF84" s="75"/>
      <c r="AG84" s="75" t="s">
        <v>518</v>
      </c>
      <c r="AH84" s="67" t="s">
        <v>546</v>
      </c>
      <c r="AJ84" s="55"/>
    </row>
    <row r="85" spans="1:36" x14ac:dyDescent="0.2">
      <c r="A85" s="54" t="s">
        <v>28</v>
      </c>
      <c r="B85" s="54" t="s">
        <v>29</v>
      </c>
      <c r="C85" s="64">
        <v>22282</v>
      </c>
      <c r="D85" s="64">
        <v>19334</v>
      </c>
      <c r="E85" s="64">
        <v>13867</v>
      </c>
      <c r="F85" s="64">
        <v>14345</v>
      </c>
      <c r="G85" s="64">
        <v>13362</v>
      </c>
      <c r="H85" s="64">
        <v>14452</v>
      </c>
      <c r="I85" s="64">
        <v>14019</v>
      </c>
      <c r="J85" s="64">
        <v>14400</v>
      </c>
      <c r="K85" s="64">
        <v>12845</v>
      </c>
      <c r="L85" s="64">
        <v>12802</v>
      </c>
      <c r="M85" s="64">
        <v>6455</v>
      </c>
      <c r="N85" s="64">
        <v>7848</v>
      </c>
      <c r="O85" s="64">
        <v>12702</v>
      </c>
      <c r="P85" s="64">
        <v>12219</v>
      </c>
      <c r="Q85" s="64">
        <v>21383</v>
      </c>
      <c r="R85" s="64">
        <v>21664</v>
      </c>
      <c r="S85" s="64">
        <v>20999</v>
      </c>
      <c r="T85" s="64">
        <v>20482</v>
      </c>
      <c r="U85" s="64">
        <v>20157</v>
      </c>
      <c r="V85" s="64">
        <v>20319</v>
      </c>
      <c r="W85" s="64">
        <v>20305</v>
      </c>
      <c r="X85" s="64">
        <v>19962</v>
      </c>
      <c r="Y85" s="64">
        <v>21001</v>
      </c>
      <c r="Z85" s="64">
        <v>19882</v>
      </c>
      <c r="AA85" s="64">
        <v>19523</v>
      </c>
      <c r="AB85" s="64">
        <v>18489</v>
      </c>
      <c r="AC85" s="64">
        <v>19091</v>
      </c>
      <c r="AD85" s="64">
        <v>18765</v>
      </c>
      <c r="AE85" s="75"/>
      <c r="AF85" s="75"/>
      <c r="AG85" s="75" t="s">
        <v>521</v>
      </c>
      <c r="AH85" s="67" t="s">
        <v>548</v>
      </c>
      <c r="AJ85" s="55"/>
    </row>
    <row r="86" spans="1:36" x14ac:dyDescent="0.2">
      <c r="A86" s="54" t="s">
        <v>253</v>
      </c>
      <c r="B86" s="54" t="s">
        <v>29</v>
      </c>
      <c r="C86" s="64">
        <v>3596</v>
      </c>
      <c r="D86" s="64">
        <v>3192</v>
      </c>
      <c r="E86" s="64">
        <v>2420</v>
      </c>
      <c r="F86" s="64">
        <v>2514</v>
      </c>
      <c r="G86" s="64">
        <v>2676</v>
      </c>
      <c r="H86" s="64">
        <v>2539</v>
      </c>
      <c r="I86" s="64">
        <v>977</v>
      </c>
      <c r="J86" s="64">
        <v>1978</v>
      </c>
      <c r="K86" s="64">
        <v>1947</v>
      </c>
      <c r="L86" s="64">
        <v>1922</v>
      </c>
      <c r="M86" s="64">
        <v>1802</v>
      </c>
      <c r="N86" s="64">
        <v>1783</v>
      </c>
      <c r="O86" s="64">
        <v>1728</v>
      </c>
      <c r="P86" s="64">
        <v>909</v>
      </c>
      <c r="Q86" s="64">
        <v>851</v>
      </c>
      <c r="R86" s="64">
        <v>2644</v>
      </c>
      <c r="S86" s="64">
        <v>1717</v>
      </c>
      <c r="T86" s="64">
        <v>1656</v>
      </c>
      <c r="U86" s="64">
        <v>1658</v>
      </c>
      <c r="V86" s="64">
        <v>1513</v>
      </c>
      <c r="W86" s="64">
        <v>2012</v>
      </c>
      <c r="X86" s="64">
        <v>1720</v>
      </c>
      <c r="Y86" s="64">
        <v>1788</v>
      </c>
      <c r="Z86" s="64">
        <v>1678</v>
      </c>
      <c r="AA86" s="64">
        <v>1669</v>
      </c>
      <c r="AB86" s="64">
        <v>1339</v>
      </c>
      <c r="AC86" s="64">
        <v>1484</v>
      </c>
      <c r="AD86" s="64">
        <v>1446</v>
      </c>
      <c r="AE86" s="75"/>
      <c r="AF86" s="75"/>
      <c r="AG86" s="75" t="s">
        <v>521</v>
      </c>
      <c r="AH86" s="67" t="s">
        <v>548</v>
      </c>
      <c r="AJ86" s="55"/>
    </row>
    <row r="87" spans="1:36" x14ac:dyDescent="0.2">
      <c r="A87" s="54" t="s">
        <v>30</v>
      </c>
      <c r="B87" s="54" t="s">
        <v>29</v>
      </c>
      <c r="C87" s="64">
        <v>45564</v>
      </c>
      <c r="D87" s="64">
        <v>41211</v>
      </c>
      <c r="E87" s="64">
        <v>28853</v>
      </c>
      <c r="F87" s="64">
        <v>29809</v>
      </c>
      <c r="G87" s="64">
        <v>28299</v>
      </c>
      <c r="H87" s="64">
        <v>29022</v>
      </c>
      <c r="I87" s="64">
        <v>28594</v>
      </c>
      <c r="J87" s="64">
        <v>29404</v>
      </c>
      <c r="K87" s="64">
        <v>28141</v>
      </c>
      <c r="L87" s="64">
        <v>27939</v>
      </c>
      <c r="M87" s="64">
        <v>27234</v>
      </c>
      <c r="N87" s="64">
        <v>26892</v>
      </c>
      <c r="O87" s="64">
        <v>27128</v>
      </c>
      <c r="P87" s="64">
        <v>27188</v>
      </c>
      <c r="Q87" s="64">
        <v>39738</v>
      </c>
      <c r="R87" s="64">
        <v>19954</v>
      </c>
      <c r="S87" s="64">
        <v>58990</v>
      </c>
      <c r="T87" s="64">
        <v>38219</v>
      </c>
      <c r="U87" s="64">
        <v>37577</v>
      </c>
      <c r="V87" s="64">
        <v>31489</v>
      </c>
      <c r="W87" s="64">
        <v>23654</v>
      </c>
      <c r="X87" s="64">
        <v>18097</v>
      </c>
      <c r="Y87" s="64">
        <v>31345</v>
      </c>
      <c r="Z87" s="64">
        <v>29553</v>
      </c>
      <c r="AA87" s="64">
        <v>34281</v>
      </c>
      <c r="AB87" s="64">
        <v>32543</v>
      </c>
      <c r="AC87" s="64">
        <v>32622</v>
      </c>
      <c r="AD87" s="64">
        <v>31798</v>
      </c>
      <c r="AE87" s="75"/>
      <c r="AF87" s="75"/>
      <c r="AG87" s="75" t="s">
        <v>519</v>
      </c>
      <c r="AH87" s="67" t="s">
        <v>547</v>
      </c>
      <c r="AJ87" s="55"/>
    </row>
    <row r="88" spans="1:36" x14ac:dyDescent="0.2">
      <c r="A88" s="54" t="s">
        <v>254</v>
      </c>
      <c r="B88" s="54" t="s">
        <v>29</v>
      </c>
      <c r="C88" s="64">
        <v>1910</v>
      </c>
      <c r="D88" s="64">
        <v>1688</v>
      </c>
      <c r="E88" s="64">
        <v>1534</v>
      </c>
      <c r="F88" s="64">
        <v>1692</v>
      </c>
      <c r="G88" s="64">
        <v>1617</v>
      </c>
      <c r="H88" s="64">
        <v>1710</v>
      </c>
      <c r="I88" s="64">
        <v>1691</v>
      </c>
      <c r="J88" s="64">
        <v>1748</v>
      </c>
      <c r="K88" s="64">
        <v>1475</v>
      </c>
      <c r="L88" s="64">
        <v>2059</v>
      </c>
      <c r="M88" s="64">
        <v>1886</v>
      </c>
      <c r="N88" s="64">
        <v>1942</v>
      </c>
      <c r="O88" s="64">
        <v>2026</v>
      </c>
      <c r="P88" s="64">
        <v>2085</v>
      </c>
      <c r="Q88" s="64">
        <v>2085</v>
      </c>
      <c r="R88" s="64">
        <v>2120</v>
      </c>
      <c r="S88" s="64">
        <v>2123</v>
      </c>
      <c r="T88" s="64">
        <v>2087</v>
      </c>
      <c r="U88" s="64">
        <v>2043</v>
      </c>
      <c r="V88" s="64">
        <v>2007</v>
      </c>
      <c r="W88" s="64">
        <v>1996</v>
      </c>
      <c r="X88" s="64">
        <v>1959</v>
      </c>
      <c r="Y88" s="64">
        <v>2021</v>
      </c>
      <c r="Z88" s="64">
        <v>1939</v>
      </c>
      <c r="AA88" s="64">
        <v>1526</v>
      </c>
      <c r="AB88" s="64">
        <v>1471</v>
      </c>
      <c r="AC88" s="64">
        <v>1488</v>
      </c>
      <c r="AD88" s="64">
        <v>1487</v>
      </c>
      <c r="AE88" s="75"/>
      <c r="AF88" s="75"/>
      <c r="AG88" s="75" t="s">
        <v>522</v>
      </c>
      <c r="AH88" s="67" t="s">
        <v>549</v>
      </c>
      <c r="AJ88" s="55"/>
    </row>
    <row r="89" spans="1:36" x14ac:dyDescent="0.2">
      <c r="A89" s="54" t="s">
        <v>255</v>
      </c>
      <c r="B89" s="54" t="s">
        <v>29</v>
      </c>
      <c r="C89" s="64">
        <v>7423</v>
      </c>
      <c r="D89" s="64">
        <v>7651</v>
      </c>
      <c r="E89" s="64">
        <v>5410</v>
      </c>
      <c r="F89" s="64">
        <v>5850</v>
      </c>
      <c r="G89" s="64">
        <v>5518</v>
      </c>
      <c r="H89" s="64">
        <v>5777</v>
      </c>
      <c r="I89" s="64">
        <v>5724</v>
      </c>
      <c r="J89" s="64">
        <v>5919</v>
      </c>
      <c r="K89" s="64">
        <v>5565</v>
      </c>
      <c r="L89" s="64">
        <v>5567</v>
      </c>
      <c r="M89" s="64">
        <v>5498</v>
      </c>
      <c r="N89" s="64">
        <v>5525</v>
      </c>
      <c r="O89" s="64">
        <v>5626</v>
      </c>
      <c r="P89" s="64">
        <v>5606</v>
      </c>
      <c r="Q89" s="64">
        <v>7187</v>
      </c>
      <c r="R89" s="64">
        <v>7437</v>
      </c>
      <c r="S89" s="64">
        <v>7366</v>
      </c>
      <c r="T89" s="64">
        <v>7239</v>
      </c>
      <c r="U89" s="64">
        <v>7151</v>
      </c>
      <c r="V89" s="64">
        <v>6993</v>
      </c>
      <c r="W89" s="64">
        <v>5877</v>
      </c>
      <c r="X89" s="64">
        <v>6770</v>
      </c>
      <c r="Y89" s="64">
        <v>7100</v>
      </c>
      <c r="Z89" s="64">
        <v>6715</v>
      </c>
      <c r="AA89" s="64">
        <v>6583</v>
      </c>
      <c r="AB89" s="64">
        <v>6204</v>
      </c>
      <c r="AC89" s="64">
        <v>6345</v>
      </c>
      <c r="AD89" s="64">
        <v>6216</v>
      </c>
      <c r="AE89" s="75"/>
      <c r="AF89" s="75"/>
      <c r="AG89" s="75" t="s">
        <v>521</v>
      </c>
      <c r="AH89" s="67" t="s">
        <v>548</v>
      </c>
      <c r="AJ89" s="55"/>
    </row>
    <row r="90" spans="1:36" x14ac:dyDescent="0.2">
      <c r="A90" s="54" t="s">
        <v>31</v>
      </c>
      <c r="B90" s="54" t="s">
        <v>29</v>
      </c>
      <c r="C90" s="64">
        <v>1617</v>
      </c>
      <c r="D90" s="64">
        <v>444</v>
      </c>
      <c r="E90" s="64">
        <v>1761</v>
      </c>
      <c r="F90" s="64" t="s">
        <v>545</v>
      </c>
      <c r="G90" s="64" t="s">
        <v>545</v>
      </c>
      <c r="H90" s="64" t="s">
        <v>545</v>
      </c>
      <c r="I90" s="64" t="s">
        <v>545</v>
      </c>
      <c r="J90" s="64" t="s">
        <v>545</v>
      </c>
      <c r="K90" s="64" t="s">
        <v>545</v>
      </c>
      <c r="L90" s="64" t="s">
        <v>545</v>
      </c>
      <c r="M90" s="64" t="s">
        <v>545</v>
      </c>
      <c r="N90" s="64">
        <v>1284</v>
      </c>
      <c r="O90" s="64">
        <v>1279</v>
      </c>
      <c r="P90" s="64">
        <v>839</v>
      </c>
      <c r="Q90" s="64">
        <v>1984</v>
      </c>
      <c r="R90" s="64">
        <v>1442</v>
      </c>
      <c r="S90" s="64">
        <v>1526</v>
      </c>
      <c r="T90" s="64">
        <v>1512</v>
      </c>
      <c r="U90" s="64">
        <v>1490</v>
      </c>
      <c r="V90" s="64">
        <v>1324</v>
      </c>
      <c r="W90" s="64">
        <v>2314</v>
      </c>
      <c r="X90" s="64">
        <v>2123</v>
      </c>
      <c r="Y90" s="64">
        <v>1567</v>
      </c>
      <c r="Z90" s="64">
        <v>1454</v>
      </c>
      <c r="AA90" s="64">
        <v>1418</v>
      </c>
      <c r="AB90" s="64">
        <v>1343</v>
      </c>
      <c r="AC90" s="64">
        <v>1360</v>
      </c>
      <c r="AD90" s="64">
        <v>1329</v>
      </c>
      <c r="AE90" s="75"/>
      <c r="AF90" s="75"/>
      <c r="AG90" s="75" t="s">
        <v>523</v>
      </c>
      <c r="AH90" s="67" t="s">
        <v>550</v>
      </c>
      <c r="AJ90" s="55"/>
    </row>
    <row r="91" spans="1:36" x14ac:dyDescent="0.2">
      <c r="A91" s="54" t="s">
        <v>256</v>
      </c>
      <c r="B91" s="54" t="s">
        <v>29</v>
      </c>
      <c r="C91" s="64">
        <v>943</v>
      </c>
      <c r="D91" s="64">
        <v>866</v>
      </c>
      <c r="E91" s="64">
        <v>774</v>
      </c>
      <c r="F91" s="64">
        <v>869</v>
      </c>
      <c r="G91" s="64">
        <v>851</v>
      </c>
      <c r="H91" s="64">
        <v>892</v>
      </c>
      <c r="I91" s="64">
        <v>873</v>
      </c>
      <c r="J91" s="64">
        <v>946</v>
      </c>
      <c r="K91" s="64">
        <v>981</v>
      </c>
      <c r="L91" s="64">
        <v>1073</v>
      </c>
      <c r="M91" s="64">
        <v>1224</v>
      </c>
      <c r="N91" s="64">
        <v>619</v>
      </c>
      <c r="O91" s="64">
        <v>1260</v>
      </c>
      <c r="P91" s="64">
        <v>1281</v>
      </c>
      <c r="Q91" s="64">
        <v>1930</v>
      </c>
      <c r="R91" s="64">
        <v>648</v>
      </c>
      <c r="S91" s="64">
        <v>1296</v>
      </c>
      <c r="T91" s="64">
        <v>637</v>
      </c>
      <c r="U91" s="64">
        <v>635</v>
      </c>
      <c r="V91" s="64">
        <v>445</v>
      </c>
      <c r="W91" s="64">
        <v>640</v>
      </c>
      <c r="X91" s="64">
        <v>1286</v>
      </c>
      <c r="Y91" s="64">
        <v>1335</v>
      </c>
      <c r="Z91" s="64">
        <v>1246</v>
      </c>
      <c r="AA91" s="64">
        <v>1208</v>
      </c>
      <c r="AB91" s="64">
        <v>1132</v>
      </c>
      <c r="AC91" s="64">
        <v>1158</v>
      </c>
      <c r="AD91" s="64">
        <v>1174</v>
      </c>
      <c r="AE91" s="75"/>
      <c r="AF91" s="75"/>
      <c r="AG91" s="75" t="s">
        <v>520</v>
      </c>
      <c r="AH91" s="67" t="s">
        <v>551</v>
      </c>
      <c r="AJ91" s="55"/>
    </row>
    <row r="92" spans="1:36" x14ac:dyDescent="0.2">
      <c r="A92" s="54" t="s">
        <v>32</v>
      </c>
      <c r="B92" s="54" t="s">
        <v>33</v>
      </c>
      <c r="C92" s="64">
        <v>24187</v>
      </c>
      <c r="D92" s="64">
        <v>21919</v>
      </c>
      <c r="E92" s="64">
        <v>18602</v>
      </c>
      <c r="F92" s="64">
        <v>18727</v>
      </c>
      <c r="G92" s="64">
        <v>19447</v>
      </c>
      <c r="H92" s="64">
        <v>20845</v>
      </c>
      <c r="I92" s="64">
        <v>20989</v>
      </c>
      <c r="J92" s="64">
        <v>21423</v>
      </c>
      <c r="K92" s="64">
        <v>20466</v>
      </c>
      <c r="L92" s="64">
        <v>21215</v>
      </c>
      <c r="M92" s="64">
        <v>20281</v>
      </c>
      <c r="N92" s="64">
        <v>23296</v>
      </c>
      <c r="O92" s="64">
        <v>22633</v>
      </c>
      <c r="P92" s="64">
        <v>23754</v>
      </c>
      <c r="Q92" s="64">
        <v>22624</v>
      </c>
      <c r="R92" s="64">
        <v>24852</v>
      </c>
      <c r="S92" s="64">
        <v>18877</v>
      </c>
      <c r="T92" s="64">
        <v>20000</v>
      </c>
      <c r="U92" s="64">
        <v>20000</v>
      </c>
      <c r="V92" s="64">
        <v>20000</v>
      </c>
      <c r="W92" s="64">
        <v>20000</v>
      </c>
      <c r="X92" s="64">
        <v>20000</v>
      </c>
      <c r="Y92" s="64">
        <v>20000</v>
      </c>
      <c r="Z92" s="64">
        <v>20000</v>
      </c>
      <c r="AA92" s="64">
        <v>16694</v>
      </c>
      <c r="AB92" s="64">
        <v>16556</v>
      </c>
      <c r="AC92" s="64">
        <v>15815</v>
      </c>
      <c r="AD92" s="64">
        <v>15364</v>
      </c>
      <c r="AE92" s="75"/>
      <c r="AF92" s="75"/>
      <c r="AG92" s="75" t="s">
        <v>518</v>
      </c>
      <c r="AH92" s="67" t="s">
        <v>546</v>
      </c>
      <c r="AJ92" s="55"/>
    </row>
    <row r="93" spans="1:36" x14ac:dyDescent="0.2">
      <c r="A93" s="54" t="s">
        <v>34</v>
      </c>
      <c r="B93" s="54" t="s">
        <v>33</v>
      </c>
      <c r="C93" s="64">
        <v>9473</v>
      </c>
      <c r="D93" s="64">
        <v>11740</v>
      </c>
      <c r="E93" s="64">
        <v>11063</v>
      </c>
      <c r="F93" s="64">
        <v>6036</v>
      </c>
      <c r="G93" s="64">
        <v>13517</v>
      </c>
      <c r="H93" s="64">
        <v>15051</v>
      </c>
      <c r="I93" s="64">
        <v>17800</v>
      </c>
      <c r="J93" s="64">
        <v>15165</v>
      </c>
      <c r="K93" s="64">
        <v>0</v>
      </c>
      <c r="L93" s="64">
        <v>16017</v>
      </c>
      <c r="M93" s="64">
        <v>15523</v>
      </c>
      <c r="N93" s="64">
        <v>18009</v>
      </c>
      <c r="O93" s="64">
        <v>19961</v>
      </c>
      <c r="P93" s="64">
        <v>22726</v>
      </c>
      <c r="Q93" s="64">
        <v>24473</v>
      </c>
      <c r="R93" s="64">
        <v>26383</v>
      </c>
      <c r="S93" s="64">
        <v>22774</v>
      </c>
      <c r="T93" s="64">
        <v>22159</v>
      </c>
      <c r="U93" s="64">
        <v>21411</v>
      </c>
      <c r="V93" s="64">
        <v>27314</v>
      </c>
      <c r="W93" s="64">
        <v>19888</v>
      </c>
      <c r="X93" s="64">
        <v>19133</v>
      </c>
      <c r="Y93" s="64">
        <v>18000</v>
      </c>
      <c r="Z93" s="64">
        <v>18000</v>
      </c>
      <c r="AA93" s="64">
        <v>18977</v>
      </c>
      <c r="AB93" s="64">
        <v>15269</v>
      </c>
      <c r="AC93" s="64">
        <v>17914</v>
      </c>
      <c r="AD93" s="64">
        <v>17248</v>
      </c>
      <c r="AE93" s="75"/>
      <c r="AF93" s="75"/>
      <c r="AG93" s="75" t="s">
        <v>518</v>
      </c>
      <c r="AH93" s="67" t="s">
        <v>546</v>
      </c>
      <c r="AJ93" s="55"/>
    </row>
    <row r="94" spans="1:36" x14ac:dyDescent="0.2">
      <c r="A94" s="54" t="s">
        <v>257</v>
      </c>
      <c r="B94" s="54" t="s">
        <v>33</v>
      </c>
      <c r="C94" s="64">
        <v>2905</v>
      </c>
      <c r="D94" s="64">
        <v>2961</v>
      </c>
      <c r="E94" s="64">
        <v>1810</v>
      </c>
      <c r="F94" s="64">
        <v>857</v>
      </c>
      <c r="G94" s="64">
        <v>5533</v>
      </c>
      <c r="H94" s="64">
        <v>1814</v>
      </c>
      <c r="I94" s="64">
        <v>1426</v>
      </c>
      <c r="J94" s="64">
        <v>1426</v>
      </c>
      <c r="K94" s="64">
        <v>1434</v>
      </c>
      <c r="L94" s="64">
        <v>1457</v>
      </c>
      <c r="M94" s="64">
        <v>1267</v>
      </c>
      <c r="N94" s="64">
        <v>1352</v>
      </c>
      <c r="O94" s="64">
        <v>1005</v>
      </c>
      <c r="P94" s="64">
        <v>896</v>
      </c>
      <c r="Q94" s="64">
        <v>877</v>
      </c>
      <c r="R94" s="64">
        <v>809</v>
      </c>
      <c r="S94" s="64">
        <v>80</v>
      </c>
      <c r="T94" s="64">
        <v>84</v>
      </c>
      <c r="U94" s="64">
        <v>1141</v>
      </c>
      <c r="V94" s="64">
        <v>225</v>
      </c>
      <c r="W94" s="64">
        <v>206</v>
      </c>
      <c r="X94" s="64">
        <v>172</v>
      </c>
      <c r="Y94" s="64">
        <v>180</v>
      </c>
      <c r="Z94" s="64">
        <v>117</v>
      </c>
      <c r="AA94" s="64">
        <v>106</v>
      </c>
      <c r="AB94" s="64">
        <v>0</v>
      </c>
      <c r="AC94" s="64">
        <v>216</v>
      </c>
      <c r="AD94" s="64">
        <v>209</v>
      </c>
      <c r="AE94" s="75"/>
      <c r="AF94" s="75"/>
      <c r="AG94" s="75" t="s">
        <v>519</v>
      </c>
      <c r="AH94" s="67" t="s">
        <v>547</v>
      </c>
      <c r="AJ94" s="55"/>
    </row>
    <row r="95" spans="1:36" x14ac:dyDescent="0.2">
      <c r="A95" s="54" t="s">
        <v>35</v>
      </c>
      <c r="B95" s="54" t="s">
        <v>33</v>
      </c>
      <c r="C95" s="64">
        <v>36956</v>
      </c>
      <c r="D95" s="64">
        <v>50552</v>
      </c>
      <c r="E95" s="64">
        <v>37626</v>
      </c>
      <c r="F95" s="64">
        <v>38122</v>
      </c>
      <c r="G95" s="64">
        <v>39214</v>
      </c>
      <c r="H95" s="64">
        <v>41907</v>
      </c>
      <c r="I95" s="64">
        <v>43708</v>
      </c>
      <c r="J95" s="64">
        <v>42768</v>
      </c>
      <c r="K95" s="64">
        <v>42699</v>
      </c>
      <c r="L95" s="64">
        <v>42534</v>
      </c>
      <c r="M95" s="64">
        <v>40239</v>
      </c>
      <c r="N95" s="64">
        <v>39902</v>
      </c>
      <c r="O95" s="64">
        <v>38985</v>
      </c>
      <c r="P95" s="64">
        <v>39923</v>
      </c>
      <c r="Q95" s="64">
        <v>41383</v>
      </c>
      <c r="R95" s="64">
        <v>46666</v>
      </c>
      <c r="S95" s="64">
        <v>39801</v>
      </c>
      <c r="T95" s="64">
        <v>37765</v>
      </c>
      <c r="U95" s="64">
        <v>37089</v>
      </c>
      <c r="V95" s="64">
        <v>37097</v>
      </c>
      <c r="W95" s="64">
        <v>36501</v>
      </c>
      <c r="X95" s="64">
        <v>34728</v>
      </c>
      <c r="Y95" s="64">
        <v>33285</v>
      </c>
      <c r="Z95" s="64">
        <v>31601</v>
      </c>
      <c r="AA95" s="64">
        <v>0</v>
      </c>
      <c r="AB95" s="64">
        <v>32051</v>
      </c>
      <c r="AC95" s="64">
        <v>32484</v>
      </c>
      <c r="AD95" s="64">
        <v>31649</v>
      </c>
      <c r="AE95" s="75"/>
      <c r="AF95" s="75"/>
      <c r="AG95" s="75" t="s">
        <v>518</v>
      </c>
      <c r="AH95" s="67" t="s">
        <v>546</v>
      </c>
      <c r="AJ95" s="55"/>
    </row>
    <row r="96" spans="1:36" x14ac:dyDescent="0.2">
      <c r="A96" s="54" t="s">
        <v>36</v>
      </c>
      <c r="B96" s="54" t="s">
        <v>33</v>
      </c>
      <c r="C96" s="64">
        <v>8903</v>
      </c>
      <c r="D96" s="64">
        <v>7016</v>
      </c>
      <c r="E96" s="64">
        <v>6035</v>
      </c>
      <c r="F96" s="64">
        <v>2438</v>
      </c>
      <c r="G96" s="64">
        <v>4834</v>
      </c>
      <c r="H96" s="64">
        <v>2396</v>
      </c>
      <c r="I96" s="64">
        <v>6866</v>
      </c>
      <c r="J96" s="64">
        <v>9292</v>
      </c>
      <c r="K96" s="64">
        <v>9130</v>
      </c>
      <c r="L96" s="64">
        <v>4478</v>
      </c>
      <c r="M96" s="64">
        <v>4375</v>
      </c>
      <c r="N96" s="64">
        <v>3987</v>
      </c>
      <c r="O96" s="64">
        <v>3879</v>
      </c>
      <c r="P96" s="64">
        <v>3595</v>
      </c>
      <c r="Q96" s="64">
        <v>3443</v>
      </c>
      <c r="R96" s="64">
        <v>3824</v>
      </c>
      <c r="S96" s="64">
        <v>2823</v>
      </c>
      <c r="T96" s="64">
        <v>2181</v>
      </c>
      <c r="U96" s="64">
        <v>3060</v>
      </c>
      <c r="V96" s="64">
        <v>6263</v>
      </c>
      <c r="W96" s="64">
        <v>1323</v>
      </c>
      <c r="X96" s="64">
        <v>1323</v>
      </c>
      <c r="Y96" s="64">
        <v>904</v>
      </c>
      <c r="Z96" s="64">
        <v>937</v>
      </c>
      <c r="AA96" s="64">
        <v>991</v>
      </c>
      <c r="AB96" s="64">
        <v>745</v>
      </c>
      <c r="AC96" s="64">
        <v>1437</v>
      </c>
      <c r="AD96" s="64">
        <v>1359</v>
      </c>
      <c r="AE96" s="75"/>
      <c r="AF96" s="75"/>
      <c r="AG96" s="75" t="s">
        <v>519</v>
      </c>
      <c r="AH96" s="67" t="s">
        <v>547</v>
      </c>
      <c r="AJ96" s="55"/>
    </row>
    <row r="97" spans="1:36" x14ac:dyDescent="0.2">
      <c r="A97" s="54" t="s">
        <v>33</v>
      </c>
      <c r="B97" s="54" t="s">
        <v>33</v>
      </c>
      <c r="C97" s="64">
        <v>17112</v>
      </c>
      <c r="D97" s="64">
        <v>7246</v>
      </c>
      <c r="E97" s="64">
        <v>9426</v>
      </c>
      <c r="F97" s="64">
        <v>4532</v>
      </c>
      <c r="G97" s="64">
        <v>10062</v>
      </c>
      <c r="H97" s="64">
        <v>23538</v>
      </c>
      <c r="I97" s="64">
        <v>27357</v>
      </c>
      <c r="J97" s="64">
        <v>12701</v>
      </c>
      <c r="K97" s="64">
        <v>13120</v>
      </c>
      <c r="L97" s="64">
        <v>1689</v>
      </c>
      <c r="M97" s="64">
        <v>16412</v>
      </c>
      <c r="N97" s="64">
        <v>16162</v>
      </c>
      <c r="O97" s="64" t="s">
        <v>545</v>
      </c>
      <c r="P97" s="64" t="s">
        <v>545</v>
      </c>
      <c r="Q97" s="64">
        <v>16152</v>
      </c>
      <c r="R97" s="64">
        <v>14656</v>
      </c>
      <c r="S97" s="64">
        <v>11220</v>
      </c>
      <c r="T97" s="64">
        <v>10423</v>
      </c>
      <c r="U97" s="64" t="s">
        <v>545</v>
      </c>
      <c r="V97" s="64">
        <v>12863</v>
      </c>
      <c r="W97" s="64">
        <v>1202</v>
      </c>
      <c r="X97" s="64">
        <v>1667</v>
      </c>
      <c r="Y97" s="64">
        <v>4038</v>
      </c>
      <c r="Z97" s="64">
        <v>13203</v>
      </c>
      <c r="AA97" s="64">
        <v>13551</v>
      </c>
      <c r="AB97" s="64">
        <v>13465</v>
      </c>
      <c r="AC97" s="64">
        <v>12137</v>
      </c>
      <c r="AD97" s="64">
        <v>11710</v>
      </c>
      <c r="AE97" s="75"/>
      <c r="AF97" s="75"/>
      <c r="AG97" s="75" t="s">
        <v>518</v>
      </c>
      <c r="AH97" s="67" t="s">
        <v>546</v>
      </c>
      <c r="AJ97" s="55"/>
    </row>
    <row r="98" spans="1:36" x14ac:dyDescent="0.2">
      <c r="A98" s="54" t="s">
        <v>37</v>
      </c>
      <c r="B98" s="54" t="s">
        <v>33</v>
      </c>
      <c r="C98" s="64">
        <v>1539</v>
      </c>
      <c r="D98" s="64">
        <v>861</v>
      </c>
      <c r="E98" s="64">
        <v>953</v>
      </c>
      <c r="F98" s="64" t="s">
        <v>545</v>
      </c>
      <c r="G98" s="64" t="s">
        <v>545</v>
      </c>
      <c r="H98" s="64">
        <v>687</v>
      </c>
      <c r="I98" s="64">
        <v>706</v>
      </c>
      <c r="J98" s="64">
        <v>878</v>
      </c>
      <c r="K98" s="64">
        <v>19792</v>
      </c>
      <c r="L98" s="64">
        <v>775</v>
      </c>
      <c r="M98" s="64">
        <v>668</v>
      </c>
      <c r="N98" s="64">
        <v>633</v>
      </c>
      <c r="O98" s="64">
        <v>1000</v>
      </c>
      <c r="P98" s="64">
        <v>1100</v>
      </c>
      <c r="Q98" s="64">
        <v>430</v>
      </c>
      <c r="R98" s="64">
        <v>430</v>
      </c>
      <c r="S98" s="64">
        <v>1779</v>
      </c>
      <c r="T98" s="64">
        <v>1800</v>
      </c>
      <c r="U98" s="64" t="s">
        <v>545</v>
      </c>
      <c r="V98" s="64">
        <v>301</v>
      </c>
      <c r="W98" s="64">
        <v>417</v>
      </c>
      <c r="X98" s="64">
        <v>802</v>
      </c>
      <c r="Y98" s="64">
        <v>261</v>
      </c>
      <c r="Z98" s="64">
        <v>230</v>
      </c>
      <c r="AA98" s="64">
        <v>311</v>
      </c>
      <c r="AB98" s="64">
        <v>153</v>
      </c>
      <c r="AC98" s="64">
        <v>184</v>
      </c>
      <c r="AD98" s="64">
        <v>122</v>
      </c>
      <c r="AE98" s="75"/>
      <c r="AF98" s="75"/>
      <c r="AG98" s="75" t="s">
        <v>519</v>
      </c>
      <c r="AH98" s="67" t="s">
        <v>547</v>
      </c>
      <c r="AJ98" s="55"/>
    </row>
    <row r="99" spans="1:36" x14ac:dyDescent="0.2">
      <c r="A99" s="54" t="s">
        <v>258</v>
      </c>
      <c r="B99" s="54" t="s">
        <v>259</v>
      </c>
      <c r="C99" s="64">
        <v>3754</v>
      </c>
      <c r="D99" s="64">
        <v>2900</v>
      </c>
      <c r="E99" s="64">
        <v>2573</v>
      </c>
      <c r="F99" s="64">
        <v>2724</v>
      </c>
      <c r="G99" s="64">
        <v>2815</v>
      </c>
      <c r="H99" s="64">
        <v>3094</v>
      </c>
      <c r="I99" s="64">
        <v>3146</v>
      </c>
      <c r="J99" s="64">
        <v>3349</v>
      </c>
      <c r="K99" s="64">
        <v>3205</v>
      </c>
      <c r="L99" s="64">
        <v>3204</v>
      </c>
      <c r="M99" s="64">
        <v>3341</v>
      </c>
      <c r="N99" s="64">
        <v>3371</v>
      </c>
      <c r="O99" s="64">
        <v>3510</v>
      </c>
      <c r="P99" s="64">
        <v>3646</v>
      </c>
      <c r="Q99" s="64">
        <v>3530</v>
      </c>
      <c r="R99" s="64">
        <v>3515</v>
      </c>
      <c r="S99" s="64">
        <v>3497</v>
      </c>
      <c r="T99" s="64">
        <v>2866</v>
      </c>
      <c r="U99" s="64">
        <v>3132</v>
      </c>
      <c r="V99" s="64">
        <v>3130</v>
      </c>
      <c r="W99" s="64">
        <v>3106</v>
      </c>
      <c r="X99" s="64">
        <v>1561</v>
      </c>
      <c r="Y99" s="64">
        <v>4831</v>
      </c>
      <c r="Z99" s="64">
        <v>3094</v>
      </c>
      <c r="AA99" s="64">
        <v>3167</v>
      </c>
      <c r="AB99" s="64">
        <v>3134</v>
      </c>
      <c r="AC99" s="64">
        <v>3084</v>
      </c>
      <c r="AD99" s="64">
        <v>2530</v>
      </c>
      <c r="AE99" s="75"/>
      <c r="AF99" s="75"/>
      <c r="AG99" s="75" t="s">
        <v>519</v>
      </c>
      <c r="AH99" s="67" t="s">
        <v>547</v>
      </c>
      <c r="AJ99" s="55"/>
    </row>
    <row r="100" spans="1:36" x14ac:dyDescent="0.2">
      <c r="A100" s="54" t="s">
        <v>260</v>
      </c>
      <c r="B100" s="54" t="s">
        <v>261</v>
      </c>
      <c r="C100" s="64">
        <v>420</v>
      </c>
      <c r="D100" s="64">
        <v>237</v>
      </c>
      <c r="E100" s="64">
        <v>993</v>
      </c>
      <c r="F100" s="64">
        <v>1445</v>
      </c>
      <c r="G100" s="64">
        <v>1743</v>
      </c>
      <c r="H100" s="64">
        <v>0</v>
      </c>
      <c r="I100" s="64">
        <v>1533</v>
      </c>
      <c r="J100" s="64">
        <v>1800</v>
      </c>
      <c r="K100" s="64">
        <v>0</v>
      </c>
      <c r="L100" s="64">
        <v>1591</v>
      </c>
      <c r="M100" s="64">
        <v>1690</v>
      </c>
      <c r="N100" s="64">
        <v>1690</v>
      </c>
      <c r="O100" s="64">
        <v>1690</v>
      </c>
      <c r="P100" s="64">
        <v>1584</v>
      </c>
      <c r="Q100" s="64">
        <v>1600</v>
      </c>
      <c r="R100" s="64">
        <v>1700</v>
      </c>
      <c r="S100" s="64">
        <v>1967</v>
      </c>
      <c r="T100" s="64">
        <v>2154</v>
      </c>
      <c r="U100" s="64">
        <v>1559</v>
      </c>
      <c r="V100" s="64">
        <v>1551</v>
      </c>
      <c r="W100" s="64">
        <v>1698</v>
      </c>
      <c r="X100" s="64">
        <v>1434</v>
      </c>
      <c r="Y100" s="64">
        <v>1434</v>
      </c>
      <c r="Z100" s="64">
        <v>1231</v>
      </c>
      <c r="AA100" s="64">
        <v>1451</v>
      </c>
      <c r="AB100" s="64">
        <v>1631</v>
      </c>
      <c r="AC100" s="64">
        <v>1577</v>
      </c>
      <c r="AD100" s="64">
        <v>1547</v>
      </c>
      <c r="AE100" s="75"/>
      <c r="AF100" s="75"/>
      <c r="AG100" s="75" t="s">
        <v>521</v>
      </c>
      <c r="AH100" s="67" t="s">
        <v>548</v>
      </c>
      <c r="AJ100" s="55"/>
    </row>
    <row r="101" spans="1:36" x14ac:dyDescent="0.2">
      <c r="A101" s="54" t="s">
        <v>262</v>
      </c>
      <c r="B101" s="54" t="s">
        <v>261</v>
      </c>
      <c r="C101" s="64">
        <v>329237</v>
      </c>
      <c r="D101" s="64">
        <v>333623</v>
      </c>
      <c r="E101" s="64">
        <v>299492</v>
      </c>
      <c r="F101" s="64">
        <v>348080</v>
      </c>
      <c r="G101" s="64">
        <v>336793</v>
      </c>
      <c r="H101" s="64">
        <v>333276</v>
      </c>
      <c r="I101" s="64">
        <v>320527</v>
      </c>
      <c r="J101" s="64">
        <v>352621</v>
      </c>
      <c r="K101" s="64">
        <v>326533</v>
      </c>
      <c r="L101" s="64">
        <v>1103346</v>
      </c>
      <c r="M101" s="64">
        <v>343450</v>
      </c>
      <c r="N101" s="64">
        <v>348559</v>
      </c>
      <c r="O101" s="64">
        <v>373834</v>
      </c>
      <c r="P101" s="64">
        <v>379111</v>
      </c>
      <c r="Q101" s="64">
        <v>394638</v>
      </c>
      <c r="R101" s="64">
        <v>380999</v>
      </c>
      <c r="S101" s="64">
        <v>394112</v>
      </c>
      <c r="T101" s="64">
        <v>388027</v>
      </c>
      <c r="U101" s="64">
        <v>369685</v>
      </c>
      <c r="V101" s="64">
        <v>346998</v>
      </c>
      <c r="W101" s="64">
        <v>323517</v>
      </c>
      <c r="X101" s="64">
        <v>300030</v>
      </c>
      <c r="Y101" s="64">
        <v>300571</v>
      </c>
      <c r="Z101" s="64">
        <v>303121</v>
      </c>
      <c r="AA101" s="64">
        <v>364788</v>
      </c>
      <c r="AB101" s="64">
        <v>384206</v>
      </c>
      <c r="AC101" s="64">
        <v>374317</v>
      </c>
      <c r="AD101" s="64">
        <v>370244</v>
      </c>
      <c r="AE101" s="75"/>
      <c r="AF101" s="75"/>
      <c r="AG101" s="75" t="s">
        <v>519</v>
      </c>
      <c r="AH101" s="67" t="s">
        <v>547</v>
      </c>
      <c r="AJ101" s="55"/>
    </row>
    <row r="102" spans="1:36" x14ac:dyDescent="0.2">
      <c r="A102" s="54" t="s">
        <v>263</v>
      </c>
      <c r="B102" s="54" t="s">
        <v>261</v>
      </c>
      <c r="C102" s="64">
        <v>13586</v>
      </c>
      <c r="D102" s="64">
        <v>8615</v>
      </c>
      <c r="E102" s="64">
        <v>10792</v>
      </c>
      <c r="F102" s="64">
        <v>12552</v>
      </c>
      <c r="G102" s="64">
        <v>11537</v>
      </c>
      <c r="H102" s="64">
        <v>3395</v>
      </c>
      <c r="I102" s="64">
        <v>12464</v>
      </c>
      <c r="J102" s="64">
        <v>9444</v>
      </c>
      <c r="K102" s="64">
        <v>12410</v>
      </c>
      <c r="L102" s="64">
        <v>8037</v>
      </c>
      <c r="M102" s="64">
        <v>11036</v>
      </c>
      <c r="N102" s="64">
        <v>13758</v>
      </c>
      <c r="O102" s="64">
        <v>11467</v>
      </c>
      <c r="P102" s="64">
        <v>8175</v>
      </c>
      <c r="Q102" s="64">
        <v>13100</v>
      </c>
      <c r="R102" s="64">
        <v>5236</v>
      </c>
      <c r="S102" s="64">
        <v>10832</v>
      </c>
      <c r="T102" s="64">
        <v>8087</v>
      </c>
      <c r="U102" s="64">
        <v>10299</v>
      </c>
      <c r="V102" s="64">
        <v>4879</v>
      </c>
      <c r="W102" s="64">
        <v>9282</v>
      </c>
      <c r="X102" s="64">
        <v>8250</v>
      </c>
      <c r="Y102" s="64">
        <v>3916</v>
      </c>
      <c r="Z102" s="64">
        <v>3916</v>
      </c>
      <c r="AA102" s="64">
        <v>9038</v>
      </c>
      <c r="AB102" s="64">
        <v>7544</v>
      </c>
      <c r="AC102" s="64">
        <v>7111</v>
      </c>
      <c r="AD102" s="64">
        <v>6741</v>
      </c>
      <c r="AE102" s="75"/>
      <c r="AF102" s="75"/>
      <c r="AG102" s="75" t="s">
        <v>519</v>
      </c>
      <c r="AH102" s="67" t="s">
        <v>547</v>
      </c>
      <c r="AJ102" s="55"/>
    </row>
    <row r="103" spans="1:36" x14ac:dyDescent="0.2">
      <c r="A103" s="54" t="s">
        <v>264</v>
      </c>
      <c r="B103" s="54" t="s">
        <v>261</v>
      </c>
      <c r="C103" s="64">
        <v>9152</v>
      </c>
      <c r="D103" s="64">
        <v>0</v>
      </c>
      <c r="E103" s="64">
        <v>0</v>
      </c>
      <c r="F103" s="64">
        <v>18730</v>
      </c>
      <c r="G103" s="64">
        <v>18899</v>
      </c>
      <c r="H103" s="64">
        <v>18924</v>
      </c>
      <c r="I103" s="64">
        <v>19000</v>
      </c>
      <c r="J103" s="64">
        <v>598284</v>
      </c>
      <c r="K103" s="64">
        <v>0</v>
      </c>
      <c r="L103" s="64">
        <v>18856</v>
      </c>
      <c r="M103" s="64">
        <v>17823</v>
      </c>
      <c r="N103" s="64">
        <v>33326</v>
      </c>
      <c r="O103" s="64">
        <v>20995</v>
      </c>
      <c r="P103" s="64">
        <v>20850</v>
      </c>
      <c r="Q103" s="64">
        <v>22685</v>
      </c>
      <c r="R103" s="64">
        <v>19957</v>
      </c>
      <c r="S103" s="64">
        <v>18260</v>
      </c>
      <c r="T103" s="64">
        <v>20343</v>
      </c>
      <c r="U103" s="64">
        <v>19507</v>
      </c>
      <c r="V103" s="64">
        <v>24444</v>
      </c>
      <c r="W103" s="64">
        <v>17100</v>
      </c>
      <c r="X103" s="64">
        <v>15404</v>
      </c>
      <c r="Y103" s="64">
        <v>14597</v>
      </c>
      <c r="Z103" s="64">
        <v>14712</v>
      </c>
      <c r="AA103" s="64">
        <v>17501</v>
      </c>
      <c r="AB103" s="64">
        <v>18275</v>
      </c>
      <c r="AC103" s="64">
        <v>17983</v>
      </c>
      <c r="AD103" s="64">
        <v>18137</v>
      </c>
      <c r="AE103" s="75"/>
      <c r="AF103" s="75"/>
      <c r="AG103" s="75" t="s">
        <v>519</v>
      </c>
      <c r="AH103" s="67" t="s">
        <v>547</v>
      </c>
      <c r="AJ103" s="55"/>
    </row>
    <row r="104" spans="1:36" x14ac:dyDescent="0.2">
      <c r="A104" s="54" t="s">
        <v>265</v>
      </c>
      <c r="B104" s="54" t="s">
        <v>261</v>
      </c>
      <c r="C104" s="64">
        <v>568</v>
      </c>
      <c r="D104" s="64">
        <v>248</v>
      </c>
      <c r="E104" s="64">
        <v>322</v>
      </c>
      <c r="F104" s="64">
        <v>270</v>
      </c>
      <c r="G104" s="64">
        <v>118</v>
      </c>
      <c r="H104" s="64">
        <v>685</v>
      </c>
      <c r="I104" s="64">
        <v>0</v>
      </c>
      <c r="J104" s="64">
        <v>671</v>
      </c>
      <c r="K104" s="64" t="s">
        <v>545</v>
      </c>
      <c r="L104" s="64">
        <v>634</v>
      </c>
      <c r="M104" s="64">
        <v>614</v>
      </c>
      <c r="N104" s="64">
        <v>656</v>
      </c>
      <c r="O104" s="64">
        <v>640</v>
      </c>
      <c r="P104" s="64">
        <v>608</v>
      </c>
      <c r="Q104" s="64">
        <v>640</v>
      </c>
      <c r="R104" s="64">
        <v>672</v>
      </c>
      <c r="S104" s="64">
        <v>675</v>
      </c>
      <c r="T104" s="64">
        <v>611</v>
      </c>
      <c r="U104" s="64">
        <v>586</v>
      </c>
      <c r="V104" s="64">
        <v>746</v>
      </c>
      <c r="W104" s="64">
        <v>620</v>
      </c>
      <c r="X104" s="64">
        <v>888</v>
      </c>
      <c r="Y104" s="64">
        <v>867</v>
      </c>
      <c r="Z104" s="64">
        <v>580</v>
      </c>
      <c r="AA104" s="64">
        <v>655</v>
      </c>
      <c r="AB104" s="64">
        <v>651</v>
      </c>
      <c r="AC104" s="64">
        <v>591</v>
      </c>
      <c r="AD104" s="64">
        <v>574</v>
      </c>
      <c r="AE104" s="75"/>
      <c r="AF104" s="75"/>
      <c r="AG104" s="75" t="s">
        <v>521</v>
      </c>
      <c r="AH104" s="67" t="s">
        <v>548</v>
      </c>
      <c r="AJ104" s="55"/>
    </row>
    <row r="105" spans="1:36" x14ac:dyDescent="0.2">
      <c r="A105" s="54" t="s">
        <v>266</v>
      </c>
      <c r="B105" s="54" t="s">
        <v>261</v>
      </c>
      <c r="C105" s="64">
        <v>1839</v>
      </c>
      <c r="D105" s="64">
        <v>2019</v>
      </c>
      <c r="E105" s="64">
        <v>1863</v>
      </c>
      <c r="F105" s="64">
        <v>2261</v>
      </c>
      <c r="G105" s="64">
        <v>2157</v>
      </c>
      <c r="H105" s="64">
        <v>2294</v>
      </c>
      <c r="I105" s="64">
        <v>2180</v>
      </c>
      <c r="J105" s="64">
        <v>3053</v>
      </c>
      <c r="K105" s="64">
        <v>2984</v>
      </c>
      <c r="L105" s="64">
        <v>2640</v>
      </c>
      <c r="M105" s="64">
        <v>3084</v>
      </c>
      <c r="N105" s="64">
        <v>3019</v>
      </c>
      <c r="O105" s="64">
        <v>3134</v>
      </c>
      <c r="P105" s="64" t="s">
        <v>545</v>
      </c>
      <c r="Q105" s="64">
        <v>3605</v>
      </c>
      <c r="R105" s="64">
        <v>2941</v>
      </c>
      <c r="S105" s="64">
        <v>3042</v>
      </c>
      <c r="T105" s="64">
        <v>2858</v>
      </c>
      <c r="U105" s="64">
        <v>2932</v>
      </c>
      <c r="V105" s="64">
        <v>2914</v>
      </c>
      <c r="W105" s="64">
        <v>2861</v>
      </c>
      <c r="X105" s="64">
        <v>2666</v>
      </c>
      <c r="Y105" s="64">
        <v>2543</v>
      </c>
      <c r="Z105" s="64">
        <v>2418</v>
      </c>
      <c r="AA105" s="64">
        <v>2722</v>
      </c>
      <c r="AB105" s="64">
        <v>2672</v>
      </c>
      <c r="AC105" s="64">
        <v>2531</v>
      </c>
      <c r="AD105" s="64">
        <v>2454</v>
      </c>
      <c r="AE105" s="75"/>
      <c r="AF105" s="75"/>
      <c r="AG105" s="75" t="s">
        <v>523</v>
      </c>
      <c r="AH105" s="67" t="s">
        <v>550</v>
      </c>
      <c r="AJ105" s="55"/>
    </row>
    <row r="106" spans="1:36" x14ac:dyDescent="0.2">
      <c r="A106" s="54" t="s">
        <v>267</v>
      </c>
      <c r="B106" s="54" t="s">
        <v>261</v>
      </c>
      <c r="C106" s="64">
        <v>11790</v>
      </c>
      <c r="D106" s="64">
        <v>9292</v>
      </c>
      <c r="E106" s="64">
        <v>7223</v>
      </c>
      <c r="F106" s="64">
        <v>7916</v>
      </c>
      <c r="G106" s="64">
        <v>7340</v>
      </c>
      <c r="H106" s="64">
        <v>7174</v>
      </c>
      <c r="I106" s="64">
        <v>6473</v>
      </c>
      <c r="J106" s="64">
        <v>6747</v>
      </c>
      <c r="K106" s="64">
        <v>6145</v>
      </c>
      <c r="L106" s="64">
        <v>5229</v>
      </c>
      <c r="M106" s="64">
        <v>5945</v>
      </c>
      <c r="N106" s="64">
        <v>5685</v>
      </c>
      <c r="O106" s="64">
        <v>2747</v>
      </c>
      <c r="P106" s="64">
        <v>5137</v>
      </c>
      <c r="Q106" s="64">
        <v>6186</v>
      </c>
      <c r="R106" s="64">
        <v>4421</v>
      </c>
      <c r="S106" s="64">
        <v>4573</v>
      </c>
      <c r="T106" s="64">
        <v>3158</v>
      </c>
      <c r="U106" s="64">
        <v>3646</v>
      </c>
      <c r="V106" s="64">
        <v>3669</v>
      </c>
      <c r="W106" s="64">
        <v>2999</v>
      </c>
      <c r="X106" s="64">
        <v>3213</v>
      </c>
      <c r="Y106" s="64">
        <v>2924</v>
      </c>
      <c r="Z106" s="64">
        <v>2800</v>
      </c>
      <c r="AA106" s="64">
        <v>3040</v>
      </c>
      <c r="AB106" s="64">
        <v>3042</v>
      </c>
      <c r="AC106" s="64">
        <v>2851</v>
      </c>
      <c r="AD106" s="64">
        <v>2709</v>
      </c>
      <c r="AE106" s="75"/>
      <c r="AF106" s="75"/>
      <c r="AG106" s="75" t="s">
        <v>521</v>
      </c>
      <c r="AH106" s="67" t="s">
        <v>548</v>
      </c>
      <c r="AJ106" s="55"/>
    </row>
    <row r="107" spans="1:36" x14ac:dyDescent="0.2">
      <c r="A107" s="54" t="s">
        <v>268</v>
      </c>
      <c r="B107" s="54" t="s">
        <v>261</v>
      </c>
      <c r="C107" s="64">
        <v>4559</v>
      </c>
      <c r="D107" s="64">
        <v>4300</v>
      </c>
      <c r="E107" s="64">
        <v>0</v>
      </c>
      <c r="F107" s="64">
        <v>0</v>
      </c>
      <c r="G107" s="64">
        <v>5423</v>
      </c>
      <c r="H107" s="64">
        <v>4747</v>
      </c>
      <c r="I107" s="64">
        <v>5285</v>
      </c>
      <c r="J107" s="64">
        <v>5000</v>
      </c>
      <c r="K107" s="64">
        <v>0</v>
      </c>
      <c r="L107" s="64">
        <v>5786</v>
      </c>
      <c r="M107" s="64">
        <v>5880</v>
      </c>
      <c r="N107" s="64">
        <v>6431</v>
      </c>
      <c r="O107" s="64">
        <v>4974</v>
      </c>
      <c r="P107" s="64">
        <v>7598</v>
      </c>
      <c r="Q107" s="64">
        <v>8190</v>
      </c>
      <c r="R107" s="64">
        <v>7742</v>
      </c>
      <c r="S107" s="64">
        <v>7617</v>
      </c>
      <c r="T107" s="64">
        <v>7300</v>
      </c>
      <c r="U107" s="64">
        <v>9819</v>
      </c>
      <c r="V107" s="64">
        <v>8182</v>
      </c>
      <c r="W107" s="64">
        <v>8243</v>
      </c>
      <c r="X107" s="64">
        <v>7930</v>
      </c>
      <c r="Y107" s="64">
        <v>7732</v>
      </c>
      <c r="Z107" s="64">
        <v>8150</v>
      </c>
      <c r="AA107" s="64">
        <v>9867</v>
      </c>
      <c r="AB107" s="64">
        <v>11030</v>
      </c>
      <c r="AC107" s="64">
        <v>12234</v>
      </c>
      <c r="AD107" s="64">
        <v>12398</v>
      </c>
      <c r="AE107" s="75"/>
      <c r="AF107" s="75"/>
      <c r="AG107" s="75" t="s">
        <v>521</v>
      </c>
      <c r="AH107" s="67" t="s">
        <v>548</v>
      </c>
      <c r="AJ107" s="55"/>
    </row>
    <row r="108" spans="1:36" x14ac:dyDescent="0.2">
      <c r="A108" s="54" t="s">
        <v>269</v>
      </c>
      <c r="B108" s="54" t="s">
        <v>261</v>
      </c>
      <c r="C108" s="64">
        <v>4149</v>
      </c>
      <c r="D108" s="64">
        <v>3176</v>
      </c>
      <c r="E108" s="64">
        <v>3657</v>
      </c>
      <c r="F108" s="64">
        <v>7013</v>
      </c>
      <c r="G108" s="64">
        <v>5734</v>
      </c>
      <c r="H108" s="64">
        <v>0</v>
      </c>
      <c r="I108" s="64">
        <v>0</v>
      </c>
      <c r="J108" s="64">
        <v>6000</v>
      </c>
      <c r="K108" s="64">
        <v>0</v>
      </c>
      <c r="L108" s="64">
        <v>6022</v>
      </c>
      <c r="M108" s="64">
        <v>5867</v>
      </c>
      <c r="N108" s="64">
        <v>6304</v>
      </c>
      <c r="O108" s="64">
        <v>6316</v>
      </c>
      <c r="P108" s="64">
        <v>6229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>
        <v>1</v>
      </c>
      <c r="W108" s="64">
        <v>5341</v>
      </c>
      <c r="X108" s="64">
        <v>4206</v>
      </c>
      <c r="Y108" s="64">
        <v>5341</v>
      </c>
      <c r="Z108" s="64">
        <v>1</v>
      </c>
      <c r="AA108" s="64">
        <v>4206</v>
      </c>
      <c r="AB108" s="64">
        <v>4894</v>
      </c>
      <c r="AC108" s="64">
        <v>4815</v>
      </c>
      <c r="AD108" s="64">
        <v>4747</v>
      </c>
      <c r="AE108" s="75"/>
      <c r="AF108" s="75"/>
      <c r="AG108" s="75" t="s">
        <v>519</v>
      </c>
      <c r="AH108" s="67" t="s">
        <v>547</v>
      </c>
      <c r="AJ108" s="55"/>
    </row>
    <row r="109" spans="1:36" x14ac:dyDescent="0.2">
      <c r="A109" s="54" t="s">
        <v>270</v>
      </c>
      <c r="B109" s="54" t="s">
        <v>261</v>
      </c>
      <c r="C109" s="64">
        <v>8518</v>
      </c>
      <c r="D109" s="64">
        <v>9029</v>
      </c>
      <c r="E109" s="64">
        <v>7958</v>
      </c>
      <c r="F109" s="64">
        <v>9147</v>
      </c>
      <c r="G109" s="64">
        <v>9008</v>
      </c>
      <c r="H109" s="64">
        <v>8483</v>
      </c>
      <c r="I109" s="64">
        <v>6689</v>
      </c>
      <c r="J109" s="64">
        <v>9649</v>
      </c>
      <c r="K109" s="64">
        <v>7969</v>
      </c>
      <c r="L109" s="64">
        <v>6874</v>
      </c>
      <c r="M109" s="64">
        <v>6969</v>
      </c>
      <c r="N109" s="64">
        <v>7527</v>
      </c>
      <c r="O109" s="64">
        <v>7428</v>
      </c>
      <c r="P109" s="64">
        <v>7229</v>
      </c>
      <c r="Q109" s="64">
        <v>7737</v>
      </c>
      <c r="R109" s="64">
        <v>6908</v>
      </c>
      <c r="S109" s="64">
        <v>7146</v>
      </c>
      <c r="T109" s="64">
        <v>5201</v>
      </c>
      <c r="U109" s="64">
        <v>7925</v>
      </c>
      <c r="V109" s="64">
        <v>7164</v>
      </c>
      <c r="W109" s="64">
        <v>6645</v>
      </c>
      <c r="X109" s="64">
        <v>6096</v>
      </c>
      <c r="Y109" s="64">
        <v>5825</v>
      </c>
      <c r="Z109" s="64">
        <v>5694</v>
      </c>
      <c r="AA109" s="64">
        <v>6685</v>
      </c>
      <c r="AB109" s="64">
        <v>6900</v>
      </c>
      <c r="AC109" s="64">
        <v>7043</v>
      </c>
      <c r="AD109" s="64">
        <v>6809</v>
      </c>
      <c r="AE109" s="75"/>
      <c r="AF109" s="75"/>
      <c r="AG109" s="75" t="s">
        <v>523</v>
      </c>
      <c r="AH109" s="67" t="s">
        <v>550</v>
      </c>
      <c r="AJ109" s="55"/>
    </row>
    <row r="110" spans="1:36" x14ac:dyDescent="0.2">
      <c r="A110" s="54" t="s">
        <v>271</v>
      </c>
      <c r="B110" s="54" t="s">
        <v>261</v>
      </c>
      <c r="C110" s="64">
        <v>5009</v>
      </c>
      <c r="D110" s="64">
        <v>4875</v>
      </c>
      <c r="E110" s="64">
        <v>6773</v>
      </c>
      <c r="F110" s="64">
        <v>5557</v>
      </c>
      <c r="G110" s="64">
        <v>0</v>
      </c>
      <c r="H110" s="64">
        <v>5389</v>
      </c>
      <c r="I110" s="64">
        <v>4268</v>
      </c>
      <c r="J110" s="64" t="s">
        <v>545</v>
      </c>
      <c r="K110" s="64">
        <v>5112</v>
      </c>
      <c r="L110" s="64">
        <v>4547</v>
      </c>
      <c r="M110" s="64">
        <v>5330</v>
      </c>
      <c r="N110" s="64">
        <v>5284</v>
      </c>
      <c r="O110" s="64">
        <v>5381</v>
      </c>
      <c r="P110" s="64">
        <v>5281</v>
      </c>
      <c r="Q110" s="64">
        <v>6183</v>
      </c>
      <c r="R110" s="64">
        <v>5298</v>
      </c>
      <c r="S110" s="64">
        <v>5481</v>
      </c>
      <c r="T110" s="64">
        <v>5731</v>
      </c>
      <c r="U110" s="64">
        <v>5336</v>
      </c>
      <c r="V110" s="64">
        <v>4893</v>
      </c>
      <c r="W110" s="64">
        <v>4564</v>
      </c>
      <c r="X110" s="64">
        <v>4200</v>
      </c>
      <c r="Y110" s="64">
        <v>3729</v>
      </c>
      <c r="Z110" s="64">
        <v>3605</v>
      </c>
      <c r="AA110" s="64">
        <v>4374</v>
      </c>
      <c r="AB110" s="64">
        <v>4769</v>
      </c>
      <c r="AC110" s="64">
        <v>4699</v>
      </c>
      <c r="AD110" s="64">
        <v>4763</v>
      </c>
      <c r="AE110" s="75"/>
      <c r="AF110" s="75"/>
      <c r="AG110" s="75" t="s">
        <v>523</v>
      </c>
      <c r="AH110" s="67" t="s">
        <v>550</v>
      </c>
      <c r="AJ110" s="55"/>
    </row>
    <row r="111" spans="1:36" x14ac:dyDescent="0.2">
      <c r="A111" s="54" t="s">
        <v>272</v>
      </c>
      <c r="B111" s="54" t="s">
        <v>273</v>
      </c>
      <c r="C111" s="64">
        <v>9654</v>
      </c>
      <c r="D111" s="64">
        <v>8984</v>
      </c>
      <c r="E111" s="64">
        <v>7884</v>
      </c>
      <c r="F111" s="64">
        <v>11663</v>
      </c>
      <c r="G111" s="64">
        <v>5684</v>
      </c>
      <c r="H111" s="64">
        <v>8661</v>
      </c>
      <c r="I111" s="64">
        <v>8056</v>
      </c>
      <c r="J111" s="64">
        <v>6435</v>
      </c>
      <c r="K111" s="64">
        <v>35692</v>
      </c>
      <c r="L111" s="64">
        <v>3000</v>
      </c>
      <c r="M111" s="64">
        <v>2970</v>
      </c>
      <c r="N111" s="64">
        <v>7839</v>
      </c>
      <c r="O111" s="64">
        <v>7452</v>
      </c>
      <c r="P111" s="64">
        <v>2752</v>
      </c>
      <c r="Q111" s="64">
        <v>11422</v>
      </c>
      <c r="R111" s="64">
        <v>6614</v>
      </c>
      <c r="S111" s="64">
        <v>6422</v>
      </c>
      <c r="T111" s="64">
        <v>10355</v>
      </c>
      <c r="U111" s="64">
        <v>15419</v>
      </c>
      <c r="V111" s="64">
        <v>6542</v>
      </c>
      <c r="W111" s="64">
        <v>5671</v>
      </c>
      <c r="X111" s="64">
        <v>4187</v>
      </c>
      <c r="Y111" s="64">
        <v>3043</v>
      </c>
      <c r="Z111" s="64">
        <v>1475</v>
      </c>
      <c r="AA111" s="64">
        <v>3528</v>
      </c>
      <c r="AB111" s="64">
        <v>2330</v>
      </c>
      <c r="AC111" s="64">
        <v>2280</v>
      </c>
      <c r="AD111" s="64">
        <v>1797</v>
      </c>
      <c r="AE111" s="75"/>
      <c r="AF111" s="75"/>
      <c r="AG111" s="75" t="s">
        <v>521</v>
      </c>
      <c r="AH111" s="67" t="s">
        <v>548</v>
      </c>
      <c r="AJ111" s="55"/>
    </row>
    <row r="112" spans="1:36" x14ac:dyDescent="0.2">
      <c r="A112" s="54" t="s">
        <v>274</v>
      </c>
      <c r="B112" s="54" t="s">
        <v>273</v>
      </c>
      <c r="C112" s="64">
        <v>6908</v>
      </c>
      <c r="D112" s="64">
        <v>5626</v>
      </c>
      <c r="E112" s="64">
        <v>3740</v>
      </c>
      <c r="F112" s="64">
        <v>3802</v>
      </c>
      <c r="G112" s="64">
        <v>3560</v>
      </c>
      <c r="H112" s="64">
        <v>3704</v>
      </c>
      <c r="I112" s="64">
        <v>3658</v>
      </c>
      <c r="J112" s="64">
        <v>3741</v>
      </c>
      <c r="K112" s="64">
        <v>6229</v>
      </c>
      <c r="L112" s="64">
        <v>6821</v>
      </c>
      <c r="M112" s="64">
        <v>3841</v>
      </c>
      <c r="N112" s="64">
        <v>3750</v>
      </c>
      <c r="O112" s="64">
        <v>3447</v>
      </c>
      <c r="P112" s="64">
        <v>3467</v>
      </c>
      <c r="Q112" s="64">
        <v>4891</v>
      </c>
      <c r="R112" s="64">
        <v>4256</v>
      </c>
      <c r="S112" s="64">
        <v>4069</v>
      </c>
      <c r="T112" s="64">
        <v>3897</v>
      </c>
      <c r="U112" s="64">
        <v>12606</v>
      </c>
      <c r="V112" s="64">
        <v>2717</v>
      </c>
      <c r="W112" s="64">
        <v>2683</v>
      </c>
      <c r="X112" s="64">
        <v>2590</v>
      </c>
      <c r="Y112" s="64">
        <v>2214</v>
      </c>
      <c r="Z112" s="64">
        <v>1043</v>
      </c>
      <c r="AA112" s="64">
        <v>2280</v>
      </c>
      <c r="AB112" s="64">
        <v>1907</v>
      </c>
      <c r="AC112" s="64">
        <v>1903</v>
      </c>
      <c r="AD112" s="64">
        <v>1774</v>
      </c>
      <c r="AE112" s="75"/>
      <c r="AF112" s="75"/>
      <c r="AG112" s="75" t="s">
        <v>521</v>
      </c>
      <c r="AH112" s="67" t="s">
        <v>548</v>
      </c>
      <c r="AJ112" s="55"/>
    </row>
    <row r="113" spans="1:36" x14ac:dyDescent="0.2">
      <c r="A113" s="54" t="s">
        <v>275</v>
      </c>
      <c r="B113" s="54" t="s">
        <v>273</v>
      </c>
      <c r="C113" s="64">
        <v>49708</v>
      </c>
      <c r="D113" s="64">
        <v>47433</v>
      </c>
      <c r="E113" s="64">
        <v>40086</v>
      </c>
      <c r="F113" s="64">
        <v>45046</v>
      </c>
      <c r="G113" s="64">
        <v>46870</v>
      </c>
      <c r="H113" s="64">
        <v>49318</v>
      </c>
      <c r="I113" s="64">
        <v>49989</v>
      </c>
      <c r="J113" s="64">
        <v>52851</v>
      </c>
      <c r="K113" s="64">
        <v>67273</v>
      </c>
      <c r="L113" s="64">
        <v>55928</v>
      </c>
      <c r="M113" s="64">
        <v>59244</v>
      </c>
      <c r="N113" s="64">
        <v>59951</v>
      </c>
      <c r="O113" s="64">
        <v>57744</v>
      </c>
      <c r="P113" s="64">
        <v>61576</v>
      </c>
      <c r="Q113" s="64">
        <v>67360</v>
      </c>
      <c r="R113" s="64">
        <v>68535</v>
      </c>
      <c r="S113" s="64">
        <v>67769</v>
      </c>
      <c r="T113" s="64">
        <v>64385</v>
      </c>
      <c r="U113" s="64">
        <v>94800</v>
      </c>
      <c r="V113" s="64">
        <v>58513</v>
      </c>
      <c r="W113" s="64">
        <v>62012</v>
      </c>
      <c r="X113" s="64">
        <v>60115</v>
      </c>
      <c r="Y113" s="64">
        <v>53429</v>
      </c>
      <c r="Z113" s="64">
        <v>52856</v>
      </c>
      <c r="AA113" s="64">
        <v>53467</v>
      </c>
      <c r="AB113" s="64">
        <v>51563</v>
      </c>
      <c r="AC113" s="64">
        <v>53119</v>
      </c>
      <c r="AD113" s="64">
        <v>53195</v>
      </c>
      <c r="AE113" s="75"/>
      <c r="AF113" s="75"/>
      <c r="AG113" s="75" t="s">
        <v>519</v>
      </c>
      <c r="AH113" s="67" t="s">
        <v>547</v>
      </c>
      <c r="AJ113" s="55"/>
    </row>
    <row r="114" spans="1:36" x14ac:dyDescent="0.2">
      <c r="A114" s="54" t="s">
        <v>276</v>
      </c>
      <c r="B114" s="54" t="s">
        <v>273</v>
      </c>
      <c r="C114" s="64">
        <v>19843</v>
      </c>
      <c r="D114" s="64">
        <v>17340</v>
      </c>
      <c r="E114" s="64">
        <v>11973</v>
      </c>
      <c r="F114" s="64">
        <v>11833</v>
      </c>
      <c r="G114" s="64" t="s">
        <v>545</v>
      </c>
      <c r="H114" s="64">
        <v>11852</v>
      </c>
      <c r="I114" s="64">
        <v>13035</v>
      </c>
      <c r="J114" s="64">
        <v>13527</v>
      </c>
      <c r="K114" s="64">
        <v>13671</v>
      </c>
      <c r="L114" s="64">
        <v>13776</v>
      </c>
      <c r="M114" s="64">
        <v>15307</v>
      </c>
      <c r="N114" s="64">
        <v>15425</v>
      </c>
      <c r="O114" s="64">
        <v>15666</v>
      </c>
      <c r="P114" s="64">
        <v>15863</v>
      </c>
      <c r="Q114" s="64">
        <v>17689</v>
      </c>
      <c r="R114" s="64">
        <v>16852</v>
      </c>
      <c r="S114" s="64">
        <v>16631</v>
      </c>
      <c r="T114" s="64">
        <v>14912</v>
      </c>
      <c r="U114" s="64">
        <v>31211</v>
      </c>
      <c r="V114" s="64">
        <v>12342</v>
      </c>
      <c r="W114" s="64">
        <v>12867</v>
      </c>
      <c r="X114" s="64">
        <v>12522</v>
      </c>
      <c r="Y114" s="64">
        <v>10946</v>
      </c>
      <c r="Z114" s="64">
        <v>11091</v>
      </c>
      <c r="AA114" s="64">
        <v>8043</v>
      </c>
      <c r="AB114" s="64">
        <v>7430</v>
      </c>
      <c r="AC114" s="64">
        <v>8857</v>
      </c>
      <c r="AD114" s="64">
        <v>8447</v>
      </c>
      <c r="AE114" s="75"/>
      <c r="AF114" s="75"/>
      <c r="AG114" s="75" t="s">
        <v>519</v>
      </c>
      <c r="AH114" s="67" t="s">
        <v>547</v>
      </c>
      <c r="AJ114" s="55"/>
    </row>
    <row r="115" spans="1:36" x14ac:dyDescent="0.2">
      <c r="A115" s="54" t="s">
        <v>277</v>
      </c>
      <c r="B115" s="54" t="s">
        <v>278</v>
      </c>
      <c r="C115" s="64">
        <v>15656</v>
      </c>
      <c r="D115" s="64">
        <v>14305</v>
      </c>
      <c r="E115" s="64">
        <v>14887</v>
      </c>
      <c r="F115" s="64">
        <v>16461</v>
      </c>
      <c r="G115" s="64">
        <v>15903</v>
      </c>
      <c r="H115" s="64">
        <v>15908</v>
      </c>
      <c r="I115" s="64">
        <v>7708</v>
      </c>
      <c r="J115" s="64">
        <v>30616</v>
      </c>
      <c r="K115" s="64">
        <v>22061</v>
      </c>
      <c r="L115" s="64">
        <v>8477</v>
      </c>
      <c r="M115" s="64">
        <v>4977</v>
      </c>
      <c r="N115" s="64">
        <v>14872</v>
      </c>
      <c r="O115" s="64">
        <v>13361</v>
      </c>
      <c r="P115" s="64">
        <v>13249</v>
      </c>
      <c r="Q115" s="64">
        <v>13125</v>
      </c>
      <c r="R115" s="64">
        <v>13505</v>
      </c>
      <c r="S115" s="64">
        <v>13637</v>
      </c>
      <c r="T115" s="64">
        <v>13678</v>
      </c>
      <c r="U115" s="64">
        <v>6846</v>
      </c>
      <c r="V115" s="64">
        <v>19987</v>
      </c>
      <c r="W115" s="64">
        <v>12530</v>
      </c>
      <c r="X115" s="64">
        <v>12145</v>
      </c>
      <c r="Y115" s="64">
        <v>11726</v>
      </c>
      <c r="Z115" s="64">
        <v>11553</v>
      </c>
      <c r="AA115" s="64">
        <v>11242</v>
      </c>
      <c r="AB115" s="64">
        <v>11326</v>
      </c>
      <c r="AC115" s="64">
        <v>16338</v>
      </c>
      <c r="AD115" s="64">
        <v>5526</v>
      </c>
      <c r="AE115" s="75"/>
      <c r="AF115" s="75"/>
      <c r="AG115" s="75" t="s">
        <v>521</v>
      </c>
      <c r="AH115" s="67" t="s">
        <v>548</v>
      </c>
      <c r="AJ115" s="55"/>
    </row>
    <row r="116" spans="1:36" x14ac:dyDescent="0.2">
      <c r="A116" s="54" t="s">
        <v>279</v>
      </c>
      <c r="B116" s="54" t="s">
        <v>278</v>
      </c>
      <c r="C116" s="64">
        <v>12253</v>
      </c>
      <c r="D116" s="64">
        <v>11699</v>
      </c>
      <c r="E116" s="64">
        <v>14252</v>
      </c>
      <c r="F116" s="64">
        <v>11258</v>
      </c>
      <c r="G116" s="64">
        <v>13212</v>
      </c>
      <c r="H116" s="64">
        <v>13234</v>
      </c>
      <c r="I116" s="64">
        <v>17731</v>
      </c>
      <c r="J116" s="64">
        <v>12886</v>
      </c>
      <c r="K116" s="64">
        <v>8513</v>
      </c>
      <c r="L116" s="64">
        <v>463</v>
      </c>
      <c r="M116" s="64">
        <v>7729</v>
      </c>
      <c r="N116" s="64">
        <v>7366</v>
      </c>
      <c r="O116" s="64">
        <v>7193</v>
      </c>
      <c r="P116" s="64">
        <v>6904</v>
      </c>
      <c r="Q116" s="64">
        <v>4421</v>
      </c>
      <c r="R116" s="64">
        <v>6988</v>
      </c>
      <c r="S116" s="64">
        <v>6783</v>
      </c>
      <c r="T116" s="64">
        <v>3157</v>
      </c>
      <c r="U116" s="64">
        <v>6584</v>
      </c>
      <c r="V116" s="64">
        <v>3352</v>
      </c>
      <c r="W116" s="64">
        <v>14491</v>
      </c>
      <c r="X116" s="64">
        <v>6495</v>
      </c>
      <c r="Y116" s="64">
        <v>6281</v>
      </c>
      <c r="Z116" s="64">
        <v>6248</v>
      </c>
      <c r="AA116" s="64">
        <v>6097</v>
      </c>
      <c r="AB116" s="64">
        <v>12021</v>
      </c>
      <c r="AC116" s="64">
        <v>5907</v>
      </c>
      <c r="AD116" s="64">
        <v>2923</v>
      </c>
      <c r="AE116" s="75"/>
      <c r="AF116" s="75"/>
      <c r="AG116" s="75" t="s">
        <v>521</v>
      </c>
      <c r="AH116" s="67" t="s">
        <v>548</v>
      </c>
      <c r="AJ116" s="55"/>
    </row>
    <row r="117" spans="1:36" x14ac:dyDescent="0.2">
      <c r="A117" s="54" t="s">
        <v>280</v>
      </c>
      <c r="B117" s="54" t="s">
        <v>281</v>
      </c>
      <c r="C117" s="64">
        <v>13893</v>
      </c>
      <c r="D117" s="64">
        <v>12850</v>
      </c>
      <c r="E117" s="64">
        <v>19670</v>
      </c>
      <c r="F117" s="64">
        <v>6790</v>
      </c>
      <c r="G117" s="64">
        <v>13333</v>
      </c>
      <c r="H117" s="64">
        <v>14625</v>
      </c>
      <c r="I117" s="64" t="s">
        <v>545</v>
      </c>
      <c r="J117" s="64" t="s">
        <v>545</v>
      </c>
      <c r="K117" s="64">
        <v>15576</v>
      </c>
      <c r="L117" s="64">
        <v>16452</v>
      </c>
      <c r="M117" s="64">
        <v>16174</v>
      </c>
      <c r="N117" s="64">
        <v>16871</v>
      </c>
      <c r="O117" s="64">
        <v>14080</v>
      </c>
      <c r="P117" s="64">
        <v>15000</v>
      </c>
      <c r="Q117" s="64">
        <v>17080</v>
      </c>
      <c r="R117" s="64">
        <v>8556</v>
      </c>
      <c r="S117" s="64">
        <v>14743</v>
      </c>
      <c r="T117" s="64">
        <v>14651</v>
      </c>
      <c r="U117" s="64">
        <v>8558</v>
      </c>
      <c r="V117" s="64">
        <v>16754</v>
      </c>
      <c r="W117" s="64">
        <v>16332</v>
      </c>
      <c r="X117" s="64">
        <v>15671</v>
      </c>
      <c r="Y117" s="64">
        <v>15304</v>
      </c>
      <c r="Z117" s="64">
        <v>15148</v>
      </c>
      <c r="AA117" s="64">
        <v>14959</v>
      </c>
      <c r="AB117" s="64">
        <v>14448</v>
      </c>
      <c r="AC117" s="64">
        <v>14485</v>
      </c>
      <c r="AD117" s="64">
        <v>9315</v>
      </c>
      <c r="AE117" s="75"/>
      <c r="AF117" s="75"/>
      <c r="AG117" s="75" t="s">
        <v>519</v>
      </c>
      <c r="AH117" s="67" t="s">
        <v>547</v>
      </c>
      <c r="AJ117" s="55"/>
    </row>
    <row r="118" spans="1:36" x14ac:dyDescent="0.2">
      <c r="A118" s="54" t="s">
        <v>40</v>
      </c>
      <c r="B118" s="54" t="s">
        <v>39</v>
      </c>
      <c r="C118" s="64">
        <v>25116</v>
      </c>
      <c r="D118" s="64">
        <v>22800</v>
      </c>
      <c r="E118" s="64">
        <v>24000</v>
      </c>
      <c r="F118" s="64">
        <v>24463</v>
      </c>
      <c r="G118" s="64">
        <v>25002</v>
      </c>
      <c r="H118" s="64">
        <v>25175</v>
      </c>
      <c r="I118" s="64">
        <v>25057</v>
      </c>
      <c r="J118" s="64">
        <v>24316</v>
      </c>
      <c r="K118" s="64">
        <v>0</v>
      </c>
      <c r="L118" s="64">
        <v>21286</v>
      </c>
      <c r="M118" s="64">
        <v>20871</v>
      </c>
      <c r="N118" s="64">
        <v>20743</v>
      </c>
      <c r="O118" s="64">
        <v>20140</v>
      </c>
      <c r="P118" s="64">
        <v>20057</v>
      </c>
      <c r="Q118" s="64">
        <v>18565</v>
      </c>
      <c r="R118" s="64">
        <v>20400</v>
      </c>
      <c r="S118" s="64">
        <v>10039</v>
      </c>
      <c r="T118" s="64">
        <v>20101</v>
      </c>
      <c r="U118" s="64">
        <v>20101</v>
      </c>
      <c r="V118" s="64">
        <v>18977</v>
      </c>
      <c r="W118" s="64">
        <v>18838</v>
      </c>
      <c r="X118" s="64">
        <v>18246</v>
      </c>
      <c r="Y118" s="64">
        <v>16848</v>
      </c>
      <c r="Z118" s="64">
        <v>17376</v>
      </c>
      <c r="AA118" s="64">
        <v>16819</v>
      </c>
      <c r="AB118" s="64">
        <v>16359</v>
      </c>
      <c r="AC118" s="64">
        <v>15913</v>
      </c>
      <c r="AD118" s="64">
        <v>15913</v>
      </c>
      <c r="AE118" s="75"/>
      <c r="AF118" s="75"/>
      <c r="AG118" s="75" t="s">
        <v>521</v>
      </c>
      <c r="AH118" s="67" t="s">
        <v>548</v>
      </c>
      <c r="AJ118" s="55"/>
    </row>
    <row r="119" spans="1:36" x14ac:dyDescent="0.2">
      <c r="A119" s="54" t="s">
        <v>38</v>
      </c>
      <c r="B119" s="54" t="s">
        <v>39</v>
      </c>
      <c r="C119" s="64">
        <v>88781</v>
      </c>
      <c r="D119" s="64">
        <v>87464</v>
      </c>
      <c r="E119" s="64">
        <v>84560</v>
      </c>
      <c r="F119" s="64">
        <v>70000</v>
      </c>
      <c r="G119" s="64">
        <v>83716</v>
      </c>
      <c r="H119" s="64">
        <v>83000</v>
      </c>
      <c r="I119" s="64">
        <v>83477</v>
      </c>
      <c r="J119" s="64">
        <v>80000</v>
      </c>
      <c r="K119" s="64">
        <v>0</v>
      </c>
      <c r="L119" s="64">
        <v>87734</v>
      </c>
      <c r="M119" s="64">
        <v>67448</v>
      </c>
      <c r="N119" s="64">
        <v>66103</v>
      </c>
      <c r="O119" s="64">
        <v>66126</v>
      </c>
      <c r="P119" s="64">
        <v>68762</v>
      </c>
      <c r="Q119" s="64">
        <v>68972</v>
      </c>
      <c r="R119" s="64">
        <v>67573</v>
      </c>
      <c r="S119" s="64">
        <v>67682</v>
      </c>
      <c r="T119" s="64">
        <v>67781</v>
      </c>
      <c r="U119" s="64">
        <v>68009</v>
      </c>
      <c r="V119" s="64">
        <v>68826</v>
      </c>
      <c r="W119" s="64">
        <v>69601</v>
      </c>
      <c r="X119" s="64">
        <v>68946</v>
      </c>
      <c r="Y119" s="64">
        <v>64273</v>
      </c>
      <c r="Z119" s="64">
        <v>83283</v>
      </c>
      <c r="AA119" s="64">
        <v>64150</v>
      </c>
      <c r="AB119" s="64">
        <v>63012</v>
      </c>
      <c r="AC119" s="64">
        <v>61519</v>
      </c>
      <c r="AD119" s="64">
        <v>59493</v>
      </c>
      <c r="AE119" s="75"/>
      <c r="AF119" s="75"/>
      <c r="AG119" s="75" t="s">
        <v>518</v>
      </c>
      <c r="AH119" s="67" t="s">
        <v>546</v>
      </c>
      <c r="AJ119" s="55"/>
    </row>
    <row r="120" spans="1:36" x14ac:dyDescent="0.2">
      <c r="A120" s="54" t="s">
        <v>41</v>
      </c>
      <c r="B120" s="54" t="s">
        <v>39</v>
      </c>
      <c r="C120" s="64">
        <v>76572</v>
      </c>
      <c r="D120" s="64">
        <v>72566</v>
      </c>
      <c r="E120" s="64">
        <v>38764</v>
      </c>
      <c r="F120" s="64">
        <v>64980</v>
      </c>
      <c r="G120" s="64">
        <v>63674</v>
      </c>
      <c r="H120" s="64">
        <v>71425</v>
      </c>
      <c r="I120" s="64">
        <v>70368</v>
      </c>
      <c r="J120" s="64">
        <v>69923</v>
      </c>
      <c r="K120" s="64">
        <v>69309</v>
      </c>
      <c r="L120" s="64">
        <v>70628</v>
      </c>
      <c r="M120" s="64">
        <v>51103</v>
      </c>
      <c r="N120" s="64">
        <v>79022</v>
      </c>
      <c r="O120" s="64">
        <v>78146</v>
      </c>
      <c r="P120" s="64">
        <v>43775</v>
      </c>
      <c r="Q120" s="64">
        <v>80915</v>
      </c>
      <c r="R120" s="64">
        <v>52370</v>
      </c>
      <c r="S120" s="64">
        <v>78532</v>
      </c>
      <c r="T120" s="64">
        <v>79002</v>
      </c>
      <c r="U120" s="64">
        <v>80888</v>
      </c>
      <c r="V120" s="64">
        <v>84296</v>
      </c>
      <c r="W120" s="64">
        <v>85077</v>
      </c>
      <c r="X120" s="64">
        <v>69887</v>
      </c>
      <c r="Y120" s="64">
        <v>84215</v>
      </c>
      <c r="Z120" s="64">
        <v>88627</v>
      </c>
      <c r="AA120" s="64">
        <v>88670</v>
      </c>
      <c r="AB120" s="64">
        <v>88165</v>
      </c>
      <c r="AC120" s="64">
        <v>87185</v>
      </c>
      <c r="AD120" s="64">
        <v>84790</v>
      </c>
      <c r="AE120" s="75"/>
      <c r="AF120" s="75"/>
      <c r="AG120" s="75" t="s">
        <v>518</v>
      </c>
      <c r="AH120" s="67" t="s">
        <v>546</v>
      </c>
      <c r="AJ120" s="55"/>
    </row>
    <row r="121" spans="1:36" x14ac:dyDescent="0.2">
      <c r="A121" s="54" t="s">
        <v>42</v>
      </c>
      <c r="B121" s="54" t="s">
        <v>39</v>
      </c>
      <c r="C121" s="64">
        <v>0</v>
      </c>
      <c r="D121" s="64">
        <v>0</v>
      </c>
      <c r="E121" s="64">
        <v>0</v>
      </c>
      <c r="F121" s="64">
        <v>0</v>
      </c>
      <c r="G121" s="64">
        <v>8226</v>
      </c>
      <c r="H121" s="64">
        <v>8116</v>
      </c>
      <c r="I121" s="64">
        <v>7907</v>
      </c>
      <c r="J121" s="64">
        <v>0</v>
      </c>
      <c r="K121" s="64">
        <v>0</v>
      </c>
      <c r="L121" s="64">
        <v>6186</v>
      </c>
      <c r="M121" s="64">
        <v>7043</v>
      </c>
      <c r="N121" s="64">
        <v>7271</v>
      </c>
      <c r="O121" s="64">
        <v>5818</v>
      </c>
      <c r="P121" s="64">
        <v>3029</v>
      </c>
      <c r="Q121" s="64">
        <v>825</v>
      </c>
      <c r="R121" s="64">
        <v>654</v>
      </c>
      <c r="S121" s="64">
        <v>496</v>
      </c>
      <c r="T121" s="64">
        <v>6505</v>
      </c>
      <c r="U121" s="64">
        <v>6578</v>
      </c>
      <c r="V121" s="64">
        <v>6395</v>
      </c>
      <c r="W121" s="64">
        <v>6382</v>
      </c>
      <c r="X121" s="64">
        <v>6224</v>
      </c>
      <c r="Y121" s="64">
        <v>6300</v>
      </c>
      <c r="Z121" s="64">
        <v>5452</v>
      </c>
      <c r="AA121" s="64">
        <v>5616</v>
      </c>
      <c r="AB121" s="64">
        <v>6300</v>
      </c>
      <c r="AC121" s="64">
        <v>6300</v>
      </c>
      <c r="AD121" s="64">
        <v>6300</v>
      </c>
      <c r="AE121" s="75"/>
      <c r="AF121" s="75"/>
      <c r="AG121" s="75" t="s">
        <v>521</v>
      </c>
      <c r="AH121" s="67" t="s">
        <v>548</v>
      </c>
      <c r="AJ121" s="55"/>
    </row>
    <row r="122" spans="1:36" x14ac:dyDescent="0.2">
      <c r="A122" s="54" t="s">
        <v>43</v>
      </c>
      <c r="B122" s="54" t="s">
        <v>39</v>
      </c>
      <c r="C122" s="64">
        <v>5100</v>
      </c>
      <c r="D122" s="64">
        <v>4800</v>
      </c>
      <c r="E122" s="64">
        <v>5000</v>
      </c>
      <c r="F122" s="64">
        <v>3936</v>
      </c>
      <c r="G122" s="64">
        <v>5088</v>
      </c>
      <c r="H122" s="64">
        <v>0</v>
      </c>
      <c r="I122" s="64">
        <v>3700</v>
      </c>
      <c r="J122" s="64">
        <v>3500</v>
      </c>
      <c r="K122" s="64">
        <v>3439</v>
      </c>
      <c r="L122" s="64">
        <v>11941</v>
      </c>
      <c r="M122" s="64">
        <v>12252</v>
      </c>
      <c r="N122" s="64">
        <v>12214</v>
      </c>
      <c r="O122" s="64">
        <v>2594</v>
      </c>
      <c r="P122" s="64">
        <v>11762</v>
      </c>
      <c r="Q122" s="64">
        <v>2263</v>
      </c>
      <c r="R122" s="64">
        <v>2048</v>
      </c>
      <c r="S122" s="64">
        <v>1919</v>
      </c>
      <c r="T122" s="64">
        <v>1917</v>
      </c>
      <c r="U122" s="64">
        <v>1809</v>
      </c>
      <c r="V122" s="64">
        <v>1778</v>
      </c>
      <c r="W122" s="64">
        <v>1748</v>
      </c>
      <c r="X122" s="64">
        <v>1674</v>
      </c>
      <c r="Y122" s="64">
        <v>1497</v>
      </c>
      <c r="Z122" s="64">
        <v>1453</v>
      </c>
      <c r="AA122" s="64">
        <v>1365</v>
      </c>
      <c r="AB122" s="64">
        <v>1283</v>
      </c>
      <c r="AC122" s="64">
        <v>1095</v>
      </c>
      <c r="AD122" s="64">
        <v>975</v>
      </c>
      <c r="AE122" s="75"/>
      <c r="AF122" s="75"/>
      <c r="AG122" s="75" t="s">
        <v>519</v>
      </c>
      <c r="AH122" s="67" t="s">
        <v>547</v>
      </c>
      <c r="AJ122" s="55"/>
    </row>
    <row r="123" spans="1:36" x14ac:dyDescent="0.2">
      <c r="A123" s="54" t="s">
        <v>44</v>
      </c>
      <c r="B123" s="54" t="s">
        <v>39</v>
      </c>
      <c r="C123" s="64">
        <v>39464</v>
      </c>
      <c r="D123" s="64">
        <v>36276</v>
      </c>
      <c r="E123" s="64">
        <v>32095</v>
      </c>
      <c r="F123" s="64">
        <v>30740</v>
      </c>
      <c r="G123" s="64">
        <v>30806</v>
      </c>
      <c r="H123" s="64">
        <v>30410</v>
      </c>
      <c r="I123" s="64">
        <v>29109</v>
      </c>
      <c r="J123" s="64">
        <v>35172</v>
      </c>
      <c r="K123" s="64">
        <v>27793</v>
      </c>
      <c r="L123" s="64">
        <v>27300</v>
      </c>
      <c r="M123" s="64">
        <v>26756</v>
      </c>
      <c r="N123" s="64">
        <v>26945</v>
      </c>
      <c r="O123" s="64">
        <v>35552</v>
      </c>
      <c r="P123" s="64">
        <v>28509</v>
      </c>
      <c r="Q123" s="64">
        <v>30575</v>
      </c>
      <c r="R123" s="64">
        <v>32513</v>
      </c>
      <c r="S123" s="64">
        <v>33371</v>
      </c>
      <c r="T123" s="64">
        <v>33420</v>
      </c>
      <c r="U123" s="64">
        <v>33568</v>
      </c>
      <c r="V123" s="64">
        <v>30686</v>
      </c>
      <c r="W123" s="64">
        <v>29734</v>
      </c>
      <c r="X123" s="64">
        <v>28985</v>
      </c>
      <c r="Y123" s="64">
        <v>27527</v>
      </c>
      <c r="Z123" s="64">
        <v>28807</v>
      </c>
      <c r="AA123" s="64">
        <v>28781</v>
      </c>
      <c r="AB123" s="64">
        <v>28864</v>
      </c>
      <c r="AC123" s="64">
        <v>28499</v>
      </c>
      <c r="AD123" s="64">
        <v>27422</v>
      </c>
      <c r="AE123" s="75"/>
      <c r="AF123" s="75"/>
      <c r="AG123" s="75" t="s">
        <v>518</v>
      </c>
      <c r="AH123" s="67" t="s">
        <v>546</v>
      </c>
      <c r="AJ123" s="55"/>
    </row>
    <row r="124" spans="1:36" x14ac:dyDescent="0.2">
      <c r="A124" s="54" t="s">
        <v>45</v>
      </c>
      <c r="B124" s="54" t="s">
        <v>39</v>
      </c>
      <c r="C124" s="64">
        <v>33250</v>
      </c>
      <c r="D124" s="64">
        <v>34190</v>
      </c>
      <c r="E124" s="64">
        <v>0</v>
      </c>
      <c r="F124" s="64">
        <v>14308</v>
      </c>
      <c r="G124" s="64">
        <v>29438</v>
      </c>
      <c r="H124" s="64">
        <v>22708</v>
      </c>
      <c r="I124" s="64">
        <v>15843</v>
      </c>
      <c r="J124" s="64">
        <v>30425</v>
      </c>
      <c r="K124" s="64">
        <v>14762</v>
      </c>
      <c r="L124" s="64">
        <v>28696</v>
      </c>
      <c r="M124" s="64">
        <v>28318</v>
      </c>
      <c r="N124" s="64">
        <v>28284</v>
      </c>
      <c r="O124" s="64">
        <v>28007</v>
      </c>
      <c r="P124" s="64">
        <v>29442</v>
      </c>
      <c r="Q124" s="64">
        <v>30921</v>
      </c>
      <c r="R124" s="64">
        <v>32219</v>
      </c>
      <c r="S124" s="64">
        <v>32027</v>
      </c>
      <c r="T124" s="64">
        <v>31007</v>
      </c>
      <c r="U124" s="64">
        <v>29532</v>
      </c>
      <c r="V124" s="64">
        <v>29132</v>
      </c>
      <c r="W124" s="64">
        <v>29273</v>
      </c>
      <c r="X124" s="64">
        <v>28207</v>
      </c>
      <c r="Y124" s="64">
        <v>26002</v>
      </c>
      <c r="Z124" s="64">
        <v>26803</v>
      </c>
      <c r="AA124" s="64">
        <v>26187</v>
      </c>
      <c r="AB124" s="64">
        <v>25744</v>
      </c>
      <c r="AC124" s="64">
        <v>25167</v>
      </c>
      <c r="AD124" s="64">
        <v>24266</v>
      </c>
      <c r="AE124" s="75"/>
      <c r="AF124" s="75"/>
      <c r="AG124" s="75" t="s">
        <v>521</v>
      </c>
      <c r="AH124" s="67" t="s">
        <v>548</v>
      </c>
      <c r="AJ124" s="55"/>
    </row>
    <row r="125" spans="1:36" x14ac:dyDescent="0.2">
      <c r="A125" s="54" t="s">
        <v>46</v>
      </c>
      <c r="B125" s="54" t="s">
        <v>39</v>
      </c>
      <c r="C125" s="64">
        <v>28595</v>
      </c>
      <c r="D125" s="64">
        <v>27905</v>
      </c>
      <c r="E125" s="64">
        <v>28750</v>
      </c>
      <c r="F125" s="64">
        <v>28320</v>
      </c>
      <c r="G125" s="64">
        <v>30650</v>
      </c>
      <c r="H125" s="64">
        <v>35240</v>
      </c>
      <c r="I125" s="64">
        <v>30616</v>
      </c>
      <c r="J125" s="64">
        <v>29511</v>
      </c>
      <c r="K125" s="64">
        <v>28742</v>
      </c>
      <c r="L125" s="64">
        <v>4960</v>
      </c>
      <c r="M125" s="64">
        <v>4879</v>
      </c>
      <c r="N125" s="64">
        <v>27761</v>
      </c>
      <c r="O125" s="64">
        <v>26904</v>
      </c>
      <c r="P125" s="64">
        <v>27716</v>
      </c>
      <c r="Q125" s="64">
        <v>28064</v>
      </c>
      <c r="R125" s="64">
        <v>27453</v>
      </c>
      <c r="S125" s="64">
        <v>32569</v>
      </c>
      <c r="T125" s="64">
        <v>35688</v>
      </c>
      <c r="U125" s="64">
        <v>37903</v>
      </c>
      <c r="V125" s="64">
        <v>23591</v>
      </c>
      <c r="W125" s="64">
        <v>14558</v>
      </c>
      <c r="X125" s="64">
        <v>53097</v>
      </c>
      <c r="Y125" s="64">
        <v>30958</v>
      </c>
      <c r="Z125" s="64">
        <v>26762</v>
      </c>
      <c r="AA125" s="64">
        <v>24629</v>
      </c>
      <c r="AB125" s="64">
        <v>24145</v>
      </c>
      <c r="AC125" s="64">
        <v>26059</v>
      </c>
      <c r="AD125" s="64">
        <v>25429</v>
      </c>
      <c r="AE125" s="75"/>
      <c r="AF125" s="75"/>
      <c r="AG125" s="75" t="s">
        <v>521</v>
      </c>
      <c r="AH125" s="67" t="s">
        <v>548</v>
      </c>
      <c r="AJ125" s="55"/>
    </row>
    <row r="126" spans="1:36" x14ac:dyDescent="0.2">
      <c r="A126" s="54" t="s">
        <v>282</v>
      </c>
      <c r="B126" s="54" t="s">
        <v>39</v>
      </c>
      <c r="C126" s="64">
        <v>8177</v>
      </c>
      <c r="D126" s="64">
        <v>4885</v>
      </c>
      <c r="E126" s="64">
        <v>0</v>
      </c>
      <c r="F126" s="64">
        <v>7000</v>
      </c>
      <c r="G126" s="64">
        <v>6355</v>
      </c>
      <c r="H126" s="64">
        <v>6388</v>
      </c>
      <c r="I126" s="64">
        <v>0</v>
      </c>
      <c r="J126" s="64">
        <v>5000</v>
      </c>
      <c r="K126" s="64">
        <v>5376</v>
      </c>
      <c r="L126" s="64">
        <v>7394</v>
      </c>
      <c r="M126" s="64">
        <v>7200</v>
      </c>
      <c r="N126" s="64">
        <v>5000</v>
      </c>
      <c r="O126" s="64">
        <v>6962</v>
      </c>
      <c r="P126" s="64">
        <v>7398</v>
      </c>
      <c r="Q126" s="64">
        <v>7888</v>
      </c>
      <c r="R126" s="64">
        <v>7799</v>
      </c>
      <c r="S126" s="64">
        <v>7799</v>
      </c>
      <c r="T126" s="64">
        <v>7483</v>
      </c>
      <c r="U126" s="64">
        <v>7919</v>
      </c>
      <c r="V126" s="64">
        <v>7742</v>
      </c>
      <c r="W126" s="64">
        <v>7679</v>
      </c>
      <c r="X126" s="64">
        <v>7317</v>
      </c>
      <c r="Y126" s="64">
        <v>5744</v>
      </c>
      <c r="Z126" s="64">
        <v>6627</v>
      </c>
      <c r="AA126" s="64">
        <v>6490</v>
      </c>
      <c r="AB126" s="64">
        <v>6377</v>
      </c>
      <c r="AC126" s="64">
        <v>6184</v>
      </c>
      <c r="AD126" s="64">
        <v>6030</v>
      </c>
      <c r="AE126" s="75"/>
      <c r="AF126" s="75"/>
      <c r="AG126" s="75" t="s">
        <v>521</v>
      </c>
      <c r="AH126" s="67" t="s">
        <v>548</v>
      </c>
      <c r="AJ126" s="55"/>
    </row>
    <row r="127" spans="1:36" x14ac:dyDescent="0.2">
      <c r="A127" s="54" t="s">
        <v>47</v>
      </c>
      <c r="B127" s="54" t="s">
        <v>39</v>
      </c>
      <c r="C127" s="64">
        <v>0</v>
      </c>
      <c r="D127" s="64">
        <v>0</v>
      </c>
      <c r="E127" s="64">
        <v>0</v>
      </c>
      <c r="F127" s="64">
        <v>0</v>
      </c>
      <c r="G127" s="64">
        <v>25572</v>
      </c>
      <c r="H127" s="64">
        <v>25324</v>
      </c>
      <c r="I127" s="64">
        <v>24254</v>
      </c>
      <c r="J127" s="64">
        <v>23513</v>
      </c>
      <c r="K127" s="64">
        <v>0</v>
      </c>
      <c r="L127" s="64">
        <v>0</v>
      </c>
      <c r="M127" s="64">
        <v>21914</v>
      </c>
      <c r="N127" s="64">
        <v>21948</v>
      </c>
      <c r="O127" s="64">
        <v>21723</v>
      </c>
      <c r="P127" s="64">
        <v>22686</v>
      </c>
      <c r="Q127" s="64">
        <v>23703</v>
      </c>
      <c r="R127" s="64">
        <v>22031</v>
      </c>
      <c r="S127" s="64">
        <v>23723</v>
      </c>
      <c r="T127" s="64">
        <v>23723</v>
      </c>
      <c r="U127" s="64">
        <v>22132</v>
      </c>
      <c r="V127" s="64">
        <v>21878</v>
      </c>
      <c r="W127" s="64">
        <v>21996</v>
      </c>
      <c r="X127" s="64">
        <v>21343</v>
      </c>
      <c r="Y127" s="64">
        <v>19618</v>
      </c>
      <c r="Z127" s="64">
        <v>19796</v>
      </c>
      <c r="AA127" s="64">
        <v>19232</v>
      </c>
      <c r="AB127" s="64">
        <v>18923</v>
      </c>
      <c r="AC127" s="64">
        <v>18591</v>
      </c>
      <c r="AD127" s="64">
        <v>18038</v>
      </c>
      <c r="AE127" s="75"/>
      <c r="AF127" s="75"/>
      <c r="AG127" s="75" t="s">
        <v>521</v>
      </c>
      <c r="AH127" s="67" t="s">
        <v>548</v>
      </c>
      <c r="AJ127" s="55"/>
    </row>
    <row r="128" spans="1:36" x14ac:dyDescent="0.2">
      <c r="A128" s="54" t="s">
        <v>283</v>
      </c>
      <c r="B128" s="54" t="s">
        <v>39</v>
      </c>
      <c r="C128" s="64">
        <v>302311</v>
      </c>
      <c r="D128" s="64">
        <v>285309</v>
      </c>
      <c r="E128" s="64">
        <v>329503</v>
      </c>
      <c r="F128" s="64">
        <v>302553</v>
      </c>
      <c r="G128" s="64">
        <v>298253</v>
      </c>
      <c r="H128" s="64">
        <v>266515</v>
      </c>
      <c r="I128" s="64">
        <v>258963</v>
      </c>
      <c r="J128" s="64">
        <v>262192</v>
      </c>
      <c r="K128" s="64">
        <v>275357</v>
      </c>
      <c r="L128" s="64">
        <v>274698</v>
      </c>
      <c r="M128" s="64">
        <v>277975</v>
      </c>
      <c r="N128" s="64">
        <v>278364</v>
      </c>
      <c r="O128" s="64">
        <v>271620</v>
      </c>
      <c r="P128" s="64">
        <v>283355</v>
      </c>
      <c r="Q128" s="64">
        <v>283669</v>
      </c>
      <c r="R128" s="64">
        <v>276611</v>
      </c>
      <c r="S128" s="64">
        <v>294411</v>
      </c>
      <c r="T128" s="64">
        <v>288462</v>
      </c>
      <c r="U128" s="64">
        <v>330244</v>
      </c>
      <c r="V128" s="64">
        <v>322725</v>
      </c>
      <c r="W128" s="64">
        <v>315189</v>
      </c>
      <c r="X128" s="64">
        <v>322420</v>
      </c>
      <c r="Y128" s="64">
        <v>313470</v>
      </c>
      <c r="Z128" s="64">
        <v>317455</v>
      </c>
      <c r="AA128" s="64">
        <v>323501</v>
      </c>
      <c r="AB128" s="64">
        <v>321093</v>
      </c>
      <c r="AC128" s="64">
        <v>327826</v>
      </c>
      <c r="AD128" s="64">
        <v>325519</v>
      </c>
      <c r="AE128" s="75"/>
      <c r="AF128" s="75"/>
      <c r="AG128" s="75" t="s">
        <v>518</v>
      </c>
      <c r="AH128" s="67" t="s">
        <v>546</v>
      </c>
      <c r="AJ128" s="55"/>
    </row>
    <row r="129" spans="1:36" x14ac:dyDescent="0.2">
      <c r="A129" s="54" t="s">
        <v>284</v>
      </c>
      <c r="B129" s="54" t="s">
        <v>39</v>
      </c>
      <c r="C129" s="64">
        <v>1677</v>
      </c>
      <c r="D129" s="64">
        <v>1647</v>
      </c>
      <c r="E129" s="64">
        <v>0</v>
      </c>
      <c r="F129" s="64">
        <v>1617</v>
      </c>
      <c r="G129" s="64">
        <v>1743</v>
      </c>
      <c r="H129" s="64">
        <v>1846</v>
      </c>
      <c r="I129" s="64">
        <v>1917</v>
      </c>
      <c r="J129" s="64">
        <v>1900</v>
      </c>
      <c r="K129" s="64">
        <v>0</v>
      </c>
      <c r="L129" s="64">
        <v>1732</v>
      </c>
      <c r="M129" s="64">
        <v>1638</v>
      </c>
      <c r="N129" s="64">
        <v>904</v>
      </c>
      <c r="O129" s="64">
        <v>55</v>
      </c>
      <c r="P129" s="64">
        <v>1961</v>
      </c>
      <c r="Q129" s="64">
        <v>2228</v>
      </c>
      <c r="R129" s="64">
        <v>3500</v>
      </c>
      <c r="S129" s="64">
        <v>2854</v>
      </c>
      <c r="T129" s="64">
        <v>1570</v>
      </c>
      <c r="U129" s="64">
        <v>8221</v>
      </c>
      <c r="V129" s="64">
        <v>14110</v>
      </c>
      <c r="W129" s="64">
        <v>2425</v>
      </c>
      <c r="X129" s="64">
        <v>2782</v>
      </c>
      <c r="Y129" s="64">
        <v>3139</v>
      </c>
      <c r="Z129" s="64">
        <v>3534</v>
      </c>
      <c r="AA129" s="64">
        <v>3782</v>
      </c>
      <c r="AB129" s="64">
        <v>3973</v>
      </c>
      <c r="AC129" s="64">
        <v>4387</v>
      </c>
      <c r="AD129" s="64">
        <v>4712</v>
      </c>
      <c r="AE129" s="75"/>
      <c r="AF129" s="75"/>
      <c r="AG129" s="75" t="s">
        <v>521</v>
      </c>
      <c r="AH129" s="67" t="s">
        <v>548</v>
      </c>
      <c r="AJ129" s="55"/>
    </row>
    <row r="130" spans="1:36" x14ac:dyDescent="0.2">
      <c r="A130" s="54" t="s">
        <v>48</v>
      </c>
      <c r="B130" s="54" t="s">
        <v>39</v>
      </c>
      <c r="C130" s="64">
        <v>249689</v>
      </c>
      <c r="D130" s="64">
        <v>238965</v>
      </c>
      <c r="E130" s="64">
        <v>236846</v>
      </c>
      <c r="F130" s="64">
        <v>225438</v>
      </c>
      <c r="G130" s="64">
        <v>258360</v>
      </c>
      <c r="H130" s="64">
        <v>236700</v>
      </c>
      <c r="I130" s="64">
        <v>236805</v>
      </c>
      <c r="J130" s="64">
        <v>228000</v>
      </c>
      <c r="K130" s="64">
        <v>225879</v>
      </c>
      <c r="L130" s="64">
        <v>236658</v>
      </c>
      <c r="M130" s="64">
        <v>220686</v>
      </c>
      <c r="N130" s="64">
        <v>224584</v>
      </c>
      <c r="O130" s="64">
        <v>216557</v>
      </c>
      <c r="P130" s="64">
        <v>221640</v>
      </c>
      <c r="Q130" s="64">
        <v>220213</v>
      </c>
      <c r="R130" s="64">
        <v>214036</v>
      </c>
      <c r="S130" s="64">
        <v>216044</v>
      </c>
      <c r="T130" s="64">
        <v>216696</v>
      </c>
      <c r="U130" s="64">
        <v>214763</v>
      </c>
      <c r="V130" s="64">
        <v>215344</v>
      </c>
      <c r="W130" s="64">
        <v>214570</v>
      </c>
      <c r="X130" s="64">
        <v>208136</v>
      </c>
      <c r="Y130" s="64">
        <v>193141</v>
      </c>
      <c r="Z130" s="64">
        <v>196390</v>
      </c>
      <c r="AA130" s="64">
        <v>191174</v>
      </c>
      <c r="AB130" s="64">
        <v>186985</v>
      </c>
      <c r="AC130" s="64">
        <v>180983</v>
      </c>
      <c r="AD130" s="64">
        <v>175656</v>
      </c>
      <c r="AE130" s="75"/>
      <c r="AF130" s="75"/>
      <c r="AG130" s="75" t="s">
        <v>518</v>
      </c>
      <c r="AH130" s="67" t="s">
        <v>546</v>
      </c>
      <c r="AJ130" s="55"/>
    </row>
    <row r="131" spans="1:36" x14ac:dyDescent="0.2">
      <c r="A131" s="54" t="s">
        <v>49</v>
      </c>
      <c r="B131" s="54" t="s">
        <v>39</v>
      </c>
      <c r="C131" s="64">
        <v>10181</v>
      </c>
      <c r="D131" s="64">
        <v>9000</v>
      </c>
      <c r="E131" s="64">
        <v>9263</v>
      </c>
      <c r="F131" s="64">
        <v>15000</v>
      </c>
      <c r="G131" s="64">
        <v>24237</v>
      </c>
      <c r="H131" s="64">
        <v>34902</v>
      </c>
      <c r="I131" s="64">
        <v>24964</v>
      </c>
      <c r="J131" s="64">
        <v>30518</v>
      </c>
      <c r="K131" s="64">
        <v>37614</v>
      </c>
      <c r="L131" s="64">
        <v>38332</v>
      </c>
      <c r="M131" s="64">
        <v>38458</v>
      </c>
      <c r="N131" s="64" t="s">
        <v>545</v>
      </c>
      <c r="O131" s="64">
        <v>35525</v>
      </c>
      <c r="P131" s="64">
        <v>37373</v>
      </c>
      <c r="Q131" s="64">
        <v>44615</v>
      </c>
      <c r="R131" s="64">
        <v>44036</v>
      </c>
      <c r="S131" s="64">
        <v>65559</v>
      </c>
      <c r="T131" s="64">
        <v>68492</v>
      </c>
      <c r="U131" s="64">
        <v>50501</v>
      </c>
      <c r="V131" s="64">
        <v>49546</v>
      </c>
      <c r="W131" s="64">
        <v>22646</v>
      </c>
      <c r="X131" s="64">
        <v>22646</v>
      </c>
      <c r="Y131" s="64">
        <v>22646</v>
      </c>
      <c r="Z131" s="64">
        <v>47069</v>
      </c>
      <c r="AA131" s="64">
        <v>45788</v>
      </c>
      <c r="AB131" s="64">
        <v>44579</v>
      </c>
      <c r="AC131" s="64">
        <v>43267</v>
      </c>
      <c r="AD131" s="64">
        <v>41694</v>
      </c>
      <c r="AE131" s="75"/>
      <c r="AF131" s="75"/>
      <c r="AG131" s="75" t="s">
        <v>522</v>
      </c>
      <c r="AH131" s="67" t="s">
        <v>549</v>
      </c>
      <c r="AJ131" s="55"/>
    </row>
    <row r="132" spans="1:36" x14ac:dyDescent="0.2">
      <c r="A132" s="54" t="s">
        <v>285</v>
      </c>
      <c r="B132" s="54" t="s">
        <v>39</v>
      </c>
      <c r="C132" s="64">
        <v>0</v>
      </c>
      <c r="D132" s="64">
        <v>0</v>
      </c>
      <c r="E132" s="64">
        <v>0</v>
      </c>
      <c r="F132" s="64">
        <v>0</v>
      </c>
      <c r="G132" s="64">
        <v>76678</v>
      </c>
      <c r="H132" s="64">
        <v>72170</v>
      </c>
      <c r="I132" s="64">
        <v>71014</v>
      </c>
      <c r="J132" s="64">
        <v>72185</v>
      </c>
      <c r="K132" s="64">
        <v>72185</v>
      </c>
      <c r="L132" s="64">
        <v>67518</v>
      </c>
      <c r="M132" s="64">
        <v>72488</v>
      </c>
      <c r="N132" s="64">
        <v>71718</v>
      </c>
      <c r="O132" s="64">
        <v>68999</v>
      </c>
      <c r="P132" s="64">
        <v>70476</v>
      </c>
      <c r="Q132" s="64">
        <v>70277</v>
      </c>
      <c r="R132" s="64">
        <v>63460</v>
      </c>
      <c r="S132" s="64">
        <v>62610</v>
      </c>
      <c r="T132" s="64">
        <v>62650</v>
      </c>
      <c r="U132" s="64">
        <v>61483</v>
      </c>
      <c r="V132" s="64">
        <v>61259</v>
      </c>
      <c r="W132" s="64">
        <v>59433</v>
      </c>
      <c r="X132" s="64">
        <v>56536</v>
      </c>
      <c r="Y132" s="64">
        <v>49906</v>
      </c>
      <c r="Z132" s="64">
        <v>49537</v>
      </c>
      <c r="AA132" s="64">
        <v>49000</v>
      </c>
      <c r="AB132" s="64">
        <v>44735</v>
      </c>
      <c r="AC132" s="64">
        <v>44735</v>
      </c>
      <c r="AD132" s="64">
        <v>40699</v>
      </c>
      <c r="AE132" s="75"/>
      <c r="AF132" s="75"/>
      <c r="AG132" s="75" t="s">
        <v>521</v>
      </c>
      <c r="AH132" s="67" t="s">
        <v>548</v>
      </c>
      <c r="AJ132" s="55"/>
    </row>
    <row r="133" spans="1:36" x14ac:dyDescent="0.2">
      <c r="A133" s="54" t="s">
        <v>286</v>
      </c>
      <c r="B133" s="54" t="s">
        <v>39</v>
      </c>
      <c r="C133" s="64" t="s">
        <v>545</v>
      </c>
      <c r="D133" s="64">
        <v>0</v>
      </c>
      <c r="E133" s="64">
        <v>0</v>
      </c>
      <c r="F133" s="64">
        <v>0</v>
      </c>
      <c r="G133" s="64">
        <v>0</v>
      </c>
      <c r="H133" s="64">
        <v>32886</v>
      </c>
      <c r="I133" s="64">
        <v>0</v>
      </c>
      <c r="J133" s="64">
        <v>0</v>
      </c>
      <c r="K133" s="64">
        <v>0</v>
      </c>
      <c r="L133" s="64">
        <v>49479</v>
      </c>
      <c r="M133" s="64">
        <v>51430</v>
      </c>
      <c r="N133" s="64">
        <v>50702</v>
      </c>
      <c r="O133" s="64">
        <v>0</v>
      </c>
      <c r="P133" s="64">
        <v>50532</v>
      </c>
      <c r="Q133" s="64">
        <v>29919</v>
      </c>
      <c r="R133" s="64">
        <v>25498</v>
      </c>
      <c r="S133" s="64">
        <v>14413</v>
      </c>
      <c r="T133" s="64">
        <v>23003</v>
      </c>
      <c r="U133" s="64">
        <v>22353</v>
      </c>
      <c r="V133" s="64">
        <v>68010</v>
      </c>
      <c r="W133" s="64">
        <v>27368</v>
      </c>
      <c r="X133" s="64">
        <v>29600</v>
      </c>
      <c r="Y133" s="64">
        <v>23365</v>
      </c>
      <c r="Z133" s="64">
        <v>22570</v>
      </c>
      <c r="AA133" s="64">
        <v>20161</v>
      </c>
      <c r="AB133" s="64">
        <v>22135</v>
      </c>
      <c r="AC133" s="64">
        <v>26340</v>
      </c>
      <c r="AD133" s="64">
        <v>24028</v>
      </c>
      <c r="AE133" s="75"/>
      <c r="AF133" s="75"/>
      <c r="AG133" s="75" t="s">
        <v>522</v>
      </c>
      <c r="AH133" s="67" t="s">
        <v>549</v>
      </c>
      <c r="AJ133" s="55"/>
    </row>
    <row r="134" spans="1:36" x14ac:dyDescent="0.2">
      <c r="A134" s="54" t="s">
        <v>50</v>
      </c>
      <c r="B134" s="54" t="s">
        <v>39</v>
      </c>
      <c r="C134" s="64">
        <v>42120</v>
      </c>
      <c r="D134" s="64">
        <v>42373</v>
      </c>
      <c r="E134" s="64">
        <v>34917</v>
      </c>
      <c r="F134" s="64">
        <v>33514</v>
      </c>
      <c r="G134" s="64">
        <v>35031</v>
      </c>
      <c r="H134" s="64">
        <v>33436</v>
      </c>
      <c r="I134" s="64">
        <v>32662</v>
      </c>
      <c r="J134" s="64">
        <v>31960</v>
      </c>
      <c r="K134" s="64">
        <v>20780</v>
      </c>
      <c r="L134" s="64">
        <v>31894</v>
      </c>
      <c r="M134" s="64">
        <v>32615</v>
      </c>
      <c r="N134" s="64">
        <v>32886</v>
      </c>
      <c r="O134" s="64">
        <v>32816</v>
      </c>
      <c r="P134" s="64">
        <v>33855</v>
      </c>
      <c r="Q134" s="64">
        <v>21693</v>
      </c>
      <c r="R134" s="64">
        <v>32831</v>
      </c>
      <c r="S134" s="64">
        <v>37887</v>
      </c>
      <c r="T134" s="64">
        <v>33750</v>
      </c>
      <c r="U134" s="64">
        <v>32281</v>
      </c>
      <c r="V134" s="64">
        <v>32641</v>
      </c>
      <c r="W134" s="64">
        <v>32790</v>
      </c>
      <c r="X134" s="64">
        <v>31993</v>
      </c>
      <c r="Y134" s="64">
        <v>29652</v>
      </c>
      <c r="Z134" s="64">
        <v>37417</v>
      </c>
      <c r="AA134" s="64">
        <v>35479</v>
      </c>
      <c r="AB134" s="64">
        <v>33755</v>
      </c>
      <c r="AC134" s="64">
        <v>33419</v>
      </c>
      <c r="AD134" s="64">
        <v>32127</v>
      </c>
      <c r="AE134" s="75"/>
      <c r="AF134" s="75"/>
      <c r="AG134" s="75" t="s">
        <v>521</v>
      </c>
      <c r="AH134" s="67" t="s">
        <v>548</v>
      </c>
      <c r="AJ134" s="55"/>
    </row>
    <row r="135" spans="1:36" x14ac:dyDescent="0.2">
      <c r="A135" s="54" t="s">
        <v>287</v>
      </c>
      <c r="B135" s="54" t="s">
        <v>39</v>
      </c>
      <c r="C135" s="64">
        <v>0</v>
      </c>
      <c r="D135" s="64">
        <v>0</v>
      </c>
      <c r="E135" s="64">
        <v>0</v>
      </c>
      <c r="F135" s="64">
        <v>0</v>
      </c>
      <c r="G135" s="64">
        <v>23748</v>
      </c>
      <c r="H135" s="64">
        <v>24548</v>
      </c>
      <c r="I135" s="64">
        <v>24266</v>
      </c>
      <c r="J135" s="64">
        <v>23849</v>
      </c>
      <c r="K135" s="64">
        <v>14676</v>
      </c>
      <c r="L135" s="64">
        <v>21501</v>
      </c>
      <c r="M135" s="64">
        <v>20436</v>
      </c>
      <c r="N135" s="64">
        <v>19798</v>
      </c>
      <c r="O135" s="64">
        <v>18440</v>
      </c>
      <c r="P135" s="64">
        <v>18360</v>
      </c>
      <c r="Q135" s="64">
        <v>17330</v>
      </c>
      <c r="R135" s="64">
        <v>15857</v>
      </c>
      <c r="S135" s="64">
        <v>16180</v>
      </c>
      <c r="T135" s="64">
        <v>14671</v>
      </c>
      <c r="U135" s="64">
        <v>-73100</v>
      </c>
      <c r="V135" s="64">
        <v>-78653</v>
      </c>
      <c r="W135" s="64">
        <v>86612</v>
      </c>
      <c r="X135" s="64">
        <v>374767</v>
      </c>
      <c r="Y135" s="64">
        <v>6098</v>
      </c>
      <c r="Z135" s="64">
        <v>16324</v>
      </c>
      <c r="AA135" s="64">
        <v>18555</v>
      </c>
      <c r="AB135" s="64">
        <v>-17781</v>
      </c>
      <c r="AC135" s="64">
        <v>-18501</v>
      </c>
      <c r="AD135" s="64">
        <v>10397</v>
      </c>
      <c r="AE135" s="75"/>
      <c r="AF135" s="75"/>
      <c r="AG135" s="75" t="s">
        <v>565</v>
      </c>
      <c r="AH135" s="67" t="s">
        <v>546</v>
      </c>
      <c r="AJ135" s="55"/>
    </row>
    <row r="136" spans="1:36" x14ac:dyDescent="0.2">
      <c r="A136" s="54" t="s">
        <v>51</v>
      </c>
      <c r="B136" s="54" t="s">
        <v>39</v>
      </c>
      <c r="C136" s="64">
        <v>304985</v>
      </c>
      <c r="D136" s="64">
        <v>310082</v>
      </c>
      <c r="E136" s="64">
        <v>281361</v>
      </c>
      <c r="F136" s="64">
        <v>330437</v>
      </c>
      <c r="G136" s="64">
        <v>323037</v>
      </c>
      <c r="H136" s="64">
        <v>314877</v>
      </c>
      <c r="I136" s="64">
        <v>26704</v>
      </c>
      <c r="J136" s="64">
        <v>313312</v>
      </c>
      <c r="K136" s="64">
        <v>302617</v>
      </c>
      <c r="L136" s="64">
        <v>43936</v>
      </c>
      <c r="M136" s="64">
        <v>27741</v>
      </c>
      <c r="N136" s="64">
        <v>294369</v>
      </c>
      <c r="O136" s="64">
        <v>289950</v>
      </c>
      <c r="P136" s="64">
        <v>309002</v>
      </c>
      <c r="Q136" s="64">
        <v>305341</v>
      </c>
      <c r="R136" s="64">
        <v>298311</v>
      </c>
      <c r="S136" s="64">
        <v>299581</v>
      </c>
      <c r="T136" s="64">
        <v>293132</v>
      </c>
      <c r="U136" s="64">
        <v>294248</v>
      </c>
      <c r="V136" s="64">
        <v>299856</v>
      </c>
      <c r="W136" s="64">
        <v>300926</v>
      </c>
      <c r="X136" s="64">
        <v>329084</v>
      </c>
      <c r="Y136" s="64">
        <v>294232</v>
      </c>
      <c r="Z136" s="64">
        <v>280934</v>
      </c>
      <c r="AA136" s="64">
        <v>275053</v>
      </c>
      <c r="AB136" s="64">
        <v>273656</v>
      </c>
      <c r="AC136" s="64">
        <v>273645</v>
      </c>
      <c r="AD136" s="64">
        <v>286692</v>
      </c>
      <c r="AE136" s="75"/>
      <c r="AF136" s="75"/>
      <c r="AG136" s="75" t="s">
        <v>519</v>
      </c>
      <c r="AH136" s="67" t="s">
        <v>547</v>
      </c>
      <c r="AJ136" s="55"/>
    </row>
    <row r="137" spans="1:36" x14ac:dyDescent="0.2">
      <c r="A137" s="54" t="s">
        <v>52</v>
      </c>
      <c r="B137" s="54" t="s">
        <v>39</v>
      </c>
      <c r="C137" s="64">
        <v>55020</v>
      </c>
      <c r="D137" s="64">
        <v>47153</v>
      </c>
      <c r="E137" s="64">
        <v>47232</v>
      </c>
      <c r="F137" s="64">
        <v>43701</v>
      </c>
      <c r="G137" s="64">
        <v>50846</v>
      </c>
      <c r="H137" s="64">
        <v>45260</v>
      </c>
      <c r="I137" s="64">
        <v>43907</v>
      </c>
      <c r="J137" s="64">
        <v>42000</v>
      </c>
      <c r="K137" s="64">
        <v>42132</v>
      </c>
      <c r="L137" s="64">
        <v>40680</v>
      </c>
      <c r="M137" s="64">
        <v>40403</v>
      </c>
      <c r="N137" s="64">
        <v>40580</v>
      </c>
      <c r="O137" s="64">
        <v>59828</v>
      </c>
      <c r="P137" s="64">
        <v>60762</v>
      </c>
      <c r="Q137" s="64">
        <v>43279</v>
      </c>
      <c r="R137" s="64">
        <v>42907</v>
      </c>
      <c r="S137" s="64">
        <v>46999</v>
      </c>
      <c r="T137" s="64">
        <v>43286</v>
      </c>
      <c r="U137" s="64">
        <v>41887</v>
      </c>
      <c r="V137" s="64">
        <v>41342</v>
      </c>
      <c r="W137" s="64">
        <v>41013</v>
      </c>
      <c r="X137" s="64">
        <v>48952</v>
      </c>
      <c r="Y137" s="64">
        <v>36738</v>
      </c>
      <c r="Z137" s="64">
        <v>37976</v>
      </c>
      <c r="AA137" s="64">
        <v>38346</v>
      </c>
      <c r="AB137" s="64">
        <v>58737</v>
      </c>
      <c r="AC137" s="64">
        <v>62001</v>
      </c>
      <c r="AD137" s="64">
        <v>58740</v>
      </c>
      <c r="AE137" s="75"/>
      <c r="AF137" s="75"/>
      <c r="AG137" s="75" t="s">
        <v>518</v>
      </c>
      <c r="AH137" s="67" t="s">
        <v>546</v>
      </c>
      <c r="AJ137" s="55"/>
    </row>
    <row r="138" spans="1:36" x14ac:dyDescent="0.2">
      <c r="A138" s="54" t="s">
        <v>53</v>
      </c>
      <c r="B138" s="54" t="s">
        <v>39</v>
      </c>
      <c r="C138" s="64" t="s">
        <v>545</v>
      </c>
      <c r="D138" s="64" t="s">
        <v>545</v>
      </c>
      <c r="E138" s="64" t="s">
        <v>545</v>
      </c>
      <c r="F138" s="64" t="s">
        <v>545</v>
      </c>
      <c r="G138" s="64" t="s">
        <v>545</v>
      </c>
      <c r="H138" s="64">
        <v>3000</v>
      </c>
      <c r="I138" s="64">
        <v>2948</v>
      </c>
      <c r="J138" s="64">
        <v>2800</v>
      </c>
      <c r="K138" s="64">
        <v>2677</v>
      </c>
      <c r="L138" s="64">
        <v>87045</v>
      </c>
      <c r="M138" s="64">
        <v>3449</v>
      </c>
      <c r="N138" s="64">
        <v>3392</v>
      </c>
      <c r="O138" s="64">
        <v>3299</v>
      </c>
      <c r="P138" s="64">
        <v>3229</v>
      </c>
      <c r="Q138" s="64">
        <v>3229</v>
      </c>
      <c r="R138" s="64">
        <v>3610</v>
      </c>
      <c r="S138" s="64">
        <v>7498</v>
      </c>
      <c r="T138" s="64">
        <v>5589</v>
      </c>
      <c r="U138" s="64">
        <v>5587</v>
      </c>
      <c r="V138" s="64">
        <v>1474</v>
      </c>
      <c r="W138" s="64">
        <v>1358</v>
      </c>
      <c r="X138" s="64">
        <v>1312</v>
      </c>
      <c r="Y138" s="64">
        <v>1173</v>
      </c>
      <c r="Z138" s="64">
        <v>0</v>
      </c>
      <c r="AA138" s="64">
        <v>0</v>
      </c>
      <c r="AB138" s="64">
        <v>1012</v>
      </c>
      <c r="AC138" s="64">
        <v>929</v>
      </c>
      <c r="AD138" s="64">
        <v>376</v>
      </c>
      <c r="AE138" s="75"/>
      <c r="AF138" s="75"/>
      <c r="AG138" s="75" t="s">
        <v>521</v>
      </c>
      <c r="AH138" s="67" t="s">
        <v>548</v>
      </c>
      <c r="AJ138" s="55"/>
    </row>
    <row r="139" spans="1:36" x14ac:dyDescent="0.2">
      <c r="A139" s="54" t="s">
        <v>54</v>
      </c>
      <c r="B139" s="54" t="s">
        <v>39</v>
      </c>
      <c r="C139" s="64">
        <v>43643</v>
      </c>
      <c r="D139" s="64">
        <v>41384</v>
      </c>
      <c r="E139" s="64">
        <v>38381</v>
      </c>
      <c r="F139" s="64">
        <v>30608</v>
      </c>
      <c r="G139" s="64">
        <v>34334</v>
      </c>
      <c r="H139" s="64">
        <v>31219</v>
      </c>
      <c r="I139" s="64">
        <v>29797</v>
      </c>
      <c r="J139" s="64">
        <v>28889</v>
      </c>
      <c r="K139" s="64">
        <v>30330</v>
      </c>
      <c r="L139" s="64">
        <v>30179</v>
      </c>
      <c r="M139" s="64">
        <v>25700</v>
      </c>
      <c r="N139" s="64">
        <v>29364</v>
      </c>
      <c r="O139" s="64">
        <v>28944</v>
      </c>
      <c r="P139" s="64">
        <v>30210</v>
      </c>
      <c r="Q139" s="64">
        <v>30811</v>
      </c>
      <c r="R139" s="64">
        <v>19330</v>
      </c>
      <c r="S139" s="64">
        <v>25124</v>
      </c>
      <c r="T139" s="64">
        <v>14799</v>
      </c>
      <c r="U139" s="64">
        <v>30129</v>
      </c>
      <c r="V139" s="64">
        <v>25714</v>
      </c>
      <c r="W139" s="64">
        <v>25748</v>
      </c>
      <c r="X139" s="64">
        <v>23715</v>
      </c>
      <c r="Y139" s="64">
        <v>38075</v>
      </c>
      <c r="Z139" s="64">
        <v>28787</v>
      </c>
      <c r="AA139" s="64">
        <v>28415</v>
      </c>
      <c r="AB139" s="64">
        <v>28600</v>
      </c>
      <c r="AC139" s="64">
        <v>28036</v>
      </c>
      <c r="AD139" s="64">
        <v>27108</v>
      </c>
      <c r="AE139" s="75"/>
      <c r="AF139" s="75"/>
      <c r="AG139" s="75" t="s">
        <v>519</v>
      </c>
      <c r="AH139" s="67" t="s">
        <v>547</v>
      </c>
      <c r="AJ139" s="55"/>
    </row>
    <row r="140" spans="1:36" x14ac:dyDescent="0.2">
      <c r="A140" s="54" t="s">
        <v>288</v>
      </c>
      <c r="B140" s="54" t="s">
        <v>39</v>
      </c>
      <c r="C140" s="64">
        <v>39880</v>
      </c>
      <c r="D140" s="64">
        <v>21063</v>
      </c>
      <c r="E140" s="64">
        <v>35273</v>
      </c>
      <c r="F140" s="64">
        <v>35711</v>
      </c>
      <c r="G140" s="64">
        <v>30673</v>
      </c>
      <c r="H140" s="64">
        <v>36382</v>
      </c>
      <c r="I140" s="64">
        <v>35229</v>
      </c>
      <c r="J140" s="64">
        <v>34171</v>
      </c>
      <c r="K140" s="64">
        <v>33341</v>
      </c>
      <c r="L140" s="64">
        <v>32469</v>
      </c>
      <c r="M140" s="64">
        <v>32890</v>
      </c>
      <c r="N140" s="64">
        <v>33352</v>
      </c>
      <c r="O140" s="64">
        <v>33139</v>
      </c>
      <c r="P140" s="64">
        <v>34497</v>
      </c>
      <c r="Q140" s="64">
        <v>34608</v>
      </c>
      <c r="R140" s="64">
        <v>33822</v>
      </c>
      <c r="S140" s="64">
        <v>33865</v>
      </c>
      <c r="T140" s="64">
        <v>33888</v>
      </c>
      <c r="U140" s="64">
        <v>32881</v>
      </c>
      <c r="V140" s="64">
        <v>33338</v>
      </c>
      <c r="W140" s="64">
        <v>33468</v>
      </c>
      <c r="X140" s="64">
        <v>32569</v>
      </c>
      <c r="Y140" s="64">
        <v>30215</v>
      </c>
      <c r="Z140" s="64">
        <v>31012</v>
      </c>
      <c r="AA140" s="64">
        <v>30461</v>
      </c>
      <c r="AB140" s="64">
        <v>30418</v>
      </c>
      <c r="AC140" s="64">
        <v>29610</v>
      </c>
      <c r="AD140" s="64">
        <v>28600</v>
      </c>
      <c r="AE140" s="75"/>
      <c r="AF140" s="75"/>
      <c r="AG140" s="75" t="s">
        <v>521</v>
      </c>
      <c r="AH140" s="67" t="s">
        <v>548</v>
      </c>
      <c r="AJ140" s="55"/>
    </row>
    <row r="141" spans="1:36" x14ac:dyDescent="0.2">
      <c r="A141" s="54" t="s">
        <v>55</v>
      </c>
      <c r="B141" s="54" t="s">
        <v>39</v>
      </c>
      <c r="C141" s="64">
        <v>111614</v>
      </c>
      <c r="D141" s="64">
        <v>88375</v>
      </c>
      <c r="E141" s="64">
        <v>102038</v>
      </c>
      <c r="F141" s="64">
        <v>106672</v>
      </c>
      <c r="G141" s="64">
        <v>103285</v>
      </c>
      <c r="H141" s="64">
        <v>99844</v>
      </c>
      <c r="I141" s="64">
        <v>192365</v>
      </c>
      <c r="J141" s="64">
        <v>95825</v>
      </c>
      <c r="K141" s="64">
        <v>91843</v>
      </c>
      <c r="L141" s="64">
        <v>89770</v>
      </c>
      <c r="M141" s="64">
        <v>88741</v>
      </c>
      <c r="N141" s="64">
        <v>88558</v>
      </c>
      <c r="O141" s="64">
        <v>88493</v>
      </c>
      <c r="P141" s="64">
        <v>92512</v>
      </c>
      <c r="Q141" s="64">
        <v>95919</v>
      </c>
      <c r="R141" s="64">
        <v>96060</v>
      </c>
      <c r="S141" s="64">
        <v>98548</v>
      </c>
      <c r="T141" s="64">
        <v>98781</v>
      </c>
      <c r="U141" s="64">
        <v>101125</v>
      </c>
      <c r="V141" s="64">
        <v>92778</v>
      </c>
      <c r="W141" s="64">
        <v>13905</v>
      </c>
      <c r="X141" s="64">
        <v>90608</v>
      </c>
      <c r="Y141" s="64">
        <v>83752</v>
      </c>
      <c r="Z141" s="64">
        <v>85772</v>
      </c>
      <c r="AA141" s="64">
        <v>84127</v>
      </c>
      <c r="AB141" s="64">
        <v>83784</v>
      </c>
      <c r="AC141" s="64">
        <v>82098</v>
      </c>
      <c r="AD141" s="64">
        <v>80125</v>
      </c>
      <c r="AE141" s="75"/>
      <c r="AF141" s="75"/>
      <c r="AG141" s="75" t="s">
        <v>518</v>
      </c>
      <c r="AH141" s="67" t="s">
        <v>546</v>
      </c>
      <c r="AJ141" s="55"/>
    </row>
    <row r="142" spans="1:36" x14ac:dyDescent="0.2">
      <c r="A142" s="54" t="s">
        <v>56</v>
      </c>
      <c r="B142" s="54" t="s">
        <v>39</v>
      </c>
      <c r="C142" s="64">
        <v>10110</v>
      </c>
      <c r="D142" s="64">
        <v>8727</v>
      </c>
      <c r="E142" s="64">
        <v>8849</v>
      </c>
      <c r="F142" s="64">
        <v>7154</v>
      </c>
      <c r="G142" s="64">
        <v>8795</v>
      </c>
      <c r="H142" s="64">
        <v>7224</v>
      </c>
      <c r="I142" s="64">
        <v>6518</v>
      </c>
      <c r="J142" s="64">
        <v>6993</v>
      </c>
      <c r="K142" s="64">
        <v>6755</v>
      </c>
      <c r="L142" s="64">
        <v>6700</v>
      </c>
      <c r="M142" s="64">
        <v>6345</v>
      </c>
      <c r="N142" s="64">
        <v>7432</v>
      </c>
      <c r="O142" s="64">
        <v>7311</v>
      </c>
      <c r="P142" s="64">
        <v>7911</v>
      </c>
      <c r="Q142" s="64">
        <v>8702</v>
      </c>
      <c r="R142" s="64">
        <v>9345</v>
      </c>
      <c r="S142" s="64">
        <v>11231</v>
      </c>
      <c r="T142" s="64">
        <v>8945</v>
      </c>
      <c r="U142" s="64">
        <v>8000</v>
      </c>
      <c r="V142" s="64">
        <v>8000</v>
      </c>
      <c r="W142" s="64">
        <v>7181</v>
      </c>
      <c r="X142" s="64">
        <v>6996</v>
      </c>
      <c r="Y142" s="64">
        <v>6443</v>
      </c>
      <c r="Z142" s="64">
        <v>6616</v>
      </c>
      <c r="AA142" s="64">
        <v>6632</v>
      </c>
      <c r="AB142" s="64">
        <v>6609</v>
      </c>
      <c r="AC142" s="64">
        <v>5956</v>
      </c>
      <c r="AD142" s="64">
        <v>6075</v>
      </c>
      <c r="AE142" s="75"/>
      <c r="AF142" s="75"/>
      <c r="AG142" s="75" t="s">
        <v>521</v>
      </c>
      <c r="AH142" s="67" t="s">
        <v>548</v>
      </c>
      <c r="AJ142" s="55"/>
    </row>
    <row r="143" spans="1:36" x14ac:dyDescent="0.2">
      <c r="A143" s="54" t="s">
        <v>57</v>
      </c>
      <c r="B143" s="54" t="s">
        <v>39</v>
      </c>
      <c r="C143" s="64">
        <v>172107</v>
      </c>
      <c r="D143" s="64">
        <v>168185</v>
      </c>
      <c r="E143" s="64">
        <v>163888</v>
      </c>
      <c r="F143" s="64">
        <v>73669</v>
      </c>
      <c r="G143" s="64">
        <v>129693</v>
      </c>
      <c r="H143" s="64">
        <v>112442</v>
      </c>
      <c r="I143" s="64">
        <v>141348</v>
      </c>
      <c r="J143" s="64">
        <v>114862</v>
      </c>
      <c r="K143" s="64">
        <v>131236</v>
      </c>
      <c r="L143" s="64">
        <v>45822</v>
      </c>
      <c r="M143" s="64">
        <v>45269</v>
      </c>
      <c r="N143" s="64">
        <v>128777</v>
      </c>
      <c r="O143" s="64">
        <v>126980</v>
      </c>
      <c r="P143" s="64">
        <v>134732</v>
      </c>
      <c r="Q143" s="64">
        <v>135166</v>
      </c>
      <c r="R143" s="64">
        <v>134501</v>
      </c>
      <c r="S143" s="64">
        <v>136178</v>
      </c>
      <c r="T143" s="64">
        <v>137073</v>
      </c>
      <c r="U143" s="64">
        <v>104915</v>
      </c>
      <c r="V143" s="64">
        <v>103657</v>
      </c>
      <c r="W143" s="64">
        <v>133680</v>
      </c>
      <c r="X143" s="64">
        <v>132220</v>
      </c>
      <c r="Y143" s="64">
        <v>125455</v>
      </c>
      <c r="Z143" s="64">
        <v>129507</v>
      </c>
      <c r="AA143" s="64">
        <v>117377</v>
      </c>
      <c r="AB143" s="64">
        <v>124168</v>
      </c>
      <c r="AC143" s="64">
        <v>122779</v>
      </c>
      <c r="AD143" s="64">
        <v>120658</v>
      </c>
      <c r="AE143" s="75"/>
      <c r="AF143" s="75"/>
      <c r="AG143" s="75" t="s">
        <v>519</v>
      </c>
      <c r="AH143" s="67" t="s">
        <v>547</v>
      </c>
      <c r="AJ143" s="55"/>
    </row>
    <row r="144" spans="1:36" x14ac:dyDescent="0.2">
      <c r="A144" s="54" t="s">
        <v>58</v>
      </c>
      <c r="B144" s="54" t="s">
        <v>39</v>
      </c>
      <c r="C144" s="64">
        <v>41425</v>
      </c>
      <c r="D144" s="64">
        <v>35001</v>
      </c>
      <c r="E144" s="64">
        <v>66550</v>
      </c>
      <c r="F144" s="64">
        <v>57228</v>
      </c>
      <c r="G144" s="64">
        <v>59452</v>
      </c>
      <c r="H144" s="64">
        <v>56000</v>
      </c>
      <c r="I144" s="64">
        <v>55000</v>
      </c>
      <c r="J144" s="64">
        <v>58507</v>
      </c>
      <c r="K144" s="64">
        <v>59870</v>
      </c>
      <c r="L144" s="64">
        <v>56549</v>
      </c>
      <c r="M144" s="64">
        <v>66736</v>
      </c>
      <c r="N144" s="64">
        <v>66568</v>
      </c>
      <c r="O144" s="64">
        <v>61005</v>
      </c>
      <c r="P144" s="64">
        <v>59801</v>
      </c>
      <c r="Q144" s="64">
        <v>56198</v>
      </c>
      <c r="R144" s="64">
        <v>51799</v>
      </c>
      <c r="S144" s="64">
        <v>52301</v>
      </c>
      <c r="T144" s="64">
        <v>52477</v>
      </c>
      <c r="U144" s="64">
        <v>54948</v>
      </c>
      <c r="V144" s="64">
        <v>53383</v>
      </c>
      <c r="W144" s="64">
        <v>50714</v>
      </c>
      <c r="X144" s="64">
        <v>50661</v>
      </c>
      <c r="Y144" s="64">
        <v>48113</v>
      </c>
      <c r="Z144" s="64">
        <v>45800</v>
      </c>
      <c r="AA144" s="64">
        <v>45181</v>
      </c>
      <c r="AB144" s="64">
        <v>43315</v>
      </c>
      <c r="AC144" s="64">
        <v>45143</v>
      </c>
      <c r="AD144" s="64">
        <v>44662</v>
      </c>
      <c r="AE144" s="75"/>
      <c r="AF144" s="75"/>
      <c r="AG144" s="75" t="s">
        <v>518</v>
      </c>
      <c r="AH144" s="67" t="s">
        <v>546</v>
      </c>
      <c r="AJ144" s="55"/>
    </row>
    <row r="145" spans="1:36" x14ac:dyDescent="0.2">
      <c r="A145" s="54" t="s">
        <v>59</v>
      </c>
      <c r="B145" s="54" t="s">
        <v>39</v>
      </c>
      <c r="C145" s="64">
        <v>68912</v>
      </c>
      <c r="D145" s="64">
        <v>63422</v>
      </c>
      <c r="E145" s="64">
        <v>59223</v>
      </c>
      <c r="F145" s="64">
        <v>58153</v>
      </c>
      <c r="G145" s="64">
        <v>58220</v>
      </c>
      <c r="H145" s="64">
        <v>59135</v>
      </c>
      <c r="I145" s="64">
        <v>56748</v>
      </c>
      <c r="J145" s="64">
        <v>54611</v>
      </c>
      <c r="K145" s="64">
        <v>52584</v>
      </c>
      <c r="L145" s="64">
        <v>51444</v>
      </c>
      <c r="M145" s="64">
        <v>50923</v>
      </c>
      <c r="N145" s="64">
        <v>50120</v>
      </c>
      <c r="O145" s="64">
        <v>48967</v>
      </c>
      <c r="P145" s="64">
        <v>50764</v>
      </c>
      <c r="Q145" s="64">
        <v>50845</v>
      </c>
      <c r="R145" s="64">
        <v>49886</v>
      </c>
      <c r="S145" s="64">
        <v>49991</v>
      </c>
      <c r="T145" s="64">
        <v>50070</v>
      </c>
      <c r="U145" s="64">
        <v>49669</v>
      </c>
      <c r="V145" s="64">
        <v>49004</v>
      </c>
      <c r="W145" s="64">
        <v>48290</v>
      </c>
      <c r="X145" s="64">
        <v>46958</v>
      </c>
      <c r="Y145" s="64">
        <v>43440</v>
      </c>
      <c r="Z145" s="64">
        <v>44060</v>
      </c>
      <c r="AA145" s="64">
        <v>43207</v>
      </c>
      <c r="AB145" s="64">
        <v>42273</v>
      </c>
      <c r="AC145" s="64">
        <v>41575</v>
      </c>
      <c r="AD145" s="64">
        <v>40809</v>
      </c>
      <c r="AE145" s="75"/>
      <c r="AF145" s="75"/>
      <c r="AG145" s="75" t="s">
        <v>519</v>
      </c>
      <c r="AH145" s="67" t="s">
        <v>547</v>
      </c>
      <c r="AJ145" s="55"/>
    </row>
    <row r="146" spans="1:36" x14ac:dyDescent="0.2">
      <c r="A146" s="54" t="s">
        <v>60</v>
      </c>
      <c r="B146" s="54" t="s">
        <v>39</v>
      </c>
      <c r="C146" s="64">
        <v>274804</v>
      </c>
      <c r="D146" s="64">
        <v>257016</v>
      </c>
      <c r="E146" s="64">
        <v>232174</v>
      </c>
      <c r="F146" s="64">
        <v>236534</v>
      </c>
      <c r="G146" s="64">
        <v>241025</v>
      </c>
      <c r="H146" s="64">
        <v>227457</v>
      </c>
      <c r="I146" s="64">
        <v>220860</v>
      </c>
      <c r="J146" s="64">
        <v>216848</v>
      </c>
      <c r="K146" s="64">
        <v>216138</v>
      </c>
      <c r="L146" s="64">
        <v>214270</v>
      </c>
      <c r="M146" s="64">
        <v>214530</v>
      </c>
      <c r="N146" s="64">
        <v>212678</v>
      </c>
      <c r="O146" s="64">
        <v>211423</v>
      </c>
      <c r="P146" s="64">
        <v>222535</v>
      </c>
      <c r="Q146" s="64">
        <v>222020</v>
      </c>
      <c r="R146" s="64">
        <v>219307</v>
      </c>
      <c r="S146" s="64">
        <v>221460</v>
      </c>
      <c r="T146" s="64">
        <v>221960</v>
      </c>
      <c r="U146" s="64">
        <v>217893</v>
      </c>
      <c r="V146" s="64">
        <v>219677</v>
      </c>
      <c r="W146" s="64">
        <v>219919</v>
      </c>
      <c r="X146" s="64">
        <v>212440</v>
      </c>
      <c r="Y146" s="64">
        <v>197665</v>
      </c>
      <c r="Z146" s="64">
        <v>201749</v>
      </c>
      <c r="AA146" s="64">
        <v>198062</v>
      </c>
      <c r="AB146" s="64">
        <v>197011</v>
      </c>
      <c r="AC146" s="64">
        <v>193072</v>
      </c>
      <c r="AD146" s="64">
        <v>187779</v>
      </c>
      <c r="AE146" s="75"/>
      <c r="AF146" s="75"/>
      <c r="AG146" s="75" t="s">
        <v>518</v>
      </c>
      <c r="AH146" s="67" t="s">
        <v>546</v>
      </c>
      <c r="AJ146" s="55"/>
    </row>
    <row r="147" spans="1:36" x14ac:dyDescent="0.2">
      <c r="A147" s="54" t="s">
        <v>289</v>
      </c>
      <c r="B147" s="54" t="s">
        <v>39</v>
      </c>
      <c r="C147" s="64">
        <v>0</v>
      </c>
      <c r="D147" s="64">
        <v>63517</v>
      </c>
      <c r="E147" s="64">
        <v>50614</v>
      </c>
      <c r="F147" s="64">
        <v>56372</v>
      </c>
      <c r="G147" s="64">
        <v>0</v>
      </c>
      <c r="H147" s="64">
        <v>50991</v>
      </c>
      <c r="I147" s="64">
        <v>40307</v>
      </c>
      <c r="J147" s="64">
        <v>38000</v>
      </c>
      <c r="K147" s="64">
        <v>37738</v>
      </c>
      <c r="L147" s="64">
        <v>39994</v>
      </c>
      <c r="M147" s="64">
        <v>39346</v>
      </c>
      <c r="N147" s="64">
        <v>34555</v>
      </c>
      <c r="O147" s="64">
        <v>33000</v>
      </c>
      <c r="P147" s="64">
        <v>37830</v>
      </c>
      <c r="Q147" s="64">
        <v>38183</v>
      </c>
      <c r="R147" s="64">
        <v>37437</v>
      </c>
      <c r="S147" s="64">
        <v>37406</v>
      </c>
      <c r="T147" s="64">
        <v>37443</v>
      </c>
      <c r="U147" s="64">
        <v>7708</v>
      </c>
      <c r="V147" s="64">
        <v>36850</v>
      </c>
      <c r="W147" s="64">
        <v>37089</v>
      </c>
      <c r="X147" s="64">
        <v>36345</v>
      </c>
      <c r="Y147" s="64">
        <v>33586</v>
      </c>
      <c r="Z147" s="64">
        <v>35313</v>
      </c>
      <c r="AA147" s="64">
        <v>35194</v>
      </c>
      <c r="AB147" s="64">
        <v>34935</v>
      </c>
      <c r="AC147" s="64">
        <v>34849</v>
      </c>
      <c r="AD147" s="64">
        <v>33910</v>
      </c>
      <c r="AE147" s="75"/>
      <c r="AF147" s="75"/>
      <c r="AG147" s="75" t="s">
        <v>522</v>
      </c>
      <c r="AH147" s="67" t="s">
        <v>549</v>
      </c>
      <c r="AJ147" s="55"/>
    </row>
    <row r="148" spans="1:36" x14ac:dyDescent="0.2">
      <c r="A148" s="54" t="s">
        <v>61</v>
      </c>
      <c r="B148" s="54" t="s">
        <v>39</v>
      </c>
      <c r="C148" s="64">
        <v>477</v>
      </c>
      <c r="D148" s="64">
        <v>206</v>
      </c>
      <c r="E148" s="64">
        <v>0</v>
      </c>
      <c r="F148" s="64">
        <v>0</v>
      </c>
      <c r="G148" s="64">
        <v>0</v>
      </c>
      <c r="H148" s="64" t="s">
        <v>545</v>
      </c>
      <c r="I148" s="64" t="s">
        <v>545</v>
      </c>
      <c r="J148" s="64">
        <v>0</v>
      </c>
      <c r="K148" s="64">
        <v>2177</v>
      </c>
      <c r="L148" s="64">
        <v>4884</v>
      </c>
      <c r="M148" s="64">
        <v>4738</v>
      </c>
      <c r="N148" s="64">
        <v>0</v>
      </c>
      <c r="O148" s="64">
        <v>0</v>
      </c>
      <c r="P148" s="64">
        <v>0</v>
      </c>
      <c r="Q148" s="64">
        <v>1429</v>
      </c>
      <c r="R148" s="64">
        <v>1293</v>
      </c>
      <c r="S148" s="64">
        <v>1207</v>
      </c>
      <c r="T148" s="64">
        <v>1147</v>
      </c>
      <c r="U148" s="64">
        <v>1100</v>
      </c>
      <c r="V148" s="64">
        <v>613</v>
      </c>
      <c r="W148" s="64">
        <v>87</v>
      </c>
      <c r="X148" s="64">
        <v>50</v>
      </c>
      <c r="Y148" s="64">
        <v>52</v>
      </c>
      <c r="Z148" s="64">
        <v>50</v>
      </c>
      <c r="AA148" s="64">
        <v>904</v>
      </c>
      <c r="AB148" s="64">
        <v>850</v>
      </c>
      <c r="AC148" s="64">
        <v>767</v>
      </c>
      <c r="AD148" s="64">
        <v>705</v>
      </c>
      <c r="AE148" s="75"/>
      <c r="AF148" s="75"/>
      <c r="AG148" s="75" t="s">
        <v>521</v>
      </c>
      <c r="AH148" s="67" t="s">
        <v>548</v>
      </c>
      <c r="AJ148" s="55"/>
    </row>
    <row r="149" spans="1:36" x14ac:dyDescent="0.2">
      <c r="A149" s="54" t="s">
        <v>62</v>
      </c>
      <c r="B149" s="54" t="s">
        <v>39</v>
      </c>
      <c r="C149" s="64">
        <v>62393</v>
      </c>
      <c r="D149" s="64">
        <v>56322</v>
      </c>
      <c r="E149" s="64">
        <v>30119</v>
      </c>
      <c r="F149" s="64">
        <v>54060</v>
      </c>
      <c r="G149" s="64">
        <v>52299</v>
      </c>
      <c r="H149" s="64">
        <v>44126</v>
      </c>
      <c r="I149" s="64">
        <v>40275</v>
      </c>
      <c r="J149" s="64">
        <v>38606</v>
      </c>
      <c r="K149" s="64">
        <v>37405</v>
      </c>
      <c r="L149" s="64">
        <v>36312</v>
      </c>
      <c r="M149" s="64">
        <v>35483</v>
      </c>
      <c r="N149" s="64">
        <v>35015</v>
      </c>
      <c r="O149" s="64">
        <v>34444</v>
      </c>
      <c r="P149" s="64">
        <v>35837</v>
      </c>
      <c r="Q149" s="64">
        <v>36985</v>
      </c>
      <c r="R149" s="64">
        <v>36541</v>
      </c>
      <c r="S149" s="64">
        <v>38353</v>
      </c>
      <c r="T149" s="64">
        <v>38407</v>
      </c>
      <c r="U149" s="64" t="s">
        <v>545</v>
      </c>
      <c r="V149" s="64">
        <v>35226</v>
      </c>
      <c r="W149" s="64">
        <v>35590</v>
      </c>
      <c r="X149" s="64">
        <v>29469</v>
      </c>
      <c r="Y149" s="64">
        <v>31799</v>
      </c>
      <c r="Z149" s="64">
        <v>26778</v>
      </c>
      <c r="AA149" s="64">
        <v>31051</v>
      </c>
      <c r="AB149" s="64">
        <v>32669</v>
      </c>
      <c r="AC149" s="64">
        <v>32024</v>
      </c>
      <c r="AD149" s="64">
        <v>31264</v>
      </c>
      <c r="AE149" s="75"/>
      <c r="AF149" s="75"/>
      <c r="AG149" s="75" t="s">
        <v>519</v>
      </c>
      <c r="AH149" s="67" t="s">
        <v>547</v>
      </c>
      <c r="AJ149" s="55"/>
    </row>
    <row r="150" spans="1:36" x14ac:dyDescent="0.2">
      <c r="A150" s="54" t="s">
        <v>63</v>
      </c>
      <c r="B150" s="54" t="s">
        <v>39</v>
      </c>
      <c r="C150" s="64">
        <v>65200</v>
      </c>
      <c r="D150" s="64">
        <v>61199</v>
      </c>
      <c r="E150" s="64">
        <v>60367</v>
      </c>
      <c r="F150" s="64">
        <v>60328</v>
      </c>
      <c r="G150" s="64">
        <v>54606</v>
      </c>
      <c r="H150" s="64">
        <v>61893</v>
      </c>
      <c r="I150" s="64">
        <v>61813</v>
      </c>
      <c r="J150" s="64">
        <v>62193</v>
      </c>
      <c r="K150" s="64">
        <v>64791</v>
      </c>
      <c r="L150" s="64">
        <v>66374</v>
      </c>
      <c r="M150" s="64">
        <v>67846</v>
      </c>
      <c r="N150" s="64">
        <v>69422</v>
      </c>
      <c r="O150" s="64">
        <v>69994</v>
      </c>
      <c r="P150" s="64">
        <v>74424</v>
      </c>
      <c r="Q150" s="64">
        <v>76162</v>
      </c>
      <c r="R150" s="64">
        <v>76747</v>
      </c>
      <c r="S150" s="64">
        <v>80644</v>
      </c>
      <c r="T150" s="64">
        <v>81009</v>
      </c>
      <c r="U150" s="64">
        <v>84879</v>
      </c>
      <c r="V150" s="64">
        <v>85700</v>
      </c>
      <c r="W150" s="64">
        <v>85329</v>
      </c>
      <c r="X150" s="64">
        <v>84463</v>
      </c>
      <c r="Y150" s="64">
        <v>79784</v>
      </c>
      <c r="Z150" s="64">
        <v>82855</v>
      </c>
      <c r="AA150" s="64">
        <v>82364</v>
      </c>
      <c r="AB150" s="64">
        <v>83837</v>
      </c>
      <c r="AC150" s="64">
        <v>84082</v>
      </c>
      <c r="AD150" s="64">
        <v>82723</v>
      </c>
      <c r="AE150" s="75"/>
      <c r="AF150" s="75"/>
      <c r="AG150" s="75" t="s">
        <v>519</v>
      </c>
      <c r="AH150" s="67" t="s">
        <v>547</v>
      </c>
      <c r="AJ150" s="55"/>
    </row>
    <row r="151" spans="1:36" x14ac:dyDescent="0.2">
      <c r="A151" s="54" t="s">
        <v>64</v>
      </c>
      <c r="B151" s="54" t="s">
        <v>39</v>
      </c>
      <c r="C151" s="64">
        <v>0</v>
      </c>
      <c r="D151" s="64">
        <v>4307</v>
      </c>
      <c r="E151" s="64">
        <v>0</v>
      </c>
      <c r="F151" s="64">
        <v>4660</v>
      </c>
      <c r="G151" s="64">
        <v>5147</v>
      </c>
      <c r="H151" s="64">
        <v>4600</v>
      </c>
      <c r="I151" s="64">
        <v>4700</v>
      </c>
      <c r="J151" s="64">
        <v>4800</v>
      </c>
      <c r="K151" s="64">
        <v>5039</v>
      </c>
      <c r="L151" s="64">
        <v>4700</v>
      </c>
      <c r="M151" s="64">
        <v>4795</v>
      </c>
      <c r="N151" s="64">
        <v>4837</v>
      </c>
      <c r="O151" s="64">
        <v>4786</v>
      </c>
      <c r="P151" s="64">
        <v>5468</v>
      </c>
      <c r="Q151" s="64">
        <v>5371</v>
      </c>
      <c r="R151" s="64">
        <v>6140</v>
      </c>
      <c r="S151" s="64">
        <v>100</v>
      </c>
      <c r="T151" s="64">
        <v>100</v>
      </c>
      <c r="U151" s="64">
        <v>5947</v>
      </c>
      <c r="V151" s="64">
        <v>5255</v>
      </c>
      <c r="W151" s="64">
        <v>6090</v>
      </c>
      <c r="X151" s="64">
        <v>5804</v>
      </c>
      <c r="Y151" s="64">
        <v>7515</v>
      </c>
      <c r="Z151" s="64">
        <v>1632</v>
      </c>
      <c r="AA151" s="64">
        <v>1960</v>
      </c>
      <c r="AB151" s="64">
        <v>1950</v>
      </c>
      <c r="AC151" s="64">
        <v>7711</v>
      </c>
      <c r="AD151" s="64">
        <v>7706</v>
      </c>
      <c r="AE151" s="75"/>
      <c r="AF151" s="75"/>
      <c r="AG151" s="75" t="s">
        <v>521</v>
      </c>
      <c r="AH151" s="67" t="s">
        <v>548</v>
      </c>
      <c r="AJ151" s="55"/>
    </row>
    <row r="152" spans="1:36" x14ac:dyDescent="0.2">
      <c r="A152" s="54" t="s">
        <v>65</v>
      </c>
      <c r="B152" s="54" t="s">
        <v>39</v>
      </c>
      <c r="C152" s="64">
        <v>53595</v>
      </c>
      <c r="D152" s="64">
        <v>65187</v>
      </c>
      <c r="E152" s="64">
        <v>52838</v>
      </c>
      <c r="F152" s="64">
        <v>54936</v>
      </c>
      <c r="G152" s="64">
        <v>71631</v>
      </c>
      <c r="H152" s="64">
        <v>10824</v>
      </c>
      <c r="I152" s="64">
        <v>9965</v>
      </c>
      <c r="J152" s="64">
        <v>43143</v>
      </c>
      <c r="K152" s="64">
        <v>18498</v>
      </c>
      <c r="L152" s="64">
        <v>16221</v>
      </c>
      <c r="M152" s="64">
        <v>8732</v>
      </c>
      <c r="N152" s="64">
        <v>43671</v>
      </c>
      <c r="O152" s="64">
        <v>28152</v>
      </c>
      <c r="P152" s="64">
        <v>34575</v>
      </c>
      <c r="Q152" s="64">
        <v>36039</v>
      </c>
      <c r="R152" s="64">
        <v>43468</v>
      </c>
      <c r="S152" s="64">
        <v>43101</v>
      </c>
      <c r="T152" s="64">
        <v>43430</v>
      </c>
      <c r="U152" s="64">
        <v>49756</v>
      </c>
      <c r="V152" s="64">
        <v>42078</v>
      </c>
      <c r="W152" s="64">
        <v>43646</v>
      </c>
      <c r="X152" s="64">
        <v>26603</v>
      </c>
      <c r="Y152" s="64">
        <v>66928</v>
      </c>
      <c r="Z152" s="64">
        <v>126459</v>
      </c>
      <c r="AA152" s="64">
        <v>39816</v>
      </c>
      <c r="AB152" s="64">
        <v>39691</v>
      </c>
      <c r="AC152" s="64">
        <v>85675</v>
      </c>
      <c r="AD152" s="64">
        <v>37884</v>
      </c>
      <c r="AE152" s="75"/>
      <c r="AF152" s="75"/>
      <c r="AG152" s="75" t="s">
        <v>521</v>
      </c>
      <c r="AH152" s="67" t="s">
        <v>548</v>
      </c>
      <c r="AJ152" s="55"/>
    </row>
    <row r="153" spans="1:36" x14ac:dyDescent="0.2">
      <c r="A153" s="54" t="s">
        <v>290</v>
      </c>
      <c r="B153" s="54" t="s">
        <v>39</v>
      </c>
      <c r="C153" s="64">
        <v>21342</v>
      </c>
      <c r="D153" s="64">
        <v>20688</v>
      </c>
      <c r="E153" s="64">
        <v>21000</v>
      </c>
      <c r="F153" s="64">
        <v>21000</v>
      </c>
      <c r="G153" s="64">
        <v>22491</v>
      </c>
      <c r="H153" s="64">
        <v>18050</v>
      </c>
      <c r="I153" s="64">
        <v>18000</v>
      </c>
      <c r="J153" s="64">
        <v>18125</v>
      </c>
      <c r="K153" s="64">
        <v>17356</v>
      </c>
      <c r="L153" s="64">
        <v>49646</v>
      </c>
      <c r="M153" s="64">
        <v>49509</v>
      </c>
      <c r="N153" s="64">
        <v>49794</v>
      </c>
      <c r="O153" s="64">
        <v>46205</v>
      </c>
      <c r="P153" s="64">
        <v>47070</v>
      </c>
      <c r="Q153" s="64">
        <v>12555</v>
      </c>
      <c r="R153" s="64">
        <v>12090</v>
      </c>
      <c r="S153" s="64">
        <v>12139</v>
      </c>
      <c r="T153" s="64">
        <v>12135</v>
      </c>
      <c r="U153" s="64">
        <v>10960</v>
      </c>
      <c r="V153" s="64">
        <v>12840</v>
      </c>
      <c r="W153" s="64">
        <v>12477</v>
      </c>
      <c r="X153" s="64">
        <v>12564</v>
      </c>
      <c r="Y153" s="64">
        <v>12838</v>
      </c>
      <c r="Z153" s="64">
        <v>11271</v>
      </c>
      <c r="AA153" s="64">
        <v>10974</v>
      </c>
      <c r="AB153" s="64">
        <v>10196</v>
      </c>
      <c r="AC153" s="64">
        <v>11144</v>
      </c>
      <c r="AD153" s="64">
        <v>-58502</v>
      </c>
      <c r="AE153" s="75"/>
      <c r="AF153" s="75"/>
      <c r="AG153" s="75" t="s">
        <v>566</v>
      </c>
      <c r="AH153" s="67" t="s">
        <v>548</v>
      </c>
      <c r="AJ153" s="55"/>
    </row>
    <row r="154" spans="1:36" x14ac:dyDescent="0.2">
      <c r="A154" s="54" t="s">
        <v>66</v>
      </c>
      <c r="B154" s="54" t="s">
        <v>39</v>
      </c>
      <c r="C154" s="64">
        <v>187553</v>
      </c>
      <c r="D154" s="64">
        <v>181905</v>
      </c>
      <c r="E154" s="64">
        <v>177654</v>
      </c>
      <c r="F154" s="64">
        <v>174033</v>
      </c>
      <c r="G154" s="64">
        <v>187011</v>
      </c>
      <c r="H154" s="64">
        <v>176156</v>
      </c>
      <c r="I154" s="64">
        <v>169185</v>
      </c>
      <c r="J154" s="64">
        <v>164562</v>
      </c>
      <c r="K154" s="64">
        <v>161131</v>
      </c>
      <c r="L154" s="64">
        <v>158815</v>
      </c>
      <c r="M154" s="64">
        <v>157383</v>
      </c>
      <c r="N154" s="64">
        <v>251065</v>
      </c>
      <c r="O154" s="64">
        <v>247414</v>
      </c>
      <c r="P154" s="64">
        <v>159464</v>
      </c>
      <c r="Q154" s="64">
        <v>158401</v>
      </c>
      <c r="R154" s="64">
        <v>157081</v>
      </c>
      <c r="S154" s="64">
        <v>159208</v>
      </c>
      <c r="T154" s="64">
        <v>159040</v>
      </c>
      <c r="U154" s="64">
        <v>157319</v>
      </c>
      <c r="V154" s="64">
        <v>151935</v>
      </c>
      <c r="W154" s="64">
        <v>154830</v>
      </c>
      <c r="X154" s="64">
        <v>148327</v>
      </c>
      <c r="Y154" s="64">
        <v>154593</v>
      </c>
      <c r="Z154" s="64">
        <v>143446</v>
      </c>
      <c r="AA154" s="64">
        <v>140478</v>
      </c>
      <c r="AB154" s="64">
        <v>140280</v>
      </c>
      <c r="AC154" s="64">
        <v>137132</v>
      </c>
      <c r="AD154" s="64">
        <v>132743</v>
      </c>
      <c r="AE154" s="75"/>
      <c r="AF154" s="75"/>
      <c r="AG154" s="75" t="s">
        <v>518</v>
      </c>
      <c r="AH154" s="67" t="s">
        <v>546</v>
      </c>
      <c r="AJ154" s="55"/>
    </row>
    <row r="155" spans="1:36" x14ac:dyDescent="0.2">
      <c r="A155" s="54" t="s">
        <v>67</v>
      </c>
      <c r="B155" s="54" t="s">
        <v>39</v>
      </c>
      <c r="C155" s="64">
        <v>4053</v>
      </c>
      <c r="D155" s="64">
        <v>3800</v>
      </c>
      <c r="E155" s="64">
        <v>0</v>
      </c>
      <c r="F155" s="64">
        <v>3618</v>
      </c>
      <c r="G155" s="64">
        <v>3103</v>
      </c>
      <c r="H155" s="64">
        <v>0</v>
      </c>
      <c r="I155" s="64">
        <v>3379</v>
      </c>
      <c r="J155" s="64">
        <v>3233</v>
      </c>
      <c r="K155" s="64">
        <v>2969</v>
      </c>
      <c r="L155" s="64">
        <v>2822</v>
      </c>
      <c r="M155" s="64">
        <v>2641</v>
      </c>
      <c r="N155" s="64">
        <v>2564</v>
      </c>
      <c r="O155" s="64">
        <v>2321</v>
      </c>
      <c r="P155" s="64">
        <v>2275</v>
      </c>
      <c r="Q155" s="64">
        <v>2113</v>
      </c>
      <c r="R155" s="64">
        <v>1957</v>
      </c>
      <c r="S155" s="64">
        <v>1854</v>
      </c>
      <c r="T155" s="64">
        <v>1855</v>
      </c>
      <c r="U155" s="64">
        <v>1772</v>
      </c>
      <c r="V155" s="64">
        <v>1767</v>
      </c>
      <c r="W155" s="64">
        <v>1744</v>
      </c>
      <c r="X155" s="64">
        <v>1428</v>
      </c>
      <c r="Y155" s="64">
        <v>753</v>
      </c>
      <c r="Z155" s="64">
        <v>1485</v>
      </c>
      <c r="AA155" s="64">
        <v>1398</v>
      </c>
      <c r="AB155" s="64">
        <v>1338</v>
      </c>
      <c r="AC155" s="64">
        <v>1243</v>
      </c>
      <c r="AD155" s="64">
        <v>1146</v>
      </c>
      <c r="AE155" s="75"/>
      <c r="AF155" s="75"/>
      <c r="AG155" s="75" t="s">
        <v>522</v>
      </c>
      <c r="AH155" s="67" t="s">
        <v>549</v>
      </c>
      <c r="AJ155" s="55"/>
    </row>
    <row r="156" spans="1:36" x14ac:dyDescent="0.2">
      <c r="A156" s="54" t="s">
        <v>291</v>
      </c>
      <c r="B156" s="54" t="s">
        <v>39</v>
      </c>
      <c r="C156" s="64">
        <v>0</v>
      </c>
      <c r="D156" s="64">
        <v>0</v>
      </c>
      <c r="E156" s="64">
        <v>0</v>
      </c>
      <c r="F156" s="64">
        <v>0</v>
      </c>
      <c r="G156" s="64">
        <v>26147</v>
      </c>
      <c r="H156" s="64">
        <v>27000</v>
      </c>
      <c r="I156" s="64">
        <v>27000</v>
      </c>
      <c r="J156" s="64">
        <v>28000</v>
      </c>
      <c r="K156" s="64">
        <v>28901</v>
      </c>
      <c r="L156" s="64">
        <v>26275</v>
      </c>
      <c r="M156" s="64">
        <v>26132</v>
      </c>
      <c r="N156" s="64">
        <v>26158</v>
      </c>
      <c r="O156" s="64">
        <v>26248</v>
      </c>
      <c r="P156" s="64">
        <v>26752</v>
      </c>
      <c r="Q156" s="64">
        <v>29999</v>
      </c>
      <c r="R156" s="64">
        <v>29999</v>
      </c>
      <c r="S156" s="64">
        <v>29846</v>
      </c>
      <c r="T156" s="64">
        <v>30923</v>
      </c>
      <c r="U156" s="64">
        <v>32097</v>
      </c>
      <c r="V156" s="64">
        <v>32063</v>
      </c>
      <c r="W156" s="64">
        <v>32400</v>
      </c>
      <c r="X156" s="64">
        <v>32377</v>
      </c>
      <c r="Y156" s="64">
        <v>30243</v>
      </c>
      <c r="Z156" s="64">
        <v>31074</v>
      </c>
      <c r="AA156" s="64">
        <v>30601</v>
      </c>
      <c r="AB156" s="64">
        <v>30388</v>
      </c>
      <c r="AC156" s="64">
        <v>29908</v>
      </c>
      <c r="AD156" s="64">
        <v>29180</v>
      </c>
      <c r="AE156" s="75"/>
      <c r="AF156" s="75"/>
      <c r="AG156" s="75" t="s">
        <v>521</v>
      </c>
      <c r="AH156" s="67" t="s">
        <v>548</v>
      </c>
      <c r="AJ156" s="55"/>
    </row>
    <row r="157" spans="1:36" x14ac:dyDescent="0.2">
      <c r="A157" s="54" t="s">
        <v>292</v>
      </c>
      <c r="B157" s="54" t="s">
        <v>39</v>
      </c>
      <c r="C157" s="64">
        <v>9916</v>
      </c>
      <c r="D157" s="64">
        <v>9197</v>
      </c>
      <c r="E157" s="64">
        <v>10070</v>
      </c>
      <c r="F157" s="64">
        <v>8751</v>
      </c>
      <c r="G157" s="64">
        <v>10425</v>
      </c>
      <c r="H157" s="64">
        <v>10685</v>
      </c>
      <c r="I157" s="64">
        <v>10251</v>
      </c>
      <c r="J157" s="64">
        <v>10011</v>
      </c>
      <c r="K157" s="64">
        <v>9688</v>
      </c>
      <c r="L157" s="64">
        <v>8394</v>
      </c>
      <c r="M157" s="64">
        <v>9200</v>
      </c>
      <c r="N157" s="64">
        <v>10100</v>
      </c>
      <c r="O157" s="64">
        <v>8508</v>
      </c>
      <c r="P157" s="64">
        <v>8530</v>
      </c>
      <c r="Q157" s="64">
        <v>9886</v>
      </c>
      <c r="R157" s="64">
        <v>10077</v>
      </c>
      <c r="S157" s="64">
        <v>10320</v>
      </c>
      <c r="T157" s="64">
        <v>10344</v>
      </c>
      <c r="U157" s="64">
        <v>10466</v>
      </c>
      <c r="V157" s="64">
        <v>10466</v>
      </c>
      <c r="W157" s="64">
        <v>10466</v>
      </c>
      <c r="X157" s="64">
        <v>10466</v>
      </c>
      <c r="Y157" s="64">
        <v>9104</v>
      </c>
      <c r="Z157" s="64">
        <v>9290</v>
      </c>
      <c r="AA157" s="64">
        <v>8939</v>
      </c>
      <c r="AB157" s="64">
        <v>8712</v>
      </c>
      <c r="AC157" s="64">
        <v>8415</v>
      </c>
      <c r="AD157" s="64">
        <v>8124</v>
      </c>
      <c r="AE157" s="75"/>
      <c r="AF157" s="75"/>
      <c r="AG157" s="75" t="s">
        <v>518</v>
      </c>
      <c r="AH157" s="67" t="s">
        <v>546</v>
      </c>
      <c r="AJ157" s="55"/>
    </row>
    <row r="158" spans="1:36" x14ac:dyDescent="0.2">
      <c r="A158" s="54" t="s">
        <v>293</v>
      </c>
      <c r="B158" s="54" t="s">
        <v>39</v>
      </c>
      <c r="C158" s="64">
        <v>19637</v>
      </c>
      <c r="D158" s="64">
        <v>5670</v>
      </c>
      <c r="E158" s="64">
        <v>21255</v>
      </c>
      <c r="F158" s="64">
        <v>21586</v>
      </c>
      <c r="G158" s="64">
        <v>22633</v>
      </c>
      <c r="H158" s="64">
        <v>22659</v>
      </c>
      <c r="I158" s="64">
        <v>47784</v>
      </c>
      <c r="J158" s="64">
        <v>42888</v>
      </c>
      <c r="K158" s="64">
        <v>52501</v>
      </c>
      <c r="L158" s="64">
        <v>44100</v>
      </c>
      <c r="M158" s="64">
        <v>43695</v>
      </c>
      <c r="N158" s="64">
        <v>43266</v>
      </c>
      <c r="O158" s="64">
        <v>42336</v>
      </c>
      <c r="P158" s="64">
        <v>43395</v>
      </c>
      <c r="Q158" s="64">
        <v>28207</v>
      </c>
      <c r="R158" s="64">
        <v>42279</v>
      </c>
      <c r="S158" s="64">
        <v>42474</v>
      </c>
      <c r="T158" s="64">
        <v>42543</v>
      </c>
      <c r="U158" s="64">
        <v>38718</v>
      </c>
      <c r="V158" s="64">
        <v>38642</v>
      </c>
      <c r="W158" s="64">
        <v>38854</v>
      </c>
      <c r="X158" s="64">
        <v>38157</v>
      </c>
      <c r="Y158" s="64">
        <v>35339</v>
      </c>
      <c r="Z158" s="64">
        <v>36039</v>
      </c>
      <c r="AA158" s="64">
        <v>35142</v>
      </c>
      <c r="AB158" s="64">
        <v>34415</v>
      </c>
      <c r="AC158" s="64">
        <v>33458</v>
      </c>
      <c r="AD158" s="64">
        <v>32383</v>
      </c>
      <c r="AE158" s="75"/>
      <c r="AF158" s="75"/>
      <c r="AG158" s="75" t="s">
        <v>521</v>
      </c>
      <c r="AH158" s="67" t="s">
        <v>548</v>
      </c>
      <c r="AJ158" s="55"/>
    </row>
    <row r="159" spans="1:36" x14ac:dyDescent="0.2">
      <c r="A159" s="54" t="s">
        <v>295</v>
      </c>
      <c r="B159" s="54" t="s">
        <v>39</v>
      </c>
      <c r="C159" s="64" t="s">
        <v>545</v>
      </c>
      <c r="D159" s="64" t="s">
        <v>545</v>
      </c>
      <c r="E159" s="64" t="s">
        <v>545</v>
      </c>
      <c r="F159" s="64">
        <v>0</v>
      </c>
      <c r="G159" s="64">
        <v>10862</v>
      </c>
      <c r="H159" s="64">
        <v>10807</v>
      </c>
      <c r="I159" s="64">
        <v>10417</v>
      </c>
      <c r="J159" s="64">
        <v>0</v>
      </c>
      <c r="K159" s="64">
        <v>9482</v>
      </c>
      <c r="L159" s="64">
        <v>8269</v>
      </c>
      <c r="M159" s="64">
        <v>9134</v>
      </c>
      <c r="N159" s="64">
        <v>10199</v>
      </c>
      <c r="O159" s="64">
        <v>10198</v>
      </c>
      <c r="P159" s="64">
        <v>9703</v>
      </c>
      <c r="Q159" s="64">
        <v>6549</v>
      </c>
      <c r="R159" s="64">
        <v>10145</v>
      </c>
      <c r="S159" s="64">
        <v>10192</v>
      </c>
      <c r="T159" s="64">
        <v>10156</v>
      </c>
      <c r="U159" s="64">
        <v>9238</v>
      </c>
      <c r="V159" s="64">
        <v>8948</v>
      </c>
      <c r="W159" s="64">
        <v>6780</v>
      </c>
      <c r="X159" s="64">
        <v>8759</v>
      </c>
      <c r="Y159" s="64">
        <v>6951</v>
      </c>
      <c r="Z159" s="64">
        <v>8261</v>
      </c>
      <c r="AA159" s="64">
        <v>8066</v>
      </c>
      <c r="AB159" s="64">
        <v>8022</v>
      </c>
      <c r="AC159" s="64">
        <v>12196</v>
      </c>
      <c r="AD159" s="64">
        <v>11731</v>
      </c>
      <c r="AE159" s="75"/>
      <c r="AF159" s="75"/>
      <c r="AG159" s="75" t="s">
        <v>521</v>
      </c>
      <c r="AH159" s="67" t="s">
        <v>548</v>
      </c>
      <c r="AJ159" s="55"/>
    </row>
    <row r="160" spans="1:36" x14ac:dyDescent="0.2">
      <c r="A160" s="54" t="s">
        <v>296</v>
      </c>
      <c r="B160" s="54" t="s">
        <v>39</v>
      </c>
      <c r="C160" s="64">
        <v>48727</v>
      </c>
      <c r="D160" s="64">
        <v>45924</v>
      </c>
      <c r="E160" s="64">
        <v>41729</v>
      </c>
      <c r="F160" s="64">
        <v>38485</v>
      </c>
      <c r="G160" s="64">
        <v>44595</v>
      </c>
      <c r="H160" s="64">
        <v>40428</v>
      </c>
      <c r="I160" s="64">
        <v>39738</v>
      </c>
      <c r="J160" s="64">
        <v>33703</v>
      </c>
      <c r="K160" s="64">
        <v>39551</v>
      </c>
      <c r="L160" s="64">
        <v>39656</v>
      </c>
      <c r="M160" s="64">
        <v>38652</v>
      </c>
      <c r="N160" s="64">
        <v>38757</v>
      </c>
      <c r="O160" s="64">
        <v>37776</v>
      </c>
      <c r="P160" s="64">
        <v>38798</v>
      </c>
      <c r="Q160" s="64">
        <v>38494</v>
      </c>
      <c r="R160" s="64">
        <v>36586</v>
      </c>
      <c r="S160" s="64">
        <v>36471</v>
      </c>
      <c r="T160" s="64">
        <v>36545</v>
      </c>
      <c r="U160" s="64">
        <v>37177</v>
      </c>
      <c r="V160" s="64">
        <v>34586</v>
      </c>
      <c r="W160" s="64">
        <v>34516</v>
      </c>
      <c r="X160" s="64">
        <v>33467</v>
      </c>
      <c r="Y160" s="64">
        <v>30738</v>
      </c>
      <c r="Z160" s="64">
        <v>31409</v>
      </c>
      <c r="AA160" s="64">
        <v>30786</v>
      </c>
      <c r="AB160" s="64">
        <v>30648</v>
      </c>
      <c r="AC160" s="64">
        <v>29470</v>
      </c>
      <c r="AD160" s="64">
        <v>27330</v>
      </c>
      <c r="AE160" s="75"/>
      <c r="AF160" s="75"/>
      <c r="AG160" s="75" t="s">
        <v>519</v>
      </c>
      <c r="AH160" s="67" t="s">
        <v>547</v>
      </c>
      <c r="AJ160" s="55"/>
    </row>
    <row r="161" spans="1:36" x14ac:dyDescent="0.2">
      <c r="A161" s="54" t="s">
        <v>68</v>
      </c>
      <c r="B161" s="54" t="s">
        <v>39</v>
      </c>
      <c r="C161" s="64">
        <v>15111</v>
      </c>
      <c r="D161" s="64">
        <v>12936</v>
      </c>
      <c r="E161" s="64">
        <v>11746</v>
      </c>
      <c r="F161" s="64">
        <v>11289</v>
      </c>
      <c r="G161" s="64">
        <v>31579</v>
      </c>
      <c r="H161" s="64">
        <v>38078</v>
      </c>
      <c r="I161" s="64">
        <v>36663</v>
      </c>
      <c r="J161" s="64">
        <v>30485</v>
      </c>
      <c r="K161" s="64">
        <v>34866</v>
      </c>
      <c r="L161" s="64">
        <v>34467</v>
      </c>
      <c r="M161" s="64">
        <v>33755</v>
      </c>
      <c r="N161" s="64">
        <v>33462</v>
      </c>
      <c r="O161" s="64">
        <v>32836</v>
      </c>
      <c r="P161" s="64">
        <v>22244</v>
      </c>
      <c r="Q161" s="64">
        <v>30114</v>
      </c>
      <c r="R161" s="64">
        <v>34828</v>
      </c>
      <c r="S161" s="64">
        <v>35099</v>
      </c>
      <c r="T161" s="64">
        <v>35089</v>
      </c>
      <c r="U161" s="64">
        <v>32856</v>
      </c>
      <c r="V161" s="64">
        <v>32933</v>
      </c>
      <c r="W161" s="64">
        <v>33001</v>
      </c>
      <c r="X161" s="64">
        <v>31845</v>
      </c>
      <c r="Y161" s="64">
        <v>29225</v>
      </c>
      <c r="Z161" s="64">
        <v>29959</v>
      </c>
      <c r="AA161" s="64">
        <v>29375</v>
      </c>
      <c r="AB161" s="64">
        <v>28978</v>
      </c>
      <c r="AC161" s="64">
        <v>28353</v>
      </c>
      <c r="AD161" s="64">
        <v>27567</v>
      </c>
      <c r="AE161" s="75"/>
      <c r="AF161" s="75"/>
      <c r="AG161" s="75" t="s">
        <v>521</v>
      </c>
      <c r="AH161" s="67" t="s">
        <v>548</v>
      </c>
      <c r="AJ161" s="55"/>
    </row>
    <row r="162" spans="1:36" x14ac:dyDescent="0.2">
      <c r="A162" s="54" t="s">
        <v>294</v>
      </c>
      <c r="B162" s="54" t="s">
        <v>39</v>
      </c>
      <c r="C162" s="64">
        <v>15179</v>
      </c>
      <c r="D162" s="64">
        <v>15416</v>
      </c>
      <c r="E162" s="64">
        <v>15618</v>
      </c>
      <c r="F162" s="64">
        <v>12077</v>
      </c>
      <c r="G162" s="64">
        <v>44542</v>
      </c>
      <c r="H162" s="64">
        <v>43500</v>
      </c>
      <c r="I162" s="64">
        <v>40997</v>
      </c>
      <c r="J162" s="64">
        <v>40002</v>
      </c>
      <c r="K162" s="64">
        <v>37572</v>
      </c>
      <c r="L162" s="64">
        <v>56492</v>
      </c>
      <c r="M162" s="64">
        <v>56492</v>
      </c>
      <c r="N162" s="64">
        <v>56492</v>
      </c>
      <c r="O162" s="64">
        <v>56492</v>
      </c>
      <c r="P162" s="64">
        <v>56492</v>
      </c>
      <c r="Q162" s="64">
        <v>12682</v>
      </c>
      <c r="R162" s="64">
        <v>24175</v>
      </c>
      <c r="S162" s="64">
        <v>30188</v>
      </c>
      <c r="T162" s="64">
        <v>29100</v>
      </c>
      <c r="U162" s="64">
        <v>29836</v>
      </c>
      <c r="V162" s="64">
        <v>28549</v>
      </c>
      <c r="W162" s="64">
        <v>27727</v>
      </c>
      <c r="X162" s="64">
        <v>22918</v>
      </c>
      <c r="Y162" s="64">
        <v>23672</v>
      </c>
      <c r="Z162" s="64">
        <v>24412</v>
      </c>
      <c r="AA162" s="64">
        <v>24300</v>
      </c>
      <c r="AB162" s="64">
        <v>24300</v>
      </c>
      <c r="AC162" s="64">
        <v>24300</v>
      </c>
      <c r="AD162" s="64">
        <v>26866</v>
      </c>
      <c r="AE162" s="75"/>
      <c r="AF162" s="75"/>
      <c r="AG162" s="75" t="s">
        <v>521</v>
      </c>
      <c r="AH162" s="67" t="s">
        <v>548</v>
      </c>
      <c r="AJ162" s="55"/>
    </row>
    <row r="163" spans="1:36" x14ac:dyDescent="0.2">
      <c r="A163" s="54" t="s">
        <v>69</v>
      </c>
      <c r="B163" s="54" t="s">
        <v>39</v>
      </c>
      <c r="C163" s="64">
        <v>0</v>
      </c>
      <c r="D163" s="64">
        <v>0</v>
      </c>
      <c r="E163" s="64">
        <v>0</v>
      </c>
      <c r="F163" s="64" t="s">
        <v>545</v>
      </c>
      <c r="G163" s="64">
        <v>11752</v>
      </c>
      <c r="H163" s="64">
        <v>11289</v>
      </c>
      <c r="I163" s="64">
        <v>0</v>
      </c>
      <c r="J163" s="64">
        <v>10196</v>
      </c>
      <c r="K163" s="64">
        <v>9695</v>
      </c>
      <c r="L163" s="64">
        <v>8855</v>
      </c>
      <c r="M163" s="64">
        <v>8780</v>
      </c>
      <c r="N163" s="64">
        <v>8634</v>
      </c>
      <c r="O163" s="64">
        <v>4180</v>
      </c>
      <c r="P163" s="64">
        <v>4000</v>
      </c>
      <c r="Q163" s="64">
        <v>4000</v>
      </c>
      <c r="R163" s="64">
        <v>4000</v>
      </c>
      <c r="S163" s="64">
        <v>4000</v>
      </c>
      <c r="T163" s="64">
        <v>4000</v>
      </c>
      <c r="U163" s="64">
        <v>4000</v>
      </c>
      <c r="V163" s="64">
        <v>4000</v>
      </c>
      <c r="W163" s="64">
        <v>4000</v>
      </c>
      <c r="X163" s="64">
        <v>4000</v>
      </c>
      <c r="Y163" s="64">
        <v>4000</v>
      </c>
      <c r="Z163" s="64">
        <v>4000</v>
      </c>
      <c r="AA163" s="64">
        <v>4000</v>
      </c>
      <c r="AB163" s="64">
        <v>4000</v>
      </c>
      <c r="AC163" s="64">
        <v>6066</v>
      </c>
      <c r="AD163" s="64">
        <v>5810</v>
      </c>
      <c r="AE163" s="75"/>
      <c r="AF163" s="75"/>
      <c r="AG163" s="75" t="s">
        <v>521</v>
      </c>
      <c r="AH163" s="67" t="s">
        <v>548</v>
      </c>
      <c r="AJ163" s="55"/>
    </row>
    <row r="164" spans="1:36" x14ac:dyDescent="0.2">
      <c r="A164" s="54" t="s">
        <v>297</v>
      </c>
      <c r="B164" s="54" t="s">
        <v>39</v>
      </c>
      <c r="C164" s="64" t="s">
        <v>545</v>
      </c>
      <c r="D164" s="64">
        <v>0</v>
      </c>
      <c r="E164" s="64">
        <v>0</v>
      </c>
      <c r="F164" s="64">
        <v>0</v>
      </c>
      <c r="G164" s="64">
        <v>16426</v>
      </c>
      <c r="H164" s="64">
        <v>16207</v>
      </c>
      <c r="I164" s="64">
        <v>15830</v>
      </c>
      <c r="J164" s="64">
        <v>15280</v>
      </c>
      <c r="K164" s="64">
        <v>14900</v>
      </c>
      <c r="L164" s="64">
        <v>13503</v>
      </c>
      <c r="M164" s="64">
        <v>13401</v>
      </c>
      <c r="N164" s="64">
        <v>13000</v>
      </c>
      <c r="O164" s="64">
        <v>13000</v>
      </c>
      <c r="P164" s="64">
        <v>12675</v>
      </c>
      <c r="Q164" s="64">
        <v>20266</v>
      </c>
      <c r="R164" s="64">
        <v>15439</v>
      </c>
      <c r="S164" s="64">
        <v>17248</v>
      </c>
      <c r="T164" s="64">
        <v>15569</v>
      </c>
      <c r="U164" s="64">
        <v>15364</v>
      </c>
      <c r="V164" s="64">
        <v>15046</v>
      </c>
      <c r="W164" s="64">
        <v>14762</v>
      </c>
      <c r="X164" s="64">
        <v>13243</v>
      </c>
      <c r="Y164" s="64">
        <v>12651</v>
      </c>
      <c r="Z164" s="64">
        <v>10569</v>
      </c>
      <c r="AA164" s="64">
        <v>9060</v>
      </c>
      <c r="AB164" s="64">
        <v>13156</v>
      </c>
      <c r="AC164" s="64">
        <v>13156</v>
      </c>
      <c r="AD164" s="64">
        <v>12859</v>
      </c>
      <c r="AE164" s="75"/>
      <c r="AF164" s="75"/>
      <c r="AG164" s="75" t="s">
        <v>521</v>
      </c>
      <c r="AH164" s="67" t="s">
        <v>548</v>
      </c>
      <c r="AJ164" s="55"/>
    </row>
    <row r="165" spans="1:36" x14ac:dyDescent="0.2">
      <c r="A165" s="54" t="s">
        <v>70</v>
      </c>
      <c r="B165" s="54" t="s">
        <v>39</v>
      </c>
      <c r="C165" s="64">
        <v>946407</v>
      </c>
      <c r="D165" s="64">
        <v>882154</v>
      </c>
      <c r="E165" s="64">
        <v>823334</v>
      </c>
      <c r="F165" s="64">
        <v>787282</v>
      </c>
      <c r="G165" s="64">
        <v>881773</v>
      </c>
      <c r="H165" s="64">
        <v>771432</v>
      </c>
      <c r="I165" s="64">
        <v>772210</v>
      </c>
      <c r="J165" s="64">
        <v>721679</v>
      </c>
      <c r="K165" s="64">
        <v>689258</v>
      </c>
      <c r="L165" s="64">
        <v>703899</v>
      </c>
      <c r="M165" s="64">
        <v>683599</v>
      </c>
      <c r="N165" s="64">
        <v>675950</v>
      </c>
      <c r="O165" s="64">
        <v>666322</v>
      </c>
      <c r="P165" s="64">
        <v>684890</v>
      </c>
      <c r="Q165" s="64">
        <v>674085</v>
      </c>
      <c r="R165" s="64">
        <v>662902</v>
      </c>
      <c r="S165" s="64">
        <v>658986</v>
      </c>
      <c r="T165" s="64">
        <v>660390</v>
      </c>
      <c r="U165" s="64">
        <v>650348</v>
      </c>
      <c r="V165" s="64">
        <v>639467</v>
      </c>
      <c r="W165" s="64">
        <v>634518</v>
      </c>
      <c r="X165" s="64">
        <v>620047</v>
      </c>
      <c r="Y165" s="64">
        <v>578000</v>
      </c>
      <c r="Z165" s="64">
        <v>588000</v>
      </c>
      <c r="AA165" s="64">
        <v>552000</v>
      </c>
      <c r="AB165" s="64">
        <v>533000</v>
      </c>
      <c r="AC165" s="64">
        <v>520000</v>
      </c>
      <c r="AD165" s="64">
        <v>497367</v>
      </c>
      <c r="AE165" s="75"/>
      <c r="AF165" s="75"/>
      <c r="AG165" s="75" t="s">
        <v>518</v>
      </c>
      <c r="AH165" s="67" t="s">
        <v>546</v>
      </c>
      <c r="AJ165" s="55"/>
    </row>
    <row r="166" spans="1:36" x14ac:dyDescent="0.2">
      <c r="A166" s="54" t="s">
        <v>39</v>
      </c>
      <c r="B166" s="54" t="s">
        <v>39</v>
      </c>
      <c r="C166" s="64">
        <v>10390376</v>
      </c>
      <c r="D166" s="64">
        <v>9712689</v>
      </c>
      <c r="E166" s="64">
        <v>9643558</v>
      </c>
      <c r="F166" s="64">
        <v>9620263</v>
      </c>
      <c r="G166" s="64">
        <v>10807072</v>
      </c>
      <c r="H166" s="64">
        <v>9781073</v>
      </c>
      <c r="I166" s="64">
        <v>9450611</v>
      </c>
      <c r="J166" s="64">
        <v>9246547</v>
      </c>
      <c r="K166" s="64">
        <v>9151638</v>
      </c>
      <c r="L166" s="64">
        <v>8424697</v>
      </c>
      <c r="M166" s="64">
        <v>8373842</v>
      </c>
      <c r="N166" s="64">
        <v>9637867</v>
      </c>
      <c r="O166" s="64">
        <v>9599424</v>
      </c>
      <c r="P166" s="64">
        <v>10277668</v>
      </c>
      <c r="Q166" s="64">
        <v>10033266</v>
      </c>
      <c r="R166" s="64">
        <v>9720520</v>
      </c>
      <c r="S166" s="64">
        <v>9708498</v>
      </c>
      <c r="T166" s="64">
        <v>9743038</v>
      </c>
      <c r="U166" s="64">
        <v>9940250</v>
      </c>
      <c r="V166" s="64">
        <v>9692388</v>
      </c>
      <c r="W166" s="64">
        <v>9612622</v>
      </c>
      <c r="X166" s="64">
        <v>9428493</v>
      </c>
      <c r="Y166" s="64">
        <v>8796532</v>
      </c>
      <c r="Z166" s="64">
        <v>8876731</v>
      </c>
      <c r="AA166" s="64">
        <v>8694172</v>
      </c>
      <c r="AB166" s="64">
        <v>8597566</v>
      </c>
      <c r="AC166" s="64">
        <v>8498339</v>
      </c>
      <c r="AD166" s="64">
        <v>8424460</v>
      </c>
      <c r="AE166" s="75"/>
      <c r="AF166" s="75"/>
      <c r="AG166" s="75" t="s">
        <v>518</v>
      </c>
      <c r="AH166" s="67" t="s">
        <v>546</v>
      </c>
      <c r="AJ166" s="55"/>
    </row>
    <row r="167" spans="1:36" x14ac:dyDescent="0.2">
      <c r="A167" s="54" t="s">
        <v>71</v>
      </c>
      <c r="B167" s="54" t="s">
        <v>39</v>
      </c>
      <c r="C167" s="64">
        <v>65422</v>
      </c>
      <c r="D167" s="64">
        <v>20067</v>
      </c>
      <c r="E167" s="64">
        <v>6314</v>
      </c>
      <c r="F167" s="64">
        <v>66170</v>
      </c>
      <c r="G167" s="64">
        <v>73062</v>
      </c>
      <c r="H167" s="64">
        <v>146971</v>
      </c>
      <c r="I167" s="64">
        <v>73167</v>
      </c>
      <c r="J167" s="64">
        <v>53387</v>
      </c>
      <c r="K167" s="64">
        <v>60047</v>
      </c>
      <c r="L167" s="64">
        <v>20118</v>
      </c>
      <c r="M167" s="64">
        <v>19595</v>
      </c>
      <c r="N167" s="64">
        <v>57516</v>
      </c>
      <c r="O167" s="64">
        <v>55833</v>
      </c>
      <c r="P167" s="64">
        <v>58673</v>
      </c>
      <c r="Q167" s="64">
        <v>58544</v>
      </c>
      <c r="R167" s="64">
        <v>100872</v>
      </c>
      <c r="S167" s="64">
        <v>79280</v>
      </c>
      <c r="T167" s="64">
        <v>96816</v>
      </c>
      <c r="U167" s="64">
        <v>37953</v>
      </c>
      <c r="V167" s="64">
        <v>56062</v>
      </c>
      <c r="W167" s="64">
        <v>55748</v>
      </c>
      <c r="X167" s="64">
        <v>52929</v>
      </c>
      <c r="Y167" s="64">
        <v>56803</v>
      </c>
      <c r="Z167" s="64">
        <v>56929</v>
      </c>
      <c r="AA167" s="64">
        <v>52326</v>
      </c>
      <c r="AB167" s="64">
        <v>46333</v>
      </c>
      <c r="AC167" s="64">
        <v>45457</v>
      </c>
      <c r="AD167" s="64">
        <v>49322</v>
      </c>
      <c r="AE167" s="75"/>
      <c r="AF167" s="75"/>
      <c r="AG167" s="75" t="s">
        <v>519</v>
      </c>
      <c r="AH167" s="67" t="s">
        <v>547</v>
      </c>
      <c r="AJ167" s="55"/>
    </row>
    <row r="168" spans="1:36" x14ac:dyDescent="0.2">
      <c r="A168" s="54" t="s">
        <v>72</v>
      </c>
      <c r="B168" s="54" t="s">
        <v>39</v>
      </c>
      <c r="C168" s="64">
        <v>0</v>
      </c>
      <c r="D168" s="64">
        <v>0</v>
      </c>
      <c r="E168" s="64">
        <v>19044</v>
      </c>
      <c r="F168" s="64">
        <v>28977</v>
      </c>
      <c r="G168" s="64">
        <v>30436</v>
      </c>
      <c r="H168" s="64">
        <v>30000</v>
      </c>
      <c r="I168" s="64">
        <v>34134</v>
      </c>
      <c r="J168" s="64">
        <v>39000</v>
      </c>
      <c r="K168" s="64">
        <v>34684</v>
      </c>
      <c r="L168" s="64">
        <v>42460</v>
      </c>
      <c r="M168" s="64">
        <v>44661</v>
      </c>
      <c r="N168" s="64">
        <v>46076</v>
      </c>
      <c r="O168" s="64">
        <v>47202</v>
      </c>
      <c r="P168" s="64">
        <v>50964</v>
      </c>
      <c r="Q168" s="64">
        <v>52876</v>
      </c>
      <c r="R168" s="64">
        <v>54738</v>
      </c>
      <c r="S168" s="64">
        <v>56662</v>
      </c>
      <c r="T168" s="64">
        <v>56892</v>
      </c>
      <c r="U168" s="64">
        <v>62985</v>
      </c>
      <c r="V168" s="64">
        <v>63903</v>
      </c>
      <c r="W168" s="64">
        <v>64900</v>
      </c>
      <c r="X168" s="64">
        <v>64487</v>
      </c>
      <c r="Y168" s="64">
        <v>61353</v>
      </c>
      <c r="Z168" s="64">
        <v>62455</v>
      </c>
      <c r="AA168" s="64">
        <v>62925</v>
      </c>
      <c r="AB168" s="64">
        <v>63320</v>
      </c>
      <c r="AC168" s="64">
        <v>63054</v>
      </c>
      <c r="AD168" s="64">
        <v>62639</v>
      </c>
      <c r="AE168" s="75"/>
      <c r="AF168" s="75"/>
      <c r="AG168" s="75" t="s">
        <v>521</v>
      </c>
      <c r="AH168" s="67" t="s">
        <v>548</v>
      </c>
      <c r="AJ168" s="55"/>
    </row>
    <row r="169" spans="1:36" x14ac:dyDescent="0.2">
      <c r="A169" s="54" t="s">
        <v>298</v>
      </c>
      <c r="B169" s="54" t="s">
        <v>39</v>
      </c>
      <c r="C169" s="64">
        <v>115968</v>
      </c>
      <c r="D169" s="64">
        <v>108120</v>
      </c>
      <c r="E169" s="64">
        <v>106974</v>
      </c>
      <c r="F169" s="64">
        <v>93435</v>
      </c>
      <c r="G169" s="64">
        <v>118953</v>
      </c>
      <c r="H169" s="64">
        <v>110406</v>
      </c>
      <c r="I169" s="64">
        <v>112846</v>
      </c>
      <c r="J169" s="64">
        <v>115168</v>
      </c>
      <c r="K169" s="64">
        <v>121576</v>
      </c>
      <c r="L169" s="64">
        <v>125769</v>
      </c>
      <c r="M169" s="64">
        <v>128742</v>
      </c>
      <c r="N169" s="64">
        <v>132519</v>
      </c>
      <c r="O169" s="64">
        <v>133148</v>
      </c>
      <c r="P169" s="64">
        <v>141032</v>
      </c>
      <c r="Q169" s="64">
        <v>143166</v>
      </c>
      <c r="R169" s="64">
        <v>140532</v>
      </c>
      <c r="S169" s="64">
        <v>144482</v>
      </c>
      <c r="T169" s="64">
        <v>145047</v>
      </c>
      <c r="U169" s="64">
        <v>150229</v>
      </c>
      <c r="V169" s="64">
        <v>148451</v>
      </c>
      <c r="W169" s="64">
        <v>151219</v>
      </c>
      <c r="X169" s="64">
        <v>151613</v>
      </c>
      <c r="Y169" s="64">
        <v>143514</v>
      </c>
      <c r="Z169" s="64">
        <v>148193</v>
      </c>
      <c r="AA169" s="64">
        <v>149503</v>
      </c>
      <c r="AB169" s="64">
        <v>150544</v>
      </c>
      <c r="AC169" s="64">
        <v>150422</v>
      </c>
      <c r="AD169" s="64">
        <v>147608</v>
      </c>
      <c r="AE169" s="75"/>
      <c r="AF169" s="75"/>
      <c r="AG169" s="75" t="s">
        <v>519</v>
      </c>
      <c r="AH169" s="67" t="s">
        <v>547</v>
      </c>
      <c r="AJ169" s="55"/>
    </row>
    <row r="170" spans="1:36" x14ac:dyDescent="0.2">
      <c r="A170" s="54" t="s">
        <v>73</v>
      </c>
      <c r="B170" s="54" t="s">
        <v>39</v>
      </c>
      <c r="C170" s="64">
        <v>30154</v>
      </c>
      <c r="D170" s="64">
        <v>20935</v>
      </c>
      <c r="E170" s="64">
        <v>28921</v>
      </c>
      <c r="F170" s="64">
        <v>21265</v>
      </c>
      <c r="G170" s="64">
        <v>18972</v>
      </c>
      <c r="H170" s="64">
        <v>20833</v>
      </c>
      <c r="I170" s="64">
        <v>20407</v>
      </c>
      <c r="J170" s="64">
        <v>19781</v>
      </c>
      <c r="K170" s="64">
        <v>19415</v>
      </c>
      <c r="L170" s="64">
        <v>4299</v>
      </c>
      <c r="M170" s="64">
        <v>3895</v>
      </c>
      <c r="N170" s="64">
        <v>19450</v>
      </c>
      <c r="O170" s="64">
        <v>16472</v>
      </c>
      <c r="P170" s="64">
        <v>16123</v>
      </c>
      <c r="Q170" s="64">
        <v>16649</v>
      </c>
      <c r="R170" s="64">
        <v>16274</v>
      </c>
      <c r="S170" s="64">
        <v>13138</v>
      </c>
      <c r="T170" s="64">
        <v>9747</v>
      </c>
      <c r="U170" s="64">
        <v>18031</v>
      </c>
      <c r="V170" s="64">
        <v>2743</v>
      </c>
      <c r="W170" s="64">
        <v>5940</v>
      </c>
      <c r="X170" s="64">
        <v>5803</v>
      </c>
      <c r="Y170" s="64">
        <v>20949</v>
      </c>
      <c r="Z170" s="64">
        <v>1841</v>
      </c>
      <c r="AA170" s="64">
        <v>1802</v>
      </c>
      <c r="AB170" s="64">
        <v>1454</v>
      </c>
      <c r="AC170" s="64">
        <v>9887</v>
      </c>
      <c r="AD170" s="64">
        <v>11235</v>
      </c>
      <c r="AE170" s="75"/>
      <c r="AF170" s="75"/>
      <c r="AG170" s="75" t="s">
        <v>521</v>
      </c>
      <c r="AH170" s="67" t="s">
        <v>548</v>
      </c>
      <c r="AJ170" s="55"/>
    </row>
    <row r="171" spans="1:36" x14ac:dyDescent="0.2">
      <c r="A171" s="54" t="s">
        <v>299</v>
      </c>
      <c r="B171" s="54" t="s">
        <v>39</v>
      </c>
      <c r="C171" s="64">
        <v>112974</v>
      </c>
      <c r="D171" s="64">
        <v>104667</v>
      </c>
      <c r="E171" s="64">
        <v>380972</v>
      </c>
      <c r="F171" s="64">
        <v>90885</v>
      </c>
      <c r="G171" s="64">
        <v>101833</v>
      </c>
      <c r="H171" s="64">
        <v>93188</v>
      </c>
      <c r="I171" s="64">
        <v>199224</v>
      </c>
      <c r="J171" s="64">
        <v>228570</v>
      </c>
      <c r="K171" s="64">
        <v>266015</v>
      </c>
      <c r="L171" s="64">
        <v>153664</v>
      </c>
      <c r="M171" s="64">
        <v>166303</v>
      </c>
      <c r="N171" s="64">
        <v>401577</v>
      </c>
      <c r="O171" s="64">
        <v>453155</v>
      </c>
      <c r="P171" s="64">
        <v>1225099</v>
      </c>
      <c r="Q171" s="64">
        <v>755262</v>
      </c>
      <c r="R171" s="64">
        <v>744620</v>
      </c>
      <c r="S171" s="64">
        <v>620414</v>
      </c>
      <c r="T171" s="64">
        <v>342362</v>
      </c>
      <c r="U171" s="64">
        <v>173585</v>
      </c>
      <c r="V171" s="64">
        <v>216928</v>
      </c>
      <c r="W171" s="64">
        <v>233039</v>
      </c>
      <c r="X171" s="64">
        <v>225060</v>
      </c>
      <c r="Y171" s="64">
        <v>380986</v>
      </c>
      <c r="Z171" s="64">
        <v>402652</v>
      </c>
      <c r="AA171" s="64">
        <v>214266</v>
      </c>
      <c r="AB171" s="64">
        <v>88247</v>
      </c>
      <c r="AC171" s="64">
        <v>86773</v>
      </c>
      <c r="AD171" s="64">
        <v>85034</v>
      </c>
      <c r="AE171" s="75"/>
      <c r="AF171" s="75"/>
      <c r="AG171" s="75" t="s">
        <v>518</v>
      </c>
      <c r="AH171" s="67" t="s">
        <v>546</v>
      </c>
      <c r="AJ171" s="55"/>
    </row>
    <row r="172" spans="1:36" x14ac:dyDescent="0.2">
      <c r="A172" s="54" t="s">
        <v>300</v>
      </c>
      <c r="B172" s="54" t="s">
        <v>39</v>
      </c>
      <c r="C172" s="64">
        <v>123192</v>
      </c>
      <c r="D172" s="64">
        <v>120486</v>
      </c>
      <c r="E172" s="64">
        <v>124425</v>
      </c>
      <c r="F172" s="64">
        <v>113636</v>
      </c>
      <c r="G172" s="64">
        <v>132955</v>
      </c>
      <c r="H172" s="64">
        <v>130125</v>
      </c>
      <c r="I172" s="64">
        <v>121330</v>
      </c>
      <c r="J172" s="64">
        <v>119033</v>
      </c>
      <c r="K172" s="64">
        <v>117415</v>
      </c>
      <c r="L172" s="64">
        <v>26043</v>
      </c>
      <c r="M172" s="64">
        <v>25590</v>
      </c>
      <c r="N172" s="64">
        <v>113642</v>
      </c>
      <c r="O172" s="64">
        <v>111690</v>
      </c>
      <c r="P172" s="64">
        <v>115094</v>
      </c>
      <c r="Q172" s="64">
        <v>114588</v>
      </c>
      <c r="R172" s="64">
        <v>112528</v>
      </c>
      <c r="S172" s="64">
        <v>123859</v>
      </c>
      <c r="T172" s="64">
        <v>123967</v>
      </c>
      <c r="U172" s="64">
        <v>123139</v>
      </c>
      <c r="V172" s="64">
        <v>120301</v>
      </c>
      <c r="W172" s="64">
        <v>102633</v>
      </c>
      <c r="X172" s="64">
        <v>117877</v>
      </c>
      <c r="Y172" s="64">
        <v>124852</v>
      </c>
      <c r="Z172" s="64">
        <v>113942</v>
      </c>
      <c r="AA172" s="64">
        <v>102340</v>
      </c>
      <c r="AB172" s="64">
        <v>106759</v>
      </c>
      <c r="AC172" s="64">
        <v>104385</v>
      </c>
      <c r="AD172" s="64">
        <v>102468</v>
      </c>
      <c r="AE172" s="75"/>
      <c r="AF172" s="75"/>
      <c r="AG172" s="75" t="s">
        <v>519</v>
      </c>
      <c r="AH172" s="67" t="s">
        <v>547</v>
      </c>
      <c r="AJ172" s="55"/>
    </row>
    <row r="173" spans="1:36" x14ac:dyDescent="0.2">
      <c r="A173" s="54" t="s">
        <v>74</v>
      </c>
      <c r="B173" s="54" t="s">
        <v>39</v>
      </c>
      <c r="C173" s="64">
        <v>141351</v>
      </c>
      <c r="D173" s="64">
        <v>135598</v>
      </c>
      <c r="E173" s="64">
        <v>130284</v>
      </c>
      <c r="F173" s="64">
        <v>117358</v>
      </c>
      <c r="G173" s="64">
        <v>133104</v>
      </c>
      <c r="H173" s="64">
        <v>108452</v>
      </c>
      <c r="I173" s="64">
        <v>125497</v>
      </c>
      <c r="J173" s="64">
        <v>115002</v>
      </c>
      <c r="K173" s="64">
        <v>120121</v>
      </c>
      <c r="L173" s="64">
        <v>61138</v>
      </c>
      <c r="M173" s="64">
        <v>60473</v>
      </c>
      <c r="N173" s="64">
        <v>116950</v>
      </c>
      <c r="O173" s="64">
        <v>115195</v>
      </c>
      <c r="P173" s="64">
        <v>120617</v>
      </c>
      <c r="Q173" s="64">
        <v>119892</v>
      </c>
      <c r="R173" s="64">
        <v>117262</v>
      </c>
      <c r="S173" s="64">
        <v>117825</v>
      </c>
      <c r="T173" s="64">
        <v>118677</v>
      </c>
      <c r="U173" s="64">
        <v>118585</v>
      </c>
      <c r="V173" s="64">
        <v>118235</v>
      </c>
      <c r="W173" s="64">
        <v>118263</v>
      </c>
      <c r="X173" s="64">
        <v>116389</v>
      </c>
      <c r="Y173" s="64">
        <v>114165</v>
      </c>
      <c r="Z173" s="64">
        <v>112627</v>
      </c>
      <c r="AA173" s="64">
        <v>111288</v>
      </c>
      <c r="AB173" s="64">
        <v>109856</v>
      </c>
      <c r="AC173" s="64">
        <v>107947</v>
      </c>
      <c r="AD173" s="64">
        <v>105344</v>
      </c>
      <c r="AE173" s="75"/>
      <c r="AF173" s="75"/>
      <c r="AG173" s="75" t="s">
        <v>518</v>
      </c>
      <c r="AH173" s="67" t="s">
        <v>546</v>
      </c>
      <c r="AJ173" s="55"/>
    </row>
    <row r="174" spans="1:36" x14ac:dyDescent="0.2">
      <c r="A174" s="54" t="s">
        <v>75</v>
      </c>
      <c r="B174" s="54" t="s">
        <v>39</v>
      </c>
      <c r="C174" s="64">
        <v>21202</v>
      </c>
      <c r="D174" s="64">
        <v>21445</v>
      </c>
      <c r="E174" s="64">
        <v>22948</v>
      </c>
      <c r="F174" s="64">
        <v>23637</v>
      </c>
      <c r="G174" s="64">
        <v>57477</v>
      </c>
      <c r="H174" s="64">
        <v>57858</v>
      </c>
      <c r="I174" s="64">
        <v>0</v>
      </c>
      <c r="J174" s="64">
        <v>55000</v>
      </c>
      <c r="K174" s="64">
        <v>53552</v>
      </c>
      <c r="L174" s="64">
        <v>54642</v>
      </c>
      <c r="M174" s="64">
        <v>54289</v>
      </c>
      <c r="N174" s="64">
        <v>53295</v>
      </c>
      <c r="O174" s="64">
        <v>52651</v>
      </c>
      <c r="P174" s="64">
        <v>53907</v>
      </c>
      <c r="Q174" s="64">
        <v>50783</v>
      </c>
      <c r="R174" s="64">
        <v>50940</v>
      </c>
      <c r="S174" s="64">
        <v>54080</v>
      </c>
      <c r="T174" s="64">
        <v>54108</v>
      </c>
      <c r="U174" s="64">
        <v>48233</v>
      </c>
      <c r="V174" s="64">
        <v>47670</v>
      </c>
      <c r="W174" s="64">
        <v>47947</v>
      </c>
      <c r="X174" s="64">
        <v>46741</v>
      </c>
      <c r="Y174" s="64">
        <v>36817</v>
      </c>
      <c r="Z174" s="64">
        <v>44416</v>
      </c>
      <c r="AA174" s="64">
        <v>43254</v>
      </c>
      <c r="AB174" s="64">
        <v>24410</v>
      </c>
      <c r="AC174" s="64">
        <v>41450</v>
      </c>
      <c r="AD174" s="64">
        <v>40148</v>
      </c>
      <c r="AE174" s="75"/>
      <c r="AF174" s="75"/>
      <c r="AG174" s="75" t="s">
        <v>521</v>
      </c>
      <c r="AH174" s="67" t="s">
        <v>548</v>
      </c>
      <c r="AJ174" s="55"/>
    </row>
    <row r="175" spans="1:36" x14ac:dyDescent="0.2">
      <c r="A175" s="54" t="s">
        <v>301</v>
      </c>
      <c r="B175" s="54" t="s">
        <v>39</v>
      </c>
      <c r="C175" s="64">
        <v>0</v>
      </c>
      <c r="D175" s="64">
        <v>0</v>
      </c>
      <c r="E175" s="64">
        <v>0</v>
      </c>
      <c r="F175" s="64">
        <v>0</v>
      </c>
      <c r="G175" s="64">
        <v>47835</v>
      </c>
      <c r="H175" s="64">
        <v>48619</v>
      </c>
      <c r="I175" s="64">
        <v>45484</v>
      </c>
      <c r="J175" s="64">
        <v>43334</v>
      </c>
      <c r="K175" s="64">
        <v>40435</v>
      </c>
      <c r="L175" s="64">
        <v>39047</v>
      </c>
      <c r="M175" s="64">
        <v>38030</v>
      </c>
      <c r="N175" s="64">
        <v>37423</v>
      </c>
      <c r="O175" s="64">
        <v>50743</v>
      </c>
      <c r="P175" s="64">
        <v>40742</v>
      </c>
      <c r="Q175" s="64">
        <v>46026</v>
      </c>
      <c r="R175" s="64">
        <v>49580</v>
      </c>
      <c r="S175" s="64">
        <v>53286</v>
      </c>
      <c r="T175" s="64">
        <v>53367</v>
      </c>
      <c r="U175" s="64">
        <v>43578</v>
      </c>
      <c r="V175" s="64">
        <v>38121</v>
      </c>
      <c r="W175" s="64">
        <v>37305</v>
      </c>
      <c r="X175" s="64">
        <v>35453</v>
      </c>
      <c r="Y175" s="64">
        <v>32232</v>
      </c>
      <c r="Z175" s="64">
        <v>33602</v>
      </c>
      <c r="AA175" s="64">
        <v>32944</v>
      </c>
      <c r="AB175" s="64">
        <v>31930</v>
      </c>
      <c r="AC175" s="64">
        <v>31406</v>
      </c>
      <c r="AD175" s="64">
        <v>32502</v>
      </c>
      <c r="AE175" s="75"/>
      <c r="AF175" s="75"/>
      <c r="AG175" s="75" t="s">
        <v>522</v>
      </c>
      <c r="AH175" s="67" t="s">
        <v>549</v>
      </c>
      <c r="AJ175" s="55"/>
    </row>
    <row r="176" spans="1:36" x14ac:dyDescent="0.2">
      <c r="A176" s="54" t="s">
        <v>76</v>
      </c>
      <c r="B176" s="54" t="s">
        <v>39</v>
      </c>
      <c r="C176" s="64">
        <v>45360</v>
      </c>
      <c r="D176" s="64">
        <v>42437</v>
      </c>
      <c r="E176" s="64">
        <v>41834</v>
      </c>
      <c r="F176" s="64">
        <v>42494</v>
      </c>
      <c r="G176" s="64">
        <v>47878</v>
      </c>
      <c r="H176" s="64">
        <v>48260</v>
      </c>
      <c r="I176" s="64">
        <v>45745</v>
      </c>
      <c r="J176" s="64">
        <v>47140</v>
      </c>
      <c r="K176" s="64">
        <v>48157</v>
      </c>
      <c r="L176" s="64">
        <v>48554</v>
      </c>
      <c r="M176" s="64">
        <v>48548</v>
      </c>
      <c r="N176" s="64">
        <v>49059</v>
      </c>
      <c r="O176" s="64">
        <v>48770</v>
      </c>
      <c r="P176" s="64">
        <v>51197</v>
      </c>
      <c r="Q176" s="64">
        <v>43216</v>
      </c>
      <c r="R176" s="64">
        <v>49478</v>
      </c>
      <c r="S176" s="64">
        <v>49054</v>
      </c>
      <c r="T176" s="64">
        <v>49192</v>
      </c>
      <c r="U176" s="64">
        <v>50231</v>
      </c>
      <c r="V176" s="64">
        <v>50115</v>
      </c>
      <c r="W176" s="64">
        <v>50415</v>
      </c>
      <c r="X176" s="64">
        <v>49753</v>
      </c>
      <c r="Y176" s="64">
        <v>46862</v>
      </c>
      <c r="Z176" s="64">
        <v>48381</v>
      </c>
      <c r="AA176" s="64">
        <v>47872</v>
      </c>
      <c r="AB176" s="64">
        <v>47223</v>
      </c>
      <c r="AC176" s="64">
        <v>46251</v>
      </c>
      <c r="AD176" s="64">
        <v>44971</v>
      </c>
      <c r="AE176" s="75"/>
      <c r="AF176" s="75"/>
      <c r="AG176" s="75" t="s">
        <v>519</v>
      </c>
      <c r="AH176" s="67" t="s">
        <v>547</v>
      </c>
      <c r="AJ176" s="55"/>
    </row>
    <row r="177" spans="1:36" x14ac:dyDescent="0.2">
      <c r="A177" s="54" t="s">
        <v>77</v>
      </c>
      <c r="B177" s="54" t="s">
        <v>39</v>
      </c>
      <c r="C177" s="64">
        <v>0</v>
      </c>
      <c r="D177" s="64">
        <v>0</v>
      </c>
      <c r="E177" s="64">
        <v>0</v>
      </c>
      <c r="F177" s="64" t="s">
        <v>545</v>
      </c>
      <c r="G177" s="64">
        <v>13785</v>
      </c>
      <c r="H177" s="64">
        <v>12000</v>
      </c>
      <c r="I177" s="64" t="s">
        <v>545</v>
      </c>
      <c r="J177" s="64">
        <v>12201</v>
      </c>
      <c r="K177" s="64">
        <v>11524</v>
      </c>
      <c r="L177" s="64">
        <v>15618</v>
      </c>
      <c r="M177" s="64">
        <v>11286</v>
      </c>
      <c r="N177" s="64">
        <v>11005</v>
      </c>
      <c r="O177" s="64">
        <v>10736</v>
      </c>
      <c r="P177" s="64">
        <v>11101</v>
      </c>
      <c r="Q177" s="64">
        <v>10854</v>
      </c>
      <c r="R177" s="64">
        <v>9753</v>
      </c>
      <c r="S177" s="64">
        <v>9753</v>
      </c>
      <c r="T177" s="64">
        <v>12214</v>
      </c>
      <c r="U177" s="64">
        <v>12100</v>
      </c>
      <c r="V177" s="64">
        <v>12000</v>
      </c>
      <c r="W177" s="64">
        <v>12500</v>
      </c>
      <c r="X177" s="64">
        <v>10078</v>
      </c>
      <c r="Y177" s="64">
        <v>6747</v>
      </c>
      <c r="Z177" s="64">
        <v>9634</v>
      </c>
      <c r="AA177" s="64">
        <v>9407</v>
      </c>
      <c r="AB177" s="64">
        <v>9318</v>
      </c>
      <c r="AC177" s="64">
        <v>9177</v>
      </c>
      <c r="AD177" s="64">
        <v>8887</v>
      </c>
      <c r="AE177" s="75"/>
      <c r="AF177" s="75"/>
      <c r="AG177" s="75" t="s">
        <v>521</v>
      </c>
      <c r="AH177" s="67" t="s">
        <v>548</v>
      </c>
      <c r="AJ177" s="55"/>
    </row>
    <row r="178" spans="1:36" x14ac:dyDescent="0.2">
      <c r="A178" s="54" t="s">
        <v>78</v>
      </c>
      <c r="B178" s="54" t="s">
        <v>39</v>
      </c>
      <c r="C178" s="64">
        <v>395270</v>
      </c>
      <c r="D178" s="64">
        <v>340018</v>
      </c>
      <c r="E178" s="64">
        <v>348733</v>
      </c>
      <c r="F178" s="64">
        <v>325145</v>
      </c>
      <c r="G178" s="64">
        <v>353217</v>
      </c>
      <c r="H178" s="64">
        <v>349343</v>
      </c>
      <c r="I178" s="64">
        <v>200254</v>
      </c>
      <c r="J178" s="64">
        <v>319054</v>
      </c>
      <c r="K178" s="64">
        <v>316324</v>
      </c>
      <c r="L178" s="64">
        <v>423628</v>
      </c>
      <c r="M178" s="64">
        <v>402176</v>
      </c>
      <c r="N178" s="64">
        <v>432226</v>
      </c>
      <c r="O178" s="64">
        <v>430787</v>
      </c>
      <c r="P178" s="64">
        <v>483154</v>
      </c>
      <c r="Q178" s="64">
        <v>503247</v>
      </c>
      <c r="R178" s="64">
        <v>509735</v>
      </c>
      <c r="S178" s="64">
        <v>552584</v>
      </c>
      <c r="T178" s="64">
        <v>498970</v>
      </c>
      <c r="U178" s="64">
        <v>513734</v>
      </c>
      <c r="V178" s="64">
        <v>525186</v>
      </c>
      <c r="W178" s="64">
        <v>845790</v>
      </c>
      <c r="X178" s="64">
        <v>203834</v>
      </c>
      <c r="Y178" s="64">
        <v>220474</v>
      </c>
      <c r="Z178" s="64">
        <v>312937</v>
      </c>
      <c r="AA178" s="64">
        <v>309548</v>
      </c>
      <c r="AB178" s="64">
        <v>306061</v>
      </c>
      <c r="AC178" s="64">
        <v>303327</v>
      </c>
      <c r="AD178" s="64">
        <v>297582</v>
      </c>
      <c r="AE178" s="75"/>
      <c r="AF178" s="75"/>
      <c r="AG178" s="75" t="s">
        <v>518</v>
      </c>
      <c r="AH178" s="67" t="s">
        <v>546</v>
      </c>
      <c r="AJ178" s="55"/>
    </row>
    <row r="179" spans="1:36" x14ac:dyDescent="0.2">
      <c r="A179" s="54" t="s">
        <v>79</v>
      </c>
      <c r="B179" s="54" t="s">
        <v>39</v>
      </c>
      <c r="C179" s="64" t="s">
        <v>545</v>
      </c>
      <c r="D179" s="64" t="s">
        <v>545</v>
      </c>
      <c r="E179" s="64" t="s">
        <v>545</v>
      </c>
      <c r="F179" s="64">
        <v>0</v>
      </c>
      <c r="G179" s="64">
        <v>0</v>
      </c>
      <c r="H179" s="64">
        <v>0</v>
      </c>
      <c r="I179" s="64" t="s">
        <v>545</v>
      </c>
      <c r="J179" s="64">
        <v>0</v>
      </c>
      <c r="K179" s="64">
        <v>11300</v>
      </c>
      <c r="L179" s="64">
        <v>29573</v>
      </c>
      <c r="M179" s="64">
        <v>28308</v>
      </c>
      <c r="N179" s="64">
        <v>26946</v>
      </c>
      <c r="O179" s="64">
        <v>26551</v>
      </c>
      <c r="P179" s="64">
        <v>27151</v>
      </c>
      <c r="Q179" s="64">
        <v>25995</v>
      </c>
      <c r="R179" s="64">
        <v>47764</v>
      </c>
      <c r="S179" s="64">
        <v>48000</v>
      </c>
      <c r="T179" s="64">
        <v>27020</v>
      </c>
      <c r="U179" s="64">
        <v>16265</v>
      </c>
      <c r="V179" s="64">
        <v>25292</v>
      </c>
      <c r="W179" s="64">
        <v>25245</v>
      </c>
      <c r="X179" s="64">
        <v>26000</v>
      </c>
      <c r="Y179" s="64">
        <v>26000</v>
      </c>
      <c r="Z179" s="64">
        <v>23065</v>
      </c>
      <c r="AA179" s="64">
        <v>22509</v>
      </c>
      <c r="AB179" s="64">
        <v>22185</v>
      </c>
      <c r="AC179" s="64">
        <v>21872</v>
      </c>
      <c r="AD179" s="64">
        <v>21263</v>
      </c>
      <c r="AE179" s="75"/>
      <c r="AF179" s="75"/>
      <c r="AG179" s="75" t="s">
        <v>521</v>
      </c>
      <c r="AH179" s="67" t="s">
        <v>548</v>
      </c>
      <c r="AJ179" s="55"/>
    </row>
    <row r="180" spans="1:36" x14ac:dyDescent="0.2">
      <c r="A180" s="54" t="s">
        <v>80</v>
      </c>
      <c r="B180" s="54" t="s">
        <v>39</v>
      </c>
      <c r="C180" s="64">
        <v>180779</v>
      </c>
      <c r="D180" s="64">
        <v>165917</v>
      </c>
      <c r="E180" s="64">
        <v>150613</v>
      </c>
      <c r="F180" s="64">
        <v>112740</v>
      </c>
      <c r="G180" s="64">
        <v>136287</v>
      </c>
      <c r="H180" s="64">
        <v>130066</v>
      </c>
      <c r="I180" s="64">
        <v>126396</v>
      </c>
      <c r="J180" s="64">
        <v>123940</v>
      </c>
      <c r="K180" s="64">
        <v>118985</v>
      </c>
      <c r="L180" s="64">
        <v>116554</v>
      </c>
      <c r="M180" s="64">
        <v>112518</v>
      </c>
      <c r="N180" s="64">
        <v>111449</v>
      </c>
      <c r="O180" s="64">
        <v>110225</v>
      </c>
      <c r="P180" s="64">
        <v>114203</v>
      </c>
      <c r="Q180" s="64">
        <v>117453</v>
      </c>
      <c r="R180" s="64">
        <v>120749</v>
      </c>
      <c r="S180" s="64">
        <v>122279</v>
      </c>
      <c r="T180" s="64">
        <v>122483</v>
      </c>
      <c r="U180" s="64">
        <v>110860</v>
      </c>
      <c r="V180" s="64">
        <v>105627</v>
      </c>
      <c r="W180" s="64">
        <v>105191</v>
      </c>
      <c r="X180" s="64">
        <v>101381</v>
      </c>
      <c r="Y180" s="64">
        <v>94431</v>
      </c>
      <c r="Z180" s="64">
        <v>97433</v>
      </c>
      <c r="AA180" s="64">
        <v>94647</v>
      </c>
      <c r="AB180" s="64">
        <v>93996</v>
      </c>
      <c r="AC180" s="64">
        <v>89478</v>
      </c>
      <c r="AD180" s="64">
        <v>86257</v>
      </c>
      <c r="AE180" s="75"/>
      <c r="AF180" s="75"/>
      <c r="AG180" s="75" t="s">
        <v>518</v>
      </c>
      <c r="AH180" s="67" t="s">
        <v>546</v>
      </c>
      <c r="AJ180" s="55"/>
    </row>
    <row r="181" spans="1:36" x14ac:dyDescent="0.2">
      <c r="A181" s="54" t="s">
        <v>81</v>
      </c>
      <c r="B181" s="54" t="s">
        <v>39</v>
      </c>
      <c r="C181" s="64">
        <v>10907</v>
      </c>
      <c r="D181" s="64">
        <v>10780</v>
      </c>
      <c r="E181" s="64">
        <v>9605</v>
      </c>
      <c r="F181" s="64">
        <v>9712</v>
      </c>
      <c r="G181" s="64">
        <v>50812</v>
      </c>
      <c r="H181" s="64">
        <v>50753</v>
      </c>
      <c r="I181" s="64">
        <v>50301</v>
      </c>
      <c r="J181" s="64">
        <v>49954</v>
      </c>
      <c r="K181" s="64">
        <v>51579</v>
      </c>
      <c r="L181" s="64">
        <v>51252</v>
      </c>
      <c r="M181" s="64">
        <v>50750</v>
      </c>
      <c r="N181" s="64">
        <v>50543</v>
      </c>
      <c r="O181" s="64">
        <v>49518</v>
      </c>
      <c r="P181" s="64">
        <v>55809</v>
      </c>
      <c r="Q181" s="64">
        <v>51230</v>
      </c>
      <c r="R181" s="64">
        <v>50090</v>
      </c>
      <c r="S181" s="64">
        <v>49452</v>
      </c>
      <c r="T181" s="64">
        <v>49530</v>
      </c>
      <c r="U181" s="64">
        <v>54249</v>
      </c>
      <c r="V181" s="64">
        <v>55456</v>
      </c>
      <c r="W181" s="64">
        <v>55843</v>
      </c>
      <c r="X181" s="64">
        <v>54847</v>
      </c>
      <c r="Y181" s="64">
        <v>47607</v>
      </c>
      <c r="Z181" s="64">
        <v>52528</v>
      </c>
      <c r="AA181" s="64">
        <v>51280</v>
      </c>
      <c r="AB181" s="64">
        <v>54963</v>
      </c>
      <c r="AC181" s="64">
        <v>49108</v>
      </c>
      <c r="AD181" s="64">
        <v>47889</v>
      </c>
      <c r="AE181" s="75"/>
      <c r="AF181" s="75"/>
      <c r="AG181" s="75" t="s">
        <v>521</v>
      </c>
      <c r="AH181" s="67" t="s">
        <v>548</v>
      </c>
      <c r="AJ181" s="55"/>
    </row>
    <row r="182" spans="1:36" x14ac:dyDescent="0.2">
      <c r="A182" s="54" t="s">
        <v>82</v>
      </c>
      <c r="B182" s="54" t="s">
        <v>39</v>
      </c>
      <c r="C182" s="64">
        <v>159341</v>
      </c>
      <c r="D182" s="64">
        <v>150291</v>
      </c>
      <c r="E182" s="64">
        <v>143241</v>
      </c>
      <c r="F182" s="64">
        <v>122165</v>
      </c>
      <c r="G182" s="64">
        <v>130904</v>
      </c>
      <c r="H182" s="64">
        <v>139523</v>
      </c>
      <c r="I182" s="64">
        <v>136938</v>
      </c>
      <c r="J182" s="64">
        <v>135783</v>
      </c>
      <c r="K182" s="64">
        <v>137144</v>
      </c>
      <c r="L182" s="64">
        <v>143564</v>
      </c>
      <c r="M182" s="64">
        <v>145380</v>
      </c>
      <c r="N182" s="64">
        <v>147246</v>
      </c>
      <c r="O182" s="64">
        <v>149118</v>
      </c>
      <c r="P182" s="64">
        <v>153512</v>
      </c>
      <c r="Q182" s="64">
        <v>155558</v>
      </c>
      <c r="R182" s="64">
        <v>154393</v>
      </c>
      <c r="S182" s="64">
        <v>155278</v>
      </c>
      <c r="T182" s="64">
        <v>155736</v>
      </c>
      <c r="U182" s="64">
        <v>156595</v>
      </c>
      <c r="V182" s="64">
        <v>160577</v>
      </c>
      <c r="W182" s="64">
        <v>159312</v>
      </c>
      <c r="X182" s="64">
        <v>156967</v>
      </c>
      <c r="Y182" s="64">
        <v>145927</v>
      </c>
      <c r="Z182" s="64">
        <v>128041</v>
      </c>
      <c r="AA182" s="64">
        <v>146326</v>
      </c>
      <c r="AB182" s="64">
        <v>145440</v>
      </c>
      <c r="AC182" s="64">
        <v>144005</v>
      </c>
      <c r="AD182" s="64">
        <v>139995</v>
      </c>
      <c r="AE182" s="75"/>
      <c r="AF182" s="75"/>
      <c r="AG182" s="75" t="s">
        <v>518</v>
      </c>
      <c r="AH182" s="67" t="s">
        <v>546</v>
      </c>
      <c r="AJ182" s="55"/>
    </row>
    <row r="183" spans="1:36" x14ac:dyDescent="0.2">
      <c r="A183" s="54" t="s">
        <v>302</v>
      </c>
      <c r="B183" s="54" t="s">
        <v>39</v>
      </c>
      <c r="C183" s="64">
        <v>4130</v>
      </c>
      <c r="D183" s="64">
        <v>3872</v>
      </c>
      <c r="E183" s="64">
        <v>4121</v>
      </c>
      <c r="F183" s="64">
        <v>3668</v>
      </c>
      <c r="G183" s="64">
        <v>7601</v>
      </c>
      <c r="H183" s="64">
        <v>6889</v>
      </c>
      <c r="I183" s="64">
        <v>7024</v>
      </c>
      <c r="J183" s="64">
        <v>7096</v>
      </c>
      <c r="K183" s="64">
        <v>7072</v>
      </c>
      <c r="L183" s="64">
        <v>7083</v>
      </c>
      <c r="M183" s="64">
        <v>7077</v>
      </c>
      <c r="N183" s="64">
        <v>6991</v>
      </c>
      <c r="O183" s="64">
        <v>6882</v>
      </c>
      <c r="P183" s="64">
        <v>7154</v>
      </c>
      <c r="Q183" s="64">
        <v>7052</v>
      </c>
      <c r="R183" s="64">
        <v>6725</v>
      </c>
      <c r="S183" s="64">
        <v>6752</v>
      </c>
      <c r="T183" s="64">
        <v>6508</v>
      </c>
      <c r="U183" s="64">
        <v>6711</v>
      </c>
      <c r="V183" s="64">
        <v>6653</v>
      </c>
      <c r="W183" s="64">
        <v>6649</v>
      </c>
      <c r="X183" s="64">
        <v>6771</v>
      </c>
      <c r="Y183" s="64">
        <v>6340</v>
      </c>
      <c r="Z183" s="64">
        <v>6404</v>
      </c>
      <c r="AA183" s="64">
        <v>6363</v>
      </c>
      <c r="AB183" s="64">
        <v>6363</v>
      </c>
      <c r="AC183" s="64">
        <v>6223</v>
      </c>
      <c r="AD183" s="64">
        <v>5042</v>
      </c>
      <c r="AE183" s="75"/>
      <c r="AF183" s="75"/>
      <c r="AG183" s="75" t="s">
        <v>523</v>
      </c>
      <c r="AH183" s="67" t="s">
        <v>550</v>
      </c>
      <c r="AJ183" s="55"/>
    </row>
    <row r="184" spans="1:36" x14ac:dyDescent="0.2">
      <c r="A184" s="54" t="s">
        <v>303</v>
      </c>
      <c r="B184" s="54" t="s">
        <v>39</v>
      </c>
      <c r="C184" s="64" t="s">
        <v>545</v>
      </c>
      <c r="D184" s="64" t="s">
        <v>545</v>
      </c>
      <c r="E184" s="64" t="s">
        <v>545</v>
      </c>
      <c r="F184" s="64">
        <v>0</v>
      </c>
      <c r="G184" s="64">
        <v>13830</v>
      </c>
      <c r="H184" s="64">
        <v>13749</v>
      </c>
      <c r="I184" s="64">
        <v>13000</v>
      </c>
      <c r="J184" s="64">
        <v>13000</v>
      </c>
      <c r="K184" s="64">
        <v>13836</v>
      </c>
      <c r="L184" s="64">
        <v>0</v>
      </c>
      <c r="M184" s="64">
        <v>12893</v>
      </c>
      <c r="N184" s="64">
        <v>19905</v>
      </c>
      <c r="O184" s="64">
        <v>21196</v>
      </c>
      <c r="P184" s="64">
        <v>22177</v>
      </c>
      <c r="Q184" s="64">
        <v>6816</v>
      </c>
      <c r="R184" s="64">
        <v>13662</v>
      </c>
      <c r="S184" s="64">
        <v>13180</v>
      </c>
      <c r="T184" s="64">
        <v>12871</v>
      </c>
      <c r="U184" s="64">
        <v>13171</v>
      </c>
      <c r="V184" s="64">
        <v>13419</v>
      </c>
      <c r="W184" s="64">
        <v>13507</v>
      </c>
      <c r="X184" s="64">
        <v>13478</v>
      </c>
      <c r="Y184" s="64">
        <v>12600</v>
      </c>
      <c r="Z184" s="64">
        <v>12461</v>
      </c>
      <c r="AA184" s="64">
        <v>12685</v>
      </c>
      <c r="AB184" s="64">
        <v>0</v>
      </c>
      <c r="AC184" s="64">
        <v>12280</v>
      </c>
      <c r="AD184" s="64">
        <v>11926</v>
      </c>
      <c r="AE184" s="75"/>
      <c r="AF184" s="75"/>
      <c r="AG184" s="75" t="s">
        <v>521</v>
      </c>
      <c r="AH184" s="67" t="s">
        <v>548</v>
      </c>
      <c r="AJ184" s="55"/>
    </row>
    <row r="185" spans="1:36" x14ac:dyDescent="0.2">
      <c r="A185" s="54" t="s">
        <v>304</v>
      </c>
      <c r="B185" s="54" t="s">
        <v>39</v>
      </c>
      <c r="C185" s="64" t="s">
        <v>545</v>
      </c>
      <c r="D185" s="64" t="s">
        <v>545</v>
      </c>
      <c r="E185" s="64" t="s">
        <v>545</v>
      </c>
      <c r="F185" s="64" t="s">
        <v>545</v>
      </c>
      <c r="G185" s="64">
        <v>0</v>
      </c>
      <c r="H185" s="64">
        <v>25000</v>
      </c>
      <c r="I185" s="64">
        <v>24000</v>
      </c>
      <c r="J185" s="64">
        <v>23704</v>
      </c>
      <c r="K185" s="64">
        <v>22800</v>
      </c>
      <c r="L185" s="64">
        <v>22000</v>
      </c>
      <c r="M185" s="64">
        <v>22496</v>
      </c>
      <c r="N185" s="64">
        <v>22438</v>
      </c>
      <c r="O185" s="64">
        <v>22374</v>
      </c>
      <c r="P185" s="64">
        <v>22901</v>
      </c>
      <c r="Q185" s="64">
        <v>21739</v>
      </c>
      <c r="R185" s="64">
        <v>21378</v>
      </c>
      <c r="S185" s="64">
        <v>18523</v>
      </c>
      <c r="T185" s="64">
        <v>22800</v>
      </c>
      <c r="U185" s="64">
        <v>25315</v>
      </c>
      <c r="V185" s="64">
        <v>0</v>
      </c>
      <c r="W185" s="64">
        <v>23054</v>
      </c>
      <c r="X185" s="64">
        <v>23019</v>
      </c>
      <c r="Y185" s="64">
        <v>21295</v>
      </c>
      <c r="Z185" s="64">
        <v>21467</v>
      </c>
      <c r="AA185" s="64">
        <v>21030</v>
      </c>
      <c r="AB185" s="64">
        <v>0</v>
      </c>
      <c r="AC185" s="64">
        <v>20106</v>
      </c>
      <c r="AD185" s="64">
        <v>19427</v>
      </c>
      <c r="AE185" s="75"/>
      <c r="AF185" s="75"/>
      <c r="AG185" s="75" t="s">
        <v>521</v>
      </c>
      <c r="AH185" s="67" t="s">
        <v>548</v>
      </c>
      <c r="AJ185" s="55"/>
    </row>
    <row r="186" spans="1:36" x14ac:dyDescent="0.2">
      <c r="A186" s="54" t="s">
        <v>305</v>
      </c>
      <c r="B186" s="54" t="s">
        <v>39</v>
      </c>
      <c r="C186" s="64">
        <v>37826</v>
      </c>
      <c r="D186" s="64">
        <v>36558</v>
      </c>
      <c r="E186" s="64">
        <v>31998</v>
      </c>
      <c r="F186" s="64">
        <v>31102</v>
      </c>
      <c r="G186" s="64">
        <v>35526</v>
      </c>
      <c r="H186" s="64">
        <v>32049</v>
      </c>
      <c r="I186" s="64">
        <v>35862</v>
      </c>
      <c r="J186" s="64">
        <v>31780</v>
      </c>
      <c r="K186" s="64">
        <v>31319</v>
      </c>
      <c r="L186" s="64">
        <v>30700</v>
      </c>
      <c r="M186" s="64">
        <v>30008</v>
      </c>
      <c r="N186" s="64">
        <v>29765</v>
      </c>
      <c r="O186" s="64">
        <v>29274</v>
      </c>
      <c r="P186" s="64">
        <v>30345</v>
      </c>
      <c r="Q186" s="64">
        <v>29641</v>
      </c>
      <c r="R186" s="64">
        <v>28681</v>
      </c>
      <c r="S186" s="64">
        <v>28604</v>
      </c>
      <c r="T186" s="64">
        <v>28641</v>
      </c>
      <c r="U186" s="64">
        <v>28085</v>
      </c>
      <c r="V186" s="64">
        <v>27774</v>
      </c>
      <c r="W186" s="64">
        <v>27560</v>
      </c>
      <c r="X186" s="64">
        <v>26751</v>
      </c>
      <c r="Y186" s="64">
        <v>24560</v>
      </c>
      <c r="Z186" s="64">
        <v>25206</v>
      </c>
      <c r="AA186" s="64">
        <v>24795</v>
      </c>
      <c r="AB186" s="64">
        <v>24391</v>
      </c>
      <c r="AC186" s="64">
        <v>23498</v>
      </c>
      <c r="AD186" s="64">
        <v>22552</v>
      </c>
      <c r="AE186" s="75"/>
      <c r="AF186" s="75"/>
      <c r="AG186" s="75" t="s">
        <v>521</v>
      </c>
      <c r="AH186" s="67" t="s">
        <v>548</v>
      </c>
      <c r="AJ186" s="55"/>
    </row>
    <row r="187" spans="1:36" x14ac:dyDescent="0.2">
      <c r="A187" s="54" t="s">
        <v>306</v>
      </c>
      <c r="B187" s="54" t="s">
        <v>39</v>
      </c>
      <c r="C187" s="64">
        <v>56667</v>
      </c>
      <c r="D187" s="64">
        <v>55517</v>
      </c>
      <c r="E187" s="64">
        <v>45116</v>
      </c>
      <c r="F187" s="64">
        <v>46936</v>
      </c>
      <c r="G187" s="64">
        <v>4996</v>
      </c>
      <c r="H187" s="64">
        <v>37818</v>
      </c>
      <c r="I187" s="64">
        <v>41000</v>
      </c>
      <c r="J187" s="64">
        <v>40333</v>
      </c>
      <c r="K187" s="64">
        <v>19786</v>
      </c>
      <c r="L187" s="64">
        <v>17069</v>
      </c>
      <c r="M187" s="64">
        <v>17058</v>
      </c>
      <c r="N187" s="64">
        <v>44135</v>
      </c>
      <c r="O187" s="64">
        <v>37671</v>
      </c>
      <c r="P187" s="64">
        <v>53587</v>
      </c>
      <c r="Q187" s="64">
        <v>47575</v>
      </c>
      <c r="R187" s="64">
        <v>52363</v>
      </c>
      <c r="S187" s="64">
        <v>45564</v>
      </c>
      <c r="T187" s="64">
        <v>47819</v>
      </c>
      <c r="U187" s="64">
        <v>52011</v>
      </c>
      <c r="V187" s="64">
        <v>52138</v>
      </c>
      <c r="W187" s="64">
        <v>52951</v>
      </c>
      <c r="X187" s="64">
        <v>58187</v>
      </c>
      <c r="Y187" s="64">
        <v>47650</v>
      </c>
      <c r="Z187" s="64">
        <v>44354</v>
      </c>
      <c r="AA187" s="64">
        <v>44054</v>
      </c>
      <c r="AB187" s="64">
        <v>41398</v>
      </c>
      <c r="AC187" s="64">
        <v>41349</v>
      </c>
      <c r="AD187" s="64">
        <v>39235</v>
      </c>
      <c r="AE187" s="75"/>
      <c r="AF187" s="75"/>
      <c r="AG187" s="75" t="s">
        <v>519</v>
      </c>
      <c r="AH187" s="67" t="s">
        <v>547</v>
      </c>
      <c r="AJ187" s="55"/>
    </row>
    <row r="188" spans="1:36" x14ac:dyDescent="0.2">
      <c r="A188" s="54" t="s">
        <v>83</v>
      </c>
      <c r="B188" s="54" t="s">
        <v>39</v>
      </c>
      <c r="C188" s="64">
        <v>47426</v>
      </c>
      <c r="D188" s="64">
        <v>58879</v>
      </c>
      <c r="E188" s="64">
        <v>0</v>
      </c>
      <c r="F188" s="64">
        <v>79134</v>
      </c>
      <c r="G188" s="64">
        <v>71746</v>
      </c>
      <c r="H188" s="64">
        <v>71000</v>
      </c>
      <c r="I188" s="64">
        <v>71000</v>
      </c>
      <c r="J188" s="64">
        <v>70210</v>
      </c>
      <c r="K188" s="64">
        <v>68609</v>
      </c>
      <c r="L188" s="64">
        <v>26731</v>
      </c>
      <c r="M188" s="64">
        <v>26556</v>
      </c>
      <c r="N188" s="64">
        <v>63933</v>
      </c>
      <c r="O188" s="64">
        <v>63764</v>
      </c>
      <c r="P188" s="64">
        <v>64895</v>
      </c>
      <c r="Q188" s="64">
        <v>76665</v>
      </c>
      <c r="R188" s="64">
        <v>78186</v>
      </c>
      <c r="S188" s="64">
        <v>78762</v>
      </c>
      <c r="T188" s="64">
        <v>80528</v>
      </c>
      <c r="U188" s="64">
        <v>83723</v>
      </c>
      <c r="V188" s="64">
        <v>83332</v>
      </c>
      <c r="W188" s="64">
        <v>83013</v>
      </c>
      <c r="X188" s="64">
        <v>81774</v>
      </c>
      <c r="Y188" s="64">
        <v>80550</v>
      </c>
      <c r="Z188" s="64">
        <v>78275</v>
      </c>
      <c r="AA188" s="64">
        <v>77345</v>
      </c>
      <c r="AB188" s="64">
        <v>76196</v>
      </c>
      <c r="AC188" s="64">
        <v>74654</v>
      </c>
      <c r="AD188" s="64">
        <v>73100</v>
      </c>
      <c r="AE188" s="75"/>
      <c r="AF188" s="75"/>
      <c r="AG188" s="75" t="s">
        <v>519</v>
      </c>
      <c r="AH188" s="67" t="s">
        <v>547</v>
      </c>
      <c r="AJ188" s="55"/>
    </row>
    <row r="189" spans="1:36" x14ac:dyDescent="0.2">
      <c r="A189" s="54" t="s">
        <v>84</v>
      </c>
      <c r="B189" s="54" t="s">
        <v>39</v>
      </c>
      <c r="C189" s="64">
        <v>74598</v>
      </c>
      <c r="D189" s="64">
        <v>71616</v>
      </c>
      <c r="E189" s="64">
        <v>76594</v>
      </c>
      <c r="F189" s="64">
        <v>75376</v>
      </c>
      <c r="G189" s="64">
        <v>78583</v>
      </c>
      <c r="H189" s="64">
        <v>80792</v>
      </c>
      <c r="I189" s="64">
        <v>83752</v>
      </c>
      <c r="J189" s="64">
        <v>82315</v>
      </c>
      <c r="K189" s="64">
        <v>83487</v>
      </c>
      <c r="L189" s="64">
        <v>74772</v>
      </c>
      <c r="M189" s="64">
        <v>83426</v>
      </c>
      <c r="N189" s="64">
        <v>83580</v>
      </c>
      <c r="O189" s="64">
        <v>82359</v>
      </c>
      <c r="P189" s="64">
        <v>86177</v>
      </c>
      <c r="Q189" s="64">
        <v>93913</v>
      </c>
      <c r="R189" s="64">
        <v>81095</v>
      </c>
      <c r="S189" s="64">
        <v>86666</v>
      </c>
      <c r="T189" s="64">
        <v>95177</v>
      </c>
      <c r="U189" s="64">
        <v>95937</v>
      </c>
      <c r="V189" s="64">
        <v>99518</v>
      </c>
      <c r="W189" s="64">
        <v>102678</v>
      </c>
      <c r="X189" s="64">
        <v>109348</v>
      </c>
      <c r="Y189" s="64">
        <v>121449</v>
      </c>
      <c r="Z189" s="64">
        <v>124465</v>
      </c>
      <c r="AA189" s="64">
        <v>87453</v>
      </c>
      <c r="AB189" s="64">
        <v>86133</v>
      </c>
      <c r="AC189" s="64">
        <v>86134</v>
      </c>
      <c r="AD189" s="64">
        <v>83508</v>
      </c>
      <c r="AE189" s="75"/>
      <c r="AF189" s="75"/>
      <c r="AG189" s="75" t="s">
        <v>518</v>
      </c>
      <c r="AH189" s="67" t="s">
        <v>546</v>
      </c>
      <c r="AJ189" s="55"/>
    </row>
    <row r="190" spans="1:36" x14ac:dyDescent="0.2">
      <c r="A190" s="54" t="s">
        <v>307</v>
      </c>
      <c r="B190" s="54" t="s">
        <v>39</v>
      </c>
      <c r="C190" s="64">
        <v>75309</v>
      </c>
      <c r="D190" s="64">
        <v>67000</v>
      </c>
      <c r="E190" s="64">
        <v>0</v>
      </c>
      <c r="F190" s="64">
        <v>77033</v>
      </c>
      <c r="G190" s="64">
        <v>79195</v>
      </c>
      <c r="H190" s="64">
        <v>80525</v>
      </c>
      <c r="I190" s="64">
        <v>79956</v>
      </c>
      <c r="J190" s="64">
        <v>88278</v>
      </c>
      <c r="K190" s="64">
        <v>116960</v>
      </c>
      <c r="L190" s="64">
        <v>106618</v>
      </c>
      <c r="M190" s="64">
        <v>91595</v>
      </c>
      <c r="N190" s="64">
        <v>93631</v>
      </c>
      <c r="O190" s="64">
        <v>94231</v>
      </c>
      <c r="P190" s="64">
        <v>92937</v>
      </c>
      <c r="Q190" s="64">
        <v>105046</v>
      </c>
      <c r="R190" s="64">
        <v>105232</v>
      </c>
      <c r="S190" s="64">
        <v>110305</v>
      </c>
      <c r="T190" s="64">
        <v>110600</v>
      </c>
      <c r="U190" s="64">
        <v>222728</v>
      </c>
      <c r="V190" s="64">
        <v>127405</v>
      </c>
      <c r="W190" s="64">
        <v>124921</v>
      </c>
      <c r="X190" s="64">
        <v>95893</v>
      </c>
      <c r="Y190" s="64">
        <v>160835</v>
      </c>
      <c r="Z190" s="64">
        <v>146216</v>
      </c>
      <c r="AA190" s="64">
        <v>102452</v>
      </c>
      <c r="AB190" s="64">
        <v>163721</v>
      </c>
      <c r="AC190" s="64">
        <v>162531</v>
      </c>
      <c r="AD190" s="64">
        <v>158932</v>
      </c>
      <c r="AE190" s="75"/>
      <c r="AF190" s="75"/>
      <c r="AG190" s="75" t="s">
        <v>521</v>
      </c>
      <c r="AH190" s="67" t="s">
        <v>548</v>
      </c>
      <c r="AJ190" s="55"/>
    </row>
    <row r="191" spans="1:36" x14ac:dyDescent="0.2">
      <c r="A191" s="54" t="s">
        <v>308</v>
      </c>
      <c r="B191" s="54" t="s">
        <v>39</v>
      </c>
      <c r="C191" s="64">
        <v>24518</v>
      </c>
      <c r="D191" s="64">
        <v>22880</v>
      </c>
      <c r="E191" s="64">
        <v>22296</v>
      </c>
      <c r="F191" s="64">
        <v>18384</v>
      </c>
      <c r="G191" s="64">
        <v>22037</v>
      </c>
      <c r="H191" s="64">
        <v>17850</v>
      </c>
      <c r="I191" s="64">
        <v>17111</v>
      </c>
      <c r="J191" s="64">
        <v>17072</v>
      </c>
      <c r="K191" s="64">
        <v>17060</v>
      </c>
      <c r="L191" s="64">
        <v>16830</v>
      </c>
      <c r="M191" s="64">
        <v>16685</v>
      </c>
      <c r="N191" s="64">
        <v>16417</v>
      </c>
      <c r="O191" s="64">
        <v>15730</v>
      </c>
      <c r="P191" s="64">
        <v>15760</v>
      </c>
      <c r="Q191" s="64">
        <v>15503</v>
      </c>
      <c r="R191" s="64">
        <v>14912</v>
      </c>
      <c r="S191" s="64">
        <v>14919</v>
      </c>
      <c r="T191" s="64">
        <v>14943</v>
      </c>
      <c r="U191" s="64">
        <v>14963</v>
      </c>
      <c r="V191" s="64">
        <v>14956</v>
      </c>
      <c r="W191" s="64">
        <v>14723</v>
      </c>
      <c r="X191" s="64">
        <v>14465</v>
      </c>
      <c r="Y191" s="64">
        <v>13331</v>
      </c>
      <c r="Z191" s="64">
        <v>13649</v>
      </c>
      <c r="AA191" s="64">
        <v>12752</v>
      </c>
      <c r="AB191" s="64">
        <v>12683</v>
      </c>
      <c r="AC191" s="64">
        <v>12447</v>
      </c>
      <c r="AD191" s="64">
        <v>11877</v>
      </c>
      <c r="AE191" s="75"/>
      <c r="AF191" s="75"/>
      <c r="AG191" s="75" t="s">
        <v>518</v>
      </c>
      <c r="AH191" s="67" t="s">
        <v>546</v>
      </c>
      <c r="AJ191" s="55"/>
    </row>
    <row r="192" spans="1:36" x14ac:dyDescent="0.2">
      <c r="A192" s="54" t="s">
        <v>85</v>
      </c>
      <c r="B192" s="54" t="s">
        <v>39</v>
      </c>
      <c r="C192" s="64">
        <v>239090</v>
      </c>
      <c r="D192" s="64">
        <v>234635</v>
      </c>
      <c r="E192" s="64">
        <v>230151</v>
      </c>
      <c r="F192" s="64">
        <v>227244</v>
      </c>
      <c r="G192" s="64">
        <v>257567</v>
      </c>
      <c r="H192" s="64">
        <v>242291</v>
      </c>
      <c r="I192" s="64">
        <v>236040</v>
      </c>
      <c r="J192" s="64">
        <v>234751</v>
      </c>
      <c r="K192" s="64">
        <v>229053</v>
      </c>
      <c r="L192" s="64">
        <v>225829</v>
      </c>
      <c r="M192" s="64">
        <v>222078</v>
      </c>
      <c r="N192" s="64">
        <v>218899</v>
      </c>
      <c r="O192" s="64">
        <v>212970</v>
      </c>
      <c r="P192" s="64">
        <v>215226</v>
      </c>
      <c r="Q192" s="64">
        <v>209566</v>
      </c>
      <c r="R192" s="64">
        <v>200179</v>
      </c>
      <c r="S192" s="64">
        <v>198261</v>
      </c>
      <c r="T192" s="64">
        <v>198760</v>
      </c>
      <c r="U192" s="64">
        <v>209053</v>
      </c>
      <c r="V192" s="64">
        <v>206063</v>
      </c>
      <c r="W192" s="64">
        <v>205865</v>
      </c>
      <c r="X192" s="64">
        <v>203223</v>
      </c>
      <c r="Y192" s="64">
        <v>202799</v>
      </c>
      <c r="Z192" s="64">
        <v>207494</v>
      </c>
      <c r="AA192" s="64">
        <v>196700</v>
      </c>
      <c r="AB192" s="64">
        <v>193398</v>
      </c>
      <c r="AC192" s="64">
        <v>187478</v>
      </c>
      <c r="AD192" s="64">
        <v>182048</v>
      </c>
      <c r="AE192" s="75"/>
      <c r="AF192" s="75"/>
      <c r="AG192" s="75" t="s">
        <v>518</v>
      </c>
      <c r="AH192" s="67" t="s">
        <v>546</v>
      </c>
      <c r="AJ192" s="55"/>
    </row>
    <row r="193" spans="1:36" x14ac:dyDescent="0.2">
      <c r="A193" s="54" t="s">
        <v>86</v>
      </c>
      <c r="B193" s="54" t="s">
        <v>39</v>
      </c>
      <c r="C193" s="64">
        <v>26446</v>
      </c>
      <c r="D193" s="64">
        <v>25093</v>
      </c>
      <c r="E193" s="64">
        <v>23473</v>
      </c>
      <c r="F193" s="64">
        <v>24074</v>
      </c>
      <c r="G193" s="64">
        <v>25427</v>
      </c>
      <c r="H193" s="64">
        <v>25830</v>
      </c>
      <c r="I193" s="64">
        <v>25985</v>
      </c>
      <c r="J193" s="64">
        <v>25894</v>
      </c>
      <c r="K193" s="64">
        <v>26191</v>
      </c>
      <c r="L193" s="64">
        <v>25843</v>
      </c>
      <c r="M193" s="64">
        <v>25600</v>
      </c>
      <c r="N193" s="64" t="s">
        <v>545</v>
      </c>
      <c r="O193" s="64" t="s">
        <v>545</v>
      </c>
      <c r="P193" s="64" t="s">
        <v>545</v>
      </c>
      <c r="Q193" s="64">
        <v>26140</v>
      </c>
      <c r="R193" s="64">
        <v>26140</v>
      </c>
      <c r="S193" s="64">
        <v>20919</v>
      </c>
      <c r="T193" s="64">
        <v>26727</v>
      </c>
      <c r="U193" s="64">
        <v>22199</v>
      </c>
      <c r="V193" s="64">
        <v>27686</v>
      </c>
      <c r="W193" s="64">
        <v>23885</v>
      </c>
      <c r="X193" s="64">
        <v>27699</v>
      </c>
      <c r="Y193" s="64">
        <v>26111</v>
      </c>
      <c r="Z193" s="64">
        <v>26913</v>
      </c>
      <c r="AA193" s="64">
        <v>26427</v>
      </c>
      <c r="AB193" s="64">
        <v>13151</v>
      </c>
      <c r="AC193" s="64">
        <v>25845</v>
      </c>
      <c r="AD193" s="64">
        <v>24888</v>
      </c>
      <c r="AE193" s="75"/>
      <c r="AF193" s="75"/>
      <c r="AG193" s="75" t="s">
        <v>518</v>
      </c>
      <c r="AH193" s="67" t="s">
        <v>546</v>
      </c>
      <c r="AJ193" s="55"/>
    </row>
    <row r="194" spans="1:36" x14ac:dyDescent="0.2">
      <c r="A194" s="54" t="s">
        <v>309</v>
      </c>
      <c r="B194" s="54" t="s">
        <v>39</v>
      </c>
      <c r="C194" s="64">
        <v>505</v>
      </c>
      <c r="D194" s="64">
        <v>262</v>
      </c>
      <c r="E194" s="64">
        <v>420</v>
      </c>
      <c r="F194" s="64">
        <v>152</v>
      </c>
      <c r="G194" s="64">
        <v>4924</v>
      </c>
      <c r="H194" s="64">
        <v>4744</v>
      </c>
      <c r="I194" s="64">
        <v>4435</v>
      </c>
      <c r="J194" s="64">
        <v>4189</v>
      </c>
      <c r="K194" s="64">
        <v>3961</v>
      </c>
      <c r="L194" s="64">
        <v>3962</v>
      </c>
      <c r="M194" s="64">
        <v>3913</v>
      </c>
      <c r="N194" s="64">
        <v>3837</v>
      </c>
      <c r="O194" s="64">
        <v>3840</v>
      </c>
      <c r="P194" s="64">
        <v>4029</v>
      </c>
      <c r="Q194" s="64">
        <v>4161</v>
      </c>
      <c r="R194" s="64">
        <v>4157</v>
      </c>
      <c r="S194" s="64">
        <v>4249</v>
      </c>
      <c r="T194" s="64">
        <v>4248</v>
      </c>
      <c r="U194" s="64">
        <v>3947</v>
      </c>
      <c r="V194" s="64">
        <v>3868</v>
      </c>
      <c r="W194" s="64">
        <v>3861</v>
      </c>
      <c r="X194" s="64">
        <v>3724</v>
      </c>
      <c r="Y194" s="64">
        <v>3520</v>
      </c>
      <c r="Z194" s="64">
        <v>3039</v>
      </c>
      <c r="AA194" s="64">
        <v>3618</v>
      </c>
      <c r="AB194" s="64">
        <v>3585</v>
      </c>
      <c r="AC194" s="64">
        <v>3499</v>
      </c>
      <c r="AD194" s="64">
        <v>3335</v>
      </c>
      <c r="AE194" s="75"/>
      <c r="AF194" s="75"/>
      <c r="AG194" s="75" t="s">
        <v>522</v>
      </c>
      <c r="AH194" s="67" t="s">
        <v>549</v>
      </c>
      <c r="AJ194" s="55"/>
    </row>
    <row r="195" spans="1:36" x14ac:dyDescent="0.2">
      <c r="A195" s="54" t="s">
        <v>310</v>
      </c>
      <c r="B195" s="54" t="s">
        <v>39</v>
      </c>
      <c r="C195" s="64" t="s">
        <v>545</v>
      </c>
      <c r="D195" s="64" t="s">
        <v>545</v>
      </c>
      <c r="E195" s="64" t="s">
        <v>545</v>
      </c>
      <c r="F195" s="64" t="s">
        <v>545</v>
      </c>
      <c r="G195" s="64">
        <v>11028</v>
      </c>
      <c r="H195" s="64">
        <v>0</v>
      </c>
      <c r="I195" s="64">
        <v>11032</v>
      </c>
      <c r="J195" s="64">
        <v>10845</v>
      </c>
      <c r="K195" s="64">
        <v>10351</v>
      </c>
      <c r="L195" s="64">
        <v>10000</v>
      </c>
      <c r="M195" s="64">
        <v>9648</v>
      </c>
      <c r="N195" s="64">
        <v>9370</v>
      </c>
      <c r="O195" s="64">
        <v>9020</v>
      </c>
      <c r="P195" s="64">
        <v>9120</v>
      </c>
      <c r="Q195" s="64">
        <v>9150</v>
      </c>
      <c r="R195" s="64">
        <v>9275</v>
      </c>
      <c r="S195" s="64">
        <v>9300</v>
      </c>
      <c r="T195" s="64">
        <v>9300</v>
      </c>
      <c r="U195" s="64">
        <v>6708</v>
      </c>
      <c r="V195" s="64">
        <v>6729</v>
      </c>
      <c r="W195" s="64">
        <v>6510</v>
      </c>
      <c r="X195" s="64">
        <v>6399</v>
      </c>
      <c r="Y195" s="64">
        <v>5845</v>
      </c>
      <c r="Z195" s="64">
        <v>5766</v>
      </c>
      <c r="AA195" s="64">
        <v>5472</v>
      </c>
      <c r="AB195" s="64">
        <v>5240</v>
      </c>
      <c r="AC195" s="64">
        <v>4987</v>
      </c>
      <c r="AD195" s="64">
        <v>4744</v>
      </c>
      <c r="AE195" s="75"/>
      <c r="AF195" s="75"/>
      <c r="AG195" s="75" t="s">
        <v>521</v>
      </c>
      <c r="AH195" s="67" t="s">
        <v>548</v>
      </c>
      <c r="AJ195" s="55"/>
    </row>
    <row r="196" spans="1:36" x14ac:dyDescent="0.2">
      <c r="A196" s="54" t="s">
        <v>311</v>
      </c>
      <c r="B196" s="54" t="s">
        <v>39</v>
      </c>
      <c r="C196" s="64">
        <v>21377</v>
      </c>
      <c r="D196" s="64">
        <v>25356</v>
      </c>
      <c r="E196" s="64">
        <v>21645</v>
      </c>
      <c r="F196" s="64">
        <v>22442</v>
      </c>
      <c r="G196" s="64">
        <v>36663</v>
      </c>
      <c r="H196" s="64">
        <v>24842</v>
      </c>
      <c r="I196" s="64">
        <v>24469</v>
      </c>
      <c r="J196" s="64">
        <v>20555</v>
      </c>
      <c r="K196" s="64">
        <v>23000</v>
      </c>
      <c r="L196" s="64">
        <v>24744</v>
      </c>
      <c r="M196" s="64">
        <v>24264</v>
      </c>
      <c r="N196" s="64">
        <v>16553</v>
      </c>
      <c r="O196" s="64">
        <v>20375</v>
      </c>
      <c r="P196" s="64">
        <v>20895</v>
      </c>
      <c r="Q196" s="64">
        <v>21806</v>
      </c>
      <c r="R196" s="64">
        <v>21607</v>
      </c>
      <c r="S196" s="64">
        <v>21675</v>
      </c>
      <c r="T196" s="64">
        <v>21585</v>
      </c>
      <c r="U196" s="64">
        <v>20153</v>
      </c>
      <c r="V196" s="64">
        <v>19523</v>
      </c>
      <c r="W196" s="64">
        <v>18682</v>
      </c>
      <c r="X196" s="64">
        <v>18383</v>
      </c>
      <c r="Y196" s="64">
        <v>16868</v>
      </c>
      <c r="Z196" s="64">
        <v>15592</v>
      </c>
      <c r="AA196" s="64">
        <v>16312</v>
      </c>
      <c r="AB196" s="64">
        <v>15791</v>
      </c>
      <c r="AC196" s="64">
        <v>15214</v>
      </c>
      <c r="AD196" s="64">
        <v>14615</v>
      </c>
      <c r="AE196" s="75"/>
      <c r="AF196" s="75"/>
      <c r="AG196" s="75" t="s">
        <v>521</v>
      </c>
      <c r="AH196" s="67" t="s">
        <v>548</v>
      </c>
      <c r="AJ196" s="55"/>
    </row>
    <row r="197" spans="1:36" x14ac:dyDescent="0.2">
      <c r="A197" s="54" t="s">
        <v>87</v>
      </c>
      <c r="B197" s="54" t="s">
        <v>39</v>
      </c>
      <c r="C197" s="64">
        <v>66881</v>
      </c>
      <c r="D197" s="64">
        <v>63604</v>
      </c>
      <c r="E197" s="64">
        <v>60279</v>
      </c>
      <c r="F197" s="64">
        <v>62363</v>
      </c>
      <c r="G197" s="64">
        <v>54676</v>
      </c>
      <c r="H197" s="64">
        <v>65961</v>
      </c>
      <c r="I197" s="64">
        <v>65511</v>
      </c>
      <c r="J197" s="64">
        <v>64790</v>
      </c>
      <c r="K197" s="64">
        <v>54818</v>
      </c>
      <c r="L197" s="64">
        <v>64147</v>
      </c>
      <c r="M197" s="64">
        <v>63536</v>
      </c>
      <c r="N197" s="64">
        <v>63620</v>
      </c>
      <c r="O197" s="64">
        <v>63431</v>
      </c>
      <c r="P197" s="64">
        <v>66279</v>
      </c>
      <c r="Q197" s="64">
        <v>65890</v>
      </c>
      <c r="R197" s="64">
        <v>64441</v>
      </c>
      <c r="S197" s="64">
        <v>65114</v>
      </c>
      <c r="T197" s="64">
        <v>65322</v>
      </c>
      <c r="U197" s="64">
        <v>66499</v>
      </c>
      <c r="V197" s="64">
        <v>67864</v>
      </c>
      <c r="W197" s="64">
        <v>68538</v>
      </c>
      <c r="X197" s="64">
        <v>68328</v>
      </c>
      <c r="Y197" s="64">
        <v>63955</v>
      </c>
      <c r="Z197" s="64">
        <v>65423</v>
      </c>
      <c r="AA197" s="64">
        <v>64301</v>
      </c>
      <c r="AB197" s="64">
        <v>63495</v>
      </c>
      <c r="AC197" s="64">
        <v>63087</v>
      </c>
      <c r="AD197" s="64">
        <v>62175</v>
      </c>
      <c r="AE197" s="75"/>
      <c r="AF197" s="75"/>
      <c r="AG197" s="75" t="s">
        <v>518</v>
      </c>
      <c r="AH197" s="67" t="s">
        <v>546</v>
      </c>
      <c r="AJ197" s="55"/>
    </row>
    <row r="198" spans="1:36" x14ac:dyDescent="0.2">
      <c r="A198" s="54" t="s">
        <v>312</v>
      </c>
      <c r="B198" s="54" t="s">
        <v>39</v>
      </c>
      <c r="C198" s="64" t="s">
        <v>545</v>
      </c>
      <c r="D198" s="64" t="s">
        <v>545</v>
      </c>
      <c r="E198" s="64" t="s">
        <v>545</v>
      </c>
      <c r="F198" s="64">
        <v>0</v>
      </c>
      <c r="G198" s="64">
        <v>0</v>
      </c>
      <c r="H198" s="64">
        <v>23410</v>
      </c>
      <c r="I198" s="64">
        <v>23000</v>
      </c>
      <c r="J198" s="64">
        <v>22000</v>
      </c>
      <c r="K198" s="64">
        <v>22848</v>
      </c>
      <c r="L198" s="64">
        <v>20643</v>
      </c>
      <c r="M198" s="64">
        <v>20696</v>
      </c>
      <c r="N198" s="64">
        <v>20773</v>
      </c>
      <c r="O198" s="64">
        <v>22892</v>
      </c>
      <c r="P198" s="64">
        <v>22892</v>
      </c>
      <c r="Q198" s="64">
        <v>22892</v>
      </c>
      <c r="R198" s="64">
        <v>22892</v>
      </c>
      <c r="S198" s="64">
        <v>22892</v>
      </c>
      <c r="T198" s="64">
        <v>22892</v>
      </c>
      <c r="U198" s="64">
        <v>22892</v>
      </c>
      <c r="V198" s="64">
        <v>25627</v>
      </c>
      <c r="W198" s="64">
        <v>26051</v>
      </c>
      <c r="X198" s="64">
        <v>26255</v>
      </c>
      <c r="Y198" s="64">
        <v>28327</v>
      </c>
      <c r="Z198" s="64">
        <v>19005</v>
      </c>
      <c r="AA198" s="64">
        <v>25457</v>
      </c>
      <c r="AB198" s="64">
        <v>25405</v>
      </c>
      <c r="AC198" s="64">
        <v>25206</v>
      </c>
      <c r="AD198" s="64">
        <v>24540</v>
      </c>
      <c r="AE198" s="75"/>
      <c r="AF198" s="75"/>
      <c r="AG198" s="75" t="s">
        <v>521</v>
      </c>
      <c r="AH198" s="67" t="s">
        <v>548</v>
      </c>
      <c r="AJ198" s="55"/>
    </row>
    <row r="199" spans="1:36" x14ac:dyDescent="0.2">
      <c r="A199" s="54" t="s">
        <v>88</v>
      </c>
      <c r="B199" s="54" t="s">
        <v>39</v>
      </c>
      <c r="C199" s="64">
        <v>290172</v>
      </c>
      <c r="D199" s="64">
        <v>249043</v>
      </c>
      <c r="E199" s="64">
        <v>253863</v>
      </c>
      <c r="F199" s="64">
        <v>250065</v>
      </c>
      <c r="G199" s="64">
        <v>277160</v>
      </c>
      <c r="H199" s="64">
        <v>244798</v>
      </c>
      <c r="I199" s="64">
        <v>239754</v>
      </c>
      <c r="J199" s="64">
        <v>243591</v>
      </c>
      <c r="K199" s="64">
        <v>242582</v>
      </c>
      <c r="L199" s="64">
        <v>242325</v>
      </c>
      <c r="M199" s="64">
        <v>241685</v>
      </c>
      <c r="N199" s="64">
        <v>239521</v>
      </c>
      <c r="O199" s="64">
        <v>236180</v>
      </c>
      <c r="P199" s="64">
        <v>241109</v>
      </c>
      <c r="Q199" s="64">
        <v>238598</v>
      </c>
      <c r="R199" s="64">
        <v>233455</v>
      </c>
      <c r="S199" s="64">
        <v>234818</v>
      </c>
      <c r="T199" s="64">
        <v>235448</v>
      </c>
      <c r="U199" s="64">
        <v>238905</v>
      </c>
      <c r="V199" s="64">
        <v>236485</v>
      </c>
      <c r="W199" s="64">
        <v>234829</v>
      </c>
      <c r="X199" s="64">
        <v>227587</v>
      </c>
      <c r="Y199" s="64">
        <v>212744</v>
      </c>
      <c r="Z199" s="64">
        <v>216169</v>
      </c>
      <c r="AA199" s="64">
        <v>208864</v>
      </c>
      <c r="AB199" s="64">
        <v>200393</v>
      </c>
      <c r="AC199" s="64">
        <v>199457</v>
      </c>
      <c r="AD199" s="64">
        <v>193571</v>
      </c>
      <c r="AE199" s="75"/>
      <c r="AF199" s="75"/>
      <c r="AG199" s="75" t="s">
        <v>518</v>
      </c>
      <c r="AH199" s="67" t="s">
        <v>546</v>
      </c>
      <c r="AJ199" s="55"/>
    </row>
    <row r="200" spans="1:36" x14ac:dyDescent="0.2">
      <c r="A200" s="54" t="s">
        <v>313</v>
      </c>
      <c r="B200" s="54" t="s">
        <v>39</v>
      </c>
      <c r="C200" s="64">
        <v>31245</v>
      </c>
      <c r="D200" s="64">
        <v>33656</v>
      </c>
      <c r="E200" s="64">
        <v>36804</v>
      </c>
      <c r="F200" s="64">
        <v>30763</v>
      </c>
      <c r="G200" s="64">
        <v>38007</v>
      </c>
      <c r="H200" s="64" t="s">
        <v>545</v>
      </c>
      <c r="I200" s="64">
        <v>34289</v>
      </c>
      <c r="J200" s="64">
        <v>32770</v>
      </c>
      <c r="K200" s="64">
        <v>31342</v>
      </c>
      <c r="L200" s="64">
        <v>29439</v>
      </c>
      <c r="M200" s="64">
        <v>27735</v>
      </c>
      <c r="N200" s="64">
        <v>26147</v>
      </c>
      <c r="O200" s="64">
        <v>24414</v>
      </c>
      <c r="P200" s="64">
        <v>24338</v>
      </c>
      <c r="Q200" s="64">
        <v>22382</v>
      </c>
      <c r="R200" s="64">
        <v>20194</v>
      </c>
      <c r="S200" s="64">
        <v>19215</v>
      </c>
      <c r="T200" s="64">
        <v>19255</v>
      </c>
      <c r="U200" s="64">
        <v>20088</v>
      </c>
      <c r="V200" s="64">
        <v>20052</v>
      </c>
      <c r="W200" s="64">
        <v>19479</v>
      </c>
      <c r="X200" s="64">
        <v>19020</v>
      </c>
      <c r="Y200" s="64">
        <v>16770</v>
      </c>
      <c r="Z200" s="64">
        <v>10435</v>
      </c>
      <c r="AA200" s="64">
        <v>15865</v>
      </c>
      <c r="AB200" s="64">
        <v>15254</v>
      </c>
      <c r="AC200" s="64">
        <v>14698</v>
      </c>
      <c r="AD200" s="64">
        <v>13682</v>
      </c>
      <c r="AE200" s="75"/>
      <c r="AF200" s="75"/>
      <c r="AG200" s="75" t="s">
        <v>565</v>
      </c>
      <c r="AH200" s="67" t="s">
        <v>546</v>
      </c>
      <c r="AJ200" s="55"/>
    </row>
    <row r="201" spans="1:36" x14ac:dyDescent="0.2">
      <c r="A201" s="54" t="s">
        <v>314</v>
      </c>
      <c r="B201" s="54" t="s">
        <v>39</v>
      </c>
      <c r="C201" s="64">
        <v>6650</v>
      </c>
      <c r="D201" s="64">
        <v>5989</v>
      </c>
      <c r="E201" s="64">
        <v>4468</v>
      </c>
      <c r="F201" s="64">
        <v>925</v>
      </c>
      <c r="G201" s="64">
        <v>16220</v>
      </c>
      <c r="H201" s="64">
        <v>16408</v>
      </c>
      <c r="I201" s="64">
        <v>15849</v>
      </c>
      <c r="J201" s="64">
        <v>15320</v>
      </c>
      <c r="K201" s="64">
        <v>14599</v>
      </c>
      <c r="L201" s="64">
        <v>9104</v>
      </c>
      <c r="M201" s="64">
        <v>13272</v>
      </c>
      <c r="N201" s="64">
        <v>8339</v>
      </c>
      <c r="O201" s="64">
        <v>12232</v>
      </c>
      <c r="P201" s="64">
        <v>12300</v>
      </c>
      <c r="Q201" s="64">
        <v>12041</v>
      </c>
      <c r="R201" s="64">
        <v>7356</v>
      </c>
      <c r="S201" s="64">
        <v>10885</v>
      </c>
      <c r="T201" s="64">
        <v>7057</v>
      </c>
      <c r="U201" s="64">
        <v>10754</v>
      </c>
      <c r="V201" s="64">
        <v>10917</v>
      </c>
      <c r="W201" s="64">
        <v>9493</v>
      </c>
      <c r="X201" s="64">
        <v>7128</v>
      </c>
      <c r="Y201" s="64">
        <v>10266</v>
      </c>
      <c r="Z201" s="64">
        <v>10289</v>
      </c>
      <c r="AA201" s="64">
        <v>9905</v>
      </c>
      <c r="AB201" s="64">
        <v>9579</v>
      </c>
      <c r="AC201" s="64">
        <v>9092</v>
      </c>
      <c r="AD201" s="64">
        <v>7248</v>
      </c>
      <c r="AE201" s="75"/>
      <c r="AF201" s="75"/>
      <c r="AG201" s="75" t="s">
        <v>521</v>
      </c>
      <c r="AH201" s="67" t="s">
        <v>548</v>
      </c>
      <c r="AJ201" s="55"/>
    </row>
    <row r="202" spans="1:36" x14ac:dyDescent="0.2">
      <c r="A202" s="54" t="s">
        <v>315</v>
      </c>
      <c r="B202" s="54" t="s">
        <v>39</v>
      </c>
      <c r="C202" s="64">
        <v>69609</v>
      </c>
      <c r="D202" s="64">
        <v>93000</v>
      </c>
      <c r="E202" s="64">
        <v>100110</v>
      </c>
      <c r="F202" s="64">
        <v>83000</v>
      </c>
      <c r="G202" s="64">
        <v>0</v>
      </c>
      <c r="H202" s="64">
        <v>85487</v>
      </c>
      <c r="I202" s="64">
        <v>84000</v>
      </c>
      <c r="J202" s="64">
        <v>81965</v>
      </c>
      <c r="K202" s="64">
        <v>80326</v>
      </c>
      <c r="L202" s="64">
        <v>93235</v>
      </c>
      <c r="M202" s="64">
        <v>92101</v>
      </c>
      <c r="N202" s="64">
        <v>75526</v>
      </c>
      <c r="O202" s="64">
        <v>75773</v>
      </c>
      <c r="P202" s="64">
        <v>78728</v>
      </c>
      <c r="Q202" s="64">
        <v>80196</v>
      </c>
      <c r="R202" s="64">
        <v>79453</v>
      </c>
      <c r="S202" s="64">
        <v>79630</v>
      </c>
      <c r="T202" s="64">
        <v>79724</v>
      </c>
      <c r="U202" s="64">
        <v>75416</v>
      </c>
      <c r="V202" s="64">
        <v>75198</v>
      </c>
      <c r="W202" s="64">
        <v>75113</v>
      </c>
      <c r="X202" s="64">
        <v>72959</v>
      </c>
      <c r="Y202" s="64">
        <v>67457</v>
      </c>
      <c r="Z202" s="64">
        <v>69854</v>
      </c>
      <c r="AA202" s="64">
        <v>70300</v>
      </c>
      <c r="AB202" s="64">
        <v>67281</v>
      </c>
      <c r="AC202" s="64">
        <v>67768</v>
      </c>
      <c r="AD202" s="64">
        <v>65919</v>
      </c>
      <c r="AE202" s="75"/>
      <c r="AF202" s="75"/>
      <c r="AG202" s="75" t="s">
        <v>519</v>
      </c>
      <c r="AH202" s="67" t="s">
        <v>547</v>
      </c>
      <c r="AJ202" s="55"/>
    </row>
    <row r="203" spans="1:36" x14ac:dyDescent="0.2">
      <c r="A203" s="54" t="s">
        <v>317</v>
      </c>
      <c r="B203" s="54" t="s">
        <v>39</v>
      </c>
      <c r="C203" s="64">
        <v>94256</v>
      </c>
      <c r="D203" s="64">
        <v>80731</v>
      </c>
      <c r="E203" s="64">
        <v>101988</v>
      </c>
      <c r="F203" s="64">
        <v>60748</v>
      </c>
      <c r="G203" s="64">
        <v>107578</v>
      </c>
      <c r="H203" s="64">
        <v>87786</v>
      </c>
      <c r="I203" s="64">
        <v>90443</v>
      </c>
      <c r="J203" s="64">
        <v>82596</v>
      </c>
      <c r="K203" s="64">
        <v>84590</v>
      </c>
      <c r="L203" s="64">
        <v>86299</v>
      </c>
      <c r="M203" s="64">
        <v>87726</v>
      </c>
      <c r="N203" s="64">
        <v>86368</v>
      </c>
      <c r="O203" s="64">
        <v>83886</v>
      </c>
      <c r="P203" s="64">
        <v>87375</v>
      </c>
      <c r="Q203" s="64">
        <v>93915</v>
      </c>
      <c r="R203" s="64">
        <v>95234</v>
      </c>
      <c r="S203" s="64">
        <v>91004</v>
      </c>
      <c r="T203" s="64">
        <v>97771</v>
      </c>
      <c r="U203" s="64">
        <v>104576</v>
      </c>
      <c r="V203" s="64">
        <v>101767</v>
      </c>
      <c r="W203" s="64">
        <v>100679</v>
      </c>
      <c r="X203" s="64">
        <v>100204</v>
      </c>
      <c r="Y203" s="64">
        <v>96264</v>
      </c>
      <c r="Z203" s="64">
        <v>99464</v>
      </c>
      <c r="AA203" s="64">
        <v>100707</v>
      </c>
      <c r="AB203" s="64">
        <v>102897</v>
      </c>
      <c r="AC203" s="64">
        <v>103429</v>
      </c>
      <c r="AD203" s="64">
        <v>101541</v>
      </c>
      <c r="AE203" s="75"/>
      <c r="AF203" s="75"/>
      <c r="AG203" s="75" t="s">
        <v>521</v>
      </c>
      <c r="AH203" s="67" t="s">
        <v>548</v>
      </c>
      <c r="AJ203" s="55"/>
    </row>
    <row r="204" spans="1:36" x14ac:dyDescent="0.2">
      <c r="A204" s="54" t="s">
        <v>316</v>
      </c>
      <c r="B204" s="54" t="s">
        <v>39</v>
      </c>
      <c r="C204" s="64">
        <v>13480</v>
      </c>
      <c r="D204" s="64">
        <v>10625</v>
      </c>
      <c r="E204" s="64">
        <v>17727</v>
      </c>
      <c r="F204" s="64">
        <v>16160</v>
      </c>
      <c r="G204" s="64">
        <v>20270</v>
      </c>
      <c r="H204" s="64">
        <v>23683</v>
      </c>
      <c r="I204" s="64">
        <v>0</v>
      </c>
      <c r="J204" s="64">
        <v>19796</v>
      </c>
      <c r="K204" s="64">
        <v>20600</v>
      </c>
      <c r="L204" s="64">
        <v>18000</v>
      </c>
      <c r="M204" s="64">
        <v>20985</v>
      </c>
      <c r="N204" s="64">
        <v>21552</v>
      </c>
      <c r="O204" s="64">
        <v>20723</v>
      </c>
      <c r="P204" s="64">
        <v>21611</v>
      </c>
      <c r="Q204" s="64">
        <v>21393</v>
      </c>
      <c r="R204" s="64">
        <v>20924</v>
      </c>
      <c r="S204" s="64">
        <v>21972</v>
      </c>
      <c r="T204" s="64">
        <v>22067</v>
      </c>
      <c r="U204" s="64">
        <v>18902</v>
      </c>
      <c r="V204" s="64">
        <v>21748</v>
      </c>
      <c r="W204" s="64">
        <v>21451</v>
      </c>
      <c r="X204" s="64">
        <v>20187</v>
      </c>
      <c r="Y204" s="64">
        <v>18565</v>
      </c>
      <c r="Z204" s="64">
        <v>18882</v>
      </c>
      <c r="AA204" s="64">
        <v>18614</v>
      </c>
      <c r="AB204" s="64">
        <v>18318</v>
      </c>
      <c r="AC204" s="64">
        <v>18131</v>
      </c>
      <c r="AD204" s="64">
        <v>19431</v>
      </c>
      <c r="AE204" s="75"/>
      <c r="AF204" s="75"/>
      <c r="AG204" s="75" t="s">
        <v>522</v>
      </c>
      <c r="AH204" s="67" t="s">
        <v>549</v>
      </c>
      <c r="AJ204" s="55"/>
    </row>
    <row r="205" spans="1:36" x14ac:dyDescent="0.2">
      <c r="A205" s="54" t="s">
        <v>89</v>
      </c>
      <c r="B205" s="54" t="s">
        <v>39</v>
      </c>
      <c r="C205" s="64">
        <v>51979</v>
      </c>
      <c r="D205" s="64">
        <v>47610</v>
      </c>
      <c r="E205" s="64">
        <v>43907</v>
      </c>
      <c r="F205" s="64">
        <v>43507</v>
      </c>
      <c r="G205" s="64">
        <v>49467</v>
      </c>
      <c r="H205" s="64">
        <v>44969</v>
      </c>
      <c r="I205" s="64">
        <v>43748</v>
      </c>
      <c r="J205" s="64">
        <v>42597</v>
      </c>
      <c r="K205" s="64">
        <v>41200</v>
      </c>
      <c r="L205" s="64">
        <v>40633</v>
      </c>
      <c r="M205" s="64">
        <v>40348</v>
      </c>
      <c r="N205" s="64">
        <v>40583</v>
      </c>
      <c r="O205" s="64">
        <v>39441</v>
      </c>
      <c r="P205" s="64">
        <v>40863</v>
      </c>
      <c r="Q205" s="64">
        <v>41352</v>
      </c>
      <c r="R205" s="64">
        <v>40478</v>
      </c>
      <c r="S205" s="64">
        <v>40479</v>
      </c>
      <c r="T205" s="64">
        <v>40476</v>
      </c>
      <c r="U205" s="64">
        <v>38610</v>
      </c>
      <c r="V205" s="64">
        <v>38161</v>
      </c>
      <c r="W205" s="64">
        <v>38503</v>
      </c>
      <c r="X205" s="64">
        <v>37165</v>
      </c>
      <c r="Y205" s="64">
        <v>34501</v>
      </c>
      <c r="Z205" s="64">
        <v>35141</v>
      </c>
      <c r="AA205" s="64">
        <v>34288</v>
      </c>
      <c r="AB205" s="64">
        <v>34429</v>
      </c>
      <c r="AC205" s="64">
        <v>32767</v>
      </c>
      <c r="AD205" s="64">
        <v>32107</v>
      </c>
      <c r="AE205" s="75"/>
      <c r="AF205" s="75"/>
      <c r="AG205" s="75" t="s">
        <v>522</v>
      </c>
      <c r="AH205" s="67" t="s">
        <v>549</v>
      </c>
      <c r="AJ205" s="55"/>
    </row>
    <row r="206" spans="1:36" x14ac:dyDescent="0.2">
      <c r="A206" s="54" t="s">
        <v>318</v>
      </c>
      <c r="B206" s="54" t="s">
        <v>319</v>
      </c>
      <c r="C206" s="64">
        <v>6662</v>
      </c>
      <c r="D206" s="64">
        <v>16314</v>
      </c>
      <c r="E206" s="64">
        <v>4060</v>
      </c>
      <c r="F206" s="64">
        <v>8608</v>
      </c>
      <c r="G206" s="64">
        <v>7939</v>
      </c>
      <c r="H206" s="64">
        <v>9057</v>
      </c>
      <c r="I206" s="64">
        <v>7061</v>
      </c>
      <c r="J206" s="64">
        <v>6515</v>
      </c>
      <c r="K206" s="64">
        <v>6619</v>
      </c>
      <c r="L206" s="64">
        <v>6879</v>
      </c>
      <c r="M206" s="64">
        <v>3383</v>
      </c>
      <c r="N206" s="64">
        <v>7795</v>
      </c>
      <c r="O206" s="64">
        <v>9331</v>
      </c>
      <c r="P206" s="64">
        <v>9474</v>
      </c>
      <c r="Q206" s="64">
        <v>10334</v>
      </c>
      <c r="R206" s="64">
        <v>5784</v>
      </c>
      <c r="S206" s="64">
        <v>7137</v>
      </c>
      <c r="T206" s="64">
        <v>14426</v>
      </c>
      <c r="U206" s="64">
        <v>26485</v>
      </c>
      <c r="V206" s="64">
        <v>7066</v>
      </c>
      <c r="W206" s="64">
        <v>4357</v>
      </c>
      <c r="X206" s="64">
        <v>7739</v>
      </c>
      <c r="Y206" s="64">
        <v>28870</v>
      </c>
      <c r="Z206" s="64">
        <v>16310</v>
      </c>
      <c r="AA206" s="64">
        <v>5333</v>
      </c>
      <c r="AB206" s="64">
        <v>18826</v>
      </c>
      <c r="AC206" s="64">
        <v>13032</v>
      </c>
      <c r="AD206" s="64">
        <v>12815</v>
      </c>
      <c r="AE206" s="75"/>
      <c r="AF206" s="75"/>
      <c r="AG206" s="75" t="s">
        <v>519</v>
      </c>
      <c r="AH206" s="67" t="s">
        <v>547</v>
      </c>
      <c r="AJ206" s="55"/>
    </row>
    <row r="207" spans="1:36" x14ac:dyDescent="0.2">
      <c r="A207" s="54" t="s">
        <v>319</v>
      </c>
      <c r="B207" s="54" t="s">
        <v>319</v>
      </c>
      <c r="C207" s="64">
        <v>40347</v>
      </c>
      <c r="D207" s="64">
        <v>40485</v>
      </c>
      <c r="E207" s="64">
        <v>34421</v>
      </c>
      <c r="F207" s="64">
        <v>36123</v>
      </c>
      <c r="G207" s="64">
        <v>34078</v>
      </c>
      <c r="H207" s="64">
        <v>0</v>
      </c>
      <c r="I207" s="64">
        <v>33280</v>
      </c>
      <c r="J207" s="64">
        <v>34522</v>
      </c>
      <c r="K207" s="64">
        <v>37029</v>
      </c>
      <c r="L207" s="64">
        <v>39281</v>
      </c>
      <c r="M207" s="64">
        <v>36562</v>
      </c>
      <c r="N207" s="64">
        <v>37943</v>
      </c>
      <c r="O207" s="64">
        <v>40112</v>
      </c>
      <c r="P207" s="64">
        <v>37057</v>
      </c>
      <c r="Q207" s="64">
        <v>38206</v>
      </c>
      <c r="R207" s="64">
        <v>22399</v>
      </c>
      <c r="S207" s="64">
        <v>53602</v>
      </c>
      <c r="T207" s="64">
        <v>52034</v>
      </c>
      <c r="U207" s="64">
        <v>84835</v>
      </c>
      <c r="V207" s="64">
        <v>25788</v>
      </c>
      <c r="W207" s="64">
        <v>46308</v>
      </c>
      <c r="X207" s="64">
        <v>47191</v>
      </c>
      <c r="Y207" s="64">
        <v>45870</v>
      </c>
      <c r="Z207" s="64">
        <v>44953</v>
      </c>
      <c r="AA207" s="64">
        <v>44505</v>
      </c>
      <c r="AB207" s="64">
        <v>44514</v>
      </c>
      <c r="AC207" s="64">
        <v>45092</v>
      </c>
      <c r="AD207" s="64">
        <v>45591</v>
      </c>
      <c r="AE207" s="75"/>
      <c r="AF207" s="75"/>
      <c r="AG207" s="75" t="s">
        <v>519</v>
      </c>
      <c r="AH207" s="67" t="s">
        <v>547</v>
      </c>
      <c r="AJ207" s="55"/>
    </row>
    <row r="208" spans="1:36" x14ac:dyDescent="0.2">
      <c r="A208" s="54" t="s">
        <v>320</v>
      </c>
      <c r="B208" s="54" t="s">
        <v>90</v>
      </c>
      <c r="C208" s="64">
        <v>19255</v>
      </c>
      <c r="D208" s="64">
        <v>17303</v>
      </c>
      <c r="E208" s="64">
        <v>8561</v>
      </c>
      <c r="F208" s="64">
        <v>17283</v>
      </c>
      <c r="G208" s="64">
        <v>17283</v>
      </c>
      <c r="H208" s="64">
        <v>17564</v>
      </c>
      <c r="I208" s="64">
        <v>8784</v>
      </c>
      <c r="J208" s="64">
        <v>17618</v>
      </c>
      <c r="K208" s="64">
        <v>21092</v>
      </c>
      <c r="L208" s="64">
        <v>19350</v>
      </c>
      <c r="M208" s="64">
        <v>20366</v>
      </c>
      <c r="N208" s="64">
        <v>20822</v>
      </c>
      <c r="O208" s="64">
        <v>21133</v>
      </c>
      <c r="P208" s="64">
        <v>21154</v>
      </c>
      <c r="Q208" s="64">
        <v>21445</v>
      </c>
      <c r="R208" s="64">
        <v>21330</v>
      </c>
      <c r="S208" s="64">
        <v>21400</v>
      </c>
      <c r="T208" s="64">
        <v>21578</v>
      </c>
      <c r="U208" s="64">
        <v>22095</v>
      </c>
      <c r="V208" s="64">
        <v>21573</v>
      </c>
      <c r="W208" s="64">
        <v>21900</v>
      </c>
      <c r="X208" s="64">
        <v>22022</v>
      </c>
      <c r="Y208" s="64">
        <v>22070</v>
      </c>
      <c r="Z208" s="64">
        <v>21581</v>
      </c>
      <c r="AA208" s="64">
        <v>21441</v>
      </c>
      <c r="AB208" s="64">
        <v>22046</v>
      </c>
      <c r="AC208" s="64">
        <v>21976</v>
      </c>
      <c r="AD208" s="64">
        <v>21960</v>
      </c>
      <c r="AE208" s="75"/>
      <c r="AF208" s="75"/>
      <c r="AG208" s="75" t="s">
        <v>520</v>
      </c>
      <c r="AH208" s="67" t="s">
        <v>551</v>
      </c>
      <c r="AJ208" s="55"/>
    </row>
    <row r="209" spans="1:36" x14ac:dyDescent="0.2">
      <c r="A209" s="54" t="s">
        <v>321</v>
      </c>
      <c r="B209" s="54" t="s">
        <v>90</v>
      </c>
      <c r="C209" s="64">
        <v>50052</v>
      </c>
      <c r="D209" s="64">
        <v>43773</v>
      </c>
      <c r="E209" s="64">
        <v>40467</v>
      </c>
      <c r="F209" s="64">
        <v>33773</v>
      </c>
      <c r="G209" s="64">
        <v>41351</v>
      </c>
      <c r="H209" s="64">
        <v>41470</v>
      </c>
      <c r="I209" s="64">
        <v>40991</v>
      </c>
      <c r="J209" s="64">
        <v>40574</v>
      </c>
      <c r="K209" s="64">
        <v>45552</v>
      </c>
      <c r="L209" s="64">
        <v>43808</v>
      </c>
      <c r="M209" s="64">
        <v>42967</v>
      </c>
      <c r="N209" s="64">
        <v>42691</v>
      </c>
      <c r="O209" s="64">
        <v>42644</v>
      </c>
      <c r="P209" s="64">
        <v>42368</v>
      </c>
      <c r="Q209" s="64">
        <v>42783</v>
      </c>
      <c r="R209" s="64">
        <v>42393</v>
      </c>
      <c r="S209" s="64">
        <v>42444</v>
      </c>
      <c r="T209" s="64">
        <v>42687</v>
      </c>
      <c r="U209" s="64">
        <v>38076</v>
      </c>
      <c r="V209" s="64">
        <v>37606</v>
      </c>
      <c r="W209" s="64">
        <v>37859</v>
      </c>
      <c r="X209" s="64">
        <v>37089</v>
      </c>
      <c r="Y209" s="64">
        <v>36820</v>
      </c>
      <c r="Z209" s="64">
        <v>37045</v>
      </c>
      <c r="AA209" s="64">
        <v>22333</v>
      </c>
      <c r="AB209" s="64">
        <v>22356</v>
      </c>
      <c r="AC209" s="64">
        <v>22470</v>
      </c>
      <c r="AD209" s="64">
        <v>22238</v>
      </c>
      <c r="AE209" s="75"/>
      <c r="AF209" s="75"/>
      <c r="AG209" s="75" t="s">
        <v>518</v>
      </c>
      <c r="AH209" s="67" t="s">
        <v>546</v>
      </c>
      <c r="AJ209" s="55"/>
    </row>
    <row r="210" spans="1:36" x14ac:dyDescent="0.2">
      <c r="A210" s="54" t="s">
        <v>91</v>
      </c>
      <c r="B210" s="54" t="s">
        <v>90</v>
      </c>
      <c r="C210" s="64">
        <v>26576</v>
      </c>
      <c r="D210" s="64">
        <v>19863</v>
      </c>
      <c r="E210" s="64">
        <v>21579</v>
      </c>
      <c r="F210" s="64">
        <v>22091</v>
      </c>
      <c r="G210" s="64">
        <v>20655</v>
      </c>
      <c r="H210" s="64">
        <v>19626</v>
      </c>
      <c r="I210" s="64">
        <v>27264</v>
      </c>
      <c r="J210" s="64">
        <v>22078</v>
      </c>
      <c r="K210" s="64">
        <v>20792</v>
      </c>
      <c r="L210" s="64">
        <v>15001</v>
      </c>
      <c r="M210" s="64">
        <v>11911</v>
      </c>
      <c r="N210" s="64">
        <v>37268</v>
      </c>
      <c r="O210" s="64">
        <v>28602</v>
      </c>
      <c r="P210" s="64">
        <v>31881</v>
      </c>
      <c r="Q210" s="64">
        <v>31889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31748</v>
      </c>
      <c r="W210" s="64">
        <v>31451</v>
      </c>
      <c r="X210" s="64">
        <v>79595</v>
      </c>
      <c r="Y210" s="64">
        <v>32403</v>
      </c>
      <c r="Z210" s="64">
        <v>31123</v>
      </c>
      <c r="AA210" s="64">
        <v>29178</v>
      </c>
      <c r="AB210" s="64">
        <v>27992</v>
      </c>
      <c r="AC210" s="64">
        <v>29157</v>
      </c>
      <c r="AD210" s="64">
        <v>27191</v>
      </c>
      <c r="AE210" s="75"/>
      <c r="AF210" s="75"/>
      <c r="AG210" s="75" t="s">
        <v>519</v>
      </c>
      <c r="AH210" s="67" t="s">
        <v>547</v>
      </c>
      <c r="AJ210" s="55"/>
    </row>
    <row r="211" spans="1:36" x14ac:dyDescent="0.2">
      <c r="A211" s="54" t="s">
        <v>322</v>
      </c>
      <c r="B211" s="54" t="s">
        <v>90</v>
      </c>
      <c r="C211" s="64">
        <v>52315</v>
      </c>
      <c r="D211" s="64">
        <v>47362</v>
      </c>
      <c r="E211" s="64">
        <v>42760</v>
      </c>
      <c r="F211" s="64">
        <v>44513</v>
      </c>
      <c r="G211" s="64">
        <v>43456</v>
      </c>
      <c r="H211" s="64">
        <v>42887</v>
      </c>
      <c r="I211" s="64">
        <v>42606</v>
      </c>
      <c r="J211" s="64">
        <v>41261</v>
      </c>
      <c r="K211" s="64">
        <v>44016</v>
      </c>
      <c r="L211" s="64">
        <v>36234</v>
      </c>
      <c r="M211" s="64">
        <v>41624</v>
      </c>
      <c r="N211" s="64">
        <v>41701</v>
      </c>
      <c r="O211" s="64">
        <v>41386</v>
      </c>
      <c r="P211" s="64">
        <v>40578</v>
      </c>
      <c r="Q211" s="64">
        <v>40981</v>
      </c>
      <c r="R211" s="64">
        <v>41695</v>
      </c>
      <c r="S211" s="64">
        <v>40431</v>
      </c>
      <c r="T211" s="64">
        <v>40997</v>
      </c>
      <c r="U211" s="64">
        <v>40849</v>
      </c>
      <c r="V211" s="64">
        <v>40199</v>
      </c>
      <c r="W211" s="64">
        <v>40637</v>
      </c>
      <c r="X211" s="64">
        <v>40672</v>
      </c>
      <c r="Y211" s="64">
        <v>40639</v>
      </c>
      <c r="Z211" s="64">
        <v>40667</v>
      </c>
      <c r="AA211" s="64">
        <v>41337</v>
      </c>
      <c r="AB211" s="64">
        <v>40871</v>
      </c>
      <c r="AC211" s="64">
        <v>40980</v>
      </c>
      <c r="AD211" s="64">
        <v>40512</v>
      </c>
      <c r="AE211" s="75"/>
      <c r="AF211" s="75"/>
      <c r="AG211" s="75" t="s">
        <v>518</v>
      </c>
      <c r="AH211" s="67" t="s">
        <v>546</v>
      </c>
      <c r="AJ211" s="55"/>
    </row>
    <row r="212" spans="1:36" x14ac:dyDescent="0.2">
      <c r="A212" s="54" t="s">
        <v>323</v>
      </c>
      <c r="B212" s="54" t="s">
        <v>90</v>
      </c>
      <c r="C212" s="64">
        <v>79896</v>
      </c>
      <c r="D212" s="64">
        <v>69981</v>
      </c>
      <c r="E212" s="64">
        <v>65222</v>
      </c>
      <c r="F212" s="64">
        <v>67723</v>
      </c>
      <c r="G212" s="64">
        <v>68258</v>
      </c>
      <c r="H212" s="64">
        <v>69006</v>
      </c>
      <c r="I212" s="64">
        <v>68810</v>
      </c>
      <c r="J212" s="64">
        <v>66732</v>
      </c>
      <c r="K212" s="64">
        <v>72002</v>
      </c>
      <c r="L212" s="64">
        <v>70697</v>
      </c>
      <c r="M212" s="64">
        <v>70073</v>
      </c>
      <c r="N212" s="64">
        <v>70147</v>
      </c>
      <c r="O212" s="64">
        <v>70556</v>
      </c>
      <c r="P212" s="64">
        <v>70343</v>
      </c>
      <c r="Q212" s="64">
        <v>70870</v>
      </c>
      <c r="R212" s="64">
        <v>70722</v>
      </c>
      <c r="S212" s="64">
        <v>71344</v>
      </c>
      <c r="T212" s="64">
        <v>71370</v>
      </c>
      <c r="U212" s="64">
        <v>71920</v>
      </c>
      <c r="V212" s="64">
        <v>71114</v>
      </c>
      <c r="W212" s="64">
        <v>71716</v>
      </c>
      <c r="X212" s="64">
        <v>71910</v>
      </c>
      <c r="Y212" s="64">
        <v>71616</v>
      </c>
      <c r="Z212" s="64">
        <v>71193</v>
      </c>
      <c r="AA212" s="64">
        <v>71160</v>
      </c>
      <c r="AB212" s="64">
        <v>70935</v>
      </c>
      <c r="AC212" s="64">
        <v>70668</v>
      </c>
      <c r="AD212" s="64">
        <v>70612</v>
      </c>
      <c r="AE212" s="75"/>
      <c r="AF212" s="75"/>
      <c r="AG212" s="75" t="s">
        <v>518</v>
      </c>
      <c r="AH212" s="67" t="s">
        <v>546</v>
      </c>
      <c r="AJ212" s="55"/>
    </row>
    <row r="213" spans="1:36" x14ac:dyDescent="0.2">
      <c r="A213" s="54" t="s">
        <v>324</v>
      </c>
      <c r="B213" s="54" t="s">
        <v>90</v>
      </c>
      <c r="C213" s="64">
        <v>78092</v>
      </c>
      <c r="D213" s="64">
        <v>78136</v>
      </c>
      <c r="E213" s="64">
        <v>75382</v>
      </c>
      <c r="F213" s="64">
        <v>76492</v>
      </c>
      <c r="G213" s="64">
        <v>74403</v>
      </c>
      <c r="H213" s="64">
        <v>87099</v>
      </c>
      <c r="I213" s="64">
        <v>72044</v>
      </c>
      <c r="J213" s="64">
        <v>70494</v>
      </c>
      <c r="K213" s="64">
        <v>73595</v>
      </c>
      <c r="L213" s="64">
        <v>43376</v>
      </c>
      <c r="M213" s="64">
        <v>65183</v>
      </c>
      <c r="N213" s="64">
        <v>70151</v>
      </c>
      <c r="O213" s="64">
        <v>61248</v>
      </c>
      <c r="P213" s="64">
        <v>74121</v>
      </c>
      <c r="Q213" s="64">
        <v>57946</v>
      </c>
      <c r="R213" s="64">
        <v>63591</v>
      </c>
      <c r="S213" s="64">
        <v>60152</v>
      </c>
      <c r="T213" s="64">
        <v>63937</v>
      </c>
      <c r="U213" s="64">
        <v>64906</v>
      </c>
      <c r="V213" s="64">
        <v>68325</v>
      </c>
      <c r="W213" s="64">
        <v>62440</v>
      </c>
      <c r="X213" s="64">
        <v>62396</v>
      </c>
      <c r="Y213" s="64">
        <v>50003</v>
      </c>
      <c r="Z213" s="64">
        <v>44466</v>
      </c>
      <c r="AA213" s="64">
        <v>48582</v>
      </c>
      <c r="AB213" s="64">
        <v>45378</v>
      </c>
      <c r="AC213" s="64">
        <v>46592</v>
      </c>
      <c r="AD213" s="64">
        <v>44787</v>
      </c>
      <c r="AE213" s="75"/>
      <c r="AF213" s="75"/>
      <c r="AG213" s="75" t="s">
        <v>521</v>
      </c>
      <c r="AH213" s="67" t="s">
        <v>548</v>
      </c>
      <c r="AJ213" s="55"/>
    </row>
    <row r="214" spans="1:36" x14ac:dyDescent="0.2">
      <c r="A214" s="54" t="s">
        <v>325</v>
      </c>
      <c r="B214" s="54" t="s">
        <v>90</v>
      </c>
      <c r="C214" s="64">
        <v>15719</v>
      </c>
      <c r="D214" s="64">
        <v>14656</v>
      </c>
      <c r="E214" s="64">
        <v>13809</v>
      </c>
      <c r="F214" s="64">
        <v>14797</v>
      </c>
      <c r="G214" s="64">
        <v>14835</v>
      </c>
      <c r="H214" s="64">
        <v>15395</v>
      </c>
      <c r="I214" s="64">
        <v>15418</v>
      </c>
      <c r="J214" s="64">
        <v>15129</v>
      </c>
      <c r="K214" s="64">
        <v>17072</v>
      </c>
      <c r="L214" s="64">
        <v>17208</v>
      </c>
      <c r="M214" s="64">
        <v>9066</v>
      </c>
      <c r="N214" s="64">
        <v>6144</v>
      </c>
      <c r="O214" s="64">
        <v>17621</v>
      </c>
      <c r="P214" s="64">
        <v>17438</v>
      </c>
      <c r="Q214" s="64">
        <v>17120</v>
      </c>
      <c r="R214" s="64">
        <v>17259</v>
      </c>
      <c r="S214" s="64">
        <v>17395</v>
      </c>
      <c r="T214" s="64">
        <v>15000</v>
      </c>
      <c r="U214" s="64">
        <v>17713</v>
      </c>
      <c r="V214" s="64">
        <v>18351</v>
      </c>
      <c r="W214" s="64">
        <v>18439</v>
      </c>
      <c r="X214" s="64">
        <v>18468</v>
      </c>
      <c r="Y214" s="64">
        <v>18494</v>
      </c>
      <c r="Z214" s="64">
        <v>18379</v>
      </c>
      <c r="AA214" s="64">
        <v>18225</v>
      </c>
      <c r="AB214" s="64">
        <v>18053</v>
      </c>
      <c r="AC214" s="64">
        <v>18153</v>
      </c>
      <c r="AD214" s="64">
        <v>17855</v>
      </c>
      <c r="AE214" s="75"/>
      <c r="AF214" s="75"/>
      <c r="AG214" s="75" t="s">
        <v>518</v>
      </c>
      <c r="AH214" s="67" t="s">
        <v>546</v>
      </c>
      <c r="AJ214" s="55"/>
    </row>
    <row r="215" spans="1:36" x14ac:dyDescent="0.2">
      <c r="A215" s="54" t="s">
        <v>326</v>
      </c>
      <c r="B215" s="54" t="s">
        <v>90</v>
      </c>
      <c r="C215" s="64">
        <v>54781</v>
      </c>
      <c r="D215" s="64">
        <v>37369</v>
      </c>
      <c r="E215" s="64">
        <v>17556</v>
      </c>
      <c r="F215" s="64">
        <v>42858</v>
      </c>
      <c r="G215" s="64">
        <v>15660</v>
      </c>
      <c r="H215" s="64">
        <v>35621</v>
      </c>
      <c r="I215" s="64">
        <v>35484</v>
      </c>
      <c r="J215" s="64">
        <v>34277</v>
      </c>
      <c r="K215" s="64">
        <v>57586</v>
      </c>
      <c r="L215" s="64">
        <v>35513</v>
      </c>
      <c r="M215" s="64">
        <v>47965</v>
      </c>
      <c r="N215" s="64">
        <v>56913</v>
      </c>
      <c r="O215" s="64">
        <v>55285</v>
      </c>
      <c r="P215" s="64">
        <v>57735</v>
      </c>
      <c r="Q215" s="64">
        <v>56880</v>
      </c>
      <c r="R215" s="64">
        <v>56887</v>
      </c>
      <c r="S215" s="64">
        <v>55805</v>
      </c>
      <c r="T215" s="64">
        <v>55473</v>
      </c>
      <c r="U215" s="64">
        <v>55013</v>
      </c>
      <c r="V215" s="64">
        <v>55745</v>
      </c>
      <c r="W215" s="64">
        <v>55185</v>
      </c>
      <c r="X215" s="64">
        <v>54321</v>
      </c>
      <c r="Y215" s="64">
        <v>54130</v>
      </c>
      <c r="Z215" s="64">
        <v>52741</v>
      </c>
      <c r="AA215" s="64">
        <v>51922</v>
      </c>
      <c r="AB215" s="64">
        <v>50605</v>
      </c>
      <c r="AC215" s="64">
        <v>50213</v>
      </c>
      <c r="AD215" s="64">
        <v>49891</v>
      </c>
      <c r="AE215" s="75"/>
      <c r="AF215" s="75"/>
      <c r="AG215" s="75" t="s">
        <v>518</v>
      </c>
      <c r="AH215" s="67" t="s">
        <v>546</v>
      </c>
      <c r="AJ215" s="55"/>
    </row>
    <row r="216" spans="1:36" x14ac:dyDescent="0.2">
      <c r="A216" s="54" t="s">
        <v>327</v>
      </c>
      <c r="B216" s="54" t="s">
        <v>90</v>
      </c>
      <c r="C216" s="64">
        <v>118951</v>
      </c>
      <c r="D216" s="64">
        <v>89336</v>
      </c>
      <c r="E216" s="64">
        <v>77073</v>
      </c>
      <c r="F216" s="64">
        <v>80007</v>
      </c>
      <c r="G216" s="64">
        <v>82438</v>
      </c>
      <c r="H216" s="64">
        <v>83819</v>
      </c>
      <c r="I216" s="64">
        <v>81805</v>
      </c>
      <c r="J216" s="64">
        <v>79155</v>
      </c>
      <c r="K216" s="64">
        <v>80411</v>
      </c>
      <c r="L216" s="64">
        <v>79449</v>
      </c>
      <c r="M216" s="64">
        <v>79406</v>
      </c>
      <c r="N216" s="64">
        <v>78618</v>
      </c>
      <c r="O216" s="64">
        <v>77514</v>
      </c>
      <c r="P216" s="64">
        <v>76493</v>
      </c>
      <c r="Q216" s="64">
        <v>77534</v>
      </c>
      <c r="R216" s="64">
        <v>80561</v>
      </c>
      <c r="S216" s="64">
        <v>78494</v>
      </c>
      <c r="T216" s="64">
        <v>77331</v>
      </c>
      <c r="U216" s="64">
        <v>74461</v>
      </c>
      <c r="V216" s="64">
        <v>75333</v>
      </c>
      <c r="W216" s="64">
        <v>75574</v>
      </c>
      <c r="X216" s="64">
        <v>73124</v>
      </c>
      <c r="Y216" s="64">
        <v>72645</v>
      </c>
      <c r="Z216" s="64">
        <v>72004</v>
      </c>
      <c r="AA216" s="64">
        <v>70488</v>
      </c>
      <c r="AB216" s="64">
        <v>70097</v>
      </c>
      <c r="AC216" s="64">
        <v>70206</v>
      </c>
      <c r="AD216" s="64">
        <v>69688</v>
      </c>
      <c r="AE216" s="75"/>
      <c r="AF216" s="75"/>
      <c r="AG216" s="75" t="s">
        <v>518</v>
      </c>
      <c r="AH216" s="67" t="s">
        <v>546</v>
      </c>
      <c r="AJ216" s="55"/>
    </row>
    <row r="217" spans="1:36" x14ac:dyDescent="0.2">
      <c r="A217" s="54" t="s">
        <v>328</v>
      </c>
      <c r="B217" s="54" t="s">
        <v>90</v>
      </c>
      <c r="C217" s="64">
        <v>47182</v>
      </c>
      <c r="D217" s="64">
        <v>41492</v>
      </c>
      <c r="E217" s="64">
        <v>37581</v>
      </c>
      <c r="F217" s="64">
        <v>39748</v>
      </c>
      <c r="G217" s="64">
        <v>39397</v>
      </c>
      <c r="H217" s="64">
        <v>38701</v>
      </c>
      <c r="I217" s="64">
        <v>38154</v>
      </c>
      <c r="J217" s="64">
        <v>36576</v>
      </c>
      <c r="K217" s="64">
        <v>39141</v>
      </c>
      <c r="L217" s="64">
        <v>39183</v>
      </c>
      <c r="M217" s="64">
        <v>39267</v>
      </c>
      <c r="N217" s="64">
        <v>38339</v>
      </c>
      <c r="O217" s="64">
        <v>38425</v>
      </c>
      <c r="P217" s="64">
        <v>38187</v>
      </c>
      <c r="Q217" s="64">
        <v>38210</v>
      </c>
      <c r="R217" s="64">
        <v>37423</v>
      </c>
      <c r="S217" s="64">
        <v>40605</v>
      </c>
      <c r="T217" s="64">
        <v>41191</v>
      </c>
      <c r="U217" s="64">
        <v>39588</v>
      </c>
      <c r="V217" s="64">
        <v>38867</v>
      </c>
      <c r="W217" s="64">
        <v>38759</v>
      </c>
      <c r="X217" s="64">
        <v>38254</v>
      </c>
      <c r="Y217" s="64">
        <v>18709</v>
      </c>
      <c r="Z217" s="64">
        <v>21194</v>
      </c>
      <c r="AA217" s="64">
        <v>20732</v>
      </c>
      <c r="AB217" s="64">
        <v>20776</v>
      </c>
      <c r="AC217" s="64">
        <v>20869</v>
      </c>
      <c r="AD217" s="64">
        <v>20686</v>
      </c>
      <c r="AE217" s="75"/>
      <c r="AF217" s="75"/>
      <c r="AG217" s="75" t="s">
        <v>518</v>
      </c>
      <c r="AH217" s="67" t="s">
        <v>546</v>
      </c>
      <c r="AJ217" s="55"/>
    </row>
    <row r="218" spans="1:36" x14ac:dyDescent="0.2">
      <c r="A218" s="54" t="s">
        <v>92</v>
      </c>
      <c r="B218" s="54" t="s">
        <v>90</v>
      </c>
      <c r="C218" s="64">
        <v>21257</v>
      </c>
      <c r="D218" s="64">
        <v>16589</v>
      </c>
      <c r="E218" s="64">
        <v>16885</v>
      </c>
      <c r="F218" s="64">
        <v>17090</v>
      </c>
      <c r="G218" s="64">
        <v>0</v>
      </c>
      <c r="H218" s="64">
        <v>23010</v>
      </c>
      <c r="I218" s="64" t="s">
        <v>545</v>
      </c>
      <c r="J218" s="64">
        <v>17902</v>
      </c>
      <c r="K218" s="64">
        <v>25047</v>
      </c>
      <c r="L218" s="64">
        <v>18667</v>
      </c>
      <c r="M218" s="64">
        <v>19034</v>
      </c>
      <c r="N218" s="64">
        <v>26142</v>
      </c>
      <c r="O218" s="64">
        <v>19954</v>
      </c>
      <c r="P218" s="64">
        <v>19934</v>
      </c>
      <c r="Q218" s="64">
        <v>20200</v>
      </c>
      <c r="R218" s="64">
        <v>20071</v>
      </c>
      <c r="S218" s="64">
        <v>25904</v>
      </c>
      <c r="T218" s="64">
        <v>20111</v>
      </c>
      <c r="U218" s="64">
        <v>20191</v>
      </c>
      <c r="V218" s="64">
        <v>19874</v>
      </c>
      <c r="W218" s="64">
        <v>19295</v>
      </c>
      <c r="X218" s="64">
        <v>20010</v>
      </c>
      <c r="Y218" s="64">
        <v>19843</v>
      </c>
      <c r="Z218" s="64">
        <v>19860</v>
      </c>
      <c r="AA218" s="64">
        <v>19776</v>
      </c>
      <c r="AB218" s="64">
        <v>19513</v>
      </c>
      <c r="AC218" s="64">
        <v>19425</v>
      </c>
      <c r="AD218" s="64">
        <v>16337</v>
      </c>
      <c r="AE218" s="75"/>
      <c r="AF218" s="75"/>
      <c r="AG218" s="75" t="s">
        <v>521</v>
      </c>
      <c r="AH218" s="67" t="s">
        <v>548</v>
      </c>
      <c r="AJ218" s="55"/>
    </row>
    <row r="219" spans="1:36" x14ac:dyDescent="0.2">
      <c r="A219" s="54" t="s">
        <v>329</v>
      </c>
      <c r="B219" s="54" t="s">
        <v>330</v>
      </c>
      <c r="C219" s="64">
        <v>6365</v>
      </c>
      <c r="D219" s="64">
        <v>5598</v>
      </c>
      <c r="E219" s="64">
        <v>5079</v>
      </c>
      <c r="F219" s="64">
        <v>5004</v>
      </c>
      <c r="G219" s="64">
        <v>4969</v>
      </c>
      <c r="H219" s="64">
        <v>4946</v>
      </c>
      <c r="I219" s="64">
        <v>4968</v>
      </c>
      <c r="J219" s="64">
        <v>4875</v>
      </c>
      <c r="K219" s="64">
        <v>4855</v>
      </c>
      <c r="L219" s="64">
        <v>4805</v>
      </c>
      <c r="M219" s="64">
        <v>4794</v>
      </c>
      <c r="N219" s="64">
        <v>4693</v>
      </c>
      <c r="O219" s="64">
        <v>4504</v>
      </c>
      <c r="P219" s="64">
        <v>2140</v>
      </c>
      <c r="Q219" s="64">
        <v>6330</v>
      </c>
      <c r="R219" s="64">
        <v>4130</v>
      </c>
      <c r="S219" s="64">
        <v>4554</v>
      </c>
      <c r="T219" s="64">
        <v>9334</v>
      </c>
      <c r="U219" s="64">
        <v>4302</v>
      </c>
      <c r="V219" s="64">
        <v>4000</v>
      </c>
      <c r="W219" s="64">
        <v>3948</v>
      </c>
      <c r="X219" s="64">
        <v>3934</v>
      </c>
      <c r="Y219" s="64">
        <v>3830</v>
      </c>
      <c r="Z219" s="64">
        <v>3831</v>
      </c>
      <c r="AA219" s="64">
        <v>3773</v>
      </c>
      <c r="AB219" s="64">
        <v>3595</v>
      </c>
      <c r="AC219" s="64">
        <v>177</v>
      </c>
      <c r="AD219" s="64">
        <v>3404</v>
      </c>
      <c r="AE219" s="75"/>
      <c r="AF219" s="75"/>
      <c r="AG219" s="75" t="s">
        <v>519</v>
      </c>
      <c r="AH219" s="67" t="s">
        <v>547</v>
      </c>
      <c r="AJ219" s="55"/>
    </row>
    <row r="220" spans="1:36" x14ac:dyDescent="0.2">
      <c r="A220" s="54" t="s">
        <v>331</v>
      </c>
      <c r="B220" s="54" t="s">
        <v>330</v>
      </c>
      <c r="C220" s="64">
        <v>693</v>
      </c>
      <c r="D220" s="64">
        <v>680</v>
      </c>
      <c r="E220" s="64">
        <v>983</v>
      </c>
      <c r="F220" s="64">
        <v>699</v>
      </c>
      <c r="G220" s="64">
        <v>660</v>
      </c>
      <c r="H220" s="64">
        <v>645</v>
      </c>
      <c r="I220" s="64">
        <v>608</v>
      </c>
      <c r="J220" s="64">
        <v>538</v>
      </c>
      <c r="K220" s="64">
        <v>528</v>
      </c>
      <c r="L220" s="64">
        <v>511</v>
      </c>
      <c r="M220" s="64">
        <v>503</v>
      </c>
      <c r="N220" s="64">
        <v>488</v>
      </c>
      <c r="O220" s="64">
        <v>487</v>
      </c>
      <c r="P220" s="64">
        <v>248</v>
      </c>
      <c r="Q220" s="64">
        <v>726</v>
      </c>
      <c r="R220" s="64">
        <v>472</v>
      </c>
      <c r="S220" s="64">
        <v>466</v>
      </c>
      <c r="T220" s="64">
        <v>861</v>
      </c>
      <c r="U220" s="64">
        <v>691</v>
      </c>
      <c r="V220" s="64">
        <v>239</v>
      </c>
      <c r="W220" s="64">
        <v>473</v>
      </c>
      <c r="X220" s="64">
        <v>234</v>
      </c>
      <c r="Y220" s="64">
        <v>461</v>
      </c>
      <c r="Z220" s="64">
        <v>453</v>
      </c>
      <c r="AA220" s="64">
        <v>440</v>
      </c>
      <c r="AB220" s="64">
        <v>409</v>
      </c>
      <c r="AC220" s="64">
        <v>660</v>
      </c>
      <c r="AD220" s="64">
        <v>348</v>
      </c>
      <c r="AE220" s="75"/>
      <c r="AF220" s="75"/>
      <c r="AG220" s="75" t="s">
        <v>521</v>
      </c>
      <c r="AH220" s="67" t="s">
        <v>548</v>
      </c>
      <c r="AJ220" s="55"/>
    </row>
    <row r="221" spans="1:36" x14ac:dyDescent="0.2">
      <c r="A221" s="54" t="s">
        <v>332</v>
      </c>
      <c r="B221" s="54" t="s">
        <v>330</v>
      </c>
      <c r="C221" s="64">
        <v>28027</v>
      </c>
      <c r="D221" s="64">
        <v>16404</v>
      </c>
      <c r="E221" s="64">
        <v>14641</v>
      </c>
      <c r="F221" s="64">
        <v>15865</v>
      </c>
      <c r="G221" s="64">
        <v>30264</v>
      </c>
      <c r="H221" s="64">
        <v>14874</v>
      </c>
      <c r="I221" s="64">
        <v>7632</v>
      </c>
      <c r="J221" s="64">
        <v>14577</v>
      </c>
      <c r="K221" s="64">
        <v>14388</v>
      </c>
      <c r="L221" s="64">
        <v>14168</v>
      </c>
      <c r="M221" s="64">
        <v>14093</v>
      </c>
      <c r="N221" s="64">
        <v>14006</v>
      </c>
      <c r="O221" s="64">
        <v>14077</v>
      </c>
      <c r="P221" s="64">
        <v>13653</v>
      </c>
      <c r="Q221" s="64">
        <v>13384</v>
      </c>
      <c r="R221" s="64">
        <v>13022</v>
      </c>
      <c r="S221" s="64">
        <v>12950</v>
      </c>
      <c r="T221" s="64">
        <v>12547</v>
      </c>
      <c r="U221" s="64">
        <v>12365</v>
      </c>
      <c r="V221" s="64">
        <v>12235</v>
      </c>
      <c r="W221" s="64">
        <v>12221</v>
      </c>
      <c r="X221" s="64">
        <v>12352</v>
      </c>
      <c r="Y221" s="64">
        <v>12086</v>
      </c>
      <c r="Z221" s="64">
        <v>12255</v>
      </c>
      <c r="AA221" s="64">
        <v>11923</v>
      </c>
      <c r="AB221" s="64">
        <v>11432</v>
      </c>
      <c r="AC221" s="64">
        <v>11353</v>
      </c>
      <c r="AD221" s="64">
        <v>9847</v>
      </c>
      <c r="AE221" s="75"/>
      <c r="AF221" s="75"/>
      <c r="AG221" s="75" t="s">
        <v>519</v>
      </c>
      <c r="AH221" s="67" t="s">
        <v>547</v>
      </c>
      <c r="AJ221" s="55"/>
    </row>
    <row r="222" spans="1:36" x14ac:dyDescent="0.2">
      <c r="A222" s="54" t="s">
        <v>333</v>
      </c>
      <c r="B222" s="54" t="s">
        <v>330</v>
      </c>
      <c r="C222" s="64">
        <v>12051</v>
      </c>
      <c r="D222" s="64">
        <v>10339</v>
      </c>
      <c r="E222" s="64">
        <v>8454</v>
      </c>
      <c r="F222" s="64">
        <v>8348</v>
      </c>
      <c r="G222" s="64">
        <v>8367</v>
      </c>
      <c r="H222" s="64">
        <v>8224</v>
      </c>
      <c r="I222" s="64">
        <v>8358</v>
      </c>
      <c r="J222" s="64">
        <v>8294</v>
      </c>
      <c r="K222" s="64">
        <v>8184</v>
      </c>
      <c r="L222" s="64">
        <v>7720</v>
      </c>
      <c r="M222" s="64">
        <v>7543</v>
      </c>
      <c r="N222" s="64">
        <v>12296</v>
      </c>
      <c r="O222" s="64">
        <v>3443</v>
      </c>
      <c r="P222" s="64">
        <v>3362</v>
      </c>
      <c r="Q222" s="64">
        <v>6539</v>
      </c>
      <c r="R222" s="64">
        <v>3297</v>
      </c>
      <c r="S222" s="64">
        <v>6740</v>
      </c>
      <c r="T222" s="64">
        <v>7764</v>
      </c>
      <c r="U222" s="64">
        <v>6517</v>
      </c>
      <c r="V222" s="64">
        <v>6469</v>
      </c>
      <c r="W222" s="64">
        <v>6270</v>
      </c>
      <c r="X222" s="64">
        <v>1512</v>
      </c>
      <c r="Y222" s="64">
        <v>5983</v>
      </c>
      <c r="Z222" s="64">
        <v>6035</v>
      </c>
      <c r="AA222" s="64">
        <v>5866</v>
      </c>
      <c r="AB222" s="64">
        <v>2823</v>
      </c>
      <c r="AC222" s="64">
        <v>3168</v>
      </c>
      <c r="AD222" s="64">
        <v>4916</v>
      </c>
      <c r="AE222" s="75"/>
      <c r="AF222" s="75"/>
      <c r="AG222" s="75" t="s">
        <v>521</v>
      </c>
      <c r="AH222" s="67" t="s">
        <v>548</v>
      </c>
      <c r="AJ222" s="55"/>
    </row>
    <row r="223" spans="1:36" x14ac:dyDescent="0.2">
      <c r="A223" s="54" t="s">
        <v>93</v>
      </c>
      <c r="B223" s="54" t="s">
        <v>94</v>
      </c>
      <c r="C223" s="64">
        <v>28890</v>
      </c>
      <c r="D223" s="64">
        <v>22247</v>
      </c>
      <c r="E223" s="64">
        <v>21548</v>
      </c>
      <c r="F223" s="64">
        <v>19184</v>
      </c>
      <c r="G223" s="64">
        <v>18845</v>
      </c>
      <c r="H223" s="64">
        <v>18481</v>
      </c>
      <c r="I223" s="64">
        <v>19553</v>
      </c>
      <c r="J223" s="64">
        <v>16768</v>
      </c>
      <c r="K223" s="64">
        <v>19462</v>
      </c>
      <c r="L223" s="64">
        <v>19665</v>
      </c>
      <c r="M223" s="64">
        <v>19730</v>
      </c>
      <c r="N223" s="64">
        <v>10333</v>
      </c>
      <c r="O223" s="64">
        <v>34186</v>
      </c>
      <c r="P223" s="64">
        <v>20790</v>
      </c>
      <c r="Q223" s="64">
        <v>23915</v>
      </c>
      <c r="R223" s="64">
        <v>24196</v>
      </c>
      <c r="S223" s="64">
        <v>22291</v>
      </c>
      <c r="T223" s="64">
        <v>23499</v>
      </c>
      <c r="U223" s="64">
        <v>10673</v>
      </c>
      <c r="V223" s="64">
        <v>21522</v>
      </c>
      <c r="W223" s="64">
        <v>1324</v>
      </c>
      <c r="X223" s="64">
        <v>19560</v>
      </c>
      <c r="Y223" s="64">
        <v>19262</v>
      </c>
      <c r="Z223" s="64">
        <v>20272</v>
      </c>
      <c r="AA223" s="64">
        <v>12040</v>
      </c>
      <c r="AB223" s="64">
        <v>19677</v>
      </c>
      <c r="AC223" s="64">
        <v>19537</v>
      </c>
      <c r="AD223" s="64">
        <v>19791</v>
      </c>
      <c r="AE223" s="75"/>
      <c r="AF223" s="75"/>
      <c r="AG223" s="75" t="s">
        <v>519</v>
      </c>
      <c r="AH223" s="67" t="s">
        <v>547</v>
      </c>
      <c r="AJ223" s="55"/>
    </row>
    <row r="224" spans="1:36" x14ac:dyDescent="0.2">
      <c r="A224" s="54" t="s">
        <v>334</v>
      </c>
      <c r="B224" s="54" t="s">
        <v>94</v>
      </c>
      <c r="C224" s="64">
        <v>4141</v>
      </c>
      <c r="D224" s="64">
        <v>2562</v>
      </c>
      <c r="E224" s="64">
        <v>3211</v>
      </c>
      <c r="F224" s="64">
        <v>3795</v>
      </c>
      <c r="G224" s="64">
        <v>3958</v>
      </c>
      <c r="H224" s="64">
        <v>3408</v>
      </c>
      <c r="I224" s="64">
        <v>3524</v>
      </c>
      <c r="J224" s="64">
        <v>2894</v>
      </c>
      <c r="K224" s="64">
        <v>4362</v>
      </c>
      <c r="L224" s="64">
        <v>3753</v>
      </c>
      <c r="M224" s="64">
        <v>3864</v>
      </c>
      <c r="N224" s="64">
        <v>3524</v>
      </c>
      <c r="O224" s="64">
        <v>4007</v>
      </c>
      <c r="P224" s="64">
        <v>3349</v>
      </c>
      <c r="Q224" s="64">
        <v>4092</v>
      </c>
      <c r="R224" s="64">
        <v>1785</v>
      </c>
      <c r="S224" s="64">
        <v>3554</v>
      </c>
      <c r="T224" s="64">
        <v>3783</v>
      </c>
      <c r="U224" s="64">
        <v>3136</v>
      </c>
      <c r="V224" s="64">
        <v>3052</v>
      </c>
      <c r="W224" s="64">
        <v>2970</v>
      </c>
      <c r="X224" s="64">
        <v>2428</v>
      </c>
      <c r="Y224" s="64">
        <v>2670</v>
      </c>
      <c r="Z224" s="64">
        <v>1207</v>
      </c>
      <c r="AA224" s="64">
        <v>1671</v>
      </c>
      <c r="AB224" s="64">
        <v>2841</v>
      </c>
      <c r="AC224" s="64">
        <v>2967</v>
      </c>
      <c r="AD224" s="64">
        <v>3035</v>
      </c>
      <c r="AE224" s="75"/>
      <c r="AF224" s="75"/>
      <c r="AG224" s="75" t="s">
        <v>519</v>
      </c>
      <c r="AH224" s="67" t="s">
        <v>547</v>
      </c>
      <c r="AJ224" s="55"/>
    </row>
    <row r="225" spans="1:36" x14ac:dyDescent="0.2">
      <c r="A225" s="54" t="s">
        <v>536</v>
      </c>
      <c r="B225" s="54" t="s">
        <v>94</v>
      </c>
      <c r="C225" s="64">
        <v>9396</v>
      </c>
      <c r="D225" s="64">
        <v>9052</v>
      </c>
      <c r="E225" s="64">
        <v>7050</v>
      </c>
      <c r="F225" s="64">
        <v>6769</v>
      </c>
      <c r="G225" s="64">
        <v>6905</v>
      </c>
      <c r="H225" s="64">
        <v>5037</v>
      </c>
      <c r="I225" s="64">
        <v>5186</v>
      </c>
      <c r="J225" s="64">
        <v>7251</v>
      </c>
      <c r="K225" s="64">
        <v>3718</v>
      </c>
      <c r="L225" s="64">
        <v>7530</v>
      </c>
      <c r="M225" s="64">
        <v>12270</v>
      </c>
      <c r="N225" s="64">
        <v>9696</v>
      </c>
      <c r="O225" s="64">
        <v>4813</v>
      </c>
      <c r="P225" s="64">
        <v>9618</v>
      </c>
      <c r="Q225" s="64" t="s">
        <v>545</v>
      </c>
      <c r="R225" s="64">
        <v>7837</v>
      </c>
      <c r="S225" s="64">
        <v>8006</v>
      </c>
      <c r="T225" s="64">
        <v>8216</v>
      </c>
      <c r="U225" s="64">
        <v>4212</v>
      </c>
      <c r="V225" s="64">
        <v>7523</v>
      </c>
      <c r="W225" s="64">
        <v>3146</v>
      </c>
      <c r="X225" s="64">
        <v>4913</v>
      </c>
      <c r="Y225" s="64">
        <v>7212</v>
      </c>
      <c r="Z225" s="64">
        <v>4392</v>
      </c>
      <c r="AA225" s="64">
        <v>2797</v>
      </c>
      <c r="AB225" s="64">
        <v>4500</v>
      </c>
      <c r="AC225" s="64">
        <v>4324</v>
      </c>
      <c r="AD225" s="64">
        <v>4097</v>
      </c>
      <c r="AE225" s="75"/>
      <c r="AF225" s="75"/>
      <c r="AG225" s="75" t="s">
        <v>519</v>
      </c>
      <c r="AH225" s="67" t="s">
        <v>547</v>
      </c>
      <c r="AJ225" s="55"/>
    </row>
    <row r="226" spans="1:36" x14ac:dyDescent="0.2">
      <c r="A226" s="54" t="s">
        <v>335</v>
      </c>
      <c r="B226" s="54" t="s">
        <v>94</v>
      </c>
      <c r="C226" s="64">
        <v>9473</v>
      </c>
      <c r="D226" s="64">
        <v>11364</v>
      </c>
      <c r="E226" s="64">
        <v>9282</v>
      </c>
      <c r="F226" s="64">
        <v>9130</v>
      </c>
      <c r="G226" s="64">
        <v>8971</v>
      </c>
      <c r="H226" s="64">
        <v>8435</v>
      </c>
      <c r="I226" s="64">
        <v>8943</v>
      </c>
      <c r="J226" s="64">
        <v>7244</v>
      </c>
      <c r="K226" s="64">
        <v>1354</v>
      </c>
      <c r="L226" s="64">
        <v>8117</v>
      </c>
      <c r="M226" s="64">
        <v>15713</v>
      </c>
      <c r="N226" s="64">
        <v>5900</v>
      </c>
      <c r="O226" s="64">
        <v>9640</v>
      </c>
      <c r="P226" s="64">
        <v>13376</v>
      </c>
      <c r="Q226" s="64">
        <v>9727</v>
      </c>
      <c r="R226" s="64">
        <v>12040</v>
      </c>
      <c r="S226" s="64">
        <v>12132</v>
      </c>
      <c r="T226" s="64">
        <v>12073</v>
      </c>
      <c r="U226" s="64">
        <v>12705</v>
      </c>
      <c r="V226" s="64">
        <v>12722</v>
      </c>
      <c r="W226" s="64">
        <v>12410</v>
      </c>
      <c r="X226" s="64">
        <v>11614</v>
      </c>
      <c r="Y226" s="64">
        <v>11241</v>
      </c>
      <c r="Z226" s="64">
        <v>11084</v>
      </c>
      <c r="AA226" s="64">
        <v>6949</v>
      </c>
      <c r="AB226" s="64">
        <v>12076</v>
      </c>
      <c r="AC226" s="64">
        <v>11646</v>
      </c>
      <c r="AD226" s="64">
        <v>11684</v>
      </c>
      <c r="AE226" s="75"/>
      <c r="AF226" s="75"/>
      <c r="AG226" s="75" t="s">
        <v>521</v>
      </c>
      <c r="AH226" s="67" t="s">
        <v>548</v>
      </c>
      <c r="AJ226" s="55"/>
    </row>
    <row r="227" spans="1:36" x14ac:dyDescent="0.2">
      <c r="A227" s="54" t="s">
        <v>336</v>
      </c>
      <c r="B227" s="54" t="s">
        <v>94</v>
      </c>
      <c r="C227" s="64">
        <v>33509</v>
      </c>
      <c r="D227" s="64">
        <v>31617</v>
      </c>
      <c r="E227" s="64">
        <v>26278</v>
      </c>
      <c r="F227" s="64">
        <v>28482</v>
      </c>
      <c r="G227" s="64">
        <v>27845</v>
      </c>
      <c r="H227" s="64">
        <v>28131</v>
      </c>
      <c r="I227" s="64">
        <v>13854</v>
      </c>
      <c r="J227" s="64">
        <v>24346</v>
      </c>
      <c r="K227" s="64">
        <v>29305</v>
      </c>
      <c r="L227" s="64">
        <v>30627</v>
      </c>
      <c r="M227" s="64">
        <v>33489</v>
      </c>
      <c r="N227" s="64">
        <v>38154</v>
      </c>
      <c r="O227" s="64">
        <v>39801</v>
      </c>
      <c r="P227" s="64">
        <v>39539</v>
      </c>
      <c r="Q227" s="64">
        <v>42426</v>
      </c>
      <c r="R227" s="64">
        <v>43533</v>
      </c>
      <c r="S227" s="64">
        <v>40523</v>
      </c>
      <c r="T227" s="64">
        <v>41468</v>
      </c>
      <c r="U227" s="64">
        <v>29419</v>
      </c>
      <c r="V227" s="64">
        <v>30212</v>
      </c>
      <c r="W227" s="64">
        <v>29016</v>
      </c>
      <c r="X227" s="64">
        <v>27182</v>
      </c>
      <c r="Y227" s="64">
        <v>26784</v>
      </c>
      <c r="Z227" s="64">
        <v>27390</v>
      </c>
      <c r="AA227" s="64">
        <v>27440</v>
      </c>
      <c r="AB227" s="64">
        <v>28523</v>
      </c>
      <c r="AC227" s="64">
        <v>28846</v>
      </c>
      <c r="AD227" s="64">
        <v>29283</v>
      </c>
      <c r="AE227" s="75"/>
      <c r="AF227" s="75"/>
      <c r="AG227" s="75" t="s">
        <v>519</v>
      </c>
      <c r="AH227" s="67" t="s">
        <v>547</v>
      </c>
      <c r="AJ227" s="55"/>
    </row>
    <row r="228" spans="1:36" x14ac:dyDescent="0.2">
      <c r="A228" s="54" t="s">
        <v>94</v>
      </c>
      <c r="B228" s="54" t="s">
        <v>94</v>
      </c>
      <c r="C228" s="64">
        <v>78688</v>
      </c>
      <c r="D228" s="64">
        <v>83503</v>
      </c>
      <c r="E228" s="64">
        <v>67381</v>
      </c>
      <c r="F228" s="64">
        <v>69789</v>
      </c>
      <c r="G228" s="64">
        <v>68489</v>
      </c>
      <c r="H228" s="64">
        <v>68205</v>
      </c>
      <c r="I228" s="64">
        <v>70507</v>
      </c>
      <c r="J228" s="64">
        <v>59174</v>
      </c>
      <c r="K228" s="64">
        <v>68388</v>
      </c>
      <c r="L228" s="64">
        <v>98105</v>
      </c>
      <c r="M228" s="64">
        <v>66651</v>
      </c>
      <c r="N228" s="64">
        <v>45954</v>
      </c>
      <c r="O228" s="64">
        <v>75106</v>
      </c>
      <c r="P228" s="64">
        <v>74739</v>
      </c>
      <c r="Q228" s="64">
        <v>81546</v>
      </c>
      <c r="R228" s="64">
        <v>90687</v>
      </c>
      <c r="S228" s="64">
        <v>75638</v>
      </c>
      <c r="T228" s="64">
        <v>78512</v>
      </c>
      <c r="U228" s="64">
        <v>74861</v>
      </c>
      <c r="V228" s="64">
        <v>83534</v>
      </c>
      <c r="W228" s="64">
        <v>59889</v>
      </c>
      <c r="X228" s="64">
        <v>65283</v>
      </c>
      <c r="Y228" s="64">
        <v>63324</v>
      </c>
      <c r="Z228" s="64">
        <v>59105</v>
      </c>
      <c r="AA228" s="64">
        <v>65454</v>
      </c>
      <c r="AB228" s="64">
        <v>62837</v>
      </c>
      <c r="AC228" s="64">
        <v>61665</v>
      </c>
      <c r="AD228" s="64">
        <v>61064</v>
      </c>
      <c r="AE228" s="75"/>
      <c r="AF228" s="75"/>
      <c r="AG228" s="75" t="s">
        <v>519</v>
      </c>
      <c r="AH228" s="67" t="s">
        <v>547</v>
      </c>
      <c r="AJ228" s="55"/>
    </row>
    <row r="229" spans="1:36" x14ac:dyDescent="0.2">
      <c r="A229" s="54" t="s">
        <v>337</v>
      </c>
      <c r="B229" s="54" t="s">
        <v>338</v>
      </c>
      <c r="C229" s="64">
        <v>3237</v>
      </c>
      <c r="D229" s="64">
        <v>6997</v>
      </c>
      <c r="E229" s="64">
        <v>3499</v>
      </c>
      <c r="F229" s="64">
        <v>12772</v>
      </c>
      <c r="G229" s="64">
        <v>2969</v>
      </c>
      <c r="H229" s="64">
        <v>8883</v>
      </c>
      <c r="I229" s="64">
        <v>5497</v>
      </c>
      <c r="J229" s="64">
        <v>5453</v>
      </c>
      <c r="K229" s="64">
        <v>5267</v>
      </c>
      <c r="L229" s="64">
        <v>3425</v>
      </c>
      <c r="M229" s="64">
        <v>5219</v>
      </c>
      <c r="N229" s="64">
        <v>5045</v>
      </c>
      <c r="O229" s="64">
        <v>4351</v>
      </c>
      <c r="P229" s="64">
        <v>5179</v>
      </c>
      <c r="Q229" s="64">
        <v>5061</v>
      </c>
      <c r="R229" s="64">
        <v>5154</v>
      </c>
      <c r="S229" s="64">
        <v>7705</v>
      </c>
      <c r="T229" s="64">
        <v>4977</v>
      </c>
      <c r="U229" s="64">
        <v>5020</v>
      </c>
      <c r="V229" s="64">
        <v>5000</v>
      </c>
      <c r="W229" s="64">
        <v>5000</v>
      </c>
      <c r="X229" s="64">
        <v>5000</v>
      </c>
      <c r="Y229" s="64">
        <v>5000</v>
      </c>
      <c r="Z229" s="64">
        <v>3139</v>
      </c>
      <c r="AA229" s="64">
        <v>4758</v>
      </c>
      <c r="AB229" s="64">
        <v>4704</v>
      </c>
      <c r="AC229" s="64">
        <v>4980</v>
      </c>
      <c r="AD229" s="64">
        <v>4512</v>
      </c>
      <c r="AE229" s="75"/>
      <c r="AF229" s="75"/>
      <c r="AG229" s="75" t="s">
        <v>519</v>
      </c>
      <c r="AH229" s="67" t="s">
        <v>547</v>
      </c>
      <c r="AJ229" s="55"/>
    </row>
    <row r="230" spans="1:36" x14ac:dyDescent="0.2">
      <c r="A230" s="54" t="s">
        <v>95</v>
      </c>
      <c r="B230" s="54" t="s">
        <v>96</v>
      </c>
      <c r="C230" s="64">
        <v>4034</v>
      </c>
      <c r="D230" s="64">
        <v>3889</v>
      </c>
      <c r="E230" s="64">
        <v>3608</v>
      </c>
      <c r="F230" s="64">
        <v>3804</v>
      </c>
      <c r="G230" s="64">
        <v>5090</v>
      </c>
      <c r="H230" s="64">
        <v>1975</v>
      </c>
      <c r="I230" s="64">
        <v>5865</v>
      </c>
      <c r="J230" s="64">
        <v>4334</v>
      </c>
      <c r="K230" s="64">
        <v>4669</v>
      </c>
      <c r="L230" s="64">
        <v>5308</v>
      </c>
      <c r="M230" s="64">
        <v>5481</v>
      </c>
      <c r="N230" s="64">
        <v>5823</v>
      </c>
      <c r="O230" s="64">
        <v>5953</v>
      </c>
      <c r="P230" s="64">
        <v>5953</v>
      </c>
      <c r="Q230" s="64">
        <v>6260</v>
      </c>
      <c r="R230" s="64">
        <v>9175</v>
      </c>
      <c r="S230" s="64">
        <v>12055</v>
      </c>
      <c r="T230" s="64">
        <v>1831</v>
      </c>
      <c r="U230" s="64">
        <v>7030</v>
      </c>
      <c r="V230" s="64">
        <v>21925</v>
      </c>
      <c r="W230" s="64">
        <v>25492</v>
      </c>
      <c r="X230" s="64">
        <v>5902</v>
      </c>
      <c r="Y230" s="64">
        <v>54849</v>
      </c>
      <c r="Z230" s="64">
        <v>48455</v>
      </c>
      <c r="AA230" s="64">
        <v>30543</v>
      </c>
      <c r="AB230" s="64">
        <v>54390</v>
      </c>
      <c r="AC230" s="64">
        <v>47898</v>
      </c>
      <c r="AD230" s="64">
        <v>68440</v>
      </c>
      <c r="AE230" s="75"/>
      <c r="AF230" s="75"/>
      <c r="AG230" s="75" t="s">
        <v>522</v>
      </c>
      <c r="AH230" s="67" t="s">
        <v>549</v>
      </c>
      <c r="AJ230" s="55"/>
    </row>
    <row r="231" spans="1:36" x14ac:dyDescent="0.2">
      <c r="A231" s="54" t="s">
        <v>534</v>
      </c>
      <c r="B231" s="54" t="s">
        <v>97</v>
      </c>
      <c r="C231" s="64">
        <v>22474</v>
      </c>
      <c r="D231" s="64">
        <v>20903</v>
      </c>
      <c r="E231" s="64">
        <v>21228</v>
      </c>
      <c r="F231" s="64">
        <v>22554</v>
      </c>
      <c r="G231" s="64">
        <v>24041</v>
      </c>
      <c r="H231" s="64">
        <v>30427</v>
      </c>
      <c r="I231" s="64">
        <v>22825</v>
      </c>
      <c r="J231" s="64">
        <v>23560</v>
      </c>
      <c r="K231" s="64">
        <v>25092</v>
      </c>
      <c r="L231" s="64">
        <v>25507</v>
      </c>
      <c r="M231" s="64">
        <v>25584</v>
      </c>
      <c r="N231" s="64">
        <v>24059</v>
      </c>
      <c r="O231" s="64">
        <v>22572</v>
      </c>
      <c r="P231" s="64">
        <v>20606</v>
      </c>
      <c r="Q231" s="64">
        <v>19465</v>
      </c>
      <c r="R231" s="64">
        <v>19241</v>
      </c>
      <c r="S231" s="64">
        <v>20111</v>
      </c>
      <c r="T231" s="64">
        <v>21963</v>
      </c>
      <c r="U231" s="64">
        <v>24086</v>
      </c>
      <c r="V231" s="64">
        <v>29038</v>
      </c>
      <c r="W231" s="64">
        <v>26435</v>
      </c>
      <c r="X231" s="64">
        <v>68647</v>
      </c>
      <c r="Y231" s="64">
        <v>59042</v>
      </c>
      <c r="Z231" s="64">
        <v>27640</v>
      </c>
      <c r="AA231" s="64">
        <v>27960</v>
      </c>
      <c r="AB231" s="64">
        <v>28277</v>
      </c>
      <c r="AC231" s="64">
        <v>28167</v>
      </c>
      <c r="AD231" s="64">
        <v>27773</v>
      </c>
      <c r="AE231" s="75"/>
      <c r="AF231" s="75"/>
      <c r="AG231" s="75" t="s">
        <v>518</v>
      </c>
      <c r="AH231" s="67" t="s">
        <v>546</v>
      </c>
      <c r="AJ231" s="55"/>
    </row>
    <row r="232" spans="1:36" x14ac:dyDescent="0.2">
      <c r="A232" s="54" t="s">
        <v>339</v>
      </c>
      <c r="B232" s="54" t="s">
        <v>97</v>
      </c>
      <c r="C232" s="64">
        <v>3530</v>
      </c>
      <c r="D232" s="64">
        <v>3202</v>
      </c>
      <c r="E232" s="64">
        <v>2875</v>
      </c>
      <c r="F232" s="64">
        <v>2959</v>
      </c>
      <c r="G232" s="64">
        <v>2884</v>
      </c>
      <c r="H232" s="64">
        <v>3866</v>
      </c>
      <c r="I232" s="64">
        <v>2785</v>
      </c>
      <c r="J232" s="64">
        <v>2837</v>
      </c>
      <c r="K232" s="64">
        <v>2831</v>
      </c>
      <c r="L232" s="64">
        <v>2797</v>
      </c>
      <c r="M232" s="64">
        <v>2884</v>
      </c>
      <c r="N232" s="64">
        <v>2664</v>
      </c>
      <c r="O232" s="64">
        <v>2456</v>
      </c>
      <c r="P232" s="64">
        <v>2289</v>
      </c>
      <c r="Q232" s="64">
        <v>2092</v>
      </c>
      <c r="R232" s="64">
        <v>2067</v>
      </c>
      <c r="S232" s="64">
        <v>2219</v>
      </c>
      <c r="T232" s="64">
        <v>2340</v>
      </c>
      <c r="U232" s="64">
        <v>2343</v>
      </c>
      <c r="V232" s="64">
        <v>2430</v>
      </c>
      <c r="W232" s="64">
        <v>1178</v>
      </c>
      <c r="X232" s="64">
        <v>1951</v>
      </c>
      <c r="Y232" s="64">
        <v>2615</v>
      </c>
      <c r="Z232" s="64">
        <v>2215</v>
      </c>
      <c r="AA232" s="64">
        <v>2252</v>
      </c>
      <c r="AB232" s="64">
        <v>2315</v>
      </c>
      <c r="AC232" s="64">
        <v>2256</v>
      </c>
      <c r="AD232" s="64">
        <v>2224</v>
      </c>
      <c r="AE232" s="75"/>
      <c r="AF232" s="75"/>
      <c r="AG232" s="75" t="s">
        <v>518</v>
      </c>
      <c r="AH232" s="67" t="s">
        <v>546</v>
      </c>
      <c r="AJ232" s="55"/>
    </row>
    <row r="233" spans="1:36" x14ac:dyDescent="0.2">
      <c r="A233" s="54" t="s">
        <v>98</v>
      </c>
      <c r="B233" s="54" t="s">
        <v>97</v>
      </c>
      <c r="C233" s="64">
        <v>7745</v>
      </c>
      <c r="D233" s="64">
        <v>7433</v>
      </c>
      <c r="E233" s="64">
        <v>6171</v>
      </c>
      <c r="F233" s="64">
        <v>4712</v>
      </c>
      <c r="G233" s="64">
        <v>4411</v>
      </c>
      <c r="H233" s="64">
        <v>7396</v>
      </c>
      <c r="I233" s="64">
        <v>2573</v>
      </c>
      <c r="J233" s="64">
        <v>7612</v>
      </c>
      <c r="K233" s="64">
        <v>2371</v>
      </c>
      <c r="L233" s="64">
        <v>6986</v>
      </c>
      <c r="M233" s="64">
        <v>3919</v>
      </c>
      <c r="N233" s="64">
        <v>65459</v>
      </c>
      <c r="O233" s="64">
        <v>3249</v>
      </c>
      <c r="P233" s="64">
        <v>2777</v>
      </c>
      <c r="Q233" s="64">
        <v>2432</v>
      </c>
      <c r="R233" s="64">
        <v>2093</v>
      </c>
      <c r="S233" s="64">
        <v>2463</v>
      </c>
      <c r="T233" s="64">
        <v>2451</v>
      </c>
      <c r="U233" s="64">
        <v>2432</v>
      </c>
      <c r="V233" s="64">
        <v>2456</v>
      </c>
      <c r="W233" s="64">
        <v>2507</v>
      </c>
      <c r="X233" s="64">
        <v>2092</v>
      </c>
      <c r="Y233" s="64">
        <v>2782</v>
      </c>
      <c r="Z233" s="64">
        <v>2322</v>
      </c>
      <c r="AA233" s="64">
        <v>2275</v>
      </c>
      <c r="AB233" s="64">
        <v>2264</v>
      </c>
      <c r="AC233" s="64">
        <v>2221</v>
      </c>
      <c r="AD233" s="64">
        <v>2125</v>
      </c>
      <c r="AE233" s="75"/>
      <c r="AF233" s="75"/>
      <c r="AG233" s="75" t="s">
        <v>519</v>
      </c>
      <c r="AH233" s="67" t="s">
        <v>547</v>
      </c>
      <c r="AJ233" s="55"/>
    </row>
    <row r="234" spans="1:36" x14ac:dyDescent="0.2">
      <c r="A234" s="54" t="s">
        <v>99</v>
      </c>
      <c r="B234" s="54" t="s">
        <v>97</v>
      </c>
      <c r="C234" s="64">
        <v>4876</v>
      </c>
      <c r="D234" s="64">
        <v>4109</v>
      </c>
      <c r="E234" s="64">
        <v>3355</v>
      </c>
      <c r="F234" s="64">
        <v>3591</v>
      </c>
      <c r="G234" s="64">
        <v>2329</v>
      </c>
      <c r="H234" s="64">
        <v>5178</v>
      </c>
      <c r="I234" s="64">
        <v>3767</v>
      </c>
      <c r="J234" s="64">
        <v>3906</v>
      </c>
      <c r="K234" s="64">
        <v>3738</v>
      </c>
      <c r="L234" s="64">
        <v>3579</v>
      </c>
      <c r="M234" s="64">
        <v>3086</v>
      </c>
      <c r="N234" s="64">
        <v>2722</v>
      </c>
      <c r="O234" s="64">
        <v>2324</v>
      </c>
      <c r="P234" s="64">
        <v>2083</v>
      </c>
      <c r="Q234" s="64">
        <v>1753</v>
      </c>
      <c r="R234" s="64">
        <v>1271</v>
      </c>
      <c r="S234" s="64">
        <v>1301</v>
      </c>
      <c r="T234" s="64">
        <v>1052</v>
      </c>
      <c r="U234" s="64">
        <v>1818</v>
      </c>
      <c r="V234" s="64">
        <v>1913</v>
      </c>
      <c r="W234" s="64">
        <v>1824</v>
      </c>
      <c r="X234" s="64">
        <v>1609</v>
      </c>
      <c r="Y234" s="64">
        <v>2181</v>
      </c>
      <c r="Z234" s="64">
        <v>1882</v>
      </c>
      <c r="AA234" s="64">
        <v>1745</v>
      </c>
      <c r="AB234" s="64">
        <v>1730</v>
      </c>
      <c r="AC234" s="64">
        <v>1711</v>
      </c>
      <c r="AD234" s="64">
        <v>1661</v>
      </c>
      <c r="AE234" s="75"/>
      <c r="AF234" s="75"/>
      <c r="AG234" s="75" t="s">
        <v>521</v>
      </c>
      <c r="AH234" s="67" t="s">
        <v>548</v>
      </c>
      <c r="AJ234" s="55"/>
    </row>
    <row r="235" spans="1:36" x14ac:dyDescent="0.2">
      <c r="A235" s="54" t="s">
        <v>100</v>
      </c>
      <c r="B235" s="54" t="s">
        <v>97</v>
      </c>
      <c r="C235" s="64">
        <v>8669</v>
      </c>
      <c r="D235" s="64">
        <v>7645</v>
      </c>
      <c r="E235" s="64">
        <v>6501</v>
      </c>
      <c r="F235" s="64">
        <v>7037</v>
      </c>
      <c r="G235" s="64">
        <v>4472</v>
      </c>
      <c r="H235" s="64">
        <v>9500</v>
      </c>
      <c r="I235" s="64">
        <v>6775</v>
      </c>
      <c r="J235" s="64">
        <v>6821</v>
      </c>
      <c r="K235" s="64">
        <v>6457</v>
      </c>
      <c r="L235" s="64">
        <v>6180</v>
      </c>
      <c r="M235" s="64">
        <v>5784</v>
      </c>
      <c r="N235" s="64">
        <v>5162</v>
      </c>
      <c r="O235" s="64">
        <v>4802</v>
      </c>
      <c r="P235" s="64">
        <v>4472</v>
      </c>
      <c r="Q235" s="64">
        <v>4161</v>
      </c>
      <c r="R235" s="64">
        <v>4753</v>
      </c>
      <c r="S235" s="64">
        <v>4356</v>
      </c>
      <c r="T235" s="64">
        <v>4657</v>
      </c>
      <c r="U235" s="64">
        <v>17197</v>
      </c>
      <c r="V235" s="64">
        <v>18946</v>
      </c>
      <c r="W235" s="64">
        <v>17480</v>
      </c>
      <c r="X235" s="64">
        <v>11949</v>
      </c>
      <c r="Y235" s="64">
        <v>25339</v>
      </c>
      <c r="Z235" s="64">
        <v>18670</v>
      </c>
      <c r="AA235" s="64">
        <v>3426</v>
      </c>
      <c r="AB235" s="64">
        <v>3970</v>
      </c>
      <c r="AC235" s="64">
        <v>3957</v>
      </c>
      <c r="AD235" s="64">
        <v>3932</v>
      </c>
      <c r="AE235" s="75"/>
      <c r="AF235" s="75"/>
      <c r="AG235" s="75" t="s">
        <v>519</v>
      </c>
      <c r="AH235" s="67" t="s">
        <v>547</v>
      </c>
      <c r="AJ235" s="55"/>
    </row>
    <row r="236" spans="1:36" x14ac:dyDescent="0.2">
      <c r="A236" s="54" t="s">
        <v>101</v>
      </c>
      <c r="B236" s="54" t="s">
        <v>97</v>
      </c>
      <c r="C236" s="64">
        <v>19761</v>
      </c>
      <c r="D236" s="64">
        <v>14993</v>
      </c>
      <c r="E236" s="64">
        <v>14277</v>
      </c>
      <c r="F236" s="64">
        <v>16218</v>
      </c>
      <c r="G236" s="64">
        <v>8978</v>
      </c>
      <c r="H236" s="64">
        <v>18900</v>
      </c>
      <c r="I236" s="64">
        <v>13842</v>
      </c>
      <c r="J236" s="64">
        <v>13529</v>
      </c>
      <c r="K236" s="64">
        <v>11729</v>
      </c>
      <c r="L236" s="64">
        <v>13492</v>
      </c>
      <c r="M236" s="64">
        <v>12402</v>
      </c>
      <c r="N236" s="64">
        <v>11439</v>
      </c>
      <c r="O236" s="64">
        <v>11031</v>
      </c>
      <c r="P236" s="64">
        <v>10656</v>
      </c>
      <c r="Q236" s="64">
        <v>15314</v>
      </c>
      <c r="R236" s="64">
        <v>13778</v>
      </c>
      <c r="S236" s="64">
        <v>13410</v>
      </c>
      <c r="T236" s="64">
        <v>19312</v>
      </c>
      <c r="U236" s="64">
        <v>18829</v>
      </c>
      <c r="V236" s="64">
        <v>15864</v>
      </c>
      <c r="W236" s="64">
        <v>15789</v>
      </c>
      <c r="X236" s="64">
        <v>13328</v>
      </c>
      <c r="Y236" s="64">
        <v>22234</v>
      </c>
      <c r="Z236" s="64">
        <v>15140</v>
      </c>
      <c r="AA236" s="64">
        <v>13535</v>
      </c>
      <c r="AB236" s="64">
        <v>13728</v>
      </c>
      <c r="AC236" s="64">
        <v>13549</v>
      </c>
      <c r="AD236" s="64">
        <v>13824</v>
      </c>
      <c r="AE236" s="75"/>
      <c r="AF236" s="75"/>
      <c r="AG236" s="75" t="s">
        <v>519</v>
      </c>
      <c r="AH236" s="67" t="s">
        <v>547</v>
      </c>
      <c r="AJ236" s="55"/>
    </row>
    <row r="237" spans="1:36" x14ac:dyDescent="0.2">
      <c r="A237" s="54" t="s">
        <v>97</v>
      </c>
      <c r="B237" s="54" t="s">
        <v>97</v>
      </c>
      <c r="C237" s="64">
        <v>58726</v>
      </c>
      <c r="D237" s="64">
        <v>53404</v>
      </c>
      <c r="E237" s="64">
        <v>47486</v>
      </c>
      <c r="F237" s="64">
        <v>48673</v>
      </c>
      <c r="G237" s="64">
        <v>48432</v>
      </c>
      <c r="H237" s="64">
        <v>47934</v>
      </c>
      <c r="I237" s="64">
        <v>46897</v>
      </c>
      <c r="J237" s="64">
        <v>46992</v>
      </c>
      <c r="K237" s="64">
        <v>45778</v>
      </c>
      <c r="L237" s="64">
        <v>45089</v>
      </c>
      <c r="M237" s="64">
        <v>42644</v>
      </c>
      <c r="N237" s="64">
        <v>39045</v>
      </c>
      <c r="O237" s="64">
        <v>35609</v>
      </c>
      <c r="P237" s="64">
        <v>32428</v>
      </c>
      <c r="Q237" s="64">
        <v>30090</v>
      </c>
      <c r="R237" s="64">
        <v>28074</v>
      </c>
      <c r="S237" s="64">
        <v>31074</v>
      </c>
      <c r="T237" s="64">
        <v>33125</v>
      </c>
      <c r="U237" s="64">
        <v>35114</v>
      </c>
      <c r="V237" s="64">
        <v>37633</v>
      </c>
      <c r="W237" s="64">
        <v>37337</v>
      </c>
      <c r="X237" s="64">
        <v>31209</v>
      </c>
      <c r="Y237" s="64">
        <v>41439</v>
      </c>
      <c r="Z237" s="64">
        <v>33713</v>
      </c>
      <c r="AA237" s="64">
        <v>35075</v>
      </c>
      <c r="AB237" s="64">
        <v>35255</v>
      </c>
      <c r="AC237" s="64">
        <v>34699</v>
      </c>
      <c r="AD237" s="64">
        <v>34809</v>
      </c>
      <c r="AE237" s="75"/>
      <c r="AF237" s="75"/>
      <c r="AG237" s="75" t="s">
        <v>518</v>
      </c>
      <c r="AH237" s="67" t="s">
        <v>546</v>
      </c>
      <c r="AJ237" s="55"/>
    </row>
    <row r="238" spans="1:36" x14ac:dyDescent="0.2">
      <c r="A238" s="54" t="s">
        <v>102</v>
      </c>
      <c r="B238" s="54" t="s">
        <v>97</v>
      </c>
      <c r="C238" s="64">
        <v>34285</v>
      </c>
      <c r="D238" s="64">
        <v>29499</v>
      </c>
      <c r="E238" s="64">
        <v>29433</v>
      </c>
      <c r="F238" s="64">
        <v>29937</v>
      </c>
      <c r="G238" s="64">
        <v>25881</v>
      </c>
      <c r="H238" s="64">
        <v>46357</v>
      </c>
      <c r="I238" s="64">
        <v>31315</v>
      </c>
      <c r="J238" s="64">
        <v>31700</v>
      </c>
      <c r="K238" s="64">
        <v>30260</v>
      </c>
      <c r="L238" s="64">
        <v>28397</v>
      </c>
      <c r="M238" s="64">
        <v>24232</v>
      </c>
      <c r="N238" s="64">
        <v>27501</v>
      </c>
      <c r="O238" s="64">
        <v>25271</v>
      </c>
      <c r="P238" s="64">
        <v>22678</v>
      </c>
      <c r="Q238" s="64">
        <v>20983</v>
      </c>
      <c r="R238" s="64">
        <v>21030</v>
      </c>
      <c r="S238" s="64">
        <v>21771</v>
      </c>
      <c r="T238" s="64">
        <v>23120</v>
      </c>
      <c r="U238" s="64">
        <v>24549</v>
      </c>
      <c r="V238" s="64">
        <v>26068</v>
      </c>
      <c r="W238" s="64">
        <v>26003</v>
      </c>
      <c r="X238" s="64">
        <v>22319</v>
      </c>
      <c r="Y238" s="64">
        <v>29804</v>
      </c>
      <c r="Z238" s="64">
        <v>24708</v>
      </c>
      <c r="AA238" s="64">
        <v>24545</v>
      </c>
      <c r="AB238" s="64">
        <v>25651</v>
      </c>
      <c r="AC238" s="64">
        <v>24586</v>
      </c>
      <c r="AD238" s="64">
        <v>24497</v>
      </c>
      <c r="AE238" s="75"/>
      <c r="AF238" s="75"/>
      <c r="AG238" s="75" t="s">
        <v>518</v>
      </c>
      <c r="AH238" s="67" t="s">
        <v>546</v>
      </c>
      <c r="AJ238" s="55"/>
    </row>
    <row r="239" spans="1:36" x14ac:dyDescent="0.2">
      <c r="A239" s="54" t="s">
        <v>103</v>
      </c>
      <c r="B239" s="54" t="s">
        <v>97</v>
      </c>
      <c r="C239" s="64">
        <v>117207</v>
      </c>
      <c r="D239" s="64">
        <v>106058</v>
      </c>
      <c r="E239" s="64">
        <v>96665</v>
      </c>
      <c r="F239" s="64">
        <v>101862</v>
      </c>
      <c r="G239" s="64">
        <v>103221</v>
      </c>
      <c r="H239" s="64">
        <v>139785</v>
      </c>
      <c r="I239" s="64">
        <v>101485</v>
      </c>
      <c r="J239" s="64">
        <v>100793</v>
      </c>
      <c r="K239" s="64">
        <v>98510</v>
      </c>
      <c r="L239" s="64">
        <v>98744</v>
      </c>
      <c r="M239" s="64">
        <v>95384</v>
      </c>
      <c r="N239" s="64">
        <v>89488</v>
      </c>
      <c r="O239" s="64">
        <v>82752</v>
      </c>
      <c r="P239" s="64">
        <v>76889</v>
      </c>
      <c r="Q239" s="64">
        <v>74267</v>
      </c>
      <c r="R239" s="64">
        <v>75129</v>
      </c>
      <c r="S239" s="64">
        <v>78560</v>
      </c>
      <c r="T239" s="64">
        <v>76583</v>
      </c>
      <c r="U239" s="64">
        <v>71039</v>
      </c>
      <c r="V239" s="64">
        <v>72675</v>
      </c>
      <c r="W239" s="64">
        <v>72887</v>
      </c>
      <c r="X239" s="64">
        <v>61257</v>
      </c>
      <c r="Y239" s="64">
        <v>81347</v>
      </c>
      <c r="Z239" s="64">
        <v>71331</v>
      </c>
      <c r="AA239" s="64">
        <v>71167</v>
      </c>
      <c r="AB239" s="64">
        <v>72033</v>
      </c>
      <c r="AC239" s="64">
        <v>70985</v>
      </c>
      <c r="AD239" s="64">
        <v>69687</v>
      </c>
      <c r="AE239" s="75"/>
      <c r="AF239" s="75"/>
      <c r="AG239" s="75" t="s">
        <v>518</v>
      </c>
      <c r="AH239" s="67" t="s">
        <v>546</v>
      </c>
      <c r="AJ239" s="55"/>
    </row>
    <row r="240" spans="1:36" x14ac:dyDescent="0.2">
      <c r="A240" s="54" t="s">
        <v>104</v>
      </c>
      <c r="B240" s="54" t="s">
        <v>97</v>
      </c>
      <c r="C240" s="64">
        <v>1758</v>
      </c>
      <c r="D240" s="64">
        <v>1508</v>
      </c>
      <c r="E240" s="64">
        <v>1506</v>
      </c>
      <c r="F240" s="64">
        <v>1522</v>
      </c>
      <c r="G240" s="64">
        <v>966</v>
      </c>
      <c r="H240" s="64">
        <v>1978</v>
      </c>
      <c r="I240" s="64">
        <v>5935</v>
      </c>
      <c r="J240" s="64">
        <v>1297</v>
      </c>
      <c r="K240" s="64">
        <v>1166</v>
      </c>
      <c r="L240" s="64">
        <v>1068</v>
      </c>
      <c r="M240" s="64">
        <v>923</v>
      </c>
      <c r="N240" s="64">
        <v>797</v>
      </c>
      <c r="O240" s="64">
        <v>671</v>
      </c>
      <c r="P240" s="64">
        <v>564</v>
      </c>
      <c r="Q240" s="64">
        <v>463</v>
      </c>
      <c r="R240" s="64">
        <v>402</v>
      </c>
      <c r="S240" s="64">
        <v>476</v>
      </c>
      <c r="T240" s="64">
        <v>490</v>
      </c>
      <c r="U240" s="64">
        <v>520</v>
      </c>
      <c r="V240" s="64">
        <v>567</v>
      </c>
      <c r="W240" s="64">
        <v>571</v>
      </c>
      <c r="X240" s="64">
        <v>477</v>
      </c>
      <c r="Y240" s="64">
        <v>618</v>
      </c>
      <c r="Z240" s="64">
        <v>497</v>
      </c>
      <c r="AA240" s="64">
        <v>468</v>
      </c>
      <c r="AB240" s="64">
        <v>451</v>
      </c>
      <c r="AC240" s="64">
        <v>452</v>
      </c>
      <c r="AD240" s="64">
        <v>430</v>
      </c>
      <c r="AE240" s="75"/>
      <c r="AF240" s="75"/>
      <c r="AG240" s="75" t="s">
        <v>518</v>
      </c>
      <c r="AH240" s="67" t="s">
        <v>546</v>
      </c>
      <c r="AJ240" s="55"/>
    </row>
    <row r="241" spans="1:36" x14ac:dyDescent="0.2">
      <c r="A241" s="54" t="s">
        <v>105</v>
      </c>
      <c r="B241" s="54" t="s">
        <v>97</v>
      </c>
      <c r="C241" s="64">
        <v>24971</v>
      </c>
      <c r="D241" s="64">
        <v>21170</v>
      </c>
      <c r="E241" s="64">
        <v>18299</v>
      </c>
      <c r="F241" s="64">
        <v>18662</v>
      </c>
      <c r="G241" s="64">
        <v>11844</v>
      </c>
      <c r="H241" s="64">
        <v>12424</v>
      </c>
      <c r="I241" s="64">
        <v>10359</v>
      </c>
      <c r="J241" s="64">
        <v>10205</v>
      </c>
      <c r="K241" s="64">
        <v>17503</v>
      </c>
      <c r="L241" s="64">
        <v>10591</v>
      </c>
      <c r="M241" s="64">
        <v>9987</v>
      </c>
      <c r="N241" s="64">
        <v>10161</v>
      </c>
      <c r="O241" s="64">
        <v>7468</v>
      </c>
      <c r="P241" s="64">
        <v>6586</v>
      </c>
      <c r="Q241" s="64">
        <v>5505</v>
      </c>
      <c r="R241" s="64">
        <v>5365</v>
      </c>
      <c r="S241" s="64">
        <v>8446</v>
      </c>
      <c r="T241" s="64">
        <v>5616</v>
      </c>
      <c r="U241" s="64">
        <v>8301</v>
      </c>
      <c r="V241" s="64">
        <v>8955</v>
      </c>
      <c r="W241" s="64">
        <v>9005</v>
      </c>
      <c r="X241" s="64">
        <v>7505</v>
      </c>
      <c r="Y241" s="64">
        <v>10081</v>
      </c>
      <c r="Z241" s="64">
        <v>8563</v>
      </c>
      <c r="AA241" s="64">
        <v>8402</v>
      </c>
      <c r="AB241" s="64">
        <v>8418</v>
      </c>
      <c r="AC241" s="64">
        <v>7233</v>
      </c>
      <c r="AD241" s="64">
        <v>8426</v>
      </c>
      <c r="AE241" s="75"/>
      <c r="AF241" s="75"/>
      <c r="AG241" s="75" t="s">
        <v>519</v>
      </c>
      <c r="AH241" s="67" t="s">
        <v>547</v>
      </c>
      <c r="AJ241" s="55"/>
    </row>
    <row r="242" spans="1:36" x14ac:dyDescent="0.2">
      <c r="A242" s="54" t="s">
        <v>106</v>
      </c>
      <c r="B242" s="54" t="s">
        <v>97</v>
      </c>
      <c r="C242" s="64">
        <v>3988</v>
      </c>
      <c r="D242" s="64">
        <v>2263</v>
      </c>
      <c r="E242" s="64">
        <v>1534</v>
      </c>
      <c r="F242" s="64">
        <v>929</v>
      </c>
      <c r="G242" s="64">
        <v>283</v>
      </c>
      <c r="H242" s="64">
        <v>3030</v>
      </c>
      <c r="I242" s="64">
        <v>1926</v>
      </c>
      <c r="J242" s="64">
        <v>1390</v>
      </c>
      <c r="K242" s="64">
        <v>211</v>
      </c>
      <c r="L242" s="64">
        <v>955</v>
      </c>
      <c r="M242" s="64">
        <v>623</v>
      </c>
      <c r="N242" s="64">
        <v>1441</v>
      </c>
      <c r="O242" s="64">
        <v>1601</v>
      </c>
      <c r="P242" s="64">
        <v>1673</v>
      </c>
      <c r="Q242" s="64">
        <v>1546</v>
      </c>
      <c r="R242" s="64">
        <v>1660</v>
      </c>
      <c r="S242" s="64">
        <v>1705</v>
      </c>
      <c r="T242" s="64">
        <v>1710</v>
      </c>
      <c r="U242" s="64">
        <v>1793</v>
      </c>
      <c r="V242" s="64">
        <v>1820</v>
      </c>
      <c r="W242" s="64">
        <v>1867</v>
      </c>
      <c r="X242" s="64">
        <v>1538</v>
      </c>
      <c r="Y242" s="64">
        <v>1160</v>
      </c>
      <c r="Z242" s="64">
        <v>2721</v>
      </c>
      <c r="AA242" s="64">
        <v>1748</v>
      </c>
      <c r="AB242" s="64">
        <v>1762</v>
      </c>
      <c r="AC242" s="64">
        <v>1824</v>
      </c>
      <c r="AD242" s="64">
        <v>1867</v>
      </c>
      <c r="AE242" s="75"/>
      <c r="AF242" s="75"/>
      <c r="AG242" s="75" t="s">
        <v>519</v>
      </c>
      <c r="AH242" s="67" t="s">
        <v>547</v>
      </c>
      <c r="AJ242" s="55"/>
    </row>
    <row r="243" spans="1:36" x14ac:dyDescent="0.2">
      <c r="A243" s="54" t="s">
        <v>340</v>
      </c>
      <c r="B243" s="54" t="s">
        <v>341</v>
      </c>
      <c r="C243" s="64">
        <v>8269</v>
      </c>
      <c r="D243" s="64">
        <v>17120</v>
      </c>
      <c r="E243" s="64">
        <v>22590</v>
      </c>
      <c r="F243" s="64">
        <v>22560</v>
      </c>
      <c r="G243" s="64">
        <v>23536</v>
      </c>
      <c r="H243" s="64">
        <v>23097</v>
      </c>
      <c r="I243" s="64">
        <v>23432</v>
      </c>
      <c r="J243" s="64">
        <v>23489</v>
      </c>
      <c r="K243" s="64">
        <v>22978</v>
      </c>
      <c r="L243" s="64">
        <v>24464</v>
      </c>
      <c r="M243" s="64">
        <v>24911</v>
      </c>
      <c r="N243" s="64">
        <v>31109</v>
      </c>
      <c r="O243" s="64">
        <v>32429</v>
      </c>
      <c r="P243" s="64">
        <v>39052</v>
      </c>
      <c r="Q243" s="64">
        <v>43881</v>
      </c>
      <c r="R243" s="64">
        <v>44282</v>
      </c>
      <c r="S243" s="64">
        <v>166820</v>
      </c>
      <c r="T243" s="64">
        <v>43048</v>
      </c>
      <c r="U243" s="64">
        <v>36833</v>
      </c>
      <c r="V243" s="64">
        <v>37486</v>
      </c>
      <c r="W243" s="64">
        <v>29861</v>
      </c>
      <c r="X243" s="64">
        <v>20888</v>
      </c>
      <c r="Y243" s="64">
        <v>30938</v>
      </c>
      <c r="Z243" s="64">
        <v>33635</v>
      </c>
      <c r="AA243" s="64">
        <v>31486</v>
      </c>
      <c r="AB243" s="64">
        <v>33830</v>
      </c>
      <c r="AC243" s="64">
        <v>50596</v>
      </c>
      <c r="AD243" s="64">
        <v>51290</v>
      </c>
      <c r="AE243" s="75"/>
      <c r="AF243" s="75"/>
      <c r="AG243" s="75" t="s">
        <v>521</v>
      </c>
      <c r="AH243" s="67" t="s">
        <v>548</v>
      </c>
      <c r="AJ243" s="55"/>
    </row>
    <row r="244" spans="1:36" x14ac:dyDescent="0.2">
      <c r="A244" s="54" t="s">
        <v>342</v>
      </c>
      <c r="B244" s="54" t="s">
        <v>341</v>
      </c>
      <c r="C244" s="64">
        <v>9415</v>
      </c>
      <c r="D244" s="64">
        <v>8311</v>
      </c>
      <c r="E244" s="64">
        <v>7019</v>
      </c>
      <c r="F244" s="64">
        <v>5888</v>
      </c>
      <c r="G244" s="64">
        <v>6096</v>
      </c>
      <c r="H244" s="64">
        <v>7225</v>
      </c>
      <c r="I244" s="64">
        <v>7449</v>
      </c>
      <c r="J244" s="64">
        <v>7427</v>
      </c>
      <c r="K244" s="64">
        <v>7292</v>
      </c>
      <c r="L244" s="64">
        <v>7214</v>
      </c>
      <c r="M244" s="64">
        <v>5877</v>
      </c>
      <c r="N244" s="64">
        <v>6962</v>
      </c>
      <c r="O244" s="64">
        <v>6978</v>
      </c>
      <c r="P244" s="64">
        <v>6723</v>
      </c>
      <c r="Q244" s="64">
        <v>6780</v>
      </c>
      <c r="R244" s="64">
        <v>6601</v>
      </c>
      <c r="S244" s="64">
        <v>6530</v>
      </c>
      <c r="T244" s="64">
        <v>6845</v>
      </c>
      <c r="U244" s="64">
        <v>6415</v>
      </c>
      <c r="V244" s="64">
        <v>6205</v>
      </c>
      <c r="W244" s="64">
        <v>6220</v>
      </c>
      <c r="X244" s="64">
        <v>6077</v>
      </c>
      <c r="Y244" s="64">
        <v>5851</v>
      </c>
      <c r="Z244" s="64">
        <v>5850</v>
      </c>
      <c r="AA244" s="64">
        <v>6189</v>
      </c>
      <c r="AB244" s="64">
        <v>6191</v>
      </c>
      <c r="AC244" s="64">
        <v>6289</v>
      </c>
      <c r="AD244" s="64">
        <v>6325</v>
      </c>
      <c r="AE244" s="75"/>
      <c r="AF244" s="75"/>
      <c r="AG244" s="75" t="s">
        <v>518</v>
      </c>
      <c r="AH244" s="67" t="s">
        <v>546</v>
      </c>
      <c r="AJ244" s="55"/>
    </row>
    <row r="245" spans="1:36" x14ac:dyDescent="0.2">
      <c r="A245" s="54" t="s">
        <v>341</v>
      </c>
      <c r="B245" s="54" t="s">
        <v>341</v>
      </c>
      <c r="C245" s="64">
        <v>145904</v>
      </c>
      <c r="D245" s="64">
        <v>130715</v>
      </c>
      <c r="E245" s="64">
        <v>110569</v>
      </c>
      <c r="F245" s="64">
        <v>115720</v>
      </c>
      <c r="G245" s="64">
        <v>112670</v>
      </c>
      <c r="H245" s="64">
        <v>112512</v>
      </c>
      <c r="I245" s="64">
        <v>112709</v>
      </c>
      <c r="J245" s="64">
        <v>111529</v>
      </c>
      <c r="K245" s="64">
        <v>110786</v>
      </c>
      <c r="L245" s="64">
        <v>99674</v>
      </c>
      <c r="M245" s="64">
        <v>96284</v>
      </c>
      <c r="N245" s="64">
        <v>108244</v>
      </c>
      <c r="O245" s="64">
        <v>113139</v>
      </c>
      <c r="P245" s="64">
        <v>103977</v>
      </c>
      <c r="Q245" s="64">
        <v>111209</v>
      </c>
      <c r="R245" s="64">
        <v>109334</v>
      </c>
      <c r="S245" s="64">
        <v>107680</v>
      </c>
      <c r="T245" s="64">
        <v>104901</v>
      </c>
      <c r="U245" s="64">
        <v>78363</v>
      </c>
      <c r="V245" s="64">
        <v>69113</v>
      </c>
      <c r="W245" s="64">
        <v>95104</v>
      </c>
      <c r="X245" s="64">
        <v>80042</v>
      </c>
      <c r="Y245" s="64">
        <v>18409</v>
      </c>
      <c r="Z245" s="64">
        <v>94624</v>
      </c>
      <c r="AA245" s="64">
        <v>91779</v>
      </c>
      <c r="AB245" s="64">
        <v>90624</v>
      </c>
      <c r="AC245" s="64">
        <v>87210</v>
      </c>
      <c r="AD245" s="64">
        <v>87115</v>
      </c>
      <c r="AE245" s="75"/>
      <c r="AF245" s="75"/>
      <c r="AG245" s="75" t="s">
        <v>519</v>
      </c>
      <c r="AH245" s="67" t="s">
        <v>547</v>
      </c>
      <c r="AJ245" s="55"/>
    </row>
    <row r="246" spans="1:36" x14ac:dyDescent="0.2">
      <c r="A246" s="54" t="s">
        <v>535</v>
      </c>
      <c r="B246" s="54" t="s">
        <v>341</v>
      </c>
      <c r="C246" s="64">
        <v>18361</v>
      </c>
      <c r="D246" s="64">
        <v>17141</v>
      </c>
      <c r="E246" s="64">
        <v>14153</v>
      </c>
      <c r="F246" s="64">
        <v>16066</v>
      </c>
      <c r="G246" s="64">
        <v>13717</v>
      </c>
      <c r="H246" s="64">
        <v>14458</v>
      </c>
      <c r="I246" s="64">
        <v>15075</v>
      </c>
      <c r="J246" s="64">
        <v>18198</v>
      </c>
      <c r="K246" s="64">
        <v>18923</v>
      </c>
      <c r="L246" s="64">
        <v>16539</v>
      </c>
      <c r="M246" s="64">
        <v>14674</v>
      </c>
      <c r="N246" s="64">
        <v>18626</v>
      </c>
      <c r="O246" s="64">
        <v>16986</v>
      </c>
      <c r="P246" s="64">
        <v>17796</v>
      </c>
      <c r="Q246" s="64">
        <v>17309</v>
      </c>
      <c r="R246" s="64">
        <v>16470</v>
      </c>
      <c r="S246" s="64">
        <v>7819</v>
      </c>
      <c r="T246" s="64">
        <v>15972</v>
      </c>
      <c r="U246" s="64">
        <v>13443</v>
      </c>
      <c r="V246" s="64">
        <v>10634</v>
      </c>
      <c r="W246" s="64">
        <v>16872</v>
      </c>
      <c r="X246" s="64">
        <v>14082</v>
      </c>
      <c r="Y246" s="64">
        <v>16184</v>
      </c>
      <c r="Z246" s="64">
        <v>7789</v>
      </c>
      <c r="AA246" s="64">
        <v>15520</v>
      </c>
      <c r="AB246" s="64">
        <v>15533</v>
      </c>
      <c r="AC246" s="64">
        <v>15352</v>
      </c>
      <c r="AD246" s="64">
        <v>15555</v>
      </c>
      <c r="AE246" s="75"/>
      <c r="AF246" s="75"/>
      <c r="AG246" s="75" t="s">
        <v>518</v>
      </c>
      <c r="AH246" s="67" t="s">
        <v>546</v>
      </c>
      <c r="AJ246" s="55"/>
    </row>
    <row r="247" spans="1:36" x14ac:dyDescent="0.2">
      <c r="A247" s="54" t="s">
        <v>343</v>
      </c>
      <c r="B247" s="54" t="s">
        <v>341</v>
      </c>
      <c r="C247" s="64">
        <v>4637</v>
      </c>
      <c r="D247" s="64">
        <v>2855</v>
      </c>
      <c r="E247" s="64">
        <v>2601</v>
      </c>
      <c r="F247" s="64">
        <v>2767</v>
      </c>
      <c r="G247" s="64">
        <v>2213</v>
      </c>
      <c r="H247" s="64">
        <v>4288</v>
      </c>
      <c r="I247" s="64">
        <v>0</v>
      </c>
      <c r="J247" s="64">
        <v>2768</v>
      </c>
      <c r="K247" s="64">
        <v>2244</v>
      </c>
      <c r="L247" s="64">
        <v>3314</v>
      </c>
      <c r="M247" s="64">
        <v>3137</v>
      </c>
      <c r="N247" s="64">
        <v>3127</v>
      </c>
      <c r="O247" s="64">
        <v>2871</v>
      </c>
      <c r="P247" s="64">
        <v>3020</v>
      </c>
      <c r="Q247" s="64">
        <v>3009</v>
      </c>
      <c r="R247" s="64">
        <v>2923</v>
      </c>
      <c r="S247" s="64">
        <v>2906</v>
      </c>
      <c r="T247" s="64">
        <v>2999</v>
      </c>
      <c r="U247" s="64">
        <v>1438</v>
      </c>
      <c r="V247" s="64">
        <v>3228</v>
      </c>
      <c r="W247" s="64">
        <v>2760</v>
      </c>
      <c r="X247" s="64">
        <v>3237</v>
      </c>
      <c r="Y247" s="64">
        <v>3138</v>
      </c>
      <c r="Z247" s="64">
        <v>3234</v>
      </c>
      <c r="AA247" s="64">
        <v>3151</v>
      </c>
      <c r="AB247" s="64">
        <v>3299</v>
      </c>
      <c r="AC247" s="64">
        <v>3689</v>
      </c>
      <c r="AD247" s="64">
        <v>3952</v>
      </c>
      <c r="AE247" s="75"/>
      <c r="AF247" s="75"/>
      <c r="AG247" s="75" t="s">
        <v>519</v>
      </c>
      <c r="AH247" s="67" t="s">
        <v>547</v>
      </c>
      <c r="AJ247" s="55"/>
    </row>
    <row r="248" spans="1:36" x14ac:dyDescent="0.2">
      <c r="A248" s="54" t="s">
        <v>344</v>
      </c>
      <c r="B248" s="54" t="s">
        <v>345</v>
      </c>
      <c r="C248" s="64">
        <v>21048</v>
      </c>
      <c r="D248" s="64">
        <v>24719</v>
      </c>
      <c r="E248" s="64">
        <v>20608</v>
      </c>
      <c r="F248" s="64">
        <v>21103</v>
      </c>
      <c r="G248" s="64">
        <v>22609</v>
      </c>
      <c r="H248" s="64">
        <v>21514</v>
      </c>
      <c r="I248" s="64">
        <v>21851</v>
      </c>
      <c r="J248" s="64">
        <v>21816</v>
      </c>
      <c r="K248" s="64">
        <v>22047</v>
      </c>
      <c r="L248" s="64">
        <v>23298</v>
      </c>
      <c r="M248" s="64">
        <v>24267</v>
      </c>
      <c r="N248" s="64">
        <v>22616</v>
      </c>
      <c r="O248" s="64">
        <v>23413</v>
      </c>
      <c r="P248" s="64">
        <v>23020</v>
      </c>
      <c r="Q248" s="64">
        <v>23846</v>
      </c>
      <c r="R248" s="64">
        <v>22657</v>
      </c>
      <c r="S248" s="64">
        <v>24647</v>
      </c>
      <c r="T248" s="64">
        <v>24413</v>
      </c>
      <c r="U248" s="64">
        <v>24322</v>
      </c>
      <c r="V248" s="64">
        <v>25283</v>
      </c>
      <c r="W248" s="64">
        <v>24280</v>
      </c>
      <c r="X248" s="64">
        <v>24339</v>
      </c>
      <c r="Y248" s="64">
        <v>23656</v>
      </c>
      <c r="Z248" s="64">
        <v>23381</v>
      </c>
      <c r="AA248" s="64">
        <v>22831</v>
      </c>
      <c r="AB248" s="64">
        <v>20154</v>
      </c>
      <c r="AC248" s="64">
        <v>22466</v>
      </c>
      <c r="AD248" s="64">
        <v>22692</v>
      </c>
      <c r="AE248" s="75"/>
      <c r="AF248" s="75"/>
      <c r="AG248" s="75" t="s">
        <v>519</v>
      </c>
      <c r="AH248" s="67" t="s">
        <v>547</v>
      </c>
      <c r="AJ248" s="55"/>
    </row>
    <row r="249" spans="1:36" x14ac:dyDescent="0.2">
      <c r="A249" s="54" t="s">
        <v>346</v>
      </c>
      <c r="B249" s="54" t="s">
        <v>345</v>
      </c>
      <c r="C249" s="64">
        <v>21778</v>
      </c>
      <c r="D249" s="64">
        <v>13421</v>
      </c>
      <c r="E249" s="64">
        <v>13511</v>
      </c>
      <c r="F249" s="64">
        <v>11604</v>
      </c>
      <c r="G249" s="64">
        <v>16298</v>
      </c>
      <c r="H249" s="64">
        <v>12038</v>
      </c>
      <c r="I249" s="64">
        <v>12103</v>
      </c>
      <c r="J249" s="64">
        <v>12039</v>
      </c>
      <c r="K249" s="64">
        <v>12509</v>
      </c>
      <c r="L249" s="64">
        <v>12687</v>
      </c>
      <c r="M249" s="64">
        <v>1255</v>
      </c>
      <c r="N249" s="64">
        <v>12344</v>
      </c>
      <c r="O249" s="64">
        <v>12095</v>
      </c>
      <c r="P249" s="64">
        <v>12003</v>
      </c>
      <c r="Q249" s="64">
        <v>11266</v>
      </c>
      <c r="R249" s="64">
        <v>10117</v>
      </c>
      <c r="S249" s="64">
        <v>11142</v>
      </c>
      <c r="T249" s="64">
        <v>11180</v>
      </c>
      <c r="U249" s="64">
        <v>10964</v>
      </c>
      <c r="V249" s="64">
        <v>11112</v>
      </c>
      <c r="W249" s="64">
        <v>11298</v>
      </c>
      <c r="X249" s="64">
        <v>11173</v>
      </c>
      <c r="Y249" s="64">
        <v>11134</v>
      </c>
      <c r="Z249" s="64">
        <v>11087</v>
      </c>
      <c r="AA249" s="64">
        <v>10802</v>
      </c>
      <c r="AB249" s="64">
        <v>10850</v>
      </c>
      <c r="AC249" s="64">
        <v>10760</v>
      </c>
      <c r="AD249" s="64">
        <v>10769</v>
      </c>
      <c r="AE249" s="75"/>
      <c r="AF249" s="75"/>
      <c r="AG249" s="75" t="s">
        <v>519</v>
      </c>
      <c r="AH249" s="67" t="s">
        <v>547</v>
      </c>
      <c r="AJ249" s="55"/>
    </row>
    <row r="250" spans="1:36" x14ac:dyDescent="0.2">
      <c r="A250" s="54" t="s">
        <v>347</v>
      </c>
      <c r="B250" s="54" t="s">
        <v>345</v>
      </c>
      <c r="C250" s="64" t="s">
        <v>545</v>
      </c>
      <c r="D250" s="64" t="s">
        <v>545</v>
      </c>
      <c r="E250" s="64">
        <v>51563</v>
      </c>
      <c r="F250" s="64">
        <v>57416</v>
      </c>
      <c r="G250" s="64">
        <v>59057</v>
      </c>
      <c r="H250" s="64">
        <v>63353</v>
      </c>
      <c r="I250" s="64">
        <v>65638</v>
      </c>
      <c r="J250" s="64">
        <v>68060</v>
      </c>
      <c r="K250" s="64">
        <v>70843</v>
      </c>
      <c r="L250" s="64">
        <v>74409</v>
      </c>
      <c r="M250" s="64">
        <v>77916</v>
      </c>
      <c r="N250" s="64">
        <v>82412</v>
      </c>
      <c r="O250" s="64">
        <v>4399</v>
      </c>
      <c r="P250" s="64">
        <v>83511</v>
      </c>
      <c r="Q250" s="64">
        <v>92278</v>
      </c>
      <c r="R250" s="64">
        <v>93541</v>
      </c>
      <c r="S250" s="64">
        <v>95826</v>
      </c>
      <c r="T250" s="64">
        <v>96223</v>
      </c>
      <c r="U250" s="64">
        <v>96414</v>
      </c>
      <c r="V250" s="64">
        <v>98480</v>
      </c>
      <c r="W250" s="64">
        <v>95320</v>
      </c>
      <c r="X250" s="64">
        <v>95966</v>
      </c>
      <c r="Y250" s="64">
        <v>95990</v>
      </c>
      <c r="Z250" s="64">
        <v>95350</v>
      </c>
      <c r="AA250" s="64">
        <v>96476</v>
      </c>
      <c r="AB250" s="64">
        <v>98434</v>
      </c>
      <c r="AC250" s="64">
        <v>96276</v>
      </c>
      <c r="AD250" s="64">
        <v>97880</v>
      </c>
      <c r="AE250" s="75"/>
      <c r="AF250" s="75"/>
      <c r="AG250" s="75" t="s">
        <v>523</v>
      </c>
      <c r="AH250" s="67" t="s">
        <v>550</v>
      </c>
      <c r="AJ250" s="55"/>
    </row>
    <row r="251" spans="1:36" customFormat="1" x14ac:dyDescent="0.2">
      <c r="A251" s="56" t="s">
        <v>539</v>
      </c>
      <c r="B251" s="56" t="s">
        <v>108</v>
      </c>
      <c r="C251" s="64" t="s">
        <v>545</v>
      </c>
      <c r="D251" s="64" t="s">
        <v>545</v>
      </c>
      <c r="E251" s="64" t="s">
        <v>545</v>
      </c>
      <c r="F251" s="64" t="s">
        <v>545</v>
      </c>
      <c r="G251" s="64" t="s">
        <v>545</v>
      </c>
      <c r="H251" s="64" t="s">
        <v>545</v>
      </c>
      <c r="I251" s="64" t="s">
        <v>545</v>
      </c>
      <c r="J251" s="64" t="s">
        <v>545</v>
      </c>
      <c r="K251" s="64" t="s">
        <v>545</v>
      </c>
      <c r="L251" s="64" t="s">
        <v>545</v>
      </c>
      <c r="M251" s="64" t="s">
        <v>545</v>
      </c>
      <c r="N251" s="64">
        <v>13199</v>
      </c>
      <c r="O251" s="64">
        <v>19175</v>
      </c>
      <c r="P251" s="64">
        <v>18904</v>
      </c>
      <c r="Q251" s="64">
        <v>18314</v>
      </c>
      <c r="R251" s="64">
        <v>18126</v>
      </c>
      <c r="S251" s="64">
        <v>18240</v>
      </c>
      <c r="T251" s="64">
        <v>17749</v>
      </c>
      <c r="U251" s="64">
        <v>17416</v>
      </c>
      <c r="V251" s="64">
        <v>16976</v>
      </c>
      <c r="W251" s="64">
        <v>16667</v>
      </c>
      <c r="X251" s="64">
        <v>16091</v>
      </c>
      <c r="Y251" s="64">
        <v>15622</v>
      </c>
      <c r="Z251" s="64">
        <v>15531</v>
      </c>
      <c r="AA251" s="64">
        <v>15372</v>
      </c>
      <c r="AB251" s="64">
        <v>15055</v>
      </c>
      <c r="AC251" s="64">
        <v>14699</v>
      </c>
      <c r="AD251" s="64">
        <v>14557</v>
      </c>
      <c r="AE251" s="75"/>
      <c r="AF251" s="75"/>
      <c r="AG251" s="75" t="s">
        <v>523</v>
      </c>
      <c r="AH251" s="67" t="s">
        <v>550</v>
      </c>
      <c r="AI251" s="57"/>
      <c r="AJ251" s="55"/>
    </row>
    <row r="252" spans="1:36" x14ac:dyDescent="0.2">
      <c r="A252" s="54" t="s">
        <v>107</v>
      </c>
      <c r="B252" s="54" t="s">
        <v>108</v>
      </c>
      <c r="C252" s="64">
        <v>368137</v>
      </c>
      <c r="D252" s="64">
        <v>324739</v>
      </c>
      <c r="E252" s="64">
        <v>294941</v>
      </c>
      <c r="F252" s="64">
        <v>291428</v>
      </c>
      <c r="G252" s="64">
        <v>321382</v>
      </c>
      <c r="H252" s="64">
        <v>305393</v>
      </c>
      <c r="I252" s="64">
        <v>304934</v>
      </c>
      <c r="J252" s="64">
        <v>302696</v>
      </c>
      <c r="K252" s="64">
        <v>304571</v>
      </c>
      <c r="L252" s="64">
        <v>307721</v>
      </c>
      <c r="M252" s="64">
        <v>313896</v>
      </c>
      <c r="N252" s="64">
        <v>350128</v>
      </c>
      <c r="O252" s="64">
        <v>332272</v>
      </c>
      <c r="P252" s="64">
        <v>322384</v>
      </c>
      <c r="Q252" s="64">
        <v>307653</v>
      </c>
      <c r="R252" s="64">
        <v>311030</v>
      </c>
      <c r="S252" s="64">
        <v>294188</v>
      </c>
      <c r="T252" s="64">
        <v>286606</v>
      </c>
      <c r="U252" s="64">
        <v>284470</v>
      </c>
      <c r="V252" s="64">
        <v>280568</v>
      </c>
      <c r="W252" s="64">
        <v>284124</v>
      </c>
      <c r="X252" s="64">
        <v>277461</v>
      </c>
      <c r="Y252" s="64">
        <v>267684</v>
      </c>
      <c r="Z252" s="64">
        <v>257527</v>
      </c>
      <c r="AA252" s="64">
        <v>250753</v>
      </c>
      <c r="AB252" s="64">
        <v>237391</v>
      </c>
      <c r="AC252" s="64">
        <v>228268</v>
      </c>
      <c r="AD252" s="64">
        <v>225217</v>
      </c>
      <c r="AE252" s="75"/>
      <c r="AF252" s="75"/>
      <c r="AG252" s="75" t="s">
        <v>518</v>
      </c>
      <c r="AH252" s="67" t="s">
        <v>546</v>
      </c>
      <c r="AJ252" s="55"/>
    </row>
    <row r="253" spans="1:36" x14ac:dyDescent="0.2">
      <c r="A253" s="54" t="s">
        <v>348</v>
      </c>
      <c r="B253" s="54" t="s">
        <v>108</v>
      </c>
      <c r="C253" s="64">
        <v>72750</v>
      </c>
      <c r="D253" s="64">
        <v>66038</v>
      </c>
      <c r="E253" s="64">
        <v>56257</v>
      </c>
      <c r="F253" s="64">
        <v>49938</v>
      </c>
      <c r="G253" s="64">
        <v>67702</v>
      </c>
      <c r="H253" s="64">
        <v>59533</v>
      </c>
      <c r="I253" s="64">
        <v>60871</v>
      </c>
      <c r="J253" s="64">
        <v>59883</v>
      </c>
      <c r="K253" s="64">
        <v>60099</v>
      </c>
      <c r="L253" s="64">
        <v>41752</v>
      </c>
      <c r="M253" s="64">
        <v>40584</v>
      </c>
      <c r="N253" s="64">
        <v>57500</v>
      </c>
      <c r="O253" s="64">
        <v>69763</v>
      </c>
      <c r="P253" s="64">
        <v>60101</v>
      </c>
      <c r="Q253" s="64">
        <v>107674</v>
      </c>
      <c r="R253" s="64">
        <v>61152</v>
      </c>
      <c r="S253" s="64">
        <v>77656</v>
      </c>
      <c r="T253" s="64">
        <v>42812</v>
      </c>
      <c r="U253" s="64">
        <v>57610</v>
      </c>
      <c r="V253" s="64">
        <v>57609</v>
      </c>
      <c r="W253" s="64">
        <v>56456</v>
      </c>
      <c r="X253" s="64">
        <v>38903</v>
      </c>
      <c r="Y253" s="64">
        <v>55220</v>
      </c>
      <c r="Z253" s="64">
        <v>55516</v>
      </c>
      <c r="AA253" s="64">
        <v>57286</v>
      </c>
      <c r="AB253" s="64">
        <v>39372</v>
      </c>
      <c r="AC253" s="64">
        <v>54841</v>
      </c>
      <c r="AD253" s="64">
        <v>54602</v>
      </c>
      <c r="AE253" s="75"/>
      <c r="AF253" s="75"/>
      <c r="AG253" s="75" t="s">
        <v>519</v>
      </c>
      <c r="AH253" s="67" t="s">
        <v>547</v>
      </c>
      <c r="AJ253" s="55"/>
    </row>
    <row r="254" spans="1:36" x14ac:dyDescent="0.2">
      <c r="A254" s="54" t="s">
        <v>109</v>
      </c>
      <c r="B254" s="54" t="s">
        <v>108</v>
      </c>
      <c r="C254" s="64">
        <v>90248</v>
      </c>
      <c r="D254" s="64">
        <v>77311</v>
      </c>
      <c r="E254" s="64">
        <v>71163</v>
      </c>
      <c r="F254" s="64">
        <v>74499</v>
      </c>
      <c r="G254" s="64">
        <v>77377</v>
      </c>
      <c r="H254" s="64">
        <v>74890</v>
      </c>
      <c r="I254" s="64">
        <v>75000</v>
      </c>
      <c r="J254" s="64">
        <v>71000</v>
      </c>
      <c r="K254" s="64">
        <v>70705</v>
      </c>
      <c r="L254" s="64">
        <v>70137</v>
      </c>
      <c r="M254" s="64">
        <v>68748</v>
      </c>
      <c r="N254" s="64">
        <v>63082</v>
      </c>
      <c r="O254" s="64">
        <v>69608</v>
      </c>
      <c r="P254" s="64">
        <v>65062</v>
      </c>
      <c r="Q254" s="64">
        <v>59442</v>
      </c>
      <c r="R254" s="64">
        <v>0</v>
      </c>
      <c r="S254" s="64">
        <v>54287</v>
      </c>
      <c r="T254" s="64">
        <v>51833</v>
      </c>
      <c r="U254" s="64">
        <v>51176</v>
      </c>
      <c r="V254" s="64">
        <v>50268</v>
      </c>
      <c r="W254" s="64">
        <v>49362</v>
      </c>
      <c r="X254" s="64">
        <v>47911</v>
      </c>
      <c r="Y254" s="64">
        <v>46154</v>
      </c>
      <c r="Z254" s="64">
        <v>44620</v>
      </c>
      <c r="AA254" s="64">
        <v>43168</v>
      </c>
      <c r="AB254" s="64">
        <v>41328</v>
      </c>
      <c r="AC254" s="64">
        <v>39319</v>
      </c>
      <c r="AD254" s="64">
        <v>37879</v>
      </c>
      <c r="AE254" s="75"/>
      <c r="AF254" s="75"/>
      <c r="AG254" s="75" t="s">
        <v>519</v>
      </c>
      <c r="AH254" s="67" t="s">
        <v>547</v>
      </c>
      <c r="AJ254" s="55"/>
    </row>
    <row r="255" spans="1:36" x14ac:dyDescent="0.2">
      <c r="A255" s="54" t="s">
        <v>349</v>
      </c>
      <c r="B255" s="54" t="s">
        <v>108</v>
      </c>
      <c r="C255" s="64">
        <v>246080</v>
      </c>
      <c r="D255" s="64">
        <v>220732</v>
      </c>
      <c r="E255" s="64">
        <v>196410</v>
      </c>
      <c r="F255" s="64">
        <v>168785</v>
      </c>
      <c r="G255" s="64">
        <v>220470</v>
      </c>
      <c r="H255" s="64">
        <v>188442</v>
      </c>
      <c r="I255" s="64">
        <v>194466</v>
      </c>
      <c r="J255" s="64">
        <v>186284</v>
      </c>
      <c r="K255" s="64">
        <v>182722</v>
      </c>
      <c r="L255" s="64">
        <v>184236</v>
      </c>
      <c r="M255" s="64">
        <v>190182</v>
      </c>
      <c r="N255" s="64">
        <v>191391</v>
      </c>
      <c r="O255" s="64">
        <v>200318</v>
      </c>
      <c r="P255" s="64">
        <v>189004</v>
      </c>
      <c r="Q255" s="64">
        <v>183019</v>
      </c>
      <c r="R255" s="64">
        <v>177664</v>
      </c>
      <c r="S255" s="64">
        <v>175682</v>
      </c>
      <c r="T255" s="64">
        <v>173633</v>
      </c>
      <c r="U255" s="64">
        <v>175771</v>
      </c>
      <c r="V255" s="64">
        <v>170547</v>
      </c>
      <c r="W255" s="64">
        <v>166412</v>
      </c>
      <c r="X255" s="64">
        <v>163116</v>
      </c>
      <c r="Y255" s="64">
        <v>158740</v>
      </c>
      <c r="Z255" s="64">
        <v>156221</v>
      </c>
      <c r="AA255" s="64">
        <v>155647</v>
      </c>
      <c r="AB255" s="64">
        <v>152395</v>
      </c>
      <c r="AC255" s="64">
        <v>148844</v>
      </c>
      <c r="AD255" s="64">
        <v>149872</v>
      </c>
      <c r="AE255" s="75"/>
      <c r="AF255" s="75"/>
      <c r="AG255" s="75" t="s">
        <v>519</v>
      </c>
      <c r="AH255" s="67" t="s">
        <v>547</v>
      </c>
      <c r="AJ255" s="55"/>
    </row>
    <row r="256" spans="1:36" x14ac:dyDescent="0.2">
      <c r="A256" s="54" t="s">
        <v>350</v>
      </c>
      <c r="B256" s="54" t="s">
        <v>108</v>
      </c>
      <c r="C256" s="64">
        <v>60051</v>
      </c>
      <c r="D256" s="64">
        <v>54348</v>
      </c>
      <c r="E256" s="64">
        <v>39780</v>
      </c>
      <c r="F256" s="64">
        <v>33823</v>
      </c>
      <c r="G256" s="64">
        <v>41364</v>
      </c>
      <c r="H256" s="64">
        <v>39832</v>
      </c>
      <c r="I256" s="64">
        <v>39131</v>
      </c>
      <c r="J256" s="64">
        <v>39080</v>
      </c>
      <c r="K256" s="64">
        <v>38532</v>
      </c>
      <c r="L256" s="64">
        <v>38296</v>
      </c>
      <c r="M256" s="64">
        <v>36859</v>
      </c>
      <c r="N256" s="64">
        <v>36716</v>
      </c>
      <c r="O256" s="64">
        <v>39081</v>
      </c>
      <c r="P256" s="64">
        <v>37780</v>
      </c>
      <c r="Q256" s="64">
        <v>36089</v>
      </c>
      <c r="R256" s="64">
        <v>34185</v>
      </c>
      <c r="S256" s="64">
        <v>33347</v>
      </c>
      <c r="T256" s="64">
        <v>33714</v>
      </c>
      <c r="U256" s="64">
        <v>32467</v>
      </c>
      <c r="V256" s="64">
        <v>32112</v>
      </c>
      <c r="W256" s="64">
        <v>31557</v>
      </c>
      <c r="X256" s="64">
        <v>30904</v>
      </c>
      <c r="Y256" s="64">
        <v>29847</v>
      </c>
      <c r="Z256" s="64">
        <v>28754</v>
      </c>
      <c r="AA256" s="64">
        <v>28711</v>
      </c>
      <c r="AB256" s="64">
        <v>27692</v>
      </c>
      <c r="AC256" s="64">
        <v>51411</v>
      </c>
      <c r="AD256" s="64">
        <v>50689</v>
      </c>
      <c r="AE256" s="75"/>
      <c r="AF256" s="75"/>
      <c r="AG256" s="75" t="s">
        <v>521</v>
      </c>
      <c r="AH256" s="67" t="s">
        <v>548</v>
      </c>
      <c r="AJ256" s="55"/>
    </row>
    <row r="257" spans="1:36" x14ac:dyDescent="0.2">
      <c r="A257" s="54" t="s">
        <v>351</v>
      </c>
      <c r="B257" s="54" t="s">
        <v>108</v>
      </c>
      <c r="C257" s="64">
        <v>30329</v>
      </c>
      <c r="D257" s="64">
        <v>26164</v>
      </c>
      <c r="E257" s="64">
        <v>41733</v>
      </c>
      <c r="F257" s="64">
        <v>38082</v>
      </c>
      <c r="G257" s="64">
        <v>51927</v>
      </c>
      <c r="H257" s="64">
        <v>45126</v>
      </c>
      <c r="I257" s="64">
        <v>44665</v>
      </c>
      <c r="J257" s="64">
        <v>46335</v>
      </c>
      <c r="K257" s="64">
        <v>50034</v>
      </c>
      <c r="L257" s="64">
        <v>49285</v>
      </c>
      <c r="M257" s="64">
        <v>50740</v>
      </c>
      <c r="N257" s="64">
        <v>51718</v>
      </c>
      <c r="O257" s="64">
        <v>55176</v>
      </c>
      <c r="P257" s="64">
        <v>52724</v>
      </c>
      <c r="Q257" s="64">
        <v>52358</v>
      </c>
      <c r="R257" s="64">
        <v>51017</v>
      </c>
      <c r="S257" s="64">
        <v>51751</v>
      </c>
      <c r="T257" s="64">
        <v>51240</v>
      </c>
      <c r="U257" s="64">
        <v>50873</v>
      </c>
      <c r="V257" s="64">
        <v>50046</v>
      </c>
      <c r="W257" s="64">
        <v>49052</v>
      </c>
      <c r="X257" s="64">
        <v>47728</v>
      </c>
      <c r="Y257" s="64">
        <v>44568</v>
      </c>
      <c r="Z257" s="64">
        <v>46233</v>
      </c>
      <c r="AA257" s="64">
        <v>47123</v>
      </c>
      <c r="AB257" s="64">
        <v>46505</v>
      </c>
      <c r="AC257" s="64">
        <v>46882</v>
      </c>
      <c r="AD257" s="64">
        <v>45664</v>
      </c>
      <c r="AE257" s="75"/>
      <c r="AF257" s="75"/>
      <c r="AG257" s="75" t="s">
        <v>521</v>
      </c>
      <c r="AH257" s="67" t="s">
        <v>548</v>
      </c>
      <c r="AJ257" s="55"/>
    </row>
    <row r="258" spans="1:36" x14ac:dyDescent="0.2">
      <c r="A258" s="54" t="s">
        <v>352</v>
      </c>
      <c r="B258" s="54" t="s">
        <v>108</v>
      </c>
      <c r="C258" s="64">
        <v>85951</v>
      </c>
      <c r="D258" s="64">
        <v>78490</v>
      </c>
      <c r="E258" s="64">
        <v>70519</v>
      </c>
      <c r="F258" s="64">
        <v>61833</v>
      </c>
      <c r="G258" s="64">
        <v>75507</v>
      </c>
      <c r="H258" s="64">
        <v>75737</v>
      </c>
      <c r="I258" s="64">
        <v>74571</v>
      </c>
      <c r="J258" s="64">
        <v>0</v>
      </c>
      <c r="K258" s="64">
        <v>74940</v>
      </c>
      <c r="L258" s="64">
        <v>73359</v>
      </c>
      <c r="M258" s="64">
        <v>71308</v>
      </c>
      <c r="N258" s="64">
        <v>70066</v>
      </c>
      <c r="O258" s="64">
        <v>74721</v>
      </c>
      <c r="P258" s="64">
        <v>73976</v>
      </c>
      <c r="Q258" s="64">
        <v>72167</v>
      </c>
      <c r="R258" s="64">
        <v>69117</v>
      </c>
      <c r="S258" s="64">
        <v>70176</v>
      </c>
      <c r="T258" s="64">
        <v>67110</v>
      </c>
      <c r="U258" s="64">
        <v>68634</v>
      </c>
      <c r="V258" s="64">
        <v>70069</v>
      </c>
      <c r="W258" s="64">
        <v>69184</v>
      </c>
      <c r="X258" s="64">
        <v>68000</v>
      </c>
      <c r="Y258" s="64">
        <v>65400</v>
      </c>
      <c r="Z258" s="64">
        <v>65236</v>
      </c>
      <c r="AA258" s="64">
        <v>64686</v>
      </c>
      <c r="AB258" s="64">
        <v>62152</v>
      </c>
      <c r="AC258" s="64">
        <v>60219</v>
      </c>
      <c r="AD258" s="64">
        <v>59124</v>
      </c>
      <c r="AE258" s="75"/>
      <c r="AF258" s="75"/>
      <c r="AG258" s="75" t="s">
        <v>519</v>
      </c>
      <c r="AH258" s="67" t="s">
        <v>547</v>
      </c>
      <c r="AJ258" s="55"/>
    </row>
    <row r="259" spans="1:36" x14ac:dyDescent="0.2">
      <c r="A259" s="54" t="s">
        <v>110</v>
      </c>
      <c r="B259" s="54" t="s">
        <v>108</v>
      </c>
      <c r="C259" s="64">
        <v>223508</v>
      </c>
      <c r="D259" s="64">
        <v>199329</v>
      </c>
      <c r="E259" s="64">
        <v>180398</v>
      </c>
      <c r="F259" s="64">
        <v>185966</v>
      </c>
      <c r="G259" s="64">
        <v>206878</v>
      </c>
      <c r="H259" s="64">
        <v>177072</v>
      </c>
      <c r="I259" s="64">
        <v>176939</v>
      </c>
      <c r="J259" s="64">
        <v>171924</v>
      </c>
      <c r="K259" s="64">
        <v>174037</v>
      </c>
      <c r="L259" s="64">
        <v>174542</v>
      </c>
      <c r="M259" s="64">
        <v>171519</v>
      </c>
      <c r="N259" s="64">
        <v>174773</v>
      </c>
      <c r="O259" s="64">
        <v>189207</v>
      </c>
      <c r="P259" s="64">
        <v>190780</v>
      </c>
      <c r="Q259" s="64">
        <v>184060</v>
      </c>
      <c r="R259" s="64">
        <v>178903</v>
      </c>
      <c r="S259" s="64">
        <v>175506</v>
      </c>
      <c r="T259" s="64">
        <v>171695</v>
      </c>
      <c r="U259" s="64">
        <v>171600</v>
      </c>
      <c r="V259" s="64">
        <v>171146</v>
      </c>
      <c r="W259" s="64">
        <v>168547</v>
      </c>
      <c r="X259" s="64">
        <v>163668</v>
      </c>
      <c r="Y259" s="64">
        <v>156609</v>
      </c>
      <c r="Z259" s="64">
        <v>156014</v>
      </c>
      <c r="AA259" s="64">
        <v>155051</v>
      </c>
      <c r="AB259" s="64">
        <v>148817</v>
      </c>
      <c r="AC259" s="64">
        <v>143267</v>
      </c>
      <c r="AD259" s="64">
        <v>141035</v>
      </c>
      <c r="AE259" s="75"/>
      <c r="AF259" s="75"/>
      <c r="AG259" s="75" t="s">
        <v>518</v>
      </c>
      <c r="AH259" s="67" t="s">
        <v>546</v>
      </c>
      <c r="AJ259" s="55"/>
    </row>
    <row r="260" spans="1:36" x14ac:dyDescent="0.2">
      <c r="A260" s="54" t="s">
        <v>353</v>
      </c>
      <c r="B260" s="54" t="s">
        <v>108</v>
      </c>
      <c r="C260" s="64">
        <v>175390</v>
      </c>
      <c r="D260" s="64">
        <v>135442</v>
      </c>
      <c r="E260" s="64">
        <v>143315</v>
      </c>
      <c r="F260" s="64">
        <v>126164</v>
      </c>
      <c r="G260" s="64">
        <v>151351</v>
      </c>
      <c r="H260" s="64">
        <v>145370</v>
      </c>
      <c r="I260" s="64">
        <v>143690</v>
      </c>
      <c r="J260" s="64">
        <v>141639</v>
      </c>
      <c r="K260" s="64">
        <v>144066</v>
      </c>
      <c r="L260" s="64">
        <v>107550</v>
      </c>
      <c r="M260" s="64">
        <v>105880</v>
      </c>
      <c r="N260" s="64">
        <v>142167</v>
      </c>
      <c r="O260" s="64">
        <v>149954</v>
      </c>
      <c r="P260" s="64">
        <v>147823</v>
      </c>
      <c r="Q260" s="64">
        <v>144551</v>
      </c>
      <c r="R260" s="64">
        <v>140918</v>
      </c>
      <c r="S260" s="64">
        <v>138308</v>
      </c>
      <c r="T260" s="64">
        <v>134475</v>
      </c>
      <c r="U260" s="64">
        <v>131276</v>
      </c>
      <c r="V260" s="64">
        <v>178758</v>
      </c>
      <c r="W260" s="64">
        <v>176882</v>
      </c>
      <c r="X260" s="64">
        <v>186104</v>
      </c>
      <c r="Y260" s="64">
        <v>181248</v>
      </c>
      <c r="Z260" s="64">
        <v>179692</v>
      </c>
      <c r="AA260" s="64">
        <v>175590</v>
      </c>
      <c r="AB260" s="64">
        <v>171471</v>
      </c>
      <c r="AC260" s="64">
        <v>180674</v>
      </c>
      <c r="AD260" s="64">
        <v>176768</v>
      </c>
      <c r="AE260" s="75"/>
      <c r="AF260" s="75"/>
      <c r="AG260" s="75" t="s">
        <v>519</v>
      </c>
      <c r="AH260" s="67" t="s">
        <v>547</v>
      </c>
      <c r="AJ260" s="55"/>
    </row>
    <row r="261" spans="1:36" x14ac:dyDescent="0.2">
      <c r="A261" s="54" t="s">
        <v>111</v>
      </c>
      <c r="B261" s="54" t="s">
        <v>108</v>
      </c>
      <c r="C261" s="64">
        <v>552259</v>
      </c>
      <c r="D261" s="64">
        <v>508597</v>
      </c>
      <c r="E261" s="64">
        <v>456608</v>
      </c>
      <c r="F261" s="64">
        <v>464261</v>
      </c>
      <c r="G261" s="64">
        <v>481550</v>
      </c>
      <c r="H261" s="64">
        <v>467150</v>
      </c>
      <c r="I261" s="64">
        <v>478781</v>
      </c>
      <c r="J261" s="64">
        <v>478620</v>
      </c>
      <c r="K261" s="64">
        <v>494912</v>
      </c>
      <c r="L261" s="64">
        <v>96922</v>
      </c>
      <c r="M261" s="64">
        <v>339346</v>
      </c>
      <c r="N261" s="64">
        <v>350806</v>
      </c>
      <c r="O261" s="64">
        <v>384760</v>
      </c>
      <c r="P261" s="64">
        <v>390391</v>
      </c>
      <c r="Q261" s="64">
        <v>341077</v>
      </c>
      <c r="R261" s="64">
        <v>355838</v>
      </c>
      <c r="S261" s="64">
        <v>346002</v>
      </c>
      <c r="T261" s="64">
        <v>339629</v>
      </c>
      <c r="U261" s="64">
        <v>343378</v>
      </c>
      <c r="V261" s="64">
        <v>342353</v>
      </c>
      <c r="W261" s="64">
        <v>313308</v>
      </c>
      <c r="X261" s="64">
        <v>342208</v>
      </c>
      <c r="Y261" s="64">
        <v>333483</v>
      </c>
      <c r="Z261" s="64">
        <v>328819</v>
      </c>
      <c r="AA261" s="64">
        <v>328759</v>
      </c>
      <c r="AB261" s="64">
        <v>327958</v>
      </c>
      <c r="AC261" s="64">
        <v>305708</v>
      </c>
      <c r="AD261" s="64">
        <v>300225</v>
      </c>
      <c r="AE261" s="75"/>
      <c r="AF261" s="75"/>
      <c r="AG261" s="75" t="s">
        <v>518</v>
      </c>
      <c r="AH261" s="67" t="s">
        <v>546</v>
      </c>
      <c r="AJ261" s="55"/>
    </row>
    <row r="262" spans="1:36" x14ac:dyDescent="0.2">
      <c r="A262" s="54" t="s">
        <v>112</v>
      </c>
      <c r="B262" s="54" t="s">
        <v>108</v>
      </c>
      <c r="C262" s="64">
        <v>129069</v>
      </c>
      <c r="D262" s="64">
        <v>114178</v>
      </c>
      <c r="E262" s="64">
        <v>107076</v>
      </c>
      <c r="F262" s="64">
        <v>159096</v>
      </c>
      <c r="G262" s="64">
        <v>144322</v>
      </c>
      <c r="H262" s="64">
        <v>146424</v>
      </c>
      <c r="I262" s="64">
        <v>104360</v>
      </c>
      <c r="J262" s="64">
        <v>129848</v>
      </c>
      <c r="K262" s="64">
        <v>205504</v>
      </c>
      <c r="L262" s="64">
        <v>110784</v>
      </c>
      <c r="M262" s="64">
        <v>133682</v>
      </c>
      <c r="N262" s="64">
        <v>85123</v>
      </c>
      <c r="O262" s="64">
        <v>127284</v>
      </c>
      <c r="P262" s="64">
        <v>127634</v>
      </c>
      <c r="Q262" s="64">
        <v>128277</v>
      </c>
      <c r="R262" s="64">
        <v>127035</v>
      </c>
      <c r="S262" s="64">
        <v>74303</v>
      </c>
      <c r="T262" s="64">
        <v>19309</v>
      </c>
      <c r="U262" s="64">
        <v>113877</v>
      </c>
      <c r="V262" s="64">
        <v>129462</v>
      </c>
      <c r="W262" s="64">
        <v>110727</v>
      </c>
      <c r="X262" s="64">
        <v>125726</v>
      </c>
      <c r="Y262" s="64">
        <v>122955</v>
      </c>
      <c r="Z262" s="64">
        <v>105696</v>
      </c>
      <c r="AA262" s="64">
        <v>106870</v>
      </c>
      <c r="AB262" s="64">
        <v>236389</v>
      </c>
      <c r="AC262" s="64">
        <v>237545</v>
      </c>
      <c r="AD262" s="64">
        <v>241860</v>
      </c>
      <c r="AE262" s="75"/>
      <c r="AF262" s="75"/>
      <c r="AG262" s="75" t="s">
        <v>521</v>
      </c>
      <c r="AH262" s="67" t="s">
        <v>548</v>
      </c>
      <c r="AJ262" s="55"/>
    </row>
    <row r="263" spans="1:36" x14ac:dyDescent="0.2">
      <c r="A263" s="54" t="s">
        <v>113</v>
      </c>
      <c r="B263" s="54" t="s">
        <v>108</v>
      </c>
      <c r="C263" s="64">
        <v>87062</v>
      </c>
      <c r="D263" s="64">
        <v>78221</v>
      </c>
      <c r="E263" s="64">
        <v>72693</v>
      </c>
      <c r="F263" s="64">
        <v>65557</v>
      </c>
      <c r="G263" s="64">
        <v>89864</v>
      </c>
      <c r="H263" s="64">
        <v>76106</v>
      </c>
      <c r="I263" s="64">
        <v>69299</v>
      </c>
      <c r="J263" s="64">
        <v>71222</v>
      </c>
      <c r="K263" s="64">
        <v>72396</v>
      </c>
      <c r="L263" s="64">
        <v>72531</v>
      </c>
      <c r="M263" s="64">
        <v>71405</v>
      </c>
      <c r="N263" s="64">
        <v>69985</v>
      </c>
      <c r="O263" s="64">
        <v>74640</v>
      </c>
      <c r="P263" s="64">
        <v>72884</v>
      </c>
      <c r="Q263" s="64">
        <v>70583</v>
      </c>
      <c r="R263" s="64">
        <v>69343</v>
      </c>
      <c r="S263" s="64">
        <v>68277</v>
      </c>
      <c r="T263" s="64" t="s">
        <v>545</v>
      </c>
      <c r="U263" s="64" t="s">
        <v>545</v>
      </c>
      <c r="V263" s="64">
        <v>63236</v>
      </c>
      <c r="W263" s="64">
        <v>63000</v>
      </c>
      <c r="X263" s="64">
        <v>61360</v>
      </c>
      <c r="Y263" s="64">
        <v>59013</v>
      </c>
      <c r="Z263" s="64">
        <v>58364</v>
      </c>
      <c r="AA263" s="64">
        <v>59002</v>
      </c>
      <c r="AB263" s="64">
        <v>57418</v>
      </c>
      <c r="AC263" s="64">
        <v>55619</v>
      </c>
      <c r="AD263" s="64">
        <v>55087</v>
      </c>
      <c r="AE263" s="75"/>
      <c r="AF263" s="75"/>
      <c r="AG263" s="75" t="s">
        <v>519</v>
      </c>
      <c r="AH263" s="67" t="s">
        <v>547</v>
      </c>
      <c r="AJ263" s="55"/>
    </row>
    <row r="264" spans="1:36" x14ac:dyDescent="0.2">
      <c r="A264" s="54" t="s">
        <v>114</v>
      </c>
      <c r="B264" s="54" t="s">
        <v>108</v>
      </c>
      <c r="C264" s="64">
        <v>23080</v>
      </c>
      <c r="D264" s="64">
        <v>20689</v>
      </c>
      <c r="E264" s="64">
        <v>16803</v>
      </c>
      <c r="F264" s="64">
        <v>14852</v>
      </c>
      <c r="G264" s="64">
        <v>20308</v>
      </c>
      <c r="H264" s="64">
        <v>17687</v>
      </c>
      <c r="I264" s="64">
        <v>17687</v>
      </c>
      <c r="J264" s="64">
        <v>14688</v>
      </c>
      <c r="K264" s="64">
        <v>17786</v>
      </c>
      <c r="L264" s="64">
        <v>17308</v>
      </c>
      <c r="M264" s="64">
        <v>17064</v>
      </c>
      <c r="N264" s="64">
        <v>16489</v>
      </c>
      <c r="O264" s="64">
        <v>17227</v>
      </c>
      <c r="P264" s="64">
        <v>16867</v>
      </c>
      <c r="Q264" s="64">
        <v>15946</v>
      </c>
      <c r="R264" s="64">
        <v>15134</v>
      </c>
      <c r="S264" s="64">
        <v>14657</v>
      </c>
      <c r="T264" s="64">
        <v>14199</v>
      </c>
      <c r="U264" s="64">
        <v>14231</v>
      </c>
      <c r="V264" s="64">
        <v>14338</v>
      </c>
      <c r="W264" s="64">
        <v>14345</v>
      </c>
      <c r="X264" s="64">
        <v>13941</v>
      </c>
      <c r="Y264" s="64">
        <v>13367</v>
      </c>
      <c r="Z264" s="64">
        <v>13030</v>
      </c>
      <c r="AA264" s="64">
        <v>12797</v>
      </c>
      <c r="AB264" s="64">
        <v>12323</v>
      </c>
      <c r="AC264" s="64">
        <v>11801</v>
      </c>
      <c r="AD264" s="64">
        <v>11529</v>
      </c>
      <c r="AE264" s="75"/>
      <c r="AF264" s="75"/>
      <c r="AG264" s="75" t="s">
        <v>521</v>
      </c>
      <c r="AH264" s="67" t="s">
        <v>548</v>
      </c>
      <c r="AJ264" s="55"/>
    </row>
    <row r="265" spans="1:36" x14ac:dyDescent="0.2">
      <c r="A265" s="54" t="s">
        <v>355</v>
      </c>
      <c r="B265" s="54" t="s">
        <v>108</v>
      </c>
      <c r="C265" s="64">
        <v>172728</v>
      </c>
      <c r="D265" s="64">
        <v>161577</v>
      </c>
      <c r="E265" s="64">
        <v>154564</v>
      </c>
      <c r="F265" s="64">
        <v>135378</v>
      </c>
      <c r="G265" s="64">
        <v>168971</v>
      </c>
      <c r="H265" s="64">
        <v>162933</v>
      </c>
      <c r="I265" s="64">
        <v>166205</v>
      </c>
      <c r="J265" s="64">
        <v>168243</v>
      </c>
      <c r="K265" s="64">
        <v>176822</v>
      </c>
      <c r="L265" s="64">
        <v>161991</v>
      </c>
      <c r="M265" s="64">
        <v>165331</v>
      </c>
      <c r="N265" s="64">
        <v>180408</v>
      </c>
      <c r="O265" s="64">
        <v>195253</v>
      </c>
      <c r="P265" s="64">
        <v>198840</v>
      </c>
      <c r="Q265" s="64">
        <v>195164</v>
      </c>
      <c r="R265" s="64">
        <v>189065</v>
      </c>
      <c r="S265" s="64">
        <v>189487</v>
      </c>
      <c r="T265" s="64">
        <v>192473</v>
      </c>
      <c r="U265" s="64">
        <v>200491</v>
      </c>
      <c r="V265" s="64">
        <v>201420</v>
      </c>
      <c r="W265" s="64">
        <v>194820</v>
      </c>
      <c r="X265" s="64">
        <v>191595</v>
      </c>
      <c r="Y265" s="64">
        <v>188389</v>
      </c>
      <c r="Z265" s="64">
        <v>187852</v>
      </c>
      <c r="AA265" s="64">
        <v>190127</v>
      </c>
      <c r="AB265" s="64">
        <v>187868</v>
      </c>
      <c r="AC265" s="64">
        <v>184176</v>
      </c>
      <c r="AD265" s="64">
        <v>180137</v>
      </c>
      <c r="AE265" s="75"/>
      <c r="AF265" s="75"/>
      <c r="AG265" s="75" t="s">
        <v>519</v>
      </c>
      <c r="AH265" s="67" t="s">
        <v>547</v>
      </c>
      <c r="AJ265" s="55"/>
    </row>
    <row r="266" spans="1:36" x14ac:dyDescent="0.2">
      <c r="A266" s="54" t="s">
        <v>354</v>
      </c>
      <c r="B266" s="54" t="s">
        <v>108</v>
      </c>
      <c r="C266" s="64" t="s">
        <v>545</v>
      </c>
      <c r="D266" s="64">
        <v>52714</v>
      </c>
      <c r="E266" s="64">
        <v>52732</v>
      </c>
      <c r="F266" s="64">
        <v>51456</v>
      </c>
      <c r="G266" s="64">
        <v>0</v>
      </c>
      <c r="H266" s="64">
        <v>0</v>
      </c>
      <c r="I266" s="64">
        <v>53000</v>
      </c>
      <c r="J266" s="64">
        <v>53739</v>
      </c>
      <c r="K266" s="64">
        <v>54206</v>
      </c>
      <c r="L266" s="64">
        <v>53978</v>
      </c>
      <c r="M266" s="64">
        <v>55976</v>
      </c>
      <c r="N266" s="64">
        <v>56664</v>
      </c>
      <c r="O266" s="64">
        <v>58932</v>
      </c>
      <c r="P266" s="64">
        <v>58264</v>
      </c>
      <c r="Q266" s="64">
        <v>56194</v>
      </c>
      <c r="R266" s="64">
        <v>53736</v>
      </c>
      <c r="S266" s="64">
        <v>52756</v>
      </c>
      <c r="T266" s="64">
        <v>49908</v>
      </c>
      <c r="U266" s="64">
        <v>49466</v>
      </c>
      <c r="V266" s="64">
        <v>48378</v>
      </c>
      <c r="W266" s="64">
        <v>47392</v>
      </c>
      <c r="X266" s="64">
        <v>46093</v>
      </c>
      <c r="Y266" s="64">
        <v>44237</v>
      </c>
      <c r="Z266" s="64">
        <v>43710</v>
      </c>
      <c r="AA266" s="64">
        <v>43333</v>
      </c>
      <c r="AB266" s="64">
        <v>41720</v>
      </c>
      <c r="AC266" s="64">
        <v>40061</v>
      </c>
      <c r="AD266" s="64">
        <v>39465</v>
      </c>
      <c r="AE266" s="75"/>
      <c r="AF266" s="75"/>
      <c r="AG266" s="75" t="s">
        <v>521</v>
      </c>
      <c r="AH266" s="67" t="s">
        <v>548</v>
      </c>
      <c r="AJ266" s="55"/>
    </row>
    <row r="267" spans="1:36" x14ac:dyDescent="0.2">
      <c r="A267" s="54" t="s">
        <v>356</v>
      </c>
      <c r="B267" s="54" t="s">
        <v>108</v>
      </c>
      <c r="C267" s="64">
        <v>10029</v>
      </c>
      <c r="D267" s="64">
        <v>7587</v>
      </c>
      <c r="E267" s="64">
        <v>8324</v>
      </c>
      <c r="F267" s="64">
        <v>20706</v>
      </c>
      <c r="G267" s="64">
        <v>28969</v>
      </c>
      <c r="H267" s="64">
        <v>25491</v>
      </c>
      <c r="I267" s="64">
        <v>24481</v>
      </c>
      <c r="J267" s="64">
        <v>33127</v>
      </c>
      <c r="K267" s="64">
        <v>26659</v>
      </c>
      <c r="L267" s="64">
        <v>26540</v>
      </c>
      <c r="M267" s="64">
        <v>26288</v>
      </c>
      <c r="N267" s="64">
        <v>26462</v>
      </c>
      <c r="O267" s="64">
        <v>28301</v>
      </c>
      <c r="P267" s="64">
        <v>28032</v>
      </c>
      <c r="Q267" s="64">
        <v>112935</v>
      </c>
      <c r="R267" s="64">
        <v>109664</v>
      </c>
      <c r="S267" s="64">
        <v>106920</v>
      </c>
      <c r="T267" s="64">
        <v>102906</v>
      </c>
      <c r="U267" s="64">
        <v>100791</v>
      </c>
      <c r="V267" s="64">
        <v>100085</v>
      </c>
      <c r="W267" s="64">
        <v>98664</v>
      </c>
      <c r="X267" s="64">
        <v>96054</v>
      </c>
      <c r="Y267" s="64">
        <v>92166</v>
      </c>
      <c r="Z267" s="64">
        <v>92300</v>
      </c>
      <c r="AA267" s="64">
        <v>92322</v>
      </c>
      <c r="AB267" s="64">
        <v>88991</v>
      </c>
      <c r="AC267" s="64">
        <v>86551</v>
      </c>
      <c r="AD267" s="64">
        <v>84212</v>
      </c>
      <c r="AE267" s="75"/>
      <c r="AF267" s="75"/>
      <c r="AG267" s="75" t="s">
        <v>521</v>
      </c>
      <c r="AH267" s="67" t="s">
        <v>548</v>
      </c>
      <c r="AJ267" s="55"/>
    </row>
    <row r="268" spans="1:36" x14ac:dyDescent="0.2">
      <c r="A268" s="54" t="s">
        <v>531</v>
      </c>
      <c r="B268" s="54" t="s">
        <v>108</v>
      </c>
      <c r="C268" s="64" t="s">
        <v>545</v>
      </c>
      <c r="D268" s="64" t="s">
        <v>545</v>
      </c>
      <c r="E268" s="64" t="s">
        <v>545</v>
      </c>
      <c r="F268" s="64" t="s">
        <v>545</v>
      </c>
      <c r="G268" s="64" t="s">
        <v>545</v>
      </c>
      <c r="H268" s="64" t="s">
        <v>545</v>
      </c>
      <c r="I268" s="64" t="s">
        <v>545</v>
      </c>
      <c r="J268" s="64" t="s">
        <v>545</v>
      </c>
      <c r="K268" s="64" t="s">
        <v>545</v>
      </c>
      <c r="L268" s="64">
        <v>515</v>
      </c>
      <c r="M268" s="64">
        <v>363</v>
      </c>
      <c r="N268" s="64">
        <v>389</v>
      </c>
      <c r="O268" s="64">
        <v>367</v>
      </c>
      <c r="P268" s="64">
        <v>369</v>
      </c>
      <c r="Q268" s="64">
        <v>452</v>
      </c>
      <c r="R268" s="64">
        <v>1810</v>
      </c>
      <c r="S268" s="64">
        <v>1968</v>
      </c>
      <c r="T268" s="64">
        <v>1696</v>
      </c>
      <c r="U268" s="64">
        <v>1696</v>
      </c>
      <c r="V268" s="64">
        <v>1745</v>
      </c>
      <c r="W268" s="64">
        <v>1668</v>
      </c>
      <c r="X268" s="64">
        <v>1574</v>
      </c>
      <c r="Y268" s="64">
        <v>1520</v>
      </c>
      <c r="Z268" s="64">
        <v>1482</v>
      </c>
      <c r="AA268" s="64">
        <v>1288</v>
      </c>
      <c r="AB268" s="64">
        <v>1486</v>
      </c>
      <c r="AC268" s="64">
        <v>1460</v>
      </c>
      <c r="AD268" s="64">
        <v>1455</v>
      </c>
      <c r="AE268" s="75"/>
      <c r="AF268" s="75"/>
      <c r="AG268" s="75" t="s">
        <v>523</v>
      </c>
      <c r="AH268" s="67" t="s">
        <v>550</v>
      </c>
      <c r="AJ268" s="55"/>
    </row>
    <row r="269" spans="1:36" x14ac:dyDescent="0.2">
      <c r="A269" s="54" t="s">
        <v>357</v>
      </c>
      <c r="B269" s="54" t="s">
        <v>108</v>
      </c>
      <c r="C269" s="64" t="s">
        <v>545</v>
      </c>
      <c r="D269" s="64">
        <v>54061</v>
      </c>
      <c r="E269" s="64">
        <v>42405</v>
      </c>
      <c r="F269" s="64">
        <v>43380</v>
      </c>
      <c r="G269" s="64">
        <v>58325</v>
      </c>
      <c r="H269" s="64">
        <v>42696</v>
      </c>
      <c r="I269" s="64">
        <v>53403</v>
      </c>
      <c r="J269" s="64">
        <v>63240</v>
      </c>
      <c r="K269" s="64">
        <v>55845</v>
      </c>
      <c r="L269" s="64">
        <v>66638</v>
      </c>
      <c r="M269" s="64">
        <v>68235</v>
      </c>
      <c r="N269" s="64">
        <v>68204</v>
      </c>
      <c r="O269" s="64">
        <v>72627</v>
      </c>
      <c r="P269" s="64">
        <v>70086</v>
      </c>
      <c r="Q269" s="64">
        <v>67018</v>
      </c>
      <c r="R269" s="64">
        <v>64266</v>
      </c>
      <c r="S269" s="64">
        <v>62836</v>
      </c>
      <c r="T269" s="64">
        <v>60719</v>
      </c>
      <c r="U269" s="64">
        <v>60081</v>
      </c>
      <c r="V269" s="64">
        <v>59221</v>
      </c>
      <c r="W269" s="64">
        <v>57637</v>
      </c>
      <c r="X269" s="64">
        <v>56140</v>
      </c>
      <c r="Y269" s="64">
        <v>53928</v>
      </c>
      <c r="Z269" s="64">
        <v>52878</v>
      </c>
      <c r="AA269" s="64">
        <v>53167</v>
      </c>
      <c r="AB269" s="64">
        <v>52338</v>
      </c>
      <c r="AC269" s="64">
        <v>51527</v>
      </c>
      <c r="AD269" s="64">
        <v>51941</v>
      </c>
      <c r="AE269" s="75"/>
      <c r="AF269" s="75"/>
      <c r="AG269" s="75" t="s">
        <v>521</v>
      </c>
      <c r="AH269" s="67" t="s">
        <v>548</v>
      </c>
      <c r="AJ269" s="55"/>
    </row>
    <row r="270" spans="1:36" x14ac:dyDescent="0.2">
      <c r="A270" s="54" t="s">
        <v>115</v>
      </c>
      <c r="B270" s="54" t="s">
        <v>108</v>
      </c>
      <c r="C270" s="64">
        <v>19902</v>
      </c>
      <c r="D270" s="64">
        <v>15317</v>
      </c>
      <c r="E270" s="64">
        <v>17021</v>
      </c>
      <c r="F270" s="64">
        <v>13932</v>
      </c>
      <c r="G270" s="64">
        <v>11089</v>
      </c>
      <c r="H270" s="64">
        <v>16264</v>
      </c>
      <c r="I270" s="64">
        <v>16205</v>
      </c>
      <c r="J270" s="64">
        <v>13548</v>
      </c>
      <c r="K270" s="64">
        <v>15952</v>
      </c>
      <c r="L270" s="64">
        <v>15909</v>
      </c>
      <c r="M270" s="64">
        <v>15373</v>
      </c>
      <c r="N270" s="64">
        <v>15073</v>
      </c>
      <c r="O270" s="64">
        <v>15917</v>
      </c>
      <c r="P270" s="64">
        <v>13369</v>
      </c>
      <c r="Q270" s="64">
        <v>15213</v>
      </c>
      <c r="R270" s="64">
        <v>14270</v>
      </c>
      <c r="S270" s="64">
        <v>13898</v>
      </c>
      <c r="T270" s="64">
        <v>15902</v>
      </c>
      <c r="U270" s="64">
        <v>11874</v>
      </c>
      <c r="V270" s="64">
        <v>14076</v>
      </c>
      <c r="W270" s="64">
        <v>13645</v>
      </c>
      <c r="X270" s="64">
        <v>13420</v>
      </c>
      <c r="Y270" s="64">
        <v>12862</v>
      </c>
      <c r="Z270" s="64">
        <v>12739</v>
      </c>
      <c r="AA270" s="64">
        <v>12778</v>
      </c>
      <c r="AB270" s="64">
        <v>12290</v>
      </c>
      <c r="AC270" s="64">
        <v>11958</v>
      </c>
      <c r="AD270" s="64">
        <v>11700</v>
      </c>
      <c r="AE270" s="75"/>
      <c r="AF270" s="75"/>
      <c r="AG270" s="75" t="s">
        <v>521</v>
      </c>
      <c r="AH270" s="67" t="s">
        <v>548</v>
      </c>
      <c r="AJ270" s="55"/>
    </row>
    <row r="271" spans="1:36" x14ac:dyDescent="0.2">
      <c r="A271" s="54" t="s">
        <v>358</v>
      </c>
      <c r="B271" s="54" t="s">
        <v>108</v>
      </c>
      <c r="C271" s="64">
        <v>159980</v>
      </c>
      <c r="D271" s="64">
        <v>144296</v>
      </c>
      <c r="E271" s="64">
        <v>149842</v>
      </c>
      <c r="F271" s="64">
        <v>130988</v>
      </c>
      <c r="G271" s="64">
        <v>178641</v>
      </c>
      <c r="H271" s="64">
        <v>175915</v>
      </c>
      <c r="I271" s="64">
        <v>178668</v>
      </c>
      <c r="J271" s="64">
        <v>181752</v>
      </c>
      <c r="K271" s="64">
        <v>187672</v>
      </c>
      <c r="L271" s="64">
        <v>187239</v>
      </c>
      <c r="M271" s="64">
        <v>183592</v>
      </c>
      <c r="N271" s="64">
        <v>181649</v>
      </c>
      <c r="O271" s="64">
        <v>190660</v>
      </c>
      <c r="P271" s="64">
        <v>185673</v>
      </c>
      <c r="Q271" s="64">
        <v>180101</v>
      </c>
      <c r="R271" s="64">
        <v>173097</v>
      </c>
      <c r="S271" s="64">
        <v>168257</v>
      </c>
      <c r="T271" s="64">
        <v>159509</v>
      </c>
      <c r="U271" s="64">
        <v>157415</v>
      </c>
      <c r="V271" s="64">
        <v>157054</v>
      </c>
      <c r="W271" s="64">
        <v>154233</v>
      </c>
      <c r="X271" s="64">
        <v>149750</v>
      </c>
      <c r="Y271" s="64">
        <v>143593</v>
      </c>
      <c r="Z271" s="64">
        <v>143338</v>
      </c>
      <c r="AA271" s="64">
        <v>141616</v>
      </c>
      <c r="AB271" s="64">
        <v>136423</v>
      </c>
      <c r="AC271" s="64">
        <v>131208</v>
      </c>
      <c r="AD271" s="64">
        <v>128666</v>
      </c>
      <c r="AE271" s="75"/>
      <c r="AF271" s="75"/>
      <c r="AG271" s="75" t="s">
        <v>522</v>
      </c>
      <c r="AH271" s="67" t="s">
        <v>549</v>
      </c>
      <c r="AJ271" s="55"/>
    </row>
    <row r="272" spans="1:36" x14ac:dyDescent="0.2">
      <c r="A272" s="54" t="s">
        <v>359</v>
      </c>
      <c r="B272" s="54" t="s">
        <v>108</v>
      </c>
      <c r="C272" s="64">
        <v>406535</v>
      </c>
      <c r="D272" s="64">
        <v>376249</v>
      </c>
      <c r="E272" s="64">
        <v>353168</v>
      </c>
      <c r="F272" s="64">
        <v>308374</v>
      </c>
      <c r="G272" s="64">
        <v>429287</v>
      </c>
      <c r="H272" s="64">
        <v>374156</v>
      </c>
      <c r="I272" s="64">
        <v>383014</v>
      </c>
      <c r="J272" s="64">
        <v>396347</v>
      </c>
      <c r="K272" s="64">
        <v>410702</v>
      </c>
      <c r="L272" s="64">
        <v>424582</v>
      </c>
      <c r="M272" s="64">
        <v>425492</v>
      </c>
      <c r="N272" s="64">
        <v>501987</v>
      </c>
      <c r="O272" s="64">
        <v>543129</v>
      </c>
      <c r="P272" s="64">
        <v>538651</v>
      </c>
      <c r="Q272" s="64">
        <v>540079</v>
      </c>
      <c r="R272" s="64">
        <v>522745</v>
      </c>
      <c r="S272" s="64">
        <v>518649</v>
      </c>
      <c r="T272" s="64">
        <v>521959</v>
      </c>
      <c r="U272" s="64">
        <v>535457</v>
      </c>
      <c r="V272" s="64">
        <v>532823</v>
      </c>
      <c r="W272" s="64">
        <v>526063</v>
      </c>
      <c r="X272" s="64">
        <v>521545</v>
      </c>
      <c r="Y272" s="64">
        <v>514774</v>
      </c>
      <c r="Z272" s="64">
        <v>508914</v>
      </c>
      <c r="AA272" s="64">
        <v>509860</v>
      </c>
      <c r="AB272" s="64">
        <v>502084</v>
      </c>
      <c r="AC272" s="64">
        <v>495547</v>
      </c>
      <c r="AD272" s="64">
        <v>497443</v>
      </c>
      <c r="AE272" s="75"/>
      <c r="AF272" s="75"/>
      <c r="AG272" s="75" t="s">
        <v>518</v>
      </c>
      <c r="AH272" s="67" t="s">
        <v>546</v>
      </c>
      <c r="AJ272" s="55"/>
    </row>
    <row r="273" spans="1:36" x14ac:dyDescent="0.2">
      <c r="A273" s="54" t="s">
        <v>108</v>
      </c>
      <c r="B273" s="54" t="s">
        <v>108</v>
      </c>
      <c r="C273" s="64">
        <v>210415</v>
      </c>
      <c r="D273" s="64">
        <v>186342</v>
      </c>
      <c r="E273" s="64">
        <v>142167</v>
      </c>
      <c r="F273" s="64">
        <v>146914</v>
      </c>
      <c r="G273" s="64">
        <v>201743</v>
      </c>
      <c r="H273" s="64">
        <v>178452</v>
      </c>
      <c r="I273" s="64">
        <v>178238</v>
      </c>
      <c r="J273" s="64">
        <v>177752</v>
      </c>
      <c r="K273" s="64">
        <v>180327</v>
      </c>
      <c r="L273" s="64">
        <v>176592</v>
      </c>
      <c r="M273" s="64">
        <v>172233</v>
      </c>
      <c r="N273" s="64">
        <v>170439</v>
      </c>
      <c r="O273" s="64">
        <v>181634</v>
      </c>
      <c r="P273" s="64">
        <v>179941</v>
      </c>
      <c r="Q273" s="64">
        <v>173115</v>
      </c>
      <c r="R273" s="64">
        <v>140331</v>
      </c>
      <c r="S273" s="64">
        <v>162556</v>
      </c>
      <c r="T273" s="64">
        <v>156944</v>
      </c>
      <c r="U273" s="64">
        <v>153737</v>
      </c>
      <c r="V273" s="64">
        <v>153418</v>
      </c>
      <c r="W273" s="64">
        <v>151732</v>
      </c>
      <c r="X273" s="64">
        <v>147488</v>
      </c>
      <c r="Y273" s="64">
        <v>141515</v>
      </c>
      <c r="Z273" s="64">
        <v>140790</v>
      </c>
      <c r="AA273" s="64">
        <v>139407</v>
      </c>
      <c r="AB273" s="64">
        <v>132156</v>
      </c>
      <c r="AC273" s="64">
        <v>127254</v>
      </c>
      <c r="AD273" s="64">
        <v>124650</v>
      </c>
      <c r="AE273" s="75"/>
      <c r="AF273" s="75"/>
      <c r="AG273" s="75" t="s">
        <v>518</v>
      </c>
      <c r="AH273" s="67" t="s">
        <v>546</v>
      </c>
      <c r="AJ273" s="55"/>
    </row>
    <row r="274" spans="1:36" x14ac:dyDescent="0.2">
      <c r="A274" s="54" t="s">
        <v>116</v>
      </c>
      <c r="B274" s="54" t="s">
        <v>108</v>
      </c>
      <c r="C274" s="64">
        <v>64591</v>
      </c>
      <c r="D274" s="64">
        <v>57386</v>
      </c>
      <c r="E274" s="64">
        <v>51239</v>
      </c>
      <c r="F274" s="64">
        <v>45287</v>
      </c>
      <c r="G274" s="64">
        <v>62092</v>
      </c>
      <c r="H274" s="64">
        <v>54194</v>
      </c>
      <c r="I274" s="64">
        <v>54539</v>
      </c>
      <c r="J274" s="64">
        <v>57176</v>
      </c>
      <c r="K274" s="64">
        <v>56991</v>
      </c>
      <c r="L274" s="64">
        <v>57074</v>
      </c>
      <c r="M274" s="64">
        <v>56560</v>
      </c>
      <c r="N274" s="64">
        <v>57410</v>
      </c>
      <c r="O274" s="64">
        <v>61177</v>
      </c>
      <c r="P274" s="64">
        <v>60514</v>
      </c>
      <c r="Q274" s="64">
        <v>59582</v>
      </c>
      <c r="R274" s="64">
        <v>37809</v>
      </c>
      <c r="S274" s="64">
        <v>56928</v>
      </c>
      <c r="T274" s="64">
        <v>55197</v>
      </c>
      <c r="U274" s="64">
        <v>54271</v>
      </c>
      <c r="V274" s="64">
        <v>53968</v>
      </c>
      <c r="W274" s="64">
        <v>53209</v>
      </c>
      <c r="X274" s="64">
        <v>25947</v>
      </c>
      <c r="Y274" s="64">
        <v>49931</v>
      </c>
      <c r="Z274" s="64">
        <v>49542</v>
      </c>
      <c r="AA274" s="64">
        <v>49463</v>
      </c>
      <c r="AB274" s="64">
        <v>23914</v>
      </c>
      <c r="AC274" s="64">
        <v>6956</v>
      </c>
      <c r="AD274" s="64">
        <v>45688</v>
      </c>
      <c r="AE274" s="75"/>
      <c r="AF274" s="75"/>
      <c r="AG274" s="75" t="s">
        <v>519</v>
      </c>
      <c r="AH274" s="67" t="s">
        <v>547</v>
      </c>
      <c r="AJ274" s="55"/>
    </row>
    <row r="275" spans="1:36" customFormat="1" x14ac:dyDescent="0.2">
      <c r="A275" s="56" t="s">
        <v>541</v>
      </c>
      <c r="B275" s="56" t="s">
        <v>108</v>
      </c>
      <c r="C275" s="64" t="s">
        <v>545</v>
      </c>
      <c r="D275" s="64" t="s">
        <v>545</v>
      </c>
      <c r="E275" s="64" t="s">
        <v>545</v>
      </c>
      <c r="F275" s="64" t="s">
        <v>545</v>
      </c>
      <c r="G275" s="64" t="s">
        <v>545</v>
      </c>
      <c r="H275" s="64" t="s">
        <v>545</v>
      </c>
      <c r="I275" s="64" t="s">
        <v>545</v>
      </c>
      <c r="J275" s="64" t="s">
        <v>545</v>
      </c>
      <c r="K275" s="64" t="s">
        <v>545</v>
      </c>
      <c r="L275" s="64" t="s">
        <v>545</v>
      </c>
      <c r="M275" s="64" t="s">
        <v>545</v>
      </c>
      <c r="N275" s="64">
        <v>19215</v>
      </c>
      <c r="O275" s="64">
        <v>20411</v>
      </c>
      <c r="P275" s="64">
        <v>20321</v>
      </c>
      <c r="Q275" s="64">
        <v>19650</v>
      </c>
      <c r="R275" s="64">
        <v>19078</v>
      </c>
      <c r="S275" s="64">
        <v>18938</v>
      </c>
      <c r="T275" s="64">
        <v>17685</v>
      </c>
      <c r="U275" s="64">
        <v>17070</v>
      </c>
      <c r="V275" s="64">
        <v>16860</v>
      </c>
      <c r="W275" s="64">
        <v>16482</v>
      </c>
      <c r="X275" s="64">
        <v>15919</v>
      </c>
      <c r="Y275" s="64">
        <v>15142</v>
      </c>
      <c r="Z275" s="64">
        <v>15008</v>
      </c>
      <c r="AA275" s="64">
        <v>14866</v>
      </c>
      <c r="AB275" s="64">
        <v>12077</v>
      </c>
      <c r="AC275" s="64">
        <v>13855</v>
      </c>
      <c r="AD275" s="64">
        <v>13433</v>
      </c>
      <c r="AE275" s="75"/>
      <c r="AF275" s="75"/>
      <c r="AG275" s="75" t="s">
        <v>521</v>
      </c>
      <c r="AH275" s="67" t="s">
        <v>548</v>
      </c>
      <c r="AI275" s="57"/>
      <c r="AJ275" s="55"/>
    </row>
    <row r="276" spans="1:36" x14ac:dyDescent="0.2">
      <c r="A276" s="54" t="s">
        <v>360</v>
      </c>
      <c r="B276" s="54" t="s">
        <v>108</v>
      </c>
      <c r="C276" s="64">
        <v>124952</v>
      </c>
      <c r="D276" s="64">
        <v>113174</v>
      </c>
      <c r="E276" s="64">
        <v>103729</v>
      </c>
      <c r="F276" s="64">
        <v>89822</v>
      </c>
      <c r="G276" s="64">
        <v>108670</v>
      </c>
      <c r="H276" s="64">
        <v>107289</v>
      </c>
      <c r="I276" s="64">
        <v>115179</v>
      </c>
      <c r="J276" s="64">
        <v>115702</v>
      </c>
      <c r="K276" s="64">
        <v>110770</v>
      </c>
      <c r="L276" s="64">
        <v>120121</v>
      </c>
      <c r="M276" s="64">
        <v>128844</v>
      </c>
      <c r="N276" s="64">
        <v>142070</v>
      </c>
      <c r="O276" s="64">
        <v>158567</v>
      </c>
      <c r="P276" s="64">
        <v>163763</v>
      </c>
      <c r="Q276" s="64">
        <v>166418</v>
      </c>
      <c r="R276" s="64">
        <v>167677</v>
      </c>
      <c r="S276" s="64">
        <v>168032</v>
      </c>
      <c r="T276" s="64">
        <v>164587</v>
      </c>
      <c r="U276" s="64">
        <v>163208</v>
      </c>
      <c r="V276" s="64">
        <v>159381</v>
      </c>
      <c r="W276" s="64">
        <v>154829</v>
      </c>
      <c r="X276" s="64">
        <v>151047</v>
      </c>
      <c r="Y276" s="64">
        <v>145497</v>
      </c>
      <c r="Z276" s="64">
        <v>144805</v>
      </c>
      <c r="AA276" s="64">
        <v>144851</v>
      </c>
      <c r="AB276" s="64">
        <v>141983</v>
      </c>
      <c r="AC276" s="64">
        <v>138319</v>
      </c>
      <c r="AD276" s="64">
        <v>136186</v>
      </c>
      <c r="AE276" s="75"/>
      <c r="AF276" s="75"/>
      <c r="AG276" s="75" t="s">
        <v>519</v>
      </c>
      <c r="AH276" s="67" t="s">
        <v>547</v>
      </c>
      <c r="AJ276" s="55"/>
    </row>
    <row r="277" spans="1:36" x14ac:dyDescent="0.2">
      <c r="A277" s="54" t="s">
        <v>361</v>
      </c>
      <c r="B277" s="54" t="s">
        <v>108</v>
      </c>
      <c r="C277" s="64">
        <v>75977</v>
      </c>
      <c r="D277" s="64">
        <v>72499</v>
      </c>
      <c r="E277" s="64">
        <v>33183</v>
      </c>
      <c r="F277" s="64">
        <v>53836</v>
      </c>
      <c r="G277" s="64">
        <v>73451</v>
      </c>
      <c r="H277" s="64">
        <v>49930</v>
      </c>
      <c r="I277" s="64">
        <v>42014</v>
      </c>
      <c r="J277" s="64">
        <v>42266</v>
      </c>
      <c r="K277" s="64">
        <v>71972</v>
      </c>
      <c r="L277" s="64">
        <v>44932</v>
      </c>
      <c r="M277" s="64">
        <v>44335</v>
      </c>
      <c r="N277" s="64">
        <v>63579</v>
      </c>
      <c r="O277" s="64">
        <v>65649</v>
      </c>
      <c r="P277" s="64">
        <v>63910</v>
      </c>
      <c r="Q277" s="64">
        <v>60051</v>
      </c>
      <c r="R277" s="64">
        <v>58163</v>
      </c>
      <c r="S277" s="64">
        <v>57258</v>
      </c>
      <c r="T277" s="64">
        <v>55053</v>
      </c>
      <c r="U277" s="64">
        <v>53801</v>
      </c>
      <c r="V277" s="64">
        <v>58305</v>
      </c>
      <c r="W277" s="64">
        <v>57639</v>
      </c>
      <c r="X277" s="64">
        <v>56872</v>
      </c>
      <c r="Y277" s="64">
        <v>53777</v>
      </c>
      <c r="Z277" s="64">
        <v>54693</v>
      </c>
      <c r="AA277" s="64">
        <v>35884</v>
      </c>
      <c r="AB277" s="64">
        <v>53261</v>
      </c>
      <c r="AC277" s="64">
        <v>51268</v>
      </c>
      <c r="AD277" s="64">
        <v>45989</v>
      </c>
      <c r="AE277" s="75"/>
      <c r="AF277" s="75"/>
      <c r="AG277" s="75" t="s">
        <v>521</v>
      </c>
      <c r="AH277" s="67" t="s">
        <v>548</v>
      </c>
      <c r="AJ277" s="55"/>
    </row>
    <row r="278" spans="1:36" x14ac:dyDescent="0.2">
      <c r="A278" s="54" t="s">
        <v>117</v>
      </c>
      <c r="B278" s="54" t="s">
        <v>108</v>
      </c>
      <c r="C278" s="64">
        <v>338594</v>
      </c>
      <c r="D278" s="64">
        <v>351352</v>
      </c>
      <c r="E278" s="64">
        <v>303570</v>
      </c>
      <c r="F278" s="64">
        <v>262175</v>
      </c>
      <c r="G278" s="64">
        <v>347824</v>
      </c>
      <c r="H278" s="64">
        <v>293483</v>
      </c>
      <c r="I278" s="64">
        <v>288693</v>
      </c>
      <c r="J278" s="64">
        <v>284891</v>
      </c>
      <c r="K278" s="64">
        <v>284648</v>
      </c>
      <c r="L278" s="64">
        <v>280601</v>
      </c>
      <c r="M278" s="64">
        <v>275336</v>
      </c>
      <c r="N278" s="64">
        <v>272091</v>
      </c>
      <c r="O278" s="64">
        <v>284678</v>
      </c>
      <c r="P278" s="64">
        <v>281272</v>
      </c>
      <c r="Q278" s="64">
        <v>273658</v>
      </c>
      <c r="R278" s="64">
        <v>270971</v>
      </c>
      <c r="S278" s="64">
        <v>168703</v>
      </c>
      <c r="T278" s="64">
        <v>258093</v>
      </c>
      <c r="U278" s="64">
        <v>236681</v>
      </c>
      <c r="V278" s="64">
        <v>232059</v>
      </c>
      <c r="W278" s="64">
        <v>230053</v>
      </c>
      <c r="X278" s="64">
        <v>189389</v>
      </c>
      <c r="Y278" s="64">
        <v>217532</v>
      </c>
      <c r="Z278" s="64">
        <v>212640</v>
      </c>
      <c r="AA278" s="64">
        <v>208946</v>
      </c>
      <c r="AB278" s="64">
        <v>201205</v>
      </c>
      <c r="AC278" s="64">
        <v>195121</v>
      </c>
      <c r="AD278" s="64">
        <v>191535</v>
      </c>
      <c r="AE278" s="75"/>
      <c r="AF278" s="75"/>
      <c r="AG278" s="75" t="s">
        <v>518</v>
      </c>
      <c r="AH278" s="67" t="s">
        <v>546</v>
      </c>
      <c r="AJ278" s="55"/>
    </row>
    <row r="279" spans="1:36" x14ac:dyDescent="0.2">
      <c r="A279" s="54" t="s">
        <v>118</v>
      </c>
      <c r="B279" s="54" t="s">
        <v>108</v>
      </c>
      <c r="C279" s="64">
        <v>50660</v>
      </c>
      <c r="D279" s="64">
        <v>51000</v>
      </c>
      <c r="E279" s="64">
        <v>47472</v>
      </c>
      <c r="F279" s="64">
        <v>41697</v>
      </c>
      <c r="G279" s="64">
        <v>49718</v>
      </c>
      <c r="H279" s="64">
        <v>46646</v>
      </c>
      <c r="I279" s="64">
        <v>45949</v>
      </c>
      <c r="J279" s="64">
        <v>44776</v>
      </c>
      <c r="K279" s="64">
        <v>39346</v>
      </c>
      <c r="L279" s="64">
        <v>45537</v>
      </c>
      <c r="M279" s="64">
        <v>45768</v>
      </c>
      <c r="N279" s="64">
        <v>48010</v>
      </c>
      <c r="O279" s="64">
        <v>52742</v>
      </c>
      <c r="P279" s="64">
        <v>51670</v>
      </c>
      <c r="Q279" s="64">
        <v>49517</v>
      </c>
      <c r="R279" s="64">
        <v>47847</v>
      </c>
      <c r="S279" s="64">
        <v>48108</v>
      </c>
      <c r="T279" s="64">
        <v>50210</v>
      </c>
      <c r="U279" s="64">
        <v>50425</v>
      </c>
      <c r="V279" s="64">
        <v>50866</v>
      </c>
      <c r="W279" s="64">
        <v>51648</v>
      </c>
      <c r="X279" s="64">
        <v>51995</v>
      </c>
      <c r="Y279" s="64">
        <v>47956</v>
      </c>
      <c r="Z279" s="64">
        <v>47067</v>
      </c>
      <c r="AA279" s="64">
        <v>42712</v>
      </c>
      <c r="AB279" s="64">
        <v>45565</v>
      </c>
      <c r="AC279" s="64">
        <v>44174</v>
      </c>
      <c r="AD279" s="64">
        <v>42823</v>
      </c>
      <c r="AE279" s="75"/>
      <c r="AF279" s="75"/>
      <c r="AG279" s="75" t="s">
        <v>519</v>
      </c>
      <c r="AH279" s="67" t="s">
        <v>547</v>
      </c>
      <c r="AJ279" s="55"/>
    </row>
    <row r="280" spans="1:36" x14ac:dyDescent="0.2">
      <c r="A280" s="54" t="s">
        <v>119</v>
      </c>
      <c r="B280" s="54" t="s">
        <v>108</v>
      </c>
      <c r="C280" s="64">
        <v>25771</v>
      </c>
      <c r="D280" s="64">
        <v>22807</v>
      </c>
      <c r="E280" s="64">
        <v>24634</v>
      </c>
      <c r="F280" s="64">
        <v>17824</v>
      </c>
      <c r="G280" s="64">
        <v>26967</v>
      </c>
      <c r="H280" s="64">
        <v>11586</v>
      </c>
      <c r="I280" s="64">
        <v>22082</v>
      </c>
      <c r="J280" s="64">
        <v>17943</v>
      </c>
      <c r="K280" s="64">
        <v>15254</v>
      </c>
      <c r="L280" s="64">
        <v>15011</v>
      </c>
      <c r="M280" s="64">
        <v>15350</v>
      </c>
      <c r="N280" s="64">
        <v>14349</v>
      </c>
      <c r="O280" s="64">
        <v>14337</v>
      </c>
      <c r="P280" s="64">
        <v>13135</v>
      </c>
      <c r="Q280" s="64">
        <v>11677</v>
      </c>
      <c r="R280" s="64">
        <v>12602</v>
      </c>
      <c r="S280" s="64">
        <v>11491</v>
      </c>
      <c r="T280" s="64">
        <v>10930</v>
      </c>
      <c r="U280" s="64">
        <v>10991</v>
      </c>
      <c r="V280" s="64">
        <v>10894</v>
      </c>
      <c r="W280" s="64">
        <v>10615</v>
      </c>
      <c r="X280" s="64">
        <v>10209</v>
      </c>
      <c r="Y280" s="64">
        <v>9640</v>
      </c>
      <c r="Z280" s="64">
        <v>9028</v>
      </c>
      <c r="AA280" s="64">
        <v>8600</v>
      </c>
      <c r="AB280" s="64">
        <v>8027</v>
      </c>
      <c r="AC280" s="64">
        <v>7523</v>
      </c>
      <c r="AD280" s="64">
        <v>7082</v>
      </c>
      <c r="AE280" s="75"/>
      <c r="AF280" s="75"/>
      <c r="AG280" s="75" t="s">
        <v>519</v>
      </c>
      <c r="AH280" s="67" t="s">
        <v>547</v>
      </c>
      <c r="AJ280" s="55"/>
    </row>
    <row r="281" spans="1:36" x14ac:dyDescent="0.2">
      <c r="A281" s="54" t="s">
        <v>362</v>
      </c>
      <c r="B281" s="54" t="s">
        <v>108</v>
      </c>
      <c r="C281" s="64">
        <v>79499</v>
      </c>
      <c r="D281" s="64">
        <v>71381</v>
      </c>
      <c r="E281" s="64">
        <v>65415</v>
      </c>
      <c r="F281" s="64">
        <v>56345</v>
      </c>
      <c r="G281" s="64">
        <v>78257</v>
      </c>
      <c r="H281" s="64">
        <v>68308</v>
      </c>
      <c r="I281" s="64">
        <v>67932</v>
      </c>
      <c r="J281" s="64">
        <v>71098</v>
      </c>
      <c r="K281" s="64">
        <v>74991</v>
      </c>
      <c r="L281" s="64">
        <v>77016</v>
      </c>
      <c r="M281" s="64">
        <v>74659</v>
      </c>
      <c r="N281" s="64">
        <v>72839</v>
      </c>
      <c r="O281" s="64">
        <v>77248</v>
      </c>
      <c r="P281" s="64">
        <v>74926</v>
      </c>
      <c r="Q281" s="64">
        <v>71426</v>
      </c>
      <c r="R281" s="64">
        <v>70124</v>
      </c>
      <c r="S281" s="64">
        <v>69246</v>
      </c>
      <c r="T281" s="64">
        <v>67842</v>
      </c>
      <c r="U281" s="64">
        <v>66885</v>
      </c>
      <c r="V281" s="64">
        <v>65605</v>
      </c>
      <c r="W281" s="64">
        <v>64521</v>
      </c>
      <c r="X281" s="64">
        <v>63124</v>
      </c>
      <c r="Y281" s="64">
        <v>60518</v>
      </c>
      <c r="Z281" s="64">
        <v>59326</v>
      </c>
      <c r="AA281" s="64">
        <v>59084</v>
      </c>
      <c r="AB281" s="64">
        <v>57038</v>
      </c>
      <c r="AC281" s="64">
        <v>35904</v>
      </c>
      <c r="AD281" s="64">
        <v>35083</v>
      </c>
      <c r="AE281" s="75"/>
      <c r="AF281" s="75"/>
      <c r="AG281" s="75" t="s">
        <v>519</v>
      </c>
      <c r="AH281" s="67" t="s">
        <v>547</v>
      </c>
      <c r="AJ281" s="55"/>
    </row>
    <row r="282" spans="1:36" x14ac:dyDescent="0.2">
      <c r="A282" s="54" t="s">
        <v>363</v>
      </c>
      <c r="B282" s="54" t="s">
        <v>108</v>
      </c>
      <c r="C282" s="64">
        <v>14410</v>
      </c>
      <c r="D282" s="64">
        <v>14149</v>
      </c>
      <c r="E282" s="64">
        <v>12109</v>
      </c>
      <c r="F282" s="64">
        <v>10685</v>
      </c>
      <c r="G282" s="64">
        <v>14666</v>
      </c>
      <c r="H282" s="64">
        <v>12861</v>
      </c>
      <c r="I282" s="64">
        <v>13082</v>
      </c>
      <c r="J282" s="64">
        <v>13099</v>
      </c>
      <c r="K282" s="64">
        <v>13398</v>
      </c>
      <c r="L282" s="64">
        <v>13540</v>
      </c>
      <c r="M282" s="64">
        <v>11413</v>
      </c>
      <c r="N282" s="64">
        <v>13440</v>
      </c>
      <c r="O282" s="64">
        <v>14146</v>
      </c>
      <c r="P282" s="64">
        <v>13967</v>
      </c>
      <c r="Q282" s="64">
        <v>11310</v>
      </c>
      <c r="R282" s="64">
        <v>12647</v>
      </c>
      <c r="S282" s="64">
        <v>12258</v>
      </c>
      <c r="T282" s="64">
        <v>12071</v>
      </c>
      <c r="U282" s="64">
        <v>10363</v>
      </c>
      <c r="V282" s="64">
        <v>12033</v>
      </c>
      <c r="W282" s="64">
        <v>10133</v>
      </c>
      <c r="X282" s="64">
        <v>11695</v>
      </c>
      <c r="Y282" s="64">
        <v>11499</v>
      </c>
      <c r="Z282" s="64">
        <v>11186</v>
      </c>
      <c r="AA282" s="64">
        <v>11061</v>
      </c>
      <c r="AB282" s="64">
        <v>9132</v>
      </c>
      <c r="AC282" s="64">
        <v>10401</v>
      </c>
      <c r="AD282" s="64">
        <v>10177</v>
      </c>
      <c r="AE282" s="75"/>
      <c r="AF282" s="75"/>
      <c r="AG282" s="75" t="s">
        <v>521</v>
      </c>
      <c r="AH282" s="67" t="s">
        <v>548</v>
      </c>
      <c r="AJ282" s="55"/>
    </row>
    <row r="283" spans="1:36" x14ac:dyDescent="0.2">
      <c r="A283" s="54" t="s">
        <v>120</v>
      </c>
      <c r="B283" s="54" t="s">
        <v>108</v>
      </c>
      <c r="C283" s="64">
        <v>51488</v>
      </c>
      <c r="D283" s="64">
        <v>44773</v>
      </c>
      <c r="E283" s="64">
        <v>41250</v>
      </c>
      <c r="F283" s="64">
        <v>36419</v>
      </c>
      <c r="G283" s="64">
        <v>44176</v>
      </c>
      <c r="H283" s="64">
        <v>42964</v>
      </c>
      <c r="I283" s="64">
        <v>42034</v>
      </c>
      <c r="J283" s="64">
        <v>41090</v>
      </c>
      <c r="K283" s="64">
        <v>41350</v>
      </c>
      <c r="L283" s="64">
        <v>39201</v>
      </c>
      <c r="M283" s="64">
        <v>35150</v>
      </c>
      <c r="N283" s="64">
        <v>33007</v>
      </c>
      <c r="O283" s="64">
        <v>32743</v>
      </c>
      <c r="P283" s="64">
        <v>29940</v>
      </c>
      <c r="Q283" s="64">
        <v>26595</v>
      </c>
      <c r="R283" s="64">
        <v>23523</v>
      </c>
      <c r="S283" s="64">
        <v>21443</v>
      </c>
      <c r="T283" s="64">
        <v>20408</v>
      </c>
      <c r="U283" s="64">
        <v>20555</v>
      </c>
      <c r="V283" s="64">
        <v>20377</v>
      </c>
      <c r="W283" s="64">
        <v>19922</v>
      </c>
      <c r="X283" s="64">
        <v>19155</v>
      </c>
      <c r="Y283" s="64">
        <v>17964</v>
      </c>
      <c r="Z283" s="64">
        <v>16789</v>
      </c>
      <c r="AA283" s="64">
        <v>15879</v>
      </c>
      <c r="AB283" s="64">
        <v>14715</v>
      </c>
      <c r="AC283" s="64">
        <v>13589</v>
      </c>
      <c r="AD283" s="64">
        <v>12722</v>
      </c>
      <c r="AE283" s="75"/>
      <c r="AF283" s="75"/>
      <c r="AG283" s="75" t="s">
        <v>519</v>
      </c>
      <c r="AH283" s="67" t="s">
        <v>547</v>
      </c>
      <c r="AJ283" s="55"/>
    </row>
    <row r="284" spans="1:36" x14ac:dyDescent="0.2">
      <c r="A284" s="54" t="s">
        <v>364</v>
      </c>
      <c r="B284" s="54" t="s">
        <v>108</v>
      </c>
      <c r="C284" s="64">
        <v>93895</v>
      </c>
      <c r="D284" s="64">
        <v>89247</v>
      </c>
      <c r="E284" s="64">
        <v>90675</v>
      </c>
      <c r="F284" s="64">
        <v>161592</v>
      </c>
      <c r="G284" s="64">
        <v>111500</v>
      </c>
      <c r="H284" s="64">
        <v>95538</v>
      </c>
      <c r="I284" s="64">
        <v>97349</v>
      </c>
      <c r="J284" s="64">
        <v>98169</v>
      </c>
      <c r="K284" s="64">
        <v>101259</v>
      </c>
      <c r="L284" s="64">
        <v>100252</v>
      </c>
      <c r="M284" s="64">
        <v>99583</v>
      </c>
      <c r="N284" s="64">
        <v>99198</v>
      </c>
      <c r="O284" s="64">
        <v>106876</v>
      </c>
      <c r="P284" s="64">
        <v>106176</v>
      </c>
      <c r="Q284" s="64">
        <v>104980</v>
      </c>
      <c r="R284" s="64">
        <v>102996</v>
      </c>
      <c r="S284" s="64">
        <v>100803</v>
      </c>
      <c r="T284" s="64">
        <v>97305</v>
      </c>
      <c r="U284" s="64">
        <v>91676</v>
      </c>
      <c r="V284" s="64">
        <v>96129</v>
      </c>
      <c r="W284" s="64">
        <v>96905</v>
      </c>
      <c r="X284" s="64">
        <v>94971</v>
      </c>
      <c r="Y284" s="64">
        <v>92343</v>
      </c>
      <c r="Z284" s="64">
        <v>93210</v>
      </c>
      <c r="AA284" s="64">
        <v>108218</v>
      </c>
      <c r="AB284" s="64">
        <v>91562</v>
      </c>
      <c r="AC284" s="64">
        <v>89133</v>
      </c>
      <c r="AD284" s="64">
        <v>87555</v>
      </c>
      <c r="AE284" s="75"/>
      <c r="AF284" s="75"/>
      <c r="AG284" s="75" t="s">
        <v>522</v>
      </c>
      <c r="AH284" s="67" t="s">
        <v>549</v>
      </c>
      <c r="AJ284" s="55"/>
    </row>
    <row r="285" spans="1:36" x14ac:dyDescent="0.2">
      <c r="A285" s="54" t="s">
        <v>365</v>
      </c>
      <c r="B285" s="54" t="s">
        <v>121</v>
      </c>
      <c r="C285" s="64">
        <v>35723</v>
      </c>
      <c r="D285" s="64">
        <v>26479</v>
      </c>
      <c r="E285" s="64">
        <v>20842</v>
      </c>
      <c r="F285" s="64">
        <v>26578</v>
      </c>
      <c r="G285" s="64">
        <v>27974</v>
      </c>
      <c r="H285" s="64">
        <v>25781</v>
      </c>
      <c r="I285" s="64">
        <v>22560</v>
      </c>
      <c r="J285" s="64">
        <v>26533</v>
      </c>
      <c r="K285" s="64">
        <v>26651</v>
      </c>
      <c r="L285" s="64">
        <v>20498</v>
      </c>
      <c r="M285" s="64">
        <v>28774</v>
      </c>
      <c r="N285" s="64">
        <v>24508</v>
      </c>
      <c r="O285" s="64">
        <v>26832</v>
      </c>
      <c r="P285" s="64">
        <v>27415</v>
      </c>
      <c r="Q285" s="64">
        <v>24736</v>
      </c>
      <c r="R285" s="64">
        <v>24615</v>
      </c>
      <c r="S285" s="64">
        <v>23012</v>
      </c>
      <c r="T285" s="64">
        <v>22553</v>
      </c>
      <c r="U285" s="64">
        <v>22073</v>
      </c>
      <c r="V285" s="64">
        <v>22343</v>
      </c>
      <c r="W285" s="64">
        <v>22374</v>
      </c>
      <c r="X285" s="64">
        <v>21465</v>
      </c>
      <c r="Y285" s="64">
        <v>20704</v>
      </c>
      <c r="Z285" s="64">
        <v>20320</v>
      </c>
      <c r="AA285" s="64">
        <v>19811</v>
      </c>
      <c r="AB285" s="64">
        <v>20091</v>
      </c>
      <c r="AC285" s="64">
        <v>19342</v>
      </c>
      <c r="AD285" s="64">
        <v>19740</v>
      </c>
      <c r="AE285" s="75"/>
      <c r="AF285" s="75"/>
      <c r="AG285" s="75" t="s">
        <v>520</v>
      </c>
      <c r="AH285" s="67" t="s">
        <v>551</v>
      </c>
      <c r="AJ285" s="55"/>
    </row>
    <row r="286" spans="1:36" x14ac:dyDescent="0.2">
      <c r="A286" s="54" t="s">
        <v>366</v>
      </c>
      <c r="B286" s="54" t="s">
        <v>121</v>
      </c>
      <c r="C286" s="64">
        <v>2110</v>
      </c>
      <c r="D286" s="64">
        <v>2367</v>
      </c>
      <c r="E286" s="64">
        <v>2152</v>
      </c>
      <c r="F286" s="64">
        <v>2035</v>
      </c>
      <c r="G286" s="64">
        <v>2033</v>
      </c>
      <c r="H286" s="64">
        <v>2195</v>
      </c>
      <c r="I286" s="64">
        <v>2202</v>
      </c>
      <c r="J286" s="64">
        <v>2157</v>
      </c>
      <c r="K286" s="64">
        <v>2286</v>
      </c>
      <c r="L286" s="64">
        <v>2301</v>
      </c>
      <c r="M286" s="64">
        <v>100</v>
      </c>
      <c r="N286" s="64">
        <v>2503</v>
      </c>
      <c r="O286" s="64">
        <v>105</v>
      </c>
      <c r="P286" s="64">
        <v>3072</v>
      </c>
      <c r="Q286" s="64">
        <v>3018</v>
      </c>
      <c r="R286" s="64">
        <v>2855</v>
      </c>
      <c r="S286" s="64">
        <v>1490</v>
      </c>
      <c r="T286" s="64">
        <v>2914</v>
      </c>
      <c r="U286" s="64">
        <v>2889</v>
      </c>
      <c r="V286" s="64">
        <v>3075</v>
      </c>
      <c r="W286" s="64">
        <v>3003</v>
      </c>
      <c r="X286" s="64">
        <v>2802</v>
      </c>
      <c r="Y286" s="64">
        <v>2741</v>
      </c>
      <c r="Z286" s="64">
        <v>2581</v>
      </c>
      <c r="AA286" s="64">
        <v>2491</v>
      </c>
      <c r="AB286" s="64">
        <v>2497</v>
      </c>
      <c r="AC286" s="64">
        <v>2470</v>
      </c>
      <c r="AD286" s="64">
        <v>2480</v>
      </c>
      <c r="AE286" s="75"/>
      <c r="AF286" s="75"/>
      <c r="AG286" s="75" t="s">
        <v>519</v>
      </c>
      <c r="AH286" s="67" t="s">
        <v>547</v>
      </c>
      <c r="AJ286" s="55"/>
    </row>
    <row r="287" spans="1:36" x14ac:dyDescent="0.2">
      <c r="A287" s="54" t="s">
        <v>122</v>
      </c>
      <c r="B287" s="54" t="s">
        <v>121</v>
      </c>
      <c r="C287" s="64">
        <v>15215</v>
      </c>
      <c r="D287" s="64">
        <v>8013</v>
      </c>
      <c r="E287" s="64">
        <v>15442</v>
      </c>
      <c r="F287" s="64">
        <v>8055</v>
      </c>
      <c r="G287" s="64">
        <v>7971</v>
      </c>
      <c r="H287" s="64">
        <v>8367</v>
      </c>
      <c r="I287" s="64">
        <v>7593</v>
      </c>
      <c r="J287" s="64">
        <v>10039</v>
      </c>
      <c r="K287" s="64">
        <v>11029</v>
      </c>
      <c r="L287" s="64">
        <v>14008</v>
      </c>
      <c r="M287" s="64">
        <v>17808</v>
      </c>
      <c r="N287" s="64">
        <v>22789</v>
      </c>
      <c r="O287" s="64">
        <v>27896</v>
      </c>
      <c r="P287" s="64">
        <v>35684</v>
      </c>
      <c r="Q287" s="64">
        <v>42044</v>
      </c>
      <c r="R287" s="64">
        <v>48880</v>
      </c>
      <c r="S287" s="64">
        <v>50945</v>
      </c>
      <c r="T287" s="64">
        <v>49569</v>
      </c>
      <c r="U287" s="64">
        <v>45929</v>
      </c>
      <c r="V287" s="64">
        <v>46415</v>
      </c>
      <c r="W287" s="64">
        <v>33180</v>
      </c>
      <c r="X287" s="64">
        <v>42973</v>
      </c>
      <c r="Y287" s="64">
        <v>44020</v>
      </c>
      <c r="Z287" s="64">
        <v>45609</v>
      </c>
      <c r="AA287" s="64">
        <v>45349</v>
      </c>
      <c r="AB287" s="64">
        <v>45722</v>
      </c>
      <c r="AC287" s="64">
        <v>46072</v>
      </c>
      <c r="AD287" s="64">
        <v>46732</v>
      </c>
      <c r="AE287" s="75"/>
      <c r="AF287" s="75"/>
      <c r="AG287" s="75" t="s">
        <v>518</v>
      </c>
      <c r="AH287" s="67" t="s">
        <v>546</v>
      </c>
      <c r="AJ287" s="55"/>
    </row>
    <row r="288" spans="1:36" x14ac:dyDescent="0.2">
      <c r="A288" s="54" t="s">
        <v>367</v>
      </c>
      <c r="B288" s="54" t="s">
        <v>121</v>
      </c>
      <c r="C288" s="64">
        <v>6335</v>
      </c>
      <c r="D288" s="64">
        <v>5104</v>
      </c>
      <c r="E288" s="64">
        <v>0</v>
      </c>
      <c r="F288" s="64">
        <v>6848</v>
      </c>
      <c r="G288" s="64">
        <v>6796</v>
      </c>
      <c r="H288" s="64">
        <v>6967</v>
      </c>
      <c r="I288" s="64">
        <v>6197</v>
      </c>
      <c r="J288" s="64">
        <v>6248</v>
      </c>
      <c r="K288" s="64">
        <v>7545</v>
      </c>
      <c r="L288" s="64">
        <v>7783</v>
      </c>
      <c r="M288" s="64">
        <v>7572</v>
      </c>
      <c r="N288" s="64">
        <v>7886</v>
      </c>
      <c r="O288" s="64">
        <v>7871</v>
      </c>
      <c r="P288" s="64">
        <v>8324</v>
      </c>
      <c r="Q288" s="64">
        <v>6768</v>
      </c>
      <c r="R288" s="64">
        <v>8761</v>
      </c>
      <c r="S288" s="64">
        <v>8822</v>
      </c>
      <c r="T288" s="64">
        <v>8561</v>
      </c>
      <c r="U288" s="64">
        <v>8415</v>
      </c>
      <c r="V288" s="64">
        <v>8595</v>
      </c>
      <c r="W288" s="64">
        <v>8658</v>
      </c>
      <c r="X288" s="64">
        <v>8373</v>
      </c>
      <c r="Y288" s="64">
        <v>8214</v>
      </c>
      <c r="Z288" s="64">
        <v>8000</v>
      </c>
      <c r="AA288" s="64">
        <v>8245</v>
      </c>
      <c r="AB288" s="64">
        <v>8335</v>
      </c>
      <c r="AC288" s="64">
        <v>8527</v>
      </c>
      <c r="AD288" s="64">
        <v>8606</v>
      </c>
      <c r="AE288" s="75"/>
      <c r="AF288" s="75"/>
      <c r="AG288" s="75" t="s">
        <v>523</v>
      </c>
      <c r="AH288" s="67" t="s">
        <v>550</v>
      </c>
      <c r="AJ288" s="55"/>
    </row>
    <row r="289" spans="1:36" x14ac:dyDescent="0.2">
      <c r="A289" s="54" t="s">
        <v>368</v>
      </c>
      <c r="B289" s="54" t="s">
        <v>121</v>
      </c>
      <c r="C289" s="64">
        <v>44986</v>
      </c>
      <c r="D289" s="64">
        <v>48071</v>
      </c>
      <c r="E289" s="64">
        <v>38533</v>
      </c>
      <c r="F289" s="64">
        <v>47107</v>
      </c>
      <c r="G289" s="64">
        <v>32588</v>
      </c>
      <c r="H289" s="64">
        <v>42435</v>
      </c>
      <c r="I289" s="64">
        <v>55407</v>
      </c>
      <c r="J289" s="64">
        <v>46275</v>
      </c>
      <c r="K289" s="64">
        <v>51722</v>
      </c>
      <c r="L289" s="64">
        <v>59601</v>
      </c>
      <c r="M289" s="64">
        <v>63988</v>
      </c>
      <c r="N289" s="64">
        <v>71623</v>
      </c>
      <c r="O289" s="64">
        <v>76375</v>
      </c>
      <c r="P289" s="64">
        <v>86649</v>
      </c>
      <c r="Q289" s="64">
        <v>74654</v>
      </c>
      <c r="R289" s="64">
        <v>84867</v>
      </c>
      <c r="S289" s="64">
        <v>84260</v>
      </c>
      <c r="T289" s="64">
        <v>85015</v>
      </c>
      <c r="U289" s="64">
        <v>81110</v>
      </c>
      <c r="V289" s="64">
        <v>81382</v>
      </c>
      <c r="W289" s="64">
        <v>81116</v>
      </c>
      <c r="X289" s="64">
        <v>78335</v>
      </c>
      <c r="Y289" s="64">
        <v>79285</v>
      </c>
      <c r="Z289" s="64">
        <v>79165</v>
      </c>
      <c r="AA289" s="64">
        <v>78961</v>
      </c>
      <c r="AB289" s="64">
        <v>79839</v>
      </c>
      <c r="AC289" s="64">
        <v>81851</v>
      </c>
      <c r="AD289" s="64">
        <v>82521</v>
      </c>
      <c r="AE289" s="75"/>
      <c r="AF289" s="75"/>
      <c r="AG289" s="75" t="s">
        <v>519</v>
      </c>
      <c r="AH289" s="67" t="s">
        <v>547</v>
      </c>
      <c r="AJ289" s="55"/>
    </row>
    <row r="290" spans="1:36" x14ac:dyDescent="0.2">
      <c r="A290" s="54" t="s">
        <v>123</v>
      </c>
      <c r="B290" s="54" t="s">
        <v>121</v>
      </c>
      <c r="C290" s="64">
        <v>79937</v>
      </c>
      <c r="D290" s="64">
        <v>120896</v>
      </c>
      <c r="E290" s="64">
        <v>108839</v>
      </c>
      <c r="F290" s="64">
        <v>122180</v>
      </c>
      <c r="G290" s="64">
        <v>131927</v>
      </c>
      <c r="H290" s="64">
        <v>142138</v>
      </c>
      <c r="I290" s="64">
        <v>144688</v>
      </c>
      <c r="J290" s="64">
        <v>148149</v>
      </c>
      <c r="K290" s="64">
        <v>173124</v>
      </c>
      <c r="L290" s="64">
        <v>183616</v>
      </c>
      <c r="M290" s="64">
        <v>190999</v>
      </c>
      <c r="N290" s="64">
        <v>203368</v>
      </c>
      <c r="O290" s="64">
        <v>213570</v>
      </c>
      <c r="P290" s="64">
        <v>229186</v>
      </c>
      <c r="Q290" s="64">
        <v>230087</v>
      </c>
      <c r="R290" s="64">
        <v>245826</v>
      </c>
      <c r="S290" s="64">
        <v>243860</v>
      </c>
      <c r="T290" s="64">
        <v>241859</v>
      </c>
      <c r="U290" s="64">
        <v>240813</v>
      </c>
      <c r="V290" s="64">
        <v>242536</v>
      </c>
      <c r="W290" s="64">
        <v>241659</v>
      </c>
      <c r="X290" s="64">
        <v>235836</v>
      </c>
      <c r="Y290" s="64">
        <v>242576</v>
      </c>
      <c r="Z290" s="64">
        <v>247148</v>
      </c>
      <c r="AA290" s="64">
        <v>246633</v>
      </c>
      <c r="AB290" s="64">
        <v>253135</v>
      </c>
      <c r="AC290" s="64">
        <v>259144</v>
      </c>
      <c r="AD290" s="64">
        <v>265875</v>
      </c>
      <c r="AE290" s="75"/>
      <c r="AF290" s="75"/>
      <c r="AG290" s="75" t="s">
        <v>518</v>
      </c>
      <c r="AH290" s="67" t="s">
        <v>546</v>
      </c>
      <c r="AJ290" s="55"/>
    </row>
    <row r="291" spans="1:36" x14ac:dyDescent="0.2">
      <c r="A291" s="54" t="s">
        <v>369</v>
      </c>
      <c r="B291" s="54" t="s">
        <v>370</v>
      </c>
      <c r="C291" s="64">
        <v>3639</v>
      </c>
      <c r="D291" s="64">
        <v>2452</v>
      </c>
      <c r="E291" s="64">
        <v>1307</v>
      </c>
      <c r="F291" s="64">
        <v>3098</v>
      </c>
      <c r="G291" s="64">
        <v>3082</v>
      </c>
      <c r="H291" s="64">
        <v>3167</v>
      </c>
      <c r="I291" s="64">
        <v>4575</v>
      </c>
      <c r="J291" s="64">
        <v>2995</v>
      </c>
      <c r="K291" s="64">
        <v>2911</v>
      </c>
      <c r="L291" s="64">
        <v>2966</v>
      </c>
      <c r="M291" s="64">
        <v>2932</v>
      </c>
      <c r="N291" s="64">
        <v>2706</v>
      </c>
      <c r="O291" s="64">
        <v>2718</v>
      </c>
      <c r="P291" s="64">
        <v>2782</v>
      </c>
      <c r="Q291" s="64">
        <v>2699</v>
      </c>
      <c r="R291" s="64">
        <v>2674</v>
      </c>
      <c r="S291" s="64">
        <v>2655</v>
      </c>
      <c r="T291" s="64">
        <v>2467</v>
      </c>
      <c r="U291" s="64">
        <v>2373</v>
      </c>
      <c r="V291" s="64">
        <v>2453</v>
      </c>
      <c r="W291" s="64">
        <v>2368</v>
      </c>
      <c r="X291" s="64">
        <v>2306</v>
      </c>
      <c r="Y291" s="64">
        <v>2141</v>
      </c>
      <c r="Z291" s="64">
        <v>1979</v>
      </c>
      <c r="AA291" s="64">
        <v>1910</v>
      </c>
      <c r="AB291" s="64">
        <v>1817</v>
      </c>
      <c r="AC291" s="64">
        <v>1822</v>
      </c>
      <c r="AD291" s="64">
        <v>1702</v>
      </c>
      <c r="AE291" s="75"/>
      <c r="AF291" s="75"/>
      <c r="AG291" s="75" t="s">
        <v>524</v>
      </c>
      <c r="AH291" s="67" t="s">
        <v>567</v>
      </c>
      <c r="AJ291" s="55"/>
    </row>
    <row r="292" spans="1:36" x14ac:dyDescent="0.2">
      <c r="A292" s="54" t="s">
        <v>371</v>
      </c>
      <c r="B292" s="54" t="s">
        <v>124</v>
      </c>
      <c r="C292" s="64">
        <v>29432</v>
      </c>
      <c r="D292" s="64">
        <v>30314</v>
      </c>
      <c r="E292" s="64">
        <v>26925</v>
      </c>
      <c r="F292" s="64">
        <v>29076</v>
      </c>
      <c r="G292" s="64">
        <v>30518</v>
      </c>
      <c r="H292" s="64">
        <v>32349</v>
      </c>
      <c r="I292" s="64">
        <v>32726</v>
      </c>
      <c r="J292" s="64">
        <v>32949</v>
      </c>
      <c r="K292" s="64">
        <v>32994</v>
      </c>
      <c r="L292" s="64">
        <v>30401</v>
      </c>
      <c r="M292" s="64">
        <v>32278</v>
      </c>
      <c r="N292" s="64">
        <v>32259</v>
      </c>
      <c r="O292" s="64">
        <v>36567</v>
      </c>
      <c r="P292" s="64">
        <v>37083</v>
      </c>
      <c r="Q292" s="64">
        <v>36530</v>
      </c>
      <c r="R292" s="64">
        <v>34529</v>
      </c>
      <c r="S292" s="64">
        <v>33190</v>
      </c>
      <c r="T292" s="64">
        <v>31977</v>
      </c>
      <c r="U292" s="64">
        <v>32077</v>
      </c>
      <c r="V292" s="64">
        <v>30577</v>
      </c>
      <c r="W292" s="64">
        <v>29497</v>
      </c>
      <c r="X292" s="64">
        <v>29404</v>
      </c>
      <c r="Y292" s="64">
        <v>28649</v>
      </c>
      <c r="Z292" s="64">
        <v>27978</v>
      </c>
      <c r="AA292" s="64">
        <v>27831</v>
      </c>
      <c r="AB292" s="64">
        <v>27494</v>
      </c>
      <c r="AC292" s="64">
        <v>27594</v>
      </c>
      <c r="AD292" s="64">
        <v>26976</v>
      </c>
      <c r="AE292" s="75"/>
      <c r="AF292" s="75"/>
      <c r="AG292" s="75" t="s">
        <v>519</v>
      </c>
      <c r="AH292" s="67" t="s">
        <v>547</v>
      </c>
      <c r="AJ292" s="55"/>
    </row>
    <row r="293" spans="1:36" x14ac:dyDescent="0.2">
      <c r="A293" s="54" t="s">
        <v>125</v>
      </c>
      <c r="B293" s="54" t="s">
        <v>124</v>
      </c>
      <c r="C293" s="64">
        <v>16584</v>
      </c>
      <c r="D293" s="64">
        <v>16248</v>
      </c>
      <c r="E293" s="64">
        <v>6667</v>
      </c>
      <c r="F293" s="64">
        <v>14714</v>
      </c>
      <c r="G293" s="64">
        <v>13508</v>
      </c>
      <c r="H293" s="64">
        <v>14449</v>
      </c>
      <c r="I293" s="64">
        <v>18291</v>
      </c>
      <c r="J293" s="64">
        <v>17957</v>
      </c>
      <c r="K293" s="64">
        <v>17444</v>
      </c>
      <c r="L293" s="64">
        <v>12109</v>
      </c>
      <c r="M293" s="64">
        <v>13222</v>
      </c>
      <c r="N293" s="64">
        <v>14165</v>
      </c>
      <c r="O293" s="64">
        <v>16998</v>
      </c>
      <c r="P293" s="64">
        <v>17250</v>
      </c>
      <c r="Q293" s="64" t="s">
        <v>545</v>
      </c>
      <c r="R293" s="64" t="s">
        <v>545</v>
      </c>
      <c r="S293" s="64">
        <v>18150</v>
      </c>
      <c r="T293" s="64">
        <v>17888</v>
      </c>
      <c r="U293" s="64">
        <v>16250</v>
      </c>
      <c r="V293" s="64">
        <v>35221</v>
      </c>
      <c r="W293" s="64">
        <v>36283</v>
      </c>
      <c r="X293" s="64">
        <v>38445</v>
      </c>
      <c r="Y293" s="64">
        <v>38885</v>
      </c>
      <c r="Z293" s="64">
        <v>40558</v>
      </c>
      <c r="AA293" s="64">
        <v>41728</v>
      </c>
      <c r="AB293" s="64">
        <v>0</v>
      </c>
      <c r="AC293" s="64">
        <v>43530</v>
      </c>
      <c r="AD293" s="64">
        <v>44557</v>
      </c>
      <c r="AE293" s="75"/>
      <c r="AF293" s="75"/>
      <c r="AG293" s="75" t="s">
        <v>519</v>
      </c>
      <c r="AH293" s="67" t="s">
        <v>547</v>
      </c>
      <c r="AJ293" s="55"/>
    </row>
    <row r="294" spans="1:36" x14ac:dyDescent="0.2">
      <c r="A294" s="54" t="s">
        <v>372</v>
      </c>
      <c r="B294" s="54" t="s">
        <v>124</v>
      </c>
      <c r="C294" s="64">
        <v>13500</v>
      </c>
      <c r="D294" s="64">
        <v>12335</v>
      </c>
      <c r="E294" s="64">
        <v>10671</v>
      </c>
      <c r="F294" s="64">
        <v>11791</v>
      </c>
      <c r="G294" s="64">
        <v>11623</v>
      </c>
      <c r="H294" s="64">
        <v>12889</v>
      </c>
      <c r="I294" s="64">
        <v>12867</v>
      </c>
      <c r="J294" s="64">
        <v>13962</v>
      </c>
      <c r="K294" s="64">
        <v>13707</v>
      </c>
      <c r="L294" s="64">
        <v>11157</v>
      </c>
      <c r="M294" s="64">
        <v>11311</v>
      </c>
      <c r="N294" s="64">
        <v>14774</v>
      </c>
      <c r="O294" s="64">
        <v>15064</v>
      </c>
      <c r="P294" s="64">
        <v>14200</v>
      </c>
      <c r="Q294" s="64">
        <v>12802</v>
      </c>
      <c r="R294" s="64">
        <v>11496</v>
      </c>
      <c r="S294" s="64">
        <v>10470</v>
      </c>
      <c r="T294" s="64">
        <v>10342</v>
      </c>
      <c r="U294" s="64">
        <v>11450</v>
      </c>
      <c r="V294" s="64">
        <v>11964</v>
      </c>
      <c r="W294" s="64">
        <v>11254</v>
      </c>
      <c r="X294" s="64">
        <v>10996</v>
      </c>
      <c r="Y294" s="64">
        <v>10563</v>
      </c>
      <c r="Z294" s="64">
        <v>9688</v>
      </c>
      <c r="AA294" s="64">
        <v>9467</v>
      </c>
      <c r="AB294" s="64">
        <v>9321</v>
      </c>
      <c r="AC294" s="64">
        <v>8925</v>
      </c>
      <c r="AD294" s="64">
        <v>8828</v>
      </c>
      <c r="AE294" s="75"/>
      <c r="AF294" s="75"/>
      <c r="AG294" s="75" t="s">
        <v>519</v>
      </c>
      <c r="AH294" s="67" t="s">
        <v>547</v>
      </c>
      <c r="AJ294" s="55"/>
    </row>
    <row r="295" spans="1:36" x14ac:dyDescent="0.2">
      <c r="A295" s="54" t="s">
        <v>126</v>
      </c>
      <c r="B295" s="54" t="s">
        <v>124</v>
      </c>
      <c r="C295" s="64">
        <v>6785</v>
      </c>
      <c r="D295" s="64">
        <v>6905</v>
      </c>
      <c r="E295" s="64">
        <v>7813</v>
      </c>
      <c r="F295" s="64">
        <v>8712</v>
      </c>
      <c r="G295" s="64">
        <v>8278</v>
      </c>
      <c r="H295" s="64">
        <v>8459</v>
      </c>
      <c r="I295" s="64">
        <v>0</v>
      </c>
      <c r="J295" s="64">
        <v>21453</v>
      </c>
      <c r="K295" s="64">
        <v>21713</v>
      </c>
      <c r="L295" s="64">
        <v>20000</v>
      </c>
      <c r="M295" s="64">
        <v>19273</v>
      </c>
      <c r="N295" s="64">
        <v>18784</v>
      </c>
      <c r="O295" s="64">
        <v>19273</v>
      </c>
      <c r="P295" s="64">
        <v>20130</v>
      </c>
      <c r="Q295" s="64">
        <v>11311</v>
      </c>
      <c r="R295" s="64">
        <v>13498</v>
      </c>
      <c r="S295" s="64">
        <v>12727</v>
      </c>
      <c r="T295" s="64">
        <v>13637</v>
      </c>
      <c r="U295" s="64">
        <v>24067</v>
      </c>
      <c r="V295" s="64">
        <v>14231</v>
      </c>
      <c r="W295" s="64">
        <v>12492</v>
      </c>
      <c r="X295" s="64">
        <v>18842</v>
      </c>
      <c r="Y295" s="64">
        <v>18842</v>
      </c>
      <c r="Z295" s="64">
        <v>19784</v>
      </c>
      <c r="AA295" s="64">
        <v>21126</v>
      </c>
      <c r="AB295" s="64">
        <v>24392</v>
      </c>
      <c r="AC295" s="64">
        <v>26753</v>
      </c>
      <c r="AD295" s="64">
        <v>20524</v>
      </c>
      <c r="AE295" s="75"/>
      <c r="AF295" s="75"/>
      <c r="AG295" s="75" t="s">
        <v>519</v>
      </c>
      <c r="AH295" s="67" t="s">
        <v>547</v>
      </c>
      <c r="AJ295" s="55"/>
    </row>
    <row r="296" spans="1:36" x14ac:dyDescent="0.2">
      <c r="A296" s="54" t="s">
        <v>373</v>
      </c>
      <c r="B296" s="54" t="s">
        <v>124</v>
      </c>
      <c r="C296" s="64">
        <v>5817</v>
      </c>
      <c r="D296" s="64">
        <v>5422</v>
      </c>
      <c r="E296" s="64">
        <v>5563</v>
      </c>
      <c r="F296" s="64">
        <v>9755</v>
      </c>
      <c r="G296" s="64">
        <v>9337</v>
      </c>
      <c r="H296" s="64">
        <v>9888</v>
      </c>
      <c r="I296" s="64">
        <v>9682</v>
      </c>
      <c r="J296" s="64">
        <v>8993</v>
      </c>
      <c r="K296" s="64">
        <v>0</v>
      </c>
      <c r="L296" s="64">
        <v>9604</v>
      </c>
      <c r="M296" s="64">
        <v>10260</v>
      </c>
      <c r="N296" s="64">
        <v>10338</v>
      </c>
      <c r="O296" s="64">
        <v>11160</v>
      </c>
      <c r="P296" s="64">
        <v>11243</v>
      </c>
      <c r="Q296" s="64">
        <v>11747</v>
      </c>
      <c r="R296" s="64">
        <v>11103</v>
      </c>
      <c r="S296" s="64">
        <v>10790</v>
      </c>
      <c r="T296" s="64">
        <v>10212</v>
      </c>
      <c r="U296" s="64">
        <v>21218</v>
      </c>
      <c r="V296" s="64">
        <v>9635</v>
      </c>
      <c r="W296" s="64">
        <v>21269</v>
      </c>
      <c r="X296" s="64">
        <v>9373</v>
      </c>
      <c r="Y296" s="64">
        <v>21132</v>
      </c>
      <c r="Z296" s="64">
        <v>20747</v>
      </c>
      <c r="AA296" s="64">
        <v>20570</v>
      </c>
      <c r="AB296" s="64">
        <v>20197</v>
      </c>
      <c r="AC296" s="64">
        <v>16989</v>
      </c>
      <c r="AD296" s="64">
        <v>19553</v>
      </c>
      <c r="AE296" s="75"/>
      <c r="AF296" s="75"/>
      <c r="AG296" s="75" t="s">
        <v>523</v>
      </c>
      <c r="AH296" s="67" t="s">
        <v>550</v>
      </c>
      <c r="AJ296" s="55"/>
    </row>
    <row r="297" spans="1:36" x14ac:dyDescent="0.2">
      <c r="A297" s="54" t="s">
        <v>374</v>
      </c>
      <c r="B297" s="54" t="s">
        <v>124</v>
      </c>
      <c r="C297" s="64">
        <v>744</v>
      </c>
      <c r="D297" s="64">
        <v>8000</v>
      </c>
      <c r="E297" s="64">
        <v>0</v>
      </c>
      <c r="F297" s="64">
        <v>9456</v>
      </c>
      <c r="G297" s="64">
        <v>9067</v>
      </c>
      <c r="H297" s="64">
        <v>9067</v>
      </c>
      <c r="I297" s="64">
        <v>9220</v>
      </c>
      <c r="J297" s="64">
        <v>8900</v>
      </c>
      <c r="K297" s="64">
        <v>8941</v>
      </c>
      <c r="L297" s="64">
        <v>7124</v>
      </c>
      <c r="M297" s="64">
        <v>7146</v>
      </c>
      <c r="N297" s="64">
        <v>7000</v>
      </c>
      <c r="O297" s="64">
        <v>15682</v>
      </c>
      <c r="P297" s="64">
        <v>14072</v>
      </c>
      <c r="Q297" s="64">
        <v>17522</v>
      </c>
      <c r="R297" s="64">
        <v>14593</v>
      </c>
      <c r="S297" s="64">
        <v>13055</v>
      </c>
      <c r="T297" s="64">
        <v>13224</v>
      </c>
      <c r="U297" s="64">
        <v>15226</v>
      </c>
      <c r="V297" s="64">
        <v>16199</v>
      </c>
      <c r="W297" s="64">
        <v>11934</v>
      </c>
      <c r="X297" s="64">
        <v>15871</v>
      </c>
      <c r="Y297" s="64">
        <v>15496</v>
      </c>
      <c r="Z297" s="64">
        <v>4070</v>
      </c>
      <c r="AA297" s="64">
        <v>9340</v>
      </c>
      <c r="AB297" s="64">
        <v>9155</v>
      </c>
      <c r="AC297" s="64">
        <v>11719</v>
      </c>
      <c r="AD297" s="64">
        <v>10061</v>
      </c>
      <c r="AE297" s="75"/>
      <c r="AF297" s="75"/>
      <c r="AG297" s="75" t="s">
        <v>520</v>
      </c>
      <c r="AH297" s="67" t="s">
        <v>551</v>
      </c>
      <c r="AJ297" s="55"/>
    </row>
    <row r="298" spans="1:36" x14ac:dyDescent="0.2">
      <c r="A298" s="54" t="s">
        <v>375</v>
      </c>
      <c r="B298" s="54" t="s">
        <v>124</v>
      </c>
      <c r="C298" s="64">
        <v>5688</v>
      </c>
      <c r="D298" s="64">
        <v>4296</v>
      </c>
      <c r="E298" s="64">
        <v>2853</v>
      </c>
      <c r="F298" s="64">
        <v>1994</v>
      </c>
      <c r="G298" s="64">
        <v>2670</v>
      </c>
      <c r="H298" s="64">
        <v>1863</v>
      </c>
      <c r="I298" s="64">
        <v>2767</v>
      </c>
      <c r="J298" s="64">
        <v>2725</v>
      </c>
      <c r="K298" s="64">
        <v>2633</v>
      </c>
      <c r="L298" s="64">
        <v>72327</v>
      </c>
      <c r="M298" s="64">
        <v>2390</v>
      </c>
      <c r="N298" s="64">
        <v>2416</v>
      </c>
      <c r="O298" s="64">
        <v>1699</v>
      </c>
      <c r="P298" s="64">
        <v>392</v>
      </c>
      <c r="Q298" s="64">
        <v>3174</v>
      </c>
      <c r="R298" s="64">
        <v>7524</v>
      </c>
      <c r="S298" s="64">
        <v>6356</v>
      </c>
      <c r="T298" s="64">
        <v>6136</v>
      </c>
      <c r="U298" s="64">
        <v>5505</v>
      </c>
      <c r="V298" s="64">
        <v>757</v>
      </c>
      <c r="W298" s="64">
        <v>4978</v>
      </c>
      <c r="X298" s="64">
        <v>4408</v>
      </c>
      <c r="Y298" s="64">
        <v>4261</v>
      </c>
      <c r="Z298" s="64">
        <v>3581</v>
      </c>
      <c r="AA298" s="64">
        <v>3636</v>
      </c>
      <c r="AB298" s="64">
        <v>4208</v>
      </c>
      <c r="AC298" s="64">
        <v>4200</v>
      </c>
      <c r="AD298" s="64">
        <v>4128</v>
      </c>
      <c r="AE298" s="75"/>
      <c r="AF298" s="75"/>
      <c r="AG298" s="75" t="s">
        <v>523</v>
      </c>
      <c r="AH298" s="67" t="s">
        <v>550</v>
      </c>
      <c r="AJ298" s="55"/>
    </row>
    <row r="299" spans="1:36" x14ac:dyDescent="0.2">
      <c r="A299" s="54" t="s">
        <v>376</v>
      </c>
      <c r="B299" s="54" t="s">
        <v>124</v>
      </c>
      <c r="C299" s="64">
        <v>265074</v>
      </c>
      <c r="D299" s="64">
        <v>242211</v>
      </c>
      <c r="E299" s="64">
        <v>202735</v>
      </c>
      <c r="F299" s="64">
        <v>231386</v>
      </c>
      <c r="G299" s="64">
        <v>213988</v>
      </c>
      <c r="H299" s="64">
        <v>246177</v>
      </c>
      <c r="I299" s="64">
        <v>254526</v>
      </c>
      <c r="J299" s="64">
        <v>252690</v>
      </c>
      <c r="K299" s="64">
        <v>276865</v>
      </c>
      <c r="L299" s="64">
        <v>303911</v>
      </c>
      <c r="M299" s="64">
        <v>314831</v>
      </c>
      <c r="N299" s="64">
        <v>324872</v>
      </c>
      <c r="O299" s="64">
        <v>348638</v>
      </c>
      <c r="P299" s="64">
        <v>354695</v>
      </c>
      <c r="Q299" s="64">
        <v>347495</v>
      </c>
      <c r="R299" s="64">
        <v>328236</v>
      </c>
      <c r="S299" s="64">
        <v>318194</v>
      </c>
      <c r="T299" s="64">
        <v>318474</v>
      </c>
      <c r="U299" s="64">
        <v>420939</v>
      </c>
      <c r="V299" s="64">
        <v>337603</v>
      </c>
      <c r="W299" s="64">
        <v>333080</v>
      </c>
      <c r="X299" s="64">
        <v>331025</v>
      </c>
      <c r="Y299" s="64">
        <v>319299</v>
      </c>
      <c r="Z299" s="64">
        <v>308982</v>
      </c>
      <c r="AA299" s="64">
        <v>302698</v>
      </c>
      <c r="AB299" s="64">
        <v>299415</v>
      </c>
      <c r="AC299" s="64">
        <v>300346</v>
      </c>
      <c r="AD299" s="64">
        <v>299126</v>
      </c>
      <c r="AE299" s="75"/>
      <c r="AF299" s="75"/>
      <c r="AG299" s="75" t="s">
        <v>518</v>
      </c>
      <c r="AH299" s="67" t="s">
        <v>546</v>
      </c>
      <c r="AJ299" s="55"/>
    </row>
    <row r="300" spans="1:36" x14ac:dyDescent="0.2">
      <c r="A300" s="54" t="s">
        <v>127</v>
      </c>
      <c r="B300" s="54" t="s">
        <v>124</v>
      </c>
      <c r="C300" s="64">
        <v>8972</v>
      </c>
      <c r="D300" s="64">
        <v>11714</v>
      </c>
      <c r="E300" s="64">
        <v>10292</v>
      </c>
      <c r="F300" s="64">
        <v>11272</v>
      </c>
      <c r="G300" s="64">
        <v>10483</v>
      </c>
      <c r="H300" s="64">
        <v>10232</v>
      </c>
      <c r="I300" s="64">
        <v>10000</v>
      </c>
      <c r="J300" s="64">
        <v>10039</v>
      </c>
      <c r="K300" s="64">
        <v>9902</v>
      </c>
      <c r="L300" s="64">
        <v>9191</v>
      </c>
      <c r="M300" s="64">
        <v>8871</v>
      </c>
      <c r="N300" s="64">
        <v>8732</v>
      </c>
      <c r="O300" s="64">
        <v>9016</v>
      </c>
      <c r="P300" s="64">
        <v>9190</v>
      </c>
      <c r="Q300" s="64">
        <v>9105</v>
      </c>
      <c r="R300" s="64">
        <v>11903</v>
      </c>
      <c r="S300" s="64">
        <v>6380</v>
      </c>
      <c r="T300" s="64">
        <v>12842</v>
      </c>
      <c r="U300" s="64">
        <v>10304</v>
      </c>
      <c r="V300" s="64">
        <v>9950</v>
      </c>
      <c r="W300" s="64">
        <v>10152</v>
      </c>
      <c r="X300" s="64">
        <v>10152</v>
      </c>
      <c r="Y300" s="64">
        <v>9175</v>
      </c>
      <c r="Z300" s="64">
        <v>8897</v>
      </c>
      <c r="AA300" s="64">
        <v>8644</v>
      </c>
      <c r="AB300" s="64">
        <v>8636</v>
      </c>
      <c r="AC300" s="64">
        <v>8549</v>
      </c>
      <c r="AD300" s="64">
        <v>8350</v>
      </c>
      <c r="AE300" s="75"/>
      <c r="AF300" s="75"/>
      <c r="AG300" s="75" t="s">
        <v>521</v>
      </c>
      <c r="AH300" s="67" t="s">
        <v>548</v>
      </c>
      <c r="AJ300" s="55"/>
    </row>
    <row r="301" spans="1:36" x14ac:dyDescent="0.2">
      <c r="A301" s="54" t="s">
        <v>377</v>
      </c>
      <c r="B301" s="54" t="s">
        <v>124</v>
      </c>
      <c r="C301" s="64">
        <v>71635</v>
      </c>
      <c r="D301" s="64">
        <v>76919</v>
      </c>
      <c r="E301" s="64">
        <v>68650</v>
      </c>
      <c r="F301" s="64">
        <v>72100</v>
      </c>
      <c r="G301" s="64">
        <v>68337</v>
      </c>
      <c r="H301" s="64">
        <v>58522</v>
      </c>
      <c r="I301" s="64">
        <v>68884</v>
      </c>
      <c r="J301" s="64">
        <v>69652</v>
      </c>
      <c r="K301" s="64">
        <v>68067</v>
      </c>
      <c r="L301" s="64">
        <v>40493</v>
      </c>
      <c r="M301" s="64">
        <v>60469</v>
      </c>
      <c r="N301" s="64">
        <v>64607</v>
      </c>
      <c r="O301" s="64">
        <v>68704</v>
      </c>
      <c r="P301" s="64">
        <v>70873</v>
      </c>
      <c r="Q301" s="64">
        <v>74402</v>
      </c>
      <c r="R301" s="64">
        <v>71088</v>
      </c>
      <c r="S301" s="64">
        <v>71603</v>
      </c>
      <c r="T301" s="64">
        <v>70505</v>
      </c>
      <c r="U301" s="64">
        <v>67886</v>
      </c>
      <c r="V301" s="64">
        <v>35297</v>
      </c>
      <c r="W301" s="64">
        <v>24574</v>
      </c>
      <c r="X301" s="64">
        <v>63921</v>
      </c>
      <c r="Y301" s="64">
        <v>61706</v>
      </c>
      <c r="Z301" s="64">
        <v>61860</v>
      </c>
      <c r="AA301" s="64">
        <v>60085</v>
      </c>
      <c r="AB301" s="64">
        <v>60978</v>
      </c>
      <c r="AC301" s="64">
        <v>60408</v>
      </c>
      <c r="AD301" s="64">
        <v>60180</v>
      </c>
      <c r="AE301" s="75"/>
      <c r="AF301" s="75"/>
      <c r="AG301" s="75" t="s">
        <v>518</v>
      </c>
      <c r="AH301" s="67" t="s">
        <v>546</v>
      </c>
      <c r="AJ301" s="55"/>
    </row>
    <row r="302" spans="1:36" x14ac:dyDescent="0.2">
      <c r="A302" s="54" t="s">
        <v>378</v>
      </c>
      <c r="B302" s="54" t="s">
        <v>124</v>
      </c>
      <c r="C302" s="64">
        <v>1922</v>
      </c>
      <c r="D302" s="64">
        <v>3588</v>
      </c>
      <c r="E302" s="64">
        <v>1348</v>
      </c>
      <c r="F302" s="64">
        <v>5278</v>
      </c>
      <c r="G302" s="64">
        <v>12312</v>
      </c>
      <c r="H302" s="64">
        <v>13041</v>
      </c>
      <c r="I302" s="64">
        <v>14041</v>
      </c>
      <c r="J302" s="64">
        <v>18488</v>
      </c>
      <c r="K302" s="64">
        <v>24221</v>
      </c>
      <c r="L302" s="64">
        <v>13465</v>
      </c>
      <c r="M302" s="64">
        <v>16145</v>
      </c>
      <c r="N302" s="64">
        <v>14084</v>
      </c>
      <c r="O302" s="64">
        <v>14150</v>
      </c>
      <c r="P302" s="64">
        <v>12862</v>
      </c>
      <c r="Q302" s="64">
        <v>27638</v>
      </c>
      <c r="R302" s="64">
        <v>26611</v>
      </c>
      <c r="S302" s="64">
        <v>25927</v>
      </c>
      <c r="T302" s="64">
        <v>27903</v>
      </c>
      <c r="U302" s="64">
        <v>31422</v>
      </c>
      <c r="V302" s="64">
        <v>32631</v>
      </c>
      <c r="W302" s="64">
        <v>32248</v>
      </c>
      <c r="X302" s="64">
        <v>32673</v>
      </c>
      <c r="Y302" s="64">
        <v>30765</v>
      </c>
      <c r="Z302" s="64">
        <v>29950</v>
      </c>
      <c r="AA302" s="64">
        <v>28272</v>
      </c>
      <c r="AB302" s="64">
        <v>27849</v>
      </c>
      <c r="AC302" s="64">
        <v>27285</v>
      </c>
      <c r="AD302" s="64">
        <v>26653</v>
      </c>
      <c r="AE302" s="75"/>
      <c r="AF302" s="75"/>
      <c r="AG302" s="75" t="s">
        <v>520</v>
      </c>
      <c r="AH302" s="67" t="s">
        <v>551</v>
      </c>
      <c r="AJ302" s="55"/>
    </row>
    <row r="303" spans="1:36" x14ac:dyDescent="0.2">
      <c r="A303" s="54" t="s">
        <v>128</v>
      </c>
      <c r="B303" s="54" t="s">
        <v>124</v>
      </c>
      <c r="C303" s="64">
        <v>38673</v>
      </c>
      <c r="D303" s="64">
        <v>35749</v>
      </c>
      <c r="E303" s="64">
        <v>29045</v>
      </c>
      <c r="F303" s="64">
        <v>32162</v>
      </c>
      <c r="G303" s="64">
        <v>30053</v>
      </c>
      <c r="H303" s="64">
        <v>9001</v>
      </c>
      <c r="I303" s="64">
        <v>32797</v>
      </c>
      <c r="J303" s="64">
        <v>73709</v>
      </c>
      <c r="K303" s="64">
        <v>41581</v>
      </c>
      <c r="L303" s="64">
        <v>27226</v>
      </c>
      <c r="M303" s="64">
        <v>31223</v>
      </c>
      <c r="N303" s="64">
        <v>30240</v>
      </c>
      <c r="O303" s="64">
        <v>39237</v>
      </c>
      <c r="P303" s="64">
        <v>45240</v>
      </c>
      <c r="Q303" s="64">
        <v>55239</v>
      </c>
      <c r="R303" s="64">
        <v>66407</v>
      </c>
      <c r="S303" s="64">
        <v>75962</v>
      </c>
      <c r="T303" s="64">
        <v>76411</v>
      </c>
      <c r="U303" s="64">
        <v>79379</v>
      </c>
      <c r="V303" s="64">
        <v>79122</v>
      </c>
      <c r="W303" s="64">
        <v>74165</v>
      </c>
      <c r="X303" s="64">
        <v>72164</v>
      </c>
      <c r="Y303" s="64">
        <v>72164</v>
      </c>
      <c r="Z303" s="64">
        <v>71944</v>
      </c>
      <c r="AA303" s="64">
        <v>73392</v>
      </c>
      <c r="AB303" s="64">
        <v>73113</v>
      </c>
      <c r="AC303" s="64">
        <v>72632</v>
      </c>
      <c r="AD303" s="64">
        <v>72326</v>
      </c>
      <c r="AE303" s="75"/>
      <c r="AF303" s="75"/>
      <c r="AG303" s="75" t="s">
        <v>519</v>
      </c>
      <c r="AH303" s="67" t="s">
        <v>547</v>
      </c>
      <c r="AJ303" s="55"/>
    </row>
    <row r="304" spans="1:36" x14ac:dyDescent="0.2">
      <c r="A304" s="74" t="s">
        <v>573</v>
      </c>
      <c r="B304" s="74" t="s">
        <v>124</v>
      </c>
      <c r="C304" s="64" t="s">
        <v>545</v>
      </c>
      <c r="D304" s="64" t="s">
        <v>545</v>
      </c>
      <c r="E304" s="64" t="s">
        <v>545</v>
      </c>
      <c r="F304" s="64" t="s">
        <v>545</v>
      </c>
      <c r="G304" s="64" t="s">
        <v>545</v>
      </c>
      <c r="H304" s="64" t="s">
        <v>545</v>
      </c>
      <c r="I304" s="64" t="s">
        <v>545</v>
      </c>
      <c r="J304" s="64" t="s">
        <v>545</v>
      </c>
      <c r="K304" s="64" t="s">
        <v>545</v>
      </c>
      <c r="L304" s="64" t="s">
        <v>545</v>
      </c>
      <c r="M304" s="64" t="s">
        <v>545</v>
      </c>
      <c r="N304" s="64" t="s">
        <v>545</v>
      </c>
      <c r="O304" s="64" t="s">
        <v>545</v>
      </c>
      <c r="P304" s="64" t="s">
        <v>545</v>
      </c>
      <c r="Q304" s="64" t="s">
        <v>545</v>
      </c>
      <c r="R304" s="64" t="s">
        <v>545</v>
      </c>
      <c r="S304" s="64" t="s">
        <v>545</v>
      </c>
      <c r="T304" s="64" t="s">
        <v>545</v>
      </c>
      <c r="U304" s="64" t="s">
        <v>545</v>
      </c>
      <c r="V304" s="64" t="s">
        <v>545</v>
      </c>
      <c r="W304" s="64">
        <v>0</v>
      </c>
      <c r="X304" s="64">
        <v>65379</v>
      </c>
      <c r="Y304" s="64">
        <v>63743</v>
      </c>
      <c r="Z304" s="64">
        <v>59668</v>
      </c>
      <c r="AA304" s="64">
        <v>57230</v>
      </c>
      <c r="AB304" s="64">
        <v>57145</v>
      </c>
      <c r="AC304" s="64">
        <v>56287</v>
      </c>
      <c r="AD304" s="64">
        <v>55034</v>
      </c>
      <c r="AE304" s="75"/>
      <c r="AF304" s="75"/>
      <c r="AG304" s="75" t="s">
        <v>523</v>
      </c>
      <c r="AH304" s="67" t="s">
        <v>550</v>
      </c>
      <c r="AJ304" s="55"/>
    </row>
    <row r="305" spans="1:36" x14ac:dyDescent="0.2">
      <c r="A305" s="54" t="s">
        <v>380</v>
      </c>
      <c r="B305" s="54" t="s">
        <v>124</v>
      </c>
      <c r="C305" s="64">
        <v>7468</v>
      </c>
      <c r="D305" s="64">
        <v>6956</v>
      </c>
      <c r="E305" s="64">
        <v>7468</v>
      </c>
      <c r="F305" s="64">
        <v>15477</v>
      </c>
      <c r="G305" s="64">
        <v>18412</v>
      </c>
      <c r="H305" s="64">
        <v>23675</v>
      </c>
      <c r="I305" s="64">
        <v>23333</v>
      </c>
      <c r="J305" s="64">
        <v>27007</v>
      </c>
      <c r="K305" s="64">
        <v>27565</v>
      </c>
      <c r="L305" s="64">
        <v>27578</v>
      </c>
      <c r="M305" s="64">
        <v>26156</v>
      </c>
      <c r="N305" s="64">
        <v>13640</v>
      </c>
      <c r="O305" s="64">
        <v>15572</v>
      </c>
      <c r="P305" s="64">
        <v>17482</v>
      </c>
      <c r="Q305" s="64">
        <v>15260</v>
      </c>
      <c r="R305" s="64">
        <v>21961</v>
      </c>
      <c r="S305" s="64">
        <v>24699</v>
      </c>
      <c r="T305" s="64">
        <v>25911</v>
      </c>
      <c r="U305" s="64">
        <v>86165</v>
      </c>
      <c r="V305" s="64">
        <v>86441</v>
      </c>
      <c r="W305" s="64">
        <v>86460</v>
      </c>
      <c r="X305" s="64">
        <v>85416</v>
      </c>
      <c r="Y305" s="64">
        <v>81717</v>
      </c>
      <c r="Z305" s="64">
        <v>77169</v>
      </c>
      <c r="AA305" s="64">
        <v>80376</v>
      </c>
      <c r="AB305" s="64">
        <v>77513</v>
      </c>
      <c r="AC305" s="64">
        <v>74854</v>
      </c>
      <c r="AD305" s="64">
        <v>71840</v>
      </c>
      <c r="AE305" s="75"/>
      <c r="AF305" s="75"/>
      <c r="AG305" s="75" t="s">
        <v>518</v>
      </c>
      <c r="AH305" s="67" t="s">
        <v>546</v>
      </c>
      <c r="AJ305" s="55"/>
    </row>
    <row r="306" spans="1:36" x14ac:dyDescent="0.2">
      <c r="A306" s="54" t="s">
        <v>379</v>
      </c>
      <c r="B306" s="54" t="s">
        <v>124</v>
      </c>
      <c r="C306" s="64">
        <v>27326</v>
      </c>
      <c r="D306" s="64">
        <v>28443</v>
      </c>
      <c r="E306" s="64">
        <v>22574</v>
      </c>
      <c r="F306" s="64">
        <v>24467</v>
      </c>
      <c r="G306" s="64">
        <v>24013</v>
      </c>
      <c r="H306" s="64">
        <v>25141</v>
      </c>
      <c r="I306" s="64">
        <v>25090</v>
      </c>
      <c r="J306" s="64">
        <v>25077</v>
      </c>
      <c r="K306" s="64">
        <v>24856</v>
      </c>
      <c r="L306" s="64">
        <v>24211</v>
      </c>
      <c r="M306" s="64">
        <v>24538</v>
      </c>
      <c r="N306" s="64">
        <v>22854</v>
      </c>
      <c r="O306" s="64">
        <v>37866</v>
      </c>
      <c r="P306" s="64">
        <v>27216</v>
      </c>
      <c r="Q306" s="64">
        <v>27583</v>
      </c>
      <c r="R306" s="64">
        <v>27686</v>
      </c>
      <c r="S306" s="64">
        <v>30591</v>
      </c>
      <c r="T306" s="64">
        <v>29674</v>
      </c>
      <c r="U306" s="64">
        <v>28405</v>
      </c>
      <c r="V306" s="64">
        <v>29965</v>
      </c>
      <c r="W306" s="64">
        <v>29005</v>
      </c>
      <c r="X306" s="64">
        <v>28360</v>
      </c>
      <c r="Y306" s="64">
        <v>27990</v>
      </c>
      <c r="Z306" s="64">
        <v>28202</v>
      </c>
      <c r="AA306" s="64">
        <v>28276</v>
      </c>
      <c r="AB306" s="64">
        <v>28309</v>
      </c>
      <c r="AC306" s="64">
        <v>28222</v>
      </c>
      <c r="AD306" s="64">
        <v>28178</v>
      </c>
      <c r="AE306" s="75"/>
      <c r="AF306" s="75"/>
      <c r="AG306" s="75" t="s">
        <v>519</v>
      </c>
      <c r="AH306" s="67" t="s">
        <v>547</v>
      </c>
      <c r="AJ306" s="55"/>
    </row>
    <row r="307" spans="1:36" x14ac:dyDescent="0.2">
      <c r="A307" s="54" t="s">
        <v>129</v>
      </c>
      <c r="B307" s="54" t="s">
        <v>124</v>
      </c>
      <c r="C307" s="64">
        <v>91474</v>
      </c>
      <c r="D307" s="64">
        <v>84288</v>
      </c>
      <c r="E307" s="64">
        <v>89020</v>
      </c>
      <c r="F307" s="64">
        <v>94022</v>
      </c>
      <c r="G307" s="64">
        <v>55307</v>
      </c>
      <c r="H307" s="64">
        <v>87314</v>
      </c>
      <c r="I307" s="64">
        <v>0</v>
      </c>
      <c r="J307" s="64">
        <v>0</v>
      </c>
      <c r="K307" s="64">
        <v>52181</v>
      </c>
      <c r="L307" s="64">
        <v>53020</v>
      </c>
      <c r="M307" s="64">
        <v>21716</v>
      </c>
      <c r="N307" s="64">
        <v>57870</v>
      </c>
      <c r="O307" s="64">
        <v>75316</v>
      </c>
      <c r="P307" s="64">
        <v>71402</v>
      </c>
      <c r="Q307" s="64">
        <v>75846</v>
      </c>
      <c r="R307" s="64">
        <v>81687</v>
      </c>
      <c r="S307" s="64">
        <v>114327</v>
      </c>
      <c r="T307" s="64">
        <v>107562</v>
      </c>
      <c r="U307" s="64">
        <v>195303</v>
      </c>
      <c r="V307" s="64">
        <v>69082</v>
      </c>
      <c r="W307" s="64">
        <v>68831</v>
      </c>
      <c r="X307" s="64">
        <v>69558</v>
      </c>
      <c r="Y307" s="64">
        <v>67163</v>
      </c>
      <c r="Z307" s="64">
        <v>65573</v>
      </c>
      <c r="AA307" s="64">
        <v>67234</v>
      </c>
      <c r="AB307" s="64">
        <v>68273</v>
      </c>
      <c r="AC307" s="64">
        <v>159549</v>
      </c>
      <c r="AD307" s="64">
        <v>158204</v>
      </c>
      <c r="AE307" s="75"/>
      <c r="AF307" s="75"/>
      <c r="AG307" s="75" t="s">
        <v>518</v>
      </c>
      <c r="AH307" s="67" t="s">
        <v>546</v>
      </c>
      <c r="AJ307" s="55"/>
    </row>
    <row r="308" spans="1:36" x14ac:dyDescent="0.2">
      <c r="A308" s="54" t="s">
        <v>381</v>
      </c>
      <c r="B308" s="54" t="s">
        <v>124</v>
      </c>
      <c r="C308" s="64">
        <v>0</v>
      </c>
      <c r="D308" s="64">
        <v>19249</v>
      </c>
      <c r="E308" s="64">
        <v>19159</v>
      </c>
      <c r="F308" s="64">
        <v>34172</v>
      </c>
      <c r="G308" s="64">
        <v>33438</v>
      </c>
      <c r="H308" s="64">
        <v>34648</v>
      </c>
      <c r="I308" s="64">
        <v>0</v>
      </c>
      <c r="J308" s="64">
        <v>0</v>
      </c>
      <c r="K308" s="64">
        <v>42258</v>
      </c>
      <c r="L308" s="64">
        <v>43072</v>
      </c>
      <c r="M308" s="64">
        <v>58815</v>
      </c>
      <c r="N308" s="64">
        <v>73518</v>
      </c>
      <c r="O308" s="64">
        <v>89911</v>
      </c>
      <c r="P308" s="64">
        <v>85374</v>
      </c>
      <c r="Q308" s="64">
        <v>61897</v>
      </c>
      <c r="R308" s="64">
        <v>100787</v>
      </c>
      <c r="S308" s="64">
        <v>100354</v>
      </c>
      <c r="T308" s="64">
        <v>100979</v>
      </c>
      <c r="U308" s="64">
        <v>71462</v>
      </c>
      <c r="V308" s="64">
        <v>105650</v>
      </c>
      <c r="W308" s="64">
        <v>102863</v>
      </c>
      <c r="X308" s="64">
        <v>81221</v>
      </c>
      <c r="Y308" s="64">
        <v>100563</v>
      </c>
      <c r="Z308" s="64">
        <v>100251</v>
      </c>
      <c r="AA308" s="64">
        <v>99102</v>
      </c>
      <c r="AB308" s="64">
        <v>98611</v>
      </c>
      <c r="AC308" s="64">
        <v>212002</v>
      </c>
      <c r="AD308" s="64">
        <v>209762</v>
      </c>
      <c r="AE308" s="75"/>
      <c r="AF308" s="75"/>
      <c r="AG308" s="75" t="s">
        <v>568</v>
      </c>
      <c r="AH308" s="67" t="s">
        <v>548</v>
      </c>
      <c r="AJ308" s="55"/>
    </row>
    <row r="309" spans="1:36" x14ac:dyDescent="0.2">
      <c r="A309" s="54" t="s">
        <v>130</v>
      </c>
      <c r="B309" s="54" t="s">
        <v>124</v>
      </c>
      <c r="C309" s="64">
        <v>23839</v>
      </c>
      <c r="D309" s="64">
        <v>21810</v>
      </c>
      <c r="E309" s="64">
        <v>16177</v>
      </c>
      <c r="F309" s="64">
        <v>17127</v>
      </c>
      <c r="G309" s="64">
        <v>16412</v>
      </c>
      <c r="H309" s="64">
        <v>17305</v>
      </c>
      <c r="I309" s="64">
        <v>17240</v>
      </c>
      <c r="J309" s="64">
        <v>17135</v>
      </c>
      <c r="K309" s="64">
        <v>17027</v>
      </c>
      <c r="L309" s="64">
        <v>15707</v>
      </c>
      <c r="M309" s="64">
        <v>15673</v>
      </c>
      <c r="N309" s="64">
        <v>15649</v>
      </c>
      <c r="O309" s="64">
        <v>17619</v>
      </c>
      <c r="P309" s="64">
        <v>18499</v>
      </c>
      <c r="Q309" s="64">
        <v>20644</v>
      </c>
      <c r="R309" s="64">
        <v>20428</v>
      </c>
      <c r="S309" s="64">
        <v>19219</v>
      </c>
      <c r="T309" s="64">
        <v>18228</v>
      </c>
      <c r="U309" s="64">
        <v>17268</v>
      </c>
      <c r="V309" s="64">
        <v>17973</v>
      </c>
      <c r="W309" s="64">
        <v>17303</v>
      </c>
      <c r="X309" s="64">
        <v>17632</v>
      </c>
      <c r="Y309" s="64">
        <v>17004</v>
      </c>
      <c r="Z309" s="64">
        <v>16092</v>
      </c>
      <c r="AA309" s="64">
        <v>15843</v>
      </c>
      <c r="AB309" s="64">
        <v>15520</v>
      </c>
      <c r="AC309" s="64">
        <v>15287</v>
      </c>
      <c r="AD309" s="64">
        <v>15108</v>
      </c>
      <c r="AE309" s="75"/>
      <c r="AF309" s="75"/>
      <c r="AG309" s="75" t="s">
        <v>519</v>
      </c>
      <c r="AH309" s="67" t="s">
        <v>547</v>
      </c>
      <c r="AJ309" s="55"/>
    </row>
    <row r="310" spans="1:36" x14ac:dyDescent="0.2">
      <c r="A310" s="54" t="s">
        <v>382</v>
      </c>
      <c r="B310" s="54" t="s">
        <v>124</v>
      </c>
      <c r="C310" s="64">
        <v>12959</v>
      </c>
      <c r="D310" s="64">
        <v>11337</v>
      </c>
      <c r="E310" s="64">
        <v>22251</v>
      </c>
      <c r="F310" s="64">
        <v>38300</v>
      </c>
      <c r="G310" s="64">
        <v>47464</v>
      </c>
      <c r="H310" s="64">
        <v>61549</v>
      </c>
      <c r="I310" s="64">
        <v>41793</v>
      </c>
      <c r="J310" s="64">
        <v>41189</v>
      </c>
      <c r="K310" s="64">
        <v>61472</v>
      </c>
      <c r="L310" s="64">
        <v>38231</v>
      </c>
      <c r="M310" s="64">
        <v>39311</v>
      </c>
      <c r="N310" s="64">
        <v>38400</v>
      </c>
      <c r="O310" s="64">
        <v>39557</v>
      </c>
      <c r="P310" s="64">
        <v>37837</v>
      </c>
      <c r="Q310" s="64">
        <v>37909</v>
      </c>
      <c r="R310" s="64">
        <v>35066</v>
      </c>
      <c r="S310" s="64">
        <v>33952</v>
      </c>
      <c r="T310" s="64">
        <v>34308</v>
      </c>
      <c r="U310" s="64">
        <v>35096</v>
      </c>
      <c r="V310" s="64">
        <v>29865</v>
      </c>
      <c r="W310" s="64">
        <v>32962</v>
      </c>
      <c r="X310" s="64">
        <v>27464</v>
      </c>
      <c r="Y310" s="64">
        <v>26688</v>
      </c>
      <c r="Z310" s="64">
        <v>61018</v>
      </c>
      <c r="AA310" s="64">
        <v>60560</v>
      </c>
      <c r="AB310" s="64">
        <v>9545</v>
      </c>
      <c r="AC310" s="64">
        <v>58272</v>
      </c>
      <c r="AD310" s="64">
        <v>56045</v>
      </c>
      <c r="AE310" s="75"/>
      <c r="AF310" s="75"/>
      <c r="AG310" s="75" t="s">
        <v>519</v>
      </c>
      <c r="AH310" s="67" t="s">
        <v>547</v>
      </c>
      <c r="AJ310" s="55"/>
    </row>
    <row r="311" spans="1:36" x14ac:dyDescent="0.2">
      <c r="A311" s="54" t="s">
        <v>131</v>
      </c>
      <c r="B311" s="54" t="s">
        <v>124</v>
      </c>
      <c r="C311" s="64">
        <v>269572</v>
      </c>
      <c r="D311" s="64">
        <v>240750</v>
      </c>
      <c r="E311" s="64">
        <v>234949</v>
      </c>
      <c r="F311" s="64">
        <v>247444</v>
      </c>
      <c r="G311" s="64">
        <v>234203</v>
      </c>
      <c r="H311" s="64">
        <v>254748</v>
      </c>
      <c r="I311" s="64">
        <v>247075</v>
      </c>
      <c r="J311" s="64">
        <v>242857</v>
      </c>
      <c r="K311" s="64">
        <v>244939</v>
      </c>
      <c r="L311" s="64">
        <v>224925</v>
      </c>
      <c r="M311" s="64">
        <v>241631</v>
      </c>
      <c r="N311" s="64">
        <v>240983</v>
      </c>
      <c r="O311" s="64">
        <v>260083</v>
      </c>
      <c r="P311" s="64">
        <v>337097</v>
      </c>
      <c r="Q311" s="64">
        <v>255305</v>
      </c>
      <c r="R311" s="64">
        <v>161895</v>
      </c>
      <c r="S311" s="64">
        <v>237811</v>
      </c>
      <c r="T311" s="64">
        <v>243542</v>
      </c>
      <c r="U311" s="64">
        <v>259284</v>
      </c>
      <c r="V311" s="64">
        <v>256836</v>
      </c>
      <c r="W311" s="64">
        <v>248404</v>
      </c>
      <c r="X311" s="64">
        <v>248714</v>
      </c>
      <c r="Y311" s="64">
        <v>245511</v>
      </c>
      <c r="Z311" s="64">
        <v>239469</v>
      </c>
      <c r="AA311" s="64">
        <v>242726</v>
      </c>
      <c r="AB311" s="64">
        <v>0</v>
      </c>
      <c r="AC311" s="64">
        <v>248394</v>
      </c>
      <c r="AD311" s="64">
        <v>246244</v>
      </c>
      <c r="AE311" s="75"/>
      <c r="AF311" s="75"/>
      <c r="AG311" s="75" t="s">
        <v>518</v>
      </c>
      <c r="AH311" s="67" t="s">
        <v>546</v>
      </c>
      <c r="AJ311" s="55"/>
    </row>
    <row r="312" spans="1:36" x14ac:dyDescent="0.2">
      <c r="A312" s="54" t="s">
        <v>383</v>
      </c>
      <c r="B312" s="54" t="s">
        <v>124</v>
      </c>
      <c r="C312" s="64">
        <v>43373</v>
      </c>
      <c r="D312" s="64">
        <v>43335</v>
      </c>
      <c r="E312" s="64">
        <v>38977</v>
      </c>
      <c r="F312" s="64">
        <v>38959</v>
      </c>
      <c r="G312" s="64">
        <v>42222</v>
      </c>
      <c r="H312" s="64">
        <v>25210</v>
      </c>
      <c r="I312" s="64">
        <v>37845</v>
      </c>
      <c r="J312" s="64">
        <v>36281</v>
      </c>
      <c r="K312" s="64">
        <v>35174</v>
      </c>
      <c r="L312" s="64">
        <v>32393</v>
      </c>
      <c r="M312" s="64">
        <v>35184</v>
      </c>
      <c r="N312" s="64">
        <v>36752</v>
      </c>
      <c r="O312" s="64">
        <v>41250</v>
      </c>
      <c r="P312" s="64">
        <v>48239</v>
      </c>
      <c r="Q312" s="64">
        <v>55314</v>
      </c>
      <c r="R312" s="64">
        <v>61572</v>
      </c>
      <c r="S312" s="64">
        <v>65375</v>
      </c>
      <c r="T312" s="64">
        <v>62284</v>
      </c>
      <c r="U312" s="64">
        <v>54716</v>
      </c>
      <c r="V312" s="64">
        <v>54785</v>
      </c>
      <c r="W312" s="64">
        <v>55334</v>
      </c>
      <c r="X312" s="64">
        <v>52178</v>
      </c>
      <c r="Y312" s="64">
        <v>51374</v>
      </c>
      <c r="Z312" s="64">
        <v>51994</v>
      </c>
      <c r="AA312" s="64">
        <v>52599</v>
      </c>
      <c r="AB312" s="64">
        <v>54268</v>
      </c>
      <c r="AC312" s="64">
        <v>56065</v>
      </c>
      <c r="AD312" s="64">
        <v>59306</v>
      </c>
      <c r="AE312" s="75"/>
      <c r="AF312" s="75"/>
      <c r="AG312" s="75" t="s">
        <v>519</v>
      </c>
      <c r="AH312" s="67" t="s">
        <v>547</v>
      </c>
      <c r="AJ312" s="55"/>
    </row>
    <row r="313" spans="1:36" x14ac:dyDescent="0.2">
      <c r="A313" s="54" t="s">
        <v>384</v>
      </c>
      <c r="B313" s="54" t="s">
        <v>124</v>
      </c>
      <c r="C313" s="64">
        <v>6478</v>
      </c>
      <c r="D313" s="64">
        <v>5503</v>
      </c>
      <c r="E313" s="64">
        <v>6838</v>
      </c>
      <c r="F313" s="64">
        <v>12514</v>
      </c>
      <c r="G313" s="64">
        <v>20862</v>
      </c>
      <c r="H313" s="64">
        <v>20691</v>
      </c>
      <c r="I313" s="64">
        <v>14411</v>
      </c>
      <c r="J313" s="64">
        <v>20468</v>
      </c>
      <c r="K313" s="64">
        <v>12207</v>
      </c>
      <c r="L313" s="64">
        <v>14121</v>
      </c>
      <c r="M313" s="64">
        <v>14349</v>
      </c>
      <c r="N313" s="64">
        <v>14476</v>
      </c>
      <c r="O313" s="64">
        <v>17513</v>
      </c>
      <c r="P313" s="64">
        <v>17966</v>
      </c>
      <c r="Q313" s="64">
        <v>19849</v>
      </c>
      <c r="R313" s="64">
        <v>20582</v>
      </c>
      <c r="S313" s="64">
        <v>20470</v>
      </c>
      <c r="T313" s="64">
        <v>20445</v>
      </c>
      <c r="U313" s="64">
        <v>22634</v>
      </c>
      <c r="V313" s="64">
        <v>22296</v>
      </c>
      <c r="W313" s="64">
        <v>21201</v>
      </c>
      <c r="X313" s="64">
        <v>20817</v>
      </c>
      <c r="Y313" s="64">
        <v>31054</v>
      </c>
      <c r="Z313" s="64">
        <v>19730</v>
      </c>
      <c r="AA313" s="64">
        <v>20813</v>
      </c>
      <c r="AB313" s="64">
        <v>20574</v>
      </c>
      <c r="AC313" s="64">
        <v>51469</v>
      </c>
      <c r="AD313" s="64">
        <v>49054</v>
      </c>
      <c r="AE313" s="75"/>
      <c r="AF313" s="75"/>
      <c r="AG313" s="75" t="s">
        <v>518</v>
      </c>
      <c r="AH313" s="67" t="s">
        <v>546</v>
      </c>
      <c r="AJ313" s="55"/>
    </row>
    <row r="314" spans="1:36" x14ac:dyDescent="0.2">
      <c r="A314" s="54" t="s">
        <v>124</v>
      </c>
      <c r="B314" s="54" t="s">
        <v>124</v>
      </c>
      <c r="C314" s="64">
        <v>309689</v>
      </c>
      <c r="D314" s="64">
        <v>276641</v>
      </c>
      <c r="E314" s="64">
        <v>270420</v>
      </c>
      <c r="F314" s="64">
        <v>291627</v>
      </c>
      <c r="G314" s="64">
        <v>279991</v>
      </c>
      <c r="H314" s="64">
        <v>291622</v>
      </c>
      <c r="I314" s="64">
        <v>286703</v>
      </c>
      <c r="J314" s="64">
        <v>274614</v>
      </c>
      <c r="K314" s="64">
        <v>285033</v>
      </c>
      <c r="L314" s="64">
        <v>276325</v>
      </c>
      <c r="M314" s="64">
        <v>281938</v>
      </c>
      <c r="N314" s="64">
        <v>292738</v>
      </c>
      <c r="O314" s="64">
        <v>336721</v>
      </c>
      <c r="P314" s="64">
        <v>327364</v>
      </c>
      <c r="Q314" s="64">
        <v>311775</v>
      </c>
      <c r="R314" s="64">
        <v>295848</v>
      </c>
      <c r="S314" s="64">
        <v>283065</v>
      </c>
      <c r="T314" s="64">
        <v>279555</v>
      </c>
      <c r="U314" s="64">
        <v>303634</v>
      </c>
      <c r="V314" s="64">
        <v>298293</v>
      </c>
      <c r="W314" s="64">
        <v>293971</v>
      </c>
      <c r="X314" s="64">
        <v>293505</v>
      </c>
      <c r="Y314" s="64">
        <v>560964</v>
      </c>
      <c r="Z314" s="64">
        <v>541132</v>
      </c>
      <c r="AA314" s="64">
        <v>278782</v>
      </c>
      <c r="AB314" s="64">
        <v>273578</v>
      </c>
      <c r="AC314" s="64">
        <v>271864</v>
      </c>
      <c r="AD314" s="64">
        <v>265040</v>
      </c>
      <c r="AE314" s="75"/>
      <c r="AF314" s="75"/>
      <c r="AG314" s="75" t="s">
        <v>518</v>
      </c>
      <c r="AH314" s="67" t="s">
        <v>546</v>
      </c>
      <c r="AJ314" s="55"/>
    </row>
    <row r="315" spans="1:36" x14ac:dyDescent="0.2">
      <c r="A315" s="54" t="s">
        <v>385</v>
      </c>
      <c r="B315" s="54" t="s">
        <v>124</v>
      </c>
      <c r="C315" s="64">
        <v>18000</v>
      </c>
      <c r="D315" s="64">
        <v>17508</v>
      </c>
      <c r="E315" s="64">
        <v>6721</v>
      </c>
      <c r="F315" s="64">
        <v>16002</v>
      </c>
      <c r="G315" s="64">
        <v>12983</v>
      </c>
      <c r="H315" s="64">
        <v>12828</v>
      </c>
      <c r="I315" s="64">
        <v>14798</v>
      </c>
      <c r="J315" s="64">
        <v>12283</v>
      </c>
      <c r="K315" s="64">
        <v>12400</v>
      </c>
      <c r="L315" s="64">
        <v>12889</v>
      </c>
      <c r="M315" s="64">
        <v>13078</v>
      </c>
      <c r="N315" s="64">
        <v>15373</v>
      </c>
      <c r="O315" s="64">
        <v>16079</v>
      </c>
      <c r="P315" s="64">
        <v>10975</v>
      </c>
      <c r="Q315" s="64">
        <v>20265</v>
      </c>
      <c r="R315" s="64">
        <v>20850</v>
      </c>
      <c r="S315" s="64">
        <v>31010</v>
      </c>
      <c r="T315" s="64">
        <v>28081</v>
      </c>
      <c r="U315" s="64">
        <v>22635</v>
      </c>
      <c r="V315" s="64">
        <v>22177</v>
      </c>
      <c r="W315" s="64">
        <v>21338</v>
      </c>
      <c r="X315" s="64">
        <v>20338</v>
      </c>
      <c r="Y315" s="64">
        <v>20006</v>
      </c>
      <c r="Z315" s="64">
        <v>19920</v>
      </c>
      <c r="AA315" s="64">
        <v>19992</v>
      </c>
      <c r="AB315" s="64">
        <v>20208</v>
      </c>
      <c r="AC315" s="64">
        <v>20557</v>
      </c>
      <c r="AD315" s="64">
        <v>20608</v>
      </c>
      <c r="AE315" s="75"/>
      <c r="AF315" s="75"/>
      <c r="AG315" s="75" t="s">
        <v>519</v>
      </c>
      <c r="AH315" s="67" t="s">
        <v>547</v>
      </c>
      <c r="AJ315" s="55"/>
    </row>
    <row r="316" spans="1:36" x14ac:dyDescent="0.2">
      <c r="A316" s="54" t="s">
        <v>386</v>
      </c>
      <c r="B316" s="54" t="s">
        <v>124</v>
      </c>
      <c r="C316" s="64">
        <v>13832</v>
      </c>
      <c r="D316" s="64">
        <v>25699</v>
      </c>
      <c r="E316" s="64">
        <v>27242</v>
      </c>
      <c r="F316" s="64">
        <v>31899</v>
      </c>
      <c r="G316" s="64">
        <v>32832</v>
      </c>
      <c r="H316" s="64">
        <v>35459</v>
      </c>
      <c r="I316" s="64">
        <v>35735</v>
      </c>
      <c r="J316" s="64">
        <v>36940</v>
      </c>
      <c r="K316" s="64">
        <v>40256</v>
      </c>
      <c r="L316" s="64">
        <v>47223</v>
      </c>
      <c r="M316" s="64">
        <v>52584</v>
      </c>
      <c r="N316" s="64">
        <v>56821</v>
      </c>
      <c r="O316" s="64">
        <v>67821</v>
      </c>
      <c r="P316" s="64">
        <v>69060</v>
      </c>
      <c r="Q316" s="64">
        <v>83948</v>
      </c>
      <c r="R316" s="64">
        <v>76271</v>
      </c>
      <c r="S316" s="64">
        <v>80134</v>
      </c>
      <c r="T316" s="64">
        <v>75458</v>
      </c>
      <c r="U316" s="64">
        <v>75146</v>
      </c>
      <c r="V316" s="64">
        <v>73793</v>
      </c>
      <c r="W316" s="64">
        <v>77938</v>
      </c>
      <c r="X316" s="64">
        <v>77339</v>
      </c>
      <c r="Y316" s="64">
        <v>77206</v>
      </c>
      <c r="Z316" s="64">
        <v>76412</v>
      </c>
      <c r="AA316" s="64">
        <v>76361</v>
      </c>
      <c r="AB316" s="64">
        <v>76459</v>
      </c>
      <c r="AC316" s="64">
        <v>76173</v>
      </c>
      <c r="AD316" s="64">
        <v>74581</v>
      </c>
      <c r="AE316" s="75"/>
      <c r="AF316" s="75"/>
      <c r="AG316" s="75" t="s">
        <v>521</v>
      </c>
      <c r="AH316" s="67" t="s">
        <v>548</v>
      </c>
      <c r="AJ316" s="55"/>
    </row>
    <row r="317" spans="1:36" x14ac:dyDescent="0.2">
      <c r="A317" s="74" t="s">
        <v>572</v>
      </c>
      <c r="B317" s="74" t="s">
        <v>124</v>
      </c>
      <c r="C317" s="64" t="s">
        <v>545</v>
      </c>
      <c r="D317" s="64" t="s">
        <v>545</v>
      </c>
      <c r="E317" s="64" t="s">
        <v>545</v>
      </c>
      <c r="F317" s="64" t="s">
        <v>545</v>
      </c>
      <c r="G317" s="64" t="s">
        <v>545</v>
      </c>
      <c r="H317" s="64" t="s">
        <v>545</v>
      </c>
      <c r="I317" s="64" t="s">
        <v>545</v>
      </c>
      <c r="J317" s="64" t="s">
        <v>545</v>
      </c>
      <c r="K317" s="64" t="s">
        <v>545</v>
      </c>
      <c r="L317" s="64" t="s">
        <v>545</v>
      </c>
      <c r="M317" s="64" t="s">
        <v>545</v>
      </c>
      <c r="N317" s="64" t="s">
        <v>545</v>
      </c>
      <c r="O317" s="64" t="s">
        <v>545</v>
      </c>
      <c r="P317" s="64" t="s">
        <v>545</v>
      </c>
      <c r="Q317" s="64" t="s">
        <v>545</v>
      </c>
      <c r="R317" s="64" t="s">
        <v>545</v>
      </c>
      <c r="S317" s="64" t="s">
        <v>545</v>
      </c>
      <c r="T317" s="64" t="s">
        <v>545</v>
      </c>
      <c r="U317" s="64" t="s">
        <v>545</v>
      </c>
      <c r="V317" s="64">
        <v>1</v>
      </c>
      <c r="W317" s="64">
        <v>22381</v>
      </c>
      <c r="X317" s="64">
        <v>80411</v>
      </c>
      <c r="Y317" s="64">
        <v>84888</v>
      </c>
      <c r="Z317" s="64">
        <v>86950</v>
      </c>
      <c r="AA317" s="64">
        <v>86308</v>
      </c>
      <c r="AB317" s="64">
        <v>86841</v>
      </c>
      <c r="AC317" s="64">
        <v>87014</v>
      </c>
      <c r="AD317" s="64">
        <v>85133</v>
      </c>
      <c r="AE317" s="75"/>
      <c r="AF317" s="75"/>
      <c r="AG317" s="75" t="s">
        <v>523</v>
      </c>
      <c r="AH317" s="67" t="s">
        <v>550</v>
      </c>
      <c r="AJ317" s="55"/>
    </row>
    <row r="318" spans="1:36" x14ac:dyDescent="0.2">
      <c r="A318" s="54" t="s">
        <v>562</v>
      </c>
      <c r="B318" s="5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 t="s">
        <v>545</v>
      </c>
      <c r="O318" s="64" t="s">
        <v>545</v>
      </c>
      <c r="P318" s="64" t="s">
        <v>545</v>
      </c>
      <c r="Q318" s="64" t="s">
        <v>545</v>
      </c>
      <c r="R318" s="64" t="s">
        <v>545</v>
      </c>
      <c r="S318" s="64" t="s">
        <v>545</v>
      </c>
      <c r="T318" s="64">
        <v>0</v>
      </c>
      <c r="U318" s="64">
        <v>33549</v>
      </c>
      <c r="V318" s="64">
        <v>47592</v>
      </c>
      <c r="W318" s="64">
        <v>45682</v>
      </c>
      <c r="X318" s="64">
        <v>37483</v>
      </c>
      <c r="Y318" s="64">
        <v>39285</v>
      </c>
      <c r="Z318" s="64">
        <v>44086</v>
      </c>
      <c r="AA318" s="64">
        <v>44408</v>
      </c>
      <c r="AB318" s="64">
        <v>44493</v>
      </c>
      <c r="AC318" s="64">
        <v>44404</v>
      </c>
      <c r="AD318" s="64">
        <v>43868</v>
      </c>
      <c r="AE318" s="75"/>
      <c r="AF318" s="75"/>
      <c r="AG318" s="75" t="s">
        <v>523</v>
      </c>
      <c r="AH318" s="67" t="s">
        <v>550</v>
      </c>
      <c r="AJ318" s="55"/>
    </row>
    <row r="319" spans="1:36" x14ac:dyDescent="0.2">
      <c r="A319" s="54" t="s">
        <v>561</v>
      </c>
      <c r="B319" s="5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 t="s">
        <v>545</v>
      </c>
      <c r="O319" s="64" t="s">
        <v>545</v>
      </c>
      <c r="P319" s="64" t="s">
        <v>545</v>
      </c>
      <c r="Q319" s="64" t="s">
        <v>545</v>
      </c>
      <c r="R319" s="64" t="s">
        <v>545</v>
      </c>
      <c r="S319" s="64" t="s">
        <v>545</v>
      </c>
      <c r="T319" s="64">
        <v>0</v>
      </c>
      <c r="U319" s="64">
        <v>104828</v>
      </c>
      <c r="V319" s="64">
        <v>136409</v>
      </c>
      <c r="W319" s="64">
        <v>489052</v>
      </c>
      <c r="X319" s="64">
        <v>604908</v>
      </c>
      <c r="Y319" s="64">
        <v>538847</v>
      </c>
      <c r="Z319" s="64">
        <v>63574</v>
      </c>
      <c r="AA319" s="64">
        <v>134038</v>
      </c>
      <c r="AB319" s="64">
        <v>133948</v>
      </c>
      <c r="AC319" s="64">
        <v>135567</v>
      </c>
      <c r="AD319" s="64">
        <v>136759</v>
      </c>
      <c r="AE319" s="75"/>
      <c r="AF319" s="75"/>
      <c r="AG319" s="75" t="s">
        <v>523</v>
      </c>
      <c r="AH319" s="67" t="s">
        <v>550</v>
      </c>
      <c r="AJ319" s="55"/>
    </row>
    <row r="320" spans="1:36" x14ac:dyDescent="0.2">
      <c r="A320" s="54" t="s">
        <v>132</v>
      </c>
      <c r="B320" s="54" t="s">
        <v>133</v>
      </c>
      <c r="C320" s="64" t="s">
        <v>545</v>
      </c>
      <c r="D320" s="64" t="s">
        <v>545</v>
      </c>
      <c r="E320" s="64" t="s">
        <v>545</v>
      </c>
      <c r="F320" s="64" t="s">
        <v>545</v>
      </c>
      <c r="G320" s="64" t="s">
        <v>545</v>
      </c>
      <c r="H320" s="64" t="s">
        <v>545</v>
      </c>
      <c r="I320" s="64">
        <v>64000</v>
      </c>
      <c r="J320" s="64">
        <v>64260</v>
      </c>
      <c r="K320" s="64">
        <v>0</v>
      </c>
      <c r="L320" s="64">
        <v>63985</v>
      </c>
      <c r="M320" s="64">
        <v>61205</v>
      </c>
      <c r="N320" s="64">
        <v>63395</v>
      </c>
      <c r="O320" s="64">
        <v>63436</v>
      </c>
      <c r="P320" s="64">
        <v>62741</v>
      </c>
      <c r="Q320" s="64">
        <v>61751</v>
      </c>
      <c r="R320" s="64">
        <v>141215</v>
      </c>
      <c r="S320" s="64">
        <v>58171</v>
      </c>
      <c r="T320" s="64">
        <v>59710</v>
      </c>
      <c r="U320" s="64">
        <v>55843</v>
      </c>
      <c r="V320" s="64">
        <v>57244</v>
      </c>
      <c r="W320" s="64">
        <v>56039</v>
      </c>
      <c r="X320" s="64">
        <v>64388</v>
      </c>
      <c r="Y320" s="64">
        <v>54241</v>
      </c>
      <c r="Z320" s="64">
        <v>54185</v>
      </c>
      <c r="AA320" s="64">
        <v>53734</v>
      </c>
      <c r="AB320" s="64">
        <v>52363</v>
      </c>
      <c r="AC320" s="64">
        <v>54894</v>
      </c>
      <c r="AD320" s="64">
        <v>62869</v>
      </c>
      <c r="AE320" s="75"/>
      <c r="AF320" s="75"/>
      <c r="AG320" s="75" t="s">
        <v>523</v>
      </c>
      <c r="AH320" s="67" t="s">
        <v>550</v>
      </c>
      <c r="AJ320" s="55"/>
    </row>
    <row r="321" spans="1:36" customFormat="1" x14ac:dyDescent="0.2">
      <c r="A321" s="56" t="s">
        <v>542</v>
      </c>
      <c r="B321" s="54" t="s">
        <v>133</v>
      </c>
      <c r="C321" s="64" t="s">
        <v>545</v>
      </c>
      <c r="D321" s="64" t="s">
        <v>545</v>
      </c>
      <c r="E321" s="64" t="s">
        <v>545</v>
      </c>
      <c r="F321" s="64" t="s">
        <v>545</v>
      </c>
      <c r="G321" s="64" t="s">
        <v>545</v>
      </c>
      <c r="H321" s="64" t="s">
        <v>545</v>
      </c>
      <c r="I321" s="64" t="s">
        <v>545</v>
      </c>
      <c r="J321" s="64" t="s">
        <v>545</v>
      </c>
      <c r="K321" s="64" t="s">
        <v>545</v>
      </c>
      <c r="L321" s="64" t="s">
        <v>545</v>
      </c>
      <c r="M321" s="64" t="s">
        <v>545</v>
      </c>
      <c r="N321" s="64">
        <v>40430</v>
      </c>
      <c r="O321" s="64">
        <v>161821</v>
      </c>
      <c r="P321" s="64">
        <v>109693</v>
      </c>
      <c r="Q321" s="64">
        <v>146252</v>
      </c>
      <c r="R321" s="64">
        <v>169958</v>
      </c>
      <c r="S321" s="64">
        <v>151931</v>
      </c>
      <c r="T321" s="64">
        <v>139119</v>
      </c>
      <c r="U321" s="64">
        <v>135416</v>
      </c>
      <c r="V321" s="64">
        <v>132032</v>
      </c>
      <c r="W321" s="64">
        <v>128319</v>
      </c>
      <c r="X321" s="64">
        <v>125134</v>
      </c>
      <c r="Y321" s="64">
        <v>108082</v>
      </c>
      <c r="Z321" s="64">
        <v>130988</v>
      </c>
      <c r="AA321" s="64">
        <v>130269</v>
      </c>
      <c r="AB321" s="64">
        <v>160130</v>
      </c>
      <c r="AC321" s="64">
        <v>140828</v>
      </c>
      <c r="AD321" s="64">
        <v>136784</v>
      </c>
      <c r="AE321" s="75"/>
      <c r="AF321" s="75"/>
      <c r="AG321" s="75" t="s">
        <v>523</v>
      </c>
      <c r="AH321" s="67" t="s">
        <v>550</v>
      </c>
      <c r="AI321" s="57"/>
      <c r="AJ321" s="55"/>
    </row>
    <row r="322" spans="1:36" x14ac:dyDescent="0.2">
      <c r="A322" s="54" t="s">
        <v>387</v>
      </c>
      <c r="B322" s="54" t="s">
        <v>133</v>
      </c>
      <c r="C322" s="64">
        <v>179847</v>
      </c>
      <c r="D322" s="64">
        <v>150927</v>
      </c>
      <c r="E322" s="64">
        <v>130543</v>
      </c>
      <c r="F322" s="64">
        <v>196939</v>
      </c>
      <c r="G322" s="64">
        <v>144183</v>
      </c>
      <c r="H322" s="64">
        <v>173061</v>
      </c>
      <c r="I322" s="64">
        <v>241985</v>
      </c>
      <c r="J322" s="64">
        <v>180667</v>
      </c>
      <c r="K322" s="64">
        <v>294498</v>
      </c>
      <c r="L322" s="64">
        <v>274108</v>
      </c>
      <c r="M322" s="64">
        <v>237302</v>
      </c>
      <c r="N322" s="64">
        <v>314749</v>
      </c>
      <c r="O322" s="64">
        <v>316224</v>
      </c>
      <c r="P322" s="64">
        <v>314582</v>
      </c>
      <c r="Q322" s="64">
        <v>315351</v>
      </c>
      <c r="R322" s="64">
        <v>314351</v>
      </c>
      <c r="S322" s="64">
        <v>299610</v>
      </c>
      <c r="T322" s="64">
        <v>302154</v>
      </c>
      <c r="U322" s="64">
        <v>312989</v>
      </c>
      <c r="V322" s="64">
        <v>309799</v>
      </c>
      <c r="W322" s="64">
        <v>314126</v>
      </c>
      <c r="X322" s="64">
        <v>309746</v>
      </c>
      <c r="Y322" s="64">
        <v>296415</v>
      </c>
      <c r="Z322" s="64">
        <v>286629</v>
      </c>
      <c r="AA322" s="64">
        <v>284998</v>
      </c>
      <c r="AB322" s="64">
        <v>279584</v>
      </c>
      <c r="AC322" s="64">
        <v>270080</v>
      </c>
      <c r="AD322" s="64">
        <v>265774</v>
      </c>
      <c r="AE322" s="75"/>
      <c r="AF322" s="75"/>
      <c r="AG322" s="75" t="s">
        <v>518</v>
      </c>
      <c r="AH322" s="67" t="s">
        <v>546</v>
      </c>
      <c r="AJ322" s="55"/>
    </row>
    <row r="323" spans="1:36" x14ac:dyDescent="0.2">
      <c r="A323" s="54" t="s">
        <v>388</v>
      </c>
      <c r="B323" s="54" t="s">
        <v>133</v>
      </c>
      <c r="C323" s="64">
        <v>19806</v>
      </c>
      <c r="D323" s="64">
        <v>20565</v>
      </c>
      <c r="E323" s="64">
        <v>0</v>
      </c>
      <c r="F323" s="64">
        <v>24281</v>
      </c>
      <c r="G323" s="64">
        <v>23000</v>
      </c>
      <c r="H323" s="64">
        <v>23721</v>
      </c>
      <c r="I323" s="64">
        <v>24243</v>
      </c>
      <c r="J323" s="64">
        <v>24882</v>
      </c>
      <c r="K323" s="64">
        <v>0</v>
      </c>
      <c r="L323" s="64">
        <v>25553</v>
      </c>
      <c r="M323" s="64">
        <v>26095</v>
      </c>
      <c r="N323" s="64">
        <v>28623</v>
      </c>
      <c r="O323" s="64">
        <v>30589</v>
      </c>
      <c r="P323" s="64">
        <v>30787</v>
      </c>
      <c r="Q323" s="64">
        <v>32823</v>
      </c>
      <c r="R323" s="64">
        <v>33260</v>
      </c>
      <c r="S323" s="64">
        <v>33152</v>
      </c>
      <c r="T323" s="64">
        <v>30959</v>
      </c>
      <c r="U323" s="64">
        <v>28256</v>
      </c>
      <c r="V323" s="64">
        <v>28265</v>
      </c>
      <c r="W323" s="64">
        <v>27655</v>
      </c>
      <c r="X323" s="64">
        <v>34103</v>
      </c>
      <c r="Y323" s="64">
        <v>26157</v>
      </c>
      <c r="Z323" s="64">
        <v>26864</v>
      </c>
      <c r="AA323" s="64">
        <v>27431</v>
      </c>
      <c r="AB323" s="64">
        <v>54300</v>
      </c>
      <c r="AC323" s="64">
        <v>27245</v>
      </c>
      <c r="AD323" s="64">
        <v>27421</v>
      </c>
      <c r="AE323" s="75"/>
      <c r="AF323" s="75"/>
      <c r="AG323" s="75" t="s">
        <v>521</v>
      </c>
      <c r="AH323" s="67" t="s">
        <v>548</v>
      </c>
      <c r="AJ323" s="55"/>
    </row>
    <row r="324" spans="1:36" x14ac:dyDescent="0.2">
      <c r="A324" s="54" t="s">
        <v>389</v>
      </c>
      <c r="B324" s="54" t="s">
        <v>133</v>
      </c>
      <c r="C324" s="64">
        <v>2532</v>
      </c>
      <c r="D324" s="64">
        <v>2209</v>
      </c>
      <c r="E324" s="64">
        <v>1726</v>
      </c>
      <c r="F324" s="64">
        <v>1740</v>
      </c>
      <c r="G324" s="64">
        <v>1528</v>
      </c>
      <c r="H324" s="64">
        <v>0</v>
      </c>
      <c r="I324" s="64" t="s">
        <v>545</v>
      </c>
      <c r="J324" s="64" t="s">
        <v>545</v>
      </c>
      <c r="K324" s="64" t="s">
        <v>545</v>
      </c>
      <c r="L324" s="64">
        <v>973</v>
      </c>
      <c r="M324" s="64">
        <v>962</v>
      </c>
      <c r="N324" s="64">
        <v>450</v>
      </c>
      <c r="O324" s="64">
        <v>1081</v>
      </c>
      <c r="P324" s="64">
        <v>1096</v>
      </c>
      <c r="Q324" s="64">
        <v>1114</v>
      </c>
      <c r="R324" s="64">
        <v>1250</v>
      </c>
      <c r="S324" s="64">
        <v>344</v>
      </c>
      <c r="T324" s="64">
        <v>4723</v>
      </c>
      <c r="U324" s="64">
        <v>4175</v>
      </c>
      <c r="V324" s="64">
        <v>1007</v>
      </c>
      <c r="W324" s="64">
        <v>1633</v>
      </c>
      <c r="X324" s="64">
        <v>939</v>
      </c>
      <c r="Y324" s="64">
        <v>872</v>
      </c>
      <c r="Z324" s="64">
        <v>989</v>
      </c>
      <c r="AA324" s="64">
        <v>847</v>
      </c>
      <c r="AB324" s="64">
        <v>813</v>
      </c>
      <c r="AC324" s="64">
        <v>793</v>
      </c>
      <c r="AD324" s="64">
        <v>774</v>
      </c>
      <c r="AE324" s="75"/>
      <c r="AF324" s="75"/>
      <c r="AG324" s="75" t="s">
        <v>519</v>
      </c>
      <c r="AH324" s="67" t="s">
        <v>547</v>
      </c>
      <c r="AJ324" s="55"/>
    </row>
    <row r="325" spans="1:36" customFormat="1" x14ac:dyDescent="0.2">
      <c r="A325" s="56" t="s">
        <v>538</v>
      </c>
      <c r="B325" s="54" t="s">
        <v>133</v>
      </c>
      <c r="C325" s="64" t="s">
        <v>545</v>
      </c>
      <c r="D325" s="64" t="s">
        <v>545</v>
      </c>
      <c r="E325" s="64" t="s">
        <v>545</v>
      </c>
      <c r="F325" s="64" t="s">
        <v>545</v>
      </c>
      <c r="G325" s="64" t="s">
        <v>545</v>
      </c>
      <c r="H325" s="64" t="s">
        <v>545</v>
      </c>
      <c r="I325" s="64" t="s">
        <v>545</v>
      </c>
      <c r="J325" s="64" t="s">
        <v>545</v>
      </c>
      <c r="K325" s="64" t="s">
        <v>545</v>
      </c>
      <c r="L325" s="64" t="s">
        <v>545</v>
      </c>
      <c r="M325" s="64" t="s">
        <v>545</v>
      </c>
      <c r="N325" s="64" t="s">
        <v>545</v>
      </c>
      <c r="O325" s="64">
        <v>4609</v>
      </c>
      <c r="P325" s="64">
        <v>114128</v>
      </c>
      <c r="Q325" s="64">
        <v>106154</v>
      </c>
      <c r="R325" s="64">
        <v>63168</v>
      </c>
      <c r="S325" s="64">
        <v>113727</v>
      </c>
      <c r="T325" s="64">
        <v>109740</v>
      </c>
      <c r="U325" s="64">
        <v>112617</v>
      </c>
      <c r="V325" s="64">
        <v>110269</v>
      </c>
      <c r="W325" s="64">
        <v>109264</v>
      </c>
      <c r="X325" s="64">
        <v>107250</v>
      </c>
      <c r="Y325" s="64">
        <v>102364</v>
      </c>
      <c r="Z325" s="64">
        <v>100232</v>
      </c>
      <c r="AA325" s="64">
        <v>98334</v>
      </c>
      <c r="AB325" s="64">
        <v>97641</v>
      </c>
      <c r="AC325" s="64">
        <v>97107</v>
      </c>
      <c r="AD325" s="64">
        <v>95033</v>
      </c>
      <c r="AE325" s="75"/>
      <c r="AF325" s="75"/>
      <c r="AG325" s="75" t="s">
        <v>523</v>
      </c>
      <c r="AH325" s="67" t="s">
        <v>550</v>
      </c>
      <c r="AI325" s="57"/>
      <c r="AJ325" s="55"/>
    </row>
    <row r="326" spans="1:36" x14ac:dyDescent="0.2">
      <c r="A326" s="54" t="s">
        <v>133</v>
      </c>
      <c r="B326" s="54" t="s">
        <v>133</v>
      </c>
      <c r="C326" s="64">
        <v>1592804</v>
      </c>
      <c r="D326" s="64">
        <v>1203765</v>
      </c>
      <c r="E326" s="64">
        <v>1164192</v>
      </c>
      <c r="F326" s="64">
        <v>1215628</v>
      </c>
      <c r="G326" s="64">
        <v>1202201</v>
      </c>
      <c r="H326" s="64">
        <v>1170227</v>
      </c>
      <c r="I326" s="64">
        <v>1182700</v>
      </c>
      <c r="J326" s="64">
        <v>1187000</v>
      </c>
      <c r="K326" s="64">
        <v>1186000</v>
      </c>
      <c r="L326" s="64">
        <v>1166000</v>
      </c>
      <c r="M326" s="64">
        <v>1138000</v>
      </c>
      <c r="N326" s="64">
        <v>1238000</v>
      </c>
      <c r="O326" s="64">
        <v>1274000</v>
      </c>
      <c r="P326" s="64">
        <v>1296000</v>
      </c>
      <c r="Q326" s="64">
        <v>1294000</v>
      </c>
      <c r="R326" s="64">
        <v>1288000</v>
      </c>
      <c r="S326" s="64">
        <v>1253000</v>
      </c>
      <c r="T326" s="64">
        <v>1242000</v>
      </c>
      <c r="U326" s="64">
        <v>1242000</v>
      </c>
      <c r="V326" s="64">
        <v>1212000</v>
      </c>
      <c r="W326" s="64">
        <v>1207000</v>
      </c>
      <c r="X326" s="64">
        <v>1176000</v>
      </c>
      <c r="Y326" s="64">
        <v>1148000</v>
      </c>
      <c r="Z326" s="64">
        <v>1130986</v>
      </c>
      <c r="AA326" s="64">
        <v>1119000</v>
      </c>
      <c r="AB326" s="64">
        <v>1119000</v>
      </c>
      <c r="AC326" s="64">
        <v>1112000</v>
      </c>
      <c r="AD326" s="64">
        <v>1098000</v>
      </c>
      <c r="AE326" s="75"/>
      <c r="AF326" s="75"/>
      <c r="AG326" s="75" t="s">
        <v>518</v>
      </c>
      <c r="AH326" s="67" t="s">
        <v>546</v>
      </c>
      <c r="AJ326" s="55"/>
    </row>
    <row r="327" spans="1:36" x14ac:dyDescent="0.2">
      <c r="A327" s="54" t="s">
        <v>134</v>
      </c>
      <c r="B327" s="54" t="s">
        <v>135</v>
      </c>
      <c r="C327" s="64">
        <v>13504</v>
      </c>
      <c r="D327" s="64">
        <v>12541</v>
      </c>
      <c r="E327" s="64">
        <v>11093</v>
      </c>
      <c r="F327" s="64">
        <v>0</v>
      </c>
      <c r="G327" s="64">
        <v>6717</v>
      </c>
      <c r="H327" s="64">
        <v>32633</v>
      </c>
      <c r="I327" s="64">
        <v>5918</v>
      </c>
      <c r="J327" s="64">
        <v>64010</v>
      </c>
      <c r="K327" s="64">
        <v>19901</v>
      </c>
      <c r="L327" s="64" t="s">
        <v>545</v>
      </c>
      <c r="M327" s="64" t="s">
        <v>545</v>
      </c>
      <c r="N327" s="64" t="s">
        <v>545</v>
      </c>
      <c r="O327" s="64">
        <v>14566</v>
      </c>
      <c r="P327" s="64">
        <v>12314</v>
      </c>
      <c r="Q327" s="64">
        <v>11617</v>
      </c>
      <c r="R327" s="64">
        <v>11472</v>
      </c>
      <c r="S327" s="64">
        <v>4944</v>
      </c>
      <c r="T327" s="64">
        <v>12609</v>
      </c>
      <c r="U327" s="64">
        <v>9509</v>
      </c>
      <c r="V327" s="64">
        <v>9473</v>
      </c>
      <c r="W327" s="64">
        <v>9305</v>
      </c>
      <c r="X327" s="64">
        <v>9093</v>
      </c>
      <c r="Y327" s="64">
        <v>8834</v>
      </c>
      <c r="Z327" s="64">
        <v>8312</v>
      </c>
      <c r="AA327" s="64">
        <v>8189</v>
      </c>
      <c r="AB327" s="64">
        <v>8393</v>
      </c>
      <c r="AC327" s="64">
        <v>8592</v>
      </c>
      <c r="AD327" s="64">
        <v>9056</v>
      </c>
      <c r="AE327" s="75"/>
      <c r="AF327" s="75"/>
      <c r="AG327" s="75" t="s">
        <v>519</v>
      </c>
      <c r="AH327" s="67" t="s">
        <v>547</v>
      </c>
      <c r="AJ327" s="55"/>
    </row>
    <row r="328" spans="1:36" x14ac:dyDescent="0.2">
      <c r="A328" s="54" t="s">
        <v>390</v>
      </c>
      <c r="B328" s="54" t="s">
        <v>135</v>
      </c>
      <c r="C328" s="64">
        <v>1908</v>
      </c>
      <c r="D328" s="64">
        <v>0</v>
      </c>
      <c r="E328" s="64">
        <v>12630</v>
      </c>
      <c r="F328" s="64">
        <v>2411</v>
      </c>
      <c r="G328" s="64">
        <v>2425</v>
      </c>
      <c r="H328" s="64">
        <v>2538</v>
      </c>
      <c r="I328" s="64">
        <v>2165</v>
      </c>
      <c r="J328" s="64">
        <v>3193</v>
      </c>
      <c r="K328" s="64">
        <v>1487</v>
      </c>
      <c r="L328" s="64">
        <v>1343</v>
      </c>
      <c r="M328" s="64">
        <v>3945</v>
      </c>
      <c r="N328" s="64">
        <v>2768</v>
      </c>
      <c r="O328" s="64">
        <v>2813</v>
      </c>
      <c r="P328" s="64">
        <v>3094</v>
      </c>
      <c r="Q328" s="64">
        <v>1540</v>
      </c>
      <c r="R328" s="64">
        <v>1513</v>
      </c>
      <c r="S328" s="64">
        <v>3059</v>
      </c>
      <c r="T328" s="64">
        <v>4822</v>
      </c>
      <c r="U328" s="64">
        <v>2492</v>
      </c>
      <c r="V328" s="64">
        <v>1832</v>
      </c>
      <c r="W328" s="64">
        <v>2339</v>
      </c>
      <c r="X328" s="64">
        <v>2678</v>
      </c>
      <c r="Y328" s="64">
        <v>2542</v>
      </c>
      <c r="Z328" s="64">
        <v>2439</v>
      </c>
      <c r="AA328" s="64">
        <v>2552</v>
      </c>
      <c r="AB328" s="64">
        <v>2522</v>
      </c>
      <c r="AC328" s="64">
        <v>2604</v>
      </c>
      <c r="AD328" s="64">
        <v>2246</v>
      </c>
      <c r="AE328" s="75"/>
      <c r="AF328" s="75"/>
      <c r="AG328" s="75" t="s">
        <v>564</v>
      </c>
      <c r="AH328" s="67" t="s">
        <v>547</v>
      </c>
      <c r="AJ328" s="55"/>
    </row>
    <row r="329" spans="1:36" x14ac:dyDescent="0.2">
      <c r="A329" s="54" t="s">
        <v>391</v>
      </c>
      <c r="B329" s="54" t="s">
        <v>136</v>
      </c>
      <c r="C329" s="64">
        <v>0</v>
      </c>
      <c r="D329" s="64">
        <v>0</v>
      </c>
      <c r="E329" s="64">
        <v>1161</v>
      </c>
      <c r="F329" s="64">
        <v>0</v>
      </c>
      <c r="G329" s="64">
        <v>1416</v>
      </c>
      <c r="H329" s="64">
        <v>1439</v>
      </c>
      <c r="I329" s="64">
        <v>1285</v>
      </c>
      <c r="J329" s="64">
        <v>1270</v>
      </c>
      <c r="K329" s="64" t="s">
        <v>545</v>
      </c>
      <c r="L329" s="64">
        <v>1101</v>
      </c>
      <c r="M329" s="64">
        <v>1091</v>
      </c>
      <c r="N329" s="64" t="s">
        <v>545</v>
      </c>
      <c r="O329" s="64">
        <v>4325</v>
      </c>
      <c r="P329" s="64">
        <v>4350</v>
      </c>
      <c r="Q329" s="64">
        <v>6350</v>
      </c>
      <c r="R329" s="64" t="s">
        <v>545</v>
      </c>
      <c r="S329" s="64">
        <v>7349</v>
      </c>
      <c r="T329" s="64">
        <v>2106</v>
      </c>
      <c r="U329" s="64">
        <v>1920</v>
      </c>
      <c r="V329" s="64">
        <v>1476</v>
      </c>
      <c r="W329" s="64">
        <v>885</v>
      </c>
      <c r="X329" s="64">
        <v>224</v>
      </c>
      <c r="Y329" s="64">
        <v>1735</v>
      </c>
      <c r="Z329" s="64">
        <v>1717</v>
      </c>
      <c r="AA329" s="64">
        <v>1882</v>
      </c>
      <c r="AB329" s="64">
        <v>1882</v>
      </c>
      <c r="AC329" s="64">
        <v>1643</v>
      </c>
      <c r="AD329" s="64">
        <v>1592</v>
      </c>
      <c r="AE329" s="75"/>
      <c r="AF329" s="75"/>
      <c r="AG329" s="75" t="s">
        <v>519</v>
      </c>
      <c r="AH329" s="67" t="s">
        <v>547</v>
      </c>
      <c r="AJ329" s="55"/>
    </row>
    <row r="330" spans="1:36" x14ac:dyDescent="0.2">
      <c r="A330" s="54" t="s">
        <v>392</v>
      </c>
      <c r="B330" s="54" t="s">
        <v>136</v>
      </c>
      <c r="C330" s="64">
        <v>23190</v>
      </c>
      <c r="D330" s="64">
        <v>20820</v>
      </c>
      <c r="E330" s="64">
        <v>0</v>
      </c>
      <c r="F330" s="64">
        <v>0</v>
      </c>
      <c r="G330" s="64">
        <v>0</v>
      </c>
      <c r="H330" s="64">
        <v>24803</v>
      </c>
      <c r="I330" s="64">
        <v>23688</v>
      </c>
      <c r="J330" s="64">
        <v>23013</v>
      </c>
      <c r="K330" s="64">
        <v>22546</v>
      </c>
      <c r="L330" s="64">
        <v>21572</v>
      </c>
      <c r="M330" s="64">
        <v>57061</v>
      </c>
      <c r="N330" s="64">
        <v>46182</v>
      </c>
      <c r="O330" s="64">
        <v>45995</v>
      </c>
      <c r="P330" s="64">
        <v>47085</v>
      </c>
      <c r="Q330" s="64">
        <v>46162</v>
      </c>
      <c r="R330" s="64">
        <v>47026</v>
      </c>
      <c r="S330" s="64">
        <v>48597</v>
      </c>
      <c r="T330" s="64">
        <v>47449</v>
      </c>
      <c r="U330" s="64">
        <v>48209</v>
      </c>
      <c r="V330" s="64">
        <v>47839</v>
      </c>
      <c r="W330" s="64">
        <v>24759</v>
      </c>
      <c r="X330" s="64">
        <v>25300</v>
      </c>
      <c r="Y330" s="64">
        <v>29883</v>
      </c>
      <c r="Z330" s="64">
        <v>28996</v>
      </c>
      <c r="AA330" s="64">
        <v>28807</v>
      </c>
      <c r="AB330" s="64">
        <v>33445</v>
      </c>
      <c r="AC330" s="64">
        <v>41368</v>
      </c>
      <c r="AD330" s="64">
        <v>40007</v>
      </c>
      <c r="AE330" s="75"/>
      <c r="AF330" s="75"/>
      <c r="AG330" s="75" t="s">
        <v>521</v>
      </c>
      <c r="AH330" s="67" t="s">
        <v>548</v>
      </c>
      <c r="AJ330" s="55"/>
    </row>
    <row r="331" spans="1:36" x14ac:dyDescent="0.2">
      <c r="A331" s="54" t="s">
        <v>393</v>
      </c>
      <c r="B331" s="54" t="s">
        <v>136</v>
      </c>
      <c r="C331" s="64">
        <v>31093</v>
      </c>
      <c r="D331" s="64">
        <v>29481</v>
      </c>
      <c r="E331" s="64">
        <v>23494</v>
      </c>
      <c r="F331" s="64">
        <v>23547</v>
      </c>
      <c r="G331" s="64">
        <v>22248</v>
      </c>
      <c r="H331" s="64">
        <v>20745</v>
      </c>
      <c r="I331" s="64">
        <v>19900</v>
      </c>
      <c r="J331" s="64">
        <v>16456</v>
      </c>
      <c r="K331" s="64">
        <v>16166</v>
      </c>
      <c r="L331" s="64">
        <v>15348</v>
      </c>
      <c r="M331" s="64">
        <v>15525</v>
      </c>
      <c r="N331" s="64">
        <v>15176</v>
      </c>
      <c r="O331" s="64">
        <v>14907</v>
      </c>
      <c r="P331" s="64">
        <v>13623</v>
      </c>
      <c r="Q331" s="64">
        <v>13552</v>
      </c>
      <c r="R331" s="64">
        <v>16974</v>
      </c>
      <c r="S331" s="64">
        <v>13420</v>
      </c>
      <c r="T331" s="64">
        <v>11030</v>
      </c>
      <c r="U331" s="64">
        <v>12071</v>
      </c>
      <c r="V331" s="64">
        <v>17529</v>
      </c>
      <c r="W331" s="64">
        <v>11933</v>
      </c>
      <c r="X331" s="64">
        <v>13015</v>
      </c>
      <c r="Y331" s="64">
        <v>8083</v>
      </c>
      <c r="Z331" s="64">
        <v>13182</v>
      </c>
      <c r="AA331" s="64">
        <v>16565</v>
      </c>
      <c r="AB331" s="64">
        <v>15188</v>
      </c>
      <c r="AC331" s="64">
        <v>11960</v>
      </c>
      <c r="AD331" s="64">
        <v>14340</v>
      </c>
      <c r="AE331" s="75"/>
      <c r="AF331" s="75"/>
      <c r="AG331" s="75" t="s">
        <v>521</v>
      </c>
      <c r="AH331" s="67" t="s">
        <v>548</v>
      </c>
      <c r="AJ331" s="55"/>
    </row>
    <row r="332" spans="1:36" x14ac:dyDescent="0.2">
      <c r="A332" s="54" t="s">
        <v>394</v>
      </c>
      <c r="B332" s="54" t="s">
        <v>136</v>
      </c>
      <c r="C332" s="64">
        <v>36173</v>
      </c>
      <c r="D332" s="64">
        <v>33208</v>
      </c>
      <c r="E332" s="64">
        <v>29396</v>
      </c>
      <c r="F332" s="64">
        <v>37768</v>
      </c>
      <c r="G332" s="64">
        <v>31294</v>
      </c>
      <c r="H332" s="64">
        <v>32432</v>
      </c>
      <c r="I332" s="64">
        <v>48410</v>
      </c>
      <c r="J332" s="64">
        <v>14357</v>
      </c>
      <c r="K332" s="64">
        <v>32087</v>
      </c>
      <c r="L332" s="64">
        <v>30692</v>
      </c>
      <c r="M332" s="64">
        <v>32843</v>
      </c>
      <c r="N332" s="64">
        <v>33876</v>
      </c>
      <c r="O332" s="64">
        <v>35194</v>
      </c>
      <c r="P332" s="64">
        <v>34233</v>
      </c>
      <c r="Q332" s="64">
        <v>34099</v>
      </c>
      <c r="R332" s="64">
        <v>32934</v>
      </c>
      <c r="S332" s="64">
        <v>33376</v>
      </c>
      <c r="T332" s="64">
        <v>32910</v>
      </c>
      <c r="U332" s="64">
        <v>32800</v>
      </c>
      <c r="V332" s="64">
        <v>34253</v>
      </c>
      <c r="W332" s="64">
        <v>34222</v>
      </c>
      <c r="X332" s="64">
        <v>32802</v>
      </c>
      <c r="Y332" s="64">
        <v>31602</v>
      </c>
      <c r="Z332" s="64">
        <v>30139</v>
      </c>
      <c r="AA332" s="64">
        <v>29418</v>
      </c>
      <c r="AB332" s="64">
        <v>31287</v>
      </c>
      <c r="AC332" s="64">
        <v>71997</v>
      </c>
      <c r="AD332" s="64">
        <v>28382</v>
      </c>
      <c r="AE332" s="75"/>
      <c r="AF332" s="75"/>
      <c r="AG332" s="75" t="s">
        <v>521</v>
      </c>
      <c r="AH332" s="67" t="s">
        <v>548</v>
      </c>
      <c r="AJ332" s="55"/>
    </row>
    <row r="333" spans="1:36" x14ac:dyDescent="0.2">
      <c r="A333" s="54" t="s">
        <v>137</v>
      </c>
      <c r="B333" s="54" t="s">
        <v>136</v>
      </c>
      <c r="C333" s="64">
        <v>119670</v>
      </c>
      <c r="D333" s="64">
        <v>117129</v>
      </c>
      <c r="E333" s="64">
        <v>81593</v>
      </c>
      <c r="F333" s="64">
        <v>83973</v>
      </c>
      <c r="G333" s="64">
        <v>81000</v>
      </c>
      <c r="H333" s="64">
        <v>79253</v>
      </c>
      <c r="I333" s="64">
        <v>84179</v>
      </c>
      <c r="J333" s="64">
        <v>75015</v>
      </c>
      <c r="K333" s="64">
        <v>75106</v>
      </c>
      <c r="L333" s="64">
        <v>75090</v>
      </c>
      <c r="M333" s="64">
        <v>81902</v>
      </c>
      <c r="N333" s="64">
        <v>84789</v>
      </c>
      <c r="O333" s="64">
        <v>87346</v>
      </c>
      <c r="P333" s="64">
        <v>86475</v>
      </c>
      <c r="Q333" s="64">
        <v>92163</v>
      </c>
      <c r="R333" s="64">
        <v>91947</v>
      </c>
      <c r="S333" s="64">
        <v>99347</v>
      </c>
      <c r="T333" s="64">
        <v>90468</v>
      </c>
      <c r="U333" s="64">
        <v>93859</v>
      </c>
      <c r="V333" s="64">
        <v>98768</v>
      </c>
      <c r="W333" s="64">
        <v>98829</v>
      </c>
      <c r="X333" s="64">
        <v>95603</v>
      </c>
      <c r="Y333" s="64">
        <v>96356</v>
      </c>
      <c r="Z333" s="64">
        <v>97279</v>
      </c>
      <c r="AA333" s="64">
        <v>96842</v>
      </c>
      <c r="AB333" s="64">
        <v>104186</v>
      </c>
      <c r="AC333" s="64">
        <v>100576</v>
      </c>
      <c r="AD333" s="64">
        <v>99500</v>
      </c>
      <c r="AE333" s="75"/>
      <c r="AF333" s="75"/>
      <c r="AG333" s="75" t="s">
        <v>519</v>
      </c>
      <c r="AH333" s="67" t="s">
        <v>547</v>
      </c>
      <c r="AJ333" s="55"/>
    </row>
    <row r="334" spans="1:36" x14ac:dyDescent="0.2">
      <c r="A334" s="54" t="s">
        <v>395</v>
      </c>
      <c r="B334" s="54" t="s">
        <v>136</v>
      </c>
      <c r="C334" s="64">
        <v>0</v>
      </c>
      <c r="D334" s="64">
        <v>10906</v>
      </c>
      <c r="E334" s="64">
        <v>34714</v>
      </c>
      <c r="F334" s="64">
        <v>28302</v>
      </c>
      <c r="G334" s="64">
        <v>33090</v>
      </c>
      <c r="H334" s="64">
        <v>62244</v>
      </c>
      <c r="I334" s="64">
        <v>36542</v>
      </c>
      <c r="J334" s="64">
        <v>37076</v>
      </c>
      <c r="K334" s="64">
        <v>38817</v>
      </c>
      <c r="L334" s="64">
        <v>38826</v>
      </c>
      <c r="M334" s="64">
        <v>43319</v>
      </c>
      <c r="N334" s="64">
        <v>45550</v>
      </c>
      <c r="O334" s="64">
        <v>47532</v>
      </c>
      <c r="P334" s="64">
        <v>46666</v>
      </c>
      <c r="Q334" s="64">
        <v>48703</v>
      </c>
      <c r="R334" s="64">
        <v>47588</v>
      </c>
      <c r="S334" s="64">
        <v>49094</v>
      </c>
      <c r="T334" s="64">
        <v>43614</v>
      </c>
      <c r="U334" s="64">
        <v>45449</v>
      </c>
      <c r="V334" s="64">
        <v>48497</v>
      </c>
      <c r="W334" s="64">
        <v>49345</v>
      </c>
      <c r="X334" s="64">
        <v>48676</v>
      </c>
      <c r="Y334" s="64">
        <v>49118</v>
      </c>
      <c r="Z334" s="64">
        <v>48483</v>
      </c>
      <c r="AA334" s="64">
        <v>47823</v>
      </c>
      <c r="AB334" s="64">
        <v>50896</v>
      </c>
      <c r="AC334" s="64">
        <v>48332</v>
      </c>
      <c r="AD334" s="64">
        <v>46092</v>
      </c>
      <c r="AE334" s="75"/>
      <c r="AF334" s="75"/>
      <c r="AG334" s="75" t="s">
        <v>521</v>
      </c>
      <c r="AH334" s="67" t="s">
        <v>548</v>
      </c>
      <c r="AJ334" s="55"/>
    </row>
    <row r="335" spans="1:36" x14ac:dyDescent="0.2">
      <c r="A335" s="54" t="s">
        <v>138</v>
      </c>
      <c r="B335" s="54" t="s">
        <v>136</v>
      </c>
      <c r="C335" s="64">
        <v>70544</v>
      </c>
      <c r="D335" s="64">
        <v>153797</v>
      </c>
      <c r="E335" s="64">
        <v>37152</v>
      </c>
      <c r="F335" s="64">
        <v>43837</v>
      </c>
      <c r="G335" s="64">
        <v>45269</v>
      </c>
      <c r="H335" s="64">
        <v>45723</v>
      </c>
      <c r="I335" s="64">
        <v>47396</v>
      </c>
      <c r="J335" s="64">
        <v>34739</v>
      </c>
      <c r="K335" s="64">
        <v>42627</v>
      </c>
      <c r="L335" s="64">
        <v>35942</v>
      </c>
      <c r="M335" s="64">
        <v>26212</v>
      </c>
      <c r="N335" s="64">
        <v>26584</v>
      </c>
      <c r="O335" s="64">
        <v>39326</v>
      </c>
      <c r="P335" s="64">
        <v>40000</v>
      </c>
      <c r="Q335" s="64">
        <v>38083</v>
      </c>
      <c r="R335" s="64">
        <v>38083</v>
      </c>
      <c r="S335" s="64">
        <v>37256</v>
      </c>
      <c r="T335" s="64">
        <v>36692</v>
      </c>
      <c r="U335" s="64">
        <v>25870</v>
      </c>
      <c r="V335" s="64">
        <v>34461</v>
      </c>
      <c r="W335" s="64">
        <v>50385</v>
      </c>
      <c r="X335" s="64">
        <v>32374</v>
      </c>
      <c r="Y335" s="64">
        <v>32347</v>
      </c>
      <c r="Z335" s="64">
        <v>32347</v>
      </c>
      <c r="AA335" s="64">
        <v>0</v>
      </c>
      <c r="AB335" s="64">
        <v>32298</v>
      </c>
      <c r="AC335" s="64">
        <v>32693</v>
      </c>
      <c r="AD335" s="64">
        <v>34218</v>
      </c>
      <c r="AE335" s="75"/>
      <c r="AF335" s="75"/>
      <c r="AG335" s="75" t="s">
        <v>518</v>
      </c>
      <c r="AH335" s="67" t="s">
        <v>546</v>
      </c>
      <c r="AJ335" s="55"/>
    </row>
    <row r="336" spans="1:36" x14ac:dyDescent="0.2">
      <c r="A336" s="54" t="s">
        <v>139</v>
      </c>
      <c r="B336" s="54" t="s">
        <v>136</v>
      </c>
      <c r="C336" s="64">
        <v>81468</v>
      </c>
      <c r="D336" s="64">
        <v>54913</v>
      </c>
      <c r="E336" s="64">
        <v>16911</v>
      </c>
      <c r="F336" s="64">
        <v>17077</v>
      </c>
      <c r="G336" s="64">
        <v>15985</v>
      </c>
      <c r="H336" s="64">
        <v>16559</v>
      </c>
      <c r="I336" s="64">
        <v>14758</v>
      </c>
      <c r="J336" s="64">
        <v>14478</v>
      </c>
      <c r="K336" s="64">
        <v>14624</v>
      </c>
      <c r="L336" s="64">
        <v>14781</v>
      </c>
      <c r="M336" s="64">
        <v>15719</v>
      </c>
      <c r="N336" s="64">
        <v>15845</v>
      </c>
      <c r="O336" s="64">
        <v>16189</v>
      </c>
      <c r="P336" s="64">
        <v>4710</v>
      </c>
      <c r="Q336" s="64">
        <v>10284</v>
      </c>
      <c r="R336" s="64">
        <v>22247</v>
      </c>
      <c r="S336" s="64">
        <v>30055</v>
      </c>
      <c r="T336" s="64">
        <v>45704</v>
      </c>
      <c r="U336" s="64">
        <v>22922</v>
      </c>
      <c r="V336" s="64">
        <v>24287</v>
      </c>
      <c r="W336" s="64">
        <v>25159</v>
      </c>
      <c r="X336" s="64">
        <v>26002</v>
      </c>
      <c r="Y336" s="64">
        <v>27591</v>
      </c>
      <c r="Z336" s="64">
        <v>27636</v>
      </c>
      <c r="AA336" s="64">
        <v>28364</v>
      </c>
      <c r="AB336" s="64">
        <v>28343</v>
      </c>
      <c r="AC336" s="64">
        <v>151190</v>
      </c>
      <c r="AD336" s="64">
        <v>22000</v>
      </c>
      <c r="AE336" s="75"/>
      <c r="AF336" s="75"/>
      <c r="AG336" s="75" t="s">
        <v>521</v>
      </c>
      <c r="AH336" s="67" t="s">
        <v>548</v>
      </c>
      <c r="AJ336" s="55"/>
    </row>
    <row r="337" spans="1:36" x14ac:dyDescent="0.2">
      <c r="A337" s="54" t="s">
        <v>396</v>
      </c>
      <c r="B337" s="54" t="s">
        <v>136</v>
      </c>
      <c r="C337" s="64">
        <v>34134</v>
      </c>
      <c r="D337" s="64">
        <v>30521</v>
      </c>
      <c r="E337" s="64">
        <v>13574</v>
      </c>
      <c r="F337" s="64">
        <v>8261</v>
      </c>
      <c r="G337" s="64">
        <v>8632</v>
      </c>
      <c r="H337" s="64">
        <v>8829</v>
      </c>
      <c r="I337" s="64">
        <v>8343</v>
      </c>
      <c r="J337" s="64">
        <v>7976</v>
      </c>
      <c r="K337" s="64">
        <v>7698</v>
      </c>
      <c r="L337" s="64">
        <v>4732</v>
      </c>
      <c r="M337" s="64">
        <v>7359</v>
      </c>
      <c r="N337" s="64">
        <v>7085</v>
      </c>
      <c r="O337" s="64">
        <v>6731</v>
      </c>
      <c r="P337" s="64">
        <v>6008</v>
      </c>
      <c r="Q337" s="64">
        <v>5820</v>
      </c>
      <c r="R337" s="64">
        <v>5186</v>
      </c>
      <c r="S337" s="64">
        <v>4816</v>
      </c>
      <c r="T337" s="64">
        <v>3924</v>
      </c>
      <c r="U337" s="64">
        <v>4116</v>
      </c>
      <c r="V337" s="64">
        <v>4404</v>
      </c>
      <c r="W337" s="64">
        <v>4465</v>
      </c>
      <c r="X337" s="64">
        <v>4391</v>
      </c>
      <c r="Y337" s="64">
        <v>4346</v>
      </c>
      <c r="Z337" s="64">
        <v>4059</v>
      </c>
      <c r="AA337" s="64">
        <v>3880</v>
      </c>
      <c r="AB337" s="64">
        <v>3904</v>
      </c>
      <c r="AC337" s="64">
        <v>3439</v>
      </c>
      <c r="AD337" s="64">
        <v>3018</v>
      </c>
      <c r="AE337" s="75"/>
      <c r="AF337" s="75"/>
      <c r="AG337" s="75" t="s">
        <v>521</v>
      </c>
      <c r="AH337" s="67" t="s">
        <v>548</v>
      </c>
      <c r="AJ337" s="55"/>
    </row>
    <row r="338" spans="1:36" x14ac:dyDescent="0.2">
      <c r="A338" s="54" t="s">
        <v>397</v>
      </c>
      <c r="B338" s="54" t="s">
        <v>136</v>
      </c>
      <c r="C338" s="64">
        <v>10562</v>
      </c>
      <c r="D338" s="64">
        <v>8490</v>
      </c>
      <c r="E338" s="64">
        <v>9239</v>
      </c>
      <c r="F338" s="64">
        <v>9312</v>
      </c>
      <c r="G338" s="64">
        <v>0</v>
      </c>
      <c r="H338" s="64">
        <v>0</v>
      </c>
      <c r="I338" s="64">
        <v>0</v>
      </c>
      <c r="J338" s="64">
        <v>8090</v>
      </c>
      <c r="K338" s="64">
        <v>7788</v>
      </c>
      <c r="L338" s="64">
        <v>7248</v>
      </c>
      <c r="M338" s="64">
        <v>7295</v>
      </c>
      <c r="N338" s="64">
        <v>7078</v>
      </c>
      <c r="O338" s="64">
        <v>6902</v>
      </c>
      <c r="P338" s="64">
        <v>6449</v>
      </c>
      <c r="Q338" s="64">
        <v>8591</v>
      </c>
      <c r="R338" s="64">
        <v>8998</v>
      </c>
      <c r="S338" s="64">
        <v>9478</v>
      </c>
      <c r="T338" s="64">
        <v>6593</v>
      </c>
      <c r="U338" s="64">
        <v>5864</v>
      </c>
      <c r="V338" s="64">
        <v>6210</v>
      </c>
      <c r="W338" s="64">
        <v>6469</v>
      </c>
      <c r="X338" s="64">
        <v>6939</v>
      </c>
      <c r="Y338" s="64">
        <v>7530</v>
      </c>
      <c r="Z338" s="64">
        <v>7207</v>
      </c>
      <c r="AA338" s="64">
        <v>7298</v>
      </c>
      <c r="AB338" s="64">
        <v>5829</v>
      </c>
      <c r="AC338" s="64">
        <v>54190</v>
      </c>
      <c r="AD338" s="64">
        <v>4111</v>
      </c>
      <c r="AE338" s="75"/>
      <c r="AF338" s="75"/>
      <c r="AG338" s="75" t="s">
        <v>523</v>
      </c>
      <c r="AH338" s="67" t="s">
        <v>550</v>
      </c>
      <c r="AJ338" s="55"/>
    </row>
    <row r="339" spans="1:36" x14ac:dyDescent="0.2">
      <c r="A339" s="54" t="s">
        <v>398</v>
      </c>
      <c r="B339" s="54" t="s">
        <v>136</v>
      </c>
      <c r="C339" s="64">
        <v>33596</v>
      </c>
      <c r="D339" s="64">
        <v>40789</v>
      </c>
      <c r="E339" s="64">
        <v>49322</v>
      </c>
      <c r="F339" s="64">
        <v>46812</v>
      </c>
      <c r="G339" s="64">
        <v>45965</v>
      </c>
      <c r="H339" s="64">
        <v>47442</v>
      </c>
      <c r="I339" s="64">
        <v>47008</v>
      </c>
      <c r="J339" s="64">
        <v>46404</v>
      </c>
      <c r="K339" s="64">
        <v>48604</v>
      </c>
      <c r="L339" s="64">
        <v>75118</v>
      </c>
      <c r="M339" s="64">
        <v>75480</v>
      </c>
      <c r="N339" s="64">
        <v>52055</v>
      </c>
      <c r="O339" s="64">
        <v>69962</v>
      </c>
      <c r="P339" s="64">
        <v>70378</v>
      </c>
      <c r="Q339" s="64">
        <v>61324</v>
      </c>
      <c r="R339" s="64">
        <v>49431</v>
      </c>
      <c r="S339" s="64">
        <v>14830</v>
      </c>
      <c r="T339" s="64">
        <v>33494</v>
      </c>
      <c r="U339" s="64">
        <v>26560</v>
      </c>
      <c r="V339" s="64">
        <v>34990</v>
      </c>
      <c r="W339" s="64">
        <v>64801</v>
      </c>
      <c r="X339" s="64">
        <v>104688</v>
      </c>
      <c r="Y339" s="64">
        <v>115980</v>
      </c>
      <c r="Z339" s="64">
        <v>86154</v>
      </c>
      <c r="AA339" s="64">
        <v>64845</v>
      </c>
      <c r="AB339" s="64">
        <v>93828</v>
      </c>
      <c r="AC339" s="64">
        <v>65033</v>
      </c>
      <c r="AD339" s="64">
        <v>61597</v>
      </c>
      <c r="AE339" s="75"/>
      <c r="AF339" s="75"/>
      <c r="AG339" s="75" t="s">
        <v>521</v>
      </c>
      <c r="AH339" s="67" t="s">
        <v>548</v>
      </c>
      <c r="AJ339" s="55"/>
    </row>
    <row r="340" spans="1:36" x14ac:dyDescent="0.2">
      <c r="A340" s="54" t="s">
        <v>140</v>
      </c>
      <c r="B340" s="54" t="s">
        <v>136</v>
      </c>
      <c r="C340" s="64">
        <v>19410</v>
      </c>
      <c r="D340" s="64">
        <v>18175</v>
      </c>
      <c r="E340" s="64">
        <v>14599</v>
      </c>
      <c r="F340" s="64">
        <v>14625</v>
      </c>
      <c r="G340" s="64">
        <v>14190</v>
      </c>
      <c r="H340" s="64">
        <v>14675</v>
      </c>
      <c r="I340" s="64">
        <v>14283</v>
      </c>
      <c r="J340" s="64">
        <v>13820</v>
      </c>
      <c r="K340" s="64">
        <v>9166</v>
      </c>
      <c r="L340" s="64">
        <v>13853</v>
      </c>
      <c r="M340" s="64">
        <v>14773</v>
      </c>
      <c r="N340" s="64">
        <v>15199</v>
      </c>
      <c r="O340" s="64">
        <v>15603</v>
      </c>
      <c r="P340" s="64">
        <v>15890</v>
      </c>
      <c r="Q340" s="64">
        <v>15000</v>
      </c>
      <c r="R340" s="64">
        <v>13780</v>
      </c>
      <c r="S340" s="64">
        <v>13943</v>
      </c>
      <c r="T340" s="64">
        <v>12833</v>
      </c>
      <c r="U340" s="64">
        <v>12853</v>
      </c>
      <c r="V340" s="64">
        <v>13367</v>
      </c>
      <c r="W340" s="64">
        <v>13298</v>
      </c>
      <c r="X340" s="64">
        <v>12726</v>
      </c>
      <c r="Y340" s="64">
        <v>12695</v>
      </c>
      <c r="Z340" s="64">
        <v>12630</v>
      </c>
      <c r="AA340" s="64">
        <v>12932</v>
      </c>
      <c r="AB340" s="64">
        <v>13768</v>
      </c>
      <c r="AC340" s="64">
        <v>13031</v>
      </c>
      <c r="AD340" s="64">
        <v>10281</v>
      </c>
      <c r="AE340" s="75"/>
      <c r="AF340" s="75"/>
      <c r="AG340" s="75" t="s">
        <v>519</v>
      </c>
      <c r="AH340" s="67" t="s">
        <v>547</v>
      </c>
      <c r="AJ340" s="55"/>
    </row>
    <row r="341" spans="1:36" x14ac:dyDescent="0.2">
      <c r="A341" s="54" t="s">
        <v>141</v>
      </c>
      <c r="B341" s="54" t="s">
        <v>136</v>
      </c>
      <c r="C341" s="64">
        <v>49893</v>
      </c>
      <c r="D341" s="64">
        <v>46869</v>
      </c>
      <c r="E341" s="64">
        <v>30707</v>
      </c>
      <c r="F341" s="64">
        <v>31792</v>
      </c>
      <c r="G341" s="64">
        <v>31190</v>
      </c>
      <c r="H341" s="64">
        <v>31985</v>
      </c>
      <c r="I341" s="64">
        <v>31020</v>
      </c>
      <c r="J341" s="64">
        <v>30108</v>
      </c>
      <c r="K341" s="64">
        <v>30352</v>
      </c>
      <c r="L341" s="64">
        <v>28550</v>
      </c>
      <c r="M341" s="64">
        <v>30121</v>
      </c>
      <c r="N341" s="64">
        <v>30273</v>
      </c>
      <c r="O341" s="64">
        <v>30188</v>
      </c>
      <c r="P341" s="64">
        <v>28845</v>
      </c>
      <c r="Q341" s="64">
        <v>29010</v>
      </c>
      <c r="R341" s="64">
        <v>31409</v>
      </c>
      <c r="S341" s="64">
        <v>31932</v>
      </c>
      <c r="T341" s="64">
        <v>27960</v>
      </c>
      <c r="U341" s="64">
        <v>28181</v>
      </c>
      <c r="V341" s="64">
        <v>29530</v>
      </c>
      <c r="W341" s="64">
        <v>30094</v>
      </c>
      <c r="X341" s="64">
        <v>29543</v>
      </c>
      <c r="Y341" s="64">
        <v>29689</v>
      </c>
      <c r="Z341" s="64">
        <v>28793</v>
      </c>
      <c r="AA341" s="64">
        <v>28201</v>
      </c>
      <c r="AB341" s="64">
        <v>29933</v>
      </c>
      <c r="AC341" s="64">
        <v>28068</v>
      </c>
      <c r="AD341" s="64">
        <v>26320</v>
      </c>
      <c r="AE341" s="75"/>
      <c r="AF341" s="75"/>
      <c r="AG341" s="75" t="s">
        <v>519</v>
      </c>
      <c r="AH341" s="67" t="s">
        <v>547</v>
      </c>
      <c r="AJ341" s="55"/>
    </row>
    <row r="342" spans="1:36" x14ac:dyDescent="0.2">
      <c r="A342" s="54" t="s">
        <v>399</v>
      </c>
      <c r="B342" s="54" t="s">
        <v>136</v>
      </c>
      <c r="C342" s="64">
        <v>5833</v>
      </c>
      <c r="D342" s="64">
        <v>10806</v>
      </c>
      <c r="E342" s="64">
        <v>7899</v>
      </c>
      <c r="F342" s="64" t="s">
        <v>545</v>
      </c>
      <c r="G342" s="64" t="s">
        <v>545</v>
      </c>
      <c r="H342" s="64">
        <v>9308</v>
      </c>
      <c r="I342" s="64">
        <v>9679</v>
      </c>
      <c r="J342" s="64">
        <v>0</v>
      </c>
      <c r="K342" s="64">
        <v>9726</v>
      </c>
      <c r="L342" s="64">
        <v>0</v>
      </c>
      <c r="M342" s="64" t="s">
        <v>545</v>
      </c>
      <c r="N342" s="64">
        <v>9877</v>
      </c>
      <c r="O342" s="64">
        <v>9427</v>
      </c>
      <c r="P342" s="64">
        <v>8587</v>
      </c>
      <c r="Q342" s="64">
        <v>8587</v>
      </c>
      <c r="R342" s="64">
        <v>8587</v>
      </c>
      <c r="S342" s="64">
        <v>8587</v>
      </c>
      <c r="T342" s="64">
        <v>8000</v>
      </c>
      <c r="U342" s="64">
        <v>8000</v>
      </c>
      <c r="V342" s="64">
        <v>8000</v>
      </c>
      <c r="W342" s="64">
        <v>8000</v>
      </c>
      <c r="X342" s="64">
        <v>8000</v>
      </c>
      <c r="Y342" s="64">
        <v>8000</v>
      </c>
      <c r="Z342" s="64">
        <v>8000</v>
      </c>
      <c r="AA342" s="64">
        <v>0</v>
      </c>
      <c r="AB342" s="64">
        <v>6931</v>
      </c>
      <c r="AC342" s="64">
        <v>4861</v>
      </c>
      <c r="AD342" s="64">
        <v>5055</v>
      </c>
      <c r="AE342" s="75"/>
      <c r="AF342" s="75"/>
      <c r="AG342" s="75" t="s">
        <v>519</v>
      </c>
      <c r="AH342" s="67" t="s">
        <v>547</v>
      </c>
      <c r="AJ342" s="55"/>
    </row>
    <row r="343" spans="1:36" x14ac:dyDescent="0.2">
      <c r="A343" s="54" t="s">
        <v>400</v>
      </c>
      <c r="B343" s="54" t="s">
        <v>136</v>
      </c>
      <c r="C343" s="64">
        <v>363914</v>
      </c>
      <c r="D343" s="64">
        <v>328335</v>
      </c>
      <c r="E343" s="64">
        <v>266455</v>
      </c>
      <c r="F343" s="64">
        <v>267657</v>
      </c>
      <c r="G343" s="64">
        <v>265362</v>
      </c>
      <c r="H343" s="64">
        <v>277129</v>
      </c>
      <c r="I343" s="64">
        <v>274914</v>
      </c>
      <c r="J343" s="64">
        <v>270818</v>
      </c>
      <c r="K343" s="64">
        <v>262606</v>
      </c>
      <c r="L343" s="64">
        <v>276085</v>
      </c>
      <c r="M343" s="64">
        <v>305054</v>
      </c>
      <c r="N343" s="64">
        <v>321558</v>
      </c>
      <c r="O343" s="64">
        <v>328415</v>
      </c>
      <c r="P343" s="64">
        <v>313701</v>
      </c>
      <c r="Q343" s="64">
        <v>316313</v>
      </c>
      <c r="R343" s="64">
        <v>304134</v>
      </c>
      <c r="S343" s="64">
        <v>314508</v>
      </c>
      <c r="T343" s="64">
        <v>289621</v>
      </c>
      <c r="U343" s="64">
        <v>306222</v>
      </c>
      <c r="V343" s="64">
        <v>315898</v>
      </c>
      <c r="W343" s="64">
        <v>318977</v>
      </c>
      <c r="X343" s="64">
        <v>308763</v>
      </c>
      <c r="Y343" s="64">
        <v>306660</v>
      </c>
      <c r="Z343" s="64">
        <v>299065</v>
      </c>
      <c r="AA343" s="64">
        <v>267671</v>
      </c>
      <c r="AB343" s="64">
        <v>315813</v>
      </c>
      <c r="AC343" s="64">
        <v>305815</v>
      </c>
      <c r="AD343" s="64">
        <v>309097</v>
      </c>
      <c r="AE343" s="75"/>
      <c r="AF343" s="75"/>
      <c r="AG343" s="75" t="s">
        <v>518</v>
      </c>
      <c r="AH343" s="67" t="s">
        <v>546</v>
      </c>
      <c r="AJ343" s="55"/>
    </row>
    <row r="344" spans="1:36" x14ac:dyDescent="0.2">
      <c r="A344" s="54" t="s">
        <v>142</v>
      </c>
      <c r="B344" s="54" t="s">
        <v>136</v>
      </c>
      <c r="C344" s="64">
        <v>77833</v>
      </c>
      <c r="D344" s="64">
        <v>83764</v>
      </c>
      <c r="E344" s="64">
        <v>43098</v>
      </c>
      <c r="F344" s="64">
        <v>61506</v>
      </c>
      <c r="G344" s="64">
        <v>60596</v>
      </c>
      <c r="H344" s="64">
        <v>61229</v>
      </c>
      <c r="I344" s="64">
        <v>58373</v>
      </c>
      <c r="J344" s="64">
        <v>57254</v>
      </c>
      <c r="K344" s="64">
        <v>57724</v>
      </c>
      <c r="L344" s="64">
        <v>57299</v>
      </c>
      <c r="M344" s="64">
        <v>62612</v>
      </c>
      <c r="N344" s="64">
        <v>66280</v>
      </c>
      <c r="O344" s="64">
        <v>70006</v>
      </c>
      <c r="P344" s="64">
        <v>71889</v>
      </c>
      <c r="Q344" s="64">
        <v>78491</v>
      </c>
      <c r="R344" s="64">
        <v>79780</v>
      </c>
      <c r="S344" s="64">
        <v>83059</v>
      </c>
      <c r="T344" s="64">
        <v>71264</v>
      </c>
      <c r="U344" s="64">
        <v>69763</v>
      </c>
      <c r="V344" s="64">
        <v>73788</v>
      </c>
      <c r="W344" s="64">
        <v>76005</v>
      </c>
      <c r="X344" s="64">
        <v>75603</v>
      </c>
      <c r="Y344" s="64">
        <v>77356</v>
      </c>
      <c r="Z344" s="64">
        <v>77835</v>
      </c>
      <c r="AA344" s="64">
        <v>78039</v>
      </c>
      <c r="AB344" s="64">
        <v>82742</v>
      </c>
      <c r="AC344" s="64">
        <v>251636</v>
      </c>
      <c r="AD344" s="64">
        <v>240634</v>
      </c>
      <c r="AE344" s="75"/>
      <c r="AF344" s="75"/>
      <c r="AG344" s="75" t="s">
        <v>522</v>
      </c>
      <c r="AH344" s="67" t="s">
        <v>549</v>
      </c>
      <c r="AJ344" s="55"/>
    </row>
    <row r="345" spans="1:36" x14ac:dyDescent="0.2">
      <c r="A345" s="54" t="s">
        <v>143</v>
      </c>
      <c r="B345" s="54" t="s">
        <v>136</v>
      </c>
      <c r="C345" s="64">
        <v>207001</v>
      </c>
      <c r="D345" s="64">
        <v>195000</v>
      </c>
      <c r="E345" s="64">
        <v>162000</v>
      </c>
      <c r="F345" s="64">
        <v>162000</v>
      </c>
      <c r="G345" s="64">
        <v>0</v>
      </c>
      <c r="H345" s="64">
        <v>173267</v>
      </c>
      <c r="I345" s="64">
        <v>169729</v>
      </c>
      <c r="J345" s="64">
        <v>166351</v>
      </c>
      <c r="K345" s="64">
        <v>162660</v>
      </c>
      <c r="L345" s="64">
        <v>143484</v>
      </c>
      <c r="M345" s="64">
        <v>151890</v>
      </c>
      <c r="N345" s="64">
        <v>198659</v>
      </c>
      <c r="O345" s="64">
        <v>211569</v>
      </c>
      <c r="P345" s="64">
        <v>224134</v>
      </c>
      <c r="Q345" s="64">
        <v>187476</v>
      </c>
      <c r="R345" s="64">
        <v>183999</v>
      </c>
      <c r="S345" s="64">
        <v>193038</v>
      </c>
      <c r="T345" s="64">
        <v>179243</v>
      </c>
      <c r="U345" s="64">
        <v>186538</v>
      </c>
      <c r="V345" s="64">
        <v>190880</v>
      </c>
      <c r="W345" s="64">
        <v>188291</v>
      </c>
      <c r="X345" s="64">
        <v>185179</v>
      </c>
      <c r="Y345" s="64">
        <v>178676</v>
      </c>
      <c r="Z345" s="64">
        <v>174407</v>
      </c>
      <c r="AA345" s="64">
        <v>182696</v>
      </c>
      <c r="AB345" s="64">
        <v>180577</v>
      </c>
      <c r="AC345" s="64">
        <v>172620</v>
      </c>
      <c r="AD345" s="64">
        <v>165000</v>
      </c>
      <c r="AE345" s="75"/>
      <c r="AF345" s="75"/>
      <c r="AG345" s="75" t="s">
        <v>518</v>
      </c>
      <c r="AH345" s="67" t="s">
        <v>546</v>
      </c>
      <c r="AJ345" s="55"/>
    </row>
    <row r="346" spans="1:36" x14ac:dyDescent="0.2">
      <c r="A346" s="54" t="s">
        <v>401</v>
      </c>
      <c r="B346" s="54" t="s">
        <v>136</v>
      </c>
      <c r="C346" s="64">
        <v>214475</v>
      </c>
      <c r="D346" s="64">
        <v>217000</v>
      </c>
      <c r="E346" s="64">
        <v>195152</v>
      </c>
      <c r="F346" s="64">
        <v>147783</v>
      </c>
      <c r="G346" s="64">
        <v>172241</v>
      </c>
      <c r="H346" s="64">
        <v>154751</v>
      </c>
      <c r="I346" s="64">
        <v>154158</v>
      </c>
      <c r="J346" s="64">
        <v>154747</v>
      </c>
      <c r="K346" s="64">
        <v>176081</v>
      </c>
      <c r="L346" s="64">
        <v>65223</v>
      </c>
      <c r="M346" s="64">
        <v>69787</v>
      </c>
      <c r="N346" s="64">
        <v>153627</v>
      </c>
      <c r="O346" s="64">
        <v>82888</v>
      </c>
      <c r="P346" s="64">
        <v>67118</v>
      </c>
      <c r="Q346" s="64">
        <v>72710</v>
      </c>
      <c r="R346" s="64">
        <v>99391</v>
      </c>
      <c r="S346" s="64">
        <v>109076</v>
      </c>
      <c r="T346" s="64">
        <v>113070</v>
      </c>
      <c r="U346" s="64">
        <v>99292</v>
      </c>
      <c r="V346" s="64">
        <v>266837</v>
      </c>
      <c r="W346" s="64">
        <v>59389</v>
      </c>
      <c r="X346" s="64">
        <v>58949</v>
      </c>
      <c r="Y346" s="64">
        <v>58832</v>
      </c>
      <c r="Z346" s="64">
        <v>58110</v>
      </c>
      <c r="AA346" s="64">
        <v>58068</v>
      </c>
      <c r="AB346" s="64">
        <v>59628</v>
      </c>
      <c r="AC346" s="64">
        <v>58600</v>
      </c>
      <c r="AD346" s="64">
        <v>58315</v>
      </c>
      <c r="AE346" s="75"/>
      <c r="AF346" s="75"/>
      <c r="AG346" s="75" t="s">
        <v>519</v>
      </c>
      <c r="AH346" s="67" t="s">
        <v>547</v>
      </c>
      <c r="AJ346" s="55"/>
    </row>
    <row r="347" spans="1:36" x14ac:dyDescent="0.2">
      <c r="A347" s="54" t="s">
        <v>136</v>
      </c>
      <c r="B347" s="54" t="s">
        <v>136</v>
      </c>
      <c r="C347" s="64">
        <v>263482</v>
      </c>
      <c r="D347" s="64">
        <v>250646</v>
      </c>
      <c r="E347" s="64">
        <v>170920</v>
      </c>
      <c r="F347" s="64">
        <v>149563</v>
      </c>
      <c r="G347" s="64">
        <v>173128</v>
      </c>
      <c r="H347" s="64">
        <v>178521</v>
      </c>
      <c r="I347" s="64">
        <v>173015</v>
      </c>
      <c r="J347" s="64">
        <v>164018</v>
      </c>
      <c r="K347" s="64">
        <v>160297</v>
      </c>
      <c r="L347" s="64">
        <v>152700</v>
      </c>
      <c r="M347" s="64">
        <v>102721</v>
      </c>
      <c r="N347" s="64">
        <v>155881</v>
      </c>
      <c r="O347" s="64">
        <v>156542</v>
      </c>
      <c r="P347" s="64">
        <v>147318</v>
      </c>
      <c r="Q347" s="64">
        <v>151359</v>
      </c>
      <c r="R347" s="64">
        <v>149123</v>
      </c>
      <c r="S347" s="64">
        <v>154290</v>
      </c>
      <c r="T347" s="64">
        <v>134091</v>
      </c>
      <c r="U347" s="64">
        <v>142531</v>
      </c>
      <c r="V347" s="64">
        <v>122188</v>
      </c>
      <c r="W347" s="64">
        <v>123434</v>
      </c>
      <c r="X347" s="64">
        <v>122794</v>
      </c>
      <c r="Y347" s="64">
        <v>124671</v>
      </c>
      <c r="Z347" s="64">
        <v>135569</v>
      </c>
      <c r="AA347" s="64">
        <v>119426</v>
      </c>
      <c r="AB347" s="64">
        <v>107879</v>
      </c>
      <c r="AC347" s="64">
        <v>69462</v>
      </c>
      <c r="AD347" s="64">
        <v>580</v>
      </c>
      <c r="AE347" s="75"/>
      <c r="AF347" s="75"/>
      <c r="AG347" s="75" t="s">
        <v>518</v>
      </c>
      <c r="AH347" s="67" t="s">
        <v>546</v>
      </c>
      <c r="AJ347" s="55"/>
    </row>
    <row r="348" spans="1:36" x14ac:dyDescent="0.2">
      <c r="A348" s="54" t="s">
        <v>402</v>
      </c>
      <c r="B348" s="54" t="s">
        <v>136</v>
      </c>
      <c r="C348" s="64">
        <v>7019</v>
      </c>
      <c r="D348" s="64">
        <v>13294</v>
      </c>
      <c r="E348" s="64">
        <v>15596</v>
      </c>
      <c r="F348" s="64">
        <v>29437</v>
      </c>
      <c r="G348" s="64">
        <v>28587</v>
      </c>
      <c r="H348" s="64">
        <v>29370</v>
      </c>
      <c r="I348" s="64">
        <v>28514</v>
      </c>
      <c r="J348" s="64">
        <v>28931</v>
      </c>
      <c r="K348" s="64">
        <v>26638</v>
      </c>
      <c r="L348" s="64">
        <v>16463</v>
      </c>
      <c r="M348" s="64">
        <v>28158</v>
      </c>
      <c r="N348" s="64">
        <v>25053</v>
      </c>
      <c r="O348" s="64">
        <v>24049</v>
      </c>
      <c r="P348" s="64">
        <v>22146</v>
      </c>
      <c r="Q348" s="64">
        <v>21822</v>
      </c>
      <c r="R348" s="64">
        <v>22126</v>
      </c>
      <c r="S348" s="64">
        <v>23439</v>
      </c>
      <c r="T348" s="64">
        <v>21007</v>
      </c>
      <c r="U348" s="64">
        <v>22083</v>
      </c>
      <c r="V348" s="64">
        <v>23329</v>
      </c>
      <c r="W348" s="64">
        <v>23727</v>
      </c>
      <c r="X348" s="64">
        <v>23151</v>
      </c>
      <c r="Y348" s="64">
        <v>22295</v>
      </c>
      <c r="Z348" s="64">
        <v>20423</v>
      </c>
      <c r="AA348" s="64">
        <v>20126</v>
      </c>
      <c r="AB348" s="64">
        <v>18297</v>
      </c>
      <c r="AC348" s="64">
        <v>18481</v>
      </c>
      <c r="AD348" s="64">
        <v>17144</v>
      </c>
      <c r="AE348" s="75"/>
      <c r="AF348" s="75"/>
      <c r="AG348" s="75" t="s">
        <v>521</v>
      </c>
      <c r="AH348" s="67" t="s">
        <v>548</v>
      </c>
      <c r="AJ348" s="55"/>
    </row>
    <row r="349" spans="1:36" x14ac:dyDescent="0.2">
      <c r="A349" s="54" t="s">
        <v>403</v>
      </c>
      <c r="B349" s="54" t="s">
        <v>136</v>
      </c>
      <c r="C349" s="64">
        <v>183988</v>
      </c>
      <c r="D349" s="64">
        <v>175770</v>
      </c>
      <c r="E349" s="64">
        <v>132759</v>
      </c>
      <c r="F349" s="64">
        <v>133526</v>
      </c>
      <c r="G349" s="64">
        <v>132923</v>
      </c>
      <c r="H349" s="64">
        <v>137822</v>
      </c>
      <c r="I349" s="64">
        <v>135702</v>
      </c>
      <c r="J349" s="64">
        <v>131178</v>
      </c>
      <c r="K349" s="64">
        <v>132155</v>
      </c>
      <c r="L349" s="64">
        <v>126811</v>
      </c>
      <c r="M349" s="64">
        <v>134792</v>
      </c>
      <c r="N349" s="64">
        <v>136787</v>
      </c>
      <c r="O349" s="64">
        <v>140108</v>
      </c>
      <c r="P349" s="64">
        <v>136861</v>
      </c>
      <c r="Q349" s="64">
        <v>141961</v>
      </c>
      <c r="R349" s="64">
        <v>139665</v>
      </c>
      <c r="S349" s="64">
        <v>142661</v>
      </c>
      <c r="T349" s="64">
        <v>127746</v>
      </c>
      <c r="U349" s="64">
        <v>130924</v>
      </c>
      <c r="V349" s="64">
        <v>137857</v>
      </c>
      <c r="W349" s="64">
        <v>140552</v>
      </c>
      <c r="X349" s="64">
        <v>137443</v>
      </c>
      <c r="Y349" s="64">
        <v>136891</v>
      </c>
      <c r="Z349" s="64">
        <v>133902</v>
      </c>
      <c r="AA349" s="64">
        <v>131942</v>
      </c>
      <c r="AB349" s="64">
        <v>141421</v>
      </c>
      <c r="AC349" s="64">
        <v>121009</v>
      </c>
      <c r="AD349" s="64">
        <v>63004</v>
      </c>
      <c r="AE349" s="75"/>
      <c r="AF349" s="75"/>
      <c r="AG349" s="75" t="s">
        <v>518</v>
      </c>
      <c r="AH349" s="67" t="s">
        <v>546</v>
      </c>
      <c r="AJ349" s="55"/>
    </row>
    <row r="350" spans="1:36" x14ac:dyDescent="0.2">
      <c r="A350" s="54" t="s">
        <v>404</v>
      </c>
      <c r="B350" s="54" t="s">
        <v>136</v>
      </c>
      <c r="C350" s="64">
        <v>372</v>
      </c>
      <c r="D350" s="64">
        <v>0</v>
      </c>
      <c r="E350" s="64">
        <v>0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0</v>
      </c>
      <c r="L350" s="64">
        <v>0</v>
      </c>
      <c r="M350" s="64">
        <v>9042</v>
      </c>
      <c r="N350" s="64">
        <v>8945</v>
      </c>
      <c r="O350" s="64">
        <v>9143</v>
      </c>
      <c r="P350" s="64">
        <v>8831</v>
      </c>
      <c r="Q350" s="64">
        <v>2672</v>
      </c>
      <c r="R350" s="64">
        <v>11976</v>
      </c>
      <c r="S350" s="64">
        <v>17986</v>
      </c>
      <c r="T350" s="64">
        <v>6967</v>
      </c>
      <c r="U350" s="64">
        <v>25502</v>
      </c>
      <c r="V350" s="64">
        <v>42305</v>
      </c>
      <c r="W350" s="64">
        <v>56098</v>
      </c>
      <c r="X350" s="64">
        <v>91174</v>
      </c>
      <c r="Y350" s="64">
        <v>84407</v>
      </c>
      <c r="Z350" s="64">
        <v>82238</v>
      </c>
      <c r="AA350" s="64">
        <v>96193</v>
      </c>
      <c r="AB350" s="64">
        <v>83764</v>
      </c>
      <c r="AC350" s="64">
        <v>71283</v>
      </c>
      <c r="AD350" s="64">
        <v>71253</v>
      </c>
      <c r="AE350" s="75"/>
      <c r="AF350" s="75"/>
      <c r="AG350" s="75" t="s">
        <v>523</v>
      </c>
      <c r="AH350" s="67" t="s">
        <v>550</v>
      </c>
      <c r="AJ350" s="55"/>
    </row>
    <row r="351" spans="1:36" x14ac:dyDescent="0.2">
      <c r="A351" s="54" t="s">
        <v>406</v>
      </c>
      <c r="B351" s="54" t="s">
        <v>136</v>
      </c>
      <c r="C351" s="64">
        <v>0</v>
      </c>
      <c r="D351" s="64">
        <v>0</v>
      </c>
      <c r="E351" s="64">
        <v>0</v>
      </c>
      <c r="F351" s="64">
        <v>29392</v>
      </c>
      <c r="G351" s="64">
        <v>29981</v>
      </c>
      <c r="H351" s="64">
        <v>56458</v>
      </c>
      <c r="I351" s="64">
        <v>56287</v>
      </c>
      <c r="J351" s="64">
        <v>56253</v>
      </c>
      <c r="K351" s="64">
        <v>0</v>
      </c>
      <c r="L351" s="64">
        <v>88801</v>
      </c>
      <c r="M351" s="64">
        <v>90871</v>
      </c>
      <c r="N351" s="64">
        <v>95519</v>
      </c>
      <c r="O351" s="64">
        <v>100642</v>
      </c>
      <c r="P351" s="64">
        <v>104117</v>
      </c>
      <c r="Q351" s="64">
        <v>753</v>
      </c>
      <c r="R351" s="64">
        <v>105326</v>
      </c>
      <c r="S351" s="64">
        <v>107000</v>
      </c>
      <c r="T351" s="64">
        <v>107000</v>
      </c>
      <c r="U351" s="64">
        <v>105000</v>
      </c>
      <c r="V351" s="64">
        <v>106373</v>
      </c>
      <c r="W351" s="64">
        <v>107238</v>
      </c>
      <c r="X351" s="64">
        <v>88370</v>
      </c>
      <c r="Y351" s="64">
        <v>102251</v>
      </c>
      <c r="Z351" s="64">
        <v>101387</v>
      </c>
      <c r="AA351" s="64">
        <v>99518</v>
      </c>
      <c r="AB351" s="64">
        <v>144946</v>
      </c>
      <c r="AC351" s="64">
        <v>93708</v>
      </c>
      <c r="AD351" s="64">
        <v>89787</v>
      </c>
      <c r="AE351" s="75"/>
      <c r="AF351" s="75"/>
      <c r="AG351" s="75" t="s">
        <v>521</v>
      </c>
      <c r="AH351" s="67" t="s">
        <v>548</v>
      </c>
      <c r="AJ351" s="55"/>
    </row>
    <row r="352" spans="1:36" x14ac:dyDescent="0.2">
      <c r="A352" s="54" t="s">
        <v>405</v>
      </c>
      <c r="B352" s="54" t="s">
        <v>136</v>
      </c>
      <c r="C352" s="64" t="s">
        <v>545</v>
      </c>
      <c r="D352" s="64">
        <v>30347</v>
      </c>
      <c r="E352" s="64">
        <v>4496</v>
      </c>
      <c r="F352" s="64">
        <v>31476</v>
      </c>
      <c r="G352" s="64">
        <v>44682</v>
      </c>
      <c r="H352" s="64">
        <v>41613</v>
      </c>
      <c r="I352" s="64">
        <v>42251</v>
      </c>
      <c r="J352" s="64">
        <v>40513</v>
      </c>
      <c r="K352" s="64">
        <v>39344</v>
      </c>
      <c r="L352" s="64">
        <v>37476</v>
      </c>
      <c r="M352" s="64">
        <v>39025</v>
      </c>
      <c r="N352" s="64">
        <v>38546</v>
      </c>
      <c r="O352" s="64">
        <v>40066</v>
      </c>
      <c r="P352" s="64">
        <v>35598</v>
      </c>
      <c r="Q352" s="64">
        <v>36388</v>
      </c>
      <c r="R352" s="64">
        <v>36205</v>
      </c>
      <c r="S352" s="64">
        <v>36690</v>
      </c>
      <c r="T352" s="64">
        <v>32652</v>
      </c>
      <c r="U352" s="64">
        <v>32284</v>
      </c>
      <c r="V352" s="64">
        <v>32392</v>
      </c>
      <c r="W352" s="64">
        <v>32592</v>
      </c>
      <c r="X352" s="64">
        <v>31456</v>
      </c>
      <c r="Y352" s="64">
        <v>30282</v>
      </c>
      <c r="Z352" s="64">
        <v>29185</v>
      </c>
      <c r="AA352" s="64">
        <v>28338</v>
      </c>
      <c r="AB352" s="64">
        <v>29585</v>
      </c>
      <c r="AC352" s="64">
        <v>27624</v>
      </c>
      <c r="AD352" s="64">
        <v>26233</v>
      </c>
      <c r="AE352" s="75"/>
      <c r="AF352" s="75"/>
      <c r="AG352" s="75" t="s">
        <v>521</v>
      </c>
      <c r="AH352" s="67" t="s">
        <v>548</v>
      </c>
      <c r="AJ352" s="55"/>
    </row>
    <row r="353" spans="1:36" x14ac:dyDescent="0.2">
      <c r="A353" s="54" t="s">
        <v>407</v>
      </c>
      <c r="B353" s="54" t="s">
        <v>144</v>
      </c>
      <c r="C353" s="64">
        <v>309532</v>
      </c>
      <c r="D353" s="64">
        <v>277597</v>
      </c>
      <c r="E353" s="64">
        <v>233887</v>
      </c>
      <c r="F353" s="64">
        <v>234045</v>
      </c>
      <c r="G353" s="64">
        <v>183408</v>
      </c>
      <c r="H353" s="64">
        <v>219088</v>
      </c>
      <c r="I353" s="64">
        <v>234323</v>
      </c>
      <c r="J353" s="64">
        <v>251204</v>
      </c>
      <c r="K353" s="64">
        <v>288358</v>
      </c>
      <c r="L353" s="64">
        <v>316194</v>
      </c>
      <c r="M353" s="64">
        <v>339192</v>
      </c>
      <c r="N353" s="64">
        <v>343805</v>
      </c>
      <c r="O353" s="64">
        <v>353511</v>
      </c>
      <c r="P353" s="64">
        <v>357240</v>
      </c>
      <c r="Q353" s="64">
        <v>371640</v>
      </c>
      <c r="R353" s="64">
        <v>370630</v>
      </c>
      <c r="S353" s="64">
        <v>379909</v>
      </c>
      <c r="T353" s="64">
        <v>375653</v>
      </c>
      <c r="U353" s="64">
        <v>376145</v>
      </c>
      <c r="V353" s="64">
        <v>372945</v>
      </c>
      <c r="W353" s="64">
        <v>368465</v>
      </c>
      <c r="X353" s="64">
        <v>362631</v>
      </c>
      <c r="Y353" s="64">
        <v>352032</v>
      </c>
      <c r="Z353" s="64">
        <v>355375</v>
      </c>
      <c r="AA353" s="64">
        <v>348916</v>
      </c>
      <c r="AB353" s="64">
        <v>348206</v>
      </c>
      <c r="AC353" s="64">
        <v>344611</v>
      </c>
      <c r="AD353" s="64">
        <v>345211</v>
      </c>
      <c r="AE353" s="75"/>
      <c r="AF353" s="75"/>
      <c r="AG353" s="75" t="s">
        <v>518</v>
      </c>
      <c r="AH353" s="67" t="s">
        <v>546</v>
      </c>
      <c r="AJ353" s="55"/>
    </row>
    <row r="354" spans="1:36" x14ac:dyDescent="0.2">
      <c r="A354" s="54" t="s">
        <v>145</v>
      </c>
      <c r="B354" s="54" t="s">
        <v>144</v>
      </c>
      <c r="C354" s="64">
        <v>196280</v>
      </c>
      <c r="D354" s="64">
        <v>180486</v>
      </c>
      <c r="E354" s="64">
        <v>163422</v>
      </c>
      <c r="F354" s="64">
        <v>176171</v>
      </c>
      <c r="G354" s="64">
        <v>178729</v>
      </c>
      <c r="H354" s="64">
        <v>179520</v>
      </c>
      <c r="I354" s="64">
        <v>180009</v>
      </c>
      <c r="J354" s="64">
        <v>177311</v>
      </c>
      <c r="K354" s="64">
        <v>187662</v>
      </c>
      <c r="L354" s="64">
        <v>194151</v>
      </c>
      <c r="M354" s="64">
        <v>210796</v>
      </c>
      <c r="N354" s="64">
        <v>216868</v>
      </c>
      <c r="O354" s="64">
        <v>233672</v>
      </c>
      <c r="P354" s="64">
        <v>250606</v>
      </c>
      <c r="Q354" s="64">
        <v>275999</v>
      </c>
      <c r="R354" s="64">
        <v>278746</v>
      </c>
      <c r="S354" s="64">
        <v>288071</v>
      </c>
      <c r="T354" s="64">
        <v>278548</v>
      </c>
      <c r="U354" s="64">
        <v>249126</v>
      </c>
      <c r="V354" s="64">
        <v>239130</v>
      </c>
      <c r="W354" s="64">
        <v>236354</v>
      </c>
      <c r="X354" s="64">
        <v>231546</v>
      </c>
      <c r="Y354" s="64">
        <v>226938</v>
      </c>
      <c r="Z354" s="64">
        <v>225986</v>
      </c>
      <c r="AA354" s="64">
        <v>223198</v>
      </c>
      <c r="AB354" s="64">
        <v>221942</v>
      </c>
      <c r="AC354" s="64">
        <v>220336</v>
      </c>
      <c r="AD354" s="64">
        <v>218092</v>
      </c>
      <c r="AE354" s="75"/>
      <c r="AF354" s="75"/>
      <c r="AG354" s="75" t="s">
        <v>518</v>
      </c>
      <c r="AH354" s="67" t="s">
        <v>546</v>
      </c>
      <c r="AJ354" s="55"/>
    </row>
    <row r="355" spans="1:36" x14ac:dyDescent="0.2">
      <c r="A355" s="54" t="s">
        <v>408</v>
      </c>
      <c r="B355" s="54" t="s">
        <v>144</v>
      </c>
      <c r="C355" s="64">
        <v>134310</v>
      </c>
      <c r="D355" s="64">
        <v>124737</v>
      </c>
      <c r="E355" s="64">
        <v>116169</v>
      </c>
      <c r="F355" s="64">
        <v>124591</v>
      </c>
      <c r="G355" s="64">
        <v>126133</v>
      </c>
      <c r="H355" s="64">
        <v>127193</v>
      </c>
      <c r="I355" s="64">
        <v>133591</v>
      </c>
      <c r="J355" s="64">
        <v>141387</v>
      </c>
      <c r="K355" s="64">
        <v>146471</v>
      </c>
      <c r="L355" s="64">
        <v>148254</v>
      </c>
      <c r="M355" s="64">
        <v>156365</v>
      </c>
      <c r="N355" s="64">
        <v>156049</v>
      </c>
      <c r="O355" s="64">
        <v>158298</v>
      </c>
      <c r="P355" s="64">
        <v>158147</v>
      </c>
      <c r="Q355" s="64">
        <v>163799</v>
      </c>
      <c r="R355" s="64">
        <v>161175</v>
      </c>
      <c r="S355" s="64">
        <v>161142</v>
      </c>
      <c r="T355" s="64">
        <v>167885</v>
      </c>
      <c r="U355" s="64">
        <v>178799</v>
      </c>
      <c r="V355" s="64">
        <v>180803</v>
      </c>
      <c r="W355" s="64">
        <v>181203</v>
      </c>
      <c r="X355" s="64">
        <v>186302</v>
      </c>
      <c r="Y355" s="64">
        <v>181674</v>
      </c>
      <c r="Z355" s="64">
        <v>180331</v>
      </c>
      <c r="AA355" s="64">
        <v>178938</v>
      </c>
      <c r="AB355" s="64">
        <v>177693</v>
      </c>
      <c r="AC355" s="64">
        <v>177901</v>
      </c>
      <c r="AD355" s="64">
        <v>176010</v>
      </c>
      <c r="AE355" s="75"/>
      <c r="AF355" s="75"/>
      <c r="AG355" s="75" t="s">
        <v>518</v>
      </c>
      <c r="AH355" s="67" t="s">
        <v>546</v>
      </c>
      <c r="AJ355" s="55"/>
    </row>
    <row r="356" spans="1:36" x14ac:dyDescent="0.2">
      <c r="A356" s="54" t="s">
        <v>409</v>
      </c>
      <c r="B356" s="54" t="s">
        <v>144</v>
      </c>
      <c r="C356" s="64">
        <v>28303</v>
      </c>
      <c r="D356" s="64">
        <v>25683</v>
      </c>
      <c r="E356" s="64">
        <v>25850</v>
      </c>
      <c r="F356" s="64">
        <v>25431</v>
      </c>
      <c r="G356" s="64">
        <v>26547</v>
      </c>
      <c r="H356" s="64">
        <v>27121</v>
      </c>
      <c r="I356" s="64">
        <v>26602</v>
      </c>
      <c r="J356" s="64">
        <v>26818</v>
      </c>
      <c r="K356" s="64">
        <v>31541</v>
      </c>
      <c r="L356" s="64">
        <v>25403</v>
      </c>
      <c r="M356" s="64">
        <v>27448</v>
      </c>
      <c r="N356" s="64">
        <v>32278</v>
      </c>
      <c r="O356" s="64">
        <v>26756</v>
      </c>
      <c r="P356" s="64">
        <v>32140</v>
      </c>
      <c r="Q356" s="64">
        <v>33140</v>
      </c>
      <c r="R356" s="64">
        <v>75240</v>
      </c>
      <c r="S356" s="64">
        <v>31835</v>
      </c>
      <c r="T356" s="64">
        <v>32830</v>
      </c>
      <c r="U356" s="64">
        <v>35209</v>
      </c>
      <c r="V356" s="64">
        <v>36548</v>
      </c>
      <c r="W356" s="64">
        <v>36970</v>
      </c>
      <c r="X356" s="64">
        <v>37024</v>
      </c>
      <c r="Y356" s="64">
        <v>37938</v>
      </c>
      <c r="Z356" s="64">
        <v>36940</v>
      </c>
      <c r="AA356" s="64">
        <v>36683</v>
      </c>
      <c r="AB356" s="64">
        <v>36967</v>
      </c>
      <c r="AC356" s="64">
        <v>36524</v>
      </c>
      <c r="AD356" s="64">
        <v>36175</v>
      </c>
      <c r="AE356" s="75"/>
      <c r="AF356" s="75"/>
      <c r="AG356" s="75" t="s">
        <v>519</v>
      </c>
      <c r="AH356" s="67" t="s">
        <v>547</v>
      </c>
      <c r="AJ356" s="55"/>
    </row>
    <row r="357" spans="1:36" x14ac:dyDescent="0.2">
      <c r="A357" s="54" t="s">
        <v>410</v>
      </c>
      <c r="B357" s="54" t="s">
        <v>144</v>
      </c>
      <c r="C357" s="64">
        <v>90541</v>
      </c>
      <c r="D357" s="64">
        <v>80173</v>
      </c>
      <c r="E357" s="64">
        <v>71813</v>
      </c>
      <c r="F357" s="64">
        <v>75494</v>
      </c>
      <c r="G357" s="64">
        <v>74346</v>
      </c>
      <c r="H357" s="64">
        <v>73254</v>
      </c>
      <c r="I357" s="64">
        <v>71866</v>
      </c>
      <c r="J357" s="64">
        <v>67500</v>
      </c>
      <c r="K357" s="64">
        <v>72539</v>
      </c>
      <c r="L357" s="64">
        <v>70990</v>
      </c>
      <c r="M357" s="64">
        <v>60735</v>
      </c>
      <c r="N357" s="64">
        <v>15385</v>
      </c>
      <c r="O357" s="64">
        <v>15385</v>
      </c>
      <c r="P357" s="64">
        <v>64565</v>
      </c>
      <c r="Q357" s="64">
        <v>66859</v>
      </c>
      <c r="R357" s="64">
        <v>69935</v>
      </c>
      <c r="S357" s="64">
        <v>67442</v>
      </c>
      <c r="T357" s="64">
        <v>64389</v>
      </c>
      <c r="U357" s="64">
        <v>60642</v>
      </c>
      <c r="V357" s="64">
        <v>59373</v>
      </c>
      <c r="W357" s="64">
        <v>59158</v>
      </c>
      <c r="X357" s="64">
        <v>58293</v>
      </c>
      <c r="Y357" s="64">
        <v>57249</v>
      </c>
      <c r="Z357" s="64">
        <v>56091</v>
      </c>
      <c r="AA357" s="64">
        <v>55126</v>
      </c>
      <c r="AB357" s="64">
        <v>52272</v>
      </c>
      <c r="AC357" s="64">
        <v>54307</v>
      </c>
      <c r="AD357" s="64">
        <v>53912</v>
      </c>
      <c r="AE357" s="75"/>
      <c r="AF357" s="75"/>
      <c r="AG357" s="75" t="s">
        <v>519</v>
      </c>
      <c r="AH357" s="67" t="s">
        <v>547</v>
      </c>
      <c r="AJ357" s="55"/>
    </row>
    <row r="358" spans="1:36" x14ac:dyDescent="0.2">
      <c r="A358" s="54" t="s">
        <v>411</v>
      </c>
      <c r="B358" s="54" t="s">
        <v>144</v>
      </c>
      <c r="C358" s="64">
        <v>58893</v>
      </c>
      <c r="D358" s="64">
        <v>52712</v>
      </c>
      <c r="E358" s="64">
        <v>78726</v>
      </c>
      <c r="F358" s="64">
        <v>89486</v>
      </c>
      <c r="G358" s="64">
        <v>224848</v>
      </c>
      <c r="H358" s="64">
        <v>215139</v>
      </c>
      <c r="I358" s="64">
        <v>225095</v>
      </c>
      <c r="J358" s="64">
        <v>225724</v>
      </c>
      <c r="K358" s="64">
        <v>236106</v>
      </c>
      <c r="L358" s="64">
        <v>238189</v>
      </c>
      <c r="M358" s="64">
        <v>247697</v>
      </c>
      <c r="N358" s="64">
        <v>293625</v>
      </c>
      <c r="O358" s="64">
        <v>262232</v>
      </c>
      <c r="P358" s="64">
        <v>265187</v>
      </c>
      <c r="Q358" s="64">
        <v>271489</v>
      </c>
      <c r="R358" s="64">
        <v>264274</v>
      </c>
      <c r="S358" s="64">
        <v>257897</v>
      </c>
      <c r="T358" s="64">
        <v>259139</v>
      </c>
      <c r="U358" s="64">
        <v>264336</v>
      </c>
      <c r="V358" s="64">
        <v>265016</v>
      </c>
      <c r="W358" s="64">
        <v>266570</v>
      </c>
      <c r="X358" s="64">
        <v>268073</v>
      </c>
      <c r="Y358" s="64">
        <v>264239</v>
      </c>
      <c r="Z358" s="64">
        <v>262066</v>
      </c>
      <c r="AA358" s="64">
        <v>261171</v>
      </c>
      <c r="AB358" s="64">
        <v>260368</v>
      </c>
      <c r="AC358" s="64">
        <v>259817</v>
      </c>
      <c r="AD358" s="64">
        <v>260951</v>
      </c>
      <c r="AE358" s="75"/>
      <c r="AF358" s="75"/>
      <c r="AG358" s="75" t="s">
        <v>519</v>
      </c>
      <c r="AH358" s="67" t="s">
        <v>547</v>
      </c>
      <c r="AJ358" s="55"/>
    </row>
    <row r="359" spans="1:36" x14ac:dyDescent="0.2">
      <c r="A359" s="54" t="s">
        <v>412</v>
      </c>
      <c r="B359" s="54" t="s">
        <v>144</v>
      </c>
      <c r="C359" s="64">
        <v>126494</v>
      </c>
      <c r="D359" s="64">
        <v>115000</v>
      </c>
      <c r="E359" s="64">
        <v>0</v>
      </c>
      <c r="F359" s="64">
        <v>0</v>
      </c>
      <c r="G359" s="64">
        <v>95585</v>
      </c>
      <c r="H359" s="64">
        <v>0</v>
      </c>
      <c r="I359" s="64">
        <v>0</v>
      </c>
      <c r="J359" s="64">
        <v>90000</v>
      </c>
      <c r="K359" s="64">
        <v>91662</v>
      </c>
      <c r="L359" s="64">
        <v>91662</v>
      </c>
      <c r="M359" s="64">
        <v>92472</v>
      </c>
      <c r="N359" s="64">
        <v>92325</v>
      </c>
      <c r="O359" s="64">
        <v>93953</v>
      </c>
      <c r="P359" s="64">
        <v>95097</v>
      </c>
      <c r="Q359" s="64">
        <v>100492</v>
      </c>
      <c r="R359" s="64">
        <v>102660</v>
      </c>
      <c r="S359" s="64">
        <v>101523</v>
      </c>
      <c r="T359" s="64">
        <v>69039</v>
      </c>
      <c r="U359" s="64">
        <v>119312</v>
      </c>
      <c r="V359" s="64">
        <v>149527</v>
      </c>
      <c r="W359" s="64">
        <v>149019</v>
      </c>
      <c r="X359" s="64">
        <v>144743</v>
      </c>
      <c r="Y359" s="64">
        <v>137759</v>
      </c>
      <c r="Z359" s="64">
        <v>134077</v>
      </c>
      <c r="AA359" s="64">
        <v>124399</v>
      </c>
      <c r="AB359" s="64">
        <v>120556</v>
      </c>
      <c r="AC359" s="64">
        <v>117318</v>
      </c>
      <c r="AD359" s="64">
        <v>117238</v>
      </c>
      <c r="AE359" s="75"/>
      <c r="AF359" s="75"/>
      <c r="AG359" s="75" t="s">
        <v>518</v>
      </c>
      <c r="AH359" s="67" t="s">
        <v>546</v>
      </c>
      <c r="AJ359" s="55"/>
    </row>
    <row r="360" spans="1:36" x14ac:dyDescent="0.2">
      <c r="A360" s="54" t="s">
        <v>413</v>
      </c>
      <c r="B360" s="54" t="s">
        <v>144</v>
      </c>
      <c r="C360" s="64">
        <v>35218</v>
      </c>
      <c r="D360" s="64">
        <v>32081</v>
      </c>
      <c r="E360" s="64">
        <v>29660</v>
      </c>
      <c r="F360" s="64">
        <v>31783</v>
      </c>
      <c r="G360" s="64">
        <v>31367</v>
      </c>
      <c r="H360" s="64">
        <v>30525</v>
      </c>
      <c r="I360" s="64">
        <v>30248</v>
      </c>
      <c r="J360" s="64">
        <v>29284</v>
      </c>
      <c r="K360" s="64">
        <v>29332</v>
      </c>
      <c r="L360" s="64">
        <v>28618</v>
      </c>
      <c r="M360" s="64">
        <v>27856</v>
      </c>
      <c r="N360" s="64">
        <v>24711</v>
      </c>
      <c r="O360" s="64">
        <v>21955</v>
      </c>
      <c r="P360" s="64">
        <v>20074</v>
      </c>
      <c r="Q360" s="64">
        <v>20723</v>
      </c>
      <c r="R360" s="64">
        <v>16474</v>
      </c>
      <c r="S360" s="64">
        <v>16049</v>
      </c>
      <c r="T360" s="64">
        <v>15639</v>
      </c>
      <c r="U360" s="64">
        <v>15048</v>
      </c>
      <c r="V360" s="64">
        <v>15038</v>
      </c>
      <c r="W360" s="64">
        <v>14965</v>
      </c>
      <c r="X360" s="64">
        <v>14674</v>
      </c>
      <c r="Y360" s="64">
        <v>13950</v>
      </c>
      <c r="Z360" s="64">
        <v>13440</v>
      </c>
      <c r="AA360" s="64">
        <v>12577</v>
      </c>
      <c r="AB360" s="64">
        <v>12577</v>
      </c>
      <c r="AC360" s="64">
        <v>12577</v>
      </c>
      <c r="AD360" s="64">
        <v>12895</v>
      </c>
      <c r="AE360" s="75"/>
      <c r="AF360" s="75"/>
      <c r="AG360" s="75" t="s">
        <v>519</v>
      </c>
      <c r="AH360" s="67" t="s">
        <v>547</v>
      </c>
      <c r="AJ360" s="55"/>
    </row>
    <row r="361" spans="1:36" x14ac:dyDescent="0.2">
      <c r="A361" s="54" t="s">
        <v>414</v>
      </c>
      <c r="B361" s="54" t="s">
        <v>144</v>
      </c>
      <c r="C361" s="64">
        <v>64581</v>
      </c>
      <c r="D361" s="64">
        <v>60476</v>
      </c>
      <c r="E361" s="64">
        <v>52439</v>
      </c>
      <c r="F361" s="64">
        <v>54874</v>
      </c>
      <c r="G361" s="64">
        <v>52829</v>
      </c>
      <c r="H361" s="64">
        <v>53000</v>
      </c>
      <c r="I361" s="64">
        <v>53264</v>
      </c>
      <c r="J361" s="64">
        <v>51347</v>
      </c>
      <c r="K361" s="64">
        <v>50894</v>
      </c>
      <c r="L361" s="64">
        <v>52338</v>
      </c>
      <c r="M361" s="64">
        <v>52908</v>
      </c>
      <c r="N361" s="64">
        <v>51645</v>
      </c>
      <c r="O361" s="64">
        <v>52278</v>
      </c>
      <c r="P361" s="64">
        <v>73449</v>
      </c>
      <c r="Q361" s="64">
        <v>75416</v>
      </c>
      <c r="R361" s="64">
        <v>75056</v>
      </c>
      <c r="S361" s="64">
        <v>74740</v>
      </c>
      <c r="T361" s="64">
        <v>70769</v>
      </c>
      <c r="U361" s="64">
        <v>68929</v>
      </c>
      <c r="V361" s="64">
        <v>66988</v>
      </c>
      <c r="W361" s="64">
        <v>66307</v>
      </c>
      <c r="X361" s="64">
        <v>65209</v>
      </c>
      <c r="Y361" s="64">
        <v>64034</v>
      </c>
      <c r="Z361" s="64">
        <v>63944</v>
      </c>
      <c r="AA361" s="64">
        <v>62570</v>
      </c>
      <c r="AB361" s="64">
        <v>63555</v>
      </c>
      <c r="AC361" s="64">
        <v>63079</v>
      </c>
      <c r="AD361" s="64">
        <v>62653</v>
      </c>
      <c r="AE361" s="75"/>
      <c r="AF361" s="75"/>
      <c r="AG361" s="75" t="s">
        <v>519</v>
      </c>
      <c r="AH361" s="67" t="s">
        <v>547</v>
      </c>
      <c r="AJ361" s="55"/>
    </row>
    <row r="362" spans="1:36" x14ac:dyDescent="0.2">
      <c r="A362" s="54" t="s">
        <v>415</v>
      </c>
      <c r="B362" s="54" t="s">
        <v>144</v>
      </c>
      <c r="C362" s="64">
        <v>24658</v>
      </c>
      <c r="D362" s="64">
        <v>19837</v>
      </c>
      <c r="E362" s="64">
        <v>19775</v>
      </c>
      <c r="F362" s="64">
        <v>21665</v>
      </c>
      <c r="G362" s="64">
        <v>21194</v>
      </c>
      <c r="H362" s="64">
        <v>15136</v>
      </c>
      <c r="I362" s="64">
        <v>20926</v>
      </c>
      <c r="J362" s="64">
        <v>20181</v>
      </c>
      <c r="K362" s="64">
        <v>20224</v>
      </c>
      <c r="L362" s="64">
        <v>19505</v>
      </c>
      <c r="M362" s="64">
        <v>19838</v>
      </c>
      <c r="N362" s="64">
        <v>19294</v>
      </c>
      <c r="O362" s="64">
        <v>19308</v>
      </c>
      <c r="P362" s="64">
        <v>19210</v>
      </c>
      <c r="Q362" s="64">
        <v>19889</v>
      </c>
      <c r="R362" s="64">
        <v>19710</v>
      </c>
      <c r="S362" s="64">
        <v>19461</v>
      </c>
      <c r="T362" s="64">
        <v>19080</v>
      </c>
      <c r="U362" s="64">
        <v>17038</v>
      </c>
      <c r="V362" s="64">
        <v>16972</v>
      </c>
      <c r="W362" s="64">
        <v>17060</v>
      </c>
      <c r="X362" s="64">
        <v>16918</v>
      </c>
      <c r="Y362" s="64">
        <v>16526</v>
      </c>
      <c r="Z362" s="64">
        <v>16150</v>
      </c>
      <c r="AA362" s="64">
        <v>15959</v>
      </c>
      <c r="AB362" s="64">
        <v>15962</v>
      </c>
      <c r="AC362" s="64">
        <v>15932</v>
      </c>
      <c r="AD362" s="64">
        <v>15971</v>
      </c>
      <c r="AE362" s="75"/>
      <c r="AF362" s="75"/>
      <c r="AG362" s="75" t="s">
        <v>519</v>
      </c>
      <c r="AH362" s="67" t="s">
        <v>547</v>
      </c>
      <c r="AJ362" s="55"/>
    </row>
    <row r="363" spans="1:36" x14ac:dyDescent="0.2">
      <c r="A363" s="54" t="s">
        <v>416</v>
      </c>
      <c r="B363" s="54" t="s">
        <v>144</v>
      </c>
      <c r="C363" s="64">
        <v>43875</v>
      </c>
      <c r="D363" s="64">
        <v>38543</v>
      </c>
      <c r="E363" s="64">
        <v>34671</v>
      </c>
      <c r="F363" s="64">
        <v>37087</v>
      </c>
      <c r="G363" s="64">
        <v>36430</v>
      </c>
      <c r="H363" s="64">
        <v>35592</v>
      </c>
      <c r="I363" s="64">
        <v>36128</v>
      </c>
      <c r="J363" s="64">
        <v>35721</v>
      </c>
      <c r="K363" s="64">
        <v>34166</v>
      </c>
      <c r="L363" s="64">
        <v>38960</v>
      </c>
      <c r="M363" s="64">
        <v>29394</v>
      </c>
      <c r="N363" s="64">
        <v>32542</v>
      </c>
      <c r="O363" s="64">
        <v>31440</v>
      </c>
      <c r="P363" s="64">
        <v>37345</v>
      </c>
      <c r="Q363" s="64">
        <v>37125</v>
      </c>
      <c r="R363" s="64">
        <v>35740</v>
      </c>
      <c r="S363" s="64">
        <v>33835</v>
      </c>
      <c r="T363" s="64">
        <v>33864</v>
      </c>
      <c r="U363" s="64">
        <v>33382</v>
      </c>
      <c r="V363" s="64">
        <v>34124</v>
      </c>
      <c r="W363" s="64">
        <v>33852</v>
      </c>
      <c r="X363" s="64">
        <v>30234</v>
      </c>
      <c r="Y363" s="64">
        <v>29665</v>
      </c>
      <c r="Z363" s="64">
        <v>28721</v>
      </c>
      <c r="AA363" s="64">
        <v>28610</v>
      </c>
      <c r="AB363" s="64">
        <v>25909</v>
      </c>
      <c r="AC363" s="64">
        <v>27401</v>
      </c>
      <c r="AD363" s="64">
        <v>25956</v>
      </c>
      <c r="AE363" s="75"/>
      <c r="AF363" s="75"/>
      <c r="AG363" s="75" t="s">
        <v>518</v>
      </c>
      <c r="AH363" s="67" t="s">
        <v>546</v>
      </c>
      <c r="AJ363" s="55"/>
    </row>
    <row r="364" spans="1:36" x14ac:dyDescent="0.2">
      <c r="A364" s="54" t="s">
        <v>417</v>
      </c>
      <c r="B364" s="54" t="s">
        <v>144</v>
      </c>
      <c r="C364" s="64">
        <v>335527</v>
      </c>
      <c r="D364" s="64">
        <v>306628</v>
      </c>
      <c r="E364" s="64">
        <v>262651</v>
      </c>
      <c r="F364" s="64">
        <v>270609</v>
      </c>
      <c r="G364" s="64">
        <v>266235</v>
      </c>
      <c r="H364" s="64">
        <v>257823</v>
      </c>
      <c r="I364" s="64">
        <v>257889</v>
      </c>
      <c r="J364" s="64">
        <v>256747</v>
      </c>
      <c r="K364" s="64">
        <v>274939</v>
      </c>
      <c r="L364" s="64">
        <v>275606</v>
      </c>
      <c r="M364" s="64">
        <v>285115</v>
      </c>
      <c r="N364" s="64">
        <v>283100</v>
      </c>
      <c r="O364" s="64">
        <v>294933</v>
      </c>
      <c r="P364" s="64">
        <v>307878</v>
      </c>
      <c r="Q364" s="64">
        <v>331146</v>
      </c>
      <c r="R364" s="64">
        <v>332750</v>
      </c>
      <c r="S364" s="64">
        <v>330494</v>
      </c>
      <c r="T364" s="64">
        <v>320352</v>
      </c>
      <c r="U364" s="64">
        <v>301723</v>
      </c>
      <c r="V364" s="64">
        <v>296182</v>
      </c>
      <c r="W364" s="64">
        <v>292304</v>
      </c>
      <c r="X364" s="64">
        <v>291641</v>
      </c>
      <c r="Y364" s="64">
        <v>283712</v>
      </c>
      <c r="Z364" s="64">
        <v>280740</v>
      </c>
      <c r="AA364" s="64">
        <v>274822</v>
      </c>
      <c r="AB364" s="64">
        <v>275020</v>
      </c>
      <c r="AC364" s="64">
        <v>275318</v>
      </c>
      <c r="AD364" s="64">
        <v>275031</v>
      </c>
      <c r="AE364" s="75"/>
      <c r="AF364" s="75"/>
      <c r="AG364" s="75" t="s">
        <v>518</v>
      </c>
      <c r="AH364" s="67" t="s">
        <v>546</v>
      </c>
      <c r="AJ364" s="55"/>
    </row>
    <row r="365" spans="1:36" x14ac:dyDescent="0.2">
      <c r="A365" s="54" t="s">
        <v>418</v>
      </c>
      <c r="B365" s="54" t="s">
        <v>144</v>
      </c>
      <c r="C365" s="64">
        <v>122016</v>
      </c>
      <c r="D365" s="64">
        <v>79317</v>
      </c>
      <c r="E365" s="64">
        <v>111552</v>
      </c>
      <c r="F365" s="64">
        <v>119180</v>
      </c>
      <c r="G365" s="64">
        <v>120919</v>
      </c>
      <c r="H365" s="64">
        <v>98785</v>
      </c>
      <c r="I365" s="64">
        <v>99831</v>
      </c>
      <c r="J365" s="64">
        <v>96847</v>
      </c>
      <c r="K365" s="64">
        <v>90921</v>
      </c>
      <c r="L365" s="64">
        <v>90594</v>
      </c>
      <c r="M365" s="64">
        <v>92993</v>
      </c>
      <c r="N365" s="64">
        <v>95634</v>
      </c>
      <c r="O365" s="64">
        <v>91221</v>
      </c>
      <c r="P365" s="64">
        <v>90647</v>
      </c>
      <c r="Q365" s="64">
        <v>98393</v>
      </c>
      <c r="R365" s="64">
        <v>89862</v>
      </c>
      <c r="S365" s="64">
        <v>86790</v>
      </c>
      <c r="T365" s="64">
        <v>84171</v>
      </c>
      <c r="U365" s="64">
        <v>83448</v>
      </c>
      <c r="V365" s="64">
        <v>83210</v>
      </c>
      <c r="W365" s="64">
        <v>84501</v>
      </c>
      <c r="X365" s="64">
        <v>82545</v>
      </c>
      <c r="Y365" s="64">
        <v>81423</v>
      </c>
      <c r="Z365" s="64">
        <v>79805</v>
      </c>
      <c r="AA365" s="64">
        <v>78482</v>
      </c>
      <c r="AB365" s="64">
        <v>76930</v>
      </c>
      <c r="AC365" s="64">
        <v>74417</v>
      </c>
      <c r="AD365" s="64">
        <v>75972</v>
      </c>
      <c r="AE365" s="75"/>
      <c r="AF365" s="75"/>
      <c r="AG365" s="75" t="s">
        <v>519</v>
      </c>
      <c r="AH365" s="67" t="s">
        <v>547</v>
      </c>
      <c r="AJ365" s="55"/>
    </row>
    <row r="366" spans="1:36" x14ac:dyDescent="0.2">
      <c r="A366" s="54" t="s">
        <v>144</v>
      </c>
      <c r="B366" s="54" t="s">
        <v>144</v>
      </c>
      <c r="C366" s="64">
        <v>2749670</v>
      </c>
      <c r="D366" s="64">
        <v>2580116</v>
      </c>
      <c r="E366" s="64">
        <v>2430446</v>
      </c>
      <c r="F366" s="64">
        <v>2349877</v>
      </c>
      <c r="G366" s="64">
        <v>2352770</v>
      </c>
      <c r="H366" s="64">
        <v>2335341</v>
      </c>
      <c r="I366" s="64">
        <v>2484669</v>
      </c>
      <c r="J366" s="64">
        <v>2402861</v>
      </c>
      <c r="K366" s="64">
        <v>2562761</v>
      </c>
      <c r="L366" s="64">
        <v>2467824</v>
      </c>
      <c r="M366" s="64">
        <v>2556983</v>
      </c>
      <c r="N366" s="64">
        <v>2647524</v>
      </c>
      <c r="O366" s="64">
        <v>2707571</v>
      </c>
      <c r="P366" s="64">
        <v>2798664</v>
      </c>
      <c r="Q366" s="64" t="s">
        <v>545</v>
      </c>
      <c r="R366" s="64">
        <v>2826016</v>
      </c>
      <c r="S366" s="64">
        <v>2786602</v>
      </c>
      <c r="T366" s="64">
        <v>2777922</v>
      </c>
      <c r="U366" s="64" t="s">
        <v>545</v>
      </c>
      <c r="V366" s="64">
        <v>2649568</v>
      </c>
      <c r="W366" s="64">
        <v>2641377</v>
      </c>
      <c r="X366" s="64">
        <v>2587849</v>
      </c>
      <c r="Y366" s="64">
        <v>2634486</v>
      </c>
      <c r="Z366" s="64">
        <v>2616810</v>
      </c>
      <c r="AA366" s="64">
        <v>2586938</v>
      </c>
      <c r="AB366" s="64">
        <v>2571570</v>
      </c>
      <c r="AC366" s="64">
        <v>2564425</v>
      </c>
      <c r="AD366" s="64">
        <v>2552989</v>
      </c>
      <c r="AE366" s="75"/>
      <c r="AF366" s="75"/>
      <c r="AG366" s="75" t="s">
        <v>518</v>
      </c>
      <c r="AH366" s="67" t="s">
        <v>546</v>
      </c>
      <c r="AJ366" s="55"/>
    </row>
    <row r="367" spans="1:36" x14ac:dyDescent="0.2">
      <c r="A367" s="54" t="s">
        <v>419</v>
      </c>
      <c r="B367" s="54" t="s">
        <v>144</v>
      </c>
      <c r="C367" s="64">
        <v>25241</v>
      </c>
      <c r="D367" s="64">
        <v>22664</v>
      </c>
      <c r="E367" s="64">
        <v>19246</v>
      </c>
      <c r="F367" s="64">
        <v>18941</v>
      </c>
      <c r="G367" s="64">
        <v>0</v>
      </c>
      <c r="H367" s="64">
        <v>19858</v>
      </c>
      <c r="I367" s="64">
        <v>18302</v>
      </c>
      <c r="J367" s="64">
        <v>17717</v>
      </c>
      <c r="K367" s="64">
        <v>47195</v>
      </c>
      <c r="L367" s="64">
        <v>47704</v>
      </c>
      <c r="M367" s="64">
        <v>49291</v>
      </c>
      <c r="N367" s="64">
        <v>50553</v>
      </c>
      <c r="O367" s="64">
        <v>51206</v>
      </c>
      <c r="P367" s="64">
        <v>54635</v>
      </c>
      <c r="Q367" s="64">
        <v>57444</v>
      </c>
      <c r="R367" s="64">
        <v>57181</v>
      </c>
      <c r="S367" s="64">
        <v>55242</v>
      </c>
      <c r="T367" s="64">
        <v>51757</v>
      </c>
      <c r="U367" s="64">
        <v>48089</v>
      </c>
      <c r="V367" s="64">
        <v>48099</v>
      </c>
      <c r="W367" s="64">
        <v>47973</v>
      </c>
      <c r="X367" s="64">
        <v>47368</v>
      </c>
      <c r="Y367" s="64">
        <v>46494</v>
      </c>
      <c r="Z367" s="64">
        <v>45971</v>
      </c>
      <c r="AA367" s="64">
        <v>45727</v>
      </c>
      <c r="AB367" s="64">
        <v>45117</v>
      </c>
      <c r="AC367" s="64">
        <v>44819</v>
      </c>
      <c r="AD367" s="64">
        <v>42066</v>
      </c>
      <c r="AE367" s="75"/>
      <c r="AF367" s="75"/>
      <c r="AG367" s="75" t="s">
        <v>519</v>
      </c>
      <c r="AH367" s="67" t="s">
        <v>547</v>
      </c>
      <c r="AJ367" s="55"/>
    </row>
    <row r="368" spans="1:36" x14ac:dyDescent="0.2">
      <c r="A368" s="54" t="s">
        <v>420</v>
      </c>
      <c r="B368" s="54" t="s">
        <v>144</v>
      </c>
      <c r="C368" s="64">
        <v>92694</v>
      </c>
      <c r="D368" s="64">
        <v>83522</v>
      </c>
      <c r="E368" s="64">
        <v>85324</v>
      </c>
      <c r="F368" s="64">
        <v>91986</v>
      </c>
      <c r="G368" s="64">
        <v>93316</v>
      </c>
      <c r="H368" s="64">
        <v>92136</v>
      </c>
      <c r="I368" s="64">
        <v>91978</v>
      </c>
      <c r="J368" s="64">
        <v>87823</v>
      </c>
      <c r="K368" s="64">
        <v>89388</v>
      </c>
      <c r="L368" s="64">
        <v>223728</v>
      </c>
      <c r="M368" s="64">
        <v>85067</v>
      </c>
      <c r="N368" s="64">
        <v>83072</v>
      </c>
      <c r="O368" s="64">
        <v>83157</v>
      </c>
      <c r="P368" s="64">
        <v>83671</v>
      </c>
      <c r="Q368" s="64">
        <v>91243</v>
      </c>
      <c r="R368" s="64">
        <v>83183</v>
      </c>
      <c r="S368" s="64">
        <v>92084</v>
      </c>
      <c r="T368" s="64">
        <v>80153</v>
      </c>
      <c r="U368" s="64">
        <v>77012</v>
      </c>
      <c r="V368" s="64">
        <v>76404</v>
      </c>
      <c r="W368" s="64">
        <v>77806</v>
      </c>
      <c r="X368" s="64">
        <v>76360</v>
      </c>
      <c r="Y368" s="64">
        <v>71361</v>
      </c>
      <c r="Z368" s="64">
        <v>71691</v>
      </c>
      <c r="AA368" s="64">
        <v>70137</v>
      </c>
      <c r="AB368" s="64">
        <v>68573</v>
      </c>
      <c r="AC368" s="64">
        <v>68605</v>
      </c>
      <c r="AD368" s="64">
        <v>68288</v>
      </c>
      <c r="AE368" s="75"/>
      <c r="AF368" s="75"/>
      <c r="AG368" s="75" t="s">
        <v>519</v>
      </c>
      <c r="AH368" s="67" t="s">
        <v>547</v>
      </c>
      <c r="AJ368" s="55"/>
    </row>
    <row r="369" spans="1:36" x14ac:dyDescent="0.2">
      <c r="A369" s="54" t="s">
        <v>421</v>
      </c>
      <c r="B369" s="54" t="s">
        <v>144</v>
      </c>
      <c r="C369" s="64">
        <v>41867</v>
      </c>
      <c r="D369" s="64">
        <v>37898</v>
      </c>
      <c r="E369" s="64">
        <v>44721</v>
      </c>
      <c r="F369" s="64">
        <v>47076</v>
      </c>
      <c r="G369" s="64">
        <v>47589</v>
      </c>
      <c r="H369" s="64">
        <v>48394</v>
      </c>
      <c r="I369" s="64">
        <v>53986</v>
      </c>
      <c r="J369" s="64">
        <v>84431</v>
      </c>
      <c r="K369" s="64">
        <v>62506</v>
      </c>
      <c r="L369" s="64">
        <v>66517</v>
      </c>
      <c r="M369" s="64">
        <v>60206</v>
      </c>
      <c r="N369" s="64">
        <v>58470</v>
      </c>
      <c r="O369" s="64">
        <v>58507</v>
      </c>
      <c r="P369" s="64">
        <v>58212</v>
      </c>
      <c r="Q369" s="64">
        <v>59274</v>
      </c>
      <c r="R369" s="64">
        <v>57818</v>
      </c>
      <c r="S369" s="64">
        <v>55757</v>
      </c>
      <c r="T369" s="64">
        <v>56321</v>
      </c>
      <c r="U369" s="64">
        <v>57894</v>
      </c>
      <c r="V369" s="64">
        <v>57824</v>
      </c>
      <c r="W369" s="64">
        <v>58293</v>
      </c>
      <c r="X369" s="64">
        <v>60247</v>
      </c>
      <c r="Y369" s="64">
        <v>58703</v>
      </c>
      <c r="Z369" s="64">
        <v>58111</v>
      </c>
      <c r="AA369" s="64">
        <v>57232</v>
      </c>
      <c r="AB369" s="64">
        <v>56718</v>
      </c>
      <c r="AC369" s="64">
        <v>56646</v>
      </c>
      <c r="AD369" s="64">
        <v>56809</v>
      </c>
      <c r="AE369" s="75"/>
      <c r="AF369" s="75"/>
      <c r="AG369" s="75" t="s">
        <v>519</v>
      </c>
      <c r="AH369" s="67" t="s">
        <v>547</v>
      </c>
      <c r="AJ369" s="55"/>
    </row>
    <row r="370" spans="1:36" x14ac:dyDescent="0.2">
      <c r="A370" s="54" t="s">
        <v>422</v>
      </c>
      <c r="B370" s="54" t="s">
        <v>144</v>
      </c>
      <c r="C370" s="64">
        <v>117349</v>
      </c>
      <c r="D370" s="64">
        <v>106539</v>
      </c>
      <c r="E370" s="64">
        <v>94644</v>
      </c>
      <c r="F370" s="64">
        <v>96071</v>
      </c>
      <c r="G370" s="64">
        <v>94064</v>
      </c>
      <c r="H370" s="64">
        <v>91905</v>
      </c>
      <c r="I370" s="64">
        <v>88561</v>
      </c>
      <c r="J370" s="64">
        <v>87894</v>
      </c>
      <c r="K370" s="64">
        <v>94031</v>
      </c>
      <c r="L370" s="64">
        <v>92676</v>
      </c>
      <c r="M370" s="64">
        <v>95059</v>
      </c>
      <c r="N370" s="64">
        <v>93980</v>
      </c>
      <c r="O370" s="64">
        <v>95584</v>
      </c>
      <c r="P370" s="64">
        <v>96214</v>
      </c>
      <c r="Q370" s="64">
        <v>100165</v>
      </c>
      <c r="R370" s="64">
        <v>98717</v>
      </c>
      <c r="S370" s="64">
        <v>97080</v>
      </c>
      <c r="T370" s="64">
        <v>94400</v>
      </c>
      <c r="U370" s="64">
        <v>91545</v>
      </c>
      <c r="V370" s="64">
        <v>88350</v>
      </c>
      <c r="W370" s="64">
        <v>88127</v>
      </c>
      <c r="X370" s="64">
        <v>87639</v>
      </c>
      <c r="Y370" s="64">
        <v>86025</v>
      </c>
      <c r="Z370" s="64">
        <v>85169</v>
      </c>
      <c r="AA370" s="64">
        <v>83503</v>
      </c>
      <c r="AB370" s="64">
        <v>82725</v>
      </c>
      <c r="AC370" s="64">
        <v>82299</v>
      </c>
      <c r="AD370" s="64">
        <v>81415</v>
      </c>
      <c r="AE370" s="75"/>
      <c r="AF370" s="75"/>
      <c r="AG370" s="75" t="s">
        <v>519</v>
      </c>
      <c r="AH370" s="67" t="s">
        <v>547</v>
      </c>
      <c r="AJ370" s="55"/>
    </row>
    <row r="371" spans="1:36" x14ac:dyDescent="0.2">
      <c r="A371" s="54" t="s">
        <v>146</v>
      </c>
      <c r="B371" s="54" t="s">
        <v>146</v>
      </c>
      <c r="C371" s="64">
        <v>6864722</v>
      </c>
      <c r="D371" s="64">
        <v>6444313</v>
      </c>
      <c r="E371" s="64">
        <v>5261283</v>
      </c>
      <c r="F371" s="64">
        <v>5569863</v>
      </c>
      <c r="G371" s="64">
        <v>5470950</v>
      </c>
      <c r="H371" s="64">
        <v>5515171</v>
      </c>
      <c r="I371" s="64">
        <v>6102902</v>
      </c>
      <c r="J371" s="64">
        <v>5440170</v>
      </c>
      <c r="K371" s="64">
        <v>5230219</v>
      </c>
      <c r="L371" s="64">
        <v>4468029</v>
      </c>
      <c r="M371" s="64">
        <v>4545735</v>
      </c>
      <c r="N371" s="64">
        <v>5266022</v>
      </c>
      <c r="O371" s="64">
        <v>5272800</v>
      </c>
      <c r="P371" s="64">
        <v>5342129</v>
      </c>
      <c r="Q371" s="64">
        <v>5239840</v>
      </c>
      <c r="R371" s="64">
        <v>4995664</v>
      </c>
      <c r="S371" s="64">
        <v>4957221</v>
      </c>
      <c r="T371" s="64">
        <v>5048169</v>
      </c>
      <c r="U371" s="64">
        <v>5080308</v>
      </c>
      <c r="V371" s="64">
        <v>5160366</v>
      </c>
      <c r="W371" s="64">
        <v>5118693</v>
      </c>
      <c r="X371" s="64">
        <v>5028523</v>
      </c>
      <c r="Y371" s="64">
        <v>5137061</v>
      </c>
      <c r="Z371" s="64">
        <v>5136454</v>
      </c>
      <c r="AA371" s="64">
        <v>5058516</v>
      </c>
      <c r="AB371" s="64">
        <v>5053573</v>
      </c>
      <c r="AC371" s="64">
        <v>4764527</v>
      </c>
      <c r="AD371" s="64">
        <v>4727501</v>
      </c>
      <c r="AE371" s="75"/>
      <c r="AF371" s="75"/>
      <c r="AG371" s="75" t="s">
        <v>532</v>
      </c>
      <c r="AH371" s="67" t="s">
        <v>567</v>
      </c>
      <c r="AJ371" s="55"/>
    </row>
    <row r="372" spans="1:36" x14ac:dyDescent="0.2">
      <c r="A372" s="54" t="s">
        <v>423</v>
      </c>
      <c r="B372" s="54" t="s">
        <v>27</v>
      </c>
      <c r="C372" s="64">
        <v>10595</v>
      </c>
      <c r="D372" s="64">
        <v>9696</v>
      </c>
      <c r="E372" s="64">
        <v>7338</v>
      </c>
      <c r="F372" s="64">
        <v>8890</v>
      </c>
      <c r="G372" s="64">
        <v>8828</v>
      </c>
      <c r="H372" s="64">
        <v>5946</v>
      </c>
      <c r="I372" s="64">
        <v>9702</v>
      </c>
      <c r="J372" s="64">
        <v>9956</v>
      </c>
      <c r="K372" s="64">
        <v>25981</v>
      </c>
      <c r="L372" s="64">
        <v>32810</v>
      </c>
      <c r="M372" s="64">
        <v>11412</v>
      </c>
      <c r="N372" s="64">
        <v>13497</v>
      </c>
      <c r="O372" s="64">
        <v>14994</v>
      </c>
      <c r="P372" s="64">
        <v>11830</v>
      </c>
      <c r="Q372" s="64">
        <v>13774</v>
      </c>
      <c r="R372" s="64">
        <v>11970</v>
      </c>
      <c r="S372" s="64">
        <v>11586</v>
      </c>
      <c r="T372" s="64">
        <v>11119</v>
      </c>
      <c r="U372" s="64">
        <v>11557</v>
      </c>
      <c r="V372" s="64">
        <v>11322</v>
      </c>
      <c r="W372" s="64">
        <v>11079</v>
      </c>
      <c r="X372" s="64">
        <v>10166</v>
      </c>
      <c r="Y372" s="64">
        <v>10036</v>
      </c>
      <c r="Z372" s="64">
        <v>9961</v>
      </c>
      <c r="AA372" s="64">
        <v>9915</v>
      </c>
      <c r="AB372" s="64">
        <v>9930</v>
      </c>
      <c r="AC372" s="64">
        <v>9549</v>
      </c>
      <c r="AD372" s="64">
        <v>9468</v>
      </c>
      <c r="AE372" s="75"/>
      <c r="AF372" s="75"/>
      <c r="AG372" s="75" t="s">
        <v>522</v>
      </c>
      <c r="AH372" s="67" t="s">
        <v>549</v>
      </c>
      <c r="AJ372" s="55"/>
    </row>
    <row r="373" spans="1:36" x14ac:dyDescent="0.2">
      <c r="A373" s="54" t="s">
        <v>424</v>
      </c>
      <c r="B373" s="54" t="s">
        <v>27</v>
      </c>
      <c r="C373" s="64">
        <v>20947</v>
      </c>
      <c r="D373" s="64">
        <v>20834</v>
      </c>
      <c r="E373" s="64">
        <v>17060</v>
      </c>
      <c r="F373" s="64">
        <v>20183</v>
      </c>
      <c r="G373" s="64">
        <v>21505</v>
      </c>
      <c r="H373" s="64">
        <v>26675</v>
      </c>
      <c r="I373" s="64">
        <v>26905</v>
      </c>
      <c r="J373" s="64">
        <v>27001</v>
      </c>
      <c r="K373" s="64">
        <v>29657</v>
      </c>
      <c r="L373" s="64">
        <v>26093</v>
      </c>
      <c r="M373" s="64">
        <v>30477</v>
      </c>
      <c r="N373" s="64">
        <v>33561</v>
      </c>
      <c r="O373" s="64">
        <v>34412</v>
      </c>
      <c r="P373" s="64">
        <v>34124</v>
      </c>
      <c r="Q373" s="64">
        <v>34953</v>
      </c>
      <c r="R373" s="64">
        <v>38961</v>
      </c>
      <c r="S373" s="64">
        <v>41514</v>
      </c>
      <c r="T373" s="64">
        <v>44397</v>
      </c>
      <c r="U373" s="64">
        <v>35767</v>
      </c>
      <c r="V373" s="64">
        <v>35805</v>
      </c>
      <c r="W373" s="64">
        <v>36071</v>
      </c>
      <c r="X373" s="64">
        <v>33953</v>
      </c>
      <c r="Y373" s="64">
        <v>33416</v>
      </c>
      <c r="Z373" s="64">
        <v>33080</v>
      </c>
      <c r="AA373" s="64">
        <v>28084</v>
      </c>
      <c r="AB373" s="64">
        <v>35082</v>
      </c>
      <c r="AC373" s="64">
        <v>36112</v>
      </c>
      <c r="AD373" s="64">
        <v>30370</v>
      </c>
      <c r="AE373" s="75"/>
      <c r="AF373" s="75"/>
      <c r="AG373" s="75" t="s">
        <v>521</v>
      </c>
      <c r="AH373" s="67" t="s">
        <v>548</v>
      </c>
      <c r="AJ373" s="55"/>
    </row>
    <row r="374" spans="1:36" x14ac:dyDescent="0.2">
      <c r="A374" s="54" t="s">
        <v>425</v>
      </c>
      <c r="B374" s="54" t="s">
        <v>27</v>
      </c>
      <c r="C374" s="64">
        <v>143512</v>
      </c>
      <c r="D374" s="64">
        <v>125390</v>
      </c>
      <c r="E374" s="64">
        <v>113829</v>
      </c>
      <c r="F374" s="64">
        <v>116032</v>
      </c>
      <c r="G374" s="64">
        <v>116002</v>
      </c>
      <c r="H374" s="64">
        <v>104000</v>
      </c>
      <c r="I374" s="64">
        <v>0</v>
      </c>
      <c r="J374" s="64">
        <v>105872</v>
      </c>
      <c r="K374" s="64">
        <v>106763</v>
      </c>
      <c r="L374" s="64">
        <v>106885</v>
      </c>
      <c r="M374" s="64">
        <v>108111</v>
      </c>
      <c r="N374" s="64">
        <v>111653</v>
      </c>
      <c r="O374" s="64">
        <v>109841</v>
      </c>
      <c r="P374" s="64">
        <v>112573</v>
      </c>
      <c r="Q374" s="64">
        <v>101744</v>
      </c>
      <c r="R374" s="64">
        <v>98364</v>
      </c>
      <c r="S374" s="64">
        <v>100780</v>
      </c>
      <c r="T374" s="64">
        <v>70348</v>
      </c>
      <c r="U374" s="64">
        <v>68632</v>
      </c>
      <c r="V374" s="64">
        <v>66657</v>
      </c>
      <c r="W374" s="64">
        <v>65358</v>
      </c>
      <c r="X374" s="64">
        <v>64112</v>
      </c>
      <c r="Y374" s="64">
        <v>62762</v>
      </c>
      <c r="Z374" s="64">
        <v>60519</v>
      </c>
      <c r="AA374" s="64">
        <v>88030</v>
      </c>
      <c r="AB374" s="64">
        <v>85950</v>
      </c>
      <c r="AC374" s="64">
        <v>84279</v>
      </c>
      <c r="AD374" s="64">
        <v>83916</v>
      </c>
      <c r="AE374" s="75"/>
      <c r="AF374" s="75"/>
      <c r="AG374" s="75" t="s">
        <v>518</v>
      </c>
      <c r="AH374" s="67" t="s">
        <v>546</v>
      </c>
      <c r="AJ374" s="55"/>
    </row>
    <row r="375" spans="1:36" x14ac:dyDescent="0.2">
      <c r="A375" s="54" t="s">
        <v>147</v>
      </c>
      <c r="B375" s="54" t="s">
        <v>27</v>
      </c>
      <c r="C375" s="64">
        <v>71725</v>
      </c>
      <c r="D375" s="64">
        <v>62710</v>
      </c>
      <c r="E375" s="64">
        <v>53238</v>
      </c>
      <c r="F375" s="64">
        <v>54997</v>
      </c>
      <c r="G375" s="64">
        <v>55251</v>
      </c>
      <c r="H375" s="64">
        <v>55229</v>
      </c>
      <c r="I375" s="64">
        <v>56537</v>
      </c>
      <c r="J375" s="64">
        <v>55824</v>
      </c>
      <c r="K375" s="64">
        <v>56300</v>
      </c>
      <c r="L375" s="64">
        <v>56803</v>
      </c>
      <c r="M375" s="64">
        <v>58930</v>
      </c>
      <c r="N375" s="64">
        <v>67932</v>
      </c>
      <c r="O375" s="64">
        <v>70676</v>
      </c>
      <c r="P375" s="64">
        <v>68035</v>
      </c>
      <c r="Q375" s="64">
        <v>66523</v>
      </c>
      <c r="R375" s="64">
        <v>69101</v>
      </c>
      <c r="S375" s="64">
        <v>66649</v>
      </c>
      <c r="T375" s="64">
        <v>66420</v>
      </c>
      <c r="U375" s="64">
        <v>59997</v>
      </c>
      <c r="V375" s="64">
        <v>60247</v>
      </c>
      <c r="W375" s="64">
        <v>61293</v>
      </c>
      <c r="X375" s="64">
        <v>59305</v>
      </c>
      <c r="Y375" s="64">
        <v>62394</v>
      </c>
      <c r="Z375" s="64">
        <v>64001</v>
      </c>
      <c r="AA375" s="64">
        <v>63937</v>
      </c>
      <c r="AB375" s="64">
        <v>66200</v>
      </c>
      <c r="AC375" s="64">
        <v>66586</v>
      </c>
      <c r="AD375" s="64">
        <v>68545</v>
      </c>
      <c r="AE375" s="75"/>
      <c r="AF375" s="75"/>
      <c r="AG375" s="75" t="s">
        <v>518</v>
      </c>
      <c r="AH375" s="67" t="s">
        <v>546</v>
      </c>
      <c r="AJ375" s="55"/>
    </row>
    <row r="376" spans="1:36" x14ac:dyDescent="0.2">
      <c r="A376" s="54" t="s">
        <v>426</v>
      </c>
      <c r="B376" s="54" t="s">
        <v>27</v>
      </c>
      <c r="C376" s="64">
        <v>10092</v>
      </c>
      <c r="D376" s="64">
        <v>7774</v>
      </c>
      <c r="E376" s="64">
        <v>8070</v>
      </c>
      <c r="F376" s="64">
        <v>6120</v>
      </c>
      <c r="G376" s="64">
        <v>7496</v>
      </c>
      <c r="H376" s="64">
        <v>9163</v>
      </c>
      <c r="I376" s="64">
        <v>8341</v>
      </c>
      <c r="J376" s="64">
        <v>8434</v>
      </c>
      <c r="K376" s="64">
        <v>8944</v>
      </c>
      <c r="L376" s="64">
        <v>9482</v>
      </c>
      <c r="M376" s="64">
        <v>9885</v>
      </c>
      <c r="N376" s="64">
        <v>10989</v>
      </c>
      <c r="O376" s="64">
        <v>11693</v>
      </c>
      <c r="P376" s="64">
        <v>10309</v>
      </c>
      <c r="Q376" s="64">
        <v>12951</v>
      </c>
      <c r="R376" s="64">
        <v>14209</v>
      </c>
      <c r="S376" s="64">
        <v>14324</v>
      </c>
      <c r="T376" s="64">
        <v>17210</v>
      </c>
      <c r="U376" s="64">
        <v>16076</v>
      </c>
      <c r="V376" s="64">
        <v>16047</v>
      </c>
      <c r="W376" s="64">
        <v>15879</v>
      </c>
      <c r="X376" s="64">
        <v>15257</v>
      </c>
      <c r="Y376" s="64">
        <v>15966</v>
      </c>
      <c r="Z376" s="64">
        <v>20736</v>
      </c>
      <c r="AA376" s="64">
        <v>14922</v>
      </c>
      <c r="AB376" s="64">
        <v>14803</v>
      </c>
      <c r="AC376" s="64">
        <v>14328</v>
      </c>
      <c r="AD376" s="64">
        <v>14054</v>
      </c>
      <c r="AE376" s="75"/>
      <c r="AF376" s="75"/>
      <c r="AG376" s="75" t="s">
        <v>521</v>
      </c>
      <c r="AH376" s="67" t="s">
        <v>548</v>
      </c>
      <c r="AJ376" s="55"/>
    </row>
    <row r="377" spans="1:36" x14ac:dyDescent="0.2">
      <c r="A377" s="54" t="s">
        <v>148</v>
      </c>
      <c r="B377" s="54" t="s">
        <v>27</v>
      </c>
      <c r="C377" s="64">
        <v>494422</v>
      </c>
      <c r="D377" s="64">
        <v>439095</v>
      </c>
      <c r="E377" s="64">
        <v>379240</v>
      </c>
      <c r="F377" s="64">
        <v>385194</v>
      </c>
      <c r="G377" s="64">
        <v>389882</v>
      </c>
      <c r="H377" s="64">
        <v>379438</v>
      </c>
      <c r="I377" s="64">
        <v>381849</v>
      </c>
      <c r="J377" s="64">
        <v>373910</v>
      </c>
      <c r="K377" s="64">
        <v>372751</v>
      </c>
      <c r="L377" s="64">
        <v>375041</v>
      </c>
      <c r="M377" s="64">
        <v>383513</v>
      </c>
      <c r="N377" s="64">
        <v>422936</v>
      </c>
      <c r="O377" s="64">
        <v>437643</v>
      </c>
      <c r="P377" s="64">
        <v>426035</v>
      </c>
      <c r="Q377" s="64">
        <v>415470</v>
      </c>
      <c r="R377" s="64">
        <v>413128</v>
      </c>
      <c r="S377" s="64">
        <v>389240</v>
      </c>
      <c r="T377" s="64">
        <v>370306</v>
      </c>
      <c r="U377" s="64">
        <v>360668</v>
      </c>
      <c r="V377" s="64">
        <v>352358</v>
      </c>
      <c r="W377" s="64">
        <v>344293</v>
      </c>
      <c r="X377" s="64">
        <v>324191</v>
      </c>
      <c r="Y377" s="64">
        <v>319193</v>
      </c>
      <c r="Z377" s="64">
        <v>308350</v>
      </c>
      <c r="AA377" s="64">
        <v>295389</v>
      </c>
      <c r="AB377" s="64">
        <v>294095</v>
      </c>
      <c r="AC377" s="64">
        <v>284201</v>
      </c>
      <c r="AD377" s="64">
        <v>278652</v>
      </c>
      <c r="AE377" s="75"/>
      <c r="AF377" s="75"/>
      <c r="AG377" s="75" t="s">
        <v>518</v>
      </c>
      <c r="AH377" s="67" t="s">
        <v>546</v>
      </c>
      <c r="AJ377" s="55"/>
    </row>
    <row r="378" spans="1:36" x14ac:dyDescent="0.2">
      <c r="A378" s="54" t="s">
        <v>427</v>
      </c>
      <c r="B378" s="54" t="s">
        <v>27</v>
      </c>
      <c r="C378" s="64">
        <v>113525</v>
      </c>
      <c r="D378" s="64">
        <v>144218</v>
      </c>
      <c r="E378" s="64">
        <v>89701</v>
      </c>
      <c r="F378" s="64">
        <v>93033</v>
      </c>
      <c r="G378" s="64">
        <v>94169</v>
      </c>
      <c r="H378" s="64">
        <v>98226</v>
      </c>
      <c r="I378" s="64">
        <v>102347</v>
      </c>
      <c r="J378" s="64">
        <v>104000</v>
      </c>
      <c r="K378" s="64">
        <v>0</v>
      </c>
      <c r="L378" s="64">
        <v>124696</v>
      </c>
      <c r="M378" s="64">
        <v>136929</v>
      </c>
      <c r="N378" s="64">
        <v>139403</v>
      </c>
      <c r="O378" s="64">
        <v>147013</v>
      </c>
      <c r="P378" s="64">
        <v>165678</v>
      </c>
      <c r="Q378" s="64">
        <v>278655</v>
      </c>
      <c r="R378" s="64">
        <v>167530</v>
      </c>
      <c r="S378" s="64">
        <v>157897</v>
      </c>
      <c r="T378" s="64">
        <v>144997</v>
      </c>
      <c r="U378" s="64">
        <v>127993</v>
      </c>
      <c r="V378" s="64">
        <v>127920</v>
      </c>
      <c r="W378" s="64">
        <v>124437</v>
      </c>
      <c r="X378" s="64">
        <v>118023</v>
      </c>
      <c r="Y378" s="64">
        <v>121906</v>
      </c>
      <c r="Z378" s="64">
        <v>116860</v>
      </c>
      <c r="AA378" s="64">
        <v>130245</v>
      </c>
      <c r="AB378" s="64">
        <v>123338</v>
      </c>
      <c r="AC378" s="64">
        <v>120741</v>
      </c>
      <c r="AD378" s="64">
        <v>120112</v>
      </c>
      <c r="AE378" s="75"/>
      <c r="AF378" s="75"/>
      <c r="AG378" s="75" t="s">
        <v>519</v>
      </c>
      <c r="AH378" s="67" t="s">
        <v>547</v>
      </c>
      <c r="AJ378" s="55"/>
    </row>
    <row r="379" spans="1:36" x14ac:dyDescent="0.2">
      <c r="A379" s="54" t="s">
        <v>149</v>
      </c>
      <c r="B379" s="54" t="s">
        <v>150</v>
      </c>
      <c r="C379" s="64">
        <v>37007</v>
      </c>
      <c r="D379" s="64">
        <v>32631</v>
      </c>
      <c r="E379" s="64">
        <v>29136</v>
      </c>
      <c r="F379" s="64">
        <v>31308</v>
      </c>
      <c r="G379" s="64">
        <v>31148</v>
      </c>
      <c r="H379" s="64">
        <v>31224</v>
      </c>
      <c r="I379" s="64">
        <v>35909</v>
      </c>
      <c r="J379" s="64">
        <v>32842</v>
      </c>
      <c r="K379" s="64">
        <v>33217</v>
      </c>
      <c r="L379" s="64">
        <v>35404</v>
      </c>
      <c r="M379" s="64">
        <v>35877</v>
      </c>
      <c r="N379" s="64">
        <v>36417</v>
      </c>
      <c r="O379" s="64">
        <v>40472</v>
      </c>
      <c r="P379" s="64">
        <v>40141</v>
      </c>
      <c r="Q379" s="64">
        <v>39108</v>
      </c>
      <c r="R379" s="64">
        <v>38416</v>
      </c>
      <c r="S379" s="64">
        <v>46362</v>
      </c>
      <c r="T379" s="64">
        <v>43967</v>
      </c>
      <c r="U379" s="64">
        <v>35990</v>
      </c>
      <c r="V379" s="64">
        <v>36052</v>
      </c>
      <c r="W379" s="64">
        <v>35819</v>
      </c>
      <c r="X379" s="64">
        <v>33125</v>
      </c>
      <c r="Y379" s="64">
        <v>35448</v>
      </c>
      <c r="Z379" s="64">
        <v>33760</v>
      </c>
      <c r="AA379" s="64">
        <v>36637</v>
      </c>
      <c r="AB379" s="64">
        <v>33341</v>
      </c>
      <c r="AC379" s="64">
        <v>33026</v>
      </c>
      <c r="AD379" s="64">
        <v>33566</v>
      </c>
      <c r="AE379" s="75"/>
      <c r="AF379" s="75"/>
      <c r="AG379" s="75" t="s">
        <v>519</v>
      </c>
      <c r="AH379" s="67" t="s">
        <v>547</v>
      </c>
      <c r="AJ379" s="55"/>
    </row>
    <row r="380" spans="1:36" x14ac:dyDescent="0.2">
      <c r="A380" s="54" t="s">
        <v>428</v>
      </c>
      <c r="B380" s="54" t="s">
        <v>150</v>
      </c>
      <c r="C380" s="64">
        <v>47442</v>
      </c>
      <c r="D380" s="64">
        <v>42347</v>
      </c>
      <c r="E380" s="64">
        <v>41656</v>
      </c>
      <c r="F380" s="64">
        <v>44660</v>
      </c>
      <c r="G380" s="64">
        <v>38100</v>
      </c>
      <c r="H380" s="64">
        <v>45216</v>
      </c>
      <c r="I380" s="64">
        <v>45095</v>
      </c>
      <c r="J380" s="64">
        <v>45800</v>
      </c>
      <c r="K380" s="64">
        <v>46444</v>
      </c>
      <c r="L380" s="64">
        <v>46116</v>
      </c>
      <c r="M380" s="64">
        <v>46957</v>
      </c>
      <c r="N380" s="64">
        <v>47627</v>
      </c>
      <c r="O380" s="64">
        <v>47756</v>
      </c>
      <c r="P380" s="64">
        <v>47565</v>
      </c>
      <c r="Q380" s="64">
        <v>48437</v>
      </c>
      <c r="R380" s="64">
        <v>50219</v>
      </c>
      <c r="S380" s="64">
        <v>51017</v>
      </c>
      <c r="T380" s="64">
        <v>49227</v>
      </c>
      <c r="U380" s="64">
        <v>47118</v>
      </c>
      <c r="V380" s="64">
        <v>46123</v>
      </c>
      <c r="W380" s="64">
        <v>45703</v>
      </c>
      <c r="X380" s="64">
        <v>44859</v>
      </c>
      <c r="Y380" s="64">
        <v>44759</v>
      </c>
      <c r="Z380" s="64">
        <v>44825</v>
      </c>
      <c r="AA380" s="64">
        <v>45197</v>
      </c>
      <c r="AB380" s="64">
        <v>45289</v>
      </c>
      <c r="AC380" s="64">
        <v>45195</v>
      </c>
      <c r="AD380" s="64">
        <v>45856</v>
      </c>
      <c r="AE380" s="75"/>
      <c r="AF380" s="75"/>
      <c r="AG380" s="75" t="s">
        <v>519</v>
      </c>
      <c r="AH380" s="67" t="s">
        <v>547</v>
      </c>
      <c r="AJ380" s="55"/>
    </row>
    <row r="381" spans="1:36" x14ac:dyDescent="0.2">
      <c r="A381" s="54" t="s">
        <v>429</v>
      </c>
      <c r="B381" s="54" t="s">
        <v>150</v>
      </c>
      <c r="C381" s="64">
        <v>31549</v>
      </c>
      <c r="D381" s="64">
        <v>43474</v>
      </c>
      <c r="E381" s="64">
        <v>35704</v>
      </c>
      <c r="F381" s="64">
        <v>37319</v>
      </c>
      <c r="G381" s="64">
        <v>24370</v>
      </c>
      <c r="H381" s="64">
        <v>38129</v>
      </c>
      <c r="I381" s="64">
        <v>38155</v>
      </c>
      <c r="J381" s="64">
        <v>39676</v>
      </c>
      <c r="K381" s="64">
        <v>40181</v>
      </c>
      <c r="L381" s="64">
        <v>41282</v>
      </c>
      <c r="M381" s="64">
        <v>43161</v>
      </c>
      <c r="N381" s="64">
        <v>102439</v>
      </c>
      <c r="O381" s="64">
        <v>109711</v>
      </c>
      <c r="P381" s="64">
        <v>102300</v>
      </c>
      <c r="Q381" s="64">
        <v>110256</v>
      </c>
      <c r="R381" s="64">
        <v>90400</v>
      </c>
      <c r="S381" s="64">
        <v>55668</v>
      </c>
      <c r="T381" s="64">
        <v>118297</v>
      </c>
      <c r="U381" s="64">
        <v>84056</v>
      </c>
      <c r="V381" s="64">
        <v>83290</v>
      </c>
      <c r="W381" s="64">
        <v>78577</v>
      </c>
      <c r="X381" s="64">
        <v>74598</v>
      </c>
      <c r="Y381" s="64">
        <v>74735</v>
      </c>
      <c r="Z381" s="64">
        <v>74384</v>
      </c>
      <c r="AA381" s="64">
        <v>98719</v>
      </c>
      <c r="AB381" s="64">
        <v>98408</v>
      </c>
      <c r="AC381" s="64">
        <v>67168</v>
      </c>
      <c r="AD381" s="64">
        <v>69019</v>
      </c>
      <c r="AE381" s="75"/>
      <c r="AF381" s="75"/>
      <c r="AG381" s="75" t="s">
        <v>518</v>
      </c>
      <c r="AH381" s="67" t="s">
        <v>546</v>
      </c>
      <c r="AJ381" s="55"/>
    </row>
    <row r="382" spans="1:36" x14ac:dyDescent="0.2">
      <c r="A382" s="54" t="s">
        <v>575</v>
      </c>
      <c r="B382" s="54" t="s">
        <v>150</v>
      </c>
      <c r="C382" s="64">
        <v>20435</v>
      </c>
      <c r="D382" s="64">
        <v>18400</v>
      </c>
      <c r="E382" s="64">
        <v>0</v>
      </c>
      <c r="F382" s="64">
        <v>22301</v>
      </c>
      <c r="G382" s="64">
        <v>17426</v>
      </c>
      <c r="H382" s="64">
        <v>16301</v>
      </c>
      <c r="I382" s="64">
        <v>0</v>
      </c>
      <c r="J382" s="64">
        <v>0</v>
      </c>
      <c r="K382" s="64">
        <v>16829</v>
      </c>
      <c r="L382" s="64">
        <v>16983</v>
      </c>
      <c r="M382" s="64">
        <v>18882</v>
      </c>
      <c r="N382" s="64">
        <v>18681</v>
      </c>
      <c r="O382" s="64">
        <v>18142</v>
      </c>
      <c r="P382" s="64">
        <v>19140</v>
      </c>
      <c r="Q382" s="64">
        <v>19190</v>
      </c>
      <c r="R382" s="64">
        <v>19500</v>
      </c>
      <c r="S382" s="64">
        <v>19500</v>
      </c>
      <c r="T382" s="64">
        <v>19500</v>
      </c>
      <c r="U382" s="64">
        <v>19500</v>
      </c>
      <c r="V382" s="64">
        <v>19500</v>
      </c>
      <c r="W382" s="64">
        <v>20427</v>
      </c>
      <c r="X382" s="64">
        <v>21050</v>
      </c>
      <c r="Y382" s="64">
        <v>21050</v>
      </c>
      <c r="Z382" s="64">
        <v>21050</v>
      </c>
      <c r="AA382" s="64">
        <v>21701</v>
      </c>
      <c r="AB382" s="64">
        <v>16136</v>
      </c>
      <c r="AC382" s="64">
        <v>22517</v>
      </c>
      <c r="AD382" s="64">
        <v>27280</v>
      </c>
      <c r="AE382" s="75"/>
      <c r="AF382" s="75"/>
      <c r="AG382" s="75" t="s">
        <v>519</v>
      </c>
      <c r="AH382" s="67" t="s">
        <v>547</v>
      </c>
      <c r="AJ382" s="55"/>
    </row>
    <row r="383" spans="1:36" x14ac:dyDescent="0.2">
      <c r="A383" s="54" t="s">
        <v>430</v>
      </c>
      <c r="B383" s="54" t="s">
        <v>150</v>
      </c>
      <c r="C383" s="64">
        <v>21854</v>
      </c>
      <c r="D383" s="64">
        <v>16728</v>
      </c>
      <c r="E383" s="64">
        <v>8054</v>
      </c>
      <c r="F383" s="64">
        <v>17740</v>
      </c>
      <c r="G383" s="64">
        <v>17858</v>
      </c>
      <c r="H383" s="64">
        <v>17828</v>
      </c>
      <c r="I383" s="64">
        <v>18182</v>
      </c>
      <c r="J383" s="64">
        <v>18795</v>
      </c>
      <c r="K383" s="64">
        <v>19032</v>
      </c>
      <c r="L383" s="64">
        <v>22242</v>
      </c>
      <c r="M383" s="64">
        <v>21139</v>
      </c>
      <c r="N383" s="64">
        <v>5195</v>
      </c>
      <c r="O383" s="64">
        <v>20780</v>
      </c>
      <c r="P383" s="64">
        <v>20309</v>
      </c>
      <c r="Q383" s="64">
        <v>20601</v>
      </c>
      <c r="R383" s="64">
        <v>20481</v>
      </c>
      <c r="S383" s="64">
        <v>20481</v>
      </c>
      <c r="T383" s="64">
        <v>19775</v>
      </c>
      <c r="U383" s="64">
        <v>19759</v>
      </c>
      <c r="V383" s="64">
        <v>19776</v>
      </c>
      <c r="W383" s="64">
        <v>19664</v>
      </c>
      <c r="X383" s="64">
        <v>19148</v>
      </c>
      <c r="Y383" s="64">
        <v>19076</v>
      </c>
      <c r="Z383" s="64">
        <v>18902</v>
      </c>
      <c r="AA383" s="64">
        <v>18929</v>
      </c>
      <c r="AB383" s="64">
        <v>18909</v>
      </c>
      <c r="AC383" s="64">
        <v>19262</v>
      </c>
      <c r="AD383" s="64">
        <v>19572</v>
      </c>
      <c r="AE383" s="75"/>
      <c r="AF383" s="75"/>
      <c r="AG383" s="75" t="s">
        <v>519</v>
      </c>
      <c r="AH383" s="67" t="s">
        <v>547</v>
      </c>
      <c r="AJ383" s="55"/>
    </row>
    <row r="384" spans="1:36" x14ac:dyDescent="0.2">
      <c r="A384" s="54" t="s">
        <v>431</v>
      </c>
      <c r="B384" s="54" t="s">
        <v>150</v>
      </c>
      <c r="C384" s="64">
        <v>28506</v>
      </c>
      <c r="D384" s="64">
        <v>26716</v>
      </c>
      <c r="E384" s="64">
        <v>27960</v>
      </c>
      <c r="F384" s="64">
        <v>24030</v>
      </c>
      <c r="G384" s="64">
        <v>31617</v>
      </c>
      <c r="H384" s="64">
        <v>29268</v>
      </c>
      <c r="I384" s="64">
        <v>25530</v>
      </c>
      <c r="J384" s="64">
        <v>22191</v>
      </c>
      <c r="K384" s="64">
        <v>26433</v>
      </c>
      <c r="L384" s="64">
        <v>26940</v>
      </c>
      <c r="M384" s="64">
        <v>27686</v>
      </c>
      <c r="N384" s="64">
        <v>27158</v>
      </c>
      <c r="O384" s="64">
        <v>27023</v>
      </c>
      <c r="P384" s="64">
        <v>26824</v>
      </c>
      <c r="Q384" s="64">
        <v>27157</v>
      </c>
      <c r="R384" s="64">
        <v>27245</v>
      </c>
      <c r="S384" s="64">
        <v>27592</v>
      </c>
      <c r="T384" s="64">
        <v>27900</v>
      </c>
      <c r="U384" s="64">
        <v>27905</v>
      </c>
      <c r="V384" s="64">
        <v>27921</v>
      </c>
      <c r="W384" s="64">
        <v>28046</v>
      </c>
      <c r="X384" s="64">
        <v>27617</v>
      </c>
      <c r="Y384" s="64">
        <v>27491</v>
      </c>
      <c r="Z384" s="64">
        <v>27104</v>
      </c>
      <c r="AA384" s="64">
        <v>27584</v>
      </c>
      <c r="AB384" s="64">
        <v>28088</v>
      </c>
      <c r="AC384" s="64">
        <v>28279</v>
      </c>
      <c r="AD384" s="64">
        <v>28644</v>
      </c>
      <c r="AE384" s="75"/>
      <c r="AF384" s="75"/>
      <c r="AG384" s="75" t="s">
        <v>519</v>
      </c>
      <c r="AH384" s="67" t="s">
        <v>547</v>
      </c>
      <c r="AJ384" s="55"/>
    </row>
    <row r="385" spans="1:36" x14ac:dyDescent="0.2">
      <c r="A385" s="54" t="s">
        <v>150</v>
      </c>
      <c r="B385" s="54" t="s">
        <v>150</v>
      </c>
      <c r="C385" s="64">
        <v>79140</v>
      </c>
      <c r="D385" s="64">
        <v>53600</v>
      </c>
      <c r="E385" s="64">
        <v>72800</v>
      </c>
      <c r="F385" s="64">
        <v>75500</v>
      </c>
      <c r="G385" s="64">
        <v>78100</v>
      </c>
      <c r="H385" s="64">
        <v>78300</v>
      </c>
      <c r="I385" s="64">
        <v>78400</v>
      </c>
      <c r="J385" s="64">
        <v>80100</v>
      </c>
      <c r="K385" s="64">
        <v>81100</v>
      </c>
      <c r="L385" s="64">
        <v>81200</v>
      </c>
      <c r="M385" s="64">
        <v>81800</v>
      </c>
      <c r="N385" s="64">
        <v>81300</v>
      </c>
      <c r="O385" s="64">
        <v>80500</v>
      </c>
      <c r="P385" s="64">
        <v>78800</v>
      </c>
      <c r="Q385" s="64">
        <v>77100</v>
      </c>
      <c r="R385" s="64">
        <v>76600</v>
      </c>
      <c r="S385" s="64">
        <v>75100</v>
      </c>
      <c r="T385" s="64">
        <v>75200</v>
      </c>
      <c r="U385" s="64">
        <v>75600</v>
      </c>
      <c r="V385" s="64">
        <v>75400</v>
      </c>
      <c r="W385" s="64">
        <v>37600</v>
      </c>
      <c r="X385" s="64">
        <v>74325</v>
      </c>
      <c r="Y385" s="64">
        <v>73954</v>
      </c>
      <c r="Z385" s="64">
        <v>73867</v>
      </c>
      <c r="AA385" s="64">
        <v>75043</v>
      </c>
      <c r="AB385" s="64">
        <v>74912</v>
      </c>
      <c r="AC385" s="64">
        <v>74972</v>
      </c>
      <c r="AD385" s="64">
        <v>74962</v>
      </c>
      <c r="AE385" s="75"/>
      <c r="AF385" s="75"/>
      <c r="AG385" s="75" t="s">
        <v>519</v>
      </c>
      <c r="AH385" s="67" t="s">
        <v>547</v>
      </c>
      <c r="AJ385" s="55"/>
    </row>
    <row r="386" spans="1:36" x14ac:dyDescent="0.2">
      <c r="A386" s="54" t="s">
        <v>432</v>
      </c>
      <c r="B386" s="54" t="s">
        <v>151</v>
      </c>
      <c r="C386" s="64">
        <v>25099</v>
      </c>
      <c r="D386" s="64">
        <v>24179</v>
      </c>
      <c r="E386" s="64">
        <v>21738</v>
      </c>
      <c r="F386" s="64">
        <v>23725</v>
      </c>
      <c r="G386" s="64">
        <v>29186</v>
      </c>
      <c r="H386" s="64">
        <v>24495</v>
      </c>
      <c r="I386" s="64">
        <v>10058</v>
      </c>
      <c r="J386" s="64">
        <v>35291</v>
      </c>
      <c r="K386" s="64">
        <v>26981</v>
      </c>
      <c r="L386" s="64">
        <v>99538</v>
      </c>
      <c r="M386" s="64">
        <v>220186</v>
      </c>
      <c r="N386" s="64">
        <v>28178</v>
      </c>
      <c r="O386" s="64">
        <v>40133</v>
      </c>
      <c r="P386" s="64">
        <v>35141</v>
      </c>
      <c r="Q386" s="64">
        <v>32027</v>
      </c>
      <c r="R386" s="64">
        <v>37105</v>
      </c>
      <c r="S386" s="64">
        <v>31964</v>
      </c>
      <c r="T386" s="64">
        <v>31752</v>
      </c>
      <c r="U386" s="64">
        <v>33416</v>
      </c>
      <c r="V386" s="64">
        <v>33988</v>
      </c>
      <c r="W386" s="64">
        <v>34275</v>
      </c>
      <c r="X386" s="64">
        <v>35816</v>
      </c>
      <c r="Y386" s="64">
        <v>36307</v>
      </c>
      <c r="Z386" s="64">
        <v>36249</v>
      </c>
      <c r="AA386" s="64">
        <v>36323</v>
      </c>
      <c r="AB386" s="64">
        <v>35854</v>
      </c>
      <c r="AC386" s="64">
        <v>35707</v>
      </c>
      <c r="AD386" s="64">
        <v>35132</v>
      </c>
      <c r="AE386" s="75"/>
      <c r="AF386" s="75"/>
      <c r="AG386" s="75" t="s">
        <v>521</v>
      </c>
      <c r="AH386" s="67" t="s">
        <v>548</v>
      </c>
      <c r="AJ386" s="55"/>
    </row>
    <row r="387" spans="1:36" x14ac:dyDescent="0.2">
      <c r="A387" s="54" t="s">
        <v>433</v>
      </c>
      <c r="B387" s="54" t="s">
        <v>151</v>
      </c>
      <c r="C387" s="64">
        <v>31236</v>
      </c>
      <c r="D387" s="64">
        <v>28943</v>
      </c>
      <c r="E387" s="64">
        <v>24830</v>
      </c>
      <c r="F387" s="64">
        <v>25772</v>
      </c>
      <c r="G387" s="64">
        <v>24729</v>
      </c>
      <c r="H387" s="64">
        <v>25680</v>
      </c>
      <c r="I387" s="64">
        <v>25122</v>
      </c>
      <c r="J387" s="64">
        <v>26100</v>
      </c>
      <c r="K387" s="64">
        <v>25576</v>
      </c>
      <c r="L387" s="64">
        <v>24868</v>
      </c>
      <c r="M387" s="64">
        <v>25209</v>
      </c>
      <c r="N387" s="64">
        <v>23485</v>
      </c>
      <c r="O387" s="64">
        <v>24796</v>
      </c>
      <c r="P387" s="64">
        <v>24045</v>
      </c>
      <c r="Q387" s="64">
        <v>24771</v>
      </c>
      <c r="R387" s="64">
        <v>24247</v>
      </c>
      <c r="S387" s="64">
        <v>23701</v>
      </c>
      <c r="T387" s="64">
        <v>23102</v>
      </c>
      <c r="U387" s="64">
        <v>23366</v>
      </c>
      <c r="V387" s="64">
        <v>23448</v>
      </c>
      <c r="W387" s="64">
        <v>23324</v>
      </c>
      <c r="X387" s="64">
        <v>23128</v>
      </c>
      <c r="Y387" s="64">
        <v>22836</v>
      </c>
      <c r="Z387" s="64">
        <v>22564</v>
      </c>
      <c r="AA387" s="64">
        <v>24915</v>
      </c>
      <c r="AB387" s="64">
        <v>25964</v>
      </c>
      <c r="AC387" s="64">
        <v>71716</v>
      </c>
      <c r="AD387" s="64">
        <v>69171</v>
      </c>
      <c r="AE387" s="75"/>
      <c r="AF387" s="75"/>
      <c r="AG387" s="75" t="s">
        <v>522</v>
      </c>
      <c r="AH387" s="67" t="s">
        <v>549</v>
      </c>
      <c r="AJ387" s="55"/>
    </row>
    <row r="388" spans="1:36" x14ac:dyDescent="0.2">
      <c r="A388" s="54" t="s">
        <v>434</v>
      </c>
      <c r="B388" s="54" t="s">
        <v>151</v>
      </c>
      <c r="C388" s="64">
        <v>25853</v>
      </c>
      <c r="D388" s="64">
        <v>22335</v>
      </c>
      <c r="E388" s="64">
        <v>21063</v>
      </c>
      <c r="F388" s="64">
        <v>18794</v>
      </c>
      <c r="G388" s="64">
        <v>20163</v>
      </c>
      <c r="H388" s="64">
        <v>18485</v>
      </c>
      <c r="I388" s="64">
        <v>19573</v>
      </c>
      <c r="J388" s="64">
        <v>18848</v>
      </c>
      <c r="K388" s="64">
        <v>18647</v>
      </c>
      <c r="L388" s="64">
        <v>20418</v>
      </c>
      <c r="M388" s="64">
        <v>21851</v>
      </c>
      <c r="N388" s="64">
        <v>20417</v>
      </c>
      <c r="O388" s="64">
        <v>20804</v>
      </c>
      <c r="P388" s="64">
        <v>19489</v>
      </c>
      <c r="Q388" s="64">
        <v>19219</v>
      </c>
      <c r="R388" s="64">
        <v>19741</v>
      </c>
      <c r="S388" s="64">
        <v>18467</v>
      </c>
      <c r="T388" s="64">
        <v>17985</v>
      </c>
      <c r="U388" s="64">
        <v>18076</v>
      </c>
      <c r="V388" s="64">
        <v>17819</v>
      </c>
      <c r="W388" s="64">
        <v>16664</v>
      </c>
      <c r="X388" s="64">
        <v>15924</v>
      </c>
      <c r="Y388" s="64">
        <v>14799</v>
      </c>
      <c r="Z388" s="64">
        <v>14773</v>
      </c>
      <c r="AA388" s="64">
        <v>14451</v>
      </c>
      <c r="AB388" s="64">
        <v>13854</v>
      </c>
      <c r="AC388" s="64">
        <v>13612</v>
      </c>
      <c r="AD388" s="64">
        <v>13760</v>
      </c>
      <c r="AE388" s="75"/>
      <c r="AF388" s="75"/>
      <c r="AG388" s="75" t="s">
        <v>519</v>
      </c>
      <c r="AH388" s="67" t="s">
        <v>547</v>
      </c>
      <c r="AJ388" s="55"/>
    </row>
    <row r="389" spans="1:36" x14ac:dyDescent="0.2">
      <c r="A389" s="54" t="s">
        <v>435</v>
      </c>
      <c r="B389" s="54" t="s">
        <v>151</v>
      </c>
      <c r="C389" s="64">
        <v>87265</v>
      </c>
      <c r="D389" s="64">
        <v>78358</v>
      </c>
      <c r="E389" s="64">
        <v>71047</v>
      </c>
      <c r="F389" s="64">
        <v>72865</v>
      </c>
      <c r="G389" s="64">
        <v>70786</v>
      </c>
      <c r="H389" s="64">
        <v>72198</v>
      </c>
      <c r="I389" s="64">
        <v>71568</v>
      </c>
      <c r="J389" s="64">
        <v>36921</v>
      </c>
      <c r="K389" s="64">
        <v>73101</v>
      </c>
      <c r="L389" s="64">
        <v>71428</v>
      </c>
      <c r="M389" s="64">
        <v>71267</v>
      </c>
      <c r="N389" s="64">
        <v>66004</v>
      </c>
      <c r="O389" s="64">
        <v>67179</v>
      </c>
      <c r="P389" s="64">
        <v>65376</v>
      </c>
      <c r="Q389" s="64">
        <v>66620</v>
      </c>
      <c r="R389" s="64">
        <v>66124</v>
      </c>
      <c r="S389" s="64">
        <v>64651</v>
      </c>
      <c r="T389" s="64">
        <v>62926</v>
      </c>
      <c r="U389" s="64">
        <v>64124</v>
      </c>
      <c r="V389" s="64">
        <v>65679</v>
      </c>
      <c r="W389" s="64">
        <v>65183</v>
      </c>
      <c r="X389" s="64">
        <v>65337</v>
      </c>
      <c r="Y389" s="64">
        <v>64968</v>
      </c>
      <c r="Z389" s="64">
        <v>64810</v>
      </c>
      <c r="AA389" s="64">
        <v>63710</v>
      </c>
      <c r="AB389" s="64">
        <v>62669</v>
      </c>
      <c r="AC389" s="64">
        <v>61177</v>
      </c>
      <c r="AD389" s="64">
        <v>59592</v>
      </c>
      <c r="AE389" s="75"/>
      <c r="AF389" s="75"/>
      <c r="AG389" s="75" t="s">
        <v>518</v>
      </c>
      <c r="AH389" s="67" t="s">
        <v>546</v>
      </c>
      <c r="AJ389" s="55"/>
    </row>
    <row r="390" spans="1:36" x14ac:dyDescent="0.2">
      <c r="A390" s="54" t="s">
        <v>436</v>
      </c>
      <c r="B390" s="54" t="s">
        <v>151</v>
      </c>
      <c r="C390" s="64">
        <v>473</v>
      </c>
      <c r="D390" s="64">
        <v>0</v>
      </c>
      <c r="E390" s="64">
        <v>424</v>
      </c>
      <c r="F390" s="64">
        <v>467</v>
      </c>
      <c r="G390" s="64">
        <v>443</v>
      </c>
      <c r="H390" s="64">
        <v>446</v>
      </c>
      <c r="I390" s="64">
        <v>63</v>
      </c>
      <c r="J390" s="64">
        <v>424</v>
      </c>
      <c r="K390" s="64">
        <v>146</v>
      </c>
      <c r="L390" s="64">
        <v>393</v>
      </c>
      <c r="M390" s="64">
        <v>326</v>
      </c>
      <c r="N390" s="64">
        <v>384</v>
      </c>
      <c r="O390" s="64">
        <v>405</v>
      </c>
      <c r="P390" s="64">
        <v>388</v>
      </c>
      <c r="Q390" s="64">
        <v>417</v>
      </c>
      <c r="R390" s="64">
        <v>447</v>
      </c>
      <c r="S390" s="64">
        <v>438</v>
      </c>
      <c r="T390" s="64">
        <v>451</v>
      </c>
      <c r="U390" s="64">
        <v>403</v>
      </c>
      <c r="V390" s="64">
        <v>399</v>
      </c>
      <c r="W390" s="64">
        <v>386</v>
      </c>
      <c r="X390" s="64">
        <v>365</v>
      </c>
      <c r="Y390" s="64">
        <v>2247</v>
      </c>
      <c r="Z390" s="64">
        <v>2267</v>
      </c>
      <c r="AA390" s="64">
        <v>2111</v>
      </c>
      <c r="AB390" s="64">
        <v>1968</v>
      </c>
      <c r="AC390" s="64">
        <v>1845</v>
      </c>
      <c r="AD390" s="64">
        <v>1763</v>
      </c>
      <c r="AE390" s="75"/>
      <c r="AF390" s="75"/>
      <c r="AG390" s="75" t="s">
        <v>521</v>
      </c>
      <c r="AH390" s="67" t="s">
        <v>548</v>
      </c>
      <c r="AJ390" s="55"/>
    </row>
    <row r="391" spans="1:36" x14ac:dyDescent="0.2">
      <c r="A391" s="54" t="s">
        <v>152</v>
      </c>
      <c r="B391" s="54" t="s">
        <v>151</v>
      </c>
      <c r="C391" s="64">
        <v>155799</v>
      </c>
      <c r="D391" s="64">
        <v>143010</v>
      </c>
      <c r="E391" s="64">
        <v>122528</v>
      </c>
      <c r="F391" s="64">
        <v>130768</v>
      </c>
      <c r="G391" s="64">
        <v>126405</v>
      </c>
      <c r="H391" s="64">
        <v>129650</v>
      </c>
      <c r="I391" s="64">
        <v>125655</v>
      </c>
      <c r="J391" s="64">
        <v>121818</v>
      </c>
      <c r="K391" s="64">
        <v>117478</v>
      </c>
      <c r="L391" s="64">
        <v>115053</v>
      </c>
      <c r="M391" s="64">
        <v>113394</v>
      </c>
      <c r="N391" s="64">
        <v>110055</v>
      </c>
      <c r="O391" s="64">
        <v>118385</v>
      </c>
      <c r="P391" s="64">
        <v>118306</v>
      </c>
      <c r="Q391" s="64">
        <v>119863</v>
      </c>
      <c r="R391" s="64">
        <v>119324</v>
      </c>
      <c r="S391" s="64">
        <v>117383</v>
      </c>
      <c r="T391" s="64">
        <v>112560</v>
      </c>
      <c r="U391" s="64">
        <v>106329</v>
      </c>
      <c r="V391" s="64">
        <v>108914</v>
      </c>
      <c r="W391" s="64">
        <v>107242</v>
      </c>
      <c r="X391" s="64">
        <v>103961</v>
      </c>
      <c r="Y391" s="64">
        <v>102554</v>
      </c>
      <c r="Z391" s="64">
        <v>101117</v>
      </c>
      <c r="AA391" s="64">
        <v>98138</v>
      </c>
      <c r="AB391" s="64">
        <v>94473</v>
      </c>
      <c r="AC391" s="64">
        <v>91196</v>
      </c>
      <c r="AD391" s="64">
        <v>93064</v>
      </c>
      <c r="AE391" s="75"/>
      <c r="AF391" s="75"/>
      <c r="AG391" s="75" t="s">
        <v>518</v>
      </c>
      <c r="AH391" s="67" t="s">
        <v>546</v>
      </c>
      <c r="AJ391" s="55"/>
    </row>
    <row r="392" spans="1:36" x14ac:dyDescent="0.2">
      <c r="A392" s="54" t="s">
        <v>153</v>
      </c>
      <c r="B392" s="54" t="s">
        <v>151</v>
      </c>
      <c r="C392" s="64">
        <v>33294</v>
      </c>
      <c r="D392" s="64">
        <v>30634</v>
      </c>
      <c r="E392" s="64">
        <v>29232</v>
      </c>
      <c r="F392" s="64">
        <v>29746</v>
      </c>
      <c r="G392" s="64">
        <v>28885</v>
      </c>
      <c r="H392" s="64">
        <v>28894</v>
      </c>
      <c r="I392" s="64">
        <v>28136</v>
      </c>
      <c r="J392" s="64">
        <v>27533</v>
      </c>
      <c r="K392" s="64">
        <v>28783</v>
      </c>
      <c r="L392" s="64">
        <v>30375</v>
      </c>
      <c r="M392" s="64">
        <v>33503</v>
      </c>
      <c r="N392" s="64">
        <v>36861</v>
      </c>
      <c r="O392" s="64">
        <v>40353</v>
      </c>
      <c r="P392" s="64">
        <v>26847</v>
      </c>
      <c r="Q392" s="64">
        <v>43268</v>
      </c>
      <c r="R392" s="64">
        <v>49434</v>
      </c>
      <c r="S392" s="64">
        <v>51518</v>
      </c>
      <c r="T392" s="64">
        <v>25469</v>
      </c>
      <c r="U392" s="64">
        <v>48334</v>
      </c>
      <c r="V392" s="64">
        <v>51193</v>
      </c>
      <c r="W392" s="64">
        <v>44810</v>
      </c>
      <c r="X392" s="64">
        <v>41922</v>
      </c>
      <c r="Y392" s="64">
        <v>40585</v>
      </c>
      <c r="Z392" s="64">
        <v>40377</v>
      </c>
      <c r="AA392" s="64">
        <v>39854</v>
      </c>
      <c r="AB392" s="64">
        <v>38965</v>
      </c>
      <c r="AC392" s="64">
        <v>39924</v>
      </c>
      <c r="AD392" s="64">
        <v>40827</v>
      </c>
      <c r="AE392" s="75"/>
      <c r="AF392" s="75"/>
      <c r="AG392" s="75" t="s">
        <v>521</v>
      </c>
      <c r="AH392" s="67" t="s">
        <v>548</v>
      </c>
      <c r="AJ392" s="55"/>
    </row>
    <row r="393" spans="1:36" x14ac:dyDescent="0.2">
      <c r="A393" s="54" t="s">
        <v>437</v>
      </c>
      <c r="B393" s="54" t="s">
        <v>151</v>
      </c>
      <c r="C393" s="64">
        <v>0</v>
      </c>
      <c r="D393" s="64">
        <v>0</v>
      </c>
      <c r="E393" s="64">
        <v>0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64">
        <v>0</v>
      </c>
      <c r="O393" s="64">
        <v>0</v>
      </c>
      <c r="P393" s="64">
        <v>0</v>
      </c>
      <c r="Q393" s="64">
        <v>0</v>
      </c>
      <c r="R393" s="64">
        <v>0</v>
      </c>
      <c r="S393" s="64">
        <v>0</v>
      </c>
      <c r="T393" s="64">
        <v>0</v>
      </c>
      <c r="U393" s="64">
        <v>0</v>
      </c>
      <c r="V393" s="64">
        <v>0</v>
      </c>
      <c r="W393" s="64">
        <v>0</v>
      </c>
      <c r="X393" s="64">
        <v>0</v>
      </c>
      <c r="Y393" s="64">
        <v>0</v>
      </c>
      <c r="Z393" s="64">
        <v>0</v>
      </c>
      <c r="AA393" s="64">
        <v>0</v>
      </c>
      <c r="AB393" s="64">
        <v>0</v>
      </c>
      <c r="AC393" s="64">
        <v>0</v>
      </c>
      <c r="AD393" s="64">
        <v>0</v>
      </c>
      <c r="AE393" s="75"/>
      <c r="AF393" s="75"/>
      <c r="AG393" s="75" t="s">
        <v>519</v>
      </c>
      <c r="AH393" s="67" t="s">
        <v>547</v>
      </c>
      <c r="AJ393" s="55"/>
    </row>
    <row r="394" spans="1:36" x14ac:dyDescent="0.2">
      <c r="A394" s="54" t="s">
        <v>438</v>
      </c>
      <c r="B394" s="54" t="s">
        <v>151</v>
      </c>
      <c r="C394" s="64">
        <v>9831</v>
      </c>
      <c r="D394" s="64">
        <v>9028</v>
      </c>
      <c r="E394" s="64">
        <v>8210</v>
      </c>
      <c r="F394" s="64">
        <v>8557</v>
      </c>
      <c r="G394" s="64">
        <v>8342</v>
      </c>
      <c r="H394" s="64">
        <v>8926</v>
      </c>
      <c r="I394" s="64">
        <v>8324</v>
      </c>
      <c r="J394" s="64">
        <v>8495</v>
      </c>
      <c r="K394" s="64">
        <v>8294</v>
      </c>
      <c r="L394" s="64">
        <v>8326</v>
      </c>
      <c r="M394" s="64">
        <v>8451</v>
      </c>
      <c r="N394" s="64">
        <v>8043</v>
      </c>
      <c r="O394" s="64">
        <v>8636</v>
      </c>
      <c r="P394" s="64">
        <v>8355</v>
      </c>
      <c r="Q394" s="64">
        <v>8942</v>
      </c>
      <c r="R394" s="64">
        <v>8876</v>
      </c>
      <c r="S394" s="64">
        <v>8542</v>
      </c>
      <c r="T394" s="64">
        <v>8216</v>
      </c>
      <c r="U394" s="64">
        <v>8142</v>
      </c>
      <c r="V394" s="64">
        <v>8203</v>
      </c>
      <c r="W394" s="64">
        <v>8122</v>
      </c>
      <c r="X394" s="64">
        <v>7920</v>
      </c>
      <c r="Y394" s="64">
        <v>7955</v>
      </c>
      <c r="Z394" s="64">
        <v>7833</v>
      </c>
      <c r="AA394" s="64">
        <v>6527</v>
      </c>
      <c r="AB394" s="64">
        <v>7254</v>
      </c>
      <c r="AC394" s="64">
        <v>7002</v>
      </c>
      <c r="AD394" s="64">
        <v>6944</v>
      </c>
      <c r="AE394" s="75"/>
      <c r="AF394" s="75"/>
      <c r="AG394" s="75" t="s">
        <v>521</v>
      </c>
      <c r="AH394" s="67" t="s">
        <v>548</v>
      </c>
      <c r="AJ394" s="55"/>
    </row>
    <row r="395" spans="1:36" x14ac:dyDescent="0.2">
      <c r="A395" s="54" t="s">
        <v>439</v>
      </c>
      <c r="B395" s="54" t="s">
        <v>151</v>
      </c>
      <c r="C395" s="64">
        <v>69003</v>
      </c>
      <c r="D395" s="64">
        <v>65751</v>
      </c>
      <c r="E395" s="64">
        <v>60833</v>
      </c>
      <c r="F395" s="64">
        <v>64561</v>
      </c>
      <c r="G395" s="64">
        <v>63594</v>
      </c>
      <c r="H395" s="64">
        <v>68648</v>
      </c>
      <c r="I395" s="64">
        <v>66064</v>
      </c>
      <c r="J395" s="64">
        <v>66784</v>
      </c>
      <c r="K395" s="64">
        <v>66648</v>
      </c>
      <c r="L395" s="64">
        <v>67593</v>
      </c>
      <c r="M395" s="64">
        <v>70494</v>
      </c>
      <c r="N395" s="64">
        <v>66713</v>
      </c>
      <c r="O395" s="64">
        <v>70623</v>
      </c>
      <c r="P395" s="64">
        <v>67952</v>
      </c>
      <c r="Q395" s="64">
        <v>69487</v>
      </c>
      <c r="R395" s="64">
        <v>68590</v>
      </c>
      <c r="S395" s="64">
        <v>66432</v>
      </c>
      <c r="T395" s="64">
        <v>65006</v>
      </c>
      <c r="U395" s="64">
        <v>67872</v>
      </c>
      <c r="V395" s="64">
        <v>69069</v>
      </c>
      <c r="W395" s="64">
        <v>67587</v>
      </c>
      <c r="X395" s="64">
        <v>67427</v>
      </c>
      <c r="Y395" s="64">
        <v>66878</v>
      </c>
      <c r="Z395" s="64">
        <v>66635</v>
      </c>
      <c r="AA395" s="64">
        <v>66261</v>
      </c>
      <c r="AB395" s="64">
        <v>65236</v>
      </c>
      <c r="AC395" s="64">
        <v>63293</v>
      </c>
      <c r="AD395" s="64">
        <v>61428</v>
      </c>
      <c r="AE395" s="75"/>
      <c r="AF395" s="75"/>
      <c r="AG395" s="75" t="s">
        <v>518</v>
      </c>
      <c r="AH395" s="67" t="s">
        <v>546</v>
      </c>
      <c r="AJ395" s="55"/>
    </row>
    <row r="396" spans="1:36" x14ac:dyDescent="0.2">
      <c r="A396" s="54" t="s">
        <v>440</v>
      </c>
      <c r="B396" s="54" t="s">
        <v>151</v>
      </c>
      <c r="C396" s="64">
        <v>77328</v>
      </c>
      <c r="D396" s="64">
        <v>71935</v>
      </c>
      <c r="E396" s="64">
        <v>64559</v>
      </c>
      <c r="F396" s="64">
        <v>68734</v>
      </c>
      <c r="G396" s="64">
        <v>67832</v>
      </c>
      <c r="H396" s="64">
        <v>67951</v>
      </c>
      <c r="I396" s="64">
        <v>70035</v>
      </c>
      <c r="J396" s="64">
        <v>73167</v>
      </c>
      <c r="K396" s="64">
        <v>74130</v>
      </c>
      <c r="L396" s="64">
        <v>68003</v>
      </c>
      <c r="M396" s="64">
        <v>59259</v>
      </c>
      <c r="N396" s="64">
        <v>72728</v>
      </c>
      <c r="O396" s="64">
        <v>74857</v>
      </c>
      <c r="P396" s="64">
        <v>71775</v>
      </c>
      <c r="Q396" s="64">
        <v>72282</v>
      </c>
      <c r="R396" s="64">
        <v>69990</v>
      </c>
      <c r="S396" s="64">
        <v>70020</v>
      </c>
      <c r="T396" s="64">
        <v>68722</v>
      </c>
      <c r="U396" s="64">
        <v>69500</v>
      </c>
      <c r="V396" s="64">
        <v>71213</v>
      </c>
      <c r="W396" s="64">
        <v>69765</v>
      </c>
      <c r="X396" s="64">
        <v>65182</v>
      </c>
      <c r="Y396" s="64">
        <v>69095</v>
      </c>
      <c r="Z396" s="64">
        <v>67509</v>
      </c>
      <c r="AA396" s="64">
        <v>66377</v>
      </c>
      <c r="AB396" s="64">
        <v>68114</v>
      </c>
      <c r="AC396" s="64">
        <v>70272</v>
      </c>
      <c r="AD396" s="64">
        <v>71050</v>
      </c>
      <c r="AE396" s="75"/>
      <c r="AF396" s="75"/>
      <c r="AG396" s="75" t="s">
        <v>522</v>
      </c>
      <c r="AH396" s="67" t="s">
        <v>549</v>
      </c>
      <c r="AJ396" s="55"/>
    </row>
    <row r="397" spans="1:36" x14ac:dyDescent="0.2">
      <c r="A397" s="54" t="s">
        <v>441</v>
      </c>
      <c r="B397" s="54" t="s">
        <v>151</v>
      </c>
      <c r="C397" s="64">
        <v>38689</v>
      </c>
      <c r="D397" s="64">
        <v>35264</v>
      </c>
      <c r="E397" s="64">
        <v>31704</v>
      </c>
      <c r="F397" s="64">
        <v>32261</v>
      </c>
      <c r="G397" s="64">
        <v>30823</v>
      </c>
      <c r="H397" s="64">
        <v>31793</v>
      </c>
      <c r="I397" s="64">
        <v>0</v>
      </c>
      <c r="J397" s="64">
        <v>31245</v>
      </c>
      <c r="K397" s="64">
        <v>31053</v>
      </c>
      <c r="L397" s="64">
        <v>30058</v>
      </c>
      <c r="M397" s="64">
        <v>29666</v>
      </c>
      <c r="N397" s="64">
        <v>27552</v>
      </c>
      <c r="O397" s="64">
        <v>29421</v>
      </c>
      <c r="P397" s="64">
        <v>28695</v>
      </c>
      <c r="Q397" s="64">
        <v>29722</v>
      </c>
      <c r="R397" s="64">
        <v>29851</v>
      </c>
      <c r="S397" s="64">
        <v>29324</v>
      </c>
      <c r="T397" s="64">
        <v>35775</v>
      </c>
      <c r="U397" s="64">
        <v>36112</v>
      </c>
      <c r="V397" s="64">
        <v>36935</v>
      </c>
      <c r="W397" s="64">
        <v>42320</v>
      </c>
      <c r="X397" s="64">
        <v>36454</v>
      </c>
      <c r="Y397" s="64">
        <v>39703</v>
      </c>
      <c r="Z397" s="64">
        <v>35228</v>
      </c>
      <c r="AA397" s="64">
        <v>29423</v>
      </c>
      <c r="AB397" s="64">
        <v>37025</v>
      </c>
      <c r="AC397" s="64">
        <v>32150</v>
      </c>
      <c r="AD397" s="64">
        <v>31271</v>
      </c>
      <c r="AE397" s="75"/>
      <c r="AF397" s="75"/>
      <c r="AG397" s="75" t="s">
        <v>519</v>
      </c>
      <c r="AH397" s="67" t="s">
        <v>547</v>
      </c>
      <c r="AJ397" s="55"/>
    </row>
    <row r="398" spans="1:36" x14ac:dyDescent="0.2">
      <c r="A398" s="54" t="s">
        <v>154</v>
      </c>
      <c r="B398" s="54" t="s">
        <v>151</v>
      </c>
      <c r="C398" s="64">
        <v>77525</v>
      </c>
      <c r="D398" s="64">
        <v>72137</v>
      </c>
      <c r="E398" s="64">
        <v>63081</v>
      </c>
      <c r="F398" s="64">
        <v>64292</v>
      </c>
      <c r="G398" s="64">
        <v>63700</v>
      </c>
      <c r="H398" s="64">
        <v>63398</v>
      </c>
      <c r="I398" s="64">
        <v>62830</v>
      </c>
      <c r="J398" s="64">
        <v>60840</v>
      </c>
      <c r="K398" s="64">
        <v>60850</v>
      </c>
      <c r="L398" s="64">
        <v>60601</v>
      </c>
      <c r="M398" s="64" t="s">
        <v>545</v>
      </c>
      <c r="N398" s="64" t="s">
        <v>545</v>
      </c>
      <c r="O398" s="64">
        <v>60384</v>
      </c>
      <c r="P398" s="64" t="s">
        <v>545</v>
      </c>
      <c r="Q398" s="64">
        <v>60790</v>
      </c>
      <c r="R398" s="64">
        <v>39298</v>
      </c>
      <c r="S398" s="64">
        <v>36782</v>
      </c>
      <c r="T398" s="64">
        <v>57321</v>
      </c>
      <c r="U398" s="64">
        <v>55637</v>
      </c>
      <c r="V398" s="64">
        <v>77785</v>
      </c>
      <c r="W398" s="64">
        <v>55940</v>
      </c>
      <c r="X398" s="64">
        <v>54182</v>
      </c>
      <c r="Y398" s="64">
        <v>52434</v>
      </c>
      <c r="Z398" s="64">
        <v>51580</v>
      </c>
      <c r="AA398" s="64">
        <v>50588</v>
      </c>
      <c r="AB398" s="64">
        <v>48742</v>
      </c>
      <c r="AC398" s="64">
        <v>47418</v>
      </c>
      <c r="AD398" s="64">
        <v>46002</v>
      </c>
      <c r="AE398" s="75"/>
      <c r="AF398" s="75"/>
      <c r="AG398" s="75" t="s">
        <v>519</v>
      </c>
      <c r="AH398" s="67" t="s">
        <v>547</v>
      </c>
      <c r="AJ398" s="55"/>
    </row>
    <row r="399" spans="1:36" x14ac:dyDescent="0.2">
      <c r="A399" s="54" t="s">
        <v>155</v>
      </c>
      <c r="B399" s="54" t="s">
        <v>151</v>
      </c>
      <c r="C399" s="64">
        <v>5107</v>
      </c>
      <c r="D399" s="64">
        <v>4756</v>
      </c>
      <c r="E399" s="64">
        <v>4359</v>
      </c>
      <c r="F399" s="64">
        <v>4684</v>
      </c>
      <c r="G399" s="64">
        <v>4642</v>
      </c>
      <c r="H399" s="64">
        <v>4938</v>
      </c>
      <c r="I399" s="64">
        <v>5068</v>
      </c>
      <c r="J399" s="64">
        <v>5166</v>
      </c>
      <c r="K399" s="64">
        <v>5184</v>
      </c>
      <c r="L399" s="64">
        <v>5206</v>
      </c>
      <c r="M399" s="64">
        <v>2827</v>
      </c>
      <c r="N399" s="64">
        <v>5125</v>
      </c>
      <c r="O399" s="64">
        <v>5349</v>
      </c>
      <c r="P399" s="64">
        <v>5214</v>
      </c>
      <c r="Q399" s="64">
        <v>5376</v>
      </c>
      <c r="R399" s="64">
        <v>5346</v>
      </c>
      <c r="S399" s="64">
        <v>5142</v>
      </c>
      <c r="T399" s="64">
        <v>5198</v>
      </c>
      <c r="U399" s="64">
        <v>5235</v>
      </c>
      <c r="V399" s="64">
        <v>5387</v>
      </c>
      <c r="W399" s="64">
        <v>5367</v>
      </c>
      <c r="X399" s="64">
        <v>5416</v>
      </c>
      <c r="Y399" s="64">
        <v>9533</v>
      </c>
      <c r="Z399" s="64">
        <v>9429</v>
      </c>
      <c r="AA399" s="64">
        <v>7902</v>
      </c>
      <c r="AB399" s="64">
        <v>8864</v>
      </c>
      <c r="AC399" s="64">
        <v>8593</v>
      </c>
      <c r="AD399" s="64">
        <v>8337</v>
      </c>
      <c r="AE399" s="75"/>
      <c r="AF399" s="75"/>
      <c r="AG399" s="75" t="s">
        <v>521</v>
      </c>
      <c r="AH399" s="67" t="s">
        <v>548</v>
      </c>
      <c r="AJ399" s="55"/>
    </row>
    <row r="400" spans="1:36" x14ac:dyDescent="0.2">
      <c r="A400" s="54" t="s">
        <v>156</v>
      </c>
      <c r="B400" s="54" t="s">
        <v>151</v>
      </c>
      <c r="C400" s="64">
        <v>224020</v>
      </c>
      <c r="D400" s="64">
        <v>207879</v>
      </c>
      <c r="E400" s="64">
        <v>179716</v>
      </c>
      <c r="F400" s="64">
        <v>188501</v>
      </c>
      <c r="G400" s="64">
        <v>183223</v>
      </c>
      <c r="H400" s="64">
        <v>190059</v>
      </c>
      <c r="I400" s="64">
        <v>188425</v>
      </c>
      <c r="J400" s="64">
        <v>197383</v>
      </c>
      <c r="K400" s="64">
        <v>199198</v>
      </c>
      <c r="L400" s="64">
        <v>202528</v>
      </c>
      <c r="M400" s="64">
        <v>215640</v>
      </c>
      <c r="N400" s="64">
        <v>204032</v>
      </c>
      <c r="O400" s="64">
        <v>203804</v>
      </c>
      <c r="P400" s="64">
        <v>193062</v>
      </c>
      <c r="Q400" s="64">
        <v>192799</v>
      </c>
      <c r="R400" s="64">
        <v>190224</v>
      </c>
      <c r="S400" s="64">
        <v>187122</v>
      </c>
      <c r="T400" s="64">
        <v>184613</v>
      </c>
      <c r="U400" s="64">
        <v>185161</v>
      </c>
      <c r="V400" s="64">
        <v>185471</v>
      </c>
      <c r="W400" s="64">
        <v>181363</v>
      </c>
      <c r="X400" s="64">
        <v>178647</v>
      </c>
      <c r="Y400" s="64">
        <v>178204</v>
      </c>
      <c r="Z400" s="64">
        <v>176438</v>
      </c>
      <c r="AA400" s="64">
        <v>178179</v>
      </c>
      <c r="AB400" s="64">
        <v>179590</v>
      </c>
      <c r="AC400" s="64">
        <v>179694</v>
      </c>
      <c r="AD400" s="64">
        <v>152819</v>
      </c>
      <c r="AE400" s="75"/>
      <c r="AF400" s="75"/>
      <c r="AG400" s="75" t="s">
        <v>518</v>
      </c>
      <c r="AH400" s="67" t="s">
        <v>546</v>
      </c>
      <c r="AJ400" s="55"/>
    </row>
    <row r="401" spans="1:36" x14ac:dyDescent="0.2">
      <c r="A401" s="54" t="s">
        <v>442</v>
      </c>
      <c r="B401" s="54" t="s">
        <v>151</v>
      </c>
      <c r="C401" s="64">
        <v>54605</v>
      </c>
      <c r="D401" s="64">
        <v>49748</v>
      </c>
      <c r="E401" s="64">
        <v>45215</v>
      </c>
      <c r="F401" s="64">
        <v>55012</v>
      </c>
      <c r="G401" s="64">
        <v>46507</v>
      </c>
      <c r="H401" s="64">
        <v>39102</v>
      </c>
      <c r="I401" s="64">
        <v>48891</v>
      </c>
      <c r="J401" s="64">
        <v>38127</v>
      </c>
      <c r="K401" s="64">
        <v>38126</v>
      </c>
      <c r="L401" s="64">
        <v>43399</v>
      </c>
      <c r="M401" s="64">
        <v>44119</v>
      </c>
      <c r="N401" s="64">
        <v>43225</v>
      </c>
      <c r="O401" s="64">
        <v>44010</v>
      </c>
      <c r="P401" s="64">
        <v>34590</v>
      </c>
      <c r="Q401" s="64">
        <v>41918</v>
      </c>
      <c r="R401" s="64">
        <v>44724</v>
      </c>
      <c r="S401" s="64">
        <v>44382</v>
      </c>
      <c r="T401" s="64">
        <v>44055</v>
      </c>
      <c r="U401" s="64">
        <v>41291</v>
      </c>
      <c r="V401" s="64">
        <v>41435</v>
      </c>
      <c r="W401" s="64">
        <v>41377</v>
      </c>
      <c r="X401" s="64">
        <v>40448</v>
      </c>
      <c r="Y401" s="64">
        <v>39754</v>
      </c>
      <c r="Z401" s="64">
        <v>40124</v>
      </c>
      <c r="AA401" s="64">
        <v>39422</v>
      </c>
      <c r="AB401" s="64">
        <v>38806</v>
      </c>
      <c r="AC401" s="64">
        <v>37590</v>
      </c>
      <c r="AD401" s="64">
        <v>37120</v>
      </c>
      <c r="AE401" s="75"/>
      <c r="AF401" s="75"/>
      <c r="AG401" s="75" t="s">
        <v>518</v>
      </c>
      <c r="AH401" s="67" t="s">
        <v>546</v>
      </c>
      <c r="AJ401" s="55"/>
    </row>
    <row r="402" spans="1:36" x14ac:dyDescent="0.2">
      <c r="A402" s="54" t="s">
        <v>443</v>
      </c>
      <c r="B402" s="54" t="s">
        <v>151</v>
      </c>
      <c r="C402" s="64">
        <v>56412</v>
      </c>
      <c r="D402" s="64">
        <v>52679</v>
      </c>
      <c r="E402" s="64">
        <v>48320</v>
      </c>
      <c r="F402" s="64">
        <v>49884</v>
      </c>
      <c r="G402" s="64">
        <v>48408</v>
      </c>
      <c r="H402" s="64">
        <v>58224</v>
      </c>
      <c r="I402" s="64">
        <v>57801</v>
      </c>
      <c r="J402" s="64">
        <v>59739</v>
      </c>
      <c r="K402" s="64">
        <v>59038</v>
      </c>
      <c r="L402" s="64">
        <v>51853</v>
      </c>
      <c r="M402" s="64">
        <v>52729</v>
      </c>
      <c r="N402" s="64">
        <v>55954</v>
      </c>
      <c r="O402" s="64">
        <v>57799</v>
      </c>
      <c r="P402" s="64">
        <v>55133</v>
      </c>
      <c r="Q402" s="64">
        <v>56437</v>
      </c>
      <c r="R402" s="64">
        <v>82172</v>
      </c>
      <c r="S402" s="64">
        <v>53920</v>
      </c>
      <c r="T402" s="64">
        <v>52487</v>
      </c>
      <c r="U402" s="64">
        <v>52982</v>
      </c>
      <c r="V402" s="64">
        <v>54333</v>
      </c>
      <c r="W402" s="64">
        <v>53916</v>
      </c>
      <c r="X402" s="64">
        <v>53144</v>
      </c>
      <c r="Y402" s="64">
        <v>53368</v>
      </c>
      <c r="Z402" s="64">
        <v>51508</v>
      </c>
      <c r="AA402" s="64">
        <v>49775</v>
      </c>
      <c r="AB402" s="64">
        <v>48576</v>
      </c>
      <c r="AC402" s="64">
        <v>48300</v>
      </c>
      <c r="AD402" s="64">
        <v>49555</v>
      </c>
      <c r="AE402" s="75"/>
      <c r="AF402" s="75"/>
      <c r="AG402" s="75" t="s">
        <v>518</v>
      </c>
      <c r="AH402" s="67" t="s">
        <v>546</v>
      </c>
      <c r="AJ402" s="55"/>
    </row>
    <row r="403" spans="1:36" x14ac:dyDescent="0.2">
      <c r="A403" s="54" t="s">
        <v>151</v>
      </c>
      <c r="B403" s="54" t="s">
        <v>151</v>
      </c>
      <c r="C403" s="64">
        <v>232515</v>
      </c>
      <c r="D403" s="64">
        <v>216049</v>
      </c>
      <c r="E403" s="64">
        <v>203204</v>
      </c>
      <c r="F403" s="64">
        <v>206847</v>
      </c>
      <c r="G403" s="64">
        <v>200019</v>
      </c>
      <c r="H403" s="64">
        <v>201467</v>
      </c>
      <c r="I403" s="64">
        <v>199735</v>
      </c>
      <c r="J403" s="64">
        <v>205274</v>
      </c>
      <c r="K403" s="64">
        <v>205668</v>
      </c>
      <c r="L403" s="64">
        <v>200525</v>
      </c>
      <c r="M403" s="64">
        <v>211270</v>
      </c>
      <c r="N403" s="64">
        <v>211808</v>
      </c>
      <c r="O403" s="64">
        <v>214495</v>
      </c>
      <c r="P403" s="64">
        <v>226735</v>
      </c>
      <c r="Q403" s="64">
        <v>220000</v>
      </c>
      <c r="R403" s="64">
        <v>217581</v>
      </c>
      <c r="S403" s="64">
        <v>212308</v>
      </c>
      <c r="T403" s="64">
        <v>207867</v>
      </c>
      <c r="U403" s="64">
        <v>201635</v>
      </c>
      <c r="V403" s="64">
        <v>197343</v>
      </c>
      <c r="W403" s="64">
        <v>195592</v>
      </c>
      <c r="X403" s="64">
        <v>163479</v>
      </c>
      <c r="Y403" s="64">
        <v>188273</v>
      </c>
      <c r="Z403" s="64">
        <v>189698</v>
      </c>
      <c r="AA403" s="64">
        <v>189577</v>
      </c>
      <c r="AB403" s="64">
        <v>184781</v>
      </c>
      <c r="AC403" s="64">
        <v>182193</v>
      </c>
      <c r="AD403" s="64">
        <v>180118</v>
      </c>
      <c r="AE403" s="75"/>
      <c r="AF403" s="75"/>
      <c r="AG403" s="75" t="s">
        <v>518</v>
      </c>
      <c r="AH403" s="67" t="s">
        <v>546</v>
      </c>
      <c r="AJ403" s="55"/>
    </row>
    <row r="404" spans="1:36" x14ac:dyDescent="0.2">
      <c r="A404" s="54" t="s">
        <v>444</v>
      </c>
      <c r="B404" s="54" t="s">
        <v>151</v>
      </c>
      <c r="C404" s="64">
        <v>148156</v>
      </c>
      <c r="D404" s="64">
        <v>133749</v>
      </c>
      <c r="E404" s="64">
        <v>121510</v>
      </c>
      <c r="F404" s="64">
        <v>127320</v>
      </c>
      <c r="G404" s="64">
        <v>122340</v>
      </c>
      <c r="H404" s="64">
        <v>123029</v>
      </c>
      <c r="I404" s="64">
        <v>118618</v>
      </c>
      <c r="J404" s="64">
        <v>117212</v>
      </c>
      <c r="K404" s="64">
        <v>126364</v>
      </c>
      <c r="L404" s="64">
        <v>120078</v>
      </c>
      <c r="M404" s="64">
        <v>132427</v>
      </c>
      <c r="N404" s="64">
        <v>129164</v>
      </c>
      <c r="O404" s="64">
        <v>140062</v>
      </c>
      <c r="P404" s="64">
        <v>130803</v>
      </c>
      <c r="Q404" s="64">
        <v>135331</v>
      </c>
      <c r="R404" s="64">
        <v>136014</v>
      </c>
      <c r="S404" s="64">
        <v>136027</v>
      </c>
      <c r="T404" s="64">
        <v>141473</v>
      </c>
      <c r="U404" s="64">
        <v>131747</v>
      </c>
      <c r="V404" s="64">
        <v>130688</v>
      </c>
      <c r="W404" s="64">
        <v>129830</v>
      </c>
      <c r="X404" s="64">
        <v>125870</v>
      </c>
      <c r="Y404" s="64">
        <v>119308</v>
      </c>
      <c r="Z404" s="64">
        <v>116088</v>
      </c>
      <c r="AA404" s="64">
        <v>110601</v>
      </c>
      <c r="AB404" s="64">
        <v>107166</v>
      </c>
      <c r="AC404" s="64">
        <v>102826</v>
      </c>
      <c r="AD404" s="64">
        <v>105477</v>
      </c>
      <c r="AE404" s="75"/>
      <c r="AF404" s="75"/>
      <c r="AG404" s="75" t="s">
        <v>518</v>
      </c>
      <c r="AH404" s="67" t="s">
        <v>546</v>
      </c>
      <c r="AJ404" s="55"/>
    </row>
    <row r="405" spans="1:36" x14ac:dyDescent="0.2">
      <c r="A405" s="54" t="s">
        <v>445</v>
      </c>
      <c r="B405" s="54" t="s">
        <v>151</v>
      </c>
      <c r="C405" s="64">
        <v>9176</v>
      </c>
      <c r="D405" s="64">
        <v>8725</v>
      </c>
      <c r="E405" s="64">
        <v>8295</v>
      </c>
      <c r="F405" s="64">
        <v>8838</v>
      </c>
      <c r="G405" s="64">
        <v>8800</v>
      </c>
      <c r="H405" s="64">
        <v>9479</v>
      </c>
      <c r="I405" s="64">
        <v>9674</v>
      </c>
      <c r="J405" s="64">
        <v>9945</v>
      </c>
      <c r="K405" s="64">
        <v>10184</v>
      </c>
      <c r="L405" s="64">
        <v>10726</v>
      </c>
      <c r="M405" s="64">
        <v>11949</v>
      </c>
      <c r="N405" s="64">
        <v>10486</v>
      </c>
      <c r="O405" s="64">
        <v>11151</v>
      </c>
      <c r="P405" s="64">
        <v>11234</v>
      </c>
      <c r="Q405" s="64">
        <v>12026</v>
      </c>
      <c r="R405" s="64">
        <v>11951</v>
      </c>
      <c r="S405" s="64">
        <v>11615</v>
      </c>
      <c r="T405" s="64">
        <v>12023</v>
      </c>
      <c r="U405" s="64">
        <v>11548</v>
      </c>
      <c r="V405" s="64">
        <v>11697</v>
      </c>
      <c r="W405" s="64">
        <v>11838</v>
      </c>
      <c r="X405" s="64">
        <v>11771</v>
      </c>
      <c r="Y405" s="64">
        <v>16990</v>
      </c>
      <c r="Z405" s="64">
        <v>14079</v>
      </c>
      <c r="AA405" s="64">
        <v>13901</v>
      </c>
      <c r="AB405" s="64">
        <v>18411</v>
      </c>
      <c r="AC405" s="64">
        <v>13148</v>
      </c>
      <c r="AD405" s="64">
        <v>14925</v>
      </c>
      <c r="AE405" s="75"/>
      <c r="AF405" s="75"/>
      <c r="AG405" s="75" t="s">
        <v>522</v>
      </c>
      <c r="AH405" s="67" t="s">
        <v>549</v>
      </c>
      <c r="AJ405" s="55"/>
    </row>
    <row r="406" spans="1:36" x14ac:dyDescent="0.2">
      <c r="A406" s="54" t="s">
        <v>446</v>
      </c>
      <c r="B406" s="54" t="s">
        <v>157</v>
      </c>
      <c r="C406" s="64" t="s">
        <v>545</v>
      </c>
      <c r="D406" s="64">
        <v>2999</v>
      </c>
      <c r="E406" s="64">
        <v>5521</v>
      </c>
      <c r="F406" s="64">
        <v>5940</v>
      </c>
      <c r="G406" s="64">
        <v>6125</v>
      </c>
      <c r="H406" s="64">
        <v>6090</v>
      </c>
      <c r="I406" s="64">
        <v>6042</v>
      </c>
      <c r="J406" s="64">
        <v>6267</v>
      </c>
      <c r="K406" s="64">
        <v>6333</v>
      </c>
      <c r="L406" s="64">
        <v>3187</v>
      </c>
      <c r="M406" s="64">
        <v>6218</v>
      </c>
      <c r="N406" s="64">
        <v>6825</v>
      </c>
      <c r="O406" s="64">
        <v>7187</v>
      </c>
      <c r="P406" s="64">
        <v>7701</v>
      </c>
      <c r="Q406" s="64">
        <v>8214</v>
      </c>
      <c r="R406" s="64">
        <v>8190</v>
      </c>
      <c r="S406" s="64">
        <v>8097</v>
      </c>
      <c r="T406" s="64">
        <v>8174</v>
      </c>
      <c r="U406" s="64">
        <v>7523</v>
      </c>
      <c r="V406" s="64">
        <v>7701</v>
      </c>
      <c r="W406" s="64">
        <v>7451</v>
      </c>
      <c r="X406" s="64">
        <v>7217</v>
      </c>
      <c r="Y406" s="64">
        <v>6986</v>
      </c>
      <c r="Z406" s="64">
        <v>6651</v>
      </c>
      <c r="AA406" s="64">
        <v>6620</v>
      </c>
      <c r="AB406" s="64">
        <v>5604</v>
      </c>
      <c r="AC406" s="64">
        <v>6953</v>
      </c>
      <c r="AD406" s="64">
        <v>7015</v>
      </c>
      <c r="AE406" s="75"/>
      <c r="AF406" s="75"/>
      <c r="AG406" s="75" t="s">
        <v>522</v>
      </c>
      <c r="AH406" s="67" t="s">
        <v>549</v>
      </c>
      <c r="AJ406" s="55"/>
    </row>
    <row r="407" spans="1:36" x14ac:dyDescent="0.2">
      <c r="A407" s="54" t="s">
        <v>447</v>
      </c>
      <c r="B407" s="54" t="s">
        <v>157</v>
      </c>
      <c r="C407" s="64">
        <v>15353</v>
      </c>
      <c r="D407" s="64">
        <v>13433</v>
      </c>
      <c r="E407" s="64">
        <v>11564</v>
      </c>
      <c r="F407" s="64">
        <v>12276</v>
      </c>
      <c r="G407" s="64">
        <v>12020</v>
      </c>
      <c r="H407" s="64">
        <v>12053</v>
      </c>
      <c r="I407" s="64">
        <v>11824</v>
      </c>
      <c r="J407" s="64">
        <v>12037</v>
      </c>
      <c r="K407" s="64">
        <v>12235</v>
      </c>
      <c r="L407" s="64">
        <v>12720</v>
      </c>
      <c r="M407" s="64">
        <v>12199</v>
      </c>
      <c r="N407" s="64">
        <v>12413</v>
      </c>
      <c r="O407" s="64">
        <v>12231</v>
      </c>
      <c r="P407" s="64">
        <v>12111</v>
      </c>
      <c r="Q407" s="64">
        <v>12046</v>
      </c>
      <c r="R407" s="64">
        <v>11887</v>
      </c>
      <c r="S407" s="64">
        <v>11139</v>
      </c>
      <c r="T407" s="64">
        <v>11082</v>
      </c>
      <c r="U407" s="64">
        <v>10283</v>
      </c>
      <c r="V407" s="64">
        <v>10429</v>
      </c>
      <c r="W407" s="64">
        <v>10161</v>
      </c>
      <c r="X407" s="64">
        <v>10124</v>
      </c>
      <c r="Y407" s="64">
        <v>10068</v>
      </c>
      <c r="Z407" s="64">
        <v>9996</v>
      </c>
      <c r="AA407" s="64">
        <v>9740</v>
      </c>
      <c r="AB407" s="64">
        <v>9693</v>
      </c>
      <c r="AC407" s="64">
        <v>10046</v>
      </c>
      <c r="AD407" s="64">
        <v>11755</v>
      </c>
      <c r="AE407" s="75"/>
      <c r="AF407" s="75"/>
      <c r="AG407" s="75" t="s">
        <v>521</v>
      </c>
      <c r="AH407" s="67" t="s">
        <v>548</v>
      </c>
      <c r="AJ407" s="55"/>
    </row>
    <row r="408" spans="1:36" customFormat="1" x14ac:dyDescent="0.2">
      <c r="A408" s="56" t="s">
        <v>540</v>
      </c>
      <c r="B408" s="56" t="s">
        <v>157</v>
      </c>
      <c r="C408" s="64" t="s">
        <v>545</v>
      </c>
      <c r="D408" s="64" t="s">
        <v>545</v>
      </c>
      <c r="E408" s="64" t="s">
        <v>545</v>
      </c>
      <c r="F408" s="64" t="s">
        <v>545</v>
      </c>
      <c r="G408" s="64" t="s">
        <v>545</v>
      </c>
      <c r="H408" s="64" t="s">
        <v>545</v>
      </c>
      <c r="I408" s="64" t="s">
        <v>545</v>
      </c>
      <c r="J408" s="64" t="s">
        <v>545</v>
      </c>
      <c r="K408" s="64" t="s">
        <v>545</v>
      </c>
      <c r="L408" s="64" t="s">
        <v>545</v>
      </c>
      <c r="M408" s="64" t="s">
        <v>545</v>
      </c>
      <c r="N408" s="64">
        <v>10693</v>
      </c>
      <c r="O408" s="64">
        <v>20536</v>
      </c>
      <c r="P408" s="64">
        <v>20037</v>
      </c>
      <c r="Q408" s="64">
        <v>19263</v>
      </c>
      <c r="R408" s="64">
        <v>19242</v>
      </c>
      <c r="S408" s="64">
        <v>18104</v>
      </c>
      <c r="T408" s="64">
        <v>17916</v>
      </c>
      <c r="U408" s="64">
        <v>16914</v>
      </c>
      <c r="V408" s="64">
        <v>17319</v>
      </c>
      <c r="W408" s="64">
        <v>17080</v>
      </c>
      <c r="X408" s="64">
        <v>16669</v>
      </c>
      <c r="Y408" s="64">
        <v>16258</v>
      </c>
      <c r="Z408" s="64">
        <v>15702</v>
      </c>
      <c r="AA408" s="64">
        <v>15830</v>
      </c>
      <c r="AB408" s="64">
        <v>15835</v>
      </c>
      <c r="AC408" s="64">
        <v>16167</v>
      </c>
      <c r="AD408" s="64">
        <v>16543</v>
      </c>
      <c r="AE408" s="75"/>
      <c r="AF408" s="75"/>
      <c r="AG408" s="75" t="s">
        <v>521</v>
      </c>
      <c r="AH408" s="67" t="s">
        <v>548</v>
      </c>
      <c r="AI408" s="57"/>
      <c r="AJ408" s="55"/>
    </row>
    <row r="409" spans="1:36" x14ac:dyDescent="0.2">
      <c r="A409" s="54" t="s">
        <v>158</v>
      </c>
      <c r="B409" s="54" t="s">
        <v>157</v>
      </c>
      <c r="C409" s="64">
        <v>3304</v>
      </c>
      <c r="D409" s="64">
        <v>3980</v>
      </c>
      <c r="E409" s="64">
        <v>1172</v>
      </c>
      <c r="F409" s="64">
        <v>3182</v>
      </c>
      <c r="G409" s="64">
        <v>4390</v>
      </c>
      <c r="H409" s="64">
        <v>4313</v>
      </c>
      <c r="I409" s="64">
        <v>4134</v>
      </c>
      <c r="J409" s="64">
        <v>10138</v>
      </c>
      <c r="K409" s="64">
        <v>2769</v>
      </c>
      <c r="L409" s="64">
        <v>2348</v>
      </c>
      <c r="M409" s="64">
        <v>1158</v>
      </c>
      <c r="N409" s="64">
        <v>2359</v>
      </c>
      <c r="O409" s="64">
        <v>1300</v>
      </c>
      <c r="P409" s="64">
        <v>1250</v>
      </c>
      <c r="Q409" s="64">
        <v>1200</v>
      </c>
      <c r="R409" s="64">
        <v>1200</v>
      </c>
      <c r="S409" s="64">
        <v>2769</v>
      </c>
      <c r="T409" s="64">
        <v>2574</v>
      </c>
      <c r="U409" s="64">
        <v>2500</v>
      </c>
      <c r="V409" s="64">
        <v>2500</v>
      </c>
      <c r="W409" s="64">
        <v>1845</v>
      </c>
      <c r="X409" s="64">
        <v>1950</v>
      </c>
      <c r="Y409" s="64">
        <v>2081</v>
      </c>
      <c r="Z409" s="64">
        <v>2049</v>
      </c>
      <c r="AA409" s="64">
        <v>2042</v>
      </c>
      <c r="AB409" s="64">
        <v>2656</v>
      </c>
      <c r="AC409" s="64">
        <v>2734</v>
      </c>
      <c r="AD409" s="64">
        <v>2349</v>
      </c>
      <c r="AE409" s="75"/>
      <c r="AF409" s="75"/>
      <c r="AG409" s="75" t="s">
        <v>519</v>
      </c>
      <c r="AH409" s="67" t="s">
        <v>547</v>
      </c>
      <c r="AJ409" s="55"/>
    </row>
    <row r="410" spans="1:36" x14ac:dyDescent="0.2">
      <c r="A410" s="54" t="s">
        <v>448</v>
      </c>
      <c r="B410" s="54" t="s">
        <v>157</v>
      </c>
      <c r="C410" s="64">
        <v>39543</v>
      </c>
      <c r="D410" s="64">
        <v>35088</v>
      </c>
      <c r="E410" s="64">
        <v>31387</v>
      </c>
      <c r="F410" s="64">
        <v>33920</v>
      </c>
      <c r="G410" s="64">
        <v>33538</v>
      </c>
      <c r="H410" s="64">
        <v>33596</v>
      </c>
      <c r="I410" s="64">
        <v>32627</v>
      </c>
      <c r="J410" s="64">
        <v>31872</v>
      </c>
      <c r="K410" s="64">
        <v>31344</v>
      </c>
      <c r="L410" s="64">
        <v>30590</v>
      </c>
      <c r="M410" s="64">
        <v>29595</v>
      </c>
      <c r="N410" s="64">
        <v>30677</v>
      </c>
      <c r="O410" s="64">
        <v>30881</v>
      </c>
      <c r="P410" s="64">
        <v>31758</v>
      </c>
      <c r="Q410" s="64">
        <v>32442</v>
      </c>
      <c r="R410" s="64">
        <v>33667</v>
      </c>
      <c r="S410" s="64">
        <v>31757</v>
      </c>
      <c r="T410" s="64">
        <v>25526</v>
      </c>
      <c r="U410" s="64">
        <v>25736</v>
      </c>
      <c r="V410" s="64">
        <v>25680</v>
      </c>
      <c r="W410" s="64">
        <v>21058</v>
      </c>
      <c r="X410" s="64">
        <v>24114</v>
      </c>
      <c r="Y410" s="64">
        <v>23150</v>
      </c>
      <c r="Z410" s="64">
        <v>22531</v>
      </c>
      <c r="AA410" s="64">
        <v>21854</v>
      </c>
      <c r="AB410" s="64">
        <v>21711</v>
      </c>
      <c r="AC410" s="64">
        <v>21968</v>
      </c>
      <c r="AD410" s="64">
        <v>21438</v>
      </c>
      <c r="AE410" s="75"/>
      <c r="AF410" s="75"/>
      <c r="AG410" s="75" t="s">
        <v>518</v>
      </c>
      <c r="AH410" s="67" t="s">
        <v>546</v>
      </c>
      <c r="AJ410" s="55"/>
    </row>
    <row r="411" spans="1:36" x14ac:dyDescent="0.2">
      <c r="A411" s="54" t="s">
        <v>157</v>
      </c>
      <c r="B411" s="54" t="s">
        <v>157</v>
      </c>
      <c r="C411" s="64">
        <v>148353</v>
      </c>
      <c r="D411" s="64">
        <v>133911</v>
      </c>
      <c r="E411" s="64">
        <v>118838</v>
      </c>
      <c r="F411" s="64">
        <v>127859</v>
      </c>
      <c r="G411" s="64">
        <v>121646</v>
      </c>
      <c r="H411" s="64">
        <v>121000</v>
      </c>
      <c r="I411" s="64">
        <v>122190</v>
      </c>
      <c r="J411" s="64">
        <v>126000</v>
      </c>
      <c r="K411" s="64">
        <v>127565</v>
      </c>
      <c r="L411" s="64">
        <v>127385</v>
      </c>
      <c r="M411" s="64">
        <v>125076</v>
      </c>
      <c r="N411" s="64">
        <v>135873</v>
      </c>
      <c r="O411" s="64">
        <v>135397</v>
      </c>
      <c r="P411" s="64">
        <v>134476</v>
      </c>
      <c r="Q411" s="64">
        <v>134078</v>
      </c>
      <c r="R411" s="64">
        <v>135328</v>
      </c>
      <c r="S411" s="64">
        <v>130104</v>
      </c>
      <c r="T411" s="64">
        <v>131442</v>
      </c>
      <c r="U411" s="64">
        <v>120609</v>
      </c>
      <c r="V411" s="64">
        <v>122895</v>
      </c>
      <c r="W411" s="64">
        <v>101295</v>
      </c>
      <c r="X411" s="64">
        <v>118604</v>
      </c>
      <c r="Y411" s="64">
        <v>117719</v>
      </c>
      <c r="Z411" s="64">
        <v>115307</v>
      </c>
      <c r="AA411" s="64">
        <v>115110</v>
      </c>
      <c r="AB411" s="64">
        <v>115766</v>
      </c>
      <c r="AC411" s="64">
        <v>118050</v>
      </c>
      <c r="AD411" s="64">
        <v>117461</v>
      </c>
      <c r="AE411" s="75"/>
      <c r="AF411" s="75"/>
      <c r="AG411" s="75" t="s">
        <v>518</v>
      </c>
      <c r="AH411" s="67" t="s">
        <v>546</v>
      </c>
      <c r="AJ411" s="55"/>
    </row>
    <row r="412" spans="1:36" x14ac:dyDescent="0.2">
      <c r="A412" s="54" t="s">
        <v>449</v>
      </c>
      <c r="B412" s="54" t="s">
        <v>157</v>
      </c>
      <c r="C412" s="64">
        <v>106394</v>
      </c>
      <c r="D412" s="64">
        <v>53388</v>
      </c>
      <c r="E412" s="64">
        <v>44546</v>
      </c>
      <c r="F412" s="64">
        <v>48389</v>
      </c>
      <c r="G412" s="64">
        <v>49111</v>
      </c>
      <c r="H412" s="64">
        <v>50171</v>
      </c>
      <c r="I412" s="64">
        <v>48680</v>
      </c>
      <c r="J412" s="64">
        <v>49384</v>
      </c>
      <c r="K412" s="64">
        <v>49047</v>
      </c>
      <c r="L412" s="64">
        <v>49503</v>
      </c>
      <c r="M412" s="64">
        <v>48977</v>
      </c>
      <c r="N412" s="64">
        <v>52994</v>
      </c>
      <c r="O412" s="64">
        <v>55869</v>
      </c>
      <c r="P412" s="64">
        <v>58033</v>
      </c>
      <c r="Q412" s="64">
        <v>62442</v>
      </c>
      <c r="R412" s="64">
        <v>66226</v>
      </c>
      <c r="S412" s="64">
        <v>64568</v>
      </c>
      <c r="T412" s="64">
        <v>60553</v>
      </c>
      <c r="U412" s="64">
        <v>52259</v>
      </c>
      <c r="V412" s="64">
        <v>52516</v>
      </c>
      <c r="W412" s="64">
        <v>43427</v>
      </c>
      <c r="X412" s="64">
        <v>50499</v>
      </c>
      <c r="Y412" s="64">
        <v>49001</v>
      </c>
      <c r="Z412" s="64">
        <v>48069</v>
      </c>
      <c r="AA412" s="64">
        <v>47653</v>
      </c>
      <c r="AB412" s="64">
        <v>48891</v>
      </c>
      <c r="AC412" s="64">
        <v>50857</v>
      </c>
      <c r="AD412" s="64">
        <v>51327</v>
      </c>
      <c r="AE412" s="75"/>
      <c r="AF412" s="75"/>
      <c r="AG412" s="75" t="s">
        <v>518</v>
      </c>
      <c r="AH412" s="67" t="s">
        <v>546</v>
      </c>
      <c r="AJ412" s="55"/>
    </row>
    <row r="413" spans="1:36" x14ac:dyDescent="0.2">
      <c r="A413" s="54" t="s">
        <v>450</v>
      </c>
      <c r="B413" s="54" t="s">
        <v>157</v>
      </c>
      <c r="C413" s="64">
        <v>14090</v>
      </c>
      <c r="D413" s="64">
        <v>12367</v>
      </c>
      <c r="E413" s="64">
        <v>10928</v>
      </c>
      <c r="F413" s="64">
        <v>12148</v>
      </c>
      <c r="G413" s="64">
        <v>10161</v>
      </c>
      <c r="H413" s="64">
        <v>10643</v>
      </c>
      <c r="I413" s="64">
        <v>10174</v>
      </c>
      <c r="J413" s="64">
        <v>9910</v>
      </c>
      <c r="K413" s="64">
        <v>9827</v>
      </c>
      <c r="L413" s="64">
        <v>9901</v>
      </c>
      <c r="M413" s="64">
        <v>9315</v>
      </c>
      <c r="N413" s="64">
        <v>9519</v>
      </c>
      <c r="O413" s="64">
        <v>9514</v>
      </c>
      <c r="P413" s="64">
        <v>9676</v>
      </c>
      <c r="Q413" s="64">
        <v>9612</v>
      </c>
      <c r="R413" s="64">
        <v>9633</v>
      </c>
      <c r="S413" s="64">
        <v>9146</v>
      </c>
      <c r="T413" s="64">
        <v>9175</v>
      </c>
      <c r="U413" s="64">
        <v>4156</v>
      </c>
      <c r="V413" s="64">
        <v>4209</v>
      </c>
      <c r="W413" s="64">
        <v>4079</v>
      </c>
      <c r="X413" s="64">
        <v>3947</v>
      </c>
      <c r="Y413" s="64">
        <v>3802</v>
      </c>
      <c r="Z413" s="64">
        <v>3708</v>
      </c>
      <c r="AA413" s="64">
        <v>3655</v>
      </c>
      <c r="AB413" s="64">
        <v>3646</v>
      </c>
      <c r="AC413" s="64">
        <v>3753</v>
      </c>
      <c r="AD413" s="64">
        <v>3693</v>
      </c>
      <c r="AE413" s="75"/>
      <c r="AF413" s="75"/>
      <c r="AG413" s="75" t="s">
        <v>518</v>
      </c>
      <c r="AH413" s="67" t="s">
        <v>546</v>
      </c>
      <c r="AJ413" s="55"/>
    </row>
    <row r="414" spans="1:36" x14ac:dyDescent="0.2">
      <c r="A414" s="54" t="s">
        <v>451</v>
      </c>
      <c r="B414" s="54" t="s">
        <v>159</v>
      </c>
      <c r="C414" s="64">
        <v>57245</v>
      </c>
      <c r="D414" s="64">
        <v>50017</v>
      </c>
      <c r="E414" s="64">
        <v>43703</v>
      </c>
      <c r="F414" s="64">
        <v>47137</v>
      </c>
      <c r="G414" s="64">
        <v>46473</v>
      </c>
      <c r="H414" s="64">
        <v>47946</v>
      </c>
      <c r="I414" s="64">
        <v>46168</v>
      </c>
      <c r="J414" s="64">
        <v>46082</v>
      </c>
      <c r="K414" s="64">
        <v>46596</v>
      </c>
      <c r="L414" s="64">
        <v>48130</v>
      </c>
      <c r="M414" s="64">
        <v>47872</v>
      </c>
      <c r="N414" s="64">
        <v>45624</v>
      </c>
      <c r="O414" s="64">
        <v>45520</v>
      </c>
      <c r="P414" s="64">
        <v>45990</v>
      </c>
      <c r="Q414" s="64">
        <v>45965</v>
      </c>
      <c r="R414" s="64">
        <v>47099</v>
      </c>
      <c r="S414" s="64">
        <v>48940</v>
      </c>
      <c r="T414" s="64">
        <v>49325</v>
      </c>
      <c r="U414" s="64">
        <v>49153</v>
      </c>
      <c r="V414" s="64">
        <v>49000</v>
      </c>
      <c r="W414" s="64">
        <v>47986</v>
      </c>
      <c r="X414" s="64">
        <v>46722</v>
      </c>
      <c r="Y414" s="64">
        <v>47925</v>
      </c>
      <c r="Z414" s="64">
        <v>40623</v>
      </c>
      <c r="AA414" s="64">
        <v>23131</v>
      </c>
      <c r="AB414" s="64">
        <v>22646</v>
      </c>
      <c r="AC414" s="64">
        <v>37746</v>
      </c>
      <c r="AD414" s="64">
        <v>44304</v>
      </c>
      <c r="AE414" s="75"/>
      <c r="AF414" s="75"/>
      <c r="AG414" s="75" t="s">
        <v>519</v>
      </c>
      <c r="AH414" s="67" t="s">
        <v>547</v>
      </c>
      <c r="AJ414" s="55"/>
    </row>
    <row r="415" spans="1:36" x14ac:dyDescent="0.2">
      <c r="A415" s="54" t="s">
        <v>160</v>
      </c>
      <c r="B415" s="54" t="s">
        <v>159</v>
      </c>
      <c r="C415" s="64">
        <v>19320</v>
      </c>
      <c r="D415" s="64">
        <v>16210</v>
      </c>
      <c r="E415" s="64">
        <v>15083</v>
      </c>
      <c r="F415" s="64">
        <v>13698</v>
      </c>
      <c r="G415" s="64">
        <v>15476</v>
      </c>
      <c r="H415" s="64">
        <v>14388</v>
      </c>
      <c r="I415" s="64">
        <v>14294</v>
      </c>
      <c r="J415" s="64">
        <v>14627</v>
      </c>
      <c r="K415" s="64">
        <v>14597</v>
      </c>
      <c r="L415" s="64">
        <v>14732</v>
      </c>
      <c r="M415" s="64">
        <v>37327</v>
      </c>
      <c r="N415" s="64">
        <v>35923</v>
      </c>
      <c r="O415" s="64">
        <v>36295</v>
      </c>
      <c r="P415" s="64">
        <v>36911</v>
      </c>
      <c r="Q415" s="64">
        <v>37192</v>
      </c>
      <c r="R415" s="64">
        <v>49489</v>
      </c>
      <c r="S415" s="64">
        <v>48812</v>
      </c>
      <c r="T415" s="64">
        <v>50070</v>
      </c>
      <c r="U415" s="64">
        <v>50744</v>
      </c>
      <c r="V415" s="64">
        <v>51628</v>
      </c>
      <c r="W415" s="64">
        <v>51478</v>
      </c>
      <c r="X415" s="64">
        <v>52270</v>
      </c>
      <c r="Y415" s="64">
        <v>52663</v>
      </c>
      <c r="Z415" s="64">
        <v>51836</v>
      </c>
      <c r="AA415" s="64">
        <v>55094</v>
      </c>
      <c r="AB415" s="64">
        <v>57044</v>
      </c>
      <c r="AC415" s="64">
        <v>58529</v>
      </c>
      <c r="AD415" s="64">
        <v>60986</v>
      </c>
      <c r="AE415" s="75"/>
      <c r="AF415" s="75"/>
      <c r="AG415" s="75" t="s">
        <v>521</v>
      </c>
      <c r="AH415" s="67" t="s">
        <v>548</v>
      </c>
      <c r="AJ415" s="55"/>
    </row>
    <row r="416" spans="1:36" x14ac:dyDescent="0.2">
      <c r="A416" s="54" t="s">
        <v>161</v>
      </c>
      <c r="B416" s="54" t="s">
        <v>159</v>
      </c>
      <c r="C416" s="64">
        <v>35957</v>
      </c>
      <c r="D416" s="64">
        <v>33191</v>
      </c>
      <c r="E416" s="64">
        <v>33191</v>
      </c>
      <c r="F416" s="64">
        <v>30378</v>
      </c>
      <c r="G416" s="64">
        <v>30221</v>
      </c>
      <c r="H416" s="64">
        <v>32186</v>
      </c>
      <c r="I416" s="64">
        <v>32206</v>
      </c>
      <c r="J416" s="64">
        <v>33278</v>
      </c>
      <c r="K416" s="64">
        <v>34316</v>
      </c>
      <c r="L416" s="64">
        <v>34440</v>
      </c>
      <c r="M416" s="64">
        <v>36654</v>
      </c>
      <c r="N416" s="64">
        <v>37393</v>
      </c>
      <c r="O416" s="64">
        <v>39251</v>
      </c>
      <c r="P416" s="64">
        <v>41149</v>
      </c>
      <c r="Q416" s="64">
        <v>43354</v>
      </c>
      <c r="R416" s="64">
        <v>44711</v>
      </c>
      <c r="S416" s="64">
        <v>45717</v>
      </c>
      <c r="T416" s="64">
        <v>45502</v>
      </c>
      <c r="U416" s="64">
        <v>46095</v>
      </c>
      <c r="V416" s="64">
        <v>56756</v>
      </c>
      <c r="W416" s="64">
        <v>55358</v>
      </c>
      <c r="X416" s="64">
        <v>53253</v>
      </c>
      <c r="Y416" s="64">
        <v>51625</v>
      </c>
      <c r="Z416" s="64">
        <v>51714</v>
      </c>
      <c r="AA416" s="64">
        <v>47923</v>
      </c>
      <c r="AB416" s="64">
        <v>46603</v>
      </c>
      <c r="AC416" s="64">
        <v>45402</v>
      </c>
      <c r="AD416" s="64">
        <v>44792</v>
      </c>
      <c r="AE416" s="75"/>
      <c r="AF416" s="75"/>
      <c r="AG416" s="75" t="s">
        <v>519</v>
      </c>
      <c r="AH416" s="67" t="s">
        <v>547</v>
      </c>
      <c r="AJ416" s="55"/>
    </row>
    <row r="417" spans="1:36" x14ac:dyDescent="0.2">
      <c r="A417" s="54" t="s">
        <v>162</v>
      </c>
      <c r="B417" s="54" t="s">
        <v>159</v>
      </c>
      <c r="C417" s="64">
        <v>61615</v>
      </c>
      <c r="D417" s="64">
        <v>57430</v>
      </c>
      <c r="E417" s="64">
        <v>51628</v>
      </c>
      <c r="F417" s="64">
        <v>54926</v>
      </c>
      <c r="G417" s="64">
        <v>54737</v>
      </c>
      <c r="H417" s="64">
        <v>59540</v>
      </c>
      <c r="I417" s="64">
        <v>57983</v>
      </c>
      <c r="J417" s="64">
        <v>58829</v>
      </c>
      <c r="K417" s="64">
        <v>59067</v>
      </c>
      <c r="L417" s="64">
        <v>60174</v>
      </c>
      <c r="M417" s="64">
        <v>60169</v>
      </c>
      <c r="N417" s="64">
        <v>59014</v>
      </c>
      <c r="O417" s="64">
        <v>61320</v>
      </c>
      <c r="P417" s="64">
        <v>64346</v>
      </c>
      <c r="Q417" s="64">
        <v>66333</v>
      </c>
      <c r="R417" s="64">
        <v>67311</v>
      </c>
      <c r="S417" s="64">
        <v>68821</v>
      </c>
      <c r="T417" s="64">
        <v>69691</v>
      </c>
      <c r="U417" s="64">
        <v>71999</v>
      </c>
      <c r="V417" s="64">
        <v>72806</v>
      </c>
      <c r="W417" s="64">
        <v>73744</v>
      </c>
      <c r="X417" s="64">
        <v>73945</v>
      </c>
      <c r="Y417" s="64">
        <v>73776</v>
      </c>
      <c r="Z417" s="64">
        <v>73770</v>
      </c>
      <c r="AA417" s="64">
        <v>72073</v>
      </c>
      <c r="AB417" s="64">
        <v>70067</v>
      </c>
      <c r="AC417" s="64">
        <v>68608</v>
      </c>
      <c r="AD417" s="64">
        <v>68289</v>
      </c>
      <c r="AE417" s="75"/>
      <c r="AF417" s="75"/>
      <c r="AG417" s="75" t="s">
        <v>519</v>
      </c>
      <c r="AH417" s="67" t="s">
        <v>547</v>
      </c>
      <c r="AJ417" s="55"/>
    </row>
    <row r="418" spans="1:36" x14ac:dyDescent="0.2">
      <c r="A418" s="54" t="s">
        <v>452</v>
      </c>
      <c r="B418" s="54" t="s">
        <v>159</v>
      </c>
      <c r="C418" s="64">
        <v>8934</v>
      </c>
      <c r="D418" s="64">
        <v>8372</v>
      </c>
      <c r="E418" s="64">
        <v>9906</v>
      </c>
      <c r="F418" s="64">
        <v>10584</v>
      </c>
      <c r="G418" s="64">
        <v>10734</v>
      </c>
      <c r="H418" s="64">
        <v>9173</v>
      </c>
      <c r="I418" s="64">
        <v>9045</v>
      </c>
      <c r="J418" s="64">
        <v>9322</v>
      </c>
      <c r="K418" s="64">
        <v>9505</v>
      </c>
      <c r="L418" s="64">
        <v>10214</v>
      </c>
      <c r="M418" s="64">
        <v>12496</v>
      </c>
      <c r="N418" s="64">
        <v>14093</v>
      </c>
      <c r="O418" s="64">
        <v>14349</v>
      </c>
      <c r="P418" s="64">
        <v>15164</v>
      </c>
      <c r="Q418" s="64">
        <v>15527</v>
      </c>
      <c r="R418" s="64">
        <v>15232</v>
      </c>
      <c r="S418" s="64">
        <v>17738</v>
      </c>
      <c r="T418" s="64">
        <v>18030</v>
      </c>
      <c r="U418" s="64">
        <v>18347</v>
      </c>
      <c r="V418" s="64">
        <v>18733</v>
      </c>
      <c r="W418" s="64">
        <v>18990</v>
      </c>
      <c r="X418" s="64">
        <v>18955</v>
      </c>
      <c r="Y418" s="64">
        <v>18982</v>
      </c>
      <c r="Z418" s="64">
        <v>18898</v>
      </c>
      <c r="AA418" s="64">
        <v>18670</v>
      </c>
      <c r="AB418" s="64">
        <v>18411</v>
      </c>
      <c r="AC418" s="64">
        <v>18254</v>
      </c>
      <c r="AD418" s="64">
        <v>18435</v>
      </c>
      <c r="AE418" s="75"/>
      <c r="AF418" s="75"/>
      <c r="AG418" s="75" t="s">
        <v>521</v>
      </c>
      <c r="AH418" s="67" t="s">
        <v>548</v>
      </c>
      <c r="AJ418" s="55"/>
    </row>
    <row r="419" spans="1:36" x14ac:dyDescent="0.2">
      <c r="A419" s="54" t="s">
        <v>453</v>
      </c>
      <c r="B419" s="54" t="s">
        <v>159</v>
      </c>
      <c r="C419" s="64">
        <v>52608</v>
      </c>
      <c r="D419" s="64">
        <v>47570</v>
      </c>
      <c r="E419" s="64">
        <v>41443</v>
      </c>
      <c r="F419" s="64">
        <v>44091</v>
      </c>
      <c r="G419" s="64">
        <v>44187</v>
      </c>
      <c r="H419" s="64">
        <v>46060</v>
      </c>
      <c r="I419" s="64">
        <v>45597</v>
      </c>
      <c r="J419" s="64">
        <v>46700</v>
      </c>
      <c r="K419" s="64">
        <v>47300</v>
      </c>
      <c r="L419" s="64">
        <v>48193</v>
      </c>
      <c r="M419" s="64">
        <v>47495</v>
      </c>
      <c r="N419" s="64">
        <v>46502</v>
      </c>
      <c r="O419" s="64">
        <v>47133</v>
      </c>
      <c r="P419" s="64">
        <v>48995</v>
      </c>
      <c r="Q419" s="64">
        <v>50478</v>
      </c>
      <c r="R419" s="64">
        <v>51332</v>
      </c>
      <c r="S419" s="64">
        <v>51563</v>
      </c>
      <c r="T419" s="64">
        <v>51910</v>
      </c>
      <c r="U419" s="64">
        <v>52371</v>
      </c>
      <c r="V419" s="64">
        <v>53077</v>
      </c>
      <c r="W419" s="64">
        <v>52524</v>
      </c>
      <c r="X419" s="64">
        <v>51945</v>
      </c>
      <c r="Y419" s="64">
        <v>51603</v>
      </c>
      <c r="Z419" s="64">
        <v>51078</v>
      </c>
      <c r="AA419" s="64">
        <v>49164</v>
      </c>
      <c r="AB419" s="64">
        <v>48467</v>
      </c>
      <c r="AC419" s="64">
        <v>47311</v>
      </c>
      <c r="AD419" s="64">
        <v>46907</v>
      </c>
      <c r="AE419" s="75"/>
      <c r="AF419" s="75"/>
      <c r="AG419" s="75" t="s">
        <v>522</v>
      </c>
      <c r="AH419" s="67" t="s">
        <v>549</v>
      </c>
      <c r="AJ419" s="55"/>
    </row>
    <row r="420" spans="1:36" x14ac:dyDescent="0.2">
      <c r="A420" s="54" t="s">
        <v>454</v>
      </c>
      <c r="B420" s="54" t="s">
        <v>159</v>
      </c>
      <c r="C420" s="64">
        <v>159354</v>
      </c>
      <c r="D420" s="64">
        <v>147428</v>
      </c>
      <c r="E420" s="64">
        <v>123310</v>
      </c>
      <c r="F420" s="64">
        <v>130418</v>
      </c>
      <c r="G420" s="64">
        <v>84022</v>
      </c>
      <c r="H420" s="64">
        <v>130353</v>
      </c>
      <c r="I420" s="64">
        <v>142443</v>
      </c>
      <c r="J420" s="64">
        <v>142637</v>
      </c>
      <c r="K420" s="64">
        <v>142792</v>
      </c>
      <c r="L420" s="64">
        <v>141931</v>
      </c>
      <c r="M420" s="64">
        <v>144676</v>
      </c>
      <c r="N420" s="64">
        <v>149878</v>
      </c>
      <c r="O420" s="64">
        <v>136009</v>
      </c>
      <c r="P420" s="64">
        <v>131066</v>
      </c>
      <c r="Q420" s="64">
        <v>130893</v>
      </c>
      <c r="R420" s="64">
        <v>125499</v>
      </c>
      <c r="S420" s="64">
        <v>125830</v>
      </c>
      <c r="T420" s="64">
        <v>128788</v>
      </c>
      <c r="U420" s="64">
        <v>128092</v>
      </c>
      <c r="V420" s="64">
        <v>129318</v>
      </c>
      <c r="W420" s="64">
        <v>121822</v>
      </c>
      <c r="X420" s="64">
        <v>121309</v>
      </c>
      <c r="Y420" s="64">
        <v>119506</v>
      </c>
      <c r="Z420" s="64">
        <v>123677</v>
      </c>
      <c r="AA420" s="64">
        <v>120256</v>
      </c>
      <c r="AB420" s="64">
        <v>75691</v>
      </c>
      <c r="AC420" s="64">
        <v>116705</v>
      </c>
      <c r="AD420" s="64">
        <v>113584</v>
      </c>
      <c r="AE420" s="75"/>
      <c r="AF420" s="75"/>
      <c r="AG420" s="75" t="s">
        <v>519</v>
      </c>
      <c r="AH420" s="67" t="s">
        <v>547</v>
      </c>
      <c r="AJ420" s="55"/>
    </row>
    <row r="421" spans="1:36" x14ac:dyDescent="0.2">
      <c r="A421" s="54" t="s">
        <v>455</v>
      </c>
      <c r="B421" s="54" t="s">
        <v>159</v>
      </c>
      <c r="C421" s="64">
        <v>592</v>
      </c>
      <c r="D421" s="64">
        <v>369</v>
      </c>
      <c r="E421" s="64">
        <v>4111</v>
      </c>
      <c r="F421" s="64">
        <v>555</v>
      </c>
      <c r="G421" s="64">
        <v>367</v>
      </c>
      <c r="H421" s="64">
        <v>643</v>
      </c>
      <c r="I421" s="64">
        <v>606</v>
      </c>
      <c r="J421" s="64">
        <v>606</v>
      </c>
      <c r="K421" s="64">
        <v>605</v>
      </c>
      <c r="L421" s="64">
        <v>506</v>
      </c>
      <c r="M421" s="64">
        <v>2060</v>
      </c>
      <c r="N421" s="64">
        <v>3568</v>
      </c>
      <c r="O421" s="64">
        <v>3624</v>
      </c>
      <c r="P421" s="64">
        <v>3791</v>
      </c>
      <c r="Q421" s="64">
        <v>3890</v>
      </c>
      <c r="R421" s="64">
        <v>5648</v>
      </c>
      <c r="S421" s="64">
        <v>5533</v>
      </c>
      <c r="T421" s="64">
        <v>5496</v>
      </c>
      <c r="U421" s="64">
        <v>5581</v>
      </c>
      <c r="V421" s="64">
        <v>5610</v>
      </c>
      <c r="W421" s="64">
        <v>5507</v>
      </c>
      <c r="X421" s="64">
        <v>5456</v>
      </c>
      <c r="Y421" s="64">
        <v>5292</v>
      </c>
      <c r="Z421" s="64">
        <v>5210</v>
      </c>
      <c r="AA421" s="64">
        <v>5315</v>
      </c>
      <c r="AB421" s="64">
        <v>5336</v>
      </c>
      <c r="AC421" s="64">
        <v>5357</v>
      </c>
      <c r="AD421" s="64">
        <v>5504</v>
      </c>
      <c r="AE421" s="75"/>
      <c r="AF421" s="75"/>
      <c r="AG421" s="75" t="s">
        <v>523</v>
      </c>
      <c r="AH421" s="67" t="s">
        <v>550</v>
      </c>
      <c r="AJ421" s="55"/>
    </row>
    <row r="422" spans="1:36" x14ac:dyDescent="0.2">
      <c r="A422" s="54" t="s">
        <v>163</v>
      </c>
      <c r="B422" s="54" t="s">
        <v>159</v>
      </c>
      <c r="C422" s="64">
        <v>41067</v>
      </c>
      <c r="D422" s="64">
        <v>38170</v>
      </c>
      <c r="E422" s="64">
        <v>21637</v>
      </c>
      <c r="F422" s="64">
        <v>34665</v>
      </c>
      <c r="G422" s="64">
        <v>34176</v>
      </c>
      <c r="H422" s="64">
        <v>36747</v>
      </c>
      <c r="I422" s="64">
        <v>36080</v>
      </c>
      <c r="J422" s="64">
        <v>38077</v>
      </c>
      <c r="K422" s="64">
        <v>19954</v>
      </c>
      <c r="L422" s="64">
        <v>41868</v>
      </c>
      <c r="M422" s="64">
        <v>40970</v>
      </c>
      <c r="N422" s="64">
        <v>43600</v>
      </c>
      <c r="O422" s="64">
        <v>44535</v>
      </c>
      <c r="P422" s="64">
        <v>46428</v>
      </c>
      <c r="Q422" s="64">
        <v>47580</v>
      </c>
      <c r="R422" s="64">
        <v>48778</v>
      </c>
      <c r="S422" s="64">
        <v>50346</v>
      </c>
      <c r="T422" s="64">
        <v>46505</v>
      </c>
      <c r="U422" s="64">
        <v>44135</v>
      </c>
      <c r="V422" s="64">
        <v>42357</v>
      </c>
      <c r="W422" s="64">
        <v>41729</v>
      </c>
      <c r="X422" s="64">
        <v>39816</v>
      </c>
      <c r="Y422" s="64">
        <v>38542</v>
      </c>
      <c r="Z422" s="64">
        <v>39494</v>
      </c>
      <c r="AA422" s="64">
        <v>38199</v>
      </c>
      <c r="AB422" s="64">
        <v>37548</v>
      </c>
      <c r="AC422" s="64">
        <v>36730</v>
      </c>
      <c r="AD422" s="64">
        <v>36471</v>
      </c>
      <c r="AE422" s="75"/>
      <c r="AF422" s="75"/>
      <c r="AG422" s="75" t="s">
        <v>519</v>
      </c>
      <c r="AH422" s="67" t="s">
        <v>547</v>
      </c>
      <c r="AJ422" s="55"/>
    </row>
    <row r="423" spans="1:36" x14ac:dyDescent="0.2">
      <c r="A423" s="54" t="s">
        <v>164</v>
      </c>
      <c r="B423" s="54" t="s">
        <v>159</v>
      </c>
      <c r="C423" s="64">
        <v>204000</v>
      </c>
      <c r="D423" s="64">
        <v>187037</v>
      </c>
      <c r="E423" s="64">
        <v>170663</v>
      </c>
      <c r="F423" s="64">
        <v>181144</v>
      </c>
      <c r="G423" s="64">
        <v>171927</v>
      </c>
      <c r="H423" s="64">
        <v>175759</v>
      </c>
      <c r="I423" s="64">
        <v>175521</v>
      </c>
      <c r="J423" s="64">
        <v>179839</v>
      </c>
      <c r="K423" s="64">
        <v>184111</v>
      </c>
      <c r="L423" s="64">
        <v>188876</v>
      </c>
      <c r="M423" s="64">
        <v>185690</v>
      </c>
      <c r="N423" s="64">
        <v>179545</v>
      </c>
      <c r="O423" s="64">
        <v>174030</v>
      </c>
      <c r="P423" s="64">
        <v>165853</v>
      </c>
      <c r="Q423" s="64">
        <v>138312</v>
      </c>
      <c r="R423" s="64">
        <v>168646</v>
      </c>
      <c r="S423" s="64">
        <v>168317</v>
      </c>
      <c r="T423" s="64">
        <v>168565</v>
      </c>
      <c r="U423" s="64">
        <v>178259</v>
      </c>
      <c r="V423" s="64">
        <v>176357</v>
      </c>
      <c r="W423" s="64">
        <v>178407</v>
      </c>
      <c r="X423" s="64">
        <v>181487</v>
      </c>
      <c r="Y423" s="64">
        <v>178179</v>
      </c>
      <c r="Z423" s="64">
        <v>179000</v>
      </c>
      <c r="AA423" s="64">
        <v>179000</v>
      </c>
      <c r="AB423" s="64">
        <v>183526</v>
      </c>
      <c r="AC423" s="64">
        <v>185745</v>
      </c>
      <c r="AD423" s="64">
        <v>180215</v>
      </c>
      <c r="AE423" s="75"/>
      <c r="AF423" s="75"/>
      <c r="AG423" s="75" t="s">
        <v>518</v>
      </c>
      <c r="AH423" s="67" t="s">
        <v>546</v>
      </c>
      <c r="AJ423" s="55"/>
    </row>
    <row r="424" spans="1:36" x14ac:dyDescent="0.2">
      <c r="A424" s="54" t="s">
        <v>165</v>
      </c>
      <c r="B424" s="54" t="s">
        <v>159</v>
      </c>
      <c r="C424" s="64">
        <v>146732</v>
      </c>
      <c r="D424" s="64">
        <v>135987</v>
      </c>
      <c r="E424" s="64">
        <v>120182</v>
      </c>
      <c r="F424" s="64">
        <v>126873</v>
      </c>
      <c r="G424" s="64">
        <v>126406</v>
      </c>
      <c r="H424" s="64">
        <v>128346</v>
      </c>
      <c r="I424" s="64">
        <v>127122</v>
      </c>
      <c r="J424" s="64">
        <v>128042</v>
      </c>
      <c r="K424" s="64">
        <v>138840</v>
      </c>
      <c r="L424" s="64">
        <v>126285</v>
      </c>
      <c r="M424" s="64">
        <v>63901</v>
      </c>
      <c r="N424" s="64">
        <v>125715</v>
      </c>
      <c r="O424" s="64">
        <v>148000</v>
      </c>
      <c r="P424" s="64">
        <v>127000</v>
      </c>
      <c r="Q424" s="64">
        <v>128000</v>
      </c>
      <c r="R424" s="64">
        <v>129000</v>
      </c>
      <c r="S424" s="64">
        <v>129000</v>
      </c>
      <c r="T424" s="64">
        <v>135000</v>
      </c>
      <c r="U424" s="64">
        <v>139000</v>
      </c>
      <c r="V424" s="64">
        <v>157000</v>
      </c>
      <c r="W424" s="64">
        <v>146000</v>
      </c>
      <c r="X424" s="64">
        <v>154370</v>
      </c>
      <c r="Y424" s="64">
        <v>171531</v>
      </c>
      <c r="Z424" s="64">
        <v>155454</v>
      </c>
      <c r="AA424" s="64">
        <v>151314</v>
      </c>
      <c r="AB424" s="64">
        <v>147784</v>
      </c>
      <c r="AC424" s="64">
        <v>143413</v>
      </c>
      <c r="AD424" s="64">
        <v>141581</v>
      </c>
      <c r="AE424" s="75"/>
      <c r="AF424" s="75"/>
      <c r="AG424" s="75" t="s">
        <v>518</v>
      </c>
      <c r="AH424" s="67" t="s">
        <v>546</v>
      </c>
      <c r="AJ424" s="55"/>
    </row>
    <row r="425" spans="1:36" x14ac:dyDescent="0.2">
      <c r="A425" s="54" t="s">
        <v>166</v>
      </c>
      <c r="B425" s="54" t="s">
        <v>159</v>
      </c>
      <c r="C425" s="64">
        <v>1242834</v>
      </c>
      <c r="D425" s="64">
        <v>1127604</v>
      </c>
      <c r="E425" s="64">
        <v>1032353</v>
      </c>
      <c r="F425" s="64">
        <v>1092352</v>
      </c>
      <c r="G425" s="64">
        <v>1062271</v>
      </c>
      <c r="H425" s="64">
        <v>1086215</v>
      </c>
      <c r="I425" s="64">
        <v>1090440</v>
      </c>
      <c r="J425" s="64">
        <v>1135886</v>
      </c>
      <c r="K425" s="64">
        <v>1144752</v>
      </c>
      <c r="L425" s="64">
        <v>1168665</v>
      </c>
      <c r="M425" s="64">
        <v>1168995</v>
      </c>
      <c r="N425" s="64">
        <v>1157047</v>
      </c>
      <c r="O425" s="64">
        <v>1124494</v>
      </c>
      <c r="P425" s="64">
        <v>1110969</v>
      </c>
      <c r="Q425" s="64">
        <v>1119470</v>
      </c>
      <c r="R425" s="64">
        <v>1138496</v>
      </c>
      <c r="S425" s="64">
        <v>1147292</v>
      </c>
      <c r="T425" s="64">
        <v>1129913</v>
      </c>
      <c r="U425" s="64">
        <v>1430642</v>
      </c>
      <c r="V425" s="64">
        <v>1090866</v>
      </c>
      <c r="W425" s="64">
        <v>1074420</v>
      </c>
      <c r="X425" s="64">
        <v>1037809</v>
      </c>
      <c r="Y425" s="64">
        <v>1032064</v>
      </c>
      <c r="Z425" s="64">
        <v>1031689</v>
      </c>
      <c r="AA425" s="64">
        <v>1209681</v>
      </c>
      <c r="AB425" s="64">
        <v>1165498</v>
      </c>
      <c r="AC425" s="64">
        <v>1119356</v>
      </c>
      <c r="AD425" s="64">
        <v>1093649</v>
      </c>
      <c r="AE425" s="75"/>
      <c r="AF425" s="75"/>
      <c r="AG425" s="75" t="s">
        <v>518</v>
      </c>
      <c r="AH425" s="67" t="s">
        <v>546</v>
      </c>
      <c r="AJ425" s="55"/>
    </row>
    <row r="426" spans="1:36" x14ac:dyDescent="0.2">
      <c r="A426" s="54" t="s">
        <v>159</v>
      </c>
      <c r="B426" s="54" t="s">
        <v>159</v>
      </c>
      <c r="C426" s="64">
        <v>202383</v>
      </c>
      <c r="D426" s="64">
        <v>182475</v>
      </c>
      <c r="E426" s="64">
        <v>170074</v>
      </c>
      <c r="F426" s="64">
        <v>179200</v>
      </c>
      <c r="G426" s="64">
        <v>173822</v>
      </c>
      <c r="H426" s="64">
        <v>174976</v>
      </c>
      <c r="I426" s="64">
        <v>186305</v>
      </c>
      <c r="J426" s="64">
        <v>160470</v>
      </c>
      <c r="K426" s="64">
        <v>189008</v>
      </c>
      <c r="L426" s="64">
        <v>186892</v>
      </c>
      <c r="M426" s="64">
        <v>192113</v>
      </c>
      <c r="N426" s="64">
        <v>190134</v>
      </c>
      <c r="O426" s="64">
        <v>177131</v>
      </c>
      <c r="P426" s="64">
        <v>163919</v>
      </c>
      <c r="Q426" s="64">
        <v>158213</v>
      </c>
      <c r="R426" s="64">
        <v>160396</v>
      </c>
      <c r="S426" s="64">
        <v>161872</v>
      </c>
      <c r="T426" s="64">
        <v>166922</v>
      </c>
      <c r="U426" s="64">
        <v>166692</v>
      </c>
      <c r="V426" s="64">
        <v>163293</v>
      </c>
      <c r="W426" s="64">
        <v>160713</v>
      </c>
      <c r="X426" s="64">
        <v>162391</v>
      </c>
      <c r="Y426" s="64">
        <v>157724</v>
      </c>
      <c r="Z426" s="64">
        <v>157178</v>
      </c>
      <c r="AA426" s="64">
        <v>164622</v>
      </c>
      <c r="AB426" s="64">
        <v>166472</v>
      </c>
      <c r="AC426" s="64">
        <v>166847</v>
      </c>
      <c r="AD426" s="64">
        <v>169058</v>
      </c>
      <c r="AE426" s="75"/>
      <c r="AF426" s="75"/>
      <c r="AG426" s="75" t="s">
        <v>518</v>
      </c>
      <c r="AH426" s="67" t="s">
        <v>546</v>
      </c>
      <c r="AJ426" s="55"/>
    </row>
    <row r="427" spans="1:36" x14ac:dyDescent="0.2">
      <c r="A427" s="54" t="s">
        <v>167</v>
      </c>
      <c r="B427" s="54" t="s">
        <v>159</v>
      </c>
      <c r="C427" s="64">
        <v>17826</v>
      </c>
      <c r="D427" s="64">
        <v>16092</v>
      </c>
      <c r="E427" s="64">
        <v>14328</v>
      </c>
      <c r="F427" s="64">
        <v>15395</v>
      </c>
      <c r="G427" s="64">
        <v>15325</v>
      </c>
      <c r="H427" s="64">
        <v>16583</v>
      </c>
      <c r="I427" s="64">
        <v>16096</v>
      </c>
      <c r="J427" s="64">
        <v>15511</v>
      </c>
      <c r="K427" s="64">
        <v>15632</v>
      </c>
      <c r="L427" s="64">
        <v>15862</v>
      </c>
      <c r="M427" s="64">
        <v>38084</v>
      </c>
      <c r="N427" s="64">
        <v>37123</v>
      </c>
      <c r="O427" s="64">
        <v>37699</v>
      </c>
      <c r="P427" s="64">
        <v>38895</v>
      </c>
      <c r="Q427" s="64">
        <v>37918</v>
      </c>
      <c r="R427" s="64">
        <v>44026</v>
      </c>
      <c r="S427" s="64">
        <v>45018</v>
      </c>
      <c r="T427" s="64">
        <v>42423</v>
      </c>
      <c r="U427" s="64">
        <v>41851</v>
      </c>
      <c r="V427" s="64">
        <v>42234</v>
      </c>
      <c r="W427" s="64">
        <v>41692</v>
      </c>
      <c r="X427" s="64">
        <v>41098</v>
      </c>
      <c r="Y427" s="64">
        <v>40049</v>
      </c>
      <c r="Z427" s="64">
        <v>39202</v>
      </c>
      <c r="AA427" s="64">
        <v>36497</v>
      </c>
      <c r="AB427" s="64">
        <v>37816</v>
      </c>
      <c r="AC427" s="64">
        <v>37294</v>
      </c>
      <c r="AD427" s="64">
        <v>35958</v>
      </c>
      <c r="AE427" s="75"/>
      <c r="AF427" s="75"/>
      <c r="AG427" s="75" t="s">
        <v>521</v>
      </c>
      <c r="AH427" s="67" t="s">
        <v>548</v>
      </c>
      <c r="AJ427" s="55"/>
    </row>
    <row r="428" spans="1:36" x14ac:dyDescent="0.2">
      <c r="A428" s="54" t="s">
        <v>168</v>
      </c>
      <c r="B428" s="54" t="s">
        <v>159</v>
      </c>
      <c r="C428" s="64">
        <v>302386</v>
      </c>
      <c r="D428" s="64">
        <v>269394</v>
      </c>
      <c r="E428" s="64">
        <v>238964</v>
      </c>
      <c r="F428" s="64">
        <v>251747</v>
      </c>
      <c r="G428" s="64">
        <v>243623</v>
      </c>
      <c r="H428" s="64">
        <v>226670</v>
      </c>
      <c r="I428" s="64">
        <v>227629</v>
      </c>
      <c r="J428" s="64">
        <v>243317</v>
      </c>
      <c r="K428" s="64">
        <v>236492</v>
      </c>
      <c r="L428" s="64">
        <v>232536</v>
      </c>
      <c r="M428" s="64">
        <v>229135</v>
      </c>
      <c r="N428" s="64">
        <v>226249</v>
      </c>
      <c r="O428" s="64">
        <v>220839</v>
      </c>
      <c r="P428" s="64">
        <v>210005</v>
      </c>
      <c r="Q428" s="64">
        <v>209579</v>
      </c>
      <c r="R428" s="64">
        <v>210066</v>
      </c>
      <c r="S428" s="64">
        <v>213332</v>
      </c>
      <c r="T428" s="64">
        <v>218185</v>
      </c>
      <c r="U428" s="64">
        <v>226370</v>
      </c>
      <c r="V428" s="64">
        <v>228732</v>
      </c>
      <c r="W428" s="64">
        <v>226290</v>
      </c>
      <c r="X428" s="64">
        <v>223604</v>
      </c>
      <c r="Y428" s="64">
        <v>221529</v>
      </c>
      <c r="Z428" s="64">
        <v>222967</v>
      </c>
      <c r="AA428" s="64">
        <v>223211</v>
      </c>
      <c r="AB428" s="64">
        <v>222858</v>
      </c>
      <c r="AC428" s="64">
        <v>222545</v>
      </c>
      <c r="AD428" s="64">
        <v>229188</v>
      </c>
      <c r="AE428" s="75"/>
      <c r="AF428" s="75"/>
      <c r="AG428" s="75" t="s">
        <v>518</v>
      </c>
      <c r="AH428" s="67" t="s">
        <v>546</v>
      </c>
      <c r="AJ428" s="55"/>
    </row>
    <row r="429" spans="1:36" x14ac:dyDescent="0.2">
      <c r="A429" s="54" t="s">
        <v>456</v>
      </c>
      <c r="B429" s="54" t="s">
        <v>169</v>
      </c>
      <c r="C429" s="64">
        <v>9213</v>
      </c>
      <c r="D429" s="64">
        <v>9307</v>
      </c>
      <c r="E429" s="64">
        <v>7816</v>
      </c>
      <c r="F429" s="64">
        <v>9539</v>
      </c>
      <c r="G429" s="64">
        <v>9363</v>
      </c>
      <c r="H429" s="64">
        <v>9806</v>
      </c>
      <c r="I429" s="64">
        <v>9808</v>
      </c>
      <c r="J429" s="64">
        <v>10298</v>
      </c>
      <c r="K429" s="64">
        <v>10496</v>
      </c>
      <c r="L429" s="64">
        <v>10300</v>
      </c>
      <c r="M429" s="64">
        <v>10700</v>
      </c>
      <c r="N429" s="64">
        <v>7784</v>
      </c>
      <c r="O429" s="64">
        <v>8096</v>
      </c>
      <c r="P429" s="64">
        <v>7400</v>
      </c>
      <c r="Q429" s="64">
        <v>7115</v>
      </c>
      <c r="R429" s="64">
        <v>7165</v>
      </c>
      <c r="S429" s="64">
        <v>6960</v>
      </c>
      <c r="T429" s="64">
        <v>6903</v>
      </c>
      <c r="U429" s="64">
        <v>7038</v>
      </c>
      <c r="V429" s="64">
        <v>7071</v>
      </c>
      <c r="W429" s="64">
        <v>7120</v>
      </c>
      <c r="X429" s="64">
        <v>7165</v>
      </c>
      <c r="Y429" s="64">
        <v>7047</v>
      </c>
      <c r="Z429" s="64">
        <v>7197</v>
      </c>
      <c r="AA429" s="64">
        <v>7155</v>
      </c>
      <c r="AB429" s="64">
        <v>7107</v>
      </c>
      <c r="AC429" s="64">
        <v>6968</v>
      </c>
      <c r="AD429" s="64">
        <v>6885</v>
      </c>
      <c r="AE429" s="75"/>
      <c r="AF429" s="75"/>
      <c r="AG429" s="75" t="s">
        <v>521</v>
      </c>
      <c r="AH429" s="67" t="s">
        <v>548</v>
      </c>
      <c r="AJ429" s="55"/>
    </row>
    <row r="430" spans="1:36" x14ac:dyDescent="0.2">
      <c r="A430" s="54" t="s">
        <v>169</v>
      </c>
      <c r="B430" s="54" t="s">
        <v>169</v>
      </c>
      <c r="C430" s="64">
        <v>109368</v>
      </c>
      <c r="D430" s="64">
        <v>108816</v>
      </c>
      <c r="E430" s="64">
        <v>103016</v>
      </c>
      <c r="F430" s="64">
        <v>108137</v>
      </c>
      <c r="G430" s="64">
        <v>107285</v>
      </c>
      <c r="H430" s="64">
        <v>115507</v>
      </c>
      <c r="I430" s="64">
        <v>114573</v>
      </c>
      <c r="J430" s="64">
        <v>119248</v>
      </c>
      <c r="K430" s="64">
        <v>117045</v>
      </c>
      <c r="L430" s="64">
        <v>112604</v>
      </c>
      <c r="M430" s="64">
        <v>115360</v>
      </c>
      <c r="N430" s="64">
        <v>95852</v>
      </c>
      <c r="O430" s="64">
        <v>92670</v>
      </c>
      <c r="P430" s="64">
        <v>89901</v>
      </c>
      <c r="Q430" s="64">
        <v>80836</v>
      </c>
      <c r="R430" s="64">
        <v>80754</v>
      </c>
      <c r="S430" s="64">
        <v>77867</v>
      </c>
      <c r="T430" s="64">
        <v>80989</v>
      </c>
      <c r="U430" s="64">
        <v>77833</v>
      </c>
      <c r="V430" s="64">
        <v>81382</v>
      </c>
      <c r="W430" s="64">
        <v>81263</v>
      </c>
      <c r="X430" s="64">
        <v>84982</v>
      </c>
      <c r="Y430" s="64">
        <v>76564</v>
      </c>
      <c r="Z430" s="64">
        <v>82599</v>
      </c>
      <c r="AA430" s="64">
        <v>82747</v>
      </c>
      <c r="AB430" s="64">
        <v>79785</v>
      </c>
      <c r="AC430" s="64">
        <v>81413</v>
      </c>
      <c r="AD430" s="64">
        <v>81112</v>
      </c>
      <c r="AE430" s="75"/>
      <c r="AF430" s="75"/>
      <c r="AG430" s="75" t="s">
        <v>518</v>
      </c>
      <c r="AH430" s="67" t="s">
        <v>546</v>
      </c>
      <c r="AJ430" s="55"/>
    </row>
    <row r="431" spans="1:36" x14ac:dyDescent="0.2">
      <c r="A431" s="54" t="s">
        <v>170</v>
      </c>
      <c r="B431" s="54" t="s">
        <v>169</v>
      </c>
      <c r="C431" s="64">
        <v>11404</v>
      </c>
      <c r="D431" s="64">
        <v>11596</v>
      </c>
      <c r="E431" s="64">
        <v>16607</v>
      </c>
      <c r="F431" s="64">
        <v>12144</v>
      </c>
      <c r="G431" s="64">
        <v>12076</v>
      </c>
      <c r="H431" s="64">
        <v>12205</v>
      </c>
      <c r="I431" s="64">
        <v>12096</v>
      </c>
      <c r="J431" s="64">
        <v>12441</v>
      </c>
      <c r="K431" s="64">
        <v>12086</v>
      </c>
      <c r="L431" s="64">
        <v>11649</v>
      </c>
      <c r="M431" s="64">
        <v>11754</v>
      </c>
      <c r="N431" s="64">
        <v>8081</v>
      </c>
      <c r="O431" s="64">
        <v>8204</v>
      </c>
      <c r="P431" s="64">
        <v>7328</v>
      </c>
      <c r="Q431" s="64">
        <v>6860</v>
      </c>
      <c r="R431" s="64">
        <v>6777</v>
      </c>
      <c r="S431" s="64">
        <v>6478</v>
      </c>
      <c r="T431" s="64">
        <v>6309</v>
      </c>
      <c r="U431" s="64">
        <v>6311</v>
      </c>
      <c r="V431" s="64">
        <v>6273</v>
      </c>
      <c r="W431" s="64">
        <v>6185</v>
      </c>
      <c r="X431" s="64">
        <v>6190</v>
      </c>
      <c r="Y431" s="64">
        <v>5973</v>
      </c>
      <c r="Z431" s="64">
        <v>6007</v>
      </c>
      <c r="AA431" s="64">
        <v>5901</v>
      </c>
      <c r="AB431" s="64">
        <v>6110</v>
      </c>
      <c r="AC431" s="64">
        <v>5716</v>
      </c>
      <c r="AD431" s="64">
        <v>5625</v>
      </c>
      <c r="AE431" s="75"/>
      <c r="AF431" s="75"/>
      <c r="AG431" s="75" t="s">
        <v>521</v>
      </c>
      <c r="AH431" s="67" t="s">
        <v>548</v>
      </c>
      <c r="AJ431" s="55"/>
    </row>
    <row r="432" spans="1:36" x14ac:dyDescent="0.2">
      <c r="A432" s="54" t="s">
        <v>171</v>
      </c>
      <c r="B432" s="54" t="s">
        <v>169</v>
      </c>
      <c r="C432" s="64">
        <v>84519</v>
      </c>
      <c r="D432" s="64">
        <v>91810</v>
      </c>
      <c r="E432" s="64">
        <v>88089</v>
      </c>
      <c r="F432" s="64">
        <v>88329</v>
      </c>
      <c r="G432" s="64">
        <v>52223</v>
      </c>
      <c r="H432" s="64">
        <v>51149</v>
      </c>
      <c r="I432" s="64">
        <v>92462</v>
      </c>
      <c r="J432" s="64">
        <v>94774</v>
      </c>
      <c r="K432" s="64">
        <v>114004</v>
      </c>
      <c r="L432" s="64">
        <v>55971</v>
      </c>
      <c r="M432" s="64">
        <v>54218</v>
      </c>
      <c r="N432" s="64">
        <v>70019</v>
      </c>
      <c r="O432" s="64">
        <v>88933</v>
      </c>
      <c r="P432" s="64">
        <v>81652</v>
      </c>
      <c r="Q432" s="64">
        <v>85709</v>
      </c>
      <c r="R432" s="64">
        <v>79245</v>
      </c>
      <c r="S432" s="64">
        <v>69278</v>
      </c>
      <c r="T432" s="64">
        <v>66225</v>
      </c>
      <c r="U432" s="64">
        <v>60894</v>
      </c>
      <c r="V432" s="64">
        <v>59652</v>
      </c>
      <c r="W432" s="64">
        <v>57666</v>
      </c>
      <c r="X432" s="64">
        <v>57835</v>
      </c>
      <c r="Y432" s="64">
        <v>62905</v>
      </c>
      <c r="Z432" s="64">
        <v>51767</v>
      </c>
      <c r="AA432" s="64">
        <v>66670</v>
      </c>
      <c r="AB432" s="64">
        <v>29944</v>
      </c>
      <c r="AC432" s="64">
        <v>49709</v>
      </c>
      <c r="AD432" s="64">
        <v>49052</v>
      </c>
      <c r="AE432" s="75"/>
      <c r="AF432" s="75"/>
      <c r="AG432" s="75" t="s">
        <v>518</v>
      </c>
      <c r="AH432" s="67" t="s">
        <v>546</v>
      </c>
      <c r="AJ432" s="55"/>
    </row>
    <row r="433" spans="1:36" x14ac:dyDescent="0.2">
      <c r="A433" s="54" t="s">
        <v>457</v>
      </c>
      <c r="B433" s="54" t="s">
        <v>458</v>
      </c>
      <c r="C433" s="64">
        <v>17049</v>
      </c>
      <c r="D433" s="64">
        <v>14352</v>
      </c>
      <c r="E433" s="64">
        <v>10924</v>
      </c>
      <c r="F433" s="64">
        <v>11771</v>
      </c>
      <c r="G433" s="64">
        <v>11648</v>
      </c>
      <c r="H433" s="64">
        <v>11463</v>
      </c>
      <c r="I433" s="64">
        <v>11848</v>
      </c>
      <c r="J433" s="64">
        <v>10427</v>
      </c>
      <c r="K433" s="64">
        <v>12794</v>
      </c>
      <c r="L433" s="64">
        <v>12188</v>
      </c>
      <c r="M433" s="64">
        <v>12604</v>
      </c>
      <c r="N433" s="64">
        <v>12461</v>
      </c>
      <c r="O433" s="64">
        <v>12874</v>
      </c>
      <c r="P433" s="64">
        <v>11698</v>
      </c>
      <c r="Q433" s="64">
        <v>11870</v>
      </c>
      <c r="R433" s="64">
        <v>11834</v>
      </c>
      <c r="S433" s="64">
        <v>12330</v>
      </c>
      <c r="T433" s="64">
        <v>12095</v>
      </c>
      <c r="U433" s="64">
        <v>11415</v>
      </c>
      <c r="V433" s="64">
        <v>11379</v>
      </c>
      <c r="W433" s="64">
        <v>11437</v>
      </c>
      <c r="X433" s="64">
        <v>11437</v>
      </c>
      <c r="Y433" s="64">
        <v>10635</v>
      </c>
      <c r="Z433" s="64">
        <v>11437</v>
      </c>
      <c r="AA433" s="64">
        <v>10795</v>
      </c>
      <c r="AB433" s="64">
        <v>10588</v>
      </c>
      <c r="AC433" s="64">
        <v>10698</v>
      </c>
      <c r="AD433" s="64">
        <v>10770</v>
      </c>
      <c r="AE433" s="75"/>
      <c r="AF433" s="75"/>
      <c r="AG433" s="75" t="s">
        <v>521</v>
      </c>
      <c r="AH433" s="67" t="s">
        <v>548</v>
      </c>
      <c r="AJ433" s="55"/>
    </row>
    <row r="434" spans="1:36" x14ac:dyDescent="0.2">
      <c r="A434" s="54" t="s">
        <v>459</v>
      </c>
      <c r="B434" s="54" t="s">
        <v>458</v>
      </c>
      <c r="C434" s="64">
        <v>181384</v>
      </c>
      <c r="D434" s="64">
        <v>165646</v>
      </c>
      <c r="E434" s="64">
        <v>123777</v>
      </c>
      <c r="F434" s="64">
        <v>172448</v>
      </c>
      <c r="G434" s="64">
        <v>150677</v>
      </c>
      <c r="H434" s="64">
        <v>155166</v>
      </c>
      <c r="I434" s="64">
        <v>157047</v>
      </c>
      <c r="J434" s="64">
        <v>134402</v>
      </c>
      <c r="K434" s="64">
        <v>188285</v>
      </c>
      <c r="L434" s="64">
        <v>133844</v>
      </c>
      <c r="M434" s="64">
        <v>161841</v>
      </c>
      <c r="N434" s="64">
        <v>191189</v>
      </c>
      <c r="O434" s="64">
        <v>166612</v>
      </c>
      <c r="P434" s="64">
        <v>195427</v>
      </c>
      <c r="Q434" s="64">
        <v>167969</v>
      </c>
      <c r="R434" s="64">
        <v>166212</v>
      </c>
      <c r="S434" s="64">
        <v>164911</v>
      </c>
      <c r="T434" s="64">
        <v>160118</v>
      </c>
      <c r="U434" s="64">
        <v>156360</v>
      </c>
      <c r="V434" s="64">
        <v>160983</v>
      </c>
      <c r="W434" s="64">
        <v>155888</v>
      </c>
      <c r="X434" s="64">
        <v>154182</v>
      </c>
      <c r="Y434" s="64">
        <v>154380</v>
      </c>
      <c r="Z434" s="64">
        <v>151148</v>
      </c>
      <c r="AA434" s="64">
        <v>151763</v>
      </c>
      <c r="AB434" s="64">
        <v>148389</v>
      </c>
      <c r="AC434" s="64">
        <v>149603</v>
      </c>
      <c r="AD434" s="64">
        <v>148552</v>
      </c>
      <c r="AE434" s="75"/>
      <c r="AF434" s="75"/>
      <c r="AG434" s="75" t="s">
        <v>518</v>
      </c>
      <c r="AH434" s="67" t="s">
        <v>546</v>
      </c>
      <c r="AJ434" s="55"/>
    </row>
    <row r="435" spans="1:36" x14ac:dyDescent="0.2">
      <c r="A435" s="54" t="s">
        <v>460</v>
      </c>
      <c r="B435" s="54" t="s">
        <v>458</v>
      </c>
      <c r="C435" s="64" t="s">
        <v>545</v>
      </c>
      <c r="D435" s="64" t="s">
        <v>545</v>
      </c>
      <c r="E435" s="64">
        <v>11198</v>
      </c>
      <c r="F435" s="64" t="s">
        <v>545</v>
      </c>
      <c r="G435" s="64">
        <v>13583</v>
      </c>
      <c r="H435" s="64">
        <v>12972</v>
      </c>
      <c r="I435" s="64">
        <v>14622</v>
      </c>
      <c r="J435" s="64">
        <v>16486</v>
      </c>
      <c r="K435" s="64">
        <v>22635</v>
      </c>
      <c r="L435" s="64">
        <v>11352</v>
      </c>
      <c r="M435" s="64">
        <v>7938</v>
      </c>
      <c r="N435" s="64">
        <v>16227</v>
      </c>
      <c r="O435" s="64">
        <v>12454</v>
      </c>
      <c r="P435" s="64">
        <v>12227</v>
      </c>
      <c r="Q435" s="64">
        <v>14372</v>
      </c>
      <c r="R435" s="64">
        <v>13665</v>
      </c>
      <c r="S435" s="64">
        <v>12181</v>
      </c>
      <c r="T435" s="64">
        <v>9968</v>
      </c>
      <c r="U435" s="64">
        <v>13990</v>
      </c>
      <c r="V435" s="64">
        <v>11582</v>
      </c>
      <c r="W435" s="64">
        <v>11713</v>
      </c>
      <c r="X435" s="64">
        <v>8058</v>
      </c>
      <c r="Y435" s="64">
        <v>7984</v>
      </c>
      <c r="Z435" s="64">
        <v>7780</v>
      </c>
      <c r="AA435" s="64">
        <v>7445</v>
      </c>
      <c r="AB435" s="64">
        <v>7236</v>
      </c>
      <c r="AC435" s="64">
        <v>7127</v>
      </c>
      <c r="AD435" s="64">
        <v>7121</v>
      </c>
      <c r="AE435" s="75"/>
      <c r="AF435" s="75"/>
      <c r="AG435" s="75" t="s">
        <v>521</v>
      </c>
      <c r="AH435" s="67" t="s">
        <v>548</v>
      </c>
      <c r="AJ435" s="55"/>
    </row>
    <row r="436" spans="1:36" x14ac:dyDescent="0.2">
      <c r="A436" s="54" t="s">
        <v>461</v>
      </c>
      <c r="B436" s="54" t="s">
        <v>462</v>
      </c>
      <c r="C436" s="64">
        <v>496</v>
      </c>
      <c r="D436" s="64">
        <v>221</v>
      </c>
      <c r="E436" s="64">
        <v>405</v>
      </c>
      <c r="F436" s="64">
        <v>207</v>
      </c>
      <c r="G436" s="64">
        <v>607</v>
      </c>
      <c r="H436" s="64">
        <v>201</v>
      </c>
      <c r="I436" s="64">
        <v>210</v>
      </c>
      <c r="J436" s="64">
        <v>370</v>
      </c>
      <c r="K436" s="64">
        <v>327</v>
      </c>
      <c r="L436" s="64">
        <v>392</v>
      </c>
      <c r="M436" s="64">
        <v>433</v>
      </c>
      <c r="N436" s="64">
        <v>450</v>
      </c>
      <c r="O436" s="64" t="s">
        <v>545</v>
      </c>
      <c r="P436" s="64">
        <v>436</v>
      </c>
      <c r="Q436" s="64" t="s">
        <v>545</v>
      </c>
      <c r="R436" s="64">
        <v>436</v>
      </c>
      <c r="S436" s="64">
        <v>436</v>
      </c>
      <c r="T436" s="64">
        <v>39</v>
      </c>
      <c r="U436" s="64">
        <v>7500</v>
      </c>
      <c r="V436" s="64">
        <v>7245</v>
      </c>
      <c r="W436" s="64">
        <v>7285</v>
      </c>
      <c r="X436" s="64">
        <v>469</v>
      </c>
      <c r="Y436" s="64">
        <v>470</v>
      </c>
      <c r="Z436" s="64">
        <v>422</v>
      </c>
      <c r="AA436" s="64">
        <v>387</v>
      </c>
      <c r="AB436" s="64">
        <v>390</v>
      </c>
      <c r="AC436" s="64">
        <v>395</v>
      </c>
      <c r="AD436" s="64">
        <v>859</v>
      </c>
      <c r="AE436" s="75"/>
      <c r="AF436" s="75"/>
      <c r="AG436" s="75" t="s">
        <v>519</v>
      </c>
      <c r="AH436" s="67" t="s">
        <v>547</v>
      </c>
      <c r="AJ436" s="55"/>
    </row>
    <row r="437" spans="1:36" x14ac:dyDescent="0.2">
      <c r="A437" s="54" t="s">
        <v>463</v>
      </c>
      <c r="B437" s="54" t="s">
        <v>464</v>
      </c>
      <c r="C437" s="64">
        <v>2444</v>
      </c>
      <c r="D437" s="64">
        <v>2175</v>
      </c>
      <c r="E437" s="64">
        <v>2008</v>
      </c>
      <c r="F437" s="64">
        <v>1270</v>
      </c>
      <c r="G437" s="64">
        <v>1959</v>
      </c>
      <c r="H437" s="64">
        <v>1647</v>
      </c>
      <c r="I437" s="64">
        <v>1881</v>
      </c>
      <c r="J437" s="64">
        <v>1883</v>
      </c>
      <c r="K437" s="64">
        <v>1800</v>
      </c>
      <c r="L437" s="64">
        <v>1828</v>
      </c>
      <c r="M437" s="64">
        <v>200</v>
      </c>
      <c r="N437" s="64" t="s">
        <v>545</v>
      </c>
      <c r="O437" s="64" t="s">
        <v>545</v>
      </c>
      <c r="P437" s="64" t="s">
        <v>545</v>
      </c>
      <c r="Q437" s="64">
        <v>2790</v>
      </c>
      <c r="R437" s="64">
        <v>7971</v>
      </c>
      <c r="S437" s="64">
        <v>6859</v>
      </c>
      <c r="T437" s="64">
        <v>6912</v>
      </c>
      <c r="U437" s="64">
        <v>7343</v>
      </c>
      <c r="V437" s="64">
        <v>7230</v>
      </c>
      <c r="W437" s="64">
        <v>6746</v>
      </c>
      <c r="X437" s="64">
        <v>6820</v>
      </c>
      <c r="Y437" s="64">
        <v>7946</v>
      </c>
      <c r="Z437" s="64">
        <v>7207</v>
      </c>
      <c r="AA437" s="64">
        <v>7205</v>
      </c>
      <c r="AB437" s="64">
        <v>1327</v>
      </c>
      <c r="AC437" s="64">
        <v>1450</v>
      </c>
      <c r="AD437" s="64">
        <v>1079</v>
      </c>
      <c r="AE437" s="75"/>
      <c r="AF437" s="75"/>
      <c r="AG437" s="75" t="s">
        <v>519</v>
      </c>
      <c r="AH437" s="67" t="s">
        <v>547</v>
      </c>
      <c r="AJ437" s="55"/>
    </row>
    <row r="438" spans="1:36" x14ac:dyDescent="0.2">
      <c r="A438" s="54" t="s">
        <v>465</v>
      </c>
      <c r="B438" s="54" t="s">
        <v>464</v>
      </c>
      <c r="C438" s="64">
        <v>9837</v>
      </c>
      <c r="D438" s="64">
        <v>10537</v>
      </c>
      <c r="E438" s="64">
        <v>6338</v>
      </c>
      <c r="F438" s="64">
        <v>8421</v>
      </c>
      <c r="G438" s="64">
        <v>6428</v>
      </c>
      <c r="H438" s="64">
        <v>7184</v>
      </c>
      <c r="I438" s="64">
        <v>4940</v>
      </c>
      <c r="J438" s="64">
        <v>5195</v>
      </c>
      <c r="K438" s="64">
        <v>5081</v>
      </c>
      <c r="L438" s="64">
        <v>107776</v>
      </c>
      <c r="M438" s="64">
        <v>2455</v>
      </c>
      <c r="N438" s="64">
        <v>4759</v>
      </c>
      <c r="O438" s="64">
        <v>2322</v>
      </c>
      <c r="P438" s="64">
        <v>4728</v>
      </c>
      <c r="Q438" s="64">
        <v>4847</v>
      </c>
      <c r="R438" s="64">
        <v>3945</v>
      </c>
      <c r="S438" s="64">
        <v>4019</v>
      </c>
      <c r="T438" s="64">
        <v>3967</v>
      </c>
      <c r="U438" s="64">
        <v>2371</v>
      </c>
      <c r="V438" s="64">
        <v>20191</v>
      </c>
      <c r="W438" s="64">
        <v>4533</v>
      </c>
      <c r="X438" s="64">
        <v>669</v>
      </c>
      <c r="Y438" s="64">
        <v>4488</v>
      </c>
      <c r="Z438" s="64">
        <v>4460</v>
      </c>
      <c r="AA438" s="64">
        <v>4376</v>
      </c>
      <c r="AB438" s="64">
        <v>2794</v>
      </c>
      <c r="AC438" s="64">
        <v>4239</v>
      </c>
      <c r="AD438" s="64">
        <v>4171</v>
      </c>
      <c r="AE438" s="75"/>
      <c r="AF438" s="75"/>
      <c r="AG438" s="75" t="s">
        <v>520</v>
      </c>
      <c r="AH438" s="67" t="s">
        <v>551</v>
      </c>
      <c r="AJ438" s="55"/>
    </row>
    <row r="439" spans="1:36" x14ac:dyDescent="0.2">
      <c r="A439" s="54" t="s">
        <v>466</v>
      </c>
      <c r="B439" s="54" t="s">
        <v>464</v>
      </c>
      <c r="C439" s="64">
        <v>2201</v>
      </c>
      <c r="D439" s="64">
        <v>1970</v>
      </c>
      <c r="E439" s="64">
        <v>1446</v>
      </c>
      <c r="F439" s="64">
        <v>1521</v>
      </c>
      <c r="G439" s="64">
        <v>1718</v>
      </c>
      <c r="H439" s="64">
        <v>1698</v>
      </c>
      <c r="I439" s="64">
        <v>866</v>
      </c>
      <c r="J439" s="64">
        <v>949</v>
      </c>
      <c r="K439" s="64" t="s">
        <v>545</v>
      </c>
      <c r="L439" s="64">
        <v>1753</v>
      </c>
      <c r="M439" s="64">
        <v>1708</v>
      </c>
      <c r="N439" s="64">
        <v>1669</v>
      </c>
      <c r="O439" s="64">
        <v>1709</v>
      </c>
      <c r="P439" s="64">
        <v>1673</v>
      </c>
      <c r="Q439" s="64">
        <v>1682</v>
      </c>
      <c r="R439" s="64">
        <v>1332</v>
      </c>
      <c r="S439" s="64">
        <v>1363</v>
      </c>
      <c r="T439" s="64">
        <v>1579</v>
      </c>
      <c r="U439" s="64">
        <v>1581</v>
      </c>
      <c r="V439" s="64">
        <v>1627</v>
      </c>
      <c r="W439" s="64">
        <v>1644</v>
      </c>
      <c r="X439" s="64">
        <v>1615</v>
      </c>
      <c r="Y439" s="64">
        <v>1593</v>
      </c>
      <c r="Z439" s="64">
        <v>1573</v>
      </c>
      <c r="AA439" s="64">
        <v>1551</v>
      </c>
      <c r="AB439" s="64">
        <v>1504</v>
      </c>
      <c r="AC439" s="64">
        <v>1501</v>
      </c>
      <c r="AD439" s="64">
        <v>1534</v>
      </c>
      <c r="AE439" s="75"/>
      <c r="AF439" s="75"/>
      <c r="AG439" s="75" t="s">
        <v>519</v>
      </c>
      <c r="AH439" s="67" t="s">
        <v>547</v>
      </c>
      <c r="AJ439" s="55"/>
    </row>
    <row r="440" spans="1:36" x14ac:dyDescent="0.2">
      <c r="A440" s="54" t="s">
        <v>467</v>
      </c>
      <c r="B440" s="54" t="s">
        <v>464</v>
      </c>
      <c r="C440" s="64">
        <v>2081</v>
      </c>
      <c r="D440" s="64">
        <v>1872</v>
      </c>
      <c r="E440" s="64">
        <v>1664</v>
      </c>
      <c r="F440" s="64" t="s">
        <v>545</v>
      </c>
      <c r="G440" s="64" t="s">
        <v>545</v>
      </c>
      <c r="H440" s="64" t="s">
        <v>545</v>
      </c>
      <c r="I440" s="64">
        <v>0</v>
      </c>
      <c r="J440" s="64" t="s">
        <v>545</v>
      </c>
      <c r="K440" s="64">
        <v>1584</v>
      </c>
      <c r="L440" s="64" t="s">
        <v>545</v>
      </c>
      <c r="M440" s="64">
        <v>626</v>
      </c>
      <c r="N440" s="64">
        <v>1282</v>
      </c>
      <c r="O440" s="64">
        <v>1273</v>
      </c>
      <c r="P440" s="64">
        <v>1293</v>
      </c>
      <c r="Q440" s="64">
        <v>1307</v>
      </c>
      <c r="R440" s="64">
        <v>1023</v>
      </c>
      <c r="S440" s="64">
        <v>1382</v>
      </c>
      <c r="T440" s="64">
        <v>1173</v>
      </c>
      <c r="U440" s="64">
        <v>1067</v>
      </c>
      <c r="V440" s="64">
        <v>1264</v>
      </c>
      <c r="W440" s="64">
        <v>1254</v>
      </c>
      <c r="X440" s="64">
        <v>1053</v>
      </c>
      <c r="Y440" s="64">
        <v>1395</v>
      </c>
      <c r="Z440" s="64">
        <v>1196</v>
      </c>
      <c r="AA440" s="64">
        <v>1167</v>
      </c>
      <c r="AB440" s="64">
        <v>1182</v>
      </c>
      <c r="AC440" s="64">
        <v>1146</v>
      </c>
      <c r="AD440" s="64">
        <v>1135</v>
      </c>
      <c r="AE440" s="75"/>
      <c r="AF440" s="75"/>
      <c r="AG440" s="75" t="s">
        <v>519</v>
      </c>
      <c r="AH440" s="67" t="s">
        <v>547</v>
      </c>
      <c r="AJ440" s="55"/>
    </row>
    <row r="441" spans="1:36" x14ac:dyDescent="0.2">
      <c r="A441" s="54" t="s">
        <v>468</v>
      </c>
      <c r="B441" s="54" t="s">
        <v>464</v>
      </c>
      <c r="C441" s="64">
        <v>3436</v>
      </c>
      <c r="D441" s="64">
        <v>3065</v>
      </c>
      <c r="E441" s="64">
        <v>2657</v>
      </c>
      <c r="F441" s="64">
        <v>2528</v>
      </c>
      <c r="G441" s="64">
        <v>2518</v>
      </c>
      <c r="H441" s="64">
        <v>2490</v>
      </c>
      <c r="I441" s="64">
        <v>0</v>
      </c>
      <c r="J441" s="64">
        <v>2518</v>
      </c>
      <c r="K441" s="64">
        <v>727</v>
      </c>
      <c r="L441" s="64">
        <v>2529</v>
      </c>
      <c r="M441" s="64">
        <v>6611</v>
      </c>
      <c r="N441" s="64">
        <v>4040</v>
      </c>
      <c r="O441" s="64">
        <v>2512</v>
      </c>
      <c r="P441" s="64">
        <v>2507</v>
      </c>
      <c r="Q441" s="64">
        <v>2597</v>
      </c>
      <c r="R441" s="64">
        <v>2492</v>
      </c>
      <c r="S441" s="64">
        <v>2534</v>
      </c>
      <c r="T441" s="64">
        <v>2460</v>
      </c>
      <c r="U441" s="64">
        <v>2581</v>
      </c>
      <c r="V441" s="64">
        <v>2559</v>
      </c>
      <c r="W441" s="64">
        <v>2476</v>
      </c>
      <c r="X441" s="64">
        <v>2031</v>
      </c>
      <c r="Y441" s="64">
        <v>2736</v>
      </c>
      <c r="Z441" s="64">
        <v>1522</v>
      </c>
      <c r="AA441" s="64">
        <v>2244</v>
      </c>
      <c r="AB441" s="64">
        <v>2170</v>
      </c>
      <c r="AC441" s="64">
        <v>2128</v>
      </c>
      <c r="AD441" s="64">
        <v>2206</v>
      </c>
      <c r="AE441" s="75"/>
      <c r="AF441" s="75"/>
      <c r="AG441" s="75" t="s">
        <v>519</v>
      </c>
      <c r="AH441" s="67" t="s">
        <v>547</v>
      </c>
      <c r="AJ441" s="55"/>
    </row>
    <row r="442" spans="1:36" x14ac:dyDescent="0.2">
      <c r="A442" s="54" t="s">
        <v>537</v>
      </c>
      <c r="B442" s="54" t="s">
        <v>464</v>
      </c>
      <c r="C442" s="64">
        <v>11532</v>
      </c>
      <c r="D442" s="64">
        <v>9210</v>
      </c>
      <c r="E442" s="64">
        <v>7070</v>
      </c>
      <c r="F442" s="64">
        <v>8760</v>
      </c>
      <c r="G442" s="64">
        <v>8543</v>
      </c>
      <c r="H442" s="64">
        <v>7180</v>
      </c>
      <c r="I442" s="64">
        <v>8202</v>
      </c>
      <c r="J442" s="64">
        <v>9636</v>
      </c>
      <c r="K442" s="64">
        <v>8412</v>
      </c>
      <c r="L442" s="64">
        <v>6983</v>
      </c>
      <c r="M442" s="64">
        <v>8623</v>
      </c>
      <c r="N442" s="64">
        <v>8559</v>
      </c>
      <c r="O442" s="64">
        <v>8816</v>
      </c>
      <c r="P442" s="64">
        <v>9326</v>
      </c>
      <c r="Q442" s="64">
        <v>9588</v>
      </c>
      <c r="R442" s="64">
        <v>9016</v>
      </c>
      <c r="S442" s="64">
        <v>9116</v>
      </c>
      <c r="T442" s="64">
        <v>8765</v>
      </c>
      <c r="U442" s="64">
        <v>9086</v>
      </c>
      <c r="V442" s="64">
        <v>5886</v>
      </c>
      <c r="W442" s="64">
        <v>8969</v>
      </c>
      <c r="X442" s="64">
        <v>5619</v>
      </c>
      <c r="Y442" s="64">
        <v>5463</v>
      </c>
      <c r="Z442" s="64">
        <v>8250</v>
      </c>
      <c r="AA442" s="64">
        <v>8150</v>
      </c>
      <c r="AB442" s="64">
        <v>3994</v>
      </c>
      <c r="AC442" s="64">
        <v>3961</v>
      </c>
      <c r="AD442" s="64">
        <v>8054</v>
      </c>
      <c r="AE442" s="75"/>
      <c r="AF442" s="75"/>
      <c r="AG442" s="75" t="s">
        <v>564</v>
      </c>
      <c r="AH442" s="67" t="s">
        <v>547</v>
      </c>
      <c r="AJ442" s="55"/>
    </row>
    <row r="443" spans="1:36" x14ac:dyDescent="0.2">
      <c r="A443" s="54" t="s">
        <v>469</v>
      </c>
      <c r="B443" s="54" t="s">
        <v>464</v>
      </c>
      <c r="C443" s="64">
        <v>2476</v>
      </c>
      <c r="D443" s="64">
        <v>2109</v>
      </c>
      <c r="E443" s="64">
        <v>1909</v>
      </c>
      <c r="F443" s="64">
        <v>1901</v>
      </c>
      <c r="G443" s="64">
        <v>1851</v>
      </c>
      <c r="H443" s="64">
        <v>1830</v>
      </c>
      <c r="I443" s="64">
        <v>1723</v>
      </c>
      <c r="J443" s="64">
        <v>1723</v>
      </c>
      <c r="K443" s="64">
        <v>1712</v>
      </c>
      <c r="L443" s="64">
        <v>1649</v>
      </c>
      <c r="M443" s="64" t="s">
        <v>545</v>
      </c>
      <c r="N443" s="64" t="s">
        <v>545</v>
      </c>
      <c r="O443" s="64" t="s">
        <v>545</v>
      </c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4">
        <v>630</v>
      </c>
      <c r="W443" s="64">
        <v>1264</v>
      </c>
      <c r="X443" s="64">
        <v>1204</v>
      </c>
      <c r="Y443" s="64">
        <v>1000</v>
      </c>
      <c r="Z443" s="64">
        <v>1000</v>
      </c>
      <c r="AA443" s="64">
        <v>1000</v>
      </c>
      <c r="AB443" s="64">
        <v>0</v>
      </c>
      <c r="AC443" s="64">
        <v>955</v>
      </c>
      <c r="AD443" s="64">
        <v>955</v>
      </c>
      <c r="AE443" s="75"/>
      <c r="AF443" s="75"/>
      <c r="AG443" s="75" t="s">
        <v>519</v>
      </c>
      <c r="AH443" s="67" t="s">
        <v>547</v>
      </c>
      <c r="AJ443" s="55"/>
    </row>
    <row r="444" spans="1:36" x14ac:dyDescent="0.2">
      <c r="A444" s="54" t="s">
        <v>470</v>
      </c>
      <c r="B444" s="54" t="s">
        <v>464</v>
      </c>
      <c r="C444" s="64">
        <v>6346</v>
      </c>
      <c r="D444" s="64">
        <v>5173</v>
      </c>
      <c r="E444" s="64">
        <v>5058</v>
      </c>
      <c r="F444" s="64">
        <v>5287</v>
      </c>
      <c r="G444" s="64">
        <v>5153</v>
      </c>
      <c r="H444" s="64">
        <v>5035</v>
      </c>
      <c r="I444" s="64">
        <v>5118</v>
      </c>
      <c r="J444" s="64">
        <v>5280</v>
      </c>
      <c r="K444" s="64">
        <v>5164</v>
      </c>
      <c r="L444" s="64">
        <v>5850</v>
      </c>
      <c r="M444" s="64">
        <v>6362</v>
      </c>
      <c r="N444" s="64">
        <v>6830</v>
      </c>
      <c r="O444" s="64">
        <v>5950</v>
      </c>
      <c r="P444" s="64">
        <v>6919</v>
      </c>
      <c r="Q444" s="64">
        <v>4347</v>
      </c>
      <c r="R444" s="64">
        <v>6298</v>
      </c>
      <c r="S444" s="64" t="s">
        <v>545</v>
      </c>
      <c r="T444" s="64" t="s">
        <v>545</v>
      </c>
      <c r="U444" s="64" t="s">
        <v>545</v>
      </c>
      <c r="V444" s="64">
        <v>7129</v>
      </c>
      <c r="W444" s="64">
        <v>6932</v>
      </c>
      <c r="X444" s="64">
        <v>6808</v>
      </c>
      <c r="Y444" s="64">
        <v>6395</v>
      </c>
      <c r="Z444" s="64">
        <v>6320</v>
      </c>
      <c r="AA444" s="64">
        <v>5868</v>
      </c>
      <c r="AB444" s="64">
        <v>5704</v>
      </c>
      <c r="AC444" s="64">
        <v>5483</v>
      </c>
      <c r="AD444" s="64">
        <v>5458</v>
      </c>
      <c r="AE444" s="75"/>
      <c r="AF444" s="75"/>
      <c r="AG444" s="75" t="s">
        <v>520</v>
      </c>
      <c r="AH444" s="67" t="s">
        <v>551</v>
      </c>
      <c r="AJ444" s="55"/>
    </row>
    <row r="445" spans="1:36" x14ac:dyDescent="0.2">
      <c r="A445" s="54" t="s">
        <v>471</v>
      </c>
      <c r="B445" s="54" t="s">
        <v>464</v>
      </c>
      <c r="C445" s="64">
        <v>23230</v>
      </c>
      <c r="D445" s="64">
        <v>27815</v>
      </c>
      <c r="E445" s="64">
        <v>18514</v>
      </c>
      <c r="F445" s="64">
        <v>18946</v>
      </c>
      <c r="G445" s="64">
        <v>18458</v>
      </c>
      <c r="H445" s="64">
        <v>18246</v>
      </c>
      <c r="I445" s="64">
        <v>17804</v>
      </c>
      <c r="J445" s="64">
        <v>18479</v>
      </c>
      <c r="K445" s="64">
        <v>18075</v>
      </c>
      <c r="L445" s="64">
        <v>17929</v>
      </c>
      <c r="M445" s="64">
        <v>18215</v>
      </c>
      <c r="N445" s="64">
        <v>17928</v>
      </c>
      <c r="O445" s="64">
        <v>17755</v>
      </c>
      <c r="P445" s="64">
        <v>17879</v>
      </c>
      <c r="Q445" s="64">
        <v>17663</v>
      </c>
      <c r="R445" s="64">
        <v>16439</v>
      </c>
      <c r="S445" s="64">
        <v>16485</v>
      </c>
      <c r="T445" s="64">
        <v>16100</v>
      </c>
      <c r="U445" s="64">
        <v>16504</v>
      </c>
      <c r="V445" s="64">
        <v>16709</v>
      </c>
      <c r="W445" s="64">
        <v>16436</v>
      </c>
      <c r="X445" s="64">
        <v>16643</v>
      </c>
      <c r="Y445" s="64">
        <v>16440</v>
      </c>
      <c r="Z445" s="64">
        <v>16239</v>
      </c>
      <c r="AA445" s="64">
        <v>16382</v>
      </c>
      <c r="AB445" s="64">
        <v>16256</v>
      </c>
      <c r="AC445" s="64">
        <v>15985</v>
      </c>
      <c r="AD445" s="64">
        <v>15398</v>
      </c>
      <c r="AE445" s="75"/>
      <c r="AF445" s="75"/>
      <c r="AG445" s="75" t="s">
        <v>519</v>
      </c>
      <c r="AH445" s="67" t="s">
        <v>547</v>
      </c>
      <c r="AJ445" s="55"/>
    </row>
    <row r="446" spans="1:36" x14ac:dyDescent="0.2">
      <c r="A446" s="54" t="s">
        <v>172</v>
      </c>
      <c r="B446" s="54" t="s">
        <v>173</v>
      </c>
      <c r="C446" s="64">
        <v>163885</v>
      </c>
      <c r="D446" s="64">
        <v>145836</v>
      </c>
      <c r="E446" s="64">
        <v>130454</v>
      </c>
      <c r="F446" s="64">
        <v>140915</v>
      </c>
      <c r="G446" s="64">
        <v>146254</v>
      </c>
      <c r="H446" s="64">
        <v>157119</v>
      </c>
      <c r="I446" s="64">
        <v>152349</v>
      </c>
      <c r="J446" s="64">
        <v>170027</v>
      </c>
      <c r="K446" s="64">
        <v>148070</v>
      </c>
      <c r="L446" s="64">
        <v>156348</v>
      </c>
      <c r="M446" s="64">
        <v>157114</v>
      </c>
      <c r="N446" s="64">
        <v>166765</v>
      </c>
      <c r="O446" s="64">
        <v>158701</v>
      </c>
      <c r="P446" s="64">
        <v>155133</v>
      </c>
      <c r="Q446" s="64">
        <v>149960</v>
      </c>
      <c r="R446" s="64">
        <v>139809</v>
      </c>
      <c r="S446" s="64">
        <v>130476</v>
      </c>
      <c r="T446" s="64">
        <v>133894</v>
      </c>
      <c r="U446" s="64">
        <v>143290</v>
      </c>
      <c r="V446" s="64">
        <v>144374</v>
      </c>
      <c r="W446" s="64">
        <v>147053</v>
      </c>
      <c r="X446" s="64">
        <v>138414</v>
      </c>
      <c r="Y446" s="64">
        <v>134982</v>
      </c>
      <c r="Z446" s="64">
        <v>130650</v>
      </c>
      <c r="AA446" s="64">
        <v>127374</v>
      </c>
      <c r="AB446" s="64">
        <v>125313</v>
      </c>
      <c r="AC446" s="64">
        <v>121070</v>
      </c>
      <c r="AD446" s="64">
        <v>114506</v>
      </c>
      <c r="AE446" s="75"/>
      <c r="AF446" s="75"/>
      <c r="AG446" s="75" t="s">
        <v>518</v>
      </c>
      <c r="AH446" s="67" t="s">
        <v>546</v>
      </c>
      <c r="AJ446" s="55"/>
    </row>
    <row r="447" spans="1:36" x14ac:dyDescent="0.2">
      <c r="A447" s="54" t="s">
        <v>472</v>
      </c>
      <c r="B447" s="54" t="s">
        <v>173</v>
      </c>
      <c r="C447" s="64">
        <v>30527</v>
      </c>
      <c r="D447" s="64">
        <v>32831</v>
      </c>
      <c r="E447" s="64">
        <v>27928</v>
      </c>
      <c r="F447" s="64">
        <v>32586</v>
      </c>
      <c r="G447" s="64">
        <v>33402</v>
      </c>
      <c r="H447" s="64">
        <v>33874</v>
      </c>
      <c r="I447" s="64">
        <v>44341</v>
      </c>
      <c r="J447" s="64">
        <v>34179</v>
      </c>
      <c r="K447" s="64">
        <v>35066</v>
      </c>
      <c r="L447" s="64">
        <v>34666</v>
      </c>
      <c r="M447" s="64">
        <v>34593</v>
      </c>
      <c r="N447" s="64">
        <v>35953</v>
      </c>
      <c r="O447" s="64">
        <v>36430</v>
      </c>
      <c r="P447" s="64">
        <v>37514</v>
      </c>
      <c r="Q447" s="64">
        <v>39263</v>
      </c>
      <c r="R447" s="64">
        <v>38892</v>
      </c>
      <c r="S447" s="64">
        <v>37650</v>
      </c>
      <c r="T447" s="64">
        <v>36447</v>
      </c>
      <c r="U447" s="64">
        <v>38125</v>
      </c>
      <c r="V447" s="64">
        <v>38531</v>
      </c>
      <c r="W447" s="64">
        <v>36638</v>
      </c>
      <c r="X447" s="64">
        <v>35117</v>
      </c>
      <c r="Y447" s="64">
        <v>34964</v>
      </c>
      <c r="Z447" s="64">
        <v>34154</v>
      </c>
      <c r="AA447" s="64">
        <v>33084</v>
      </c>
      <c r="AB447" s="64">
        <v>32678</v>
      </c>
      <c r="AC447" s="64">
        <v>33135</v>
      </c>
      <c r="AD447" s="64">
        <v>32927</v>
      </c>
      <c r="AE447" s="75"/>
      <c r="AF447" s="75"/>
      <c r="AG447" s="75" t="s">
        <v>519</v>
      </c>
      <c r="AH447" s="67" t="s">
        <v>547</v>
      </c>
      <c r="AJ447" s="55"/>
    </row>
    <row r="448" spans="1:36" x14ac:dyDescent="0.2">
      <c r="A448" s="54" t="s">
        <v>174</v>
      </c>
      <c r="B448" s="54" t="s">
        <v>173</v>
      </c>
      <c r="C448" s="64">
        <v>233799</v>
      </c>
      <c r="D448" s="64">
        <v>212115</v>
      </c>
      <c r="E448" s="64">
        <v>184501</v>
      </c>
      <c r="F448" s="64">
        <v>95974</v>
      </c>
      <c r="G448" s="64">
        <v>178417</v>
      </c>
      <c r="H448" s="64">
        <v>217682</v>
      </c>
      <c r="I448" s="64">
        <v>193321</v>
      </c>
      <c r="J448" s="64">
        <v>186926</v>
      </c>
      <c r="K448" s="64">
        <v>197425</v>
      </c>
      <c r="L448" s="64">
        <v>183425</v>
      </c>
      <c r="M448" s="64">
        <v>184367</v>
      </c>
      <c r="N448" s="64">
        <v>208371</v>
      </c>
      <c r="O448" s="64">
        <v>217816</v>
      </c>
      <c r="P448" s="64">
        <v>215255</v>
      </c>
      <c r="Q448" s="64">
        <v>218978</v>
      </c>
      <c r="R448" s="64">
        <v>213217</v>
      </c>
      <c r="S448" s="64">
        <v>208440</v>
      </c>
      <c r="T448" s="64">
        <v>199280</v>
      </c>
      <c r="U448" s="64">
        <v>203399</v>
      </c>
      <c r="V448" s="64">
        <v>204602</v>
      </c>
      <c r="W448" s="64">
        <v>198571</v>
      </c>
      <c r="X448" s="64">
        <v>191500</v>
      </c>
      <c r="Y448" s="64">
        <v>190508</v>
      </c>
      <c r="Z448" s="64">
        <v>187869</v>
      </c>
      <c r="AA448" s="64">
        <v>187903</v>
      </c>
      <c r="AB448" s="64">
        <v>188087</v>
      </c>
      <c r="AC448" s="64">
        <v>190282</v>
      </c>
      <c r="AD448" s="64">
        <v>191159</v>
      </c>
      <c r="AE448" s="75"/>
      <c r="AF448" s="75"/>
      <c r="AG448" s="75" t="s">
        <v>519</v>
      </c>
      <c r="AH448" s="67" t="s">
        <v>547</v>
      </c>
      <c r="AJ448" s="55"/>
    </row>
    <row r="449" spans="1:36" x14ac:dyDescent="0.2">
      <c r="A449" s="54" t="s">
        <v>473</v>
      </c>
      <c r="B449" s="54" t="s">
        <v>173</v>
      </c>
      <c r="C449" s="64">
        <v>6526</v>
      </c>
      <c r="D449" s="64">
        <v>8025</v>
      </c>
      <c r="E449" s="64">
        <v>5425</v>
      </c>
      <c r="F449" s="64">
        <v>5062</v>
      </c>
      <c r="G449" s="64">
        <v>6920</v>
      </c>
      <c r="H449" s="64">
        <v>6669</v>
      </c>
      <c r="I449" s="64">
        <v>3520</v>
      </c>
      <c r="J449" s="64">
        <v>7234</v>
      </c>
      <c r="K449" s="64">
        <v>7686</v>
      </c>
      <c r="L449" s="64">
        <v>8110</v>
      </c>
      <c r="M449" s="64">
        <v>20095</v>
      </c>
      <c r="N449" s="64">
        <v>5861</v>
      </c>
      <c r="O449" s="64">
        <v>12192</v>
      </c>
      <c r="P449" s="64">
        <v>12739</v>
      </c>
      <c r="Q449" s="64">
        <v>14015</v>
      </c>
      <c r="R449" s="64">
        <v>15121</v>
      </c>
      <c r="S449" s="64">
        <v>14778</v>
      </c>
      <c r="T449" s="64">
        <v>15106</v>
      </c>
      <c r="U449" s="64">
        <v>7759</v>
      </c>
      <c r="V449" s="64">
        <v>14735</v>
      </c>
      <c r="W449" s="64">
        <v>14056</v>
      </c>
      <c r="X449" s="64">
        <v>6814</v>
      </c>
      <c r="Y449" s="64">
        <v>12758</v>
      </c>
      <c r="Z449" s="64">
        <v>13206</v>
      </c>
      <c r="AA449" s="64">
        <v>13085</v>
      </c>
      <c r="AB449" s="64">
        <v>13275</v>
      </c>
      <c r="AC449" s="64">
        <v>13723</v>
      </c>
      <c r="AD449" s="64">
        <v>14019</v>
      </c>
      <c r="AE449" s="75"/>
      <c r="AF449" s="75"/>
      <c r="AG449" s="75" t="s">
        <v>519</v>
      </c>
      <c r="AH449" s="67" t="s">
        <v>547</v>
      </c>
      <c r="AJ449" s="55"/>
    </row>
    <row r="450" spans="1:36" x14ac:dyDescent="0.2">
      <c r="A450" s="54" t="s">
        <v>474</v>
      </c>
      <c r="B450" s="54" t="s">
        <v>173</v>
      </c>
      <c r="C450" s="64">
        <v>31005</v>
      </c>
      <c r="D450" s="64">
        <v>31345</v>
      </c>
      <c r="E450" s="64">
        <v>29475</v>
      </c>
      <c r="F450" s="64">
        <v>43423</v>
      </c>
      <c r="G450" s="64">
        <v>35697</v>
      </c>
      <c r="H450" s="64">
        <v>46646</v>
      </c>
      <c r="I450" s="64">
        <v>34724</v>
      </c>
      <c r="J450" s="64">
        <v>32146</v>
      </c>
      <c r="K450" s="64">
        <v>34880</v>
      </c>
      <c r="L450" s="64">
        <v>30653</v>
      </c>
      <c r="M450" s="64">
        <v>30714</v>
      </c>
      <c r="N450" s="64">
        <v>43905</v>
      </c>
      <c r="O450" s="64">
        <v>44203</v>
      </c>
      <c r="P450" s="64">
        <v>42788</v>
      </c>
      <c r="Q450" s="64">
        <v>42087</v>
      </c>
      <c r="R450" s="64">
        <v>41340</v>
      </c>
      <c r="S450" s="64">
        <v>40280</v>
      </c>
      <c r="T450" s="64">
        <v>37509</v>
      </c>
      <c r="U450" s="64">
        <v>37393</v>
      </c>
      <c r="V450" s="64">
        <v>37332</v>
      </c>
      <c r="W450" s="64">
        <v>36131</v>
      </c>
      <c r="X450" s="64">
        <v>30231</v>
      </c>
      <c r="Y450" s="64">
        <v>32151</v>
      </c>
      <c r="Z450" s="64">
        <v>31517</v>
      </c>
      <c r="AA450" s="64">
        <v>26051</v>
      </c>
      <c r="AB450" s="64">
        <v>26506</v>
      </c>
      <c r="AC450" s="64">
        <v>30922</v>
      </c>
      <c r="AD450" s="64">
        <v>30559</v>
      </c>
      <c r="AE450" s="75"/>
      <c r="AF450" s="75"/>
      <c r="AG450" s="75" t="s">
        <v>519</v>
      </c>
      <c r="AH450" s="67" t="s">
        <v>547</v>
      </c>
      <c r="AJ450" s="55"/>
    </row>
    <row r="451" spans="1:36" x14ac:dyDescent="0.2">
      <c r="A451" s="54" t="s">
        <v>475</v>
      </c>
      <c r="B451" s="54" t="s">
        <v>173</v>
      </c>
      <c r="C451" s="64">
        <v>213791</v>
      </c>
      <c r="D451" s="64">
        <v>208155</v>
      </c>
      <c r="E451" s="64">
        <v>189068</v>
      </c>
      <c r="F451" s="64">
        <v>209948</v>
      </c>
      <c r="G451" s="64">
        <v>212812</v>
      </c>
      <c r="H451" s="64">
        <v>214922</v>
      </c>
      <c r="I451" s="64">
        <v>213274</v>
      </c>
      <c r="J451" s="64">
        <v>109349</v>
      </c>
      <c r="K451" s="64">
        <v>218829</v>
      </c>
      <c r="L451" s="64">
        <v>192645</v>
      </c>
      <c r="M451" s="64">
        <v>202518</v>
      </c>
      <c r="N451" s="64">
        <v>259195</v>
      </c>
      <c r="O451" s="64">
        <v>228367</v>
      </c>
      <c r="P451" s="64">
        <v>226170</v>
      </c>
      <c r="Q451" s="64">
        <v>224779</v>
      </c>
      <c r="R451" s="64">
        <v>225305</v>
      </c>
      <c r="S451" s="64">
        <v>231634</v>
      </c>
      <c r="T451" s="64">
        <v>231858</v>
      </c>
      <c r="U451" s="64">
        <v>244708</v>
      </c>
      <c r="V451" s="64">
        <v>244189</v>
      </c>
      <c r="W451" s="64">
        <v>204076</v>
      </c>
      <c r="X451" s="64">
        <v>207002</v>
      </c>
      <c r="Y451" s="64">
        <v>217588</v>
      </c>
      <c r="Z451" s="64">
        <v>216110</v>
      </c>
      <c r="AA451" s="64">
        <v>210380</v>
      </c>
      <c r="AB451" s="64">
        <v>182621</v>
      </c>
      <c r="AC451" s="64">
        <v>179652</v>
      </c>
      <c r="AD451" s="64">
        <v>176931</v>
      </c>
      <c r="AE451" s="75"/>
      <c r="AF451" s="75"/>
      <c r="AG451" s="75" t="s">
        <v>519</v>
      </c>
      <c r="AH451" s="67" t="s">
        <v>547</v>
      </c>
      <c r="AJ451" s="55"/>
    </row>
    <row r="452" spans="1:36" x14ac:dyDescent="0.2">
      <c r="A452" s="54" t="s">
        <v>175</v>
      </c>
      <c r="B452" s="54" t="s">
        <v>173</v>
      </c>
      <c r="C452" s="64">
        <v>247889</v>
      </c>
      <c r="D452" s="64">
        <v>225000</v>
      </c>
      <c r="E452" s="64">
        <v>190000</v>
      </c>
      <c r="F452" s="64">
        <v>221007</v>
      </c>
      <c r="G452" s="64">
        <v>110029</v>
      </c>
      <c r="H452" s="64">
        <v>215847</v>
      </c>
      <c r="I452" s="64">
        <v>204631</v>
      </c>
      <c r="J452" s="64">
        <v>192406</v>
      </c>
      <c r="K452" s="64">
        <v>215003</v>
      </c>
      <c r="L452" s="64">
        <v>206298</v>
      </c>
      <c r="M452" s="64">
        <v>209112</v>
      </c>
      <c r="N452" s="64">
        <v>224732</v>
      </c>
      <c r="O452" s="64">
        <v>122569</v>
      </c>
      <c r="P452" s="64">
        <v>216494</v>
      </c>
      <c r="Q452" s="64">
        <v>218132</v>
      </c>
      <c r="R452" s="64">
        <v>230586</v>
      </c>
      <c r="S452" s="64">
        <v>233174</v>
      </c>
      <c r="T452" s="64">
        <v>218571</v>
      </c>
      <c r="U452" s="64">
        <v>201182</v>
      </c>
      <c r="V452" s="64">
        <v>199944</v>
      </c>
      <c r="W452" s="64">
        <v>212238</v>
      </c>
      <c r="X452" s="64">
        <v>196203</v>
      </c>
      <c r="Y452" s="64">
        <v>183413</v>
      </c>
      <c r="Z452" s="64">
        <v>185488</v>
      </c>
      <c r="AA452" s="64">
        <v>191774</v>
      </c>
      <c r="AB452" s="64">
        <v>195076</v>
      </c>
      <c r="AC452" s="64">
        <v>196845</v>
      </c>
      <c r="AD452" s="64">
        <v>195442</v>
      </c>
      <c r="AE452" s="75"/>
      <c r="AF452" s="75"/>
      <c r="AG452" s="75" t="s">
        <v>520</v>
      </c>
      <c r="AH452" s="67" t="s">
        <v>551</v>
      </c>
      <c r="AJ452" s="55"/>
    </row>
    <row r="453" spans="1:36" x14ac:dyDescent="0.2">
      <c r="A453" s="54" t="s">
        <v>176</v>
      </c>
      <c r="B453" s="54" t="s">
        <v>177</v>
      </c>
      <c r="C453" s="64">
        <v>22119</v>
      </c>
      <c r="D453" s="64">
        <v>17657</v>
      </c>
      <c r="E453" s="64">
        <v>14183</v>
      </c>
      <c r="F453" s="64">
        <v>19228</v>
      </c>
      <c r="G453" s="64">
        <v>17711</v>
      </c>
      <c r="H453" s="64">
        <v>16991</v>
      </c>
      <c r="I453" s="64">
        <v>16341</v>
      </c>
      <c r="J453" s="64">
        <v>21277</v>
      </c>
      <c r="K453" s="64">
        <v>20476</v>
      </c>
      <c r="L453" s="64">
        <v>14426</v>
      </c>
      <c r="M453" s="64">
        <v>23292</v>
      </c>
      <c r="N453" s="64">
        <v>24366</v>
      </c>
      <c r="O453" s="64">
        <v>35657</v>
      </c>
      <c r="P453" s="64">
        <v>30660</v>
      </c>
      <c r="Q453" s="64">
        <v>24975</v>
      </c>
      <c r="R453" s="64">
        <v>35350</v>
      </c>
      <c r="S453" s="64">
        <v>35786</v>
      </c>
      <c r="T453" s="64">
        <v>43712</v>
      </c>
      <c r="U453" s="64">
        <v>29110</v>
      </c>
      <c r="V453" s="64">
        <v>27846</v>
      </c>
      <c r="W453" s="64">
        <v>27981</v>
      </c>
      <c r="X453" s="64">
        <v>20486</v>
      </c>
      <c r="Y453" s="64">
        <v>25636</v>
      </c>
      <c r="Z453" s="64">
        <v>23234</v>
      </c>
      <c r="AA453" s="64">
        <v>24977</v>
      </c>
      <c r="AB453" s="64">
        <v>20948</v>
      </c>
      <c r="AC453" s="64">
        <v>27872</v>
      </c>
      <c r="AD453" s="64">
        <v>19299</v>
      </c>
      <c r="AE453" s="75"/>
      <c r="AF453" s="75"/>
      <c r="AG453" s="75" t="s">
        <v>521</v>
      </c>
      <c r="AH453" s="67" t="s">
        <v>548</v>
      </c>
      <c r="AJ453" s="55"/>
    </row>
    <row r="454" spans="1:36" x14ac:dyDescent="0.2">
      <c r="A454" s="54" t="s">
        <v>476</v>
      </c>
      <c r="B454" s="54" t="s">
        <v>177</v>
      </c>
      <c r="C454" s="64">
        <v>6899</v>
      </c>
      <c r="D454" s="64">
        <v>6061</v>
      </c>
      <c r="E454" s="64">
        <v>4999</v>
      </c>
      <c r="F454" s="64">
        <v>5343</v>
      </c>
      <c r="G454" s="64">
        <v>4906</v>
      </c>
      <c r="H454" s="64">
        <v>5191</v>
      </c>
      <c r="I454" s="64">
        <v>10153</v>
      </c>
      <c r="J454" s="64">
        <v>258</v>
      </c>
      <c r="K454" s="64">
        <v>5217</v>
      </c>
      <c r="L454" s="64">
        <v>5507</v>
      </c>
      <c r="M454" s="64">
        <v>9423</v>
      </c>
      <c r="N454" s="64">
        <v>9037</v>
      </c>
      <c r="O454" s="64">
        <v>9485</v>
      </c>
      <c r="P454" s="64">
        <v>3514</v>
      </c>
      <c r="Q454" s="64">
        <v>10487</v>
      </c>
      <c r="R454" s="64">
        <v>10680</v>
      </c>
      <c r="S454" s="64">
        <v>10639</v>
      </c>
      <c r="T454" s="64">
        <v>9808</v>
      </c>
      <c r="U454" s="64">
        <v>9568</v>
      </c>
      <c r="V454" s="64">
        <v>9053</v>
      </c>
      <c r="W454" s="64">
        <v>8849</v>
      </c>
      <c r="X454" s="64">
        <v>8232</v>
      </c>
      <c r="Y454" s="64">
        <v>8388</v>
      </c>
      <c r="Z454" s="64">
        <v>8365</v>
      </c>
      <c r="AA454" s="64">
        <v>8187</v>
      </c>
      <c r="AB454" s="64">
        <v>8221</v>
      </c>
      <c r="AC454" s="64">
        <v>8291</v>
      </c>
      <c r="AD454" s="64">
        <v>8450</v>
      </c>
      <c r="AE454" s="75"/>
      <c r="AF454" s="75"/>
      <c r="AG454" s="75" t="s">
        <v>522</v>
      </c>
      <c r="AH454" s="67" t="s">
        <v>549</v>
      </c>
      <c r="AJ454" s="55"/>
    </row>
    <row r="455" spans="1:36" x14ac:dyDescent="0.2">
      <c r="A455" s="54" t="s">
        <v>477</v>
      </c>
      <c r="B455" s="54" t="s">
        <v>177</v>
      </c>
      <c r="C455" s="64">
        <v>29021</v>
      </c>
      <c r="D455" s="64">
        <v>27322</v>
      </c>
      <c r="E455" s="64">
        <v>19820</v>
      </c>
      <c r="F455" s="64">
        <v>20578</v>
      </c>
      <c r="G455" s="64">
        <v>20819</v>
      </c>
      <c r="H455" s="64">
        <v>20882</v>
      </c>
      <c r="I455" s="64">
        <v>22768</v>
      </c>
      <c r="J455" s="64">
        <v>7372</v>
      </c>
      <c r="K455" s="64">
        <v>24238</v>
      </c>
      <c r="L455" s="64">
        <v>14441</v>
      </c>
      <c r="M455" s="64">
        <v>15701</v>
      </c>
      <c r="N455" s="64">
        <v>24372</v>
      </c>
      <c r="O455" s="64">
        <v>27812</v>
      </c>
      <c r="P455" s="64">
        <v>26195</v>
      </c>
      <c r="Q455" s="64">
        <v>24803</v>
      </c>
      <c r="R455" s="64">
        <v>24057</v>
      </c>
      <c r="S455" s="64">
        <v>23741</v>
      </c>
      <c r="T455" s="64">
        <v>13964</v>
      </c>
      <c r="U455" s="64">
        <v>22518</v>
      </c>
      <c r="V455" s="64">
        <v>12180</v>
      </c>
      <c r="W455" s="64">
        <v>24697</v>
      </c>
      <c r="X455" s="64">
        <v>25615</v>
      </c>
      <c r="Y455" s="64">
        <v>22539</v>
      </c>
      <c r="Z455" s="64">
        <v>6979</v>
      </c>
      <c r="AA455" s="64">
        <v>11928</v>
      </c>
      <c r="AB455" s="64">
        <v>21118</v>
      </c>
      <c r="AC455" s="64">
        <v>18930</v>
      </c>
      <c r="AD455" s="64">
        <v>20034</v>
      </c>
      <c r="AE455" s="75"/>
      <c r="AF455" s="75"/>
      <c r="AG455" s="75" t="s">
        <v>519</v>
      </c>
      <c r="AH455" s="67" t="s">
        <v>547</v>
      </c>
      <c r="AJ455" s="55"/>
    </row>
    <row r="456" spans="1:36" x14ac:dyDescent="0.2">
      <c r="A456" s="54" t="s">
        <v>478</v>
      </c>
      <c r="B456" s="54" t="s">
        <v>177</v>
      </c>
      <c r="C456" s="64">
        <v>89771</v>
      </c>
      <c r="D456" s="64">
        <v>90476</v>
      </c>
      <c r="E456" s="64">
        <v>77000</v>
      </c>
      <c r="F456" s="64">
        <v>78583</v>
      </c>
      <c r="G456" s="64">
        <v>94737</v>
      </c>
      <c r="H456" s="64">
        <v>88093</v>
      </c>
      <c r="I456" s="64">
        <v>93695</v>
      </c>
      <c r="J456" s="64">
        <v>91552</v>
      </c>
      <c r="K456" s="64">
        <v>91758</v>
      </c>
      <c r="L456" s="64">
        <v>91337</v>
      </c>
      <c r="M456" s="64">
        <v>98333</v>
      </c>
      <c r="N456" s="64">
        <v>92157</v>
      </c>
      <c r="O456" s="64">
        <v>92849</v>
      </c>
      <c r="P456" s="64">
        <v>92582</v>
      </c>
      <c r="Q456" s="64">
        <v>90936</v>
      </c>
      <c r="R456" s="64">
        <v>89328</v>
      </c>
      <c r="S456" s="64">
        <v>87634</v>
      </c>
      <c r="T456" s="64">
        <v>86246</v>
      </c>
      <c r="U456" s="64">
        <v>85247</v>
      </c>
      <c r="V456" s="64">
        <v>84705</v>
      </c>
      <c r="W456" s="64">
        <v>83329</v>
      </c>
      <c r="X456" s="64">
        <v>78178</v>
      </c>
      <c r="Y456" s="64">
        <v>80156</v>
      </c>
      <c r="Z456" s="64">
        <v>78626</v>
      </c>
      <c r="AA456" s="64">
        <v>77336</v>
      </c>
      <c r="AB456" s="64">
        <v>78106</v>
      </c>
      <c r="AC456" s="64">
        <v>77365</v>
      </c>
      <c r="AD456" s="64">
        <v>77436</v>
      </c>
      <c r="AE456" s="75"/>
      <c r="AF456" s="75"/>
      <c r="AG456" s="75" t="s">
        <v>519</v>
      </c>
      <c r="AH456" s="67" t="s">
        <v>547</v>
      </c>
      <c r="AJ456" s="55"/>
    </row>
    <row r="457" spans="1:36" x14ac:dyDescent="0.2">
      <c r="A457" s="54" t="s">
        <v>479</v>
      </c>
      <c r="B457" s="54" t="s">
        <v>177</v>
      </c>
      <c r="C457" s="64">
        <v>60557</v>
      </c>
      <c r="D457" s="64">
        <v>54895</v>
      </c>
      <c r="E457" s="64">
        <v>48564</v>
      </c>
      <c r="F457" s="64">
        <v>49819</v>
      </c>
      <c r="G457" s="64">
        <v>50021</v>
      </c>
      <c r="H457" s="64">
        <v>48317</v>
      </c>
      <c r="I457" s="64">
        <v>49033</v>
      </c>
      <c r="J457" s="64">
        <v>47510</v>
      </c>
      <c r="K457" s="64">
        <v>47747</v>
      </c>
      <c r="L457" s="64">
        <v>48614</v>
      </c>
      <c r="M457" s="64">
        <v>52715</v>
      </c>
      <c r="N457" s="64">
        <v>50088</v>
      </c>
      <c r="O457" s="64">
        <v>52023</v>
      </c>
      <c r="P457" s="64">
        <v>50824</v>
      </c>
      <c r="Q457" s="64">
        <v>49807</v>
      </c>
      <c r="R457" s="64">
        <v>48460</v>
      </c>
      <c r="S457" s="64">
        <v>47099</v>
      </c>
      <c r="T457" s="64">
        <v>22181</v>
      </c>
      <c r="U457" s="64">
        <v>21665</v>
      </c>
      <c r="V457" s="64">
        <v>42110</v>
      </c>
      <c r="W457" s="64">
        <v>42719</v>
      </c>
      <c r="X457" s="64">
        <v>39845</v>
      </c>
      <c r="Y457" s="64">
        <v>40392</v>
      </c>
      <c r="Z457" s="64">
        <v>39893</v>
      </c>
      <c r="AA457" s="64">
        <v>39262</v>
      </c>
      <c r="AB457" s="64">
        <v>39571</v>
      </c>
      <c r="AC457" s="64">
        <v>39488</v>
      </c>
      <c r="AD457" s="64">
        <v>40727</v>
      </c>
      <c r="AE457" s="75"/>
      <c r="AF457" s="75"/>
      <c r="AG457" s="75" t="s">
        <v>519</v>
      </c>
      <c r="AH457" s="67" t="s">
        <v>547</v>
      </c>
      <c r="AJ457" s="55"/>
    </row>
    <row r="458" spans="1:36" x14ac:dyDescent="0.2">
      <c r="A458" s="54" t="s">
        <v>178</v>
      </c>
      <c r="B458" s="54" t="s">
        <v>177</v>
      </c>
      <c r="C458" s="64">
        <v>251187</v>
      </c>
      <c r="D458" s="64">
        <v>237228</v>
      </c>
      <c r="E458" s="64">
        <v>202951</v>
      </c>
      <c r="F458" s="64">
        <v>218331</v>
      </c>
      <c r="G458" s="64">
        <v>205775</v>
      </c>
      <c r="H458" s="64">
        <v>207778</v>
      </c>
      <c r="I458" s="64">
        <v>208531</v>
      </c>
      <c r="J458" s="64">
        <v>213733</v>
      </c>
      <c r="K458" s="64">
        <v>219169</v>
      </c>
      <c r="L458" s="64">
        <v>223255</v>
      </c>
      <c r="M458" s="64">
        <v>223074</v>
      </c>
      <c r="N458" s="64">
        <v>213067</v>
      </c>
      <c r="O458" s="64">
        <v>223126</v>
      </c>
      <c r="P458" s="64">
        <v>219901</v>
      </c>
      <c r="Q458" s="64">
        <v>218915</v>
      </c>
      <c r="R458" s="64">
        <v>217945</v>
      </c>
      <c r="S458" s="64">
        <v>217739</v>
      </c>
      <c r="T458" s="64">
        <v>194439</v>
      </c>
      <c r="U458" s="64">
        <v>202793</v>
      </c>
      <c r="V458" s="64">
        <v>196202</v>
      </c>
      <c r="W458" s="64">
        <v>194765</v>
      </c>
      <c r="X458" s="64">
        <v>185623</v>
      </c>
      <c r="Y458" s="64">
        <v>186331</v>
      </c>
      <c r="Z458" s="64">
        <v>187981</v>
      </c>
      <c r="AA458" s="64">
        <v>187636</v>
      </c>
      <c r="AB458" s="64">
        <v>186345</v>
      </c>
      <c r="AC458" s="64">
        <v>183654</v>
      </c>
      <c r="AD458" s="64">
        <v>178114</v>
      </c>
      <c r="AE458" s="75"/>
      <c r="AF458" s="75"/>
      <c r="AG458" s="75" t="s">
        <v>519</v>
      </c>
      <c r="AH458" s="67" t="s">
        <v>547</v>
      </c>
      <c r="AJ458" s="55"/>
    </row>
    <row r="459" spans="1:36" x14ac:dyDescent="0.2">
      <c r="A459" s="54" t="s">
        <v>480</v>
      </c>
      <c r="B459" s="54" t="s">
        <v>177</v>
      </c>
      <c r="C459" s="64">
        <v>23959</v>
      </c>
      <c r="D459" s="64">
        <v>22942</v>
      </c>
      <c r="E459" s="64">
        <v>21753</v>
      </c>
      <c r="F459" s="64">
        <v>18893</v>
      </c>
      <c r="G459" s="64">
        <v>15743</v>
      </c>
      <c r="H459" s="64">
        <v>20917</v>
      </c>
      <c r="I459" s="64">
        <v>21119</v>
      </c>
      <c r="J459" s="64">
        <v>21372</v>
      </c>
      <c r="K459" s="64">
        <v>21495</v>
      </c>
      <c r="L459" s="64">
        <v>16624</v>
      </c>
      <c r="M459" s="64">
        <v>15626</v>
      </c>
      <c r="N459" s="64">
        <v>19036</v>
      </c>
      <c r="O459" s="64">
        <v>19059</v>
      </c>
      <c r="P459" s="64">
        <v>23065</v>
      </c>
      <c r="Q459" s="64">
        <v>18466</v>
      </c>
      <c r="R459" s="64">
        <v>17417</v>
      </c>
      <c r="S459" s="64">
        <v>14314</v>
      </c>
      <c r="T459" s="64">
        <v>6989</v>
      </c>
      <c r="U459" s="64">
        <v>20978</v>
      </c>
      <c r="V459" s="64">
        <v>14061</v>
      </c>
      <c r="W459" s="64">
        <v>38767</v>
      </c>
      <c r="X459" s="64">
        <v>7003</v>
      </c>
      <c r="Y459" s="64">
        <v>14201</v>
      </c>
      <c r="Z459" s="64">
        <v>13675</v>
      </c>
      <c r="AA459" s="64">
        <v>13612</v>
      </c>
      <c r="AB459" s="64">
        <v>12867</v>
      </c>
      <c r="AC459" s="64">
        <v>12924</v>
      </c>
      <c r="AD459" s="64">
        <v>13329</v>
      </c>
      <c r="AE459" s="75"/>
      <c r="AF459" s="75"/>
      <c r="AG459" s="75" t="s">
        <v>519</v>
      </c>
      <c r="AH459" s="67" t="s">
        <v>547</v>
      </c>
      <c r="AJ459" s="55"/>
    </row>
    <row r="460" spans="1:36" x14ac:dyDescent="0.2">
      <c r="A460" s="54" t="s">
        <v>177</v>
      </c>
      <c r="B460" s="54" t="s">
        <v>177</v>
      </c>
      <c r="C460" s="64">
        <v>20963</v>
      </c>
      <c r="D460" s="64">
        <v>19177</v>
      </c>
      <c r="E460" s="64">
        <v>6032</v>
      </c>
      <c r="F460" s="64">
        <v>17044</v>
      </c>
      <c r="G460" s="64">
        <v>17420</v>
      </c>
      <c r="H460" s="64">
        <v>28264</v>
      </c>
      <c r="I460" s="64">
        <v>10371</v>
      </c>
      <c r="J460" s="64">
        <v>32450</v>
      </c>
      <c r="K460" s="64">
        <v>6025</v>
      </c>
      <c r="L460" s="64">
        <v>16869</v>
      </c>
      <c r="M460" s="64">
        <v>23213</v>
      </c>
      <c r="N460" s="64">
        <v>23110</v>
      </c>
      <c r="O460" s="64">
        <v>12107</v>
      </c>
      <c r="P460" s="64">
        <v>24366</v>
      </c>
      <c r="Q460" s="64">
        <v>24797</v>
      </c>
      <c r="R460" s="64">
        <v>25089</v>
      </c>
      <c r="S460" s="64">
        <v>25134</v>
      </c>
      <c r="T460" s="64">
        <v>25356</v>
      </c>
      <c r="U460" s="64">
        <v>25399</v>
      </c>
      <c r="V460" s="64">
        <v>12512</v>
      </c>
      <c r="W460" s="64">
        <v>53723</v>
      </c>
      <c r="X460" s="64">
        <v>24428</v>
      </c>
      <c r="Y460" s="64">
        <v>12335</v>
      </c>
      <c r="Z460" s="64">
        <v>24650</v>
      </c>
      <c r="AA460" s="64">
        <v>24434</v>
      </c>
      <c r="AB460" s="64">
        <v>12321</v>
      </c>
      <c r="AC460" s="64">
        <v>24284</v>
      </c>
      <c r="AD460" s="64">
        <v>24625</v>
      </c>
      <c r="AE460" s="75"/>
      <c r="AF460" s="75"/>
      <c r="AG460" s="75" t="s">
        <v>520</v>
      </c>
      <c r="AH460" s="67" t="s">
        <v>551</v>
      </c>
      <c r="AJ460" s="55"/>
    </row>
    <row r="461" spans="1:36" x14ac:dyDescent="0.2">
      <c r="A461" s="54" t="s">
        <v>481</v>
      </c>
      <c r="B461" s="54" t="s">
        <v>177</v>
      </c>
      <c r="C461" s="64" t="s">
        <v>545</v>
      </c>
      <c r="D461" s="64">
        <v>25579</v>
      </c>
      <c r="E461" s="64">
        <v>28360</v>
      </c>
      <c r="F461" s="64">
        <v>31637</v>
      </c>
      <c r="G461" s="64">
        <v>32819</v>
      </c>
      <c r="H461" s="64">
        <v>32995</v>
      </c>
      <c r="I461" s="64">
        <v>33339</v>
      </c>
      <c r="J461" s="64">
        <v>0</v>
      </c>
      <c r="K461" s="64">
        <v>35327</v>
      </c>
      <c r="L461" s="64">
        <v>36086</v>
      </c>
      <c r="M461" s="64">
        <v>38932</v>
      </c>
      <c r="N461" s="64">
        <v>38272</v>
      </c>
      <c r="O461" s="64">
        <v>40740</v>
      </c>
      <c r="P461" s="64">
        <v>41625</v>
      </c>
      <c r="Q461" s="64">
        <v>42310</v>
      </c>
      <c r="R461" s="64">
        <v>42809</v>
      </c>
      <c r="S461" s="64">
        <v>43554</v>
      </c>
      <c r="T461" s="64">
        <v>40603</v>
      </c>
      <c r="U461" s="64">
        <v>20233</v>
      </c>
      <c r="V461" s="64">
        <v>38433</v>
      </c>
      <c r="W461" s="64">
        <v>38077</v>
      </c>
      <c r="X461" s="64">
        <v>36067</v>
      </c>
      <c r="Y461" s="64">
        <v>36043</v>
      </c>
      <c r="Z461" s="64">
        <v>36764</v>
      </c>
      <c r="AA461" s="64">
        <v>34757</v>
      </c>
      <c r="AB461" s="64">
        <v>35670</v>
      </c>
      <c r="AC461" s="64">
        <v>33803</v>
      </c>
      <c r="AD461" s="64">
        <v>34092</v>
      </c>
      <c r="AE461" s="75"/>
      <c r="AF461" s="75"/>
      <c r="AG461" s="75" t="s">
        <v>521</v>
      </c>
      <c r="AH461" s="67" t="s">
        <v>548</v>
      </c>
      <c r="AJ461" s="55"/>
    </row>
    <row r="462" spans="1:36" x14ac:dyDescent="0.2">
      <c r="A462" s="54" t="s">
        <v>179</v>
      </c>
      <c r="B462" s="54" t="s">
        <v>180</v>
      </c>
      <c r="C462" s="64">
        <v>39828</v>
      </c>
      <c r="D462" s="64">
        <v>35367</v>
      </c>
      <c r="E462" s="64">
        <v>28447</v>
      </c>
      <c r="F462" s="64">
        <v>30211</v>
      </c>
      <c r="G462" s="64">
        <v>30296</v>
      </c>
      <c r="H462" s="64">
        <v>30090</v>
      </c>
      <c r="I462" s="64">
        <v>29494</v>
      </c>
      <c r="J462" s="64">
        <v>30874</v>
      </c>
      <c r="K462" s="64">
        <v>29528</v>
      </c>
      <c r="L462" s="64">
        <v>30001</v>
      </c>
      <c r="M462" s="64">
        <v>30463</v>
      </c>
      <c r="N462" s="64">
        <v>31166</v>
      </c>
      <c r="O462" s="64">
        <v>29959</v>
      </c>
      <c r="P462" s="64">
        <v>31743</v>
      </c>
      <c r="Q462" s="64">
        <v>31967</v>
      </c>
      <c r="R462" s="64">
        <v>35547</v>
      </c>
      <c r="S462" s="64">
        <v>28272</v>
      </c>
      <c r="T462" s="64">
        <v>30595</v>
      </c>
      <c r="U462" s="64">
        <v>15261</v>
      </c>
      <c r="V462" s="64">
        <v>44210</v>
      </c>
      <c r="W462" s="64">
        <v>27305</v>
      </c>
      <c r="X462" s="64">
        <v>24089</v>
      </c>
      <c r="Y462" s="64">
        <v>23744</v>
      </c>
      <c r="Z462" s="64">
        <v>21761</v>
      </c>
      <c r="AA462" s="64">
        <v>24614</v>
      </c>
      <c r="AB462" s="64">
        <v>23911</v>
      </c>
      <c r="AC462" s="64">
        <v>23533</v>
      </c>
      <c r="AD462" s="64">
        <v>22961</v>
      </c>
      <c r="AE462" s="75"/>
      <c r="AF462" s="75"/>
      <c r="AG462" s="75" t="s">
        <v>519</v>
      </c>
      <c r="AH462" s="67" t="s">
        <v>547</v>
      </c>
      <c r="AJ462" s="55"/>
    </row>
    <row r="463" spans="1:36" x14ac:dyDescent="0.2">
      <c r="A463" s="54" t="s">
        <v>482</v>
      </c>
      <c r="B463" s="54" t="s">
        <v>180</v>
      </c>
      <c r="C463" s="64">
        <v>5506</v>
      </c>
      <c r="D463" s="64">
        <v>4783</v>
      </c>
      <c r="E463" s="64">
        <v>3010</v>
      </c>
      <c r="F463" s="64">
        <v>2543</v>
      </c>
      <c r="G463" s="64">
        <v>2568</v>
      </c>
      <c r="H463" s="64">
        <v>2577</v>
      </c>
      <c r="I463" s="64">
        <v>2371</v>
      </c>
      <c r="J463" s="64">
        <v>1747</v>
      </c>
      <c r="K463" s="64">
        <v>2351</v>
      </c>
      <c r="L463" s="64">
        <v>2389</v>
      </c>
      <c r="M463" s="64">
        <v>2873</v>
      </c>
      <c r="N463" s="64">
        <v>2793</v>
      </c>
      <c r="O463" s="64">
        <v>5023</v>
      </c>
      <c r="P463" s="64">
        <v>4622</v>
      </c>
      <c r="Q463" s="64">
        <v>4823</v>
      </c>
      <c r="R463" s="64">
        <v>3797</v>
      </c>
      <c r="S463" s="64">
        <v>5422</v>
      </c>
      <c r="T463" s="64">
        <v>3216</v>
      </c>
      <c r="U463" s="64">
        <v>3492</v>
      </c>
      <c r="V463" s="64">
        <v>7869</v>
      </c>
      <c r="W463" s="64">
        <v>4042</v>
      </c>
      <c r="X463" s="64">
        <v>2936</v>
      </c>
      <c r="Y463" s="64">
        <v>3004</v>
      </c>
      <c r="Z463" s="64">
        <v>3223</v>
      </c>
      <c r="AA463" s="64">
        <v>3148</v>
      </c>
      <c r="AB463" s="64">
        <v>3040</v>
      </c>
      <c r="AC463" s="64">
        <v>3578</v>
      </c>
      <c r="AD463" s="64">
        <v>4145</v>
      </c>
      <c r="AE463" s="75"/>
      <c r="AF463" s="75"/>
      <c r="AG463" s="75" t="s">
        <v>521</v>
      </c>
      <c r="AH463" s="67" t="s">
        <v>548</v>
      </c>
      <c r="AJ463" s="55"/>
    </row>
    <row r="464" spans="1:36" x14ac:dyDescent="0.2">
      <c r="A464" s="54" t="s">
        <v>181</v>
      </c>
      <c r="B464" s="54" t="s">
        <v>180</v>
      </c>
      <c r="C464" s="64">
        <v>243819</v>
      </c>
      <c r="D464" s="64">
        <v>217955</v>
      </c>
      <c r="E464" s="64">
        <v>186756</v>
      </c>
      <c r="F464" s="64">
        <v>196349</v>
      </c>
      <c r="G464" s="64">
        <v>191876</v>
      </c>
      <c r="H464" s="64">
        <v>189977</v>
      </c>
      <c r="I464" s="64">
        <v>185926</v>
      </c>
      <c r="J464" s="64">
        <v>194992</v>
      </c>
      <c r="K464" s="64">
        <v>189793</v>
      </c>
      <c r="L464" s="64">
        <v>193367</v>
      </c>
      <c r="M464" s="64">
        <v>200848</v>
      </c>
      <c r="N464" s="64">
        <v>208462</v>
      </c>
      <c r="O464" s="64">
        <v>103687</v>
      </c>
      <c r="P464" s="64">
        <v>263579</v>
      </c>
      <c r="Q464" s="64">
        <v>212686</v>
      </c>
      <c r="R464" s="64">
        <v>213018</v>
      </c>
      <c r="S464" s="64">
        <v>196541</v>
      </c>
      <c r="T464" s="64">
        <v>188442</v>
      </c>
      <c r="U464" s="64">
        <v>185778</v>
      </c>
      <c r="V464" s="64">
        <v>183392</v>
      </c>
      <c r="W464" s="64">
        <v>182259</v>
      </c>
      <c r="X464" s="64">
        <v>170330</v>
      </c>
      <c r="Y464" s="64">
        <v>167071</v>
      </c>
      <c r="Z464" s="64">
        <v>171578</v>
      </c>
      <c r="AA464" s="64">
        <v>161471</v>
      </c>
      <c r="AB464" s="64">
        <v>158682</v>
      </c>
      <c r="AC464" s="64">
        <v>162356</v>
      </c>
      <c r="AD464" s="64">
        <v>159780</v>
      </c>
      <c r="AE464" s="75"/>
      <c r="AF464" s="75"/>
      <c r="AG464" s="75" t="s">
        <v>519</v>
      </c>
      <c r="AH464" s="67" t="s">
        <v>547</v>
      </c>
      <c r="AJ464" s="55"/>
    </row>
    <row r="465" spans="1:36" x14ac:dyDescent="0.2">
      <c r="A465" s="54" t="s">
        <v>483</v>
      </c>
      <c r="B465" s="54" t="s">
        <v>180</v>
      </c>
      <c r="C465" s="64">
        <v>10452</v>
      </c>
      <c r="D465" s="64">
        <v>9468</v>
      </c>
      <c r="E465" s="64">
        <v>8079</v>
      </c>
      <c r="F465" s="64">
        <v>8260</v>
      </c>
      <c r="G465" s="64">
        <v>8038</v>
      </c>
      <c r="H465" s="64">
        <v>7911</v>
      </c>
      <c r="I465" s="64">
        <v>7675</v>
      </c>
      <c r="J465" s="64">
        <v>7941</v>
      </c>
      <c r="K465" s="64">
        <v>7503</v>
      </c>
      <c r="L465" s="64">
        <v>7595</v>
      </c>
      <c r="M465" s="64">
        <v>7885</v>
      </c>
      <c r="N465" s="64">
        <v>7858</v>
      </c>
      <c r="O465" s="64">
        <v>4030</v>
      </c>
      <c r="P465" s="64">
        <v>28431</v>
      </c>
      <c r="Q465" s="64">
        <v>9165</v>
      </c>
      <c r="R465" s="64">
        <v>10877</v>
      </c>
      <c r="S465" s="64">
        <v>9976</v>
      </c>
      <c r="T465" s="64">
        <v>8548</v>
      </c>
      <c r="U465" s="64">
        <v>7863</v>
      </c>
      <c r="V465" s="64">
        <v>7486</v>
      </c>
      <c r="W465" s="64">
        <v>7642</v>
      </c>
      <c r="X465" s="64">
        <v>7290</v>
      </c>
      <c r="Y465" s="64">
        <v>6932</v>
      </c>
      <c r="Z465" s="64">
        <v>7104</v>
      </c>
      <c r="AA465" s="64">
        <v>6882</v>
      </c>
      <c r="AB465" s="64">
        <v>7448</v>
      </c>
      <c r="AC465" s="64">
        <v>6886</v>
      </c>
      <c r="AD465" s="64">
        <v>6898</v>
      </c>
      <c r="AE465" s="75"/>
      <c r="AF465" s="75"/>
      <c r="AG465" s="75" t="s">
        <v>519</v>
      </c>
      <c r="AH465" s="67" t="s">
        <v>547</v>
      </c>
      <c r="AJ465" s="55"/>
    </row>
    <row r="466" spans="1:36" x14ac:dyDescent="0.2">
      <c r="A466" s="54" t="s">
        <v>484</v>
      </c>
      <c r="B466" s="54" t="s">
        <v>180</v>
      </c>
      <c r="C466" s="64">
        <v>30818</v>
      </c>
      <c r="D466" s="64">
        <v>25994</v>
      </c>
      <c r="E466" s="64">
        <v>19780</v>
      </c>
      <c r="F466" s="64">
        <v>20490</v>
      </c>
      <c r="G466" s="64">
        <v>20437</v>
      </c>
      <c r="H466" s="64">
        <v>20504</v>
      </c>
      <c r="I466" s="64">
        <v>19748</v>
      </c>
      <c r="J466" s="64">
        <v>20725</v>
      </c>
      <c r="K466" s="64">
        <v>17005</v>
      </c>
      <c r="L466" s="64">
        <v>20106</v>
      </c>
      <c r="M466" s="64">
        <v>19501</v>
      </c>
      <c r="N466" s="64">
        <v>20054</v>
      </c>
      <c r="O466" s="64">
        <v>10136</v>
      </c>
      <c r="P466" s="64">
        <v>61710</v>
      </c>
      <c r="Q466" s="64">
        <v>14410</v>
      </c>
      <c r="R466" s="64">
        <v>15352</v>
      </c>
      <c r="S466" s="64">
        <v>22694</v>
      </c>
      <c r="T466" s="64">
        <v>18295</v>
      </c>
      <c r="U466" s="64">
        <v>21583</v>
      </c>
      <c r="V466" s="64">
        <v>18007</v>
      </c>
      <c r="W466" s="64">
        <v>20192</v>
      </c>
      <c r="X466" s="64">
        <v>19658</v>
      </c>
      <c r="Y466" s="64">
        <v>18743</v>
      </c>
      <c r="Z466" s="64">
        <v>16561</v>
      </c>
      <c r="AA466" s="64">
        <v>18586</v>
      </c>
      <c r="AB466" s="64">
        <v>18012</v>
      </c>
      <c r="AC466" s="64">
        <v>17942</v>
      </c>
      <c r="AD466" s="64">
        <v>17532</v>
      </c>
      <c r="AE466" s="75"/>
      <c r="AF466" s="75"/>
      <c r="AG466" s="75" t="s">
        <v>519</v>
      </c>
      <c r="AH466" s="67" t="s">
        <v>547</v>
      </c>
      <c r="AJ466" s="55"/>
    </row>
    <row r="467" spans="1:36" x14ac:dyDescent="0.2">
      <c r="A467" s="54" t="s">
        <v>485</v>
      </c>
      <c r="B467" s="54" t="s">
        <v>180</v>
      </c>
      <c r="C467" s="64">
        <v>11442</v>
      </c>
      <c r="D467" s="64">
        <v>10933</v>
      </c>
      <c r="E467" s="64">
        <v>6344</v>
      </c>
      <c r="F467" s="64">
        <v>8325</v>
      </c>
      <c r="G467" s="64">
        <v>7314</v>
      </c>
      <c r="H467" s="64">
        <v>8786</v>
      </c>
      <c r="I467" s="64">
        <v>8460</v>
      </c>
      <c r="J467" s="64">
        <v>8701</v>
      </c>
      <c r="K467" s="64">
        <v>8750</v>
      </c>
      <c r="L467" s="64">
        <v>10868</v>
      </c>
      <c r="M467" s="64">
        <v>8618</v>
      </c>
      <c r="N467" s="64">
        <v>16614</v>
      </c>
      <c r="O467" s="64">
        <v>7479</v>
      </c>
      <c r="P467" s="64">
        <v>32820</v>
      </c>
      <c r="Q467" s="64">
        <v>31086</v>
      </c>
      <c r="R467" s="64">
        <v>43036</v>
      </c>
      <c r="S467" s="64">
        <v>46527</v>
      </c>
      <c r="T467" s="64">
        <v>35794</v>
      </c>
      <c r="U467" s="64">
        <v>29570</v>
      </c>
      <c r="V467" s="64">
        <v>29589</v>
      </c>
      <c r="W467" s="64">
        <v>28162</v>
      </c>
      <c r="X467" s="64">
        <v>29172</v>
      </c>
      <c r="Y467" s="64">
        <v>28964</v>
      </c>
      <c r="Z467" s="64">
        <v>32934</v>
      </c>
      <c r="AA467" s="64">
        <v>31378</v>
      </c>
      <c r="AB467" s="64">
        <v>31227</v>
      </c>
      <c r="AC467" s="64">
        <v>31687</v>
      </c>
      <c r="AD467" s="64">
        <v>32115</v>
      </c>
      <c r="AE467" s="75"/>
      <c r="AF467" s="75"/>
      <c r="AG467" s="75" t="s">
        <v>519</v>
      </c>
      <c r="AH467" s="67" t="s">
        <v>547</v>
      </c>
      <c r="AJ467" s="55"/>
    </row>
    <row r="468" spans="1:36" x14ac:dyDescent="0.2">
      <c r="A468" s="54" t="s">
        <v>486</v>
      </c>
      <c r="B468" s="54" t="s">
        <v>180</v>
      </c>
      <c r="C468" s="64">
        <v>20236</v>
      </c>
      <c r="D468" s="64">
        <v>19945</v>
      </c>
      <c r="E468" s="64">
        <v>18305</v>
      </c>
      <c r="F468" s="64">
        <v>23888</v>
      </c>
      <c r="G468" s="64">
        <v>17407</v>
      </c>
      <c r="H468" s="64">
        <v>17658</v>
      </c>
      <c r="I468" s="64">
        <v>17477</v>
      </c>
      <c r="J468" s="64">
        <v>18018</v>
      </c>
      <c r="K468" s="64">
        <v>18018</v>
      </c>
      <c r="L468" s="64">
        <v>8667</v>
      </c>
      <c r="M468" s="64">
        <v>15097</v>
      </c>
      <c r="N468" s="64">
        <v>8691</v>
      </c>
      <c r="O468" s="64">
        <v>17648</v>
      </c>
      <c r="P468" s="64">
        <v>12119</v>
      </c>
      <c r="Q468" s="64">
        <v>22239</v>
      </c>
      <c r="R468" s="64">
        <v>27438</v>
      </c>
      <c r="S468" s="64">
        <v>20286</v>
      </c>
      <c r="T468" s="64">
        <v>19339</v>
      </c>
      <c r="U468" s="64">
        <v>10088</v>
      </c>
      <c r="V468" s="64">
        <v>29054</v>
      </c>
      <c r="W468" s="64">
        <v>21124</v>
      </c>
      <c r="X468" s="64">
        <v>17859</v>
      </c>
      <c r="Y468" s="64">
        <v>17229</v>
      </c>
      <c r="Z468" s="64">
        <v>12039</v>
      </c>
      <c r="AA468" s="64">
        <v>15850</v>
      </c>
      <c r="AB468" s="64">
        <v>15203</v>
      </c>
      <c r="AC468" s="64">
        <v>14382</v>
      </c>
      <c r="AD468" s="64">
        <v>11661</v>
      </c>
      <c r="AE468" s="75"/>
      <c r="AF468" s="75"/>
      <c r="AG468" s="75" t="s">
        <v>521</v>
      </c>
      <c r="AH468" s="67" t="s">
        <v>548</v>
      </c>
      <c r="AJ468" s="55"/>
    </row>
    <row r="469" spans="1:36" x14ac:dyDescent="0.2">
      <c r="A469" s="54" t="s">
        <v>182</v>
      </c>
      <c r="B469" s="54" t="s">
        <v>180</v>
      </c>
      <c r="C469" s="64">
        <v>68342</v>
      </c>
      <c r="D469" s="64">
        <v>60846</v>
      </c>
      <c r="E469" s="64">
        <v>53349</v>
      </c>
      <c r="F469" s="64">
        <v>56179</v>
      </c>
      <c r="G469" s="64">
        <v>56037</v>
      </c>
      <c r="H469" s="64">
        <v>56476</v>
      </c>
      <c r="I469" s="64">
        <v>58565</v>
      </c>
      <c r="J469" s="64">
        <v>59820</v>
      </c>
      <c r="K469" s="64">
        <v>57326</v>
      </c>
      <c r="L469" s="64">
        <v>57947</v>
      </c>
      <c r="M469" s="64">
        <v>60761</v>
      </c>
      <c r="N469" s="64">
        <v>61453</v>
      </c>
      <c r="O469" s="64">
        <v>59616</v>
      </c>
      <c r="P469" s="64">
        <v>63761</v>
      </c>
      <c r="Q469" s="64">
        <v>62013</v>
      </c>
      <c r="R469" s="64">
        <v>63472</v>
      </c>
      <c r="S469" s="64">
        <v>58757</v>
      </c>
      <c r="T469" s="64">
        <v>58699</v>
      </c>
      <c r="U469" s="64">
        <v>62430</v>
      </c>
      <c r="V469" s="64">
        <v>63173</v>
      </c>
      <c r="W469" s="64">
        <v>59660</v>
      </c>
      <c r="X469" s="64">
        <v>54540</v>
      </c>
      <c r="Y469" s="64">
        <v>53016</v>
      </c>
      <c r="Z469" s="64">
        <v>54356</v>
      </c>
      <c r="AA469" s="64">
        <v>52820</v>
      </c>
      <c r="AB469" s="64">
        <v>53155</v>
      </c>
      <c r="AC469" s="64">
        <v>53492</v>
      </c>
      <c r="AD469" s="64">
        <v>52779</v>
      </c>
      <c r="AE469" s="75"/>
      <c r="AF469" s="75"/>
      <c r="AG469" s="75" t="s">
        <v>519</v>
      </c>
      <c r="AH469" s="67" t="s">
        <v>547</v>
      </c>
      <c r="AJ469" s="55"/>
    </row>
    <row r="470" spans="1:36" x14ac:dyDescent="0.2">
      <c r="A470" s="54" t="s">
        <v>183</v>
      </c>
      <c r="B470" s="54" t="s">
        <v>180</v>
      </c>
      <c r="C470" s="64">
        <v>4335</v>
      </c>
      <c r="D470" s="64">
        <v>4691</v>
      </c>
      <c r="E470" s="64">
        <v>4457</v>
      </c>
      <c r="F470" s="64">
        <v>4858</v>
      </c>
      <c r="G470" s="64">
        <v>4645</v>
      </c>
      <c r="H470" s="64">
        <v>4355</v>
      </c>
      <c r="I470" s="64">
        <v>5891</v>
      </c>
      <c r="J470" s="64">
        <v>0</v>
      </c>
      <c r="K470" s="64">
        <v>14158</v>
      </c>
      <c r="L470" s="64">
        <v>5115</v>
      </c>
      <c r="M470" s="64">
        <v>4806</v>
      </c>
      <c r="N470" s="64">
        <v>4110</v>
      </c>
      <c r="O470" s="64">
        <v>3826</v>
      </c>
      <c r="P470" s="64">
        <v>12035</v>
      </c>
      <c r="Q470" s="64">
        <v>3150</v>
      </c>
      <c r="R470" s="64">
        <v>5387</v>
      </c>
      <c r="S470" s="64">
        <v>5015</v>
      </c>
      <c r="T470" s="64">
        <v>4640</v>
      </c>
      <c r="U470" s="64">
        <v>2208</v>
      </c>
      <c r="V470" s="64">
        <v>7242</v>
      </c>
      <c r="W470" s="64">
        <v>4129</v>
      </c>
      <c r="X470" s="64">
        <v>4019</v>
      </c>
      <c r="Y470" s="64">
        <v>3806</v>
      </c>
      <c r="Z470" s="64">
        <v>3410</v>
      </c>
      <c r="AA470" s="64">
        <v>1908</v>
      </c>
      <c r="AB470" s="64">
        <v>3710</v>
      </c>
      <c r="AC470" s="64">
        <v>3751</v>
      </c>
      <c r="AD470" s="64">
        <v>3658</v>
      </c>
      <c r="AE470" s="75"/>
      <c r="AF470" s="75"/>
      <c r="AG470" s="75" t="s">
        <v>521</v>
      </c>
      <c r="AH470" s="67" t="s">
        <v>548</v>
      </c>
      <c r="AJ470" s="55"/>
    </row>
    <row r="471" spans="1:36" x14ac:dyDescent="0.2">
      <c r="A471" s="54" t="s">
        <v>487</v>
      </c>
      <c r="B471" s="54" t="s">
        <v>488</v>
      </c>
      <c r="C471" s="64">
        <v>5474</v>
      </c>
      <c r="D471" s="64">
        <v>2891</v>
      </c>
      <c r="E471" s="64">
        <v>4984</v>
      </c>
      <c r="F471" s="64">
        <v>5374</v>
      </c>
      <c r="G471" s="64">
        <v>6070</v>
      </c>
      <c r="H471" s="64">
        <v>3081</v>
      </c>
      <c r="I471" s="64">
        <v>6029</v>
      </c>
      <c r="J471" s="64">
        <v>6040</v>
      </c>
      <c r="K471" s="64">
        <v>6007</v>
      </c>
      <c r="L471" s="64">
        <v>2853</v>
      </c>
      <c r="M471" s="64">
        <v>5621</v>
      </c>
      <c r="N471" s="64">
        <v>8306</v>
      </c>
      <c r="O471" s="64">
        <v>5553</v>
      </c>
      <c r="P471" s="64">
        <v>2999</v>
      </c>
      <c r="Q471" s="64">
        <v>6255</v>
      </c>
      <c r="R471" s="64">
        <v>7850</v>
      </c>
      <c r="S471" s="64">
        <v>9633</v>
      </c>
      <c r="T471" s="64">
        <v>9705</v>
      </c>
      <c r="U471" s="64">
        <v>8668</v>
      </c>
      <c r="V471" s="64">
        <v>7699</v>
      </c>
      <c r="W471" s="64">
        <v>7315</v>
      </c>
      <c r="X471" s="64">
        <v>10507</v>
      </c>
      <c r="Y471" s="64">
        <v>3317</v>
      </c>
      <c r="Z471" s="64">
        <v>6908</v>
      </c>
      <c r="AA471" s="64">
        <v>10623</v>
      </c>
      <c r="AB471" s="64">
        <v>7046</v>
      </c>
      <c r="AC471" s="64">
        <v>6937</v>
      </c>
      <c r="AD471" s="64">
        <v>6909</v>
      </c>
      <c r="AE471" s="75"/>
      <c r="AF471" s="75"/>
      <c r="AG471" s="75" t="s">
        <v>519</v>
      </c>
      <c r="AH471" s="67" t="s">
        <v>547</v>
      </c>
      <c r="AJ471" s="55"/>
    </row>
    <row r="472" spans="1:36" x14ac:dyDescent="0.2">
      <c r="A472" s="54" t="s">
        <v>489</v>
      </c>
      <c r="B472" s="54" t="s">
        <v>488</v>
      </c>
      <c r="C472" s="64">
        <v>77481</v>
      </c>
      <c r="D472" s="64">
        <v>70918</v>
      </c>
      <c r="E472" s="64">
        <v>60332</v>
      </c>
      <c r="F472" s="64">
        <v>67744</v>
      </c>
      <c r="G472" s="64">
        <v>69478</v>
      </c>
      <c r="H472" s="64">
        <v>68846</v>
      </c>
      <c r="I472" s="64">
        <v>67266</v>
      </c>
      <c r="J472" s="64">
        <v>67619</v>
      </c>
      <c r="K472" s="64">
        <v>66674</v>
      </c>
      <c r="L472" s="64">
        <v>93164</v>
      </c>
      <c r="M472" s="64">
        <v>102608</v>
      </c>
      <c r="N472" s="64">
        <v>108006</v>
      </c>
      <c r="O472" s="64">
        <v>126007</v>
      </c>
      <c r="P472" s="64">
        <v>132195</v>
      </c>
      <c r="Q472" s="64">
        <v>95784</v>
      </c>
      <c r="R472" s="64">
        <v>105676</v>
      </c>
      <c r="S472" s="64">
        <v>105350</v>
      </c>
      <c r="T472" s="64">
        <v>100541</v>
      </c>
      <c r="U472" s="64">
        <v>145634</v>
      </c>
      <c r="V472" s="64">
        <v>93509</v>
      </c>
      <c r="W472" s="64">
        <v>46967</v>
      </c>
      <c r="X472" s="64">
        <v>88562</v>
      </c>
      <c r="Y472" s="64">
        <v>87045</v>
      </c>
      <c r="Z472" s="64">
        <v>87954</v>
      </c>
      <c r="AA472" s="64">
        <v>86623</v>
      </c>
      <c r="AB472" s="64">
        <v>85467</v>
      </c>
      <c r="AC472" s="64">
        <v>85216</v>
      </c>
      <c r="AD472" s="64">
        <v>84944</v>
      </c>
      <c r="AE472" s="75"/>
      <c r="AF472" s="75"/>
      <c r="AG472" s="75" t="s">
        <v>519</v>
      </c>
      <c r="AH472" s="67" t="s">
        <v>547</v>
      </c>
      <c r="AJ472" s="55"/>
    </row>
    <row r="473" spans="1:36" x14ac:dyDescent="0.2">
      <c r="A473" s="54" t="s">
        <v>490</v>
      </c>
      <c r="B473" s="54" t="s">
        <v>491</v>
      </c>
      <c r="C473" s="64">
        <v>12506</v>
      </c>
      <c r="D473" s="64">
        <v>11276</v>
      </c>
      <c r="E473" s="64">
        <v>9702</v>
      </c>
      <c r="F473" s="64">
        <v>10044</v>
      </c>
      <c r="G473" s="64">
        <v>9746</v>
      </c>
      <c r="H473" s="64">
        <v>9947</v>
      </c>
      <c r="I473" s="64">
        <v>9658</v>
      </c>
      <c r="J473" s="64">
        <v>9834</v>
      </c>
      <c r="K473" s="64">
        <v>9399</v>
      </c>
      <c r="L473" s="64">
        <v>10202</v>
      </c>
      <c r="M473" s="64">
        <v>10378</v>
      </c>
      <c r="N473" s="64">
        <v>10438</v>
      </c>
      <c r="O473" s="64">
        <v>10431</v>
      </c>
      <c r="P473" s="64">
        <v>10359</v>
      </c>
      <c r="Q473" s="64">
        <v>9853</v>
      </c>
      <c r="R473" s="64">
        <v>10286</v>
      </c>
      <c r="S473" s="64">
        <v>10558</v>
      </c>
      <c r="T473" s="64">
        <v>5351</v>
      </c>
      <c r="U473" s="64">
        <v>5000</v>
      </c>
      <c r="V473" s="64">
        <v>10599</v>
      </c>
      <c r="W473" s="64">
        <v>10414</v>
      </c>
      <c r="X473" s="64">
        <v>10315</v>
      </c>
      <c r="Y473" s="64">
        <v>10199</v>
      </c>
      <c r="Z473" s="64">
        <v>10019</v>
      </c>
      <c r="AA473" s="64">
        <v>9768</v>
      </c>
      <c r="AB473" s="64">
        <v>9613</v>
      </c>
      <c r="AC473" s="64">
        <v>9224</v>
      </c>
      <c r="AD473" s="64">
        <v>8968</v>
      </c>
      <c r="AE473" s="75"/>
      <c r="AF473" s="75"/>
      <c r="AG473" s="75" t="s">
        <v>519</v>
      </c>
      <c r="AH473" s="67" t="s">
        <v>547</v>
      </c>
      <c r="AJ473" s="55"/>
    </row>
    <row r="474" spans="1:36" x14ac:dyDescent="0.2">
      <c r="A474" s="54" t="s">
        <v>492</v>
      </c>
      <c r="B474" s="54" t="s">
        <v>491</v>
      </c>
      <c r="C474" s="64">
        <v>41661</v>
      </c>
      <c r="D474" s="64">
        <v>46439</v>
      </c>
      <c r="E474" s="64">
        <v>31252</v>
      </c>
      <c r="F474" s="64">
        <v>30339</v>
      </c>
      <c r="G474" s="64">
        <v>28362</v>
      </c>
      <c r="H474" s="64">
        <v>204924</v>
      </c>
      <c r="I474" s="64">
        <v>28019</v>
      </c>
      <c r="J474" s="64">
        <v>28092</v>
      </c>
      <c r="K474" s="64">
        <v>28350</v>
      </c>
      <c r="L474" s="64">
        <v>28090</v>
      </c>
      <c r="M474" s="64">
        <v>28135</v>
      </c>
      <c r="N474" s="64">
        <v>28054</v>
      </c>
      <c r="O474" s="64">
        <v>27895</v>
      </c>
      <c r="P474" s="64">
        <v>25654</v>
      </c>
      <c r="Q474" s="64">
        <v>28255</v>
      </c>
      <c r="R474" s="64">
        <v>28975</v>
      </c>
      <c r="S474" s="64">
        <v>29141</v>
      </c>
      <c r="T474" s="64">
        <v>29067</v>
      </c>
      <c r="U474" s="64">
        <v>29120</v>
      </c>
      <c r="V474" s="64">
        <v>28877</v>
      </c>
      <c r="W474" s="64">
        <v>27489</v>
      </c>
      <c r="X474" s="64">
        <v>26855</v>
      </c>
      <c r="Y474" s="64">
        <v>26528</v>
      </c>
      <c r="Z474" s="64">
        <v>26327</v>
      </c>
      <c r="AA474" s="64">
        <v>25666</v>
      </c>
      <c r="AB474" s="64">
        <v>26292</v>
      </c>
      <c r="AC474" s="64">
        <v>24866</v>
      </c>
      <c r="AD474" s="64">
        <v>24725</v>
      </c>
      <c r="AE474" s="75"/>
      <c r="AF474" s="75"/>
      <c r="AG474" s="75" t="s">
        <v>519</v>
      </c>
      <c r="AH474" s="67" t="s">
        <v>547</v>
      </c>
      <c r="AJ474" s="55"/>
    </row>
    <row r="475" spans="1:36" x14ac:dyDescent="0.2">
      <c r="A475" s="54" t="s">
        <v>491</v>
      </c>
      <c r="B475" s="54" t="s">
        <v>491</v>
      </c>
      <c r="C475" s="64">
        <v>567</v>
      </c>
      <c r="D475" s="64">
        <v>0</v>
      </c>
      <c r="E475" s="64">
        <v>433</v>
      </c>
      <c r="F475" s="64">
        <v>433</v>
      </c>
      <c r="G475" s="64">
        <v>418</v>
      </c>
      <c r="H475" s="64">
        <v>424</v>
      </c>
      <c r="I475" s="64">
        <v>418</v>
      </c>
      <c r="J475" s="64">
        <v>433</v>
      </c>
      <c r="K475" s="64">
        <v>0</v>
      </c>
      <c r="L475" s="64">
        <v>431</v>
      </c>
      <c r="M475" s="64">
        <v>425</v>
      </c>
      <c r="N475" s="64">
        <v>419</v>
      </c>
      <c r="O475" s="64">
        <v>419</v>
      </c>
      <c r="P475" s="64">
        <v>421</v>
      </c>
      <c r="Q475" s="64">
        <v>450</v>
      </c>
      <c r="R475" s="64">
        <v>476</v>
      </c>
      <c r="S475" s="64">
        <v>388</v>
      </c>
      <c r="T475" s="64">
        <v>383</v>
      </c>
      <c r="U475" s="64">
        <v>383</v>
      </c>
      <c r="V475" s="64">
        <v>395</v>
      </c>
      <c r="W475" s="64">
        <v>192</v>
      </c>
      <c r="X475" s="64">
        <v>390</v>
      </c>
      <c r="Y475" s="64">
        <v>374</v>
      </c>
      <c r="Z475" s="64">
        <v>359</v>
      </c>
      <c r="AA475" s="64">
        <v>350</v>
      </c>
      <c r="AB475" s="64">
        <v>333</v>
      </c>
      <c r="AC475" s="64">
        <v>320</v>
      </c>
      <c r="AD475" s="64">
        <v>322</v>
      </c>
      <c r="AE475" s="75"/>
      <c r="AF475" s="75"/>
      <c r="AG475" s="75" t="s">
        <v>569</v>
      </c>
      <c r="AH475" s="67" t="s">
        <v>567</v>
      </c>
      <c r="AJ475" s="55"/>
    </row>
    <row r="476" spans="1:36" x14ac:dyDescent="0.2">
      <c r="A476" s="54" t="s">
        <v>184</v>
      </c>
      <c r="B476" s="54" t="s">
        <v>185</v>
      </c>
      <c r="C476" s="64">
        <v>15724</v>
      </c>
      <c r="D476" s="64">
        <v>13994</v>
      </c>
      <c r="E476" s="64">
        <v>11660</v>
      </c>
      <c r="F476" s="64">
        <v>11254</v>
      </c>
      <c r="G476" s="64">
        <v>10285</v>
      </c>
      <c r="H476" s="64">
        <v>11284</v>
      </c>
      <c r="I476" s="64">
        <v>10975</v>
      </c>
      <c r="J476" s="64">
        <v>11410</v>
      </c>
      <c r="K476" s="64">
        <v>10927</v>
      </c>
      <c r="L476" s="64">
        <v>10739</v>
      </c>
      <c r="M476" s="64">
        <v>10543</v>
      </c>
      <c r="N476" s="64">
        <v>14631</v>
      </c>
      <c r="O476" s="64">
        <v>8957</v>
      </c>
      <c r="P476" s="64">
        <v>8833</v>
      </c>
      <c r="Q476" s="64">
        <v>8332</v>
      </c>
      <c r="R476" s="64">
        <v>7378</v>
      </c>
      <c r="S476" s="64">
        <v>7776</v>
      </c>
      <c r="T476" s="64">
        <v>7575</v>
      </c>
      <c r="U476" s="64">
        <v>7552</v>
      </c>
      <c r="V476" s="64">
        <v>6835</v>
      </c>
      <c r="W476" s="64">
        <v>7137</v>
      </c>
      <c r="X476" s="64">
        <v>6387</v>
      </c>
      <c r="Y476" s="64">
        <v>6786</v>
      </c>
      <c r="Z476" s="64">
        <v>6450</v>
      </c>
      <c r="AA476" s="64">
        <v>6681</v>
      </c>
      <c r="AB476" s="64">
        <v>6280</v>
      </c>
      <c r="AC476" s="64">
        <v>6279</v>
      </c>
      <c r="AD476" s="64">
        <v>6241</v>
      </c>
      <c r="AE476" s="75"/>
      <c r="AF476" s="75"/>
      <c r="AG476" s="75" t="s">
        <v>519</v>
      </c>
      <c r="AH476" s="67" t="s">
        <v>547</v>
      </c>
      <c r="AJ476" s="55"/>
    </row>
    <row r="477" spans="1:36" x14ac:dyDescent="0.2">
      <c r="A477" s="54" t="s">
        <v>186</v>
      </c>
      <c r="B477" s="54" t="s">
        <v>185</v>
      </c>
      <c r="C477" s="64">
        <v>12720</v>
      </c>
      <c r="D477" s="64">
        <v>11938</v>
      </c>
      <c r="E477" s="64">
        <v>12522</v>
      </c>
      <c r="F477" s="64">
        <v>5173</v>
      </c>
      <c r="G477" s="64">
        <v>7828</v>
      </c>
      <c r="H477" s="64">
        <v>8512</v>
      </c>
      <c r="I477" s="64">
        <v>7894</v>
      </c>
      <c r="J477" s="64">
        <v>0</v>
      </c>
      <c r="K477" s="64">
        <v>0</v>
      </c>
      <c r="L477" s="64">
        <v>8056</v>
      </c>
      <c r="M477" s="64">
        <v>13208</v>
      </c>
      <c r="N477" s="64">
        <v>10465</v>
      </c>
      <c r="O477" s="64">
        <v>7468</v>
      </c>
      <c r="P477" s="64">
        <v>7551</v>
      </c>
      <c r="Q477" s="64">
        <v>7663</v>
      </c>
      <c r="R477" s="64">
        <v>7469</v>
      </c>
      <c r="S477" s="64">
        <v>7865</v>
      </c>
      <c r="T477" s="64">
        <v>7664</v>
      </c>
      <c r="U477" s="64">
        <v>7178</v>
      </c>
      <c r="V477" s="64">
        <v>12606</v>
      </c>
      <c r="W477" s="64">
        <v>6655</v>
      </c>
      <c r="X477" s="64">
        <v>6071</v>
      </c>
      <c r="Y477" s="64">
        <v>6215</v>
      </c>
      <c r="Z477" s="64">
        <v>5955</v>
      </c>
      <c r="AA477" s="64">
        <v>5584</v>
      </c>
      <c r="AB477" s="64">
        <v>6125</v>
      </c>
      <c r="AC477" s="64">
        <v>7073</v>
      </c>
      <c r="AD477" s="64">
        <v>6992</v>
      </c>
      <c r="AE477" s="75"/>
      <c r="AF477" s="75"/>
      <c r="AG477" s="75" t="s">
        <v>519</v>
      </c>
      <c r="AH477" s="67" t="s">
        <v>547</v>
      </c>
      <c r="AJ477" s="55"/>
    </row>
    <row r="478" spans="1:36" x14ac:dyDescent="0.2">
      <c r="A478" s="54" t="s">
        <v>187</v>
      </c>
      <c r="B478" s="54" t="s">
        <v>185</v>
      </c>
      <c r="C478" s="64">
        <v>3261</v>
      </c>
      <c r="D478" s="64">
        <v>2428</v>
      </c>
      <c r="E478" s="64">
        <v>3879</v>
      </c>
      <c r="F478" s="64">
        <v>2169</v>
      </c>
      <c r="G478" s="64">
        <v>2848</v>
      </c>
      <c r="H478" s="64">
        <v>3215</v>
      </c>
      <c r="I478" s="64">
        <v>3182</v>
      </c>
      <c r="J478" s="64">
        <v>3244</v>
      </c>
      <c r="K478" s="64">
        <v>3239</v>
      </c>
      <c r="L478" s="64">
        <v>3138</v>
      </c>
      <c r="M478" s="64">
        <v>3079</v>
      </c>
      <c r="N478" s="64">
        <v>3026</v>
      </c>
      <c r="O478" s="64">
        <v>3029</v>
      </c>
      <c r="P478" s="64">
        <v>3036</v>
      </c>
      <c r="Q478" s="64">
        <v>3085</v>
      </c>
      <c r="R478" s="64">
        <v>2652</v>
      </c>
      <c r="S478" s="64">
        <v>2700</v>
      </c>
      <c r="T478" s="64">
        <v>2649</v>
      </c>
      <c r="U478" s="64">
        <v>2901</v>
      </c>
      <c r="V478" s="64">
        <v>2430</v>
      </c>
      <c r="W478" s="64">
        <v>2353</v>
      </c>
      <c r="X478" s="64">
        <v>2483</v>
      </c>
      <c r="Y478" s="64">
        <v>2421</v>
      </c>
      <c r="Z478" s="64">
        <v>1124</v>
      </c>
      <c r="AA478" s="64">
        <v>2354</v>
      </c>
      <c r="AB478" s="64">
        <v>2261</v>
      </c>
      <c r="AC478" s="64">
        <v>2214</v>
      </c>
      <c r="AD478" s="64">
        <v>2212</v>
      </c>
      <c r="AE478" s="75"/>
      <c r="AF478" s="75"/>
      <c r="AG478" s="75" t="s">
        <v>518</v>
      </c>
      <c r="AH478" s="67" t="s">
        <v>546</v>
      </c>
      <c r="AJ478" s="55"/>
    </row>
    <row r="479" spans="1:36" x14ac:dyDescent="0.2">
      <c r="A479" s="54" t="s">
        <v>188</v>
      </c>
      <c r="B479" s="54" t="s">
        <v>185</v>
      </c>
      <c r="C479" s="64">
        <v>10859</v>
      </c>
      <c r="D479" s="64">
        <v>9951</v>
      </c>
      <c r="E479" s="64">
        <v>153</v>
      </c>
      <c r="F479" s="64">
        <v>6008</v>
      </c>
      <c r="G479" s="64">
        <v>5887</v>
      </c>
      <c r="H479" s="64">
        <v>5889</v>
      </c>
      <c r="I479" s="64">
        <v>5700</v>
      </c>
      <c r="J479" s="64">
        <v>5703</v>
      </c>
      <c r="K479" s="64">
        <v>5516</v>
      </c>
      <c r="L479" s="64">
        <v>5223</v>
      </c>
      <c r="M479" s="64">
        <v>5146</v>
      </c>
      <c r="N479" s="64">
        <v>4887</v>
      </c>
      <c r="O479" s="64">
        <v>4584</v>
      </c>
      <c r="P479" s="64">
        <v>4329</v>
      </c>
      <c r="Q479" s="64">
        <v>3719</v>
      </c>
      <c r="R479" s="64">
        <v>3507</v>
      </c>
      <c r="S479" s="64">
        <v>1850</v>
      </c>
      <c r="T479" s="64">
        <v>1869</v>
      </c>
      <c r="U479" s="64">
        <v>1842</v>
      </c>
      <c r="V479" s="64">
        <v>1709</v>
      </c>
      <c r="W479" s="64">
        <v>1258</v>
      </c>
      <c r="X479" s="64">
        <v>3304</v>
      </c>
      <c r="Y479" s="64">
        <v>3310</v>
      </c>
      <c r="Z479" s="64">
        <v>3088</v>
      </c>
      <c r="AA479" s="64">
        <v>2833</v>
      </c>
      <c r="AB479" s="64">
        <v>2717</v>
      </c>
      <c r="AC479" s="64">
        <v>2658</v>
      </c>
      <c r="AD479" s="64">
        <v>2634</v>
      </c>
      <c r="AE479" s="75"/>
      <c r="AF479" s="75"/>
      <c r="AG479" s="75" t="s">
        <v>519</v>
      </c>
      <c r="AH479" s="67" t="s">
        <v>547</v>
      </c>
      <c r="AJ479" s="55"/>
    </row>
    <row r="480" spans="1:36" x14ac:dyDescent="0.2">
      <c r="A480" s="54" t="s">
        <v>189</v>
      </c>
      <c r="B480" s="54" t="s">
        <v>185</v>
      </c>
      <c r="C480" s="64">
        <v>41228</v>
      </c>
      <c r="D480" s="64">
        <v>38377</v>
      </c>
      <c r="E480" s="64">
        <v>31714</v>
      </c>
      <c r="F480" s="64">
        <v>32191</v>
      </c>
      <c r="G480" s="64">
        <v>29557</v>
      </c>
      <c r="H480" s="64">
        <v>32918</v>
      </c>
      <c r="I480" s="64">
        <v>32244</v>
      </c>
      <c r="J480" s="64">
        <v>34060</v>
      </c>
      <c r="K480" s="64">
        <v>32832</v>
      </c>
      <c r="L480" s="64">
        <v>32439</v>
      </c>
      <c r="M480" s="64">
        <v>27222</v>
      </c>
      <c r="N480" s="64">
        <v>31110</v>
      </c>
      <c r="O480" s="64">
        <v>30639</v>
      </c>
      <c r="P480" s="64">
        <v>31097</v>
      </c>
      <c r="Q480" s="64">
        <v>30351</v>
      </c>
      <c r="R480" s="64">
        <v>29167</v>
      </c>
      <c r="S480" s="64">
        <v>32776</v>
      </c>
      <c r="T480" s="64">
        <v>32671</v>
      </c>
      <c r="U480" s="64">
        <v>32575</v>
      </c>
      <c r="V480" s="64">
        <v>30281</v>
      </c>
      <c r="W480" s="64">
        <v>29844</v>
      </c>
      <c r="X480" s="64">
        <v>27639</v>
      </c>
      <c r="Y480" s="64">
        <v>27802</v>
      </c>
      <c r="Z480" s="64">
        <v>26935</v>
      </c>
      <c r="AA480" s="64">
        <v>25397</v>
      </c>
      <c r="AB480" s="64">
        <v>25040</v>
      </c>
      <c r="AC480" s="64">
        <v>24822</v>
      </c>
      <c r="AD480" s="64">
        <v>24480</v>
      </c>
      <c r="AE480" s="75"/>
      <c r="AF480" s="75"/>
      <c r="AG480" s="75" t="s">
        <v>518</v>
      </c>
      <c r="AH480" s="67" t="s">
        <v>546</v>
      </c>
      <c r="AJ480" s="55"/>
    </row>
    <row r="481" spans="1:36" x14ac:dyDescent="0.2">
      <c r="A481" s="54" t="s">
        <v>185</v>
      </c>
      <c r="B481" s="54" t="s">
        <v>185</v>
      </c>
      <c r="C481" s="64">
        <v>61825</v>
      </c>
      <c r="D481" s="64">
        <v>58802</v>
      </c>
      <c r="E481" s="64">
        <v>45639</v>
      </c>
      <c r="F481" s="64">
        <v>47266</v>
      </c>
      <c r="G481" s="64">
        <v>47760</v>
      </c>
      <c r="H481" s="64">
        <v>50058</v>
      </c>
      <c r="I481" s="64">
        <v>98046</v>
      </c>
      <c r="J481" s="64">
        <v>51655</v>
      </c>
      <c r="K481" s="64">
        <v>48134</v>
      </c>
      <c r="L481" s="64">
        <v>48200</v>
      </c>
      <c r="M481" s="64">
        <v>47052</v>
      </c>
      <c r="N481" s="64">
        <v>45568</v>
      </c>
      <c r="O481" s="64">
        <v>43358</v>
      </c>
      <c r="P481" s="64">
        <v>44777</v>
      </c>
      <c r="Q481" s="64">
        <v>44777</v>
      </c>
      <c r="R481" s="64">
        <v>43909</v>
      </c>
      <c r="S481" s="64">
        <v>47662</v>
      </c>
      <c r="T481" s="64">
        <v>48678</v>
      </c>
      <c r="U481" s="64">
        <v>52698</v>
      </c>
      <c r="V481" s="64">
        <v>45287</v>
      </c>
      <c r="W481" s="64">
        <v>45068</v>
      </c>
      <c r="X481" s="64">
        <v>44852</v>
      </c>
      <c r="Y481" s="64">
        <v>45345</v>
      </c>
      <c r="Z481" s="64">
        <v>44674</v>
      </c>
      <c r="AA481" s="64">
        <v>43110</v>
      </c>
      <c r="AB481" s="64">
        <v>43058</v>
      </c>
      <c r="AC481" s="64">
        <v>42140</v>
      </c>
      <c r="AD481" s="64">
        <v>41437</v>
      </c>
      <c r="AE481" s="75"/>
      <c r="AF481" s="75"/>
      <c r="AG481" s="75" t="s">
        <v>518</v>
      </c>
      <c r="AH481" s="67" t="s">
        <v>546</v>
      </c>
      <c r="AJ481" s="55"/>
    </row>
    <row r="482" spans="1:36" x14ac:dyDescent="0.2">
      <c r="A482" s="54" t="s">
        <v>493</v>
      </c>
      <c r="B482" s="54" t="s">
        <v>185</v>
      </c>
      <c r="C482" s="64">
        <v>143868</v>
      </c>
      <c r="D482" s="64">
        <v>128556</v>
      </c>
      <c r="E482" s="64">
        <v>105364</v>
      </c>
      <c r="F482" s="64">
        <v>106476</v>
      </c>
      <c r="G482" s="64">
        <v>100815</v>
      </c>
      <c r="H482" s="64">
        <v>108152</v>
      </c>
      <c r="I482" s="64">
        <v>102597</v>
      </c>
      <c r="J482" s="64">
        <v>108960</v>
      </c>
      <c r="K482" s="64">
        <v>106807</v>
      </c>
      <c r="L482" s="64">
        <v>104802</v>
      </c>
      <c r="M482" s="64">
        <v>104793</v>
      </c>
      <c r="N482" s="64">
        <v>103937</v>
      </c>
      <c r="O482" s="64">
        <v>101052</v>
      </c>
      <c r="P482" s="64">
        <v>107590</v>
      </c>
      <c r="Q482" s="64">
        <v>109985</v>
      </c>
      <c r="R482" s="64">
        <v>109873</v>
      </c>
      <c r="S482" s="64">
        <v>122411</v>
      </c>
      <c r="T482" s="64">
        <v>121297</v>
      </c>
      <c r="U482" s="64">
        <v>118720</v>
      </c>
      <c r="V482" s="64">
        <v>111407</v>
      </c>
      <c r="W482" s="64">
        <v>112129</v>
      </c>
      <c r="X482" s="64">
        <v>103848</v>
      </c>
      <c r="Y482" s="64">
        <v>105176</v>
      </c>
      <c r="Z482" s="64">
        <v>104297</v>
      </c>
      <c r="AA482" s="64">
        <v>99798</v>
      </c>
      <c r="AB482" s="64">
        <v>99604</v>
      </c>
      <c r="AC482" s="64">
        <v>97687</v>
      </c>
      <c r="AD482" s="64">
        <v>97916</v>
      </c>
      <c r="AE482" s="75"/>
      <c r="AF482" s="75"/>
      <c r="AG482" s="75" t="s">
        <v>519</v>
      </c>
      <c r="AH482" s="67" t="s">
        <v>547</v>
      </c>
      <c r="AJ482" s="55"/>
    </row>
    <row r="483" spans="1:36" x14ac:dyDescent="0.2">
      <c r="A483" s="54" t="s">
        <v>190</v>
      </c>
      <c r="B483" s="54" t="s">
        <v>185</v>
      </c>
      <c r="C483" s="64">
        <v>3552</v>
      </c>
      <c r="D483" s="64">
        <v>3839</v>
      </c>
      <c r="E483" s="64">
        <v>3133</v>
      </c>
      <c r="F483" s="64">
        <v>1624</v>
      </c>
      <c r="G483" s="64">
        <v>3100</v>
      </c>
      <c r="H483" s="64">
        <v>2952</v>
      </c>
      <c r="I483" s="64">
        <v>2729</v>
      </c>
      <c r="J483" s="64">
        <v>2857</v>
      </c>
      <c r="K483" s="64">
        <v>2651</v>
      </c>
      <c r="L483" s="64">
        <v>2548</v>
      </c>
      <c r="M483" s="64">
        <v>2446</v>
      </c>
      <c r="N483" s="64">
        <v>2302</v>
      </c>
      <c r="O483" s="64">
        <v>2130</v>
      </c>
      <c r="P483" s="64">
        <v>2089</v>
      </c>
      <c r="Q483" s="64">
        <v>1993</v>
      </c>
      <c r="R483" s="64">
        <v>1658</v>
      </c>
      <c r="S483" s="64">
        <v>1720</v>
      </c>
      <c r="T483" s="64">
        <v>1761</v>
      </c>
      <c r="U483" s="64">
        <v>1830</v>
      </c>
      <c r="V483" s="64">
        <v>1651</v>
      </c>
      <c r="W483" s="64">
        <v>1739</v>
      </c>
      <c r="X483" s="64">
        <v>1560</v>
      </c>
      <c r="Y483" s="64">
        <v>1637</v>
      </c>
      <c r="Z483" s="64">
        <v>1502</v>
      </c>
      <c r="AA483" s="64">
        <v>1332</v>
      </c>
      <c r="AB483" s="64">
        <v>1303</v>
      </c>
      <c r="AC483" s="64">
        <v>1235</v>
      </c>
      <c r="AD483" s="64">
        <v>1213</v>
      </c>
      <c r="AE483" s="75"/>
      <c r="AF483" s="75"/>
      <c r="AG483" s="75" t="s">
        <v>523</v>
      </c>
      <c r="AH483" s="67" t="s">
        <v>550</v>
      </c>
      <c r="AJ483" s="55"/>
    </row>
    <row r="484" spans="1:36" x14ac:dyDescent="0.2">
      <c r="A484" s="54" t="s">
        <v>494</v>
      </c>
      <c r="B484" s="54" t="s">
        <v>495</v>
      </c>
      <c r="C484" s="64">
        <v>9462</v>
      </c>
      <c r="D484" s="64">
        <v>8228</v>
      </c>
      <c r="E484" s="64">
        <v>9569</v>
      </c>
      <c r="F484" s="64">
        <v>8885</v>
      </c>
      <c r="G484" s="64">
        <v>7448</v>
      </c>
      <c r="H484" s="64">
        <v>10142</v>
      </c>
      <c r="I484" s="64">
        <v>8979</v>
      </c>
      <c r="J484" s="64">
        <v>8956</v>
      </c>
      <c r="K484" s="64">
        <v>8851</v>
      </c>
      <c r="L484" s="64">
        <v>9549</v>
      </c>
      <c r="M484" s="64">
        <v>9539</v>
      </c>
      <c r="N484" s="64">
        <v>9771</v>
      </c>
      <c r="O484" s="64">
        <v>9950</v>
      </c>
      <c r="P484" s="64">
        <v>11981</v>
      </c>
      <c r="Q484" s="64">
        <v>10518</v>
      </c>
      <c r="R484" s="64">
        <v>10835</v>
      </c>
      <c r="S484" s="64">
        <v>10671</v>
      </c>
      <c r="T484" s="64">
        <v>10664</v>
      </c>
      <c r="U484" s="64">
        <v>10657</v>
      </c>
      <c r="V484" s="64">
        <v>10300</v>
      </c>
      <c r="W484" s="64">
        <v>10082</v>
      </c>
      <c r="X484" s="64">
        <v>9843</v>
      </c>
      <c r="Y484" s="64">
        <v>9766</v>
      </c>
      <c r="Z484" s="64">
        <v>9623</v>
      </c>
      <c r="AA484" s="64">
        <v>9543</v>
      </c>
      <c r="AB484" s="64">
        <v>9522</v>
      </c>
      <c r="AC484" s="64">
        <v>9557</v>
      </c>
      <c r="AD484" s="64">
        <v>5774</v>
      </c>
      <c r="AE484" s="75"/>
      <c r="AF484" s="75"/>
      <c r="AG484" s="75" t="s">
        <v>520</v>
      </c>
      <c r="AH484" s="67" t="s">
        <v>551</v>
      </c>
      <c r="AJ484" s="55"/>
    </row>
    <row r="485" spans="1:36" x14ac:dyDescent="0.2">
      <c r="A485" s="54" t="s">
        <v>496</v>
      </c>
      <c r="B485" s="54" t="s">
        <v>191</v>
      </c>
      <c r="C485" s="64" t="s">
        <v>545</v>
      </c>
      <c r="D485" s="64">
        <v>6326</v>
      </c>
      <c r="E485" s="64">
        <v>5341</v>
      </c>
      <c r="F485" s="64">
        <v>26704</v>
      </c>
      <c r="G485" s="64">
        <v>34749</v>
      </c>
      <c r="H485" s="64">
        <v>36069</v>
      </c>
      <c r="I485" s="64">
        <v>36863</v>
      </c>
      <c r="J485" s="64">
        <v>39302</v>
      </c>
      <c r="K485" s="64">
        <v>33200</v>
      </c>
      <c r="L485" s="64">
        <v>34238</v>
      </c>
      <c r="M485" s="64">
        <v>42323</v>
      </c>
      <c r="N485" s="64">
        <v>48143</v>
      </c>
      <c r="O485" s="64">
        <v>42800</v>
      </c>
      <c r="P485" s="64">
        <v>46445</v>
      </c>
      <c r="Q485" s="64">
        <v>46937</v>
      </c>
      <c r="R485" s="64">
        <v>46761</v>
      </c>
      <c r="S485" s="64">
        <v>47420</v>
      </c>
      <c r="T485" s="64">
        <v>43875</v>
      </c>
      <c r="U485" s="64">
        <v>41938</v>
      </c>
      <c r="V485" s="64">
        <v>41805</v>
      </c>
      <c r="W485" s="64">
        <v>41394</v>
      </c>
      <c r="X485" s="64">
        <v>53984</v>
      </c>
      <c r="Y485" s="64">
        <v>50794</v>
      </c>
      <c r="Z485" s="64">
        <v>52786</v>
      </c>
      <c r="AA485" s="64">
        <v>55273</v>
      </c>
      <c r="AB485" s="64">
        <v>53957</v>
      </c>
      <c r="AC485" s="64">
        <v>68975</v>
      </c>
      <c r="AD485" s="64">
        <v>66331</v>
      </c>
      <c r="AE485" s="75"/>
      <c r="AF485" s="75"/>
      <c r="AG485" s="75" t="s">
        <v>568</v>
      </c>
      <c r="AH485" s="67" t="s">
        <v>548</v>
      </c>
      <c r="AJ485" s="55"/>
    </row>
    <row r="486" spans="1:36" x14ac:dyDescent="0.2">
      <c r="A486" s="54" t="s">
        <v>497</v>
      </c>
      <c r="B486" s="54" t="s">
        <v>191</v>
      </c>
      <c r="C486" s="64">
        <v>0</v>
      </c>
      <c r="D486" s="64">
        <v>26000</v>
      </c>
      <c r="E486" s="64">
        <v>2894</v>
      </c>
      <c r="F486" s="64">
        <v>0</v>
      </c>
      <c r="G486" s="64">
        <v>0</v>
      </c>
      <c r="H486" s="64">
        <v>0</v>
      </c>
      <c r="I486" s="64">
        <v>0</v>
      </c>
      <c r="J486" s="64">
        <v>-7340</v>
      </c>
      <c r="K486" s="64">
        <v>0</v>
      </c>
      <c r="L486" s="64">
        <v>0</v>
      </c>
      <c r="M486" s="64">
        <v>6050</v>
      </c>
      <c r="N486" s="64">
        <v>-8591</v>
      </c>
      <c r="O486" s="64">
        <v>-10060</v>
      </c>
      <c r="P486" s="64">
        <v>9611</v>
      </c>
      <c r="Q486" s="64">
        <v>10100</v>
      </c>
      <c r="R486" s="64">
        <v>0</v>
      </c>
      <c r="S486" s="64">
        <v>0</v>
      </c>
      <c r="T486" s="64">
        <v>0</v>
      </c>
      <c r="U486" s="64">
        <v>-8279</v>
      </c>
      <c r="V486" s="64">
        <v>-8488</v>
      </c>
      <c r="W486" s="64">
        <v>-8632</v>
      </c>
      <c r="X486" s="64">
        <v>183</v>
      </c>
      <c r="Y486" s="64">
        <v>0</v>
      </c>
      <c r="Z486" s="64">
        <v>-9312</v>
      </c>
      <c r="AA486" s="64">
        <v>8524</v>
      </c>
      <c r="AB486" s="64">
        <v>0</v>
      </c>
      <c r="AC486" s="64">
        <v>-8077</v>
      </c>
      <c r="AD486" s="64">
        <v>-7840</v>
      </c>
      <c r="AE486" s="75"/>
      <c r="AF486" s="75"/>
      <c r="AG486" s="75" t="s">
        <v>519</v>
      </c>
      <c r="AH486" s="67" t="s">
        <v>547</v>
      </c>
      <c r="AJ486" s="55"/>
    </row>
    <row r="487" spans="1:36" x14ac:dyDescent="0.2">
      <c r="A487" s="54" t="s">
        <v>498</v>
      </c>
      <c r="B487" s="54" t="s">
        <v>191</v>
      </c>
      <c r="C487" s="64">
        <v>20749</v>
      </c>
      <c r="D487" s="64">
        <v>18546</v>
      </c>
      <c r="E487" s="64">
        <v>15811</v>
      </c>
      <c r="F487" s="64">
        <v>20819</v>
      </c>
      <c r="G487" s="64">
        <v>20930</v>
      </c>
      <c r="H487" s="64">
        <v>21987</v>
      </c>
      <c r="I487" s="64">
        <v>22027</v>
      </c>
      <c r="J487" s="64">
        <v>26409</v>
      </c>
      <c r="K487" s="64">
        <v>26927</v>
      </c>
      <c r="L487" s="64">
        <v>28311</v>
      </c>
      <c r="M487" s="64">
        <v>29948</v>
      </c>
      <c r="N487" s="64">
        <v>31425</v>
      </c>
      <c r="O487" s="64">
        <v>31443</v>
      </c>
      <c r="P487" s="64">
        <v>31185</v>
      </c>
      <c r="Q487" s="64">
        <v>32671</v>
      </c>
      <c r="R487" s="64">
        <v>31280</v>
      </c>
      <c r="S487" s="64">
        <v>30863</v>
      </c>
      <c r="T487" s="64">
        <v>45090</v>
      </c>
      <c r="U487" s="64">
        <v>40833</v>
      </c>
      <c r="V487" s="64">
        <v>40282</v>
      </c>
      <c r="W487" s="64">
        <v>39284</v>
      </c>
      <c r="X487" s="64">
        <v>37121</v>
      </c>
      <c r="Y487" s="64">
        <v>35574</v>
      </c>
      <c r="Z487" s="64">
        <v>35514</v>
      </c>
      <c r="AA487" s="64">
        <v>37431</v>
      </c>
      <c r="AB487" s="64">
        <v>36846</v>
      </c>
      <c r="AC487" s="64">
        <v>37500</v>
      </c>
      <c r="AD487" s="64">
        <v>36973</v>
      </c>
      <c r="AE487" s="75"/>
      <c r="AF487" s="75"/>
      <c r="AG487" s="75" t="s">
        <v>522</v>
      </c>
      <c r="AH487" s="67" t="s">
        <v>549</v>
      </c>
      <c r="AJ487" s="55"/>
    </row>
    <row r="488" spans="1:36" x14ac:dyDescent="0.2">
      <c r="A488" s="54" t="s">
        <v>499</v>
      </c>
      <c r="B488" s="54" t="s">
        <v>191</v>
      </c>
      <c r="C488" s="64">
        <v>14504</v>
      </c>
      <c r="D488" s="64">
        <v>13307</v>
      </c>
      <c r="E488" s="64">
        <v>10793</v>
      </c>
      <c r="F488" s="64">
        <v>11359</v>
      </c>
      <c r="G488" s="64">
        <v>11102</v>
      </c>
      <c r="H488" s="64">
        <v>11727</v>
      </c>
      <c r="I488" s="64">
        <v>11566</v>
      </c>
      <c r="J488" s="64">
        <v>11672</v>
      </c>
      <c r="K488" s="64">
        <v>11927</v>
      </c>
      <c r="L488" s="64">
        <v>11955</v>
      </c>
      <c r="M488" s="64">
        <v>10504</v>
      </c>
      <c r="N488" s="64">
        <v>12268</v>
      </c>
      <c r="O488" s="64">
        <v>12339</v>
      </c>
      <c r="P488" s="64">
        <v>12165</v>
      </c>
      <c r="Q488" s="64">
        <v>12190</v>
      </c>
      <c r="R488" s="64">
        <v>12312</v>
      </c>
      <c r="S488" s="64">
        <v>16306</v>
      </c>
      <c r="T488" s="64">
        <v>12962</v>
      </c>
      <c r="U488" s="64">
        <v>13059</v>
      </c>
      <c r="V488" s="64">
        <v>12975</v>
      </c>
      <c r="W488" s="64">
        <v>12649</v>
      </c>
      <c r="X488" s="64">
        <v>12309</v>
      </c>
      <c r="Y488" s="64">
        <v>12285</v>
      </c>
      <c r="Z488" s="64">
        <v>12148</v>
      </c>
      <c r="AA488" s="64">
        <v>12871</v>
      </c>
      <c r="AB488" s="64">
        <v>12657</v>
      </c>
      <c r="AC488" s="64">
        <v>13106</v>
      </c>
      <c r="AD488" s="64">
        <v>12872</v>
      </c>
      <c r="AE488" s="75"/>
      <c r="AF488" s="75"/>
      <c r="AG488" s="75" t="s">
        <v>522</v>
      </c>
      <c r="AH488" s="67" t="s">
        <v>549</v>
      </c>
      <c r="AJ488" s="55"/>
    </row>
    <row r="489" spans="1:36" x14ac:dyDescent="0.2">
      <c r="A489" s="54" t="s">
        <v>500</v>
      </c>
      <c r="B489" s="54" t="s">
        <v>191</v>
      </c>
      <c r="C489" s="64">
        <v>321930</v>
      </c>
      <c r="D489" s="64">
        <v>283627</v>
      </c>
      <c r="E489" s="64">
        <v>254922</v>
      </c>
      <c r="F489" s="64">
        <v>262824</v>
      </c>
      <c r="G489" s="64">
        <v>259994</v>
      </c>
      <c r="H489" s="64">
        <v>257930</v>
      </c>
      <c r="I489" s="64">
        <v>257357</v>
      </c>
      <c r="J489" s="64">
        <v>304780</v>
      </c>
      <c r="K489" s="64">
        <v>261887</v>
      </c>
      <c r="L489" s="64">
        <v>212636</v>
      </c>
      <c r="M489" s="64">
        <v>218355</v>
      </c>
      <c r="N489" s="64">
        <v>313556</v>
      </c>
      <c r="O489" s="64">
        <v>241793</v>
      </c>
      <c r="P489" s="64">
        <v>244130</v>
      </c>
      <c r="Q489" s="64">
        <v>261099</v>
      </c>
      <c r="R489" s="64">
        <v>249966</v>
      </c>
      <c r="S489" s="64">
        <v>260937</v>
      </c>
      <c r="T489" s="64">
        <v>253668</v>
      </c>
      <c r="U489" s="64">
        <v>238841</v>
      </c>
      <c r="V489" s="64">
        <v>244061</v>
      </c>
      <c r="W489" s="64">
        <v>230818</v>
      </c>
      <c r="X489" s="64">
        <v>240844</v>
      </c>
      <c r="Y489" s="64">
        <v>224734</v>
      </c>
      <c r="Z489" s="64">
        <v>228093</v>
      </c>
      <c r="AA489" s="64">
        <v>238856</v>
      </c>
      <c r="AB489" s="64">
        <v>231949</v>
      </c>
      <c r="AC489" s="64">
        <v>261537</v>
      </c>
      <c r="AD489" s="64">
        <v>331922</v>
      </c>
      <c r="AE489" s="75"/>
      <c r="AF489" s="75"/>
      <c r="AG489" s="75" t="s">
        <v>518</v>
      </c>
      <c r="AH489" s="67" t="s">
        <v>546</v>
      </c>
      <c r="AJ489" s="55"/>
    </row>
    <row r="490" spans="1:36" x14ac:dyDescent="0.2">
      <c r="A490" s="54" t="s">
        <v>192</v>
      </c>
      <c r="B490" s="54" t="s">
        <v>191</v>
      </c>
      <c r="C490" s="64">
        <v>22741</v>
      </c>
      <c r="D490" s="64">
        <v>20715</v>
      </c>
      <c r="E490" s="64">
        <v>16882</v>
      </c>
      <c r="F490" s="64">
        <v>18222</v>
      </c>
      <c r="G490" s="64">
        <v>16307</v>
      </c>
      <c r="H490" s="64">
        <v>14976</v>
      </c>
      <c r="I490" s="64">
        <v>14248</v>
      </c>
      <c r="J490" s="64">
        <v>13998</v>
      </c>
      <c r="K490" s="64">
        <v>14140</v>
      </c>
      <c r="L490" s="64">
        <v>12732</v>
      </c>
      <c r="M490" s="64">
        <v>13140</v>
      </c>
      <c r="N490" s="64">
        <v>12476</v>
      </c>
      <c r="O490" s="64">
        <v>13106</v>
      </c>
      <c r="P490" s="64">
        <v>13730</v>
      </c>
      <c r="Q490" s="64">
        <v>12168</v>
      </c>
      <c r="R490" s="64">
        <v>14524</v>
      </c>
      <c r="S490" s="64">
        <v>14213</v>
      </c>
      <c r="T490" s="64">
        <v>13028</v>
      </c>
      <c r="U490" s="64">
        <v>11935</v>
      </c>
      <c r="V490" s="64">
        <v>11497</v>
      </c>
      <c r="W490" s="64">
        <v>11395</v>
      </c>
      <c r="X490" s="64">
        <v>10686</v>
      </c>
      <c r="Y490" s="64">
        <v>10181</v>
      </c>
      <c r="Z490" s="64">
        <v>21956</v>
      </c>
      <c r="AA490" s="64">
        <v>12393</v>
      </c>
      <c r="AB490" s="64">
        <v>11853</v>
      </c>
      <c r="AC490" s="64">
        <v>12370</v>
      </c>
      <c r="AD490" s="64">
        <v>11932</v>
      </c>
      <c r="AE490" s="75"/>
      <c r="AF490" s="75"/>
      <c r="AG490" s="75" t="s">
        <v>521</v>
      </c>
      <c r="AH490" s="67" t="s">
        <v>548</v>
      </c>
      <c r="AJ490" s="55"/>
    </row>
    <row r="491" spans="1:36" x14ac:dyDescent="0.2">
      <c r="A491" s="54" t="s">
        <v>193</v>
      </c>
      <c r="B491" s="54" t="s">
        <v>191</v>
      </c>
      <c r="C491" s="64">
        <v>173398</v>
      </c>
      <c r="D491" s="64">
        <v>184900</v>
      </c>
      <c r="E491" s="64">
        <v>164334</v>
      </c>
      <c r="F491" s="64">
        <v>175070</v>
      </c>
      <c r="G491" s="64">
        <v>172119</v>
      </c>
      <c r="H491" s="64">
        <v>177221</v>
      </c>
      <c r="I491" s="64">
        <v>174416</v>
      </c>
      <c r="J491" s="64">
        <v>150705</v>
      </c>
      <c r="K491" s="64">
        <v>180355</v>
      </c>
      <c r="L491" s="64">
        <v>181451</v>
      </c>
      <c r="M491" s="64">
        <v>125060</v>
      </c>
      <c r="N491" s="64">
        <v>193105</v>
      </c>
      <c r="O491" s="64">
        <v>192588</v>
      </c>
      <c r="P491" s="64">
        <v>193046</v>
      </c>
      <c r="Q491" s="64">
        <v>196361</v>
      </c>
      <c r="R491" s="64">
        <v>188053</v>
      </c>
      <c r="S491" s="64">
        <v>194905</v>
      </c>
      <c r="T491" s="64">
        <v>195055</v>
      </c>
      <c r="U491" s="64">
        <v>191930</v>
      </c>
      <c r="V491" s="64">
        <v>192118</v>
      </c>
      <c r="W491" s="64">
        <v>189270</v>
      </c>
      <c r="X491" s="64">
        <v>184570</v>
      </c>
      <c r="Y491" s="64">
        <v>180627</v>
      </c>
      <c r="Z491" s="64">
        <v>182660</v>
      </c>
      <c r="AA491" s="64">
        <v>191069</v>
      </c>
      <c r="AB491" s="64">
        <v>187444</v>
      </c>
      <c r="AC491" s="64">
        <v>192310</v>
      </c>
      <c r="AD491" s="64">
        <v>187923</v>
      </c>
      <c r="AE491" s="75"/>
      <c r="AF491" s="75"/>
      <c r="AG491" s="75" t="s">
        <v>519</v>
      </c>
      <c r="AH491" s="67" t="s">
        <v>547</v>
      </c>
      <c r="AJ491" s="55"/>
    </row>
    <row r="492" spans="1:36" x14ac:dyDescent="0.2">
      <c r="A492" s="54" t="s">
        <v>501</v>
      </c>
      <c r="B492" s="54" t="s">
        <v>191</v>
      </c>
      <c r="C492" s="64">
        <v>32708</v>
      </c>
      <c r="D492" s="64">
        <v>31529</v>
      </c>
      <c r="E492" s="64">
        <v>26307</v>
      </c>
      <c r="F492" s="64">
        <v>26971</v>
      </c>
      <c r="G492" s="64">
        <v>26037</v>
      </c>
      <c r="H492" s="64">
        <v>22261</v>
      </c>
      <c r="I492" s="64">
        <v>35504</v>
      </c>
      <c r="J492" s="64">
        <v>42501</v>
      </c>
      <c r="K492" s="64">
        <v>37045</v>
      </c>
      <c r="L492" s="64">
        <v>25632</v>
      </c>
      <c r="M492" s="64">
        <v>25638</v>
      </c>
      <c r="N492" s="64">
        <v>25510</v>
      </c>
      <c r="O492" s="64">
        <v>25931</v>
      </c>
      <c r="P492" s="64">
        <v>25473</v>
      </c>
      <c r="Q492" s="64">
        <v>26174</v>
      </c>
      <c r="R492" s="64">
        <v>32093</v>
      </c>
      <c r="S492" s="64">
        <v>27083</v>
      </c>
      <c r="T492" s="64">
        <v>26015</v>
      </c>
      <c r="U492" s="64">
        <v>25902</v>
      </c>
      <c r="V492" s="64">
        <v>25131</v>
      </c>
      <c r="W492" s="64">
        <v>26047</v>
      </c>
      <c r="X492" s="64">
        <v>21844</v>
      </c>
      <c r="Y492" s="64">
        <v>24933</v>
      </c>
      <c r="Z492" s="64">
        <v>25768</v>
      </c>
      <c r="AA492" s="64">
        <v>27768</v>
      </c>
      <c r="AB492" s="64">
        <v>26223</v>
      </c>
      <c r="AC492" s="64">
        <v>27130</v>
      </c>
      <c r="AD492" s="64">
        <v>31987</v>
      </c>
      <c r="AE492" s="75"/>
      <c r="AF492" s="75"/>
      <c r="AG492" s="75" t="s">
        <v>519</v>
      </c>
      <c r="AH492" s="67" t="s">
        <v>547</v>
      </c>
      <c r="AJ492" s="55"/>
    </row>
    <row r="493" spans="1:36" x14ac:dyDescent="0.2">
      <c r="A493" s="54" t="s">
        <v>502</v>
      </c>
      <c r="B493" s="54" t="s">
        <v>191</v>
      </c>
      <c r="C493" s="64">
        <v>14931</v>
      </c>
      <c r="D493" s="64">
        <v>36099</v>
      </c>
      <c r="E493" s="64">
        <v>36613</v>
      </c>
      <c r="F493" s="64">
        <v>41991</v>
      </c>
      <c r="G493" s="64">
        <v>88959</v>
      </c>
      <c r="H493" s="64">
        <v>100844</v>
      </c>
      <c r="I493" s="64">
        <v>100206</v>
      </c>
      <c r="J493" s="64">
        <v>103023</v>
      </c>
      <c r="K493" s="64">
        <v>105899</v>
      </c>
      <c r="L493" s="64">
        <v>114739</v>
      </c>
      <c r="M493" s="64">
        <v>116479</v>
      </c>
      <c r="N493" s="64">
        <v>123176</v>
      </c>
      <c r="O493" s="64">
        <v>122861</v>
      </c>
      <c r="P493" s="64">
        <v>122006</v>
      </c>
      <c r="Q493" s="64">
        <v>124587</v>
      </c>
      <c r="R493" s="64">
        <v>122409</v>
      </c>
      <c r="S493" s="64">
        <v>124605</v>
      </c>
      <c r="T493" s="64">
        <v>119107</v>
      </c>
      <c r="U493" s="64">
        <v>117241</v>
      </c>
      <c r="V493" s="64">
        <v>117424</v>
      </c>
      <c r="W493" s="64">
        <v>115512</v>
      </c>
      <c r="X493" s="64">
        <v>136000</v>
      </c>
      <c r="Y493" s="64">
        <v>133642</v>
      </c>
      <c r="Z493" s="64">
        <v>136974</v>
      </c>
      <c r="AA493" s="64">
        <v>157955</v>
      </c>
      <c r="AB493" s="64">
        <v>152482</v>
      </c>
      <c r="AC493" s="64">
        <v>154534</v>
      </c>
      <c r="AD493" s="64">
        <v>151470</v>
      </c>
      <c r="AE493" s="75"/>
      <c r="AF493" s="75"/>
      <c r="AG493" s="75" t="s">
        <v>523</v>
      </c>
      <c r="AH493" s="67" t="s">
        <v>550</v>
      </c>
      <c r="AJ493" s="55"/>
    </row>
    <row r="494" spans="1:36" x14ac:dyDescent="0.2">
      <c r="A494" s="54" t="s">
        <v>503</v>
      </c>
      <c r="B494" s="54" t="s">
        <v>191</v>
      </c>
      <c r="C494" s="64">
        <v>55011</v>
      </c>
      <c r="D494" s="64">
        <v>87286</v>
      </c>
      <c r="E494" s="64">
        <v>57953</v>
      </c>
      <c r="F494" s="64">
        <v>104201</v>
      </c>
      <c r="G494" s="64">
        <v>94326</v>
      </c>
      <c r="H494" s="64">
        <v>118258</v>
      </c>
      <c r="I494" s="64">
        <v>100862</v>
      </c>
      <c r="J494" s="64">
        <v>106180</v>
      </c>
      <c r="K494" s="64">
        <v>128057</v>
      </c>
      <c r="L494" s="64">
        <v>113408</v>
      </c>
      <c r="M494" s="64">
        <v>115711</v>
      </c>
      <c r="N494" s="64">
        <v>118238</v>
      </c>
      <c r="O494" s="64">
        <v>120378</v>
      </c>
      <c r="P494" s="64">
        <v>117929</v>
      </c>
      <c r="Q494" s="64">
        <v>117823</v>
      </c>
      <c r="R494" s="64">
        <v>110852</v>
      </c>
      <c r="S494" s="64">
        <v>112712</v>
      </c>
      <c r="T494" s="64">
        <v>111341</v>
      </c>
      <c r="U494" s="64">
        <v>110893</v>
      </c>
      <c r="V494" s="64">
        <v>107915</v>
      </c>
      <c r="W494" s="64">
        <v>109572</v>
      </c>
      <c r="X494" s="64">
        <v>109324</v>
      </c>
      <c r="Y494" s="64">
        <v>107546</v>
      </c>
      <c r="Z494" s="64">
        <v>109058</v>
      </c>
      <c r="AA494" s="64">
        <v>112926</v>
      </c>
      <c r="AB494" s="64">
        <v>109251</v>
      </c>
      <c r="AC494" s="64">
        <v>112694</v>
      </c>
      <c r="AD494" s="64">
        <v>109784</v>
      </c>
      <c r="AE494" s="75"/>
      <c r="AF494" s="75"/>
      <c r="AG494" s="75" t="s">
        <v>568</v>
      </c>
      <c r="AH494" s="67" t="s">
        <v>548</v>
      </c>
      <c r="AJ494" s="55"/>
    </row>
    <row r="495" spans="1:36" x14ac:dyDescent="0.2">
      <c r="A495" s="54" t="s">
        <v>504</v>
      </c>
      <c r="B495" s="54" t="s">
        <v>194</v>
      </c>
      <c r="C495" s="64">
        <v>137047</v>
      </c>
      <c r="D495" s="64">
        <v>121186</v>
      </c>
      <c r="E495" s="64">
        <v>105366</v>
      </c>
      <c r="F495" s="64">
        <v>112259</v>
      </c>
      <c r="G495" s="64">
        <v>115044</v>
      </c>
      <c r="H495" s="64">
        <v>111720</v>
      </c>
      <c r="I495" s="64">
        <v>113079</v>
      </c>
      <c r="J495" s="64">
        <v>110693</v>
      </c>
      <c r="K495" s="64">
        <v>118024</v>
      </c>
      <c r="L495" s="64">
        <v>120515</v>
      </c>
      <c r="M495" s="64">
        <v>122318</v>
      </c>
      <c r="N495" s="64">
        <v>126505</v>
      </c>
      <c r="O495" s="64">
        <v>126468</v>
      </c>
      <c r="P495" s="64">
        <v>125062</v>
      </c>
      <c r="Q495" s="64">
        <v>124072</v>
      </c>
      <c r="R495" s="64">
        <v>124401</v>
      </c>
      <c r="S495" s="64">
        <v>124103</v>
      </c>
      <c r="T495" s="64">
        <v>124548</v>
      </c>
      <c r="U495" s="64">
        <v>127967</v>
      </c>
      <c r="V495" s="64">
        <v>118429</v>
      </c>
      <c r="W495" s="64">
        <v>116527</v>
      </c>
      <c r="X495" s="64">
        <v>114408</v>
      </c>
      <c r="Y495" s="64">
        <v>114318</v>
      </c>
      <c r="Z495" s="64">
        <v>112627</v>
      </c>
      <c r="AA495" s="64">
        <v>112734</v>
      </c>
      <c r="AB495" s="64">
        <v>112190</v>
      </c>
      <c r="AC495" s="64">
        <v>112463</v>
      </c>
      <c r="AD495" s="64">
        <v>110756</v>
      </c>
      <c r="AE495" s="75"/>
      <c r="AF495" s="75"/>
      <c r="AG495" s="75" t="s">
        <v>519</v>
      </c>
      <c r="AH495" s="67" t="s">
        <v>547</v>
      </c>
      <c r="AJ495" s="55"/>
    </row>
    <row r="496" spans="1:36" x14ac:dyDescent="0.2">
      <c r="A496" s="54" t="s">
        <v>505</v>
      </c>
      <c r="B496" s="54" t="s">
        <v>194</v>
      </c>
      <c r="C496" s="64">
        <v>183850</v>
      </c>
      <c r="D496" s="64">
        <v>169092</v>
      </c>
      <c r="E496" s="64">
        <v>167105</v>
      </c>
      <c r="F496" s="64">
        <v>174282</v>
      </c>
      <c r="G496" s="64">
        <v>167736</v>
      </c>
      <c r="H496" s="64">
        <v>165204</v>
      </c>
      <c r="I496" s="64">
        <v>162949</v>
      </c>
      <c r="J496" s="64">
        <v>162815</v>
      </c>
      <c r="K496" s="64">
        <v>164425</v>
      </c>
      <c r="L496" s="64">
        <v>164256</v>
      </c>
      <c r="M496" s="64">
        <v>171785</v>
      </c>
      <c r="N496" s="64">
        <v>195040</v>
      </c>
      <c r="O496" s="64">
        <v>211391</v>
      </c>
      <c r="P496" s="64">
        <v>222846</v>
      </c>
      <c r="Q496" s="64">
        <v>232626</v>
      </c>
      <c r="R496" s="64">
        <v>247161</v>
      </c>
      <c r="S496" s="64">
        <v>253704</v>
      </c>
      <c r="T496" s="64">
        <v>262636</v>
      </c>
      <c r="U496" s="64">
        <v>269847</v>
      </c>
      <c r="V496" s="64">
        <v>249551</v>
      </c>
      <c r="W496" s="64">
        <v>244186</v>
      </c>
      <c r="X496" s="64">
        <v>235313</v>
      </c>
      <c r="Y496" s="64">
        <v>231398</v>
      </c>
      <c r="Z496" s="64">
        <v>228228</v>
      </c>
      <c r="AA496" s="64">
        <v>228772</v>
      </c>
      <c r="AB496" s="64">
        <v>226641</v>
      </c>
      <c r="AC496" s="64">
        <v>224187</v>
      </c>
      <c r="AD496" s="64">
        <v>219620</v>
      </c>
      <c r="AE496" s="75"/>
      <c r="AF496" s="75"/>
      <c r="AG496" s="75" t="s">
        <v>519</v>
      </c>
      <c r="AH496" s="67" t="s">
        <v>547</v>
      </c>
      <c r="AJ496" s="55"/>
    </row>
    <row r="497" spans="1:36" x14ac:dyDescent="0.2">
      <c r="A497" s="54" t="s">
        <v>195</v>
      </c>
      <c r="B497" s="54" t="s">
        <v>194</v>
      </c>
      <c r="C497" s="64">
        <v>23366</v>
      </c>
      <c r="D497" s="64">
        <v>13130</v>
      </c>
      <c r="E497" s="64">
        <v>8147</v>
      </c>
      <c r="F497" s="64">
        <v>17249</v>
      </c>
      <c r="G497" s="64">
        <v>18092</v>
      </c>
      <c r="H497" s="64">
        <v>14609</v>
      </c>
      <c r="I497" s="64">
        <v>17102</v>
      </c>
      <c r="J497" s="64">
        <v>16996</v>
      </c>
      <c r="K497" s="64">
        <v>16501</v>
      </c>
      <c r="L497" s="64">
        <v>16612</v>
      </c>
      <c r="M497" s="64">
        <v>17676</v>
      </c>
      <c r="N497" s="64">
        <v>18006</v>
      </c>
      <c r="O497" s="64">
        <v>17933</v>
      </c>
      <c r="P497" s="64">
        <v>17777</v>
      </c>
      <c r="Q497" s="64">
        <v>19700</v>
      </c>
      <c r="R497" s="64">
        <v>17512</v>
      </c>
      <c r="S497" s="64">
        <v>16929</v>
      </c>
      <c r="T497" s="64">
        <v>16389</v>
      </c>
      <c r="U497" s="64">
        <v>16840</v>
      </c>
      <c r="V497" s="64">
        <v>15266</v>
      </c>
      <c r="W497" s="64">
        <v>14886</v>
      </c>
      <c r="X497" s="64">
        <v>14703</v>
      </c>
      <c r="Y497" s="64">
        <v>14452</v>
      </c>
      <c r="Z497" s="64">
        <v>14353</v>
      </c>
      <c r="AA497" s="64">
        <v>14387</v>
      </c>
      <c r="AB497" s="64">
        <v>14499</v>
      </c>
      <c r="AC497" s="64">
        <v>14484</v>
      </c>
      <c r="AD497" s="64">
        <v>14245</v>
      </c>
      <c r="AE497" s="75"/>
      <c r="AF497" s="75"/>
      <c r="AG497" s="75" t="s">
        <v>519</v>
      </c>
      <c r="AH497" s="67" t="s">
        <v>547</v>
      </c>
      <c r="AJ497" s="55"/>
    </row>
    <row r="498" spans="1:36" x14ac:dyDescent="0.2">
      <c r="A498" s="54" t="s">
        <v>196</v>
      </c>
      <c r="B498" s="54" t="s">
        <v>194</v>
      </c>
      <c r="C498" s="64">
        <v>160619</v>
      </c>
      <c r="D498" s="64">
        <v>151741</v>
      </c>
      <c r="E498" s="64">
        <v>120474</v>
      </c>
      <c r="F498" s="64">
        <v>0</v>
      </c>
      <c r="G498" s="64">
        <v>124518</v>
      </c>
      <c r="H498" s="64">
        <v>125485</v>
      </c>
      <c r="I498" s="64">
        <v>125432</v>
      </c>
      <c r="J498" s="64">
        <v>135821</v>
      </c>
      <c r="K498" s="64">
        <v>133515</v>
      </c>
      <c r="L498" s="64">
        <v>135148</v>
      </c>
      <c r="M498" s="64">
        <v>135794</v>
      </c>
      <c r="N498" s="64">
        <v>138283</v>
      </c>
      <c r="O498" s="64">
        <v>139493</v>
      </c>
      <c r="P498" s="64">
        <v>140090</v>
      </c>
      <c r="Q498" s="64">
        <v>150752</v>
      </c>
      <c r="R498" s="64">
        <v>90364</v>
      </c>
      <c r="S498" s="64">
        <v>137011</v>
      </c>
      <c r="T498" s="64">
        <v>139247</v>
      </c>
      <c r="U498" s="64">
        <v>143070</v>
      </c>
      <c r="V498" s="64">
        <v>130857</v>
      </c>
      <c r="W498" s="64">
        <v>126642</v>
      </c>
      <c r="X498" s="64">
        <v>124353</v>
      </c>
      <c r="Y498" s="64">
        <v>122390</v>
      </c>
      <c r="Z498" s="64">
        <v>119753</v>
      </c>
      <c r="AA498" s="64">
        <v>120039</v>
      </c>
      <c r="AB498" s="64">
        <v>119785</v>
      </c>
      <c r="AC498" s="64">
        <v>119924</v>
      </c>
      <c r="AD498" s="64">
        <v>119375</v>
      </c>
      <c r="AE498" s="75"/>
      <c r="AF498" s="75"/>
      <c r="AG498" s="75" t="s">
        <v>518</v>
      </c>
      <c r="AH498" s="67" t="s">
        <v>546</v>
      </c>
      <c r="AJ498" s="55"/>
    </row>
    <row r="499" spans="1:36" x14ac:dyDescent="0.2">
      <c r="A499" s="54" t="s">
        <v>506</v>
      </c>
      <c r="B499" s="54" t="s">
        <v>197</v>
      </c>
      <c r="C499" s="64">
        <v>31783</v>
      </c>
      <c r="D499" s="64">
        <v>27439</v>
      </c>
      <c r="E499" s="64">
        <v>22183</v>
      </c>
      <c r="F499" s="64">
        <v>17313</v>
      </c>
      <c r="G499" s="64">
        <v>32256</v>
      </c>
      <c r="H499" s="64">
        <v>22326</v>
      </c>
      <c r="I499" s="64">
        <v>21401</v>
      </c>
      <c r="J499" s="64">
        <v>19151</v>
      </c>
      <c r="K499" s="64">
        <v>24144</v>
      </c>
      <c r="L499" s="64">
        <v>20461</v>
      </c>
      <c r="M499" s="64">
        <v>19767</v>
      </c>
      <c r="N499" s="64">
        <v>20321</v>
      </c>
      <c r="O499" s="64">
        <v>20317</v>
      </c>
      <c r="P499" s="64">
        <v>19463</v>
      </c>
      <c r="Q499" s="64">
        <v>18305</v>
      </c>
      <c r="R499" s="64">
        <v>16380</v>
      </c>
      <c r="S499" s="64">
        <v>15551</v>
      </c>
      <c r="T499" s="64">
        <v>16639</v>
      </c>
      <c r="U499" s="64">
        <v>17162</v>
      </c>
      <c r="V499" s="64">
        <v>17286</v>
      </c>
      <c r="W499" s="64">
        <v>16752</v>
      </c>
      <c r="X499" s="64">
        <v>16693</v>
      </c>
      <c r="Y499" s="64">
        <v>17268</v>
      </c>
      <c r="Z499" s="64">
        <v>14862</v>
      </c>
      <c r="AA499" s="64">
        <v>14640</v>
      </c>
      <c r="AB499" s="64">
        <v>294034</v>
      </c>
      <c r="AC499" s="64">
        <v>14050</v>
      </c>
      <c r="AD499" s="64">
        <v>14436</v>
      </c>
      <c r="AE499" s="75"/>
      <c r="AF499" s="75"/>
      <c r="AG499" s="75" t="s">
        <v>519</v>
      </c>
      <c r="AH499" s="67" t="s">
        <v>547</v>
      </c>
      <c r="AJ499" s="55"/>
    </row>
    <row r="500" spans="1:36" x14ac:dyDescent="0.2">
      <c r="A500" s="54" t="s">
        <v>198</v>
      </c>
      <c r="B500" s="54" t="s">
        <v>197</v>
      </c>
      <c r="C500" s="64">
        <v>2032</v>
      </c>
      <c r="D500" s="64">
        <v>1118</v>
      </c>
      <c r="E500" s="64">
        <v>929</v>
      </c>
      <c r="F500" s="64">
        <v>929</v>
      </c>
      <c r="G500" s="64">
        <v>3527</v>
      </c>
      <c r="H500" s="64">
        <v>2815</v>
      </c>
      <c r="I500" s="64">
        <v>1666</v>
      </c>
      <c r="J500" s="64">
        <v>1667</v>
      </c>
      <c r="K500" s="64">
        <v>1768</v>
      </c>
      <c r="L500" s="64">
        <v>1832</v>
      </c>
      <c r="M500" s="64">
        <v>1892</v>
      </c>
      <c r="N500" s="64">
        <v>2170</v>
      </c>
      <c r="O500" s="64">
        <v>3018</v>
      </c>
      <c r="P500" s="64">
        <v>4200</v>
      </c>
      <c r="Q500" s="64">
        <v>5625</v>
      </c>
      <c r="R500" s="64">
        <v>6225</v>
      </c>
      <c r="S500" s="64">
        <v>2478</v>
      </c>
      <c r="T500" s="64">
        <v>2626</v>
      </c>
      <c r="U500" s="64">
        <v>4348</v>
      </c>
      <c r="V500" s="64">
        <v>2190</v>
      </c>
      <c r="W500" s="64">
        <v>2007</v>
      </c>
      <c r="X500" s="64">
        <v>4033</v>
      </c>
      <c r="Y500" s="64">
        <v>3636</v>
      </c>
      <c r="Z500" s="64">
        <v>1922</v>
      </c>
      <c r="AA500" s="64">
        <v>4909</v>
      </c>
      <c r="AB500" s="64">
        <v>4890</v>
      </c>
      <c r="AC500" s="64">
        <v>4859</v>
      </c>
      <c r="AD500" s="64">
        <v>4859</v>
      </c>
      <c r="AE500" s="75"/>
      <c r="AF500" s="75"/>
      <c r="AG500" s="75" t="s">
        <v>521</v>
      </c>
      <c r="AH500" s="67" t="s">
        <v>548</v>
      </c>
      <c r="AJ500" s="55"/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</row>
    <row r="502" spans="1:36" x14ac:dyDescent="0.2">
      <c r="C502" s="1"/>
      <c r="I502" s="45"/>
      <c r="AG502" s="55"/>
    </row>
    <row r="503" spans="1:36" x14ac:dyDescent="0.2">
      <c r="C503" s="1"/>
      <c r="I503" s="45"/>
      <c r="AG503" s="55"/>
    </row>
    <row r="504" spans="1:36" x14ac:dyDescent="0.2">
      <c r="C504" s="1"/>
      <c r="I504" s="45"/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C19:AA500">
    <cfRule type="cellIs" dxfId="34" priority="14" operator="equal">
      <formula>"NR"</formula>
    </cfRule>
  </conditionalFormatting>
  <conditionalFormatting sqref="D19 E19:AA500">
    <cfRule type="expression" dxfId="33" priority="13">
      <formula>D19&lt;C19</formula>
    </cfRule>
  </conditionalFormatting>
  <conditionalFormatting sqref="E19:I19">
    <cfRule type="expression" dxfId="32" priority="12">
      <formula>E19&lt;D19</formula>
    </cfRule>
  </conditionalFormatting>
  <conditionalFormatting sqref="D20:D500">
    <cfRule type="expression" dxfId="31" priority="10">
      <formula>D20&lt;C20</formula>
    </cfRule>
  </conditionalFormatting>
  <conditionalFormatting sqref="AB19:AB500">
    <cfRule type="cellIs" dxfId="30" priority="9" operator="equal">
      <formula>"NR"</formula>
    </cfRule>
  </conditionalFormatting>
  <conditionalFormatting sqref="AC19:AD500">
    <cfRule type="cellIs" dxfId="29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16F03-4AFE-4561-BB7C-1F31CA67839D}">
  <dimension ref="A1:AJ613"/>
  <sheetViews>
    <sheetView showGridLines="0" zoomScaleNormal="100" zoomScaleSheetLayoutView="100" workbookViewId="0">
      <selection activeCell="F10" sqref="F10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10.85546875" style="45" bestFit="1" customWidth="1"/>
    <col min="4" max="4" width="10.7109375" style="1" customWidth="1"/>
    <col min="5" max="5" width="10.5703125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.85546875" style="45" bestFit="1" customWidth="1"/>
    <col min="11" max="11" width="10.28515625" style="45" bestFit="1" customWidth="1"/>
    <col min="12" max="12" width="10.8554687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81" t="s">
        <v>600</v>
      </c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73"/>
      <c r="B10" s="45"/>
      <c r="D10" s="45"/>
      <c r="E10" s="45"/>
      <c r="F10" s="81" t="s">
        <v>597</v>
      </c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71" t="s">
        <v>596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72" t="s">
        <v>555</v>
      </c>
      <c r="B12" s="45"/>
      <c r="C12" s="1"/>
      <c r="F12" s="81"/>
      <c r="G12" s="8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51">
        <v>0</v>
      </c>
      <c r="O14" s="51">
        <v>0</v>
      </c>
      <c r="P14" s="51">
        <v>1551969717</v>
      </c>
      <c r="Q14" s="51">
        <v>1892331118</v>
      </c>
      <c r="R14" s="51">
        <v>2167767518</v>
      </c>
      <c r="S14" s="51">
        <v>2405219105</v>
      </c>
      <c r="T14" s="51">
        <v>2508125505</v>
      </c>
      <c r="U14" s="51">
        <v>2299748719</v>
      </c>
      <c r="V14" s="51">
        <v>2392676159</v>
      </c>
      <c r="W14" s="51">
        <v>2386899905</v>
      </c>
      <c r="X14" s="51">
        <v>2415103768</v>
      </c>
      <c r="Y14" s="51">
        <v>2526575768</v>
      </c>
      <c r="Z14" s="51">
        <v>2668539215</v>
      </c>
      <c r="AA14" s="51">
        <v>2827265506</v>
      </c>
      <c r="AB14" s="51">
        <v>2997783070</v>
      </c>
      <c r="AC14" s="51">
        <v>3259482017</v>
      </c>
      <c r="AD14" s="51">
        <v>3477765654</v>
      </c>
    </row>
    <row r="15" spans="1:30" x14ac:dyDescent="0.2">
      <c r="B15" s="47" t="s">
        <v>200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52">
        <v>0</v>
      </c>
      <c r="O15" s="52">
        <v>0</v>
      </c>
      <c r="P15" s="52">
        <v>473</v>
      </c>
      <c r="Q15" s="52">
        <v>475</v>
      </c>
      <c r="R15" s="52">
        <v>473</v>
      </c>
      <c r="S15" s="52">
        <v>474</v>
      </c>
      <c r="T15" s="52">
        <v>474</v>
      </c>
      <c r="U15" s="52">
        <v>471</v>
      </c>
      <c r="V15" s="52">
        <v>474</v>
      </c>
      <c r="W15" s="52">
        <v>475</v>
      </c>
      <c r="X15" s="52">
        <v>475</v>
      </c>
      <c r="Y15" s="52">
        <v>477</v>
      </c>
      <c r="Z15" s="52">
        <v>480</v>
      </c>
      <c r="AA15" s="52">
        <v>479</v>
      </c>
      <c r="AB15" s="52">
        <v>475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4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4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4" s="75" customFormat="1" x14ac:dyDescent="0.2">
      <c r="A19" s="54" t="s">
        <v>2</v>
      </c>
      <c r="B19" s="74" t="s">
        <v>2</v>
      </c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>
        <v>4013210</v>
      </c>
      <c r="Q19" s="64">
        <v>6527341</v>
      </c>
      <c r="R19" s="64">
        <v>5479921</v>
      </c>
      <c r="S19" s="64">
        <v>5748775</v>
      </c>
      <c r="T19" s="64">
        <v>5737298</v>
      </c>
      <c r="U19" s="64">
        <v>5819341</v>
      </c>
      <c r="V19" s="64">
        <v>5773368</v>
      </c>
      <c r="W19" s="64">
        <v>5836875</v>
      </c>
      <c r="X19" s="64">
        <v>5859055</v>
      </c>
      <c r="Y19" s="64">
        <v>6218158</v>
      </c>
      <c r="Z19" s="64">
        <v>6579010</v>
      </c>
      <c r="AA19" s="64">
        <v>6966426</v>
      </c>
      <c r="AB19" s="64">
        <v>7372441</v>
      </c>
      <c r="AC19" s="64">
        <v>7799305</v>
      </c>
      <c r="AD19" s="64">
        <v>8420130</v>
      </c>
      <c r="AG19" s="75" t="s">
        <v>518</v>
      </c>
      <c r="AH19" s="67" t="s">
        <v>546</v>
      </c>
    </row>
    <row r="20" spans="1:34" s="75" customFormat="1" x14ac:dyDescent="0.2">
      <c r="A20" s="54" t="s">
        <v>3</v>
      </c>
      <c r="B20" s="74" t="s">
        <v>2</v>
      </c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>
        <v>893304</v>
      </c>
      <c r="Q20" s="64">
        <v>1111649</v>
      </c>
      <c r="R20" s="64">
        <v>1147174</v>
      </c>
      <c r="S20" s="64">
        <v>1224379</v>
      </c>
      <c r="T20" s="64">
        <v>1280211</v>
      </c>
      <c r="U20" s="64">
        <v>1309656</v>
      </c>
      <c r="V20" s="64">
        <v>1322622</v>
      </c>
      <c r="W20" s="64">
        <v>1341668</v>
      </c>
      <c r="X20" s="64">
        <v>1387016</v>
      </c>
      <c r="Y20" s="64">
        <v>1458586</v>
      </c>
      <c r="Z20" s="64">
        <v>1517367</v>
      </c>
      <c r="AA20" s="64">
        <v>1621762</v>
      </c>
      <c r="AB20" s="64">
        <v>1727532</v>
      </c>
      <c r="AC20" s="64">
        <v>1860400</v>
      </c>
      <c r="AD20" s="64">
        <v>1962255</v>
      </c>
      <c r="AG20" s="75" t="s">
        <v>518</v>
      </c>
      <c r="AH20" s="67" t="s">
        <v>546</v>
      </c>
    </row>
    <row r="21" spans="1:34" s="75" customFormat="1" x14ac:dyDescent="0.2">
      <c r="A21" s="54" t="s">
        <v>4</v>
      </c>
      <c r="B21" s="74" t="s">
        <v>2</v>
      </c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>
        <v>898304</v>
      </c>
      <c r="Q21" s="64">
        <v>6830236</v>
      </c>
      <c r="R21" s="64">
        <v>7294641</v>
      </c>
      <c r="S21" s="64">
        <v>7561689</v>
      </c>
      <c r="T21" s="64">
        <v>8090251</v>
      </c>
      <c r="U21" s="64">
        <v>8228594</v>
      </c>
      <c r="V21" s="64">
        <v>8241054</v>
      </c>
      <c r="W21" s="64">
        <v>8480257</v>
      </c>
      <c r="X21" s="64">
        <v>8680942</v>
      </c>
      <c r="Y21" s="64">
        <v>9223126</v>
      </c>
      <c r="Z21" s="79">
        <v>4787229</v>
      </c>
      <c r="AA21" s="64">
        <v>10308802</v>
      </c>
      <c r="AB21" s="64">
        <v>10940732</v>
      </c>
      <c r="AC21" s="64">
        <v>11759099</v>
      </c>
      <c r="AD21" s="64">
        <v>12482284</v>
      </c>
      <c r="AG21" s="75" t="s">
        <v>518</v>
      </c>
      <c r="AH21" s="67" t="s">
        <v>546</v>
      </c>
    </row>
    <row r="22" spans="1:34" s="75" customFormat="1" x14ac:dyDescent="0.2">
      <c r="A22" s="54" t="s">
        <v>208</v>
      </c>
      <c r="B22" s="74" t="s">
        <v>2</v>
      </c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>
        <v>2129567</v>
      </c>
      <c r="Q22" s="64">
        <v>2599432</v>
      </c>
      <c r="R22" s="64">
        <v>3034577</v>
      </c>
      <c r="S22" s="64">
        <v>3352904</v>
      </c>
      <c r="T22" s="64">
        <v>3524237</v>
      </c>
      <c r="U22" s="64">
        <v>3401946</v>
      </c>
      <c r="V22" s="64">
        <v>3340371</v>
      </c>
      <c r="W22" s="64">
        <v>3410185</v>
      </c>
      <c r="X22" s="64">
        <v>3584445</v>
      </c>
      <c r="Y22" s="64">
        <v>3932136</v>
      </c>
      <c r="Z22" s="64">
        <v>4531787</v>
      </c>
      <c r="AA22" s="64">
        <v>5136781</v>
      </c>
      <c r="AB22" s="64">
        <v>5603714</v>
      </c>
      <c r="AC22" s="64">
        <v>6035200</v>
      </c>
      <c r="AD22" s="64">
        <v>6612769</v>
      </c>
      <c r="AG22" s="75" t="s">
        <v>518</v>
      </c>
      <c r="AH22" s="67" t="s">
        <v>546</v>
      </c>
    </row>
    <row r="23" spans="1:34" s="75" customFormat="1" x14ac:dyDescent="0.2">
      <c r="A23" s="54" t="s">
        <v>6</v>
      </c>
      <c r="B23" s="74" t="s">
        <v>2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>
        <v>408776</v>
      </c>
      <c r="Q23" s="64">
        <v>500264</v>
      </c>
      <c r="R23" s="64">
        <v>529842</v>
      </c>
      <c r="S23" s="64">
        <v>598245</v>
      </c>
      <c r="T23" s="64">
        <v>667790</v>
      </c>
      <c r="U23" s="64">
        <v>665517</v>
      </c>
      <c r="V23" s="64">
        <v>662256</v>
      </c>
      <c r="W23" s="64">
        <v>617024</v>
      </c>
      <c r="X23" s="64">
        <v>635842</v>
      </c>
      <c r="Y23" s="64">
        <v>656018</v>
      </c>
      <c r="Z23" s="64">
        <v>679813</v>
      </c>
      <c r="AA23" s="64">
        <v>763888</v>
      </c>
      <c r="AB23" s="64">
        <v>807327</v>
      </c>
      <c r="AC23" s="64">
        <v>853910</v>
      </c>
      <c r="AD23" s="64">
        <v>905486</v>
      </c>
      <c r="AG23" s="75" t="s">
        <v>519</v>
      </c>
      <c r="AH23" s="67" t="s">
        <v>547</v>
      </c>
    </row>
    <row r="24" spans="1:34" s="75" customFormat="1" x14ac:dyDescent="0.2">
      <c r="A24" s="54" t="s">
        <v>209</v>
      </c>
      <c r="B24" s="74" t="s">
        <v>2</v>
      </c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>
        <v>11157253</v>
      </c>
      <c r="Q24" s="64">
        <v>13487047</v>
      </c>
      <c r="R24" s="64">
        <v>13698945</v>
      </c>
      <c r="S24" s="64">
        <v>14626994</v>
      </c>
      <c r="T24" s="64">
        <v>15378181</v>
      </c>
      <c r="U24" s="64">
        <v>15327433</v>
      </c>
      <c r="V24" s="64">
        <v>15310573</v>
      </c>
      <c r="W24" s="64">
        <v>15079382</v>
      </c>
      <c r="X24" s="64">
        <v>15328193</v>
      </c>
      <c r="Y24" s="64">
        <v>16079274</v>
      </c>
      <c r="Z24" s="64">
        <v>17129251</v>
      </c>
      <c r="AA24" s="64">
        <v>18451629</v>
      </c>
      <c r="AB24" s="64">
        <v>20082753</v>
      </c>
      <c r="AC24" s="64">
        <v>21390140</v>
      </c>
      <c r="AD24" s="64">
        <v>22949481</v>
      </c>
      <c r="AG24" s="75" t="s">
        <v>519</v>
      </c>
      <c r="AH24" s="67" t="s">
        <v>547</v>
      </c>
    </row>
    <row r="25" spans="1:34" s="75" customFormat="1" x14ac:dyDescent="0.2">
      <c r="A25" s="54" t="s">
        <v>7</v>
      </c>
      <c r="B25" s="74" t="s">
        <v>2</v>
      </c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>
        <v>7717614</v>
      </c>
      <c r="Q25" s="64">
        <v>9537102</v>
      </c>
      <c r="R25" s="64">
        <v>11237200</v>
      </c>
      <c r="S25" s="64">
        <v>10836995</v>
      </c>
      <c r="T25" s="64">
        <v>11260722</v>
      </c>
      <c r="U25" s="64">
        <v>11957922</v>
      </c>
      <c r="V25" s="64">
        <v>10130911</v>
      </c>
      <c r="W25" s="64">
        <v>10096466</v>
      </c>
      <c r="X25" s="64">
        <v>10356955</v>
      </c>
      <c r="Y25" s="64">
        <v>11404043</v>
      </c>
      <c r="Z25" s="64">
        <v>12076882</v>
      </c>
      <c r="AA25" s="64">
        <v>12793041</v>
      </c>
      <c r="AB25" s="64">
        <v>13506893</v>
      </c>
      <c r="AC25" s="64">
        <v>14495550</v>
      </c>
      <c r="AD25" s="64">
        <v>15360121</v>
      </c>
      <c r="AG25" s="75" t="s">
        <v>564</v>
      </c>
      <c r="AH25" s="67" t="s">
        <v>547</v>
      </c>
    </row>
    <row r="26" spans="1:34" s="75" customFormat="1" x14ac:dyDescent="0.2">
      <c r="A26" s="54" t="s">
        <v>210</v>
      </c>
      <c r="B26" s="74" t="s">
        <v>2</v>
      </c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>
        <v>4186527</v>
      </c>
      <c r="Q26" s="64">
        <v>3934172</v>
      </c>
      <c r="R26" s="64">
        <v>5521220</v>
      </c>
      <c r="S26" s="64">
        <v>5925373</v>
      </c>
      <c r="T26" s="64">
        <v>6133946</v>
      </c>
      <c r="U26" s="64">
        <v>5768976</v>
      </c>
      <c r="V26" s="64">
        <v>5625328</v>
      </c>
      <c r="W26" s="64">
        <v>5633766</v>
      </c>
      <c r="X26" s="64">
        <v>5849539</v>
      </c>
      <c r="Y26" s="64">
        <v>6019176</v>
      </c>
      <c r="Z26" s="64">
        <v>6471818</v>
      </c>
      <c r="AA26" s="64">
        <v>6929376</v>
      </c>
      <c r="AB26" s="64">
        <v>7372163</v>
      </c>
      <c r="AC26" s="64">
        <v>7849879</v>
      </c>
      <c r="AD26" s="64">
        <v>8373466</v>
      </c>
      <c r="AG26" s="75" t="s">
        <v>564</v>
      </c>
      <c r="AH26" s="67" t="s">
        <v>547</v>
      </c>
    </row>
    <row r="27" spans="1:34" s="75" customFormat="1" x14ac:dyDescent="0.2">
      <c r="A27" s="54" t="s">
        <v>211</v>
      </c>
      <c r="B27" s="74" t="s">
        <v>2</v>
      </c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>
        <v>1569895</v>
      </c>
      <c r="Q27" s="64">
        <v>1948626</v>
      </c>
      <c r="R27" s="64">
        <v>2722925</v>
      </c>
      <c r="S27" s="64">
        <v>2849684</v>
      </c>
      <c r="T27" s="64">
        <v>2909640</v>
      </c>
      <c r="U27" s="64">
        <v>2797150</v>
      </c>
      <c r="V27" s="64">
        <v>2710718</v>
      </c>
      <c r="W27" s="64">
        <v>2723187</v>
      </c>
      <c r="X27" s="64">
        <v>2870784</v>
      </c>
      <c r="Y27" s="64">
        <v>2995950</v>
      </c>
      <c r="Z27" s="64">
        <v>3217650</v>
      </c>
      <c r="AA27" s="64">
        <v>3414570</v>
      </c>
      <c r="AB27" s="64" t="s">
        <v>545</v>
      </c>
      <c r="AC27" s="64">
        <v>4311273</v>
      </c>
      <c r="AD27" s="64">
        <v>4664797</v>
      </c>
      <c r="AG27" s="75" t="s">
        <v>519</v>
      </c>
      <c r="AH27" s="67" t="s">
        <v>547</v>
      </c>
    </row>
    <row r="28" spans="1:34" s="75" customFormat="1" x14ac:dyDescent="0.2">
      <c r="A28" s="54" t="s">
        <v>8</v>
      </c>
      <c r="B28" s="74" t="s">
        <v>2</v>
      </c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>
        <v>8808082</v>
      </c>
      <c r="Q28" s="64">
        <v>7624140</v>
      </c>
      <c r="R28" s="64">
        <v>9494903</v>
      </c>
      <c r="S28" s="64">
        <v>9559587</v>
      </c>
      <c r="T28" s="64">
        <v>9921289</v>
      </c>
      <c r="U28" s="79">
        <v>4297134</v>
      </c>
      <c r="V28" s="64">
        <v>6486240</v>
      </c>
      <c r="W28" s="64">
        <v>7464854</v>
      </c>
      <c r="X28" s="79">
        <v>4539989</v>
      </c>
      <c r="Y28" s="64">
        <v>8909706</v>
      </c>
      <c r="Z28" s="64" t="s">
        <v>545</v>
      </c>
      <c r="AA28" s="79">
        <v>4657683</v>
      </c>
      <c r="AB28" s="79">
        <v>40602607</v>
      </c>
      <c r="AC28" s="64">
        <v>43501633</v>
      </c>
      <c r="AD28" s="64">
        <v>46546747</v>
      </c>
      <c r="AG28" s="75" t="s">
        <v>518</v>
      </c>
      <c r="AH28" s="67" t="s">
        <v>546</v>
      </c>
    </row>
    <row r="29" spans="1:34" s="75" customFormat="1" x14ac:dyDescent="0.2">
      <c r="A29" s="54" t="s">
        <v>9</v>
      </c>
      <c r="B29" s="74" t="s">
        <v>2</v>
      </c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>
        <v>595569</v>
      </c>
      <c r="Q29" s="64">
        <v>725352</v>
      </c>
      <c r="R29" s="64">
        <v>739737</v>
      </c>
      <c r="S29" s="64">
        <v>792702</v>
      </c>
      <c r="T29" s="64">
        <v>835984</v>
      </c>
      <c r="U29" s="64">
        <v>860646</v>
      </c>
      <c r="V29" s="64">
        <v>860818</v>
      </c>
      <c r="W29" s="64">
        <v>880014</v>
      </c>
      <c r="X29" s="64">
        <v>913807</v>
      </c>
      <c r="Y29" s="64">
        <v>963893</v>
      </c>
      <c r="Z29" s="64">
        <v>1013326</v>
      </c>
      <c r="AA29" s="64">
        <v>1101511</v>
      </c>
      <c r="AB29" s="64">
        <v>1164584</v>
      </c>
      <c r="AC29" s="64">
        <v>1228616</v>
      </c>
      <c r="AD29" s="64">
        <v>1299727</v>
      </c>
      <c r="AG29" s="75" t="s">
        <v>518</v>
      </c>
      <c r="AH29" s="67" t="s">
        <v>546</v>
      </c>
    </row>
    <row r="30" spans="1:34" s="75" customFormat="1" x14ac:dyDescent="0.2">
      <c r="A30" s="54" t="s">
        <v>212</v>
      </c>
      <c r="B30" s="74" t="s">
        <v>2</v>
      </c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>
        <v>3579806</v>
      </c>
      <c r="Q30" s="64">
        <v>4322655</v>
      </c>
      <c r="R30" s="64">
        <v>4448173</v>
      </c>
      <c r="S30" s="64">
        <v>4752873</v>
      </c>
      <c r="T30" s="64">
        <v>4996695</v>
      </c>
      <c r="U30" s="64">
        <v>4972711</v>
      </c>
      <c r="V30" s="64">
        <v>4882208</v>
      </c>
      <c r="W30" s="64">
        <v>4816786</v>
      </c>
      <c r="X30" s="64">
        <v>4855320</v>
      </c>
      <c r="Y30" s="64">
        <v>5060700</v>
      </c>
      <c r="Z30" s="64">
        <v>5350678</v>
      </c>
      <c r="AA30" s="64">
        <v>5659947</v>
      </c>
      <c r="AB30" s="64">
        <v>5980866</v>
      </c>
      <c r="AC30" s="64">
        <v>6341512</v>
      </c>
      <c r="AD30" s="64">
        <v>6821532</v>
      </c>
      <c r="AG30" s="75" t="s">
        <v>518</v>
      </c>
      <c r="AH30" s="67" t="s">
        <v>546</v>
      </c>
    </row>
    <row r="31" spans="1:34" s="75" customFormat="1" x14ac:dyDescent="0.2">
      <c r="A31" s="54" t="s">
        <v>10</v>
      </c>
      <c r="B31" s="74" t="s">
        <v>2</v>
      </c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>
        <v>4348180</v>
      </c>
      <c r="Q31" s="64">
        <v>5217362</v>
      </c>
      <c r="R31" s="64">
        <v>5413747</v>
      </c>
      <c r="S31" s="64">
        <v>5762392</v>
      </c>
      <c r="T31" s="64">
        <v>6015937</v>
      </c>
      <c r="U31" s="64">
        <v>5762666</v>
      </c>
      <c r="V31" s="64">
        <v>5739039</v>
      </c>
      <c r="W31" s="64">
        <v>5739613</v>
      </c>
      <c r="X31" s="64">
        <v>6016836</v>
      </c>
      <c r="Y31" s="64">
        <v>6362804</v>
      </c>
      <c r="Z31" s="64">
        <v>6341170</v>
      </c>
      <c r="AA31" s="64">
        <v>6815978</v>
      </c>
      <c r="AB31" s="64">
        <v>7106802</v>
      </c>
      <c r="AC31" s="64">
        <v>7541028</v>
      </c>
      <c r="AD31" s="64">
        <v>8022900</v>
      </c>
      <c r="AG31" s="75" t="s">
        <v>518</v>
      </c>
      <c r="AH31" s="67" t="s">
        <v>546</v>
      </c>
    </row>
    <row r="32" spans="1:34" s="75" customFormat="1" x14ac:dyDescent="0.2">
      <c r="A32" s="54" t="s">
        <v>213</v>
      </c>
      <c r="B32" s="74" t="s">
        <v>2</v>
      </c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>
        <v>3749103</v>
      </c>
      <c r="Q32" s="64">
        <v>4603452</v>
      </c>
      <c r="R32" s="64">
        <v>4816957</v>
      </c>
      <c r="S32" s="64">
        <v>5175339</v>
      </c>
      <c r="T32" s="64">
        <v>5381835</v>
      </c>
      <c r="U32" s="64">
        <v>5101894</v>
      </c>
      <c r="V32" s="64">
        <v>5067261</v>
      </c>
      <c r="W32" s="64">
        <v>5007974</v>
      </c>
      <c r="X32" s="64">
        <v>5047036</v>
      </c>
      <c r="Y32" s="64">
        <v>5313520</v>
      </c>
      <c r="Z32" s="64">
        <v>5637113</v>
      </c>
      <c r="AA32" s="64">
        <v>6103302</v>
      </c>
      <c r="AB32" s="64">
        <v>6440815</v>
      </c>
      <c r="AC32" s="64">
        <v>6630175</v>
      </c>
      <c r="AD32" s="64">
        <v>6946434</v>
      </c>
      <c r="AG32" s="75" t="s">
        <v>519</v>
      </c>
      <c r="AH32" s="67" t="s">
        <v>547</v>
      </c>
    </row>
    <row r="33" spans="1:34" s="75" customFormat="1" x14ac:dyDescent="0.2">
      <c r="A33" s="54" t="s">
        <v>214</v>
      </c>
      <c r="B33" s="74" t="s">
        <v>214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>
        <v>7529</v>
      </c>
      <c r="Q33" s="64">
        <v>7716</v>
      </c>
      <c r="R33" s="64">
        <v>15153</v>
      </c>
      <c r="S33" s="64">
        <v>16919</v>
      </c>
      <c r="T33" s="64">
        <v>17995</v>
      </c>
      <c r="U33" s="64">
        <v>18646</v>
      </c>
      <c r="V33" s="64">
        <v>11413</v>
      </c>
      <c r="W33" s="64">
        <v>11369</v>
      </c>
      <c r="X33" s="64">
        <v>12240</v>
      </c>
      <c r="Y33" s="64">
        <v>15801</v>
      </c>
      <c r="Z33" s="64">
        <v>17445</v>
      </c>
      <c r="AA33" s="64">
        <v>19424</v>
      </c>
      <c r="AB33" s="64">
        <v>9682</v>
      </c>
      <c r="AC33" s="64">
        <v>10397</v>
      </c>
      <c r="AD33" s="64">
        <v>21623</v>
      </c>
      <c r="AG33" s="75" t="s">
        <v>521</v>
      </c>
      <c r="AH33" s="67" t="s">
        <v>548</v>
      </c>
    </row>
    <row r="34" spans="1:34" s="75" customFormat="1" x14ac:dyDescent="0.2">
      <c r="A34" s="54" t="s">
        <v>215</v>
      </c>
      <c r="B34" s="74" t="s">
        <v>214</v>
      </c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>
        <v>401941</v>
      </c>
      <c r="Q34" s="64">
        <v>323079</v>
      </c>
      <c r="R34" s="64">
        <v>666121</v>
      </c>
      <c r="S34" s="64">
        <v>764138</v>
      </c>
      <c r="T34" s="64">
        <v>836905</v>
      </c>
      <c r="U34" s="64">
        <v>703270</v>
      </c>
      <c r="V34" s="64">
        <v>443300</v>
      </c>
      <c r="W34" s="64">
        <v>451043</v>
      </c>
      <c r="X34" s="64">
        <v>573216</v>
      </c>
      <c r="Y34" s="64">
        <v>613080</v>
      </c>
      <c r="Z34" s="64">
        <v>896950</v>
      </c>
      <c r="AA34" s="64">
        <v>979991</v>
      </c>
      <c r="AB34" s="64">
        <v>772682</v>
      </c>
      <c r="AC34" s="64">
        <v>847431</v>
      </c>
      <c r="AD34" s="64">
        <v>897515</v>
      </c>
      <c r="AG34" s="75" t="s">
        <v>519</v>
      </c>
      <c r="AH34" s="67" t="s">
        <v>547</v>
      </c>
    </row>
    <row r="35" spans="1:34" s="75" customFormat="1" x14ac:dyDescent="0.2">
      <c r="A35" s="54" t="s">
        <v>216</v>
      </c>
      <c r="B35" s="74" t="s">
        <v>214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>
        <v>218863</v>
      </c>
      <c r="Q35" s="64">
        <v>286199</v>
      </c>
      <c r="R35" s="64">
        <v>306370</v>
      </c>
      <c r="S35" s="64">
        <v>343171</v>
      </c>
      <c r="T35" s="64">
        <v>362351</v>
      </c>
      <c r="U35" s="64">
        <v>347033</v>
      </c>
      <c r="V35" s="64">
        <v>246503</v>
      </c>
      <c r="W35" s="64">
        <v>221264</v>
      </c>
      <c r="X35" s="64">
        <v>312222</v>
      </c>
      <c r="Y35" s="64">
        <v>412770</v>
      </c>
      <c r="Z35" s="64">
        <v>324742</v>
      </c>
      <c r="AA35" s="64">
        <v>439962</v>
      </c>
      <c r="AB35" s="64">
        <v>359297</v>
      </c>
      <c r="AC35" s="64">
        <v>371115</v>
      </c>
      <c r="AD35" s="64">
        <v>386884</v>
      </c>
      <c r="AG35" s="75" t="s">
        <v>519</v>
      </c>
      <c r="AH35" s="67" t="s">
        <v>547</v>
      </c>
    </row>
    <row r="36" spans="1:34" s="75" customFormat="1" x14ac:dyDescent="0.2">
      <c r="A36" s="54" t="s">
        <v>217</v>
      </c>
      <c r="B36" s="74" t="s">
        <v>214</v>
      </c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>
        <v>57222</v>
      </c>
      <c r="Q36" s="64">
        <v>37788</v>
      </c>
      <c r="R36" s="64">
        <v>75906</v>
      </c>
      <c r="S36" s="64">
        <v>82400</v>
      </c>
      <c r="T36" s="64">
        <v>88744</v>
      </c>
      <c r="U36" s="64">
        <v>88549</v>
      </c>
      <c r="V36" s="64">
        <v>61637</v>
      </c>
      <c r="W36" s="64">
        <v>57439</v>
      </c>
      <c r="X36" s="64">
        <v>76112</v>
      </c>
      <c r="Y36" s="64">
        <v>80056</v>
      </c>
      <c r="Z36" s="64">
        <v>108948</v>
      </c>
      <c r="AA36" s="64">
        <v>133065</v>
      </c>
      <c r="AB36" s="64">
        <v>89633</v>
      </c>
      <c r="AC36" s="64">
        <v>94753</v>
      </c>
      <c r="AD36" s="64">
        <v>103902</v>
      </c>
      <c r="AG36" s="75" t="s">
        <v>519</v>
      </c>
      <c r="AH36" s="67" t="s">
        <v>547</v>
      </c>
    </row>
    <row r="37" spans="1:34" s="75" customFormat="1" x14ac:dyDescent="0.2">
      <c r="A37" s="54" t="s">
        <v>218</v>
      </c>
      <c r="B37" s="74" t="s">
        <v>214</v>
      </c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>
        <v>132020</v>
      </c>
      <c r="Q37" s="64">
        <v>170566</v>
      </c>
      <c r="R37" s="64" t="s">
        <v>545</v>
      </c>
      <c r="S37" s="64">
        <v>195517</v>
      </c>
      <c r="T37" s="64">
        <v>211597</v>
      </c>
      <c r="U37" s="64">
        <v>210011</v>
      </c>
      <c r="V37" s="64">
        <v>134620</v>
      </c>
      <c r="W37" s="64">
        <v>143954</v>
      </c>
      <c r="X37" s="64">
        <v>187269</v>
      </c>
      <c r="Y37" s="64">
        <v>188019</v>
      </c>
      <c r="Z37" s="64">
        <v>206945</v>
      </c>
      <c r="AA37" s="64">
        <v>202936</v>
      </c>
      <c r="AB37" s="64">
        <v>213057</v>
      </c>
      <c r="AC37" s="64">
        <v>221401</v>
      </c>
      <c r="AD37" s="64">
        <v>232588</v>
      </c>
      <c r="AG37" s="75" t="s">
        <v>521</v>
      </c>
      <c r="AH37" s="67" t="s">
        <v>548</v>
      </c>
    </row>
    <row r="38" spans="1:34" s="75" customFormat="1" x14ac:dyDescent="0.2">
      <c r="A38" s="54" t="s">
        <v>219</v>
      </c>
      <c r="B38" s="74" t="s">
        <v>11</v>
      </c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>
        <v>96617</v>
      </c>
      <c r="Q38" s="64">
        <v>118566</v>
      </c>
      <c r="R38" s="64">
        <v>149258</v>
      </c>
      <c r="S38" s="64">
        <v>173740</v>
      </c>
      <c r="T38" s="64">
        <v>179450</v>
      </c>
      <c r="U38" s="64">
        <v>183892</v>
      </c>
      <c r="V38" s="64">
        <v>173330</v>
      </c>
      <c r="W38" s="64">
        <v>173578</v>
      </c>
      <c r="X38" s="64">
        <v>173550</v>
      </c>
      <c r="Y38" s="64">
        <v>171731</v>
      </c>
      <c r="Z38" s="64">
        <v>180727</v>
      </c>
      <c r="AA38" s="64">
        <v>193766</v>
      </c>
      <c r="AB38" s="64">
        <v>207381</v>
      </c>
      <c r="AC38" s="64">
        <v>200779</v>
      </c>
      <c r="AD38" s="64">
        <v>228543</v>
      </c>
      <c r="AG38" s="75" t="s">
        <v>519</v>
      </c>
      <c r="AH38" s="67" t="s">
        <v>547</v>
      </c>
    </row>
    <row r="39" spans="1:34" s="75" customFormat="1" x14ac:dyDescent="0.2">
      <c r="A39" s="54" t="s">
        <v>12</v>
      </c>
      <c r="B39" s="74" t="s">
        <v>11</v>
      </c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>
        <v>3790062</v>
      </c>
      <c r="Q39" s="64">
        <v>4787997</v>
      </c>
      <c r="R39" s="64">
        <v>5385563</v>
      </c>
      <c r="S39" s="64">
        <v>5922649</v>
      </c>
      <c r="T39" s="64">
        <v>6608184</v>
      </c>
      <c r="U39" s="64">
        <v>6763688</v>
      </c>
      <c r="V39" s="64">
        <v>6490036</v>
      </c>
      <c r="W39" s="64">
        <v>6421773</v>
      </c>
      <c r="X39" s="64">
        <v>6283891</v>
      </c>
      <c r="Y39" s="64">
        <v>6563421</v>
      </c>
      <c r="Z39" s="64">
        <v>6855904</v>
      </c>
      <c r="AA39" s="64">
        <v>7175576</v>
      </c>
      <c r="AB39" s="64">
        <v>7501268</v>
      </c>
      <c r="AC39" s="64">
        <v>7361142</v>
      </c>
      <c r="AD39" s="64">
        <v>7796660</v>
      </c>
      <c r="AG39" s="75" t="s">
        <v>519</v>
      </c>
      <c r="AH39" s="67" t="s">
        <v>547</v>
      </c>
    </row>
    <row r="40" spans="1:34" s="75" customFormat="1" x14ac:dyDescent="0.2">
      <c r="A40" s="54" t="s">
        <v>220</v>
      </c>
      <c r="B40" s="74" t="s">
        <v>11</v>
      </c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>
        <v>307687</v>
      </c>
      <c r="Q40" s="64">
        <v>380892</v>
      </c>
      <c r="R40" s="64">
        <v>490237</v>
      </c>
      <c r="S40" s="64">
        <v>585183</v>
      </c>
      <c r="T40" s="64">
        <v>592209</v>
      </c>
      <c r="U40" s="64">
        <v>576635</v>
      </c>
      <c r="V40" s="64">
        <v>533289</v>
      </c>
      <c r="W40" s="64">
        <v>512678</v>
      </c>
      <c r="X40" s="64">
        <v>506562</v>
      </c>
      <c r="Y40" s="64">
        <v>596069</v>
      </c>
      <c r="Z40" s="64">
        <v>577212</v>
      </c>
      <c r="AA40" s="64">
        <v>650359</v>
      </c>
      <c r="AB40" s="64">
        <v>615322</v>
      </c>
      <c r="AC40" s="64">
        <v>634857</v>
      </c>
      <c r="AD40" s="64">
        <v>676775</v>
      </c>
      <c r="AG40" s="75" t="s">
        <v>519</v>
      </c>
      <c r="AH40" s="67" t="s">
        <v>547</v>
      </c>
    </row>
    <row r="41" spans="1:34" s="75" customFormat="1" x14ac:dyDescent="0.2">
      <c r="A41" s="54" t="s">
        <v>13</v>
      </c>
      <c r="B41" s="74" t="s">
        <v>11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>
        <v>712909</v>
      </c>
      <c r="Q41" s="64">
        <v>885657</v>
      </c>
      <c r="R41" s="64">
        <v>1004682</v>
      </c>
      <c r="S41" s="64">
        <v>1132697</v>
      </c>
      <c r="T41" s="64">
        <v>1201396</v>
      </c>
      <c r="U41" s="64">
        <v>1207150</v>
      </c>
      <c r="V41" s="64">
        <v>1121119</v>
      </c>
      <c r="W41" s="64">
        <v>1095668</v>
      </c>
      <c r="X41" s="64">
        <v>1079171</v>
      </c>
      <c r="Y41" s="64">
        <v>1153644</v>
      </c>
      <c r="Z41" s="64">
        <v>1197005</v>
      </c>
      <c r="AA41" s="64">
        <v>1170593</v>
      </c>
      <c r="AB41" s="64">
        <v>1210054</v>
      </c>
      <c r="AC41" s="64">
        <v>1069976</v>
      </c>
      <c r="AD41" s="64">
        <v>1291248</v>
      </c>
      <c r="AG41" s="75" t="s">
        <v>519</v>
      </c>
      <c r="AH41" s="67" t="s">
        <v>547</v>
      </c>
    </row>
    <row r="42" spans="1:34" s="75" customFormat="1" x14ac:dyDescent="0.2">
      <c r="A42" s="54" t="s">
        <v>221</v>
      </c>
      <c r="B42" s="74" t="s">
        <v>11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>
        <v>1429410</v>
      </c>
      <c r="Q42" s="64">
        <v>118566</v>
      </c>
      <c r="R42" s="64">
        <v>1936714</v>
      </c>
      <c r="S42" s="64">
        <v>2195121</v>
      </c>
      <c r="T42" s="64">
        <v>2258501</v>
      </c>
      <c r="U42" s="64">
        <v>2186704</v>
      </c>
      <c r="V42" s="64">
        <v>2127665</v>
      </c>
      <c r="W42" s="64">
        <v>1962653</v>
      </c>
      <c r="X42" s="64">
        <v>1901701</v>
      </c>
      <c r="Y42" s="64">
        <v>1922351</v>
      </c>
      <c r="Z42" s="64">
        <v>2294567</v>
      </c>
      <c r="AA42" s="64">
        <v>2143018</v>
      </c>
      <c r="AB42" s="64">
        <v>2252443</v>
      </c>
      <c r="AC42" s="64">
        <v>2342664</v>
      </c>
      <c r="AD42" s="64">
        <v>2459689</v>
      </c>
      <c r="AG42" s="75" t="s">
        <v>520</v>
      </c>
      <c r="AH42" s="67" t="s">
        <v>551</v>
      </c>
    </row>
    <row r="43" spans="1:34" s="75" customFormat="1" x14ac:dyDescent="0.2">
      <c r="A43" s="54" t="s">
        <v>574</v>
      </c>
      <c r="B43" s="74" t="s">
        <v>222</v>
      </c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>
        <v>191700</v>
      </c>
      <c r="Q43" s="64">
        <v>241164</v>
      </c>
      <c r="R43" s="64">
        <v>256007</v>
      </c>
      <c r="S43" s="64">
        <v>262120</v>
      </c>
      <c r="T43" s="64">
        <v>282278</v>
      </c>
      <c r="U43" s="64">
        <v>278425</v>
      </c>
      <c r="V43" s="64">
        <v>252286</v>
      </c>
      <c r="W43" s="64">
        <v>119040</v>
      </c>
      <c r="X43" s="64">
        <v>230017</v>
      </c>
      <c r="Y43" s="64">
        <v>232073</v>
      </c>
      <c r="Z43" s="64">
        <v>236994</v>
      </c>
      <c r="AA43" s="64">
        <v>242769</v>
      </c>
      <c r="AB43" s="64">
        <v>246956</v>
      </c>
      <c r="AC43" s="64">
        <v>267221</v>
      </c>
      <c r="AD43" s="64">
        <v>278556</v>
      </c>
      <c r="AG43" s="75" t="s">
        <v>519</v>
      </c>
      <c r="AH43" s="67" t="s">
        <v>547</v>
      </c>
    </row>
    <row r="44" spans="1:34" s="75" customFormat="1" x14ac:dyDescent="0.2">
      <c r="A44" s="54" t="s">
        <v>223</v>
      </c>
      <c r="B44" s="74" t="s">
        <v>223</v>
      </c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>
        <v>300108</v>
      </c>
      <c r="Q44" s="64">
        <v>288865</v>
      </c>
      <c r="R44" s="64" t="s">
        <v>545</v>
      </c>
      <c r="S44" s="64" t="s">
        <v>545</v>
      </c>
      <c r="T44" s="64">
        <v>430802</v>
      </c>
      <c r="U44" s="64">
        <v>432359</v>
      </c>
      <c r="V44" s="64">
        <v>417593</v>
      </c>
      <c r="W44" s="64">
        <v>395427</v>
      </c>
      <c r="X44" s="64">
        <v>393935</v>
      </c>
      <c r="Y44" s="64">
        <v>386822</v>
      </c>
      <c r="Z44" s="64">
        <v>395071</v>
      </c>
      <c r="AA44" s="64">
        <v>441422</v>
      </c>
      <c r="AB44" s="64">
        <v>458849</v>
      </c>
      <c r="AC44" s="64">
        <v>483342</v>
      </c>
      <c r="AD44" s="64">
        <v>523463</v>
      </c>
      <c r="AG44" s="75" t="s">
        <v>519</v>
      </c>
      <c r="AH44" s="67" t="s">
        <v>547</v>
      </c>
    </row>
    <row r="45" spans="1:34" s="75" customFormat="1" x14ac:dyDescent="0.2">
      <c r="A45" s="54" t="s">
        <v>224</v>
      </c>
      <c r="B45" s="74" t="s">
        <v>223</v>
      </c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 t="s">
        <v>545</v>
      </c>
      <c r="Q45" s="64">
        <v>297484</v>
      </c>
      <c r="R45" s="64">
        <v>531324</v>
      </c>
      <c r="S45" s="64">
        <v>515147</v>
      </c>
      <c r="T45" s="64">
        <v>375935</v>
      </c>
      <c r="U45" s="64">
        <v>334119</v>
      </c>
      <c r="V45" s="64">
        <v>320235</v>
      </c>
      <c r="W45" s="64">
        <v>308543</v>
      </c>
      <c r="X45" s="64">
        <v>317155</v>
      </c>
      <c r="Y45" s="64">
        <v>396065</v>
      </c>
      <c r="Z45" s="64">
        <v>332471</v>
      </c>
      <c r="AA45" s="64">
        <v>400700</v>
      </c>
      <c r="AB45" s="64">
        <v>522197</v>
      </c>
      <c r="AC45" s="64">
        <v>451359</v>
      </c>
      <c r="AD45" s="64">
        <v>468013</v>
      </c>
      <c r="AG45" s="75" t="s">
        <v>521</v>
      </c>
      <c r="AH45" s="67" t="s">
        <v>548</v>
      </c>
    </row>
    <row r="46" spans="1:34" s="75" customFormat="1" x14ac:dyDescent="0.2">
      <c r="A46" s="54" t="s">
        <v>225</v>
      </c>
      <c r="B46" s="74" t="s">
        <v>14</v>
      </c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>
        <v>5351870</v>
      </c>
      <c r="Q46" s="64">
        <v>6750592</v>
      </c>
      <c r="R46" s="64">
        <v>7358898</v>
      </c>
      <c r="S46" s="64">
        <v>7900421</v>
      </c>
      <c r="T46" s="64">
        <v>7194122</v>
      </c>
      <c r="U46" s="64">
        <v>5631089</v>
      </c>
      <c r="V46" s="64">
        <v>5356239</v>
      </c>
      <c r="W46" s="64">
        <v>4973872</v>
      </c>
      <c r="X46" s="64">
        <v>4923556</v>
      </c>
      <c r="Y46" s="64">
        <v>5284929</v>
      </c>
      <c r="Z46" s="64">
        <v>6226679</v>
      </c>
      <c r="AA46" s="64">
        <v>6653379</v>
      </c>
      <c r="AB46" s="64">
        <v>7068302</v>
      </c>
      <c r="AC46" s="64">
        <v>7493578</v>
      </c>
      <c r="AD46" s="64">
        <v>7949141</v>
      </c>
      <c r="AG46" s="75" t="s">
        <v>521</v>
      </c>
      <c r="AH46" s="67" t="s">
        <v>548</v>
      </c>
    </row>
    <row r="47" spans="1:34" s="75" customFormat="1" x14ac:dyDescent="0.2">
      <c r="A47" s="54" t="s">
        <v>226</v>
      </c>
      <c r="B47" s="74" t="s">
        <v>14</v>
      </c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>
        <v>1956163</v>
      </c>
      <c r="Q47" s="64">
        <v>982071</v>
      </c>
      <c r="R47" s="64">
        <v>3290435</v>
      </c>
      <c r="S47" s="64">
        <v>3724605</v>
      </c>
      <c r="T47" s="64">
        <v>3397165</v>
      </c>
      <c r="U47" s="64">
        <v>2802643</v>
      </c>
      <c r="V47" s="64">
        <v>2688111</v>
      </c>
      <c r="W47" s="64">
        <v>2567938</v>
      </c>
      <c r="X47" s="64">
        <v>2513523</v>
      </c>
      <c r="Y47" s="64">
        <v>2726098</v>
      </c>
      <c r="Z47" s="64">
        <v>3234491</v>
      </c>
      <c r="AA47" s="64">
        <v>3632234</v>
      </c>
      <c r="AB47" s="64">
        <v>3926594</v>
      </c>
      <c r="AC47" s="64">
        <v>4259653</v>
      </c>
      <c r="AD47" s="64">
        <v>4573304</v>
      </c>
      <c r="AG47" s="75" t="s">
        <v>521</v>
      </c>
      <c r="AH47" s="67" t="s">
        <v>548</v>
      </c>
    </row>
    <row r="48" spans="1:34" s="75" customFormat="1" x14ac:dyDescent="0.2">
      <c r="A48" s="54" t="s">
        <v>227</v>
      </c>
      <c r="B48" s="74" t="s">
        <v>14</v>
      </c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>
        <v>611615</v>
      </c>
      <c r="Q48" s="64">
        <v>671550</v>
      </c>
      <c r="R48" s="64">
        <v>755648</v>
      </c>
      <c r="S48" s="64">
        <v>784877</v>
      </c>
      <c r="T48" s="64">
        <v>794328</v>
      </c>
      <c r="U48" s="64">
        <v>759758</v>
      </c>
      <c r="V48" s="64">
        <v>376222</v>
      </c>
      <c r="W48" s="64">
        <v>747290</v>
      </c>
      <c r="X48" s="64">
        <v>716911</v>
      </c>
      <c r="Y48" s="64">
        <v>776002</v>
      </c>
      <c r="Z48" s="64">
        <v>833903</v>
      </c>
      <c r="AA48" s="64">
        <v>889268</v>
      </c>
      <c r="AB48" s="64">
        <v>928098</v>
      </c>
      <c r="AC48" s="64">
        <v>965768</v>
      </c>
      <c r="AD48" s="64">
        <v>1010945</v>
      </c>
      <c r="AG48" s="75" t="s">
        <v>522</v>
      </c>
      <c r="AH48" s="67" t="s">
        <v>549</v>
      </c>
    </row>
    <row r="49" spans="1:34" s="75" customFormat="1" x14ac:dyDescent="0.2">
      <c r="A49" s="54" t="s">
        <v>228</v>
      </c>
      <c r="B49" s="74" t="s">
        <v>14</v>
      </c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>
        <v>6663330</v>
      </c>
      <c r="Q49" s="64">
        <v>8204893</v>
      </c>
      <c r="R49" s="64">
        <v>8542846</v>
      </c>
      <c r="S49" s="64">
        <v>9206445</v>
      </c>
      <c r="T49" s="64">
        <v>9201212</v>
      </c>
      <c r="U49" s="64">
        <v>8430286</v>
      </c>
      <c r="V49" s="64">
        <v>8268752</v>
      </c>
      <c r="W49" s="64">
        <v>8055193</v>
      </c>
      <c r="X49" s="64">
        <v>7682740</v>
      </c>
      <c r="Y49" s="64">
        <v>8073738</v>
      </c>
      <c r="Z49" s="64">
        <v>8864341</v>
      </c>
      <c r="AA49" s="64">
        <v>9519809</v>
      </c>
      <c r="AB49" s="64">
        <v>10056999</v>
      </c>
      <c r="AC49" s="64">
        <v>10610977</v>
      </c>
      <c r="AD49" s="64">
        <v>11445342</v>
      </c>
      <c r="AG49" s="75" t="s">
        <v>521</v>
      </c>
      <c r="AH49" s="67" t="s">
        <v>548</v>
      </c>
    </row>
    <row r="50" spans="1:34" s="75" customFormat="1" x14ac:dyDescent="0.2">
      <c r="A50" s="54" t="s">
        <v>229</v>
      </c>
      <c r="B50" s="74" t="s">
        <v>14</v>
      </c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>
        <v>2407675</v>
      </c>
      <c r="Q50" s="64">
        <v>2946390</v>
      </c>
      <c r="R50" s="64">
        <v>2982277</v>
      </c>
      <c r="S50" s="64">
        <v>3146981</v>
      </c>
      <c r="T50" s="64">
        <v>3250816</v>
      </c>
      <c r="U50" s="64">
        <v>3227611</v>
      </c>
      <c r="V50" s="64">
        <v>3159603</v>
      </c>
      <c r="W50" s="64">
        <v>3151271</v>
      </c>
      <c r="X50" s="64">
        <v>3172266</v>
      </c>
      <c r="Y50" s="64">
        <v>3368939</v>
      </c>
      <c r="Z50" s="64">
        <v>3613707</v>
      </c>
      <c r="AA50" s="64">
        <v>3856028</v>
      </c>
      <c r="AB50" s="64">
        <v>4085257</v>
      </c>
      <c r="AC50" s="64">
        <v>4288288</v>
      </c>
      <c r="AD50" s="64">
        <v>4506383</v>
      </c>
      <c r="AG50" s="75" t="s">
        <v>521</v>
      </c>
      <c r="AH50" s="67" t="s">
        <v>548</v>
      </c>
    </row>
    <row r="51" spans="1:34" s="75" customFormat="1" x14ac:dyDescent="0.2">
      <c r="A51" s="54" t="s">
        <v>15</v>
      </c>
      <c r="B51" s="74" t="s">
        <v>14</v>
      </c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>
        <v>1259465</v>
      </c>
      <c r="Q51" s="64">
        <v>1542373</v>
      </c>
      <c r="R51" s="64">
        <v>1599906</v>
      </c>
      <c r="S51" s="64">
        <v>1742509</v>
      </c>
      <c r="T51" s="64">
        <v>1793019</v>
      </c>
      <c r="U51" s="64">
        <v>1780896</v>
      </c>
      <c r="V51" s="64">
        <v>1800412</v>
      </c>
      <c r="W51" s="64">
        <v>1775669</v>
      </c>
      <c r="X51" s="64">
        <v>1732287</v>
      </c>
      <c r="Y51" s="64">
        <v>1825843</v>
      </c>
      <c r="Z51" s="64">
        <v>1985031</v>
      </c>
      <c r="AA51" s="64">
        <v>1934752</v>
      </c>
      <c r="AB51" s="64">
        <v>2340319</v>
      </c>
      <c r="AC51" s="64">
        <v>2499743</v>
      </c>
      <c r="AD51" s="64">
        <v>2653610</v>
      </c>
      <c r="AG51" s="75" t="s">
        <v>519</v>
      </c>
      <c r="AH51" s="67" t="s">
        <v>547</v>
      </c>
    </row>
    <row r="52" spans="1:34" s="75" customFormat="1" x14ac:dyDescent="0.2">
      <c r="A52" s="54" t="s">
        <v>16</v>
      </c>
      <c r="B52" s="74" t="s">
        <v>14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>
        <v>1209728</v>
      </c>
      <c r="Q52" s="64">
        <v>1610857</v>
      </c>
      <c r="R52" s="64">
        <v>1705947</v>
      </c>
      <c r="S52" s="64">
        <v>1834879</v>
      </c>
      <c r="T52" s="64">
        <v>1777600</v>
      </c>
      <c r="U52" s="64">
        <v>1517496</v>
      </c>
      <c r="V52" s="64">
        <v>1437245</v>
      </c>
      <c r="W52" s="64">
        <v>1451550</v>
      </c>
      <c r="X52" s="64">
        <v>1367178</v>
      </c>
      <c r="Y52" s="64">
        <v>1323651</v>
      </c>
      <c r="Z52" s="64">
        <v>1554491</v>
      </c>
      <c r="AA52" s="64">
        <v>1645846</v>
      </c>
      <c r="AB52" s="64">
        <v>1776802</v>
      </c>
      <c r="AC52" s="64">
        <v>1897812</v>
      </c>
      <c r="AD52" s="64">
        <v>1977674</v>
      </c>
      <c r="AG52" s="75" t="s">
        <v>521</v>
      </c>
      <c r="AH52" s="67" t="s">
        <v>548</v>
      </c>
    </row>
    <row r="53" spans="1:34" s="75" customFormat="1" x14ac:dyDescent="0.2">
      <c r="A53" s="54" t="s">
        <v>230</v>
      </c>
      <c r="B53" s="74" t="s">
        <v>14</v>
      </c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79">
        <v>28991</v>
      </c>
      <c r="Q53" s="79">
        <v>32765</v>
      </c>
      <c r="R53" s="79">
        <v>4032</v>
      </c>
      <c r="S53" s="64">
        <v>1841707</v>
      </c>
      <c r="T53" s="64">
        <v>1953515</v>
      </c>
      <c r="U53" s="64">
        <v>2089830</v>
      </c>
      <c r="V53" s="64">
        <v>2149290</v>
      </c>
      <c r="W53" s="64">
        <v>2035206</v>
      </c>
      <c r="X53" s="64">
        <v>2058283</v>
      </c>
      <c r="Y53" s="64">
        <v>2176084</v>
      </c>
      <c r="Z53" s="64">
        <v>2343990</v>
      </c>
      <c r="AA53" s="64">
        <v>2523771</v>
      </c>
      <c r="AB53" s="64">
        <v>2706631</v>
      </c>
      <c r="AC53" s="64">
        <v>2863491</v>
      </c>
      <c r="AD53" s="64">
        <v>3031410</v>
      </c>
      <c r="AG53" s="75" t="s">
        <v>521</v>
      </c>
      <c r="AH53" s="67" t="s">
        <v>548</v>
      </c>
    </row>
    <row r="54" spans="1:34" s="75" customFormat="1" x14ac:dyDescent="0.2">
      <c r="A54" s="54" t="s">
        <v>231</v>
      </c>
      <c r="B54" s="74" t="s">
        <v>14</v>
      </c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>
        <v>1971541</v>
      </c>
      <c r="Q54" s="64">
        <v>2387675</v>
      </c>
      <c r="R54" s="64">
        <v>2438135</v>
      </c>
      <c r="S54" s="64">
        <v>2619831</v>
      </c>
      <c r="T54" s="64">
        <v>2663236</v>
      </c>
      <c r="U54" s="64">
        <v>2553503</v>
      </c>
      <c r="V54" s="64">
        <v>2516117</v>
      </c>
      <c r="W54" s="64">
        <v>2465909</v>
      </c>
      <c r="X54" s="64">
        <v>2428253</v>
      </c>
      <c r="Y54" s="64">
        <v>2538617</v>
      </c>
      <c r="Z54" s="64">
        <v>2733906</v>
      </c>
      <c r="AA54" s="64">
        <v>2951290</v>
      </c>
      <c r="AB54" s="64">
        <v>3099796</v>
      </c>
      <c r="AC54" s="64">
        <v>3255258</v>
      </c>
      <c r="AD54" s="64">
        <v>3460202</v>
      </c>
      <c r="AG54" s="75" t="s">
        <v>521</v>
      </c>
      <c r="AH54" s="67" t="s">
        <v>548</v>
      </c>
    </row>
    <row r="55" spans="1:34" s="75" customFormat="1" x14ac:dyDescent="0.2">
      <c r="A55" s="54" t="s">
        <v>232</v>
      </c>
      <c r="B55" s="74" t="s">
        <v>14</v>
      </c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>
        <v>923218</v>
      </c>
      <c r="Q55" s="64">
        <v>1124372</v>
      </c>
      <c r="R55" s="64">
        <v>1136007</v>
      </c>
      <c r="S55" s="64">
        <v>1206210</v>
      </c>
      <c r="T55" s="64">
        <v>1247444</v>
      </c>
      <c r="U55" s="64">
        <v>1270581</v>
      </c>
      <c r="V55" s="64">
        <v>1248672</v>
      </c>
      <c r="W55" s="64">
        <v>1255380</v>
      </c>
      <c r="X55" s="64">
        <v>1266002</v>
      </c>
      <c r="Y55" s="64">
        <v>1342531</v>
      </c>
      <c r="Z55" s="64">
        <v>1448086</v>
      </c>
      <c r="AA55" s="64">
        <v>1533346</v>
      </c>
      <c r="AB55" s="64">
        <v>1622029</v>
      </c>
      <c r="AC55" s="64">
        <v>1712049</v>
      </c>
      <c r="AD55" s="64">
        <v>1811813</v>
      </c>
      <c r="AG55" s="75" t="s">
        <v>521</v>
      </c>
      <c r="AH55" s="67" t="s">
        <v>548</v>
      </c>
    </row>
    <row r="56" spans="1:34" s="75" customFormat="1" x14ac:dyDescent="0.2">
      <c r="A56" s="54" t="s">
        <v>530</v>
      </c>
      <c r="B56" s="74" t="s">
        <v>14</v>
      </c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>
        <v>1296577</v>
      </c>
      <c r="Q56" s="64">
        <v>2044531</v>
      </c>
      <c r="R56" s="64">
        <v>2227683</v>
      </c>
      <c r="S56" s="64">
        <v>2624177</v>
      </c>
      <c r="T56" s="64">
        <v>2474286</v>
      </c>
      <c r="U56" s="64">
        <v>1931502</v>
      </c>
      <c r="V56" s="64">
        <v>1877324</v>
      </c>
      <c r="W56" s="64">
        <v>1803856</v>
      </c>
      <c r="X56" s="64">
        <v>1793118</v>
      </c>
      <c r="Y56" s="64">
        <v>1926715</v>
      </c>
      <c r="Z56" s="64">
        <v>2316648</v>
      </c>
      <c r="AA56" s="64">
        <v>2503782</v>
      </c>
      <c r="AB56" s="64">
        <v>2706249</v>
      </c>
      <c r="AC56" s="64">
        <v>2943215</v>
      </c>
      <c r="AD56" s="64">
        <v>3214174</v>
      </c>
      <c r="AG56" s="75" t="s">
        <v>521</v>
      </c>
      <c r="AH56" s="67" t="s">
        <v>548</v>
      </c>
    </row>
    <row r="57" spans="1:34" s="75" customFormat="1" x14ac:dyDescent="0.2">
      <c r="A57" s="54" t="s">
        <v>233</v>
      </c>
      <c r="B57" s="74" t="s">
        <v>14</v>
      </c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>
        <v>995474</v>
      </c>
      <c r="Q57" s="64">
        <v>1224328</v>
      </c>
      <c r="R57" s="64">
        <v>1249247</v>
      </c>
      <c r="S57" s="64">
        <v>1326455</v>
      </c>
      <c r="T57" s="64">
        <v>1390342</v>
      </c>
      <c r="U57" s="64">
        <v>1465307</v>
      </c>
      <c r="V57" s="64">
        <v>1460110</v>
      </c>
      <c r="W57" s="64">
        <v>1415224</v>
      </c>
      <c r="X57" s="64">
        <v>1430056</v>
      </c>
      <c r="Y57" s="64">
        <v>1514791</v>
      </c>
      <c r="Z57" s="64">
        <v>1639457</v>
      </c>
      <c r="AA57" s="64">
        <v>1775822</v>
      </c>
      <c r="AB57" s="64">
        <v>1886931</v>
      </c>
      <c r="AC57" s="64">
        <v>1999438</v>
      </c>
      <c r="AD57" s="64">
        <v>2118227</v>
      </c>
      <c r="AG57" s="75" t="s">
        <v>522</v>
      </c>
      <c r="AH57" s="67" t="s">
        <v>549</v>
      </c>
    </row>
    <row r="58" spans="1:34" s="75" customFormat="1" x14ac:dyDescent="0.2">
      <c r="A58" s="54" t="s">
        <v>17</v>
      </c>
      <c r="B58" s="74" t="s">
        <v>14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>
        <v>1043743</v>
      </c>
      <c r="Q58" s="64">
        <v>1263740</v>
      </c>
      <c r="R58" s="64">
        <v>1323460</v>
      </c>
      <c r="S58" s="64">
        <v>1412360</v>
      </c>
      <c r="T58" s="64">
        <v>1423966</v>
      </c>
      <c r="U58" s="64">
        <v>1322039</v>
      </c>
      <c r="V58" s="64">
        <v>1299428</v>
      </c>
      <c r="W58" s="64">
        <v>1249255</v>
      </c>
      <c r="X58" s="64">
        <v>1206563</v>
      </c>
      <c r="Y58" s="64">
        <v>1261914</v>
      </c>
      <c r="Z58" s="64">
        <v>1423895</v>
      </c>
      <c r="AA58" s="64">
        <v>1522654</v>
      </c>
      <c r="AB58" s="64">
        <v>1608906</v>
      </c>
      <c r="AC58" s="64">
        <v>1701939</v>
      </c>
      <c r="AD58" s="64">
        <v>1806640</v>
      </c>
      <c r="AG58" s="75" t="s">
        <v>519</v>
      </c>
      <c r="AH58" s="67" t="s">
        <v>547</v>
      </c>
    </row>
    <row r="59" spans="1:34" s="75" customFormat="1" x14ac:dyDescent="0.2">
      <c r="A59" s="54" t="s">
        <v>234</v>
      </c>
      <c r="B59" s="74" t="s">
        <v>14</v>
      </c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>
        <v>3277462</v>
      </c>
      <c r="Q59" s="64">
        <v>3963278</v>
      </c>
      <c r="R59" s="64">
        <v>4376374</v>
      </c>
      <c r="S59" s="64">
        <v>4587828</v>
      </c>
      <c r="T59" s="64">
        <v>4498021</v>
      </c>
      <c r="U59" s="64">
        <v>3831533</v>
      </c>
      <c r="V59" s="64">
        <v>3776221</v>
      </c>
      <c r="W59" s="64">
        <v>3726763</v>
      </c>
      <c r="X59" s="64">
        <v>3666471</v>
      </c>
      <c r="Y59" s="64">
        <v>3795560</v>
      </c>
      <c r="Z59" s="64">
        <v>4141833</v>
      </c>
      <c r="AA59" s="64">
        <v>4394812</v>
      </c>
      <c r="AB59" s="64">
        <v>4513935</v>
      </c>
      <c r="AC59" s="64">
        <v>4788936</v>
      </c>
      <c r="AD59" s="64">
        <v>5118077</v>
      </c>
      <c r="AG59" s="75" t="s">
        <v>521</v>
      </c>
      <c r="AH59" s="67" t="s">
        <v>548</v>
      </c>
    </row>
    <row r="60" spans="1:34" s="75" customFormat="1" x14ac:dyDescent="0.2">
      <c r="A60" s="54" t="s">
        <v>18</v>
      </c>
      <c r="B60" s="74" t="s">
        <v>14</v>
      </c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>
        <v>1879653</v>
      </c>
      <c r="Q60" s="64">
        <v>2317942</v>
      </c>
      <c r="R60" s="64">
        <v>2414632</v>
      </c>
      <c r="S60" s="64">
        <v>2557411</v>
      </c>
      <c r="T60" s="64">
        <v>2617948</v>
      </c>
      <c r="U60" s="64">
        <v>2533297</v>
      </c>
      <c r="V60" s="64">
        <v>2490189</v>
      </c>
      <c r="W60" s="64">
        <v>2437006</v>
      </c>
      <c r="X60" s="64">
        <v>2379779</v>
      </c>
      <c r="Y60" s="64">
        <v>2528029</v>
      </c>
      <c r="Z60" s="64">
        <v>2767639</v>
      </c>
      <c r="AA60" s="64">
        <v>2954190</v>
      </c>
      <c r="AB60" s="64">
        <v>3100818</v>
      </c>
      <c r="AC60" s="64">
        <v>3264035</v>
      </c>
      <c r="AD60" s="64">
        <v>3428809</v>
      </c>
      <c r="AG60" s="75" t="s">
        <v>523</v>
      </c>
      <c r="AH60" s="67" t="s">
        <v>550</v>
      </c>
    </row>
    <row r="61" spans="1:34" s="75" customFormat="1" x14ac:dyDescent="0.2">
      <c r="A61" s="54" t="s">
        <v>19</v>
      </c>
      <c r="B61" s="74" t="s">
        <v>14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 t="s">
        <v>545</v>
      </c>
      <c r="Q61" s="64">
        <v>6727086</v>
      </c>
      <c r="R61" s="64">
        <v>7108310</v>
      </c>
      <c r="S61" s="64">
        <v>8069405</v>
      </c>
      <c r="T61" s="64">
        <v>8056281</v>
      </c>
      <c r="U61" s="64">
        <v>6945881</v>
      </c>
      <c r="V61" s="64">
        <v>6056348</v>
      </c>
      <c r="W61" s="64">
        <v>6397268</v>
      </c>
      <c r="X61" s="64">
        <v>7889106</v>
      </c>
      <c r="Y61" s="64">
        <v>6390653</v>
      </c>
      <c r="Z61" s="64">
        <v>6975759</v>
      </c>
      <c r="AA61" s="64">
        <v>7550412</v>
      </c>
      <c r="AB61" s="64">
        <v>7981237</v>
      </c>
      <c r="AC61" s="64">
        <v>8298509</v>
      </c>
      <c r="AD61" s="64">
        <v>8972939</v>
      </c>
      <c r="AG61" s="75" t="s">
        <v>518</v>
      </c>
      <c r="AH61" s="67" t="s">
        <v>546</v>
      </c>
    </row>
    <row r="62" spans="1:34" s="75" customFormat="1" x14ac:dyDescent="0.2">
      <c r="A62" s="54" t="s">
        <v>20</v>
      </c>
      <c r="B62" s="74" t="s">
        <v>14</v>
      </c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>
        <v>1655078</v>
      </c>
      <c r="Q62" s="64">
        <v>2089250</v>
      </c>
      <c r="R62" s="64">
        <v>2265378</v>
      </c>
      <c r="S62" s="64">
        <v>2495467</v>
      </c>
      <c r="T62" s="64">
        <v>2425447</v>
      </c>
      <c r="U62" s="64">
        <v>1844321</v>
      </c>
      <c r="V62" s="64">
        <v>1735328</v>
      </c>
      <c r="W62" s="64">
        <v>1672409</v>
      </c>
      <c r="X62" s="64">
        <v>1638243</v>
      </c>
      <c r="Y62" s="64">
        <v>1699783</v>
      </c>
      <c r="Z62" s="64">
        <v>1948143</v>
      </c>
      <c r="AA62" s="64">
        <v>2140289</v>
      </c>
      <c r="AB62" s="64">
        <v>2303804</v>
      </c>
      <c r="AC62" s="64">
        <v>2487919</v>
      </c>
      <c r="AD62" s="64">
        <v>2651799</v>
      </c>
      <c r="AG62" s="75" t="s">
        <v>521</v>
      </c>
      <c r="AH62" s="67" t="s">
        <v>548</v>
      </c>
    </row>
    <row r="63" spans="1:34" s="75" customFormat="1" x14ac:dyDescent="0.2">
      <c r="A63" s="54" t="s">
        <v>235</v>
      </c>
      <c r="B63" s="74" t="s">
        <v>14</v>
      </c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>
        <v>2707229</v>
      </c>
      <c r="Q63" s="64">
        <v>3384043</v>
      </c>
      <c r="R63" s="64">
        <v>3519993</v>
      </c>
      <c r="S63" s="64">
        <v>3764406</v>
      </c>
      <c r="T63" s="64">
        <v>3831971</v>
      </c>
      <c r="U63" s="64">
        <v>3697586</v>
      </c>
      <c r="V63" s="64">
        <v>3643419</v>
      </c>
      <c r="W63" s="64">
        <v>3683061</v>
      </c>
      <c r="X63" s="64">
        <v>3644274</v>
      </c>
      <c r="Y63" s="64">
        <v>3836072</v>
      </c>
      <c r="Z63" s="64">
        <v>4196562</v>
      </c>
      <c r="AA63" s="64">
        <v>4530750</v>
      </c>
      <c r="AB63" s="64">
        <v>4797733</v>
      </c>
      <c r="AC63" s="64">
        <v>5052129</v>
      </c>
      <c r="AD63" s="64">
        <v>5306261</v>
      </c>
      <c r="AG63" s="75" t="s">
        <v>522</v>
      </c>
      <c r="AH63" s="67" t="s">
        <v>549</v>
      </c>
    </row>
    <row r="64" spans="1:34" s="75" customFormat="1" x14ac:dyDescent="0.2">
      <c r="A64" s="54" t="s">
        <v>236</v>
      </c>
      <c r="B64" s="74" t="s">
        <v>14</v>
      </c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>
        <v>3526172</v>
      </c>
      <c r="Q64" s="64">
        <v>4242569</v>
      </c>
      <c r="R64" s="64">
        <v>4330344</v>
      </c>
      <c r="S64" s="64">
        <v>4714850</v>
      </c>
      <c r="T64" s="64">
        <v>4810735</v>
      </c>
      <c r="U64" s="64">
        <v>4756330</v>
      </c>
      <c r="V64" s="64">
        <v>4716426</v>
      </c>
      <c r="W64" s="64">
        <v>4614768</v>
      </c>
      <c r="X64" s="64">
        <v>4580254</v>
      </c>
      <c r="Y64" s="64">
        <v>4918535</v>
      </c>
      <c r="Z64" s="64">
        <v>5315458</v>
      </c>
      <c r="AA64" s="64">
        <v>5727282</v>
      </c>
      <c r="AB64" s="64">
        <v>6163418</v>
      </c>
      <c r="AC64" s="64">
        <v>6590255</v>
      </c>
      <c r="AD64" s="64">
        <v>7018732</v>
      </c>
      <c r="AG64" s="75" t="s">
        <v>521</v>
      </c>
      <c r="AH64" s="67" t="s">
        <v>548</v>
      </c>
    </row>
    <row r="65" spans="1:34" s="75" customFormat="1" x14ac:dyDescent="0.2">
      <c r="A65" s="54" t="s">
        <v>237</v>
      </c>
      <c r="B65" s="74" t="s">
        <v>238</v>
      </c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>
        <v>108840</v>
      </c>
      <c r="Q65" s="64">
        <v>475361</v>
      </c>
      <c r="R65" s="64">
        <v>249565</v>
      </c>
      <c r="S65" s="64">
        <v>371433</v>
      </c>
      <c r="T65" s="64">
        <v>515704</v>
      </c>
      <c r="U65" s="64">
        <v>515922</v>
      </c>
      <c r="V65" s="64">
        <v>521532</v>
      </c>
      <c r="W65" s="64">
        <v>622054</v>
      </c>
      <c r="X65" s="64">
        <v>510913</v>
      </c>
      <c r="Y65" s="64">
        <v>505259</v>
      </c>
      <c r="Z65" s="64">
        <v>495107</v>
      </c>
      <c r="AA65" s="64">
        <v>506472</v>
      </c>
      <c r="AB65" s="64">
        <v>521914</v>
      </c>
      <c r="AC65" s="64">
        <v>538067</v>
      </c>
      <c r="AD65" s="64">
        <v>548393</v>
      </c>
      <c r="AG65" s="75" t="s">
        <v>519</v>
      </c>
      <c r="AH65" s="67" t="s">
        <v>547</v>
      </c>
    </row>
    <row r="66" spans="1:34" s="75" customFormat="1" x14ac:dyDescent="0.2">
      <c r="A66" s="54" t="s">
        <v>239</v>
      </c>
      <c r="B66" s="74" t="s">
        <v>240</v>
      </c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>
        <v>546187</v>
      </c>
      <c r="Q66" s="64">
        <v>690012</v>
      </c>
      <c r="R66" s="64" t="s">
        <v>545</v>
      </c>
      <c r="S66" s="64">
        <v>790059</v>
      </c>
      <c r="T66" s="64" t="s">
        <v>545</v>
      </c>
      <c r="U66" s="64">
        <v>874555</v>
      </c>
      <c r="V66" s="64">
        <v>765727</v>
      </c>
      <c r="W66" s="64">
        <v>717731</v>
      </c>
      <c r="X66" s="64">
        <v>743373</v>
      </c>
      <c r="Y66" s="64">
        <v>749663</v>
      </c>
      <c r="Z66" s="64">
        <v>780726</v>
      </c>
      <c r="AA66" s="64">
        <v>814533</v>
      </c>
      <c r="AB66" s="64">
        <v>848147</v>
      </c>
      <c r="AC66" s="64">
        <v>901734</v>
      </c>
      <c r="AD66" s="64">
        <v>952732</v>
      </c>
      <c r="AG66" s="75" t="s">
        <v>521</v>
      </c>
      <c r="AH66" s="67" t="s">
        <v>548</v>
      </c>
    </row>
    <row r="67" spans="1:34" s="75" customFormat="1" x14ac:dyDescent="0.2">
      <c r="A67" s="54" t="s">
        <v>241</v>
      </c>
      <c r="B67" s="74" t="s">
        <v>240</v>
      </c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>
        <v>1280206</v>
      </c>
      <c r="Q67" s="64">
        <v>1587101</v>
      </c>
      <c r="R67" s="64">
        <v>1680848</v>
      </c>
      <c r="S67" s="64">
        <v>1819063</v>
      </c>
      <c r="T67" s="64">
        <v>1918489</v>
      </c>
      <c r="U67" s="64">
        <v>1944572</v>
      </c>
      <c r="V67" s="64">
        <v>1779295</v>
      </c>
      <c r="W67" s="64">
        <v>1732400</v>
      </c>
      <c r="X67" s="64">
        <v>1675307</v>
      </c>
      <c r="Y67" s="64">
        <v>1692672</v>
      </c>
      <c r="Z67" s="64">
        <v>1739701</v>
      </c>
      <c r="AA67" s="64">
        <v>1820850</v>
      </c>
      <c r="AB67" s="64">
        <v>1912392</v>
      </c>
      <c r="AC67" s="64">
        <v>2038137</v>
      </c>
      <c r="AD67" s="64">
        <v>2176432</v>
      </c>
      <c r="AG67" s="75" t="s">
        <v>519</v>
      </c>
      <c r="AH67" s="67" t="s">
        <v>547</v>
      </c>
    </row>
    <row r="68" spans="1:34" s="75" customFormat="1" x14ac:dyDescent="0.2">
      <c r="A68" s="54" t="s">
        <v>242</v>
      </c>
      <c r="B68" s="74" t="s">
        <v>21</v>
      </c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>
        <v>4306686</v>
      </c>
      <c r="Q68" s="64">
        <v>5621622</v>
      </c>
      <c r="R68" s="64">
        <v>6095352</v>
      </c>
      <c r="S68" s="64">
        <v>6989241</v>
      </c>
      <c r="T68" s="64">
        <v>7029209</v>
      </c>
      <c r="U68" s="64">
        <v>6764999</v>
      </c>
      <c r="V68" s="64">
        <v>6724363</v>
      </c>
      <c r="W68" s="64">
        <v>6653332</v>
      </c>
      <c r="X68" s="64">
        <v>6550959</v>
      </c>
      <c r="Y68" s="64">
        <v>6985380</v>
      </c>
      <c r="Z68" s="64">
        <v>7571301</v>
      </c>
      <c r="AA68" s="64">
        <v>8051114</v>
      </c>
      <c r="AB68" s="64">
        <v>8481301</v>
      </c>
      <c r="AC68" s="64">
        <v>9059568</v>
      </c>
      <c r="AD68" s="64">
        <v>9724518</v>
      </c>
      <c r="AG68" s="75" t="s">
        <v>519</v>
      </c>
      <c r="AH68" s="67" t="s">
        <v>547</v>
      </c>
    </row>
    <row r="69" spans="1:34" s="75" customFormat="1" x14ac:dyDescent="0.2">
      <c r="A69" s="54" t="s">
        <v>243</v>
      </c>
      <c r="B69" s="74" t="s">
        <v>21</v>
      </c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>
        <v>1051417</v>
      </c>
      <c r="Q69" s="64">
        <v>1021196</v>
      </c>
      <c r="R69" s="64">
        <v>1249828</v>
      </c>
      <c r="S69" s="64">
        <v>1448091</v>
      </c>
      <c r="T69" s="64">
        <v>1566128</v>
      </c>
      <c r="U69" s="64">
        <v>1424288</v>
      </c>
      <c r="V69" s="64">
        <v>1353749</v>
      </c>
      <c r="W69" s="64">
        <v>1341066</v>
      </c>
      <c r="X69" s="64">
        <v>1303289</v>
      </c>
      <c r="Y69" s="64">
        <v>1337964</v>
      </c>
      <c r="Z69" s="64">
        <v>1384359</v>
      </c>
      <c r="AA69" s="64">
        <v>1431028</v>
      </c>
      <c r="AB69" s="64">
        <v>1868545</v>
      </c>
      <c r="AC69" s="64">
        <v>1936754</v>
      </c>
      <c r="AD69" s="64">
        <v>2014416</v>
      </c>
      <c r="AG69" s="75" t="s">
        <v>520</v>
      </c>
      <c r="AH69" s="67" t="s">
        <v>551</v>
      </c>
    </row>
    <row r="70" spans="1:34" s="75" customFormat="1" x14ac:dyDescent="0.2">
      <c r="A70" s="54" t="s">
        <v>22</v>
      </c>
      <c r="B70" s="74" t="s">
        <v>21</v>
      </c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>
        <v>350961</v>
      </c>
      <c r="Q70" s="64">
        <v>421922</v>
      </c>
      <c r="R70" s="64">
        <v>454215</v>
      </c>
      <c r="S70" s="64">
        <v>472391</v>
      </c>
      <c r="T70" s="64">
        <v>513606</v>
      </c>
      <c r="U70" s="64">
        <v>492828</v>
      </c>
      <c r="V70" s="64">
        <v>500742</v>
      </c>
      <c r="W70" s="64">
        <v>554700</v>
      </c>
      <c r="X70" s="64">
        <v>527725</v>
      </c>
      <c r="Y70" s="64">
        <v>541727</v>
      </c>
      <c r="Z70" s="64">
        <v>723704</v>
      </c>
      <c r="AA70" s="64">
        <v>596079</v>
      </c>
      <c r="AB70" s="64">
        <v>681915</v>
      </c>
      <c r="AC70" s="64">
        <v>630189</v>
      </c>
      <c r="AD70" s="64">
        <v>647007</v>
      </c>
      <c r="AG70" s="75" t="s">
        <v>519</v>
      </c>
      <c r="AH70" s="67" t="s">
        <v>547</v>
      </c>
    </row>
    <row r="71" spans="1:34" s="75" customFormat="1" x14ac:dyDescent="0.2">
      <c r="A71" s="54" t="s">
        <v>244</v>
      </c>
      <c r="B71" s="74" t="s">
        <v>21</v>
      </c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>
        <v>245251</v>
      </c>
      <c r="Q71" s="64">
        <v>308832</v>
      </c>
      <c r="R71" s="64">
        <v>354209</v>
      </c>
      <c r="S71" s="64">
        <v>405036</v>
      </c>
      <c r="T71" s="64">
        <v>420600</v>
      </c>
      <c r="U71" s="64">
        <v>399233</v>
      </c>
      <c r="V71" s="64">
        <v>403973</v>
      </c>
      <c r="W71" s="64">
        <v>419448</v>
      </c>
      <c r="X71" s="64">
        <v>419747</v>
      </c>
      <c r="Y71" s="64">
        <v>443396</v>
      </c>
      <c r="Z71" s="64">
        <v>474807</v>
      </c>
      <c r="AA71" s="64">
        <v>566401</v>
      </c>
      <c r="AB71" s="64">
        <v>538585</v>
      </c>
      <c r="AC71" s="64">
        <v>594806</v>
      </c>
      <c r="AD71" s="64">
        <v>632549</v>
      </c>
      <c r="AG71" s="75" t="s">
        <v>519</v>
      </c>
      <c r="AH71" s="67" t="s">
        <v>547</v>
      </c>
    </row>
    <row r="72" spans="1:34" s="75" customFormat="1" x14ac:dyDescent="0.2">
      <c r="A72" s="54" t="s">
        <v>21</v>
      </c>
      <c r="B72" s="74" t="s">
        <v>21</v>
      </c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>
        <v>24425111</v>
      </c>
      <c r="Q72" s="64">
        <v>25153472</v>
      </c>
      <c r="R72" s="64">
        <v>32189389</v>
      </c>
      <c r="S72" s="64">
        <v>36551862</v>
      </c>
      <c r="T72" s="64">
        <v>36810566</v>
      </c>
      <c r="U72" s="64">
        <v>34744880</v>
      </c>
      <c r="V72" s="64">
        <v>34062280</v>
      </c>
      <c r="W72" s="64">
        <v>33186555</v>
      </c>
      <c r="X72" s="64">
        <v>32700914</v>
      </c>
      <c r="Y72" s="64">
        <v>34163628</v>
      </c>
      <c r="Z72" s="64">
        <v>36440985</v>
      </c>
      <c r="AA72" s="64">
        <v>38174709</v>
      </c>
      <c r="AB72" s="64">
        <v>39836899</v>
      </c>
      <c r="AC72" s="64">
        <v>41645748</v>
      </c>
      <c r="AD72" s="64">
        <v>44198417</v>
      </c>
      <c r="AG72" s="75" t="s">
        <v>519</v>
      </c>
      <c r="AH72" s="67" t="s">
        <v>547</v>
      </c>
    </row>
    <row r="73" spans="1:34" s="75" customFormat="1" x14ac:dyDescent="0.2">
      <c r="A73" s="54" t="s">
        <v>23</v>
      </c>
      <c r="B73" s="74" t="s">
        <v>21</v>
      </c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>
        <v>188507</v>
      </c>
      <c r="Q73" s="64">
        <v>466360</v>
      </c>
      <c r="R73" s="79">
        <v>39216</v>
      </c>
      <c r="S73" s="79">
        <v>45660</v>
      </c>
      <c r="T73" s="64">
        <v>568050</v>
      </c>
      <c r="U73" s="64">
        <v>515147</v>
      </c>
      <c r="V73" s="64">
        <v>517165</v>
      </c>
      <c r="W73" s="64">
        <v>521097</v>
      </c>
      <c r="X73" s="64">
        <v>502824</v>
      </c>
      <c r="Y73" s="64">
        <v>535746</v>
      </c>
      <c r="Z73" s="64">
        <v>530732</v>
      </c>
      <c r="AA73" s="64">
        <v>543300</v>
      </c>
      <c r="AB73" s="64">
        <v>556397</v>
      </c>
      <c r="AC73" s="64">
        <v>588924</v>
      </c>
      <c r="AD73" s="64">
        <v>553393</v>
      </c>
      <c r="AG73" s="75" t="s">
        <v>523</v>
      </c>
      <c r="AH73" s="67" t="s">
        <v>550</v>
      </c>
    </row>
    <row r="74" spans="1:34" s="75" customFormat="1" x14ac:dyDescent="0.2">
      <c r="A74" s="54" t="s">
        <v>245</v>
      </c>
      <c r="B74" s="74" t="s">
        <v>21</v>
      </c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>
        <v>566384</v>
      </c>
      <c r="Q74" s="64">
        <v>661404</v>
      </c>
      <c r="R74" s="64">
        <v>822443</v>
      </c>
      <c r="S74" s="64">
        <v>1030220</v>
      </c>
      <c r="T74" s="64">
        <v>1037601</v>
      </c>
      <c r="U74" s="64">
        <v>923395</v>
      </c>
      <c r="V74" s="64">
        <v>939086</v>
      </c>
      <c r="W74" s="64">
        <v>958922</v>
      </c>
      <c r="X74" s="64">
        <v>943470</v>
      </c>
      <c r="Y74" s="64">
        <v>990634</v>
      </c>
      <c r="Z74" s="64">
        <v>1047961</v>
      </c>
      <c r="AA74" s="64">
        <v>1107938</v>
      </c>
      <c r="AB74" s="64">
        <v>1152314</v>
      </c>
      <c r="AC74" s="64">
        <v>1246268</v>
      </c>
      <c r="AD74" s="64">
        <v>1325222</v>
      </c>
      <c r="AG74" s="75" t="s">
        <v>521</v>
      </c>
      <c r="AH74" s="67" t="s">
        <v>548</v>
      </c>
    </row>
    <row r="75" spans="1:34" s="75" customFormat="1" x14ac:dyDescent="0.2">
      <c r="A75" s="54" t="s">
        <v>24</v>
      </c>
      <c r="B75" s="74" t="s">
        <v>21</v>
      </c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>
        <v>556793</v>
      </c>
      <c r="Q75" s="64">
        <v>655640</v>
      </c>
      <c r="R75" s="64">
        <v>180422</v>
      </c>
      <c r="S75" s="64">
        <v>854432</v>
      </c>
      <c r="T75" s="64">
        <v>847001</v>
      </c>
      <c r="U75" s="64">
        <v>824207</v>
      </c>
      <c r="V75" s="64">
        <v>828965</v>
      </c>
      <c r="W75" s="64">
        <v>833581</v>
      </c>
      <c r="X75" s="64">
        <v>823442</v>
      </c>
      <c r="Y75" s="64">
        <v>847995</v>
      </c>
      <c r="Z75" s="64">
        <v>890591</v>
      </c>
      <c r="AA75" s="64">
        <v>959489</v>
      </c>
      <c r="AB75" s="64">
        <v>1051648</v>
      </c>
      <c r="AC75" s="64">
        <v>1081176</v>
      </c>
      <c r="AD75" s="64">
        <v>1105422</v>
      </c>
      <c r="AG75" s="75" t="s">
        <v>519</v>
      </c>
      <c r="AH75" s="67" t="s">
        <v>547</v>
      </c>
    </row>
    <row r="76" spans="1:34" s="75" customFormat="1" x14ac:dyDescent="0.2">
      <c r="A76" s="54" t="s">
        <v>246</v>
      </c>
      <c r="B76" s="74" t="s">
        <v>21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>
        <v>461962</v>
      </c>
      <c r="Q76" s="64" t="s">
        <v>545</v>
      </c>
      <c r="R76" s="79">
        <v>264448</v>
      </c>
      <c r="S76" s="64">
        <v>759645</v>
      </c>
      <c r="T76" s="64">
        <v>753256</v>
      </c>
      <c r="U76" s="64">
        <v>755577</v>
      </c>
      <c r="V76" s="64">
        <v>857130</v>
      </c>
      <c r="W76" s="64">
        <v>733371</v>
      </c>
      <c r="X76" s="64">
        <v>750000</v>
      </c>
      <c r="Y76" s="64">
        <v>795318</v>
      </c>
      <c r="Z76" s="64">
        <v>778392</v>
      </c>
      <c r="AA76" s="64">
        <v>694736</v>
      </c>
      <c r="AB76" s="64">
        <v>689209</v>
      </c>
      <c r="AC76" s="64">
        <v>749980</v>
      </c>
      <c r="AD76" s="64">
        <v>839073</v>
      </c>
      <c r="AG76" s="75" t="s">
        <v>521</v>
      </c>
      <c r="AH76" s="67" t="s">
        <v>548</v>
      </c>
    </row>
    <row r="77" spans="1:34" s="75" customFormat="1" x14ac:dyDescent="0.2">
      <c r="A77" s="54" t="s">
        <v>25</v>
      </c>
      <c r="B77" s="74" t="s">
        <v>21</v>
      </c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>
        <v>491941</v>
      </c>
      <c r="Q77" s="64">
        <v>515553</v>
      </c>
      <c r="R77" s="64">
        <v>575369</v>
      </c>
      <c r="S77" s="64">
        <v>666928</v>
      </c>
      <c r="T77" s="64">
        <v>690511</v>
      </c>
      <c r="U77" s="64">
        <v>604856</v>
      </c>
      <c r="V77" s="64">
        <v>665742</v>
      </c>
      <c r="W77" s="64">
        <v>671538</v>
      </c>
      <c r="X77" s="64">
        <v>682408</v>
      </c>
      <c r="Y77" s="64">
        <v>711727</v>
      </c>
      <c r="Z77" s="64">
        <v>737117</v>
      </c>
      <c r="AA77" s="64">
        <v>772950</v>
      </c>
      <c r="AB77" s="79">
        <v>382645</v>
      </c>
      <c r="AC77" s="64">
        <v>783204</v>
      </c>
      <c r="AD77" s="64">
        <v>836086</v>
      </c>
      <c r="AG77" s="75" t="s">
        <v>521</v>
      </c>
      <c r="AH77" s="67" t="s">
        <v>548</v>
      </c>
    </row>
    <row r="78" spans="1:34" s="75" customFormat="1" x14ac:dyDescent="0.2">
      <c r="A78" s="54" t="s">
        <v>247</v>
      </c>
      <c r="B78" s="74" t="s">
        <v>21</v>
      </c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>
        <v>652692</v>
      </c>
      <c r="Q78" s="64">
        <v>826804</v>
      </c>
      <c r="R78" s="64">
        <v>812228</v>
      </c>
      <c r="S78" s="64">
        <v>914227</v>
      </c>
      <c r="T78" s="64">
        <v>1024424</v>
      </c>
      <c r="U78" s="64">
        <v>1006463</v>
      </c>
      <c r="V78" s="64">
        <v>929592</v>
      </c>
      <c r="W78" s="64">
        <v>960005</v>
      </c>
      <c r="X78" s="64">
        <v>967398</v>
      </c>
      <c r="Y78" s="64">
        <v>990999</v>
      </c>
      <c r="Z78" s="64">
        <v>955470</v>
      </c>
      <c r="AA78" s="64">
        <v>1161858</v>
      </c>
      <c r="AB78" s="64">
        <v>1200973</v>
      </c>
      <c r="AC78" s="64">
        <v>1287883</v>
      </c>
      <c r="AD78" s="64">
        <v>1309300</v>
      </c>
      <c r="AG78" s="75" t="s">
        <v>521</v>
      </c>
      <c r="AH78" s="67" t="s">
        <v>548</v>
      </c>
    </row>
    <row r="79" spans="1:34" s="75" customFormat="1" x14ac:dyDescent="0.2">
      <c r="A79" s="54" t="s">
        <v>248</v>
      </c>
      <c r="B79" s="74" t="s">
        <v>21</v>
      </c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>
        <v>1009952</v>
      </c>
      <c r="Q79" s="64">
        <v>1380151</v>
      </c>
      <c r="R79" s="64">
        <v>1487360</v>
      </c>
      <c r="S79" s="64">
        <v>1648688</v>
      </c>
      <c r="T79" s="64">
        <v>1707592</v>
      </c>
      <c r="U79" s="64">
        <v>1637396</v>
      </c>
      <c r="V79" s="64">
        <v>1626952</v>
      </c>
      <c r="W79" s="64">
        <v>1605204</v>
      </c>
      <c r="X79" s="64">
        <v>1582327</v>
      </c>
      <c r="Y79" s="64">
        <v>1645845</v>
      </c>
      <c r="Z79" s="64">
        <v>1724614</v>
      </c>
      <c r="AA79" s="64">
        <v>1813336</v>
      </c>
      <c r="AB79" s="64">
        <v>1863308</v>
      </c>
      <c r="AC79" s="64">
        <v>1983199</v>
      </c>
      <c r="AD79" s="64">
        <v>2064370</v>
      </c>
      <c r="AG79" s="75" t="s">
        <v>519</v>
      </c>
      <c r="AH79" s="67" t="s">
        <v>547</v>
      </c>
    </row>
    <row r="80" spans="1:34" s="75" customFormat="1" x14ac:dyDescent="0.2">
      <c r="A80" s="54" t="s">
        <v>27</v>
      </c>
      <c r="B80" s="74" t="s">
        <v>21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>
        <v>185810</v>
      </c>
      <c r="Q80" s="64">
        <v>262525</v>
      </c>
      <c r="R80" s="64">
        <v>268445</v>
      </c>
      <c r="S80" s="64">
        <v>317157</v>
      </c>
      <c r="T80" s="64">
        <v>333342</v>
      </c>
      <c r="U80" s="64">
        <v>317624</v>
      </c>
      <c r="V80" s="64">
        <v>306584</v>
      </c>
      <c r="W80" s="64">
        <v>359185</v>
      </c>
      <c r="X80" s="64">
        <v>345395</v>
      </c>
      <c r="Y80" s="64">
        <v>277840</v>
      </c>
      <c r="Z80" s="64">
        <v>277074</v>
      </c>
      <c r="AA80" s="64">
        <v>284391</v>
      </c>
      <c r="AB80" s="64">
        <v>280853</v>
      </c>
      <c r="AC80" s="64">
        <v>288400</v>
      </c>
      <c r="AD80" s="64">
        <v>310341</v>
      </c>
      <c r="AG80" s="75" t="s">
        <v>521</v>
      </c>
      <c r="AH80" s="67" t="s">
        <v>548</v>
      </c>
    </row>
    <row r="81" spans="1:34" s="75" customFormat="1" x14ac:dyDescent="0.2">
      <c r="A81" s="54" t="s">
        <v>26</v>
      </c>
      <c r="B81" s="74" t="s">
        <v>21</v>
      </c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>
        <v>1095453</v>
      </c>
      <c r="Q81" s="64">
        <v>1372328</v>
      </c>
      <c r="R81" s="64">
        <v>1563180</v>
      </c>
      <c r="S81" s="64">
        <v>1939440</v>
      </c>
      <c r="T81" s="64">
        <v>1968331</v>
      </c>
      <c r="U81" s="64">
        <v>1583142</v>
      </c>
      <c r="V81" s="64">
        <v>1741916</v>
      </c>
      <c r="W81" s="64">
        <v>1625742</v>
      </c>
      <c r="X81" s="64">
        <v>1605182</v>
      </c>
      <c r="Y81" s="64">
        <v>1665432</v>
      </c>
      <c r="Z81" s="64">
        <v>1733190</v>
      </c>
      <c r="AA81" s="64">
        <v>1949657</v>
      </c>
      <c r="AB81" s="64">
        <v>150044</v>
      </c>
      <c r="AC81" s="64">
        <v>166718</v>
      </c>
      <c r="AD81" s="64">
        <v>250043</v>
      </c>
      <c r="AG81" s="75" t="s">
        <v>519</v>
      </c>
      <c r="AH81" s="67" t="s">
        <v>547</v>
      </c>
    </row>
    <row r="82" spans="1:34" s="75" customFormat="1" x14ac:dyDescent="0.2">
      <c r="A82" s="54" t="s">
        <v>249</v>
      </c>
      <c r="B82" s="74" t="s">
        <v>21</v>
      </c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>
        <v>1160445</v>
      </c>
      <c r="Q82" s="64">
        <v>1401129</v>
      </c>
      <c r="R82" s="64">
        <v>1561512</v>
      </c>
      <c r="S82" s="64">
        <v>1719279</v>
      </c>
      <c r="T82" s="64">
        <v>1707141</v>
      </c>
      <c r="U82" s="64">
        <v>1589307</v>
      </c>
      <c r="V82" s="64">
        <v>1572363</v>
      </c>
      <c r="W82" s="64">
        <v>1571854</v>
      </c>
      <c r="X82" s="64">
        <v>1591558</v>
      </c>
      <c r="Y82" s="64">
        <v>1618591</v>
      </c>
      <c r="Z82" s="64">
        <v>1673755</v>
      </c>
      <c r="AA82" s="64">
        <v>1749986</v>
      </c>
      <c r="AB82" s="64">
        <v>1832496</v>
      </c>
      <c r="AC82" s="64">
        <v>1915788</v>
      </c>
      <c r="AD82" s="64">
        <v>2014579</v>
      </c>
      <c r="AG82" s="75" t="s">
        <v>519</v>
      </c>
      <c r="AH82" s="67" t="s">
        <v>547</v>
      </c>
    </row>
    <row r="83" spans="1:34" s="75" customFormat="1" x14ac:dyDescent="0.2">
      <c r="A83" s="54" t="s">
        <v>250</v>
      </c>
      <c r="B83" s="74" t="s">
        <v>251</v>
      </c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>
        <v>348221</v>
      </c>
      <c r="Q83" s="64">
        <v>444848</v>
      </c>
      <c r="R83" s="64">
        <v>479691</v>
      </c>
      <c r="S83" s="64">
        <v>576233</v>
      </c>
      <c r="T83" s="64">
        <v>613818</v>
      </c>
      <c r="U83" s="64">
        <v>598202</v>
      </c>
      <c r="V83" s="64">
        <v>571917</v>
      </c>
      <c r="W83" s="64">
        <v>572104</v>
      </c>
      <c r="X83" s="64">
        <v>548564</v>
      </c>
      <c r="Y83" s="64">
        <v>535210</v>
      </c>
      <c r="Z83" s="64">
        <v>561868</v>
      </c>
      <c r="AA83" s="64">
        <v>586845</v>
      </c>
      <c r="AB83" s="64">
        <v>591411</v>
      </c>
      <c r="AC83" s="64">
        <v>658521</v>
      </c>
      <c r="AD83" s="64">
        <v>690694</v>
      </c>
      <c r="AG83" s="75" t="s">
        <v>518</v>
      </c>
      <c r="AH83" s="67" t="s">
        <v>546</v>
      </c>
    </row>
    <row r="84" spans="1:34" s="75" customFormat="1" x14ac:dyDescent="0.2">
      <c r="A84" s="54" t="s">
        <v>252</v>
      </c>
      <c r="B84" s="74" t="s">
        <v>251</v>
      </c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>
        <v>341384</v>
      </c>
      <c r="Q84" s="64">
        <v>416885</v>
      </c>
      <c r="R84" s="64">
        <v>439491</v>
      </c>
      <c r="S84" s="64">
        <v>505124</v>
      </c>
      <c r="T84" s="64">
        <v>533934</v>
      </c>
      <c r="U84" s="64">
        <v>500405</v>
      </c>
      <c r="V84" s="64">
        <v>481153</v>
      </c>
      <c r="W84" s="64">
        <v>470093</v>
      </c>
      <c r="X84" s="64">
        <v>467501</v>
      </c>
      <c r="Y84" s="64">
        <v>477828</v>
      </c>
      <c r="Z84" s="64">
        <v>481836</v>
      </c>
      <c r="AA84" s="64">
        <v>505720</v>
      </c>
      <c r="AB84" s="64">
        <v>579108</v>
      </c>
      <c r="AC84" s="64">
        <v>558221</v>
      </c>
      <c r="AD84" s="64">
        <v>577461</v>
      </c>
      <c r="AG84" s="75" t="s">
        <v>518</v>
      </c>
      <c r="AH84" s="67" t="s">
        <v>546</v>
      </c>
    </row>
    <row r="85" spans="1:34" s="75" customFormat="1" x14ac:dyDescent="0.2">
      <c r="A85" s="54" t="s">
        <v>28</v>
      </c>
      <c r="B85" s="74" t="s">
        <v>29</v>
      </c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>
        <v>184404</v>
      </c>
      <c r="Q85" s="64">
        <v>983015</v>
      </c>
      <c r="R85" s="64">
        <v>1150060</v>
      </c>
      <c r="S85" s="64">
        <v>1218267</v>
      </c>
      <c r="T85" s="64">
        <v>1292401</v>
      </c>
      <c r="U85" s="64">
        <v>1332453</v>
      </c>
      <c r="V85" s="64">
        <v>1361498</v>
      </c>
      <c r="W85" s="64">
        <v>1387473</v>
      </c>
      <c r="X85" s="64">
        <v>1406145</v>
      </c>
      <c r="Y85" s="64">
        <v>1432690</v>
      </c>
      <c r="Z85" s="64">
        <v>1471179</v>
      </c>
      <c r="AA85" s="64">
        <v>1510884</v>
      </c>
      <c r="AB85" s="64">
        <v>1543996</v>
      </c>
      <c r="AC85" s="64">
        <v>1643838</v>
      </c>
      <c r="AD85" s="64">
        <v>2390955</v>
      </c>
      <c r="AG85" s="75" t="s">
        <v>521</v>
      </c>
      <c r="AH85" s="67" t="s">
        <v>548</v>
      </c>
    </row>
    <row r="86" spans="1:34" s="75" customFormat="1" x14ac:dyDescent="0.2">
      <c r="A86" s="54" t="s">
        <v>253</v>
      </c>
      <c r="B86" s="74" t="s">
        <v>29</v>
      </c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>
        <v>62741</v>
      </c>
      <c r="Q86" s="64">
        <v>75532</v>
      </c>
      <c r="R86" s="64">
        <v>81937</v>
      </c>
      <c r="S86" s="64">
        <v>85915</v>
      </c>
      <c r="T86" s="64">
        <v>90372</v>
      </c>
      <c r="U86" s="64">
        <v>95594</v>
      </c>
      <c r="V86" s="64">
        <v>104041</v>
      </c>
      <c r="W86" s="64">
        <v>103933</v>
      </c>
      <c r="X86" s="64">
        <v>105698</v>
      </c>
      <c r="Y86" s="64">
        <v>106393</v>
      </c>
      <c r="Z86" s="64">
        <v>108393</v>
      </c>
      <c r="AA86" s="64">
        <v>113000</v>
      </c>
      <c r="AB86" s="64">
        <v>115108</v>
      </c>
      <c r="AC86" s="64">
        <v>111413</v>
      </c>
      <c r="AD86" s="64">
        <v>115682</v>
      </c>
      <c r="AG86" s="75" t="s">
        <v>521</v>
      </c>
      <c r="AH86" s="67" t="s">
        <v>548</v>
      </c>
    </row>
    <row r="87" spans="1:34" s="75" customFormat="1" x14ac:dyDescent="0.2">
      <c r="A87" s="54" t="s">
        <v>30</v>
      </c>
      <c r="B87" s="74" t="s">
        <v>29</v>
      </c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>
        <v>1406820</v>
      </c>
      <c r="Q87" s="64">
        <v>1724184</v>
      </c>
      <c r="R87" s="64">
        <v>1764588</v>
      </c>
      <c r="S87" s="64">
        <v>1885279</v>
      </c>
      <c r="T87" s="64">
        <v>2003285</v>
      </c>
      <c r="U87" s="64">
        <v>2072725</v>
      </c>
      <c r="V87" s="64">
        <v>2060682</v>
      </c>
      <c r="W87" s="64">
        <v>2051626</v>
      </c>
      <c r="X87" s="64">
        <v>2060744</v>
      </c>
      <c r="Y87" s="64">
        <v>2085640</v>
      </c>
      <c r="Z87" s="64">
        <v>2132491</v>
      </c>
      <c r="AA87" s="64">
        <v>2198121</v>
      </c>
      <c r="AB87" s="64">
        <v>2250063</v>
      </c>
      <c r="AC87" s="64">
        <v>2309127</v>
      </c>
      <c r="AD87" s="64">
        <v>2398032</v>
      </c>
      <c r="AG87" s="75" t="s">
        <v>519</v>
      </c>
      <c r="AH87" s="67" t="s">
        <v>547</v>
      </c>
    </row>
    <row r="88" spans="1:34" s="75" customFormat="1" x14ac:dyDescent="0.2">
      <c r="A88" s="54" t="s">
        <v>254</v>
      </c>
      <c r="B88" s="74" t="s">
        <v>29</v>
      </c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>
        <v>76704</v>
      </c>
      <c r="Q88" s="64">
        <v>94458</v>
      </c>
      <c r="R88" s="64">
        <v>97939</v>
      </c>
      <c r="S88" s="64">
        <v>107122</v>
      </c>
      <c r="T88" s="64">
        <v>114445</v>
      </c>
      <c r="U88" s="64">
        <v>118974</v>
      </c>
      <c r="V88" s="64">
        <v>116673</v>
      </c>
      <c r="W88" s="64">
        <v>118311</v>
      </c>
      <c r="X88" s="64">
        <v>121678</v>
      </c>
      <c r="Y88" s="64">
        <v>122020</v>
      </c>
      <c r="Z88" s="64">
        <v>125400</v>
      </c>
      <c r="AA88" s="64">
        <v>128181</v>
      </c>
      <c r="AB88" s="64">
        <v>133090</v>
      </c>
      <c r="AC88" s="64">
        <v>134224</v>
      </c>
      <c r="AD88" s="64">
        <v>140748</v>
      </c>
      <c r="AG88" s="75" t="s">
        <v>522</v>
      </c>
      <c r="AH88" s="67" t="s">
        <v>549</v>
      </c>
    </row>
    <row r="89" spans="1:34" s="75" customFormat="1" x14ac:dyDescent="0.2">
      <c r="A89" s="54" t="s">
        <v>255</v>
      </c>
      <c r="B89" s="74" t="s">
        <v>29</v>
      </c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>
        <v>617132</v>
      </c>
      <c r="Q89" s="64">
        <v>693097</v>
      </c>
      <c r="R89" s="64">
        <v>816026</v>
      </c>
      <c r="S89" s="64">
        <v>882090</v>
      </c>
      <c r="T89" s="64">
        <v>941882</v>
      </c>
      <c r="U89" s="64">
        <v>979114</v>
      </c>
      <c r="V89" s="64">
        <v>964834</v>
      </c>
      <c r="W89" s="64">
        <v>974196</v>
      </c>
      <c r="X89" s="64">
        <v>987510</v>
      </c>
      <c r="Y89" s="64" t="s">
        <v>545</v>
      </c>
      <c r="Z89" s="64">
        <v>1026709</v>
      </c>
      <c r="AA89" s="64">
        <v>1050708</v>
      </c>
      <c r="AB89" s="64">
        <v>5343</v>
      </c>
      <c r="AC89" s="64">
        <v>6311</v>
      </c>
      <c r="AD89" s="64">
        <v>5780</v>
      </c>
      <c r="AG89" s="75" t="s">
        <v>521</v>
      </c>
      <c r="AH89" s="67" t="s">
        <v>548</v>
      </c>
    </row>
    <row r="90" spans="1:34" s="75" customFormat="1" x14ac:dyDescent="0.2">
      <c r="A90" s="54" t="s">
        <v>31</v>
      </c>
      <c r="B90" s="74" t="s">
        <v>29</v>
      </c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>
        <v>179004</v>
      </c>
      <c r="Q90" s="64">
        <v>229458</v>
      </c>
      <c r="R90" s="64">
        <v>258758</v>
      </c>
      <c r="S90" s="64">
        <v>290820</v>
      </c>
      <c r="T90" s="64">
        <v>312894</v>
      </c>
      <c r="U90" s="64">
        <v>324445</v>
      </c>
      <c r="V90" s="64">
        <v>332404</v>
      </c>
      <c r="W90" s="64">
        <v>327317</v>
      </c>
      <c r="X90" s="64">
        <v>330837</v>
      </c>
      <c r="Y90" s="64">
        <v>340093</v>
      </c>
      <c r="Z90" s="64">
        <v>342092</v>
      </c>
      <c r="AA90" s="64">
        <v>358109</v>
      </c>
      <c r="AB90" s="64">
        <v>365353</v>
      </c>
      <c r="AC90" s="64">
        <v>383159</v>
      </c>
      <c r="AD90" s="64">
        <v>382576</v>
      </c>
      <c r="AG90" s="75" t="s">
        <v>523</v>
      </c>
      <c r="AH90" s="67" t="s">
        <v>550</v>
      </c>
    </row>
    <row r="91" spans="1:34" s="75" customFormat="1" x14ac:dyDescent="0.2">
      <c r="A91" s="54" t="s">
        <v>256</v>
      </c>
      <c r="B91" s="74" t="s">
        <v>29</v>
      </c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>
        <v>16891</v>
      </c>
      <c r="Q91" s="64">
        <v>3807</v>
      </c>
      <c r="R91" s="64">
        <v>21206</v>
      </c>
      <c r="S91" s="64">
        <v>23041</v>
      </c>
      <c r="T91" s="64">
        <v>24517</v>
      </c>
      <c r="U91" s="64">
        <v>25655</v>
      </c>
      <c r="V91" s="64">
        <v>25835</v>
      </c>
      <c r="W91" s="64">
        <v>26515</v>
      </c>
      <c r="X91" s="64">
        <v>27413</v>
      </c>
      <c r="Y91" s="64">
        <v>27520</v>
      </c>
      <c r="Z91" s="64">
        <v>27838</v>
      </c>
      <c r="AA91" s="64">
        <v>28205</v>
      </c>
      <c r="AB91" s="64">
        <v>28466</v>
      </c>
      <c r="AC91" s="64">
        <v>29764</v>
      </c>
      <c r="AD91" s="64">
        <v>32250</v>
      </c>
      <c r="AG91" s="75" t="s">
        <v>520</v>
      </c>
      <c r="AH91" s="67" t="s">
        <v>551</v>
      </c>
    </row>
    <row r="92" spans="1:34" s="75" customFormat="1" x14ac:dyDescent="0.2">
      <c r="A92" s="54" t="s">
        <v>32</v>
      </c>
      <c r="B92" s="74" t="s">
        <v>33</v>
      </c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>
        <v>1269978</v>
      </c>
      <c r="Q92" s="64">
        <v>1552152</v>
      </c>
      <c r="R92" s="64">
        <v>1604380</v>
      </c>
      <c r="S92" s="64">
        <v>1830194</v>
      </c>
      <c r="T92" s="64">
        <v>1970863</v>
      </c>
      <c r="U92" s="64">
        <v>2048298</v>
      </c>
      <c r="V92" s="64">
        <v>967893</v>
      </c>
      <c r="W92" s="64">
        <v>1876938</v>
      </c>
      <c r="X92" s="64">
        <v>1891258</v>
      </c>
      <c r="Y92" s="64">
        <v>1925300</v>
      </c>
      <c r="Z92" s="64">
        <v>1966290</v>
      </c>
      <c r="AA92" s="64">
        <v>2107253</v>
      </c>
      <c r="AB92" s="64">
        <v>2209652</v>
      </c>
      <c r="AC92" s="64">
        <v>2260504</v>
      </c>
      <c r="AD92" s="64">
        <v>2330938</v>
      </c>
      <c r="AG92" s="75" t="s">
        <v>518</v>
      </c>
      <c r="AH92" s="67" t="s">
        <v>546</v>
      </c>
    </row>
    <row r="93" spans="1:34" s="75" customFormat="1" x14ac:dyDescent="0.2">
      <c r="A93" s="54" t="s">
        <v>34</v>
      </c>
      <c r="B93" s="74" t="s">
        <v>33</v>
      </c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>
        <v>1734869</v>
      </c>
      <c r="Q93" s="64">
        <v>2177080</v>
      </c>
      <c r="R93" s="64">
        <v>2259666</v>
      </c>
      <c r="S93" s="64">
        <v>2672896</v>
      </c>
      <c r="T93" s="64">
        <v>2849013</v>
      </c>
      <c r="U93" s="64">
        <v>2733742</v>
      </c>
      <c r="V93" s="64">
        <v>2635628</v>
      </c>
      <c r="W93" s="64">
        <v>2462626</v>
      </c>
      <c r="X93" s="64">
        <v>2430586</v>
      </c>
      <c r="Y93" s="64">
        <v>2398672</v>
      </c>
      <c r="Z93" s="64">
        <v>2471424</v>
      </c>
      <c r="AA93" s="64">
        <v>2769478</v>
      </c>
      <c r="AB93" s="64">
        <v>2814247</v>
      </c>
      <c r="AC93" s="64">
        <v>2919953</v>
      </c>
      <c r="AD93" s="64">
        <v>2984974</v>
      </c>
      <c r="AG93" s="75" t="s">
        <v>518</v>
      </c>
      <c r="AH93" s="67" t="s">
        <v>546</v>
      </c>
    </row>
    <row r="94" spans="1:34" s="75" customFormat="1" x14ac:dyDescent="0.2">
      <c r="A94" s="54" t="s">
        <v>257</v>
      </c>
      <c r="B94" s="74" t="s">
        <v>33</v>
      </c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>
        <v>419240</v>
      </c>
      <c r="Q94" s="64">
        <v>503381</v>
      </c>
      <c r="R94" s="64">
        <v>419278</v>
      </c>
      <c r="S94" s="64">
        <v>475602</v>
      </c>
      <c r="T94" s="64">
        <v>504399</v>
      </c>
      <c r="U94" s="64">
        <v>527871</v>
      </c>
      <c r="V94" s="64">
        <v>596160</v>
      </c>
      <c r="W94" s="64">
        <v>566052</v>
      </c>
      <c r="X94" s="64">
        <v>570980</v>
      </c>
      <c r="Y94" s="64">
        <v>583174</v>
      </c>
      <c r="Z94" s="64">
        <v>577156</v>
      </c>
      <c r="AA94" s="64">
        <v>599513</v>
      </c>
      <c r="AB94" s="64">
        <v>653169</v>
      </c>
      <c r="AC94" s="64">
        <v>718590</v>
      </c>
      <c r="AD94" s="64">
        <v>719519</v>
      </c>
      <c r="AG94" s="75" t="s">
        <v>519</v>
      </c>
      <c r="AH94" s="67" t="s">
        <v>547</v>
      </c>
    </row>
    <row r="95" spans="1:34" s="75" customFormat="1" x14ac:dyDescent="0.2">
      <c r="A95" s="54" t="s">
        <v>35</v>
      </c>
      <c r="B95" s="74" t="s">
        <v>33</v>
      </c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>
        <v>2162624</v>
      </c>
      <c r="Q95" s="64">
        <v>2735632</v>
      </c>
      <c r="R95" s="64">
        <v>3112830</v>
      </c>
      <c r="S95" s="64">
        <v>3653098</v>
      </c>
      <c r="T95" s="64">
        <v>3998996</v>
      </c>
      <c r="U95" s="64">
        <v>3870908</v>
      </c>
      <c r="V95" s="64">
        <v>3785748</v>
      </c>
      <c r="W95" s="64">
        <v>3790879</v>
      </c>
      <c r="X95" s="64">
        <v>3661173</v>
      </c>
      <c r="Y95" s="64">
        <v>3640902</v>
      </c>
      <c r="Z95" s="64">
        <v>3671321</v>
      </c>
      <c r="AA95" s="64">
        <v>3920891</v>
      </c>
      <c r="AB95" s="64">
        <v>4095796</v>
      </c>
      <c r="AC95" s="64">
        <v>4252437</v>
      </c>
      <c r="AD95" s="64">
        <v>4414691</v>
      </c>
      <c r="AG95" s="75" t="s">
        <v>518</v>
      </c>
      <c r="AH95" s="67" t="s">
        <v>546</v>
      </c>
    </row>
    <row r="96" spans="1:34" s="75" customFormat="1" x14ac:dyDescent="0.2">
      <c r="A96" s="54" t="s">
        <v>36</v>
      </c>
      <c r="B96" s="74" t="s">
        <v>33</v>
      </c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>
        <v>316136</v>
      </c>
      <c r="Q96" s="79">
        <v>227319</v>
      </c>
      <c r="R96" s="79">
        <v>56040</v>
      </c>
      <c r="S96" s="79">
        <v>37187</v>
      </c>
      <c r="T96" s="79">
        <v>19205</v>
      </c>
      <c r="U96" s="79">
        <v>4122</v>
      </c>
      <c r="V96" s="64">
        <v>444406</v>
      </c>
      <c r="W96" s="64">
        <v>463847</v>
      </c>
      <c r="X96" s="64">
        <v>461838</v>
      </c>
      <c r="Y96" s="64">
        <v>482747</v>
      </c>
      <c r="Z96" s="64">
        <v>509206</v>
      </c>
      <c r="AA96" s="64">
        <v>514190</v>
      </c>
      <c r="AB96" s="64">
        <v>536188</v>
      </c>
      <c r="AC96" s="64">
        <v>551314</v>
      </c>
      <c r="AD96" s="64">
        <v>564403</v>
      </c>
      <c r="AG96" s="75" t="s">
        <v>519</v>
      </c>
      <c r="AH96" s="67" t="s">
        <v>547</v>
      </c>
    </row>
    <row r="97" spans="1:34" s="75" customFormat="1" x14ac:dyDescent="0.2">
      <c r="A97" s="54" t="s">
        <v>33</v>
      </c>
      <c r="B97" s="74" t="s">
        <v>33</v>
      </c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 t="s">
        <v>545</v>
      </c>
      <c r="Q97" s="64">
        <v>658788</v>
      </c>
      <c r="R97" s="64">
        <v>777947</v>
      </c>
      <c r="S97" s="64">
        <v>1209266</v>
      </c>
      <c r="T97" s="64">
        <v>1155979</v>
      </c>
      <c r="U97" s="64" t="s">
        <v>545</v>
      </c>
      <c r="V97" s="64" t="s">
        <v>545</v>
      </c>
      <c r="W97" s="64" t="s">
        <v>545</v>
      </c>
      <c r="X97" s="64" t="s">
        <v>545</v>
      </c>
      <c r="Y97" s="64">
        <v>1111558</v>
      </c>
      <c r="Z97" s="64">
        <v>1165995</v>
      </c>
      <c r="AA97" s="64">
        <v>1317896</v>
      </c>
      <c r="AB97" s="64">
        <v>1388478</v>
      </c>
      <c r="AC97" s="64">
        <v>1479054</v>
      </c>
      <c r="AD97" s="64">
        <v>1582067</v>
      </c>
      <c r="AG97" s="75" t="s">
        <v>518</v>
      </c>
      <c r="AH97" s="67" t="s">
        <v>546</v>
      </c>
    </row>
    <row r="98" spans="1:34" s="75" customFormat="1" x14ac:dyDescent="0.2">
      <c r="A98" s="54" t="s">
        <v>37</v>
      </c>
      <c r="B98" s="74" t="s">
        <v>33</v>
      </c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>
        <v>120960</v>
      </c>
      <c r="Q98" s="64">
        <v>145046</v>
      </c>
      <c r="R98" s="79">
        <v>13239</v>
      </c>
      <c r="S98" s="79">
        <v>10424</v>
      </c>
      <c r="T98" s="79">
        <v>5876</v>
      </c>
      <c r="U98" s="64" t="s">
        <v>545</v>
      </c>
      <c r="V98" s="64">
        <v>183452</v>
      </c>
      <c r="W98" s="79">
        <v>6363</v>
      </c>
      <c r="X98" s="64">
        <v>156049</v>
      </c>
      <c r="Y98" s="64">
        <v>154302</v>
      </c>
      <c r="Z98" s="64">
        <v>154020</v>
      </c>
      <c r="AA98" s="64">
        <v>161604</v>
      </c>
      <c r="AB98" s="64">
        <v>172359</v>
      </c>
      <c r="AC98" s="64">
        <v>176156</v>
      </c>
      <c r="AD98" s="64">
        <v>185693</v>
      </c>
      <c r="AG98" s="75" t="s">
        <v>519</v>
      </c>
      <c r="AH98" s="67" t="s">
        <v>547</v>
      </c>
    </row>
    <row r="99" spans="1:34" s="75" customFormat="1" x14ac:dyDescent="0.2">
      <c r="A99" s="54" t="s">
        <v>258</v>
      </c>
      <c r="B99" s="74" t="s">
        <v>259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>
        <v>194170</v>
      </c>
      <c r="Q99" s="64">
        <v>318531</v>
      </c>
      <c r="R99" s="64">
        <v>240680</v>
      </c>
      <c r="S99" s="64">
        <v>255648</v>
      </c>
      <c r="T99" s="64">
        <v>272670</v>
      </c>
      <c r="U99" s="64">
        <v>286287</v>
      </c>
      <c r="V99" s="64">
        <v>277324</v>
      </c>
      <c r="W99" s="64">
        <v>275015</v>
      </c>
      <c r="X99" s="64">
        <v>279597</v>
      </c>
      <c r="Y99" s="64">
        <v>281560</v>
      </c>
      <c r="Z99" s="64">
        <v>288659</v>
      </c>
      <c r="AA99" s="64">
        <v>295752</v>
      </c>
      <c r="AB99" s="64">
        <v>304844</v>
      </c>
      <c r="AC99" s="64">
        <v>319514</v>
      </c>
      <c r="AD99" s="64">
        <v>332737</v>
      </c>
      <c r="AG99" s="75" t="s">
        <v>519</v>
      </c>
      <c r="AH99" s="67" t="s">
        <v>547</v>
      </c>
    </row>
    <row r="100" spans="1:34" s="75" customFormat="1" x14ac:dyDescent="0.2">
      <c r="A100" s="54" t="s">
        <v>260</v>
      </c>
      <c r="B100" s="74" t="s">
        <v>261</v>
      </c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>
        <v>737634</v>
      </c>
      <c r="Q100" s="64">
        <v>920111</v>
      </c>
      <c r="R100" s="64">
        <v>1062180</v>
      </c>
      <c r="S100" s="64">
        <v>1320365</v>
      </c>
      <c r="T100" s="64">
        <v>1434046</v>
      </c>
      <c r="U100" s="64">
        <v>1301908</v>
      </c>
      <c r="V100" s="64">
        <v>1279148</v>
      </c>
      <c r="W100" s="64">
        <v>1304082</v>
      </c>
      <c r="X100" s="64">
        <v>1332911</v>
      </c>
      <c r="Y100" s="64">
        <v>1330587</v>
      </c>
      <c r="Z100" s="64">
        <v>1373221</v>
      </c>
      <c r="AA100" s="64">
        <v>1439942</v>
      </c>
      <c r="AB100" s="64">
        <v>1576836</v>
      </c>
      <c r="AC100" s="64">
        <v>1882765</v>
      </c>
      <c r="AD100" s="64">
        <v>1887280</v>
      </c>
      <c r="AG100" s="75" t="s">
        <v>521</v>
      </c>
      <c r="AH100" s="67" t="s">
        <v>548</v>
      </c>
    </row>
    <row r="101" spans="1:34" s="75" customFormat="1" x14ac:dyDescent="0.2">
      <c r="A101" s="54" t="s">
        <v>262</v>
      </c>
      <c r="B101" s="74" t="s">
        <v>261</v>
      </c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>
        <v>11771553</v>
      </c>
      <c r="Q101" s="64">
        <v>16504217</v>
      </c>
      <c r="R101" s="64">
        <v>23017120</v>
      </c>
      <c r="S101" s="64">
        <v>26929936</v>
      </c>
      <c r="T101" s="64">
        <v>26939159</v>
      </c>
      <c r="U101" s="79">
        <v>17572147</v>
      </c>
      <c r="V101" s="64">
        <v>23760244</v>
      </c>
      <c r="W101" s="64">
        <v>23172625</v>
      </c>
      <c r="X101" s="64">
        <v>23488369</v>
      </c>
      <c r="Y101" s="64">
        <v>24699588</v>
      </c>
      <c r="Z101" s="64">
        <v>26653462</v>
      </c>
      <c r="AA101" s="64">
        <v>28152135</v>
      </c>
      <c r="AB101" s="64">
        <v>29697737</v>
      </c>
      <c r="AC101" s="64">
        <v>30877385</v>
      </c>
      <c r="AD101" s="64">
        <v>32310571</v>
      </c>
      <c r="AG101" s="75" t="s">
        <v>519</v>
      </c>
      <c r="AH101" s="67" t="s">
        <v>547</v>
      </c>
    </row>
    <row r="102" spans="1:34" s="75" customFormat="1" x14ac:dyDescent="0.2">
      <c r="A102" s="54" t="s">
        <v>263</v>
      </c>
      <c r="B102" s="74" t="s">
        <v>261</v>
      </c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>
        <v>602403</v>
      </c>
      <c r="Q102" s="64">
        <v>681376</v>
      </c>
      <c r="R102" s="64">
        <v>684533</v>
      </c>
      <c r="S102" s="64">
        <v>727330</v>
      </c>
      <c r="T102" s="64">
        <v>747611</v>
      </c>
      <c r="U102" s="64">
        <v>743339</v>
      </c>
      <c r="V102" s="64">
        <v>364911</v>
      </c>
      <c r="W102" s="64">
        <v>719692</v>
      </c>
      <c r="X102" s="64">
        <v>690649</v>
      </c>
      <c r="Y102" s="64">
        <v>349931</v>
      </c>
      <c r="Z102" s="64">
        <v>704350</v>
      </c>
      <c r="AA102" s="64">
        <v>652055</v>
      </c>
      <c r="AB102" s="64">
        <v>629514</v>
      </c>
      <c r="AC102" s="64">
        <v>674879</v>
      </c>
      <c r="AD102" s="64">
        <v>632041</v>
      </c>
      <c r="AG102" s="75" t="s">
        <v>519</v>
      </c>
      <c r="AH102" s="67" t="s">
        <v>547</v>
      </c>
    </row>
    <row r="103" spans="1:34" s="75" customFormat="1" x14ac:dyDescent="0.2">
      <c r="A103" s="54" t="s">
        <v>264</v>
      </c>
      <c r="B103" s="74" t="s">
        <v>261</v>
      </c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>
        <v>465358</v>
      </c>
      <c r="Q103" s="64">
        <v>2792537</v>
      </c>
      <c r="R103" s="64">
        <v>3179401</v>
      </c>
      <c r="S103" s="64">
        <v>3641013</v>
      </c>
      <c r="T103" s="64">
        <v>3176320</v>
      </c>
      <c r="U103" s="64">
        <v>3495774</v>
      </c>
      <c r="V103" s="64">
        <v>3324514</v>
      </c>
      <c r="W103" s="64">
        <v>3282770</v>
      </c>
      <c r="X103" s="64">
        <v>3389477</v>
      </c>
      <c r="Y103" s="64">
        <v>3319546</v>
      </c>
      <c r="Z103" s="64">
        <v>3603478</v>
      </c>
      <c r="AA103" s="64">
        <v>3824016</v>
      </c>
      <c r="AB103" s="64">
        <v>4000331</v>
      </c>
      <c r="AC103" s="64">
        <v>6528186</v>
      </c>
      <c r="AD103" s="64">
        <v>6020624</v>
      </c>
      <c r="AG103" s="75" t="s">
        <v>519</v>
      </c>
      <c r="AH103" s="67" t="s">
        <v>547</v>
      </c>
    </row>
    <row r="104" spans="1:34" s="75" customFormat="1" x14ac:dyDescent="0.2">
      <c r="A104" s="54" t="s">
        <v>265</v>
      </c>
      <c r="B104" s="74" t="s">
        <v>261</v>
      </c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>
        <v>61035</v>
      </c>
      <c r="Q104" s="64">
        <v>76174</v>
      </c>
      <c r="R104" s="64">
        <v>52626</v>
      </c>
      <c r="S104" s="64">
        <v>50741</v>
      </c>
      <c r="T104" s="64">
        <v>101481</v>
      </c>
      <c r="U104" s="64">
        <v>88212</v>
      </c>
      <c r="V104" s="64">
        <v>116839</v>
      </c>
      <c r="W104" s="64">
        <v>100418</v>
      </c>
      <c r="X104" s="79">
        <v>157188</v>
      </c>
      <c r="Y104" s="64">
        <v>47516</v>
      </c>
      <c r="Z104" s="64">
        <v>82877</v>
      </c>
      <c r="AA104" s="64">
        <v>86365</v>
      </c>
      <c r="AB104" s="64">
        <v>93640</v>
      </c>
      <c r="AC104" s="64">
        <v>45195</v>
      </c>
      <c r="AD104" s="64">
        <v>45977</v>
      </c>
      <c r="AG104" s="75" t="s">
        <v>521</v>
      </c>
      <c r="AH104" s="67" t="s">
        <v>548</v>
      </c>
    </row>
    <row r="105" spans="1:34" s="75" customFormat="1" x14ac:dyDescent="0.2">
      <c r="A105" s="54" t="s">
        <v>266</v>
      </c>
      <c r="B105" s="74" t="s">
        <v>261</v>
      </c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 t="s">
        <v>545</v>
      </c>
      <c r="Q105" s="64">
        <v>685922</v>
      </c>
      <c r="R105" s="64">
        <v>751938</v>
      </c>
      <c r="S105" s="64">
        <v>855763</v>
      </c>
      <c r="T105" s="64">
        <v>902660</v>
      </c>
      <c r="U105" s="64">
        <v>896975</v>
      </c>
      <c r="V105" s="64">
        <v>921379</v>
      </c>
      <c r="W105" s="64">
        <v>945836</v>
      </c>
      <c r="X105" s="64">
        <v>974521</v>
      </c>
      <c r="Y105" s="64">
        <v>1003555</v>
      </c>
      <c r="Z105" s="64">
        <v>1050105</v>
      </c>
      <c r="AA105" s="64">
        <v>1084577</v>
      </c>
      <c r="AB105" s="64">
        <v>1058295</v>
      </c>
      <c r="AC105" s="64">
        <v>1663467</v>
      </c>
      <c r="AD105" s="64">
        <v>1607603</v>
      </c>
      <c r="AG105" s="75" t="s">
        <v>523</v>
      </c>
      <c r="AH105" s="67" t="s">
        <v>550</v>
      </c>
    </row>
    <row r="106" spans="1:34" s="75" customFormat="1" x14ac:dyDescent="0.2">
      <c r="A106" s="54" t="s">
        <v>267</v>
      </c>
      <c r="B106" s="74" t="s">
        <v>261</v>
      </c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>
        <v>1198281</v>
      </c>
      <c r="Q106" s="64">
        <v>1383882</v>
      </c>
      <c r="R106" s="64">
        <v>1484455</v>
      </c>
      <c r="S106" s="64">
        <v>1495025</v>
      </c>
      <c r="T106" s="64">
        <v>1519487</v>
      </c>
      <c r="U106" s="64">
        <v>1514032</v>
      </c>
      <c r="V106" s="64">
        <v>1515462</v>
      </c>
      <c r="W106" s="64">
        <v>1522287</v>
      </c>
      <c r="X106" s="64">
        <v>1513330</v>
      </c>
      <c r="Y106" s="64">
        <v>1510555</v>
      </c>
      <c r="Z106" s="64">
        <v>1510451</v>
      </c>
      <c r="AA106" s="64">
        <v>1510777</v>
      </c>
      <c r="AB106" s="64">
        <v>1511688</v>
      </c>
      <c r="AC106" s="64">
        <v>1678395</v>
      </c>
      <c r="AD106" s="64">
        <v>1701669</v>
      </c>
      <c r="AG106" s="75" t="s">
        <v>521</v>
      </c>
      <c r="AH106" s="67" t="s">
        <v>548</v>
      </c>
    </row>
    <row r="107" spans="1:34" s="75" customFormat="1" x14ac:dyDescent="0.2">
      <c r="A107" s="54" t="s">
        <v>268</v>
      </c>
      <c r="B107" s="74" t="s">
        <v>261</v>
      </c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>
        <v>477870</v>
      </c>
      <c r="Q107" s="64">
        <v>779411</v>
      </c>
      <c r="R107" s="64">
        <v>98462</v>
      </c>
      <c r="S107" s="64">
        <v>1354578</v>
      </c>
      <c r="T107" s="64">
        <v>1404662</v>
      </c>
      <c r="U107" s="64">
        <v>1295294</v>
      </c>
      <c r="V107" s="64">
        <v>1294874</v>
      </c>
      <c r="W107" s="64">
        <v>1386275</v>
      </c>
      <c r="X107" s="64">
        <v>1545546</v>
      </c>
      <c r="Y107" s="64">
        <v>1622435</v>
      </c>
      <c r="Z107" s="64">
        <v>1722278</v>
      </c>
      <c r="AA107" s="64">
        <v>1855958</v>
      </c>
      <c r="AB107" s="64">
        <v>2099610</v>
      </c>
      <c r="AC107" s="64">
        <v>2047646</v>
      </c>
      <c r="AD107" s="64">
        <v>2222405</v>
      </c>
      <c r="AG107" s="75" t="s">
        <v>521</v>
      </c>
      <c r="AH107" s="67" t="s">
        <v>548</v>
      </c>
    </row>
    <row r="108" spans="1:34" s="75" customFormat="1" x14ac:dyDescent="0.2">
      <c r="A108" s="54" t="s">
        <v>269</v>
      </c>
      <c r="B108" s="74" t="s">
        <v>261</v>
      </c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>
        <v>445067</v>
      </c>
      <c r="Q108" s="64" t="s">
        <v>545</v>
      </c>
      <c r="R108" s="64" t="s">
        <v>545</v>
      </c>
      <c r="S108" s="64" t="s">
        <v>545</v>
      </c>
      <c r="T108" s="64" t="s">
        <v>545</v>
      </c>
      <c r="U108" s="64" t="s">
        <v>545</v>
      </c>
      <c r="V108" s="64" t="s">
        <v>545</v>
      </c>
      <c r="W108" s="64" t="s">
        <v>545</v>
      </c>
      <c r="X108" s="64" t="s">
        <v>545</v>
      </c>
      <c r="Y108" s="64" t="s">
        <v>545</v>
      </c>
      <c r="Z108" s="64" t="s">
        <v>545</v>
      </c>
      <c r="AA108" s="64" t="s">
        <v>545</v>
      </c>
      <c r="AB108" s="64">
        <v>705262</v>
      </c>
      <c r="AC108" s="64">
        <v>759397</v>
      </c>
      <c r="AD108" s="64">
        <v>782892</v>
      </c>
      <c r="AG108" s="75" t="s">
        <v>519</v>
      </c>
      <c r="AH108" s="67" t="s">
        <v>547</v>
      </c>
    </row>
    <row r="109" spans="1:34" s="75" customFormat="1" x14ac:dyDescent="0.2">
      <c r="A109" s="54" t="s">
        <v>270</v>
      </c>
      <c r="B109" s="74" t="s">
        <v>261</v>
      </c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>
        <v>532209</v>
      </c>
      <c r="Q109" s="64">
        <v>756349</v>
      </c>
      <c r="R109" s="64">
        <v>862660</v>
      </c>
      <c r="S109" s="64">
        <v>1048382</v>
      </c>
      <c r="T109" s="64">
        <v>1151760</v>
      </c>
      <c r="U109" s="64">
        <v>1176404</v>
      </c>
      <c r="V109" s="64">
        <v>1126240</v>
      </c>
      <c r="W109" s="64">
        <v>1019658</v>
      </c>
      <c r="X109" s="64">
        <v>1070417</v>
      </c>
      <c r="Y109" s="64">
        <v>1081217</v>
      </c>
      <c r="Z109" s="64">
        <v>1122939</v>
      </c>
      <c r="AA109" s="64">
        <v>1168054</v>
      </c>
      <c r="AB109" s="64">
        <v>1206416</v>
      </c>
      <c r="AC109" s="64">
        <v>1306137</v>
      </c>
      <c r="AD109" s="64">
        <v>1331795</v>
      </c>
      <c r="AG109" s="75" t="s">
        <v>523</v>
      </c>
      <c r="AH109" s="67" t="s">
        <v>550</v>
      </c>
    </row>
    <row r="110" spans="1:34" s="75" customFormat="1" x14ac:dyDescent="0.2">
      <c r="A110" s="54" t="s">
        <v>271</v>
      </c>
      <c r="B110" s="74" t="s">
        <v>261</v>
      </c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>
        <v>1109220</v>
      </c>
      <c r="Q110" s="64">
        <v>1386072</v>
      </c>
      <c r="R110" s="64">
        <v>1651773</v>
      </c>
      <c r="S110" s="64">
        <v>1961142</v>
      </c>
      <c r="T110" s="64">
        <v>2201276</v>
      </c>
      <c r="U110" s="64">
        <v>2017101</v>
      </c>
      <c r="V110" s="64">
        <v>1868530</v>
      </c>
      <c r="W110" s="64">
        <v>1809418</v>
      </c>
      <c r="X110" s="64">
        <v>1871439</v>
      </c>
      <c r="Y110" s="64">
        <v>1766762</v>
      </c>
      <c r="Z110" s="64">
        <v>1996370</v>
      </c>
      <c r="AA110" s="64">
        <v>2082197</v>
      </c>
      <c r="AB110" s="64">
        <v>2424386</v>
      </c>
      <c r="AC110" s="64">
        <v>2802004</v>
      </c>
      <c r="AD110" s="64">
        <v>2883541</v>
      </c>
      <c r="AG110" s="75" t="s">
        <v>523</v>
      </c>
      <c r="AH110" s="67" t="s">
        <v>550</v>
      </c>
    </row>
    <row r="111" spans="1:34" s="75" customFormat="1" x14ac:dyDescent="0.2">
      <c r="A111" s="54" t="s">
        <v>272</v>
      </c>
      <c r="B111" s="74" t="s">
        <v>273</v>
      </c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>
        <v>862567</v>
      </c>
      <c r="Q111" s="64">
        <v>1024624</v>
      </c>
      <c r="R111" s="64">
        <v>1041297</v>
      </c>
      <c r="S111" s="64">
        <v>1293319</v>
      </c>
      <c r="T111" s="64">
        <v>2664390</v>
      </c>
      <c r="U111" s="64">
        <v>2152757</v>
      </c>
      <c r="V111" s="64">
        <v>2620545</v>
      </c>
      <c r="W111" s="64">
        <v>2394191</v>
      </c>
      <c r="X111" s="64">
        <v>2050117</v>
      </c>
      <c r="Y111" s="64">
        <v>1863259</v>
      </c>
      <c r="Z111" s="64">
        <v>1872828</v>
      </c>
      <c r="AA111" s="64">
        <v>2097210</v>
      </c>
      <c r="AB111" s="64">
        <v>2043550</v>
      </c>
      <c r="AC111" s="64">
        <v>1999760</v>
      </c>
      <c r="AD111" s="64">
        <v>2049581</v>
      </c>
      <c r="AG111" s="75" t="s">
        <v>521</v>
      </c>
      <c r="AH111" s="67" t="s">
        <v>548</v>
      </c>
    </row>
    <row r="112" spans="1:34" s="75" customFormat="1" x14ac:dyDescent="0.2">
      <c r="A112" s="54" t="s">
        <v>274</v>
      </c>
      <c r="B112" s="74" t="s">
        <v>273</v>
      </c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>
        <v>1177392</v>
      </c>
      <c r="Q112" s="64">
        <v>1177392</v>
      </c>
      <c r="R112" s="64">
        <v>1545398</v>
      </c>
      <c r="S112" s="64">
        <v>1971502</v>
      </c>
      <c r="T112" s="64">
        <v>2176238</v>
      </c>
      <c r="U112" s="64">
        <v>2161500</v>
      </c>
      <c r="V112" s="64">
        <v>2100081</v>
      </c>
      <c r="W112" s="64">
        <v>2112546</v>
      </c>
      <c r="X112" s="64">
        <v>2094055</v>
      </c>
      <c r="Y112" s="64">
        <v>2107912</v>
      </c>
      <c r="Z112" s="64">
        <v>2092478</v>
      </c>
      <c r="AA112" s="64">
        <v>2339345</v>
      </c>
      <c r="AB112" s="64">
        <v>2301402</v>
      </c>
      <c r="AC112" s="64">
        <v>2388175</v>
      </c>
      <c r="AD112" s="64">
        <v>2471385</v>
      </c>
      <c r="AG112" s="75" t="s">
        <v>521</v>
      </c>
      <c r="AH112" s="67" t="s">
        <v>548</v>
      </c>
    </row>
    <row r="113" spans="1:34" s="75" customFormat="1" x14ac:dyDescent="0.2">
      <c r="A113" s="54" t="s">
        <v>275</v>
      </c>
      <c r="B113" s="74" t="s">
        <v>273</v>
      </c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>
        <v>2466679</v>
      </c>
      <c r="Q113" s="64">
        <v>3071350</v>
      </c>
      <c r="R113" s="64">
        <v>3362999</v>
      </c>
      <c r="S113" s="64">
        <v>3837138</v>
      </c>
      <c r="T113" s="64">
        <v>4079742</v>
      </c>
      <c r="U113" s="64">
        <v>4006798</v>
      </c>
      <c r="V113" s="64">
        <v>3914778</v>
      </c>
      <c r="W113" s="64">
        <v>3925216</v>
      </c>
      <c r="X113" s="64">
        <v>3879943</v>
      </c>
      <c r="Y113" s="64">
        <v>3935673</v>
      </c>
      <c r="Z113" s="64">
        <v>3987545</v>
      </c>
      <c r="AA113" s="64">
        <v>4265395</v>
      </c>
      <c r="AB113" s="64">
        <v>4475288</v>
      </c>
      <c r="AC113" s="64">
        <v>4789645</v>
      </c>
      <c r="AD113" s="64">
        <v>5033309</v>
      </c>
      <c r="AG113" s="75" t="s">
        <v>519</v>
      </c>
      <c r="AH113" s="67" t="s">
        <v>547</v>
      </c>
    </row>
    <row r="114" spans="1:34" s="75" customFormat="1" x14ac:dyDescent="0.2">
      <c r="A114" s="54" t="s">
        <v>276</v>
      </c>
      <c r="B114" s="74" t="s">
        <v>273</v>
      </c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>
        <v>582792</v>
      </c>
      <c r="Q114" s="64">
        <v>1416122</v>
      </c>
      <c r="R114" s="64">
        <v>1483002</v>
      </c>
      <c r="S114" s="64">
        <v>1658282</v>
      </c>
      <c r="T114" s="64">
        <v>1817237</v>
      </c>
      <c r="U114" s="64">
        <v>1826353</v>
      </c>
      <c r="V114" s="64">
        <v>1918294</v>
      </c>
      <c r="W114" s="64">
        <v>1974044</v>
      </c>
      <c r="X114" s="64">
        <v>1950658</v>
      </c>
      <c r="Y114" s="64">
        <v>1965933</v>
      </c>
      <c r="Z114" s="64">
        <v>1880283</v>
      </c>
      <c r="AA114" s="64">
        <v>2027553</v>
      </c>
      <c r="AB114" s="64">
        <v>2060498</v>
      </c>
      <c r="AC114" s="64">
        <v>2105483</v>
      </c>
      <c r="AD114" s="64">
        <v>2121128</v>
      </c>
      <c r="AG114" s="75" t="s">
        <v>519</v>
      </c>
      <c r="AH114" s="67" t="s">
        <v>547</v>
      </c>
    </row>
    <row r="115" spans="1:34" s="75" customFormat="1" x14ac:dyDescent="0.2">
      <c r="A115" s="54" t="s">
        <v>277</v>
      </c>
      <c r="B115" s="74" t="s">
        <v>278</v>
      </c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>
        <v>105396</v>
      </c>
      <c r="Q115" s="64">
        <v>927382</v>
      </c>
      <c r="R115" s="64">
        <v>1016040</v>
      </c>
      <c r="S115" s="64">
        <v>1165432</v>
      </c>
      <c r="T115" s="64">
        <v>1233947</v>
      </c>
      <c r="U115" s="64">
        <v>1208160</v>
      </c>
      <c r="V115" s="64">
        <v>1161223</v>
      </c>
      <c r="W115" s="64">
        <v>1125482</v>
      </c>
      <c r="X115" s="64">
        <v>1102061</v>
      </c>
      <c r="Y115" s="64">
        <v>1137110</v>
      </c>
      <c r="Z115" s="64">
        <v>1073289</v>
      </c>
      <c r="AA115" s="64">
        <v>1077012</v>
      </c>
      <c r="AB115" s="64">
        <v>1087868</v>
      </c>
      <c r="AC115" s="64">
        <v>1108095</v>
      </c>
      <c r="AD115" s="64">
        <v>1135813</v>
      </c>
      <c r="AG115" s="75" t="s">
        <v>521</v>
      </c>
      <c r="AH115" s="67" t="s">
        <v>548</v>
      </c>
    </row>
    <row r="116" spans="1:34" s="75" customFormat="1" x14ac:dyDescent="0.2">
      <c r="A116" s="54" t="s">
        <v>279</v>
      </c>
      <c r="B116" s="74" t="s">
        <v>278</v>
      </c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>
        <v>273880</v>
      </c>
      <c r="Q116" s="64">
        <v>337025</v>
      </c>
      <c r="R116" s="64">
        <v>174840</v>
      </c>
      <c r="S116" s="64">
        <v>550836</v>
      </c>
      <c r="T116" s="64">
        <v>386499</v>
      </c>
      <c r="U116" s="64">
        <v>398683</v>
      </c>
      <c r="V116" s="64">
        <v>402839</v>
      </c>
      <c r="W116" s="64">
        <v>398805</v>
      </c>
      <c r="X116" s="64">
        <v>395961</v>
      </c>
      <c r="Y116" s="64">
        <v>396570</v>
      </c>
      <c r="Z116" s="64">
        <v>391440</v>
      </c>
      <c r="AA116" s="64">
        <v>393449</v>
      </c>
      <c r="AB116" s="64">
        <v>398294</v>
      </c>
      <c r="AC116" s="64">
        <v>412059</v>
      </c>
      <c r="AD116" s="64">
        <v>426932</v>
      </c>
      <c r="AG116" s="75" t="s">
        <v>521</v>
      </c>
      <c r="AH116" s="67" t="s">
        <v>548</v>
      </c>
    </row>
    <row r="117" spans="1:34" s="75" customFormat="1" x14ac:dyDescent="0.2">
      <c r="A117" s="54" t="s">
        <v>280</v>
      </c>
      <c r="B117" s="74" t="s">
        <v>281</v>
      </c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>
        <v>988907</v>
      </c>
      <c r="Q117" s="64">
        <v>1138723</v>
      </c>
      <c r="R117" s="64">
        <v>1256457</v>
      </c>
      <c r="S117" s="64">
        <v>1396408</v>
      </c>
      <c r="T117" s="64">
        <v>1488666</v>
      </c>
      <c r="U117" s="64">
        <v>1523051</v>
      </c>
      <c r="V117" s="64">
        <v>1461838</v>
      </c>
      <c r="W117" s="64">
        <v>1407887</v>
      </c>
      <c r="X117" s="64">
        <v>1362579</v>
      </c>
      <c r="Y117" s="64">
        <v>1335361</v>
      </c>
      <c r="Z117" s="64">
        <v>1353298</v>
      </c>
      <c r="AA117" s="64">
        <v>1389739</v>
      </c>
      <c r="AB117" s="64">
        <v>1354666</v>
      </c>
      <c r="AC117" s="64">
        <v>1545612</v>
      </c>
      <c r="AD117" s="64">
        <v>1578415</v>
      </c>
      <c r="AG117" s="75" t="s">
        <v>519</v>
      </c>
      <c r="AH117" s="67" t="s">
        <v>547</v>
      </c>
    </row>
    <row r="118" spans="1:34" s="75" customFormat="1" x14ac:dyDescent="0.2">
      <c r="A118" s="54" t="s">
        <v>40</v>
      </c>
      <c r="B118" s="74" t="s">
        <v>39</v>
      </c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>
        <v>1234975</v>
      </c>
      <c r="Q118" s="64">
        <v>1541745</v>
      </c>
      <c r="R118" s="64">
        <v>1569529</v>
      </c>
      <c r="S118" s="64">
        <v>1669399</v>
      </c>
      <c r="T118" s="64">
        <v>1776431</v>
      </c>
      <c r="U118" s="64">
        <v>1734085</v>
      </c>
      <c r="V118" s="64">
        <v>1716083</v>
      </c>
      <c r="W118" s="64">
        <v>1728255</v>
      </c>
      <c r="X118" s="64">
        <v>1757705</v>
      </c>
      <c r="Y118" s="64">
        <v>1839717</v>
      </c>
      <c r="Z118" s="64">
        <v>1938084</v>
      </c>
      <c r="AA118" s="64">
        <v>2033448</v>
      </c>
      <c r="AB118" s="64">
        <v>2119014</v>
      </c>
      <c r="AC118" s="64">
        <v>2216903</v>
      </c>
      <c r="AD118" s="64">
        <v>2300159</v>
      </c>
      <c r="AG118" s="75" t="s">
        <v>521</v>
      </c>
      <c r="AH118" s="67" t="s">
        <v>548</v>
      </c>
    </row>
    <row r="119" spans="1:34" s="75" customFormat="1" x14ac:dyDescent="0.2">
      <c r="A119" s="54" t="s">
        <v>38</v>
      </c>
      <c r="B119" s="74" t="s">
        <v>39</v>
      </c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>
        <v>4793734</v>
      </c>
      <c r="Q119" s="64">
        <v>4810066</v>
      </c>
      <c r="R119" s="64">
        <v>6009391</v>
      </c>
      <c r="S119" s="64">
        <v>6493926</v>
      </c>
      <c r="T119" s="64">
        <v>6824176</v>
      </c>
      <c r="U119" s="64">
        <v>6958244</v>
      </c>
      <c r="V119" s="64">
        <v>7000298</v>
      </c>
      <c r="W119" s="64">
        <v>7158121</v>
      </c>
      <c r="X119" s="64">
        <v>7327005</v>
      </c>
      <c r="Y119" s="64">
        <v>7657556</v>
      </c>
      <c r="Z119" s="64">
        <v>8023512</v>
      </c>
      <c r="AA119" s="64">
        <v>8377212</v>
      </c>
      <c r="AB119" s="64">
        <v>8840571</v>
      </c>
      <c r="AC119" s="64">
        <v>9289654</v>
      </c>
      <c r="AD119" s="64">
        <v>9912124</v>
      </c>
      <c r="AG119" s="75" t="s">
        <v>518</v>
      </c>
      <c r="AH119" s="67" t="s">
        <v>546</v>
      </c>
    </row>
    <row r="120" spans="1:34" s="75" customFormat="1" x14ac:dyDescent="0.2">
      <c r="A120" s="54" t="s">
        <v>41</v>
      </c>
      <c r="B120" s="74" t="s">
        <v>39</v>
      </c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>
        <v>2981740</v>
      </c>
      <c r="Q120" s="64">
        <v>5843437</v>
      </c>
      <c r="R120" s="64">
        <v>4058116</v>
      </c>
      <c r="S120" s="64">
        <v>4223427</v>
      </c>
      <c r="T120" s="64">
        <v>4433640</v>
      </c>
      <c r="U120" s="64">
        <v>4335514</v>
      </c>
      <c r="V120" s="64">
        <v>4527130</v>
      </c>
      <c r="W120" s="64">
        <v>4653845</v>
      </c>
      <c r="X120" s="64">
        <v>4900991</v>
      </c>
      <c r="Y120" s="64">
        <v>5213847</v>
      </c>
      <c r="Z120" s="64">
        <v>5660038</v>
      </c>
      <c r="AA120" s="64">
        <v>6182374</v>
      </c>
      <c r="AB120" s="64">
        <v>6499557</v>
      </c>
      <c r="AC120" s="64">
        <v>6906050</v>
      </c>
      <c r="AD120" s="64">
        <v>7309525</v>
      </c>
      <c r="AG120" s="75" t="s">
        <v>518</v>
      </c>
      <c r="AH120" s="67" t="s">
        <v>546</v>
      </c>
    </row>
    <row r="121" spans="1:34" s="75" customFormat="1" x14ac:dyDescent="0.2">
      <c r="A121" s="54" t="s">
        <v>42</v>
      </c>
      <c r="B121" s="74" t="s">
        <v>39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>
        <v>959694</v>
      </c>
      <c r="Q121" s="64">
        <v>1202224</v>
      </c>
      <c r="R121" s="64">
        <v>1267409</v>
      </c>
      <c r="S121" s="64">
        <v>684970</v>
      </c>
      <c r="T121" s="64">
        <v>776230</v>
      </c>
      <c r="U121" s="64">
        <v>1405083</v>
      </c>
      <c r="V121" s="64">
        <v>1411758</v>
      </c>
      <c r="W121" s="64">
        <v>1434169</v>
      </c>
      <c r="X121" s="64">
        <v>1460084</v>
      </c>
      <c r="Y121" s="64">
        <v>1512218</v>
      </c>
      <c r="Z121" s="64">
        <v>1566086</v>
      </c>
      <c r="AA121" s="64">
        <v>1639953</v>
      </c>
      <c r="AB121" s="64">
        <v>1710618</v>
      </c>
      <c r="AC121" s="64">
        <v>1804192</v>
      </c>
      <c r="AD121" s="64">
        <v>1896335</v>
      </c>
      <c r="AG121" s="75" t="s">
        <v>521</v>
      </c>
      <c r="AH121" s="67" t="s">
        <v>548</v>
      </c>
    </row>
    <row r="122" spans="1:34" s="75" customFormat="1" x14ac:dyDescent="0.2">
      <c r="A122" s="54" t="s">
        <v>43</v>
      </c>
      <c r="B122" s="74" t="s">
        <v>39</v>
      </c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>
        <v>186682</v>
      </c>
      <c r="Q122" s="64">
        <v>282009</v>
      </c>
      <c r="R122" s="64">
        <v>231923</v>
      </c>
      <c r="S122" s="64">
        <v>251424</v>
      </c>
      <c r="T122" s="64">
        <v>268930</v>
      </c>
      <c r="U122" s="64">
        <v>275433</v>
      </c>
      <c r="V122" s="64">
        <v>271250</v>
      </c>
      <c r="W122" s="64">
        <v>273687</v>
      </c>
      <c r="X122" s="64">
        <v>285786</v>
      </c>
      <c r="Y122" s="64">
        <v>294934</v>
      </c>
      <c r="Z122" s="64">
        <v>302221</v>
      </c>
      <c r="AA122" s="64">
        <v>314624</v>
      </c>
      <c r="AB122" s="64">
        <v>329816</v>
      </c>
      <c r="AC122" s="64">
        <v>360633</v>
      </c>
      <c r="AD122" s="64">
        <v>373928</v>
      </c>
      <c r="AG122" s="75" t="s">
        <v>519</v>
      </c>
      <c r="AH122" s="67" t="s">
        <v>547</v>
      </c>
    </row>
    <row r="123" spans="1:34" s="75" customFormat="1" x14ac:dyDescent="0.2">
      <c r="A123" s="54" t="s">
        <v>44</v>
      </c>
      <c r="B123" s="74" t="s">
        <v>39</v>
      </c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>
        <v>2135964</v>
      </c>
      <c r="Q123" s="64">
        <v>2786548</v>
      </c>
      <c r="R123" s="64">
        <v>3599641</v>
      </c>
      <c r="S123" s="64">
        <v>3829055</v>
      </c>
      <c r="T123" s="64">
        <v>4208016</v>
      </c>
      <c r="U123" s="64">
        <v>4210364</v>
      </c>
      <c r="V123" s="64">
        <v>3854537</v>
      </c>
      <c r="W123" s="64">
        <v>3795114</v>
      </c>
      <c r="X123" s="64">
        <v>3847053</v>
      </c>
      <c r="Y123" s="64">
        <v>4068880</v>
      </c>
      <c r="Z123" s="64">
        <v>4387106</v>
      </c>
      <c r="AA123" s="64">
        <v>4734838</v>
      </c>
      <c r="AB123" s="64">
        <v>5015825</v>
      </c>
      <c r="AC123" s="64">
        <v>5352380</v>
      </c>
      <c r="AD123" s="64">
        <v>5708006</v>
      </c>
      <c r="AG123" s="75" t="s">
        <v>518</v>
      </c>
      <c r="AH123" s="67" t="s">
        <v>546</v>
      </c>
    </row>
    <row r="124" spans="1:34" s="75" customFormat="1" x14ac:dyDescent="0.2">
      <c r="A124" s="54" t="s">
        <v>45</v>
      </c>
      <c r="B124" s="74" t="s">
        <v>39</v>
      </c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>
        <v>4287875</v>
      </c>
      <c r="Q124" s="64">
        <v>5845528</v>
      </c>
      <c r="R124" s="64">
        <v>6115126</v>
      </c>
      <c r="S124" s="64">
        <v>6603499</v>
      </c>
      <c r="T124" s="64">
        <v>6900045</v>
      </c>
      <c r="U124" s="64">
        <v>6254715</v>
      </c>
      <c r="V124" s="64">
        <v>6158462</v>
      </c>
      <c r="W124" s="64">
        <v>6215340</v>
      </c>
      <c r="X124" s="64">
        <v>6273388</v>
      </c>
      <c r="Y124" s="64">
        <v>6449526</v>
      </c>
      <c r="Z124" s="64">
        <v>6841478</v>
      </c>
      <c r="AA124" s="64">
        <v>7136598</v>
      </c>
      <c r="AB124" s="64">
        <v>7440368</v>
      </c>
      <c r="AC124" s="64">
        <v>7765295</v>
      </c>
      <c r="AD124" s="64">
        <v>8270342</v>
      </c>
      <c r="AG124" s="75" t="s">
        <v>521</v>
      </c>
      <c r="AH124" s="67" t="s">
        <v>548</v>
      </c>
    </row>
    <row r="125" spans="1:34" s="75" customFormat="1" x14ac:dyDescent="0.2">
      <c r="A125" s="54" t="s">
        <v>46</v>
      </c>
      <c r="B125" s="74" t="s">
        <v>39</v>
      </c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>
        <v>2156664</v>
      </c>
      <c r="Q125" s="64">
        <v>2589544</v>
      </c>
      <c r="R125" s="64">
        <v>2624456</v>
      </c>
      <c r="S125" s="64">
        <v>2834970</v>
      </c>
      <c r="T125" s="64">
        <v>3014641</v>
      </c>
      <c r="U125" s="64">
        <v>2972944</v>
      </c>
      <c r="V125" s="64">
        <v>2942557</v>
      </c>
      <c r="W125" s="64">
        <v>2959731</v>
      </c>
      <c r="X125" s="64">
        <v>2900876</v>
      </c>
      <c r="Y125" s="64">
        <v>3100824</v>
      </c>
      <c r="Z125" s="64">
        <v>3241740</v>
      </c>
      <c r="AA125" s="64">
        <v>3396064</v>
      </c>
      <c r="AB125" s="64">
        <v>3706404</v>
      </c>
      <c r="AC125" s="64">
        <v>3722948</v>
      </c>
      <c r="AD125" s="64">
        <v>3944430</v>
      </c>
      <c r="AG125" s="75" t="s">
        <v>521</v>
      </c>
      <c r="AH125" s="67" t="s">
        <v>548</v>
      </c>
    </row>
    <row r="126" spans="1:34" s="75" customFormat="1" x14ac:dyDescent="0.2">
      <c r="A126" s="54" t="s">
        <v>282</v>
      </c>
      <c r="B126" s="74" t="s">
        <v>39</v>
      </c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>
        <v>2454139</v>
      </c>
      <c r="Q126" s="64">
        <v>2949937</v>
      </c>
      <c r="R126" s="64">
        <v>3424422</v>
      </c>
      <c r="S126" s="64">
        <v>190024</v>
      </c>
      <c r="T126" s="64">
        <v>90540</v>
      </c>
      <c r="U126" s="64">
        <v>3729410</v>
      </c>
      <c r="V126" s="64">
        <v>3667576</v>
      </c>
      <c r="W126" s="64">
        <v>3678852</v>
      </c>
      <c r="X126" s="64">
        <v>3688576</v>
      </c>
      <c r="Y126" s="64">
        <v>3787841</v>
      </c>
      <c r="Z126" s="64">
        <v>3866038</v>
      </c>
      <c r="AA126" s="64">
        <v>4020146</v>
      </c>
      <c r="AB126" s="64">
        <v>4200624</v>
      </c>
      <c r="AC126" s="64">
        <v>4374440</v>
      </c>
      <c r="AD126" s="64">
        <v>4582970</v>
      </c>
      <c r="AG126" s="75" t="s">
        <v>521</v>
      </c>
      <c r="AH126" s="67" t="s">
        <v>548</v>
      </c>
    </row>
    <row r="127" spans="1:34" s="75" customFormat="1" x14ac:dyDescent="0.2">
      <c r="A127" s="54" t="s">
        <v>47</v>
      </c>
      <c r="B127" s="74" t="s">
        <v>39</v>
      </c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>
        <v>3786400</v>
      </c>
      <c r="Q127" s="64">
        <v>4852475</v>
      </c>
      <c r="R127" s="64">
        <v>5568084</v>
      </c>
      <c r="S127" s="64">
        <v>6089921</v>
      </c>
      <c r="T127" s="64">
        <v>6408704</v>
      </c>
      <c r="U127" s="64">
        <v>6099840</v>
      </c>
      <c r="V127" s="64">
        <v>6130178</v>
      </c>
      <c r="W127" s="64">
        <v>6256394</v>
      </c>
      <c r="X127" s="64">
        <v>6377335</v>
      </c>
      <c r="Y127" s="64">
        <v>6534688</v>
      </c>
      <c r="Z127" s="64">
        <v>6815948</v>
      </c>
      <c r="AA127" s="64">
        <v>7118703</v>
      </c>
      <c r="AB127" s="64">
        <v>7497085</v>
      </c>
      <c r="AC127" s="64">
        <v>7879407</v>
      </c>
      <c r="AD127" s="64">
        <v>8245474</v>
      </c>
      <c r="AG127" s="75" t="s">
        <v>521</v>
      </c>
      <c r="AH127" s="67" t="s">
        <v>548</v>
      </c>
    </row>
    <row r="128" spans="1:34" s="75" customFormat="1" x14ac:dyDescent="0.2">
      <c r="A128" s="54" t="s">
        <v>283</v>
      </c>
      <c r="B128" s="74" t="s">
        <v>39</v>
      </c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>
        <v>1906175</v>
      </c>
      <c r="Q128" s="64">
        <v>2331878</v>
      </c>
      <c r="R128" s="64">
        <v>2397238</v>
      </c>
      <c r="S128" s="64">
        <v>6950259</v>
      </c>
      <c r="T128" s="64">
        <v>2927277</v>
      </c>
      <c r="U128" s="64">
        <v>3107245</v>
      </c>
      <c r="V128" s="64">
        <v>3026944</v>
      </c>
      <c r="W128" s="64">
        <v>3063085</v>
      </c>
      <c r="X128" s="64">
        <v>3261185</v>
      </c>
      <c r="Y128" s="64">
        <v>3476468</v>
      </c>
      <c r="Z128" s="64">
        <v>3658021</v>
      </c>
      <c r="AA128" s="64">
        <v>3990368</v>
      </c>
      <c r="AB128" s="64">
        <v>4204586</v>
      </c>
      <c r="AC128" s="64">
        <v>4588573</v>
      </c>
      <c r="AD128" s="64">
        <v>4928044</v>
      </c>
      <c r="AG128" s="75" t="s">
        <v>518</v>
      </c>
      <c r="AH128" s="67" t="s">
        <v>546</v>
      </c>
    </row>
    <row r="129" spans="1:34" s="75" customFormat="1" x14ac:dyDescent="0.2">
      <c r="A129" s="54" t="s">
        <v>284</v>
      </c>
      <c r="B129" s="74" t="s">
        <v>39</v>
      </c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>
        <v>52319</v>
      </c>
      <c r="Q129" s="64">
        <v>65465</v>
      </c>
      <c r="R129" s="64">
        <v>78037</v>
      </c>
      <c r="S129" s="64">
        <v>84269</v>
      </c>
      <c r="T129" s="64">
        <v>80441</v>
      </c>
      <c r="U129" s="64">
        <v>83892</v>
      </c>
      <c r="V129" s="64" t="s">
        <v>545</v>
      </c>
      <c r="W129" s="64">
        <v>86117</v>
      </c>
      <c r="X129" s="64">
        <v>88254</v>
      </c>
      <c r="Y129" s="64">
        <v>97128</v>
      </c>
      <c r="Z129" s="64">
        <v>108385</v>
      </c>
      <c r="AA129" s="64">
        <v>115939</v>
      </c>
      <c r="AB129" s="64">
        <v>123481</v>
      </c>
      <c r="AC129" s="64">
        <v>130646</v>
      </c>
      <c r="AD129" s="64">
        <v>137540</v>
      </c>
      <c r="AG129" s="75" t="s">
        <v>521</v>
      </c>
      <c r="AH129" s="67" t="s">
        <v>548</v>
      </c>
    </row>
    <row r="130" spans="1:34" s="75" customFormat="1" x14ac:dyDescent="0.2">
      <c r="A130" s="54" t="s">
        <v>48</v>
      </c>
      <c r="B130" s="74" t="s">
        <v>39</v>
      </c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>
        <v>5631892</v>
      </c>
      <c r="Q130" s="64">
        <v>6875036</v>
      </c>
      <c r="R130" s="64">
        <v>7181433</v>
      </c>
      <c r="S130" s="64">
        <v>7798545</v>
      </c>
      <c r="T130" s="64">
        <v>8371375</v>
      </c>
      <c r="U130" s="64">
        <v>8442247</v>
      </c>
      <c r="V130" s="64">
        <v>8442547</v>
      </c>
      <c r="W130" s="64">
        <v>8382642</v>
      </c>
      <c r="X130" s="64">
        <v>8518241</v>
      </c>
      <c r="Y130" s="64">
        <v>8773417</v>
      </c>
      <c r="Z130" s="64">
        <v>9102527</v>
      </c>
      <c r="AA130" s="64">
        <v>9576811</v>
      </c>
      <c r="AB130" s="64">
        <v>9905726</v>
      </c>
      <c r="AC130" s="64">
        <v>10658900</v>
      </c>
      <c r="AD130" s="64">
        <v>11056547</v>
      </c>
      <c r="AG130" s="75" t="s">
        <v>518</v>
      </c>
      <c r="AH130" s="67" t="s">
        <v>546</v>
      </c>
    </row>
    <row r="131" spans="1:34" s="75" customFormat="1" x14ac:dyDescent="0.2">
      <c r="A131" s="54" t="s">
        <v>49</v>
      </c>
      <c r="B131" s="74" t="s">
        <v>39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>
        <v>1229227</v>
      </c>
      <c r="Q131" s="64">
        <v>1507628</v>
      </c>
      <c r="R131" s="64">
        <v>1658557</v>
      </c>
      <c r="S131" s="64">
        <v>1762812</v>
      </c>
      <c r="T131" s="64">
        <v>1840192</v>
      </c>
      <c r="U131" s="64">
        <v>1907792</v>
      </c>
      <c r="V131" s="64">
        <v>1907256</v>
      </c>
      <c r="W131" s="64">
        <v>1892886</v>
      </c>
      <c r="X131" s="64">
        <v>1958948</v>
      </c>
      <c r="Y131" s="64">
        <v>2019133</v>
      </c>
      <c r="Z131" s="64">
        <v>2153453</v>
      </c>
      <c r="AA131" s="64">
        <v>2241304</v>
      </c>
      <c r="AB131" s="64">
        <v>2318739</v>
      </c>
      <c r="AC131" s="64">
        <v>2406088</v>
      </c>
      <c r="AD131" s="64">
        <v>2504434</v>
      </c>
      <c r="AG131" s="75" t="s">
        <v>522</v>
      </c>
      <c r="AH131" s="67" t="s">
        <v>549</v>
      </c>
    </row>
    <row r="132" spans="1:34" s="75" customFormat="1" x14ac:dyDescent="0.2">
      <c r="A132" s="54" t="s">
        <v>285</v>
      </c>
      <c r="B132" s="74" t="s">
        <v>39</v>
      </c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>
        <v>5369607</v>
      </c>
      <c r="Q132" s="64">
        <v>6594965</v>
      </c>
      <c r="R132" s="64">
        <v>6395360</v>
      </c>
      <c r="S132" s="64">
        <v>6780952</v>
      </c>
      <c r="T132" s="64">
        <v>7235463</v>
      </c>
      <c r="U132" s="64">
        <v>7153876</v>
      </c>
      <c r="V132" s="64">
        <v>7104861</v>
      </c>
      <c r="W132" s="64">
        <v>7023678</v>
      </c>
      <c r="X132" s="64">
        <v>7016135</v>
      </c>
      <c r="Y132" s="64">
        <v>7022834</v>
      </c>
      <c r="Z132" s="64">
        <v>7183736</v>
      </c>
      <c r="AA132" s="64">
        <v>7464262</v>
      </c>
      <c r="AB132" s="64">
        <v>7525402</v>
      </c>
      <c r="AC132" s="64">
        <v>7724365</v>
      </c>
      <c r="AD132" s="64">
        <v>8113821</v>
      </c>
      <c r="AG132" s="75" t="s">
        <v>521</v>
      </c>
      <c r="AH132" s="67" t="s">
        <v>548</v>
      </c>
    </row>
    <row r="133" spans="1:34" s="75" customFormat="1" x14ac:dyDescent="0.2">
      <c r="A133" s="54" t="s">
        <v>286</v>
      </c>
      <c r="B133" s="74" t="s">
        <v>39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>
        <v>3972870</v>
      </c>
      <c r="Q133" s="64">
        <v>3711725</v>
      </c>
      <c r="R133" s="64">
        <v>3772449</v>
      </c>
      <c r="S133" s="64">
        <v>3990901</v>
      </c>
      <c r="T133" s="64">
        <v>4259532</v>
      </c>
      <c r="U133" s="64">
        <v>4220533</v>
      </c>
      <c r="V133" s="64">
        <v>4199098</v>
      </c>
      <c r="W133" s="64">
        <v>4309694</v>
      </c>
      <c r="X133" s="64">
        <v>4423563</v>
      </c>
      <c r="Y133" s="64">
        <v>4562121</v>
      </c>
      <c r="Z133" s="64">
        <v>4723470</v>
      </c>
      <c r="AA133" s="64">
        <v>4893228</v>
      </c>
      <c r="AB133" s="64">
        <v>5143625</v>
      </c>
      <c r="AC133" s="64">
        <v>5402629</v>
      </c>
      <c r="AD133" s="64">
        <v>5636228</v>
      </c>
      <c r="AG133" s="75" t="s">
        <v>522</v>
      </c>
      <c r="AH133" s="67" t="s">
        <v>549</v>
      </c>
    </row>
    <row r="134" spans="1:34" s="75" customFormat="1" x14ac:dyDescent="0.2">
      <c r="A134" s="54" t="s">
        <v>50</v>
      </c>
      <c r="B134" s="74" t="s">
        <v>39</v>
      </c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>
        <v>1940122</v>
      </c>
      <c r="Q134" s="64">
        <v>2340748</v>
      </c>
      <c r="R134" s="64">
        <v>2489430</v>
      </c>
      <c r="S134" s="64">
        <v>2753666</v>
      </c>
      <c r="T134" s="64">
        <v>2888043</v>
      </c>
      <c r="U134" s="64">
        <v>2824165</v>
      </c>
      <c r="V134" s="64">
        <v>2874956</v>
      </c>
      <c r="W134" s="64">
        <v>2938196</v>
      </c>
      <c r="X134" s="64">
        <v>3001994</v>
      </c>
      <c r="Y134" s="64">
        <v>3094092</v>
      </c>
      <c r="Z134" s="64">
        <v>3351366</v>
      </c>
      <c r="AA134" s="64">
        <v>3502061</v>
      </c>
      <c r="AB134" s="64">
        <v>3745750</v>
      </c>
      <c r="AC134" s="64">
        <v>3915547</v>
      </c>
      <c r="AD134" s="64">
        <v>4085896</v>
      </c>
      <c r="AG134" s="75" t="s">
        <v>521</v>
      </c>
      <c r="AH134" s="67" t="s">
        <v>548</v>
      </c>
    </row>
    <row r="135" spans="1:34" s="75" customFormat="1" x14ac:dyDescent="0.2">
      <c r="A135" s="54" t="s">
        <v>287</v>
      </c>
      <c r="B135" s="74" t="s">
        <v>39</v>
      </c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>
        <v>746134</v>
      </c>
      <c r="Q135" s="64">
        <v>914608</v>
      </c>
      <c r="R135" s="64">
        <v>2445108</v>
      </c>
      <c r="S135" s="64">
        <v>954809</v>
      </c>
      <c r="T135" s="64">
        <v>1013436</v>
      </c>
      <c r="U135" s="64">
        <v>1039376</v>
      </c>
      <c r="V135" s="64">
        <v>1028886</v>
      </c>
      <c r="W135" s="64">
        <v>1028203</v>
      </c>
      <c r="X135" s="64">
        <v>1050198</v>
      </c>
      <c r="Y135" s="64">
        <v>1088953</v>
      </c>
      <c r="Z135" s="64">
        <v>1120995</v>
      </c>
      <c r="AA135" s="64">
        <v>1172282</v>
      </c>
      <c r="AB135" s="64">
        <v>1237077</v>
      </c>
      <c r="AC135" s="64">
        <v>1285785</v>
      </c>
      <c r="AD135" s="64">
        <v>1322335</v>
      </c>
      <c r="AG135" s="75" t="s">
        <v>565</v>
      </c>
      <c r="AH135" s="67" t="s">
        <v>546</v>
      </c>
    </row>
    <row r="136" spans="1:34" s="75" customFormat="1" x14ac:dyDescent="0.2">
      <c r="A136" s="54" t="s">
        <v>51</v>
      </c>
      <c r="B136" s="74" t="s">
        <v>39</v>
      </c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>
        <v>5241094</v>
      </c>
      <c r="Q136" s="64">
        <v>6479117</v>
      </c>
      <c r="R136" s="64">
        <v>627435</v>
      </c>
      <c r="S136" s="64">
        <v>7904646</v>
      </c>
      <c r="T136" s="64">
        <v>8680210</v>
      </c>
      <c r="U136" s="64">
        <v>8282101</v>
      </c>
      <c r="V136" s="64">
        <v>7726294</v>
      </c>
      <c r="W136" s="64">
        <v>7941400</v>
      </c>
      <c r="X136" s="64">
        <v>7940326</v>
      </c>
      <c r="Y136" s="64">
        <v>8233467</v>
      </c>
      <c r="Z136" s="64">
        <v>8722409</v>
      </c>
      <c r="AA136" s="64">
        <v>9181395</v>
      </c>
      <c r="AB136" s="64">
        <v>9777745</v>
      </c>
      <c r="AC136" s="64">
        <v>10199592</v>
      </c>
      <c r="AD136" s="64">
        <v>11045821</v>
      </c>
      <c r="AG136" s="75" t="s">
        <v>519</v>
      </c>
      <c r="AH136" s="67" t="s">
        <v>547</v>
      </c>
    </row>
    <row r="137" spans="1:34" s="75" customFormat="1" x14ac:dyDescent="0.2">
      <c r="A137" s="54" t="s">
        <v>52</v>
      </c>
      <c r="B137" s="74" t="s">
        <v>39</v>
      </c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>
        <v>2622429</v>
      </c>
      <c r="Q137" s="64">
        <v>3168155</v>
      </c>
      <c r="R137" s="64">
        <v>3301545</v>
      </c>
      <c r="S137" s="64">
        <v>3539623</v>
      </c>
      <c r="T137" s="64">
        <v>3769834</v>
      </c>
      <c r="U137" s="64">
        <v>3695763</v>
      </c>
      <c r="V137" s="64">
        <v>3636261</v>
      </c>
      <c r="W137" s="64">
        <v>3709770</v>
      </c>
      <c r="X137" s="64">
        <v>3723035</v>
      </c>
      <c r="Y137" s="64">
        <v>3850579</v>
      </c>
      <c r="Z137" s="64">
        <v>4056509</v>
      </c>
      <c r="AA137" s="64">
        <v>4293607</v>
      </c>
      <c r="AB137" s="64">
        <v>4476279</v>
      </c>
      <c r="AC137" s="64">
        <v>4706252</v>
      </c>
      <c r="AD137" s="64">
        <v>4947979</v>
      </c>
      <c r="AG137" s="75" t="s">
        <v>518</v>
      </c>
      <c r="AH137" s="67" t="s">
        <v>546</v>
      </c>
    </row>
    <row r="138" spans="1:34" s="75" customFormat="1" x14ac:dyDescent="0.2">
      <c r="A138" s="54" t="s">
        <v>53</v>
      </c>
      <c r="B138" s="74" t="s">
        <v>39</v>
      </c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>
        <v>1431576</v>
      </c>
      <c r="Q138" s="64">
        <v>1768729</v>
      </c>
      <c r="R138" s="64">
        <v>1037125</v>
      </c>
      <c r="S138" s="64">
        <v>2062594</v>
      </c>
      <c r="T138" s="64">
        <v>2112710</v>
      </c>
      <c r="U138" s="64">
        <v>2082401</v>
      </c>
      <c r="V138" s="64">
        <v>2064707</v>
      </c>
      <c r="W138" s="64">
        <v>1941135</v>
      </c>
      <c r="X138" s="64">
        <v>1897678</v>
      </c>
      <c r="Y138" s="64">
        <v>2055184</v>
      </c>
      <c r="Z138" s="64">
        <v>2349738</v>
      </c>
      <c r="AA138" s="64">
        <v>2472938</v>
      </c>
      <c r="AB138" s="64">
        <v>2550694</v>
      </c>
      <c r="AC138" s="64">
        <v>2629638</v>
      </c>
      <c r="AD138" s="64">
        <v>2703820</v>
      </c>
      <c r="AG138" s="75" t="s">
        <v>521</v>
      </c>
      <c r="AH138" s="67" t="s">
        <v>548</v>
      </c>
    </row>
    <row r="139" spans="1:34" s="75" customFormat="1" x14ac:dyDescent="0.2">
      <c r="A139" s="54" t="s">
        <v>54</v>
      </c>
      <c r="B139" s="74" t="s">
        <v>39</v>
      </c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>
        <v>1084265</v>
      </c>
      <c r="Q139" s="64">
        <v>2612460</v>
      </c>
      <c r="R139" s="64">
        <v>2653648</v>
      </c>
      <c r="S139" s="64">
        <v>2912351</v>
      </c>
      <c r="T139" s="64">
        <v>3149189</v>
      </c>
      <c r="U139" s="64">
        <v>3326976</v>
      </c>
      <c r="V139" s="64">
        <v>3271608</v>
      </c>
      <c r="W139" s="64">
        <v>3377263</v>
      </c>
      <c r="X139" s="64">
        <v>3425353</v>
      </c>
      <c r="Y139" s="64">
        <v>3697160</v>
      </c>
      <c r="Z139" s="64">
        <v>3879512</v>
      </c>
      <c r="AA139" s="64">
        <v>4080951</v>
      </c>
      <c r="AB139" s="64">
        <v>4447119</v>
      </c>
      <c r="AC139" s="64">
        <v>4736465</v>
      </c>
      <c r="AD139" s="64">
        <v>5059185</v>
      </c>
      <c r="AG139" s="75" t="s">
        <v>519</v>
      </c>
      <c r="AH139" s="67" t="s">
        <v>547</v>
      </c>
    </row>
    <row r="140" spans="1:34" s="75" customFormat="1" x14ac:dyDescent="0.2">
      <c r="A140" s="54" t="s">
        <v>288</v>
      </c>
      <c r="B140" s="74" t="s">
        <v>39</v>
      </c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>
        <v>1386206</v>
      </c>
      <c r="Q140" s="64">
        <v>413230</v>
      </c>
      <c r="R140" s="64">
        <v>350194</v>
      </c>
      <c r="S140" s="64">
        <v>262064</v>
      </c>
      <c r="T140" s="64">
        <v>194547</v>
      </c>
      <c r="U140" s="64">
        <v>173287</v>
      </c>
      <c r="V140" s="64">
        <v>4487984</v>
      </c>
      <c r="W140" s="64">
        <v>4585518</v>
      </c>
      <c r="X140" s="64">
        <v>4659994</v>
      </c>
      <c r="Y140" s="64">
        <v>4862100</v>
      </c>
      <c r="Z140" s="64">
        <v>5133910</v>
      </c>
      <c r="AA140" s="64">
        <v>5411143</v>
      </c>
      <c r="AB140" s="64">
        <v>5757423</v>
      </c>
      <c r="AC140" s="64">
        <v>6011177</v>
      </c>
      <c r="AD140" s="64">
        <v>6285504</v>
      </c>
      <c r="AG140" s="75" t="s">
        <v>521</v>
      </c>
      <c r="AH140" s="67" t="s">
        <v>548</v>
      </c>
    </row>
    <row r="141" spans="1:34" s="75" customFormat="1" x14ac:dyDescent="0.2">
      <c r="A141" s="54" t="s">
        <v>55</v>
      </c>
      <c r="B141" s="74" t="s">
        <v>39</v>
      </c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>
        <v>4947898</v>
      </c>
      <c r="Q141" s="64">
        <v>6464329</v>
      </c>
      <c r="R141" s="64">
        <v>7938152</v>
      </c>
      <c r="S141" s="64">
        <v>8656802</v>
      </c>
      <c r="T141" s="64">
        <v>9133656</v>
      </c>
      <c r="U141" s="64">
        <v>9408965</v>
      </c>
      <c r="V141" s="64">
        <v>8676332</v>
      </c>
      <c r="W141" s="64">
        <v>8829674</v>
      </c>
      <c r="X141" s="64">
        <v>9007433</v>
      </c>
      <c r="Y141" s="64">
        <v>9290621</v>
      </c>
      <c r="Z141" s="64">
        <v>9727078</v>
      </c>
      <c r="AA141" s="64">
        <v>10209833</v>
      </c>
      <c r="AB141" s="64">
        <v>10808903</v>
      </c>
      <c r="AC141" s="64">
        <v>11360806</v>
      </c>
      <c r="AD141" s="64">
        <v>12013636</v>
      </c>
      <c r="AG141" s="75" t="s">
        <v>518</v>
      </c>
      <c r="AH141" s="67" t="s">
        <v>546</v>
      </c>
    </row>
    <row r="142" spans="1:34" s="75" customFormat="1" x14ac:dyDescent="0.2">
      <c r="A142" s="54" t="s">
        <v>56</v>
      </c>
      <c r="B142" s="74" t="s">
        <v>39</v>
      </c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>
        <v>1206093</v>
      </c>
      <c r="Q142" s="64">
        <v>1326702</v>
      </c>
      <c r="R142" s="64">
        <v>588735</v>
      </c>
      <c r="S142" s="64">
        <v>1681237</v>
      </c>
      <c r="T142" s="64">
        <v>1763743</v>
      </c>
      <c r="U142" s="64">
        <v>1670184</v>
      </c>
      <c r="V142" s="64">
        <v>1696277</v>
      </c>
      <c r="W142" s="64">
        <v>1710939</v>
      </c>
      <c r="X142" s="64">
        <v>1717343</v>
      </c>
      <c r="Y142" s="64">
        <v>1763060</v>
      </c>
      <c r="Z142" s="64">
        <v>1848999</v>
      </c>
      <c r="AA142" s="64">
        <v>1947546</v>
      </c>
      <c r="AB142" s="64">
        <v>2037016</v>
      </c>
      <c r="AC142" s="64">
        <v>2398817</v>
      </c>
      <c r="AD142" s="64">
        <v>2235061</v>
      </c>
      <c r="AG142" s="75" t="s">
        <v>521</v>
      </c>
      <c r="AH142" s="67" t="s">
        <v>548</v>
      </c>
    </row>
    <row r="143" spans="1:34" s="75" customFormat="1" x14ac:dyDescent="0.2">
      <c r="A143" s="54" t="s">
        <v>57</v>
      </c>
      <c r="B143" s="74" t="s">
        <v>39</v>
      </c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>
        <v>6589888</v>
      </c>
      <c r="Q143" s="64">
        <v>8137044</v>
      </c>
      <c r="R143" s="64">
        <v>8673665</v>
      </c>
      <c r="S143" s="64">
        <v>9410874</v>
      </c>
      <c r="T143" s="64">
        <v>10034757</v>
      </c>
      <c r="U143" s="64">
        <v>9943173</v>
      </c>
      <c r="V143" s="64">
        <v>9734636</v>
      </c>
      <c r="W143" s="64">
        <v>9813524</v>
      </c>
      <c r="X143" s="64">
        <v>9971145</v>
      </c>
      <c r="Y143" s="64">
        <v>10239830</v>
      </c>
      <c r="Z143" s="64">
        <v>10629136</v>
      </c>
      <c r="AA143" s="64">
        <v>11125387</v>
      </c>
      <c r="AB143" s="64">
        <v>11688144</v>
      </c>
      <c r="AC143" s="64">
        <v>12401053</v>
      </c>
      <c r="AD143" s="64">
        <v>13197807</v>
      </c>
      <c r="AG143" s="75" t="s">
        <v>519</v>
      </c>
      <c r="AH143" s="67" t="s">
        <v>547</v>
      </c>
    </row>
    <row r="144" spans="1:34" s="75" customFormat="1" x14ac:dyDescent="0.2">
      <c r="A144" s="54" t="s">
        <v>58</v>
      </c>
      <c r="B144" s="74" t="s">
        <v>39</v>
      </c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>
        <v>940740</v>
      </c>
      <c r="Q144" s="64">
        <v>1101464</v>
      </c>
      <c r="R144" s="64">
        <v>1073762</v>
      </c>
      <c r="S144" s="64">
        <v>1159431</v>
      </c>
      <c r="T144" s="64">
        <v>1255699</v>
      </c>
      <c r="U144" s="64">
        <v>1288955</v>
      </c>
      <c r="V144" s="64">
        <v>1251226</v>
      </c>
      <c r="W144" s="64">
        <v>1213600</v>
      </c>
      <c r="X144" s="64">
        <v>1258621</v>
      </c>
      <c r="Y144" s="64">
        <v>1343412</v>
      </c>
      <c r="Z144" s="64">
        <v>1309564</v>
      </c>
      <c r="AA144" s="64">
        <v>1390099</v>
      </c>
      <c r="AB144" s="64">
        <v>1423717</v>
      </c>
      <c r="AC144" s="64">
        <v>1597050</v>
      </c>
      <c r="AD144" s="64">
        <v>1705443</v>
      </c>
      <c r="AG144" s="75" t="s">
        <v>518</v>
      </c>
      <c r="AH144" s="67" t="s">
        <v>546</v>
      </c>
    </row>
    <row r="145" spans="1:34" s="75" customFormat="1" x14ac:dyDescent="0.2">
      <c r="A145" s="54" t="s">
        <v>59</v>
      </c>
      <c r="B145" s="74" t="s">
        <v>39</v>
      </c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>
        <v>1618399</v>
      </c>
      <c r="Q145" s="64">
        <v>3949205</v>
      </c>
      <c r="R145" s="64">
        <v>4121467</v>
      </c>
      <c r="S145" s="64">
        <v>4503166</v>
      </c>
      <c r="T145" s="64">
        <v>4746979</v>
      </c>
      <c r="U145" s="64">
        <v>4740442</v>
      </c>
      <c r="V145" s="64">
        <v>4669037</v>
      </c>
      <c r="W145" s="64">
        <v>4723593</v>
      </c>
      <c r="X145" s="64">
        <v>4730308</v>
      </c>
      <c r="Y145" s="64">
        <v>4932464</v>
      </c>
      <c r="Z145" s="64">
        <v>5141598</v>
      </c>
      <c r="AA145" s="64">
        <v>5421009</v>
      </c>
      <c r="AB145" s="64">
        <v>5650678</v>
      </c>
      <c r="AC145" s="64">
        <v>5994920</v>
      </c>
      <c r="AD145" s="64">
        <v>6269483</v>
      </c>
      <c r="AG145" s="75" t="s">
        <v>519</v>
      </c>
      <c r="AH145" s="67" t="s">
        <v>547</v>
      </c>
    </row>
    <row r="146" spans="1:34" s="75" customFormat="1" x14ac:dyDescent="0.2">
      <c r="A146" s="54" t="s">
        <v>60</v>
      </c>
      <c r="B146" s="74" t="s">
        <v>39</v>
      </c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>
        <v>10966315</v>
      </c>
      <c r="Q146" s="64">
        <v>13365034</v>
      </c>
      <c r="R146" s="64">
        <v>14003857</v>
      </c>
      <c r="S146" s="64">
        <v>15045179</v>
      </c>
      <c r="T146" s="64">
        <v>15895555</v>
      </c>
      <c r="U146" s="64">
        <v>15896504</v>
      </c>
      <c r="V146" s="64">
        <v>16109739</v>
      </c>
      <c r="W146" s="64">
        <v>16387861</v>
      </c>
      <c r="X146" s="64">
        <v>16538274</v>
      </c>
      <c r="Y146" s="64">
        <v>17242886</v>
      </c>
      <c r="Z146" s="64">
        <v>18144795</v>
      </c>
      <c r="AA146" s="64">
        <v>19157716</v>
      </c>
      <c r="AB146" s="64">
        <v>20211472</v>
      </c>
      <c r="AC146" s="64">
        <v>21440587</v>
      </c>
      <c r="AD146" s="64">
        <v>22464583</v>
      </c>
      <c r="AG146" s="75" t="s">
        <v>518</v>
      </c>
      <c r="AH146" s="67" t="s">
        <v>546</v>
      </c>
    </row>
    <row r="147" spans="1:34" s="75" customFormat="1" x14ac:dyDescent="0.2">
      <c r="A147" s="54" t="s">
        <v>289</v>
      </c>
      <c r="B147" s="74" t="s">
        <v>39</v>
      </c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>
        <v>3107077</v>
      </c>
      <c r="Q147" s="64">
        <v>3373646</v>
      </c>
      <c r="R147" s="64">
        <v>3488093</v>
      </c>
      <c r="S147" s="64">
        <v>3744928</v>
      </c>
      <c r="T147" s="64">
        <v>3975463</v>
      </c>
      <c r="U147" s="64">
        <v>3994215</v>
      </c>
      <c r="V147" s="64">
        <v>3962901</v>
      </c>
      <c r="W147" s="64">
        <v>4036109</v>
      </c>
      <c r="X147" s="64">
        <v>4122928</v>
      </c>
      <c r="Y147" s="64">
        <v>4244390</v>
      </c>
      <c r="Z147" s="64">
        <v>4532144</v>
      </c>
      <c r="AA147" s="64">
        <v>4806003</v>
      </c>
      <c r="AB147" s="64">
        <v>5061297</v>
      </c>
      <c r="AC147" s="64">
        <v>5423034</v>
      </c>
      <c r="AD147" s="64">
        <v>5726573</v>
      </c>
      <c r="AG147" s="75" t="s">
        <v>522</v>
      </c>
      <c r="AH147" s="67" t="s">
        <v>549</v>
      </c>
    </row>
    <row r="148" spans="1:34" s="75" customFormat="1" x14ac:dyDescent="0.2">
      <c r="A148" s="54" t="s">
        <v>61</v>
      </c>
      <c r="B148" s="74" t="s">
        <v>39</v>
      </c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>
        <v>876088</v>
      </c>
      <c r="Q148" s="64">
        <v>1155578</v>
      </c>
      <c r="R148" s="64">
        <v>1220532</v>
      </c>
      <c r="S148" s="64">
        <v>1362456</v>
      </c>
      <c r="T148" s="64">
        <v>1399904</v>
      </c>
      <c r="U148" s="64">
        <v>1292791</v>
      </c>
      <c r="V148" s="64">
        <v>1244993</v>
      </c>
      <c r="W148" s="64">
        <v>1249199</v>
      </c>
      <c r="X148" s="64">
        <v>1263686</v>
      </c>
      <c r="Y148" s="64">
        <v>1306963</v>
      </c>
      <c r="Z148" s="64">
        <v>1358775</v>
      </c>
      <c r="AA148" s="64">
        <v>1432537</v>
      </c>
      <c r="AB148" s="64">
        <v>1568601</v>
      </c>
      <c r="AC148" s="64">
        <v>1740013</v>
      </c>
      <c r="AD148" s="64">
        <v>1770848</v>
      </c>
      <c r="AG148" s="75" t="s">
        <v>521</v>
      </c>
      <c r="AH148" s="67" t="s">
        <v>548</v>
      </c>
    </row>
    <row r="149" spans="1:34" s="75" customFormat="1" x14ac:dyDescent="0.2">
      <c r="A149" s="54" t="s">
        <v>62</v>
      </c>
      <c r="B149" s="74" t="s">
        <v>39</v>
      </c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>
        <v>4702307</v>
      </c>
      <c r="Q149" s="64">
        <v>5847428</v>
      </c>
      <c r="R149" s="64">
        <v>6169891</v>
      </c>
      <c r="S149" s="64">
        <v>6878176</v>
      </c>
      <c r="T149" s="64">
        <v>7361509</v>
      </c>
      <c r="U149" s="64" t="s">
        <v>545</v>
      </c>
      <c r="V149" s="64">
        <v>7251798</v>
      </c>
      <c r="W149" s="64">
        <v>7373039</v>
      </c>
      <c r="X149" s="64">
        <v>7501555</v>
      </c>
      <c r="Y149" s="64">
        <v>7720606</v>
      </c>
      <c r="Z149" s="64">
        <v>7987045</v>
      </c>
      <c r="AA149" s="64">
        <v>8470288</v>
      </c>
      <c r="AB149" s="64">
        <v>9360405</v>
      </c>
      <c r="AC149" s="64">
        <v>9938450</v>
      </c>
      <c r="AD149" s="64">
        <v>10534972</v>
      </c>
      <c r="AG149" s="75" t="s">
        <v>519</v>
      </c>
      <c r="AH149" s="67" t="s">
        <v>547</v>
      </c>
    </row>
    <row r="150" spans="1:34" s="75" customFormat="1" x14ac:dyDescent="0.2">
      <c r="A150" s="54" t="s">
        <v>63</v>
      </c>
      <c r="B150" s="74" t="s">
        <v>39</v>
      </c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>
        <v>1044615</v>
      </c>
      <c r="Q150" s="64">
        <v>1305439</v>
      </c>
      <c r="R150" s="64">
        <v>1391320</v>
      </c>
      <c r="S150" s="64">
        <v>1557335</v>
      </c>
      <c r="T150" s="64">
        <v>1672901</v>
      </c>
      <c r="U150" s="64">
        <v>1723637</v>
      </c>
      <c r="V150" s="64">
        <v>1737393</v>
      </c>
      <c r="W150" s="64">
        <v>1808298</v>
      </c>
      <c r="X150" s="64">
        <v>1829980</v>
      </c>
      <c r="Y150" s="64">
        <v>1930670</v>
      </c>
      <c r="Z150" s="64">
        <v>2048815</v>
      </c>
      <c r="AA150" s="64">
        <v>2183784</v>
      </c>
      <c r="AB150" s="64">
        <v>2364999</v>
      </c>
      <c r="AC150" s="64">
        <v>2558273</v>
      </c>
      <c r="AD150" s="64">
        <v>2721722</v>
      </c>
      <c r="AG150" s="75" t="s">
        <v>519</v>
      </c>
      <c r="AH150" s="67" t="s">
        <v>547</v>
      </c>
    </row>
    <row r="151" spans="1:34" s="75" customFormat="1" x14ac:dyDescent="0.2">
      <c r="A151" s="54" t="s">
        <v>64</v>
      </c>
      <c r="B151" s="74" t="s">
        <v>39</v>
      </c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>
        <v>114273</v>
      </c>
      <c r="Q151" s="64">
        <v>153275</v>
      </c>
      <c r="R151" s="64">
        <v>144949</v>
      </c>
      <c r="S151" s="64">
        <v>155646</v>
      </c>
      <c r="T151" s="64">
        <v>170062</v>
      </c>
      <c r="U151" s="64">
        <v>175883</v>
      </c>
      <c r="V151" s="64">
        <v>178500</v>
      </c>
      <c r="W151" s="64">
        <v>179540</v>
      </c>
      <c r="X151" s="64">
        <v>178078</v>
      </c>
      <c r="Y151" s="64">
        <v>188028</v>
      </c>
      <c r="Z151" s="64">
        <v>196845</v>
      </c>
      <c r="AA151" s="64">
        <v>211039</v>
      </c>
      <c r="AB151" s="64">
        <v>224222</v>
      </c>
      <c r="AC151" s="64">
        <v>240956</v>
      </c>
      <c r="AD151" s="64">
        <v>260665</v>
      </c>
      <c r="AG151" s="75" t="s">
        <v>521</v>
      </c>
      <c r="AH151" s="67" t="s">
        <v>548</v>
      </c>
    </row>
    <row r="152" spans="1:34" s="75" customFormat="1" x14ac:dyDescent="0.2">
      <c r="A152" s="54" t="s">
        <v>65</v>
      </c>
      <c r="B152" s="74" t="s">
        <v>39</v>
      </c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>
        <v>3441680</v>
      </c>
      <c r="Q152" s="64">
        <v>4222657</v>
      </c>
      <c r="R152" s="64">
        <v>4368614</v>
      </c>
      <c r="S152" s="64">
        <v>4746791</v>
      </c>
      <c r="T152" s="64">
        <v>5022115</v>
      </c>
      <c r="U152" s="64">
        <v>4991089</v>
      </c>
      <c r="V152" s="64">
        <v>4782510</v>
      </c>
      <c r="W152" s="64">
        <v>4780123</v>
      </c>
      <c r="X152" s="64">
        <v>4827816</v>
      </c>
      <c r="Y152" s="64">
        <v>4964991</v>
      </c>
      <c r="Z152" s="64">
        <v>5137550</v>
      </c>
      <c r="AA152" s="64">
        <v>5324124</v>
      </c>
      <c r="AB152" s="64">
        <v>5572113</v>
      </c>
      <c r="AC152" s="64">
        <v>5898414</v>
      </c>
      <c r="AD152" s="64">
        <v>6118294</v>
      </c>
      <c r="AG152" s="75" t="s">
        <v>521</v>
      </c>
      <c r="AH152" s="67" t="s">
        <v>548</v>
      </c>
    </row>
    <row r="153" spans="1:34" s="75" customFormat="1" x14ac:dyDescent="0.2">
      <c r="A153" s="54" t="s">
        <v>290</v>
      </c>
      <c r="B153" s="74" t="s">
        <v>39</v>
      </c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>
        <v>42684</v>
      </c>
      <c r="Q153" s="64">
        <v>50138</v>
      </c>
      <c r="R153" s="65" t="s">
        <v>545</v>
      </c>
      <c r="S153" s="65" t="s">
        <v>545</v>
      </c>
      <c r="T153" s="64">
        <v>5144</v>
      </c>
      <c r="U153" s="64">
        <v>8970</v>
      </c>
      <c r="V153" s="65" t="s">
        <v>545</v>
      </c>
      <c r="W153" s="65" t="s">
        <v>545</v>
      </c>
      <c r="X153" s="64">
        <v>412</v>
      </c>
      <c r="Y153" s="64">
        <v>341</v>
      </c>
      <c r="Z153" s="64">
        <v>329</v>
      </c>
      <c r="AA153" s="64">
        <v>178</v>
      </c>
      <c r="AB153" s="64">
        <v>202</v>
      </c>
      <c r="AC153" s="64">
        <v>237</v>
      </c>
      <c r="AD153" s="64">
        <v>0</v>
      </c>
      <c r="AG153" s="75" t="s">
        <v>566</v>
      </c>
      <c r="AH153" s="67" t="s">
        <v>548</v>
      </c>
    </row>
    <row r="154" spans="1:34" s="75" customFormat="1" x14ac:dyDescent="0.2">
      <c r="A154" s="54" t="s">
        <v>66</v>
      </c>
      <c r="B154" s="74" t="s">
        <v>39</v>
      </c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>
        <v>6284642</v>
      </c>
      <c r="Q154" s="64">
        <v>7716403</v>
      </c>
      <c r="R154" s="64">
        <v>8296387</v>
      </c>
      <c r="S154" s="64">
        <v>9119854</v>
      </c>
      <c r="T154" s="64">
        <v>9632473</v>
      </c>
      <c r="U154" s="64">
        <v>9932391</v>
      </c>
      <c r="V154" s="64">
        <v>9456137</v>
      </c>
      <c r="W154" s="64">
        <v>9038774</v>
      </c>
      <c r="X154" s="64">
        <v>9106405</v>
      </c>
      <c r="Y154" s="64">
        <v>9347215</v>
      </c>
      <c r="Z154" s="64">
        <v>9752932</v>
      </c>
      <c r="AA154" s="64">
        <v>10364382</v>
      </c>
      <c r="AB154" s="64">
        <v>10934023</v>
      </c>
      <c r="AC154" s="64">
        <v>11610179</v>
      </c>
      <c r="AD154" s="64">
        <v>12772764</v>
      </c>
      <c r="AG154" s="75" t="s">
        <v>518</v>
      </c>
      <c r="AH154" s="67" t="s">
        <v>546</v>
      </c>
    </row>
    <row r="155" spans="1:34" s="75" customFormat="1" x14ac:dyDescent="0.2">
      <c r="A155" s="54" t="s">
        <v>67</v>
      </c>
      <c r="B155" s="74" t="s">
        <v>39</v>
      </c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>
        <v>79634</v>
      </c>
      <c r="Q155" s="64">
        <v>95841</v>
      </c>
      <c r="R155" s="64">
        <v>97767</v>
      </c>
      <c r="S155" s="64">
        <v>99991</v>
      </c>
      <c r="T155" s="64">
        <v>107624</v>
      </c>
      <c r="U155" s="64">
        <v>116976</v>
      </c>
      <c r="V155" s="64">
        <v>113686</v>
      </c>
      <c r="W155" s="64">
        <v>110744</v>
      </c>
      <c r="X155" s="64">
        <v>112790</v>
      </c>
      <c r="Y155" s="64">
        <v>60490</v>
      </c>
      <c r="Z155" s="64">
        <v>124134</v>
      </c>
      <c r="AA155" s="64">
        <v>126849</v>
      </c>
      <c r="AB155" s="64">
        <v>129173</v>
      </c>
      <c r="AC155" s="64">
        <v>137998</v>
      </c>
      <c r="AD155" s="64">
        <v>145681</v>
      </c>
      <c r="AG155" s="75" t="s">
        <v>522</v>
      </c>
      <c r="AH155" s="67" t="s">
        <v>549</v>
      </c>
    </row>
    <row r="156" spans="1:34" s="75" customFormat="1" x14ac:dyDescent="0.2">
      <c r="A156" s="54" t="s">
        <v>291</v>
      </c>
      <c r="B156" s="74" t="s">
        <v>39</v>
      </c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>
        <v>1194858</v>
      </c>
      <c r="Q156" s="64">
        <v>1477337</v>
      </c>
      <c r="R156" s="64">
        <v>1520434</v>
      </c>
      <c r="S156" s="64">
        <v>1638322</v>
      </c>
      <c r="T156" s="64">
        <v>1745983</v>
      </c>
      <c r="U156" s="64">
        <v>1799843</v>
      </c>
      <c r="V156" s="64">
        <v>1795208</v>
      </c>
      <c r="W156" s="64">
        <v>1852772</v>
      </c>
      <c r="X156" s="64">
        <v>1926365</v>
      </c>
      <c r="Y156" s="64">
        <v>2012798</v>
      </c>
      <c r="Z156" s="64">
        <v>2118515</v>
      </c>
      <c r="AA156" s="64">
        <v>2238357</v>
      </c>
      <c r="AB156" s="64">
        <v>2365435</v>
      </c>
      <c r="AC156" s="64">
        <v>2494401</v>
      </c>
      <c r="AD156" s="64">
        <v>2634427</v>
      </c>
      <c r="AG156" s="75" t="s">
        <v>521</v>
      </c>
      <c r="AH156" s="67" t="s">
        <v>548</v>
      </c>
    </row>
    <row r="157" spans="1:34" s="75" customFormat="1" x14ac:dyDescent="0.2">
      <c r="A157" s="54" t="s">
        <v>292</v>
      </c>
      <c r="B157" s="74" t="s">
        <v>39</v>
      </c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>
        <v>329166</v>
      </c>
      <c r="Q157" s="64">
        <v>403411</v>
      </c>
      <c r="R157" s="64">
        <v>31613</v>
      </c>
      <c r="S157" s="64">
        <v>455596</v>
      </c>
      <c r="T157" s="64">
        <v>478969</v>
      </c>
      <c r="U157" s="64">
        <v>487623</v>
      </c>
      <c r="V157" s="64">
        <v>456846</v>
      </c>
      <c r="W157" s="64">
        <v>470194</v>
      </c>
      <c r="X157" s="64">
        <v>480803</v>
      </c>
      <c r="Y157" s="64">
        <v>504100</v>
      </c>
      <c r="Z157" s="64">
        <v>526365</v>
      </c>
      <c r="AA157" s="64">
        <v>544074</v>
      </c>
      <c r="AB157" s="64">
        <v>564355</v>
      </c>
      <c r="AC157" s="64">
        <v>582591</v>
      </c>
      <c r="AD157" s="64">
        <v>608080</v>
      </c>
      <c r="AG157" s="75" t="s">
        <v>518</v>
      </c>
      <c r="AH157" s="67" t="s">
        <v>546</v>
      </c>
    </row>
    <row r="158" spans="1:34" s="75" customFormat="1" x14ac:dyDescent="0.2">
      <c r="A158" s="54" t="s">
        <v>293</v>
      </c>
      <c r="B158" s="74" t="s">
        <v>39</v>
      </c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>
        <v>2795004</v>
      </c>
      <c r="Q158" s="64">
        <v>3443396</v>
      </c>
      <c r="R158" s="64">
        <v>3489203</v>
      </c>
      <c r="S158" s="64">
        <v>3722251</v>
      </c>
      <c r="T158" s="64">
        <v>3834475</v>
      </c>
      <c r="U158" s="64">
        <v>3692653</v>
      </c>
      <c r="V158" s="64">
        <v>3679202</v>
      </c>
      <c r="W158" s="64">
        <v>3763616</v>
      </c>
      <c r="X158" s="64">
        <v>3841939</v>
      </c>
      <c r="Y158" s="64">
        <v>4036525</v>
      </c>
      <c r="Z158" s="64">
        <v>4215056</v>
      </c>
      <c r="AA158" s="64">
        <v>4411030</v>
      </c>
      <c r="AB158" s="64">
        <v>4614439</v>
      </c>
      <c r="AC158" s="64">
        <v>4836980</v>
      </c>
      <c r="AD158" s="64">
        <v>5100667</v>
      </c>
      <c r="AG158" s="75" t="s">
        <v>521</v>
      </c>
      <c r="AH158" s="67" t="s">
        <v>548</v>
      </c>
    </row>
    <row r="159" spans="1:34" s="75" customFormat="1" x14ac:dyDescent="0.2">
      <c r="A159" s="54" t="s">
        <v>295</v>
      </c>
      <c r="B159" s="74" t="s">
        <v>39</v>
      </c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>
        <v>2401559</v>
      </c>
      <c r="Q159" s="64">
        <v>2974839</v>
      </c>
      <c r="R159" s="64">
        <v>3168209</v>
      </c>
      <c r="S159" s="64">
        <v>3462876</v>
      </c>
      <c r="T159" s="64">
        <v>3694633</v>
      </c>
      <c r="U159" s="64">
        <v>3408260</v>
      </c>
      <c r="V159" s="64">
        <v>3302701</v>
      </c>
      <c r="W159" s="64">
        <v>3388045</v>
      </c>
      <c r="X159" s="64">
        <v>3449572</v>
      </c>
      <c r="Y159" s="64">
        <v>3613597</v>
      </c>
      <c r="Z159" s="64">
        <v>3795065</v>
      </c>
      <c r="AA159" s="64">
        <v>3992238</v>
      </c>
      <c r="AB159" s="64">
        <v>4250377</v>
      </c>
      <c r="AC159" s="64">
        <v>4478192</v>
      </c>
      <c r="AD159" s="64">
        <v>4669633</v>
      </c>
      <c r="AG159" s="75" t="s">
        <v>521</v>
      </c>
      <c r="AH159" s="67" t="s">
        <v>548</v>
      </c>
    </row>
    <row r="160" spans="1:34" s="75" customFormat="1" x14ac:dyDescent="0.2">
      <c r="A160" s="54" t="s">
        <v>296</v>
      </c>
      <c r="B160" s="74" t="s">
        <v>39</v>
      </c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>
        <v>1775503</v>
      </c>
      <c r="Q160" s="64">
        <v>2157402</v>
      </c>
      <c r="R160" s="64">
        <v>2203653</v>
      </c>
      <c r="S160" s="64">
        <v>2382611</v>
      </c>
      <c r="T160" s="64">
        <v>2472682</v>
      </c>
      <c r="U160" s="64">
        <v>2425836</v>
      </c>
      <c r="V160" s="64">
        <v>2427333</v>
      </c>
      <c r="W160" s="64">
        <v>2468046</v>
      </c>
      <c r="X160" s="64">
        <v>2525814</v>
      </c>
      <c r="Y160" s="64">
        <v>2580742</v>
      </c>
      <c r="Z160" s="64">
        <v>2707091</v>
      </c>
      <c r="AA160" s="64">
        <v>2877667</v>
      </c>
      <c r="AB160" s="64">
        <v>3095141</v>
      </c>
      <c r="AC160" s="64">
        <v>3281759</v>
      </c>
      <c r="AD160" s="64">
        <v>3536886</v>
      </c>
      <c r="AG160" s="75" t="s">
        <v>519</v>
      </c>
      <c r="AH160" s="67" t="s">
        <v>547</v>
      </c>
    </row>
    <row r="161" spans="1:34" s="75" customFormat="1" x14ac:dyDescent="0.2">
      <c r="A161" s="54" t="s">
        <v>68</v>
      </c>
      <c r="B161" s="74" t="s">
        <v>39</v>
      </c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>
        <v>2913021</v>
      </c>
      <c r="Q161" s="64">
        <v>5111787</v>
      </c>
      <c r="R161" s="64">
        <v>6059139</v>
      </c>
      <c r="S161" s="64">
        <v>6592428</v>
      </c>
      <c r="T161" s="64">
        <v>6867950</v>
      </c>
      <c r="U161" s="64">
        <v>6620768</v>
      </c>
      <c r="V161" s="64">
        <v>6643944</v>
      </c>
      <c r="W161" s="64">
        <v>6773085</v>
      </c>
      <c r="X161" s="64">
        <v>6879558</v>
      </c>
      <c r="Y161" s="64">
        <v>7061603</v>
      </c>
      <c r="Z161" s="64">
        <v>7497631</v>
      </c>
      <c r="AA161" s="64">
        <v>7873172</v>
      </c>
      <c r="AB161" s="64">
        <v>8273867</v>
      </c>
      <c r="AC161" s="64">
        <v>8701395</v>
      </c>
      <c r="AD161" s="64">
        <v>9161151</v>
      </c>
      <c r="AG161" s="75" t="s">
        <v>521</v>
      </c>
      <c r="AH161" s="67" t="s">
        <v>548</v>
      </c>
    </row>
    <row r="162" spans="1:34" s="75" customFormat="1" x14ac:dyDescent="0.2">
      <c r="A162" s="54" t="s">
        <v>294</v>
      </c>
      <c r="B162" s="74" t="s">
        <v>39</v>
      </c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>
        <v>7203634</v>
      </c>
      <c r="Q162" s="64">
        <v>9803968</v>
      </c>
      <c r="R162" s="64">
        <v>12028442</v>
      </c>
      <c r="S162" s="64">
        <v>14565050</v>
      </c>
      <c r="T162" s="64">
        <v>14626220</v>
      </c>
      <c r="U162" s="64">
        <v>12375910</v>
      </c>
      <c r="V162" s="64">
        <v>10599674</v>
      </c>
      <c r="W162" s="64">
        <v>10549906</v>
      </c>
      <c r="X162" s="64">
        <v>10418470</v>
      </c>
      <c r="Y162" s="64">
        <v>10684568</v>
      </c>
      <c r="Z162" s="64">
        <v>11752974</v>
      </c>
      <c r="AA162" s="64">
        <v>12553175</v>
      </c>
      <c r="AB162" s="64">
        <v>13263591</v>
      </c>
      <c r="AC162" s="64">
        <v>13862855</v>
      </c>
      <c r="AD162" s="64">
        <v>14652333</v>
      </c>
      <c r="AG162" s="75" t="s">
        <v>521</v>
      </c>
      <c r="AH162" s="67" t="s">
        <v>548</v>
      </c>
    </row>
    <row r="163" spans="1:34" s="75" customFormat="1" x14ac:dyDescent="0.2">
      <c r="A163" s="54" t="s">
        <v>69</v>
      </c>
      <c r="B163" s="74" t="s">
        <v>39</v>
      </c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>
        <v>1850817</v>
      </c>
      <c r="Q163" s="64">
        <v>2343021</v>
      </c>
      <c r="R163" s="64">
        <v>2498125</v>
      </c>
      <c r="S163" s="64">
        <v>2738409</v>
      </c>
      <c r="T163" s="64">
        <v>2873832</v>
      </c>
      <c r="U163" s="64">
        <v>2811017</v>
      </c>
      <c r="V163" s="64">
        <v>2738614</v>
      </c>
      <c r="W163" s="64">
        <v>2755522</v>
      </c>
      <c r="X163" s="64">
        <v>2780573</v>
      </c>
      <c r="Y163" s="64">
        <v>2839572</v>
      </c>
      <c r="Z163" s="64">
        <v>2953289</v>
      </c>
      <c r="AA163" s="64">
        <v>3110527</v>
      </c>
      <c r="AB163" s="64">
        <v>3244242</v>
      </c>
      <c r="AC163" s="64">
        <v>3408022</v>
      </c>
      <c r="AD163" s="64">
        <v>3615968</v>
      </c>
      <c r="AG163" s="75" t="s">
        <v>521</v>
      </c>
      <c r="AH163" s="67" t="s">
        <v>548</v>
      </c>
    </row>
    <row r="164" spans="1:34" s="75" customFormat="1" x14ac:dyDescent="0.2">
      <c r="A164" s="54" t="s">
        <v>297</v>
      </c>
      <c r="B164" s="74" t="s">
        <v>39</v>
      </c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>
        <v>668147</v>
      </c>
      <c r="Q164" s="64">
        <v>1449460</v>
      </c>
      <c r="R164" s="64">
        <v>1499598</v>
      </c>
      <c r="S164" s="64">
        <v>1697752</v>
      </c>
      <c r="T164" s="64">
        <v>1751215</v>
      </c>
      <c r="U164" s="64">
        <v>1675146</v>
      </c>
      <c r="V164" s="64">
        <v>1652609</v>
      </c>
      <c r="W164" s="64">
        <v>409438</v>
      </c>
      <c r="X164" s="64">
        <v>440319</v>
      </c>
      <c r="Y164" s="64">
        <v>496781</v>
      </c>
      <c r="Z164" s="64">
        <v>430360</v>
      </c>
      <c r="AA164" s="64">
        <v>306599</v>
      </c>
      <c r="AB164" s="65" t="s">
        <v>545</v>
      </c>
      <c r="AC164" s="64">
        <v>2142009</v>
      </c>
      <c r="AD164" s="64">
        <v>2263193</v>
      </c>
      <c r="AG164" s="75" t="s">
        <v>521</v>
      </c>
      <c r="AH164" s="67" t="s">
        <v>548</v>
      </c>
    </row>
    <row r="165" spans="1:34" s="75" customFormat="1" x14ac:dyDescent="0.2">
      <c r="A165" s="54" t="s">
        <v>70</v>
      </c>
      <c r="B165" s="74" t="s">
        <v>39</v>
      </c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>
        <v>20914142</v>
      </c>
      <c r="Q165" s="64">
        <v>27117199</v>
      </c>
      <c r="R165" s="64">
        <v>34412838</v>
      </c>
      <c r="S165" s="64">
        <v>37412715</v>
      </c>
      <c r="T165" s="64">
        <v>40296618</v>
      </c>
      <c r="U165" s="64">
        <v>39122447</v>
      </c>
      <c r="V165" s="64">
        <v>37999602</v>
      </c>
      <c r="W165" s="64">
        <v>38307933</v>
      </c>
      <c r="X165" s="64">
        <v>39294860</v>
      </c>
      <c r="Y165" s="64">
        <v>41810000</v>
      </c>
      <c r="Z165" s="64">
        <v>43540000</v>
      </c>
      <c r="AA165" s="64">
        <v>44606000</v>
      </c>
      <c r="AB165" s="64">
        <v>46136000</v>
      </c>
      <c r="AC165" s="64">
        <v>48250000</v>
      </c>
      <c r="AD165" s="64">
        <v>50893688</v>
      </c>
      <c r="AG165" s="75" t="s">
        <v>518</v>
      </c>
      <c r="AH165" s="67" t="s">
        <v>546</v>
      </c>
    </row>
    <row r="166" spans="1:34" s="75" customFormat="1" x14ac:dyDescent="0.2">
      <c r="A166" s="54" t="s">
        <v>39</v>
      </c>
      <c r="B166" s="74" t="s">
        <v>39</v>
      </c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>
        <v>208932032</v>
      </c>
      <c r="Q166" s="64">
        <v>257397598</v>
      </c>
      <c r="R166" s="64">
        <v>270688590</v>
      </c>
      <c r="S166" s="64">
        <v>297256185</v>
      </c>
      <c r="T166" s="64">
        <v>320497608</v>
      </c>
      <c r="U166" s="64">
        <v>320223134</v>
      </c>
      <c r="V166" s="64">
        <v>312872142</v>
      </c>
      <c r="W166" s="64">
        <v>316856742</v>
      </c>
      <c r="X166" s="64">
        <v>324643999</v>
      </c>
      <c r="Y166" s="64">
        <v>341225613</v>
      </c>
      <c r="Z166" s="64">
        <v>361671984</v>
      </c>
      <c r="AA166" s="64">
        <v>387566541</v>
      </c>
      <c r="AB166" s="64">
        <v>412737649</v>
      </c>
      <c r="AC166" s="64">
        <v>439849209</v>
      </c>
      <c r="AD166" s="64">
        <v>473439839</v>
      </c>
      <c r="AG166" s="75" t="s">
        <v>518</v>
      </c>
      <c r="AH166" s="67" t="s">
        <v>546</v>
      </c>
    </row>
    <row r="167" spans="1:34" s="75" customFormat="1" x14ac:dyDescent="0.2">
      <c r="A167" s="54" t="s">
        <v>71</v>
      </c>
      <c r="B167" s="74" t="s">
        <v>39</v>
      </c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>
        <v>3893182</v>
      </c>
      <c r="Q167" s="64">
        <v>4765409</v>
      </c>
      <c r="R167" s="64">
        <v>5037812</v>
      </c>
      <c r="S167" s="64">
        <v>5573007</v>
      </c>
      <c r="T167" s="64">
        <v>5868454</v>
      </c>
      <c r="U167" s="64">
        <v>6004454</v>
      </c>
      <c r="V167" s="64">
        <v>5791568</v>
      </c>
      <c r="W167" s="64">
        <v>5910501</v>
      </c>
      <c r="X167" s="64">
        <v>6022231</v>
      </c>
      <c r="Y167" s="64">
        <v>5824061</v>
      </c>
      <c r="Z167" s="64">
        <v>6052715</v>
      </c>
      <c r="AA167" s="64">
        <v>6353856</v>
      </c>
      <c r="AB167" s="64">
        <v>6625132</v>
      </c>
      <c r="AC167" s="64">
        <v>6953479</v>
      </c>
      <c r="AD167" s="64">
        <v>7637814</v>
      </c>
      <c r="AG167" s="75" t="s">
        <v>519</v>
      </c>
      <c r="AH167" s="67" t="s">
        <v>547</v>
      </c>
    </row>
    <row r="168" spans="1:34" s="75" customFormat="1" x14ac:dyDescent="0.2">
      <c r="A168" s="54" t="s">
        <v>72</v>
      </c>
      <c r="B168" s="74" t="s">
        <v>39</v>
      </c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>
        <v>736413</v>
      </c>
      <c r="Q168" s="64">
        <v>1149291</v>
      </c>
      <c r="R168" s="64">
        <v>1003061</v>
      </c>
      <c r="S168" s="64">
        <v>1099116</v>
      </c>
      <c r="T168" s="64">
        <v>1204446</v>
      </c>
      <c r="U168" s="64">
        <v>1275850</v>
      </c>
      <c r="V168" s="64">
        <v>1290881</v>
      </c>
      <c r="W168" s="64">
        <v>1337075</v>
      </c>
      <c r="X168" s="64">
        <v>1380351</v>
      </c>
      <c r="Y168" s="64">
        <v>1464935</v>
      </c>
      <c r="Z168" s="64">
        <v>1522509</v>
      </c>
      <c r="AA168" s="64">
        <v>1640580</v>
      </c>
      <c r="AB168" s="64">
        <v>1752553</v>
      </c>
      <c r="AC168" s="64">
        <v>1865539</v>
      </c>
      <c r="AD168" s="64">
        <v>2001346</v>
      </c>
      <c r="AG168" s="75" t="s">
        <v>521</v>
      </c>
      <c r="AH168" s="67" t="s">
        <v>548</v>
      </c>
    </row>
    <row r="169" spans="1:34" s="75" customFormat="1" x14ac:dyDescent="0.2">
      <c r="A169" s="54" t="s">
        <v>298</v>
      </c>
      <c r="B169" s="74" t="s">
        <v>39</v>
      </c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>
        <v>1952625</v>
      </c>
      <c r="Q169" s="64">
        <v>2419709</v>
      </c>
      <c r="R169" s="64">
        <v>2508892</v>
      </c>
      <c r="S169" s="64">
        <v>2745459</v>
      </c>
      <c r="T169" s="64">
        <v>2956916</v>
      </c>
      <c r="U169" s="64">
        <v>3000842</v>
      </c>
      <c r="V169" s="64">
        <v>2961896</v>
      </c>
      <c r="W169" s="64">
        <v>3081521</v>
      </c>
      <c r="X169" s="64">
        <v>3213588</v>
      </c>
      <c r="Y169" s="64">
        <v>3400633</v>
      </c>
      <c r="Z169" s="64">
        <v>3588594</v>
      </c>
      <c r="AA169" s="64">
        <v>3880696</v>
      </c>
      <c r="AB169" s="64">
        <v>4156181</v>
      </c>
      <c r="AC169" s="64">
        <v>4446750</v>
      </c>
      <c r="AD169" s="64">
        <v>4720835</v>
      </c>
      <c r="AG169" s="75" t="s">
        <v>519</v>
      </c>
      <c r="AH169" s="67" t="s">
        <v>547</v>
      </c>
    </row>
    <row r="170" spans="1:34" s="75" customFormat="1" x14ac:dyDescent="0.2">
      <c r="A170" s="54" t="s">
        <v>73</v>
      </c>
      <c r="B170" s="74" t="s">
        <v>39</v>
      </c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>
        <v>1570942</v>
      </c>
      <c r="Q170" s="64">
        <v>1923082</v>
      </c>
      <c r="R170" s="64">
        <v>1979777</v>
      </c>
      <c r="S170" s="64">
        <v>2172823</v>
      </c>
      <c r="T170" s="64">
        <v>2310454</v>
      </c>
      <c r="U170" s="64">
        <v>2271734</v>
      </c>
      <c r="V170" s="64">
        <v>2210307</v>
      </c>
      <c r="W170" s="64">
        <v>2190685</v>
      </c>
      <c r="X170" s="64">
        <v>2235742</v>
      </c>
      <c r="Y170" s="64">
        <v>2295394</v>
      </c>
      <c r="Z170" s="64">
        <v>2331451</v>
      </c>
      <c r="AA170" s="64">
        <v>2452646</v>
      </c>
      <c r="AB170" s="64">
        <v>2540610</v>
      </c>
      <c r="AC170" s="64">
        <v>2667053</v>
      </c>
      <c r="AD170" s="64">
        <v>2817126</v>
      </c>
      <c r="AG170" s="75" t="s">
        <v>521</v>
      </c>
      <c r="AH170" s="67" t="s">
        <v>548</v>
      </c>
    </row>
    <row r="171" spans="1:34" s="75" customFormat="1" x14ac:dyDescent="0.2">
      <c r="A171" s="54" t="s">
        <v>299</v>
      </c>
      <c r="B171" s="74" t="s">
        <v>39</v>
      </c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>
        <v>2073683</v>
      </c>
      <c r="Q171" s="64">
        <v>2522755</v>
      </c>
      <c r="R171" s="64">
        <v>2654678</v>
      </c>
      <c r="S171" s="64">
        <v>2883431</v>
      </c>
      <c r="T171" s="64">
        <v>3049775</v>
      </c>
      <c r="U171" s="64">
        <v>3067164</v>
      </c>
      <c r="V171" s="64">
        <v>3094089</v>
      </c>
      <c r="W171" s="64">
        <v>3145355</v>
      </c>
      <c r="X171" s="64">
        <v>3238719</v>
      </c>
      <c r="Y171" s="64">
        <v>3328687</v>
      </c>
      <c r="Z171" s="64">
        <v>3495903</v>
      </c>
      <c r="AA171" s="64">
        <v>3703778</v>
      </c>
      <c r="AB171" s="64">
        <v>3877579</v>
      </c>
      <c r="AC171" s="64">
        <v>4093925</v>
      </c>
      <c r="AD171" s="64">
        <v>4338453</v>
      </c>
      <c r="AG171" s="75" t="s">
        <v>518</v>
      </c>
      <c r="AH171" s="67" t="s">
        <v>546</v>
      </c>
    </row>
    <row r="172" spans="1:34" s="75" customFormat="1" x14ac:dyDescent="0.2">
      <c r="A172" s="54" t="s">
        <v>300</v>
      </c>
      <c r="B172" s="74" t="s">
        <v>39</v>
      </c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>
        <v>3483864</v>
      </c>
      <c r="Q172" s="64">
        <v>4207381</v>
      </c>
      <c r="R172" s="64">
        <v>4362686</v>
      </c>
      <c r="S172" s="64">
        <v>4746191</v>
      </c>
      <c r="T172" s="64">
        <v>5065399</v>
      </c>
      <c r="U172" s="64">
        <v>5059369</v>
      </c>
      <c r="V172" s="64">
        <v>4995518</v>
      </c>
      <c r="W172" s="64">
        <v>5156500</v>
      </c>
      <c r="X172" s="64">
        <v>5205958</v>
      </c>
      <c r="Y172" s="64">
        <v>5394777</v>
      </c>
      <c r="Z172" s="64">
        <v>5613991</v>
      </c>
      <c r="AA172" s="64">
        <v>5728021</v>
      </c>
      <c r="AB172" s="64">
        <v>5948161</v>
      </c>
      <c r="AC172" s="64">
        <v>6150537</v>
      </c>
      <c r="AD172" s="64">
        <v>6515566</v>
      </c>
      <c r="AG172" s="75" t="s">
        <v>519</v>
      </c>
      <c r="AH172" s="67" t="s">
        <v>547</v>
      </c>
    </row>
    <row r="173" spans="1:34" s="75" customFormat="1" x14ac:dyDescent="0.2">
      <c r="A173" s="54" t="s">
        <v>74</v>
      </c>
      <c r="B173" s="74" t="s">
        <v>39</v>
      </c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>
        <v>3417857</v>
      </c>
      <c r="Q173" s="64">
        <v>4137429</v>
      </c>
      <c r="R173" s="64">
        <v>4257297</v>
      </c>
      <c r="S173" s="64">
        <v>4585503</v>
      </c>
      <c r="T173" s="64">
        <v>4883201</v>
      </c>
      <c r="U173" s="64">
        <v>4950703</v>
      </c>
      <c r="V173" s="64">
        <v>4276159</v>
      </c>
      <c r="W173" s="64">
        <v>5102553</v>
      </c>
      <c r="X173" s="64">
        <v>5340886</v>
      </c>
      <c r="Y173" s="64">
        <v>5553048</v>
      </c>
      <c r="Z173" s="64">
        <v>5794015</v>
      </c>
      <c r="AA173" s="64">
        <v>6047518</v>
      </c>
      <c r="AB173" s="64">
        <v>6361431</v>
      </c>
      <c r="AC173" s="64">
        <v>6361431</v>
      </c>
      <c r="AD173" s="64">
        <v>7019201</v>
      </c>
      <c r="AG173" s="75" t="s">
        <v>518</v>
      </c>
      <c r="AH173" s="67" t="s">
        <v>546</v>
      </c>
    </row>
    <row r="174" spans="1:34" s="75" customFormat="1" x14ac:dyDescent="0.2">
      <c r="A174" s="54" t="s">
        <v>75</v>
      </c>
      <c r="B174" s="74" t="s">
        <v>39</v>
      </c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>
        <v>6103716</v>
      </c>
      <c r="Q174" s="64">
        <v>7608406</v>
      </c>
      <c r="R174" s="64">
        <v>8448499</v>
      </c>
      <c r="S174" s="64">
        <v>8806441</v>
      </c>
      <c r="T174" s="64">
        <v>9208157</v>
      </c>
      <c r="U174" s="64">
        <v>8536095</v>
      </c>
      <c r="V174" s="64">
        <v>8394222</v>
      </c>
      <c r="W174" s="64">
        <v>8535764</v>
      </c>
      <c r="X174" s="64">
        <v>8727028</v>
      </c>
      <c r="Y174" s="64">
        <v>9021481</v>
      </c>
      <c r="Z174" s="64">
        <v>9566153</v>
      </c>
      <c r="AA174" s="64">
        <v>9973472</v>
      </c>
      <c r="AB174" s="64">
        <v>10430453</v>
      </c>
      <c r="AC174" s="64">
        <v>10967928</v>
      </c>
      <c r="AD174" s="64">
        <v>11646200</v>
      </c>
      <c r="AG174" s="75" t="s">
        <v>521</v>
      </c>
      <c r="AH174" s="67" t="s">
        <v>548</v>
      </c>
    </row>
    <row r="175" spans="1:34" s="75" customFormat="1" x14ac:dyDescent="0.2">
      <c r="A175" s="54" t="s">
        <v>301</v>
      </c>
      <c r="B175" s="74" t="s">
        <v>39</v>
      </c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>
        <v>6453490</v>
      </c>
      <c r="Q175" s="64">
        <v>8961620</v>
      </c>
      <c r="R175" s="64">
        <v>11274204</v>
      </c>
      <c r="S175" s="64">
        <v>13042819</v>
      </c>
      <c r="T175" s="64">
        <v>13318830</v>
      </c>
      <c r="U175" s="64">
        <v>11332387</v>
      </c>
      <c r="V175" s="64">
        <v>9964659</v>
      </c>
      <c r="W175" s="64">
        <v>10013103</v>
      </c>
      <c r="X175" s="64">
        <v>9954953</v>
      </c>
      <c r="Y175" s="64">
        <v>10203799</v>
      </c>
      <c r="Z175" s="64">
        <v>11049222</v>
      </c>
      <c r="AA175" s="64">
        <v>11958942</v>
      </c>
      <c r="AB175" s="64">
        <v>12488027</v>
      </c>
      <c r="AC175" s="64">
        <v>13293585</v>
      </c>
      <c r="AD175" s="64">
        <v>14095049</v>
      </c>
      <c r="AG175" s="75" t="s">
        <v>522</v>
      </c>
      <c r="AH175" s="67" t="s">
        <v>549</v>
      </c>
    </row>
    <row r="176" spans="1:34" s="75" customFormat="1" x14ac:dyDescent="0.2">
      <c r="A176" s="54" t="s">
        <v>76</v>
      </c>
      <c r="B176" s="74" t="s">
        <v>39</v>
      </c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>
        <v>752872</v>
      </c>
      <c r="Q176" s="64">
        <v>913055</v>
      </c>
      <c r="R176" s="64">
        <v>937643</v>
      </c>
      <c r="S176" s="64">
        <v>988809</v>
      </c>
      <c r="T176" s="64">
        <v>1043606</v>
      </c>
      <c r="U176" s="64">
        <v>1065461</v>
      </c>
      <c r="V176" s="64">
        <v>1061526</v>
      </c>
      <c r="W176" s="64">
        <v>1090348</v>
      </c>
      <c r="X176" s="64">
        <v>1119180</v>
      </c>
      <c r="Y176" s="64">
        <v>1177925</v>
      </c>
      <c r="Z176" s="64">
        <v>1242410</v>
      </c>
      <c r="AA176" s="64">
        <v>1323094</v>
      </c>
      <c r="AB176" s="64">
        <v>1388090</v>
      </c>
      <c r="AC176" s="64">
        <v>1456252</v>
      </c>
      <c r="AD176" s="64">
        <v>1530514</v>
      </c>
      <c r="AG176" s="75" t="s">
        <v>519</v>
      </c>
      <c r="AH176" s="67" t="s">
        <v>547</v>
      </c>
    </row>
    <row r="177" spans="1:34" s="75" customFormat="1" x14ac:dyDescent="0.2">
      <c r="A177" s="54" t="s">
        <v>77</v>
      </c>
      <c r="B177" s="74" t="s">
        <v>39</v>
      </c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>
        <v>3220418</v>
      </c>
      <c r="Q177" s="64">
        <v>3959128</v>
      </c>
      <c r="R177" s="64">
        <v>4191228</v>
      </c>
      <c r="S177" s="64">
        <v>4913251</v>
      </c>
      <c r="T177" s="64">
        <v>5077650</v>
      </c>
      <c r="U177" s="64">
        <v>4750008</v>
      </c>
      <c r="V177" s="64">
        <v>4675919</v>
      </c>
      <c r="W177" s="64">
        <v>4811668</v>
      </c>
      <c r="X177" s="64">
        <v>4977812</v>
      </c>
      <c r="Y177" s="64">
        <v>5155061</v>
      </c>
      <c r="Z177" s="64">
        <v>5322612</v>
      </c>
      <c r="AA177" s="64">
        <v>5446591</v>
      </c>
      <c r="AB177" s="64">
        <v>5754039</v>
      </c>
      <c r="AC177" s="64">
        <v>6068259</v>
      </c>
      <c r="AD177" s="64">
        <v>6355849</v>
      </c>
      <c r="AG177" s="75" t="s">
        <v>521</v>
      </c>
      <c r="AH177" s="67" t="s">
        <v>548</v>
      </c>
    </row>
    <row r="178" spans="1:34" s="75" customFormat="1" x14ac:dyDescent="0.2">
      <c r="A178" s="54" t="s">
        <v>78</v>
      </c>
      <c r="B178" s="74" t="s">
        <v>39</v>
      </c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>
        <v>7691988</v>
      </c>
      <c r="Q178" s="64">
        <v>9494664</v>
      </c>
      <c r="R178" s="64">
        <v>9987478</v>
      </c>
      <c r="S178" s="64">
        <v>10888300</v>
      </c>
      <c r="T178" s="64">
        <v>12003857</v>
      </c>
      <c r="U178" s="64">
        <v>11981571</v>
      </c>
      <c r="V178" s="64">
        <v>12177770</v>
      </c>
      <c r="W178" s="64">
        <v>12409722</v>
      </c>
      <c r="X178" s="64">
        <v>12608026</v>
      </c>
      <c r="Y178" s="64">
        <v>13279981</v>
      </c>
      <c r="Z178" s="64">
        <v>14001677</v>
      </c>
      <c r="AA178" s="64">
        <v>14916434</v>
      </c>
      <c r="AB178" s="64">
        <v>15644676</v>
      </c>
      <c r="AC178" s="64">
        <v>17896392</v>
      </c>
      <c r="AD178" s="64">
        <v>19066040</v>
      </c>
      <c r="AG178" s="75" t="s">
        <v>518</v>
      </c>
      <c r="AH178" s="67" t="s">
        <v>546</v>
      </c>
    </row>
    <row r="179" spans="1:34" s="75" customFormat="1" x14ac:dyDescent="0.2">
      <c r="A179" s="54" t="s">
        <v>79</v>
      </c>
      <c r="B179" s="74" t="s">
        <v>39</v>
      </c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>
        <v>3724670</v>
      </c>
      <c r="Q179" s="64">
        <v>4589163</v>
      </c>
      <c r="R179" s="64">
        <v>4951838</v>
      </c>
      <c r="S179" s="64">
        <v>5383552</v>
      </c>
      <c r="T179" s="64">
        <v>5681016</v>
      </c>
      <c r="U179" s="64">
        <v>5514151</v>
      </c>
      <c r="V179" s="64">
        <v>5561105</v>
      </c>
      <c r="W179" s="64">
        <v>5584129</v>
      </c>
      <c r="X179" s="64">
        <v>5685147</v>
      </c>
      <c r="Y179" s="64">
        <v>5907634</v>
      </c>
      <c r="Z179" s="64">
        <v>6172669</v>
      </c>
      <c r="AA179" s="64">
        <v>6451935</v>
      </c>
      <c r="AB179" s="64">
        <v>6770858</v>
      </c>
      <c r="AC179" s="64">
        <v>7141981</v>
      </c>
      <c r="AD179" s="64">
        <v>7507357</v>
      </c>
      <c r="AG179" s="75" t="s">
        <v>521</v>
      </c>
      <c r="AH179" s="67" t="s">
        <v>548</v>
      </c>
    </row>
    <row r="180" spans="1:34" s="75" customFormat="1" x14ac:dyDescent="0.2">
      <c r="A180" s="54" t="s">
        <v>80</v>
      </c>
      <c r="B180" s="74" t="s">
        <v>39</v>
      </c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>
        <v>10895704</v>
      </c>
      <c r="Q180" s="64">
        <v>10669266</v>
      </c>
      <c r="R180" s="64">
        <v>11390342</v>
      </c>
      <c r="S180" s="64">
        <v>12394107</v>
      </c>
      <c r="T180" s="64">
        <v>13149902</v>
      </c>
      <c r="U180" s="64">
        <v>12367156</v>
      </c>
      <c r="V180" s="64">
        <v>11903058</v>
      </c>
      <c r="W180" s="64">
        <v>11888015</v>
      </c>
      <c r="X180" s="64">
        <v>11923328</v>
      </c>
      <c r="Y180" s="64">
        <v>12469854</v>
      </c>
      <c r="Z180" s="64">
        <v>13187627</v>
      </c>
      <c r="AA180" s="64">
        <v>13909245</v>
      </c>
      <c r="AB180" s="64">
        <v>14870163</v>
      </c>
      <c r="AC180" s="64">
        <v>15575226</v>
      </c>
      <c r="AD180" s="64">
        <v>16475281</v>
      </c>
      <c r="AG180" s="75" t="s">
        <v>518</v>
      </c>
      <c r="AH180" s="67" t="s">
        <v>546</v>
      </c>
    </row>
    <row r="181" spans="1:34" s="75" customFormat="1" x14ac:dyDescent="0.2">
      <c r="A181" s="54" t="s">
        <v>81</v>
      </c>
      <c r="B181" s="74" t="s">
        <v>39</v>
      </c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>
        <v>2410917</v>
      </c>
      <c r="Q181" s="64">
        <v>2961694</v>
      </c>
      <c r="R181" s="64">
        <v>3046740</v>
      </c>
      <c r="S181" s="64">
        <v>3210504</v>
      </c>
      <c r="T181" s="64">
        <v>3388494</v>
      </c>
      <c r="U181" s="64">
        <v>3433202</v>
      </c>
      <c r="V181" s="64">
        <v>3511629</v>
      </c>
      <c r="W181" s="64">
        <v>3605510</v>
      </c>
      <c r="X181" s="64">
        <v>3694229</v>
      </c>
      <c r="Y181" s="64">
        <v>3890110</v>
      </c>
      <c r="Z181" s="64">
        <v>4061473</v>
      </c>
      <c r="AA181" s="64">
        <v>4252415</v>
      </c>
      <c r="AB181" s="64">
        <v>4432363</v>
      </c>
      <c r="AC181" s="64">
        <v>4663495</v>
      </c>
      <c r="AD181" s="64">
        <v>4899679</v>
      </c>
      <c r="AG181" s="75" t="s">
        <v>521</v>
      </c>
      <c r="AH181" s="67" t="s">
        <v>548</v>
      </c>
    </row>
    <row r="182" spans="1:34" s="75" customFormat="1" x14ac:dyDescent="0.2">
      <c r="A182" s="54" t="s">
        <v>82</v>
      </c>
      <c r="B182" s="74" t="s">
        <v>39</v>
      </c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>
        <v>3574910</v>
      </c>
      <c r="Q182" s="64">
        <v>4413623</v>
      </c>
      <c r="R182" s="64">
        <v>4646310</v>
      </c>
      <c r="S182" s="64">
        <v>4976283</v>
      </c>
      <c r="T182" s="64">
        <v>5246175</v>
      </c>
      <c r="U182" s="64">
        <v>5306121</v>
      </c>
      <c r="V182" s="64">
        <v>5403259</v>
      </c>
      <c r="W182" s="64">
        <v>5477841</v>
      </c>
      <c r="X182" s="64">
        <v>5628138</v>
      </c>
      <c r="Y182" s="64">
        <v>5851003</v>
      </c>
      <c r="Z182" s="64">
        <v>6136071</v>
      </c>
      <c r="AA182" s="64">
        <v>6439152</v>
      </c>
      <c r="AB182" s="64">
        <v>6762940</v>
      </c>
      <c r="AC182" s="64">
        <v>7150801</v>
      </c>
      <c r="AD182" s="64">
        <v>7524366</v>
      </c>
      <c r="AG182" s="75" t="s">
        <v>518</v>
      </c>
      <c r="AH182" s="67" t="s">
        <v>546</v>
      </c>
    </row>
    <row r="183" spans="1:34" s="75" customFormat="1" x14ac:dyDescent="0.2">
      <c r="A183" s="54" t="s">
        <v>302</v>
      </c>
      <c r="B183" s="74" t="s">
        <v>39</v>
      </c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>
        <v>109502</v>
      </c>
      <c r="Q183" s="64">
        <v>133614</v>
      </c>
      <c r="R183" s="64">
        <v>134085</v>
      </c>
      <c r="S183" s="64">
        <v>143525</v>
      </c>
      <c r="T183" s="64">
        <v>150056</v>
      </c>
      <c r="U183" s="64">
        <v>152679</v>
      </c>
      <c r="V183" s="64">
        <v>159599</v>
      </c>
      <c r="W183" s="64">
        <v>153161</v>
      </c>
      <c r="X183" s="64">
        <v>162288</v>
      </c>
      <c r="Y183" s="64">
        <v>169795</v>
      </c>
      <c r="Z183" s="64">
        <v>175370</v>
      </c>
      <c r="AA183" s="64">
        <v>186866</v>
      </c>
      <c r="AB183" s="64">
        <v>197098</v>
      </c>
      <c r="AC183" s="64">
        <v>208562</v>
      </c>
      <c r="AD183" s="64">
        <v>215126</v>
      </c>
      <c r="AG183" s="75" t="s">
        <v>523</v>
      </c>
      <c r="AH183" s="67" t="s">
        <v>550</v>
      </c>
    </row>
    <row r="184" spans="1:34" s="75" customFormat="1" x14ac:dyDescent="0.2">
      <c r="A184" s="54" t="s">
        <v>303</v>
      </c>
      <c r="B184" s="74" t="s">
        <v>39</v>
      </c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>
        <v>453786</v>
      </c>
      <c r="Q184" s="64">
        <v>538001</v>
      </c>
      <c r="R184" s="64">
        <v>540968</v>
      </c>
      <c r="S184" s="64">
        <v>576075</v>
      </c>
      <c r="T184" s="64">
        <v>593271</v>
      </c>
      <c r="U184" s="64">
        <v>599681</v>
      </c>
      <c r="V184" s="64">
        <v>602824</v>
      </c>
      <c r="W184" s="64">
        <v>622162</v>
      </c>
      <c r="X184" s="64">
        <v>644009</v>
      </c>
      <c r="Y184" s="64">
        <v>671472</v>
      </c>
      <c r="Z184" s="64">
        <v>714967</v>
      </c>
      <c r="AA184" s="64">
        <v>744688</v>
      </c>
      <c r="AB184" s="64">
        <v>777347</v>
      </c>
      <c r="AC184" s="64">
        <v>828935</v>
      </c>
      <c r="AD184" s="64">
        <v>871201</v>
      </c>
      <c r="AG184" s="75" t="s">
        <v>521</v>
      </c>
      <c r="AH184" s="67" t="s">
        <v>548</v>
      </c>
    </row>
    <row r="185" spans="1:34" s="75" customFormat="1" x14ac:dyDescent="0.2">
      <c r="A185" s="54" t="s">
        <v>304</v>
      </c>
      <c r="B185" s="74" t="s">
        <v>39</v>
      </c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>
        <v>3165145</v>
      </c>
      <c r="Q185" s="64">
        <v>3916557</v>
      </c>
      <c r="R185" s="64">
        <v>1695397</v>
      </c>
      <c r="S185" s="64">
        <v>4436105</v>
      </c>
      <c r="T185" s="64">
        <v>4713588</v>
      </c>
      <c r="U185" s="64">
        <v>4787259</v>
      </c>
      <c r="V185" s="64">
        <v>4833065</v>
      </c>
      <c r="W185" s="64">
        <v>4975965</v>
      </c>
      <c r="X185" s="64">
        <v>5104534</v>
      </c>
      <c r="Y185" s="64">
        <v>5273262</v>
      </c>
      <c r="Z185" s="64">
        <v>5489682</v>
      </c>
      <c r="AA185" s="64">
        <v>5766721</v>
      </c>
      <c r="AB185" s="64">
        <v>6035653</v>
      </c>
      <c r="AC185" s="64">
        <v>6250880</v>
      </c>
      <c r="AD185" s="64">
        <v>6558478</v>
      </c>
      <c r="AG185" s="75" t="s">
        <v>521</v>
      </c>
      <c r="AH185" s="67" t="s">
        <v>548</v>
      </c>
    </row>
    <row r="186" spans="1:34" s="75" customFormat="1" x14ac:dyDescent="0.2">
      <c r="A186" s="54" t="s">
        <v>305</v>
      </c>
      <c r="B186" s="74" t="s">
        <v>39</v>
      </c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>
        <v>2048998</v>
      </c>
      <c r="Q186" s="64">
        <v>2499940</v>
      </c>
      <c r="R186" s="64">
        <v>2574837</v>
      </c>
      <c r="S186" s="64">
        <v>2764784</v>
      </c>
      <c r="T186" s="64">
        <v>2892298</v>
      </c>
      <c r="U186" s="64">
        <v>2913362</v>
      </c>
      <c r="V186" s="64">
        <v>2868561</v>
      </c>
      <c r="W186" s="64">
        <v>2896616</v>
      </c>
      <c r="X186" s="64">
        <v>2931847</v>
      </c>
      <c r="Y186" s="64">
        <v>3027866</v>
      </c>
      <c r="Z186" s="64">
        <v>3191036</v>
      </c>
      <c r="AA186" s="64">
        <v>3377947</v>
      </c>
      <c r="AB186" s="64">
        <v>3542795</v>
      </c>
      <c r="AC186" s="64">
        <v>3681858</v>
      </c>
      <c r="AD186" s="64">
        <v>3847819</v>
      </c>
      <c r="AG186" s="75" t="s">
        <v>521</v>
      </c>
      <c r="AH186" s="67" t="s">
        <v>548</v>
      </c>
    </row>
    <row r="187" spans="1:34" s="75" customFormat="1" x14ac:dyDescent="0.2">
      <c r="A187" s="54" t="s">
        <v>306</v>
      </c>
      <c r="B187" s="74" t="s">
        <v>39</v>
      </c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>
        <v>1323023</v>
      </c>
      <c r="Q187" s="64">
        <v>1624625</v>
      </c>
      <c r="R187" s="64">
        <v>1706944</v>
      </c>
      <c r="S187" s="64">
        <v>1859275</v>
      </c>
      <c r="T187" s="64">
        <v>1931421</v>
      </c>
      <c r="U187" s="64">
        <v>1905051</v>
      </c>
      <c r="V187" s="64">
        <v>1853313</v>
      </c>
      <c r="W187" s="64">
        <v>1874672</v>
      </c>
      <c r="X187" s="64">
        <v>1940682</v>
      </c>
      <c r="Y187" s="64">
        <v>1988375</v>
      </c>
      <c r="Z187" s="64">
        <v>2080884</v>
      </c>
      <c r="AA187" s="64">
        <v>2148780</v>
      </c>
      <c r="AB187" s="64">
        <v>2283356</v>
      </c>
      <c r="AC187" s="64">
        <v>2364153</v>
      </c>
      <c r="AD187" s="64">
        <v>2475896</v>
      </c>
      <c r="AG187" s="75" t="s">
        <v>519</v>
      </c>
      <c r="AH187" s="67" t="s">
        <v>547</v>
      </c>
    </row>
    <row r="188" spans="1:34" s="75" customFormat="1" x14ac:dyDescent="0.2">
      <c r="A188" s="54" t="s">
        <v>83</v>
      </c>
      <c r="B188" s="74" t="s">
        <v>39</v>
      </c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>
        <v>2238302</v>
      </c>
      <c r="Q188" s="64">
        <v>2738836</v>
      </c>
      <c r="R188" s="64">
        <v>2929163</v>
      </c>
      <c r="S188" s="64">
        <v>3110874</v>
      </c>
      <c r="T188" s="64">
        <v>3426765</v>
      </c>
      <c r="U188" s="64">
        <v>3471966</v>
      </c>
      <c r="V188" s="64">
        <v>3520477</v>
      </c>
      <c r="W188" s="64">
        <v>3590534</v>
      </c>
      <c r="X188" s="64">
        <v>3684518</v>
      </c>
      <c r="Y188" s="64">
        <v>3817778</v>
      </c>
      <c r="Z188" s="64">
        <v>3993516</v>
      </c>
      <c r="AA188" s="64">
        <v>4213477</v>
      </c>
      <c r="AB188" s="64">
        <v>4413542</v>
      </c>
      <c r="AC188" s="64">
        <v>4672495</v>
      </c>
      <c r="AD188" s="64">
        <v>4953520</v>
      </c>
      <c r="AG188" s="75" t="s">
        <v>519</v>
      </c>
      <c r="AH188" s="67" t="s">
        <v>547</v>
      </c>
    </row>
    <row r="189" spans="1:34" s="75" customFormat="1" x14ac:dyDescent="0.2">
      <c r="A189" s="54" t="s">
        <v>84</v>
      </c>
      <c r="B189" s="74" t="s">
        <v>39</v>
      </c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>
        <v>725649</v>
      </c>
      <c r="Q189" s="64">
        <v>878635</v>
      </c>
      <c r="R189" s="64">
        <v>891038</v>
      </c>
      <c r="S189" s="64">
        <v>948053</v>
      </c>
      <c r="T189" s="64">
        <v>1011554</v>
      </c>
      <c r="U189" s="64">
        <v>1124232</v>
      </c>
      <c r="V189" s="64">
        <v>1068533</v>
      </c>
      <c r="W189" s="64">
        <v>1112946</v>
      </c>
      <c r="X189" s="64">
        <v>1167422</v>
      </c>
      <c r="Y189" s="64">
        <v>1239251</v>
      </c>
      <c r="Z189" s="64">
        <v>1310990</v>
      </c>
      <c r="AA189" s="64">
        <v>1400721</v>
      </c>
      <c r="AB189" s="64">
        <v>1474000</v>
      </c>
      <c r="AC189" s="64">
        <v>1570379</v>
      </c>
      <c r="AD189" s="64">
        <v>1647596</v>
      </c>
      <c r="AG189" s="75" t="s">
        <v>518</v>
      </c>
      <c r="AH189" s="67" t="s">
        <v>546</v>
      </c>
    </row>
    <row r="190" spans="1:34" s="75" customFormat="1" x14ac:dyDescent="0.2">
      <c r="A190" s="54" t="s">
        <v>307</v>
      </c>
      <c r="B190" s="74" t="s">
        <v>39</v>
      </c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>
        <v>8802077</v>
      </c>
      <c r="Q190" s="64">
        <v>11322913</v>
      </c>
      <c r="R190" s="64">
        <v>12020349</v>
      </c>
      <c r="S190" s="64">
        <v>13660573</v>
      </c>
      <c r="T190" s="64">
        <v>14247584</v>
      </c>
      <c r="U190" s="64">
        <v>13516086</v>
      </c>
      <c r="V190" s="64">
        <v>13421872</v>
      </c>
      <c r="W190" s="64">
        <v>13457041</v>
      </c>
      <c r="X190" s="64">
        <v>13340372</v>
      </c>
      <c r="Y190" s="64">
        <v>15427326</v>
      </c>
      <c r="Z190" s="64">
        <v>16585572</v>
      </c>
      <c r="AA190" s="64">
        <v>17354181</v>
      </c>
      <c r="AB190" s="64">
        <v>16159162</v>
      </c>
      <c r="AC190" s="64">
        <v>16778806</v>
      </c>
      <c r="AD190" s="64">
        <v>17815535</v>
      </c>
      <c r="AG190" s="75" t="s">
        <v>521</v>
      </c>
      <c r="AH190" s="67" t="s">
        <v>548</v>
      </c>
    </row>
    <row r="191" spans="1:34" s="75" customFormat="1" x14ac:dyDescent="0.2">
      <c r="A191" s="54" t="s">
        <v>308</v>
      </c>
      <c r="B191" s="74" t="s">
        <v>39</v>
      </c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>
        <v>1002977</v>
      </c>
      <c r="Q191" s="64">
        <v>1227840</v>
      </c>
      <c r="R191" s="64">
        <v>1258782</v>
      </c>
      <c r="S191" s="64">
        <v>1367019</v>
      </c>
      <c r="T191" s="64">
        <v>1457833</v>
      </c>
      <c r="U191" s="64">
        <v>1502504</v>
      </c>
      <c r="V191" s="64">
        <v>1491836</v>
      </c>
      <c r="W191" s="64">
        <v>1501748</v>
      </c>
      <c r="X191" s="64">
        <v>1542531</v>
      </c>
      <c r="Y191" s="64">
        <v>1595953</v>
      </c>
      <c r="Z191" s="64">
        <v>1686499</v>
      </c>
      <c r="AA191" s="64">
        <v>1716181</v>
      </c>
      <c r="AB191" s="64">
        <v>1767500</v>
      </c>
      <c r="AC191" s="64">
        <v>1863969</v>
      </c>
      <c r="AD191" s="64">
        <v>1951516</v>
      </c>
      <c r="AG191" s="75" t="s">
        <v>518</v>
      </c>
      <c r="AH191" s="67" t="s">
        <v>546</v>
      </c>
    </row>
    <row r="192" spans="1:34" s="75" customFormat="1" x14ac:dyDescent="0.2">
      <c r="A192" s="54" t="s">
        <v>85</v>
      </c>
      <c r="B192" s="74" t="s">
        <v>39</v>
      </c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>
        <v>4829558</v>
      </c>
      <c r="Q192" s="64">
        <v>5922109</v>
      </c>
      <c r="R192" s="64">
        <v>6112169</v>
      </c>
      <c r="S192" s="64">
        <v>6550134</v>
      </c>
      <c r="T192" s="64">
        <v>7257877</v>
      </c>
      <c r="U192" s="64">
        <v>7445749</v>
      </c>
      <c r="V192" s="64">
        <v>7379414</v>
      </c>
      <c r="W192" s="64">
        <v>7614856</v>
      </c>
      <c r="X192" s="64">
        <v>7961396</v>
      </c>
      <c r="Y192" s="64">
        <v>8501687</v>
      </c>
      <c r="Z192" s="64">
        <v>8975150</v>
      </c>
      <c r="AA192" s="64">
        <v>9626854</v>
      </c>
      <c r="AB192" s="64">
        <v>10246206</v>
      </c>
      <c r="AC192" s="64">
        <v>10637962</v>
      </c>
      <c r="AD192" s="64">
        <v>11580396</v>
      </c>
      <c r="AG192" s="75" t="s">
        <v>518</v>
      </c>
      <c r="AH192" s="67" t="s">
        <v>546</v>
      </c>
    </row>
    <row r="193" spans="1:34" s="75" customFormat="1" x14ac:dyDescent="0.2">
      <c r="A193" s="54" t="s">
        <v>86</v>
      </c>
      <c r="B193" s="74" t="s">
        <v>39</v>
      </c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 t="s">
        <v>545</v>
      </c>
      <c r="Q193" s="64">
        <v>728487</v>
      </c>
      <c r="R193" s="64">
        <v>820522</v>
      </c>
      <c r="S193" s="64">
        <v>414549</v>
      </c>
      <c r="T193" s="64">
        <v>875034</v>
      </c>
      <c r="U193" s="64">
        <v>881122</v>
      </c>
      <c r="V193" s="64">
        <v>848805</v>
      </c>
      <c r="W193" s="64">
        <v>910848</v>
      </c>
      <c r="X193" s="64">
        <v>937990</v>
      </c>
      <c r="Y193" s="64">
        <v>987781</v>
      </c>
      <c r="Z193" s="64">
        <v>1043338</v>
      </c>
      <c r="AA193" s="64">
        <v>1100810</v>
      </c>
      <c r="AB193" s="64">
        <v>1170650</v>
      </c>
      <c r="AC193" s="64">
        <v>1231343</v>
      </c>
      <c r="AD193" s="64">
        <v>1287750</v>
      </c>
      <c r="AG193" s="75" t="s">
        <v>518</v>
      </c>
      <c r="AH193" s="67" t="s">
        <v>546</v>
      </c>
    </row>
    <row r="194" spans="1:34" s="75" customFormat="1" x14ac:dyDescent="0.2">
      <c r="A194" s="54" t="s">
        <v>309</v>
      </c>
      <c r="B194" s="74" t="s">
        <v>39</v>
      </c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>
        <v>766496</v>
      </c>
      <c r="Q194" s="64">
        <v>750288</v>
      </c>
      <c r="R194" s="64">
        <v>816302</v>
      </c>
      <c r="S194" s="64">
        <v>888354</v>
      </c>
      <c r="T194" s="64">
        <v>945810</v>
      </c>
      <c r="U194" s="64">
        <v>908349</v>
      </c>
      <c r="V194" s="64">
        <v>907289</v>
      </c>
      <c r="W194" s="64">
        <v>915105</v>
      </c>
      <c r="X194" s="64">
        <v>932284</v>
      </c>
      <c r="Y194" s="64">
        <v>965058</v>
      </c>
      <c r="Z194" s="64">
        <v>1037637</v>
      </c>
      <c r="AA194" s="64">
        <v>1093045</v>
      </c>
      <c r="AB194" s="64">
        <v>1104573</v>
      </c>
      <c r="AC194" s="64">
        <v>1144036</v>
      </c>
      <c r="AD194" s="64">
        <v>1175441</v>
      </c>
      <c r="AG194" s="75" t="s">
        <v>522</v>
      </c>
      <c r="AH194" s="67" t="s">
        <v>549</v>
      </c>
    </row>
    <row r="195" spans="1:34" s="75" customFormat="1" x14ac:dyDescent="0.2">
      <c r="A195" s="54" t="s">
        <v>310</v>
      </c>
      <c r="B195" s="74" t="s">
        <v>39</v>
      </c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>
        <v>1635349</v>
      </c>
      <c r="Q195" s="64">
        <v>1427609</v>
      </c>
      <c r="R195" s="64">
        <v>1516338</v>
      </c>
      <c r="S195" s="64">
        <v>1630632</v>
      </c>
      <c r="T195" s="64">
        <v>1722657</v>
      </c>
      <c r="U195" s="64">
        <v>1783647</v>
      </c>
      <c r="V195" s="64">
        <v>1801291</v>
      </c>
      <c r="W195" s="64">
        <v>1839661</v>
      </c>
      <c r="X195" s="64">
        <v>1872001</v>
      </c>
      <c r="Y195" s="64">
        <v>1933077</v>
      </c>
      <c r="Z195" s="64">
        <v>2005502</v>
      </c>
      <c r="AA195" s="64">
        <v>2091455</v>
      </c>
      <c r="AB195" s="64">
        <v>2213525</v>
      </c>
      <c r="AC195" s="64">
        <v>2332286</v>
      </c>
      <c r="AD195" s="64">
        <v>2481572</v>
      </c>
      <c r="AG195" s="75" t="s">
        <v>521</v>
      </c>
      <c r="AH195" s="67" t="s">
        <v>548</v>
      </c>
    </row>
    <row r="196" spans="1:34" s="75" customFormat="1" x14ac:dyDescent="0.2">
      <c r="A196" s="54" t="s">
        <v>311</v>
      </c>
      <c r="B196" s="74" t="s">
        <v>39</v>
      </c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>
        <v>5651940</v>
      </c>
      <c r="Q196" s="64">
        <v>6972404</v>
      </c>
      <c r="R196" s="64">
        <v>7177873</v>
      </c>
      <c r="S196" s="64">
        <v>7798134</v>
      </c>
      <c r="T196" s="64">
        <v>8248326</v>
      </c>
      <c r="U196" s="64">
        <v>7864034</v>
      </c>
      <c r="V196" s="64">
        <v>7640047</v>
      </c>
      <c r="W196" s="64">
        <v>7686408</v>
      </c>
      <c r="X196" s="64">
        <v>7807982</v>
      </c>
      <c r="Y196" s="64">
        <v>7986523</v>
      </c>
      <c r="Z196" s="64">
        <v>8350797</v>
      </c>
      <c r="AA196" s="64">
        <v>8767244</v>
      </c>
      <c r="AB196" s="64">
        <v>9112002</v>
      </c>
      <c r="AC196" s="64">
        <v>9479133</v>
      </c>
      <c r="AD196" s="64">
        <v>9944522</v>
      </c>
      <c r="AG196" s="75" t="s">
        <v>521</v>
      </c>
      <c r="AH196" s="67" t="s">
        <v>548</v>
      </c>
    </row>
    <row r="197" spans="1:34" s="75" customFormat="1" x14ac:dyDescent="0.2">
      <c r="A197" s="54" t="s">
        <v>87</v>
      </c>
      <c r="B197" s="74" t="s">
        <v>39</v>
      </c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>
        <v>385902</v>
      </c>
      <c r="Q197" s="64">
        <v>1654880</v>
      </c>
      <c r="R197" s="64">
        <v>1711395</v>
      </c>
      <c r="S197" s="64">
        <v>1844293</v>
      </c>
      <c r="T197" s="64">
        <v>1951389</v>
      </c>
      <c r="U197" s="64">
        <v>1985395</v>
      </c>
      <c r="V197" s="64">
        <v>2021028</v>
      </c>
      <c r="W197" s="64">
        <v>2084346</v>
      </c>
      <c r="X197" s="64">
        <v>2163934</v>
      </c>
      <c r="Y197" s="64">
        <v>2264678</v>
      </c>
      <c r="Z197" s="64">
        <v>2368975</v>
      </c>
      <c r="AA197" s="64">
        <v>2498587</v>
      </c>
      <c r="AB197" s="64">
        <v>2624200</v>
      </c>
      <c r="AC197" s="64">
        <v>2807764</v>
      </c>
      <c r="AD197" s="64">
        <v>2981222</v>
      </c>
      <c r="AG197" s="75" t="s">
        <v>518</v>
      </c>
      <c r="AH197" s="67" t="s">
        <v>546</v>
      </c>
    </row>
    <row r="198" spans="1:34" s="75" customFormat="1" x14ac:dyDescent="0.2">
      <c r="A198" s="54" t="s">
        <v>312</v>
      </c>
      <c r="B198" s="74" t="s">
        <v>39</v>
      </c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>
        <v>1969589</v>
      </c>
      <c r="Q198" s="64">
        <v>2464819</v>
      </c>
      <c r="R198" s="64">
        <v>2548513</v>
      </c>
      <c r="S198" s="64">
        <v>2768391</v>
      </c>
      <c r="T198" s="64">
        <v>2930533</v>
      </c>
      <c r="U198" s="64">
        <v>2968541</v>
      </c>
      <c r="V198" s="64">
        <v>3055812</v>
      </c>
      <c r="W198" s="64">
        <v>3178480</v>
      </c>
      <c r="X198" s="64">
        <v>3290383</v>
      </c>
      <c r="Y198" s="64">
        <v>3457406</v>
      </c>
      <c r="Z198" s="64">
        <v>3672514</v>
      </c>
      <c r="AA198" s="64">
        <v>3933737</v>
      </c>
      <c r="AB198" s="64">
        <v>4172548</v>
      </c>
      <c r="AC198" s="64">
        <v>4463316</v>
      </c>
      <c r="AD198" s="64">
        <v>4694844</v>
      </c>
      <c r="AG198" s="75" t="s">
        <v>521</v>
      </c>
      <c r="AH198" s="67" t="s">
        <v>548</v>
      </c>
    </row>
    <row r="199" spans="1:34" s="75" customFormat="1" x14ac:dyDescent="0.2">
      <c r="A199" s="54" t="s">
        <v>88</v>
      </c>
      <c r="B199" s="74" t="s">
        <v>39</v>
      </c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>
        <v>7809363</v>
      </c>
      <c r="Q199" s="64">
        <v>9405531</v>
      </c>
      <c r="R199" s="64">
        <v>9703716</v>
      </c>
      <c r="S199" s="64">
        <v>10395607</v>
      </c>
      <c r="T199" s="64">
        <v>10957233</v>
      </c>
      <c r="U199" s="64">
        <v>11216152</v>
      </c>
      <c r="V199" s="64">
        <v>11074900</v>
      </c>
      <c r="W199" s="64">
        <v>11201890</v>
      </c>
      <c r="X199" s="64">
        <v>11257216</v>
      </c>
      <c r="Y199" s="64">
        <v>11754649</v>
      </c>
      <c r="Z199" s="64">
        <v>12233844</v>
      </c>
      <c r="AA199" s="64">
        <v>12667233</v>
      </c>
      <c r="AB199" s="64">
        <v>12929703</v>
      </c>
      <c r="AC199" s="64">
        <v>13778113</v>
      </c>
      <c r="AD199" s="64">
        <v>14480860</v>
      </c>
      <c r="AG199" s="75" t="s">
        <v>518</v>
      </c>
      <c r="AH199" s="67" t="s">
        <v>546</v>
      </c>
    </row>
    <row r="200" spans="1:34" s="75" customFormat="1" x14ac:dyDescent="0.2">
      <c r="A200" s="54" t="s">
        <v>313</v>
      </c>
      <c r="B200" s="74" t="s">
        <v>39</v>
      </c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>
        <v>5291</v>
      </c>
      <c r="Q200" s="64">
        <v>5562</v>
      </c>
      <c r="R200" s="64">
        <v>6896</v>
      </c>
      <c r="S200" s="64">
        <v>7095</v>
      </c>
      <c r="T200" s="64">
        <v>7581</v>
      </c>
      <c r="U200" s="64">
        <v>7896</v>
      </c>
      <c r="V200" s="64">
        <v>7706</v>
      </c>
      <c r="W200" s="64">
        <v>7886</v>
      </c>
      <c r="X200" s="64">
        <v>7786</v>
      </c>
      <c r="Y200" s="64">
        <v>7919</v>
      </c>
      <c r="Z200" s="64">
        <v>8075</v>
      </c>
      <c r="AA200" s="64">
        <v>8444</v>
      </c>
      <c r="AB200" s="64">
        <v>8726</v>
      </c>
      <c r="AC200" s="64">
        <v>9307</v>
      </c>
      <c r="AD200" s="64">
        <v>9936</v>
      </c>
      <c r="AG200" s="75" t="s">
        <v>565</v>
      </c>
      <c r="AH200" s="67" t="s">
        <v>546</v>
      </c>
    </row>
    <row r="201" spans="1:34" s="75" customFormat="1" x14ac:dyDescent="0.2">
      <c r="A201" s="54" t="s">
        <v>314</v>
      </c>
      <c r="B201" s="74" t="s">
        <v>39</v>
      </c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>
        <v>1719133</v>
      </c>
      <c r="Q201" s="64">
        <v>2152563</v>
      </c>
      <c r="R201" s="64">
        <v>2173210</v>
      </c>
      <c r="S201" s="64">
        <v>2299839</v>
      </c>
      <c r="T201" s="64">
        <v>2417498</v>
      </c>
      <c r="U201" s="64">
        <v>2433524</v>
      </c>
      <c r="V201" s="64">
        <v>2481597</v>
      </c>
      <c r="W201" s="64">
        <v>2596846</v>
      </c>
      <c r="X201" s="64">
        <v>2691690</v>
      </c>
      <c r="Y201" s="64">
        <v>2853221</v>
      </c>
      <c r="Z201" s="64">
        <v>2995980</v>
      </c>
      <c r="AA201" s="64">
        <v>3147996</v>
      </c>
      <c r="AB201" s="64">
        <v>3278858</v>
      </c>
      <c r="AC201" s="64">
        <v>3434372</v>
      </c>
      <c r="AD201" s="64">
        <v>3628938</v>
      </c>
      <c r="AG201" s="75" t="s">
        <v>521</v>
      </c>
      <c r="AH201" s="67" t="s">
        <v>548</v>
      </c>
    </row>
    <row r="202" spans="1:34" s="75" customFormat="1" x14ac:dyDescent="0.2">
      <c r="A202" s="54" t="s">
        <v>315</v>
      </c>
      <c r="B202" s="74" t="s">
        <v>39</v>
      </c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>
        <v>6323910</v>
      </c>
      <c r="Q202" s="64">
        <v>6963315</v>
      </c>
      <c r="R202" s="64">
        <v>7691123</v>
      </c>
      <c r="S202" s="64">
        <v>8218943</v>
      </c>
      <c r="T202" s="64">
        <v>8749878</v>
      </c>
      <c r="U202" s="64">
        <v>8542896</v>
      </c>
      <c r="V202" s="64">
        <v>8525669</v>
      </c>
      <c r="W202" s="64">
        <v>8689769</v>
      </c>
      <c r="X202" s="64">
        <v>8804570</v>
      </c>
      <c r="Y202" s="64">
        <v>9056150</v>
      </c>
      <c r="Z202" s="64">
        <v>9547762</v>
      </c>
      <c r="AA202" s="64">
        <v>10113596</v>
      </c>
      <c r="AB202" s="64">
        <v>10729925</v>
      </c>
      <c r="AC202" s="64">
        <v>11308431</v>
      </c>
      <c r="AD202" s="64">
        <v>11894010</v>
      </c>
      <c r="AG202" s="75" t="s">
        <v>519</v>
      </c>
      <c r="AH202" s="67" t="s">
        <v>547</v>
      </c>
    </row>
    <row r="203" spans="1:34" s="75" customFormat="1" x14ac:dyDescent="0.2">
      <c r="A203" s="54" t="s">
        <v>317</v>
      </c>
      <c r="B203" s="74" t="s">
        <v>39</v>
      </c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>
        <v>2018306</v>
      </c>
      <c r="Q203" s="64">
        <v>2520583</v>
      </c>
      <c r="R203" s="64">
        <v>2734771</v>
      </c>
      <c r="S203" s="64">
        <v>3013166</v>
      </c>
      <c r="T203" s="64">
        <v>3307057</v>
      </c>
      <c r="U203" s="64">
        <v>3451448</v>
      </c>
      <c r="V203" s="64">
        <v>3349580</v>
      </c>
      <c r="W203" s="64">
        <v>3382436</v>
      </c>
      <c r="X203" s="64">
        <v>3488271</v>
      </c>
      <c r="Y203" s="64">
        <v>3771692</v>
      </c>
      <c r="Z203" s="64">
        <v>4005383</v>
      </c>
      <c r="AA203" s="65" t="s">
        <v>545</v>
      </c>
      <c r="AB203" s="64">
        <v>4822142</v>
      </c>
      <c r="AC203" s="64">
        <v>5223146</v>
      </c>
      <c r="AD203" s="64">
        <v>5567802</v>
      </c>
      <c r="AG203" s="75" t="s">
        <v>521</v>
      </c>
      <c r="AH203" s="67" t="s">
        <v>548</v>
      </c>
    </row>
    <row r="204" spans="1:34" s="75" customFormat="1" x14ac:dyDescent="0.2">
      <c r="A204" s="54" t="s">
        <v>316</v>
      </c>
      <c r="B204" s="74" t="s">
        <v>39</v>
      </c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>
        <v>492442</v>
      </c>
      <c r="Q204" s="64">
        <v>603342</v>
      </c>
      <c r="R204" s="64">
        <v>621021</v>
      </c>
      <c r="S204" s="64">
        <v>700592</v>
      </c>
      <c r="T204" s="64">
        <v>760229</v>
      </c>
      <c r="U204" s="64">
        <v>751994</v>
      </c>
      <c r="V204" s="64">
        <v>726738</v>
      </c>
      <c r="W204" s="64">
        <v>729797</v>
      </c>
      <c r="X204" s="64">
        <v>715125</v>
      </c>
      <c r="Y204" s="64">
        <v>738298</v>
      </c>
      <c r="Z204" s="64">
        <v>767152</v>
      </c>
      <c r="AA204" s="64">
        <v>813196</v>
      </c>
      <c r="AB204" s="64">
        <v>849110</v>
      </c>
      <c r="AC204" s="64">
        <v>902044</v>
      </c>
      <c r="AD204" s="64">
        <v>906793</v>
      </c>
      <c r="AG204" s="75" t="s">
        <v>522</v>
      </c>
      <c r="AH204" s="67" t="s">
        <v>549</v>
      </c>
    </row>
    <row r="205" spans="1:34" s="75" customFormat="1" x14ac:dyDescent="0.2">
      <c r="A205" s="54" t="s">
        <v>89</v>
      </c>
      <c r="B205" s="74" t="s">
        <v>39</v>
      </c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5" t="s">
        <v>545</v>
      </c>
      <c r="Q205" s="64">
        <v>5978761</v>
      </c>
      <c r="R205" s="64">
        <v>6236717</v>
      </c>
      <c r="S205" s="64">
        <v>6779266</v>
      </c>
      <c r="T205" s="64">
        <v>7113609</v>
      </c>
      <c r="U205" s="64">
        <v>6996788</v>
      </c>
      <c r="V205" s="64">
        <v>6885871</v>
      </c>
      <c r="W205" s="64">
        <v>7033363</v>
      </c>
      <c r="X205" s="64">
        <v>7107916</v>
      </c>
      <c r="Y205" s="64">
        <v>7379302</v>
      </c>
      <c r="Z205" s="64">
        <v>7740503</v>
      </c>
      <c r="AA205" s="64">
        <v>8118103</v>
      </c>
      <c r="AB205" s="64">
        <v>8663199</v>
      </c>
      <c r="AC205" s="64">
        <v>8957680</v>
      </c>
      <c r="AD205" s="64">
        <v>9646050</v>
      </c>
      <c r="AG205" s="75" t="s">
        <v>522</v>
      </c>
      <c r="AH205" s="67" t="s">
        <v>549</v>
      </c>
    </row>
    <row r="206" spans="1:34" s="75" customFormat="1" x14ac:dyDescent="0.2">
      <c r="A206" s="54" t="s">
        <v>318</v>
      </c>
      <c r="B206" s="74" t="s">
        <v>319</v>
      </c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>
        <v>253015</v>
      </c>
      <c r="Q206" s="64">
        <v>195686</v>
      </c>
      <c r="R206" s="64">
        <v>298821</v>
      </c>
      <c r="S206" s="64">
        <v>263538</v>
      </c>
      <c r="T206" s="64">
        <v>2310066</v>
      </c>
      <c r="U206" s="64">
        <v>1708395</v>
      </c>
      <c r="V206" s="64">
        <v>1255940</v>
      </c>
      <c r="W206" s="64">
        <v>1359430</v>
      </c>
      <c r="X206" s="64">
        <v>1507983</v>
      </c>
      <c r="Y206" s="64">
        <v>1206652</v>
      </c>
      <c r="Z206" s="64">
        <v>1530571</v>
      </c>
      <c r="AA206" s="64">
        <v>1731258</v>
      </c>
      <c r="AB206" s="64">
        <v>1940774</v>
      </c>
      <c r="AC206" s="64">
        <v>1981384</v>
      </c>
      <c r="AD206" s="64">
        <v>2054881</v>
      </c>
      <c r="AG206" s="75" t="s">
        <v>519</v>
      </c>
      <c r="AH206" s="67" t="s">
        <v>547</v>
      </c>
    </row>
    <row r="207" spans="1:34" s="75" customFormat="1" x14ac:dyDescent="0.2">
      <c r="A207" s="54" t="s">
        <v>319</v>
      </c>
      <c r="B207" s="74" t="s">
        <v>319</v>
      </c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>
        <v>2572504</v>
      </c>
      <c r="Q207" s="64">
        <v>3337965</v>
      </c>
      <c r="R207" s="64">
        <v>3715480</v>
      </c>
      <c r="S207" s="64">
        <v>5336491</v>
      </c>
      <c r="T207" s="64">
        <v>5469238</v>
      </c>
      <c r="U207" s="64">
        <v>4711192</v>
      </c>
      <c r="V207" s="64">
        <v>4357667</v>
      </c>
      <c r="W207" s="64">
        <v>4344809</v>
      </c>
      <c r="X207" s="64">
        <v>4350543</v>
      </c>
      <c r="Y207" s="64">
        <v>4438671</v>
      </c>
      <c r="Z207" s="64">
        <v>4823020</v>
      </c>
      <c r="AA207" s="64">
        <v>5054410</v>
      </c>
      <c r="AB207" s="64">
        <v>5263653</v>
      </c>
      <c r="AC207" s="64">
        <v>5530889</v>
      </c>
      <c r="AD207" s="64">
        <v>5950434</v>
      </c>
      <c r="AG207" s="75" t="s">
        <v>519</v>
      </c>
      <c r="AH207" s="67" t="s">
        <v>547</v>
      </c>
    </row>
    <row r="208" spans="1:34" s="75" customFormat="1" x14ac:dyDescent="0.2">
      <c r="A208" s="54" t="s">
        <v>320</v>
      </c>
      <c r="B208" s="74" t="s">
        <v>90</v>
      </c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>
        <v>22471</v>
      </c>
      <c r="Q208" s="64">
        <v>141157</v>
      </c>
      <c r="R208" s="64">
        <v>144478</v>
      </c>
      <c r="S208" s="64">
        <v>154526</v>
      </c>
      <c r="T208" s="64">
        <v>165919</v>
      </c>
      <c r="U208" s="64">
        <v>174815</v>
      </c>
      <c r="V208" s="64">
        <v>170055</v>
      </c>
      <c r="W208" s="64">
        <v>173491</v>
      </c>
      <c r="X208" s="64">
        <v>179241</v>
      </c>
      <c r="Y208" s="64">
        <v>188021</v>
      </c>
      <c r="Z208" s="64">
        <v>196295</v>
      </c>
      <c r="AA208" s="64">
        <v>210858</v>
      </c>
      <c r="AB208" s="64">
        <v>232953</v>
      </c>
      <c r="AC208" s="64">
        <v>244585</v>
      </c>
      <c r="AD208" s="64">
        <v>259935</v>
      </c>
      <c r="AG208" s="75" t="s">
        <v>520</v>
      </c>
      <c r="AH208" s="67" t="s">
        <v>551</v>
      </c>
    </row>
    <row r="209" spans="1:34" s="75" customFormat="1" x14ac:dyDescent="0.2">
      <c r="A209" s="54" t="s">
        <v>321</v>
      </c>
      <c r="B209" s="74" t="s">
        <v>90</v>
      </c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>
        <v>503143</v>
      </c>
      <c r="Q209" s="64">
        <v>613219</v>
      </c>
      <c r="R209" s="64">
        <v>624194</v>
      </c>
      <c r="S209" s="64">
        <v>666014</v>
      </c>
      <c r="T209" s="64">
        <v>713788</v>
      </c>
      <c r="U209" s="64">
        <v>733097</v>
      </c>
      <c r="V209" s="64">
        <v>724191</v>
      </c>
      <c r="W209" s="64">
        <v>731461</v>
      </c>
      <c r="X209" s="64">
        <v>736211</v>
      </c>
      <c r="Y209" s="64">
        <v>765978</v>
      </c>
      <c r="Z209" s="64">
        <v>821478</v>
      </c>
      <c r="AA209" s="64">
        <v>887402</v>
      </c>
      <c r="AB209" s="64">
        <v>955124</v>
      </c>
      <c r="AC209" s="64">
        <v>1011980</v>
      </c>
      <c r="AD209" s="64">
        <v>1065114</v>
      </c>
      <c r="AG209" s="75" t="s">
        <v>518</v>
      </c>
      <c r="AH209" s="67" t="s">
        <v>546</v>
      </c>
    </row>
    <row r="210" spans="1:34" s="75" customFormat="1" x14ac:dyDescent="0.2">
      <c r="A210" s="54" t="s">
        <v>91</v>
      </c>
      <c r="B210" s="74" t="s">
        <v>90</v>
      </c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>
        <v>394772</v>
      </c>
      <c r="Q210" s="64">
        <v>483365</v>
      </c>
      <c r="R210" s="64" t="s">
        <v>545</v>
      </c>
      <c r="S210" s="64" t="s">
        <v>545</v>
      </c>
      <c r="T210" s="64" t="s">
        <v>545</v>
      </c>
      <c r="U210" s="64" t="s">
        <v>545</v>
      </c>
      <c r="V210" s="64">
        <v>562268</v>
      </c>
      <c r="W210" s="64">
        <v>561404</v>
      </c>
      <c r="X210" s="64">
        <v>557325</v>
      </c>
      <c r="Y210" s="64">
        <v>579979</v>
      </c>
      <c r="Z210" s="64">
        <v>615950</v>
      </c>
      <c r="AA210" s="64">
        <v>666551</v>
      </c>
      <c r="AB210" s="64">
        <v>707904</v>
      </c>
      <c r="AC210" s="64">
        <v>747241</v>
      </c>
      <c r="AD210" s="64">
        <v>781600</v>
      </c>
      <c r="AG210" s="75" t="s">
        <v>519</v>
      </c>
      <c r="AH210" s="67" t="s">
        <v>547</v>
      </c>
    </row>
    <row r="211" spans="1:34" s="75" customFormat="1" x14ac:dyDescent="0.2">
      <c r="A211" s="54" t="s">
        <v>322</v>
      </c>
      <c r="B211" s="74" t="s">
        <v>90</v>
      </c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>
        <v>488451</v>
      </c>
      <c r="Q211" s="64">
        <v>792841</v>
      </c>
      <c r="R211" s="64">
        <v>810422</v>
      </c>
      <c r="S211" s="64">
        <v>860104</v>
      </c>
      <c r="T211" s="64">
        <v>931159</v>
      </c>
      <c r="U211" s="64">
        <v>955307</v>
      </c>
      <c r="V211" s="64">
        <v>496332</v>
      </c>
      <c r="W211" s="64">
        <v>951307</v>
      </c>
      <c r="X211" s="64">
        <v>978787</v>
      </c>
      <c r="Y211" s="64">
        <v>1024260</v>
      </c>
      <c r="Z211" s="64">
        <v>850435</v>
      </c>
      <c r="AA211" s="64">
        <v>1204521</v>
      </c>
      <c r="AB211" s="64">
        <v>1279757</v>
      </c>
      <c r="AC211" s="64">
        <v>1352240</v>
      </c>
      <c r="AD211" s="64">
        <v>1428011</v>
      </c>
      <c r="AG211" s="75" t="s">
        <v>518</v>
      </c>
      <c r="AH211" s="67" t="s">
        <v>546</v>
      </c>
    </row>
    <row r="212" spans="1:34" s="75" customFormat="1" x14ac:dyDescent="0.2">
      <c r="A212" s="54" t="s">
        <v>323</v>
      </c>
      <c r="B212" s="74" t="s">
        <v>90</v>
      </c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>
        <v>734785</v>
      </c>
      <c r="Q212" s="64">
        <v>898128</v>
      </c>
      <c r="R212" s="64">
        <v>924352</v>
      </c>
      <c r="S212" s="64">
        <v>996183</v>
      </c>
      <c r="T212" s="64">
        <v>1063051</v>
      </c>
      <c r="U212" s="64">
        <v>1103179</v>
      </c>
      <c r="V212" s="64">
        <v>1086088</v>
      </c>
      <c r="W212" s="64">
        <v>1101011</v>
      </c>
      <c r="X212" s="64">
        <v>1135145</v>
      </c>
      <c r="Y212" s="64">
        <v>1184455</v>
      </c>
      <c r="Z212" s="64">
        <v>1258187</v>
      </c>
      <c r="AA212" s="64">
        <v>1362436</v>
      </c>
      <c r="AB212" s="64">
        <v>1467719</v>
      </c>
      <c r="AC212" s="64">
        <v>1534776</v>
      </c>
      <c r="AD212" s="64">
        <v>1632791</v>
      </c>
      <c r="AG212" s="75" t="s">
        <v>518</v>
      </c>
      <c r="AH212" s="67" t="s">
        <v>546</v>
      </c>
    </row>
    <row r="213" spans="1:34" s="75" customFormat="1" x14ac:dyDescent="0.2">
      <c r="A213" s="54" t="s">
        <v>324</v>
      </c>
      <c r="B213" s="74" t="s">
        <v>90</v>
      </c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>
        <v>2758121</v>
      </c>
      <c r="Q213" s="64">
        <v>3446929</v>
      </c>
      <c r="R213" s="64">
        <v>3626561</v>
      </c>
      <c r="S213" s="64">
        <v>3882104</v>
      </c>
      <c r="T213" s="64">
        <v>4014463</v>
      </c>
      <c r="U213" s="64">
        <v>3926596</v>
      </c>
      <c r="V213" s="64">
        <v>3874339</v>
      </c>
      <c r="W213" s="64">
        <v>3811852</v>
      </c>
      <c r="X213" s="64">
        <v>3754735</v>
      </c>
      <c r="Y213" s="64">
        <v>3888518</v>
      </c>
      <c r="Z213" s="64">
        <v>4089032</v>
      </c>
      <c r="AA213" s="64">
        <v>4363020</v>
      </c>
      <c r="AB213" s="64">
        <v>4593231</v>
      </c>
      <c r="AC213" s="64">
        <v>4834069</v>
      </c>
      <c r="AD213" s="64">
        <v>5092973</v>
      </c>
      <c r="AG213" s="75" t="s">
        <v>521</v>
      </c>
      <c r="AH213" s="67" t="s">
        <v>548</v>
      </c>
    </row>
    <row r="214" spans="1:34" s="75" customFormat="1" x14ac:dyDescent="0.2">
      <c r="A214" s="54" t="s">
        <v>325</v>
      </c>
      <c r="B214" s="74" t="s">
        <v>90</v>
      </c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>
        <v>125709</v>
      </c>
      <c r="Q214" s="64">
        <v>150726</v>
      </c>
      <c r="R214" s="64">
        <v>163446</v>
      </c>
      <c r="S214" s="64">
        <v>164324</v>
      </c>
      <c r="T214" s="64">
        <v>195481</v>
      </c>
      <c r="U214" s="64">
        <v>177552</v>
      </c>
      <c r="V214" s="64">
        <v>190666</v>
      </c>
      <c r="W214" s="64">
        <v>192539</v>
      </c>
      <c r="X214" s="64">
        <v>198509</v>
      </c>
      <c r="Y214" s="64">
        <v>208250</v>
      </c>
      <c r="Z214" s="64">
        <v>221164</v>
      </c>
      <c r="AA214" s="64">
        <v>237386</v>
      </c>
      <c r="AB214" s="64">
        <v>252877</v>
      </c>
      <c r="AC214" s="64">
        <v>268130</v>
      </c>
      <c r="AD214" s="64">
        <v>280626</v>
      </c>
      <c r="AG214" s="75" t="s">
        <v>518</v>
      </c>
      <c r="AH214" s="67" t="s">
        <v>546</v>
      </c>
    </row>
    <row r="215" spans="1:34" s="75" customFormat="1" x14ac:dyDescent="0.2">
      <c r="A215" s="54" t="s">
        <v>326</v>
      </c>
      <c r="B215" s="74" t="s">
        <v>90</v>
      </c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>
        <v>665646</v>
      </c>
      <c r="Q215" s="64">
        <v>813860</v>
      </c>
      <c r="R215" s="64">
        <v>840221</v>
      </c>
      <c r="S215" s="64">
        <v>905221</v>
      </c>
      <c r="T215" s="64">
        <v>960739</v>
      </c>
      <c r="U215" s="64">
        <v>991155</v>
      </c>
      <c r="V215" s="64">
        <v>979361</v>
      </c>
      <c r="W215" s="64">
        <v>992363</v>
      </c>
      <c r="X215" s="64">
        <v>1008347</v>
      </c>
      <c r="Y215" s="64">
        <v>1053988</v>
      </c>
      <c r="Z215" s="64">
        <v>1106390</v>
      </c>
      <c r="AA215" s="64">
        <v>1178513</v>
      </c>
      <c r="AB215" s="64">
        <v>1249559</v>
      </c>
      <c r="AC215" s="64">
        <v>1318281</v>
      </c>
      <c r="AD215" s="64">
        <v>1387350</v>
      </c>
      <c r="AG215" s="75" t="s">
        <v>518</v>
      </c>
      <c r="AH215" s="67" t="s">
        <v>546</v>
      </c>
    </row>
    <row r="216" spans="1:34" s="75" customFormat="1" x14ac:dyDescent="0.2">
      <c r="A216" s="54" t="s">
        <v>327</v>
      </c>
      <c r="B216" s="74" t="s">
        <v>90</v>
      </c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>
        <v>3051676</v>
      </c>
      <c r="Q216" s="64">
        <v>3696671</v>
      </c>
      <c r="R216" s="64">
        <v>3786762</v>
      </c>
      <c r="S216" s="64">
        <v>4017210</v>
      </c>
      <c r="T216" s="64">
        <v>4228157</v>
      </c>
      <c r="U216" s="64">
        <v>4264466</v>
      </c>
      <c r="V216" s="64">
        <v>4223926</v>
      </c>
      <c r="W216" s="64">
        <v>4252822</v>
      </c>
      <c r="X216" s="64">
        <v>4207597</v>
      </c>
      <c r="Y216" s="64">
        <v>4359860</v>
      </c>
      <c r="Z216" s="64">
        <v>4590891</v>
      </c>
      <c r="AA216" s="64">
        <v>4849516</v>
      </c>
      <c r="AB216" s="64">
        <v>5159643</v>
      </c>
      <c r="AC216" s="64">
        <v>5427588</v>
      </c>
      <c r="AD216" s="64">
        <v>5711529</v>
      </c>
      <c r="AG216" s="75" t="s">
        <v>518</v>
      </c>
      <c r="AH216" s="67" t="s">
        <v>546</v>
      </c>
    </row>
    <row r="217" spans="1:34" s="75" customFormat="1" x14ac:dyDescent="0.2">
      <c r="A217" s="54" t="s">
        <v>328</v>
      </c>
      <c r="B217" s="74" t="s">
        <v>90</v>
      </c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>
        <v>396072</v>
      </c>
      <c r="Q217" s="64">
        <v>479266</v>
      </c>
      <c r="R217" s="64">
        <v>482038</v>
      </c>
      <c r="S217" s="64">
        <v>514838</v>
      </c>
      <c r="T217" s="64">
        <v>544904</v>
      </c>
      <c r="U217" s="64">
        <v>562575</v>
      </c>
      <c r="V217" s="64">
        <v>550958</v>
      </c>
      <c r="W217" s="64">
        <v>550086</v>
      </c>
      <c r="X217" s="64">
        <v>560660</v>
      </c>
      <c r="Y217" s="64">
        <v>575330</v>
      </c>
      <c r="Z217" s="64">
        <v>613374</v>
      </c>
      <c r="AA217" s="64">
        <v>647342</v>
      </c>
      <c r="AB217" s="64">
        <v>698420</v>
      </c>
      <c r="AC217" s="64">
        <v>738042</v>
      </c>
      <c r="AD217" s="64">
        <v>790746</v>
      </c>
      <c r="AG217" s="75" t="s">
        <v>518</v>
      </c>
      <c r="AH217" s="67" t="s">
        <v>546</v>
      </c>
    </row>
    <row r="218" spans="1:34" s="75" customFormat="1" x14ac:dyDescent="0.2">
      <c r="A218" s="54" t="s">
        <v>92</v>
      </c>
      <c r="B218" s="74" t="s">
        <v>90</v>
      </c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>
        <v>514788</v>
      </c>
      <c r="Q218" s="64">
        <v>572056</v>
      </c>
      <c r="R218" s="64">
        <v>588542</v>
      </c>
      <c r="S218" s="64">
        <v>673579</v>
      </c>
      <c r="T218" s="64">
        <v>671868</v>
      </c>
      <c r="U218" s="64">
        <v>694415</v>
      </c>
      <c r="V218" s="64">
        <v>680820</v>
      </c>
      <c r="W218" s="64">
        <v>691867</v>
      </c>
      <c r="X218" s="64">
        <v>708115</v>
      </c>
      <c r="Y218" s="64">
        <v>735000</v>
      </c>
      <c r="Z218" s="64">
        <v>785600</v>
      </c>
      <c r="AA218" s="64">
        <v>847650</v>
      </c>
      <c r="AB218" s="64">
        <v>899352</v>
      </c>
      <c r="AC218" s="64">
        <v>943690</v>
      </c>
      <c r="AD218" s="64">
        <v>496554</v>
      </c>
      <c r="AG218" s="75" t="s">
        <v>521</v>
      </c>
      <c r="AH218" s="67" t="s">
        <v>548</v>
      </c>
    </row>
    <row r="219" spans="1:34" s="75" customFormat="1" x14ac:dyDescent="0.2">
      <c r="A219" s="54" t="s">
        <v>329</v>
      </c>
      <c r="B219" s="74" t="s">
        <v>330</v>
      </c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>
        <v>189545</v>
      </c>
      <c r="Q219" s="64">
        <v>460064</v>
      </c>
      <c r="R219" s="64">
        <v>477443</v>
      </c>
      <c r="S219" s="64">
        <v>567441</v>
      </c>
      <c r="T219" s="64">
        <v>591500</v>
      </c>
      <c r="U219" s="64">
        <v>604868</v>
      </c>
      <c r="V219" s="64">
        <v>559079</v>
      </c>
      <c r="W219" s="64">
        <v>550638</v>
      </c>
      <c r="X219" s="64">
        <v>536265</v>
      </c>
      <c r="Y219" s="64">
        <v>540233</v>
      </c>
      <c r="Z219" s="64">
        <v>545257</v>
      </c>
      <c r="AA219" s="64">
        <v>559543</v>
      </c>
      <c r="AB219" s="64">
        <v>574730</v>
      </c>
      <c r="AC219" s="64">
        <v>594259</v>
      </c>
      <c r="AD219" s="64">
        <v>617597</v>
      </c>
      <c r="AG219" s="75" t="s">
        <v>519</v>
      </c>
      <c r="AH219" s="67" t="s">
        <v>547</v>
      </c>
    </row>
    <row r="220" spans="1:34" s="75" customFormat="1" x14ac:dyDescent="0.2">
      <c r="A220" s="54" t="s">
        <v>331</v>
      </c>
      <c r="B220" s="74" t="s">
        <v>330</v>
      </c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>
        <v>25763</v>
      </c>
      <c r="Q220" s="64">
        <v>30864</v>
      </c>
      <c r="R220" s="79">
        <v>1905</v>
      </c>
      <c r="S220" s="65" t="s">
        <v>545</v>
      </c>
      <c r="T220" s="65" t="s">
        <v>545</v>
      </c>
      <c r="U220" s="65" t="s">
        <v>545</v>
      </c>
      <c r="V220" s="65" t="s">
        <v>545</v>
      </c>
      <c r="W220" s="79">
        <v>19392</v>
      </c>
      <c r="X220" s="64">
        <v>57075</v>
      </c>
      <c r="Y220" s="64">
        <v>37747</v>
      </c>
      <c r="Z220" s="64">
        <v>38212</v>
      </c>
      <c r="AA220" s="64">
        <v>38295</v>
      </c>
      <c r="AB220" s="64">
        <v>39522</v>
      </c>
      <c r="AC220" s="64">
        <v>41647</v>
      </c>
      <c r="AD220" s="64">
        <v>43066</v>
      </c>
      <c r="AG220" s="75" t="s">
        <v>521</v>
      </c>
      <c r="AH220" s="67" t="s">
        <v>548</v>
      </c>
    </row>
    <row r="221" spans="1:34" s="75" customFormat="1" x14ac:dyDescent="0.2">
      <c r="A221" s="54" t="s">
        <v>332</v>
      </c>
      <c r="B221" s="74" t="s">
        <v>330</v>
      </c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>
        <v>849952</v>
      </c>
      <c r="Q221" s="64">
        <v>1035730</v>
      </c>
      <c r="R221" s="64">
        <v>1064140</v>
      </c>
      <c r="S221" s="64">
        <v>1146398</v>
      </c>
      <c r="T221" s="64">
        <v>1207845</v>
      </c>
      <c r="U221" s="64">
        <v>1236471</v>
      </c>
      <c r="V221" s="64">
        <v>1214585</v>
      </c>
      <c r="W221" s="64">
        <v>1210212</v>
      </c>
      <c r="X221" s="64">
        <v>1209970</v>
      </c>
      <c r="Y221" s="64">
        <v>1225095</v>
      </c>
      <c r="Z221" s="64">
        <v>1259538</v>
      </c>
      <c r="AA221" s="64">
        <v>1293374</v>
      </c>
      <c r="AB221" s="64">
        <v>1315491</v>
      </c>
      <c r="AC221" s="64">
        <v>1390342</v>
      </c>
      <c r="AD221" s="64">
        <v>1451100</v>
      </c>
      <c r="AG221" s="75" t="s">
        <v>519</v>
      </c>
      <c r="AH221" s="67" t="s">
        <v>547</v>
      </c>
    </row>
    <row r="222" spans="1:34" s="75" customFormat="1" x14ac:dyDescent="0.2">
      <c r="A222" s="54" t="s">
        <v>333</v>
      </c>
      <c r="B222" s="74" t="s">
        <v>330</v>
      </c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>
        <v>272862</v>
      </c>
      <c r="Q222" s="64">
        <v>276306</v>
      </c>
      <c r="R222" s="64">
        <v>3608</v>
      </c>
      <c r="S222" s="64">
        <v>3608</v>
      </c>
      <c r="T222" s="64">
        <v>402971</v>
      </c>
      <c r="U222" s="64">
        <v>1090378</v>
      </c>
      <c r="V222" s="64">
        <v>411930</v>
      </c>
      <c r="W222" s="64">
        <v>406369</v>
      </c>
      <c r="X222" s="65" t="s">
        <v>545</v>
      </c>
      <c r="Y222" s="64">
        <v>403267</v>
      </c>
      <c r="Z222" s="64">
        <v>410815</v>
      </c>
      <c r="AA222" s="64">
        <v>424190</v>
      </c>
      <c r="AB222" s="64">
        <v>437617</v>
      </c>
      <c r="AC222" s="64">
        <v>467195</v>
      </c>
      <c r="AD222" s="64">
        <v>490339</v>
      </c>
      <c r="AG222" s="75" t="s">
        <v>521</v>
      </c>
      <c r="AH222" s="67" t="s">
        <v>548</v>
      </c>
    </row>
    <row r="223" spans="1:34" s="75" customFormat="1" x14ac:dyDescent="0.2">
      <c r="A223" s="54" t="s">
        <v>93</v>
      </c>
      <c r="B223" s="74" t="s">
        <v>94</v>
      </c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>
        <v>1408010</v>
      </c>
      <c r="Q223" s="64">
        <v>1874042</v>
      </c>
      <c r="R223" s="64">
        <v>2265648</v>
      </c>
      <c r="S223" s="64">
        <v>2568374</v>
      </c>
      <c r="T223" s="64">
        <v>2417733</v>
      </c>
      <c r="U223" s="64">
        <v>2056941</v>
      </c>
      <c r="V223" s="64">
        <v>1890069</v>
      </c>
      <c r="W223" s="64">
        <v>1873360</v>
      </c>
      <c r="X223" s="64">
        <v>1850588</v>
      </c>
      <c r="Y223" s="64">
        <v>1956521</v>
      </c>
      <c r="Z223" s="64">
        <v>2163303</v>
      </c>
      <c r="AA223" s="64">
        <v>2330511</v>
      </c>
      <c r="AB223" s="64">
        <v>2458882</v>
      </c>
      <c r="AC223" s="64">
        <v>2611118</v>
      </c>
      <c r="AD223" s="64">
        <v>2830272</v>
      </c>
      <c r="AG223" s="75" t="s">
        <v>519</v>
      </c>
      <c r="AH223" s="67" t="s">
        <v>547</v>
      </c>
    </row>
    <row r="224" spans="1:34" s="75" customFormat="1" x14ac:dyDescent="0.2">
      <c r="A224" s="54" t="s">
        <v>334</v>
      </c>
      <c r="B224" s="74" t="s">
        <v>94</v>
      </c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>
        <v>256014</v>
      </c>
      <c r="Q224" s="64">
        <v>320613</v>
      </c>
      <c r="R224" s="64">
        <v>354439</v>
      </c>
      <c r="S224" s="64">
        <v>413582</v>
      </c>
      <c r="T224" s="64">
        <v>402203</v>
      </c>
      <c r="U224" s="64">
        <v>278588</v>
      </c>
      <c r="V224" s="64">
        <v>261913</v>
      </c>
      <c r="W224" s="64">
        <v>253101</v>
      </c>
      <c r="X224" s="64">
        <v>238439</v>
      </c>
      <c r="Y224" s="64">
        <v>264950</v>
      </c>
      <c r="Z224" s="64">
        <v>291376</v>
      </c>
      <c r="AA224" s="64">
        <v>320452</v>
      </c>
      <c r="AB224" s="64">
        <v>350703</v>
      </c>
      <c r="AC224" s="64">
        <v>393974</v>
      </c>
      <c r="AD224" s="64">
        <v>433253</v>
      </c>
      <c r="AG224" s="75" t="s">
        <v>519</v>
      </c>
      <c r="AH224" s="67" t="s">
        <v>547</v>
      </c>
    </row>
    <row r="225" spans="1:34" s="75" customFormat="1" x14ac:dyDescent="0.2">
      <c r="A225" s="54" t="s">
        <v>536</v>
      </c>
      <c r="B225" s="74" t="s">
        <v>94</v>
      </c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79">
        <v>140000</v>
      </c>
      <c r="Q225" s="64" t="s">
        <v>545</v>
      </c>
      <c r="R225" s="64">
        <v>380960</v>
      </c>
      <c r="S225" s="64">
        <v>363841</v>
      </c>
      <c r="T225" s="64">
        <v>395879</v>
      </c>
      <c r="U225" s="64">
        <v>318001</v>
      </c>
      <c r="V225" s="64">
        <v>280911</v>
      </c>
      <c r="W225" s="64">
        <v>282161</v>
      </c>
      <c r="X225" s="64">
        <v>269541</v>
      </c>
      <c r="Y225" s="64">
        <v>284665</v>
      </c>
      <c r="Z225" s="64">
        <v>327379</v>
      </c>
      <c r="AA225" s="64">
        <v>350802</v>
      </c>
      <c r="AB225" s="64">
        <v>367871</v>
      </c>
      <c r="AC225" s="64">
        <v>388057</v>
      </c>
      <c r="AD225" s="64">
        <v>412257</v>
      </c>
      <c r="AG225" s="75" t="s">
        <v>519</v>
      </c>
      <c r="AH225" s="67" t="s">
        <v>547</v>
      </c>
    </row>
    <row r="226" spans="1:34" s="75" customFormat="1" x14ac:dyDescent="0.2">
      <c r="A226" s="54" t="s">
        <v>335</v>
      </c>
      <c r="B226" s="74" t="s">
        <v>94</v>
      </c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79">
        <v>133236</v>
      </c>
      <c r="Q226" s="64">
        <v>858785</v>
      </c>
      <c r="R226" s="64">
        <v>1072037</v>
      </c>
      <c r="S226" s="64">
        <v>1275867</v>
      </c>
      <c r="T226" s="64">
        <v>1224096</v>
      </c>
      <c r="U226" s="64">
        <v>1078097</v>
      </c>
      <c r="V226" s="64">
        <v>1043058</v>
      </c>
      <c r="W226" s="64">
        <v>1022931</v>
      </c>
      <c r="X226" s="64">
        <v>1017479</v>
      </c>
      <c r="Y226" s="64">
        <v>1056664</v>
      </c>
      <c r="Z226" s="64">
        <v>1144941</v>
      </c>
      <c r="AA226" s="64">
        <v>1235695</v>
      </c>
      <c r="AB226" s="64">
        <v>1362052</v>
      </c>
      <c r="AC226" s="64">
        <v>1396726</v>
      </c>
      <c r="AD226" s="64">
        <v>1502524</v>
      </c>
      <c r="AG226" s="75" t="s">
        <v>521</v>
      </c>
      <c r="AH226" s="67" t="s">
        <v>548</v>
      </c>
    </row>
    <row r="227" spans="1:34" s="75" customFormat="1" x14ac:dyDescent="0.2">
      <c r="A227" s="54" t="s">
        <v>336</v>
      </c>
      <c r="B227" s="74" t="s">
        <v>94</v>
      </c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>
        <v>1626453</v>
      </c>
      <c r="Q227" s="64">
        <v>2206620</v>
      </c>
      <c r="R227" s="64">
        <v>2718613</v>
      </c>
      <c r="S227" s="64">
        <v>3108293</v>
      </c>
      <c r="T227" s="64">
        <v>2939843</v>
      </c>
      <c r="U227" s="64">
        <v>1862207</v>
      </c>
      <c r="V227" s="64">
        <v>1731510</v>
      </c>
      <c r="W227" s="64">
        <v>1789110</v>
      </c>
      <c r="X227" s="64">
        <v>1794820</v>
      </c>
      <c r="Y227" s="64">
        <v>1890118</v>
      </c>
      <c r="Z227" s="64">
        <v>2176009</v>
      </c>
      <c r="AA227" s="64">
        <v>2322505</v>
      </c>
      <c r="AB227" s="64">
        <v>2478450</v>
      </c>
      <c r="AC227" s="64">
        <v>2663636</v>
      </c>
      <c r="AD227" s="64">
        <v>2921169</v>
      </c>
      <c r="AG227" s="75" t="s">
        <v>519</v>
      </c>
      <c r="AH227" s="67" t="s">
        <v>547</v>
      </c>
    </row>
    <row r="228" spans="1:34" s="75" customFormat="1" x14ac:dyDescent="0.2">
      <c r="A228" s="54" t="s">
        <v>94</v>
      </c>
      <c r="B228" s="74" t="s">
        <v>94</v>
      </c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>
        <v>3724627</v>
      </c>
      <c r="Q228" s="64">
        <v>4893615</v>
      </c>
      <c r="R228" s="64">
        <v>5748592</v>
      </c>
      <c r="S228" s="64">
        <v>6541878</v>
      </c>
      <c r="T228" s="64">
        <v>6084207</v>
      </c>
      <c r="U228" s="64">
        <v>5172526</v>
      </c>
      <c r="V228" s="64">
        <v>4779863</v>
      </c>
      <c r="W228" s="64">
        <v>4651296</v>
      </c>
      <c r="X228" s="64">
        <v>4517239</v>
      </c>
      <c r="Y228" s="64">
        <v>4692572</v>
      </c>
      <c r="Z228" s="64">
        <v>5157892</v>
      </c>
      <c r="AA228" s="64">
        <v>5618424</v>
      </c>
      <c r="AB228" s="64">
        <v>5644273</v>
      </c>
      <c r="AC228" s="64">
        <v>5908834</v>
      </c>
      <c r="AD228" s="64">
        <v>6287317</v>
      </c>
      <c r="AG228" s="75" t="s">
        <v>519</v>
      </c>
      <c r="AH228" s="67" t="s">
        <v>547</v>
      </c>
    </row>
    <row r="229" spans="1:34" s="75" customFormat="1" x14ac:dyDescent="0.2">
      <c r="A229" s="54" t="s">
        <v>337</v>
      </c>
      <c r="B229" s="74" t="s">
        <v>338</v>
      </c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79">
        <v>31142</v>
      </c>
      <c r="Q229" s="64">
        <v>190881</v>
      </c>
      <c r="R229" s="64">
        <v>156391</v>
      </c>
      <c r="S229" s="64">
        <v>376682</v>
      </c>
      <c r="T229" s="64">
        <v>167417</v>
      </c>
      <c r="U229" s="64">
        <v>334773</v>
      </c>
      <c r="V229" s="64">
        <v>236738</v>
      </c>
      <c r="W229" s="64">
        <v>307464</v>
      </c>
      <c r="X229" s="64">
        <v>362739</v>
      </c>
      <c r="Y229" s="64">
        <v>254204</v>
      </c>
      <c r="Z229" s="64">
        <v>250076</v>
      </c>
      <c r="AA229" s="64">
        <v>262069</v>
      </c>
      <c r="AB229" s="64">
        <v>259252</v>
      </c>
      <c r="AC229" s="64">
        <v>269303</v>
      </c>
      <c r="AD229" s="64">
        <v>278895</v>
      </c>
      <c r="AG229" s="75" t="s">
        <v>519</v>
      </c>
      <c r="AH229" s="67" t="s">
        <v>547</v>
      </c>
    </row>
    <row r="230" spans="1:34" s="75" customFormat="1" x14ac:dyDescent="0.2">
      <c r="A230" s="54" t="s">
        <v>95</v>
      </c>
      <c r="B230" s="74" t="s">
        <v>96</v>
      </c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79">
        <v>415538</v>
      </c>
      <c r="Q230" s="64">
        <v>910005</v>
      </c>
      <c r="R230" s="64">
        <v>628899</v>
      </c>
      <c r="S230" s="64">
        <v>744746</v>
      </c>
      <c r="T230" s="64">
        <v>832471</v>
      </c>
      <c r="U230" s="64">
        <v>874007</v>
      </c>
      <c r="V230" s="64">
        <v>802561</v>
      </c>
      <c r="W230" s="64">
        <v>783012</v>
      </c>
      <c r="X230" s="64">
        <v>761411</v>
      </c>
      <c r="Y230" s="64">
        <v>756080</v>
      </c>
      <c r="Z230" s="64">
        <v>769304</v>
      </c>
      <c r="AA230" s="64">
        <v>784930</v>
      </c>
      <c r="AB230" s="64">
        <v>804603</v>
      </c>
      <c r="AC230" s="64">
        <v>823714</v>
      </c>
      <c r="AD230" s="64">
        <v>859087</v>
      </c>
      <c r="AG230" s="75" t="s">
        <v>522</v>
      </c>
      <c r="AH230" s="67" t="s">
        <v>549</v>
      </c>
    </row>
    <row r="231" spans="1:34" s="75" customFormat="1" x14ac:dyDescent="0.2">
      <c r="A231" s="54" t="s">
        <v>534</v>
      </c>
      <c r="B231" s="74" t="s">
        <v>97</v>
      </c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>
        <v>219675</v>
      </c>
      <c r="Q231" s="64">
        <v>275753</v>
      </c>
      <c r="R231" s="64">
        <v>287160</v>
      </c>
      <c r="S231" s="64">
        <v>309038</v>
      </c>
      <c r="T231" s="64">
        <v>332796</v>
      </c>
      <c r="U231" s="64">
        <v>352139</v>
      </c>
      <c r="V231" s="64">
        <v>340075</v>
      </c>
      <c r="W231" s="64">
        <v>170338</v>
      </c>
      <c r="X231" s="64">
        <v>297067</v>
      </c>
      <c r="Y231" s="64">
        <v>364285</v>
      </c>
      <c r="Z231" s="64">
        <v>382145</v>
      </c>
      <c r="AA231" s="64">
        <v>413334</v>
      </c>
      <c r="AB231" s="64">
        <v>436073</v>
      </c>
      <c r="AC231" s="64">
        <v>462989</v>
      </c>
      <c r="AD231" s="64">
        <v>486445</v>
      </c>
      <c r="AG231" s="75" t="s">
        <v>518</v>
      </c>
      <c r="AH231" s="67" t="s">
        <v>546</v>
      </c>
    </row>
    <row r="232" spans="1:34" s="75" customFormat="1" x14ac:dyDescent="0.2">
      <c r="A232" s="54" t="s">
        <v>339</v>
      </c>
      <c r="B232" s="74" t="s">
        <v>97</v>
      </c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>
        <v>96511</v>
      </c>
      <c r="Q232" s="64">
        <v>108108</v>
      </c>
      <c r="R232" s="64">
        <v>112800</v>
      </c>
      <c r="S232" s="64">
        <v>125131</v>
      </c>
      <c r="T232" s="64">
        <v>128961</v>
      </c>
      <c r="U232" s="64">
        <v>125275</v>
      </c>
      <c r="V232" s="64">
        <v>115208</v>
      </c>
      <c r="W232" s="64">
        <v>110922</v>
      </c>
      <c r="X232" s="64">
        <v>110011</v>
      </c>
      <c r="Y232" s="64">
        <v>114435</v>
      </c>
      <c r="Z232" s="64">
        <v>119855</v>
      </c>
      <c r="AA232" s="64">
        <v>130170</v>
      </c>
      <c r="AB232" s="64">
        <v>143644</v>
      </c>
      <c r="AC232" s="64">
        <v>148835</v>
      </c>
      <c r="AD232" s="64">
        <v>157058</v>
      </c>
      <c r="AG232" s="75" t="s">
        <v>518</v>
      </c>
      <c r="AH232" s="67" t="s">
        <v>546</v>
      </c>
    </row>
    <row r="233" spans="1:34" s="75" customFormat="1" x14ac:dyDescent="0.2">
      <c r="A233" s="54" t="s">
        <v>98</v>
      </c>
      <c r="B233" s="74" t="s">
        <v>97</v>
      </c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>
        <v>447953</v>
      </c>
      <c r="Q233" s="64">
        <v>559136</v>
      </c>
      <c r="R233" s="64">
        <v>614499</v>
      </c>
      <c r="S233" s="64">
        <v>711327</v>
      </c>
      <c r="T233" s="64">
        <v>671423</v>
      </c>
      <c r="U233" s="64">
        <v>586577</v>
      </c>
      <c r="V233" s="64">
        <v>534386</v>
      </c>
      <c r="W233" s="64">
        <v>554924</v>
      </c>
      <c r="X233" s="64">
        <v>571497</v>
      </c>
      <c r="Y233" s="64">
        <v>588317</v>
      </c>
      <c r="Z233" s="64">
        <v>630848</v>
      </c>
      <c r="AA233" s="64">
        <v>741730</v>
      </c>
      <c r="AB233" s="64">
        <v>790747</v>
      </c>
      <c r="AC233" s="64">
        <v>864552</v>
      </c>
      <c r="AD233" s="64">
        <v>938103</v>
      </c>
      <c r="AG233" s="75" t="s">
        <v>519</v>
      </c>
      <c r="AH233" s="67" t="s">
        <v>547</v>
      </c>
    </row>
    <row r="234" spans="1:34" s="75" customFormat="1" x14ac:dyDescent="0.2">
      <c r="A234" s="54" t="s">
        <v>99</v>
      </c>
      <c r="B234" s="74" t="s">
        <v>97</v>
      </c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>
        <v>699839</v>
      </c>
      <c r="Q234" s="64">
        <v>956629</v>
      </c>
      <c r="R234" s="64">
        <v>1375597</v>
      </c>
      <c r="S234" s="64">
        <v>1722310</v>
      </c>
      <c r="T234" s="64">
        <v>1648068</v>
      </c>
      <c r="U234" s="64">
        <v>1279943</v>
      </c>
      <c r="V234" s="64">
        <v>1099932</v>
      </c>
      <c r="W234" s="64">
        <v>1095911</v>
      </c>
      <c r="X234" s="64">
        <v>1071014</v>
      </c>
      <c r="Y234" s="64">
        <v>1146810</v>
      </c>
      <c r="Z234" s="64">
        <v>1262401</v>
      </c>
      <c r="AA234" s="64">
        <v>1312401</v>
      </c>
      <c r="AB234" s="64">
        <v>1385483</v>
      </c>
      <c r="AC234" s="64">
        <v>1490498</v>
      </c>
      <c r="AD234" s="64">
        <v>1607276</v>
      </c>
      <c r="AG234" s="75" t="s">
        <v>521</v>
      </c>
      <c r="AH234" s="67" t="s">
        <v>548</v>
      </c>
    </row>
    <row r="235" spans="1:34" s="75" customFormat="1" x14ac:dyDescent="0.2">
      <c r="A235" s="54" t="s">
        <v>100</v>
      </c>
      <c r="B235" s="74" t="s">
        <v>97</v>
      </c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>
        <v>611545</v>
      </c>
      <c r="Q235" s="64">
        <v>739960</v>
      </c>
      <c r="R235" s="64">
        <v>769138</v>
      </c>
      <c r="S235" s="64">
        <v>851765</v>
      </c>
      <c r="T235" s="64">
        <v>871958</v>
      </c>
      <c r="U235" s="64">
        <v>746277</v>
      </c>
      <c r="V235" s="64">
        <v>699964</v>
      </c>
      <c r="W235" s="64">
        <v>703114</v>
      </c>
      <c r="X235" s="64">
        <v>711785</v>
      </c>
      <c r="Y235" s="64">
        <v>729595</v>
      </c>
      <c r="Z235" s="64">
        <v>795644</v>
      </c>
      <c r="AA235" s="64">
        <v>965457</v>
      </c>
      <c r="AB235" s="64">
        <v>855197</v>
      </c>
      <c r="AC235" s="64">
        <v>902368</v>
      </c>
      <c r="AD235" s="64">
        <v>923184</v>
      </c>
      <c r="AG235" s="75" t="s">
        <v>519</v>
      </c>
      <c r="AH235" s="67" t="s">
        <v>547</v>
      </c>
    </row>
    <row r="236" spans="1:34" s="75" customFormat="1" x14ac:dyDescent="0.2">
      <c r="A236" s="54" t="s">
        <v>101</v>
      </c>
      <c r="B236" s="74" t="s">
        <v>97</v>
      </c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>
        <v>863144</v>
      </c>
      <c r="Q236" s="64">
        <v>863144</v>
      </c>
      <c r="R236" s="64">
        <v>1263145</v>
      </c>
      <c r="S236" s="64">
        <v>1579494</v>
      </c>
      <c r="T236" s="64">
        <v>2508810</v>
      </c>
      <c r="U236" s="64">
        <v>2411643</v>
      </c>
      <c r="V236" s="64">
        <v>2322822</v>
      </c>
      <c r="W236" s="64">
        <v>2314564</v>
      </c>
      <c r="X236" s="64">
        <v>2324211</v>
      </c>
      <c r="Y236" s="64">
        <v>2396756</v>
      </c>
      <c r="Z236" s="64">
        <v>2555616</v>
      </c>
      <c r="AA236" s="64">
        <v>2685134</v>
      </c>
      <c r="AB236" s="64">
        <v>2934743</v>
      </c>
      <c r="AC236" s="64">
        <v>3252508</v>
      </c>
      <c r="AD236" s="64">
        <v>3649318</v>
      </c>
      <c r="AG236" s="75" t="s">
        <v>519</v>
      </c>
      <c r="AH236" s="67" t="s">
        <v>547</v>
      </c>
    </row>
    <row r="237" spans="1:34" s="75" customFormat="1" x14ac:dyDescent="0.2">
      <c r="A237" s="54" t="s">
        <v>97</v>
      </c>
      <c r="B237" s="74" t="s">
        <v>97</v>
      </c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>
        <v>1624385</v>
      </c>
      <c r="Q237" s="64">
        <v>1973194</v>
      </c>
      <c r="R237" s="64">
        <v>2012585</v>
      </c>
      <c r="S237" s="64">
        <v>2196459</v>
      </c>
      <c r="T237" s="64">
        <v>2290325</v>
      </c>
      <c r="U237" s="64">
        <v>2304895</v>
      </c>
      <c r="V237" s="64">
        <v>2250982</v>
      </c>
      <c r="W237" s="64">
        <v>2219428</v>
      </c>
      <c r="X237" s="64">
        <v>2222762</v>
      </c>
      <c r="Y237" s="64">
        <v>2289995</v>
      </c>
      <c r="Z237" s="64">
        <v>2392180</v>
      </c>
      <c r="AA237" s="64">
        <v>2534128</v>
      </c>
      <c r="AB237" s="64">
        <v>2638750</v>
      </c>
      <c r="AC237" s="64">
        <v>2734088</v>
      </c>
      <c r="AD237" s="64">
        <v>2916242</v>
      </c>
      <c r="AG237" s="75" t="s">
        <v>518</v>
      </c>
      <c r="AH237" s="67" t="s">
        <v>546</v>
      </c>
    </row>
    <row r="238" spans="1:34" s="75" customFormat="1" x14ac:dyDescent="0.2">
      <c r="A238" s="54" t="s">
        <v>102</v>
      </c>
      <c r="B238" s="74" t="s">
        <v>97</v>
      </c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79">
        <v>344723</v>
      </c>
      <c r="Q238" s="64">
        <v>1040375</v>
      </c>
      <c r="R238" s="64">
        <v>1066090</v>
      </c>
      <c r="S238" s="64">
        <v>1140984</v>
      </c>
      <c r="T238" s="64">
        <v>1199980</v>
      </c>
      <c r="U238" s="64">
        <v>1202055</v>
      </c>
      <c r="V238" s="64">
        <v>1186436</v>
      </c>
      <c r="W238" s="64">
        <v>1183288</v>
      </c>
      <c r="X238" s="64">
        <v>1216301</v>
      </c>
      <c r="Y238" s="64">
        <v>1261277</v>
      </c>
      <c r="Z238" s="64">
        <v>1314188</v>
      </c>
      <c r="AA238" s="64">
        <v>1387467</v>
      </c>
      <c r="AB238" s="64">
        <v>1473204</v>
      </c>
      <c r="AC238" s="64">
        <v>1561883</v>
      </c>
      <c r="AD238" s="64">
        <v>1663744</v>
      </c>
      <c r="AG238" s="75" t="s">
        <v>518</v>
      </c>
      <c r="AH238" s="67" t="s">
        <v>546</v>
      </c>
    </row>
    <row r="239" spans="1:34" s="75" customFormat="1" x14ac:dyDescent="0.2">
      <c r="A239" s="54" t="s">
        <v>103</v>
      </c>
      <c r="B239" s="74" t="s">
        <v>97</v>
      </c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>
        <v>6785197</v>
      </c>
      <c r="Q239" s="64">
        <v>8458625</v>
      </c>
      <c r="R239" s="64">
        <v>11281580</v>
      </c>
      <c r="S239" s="64">
        <v>12100832</v>
      </c>
      <c r="T239" s="64">
        <v>11483389</v>
      </c>
      <c r="U239" s="64">
        <v>10150136</v>
      </c>
      <c r="V239" s="64">
        <v>9503519</v>
      </c>
      <c r="W239" s="64">
        <v>9522709</v>
      </c>
      <c r="X239" s="64">
        <v>9513153</v>
      </c>
      <c r="Y239" s="64">
        <v>9772067</v>
      </c>
      <c r="Z239" s="64">
        <v>10633700</v>
      </c>
      <c r="AA239" s="64">
        <v>11324565</v>
      </c>
      <c r="AB239" s="64">
        <v>11850635</v>
      </c>
      <c r="AC239" s="64">
        <v>12407314</v>
      </c>
      <c r="AD239" s="64">
        <v>13030467</v>
      </c>
      <c r="AG239" s="75" t="s">
        <v>518</v>
      </c>
      <c r="AH239" s="67" t="s">
        <v>546</v>
      </c>
    </row>
    <row r="240" spans="1:34" s="75" customFormat="1" x14ac:dyDescent="0.2">
      <c r="A240" s="54" t="s">
        <v>104</v>
      </c>
      <c r="B240" s="74" t="s">
        <v>97</v>
      </c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>
        <v>17869</v>
      </c>
      <c r="Q240" s="64">
        <v>19847</v>
      </c>
      <c r="R240" s="64">
        <v>20671</v>
      </c>
      <c r="S240" s="64">
        <v>22658</v>
      </c>
      <c r="T240" s="64">
        <v>24238</v>
      </c>
      <c r="U240" s="64">
        <v>23653</v>
      </c>
      <c r="V240" s="64">
        <v>23757</v>
      </c>
      <c r="W240" s="64">
        <v>22607</v>
      </c>
      <c r="X240" s="64">
        <v>23192</v>
      </c>
      <c r="Y240" s="64">
        <v>23218</v>
      </c>
      <c r="Z240" s="64">
        <v>24705</v>
      </c>
      <c r="AA240" s="64">
        <v>26396</v>
      </c>
      <c r="AB240" s="64">
        <v>27128</v>
      </c>
      <c r="AC240" s="64">
        <v>28246</v>
      </c>
      <c r="AD240" s="64">
        <v>35490</v>
      </c>
      <c r="AG240" s="75" t="s">
        <v>518</v>
      </c>
      <c r="AH240" s="67" t="s">
        <v>546</v>
      </c>
    </row>
    <row r="241" spans="1:34" s="75" customFormat="1" x14ac:dyDescent="0.2">
      <c r="A241" s="54" t="s">
        <v>105</v>
      </c>
      <c r="B241" s="74" t="s">
        <v>97</v>
      </c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>
        <v>1795675</v>
      </c>
      <c r="Q241" s="64">
        <v>2396641</v>
      </c>
      <c r="R241" s="64">
        <v>2822965</v>
      </c>
      <c r="S241" s="64">
        <v>3039579</v>
      </c>
      <c r="T241" s="64">
        <v>2839687</v>
      </c>
      <c r="U241" s="64">
        <v>2625848</v>
      </c>
      <c r="V241" s="64">
        <v>2576350</v>
      </c>
      <c r="W241" s="64">
        <v>2521251</v>
      </c>
      <c r="X241" s="64">
        <v>2497644</v>
      </c>
      <c r="Y241" s="64">
        <v>2633620</v>
      </c>
      <c r="Z241" s="64">
        <v>2853889</v>
      </c>
      <c r="AA241" s="64">
        <v>3009438</v>
      </c>
      <c r="AB241" s="64">
        <v>3170044</v>
      </c>
      <c r="AC241" s="64">
        <v>3353172</v>
      </c>
      <c r="AD241" s="64">
        <v>3559256</v>
      </c>
      <c r="AG241" s="75" t="s">
        <v>519</v>
      </c>
      <c r="AH241" s="67" t="s">
        <v>547</v>
      </c>
    </row>
    <row r="242" spans="1:34" s="75" customFormat="1" x14ac:dyDescent="0.2">
      <c r="A242" s="54" t="s">
        <v>106</v>
      </c>
      <c r="B242" s="74" t="s">
        <v>97</v>
      </c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>
        <v>1390825</v>
      </c>
      <c r="Q242" s="64">
        <v>1843042</v>
      </c>
      <c r="R242" s="64">
        <v>2098111</v>
      </c>
      <c r="S242" s="64">
        <v>2198453</v>
      </c>
      <c r="T242" s="64">
        <v>2167886</v>
      </c>
      <c r="U242" s="64">
        <v>2028029</v>
      </c>
      <c r="V242" s="64">
        <v>1759629</v>
      </c>
      <c r="W242" s="64">
        <v>1790821</v>
      </c>
      <c r="X242" s="64">
        <v>1784261</v>
      </c>
      <c r="Y242" s="64">
        <v>1846947</v>
      </c>
      <c r="Z242" s="64">
        <v>2092297</v>
      </c>
      <c r="AA242" s="64">
        <v>2295894</v>
      </c>
      <c r="AB242" s="64">
        <v>2354899</v>
      </c>
      <c r="AC242" s="64">
        <v>2520727</v>
      </c>
      <c r="AD242" s="64">
        <v>2736971</v>
      </c>
      <c r="AG242" s="75" t="s">
        <v>519</v>
      </c>
      <c r="AH242" s="67" t="s">
        <v>547</v>
      </c>
    </row>
    <row r="243" spans="1:34" s="75" customFormat="1" x14ac:dyDescent="0.2">
      <c r="A243" s="54" t="s">
        <v>340</v>
      </c>
      <c r="B243" s="74" t="s">
        <v>341</v>
      </c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>
        <v>703511</v>
      </c>
      <c r="Q243" s="64">
        <v>967669</v>
      </c>
      <c r="R243" s="64">
        <v>1097920</v>
      </c>
      <c r="S243" s="64">
        <v>1261241</v>
      </c>
      <c r="T243" s="64">
        <v>1238773</v>
      </c>
      <c r="U243" s="64">
        <v>1100775</v>
      </c>
      <c r="V243" s="64">
        <v>1126353</v>
      </c>
      <c r="W243" s="64">
        <v>1113732</v>
      </c>
      <c r="X243" s="64">
        <v>1096118</v>
      </c>
      <c r="Y243" s="64">
        <v>882465</v>
      </c>
      <c r="Z243" s="64">
        <v>1228210</v>
      </c>
      <c r="AA243" s="64">
        <v>1323422</v>
      </c>
      <c r="AB243" s="64">
        <v>1412874</v>
      </c>
      <c r="AC243" s="64">
        <v>1498166</v>
      </c>
      <c r="AD243" s="64">
        <v>1599216</v>
      </c>
      <c r="AG243" s="75" t="s">
        <v>521</v>
      </c>
      <c r="AH243" s="67" t="s">
        <v>548</v>
      </c>
    </row>
    <row r="244" spans="1:34" s="75" customFormat="1" x14ac:dyDescent="0.2">
      <c r="A244" s="54" t="s">
        <v>342</v>
      </c>
      <c r="B244" s="74" t="s">
        <v>341</v>
      </c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>
        <v>279655</v>
      </c>
      <c r="Q244" s="64">
        <v>343608</v>
      </c>
      <c r="R244" s="64">
        <v>360425</v>
      </c>
      <c r="S244" s="64">
        <v>391043</v>
      </c>
      <c r="T244" s="64">
        <v>440982</v>
      </c>
      <c r="U244" s="64">
        <v>418647</v>
      </c>
      <c r="V244" s="64">
        <v>402658</v>
      </c>
      <c r="W244" s="64">
        <v>420451</v>
      </c>
      <c r="X244" s="64">
        <v>427255</v>
      </c>
      <c r="Y244" s="64">
        <v>437100</v>
      </c>
      <c r="Z244" s="64">
        <v>460467</v>
      </c>
      <c r="AA244" s="64">
        <v>523461</v>
      </c>
      <c r="AB244" s="64">
        <v>558433</v>
      </c>
      <c r="AC244" s="64">
        <v>612131</v>
      </c>
      <c r="AD244" s="64">
        <v>648486</v>
      </c>
      <c r="AG244" s="75" t="s">
        <v>518</v>
      </c>
      <c r="AH244" s="67" t="s">
        <v>546</v>
      </c>
    </row>
    <row r="245" spans="1:34" s="75" customFormat="1" x14ac:dyDescent="0.2">
      <c r="A245" s="54" t="s">
        <v>341</v>
      </c>
      <c r="B245" s="74" t="s">
        <v>341</v>
      </c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>
        <v>4050568</v>
      </c>
      <c r="Q245" s="64">
        <v>5084782</v>
      </c>
      <c r="R245" s="64">
        <v>5373905</v>
      </c>
      <c r="S245" s="64">
        <v>5921238</v>
      </c>
      <c r="T245" s="64">
        <v>6156370</v>
      </c>
      <c r="U245" s="64">
        <v>5989361</v>
      </c>
      <c r="V245" s="64">
        <v>5941416</v>
      </c>
      <c r="W245" s="64">
        <v>5957624</v>
      </c>
      <c r="X245" s="64">
        <v>6025240</v>
      </c>
      <c r="Y245" s="64">
        <v>6338654</v>
      </c>
      <c r="Z245" s="64">
        <v>6728464</v>
      </c>
      <c r="AA245" s="64">
        <v>7072588</v>
      </c>
      <c r="AB245" s="64">
        <v>7633375</v>
      </c>
      <c r="AC245" s="64">
        <v>8117499</v>
      </c>
      <c r="AD245" s="64">
        <v>8560366</v>
      </c>
      <c r="AG245" s="75" t="s">
        <v>519</v>
      </c>
      <c r="AH245" s="67" t="s">
        <v>547</v>
      </c>
    </row>
    <row r="246" spans="1:34" s="75" customFormat="1" x14ac:dyDescent="0.2">
      <c r="A246" s="54" t="s">
        <v>535</v>
      </c>
      <c r="B246" s="74" t="s">
        <v>341</v>
      </c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>
        <v>322645</v>
      </c>
      <c r="Q246" s="64">
        <v>389200</v>
      </c>
      <c r="R246" s="64">
        <v>394550</v>
      </c>
      <c r="S246" s="64">
        <v>431213</v>
      </c>
      <c r="T246" s="64">
        <v>458767</v>
      </c>
      <c r="U246" s="64">
        <v>485208</v>
      </c>
      <c r="V246" s="64">
        <v>483887</v>
      </c>
      <c r="W246" s="64">
        <v>496144</v>
      </c>
      <c r="X246" s="64">
        <v>507664</v>
      </c>
      <c r="Y246" s="64">
        <v>556446</v>
      </c>
      <c r="Z246" s="64">
        <v>564510</v>
      </c>
      <c r="AA246" s="64">
        <v>595741</v>
      </c>
      <c r="AB246" s="64">
        <v>643627</v>
      </c>
      <c r="AC246" s="64">
        <v>677984</v>
      </c>
      <c r="AD246" s="64">
        <v>729563</v>
      </c>
      <c r="AG246" s="75" t="s">
        <v>518</v>
      </c>
      <c r="AH246" s="67" t="s">
        <v>546</v>
      </c>
    </row>
    <row r="247" spans="1:34" s="75" customFormat="1" x14ac:dyDescent="0.2">
      <c r="A247" s="54" t="s">
        <v>343</v>
      </c>
      <c r="B247" s="74" t="s">
        <v>341</v>
      </c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>
        <v>217200</v>
      </c>
      <c r="Q247" s="64">
        <v>261178</v>
      </c>
      <c r="R247" s="64">
        <v>273316</v>
      </c>
      <c r="S247" s="64">
        <v>300368</v>
      </c>
      <c r="T247" s="64">
        <v>332214</v>
      </c>
      <c r="U247" s="64">
        <v>356851</v>
      </c>
      <c r="V247" s="64">
        <v>359888</v>
      </c>
      <c r="W247" s="64">
        <v>381274</v>
      </c>
      <c r="X247" s="64">
        <v>388054</v>
      </c>
      <c r="Y247" s="64">
        <v>401986</v>
      </c>
      <c r="Z247" s="64">
        <v>433768</v>
      </c>
      <c r="AA247" s="64">
        <v>455032</v>
      </c>
      <c r="AB247" s="64">
        <v>508164</v>
      </c>
      <c r="AC247" s="64">
        <v>613296</v>
      </c>
      <c r="AD247" s="64">
        <v>691832</v>
      </c>
      <c r="AG247" s="75" t="s">
        <v>519</v>
      </c>
      <c r="AH247" s="67" t="s">
        <v>547</v>
      </c>
    </row>
    <row r="248" spans="1:34" s="75" customFormat="1" x14ac:dyDescent="0.2">
      <c r="A248" s="54" t="s">
        <v>344</v>
      </c>
      <c r="B248" s="74" t="s">
        <v>345</v>
      </c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>
        <v>671354</v>
      </c>
      <c r="Q248" s="64">
        <v>718165</v>
      </c>
      <c r="R248" s="64">
        <v>939986</v>
      </c>
      <c r="S248" s="64">
        <v>1030043</v>
      </c>
      <c r="T248" s="64">
        <v>1075457</v>
      </c>
      <c r="U248" s="64">
        <v>1145810</v>
      </c>
      <c r="V248" s="64">
        <v>1056911</v>
      </c>
      <c r="W248" s="64">
        <v>1036730</v>
      </c>
      <c r="X248" s="64">
        <v>1028173</v>
      </c>
      <c r="Y248" s="64">
        <v>1010727</v>
      </c>
      <c r="Z248" s="64">
        <v>1052789</v>
      </c>
      <c r="AA248" s="64">
        <v>1084654</v>
      </c>
      <c r="AB248" s="64">
        <v>1139569</v>
      </c>
      <c r="AC248" s="64">
        <v>1202162</v>
      </c>
      <c r="AD248" s="64">
        <v>1273631</v>
      </c>
      <c r="AG248" s="75" t="s">
        <v>519</v>
      </c>
      <c r="AH248" s="67" t="s">
        <v>547</v>
      </c>
    </row>
    <row r="249" spans="1:34" s="75" customFormat="1" x14ac:dyDescent="0.2">
      <c r="A249" s="54" t="s">
        <v>346</v>
      </c>
      <c r="B249" s="74" t="s">
        <v>345</v>
      </c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>
        <v>170205</v>
      </c>
      <c r="Q249" s="64">
        <v>170316</v>
      </c>
      <c r="R249" s="64">
        <v>215092</v>
      </c>
      <c r="S249" s="64">
        <v>234635</v>
      </c>
      <c r="T249" s="64">
        <v>246176</v>
      </c>
      <c r="U249" s="64">
        <v>262093</v>
      </c>
      <c r="V249" s="64">
        <v>292281</v>
      </c>
      <c r="W249" s="64">
        <v>236853</v>
      </c>
      <c r="X249" s="64">
        <v>234471</v>
      </c>
      <c r="Y249" s="64">
        <v>237712</v>
      </c>
      <c r="Z249" s="64">
        <v>249552</v>
      </c>
      <c r="AA249" s="64">
        <v>255942</v>
      </c>
      <c r="AB249" s="64">
        <v>265756</v>
      </c>
      <c r="AC249" s="64">
        <v>281335</v>
      </c>
      <c r="AD249" s="64">
        <v>296072</v>
      </c>
      <c r="AG249" s="75" t="s">
        <v>519</v>
      </c>
      <c r="AH249" s="67" t="s">
        <v>547</v>
      </c>
    </row>
    <row r="250" spans="1:34" s="75" customFormat="1" x14ac:dyDescent="0.2">
      <c r="A250" s="54" t="s">
        <v>347</v>
      </c>
      <c r="B250" s="74" t="s">
        <v>345</v>
      </c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>
        <v>804622</v>
      </c>
      <c r="Q250" s="64">
        <v>1061806</v>
      </c>
      <c r="R250" s="64">
        <v>1174479</v>
      </c>
      <c r="S250" s="64">
        <v>1305848</v>
      </c>
      <c r="T250" s="64">
        <v>1374286</v>
      </c>
      <c r="U250" s="64">
        <v>1540405</v>
      </c>
      <c r="V250" s="64">
        <v>1375474</v>
      </c>
      <c r="W250" s="64">
        <v>1296837</v>
      </c>
      <c r="X250" s="64">
        <v>1300578</v>
      </c>
      <c r="Y250" s="64">
        <v>1327466</v>
      </c>
      <c r="Z250" s="64">
        <v>1388301</v>
      </c>
      <c r="AA250" s="64">
        <v>1479859</v>
      </c>
      <c r="AB250" s="64">
        <v>1552710</v>
      </c>
      <c r="AC250" s="64">
        <v>1642396</v>
      </c>
      <c r="AD250" s="64">
        <v>1764085</v>
      </c>
      <c r="AG250" s="75" t="s">
        <v>523</v>
      </c>
      <c r="AH250" s="67" t="s">
        <v>550</v>
      </c>
    </row>
    <row r="251" spans="1:34" s="77" customFormat="1" x14ac:dyDescent="0.2">
      <c r="A251" s="56" t="s">
        <v>539</v>
      </c>
      <c r="B251" s="76" t="s">
        <v>108</v>
      </c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>
        <v>2270522</v>
      </c>
      <c r="Q251" s="64">
        <v>3260328</v>
      </c>
      <c r="R251" s="64">
        <v>3706913</v>
      </c>
      <c r="S251" s="64">
        <v>3900520</v>
      </c>
      <c r="T251" s="64">
        <v>3875188</v>
      </c>
      <c r="U251" s="64">
        <v>3756319</v>
      </c>
      <c r="V251" s="64">
        <v>3719002</v>
      </c>
      <c r="W251" s="64">
        <v>3735546</v>
      </c>
      <c r="X251" s="64">
        <v>3782351</v>
      </c>
      <c r="Y251" s="64">
        <v>3917764</v>
      </c>
      <c r="Z251" s="64">
        <v>4197717</v>
      </c>
      <c r="AA251" s="64">
        <v>4359456</v>
      </c>
      <c r="AB251" s="64">
        <v>4606195</v>
      </c>
      <c r="AC251" s="64">
        <v>4852614</v>
      </c>
      <c r="AD251" s="64">
        <v>5132640</v>
      </c>
      <c r="AE251" s="75"/>
      <c r="AF251" s="75"/>
      <c r="AG251" s="75" t="s">
        <v>523</v>
      </c>
      <c r="AH251" s="67" t="s">
        <v>550</v>
      </c>
    </row>
    <row r="252" spans="1:34" s="75" customFormat="1" x14ac:dyDescent="0.2">
      <c r="A252" s="54" t="s">
        <v>107</v>
      </c>
      <c r="B252" s="74" t="s">
        <v>108</v>
      </c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>
        <v>15818968</v>
      </c>
      <c r="Q252" s="64">
        <v>19820196</v>
      </c>
      <c r="R252" s="64">
        <v>25082690</v>
      </c>
      <c r="S252" s="64">
        <v>25849781</v>
      </c>
      <c r="T252" s="64">
        <v>26224270</v>
      </c>
      <c r="U252" s="64">
        <v>25696265</v>
      </c>
      <c r="V252" s="64">
        <v>25532077</v>
      </c>
      <c r="W252" s="64">
        <v>25629502</v>
      </c>
      <c r="X252" s="64">
        <v>26716080</v>
      </c>
      <c r="Y252" s="64">
        <v>27357880</v>
      </c>
      <c r="Z252" s="64">
        <v>28177197</v>
      </c>
      <c r="AA252" s="64">
        <v>29196314</v>
      </c>
      <c r="AB252" s="64">
        <v>30331597</v>
      </c>
      <c r="AC252" s="64">
        <v>31735407</v>
      </c>
      <c r="AD252" s="64">
        <v>33534631</v>
      </c>
      <c r="AG252" s="75" t="s">
        <v>518</v>
      </c>
      <c r="AH252" s="67" t="s">
        <v>546</v>
      </c>
    </row>
    <row r="253" spans="1:34" s="75" customFormat="1" x14ac:dyDescent="0.2">
      <c r="A253" s="54" t="s">
        <v>348</v>
      </c>
      <c r="B253" s="74" t="s">
        <v>108</v>
      </c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>
        <v>1568794</v>
      </c>
      <c r="Q253" s="64">
        <v>1850858</v>
      </c>
      <c r="R253" s="64">
        <v>2795050</v>
      </c>
      <c r="S253" s="64">
        <v>2890901</v>
      </c>
      <c r="T253" s="64">
        <v>2941082</v>
      </c>
      <c r="U253" s="64">
        <v>2900981</v>
      </c>
      <c r="V253" s="64">
        <v>2919202</v>
      </c>
      <c r="W253" s="64">
        <v>2886929</v>
      </c>
      <c r="X253" s="64">
        <v>2996389</v>
      </c>
      <c r="Y253" s="64">
        <v>3135201</v>
      </c>
      <c r="Z253" s="64">
        <v>3294829</v>
      </c>
      <c r="AA253" s="64">
        <v>3500326</v>
      </c>
      <c r="AB253" s="64">
        <v>3739665</v>
      </c>
      <c r="AC253" s="64">
        <v>3962841</v>
      </c>
      <c r="AD253" s="64">
        <v>4220793</v>
      </c>
      <c r="AG253" s="75" t="s">
        <v>519</v>
      </c>
      <c r="AH253" s="67" t="s">
        <v>547</v>
      </c>
    </row>
    <row r="254" spans="1:34" s="75" customFormat="1" x14ac:dyDescent="0.2">
      <c r="A254" s="54" t="s">
        <v>109</v>
      </c>
      <c r="B254" s="74" t="s">
        <v>108</v>
      </c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>
        <v>3400747</v>
      </c>
      <c r="Q254" s="64">
        <v>4675624</v>
      </c>
      <c r="R254" s="64">
        <v>5737300</v>
      </c>
      <c r="S254" s="64">
        <v>5955644</v>
      </c>
      <c r="T254" s="64">
        <v>6166385</v>
      </c>
      <c r="U254" s="64">
        <v>6026560</v>
      </c>
      <c r="V254" s="64">
        <v>6058464</v>
      </c>
      <c r="W254" s="64">
        <v>6063442</v>
      </c>
      <c r="X254" s="64">
        <v>6206026</v>
      </c>
      <c r="Y254" s="64">
        <v>6424498</v>
      </c>
      <c r="Z254" s="64">
        <v>6769324</v>
      </c>
      <c r="AA254" s="64">
        <v>7137264</v>
      </c>
      <c r="AB254" s="64">
        <v>7514237</v>
      </c>
      <c r="AC254" s="64">
        <v>7959881</v>
      </c>
      <c r="AD254" s="64">
        <v>8574127</v>
      </c>
      <c r="AG254" s="75" t="s">
        <v>519</v>
      </c>
      <c r="AH254" s="67" t="s">
        <v>547</v>
      </c>
    </row>
    <row r="255" spans="1:34" s="75" customFormat="1" x14ac:dyDescent="0.2">
      <c r="A255" s="54" t="s">
        <v>349</v>
      </c>
      <c r="B255" s="74" t="s">
        <v>108</v>
      </c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>
        <v>6033161</v>
      </c>
      <c r="Q255" s="64">
        <v>7368457</v>
      </c>
      <c r="R255" s="64">
        <v>8031067</v>
      </c>
      <c r="S255" s="64">
        <v>8651423</v>
      </c>
      <c r="T255" s="64">
        <v>8826768</v>
      </c>
      <c r="U255" s="64">
        <v>8775317</v>
      </c>
      <c r="V255" s="64">
        <v>8579266</v>
      </c>
      <c r="W255" s="64">
        <v>8536306</v>
      </c>
      <c r="X255" s="64">
        <v>8754576</v>
      </c>
      <c r="Y255" s="64">
        <v>9179346</v>
      </c>
      <c r="Z255" s="64">
        <v>9433319</v>
      </c>
      <c r="AA255" s="64">
        <v>9937171</v>
      </c>
      <c r="AB255" s="64">
        <v>10489958</v>
      </c>
      <c r="AC255" s="64">
        <v>11109363</v>
      </c>
      <c r="AD255" s="64">
        <v>11951449</v>
      </c>
      <c r="AG255" s="75" t="s">
        <v>519</v>
      </c>
      <c r="AH255" s="67" t="s">
        <v>547</v>
      </c>
    </row>
    <row r="256" spans="1:34" s="75" customFormat="1" x14ac:dyDescent="0.2">
      <c r="A256" s="54" t="s">
        <v>350</v>
      </c>
      <c r="B256" s="74" t="s">
        <v>108</v>
      </c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>
        <v>2768862</v>
      </c>
      <c r="Q256" s="64">
        <v>3333133</v>
      </c>
      <c r="R256" s="64">
        <v>3354575</v>
      </c>
      <c r="S256" s="64">
        <v>3430491</v>
      </c>
      <c r="T256" s="64">
        <v>3523535</v>
      </c>
      <c r="U256" s="64">
        <v>3474172</v>
      </c>
      <c r="V256" s="64">
        <v>3465238</v>
      </c>
      <c r="W256" s="64">
        <v>3493682</v>
      </c>
      <c r="X256" s="64">
        <v>3560389</v>
      </c>
      <c r="Y256" s="64">
        <v>3678802</v>
      </c>
      <c r="Z256" s="64">
        <v>3835515</v>
      </c>
      <c r="AA256" s="64">
        <v>4061360</v>
      </c>
      <c r="AB256" s="64">
        <v>4241925</v>
      </c>
      <c r="AC256" s="64">
        <v>4429211</v>
      </c>
      <c r="AD256" s="64">
        <v>4708074</v>
      </c>
      <c r="AG256" s="75" t="s">
        <v>521</v>
      </c>
      <c r="AH256" s="67" t="s">
        <v>548</v>
      </c>
    </row>
    <row r="257" spans="1:34" s="75" customFormat="1" x14ac:dyDescent="0.2">
      <c r="A257" s="54" t="s">
        <v>351</v>
      </c>
      <c r="B257" s="74" t="s">
        <v>108</v>
      </c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>
        <v>1701031</v>
      </c>
      <c r="Q257" s="64">
        <v>2231465</v>
      </c>
      <c r="R257" s="64">
        <v>2703685</v>
      </c>
      <c r="S257" s="64">
        <v>2858804</v>
      </c>
      <c r="T257" s="64">
        <v>2975130</v>
      </c>
      <c r="U257" s="64">
        <v>2936127</v>
      </c>
      <c r="V257" s="64">
        <v>2910916</v>
      </c>
      <c r="W257" s="64">
        <v>2931835</v>
      </c>
      <c r="X257" s="64">
        <v>3285860</v>
      </c>
      <c r="Y257" s="64">
        <v>3135470</v>
      </c>
      <c r="Z257" s="64">
        <v>3245730</v>
      </c>
      <c r="AA257" s="64">
        <v>3953335</v>
      </c>
      <c r="AB257" s="64">
        <v>3755643</v>
      </c>
      <c r="AC257" s="64">
        <v>4082322</v>
      </c>
      <c r="AD257" s="64">
        <v>4260704</v>
      </c>
      <c r="AG257" s="75" t="s">
        <v>521</v>
      </c>
      <c r="AH257" s="67" t="s">
        <v>548</v>
      </c>
    </row>
    <row r="258" spans="1:34" s="75" customFormat="1" x14ac:dyDescent="0.2">
      <c r="A258" s="54" t="s">
        <v>352</v>
      </c>
      <c r="B258" s="74" t="s">
        <v>108</v>
      </c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>
        <v>2348667</v>
      </c>
      <c r="Q258" s="64">
        <v>3198563</v>
      </c>
      <c r="R258" s="64">
        <v>3717564</v>
      </c>
      <c r="S258" s="64">
        <v>4037512</v>
      </c>
      <c r="T258" s="64">
        <v>4084117</v>
      </c>
      <c r="U258" s="64">
        <v>4145021</v>
      </c>
      <c r="V258" s="64">
        <v>4274189</v>
      </c>
      <c r="W258" s="64">
        <v>4308243</v>
      </c>
      <c r="X258" s="64">
        <v>4386262</v>
      </c>
      <c r="Y258" s="64">
        <v>4546764</v>
      </c>
      <c r="Z258" s="64">
        <v>4918583</v>
      </c>
      <c r="AA258" s="64">
        <v>5160525</v>
      </c>
      <c r="AB258" s="64">
        <v>5341122</v>
      </c>
      <c r="AC258" s="64">
        <v>5608726</v>
      </c>
      <c r="AD258" s="64">
        <v>5899300</v>
      </c>
      <c r="AG258" s="75" t="s">
        <v>519</v>
      </c>
      <c r="AH258" s="67" t="s">
        <v>547</v>
      </c>
    </row>
    <row r="259" spans="1:34" s="75" customFormat="1" x14ac:dyDescent="0.2">
      <c r="A259" s="54" t="s">
        <v>110</v>
      </c>
      <c r="B259" s="74" t="s">
        <v>108</v>
      </c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>
        <v>7662540</v>
      </c>
      <c r="Q259" s="64">
        <v>9357065</v>
      </c>
      <c r="R259" s="64">
        <v>9619853</v>
      </c>
      <c r="S259" s="64">
        <v>10226094</v>
      </c>
      <c r="T259" s="64">
        <v>10382311</v>
      </c>
      <c r="U259" s="64">
        <v>10201890</v>
      </c>
      <c r="V259" s="64">
        <v>10227395</v>
      </c>
      <c r="W259" s="64">
        <v>10280656</v>
      </c>
      <c r="X259" s="64">
        <v>10450007</v>
      </c>
      <c r="Y259" s="64">
        <v>10848801</v>
      </c>
      <c r="Z259" s="64">
        <v>11397522</v>
      </c>
      <c r="AA259" s="64">
        <v>11928128</v>
      </c>
      <c r="AB259" s="64">
        <v>12384700</v>
      </c>
      <c r="AC259" s="64">
        <v>13023162</v>
      </c>
      <c r="AD259" s="64">
        <v>13782934</v>
      </c>
      <c r="AG259" s="75" t="s">
        <v>518</v>
      </c>
      <c r="AH259" s="67" t="s">
        <v>546</v>
      </c>
    </row>
    <row r="260" spans="1:34" s="75" customFormat="1" x14ac:dyDescent="0.2">
      <c r="A260" s="54" t="s">
        <v>353</v>
      </c>
      <c r="B260" s="74" t="s">
        <v>108</v>
      </c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>
        <v>9763975</v>
      </c>
      <c r="Q260" s="64">
        <v>12096494</v>
      </c>
      <c r="R260" s="64">
        <v>12440275</v>
      </c>
      <c r="S260" s="64">
        <v>13245135</v>
      </c>
      <c r="T260" s="64">
        <v>13498408</v>
      </c>
      <c r="U260" s="64">
        <v>13005771</v>
      </c>
      <c r="V260" s="64">
        <v>12793770</v>
      </c>
      <c r="W260" s="64">
        <v>12887756</v>
      </c>
      <c r="X260" s="64">
        <v>13831188</v>
      </c>
      <c r="Y260" s="64">
        <v>13828352</v>
      </c>
      <c r="Z260" s="64">
        <v>14545615</v>
      </c>
      <c r="AA260" s="64">
        <v>15058128</v>
      </c>
      <c r="AB260" s="64">
        <v>16015495</v>
      </c>
      <c r="AC260" s="64">
        <v>16957517</v>
      </c>
      <c r="AD260" s="64">
        <v>17743060</v>
      </c>
      <c r="AG260" s="75" t="s">
        <v>519</v>
      </c>
      <c r="AH260" s="67" t="s">
        <v>547</v>
      </c>
    </row>
    <row r="261" spans="1:34" s="75" customFormat="1" x14ac:dyDescent="0.2">
      <c r="A261" s="54" t="s">
        <v>111</v>
      </c>
      <c r="B261" s="74" t="s">
        <v>108</v>
      </c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>
        <v>7848429</v>
      </c>
      <c r="Q261" s="64">
        <v>11176473</v>
      </c>
      <c r="R261" s="64">
        <v>14077556</v>
      </c>
      <c r="S261" s="64">
        <v>14710010</v>
      </c>
      <c r="T261" s="64">
        <v>14921724</v>
      </c>
      <c r="U261" s="64">
        <v>14866953</v>
      </c>
      <c r="V261" s="64">
        <v>15010062</v>
      </c>
      <c r="W261" s="64">
        <v>15079411</v>
      </c>
      <c r="X261" s="64">
        <v>15766091</v>
      </c>
      <c r="Y261" s="64">
        <v>16602324</v>
      </c>
      <c r="Z261" s="64">
        <v>17165047</v>
      </c>
      <c r="AA261" s="64">
        <v>18156743</v>
      </c>
      <c r="AB261" s="64">
        <v>18850914</v>
      </c>
      <c r="AC261" s="64">
        <v>19955584</v>
      </c>
      <c r="AD261" s="64">
        <v>21026789</v>
      </c>
      <c r="AG261" s="75" t="s">
        <v>518</v>
      </c>
      <c r="AH261" s="67" t="s">
        <v>546</v>
      </c>
    </row>
    <row r="262" spans="1:34" s="75" customFormat="1" x14ac:dyDescent="0.2">
      <c r="A262" s="54" t="s">
        <v>112</v>
      </c>
      <c r="B262" s="74" t="s">
        <v>108</v>
      </c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>
        <v>7805973</v>
      </c>
      <c r="Q262" s="64">
        <v>10729532</v>
      </c>
      <c r="R262" s="64">
        <v>14179443</v>
      </c>
      <c r="S262" s="64">
        <v>15807281</v>
      </c>
      <c r="T262" s="64">
        <v>16527818</v>
      </c>
      <c r="U262" s="64">
        <v>16364651</v>
      </c>
      <c r="V262" s="64">
        <v>16095297</v>
      </c>
      <c r="W262" s="64">
        <v>16219055</v>
      </c>
      <c r="X262" s="64">
        <v>17022841</v>
      </c>
      <c r="Y262" s="64">
        <v>18028783</v>
      </c>
      <c r="Z262" s="64">
        <v>19213995</v>
      </c>
      <c r="AA262" s="64">
        <v>21002189</v>
      </c>
      <c r="AB262" s="64">
        <v>22671459</v>
      </c>
      <c r="AC262" s="64">
        <v>24790014</v>
      </c>
      <c r="AD262" s="64">
        <v>27045307</v>
      </c>
      <c r="AG262" s="75" t="s">
        <v>521</v>
      </c>
      <c r="AH262" s="67" t="s">
        <v>548</v>
      </c>
    </row>
    <row r="263" spans="1:34" s="75" customFormat="1" x14ac:dyDescent="0.2">
      <c r="A263" s="54" t="s">
        <v>113</v>
      </c>
      <c r="B263" s="74" t="s">
        <v>108</v>
      </c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>
        <v>2851836</v>
      </c>
      <c r="Q263" s="64">
        <v>4036112</v>
      </c>
      <c r="R263" s="64">
        <v>4489362</v>
      </c>
      <c r="S263" s="64">
        <v>4808364</v>
      </c>
      <c r="T263" s="64" t="s">
        <v>545</v>
      </c>
      <c r="U263" s="64" t="s">
        <v>545</v>
      </c>
      <c r="V263" s="64">
        <v>4616102</v>
      </c>
      <c r="W263" s="64">
        <v>4682775</v>
      </c>
      <c r="X263" s="64">
        <v>4775001</v>
      </c>
      <c r="Y263" s="64">
        <v>4950043</v>
      </c>
      <c r="Z263" s="64">
        <v>5163443</v>
      </c>
      <c r="AA263" s="64">
        <v>5482471</v>
      </c>
      <c r="AB263" s="64">
        <v>5759766</v>
      </c>
      <c r="AC263" s="64">
        <v>6047829</v>
      </c>
      <c r="AD263" s="64">
        <v>6419765</v>
      </c>
      <c r="AG263" s="75" t="s">
        <v>519</v>
      </c>
      <c r="AH263" s="67" t="s">
        <v>547</v>
      </c>
    </row>
    <row r="264" spans="1:34" s="75" customFormat="1" x14ac:dyDescent="0.2">
      <c r="A264" s="54" t="s">
        <v>114</v>
      </c>
      <c r="B264" s="74" t="s">
        <v>108</v>
      </c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>
        <v>666595</v>
      </c>
      <c r="Q264" s="64">
        <v>1101386</v>
      </c>
      <c r="R264" s="64">
        <v>1107181</v>
      </c>
      <c r="S264" s="64">
        <v>1144280</v>
      </c>
      <c r="T264" s="64">
        <v>1178490</v>
      </c>
      <c r="U264" s="64">
        <v>1185001</v>
      </c>
      <c r="V264" s="64">
        <v>1187338</v>
      </c>
      <c r="W264" s="64">
        <v>1187128</v>
      </c>
      <c r="X264" s="64">
        <v>1200996</v>
      </c>
      <c r="Y264" s="64">
        <v>1219801</v>
      </c>
      <c r="Z264" s="64">
        <v>1278834</v>
      </c>
      <c r="AA264" s="64">
        <v>1331681</v>
      </c>
      <c r="AB264" s="64">
        <v>1396802</v>
      </c>
      <c r="AC264" s="64">
        <v>1427604</v>
      </c>
      <c r="AD264" s="64">
        <v>1494478</v>
      </c>
      <c r="AG264" s="75" t="s">
        <v>521</v>
      </c>
      <c r="AH264" s="67" t="s">
        <v>548</v>
      </c>
    </row>
    <row r="265" spans="1:34" s="75" customFormat="1" x14ac:dyDescent="0.2">
      <c r="A265" s="54" t="s">
        <v>355</v>
      </c>
      <c r="B265" s="74" t="s">
        <v>108</v>
      </c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>
        <v>375905</v>
      </c>
      <c r="Q265" s="64">
        <v>1042519</v>
      </c>
      <c r="R265" s="64">
        <v>1794385</v>
      </c>
      <c r="S265" s="64">
        <v>1961266</v>
      </c>
      <c r="T265" s="64">
        <v>2043648</v>
      </c>
      <c r="U265" s="64">
        <v>2119323</v>
      </c>
      <c r="V265" s="64">
        <v>2137521</v>
      </c>
      <c r="W265" s="64">
        <v>2155078</v>
      </c>
      <c r="X265" s="64">
        <v>2236401</v>
      </c>
      <c r="Y265" s="64">
        <v>2364267</v>
      </c>
      <c r="Z265" s="64">
        <v>2462308</v>
      </c>
      <c r="AA265" s="64">
        <v>2631037</v>
      </c>
      <c r="AB265" s="64">
        <v>2808651</v>
      </c>
      <c r="AC265" s="64">
        <v>2979463</v>
      </c>
      <c r="AD265" s="64">
        <v>3152627</v>
      </c>
      <c r="AG265" s="75" t="s">
        <v>519</v>
      </c>
      <c r="AH265" s="67" t="s">
        <v>547</v>
      </c>
    </row>
    <row r="266" spans="1:34" s="75" customFormat="1" x14ac:dyDescent="0.2">
      <c r="A266" s="54" t="s">
        <v>354</v>
      </c>
      <c r="B266" s="74" t="s">
        <v>108</v>
      </c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>
        <v>1806854</v>
      </c>
      <c r="Q266" s="64">
        <v>2358190</v>
      </c>
      <c r="R266" s="64">
        <v>2378497</v>
      </c>
      <c r="S266" s="64">
        <v>2555584</v>
      </c>
      <c r="T266" s="64">
        <v>2476161</v>
      </c>
      <c r="U266" s="64">
        <v>2412642</v>
      </c>
      <c r="V266" s="64">
        <v>2357539</v>
      </c>
      <c r="W266" s="64">
        <v>2349175</v>
      </c>
      <c r="X266" s="64">
        <v>2395266</v>
      </c>
      <c r="Y266" s="64">
        <v>2472528</v>
      </c>
      <c r="Z266" s="64">
        <v>2532309</v>
      </c>
      <c r="AA266" s="64">
        <v>2667012</v>
      </c>
      <c r="AB266" s="64">
        <v>2773701</v>
      </c>
      <c r="AC266" s="64">
        <v>2875067</v>
      </c>
      <c r="AD266" s="64">
        <v>3056339</v>
      </c>
      <c r="AG266" s="75" t="s">
        <v>521</v>
      </c>
      <c r="AH266" s="67" t="s">
        <v>548</v>
      </c>
    </row>
    <row r="267" spans="1:34" s="75" customFormat="1" x14ac:dyDescent="0.2">
      <c r="A267" s="54" t="s">
        <v>356</v>
      </c>
      <c r="B267" s="74" t="s">
        <v>108</v>
      </c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>
        <v>2927958</v>
      </c>
      <c r="Q267" s="64">
        <v>4251118</v>
      </c>
      <c r="R267" s="64">
        <v>4689892</v>
      </c>
      <c r="S267" s="64">
        <v>4813755</v>
      </c>
      <c r="T267" s="64">
        <v>4927453</v>
      </c>
      <c r="U267" s="64">
        <v>4743846</v>
      </c>
      <c r="V267" s="64">
        <v>4745723</v>
      </c>
      <c r="W267" s="64">
        <v>4761618</v>
      </c>
      <c r="X267" s="64">
        <v>4844645</v>
      </c>
      <c r="Y267" s="64">
        <v>5010116</v>
      </c>
      <c r="Z267" s="64">
        <v>5230790</v>
      </c>
      <c r="AA267" s="64">
        <v>5521083</v>
      </c>
      <c r="AB267" s="64">
        <v>5740181</v>
      </c>
      <c r="AC267" s="64">
        <v>6043569</v>
      </c>
      <c r="AD267" s="64">
        <v>6273290</v>
      </c>
      <c r="AG267" s="75" t="s">
        <v>521</v>
      </c>
      <c r="AH267" s="67" t="s">
        <v>548</v>
      </c>
    </row>
    <row r="268" spans="1:34" s="75" customFormat="1" x14ac:dyDescent="0.2">
      <c r="A268" s="54" t="s">
        <v>531</v>
      </c>
      <c r="B268" s="74" t="s">
        <v>108</v>
      </c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>
        <v>862215</v>
      </c>
      <c r="Q268" s="64">
        <v>1848085</v>
      </c>
      <c r="R268" s="64">
        <v>1655054</v>
      </c>
      <c r="S268" s="64">
        <v>1683128</v>
      </c>
      <c r="T268" s="64">
        <v>1707649</v>
      </c>
      <c r="U268" s="64">
        <v>1691625</v>
      </c>
      <c r="V268" s="64">
        <v>1647466</v>
      </c>
      <c r="W268" s="64">
        <v>1627101</v>
      </c>
      <c r="X268" s="64">
        <v>1632037</v>
      </c>
      <c r="Y268" s="64">
        <v>1664522</v>
      </c>
      <c r="Z268" s="64">
        <v>1803982</v>
      </c>
      <c r="AA268" s="64">
        <v>1949418</v>
      </c>
      <c r="AB268" s="64">
        <v>2062919</v>
      </c>
      <c r="AC268" s="64">
        <v>2194558</v>
      </c>
      <c r="AD268" s="64">
        <v>2345270</v>
      </c>
      <c r="AG268" s="75" t="s">
        <v>523</v>
      </c>
      <c r="AH268" s="67" t="s">
        <v>550</v>
      </c>
    </row>
    <row r="269" spans="1:34" s="75" customFormat="1" x14ac:dyDescent="0.2">
      <c r="A269" s="54" t="s">
        <v>357</v>
      </c>
      <c r="B269" s="74" t="s">
        <v>108</v>
      </c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>
        <v>4448043</v>
      </c>
      <c r="Q269" s="64">
        <v>5387484</v>
      </c>
      <c r="R269" s="64">
        <v>5506180</v>
      </c>
      <c r="S269" s="64">
        <v>5625993</v>
      </c>
      <c r="T269" s="64">
        <v>5777122</v>
      </c>
      <c r="U269" s="64">
        <v>5636312</v>
      </c>
      <c r="V269" s="64">
        <v>5547575</v>
      </c>
      <c r="W269" s="64">
        <v>5535493</v>
      </c>
      <c r="X269" s="64">
        <v>5620452</v>
      </c>
      <c r="Y269" s="64">
        <v>5802719</v>
      </c>
      <c r="Z269" s="64">
        <v>6154486</v>
      </c>
      <c r="AA269" s="64">
        <v>6543212</v>
      </c>
      <c r="AB269" s="64">
        <v>7078983</v>
      </c>
      <c r="AC269" s="64">
        <v>7590599</v>
      </c>
      <c r="AD269" s="64">
        <v>8244915</v>
      </c>
      <c r="AG269" s="75" t="s">
        <v>521</v>
      </c>
      <c r="AH269" s="67" t="s">
        <v>548</v>
      </c>
    </row>
    <row r="270" spans="1:34" s="75" customFormat="1" x14ac:dyDescent="0.2">
      <c r="A270" s="54" t="s">
        <v>115</v>
      </c>
      <c r="B270" s="74" t="s">
        <v>108</v>
      </c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>
        <v>638366</v>
      </c>
      <c r="Q270" s="64">
        <v>835097</v>
      </c>
      <c r="R270" s="64">
        <v>826365</v>
      </c>
      <c r="S270" s="64">
        <v>877145</v>
      </c>
      <c r="T270" s="64">
        <v>899311</v>
      </c>
      <c r="U270" s="64">
        <v>895914</v>
      </c>
      <c r="V270" s="64">
        <v>909998</v>
      </c>
      <c r="W270" s="64">
        <v>898354</v>
      </c>
      <c r="X270" s="64">
        <v>922773</v>
      </c>
      <c r="Y270" s="64">
        <v>956093</v>
      </c>
      <c r="Z270" s="64">
        <v>988965</v>
      </c>
      <c r="AA270" s="64">
        <v>1049316</v>
      </c>
      <c r="AB270" s="64">
        <v>1090155</v>
      </c>
      <c r="AC270" s="64">
        <v>1149592</v>
      </c>
      <c r="AD270" s="64">
        <v>1203317</v>
      </c>
      <c r="AG270" s="75" t="s">
        <v>521</v>
      </c>
      <c r="AH270" s="67" t="s">
        <v>548</v>
      </c>
    </row>
    <row r="271" spans="1:34" s="75" customFormat="1" x14ac:dyDescent="0.2">
      <c r="A271" s="54" t="s">
        <v>358</v>
      </c>
      <c r="B271" s="74" t="s">
        <v>108</v>
      </c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>
        <v>3986962</v>
      </c>
      <c r="Q271" s="64">
        <v>5615627</v>
      </c>
      <c r="R271" s="64">
        <v>6994798</v>
      </c>
      <c r="S271" s="64">
        <v>7219397</v>
      </c>
      <c r="T271" s="64">
        <v>7317995</v>
      </c>
      <c r="U271" s="64">
        <v>7111387</v>
      </c>
      <c r="V271" s="64">
        <v>7137766</v>
      </c>
      <c r="W271" s="64">
        <v>7139267</v>
      </c>
      <c r="X271" s="64">
        <v>7240344</v>
      </c>
      <c r="Y271" s="64">
        <v>7489832</v>
      </c>
      <c r="Z271" s="64">
        <v>7781093</v>
      </c>
      <c r="AA271" s="64">
        <v>8173150</v>
      </c>
      <c r="AB271" s="64">
        <v>8479965</v>
      </c>
      <c r="AC271" s="64">
        <v>8856544</v>
      </c>
      <c r="AD271" s="64">
        <v>9297815</v>
      </c>
      <c r="AG271" s="75" t="s">
        <v>522</v>
      </c>
      <c r="AH271" s="67" t="s">
        <v>549</v>
      </c>
    </row>
    <row r="272" spans="1:34" s="75" customFormat="1" x14ac:dyDescent="0.2">
      <c r="A272" s="54" t="s">
        <v>359</v>
      </c>
      <c r="B272" s="74" t="s">
        <v>108</v>
      </c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>
        <v>4611724</v>
      </c>
      <c r="Q272" s="64">
        <v>5809136</v>
      </c>
      <c r="R272" s="64">
        <v>5954543</v>
      </c>
      <c r="S272" s="64">
        <v>6422309</v>
      </c>
      <c r="T272" s="64">
        <v>6659418</v>
      </c>
      <c r="U272" s="64">
        <v>6732911</v>
      </c>
      <c r="V272" s="64">
        <v>6744724</v>
      </c>
      <c r="W272" s="64">
        <v>6775936</v>
      </c>
      <c r="X272" s="64">
        <v>7019219</v>
      </c>
      <c r="Y272" s="64">
        <v>7459004</v>
      </c>
      <c r="Z272" s="64">
        <v>7655554</v>
      </c>
      <c r="AA272" s="64">
        <v>8147835</v>
      </c>
      <c r="AB272" s="64">
        <v>8655262</v>
      </c>
      <c r="AC272" s="64">
        <v>9244013</v>
      </c>
      <c r="AD272" s="64">
        <v>9917809</v>
      </c>
      <c r="AG272" s="75" t="s">
        <v>518</v>
      </c>
      <c r="AH272" s="67" t="s">
        <v>546</v>
      </c>
    </row>
    <row r="273" spans="1:34" s="75" customFormat="1" x14ac:dyDescent="0.2">
      <c r="A273" s="54" t="s">
        <v>108</v>
      </c>
      <c r="B273" s="74" t="s">
        <v>108</v>
      </c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>
        <v>7292200</v>
      </c>
      <c r="Q273" s="64">
        <v>8939418</v>
      </c>
      <c r="R273" s="64">
        <v>8981951</v>
      </c>
      <c r="S273" s="64">
        <v>10000692</v>
      </c>
      <c r="T273" s="64">
        <v>10627518</v>
      </c>
      <c r="U273" s="64">
        <v>10401483</v>
      </c>
      <c r="V273" s="64">
        <v>10182872</v>
      </c>
      <c r="W273" s="64">
        <v>10393791</v>
      </c>
      <c r="X273" s="64">
        <v>10443766</v>
      </c>
      <c r="Y273" s="64">
        <v>10837071</v>
      </c>
      <c r="Z273" s="64">
        <v>11313325</v>
      </c>
      <c r="AA273" s="64">
        <v>11951577</v>
      </c>
      <c r="AB273" s="64">
        <v>12332783</v>
      </c>
      <c r="AC273" s="64">
        <v>12990608</v>
      </c>
      <c r="AD273" s="64">
        <v>13656544</v>
      </c>
      <c r="AG273" s="75" t="s">
        <v>518</v>
      </c>
      <c r="AH273" s="67" t="s">
        <v>546</v>
      </c>
    </row>
    <row r="274" spans="1:34" s="75" customFormat="1" x14ac:dyDescent="0.2">
      <c r="A274" s="54" t="s">
        <v>116</v>
      </c>
      <c r="B274" s="74" t="s">
        <v>108</v>
      </c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>
        <v>2329606</v>
      </c>
      <c r="Q274" s="64">
        <v>3003657</v>
      </c>
      <c r="R274" s="64">
        <v>3626081</v>
      </c>
      <c r="S274" s="64">
        <v>3875176</v>
      </c>
      <c r="T274" s="64">
        <v>3809520</v>
      </c>
      <c r="U274" s="64">
        <v>3754622</v>
      </c>
      <c r="V274" s="64">
        <v>3759477</v>
      </c>
      <c r="W274" s="64">
        <v>3796364</v>
      </c>
      <c r="X274" s="64">
        <v>3877658</v>
      </c>
      <c r="Y274" s="64">
        <v>3984831</v>
      </c>
      <c r="Z274" s="64">
        <v>4146856</v>
      </c>
      <c r="AA274" s="64">
        <v>4390249</v>
      </c>
      <c r="AB274" s="64">
        <v>4580825</v>
      </c>
      <c r="AC274" s="64">
        <v>4813706</v>
      </c>
      <c r="AD274" s="64">
        <v>5087698</v>
      </c>
      <c r="AG274" s="75" t="s">
        <v>519</v>
      </c>
      <c r="AH274" s="67" t="s">
        <v>547</v>
      </c>
    </row>
    <row r="275" spans="1:34" s="77" customFormat="1" x14ac:dyDescent="0.2">
      <c r="A275" s="56" t="s">
        <v>541</v>
      </c>
      <c r="B275" s="76" t="s">
        <v>108</v>
      </c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>
        <v>2772162</v>
      </c>
      <c r="Q275" s="64">
        <v>3609402</v>
      </c>
      <c r="R275" s="64">
        <v>3833286</v>
      </c>
      <c r="S275" s="64">
        <v>3905855</v>
      </c>
      <c r="T275" s="64">
        <v>3842963</v>
      </c>
      <c r="U275" s="64">
        <v>3674206</v>
      </c>
      <c r="V275" s="64">
        <v>3667263</v>
      </c>
      <c r="W275" s="64">
        <v>3677509</v>
      </c>
      <c r="X275" s="64">
        <v>3708449</v>
      </c>
      <c r="Y275" s="64">
        <v>3752640</v>
      </c>
      <c r="Z275" s="64">
        <v>4014942</v>
      </c>
      <c r="AA275" s="64">
        <v>4204410</v>
      </c>
      <c r="AB275" s="64">
        <v>4336595</v>
      </c>
      <c r="AC275" s="64">
        <v>4578787</v>
      </c>
      <c r="AD275" s="64">
        <v>4797263</v>
      </c>
      <c r="AE275" s="75"/>
      <c r="AF275" s="75"/>
      <c r="AG275" s="75" t="s">
        <v>521</v>
      </c>
      <c r="AH275" s="67" t="s">
        <v>548</v>
      </c>
    </row>
    <row r="276" spans="1:34" s="75" customFormat="1" x14ac:dyDescent="0.2">
      <c r="A276" s="54" t="s">
        <v>360</v>
      </c>
      <c r="B276" s="74" t="s">
        <v>108</v>
      </c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>
        <v>2595991</v>
      </c>
      <c r="Q276" s="64">
        <v>3824344</v>
      </c>
      <c r="R276" s="64">
        <v>4857648</v>
      </c>
      <c r="S276" s="64">
        <v>5284256</v>
      </c>
      <c r="T276" s="64">
        <v>5343860</v>
      </c>
      <c r="U276" s="64">
        <v>5222756</v>
      </c>
      <c r="V276" s="64">
        <v>5138757</v>
      </c>
      <c r="W276" s="64">
        <v>5082283</v>
      </c>
      <c r="X276" s="64">
        <v>5179616</v>
      </c>
      <c r="Y276" s="64">
        <v>5366095</v>
      </c>
      <c r="Z276" s="64">
        <v>5580237</v>
      </c>
      <c r="AA276" s="64">
        <v>5895505</v>
      </c>
      <c r="AB276" s="64">
        <v>6231056</v>
      </c>
      <c r="AC276" s="64">
        <v>6561214</v>
      </c>
      <c r="AD276" s="64">
        <v>6898017</v>
      </c>
      <c r="AG276" s="75" t="s">
        <v>519</v>
      </c>
      <c r="AH276" s="67" t="s">
        <v>547</v>
      </c>
    </row>
    <row r="277" spans="1:34" s="75" customFormat="1" x14ac:dyDescent="0.2">
      <c r="A277" s="54" t="s">
        <v>361</v>
      </c>
      <c r="B277" s="74" t="s">
        <v>108</v>
      </c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>
        <v>1909009</v>
      </c>
      <c r="Q277" s="64">
        <v>1838360</v>
      </c>
      <c r="R277" s="64">
        <v>2413401</v>
      </c>
      <c r="S277" s="64">
        <v>2659707</v>
      </c>
      <c r="T277" s="64">
        <v>2736313</v>
      </c>
      <c r="U277" s="64">
        <v>2678267</v>
      </c>
      <c r="V277" s="64">
        <v>2670434</v>
      </c>
      <c r="W277" s="64">
        <v>2662169</v>
      </c>
      <c r="X277" s="64">
        <v>2717830</v>
      </c>
      <c r="Y277" s="64">
        <v>2842662</v>
      </c>
      <c r="Z277" s="64">
        <v>2959418</v>
      </c>
      <c r="AA277" s="64">
        <v>3134397</v>
      </c>
      <c r="AB277" s="64">
        <v>3300523</v>
      </c>
      <c r="AC277" s="64">
        <v>3488723</v>
      </c>
      <c r="AD277" s="64">
        <v>3653804</v>
      </c>
      <c r="AG277" s="75" t="s">
        <v>521</v>
      </c>
      <c r="AH277" s="67" t="s">
        <v>548</v>
      </c>
    </row>
    <row r="278" spans="1:34" s="75" customFormat="1" x14ac:dyDescent="0.2">
      <c r="A278" s="54" t="s">
        <v>117</v>
      </c>
      <c r="B278" s="74" t="s">
        <v>108</v>
      </c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>
        <v>16691795</v>
      </c>
      <c r="Q278" s="64">
        <v>21155555</v>
      </c>
      <c r="R278" s="64">
        <v>25451243</v>
      </c>
      <c r="S278" s="64">
        <v>26432454</v>
      </c>
      <c r="T278" s="64">
        <v>27818307</v>
      </c>
      <c r="U278" s="64">
        <v>25785704</v>
      </c>
      <c r="V278" s="64">
        <v>24992233</v>
      </c>
      <c r="W278" s="64">
        <v>25134962</v>
      </c>
      <c r="X278" s="64">
        <v>25611653</v>
      </c>
      <c r="Y278" s="64">
        <v>26864824</v>
      </c>
      <c r="Z278" s="64">
        <v>27552574</v>
      </c>
      <c r="AA278" s="64">
        <v>28547330</v>
      </c>
      <c r="AB278" s="64">
        <v>29630141</v>
      </c>
      <c r="AC278" s="64">
        <v>31300302</v>
      </c>
      <c r="AD278" s="64">
        <v>32897695</v>
      </c>
      <c r="AG278" s="75" t="s">
        <v>518</v>
      </c>
      <c r="AH278" s="67" t="s">
        <v>546</v>
      </c>
    </row>
    <row r="279" spans="1:34" s="75" customFormat="1" x14ac:dyDescent="0.2">
      <c r="A279" s="54" t="s">
        <v>118</v>
      </c>
      <c r="B279" s="74" t="s">
        <v>108</v>
      </c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>
        <v>1113733</v>
      </c>
      <c r="Q279" s="64">
        <v>1405933</v>
      </c>
      <c r="R279" s="64">
        <v>1800367</v>
      </c>
      <c r="S279" s="64">
        <v>1931463</v>
      </c>
      <c r="T279" s="64">
        <v>2083444</v>
      </c>
      <c r="U279" s="64">
        <v>2056680</v>
      </c>
      <c r="V279" s="64">
        <v>2075771</v>
      </c>
      <c r="W279" s="64">
        <v>2138793</v>
      </c>
      <c r="X279" s="64">
        <v>2171471</v>
      </c>
      <c r="Y279" s="64">
        <v>2241477</v>
      </c>
      <c r="Z279" s="64">
        <v>2342404</v>
      </c>
      <c r="AA279" s="64">
        <v>2432257</v>
      </c>
      <c r="AB279" s="64">
        <v>2473389</v>
      </c>
      <c r="AC279" s="64">
        <v>2598100</v>
      </c>
      <c r="AD279" s="64">
        <v>2692762</v>
      </c>
      <c r="AG279" s="75" t="s">
        <v>519</v>
      </c>
      <c r="AH279" s="67" t="s">
        <v>547</v>
      </c>
    </row>
    <row r="280" spans="1:34" s="75" customFormat="1" x14ac:dyDescent="0.2">
      <c r="A280" s="54" t="s">
        <v>119</v>
      </c>
      <c r="B280" s="74" t="s">
        <v>108</v>
      </c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>
        <v>2058790</v>
      </c>
      <c r="Q280" s="64">
        <v>2575205</v>
      </c>
      <c r="R280" s="64">
        <v>2850271</v>
      </c>
      <c r="S280" s="64">
        <v>3144404</v>
      </c>
      <c r="T280" s="64">
        <v>3085798</v>
      </c>
      <c r="U280" s="64">
        <v>2888001</v>
      </c>
      <c r="V280" s="64">
        <v>2848704</v>
      </c>
      <c r="W280" s="64">
        <v>2864794</v>
      </c>
      <c r="X280" s="64">
        <v>2909945</v>
      </c>
      <c r="Y280" s="64">
        <v>3022193</v>
      </c>
      <c r="Z280" s="64">
        <v>3152729</v>
      </c>
      <c r="AA280" s="64">
        <v>3351505</v>
      </c>
      <c r="AB280" s="64">
        <v>3539750</v>
      </c>
      <c r="AC280" s="64">
        <v>3691169</v>
      </c>
      <c r="AD280" s="64">
        <v>3906863</v>
      </c>
      <c r="AG280" s="75" t="s">
        <v>519</v>
      </c>
      <c r="AH280" s="67" t="s">
        <v>547</v>
      </c>
    </row>
    <row r="281" spans="1:34" s="75" customFormat="1" x14ac:dyDescent="0.2">
      <c r="A281" s="54" t="s">
        <v>362</v>
      </c>
      <c r="B281" s="74" t="s">
        <v>108</v>
      </c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>
        <v>3000228</v>
      </c>
      <c r="Q281" s="64">
        <v>3853929</v>
      </c>
      <c r="R281" s="64">
        <v>5234916</v>
      </c>
      <c r="S281" s="64">
        <v>5790062</v>
      </c>
      <c r="T281" s="64">
        <v>6250682</v>
      </c>
      <c r="U281" s="64">
        <v>5915063</v>
      </c>
      <c r="V281" s="64">
        <v>5858122</v>
      </c>
      <c r="W281" s="64">
        <v>5808543</v>
      </c>
      <c r="X281" s="64">
        <v>5930174</v>
      </c>
      <c r="Y281" s="64">
        <v>6135935</v>
      </c>
      <c r="Z281" s="64">
        <v>6367655</v>
      </c>
      <c r="AA281" s="64">
        <v>6765070</v>
      </c>
      <c r="AB281" s="64">
        <v>7125056</v>
      </c>
      <c r="AC281" s="64">
        <v>7629431</v>
      </c>
      <c r="AD281" s="64">
        <v>8026477</v>
      </c>
      <c r="AG281" s="75" t="s">
        <v>519</v>
      </c>
      <c r="AH281" s="67" t="s">
        <v>547</v>
      </c>
    </row>
    <row r="282" spans="1:34" s="75" customFormat="1" x14ac:dyDescent="0.2">
      <c r="A282" s="54" t="s">
        <v>363</v>
      </c>
      <c r="B282" s="74" t="s">
        <v>108</v>
      </c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79">
        <v>288672</v>
      </c>
      <c r="Q282" s="79">
        <v>27203</v>
      </c>
      <c r="R282" s="64">
        <v>427441</v>
      </c>
      <c r="S282" s="64">
        <v>451001</v>
      </c>
      <c r="T282" s="64">
        <v>457725</v>
      </c>
      <c r="U282" s="64">
        <v>493829</v>
      </c>
      <c r="V282" s="64">
        <v>452557</v>
      </c>
      <c r="W282" s="64">
        <v>456721</v>
      </c>
      <c r="X282" s="64">
        <v>468604</v>
      </c>
      <c r="Y282" s="64">
        <v>496391</v>
      </c>
      <c r="Z282" s="64">
        <v>504471</v>
      </c>
      <c r="AA282" s="64">
        <v>527124</v>
      </c>
      <c r="AB282" s="64">
        <v>552635</v>
      </c>
      <c r="AC282" s="64">
        <v>579432</v>
      </c>
      <c r="AD282" s="64">
        <v>606202</v>
      </c>
      <c r="AG282" s="75" t="s">
        <v>521</v>
      </c>
      <c r="AH282" s="67" t="s">
        <v>548</v>
      </c>
    </row>
    <row r="283" spans="1:34" s="75" customFormat="1" x14ac:dyDescent="0.2">
      <c r="A283" s="54" t="s">
        <v>120</v>
      </c>
      <c r="B283" s="74" t="s">
        <v>108</v>
      </c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>
        <v>4556781</v>
      </c>
      <c r="Q283" s="64">
        <v>5765967</v>
      </c>
      <c r="R283" s="64">
        <v>6864266</v>
      </c>
      <c r="S283" s="64">
        <v>7273947</v>
      </c>
      <c r="T283" s="64">
        <v>7231708</v>
      </c>
      <c r="U283" s="64">
        <v>7140591</v>
      </c>
      <c r="V283" s="64">
        <v>7225588</v>
      </c>
      <c r="W283" s="64">
        <v>7354205</v>
      </c>
      <c r="X283" s="64">
        <v>7499135</v>
      </c>
      <c r="Y283" s="64">
        <v>7740989</v>
      </c>
      <c r="Z283" s="64">
        <v>8074210</v>
      </c>
      <c r="AA283" s="64">
        <v>8710469</v>
      </c>
      <c r="AB283" s="64">
        <v>8847961</v>
      </c>
      <c r="AC283" s="64">
        <v>9371003</v>
      </c>
      <c r="AD283" s="64">
        <v>9879858</v>
      </c>
      <c r="AG283" s="75" t="s">
        <v>519</v>
      </c>
      <c r="AH283" s="67" t="s">
        <v>547</v>
      </c>
    </row>
    <row r="284" spans="1:34" s="75" customFormat="1" x14ac:dyDescent="0.2">
      <c r="A284" s="54" t="s">
        <v>364</v>
      </c>
      <c r="B284" s="74" t="s">
        <v>108</v>
      </c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>
        <v>2696676</v>
      </c>
      <c r="Q284" s="64">
        <v>4855090</v>
      </c>
      <c r="R284" s="64">
        <v>4852061</v>
      </c>
      <c r="S284" s="64">
        <v>5216854</v>
      </c>
      <c r="T284" s="64">
        <v>5193009</v>
      </c>
      <c r="U284" s="64">
        <v>5054271</v>
      </c>
      <c r="V284" s="64">
        <v>5070040</v>
      </c>
      <c r="W284" s="64">
        <v>5184073</v>
      </c>
      <c r="X284" s="64">
        <v>5334623</v>
      </c>
      <c r="Y284" s="64">
        <v>5564333</v>
      </c>
      <c r="Z284" s="64">
        <v>5801144</v>
      </c>
      <c r="AA284" s="64">
        <v>6172985</v>
      </c>
      <c r="AB284" s="64">
        <v>6452125</v>
      </c>
      <c r="AC284" s="64">
        <v>6801875</v>
      </c>
      <c r="AD284" s="64">
        <v>7151667</v>
      </c>
      <c r="AG284" s="75" t="s">
        <v>522</v>
      </c>
      <c r="AH284" s="67" t="s">
        <v>549</v>
      </c>
    </row>
    <row r="285" spans="1:34" s="75" customFormat="1" x14ac:dyDescent="0.2">
      <c r="A285" s="54" t="s">
        <v>365</v>
      </c>
      <c r="B285" s="74" t="s">
        <v>121</v>
      </c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>
        <v>674625</v>
      </c>
      <c r="Q285" s="64">
        <v>822694</v>
      </c>
      <c r="R285" s="64">
        <v>871116</v>
      </c>
      <c r="S285" s="64">
        <v>925899</v>
      </c>
      <c r="T285" s="64">
        <v>944718</v>
      </c>
      <c r="U285" s="64">
        <v>906815</v>
      </c>
      <c r="V285" s="64">
        <v>845456</v>
      </c>
      <c r="W285" s="64">
        <v>820943</v>
      </c>
      <c r="X285" s="64">
        <v>819688</v>
      </c>
      <c r="Y285" s="64">
        <v>856262</v>
      </c>
      <c r="Z285" s="64">
        <v>898140</v>
      </c>
      <c r="AA285" s="64">
        <v>960630</v>
      </c>
      <c r="AB285" s="64">
        <v>1002727</v>
      </c>
      <c r="AC285" s="64">
        <v>1044769</v>
      </c>
      <c r="AD285" s="64">
        <v>1106345</v>
      </c>
      <c r="AG285" s="75" t="s">
        <v>520</v>
      </c>
      <c r="AH285" s="67" t="s">
        <v>551</v>
      </c>
    </row>
    <row r="286" spans="1:34" s="75" customFormat="1" x14ac:dyDescent="0.2">
      <c r="A286" s="54" t="s">
        <v>366</v>
      </c>
      <c r="B286" s="74" t="s">
        <v>121</v>
      </c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>
        <v>94792</v>
      </c>
      <c r="Q286" s="64">
        <v>118776</v>
      </c>
      <c r="R286" s="64">
        <v>121273</v>
      </c>
      <c r="S286" s="64">
        <v>132379</v>
      </c>
      <c r="T286" s="64">
        <v>133693</v>
      </c>
      <c r="U286" s="64">
        <v>129895</v>
      </c>
      <c r="V286" s="64">
        <v>123212</v>
      </c>
      <c r="W286" s="64">
        <v>116434</v>
      </c>
      <c r="X286" s="64">
        <v>112246</v>
      </c>
      <c r="Y286" s="64">
        <v>116957</v>
      </c>
      <c r="Z286" s="64">
        <v>119289</v>
      </c>
      <c r="AA286" s="64">
        <v>124559</v>
      </c>
      <c r="AB286" s="64">
        <v>131082</v>
      </c>
      <c r="AC286" s="64">
        <v>135813</v>
      </c>
      <c r="AD286" s="64">
        <v>144336</v>
      </c>
      <c r="AG286" s="75" t="s">
        <v>519</v>
      </c>
      <c r="AH286" s="67" t="s">
        <v>547</v>
      </c>
    </row>
    <row r="287" spans="1:34" s="75" customFormat="1" x14ac:dyDescent="0.2">
      <c r="A287" s="54" t="s">
        <v>122</v>
      </c>
      <c r="B287" s="74" t="s">
        <v>121</v>
      </c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>
        <v>1515883</v>
      </c>
      <c r="Q287" s="64">
        <v>1893719</v>
      </c>
      <c r="R287" s="64">
        <v>2460425</v>
      </c>
      <c r="S287" s="64">
        <v>2778833</v>
      </c>
      <c r="T287" s="64">
        <v>2738257</v>
      </c>
      <c r="U287" s="64">
        <v>2485200</v>
      </c>
      <c r="V287" s="64">
        <v>2314452</v>
      </c>
      <c r="W287" s="64">
        <v>2205625</v>
      </c>
      <c r="X287" s="64">
        <v>2168724</v>
      </c>
      <c r="Y287" s="64">
        <v>2664313</v>
      </c>
      <c r="Z287" s="64">
        <v>2611465</v>
      </c>
      <c r="AA287" s="64">
        <v>2808159</v>
      </c>
      <c r="AB287" s="64">
        <v>2971724</v>
      </c>
      <c r="AC287" s="64">
        <v>3131478</v>
      </c>
      <c r="AD287" s="64">
        <v>3348919</v>
      </c>
      <c r="AG287" s="75" t="s">
        <v>518</v>
      </c>
      <c r="AH287" s="67" t="s">
        <v>546</v>
      </c>
    </row>
    <row r="288" spans="1:34" s="75" customFormat="1" x14ac:dyDescent="0.2">
      <c r="A288" s="54" t="s">
        <v>367</v>
      </c>
      <c r="B288" s="74" t="s">
        <v>121</v>
      </c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>
        <v>336167</v>
      </c>
      <c r="Q288" s="64">
        <v>434840</v>
      </c>
      <c r="R288" s="64">
        <v>491528</v>
      </c>
      <c r="S288" s="64">
        <v>536409</v>
      </c>
      <c r="T288" s="64">
        <v>526611</v>
      </c>
      <c r="U288" s="64">
        <v>508636</v>
      </c>
      <c r="V288" s="64">
        <v>482096</v>
      </c>
      <c r="W288" s="64">
        <v>471923</v>
      </c>
      <c r="X288" s="64">
        <v>469122</v>
      </c>
      <c r="Y288" s="64">
        <v>489574</v>
      </c>
      <c r="Z288" s="64">
        <v>516691</v>
      </c>
      <c r="AA288" s="64">
        <v>577614</v>
      </c>
      <c r="AB288" s="64">
        <v>612412</v>
      </c>
      <c r="AC288" s="64">
        <v>656330</v>
      </c>
      <c r="AD288" s="64">
        <v>700728</v>
      </c>
      <c r="AG288" s="75" t="s">
        <v>523</v>
      </c>
      <c r="AH288" s="67" t="s">
        <v>550</v>
      </c>
    </row>
    <row r="289" spans="1:34" s="75" customFormat="1" x14ac:dyDescent="0.2">
      <c r="A289" s="54" t="s">
        <v>368</v>
      </c>
      <c r="B289" s="74" t="s">
        <v>121</v>
      </c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>
        <v>2593517</v>
      </c>
      <c r="Q289" s="64">
        <v>3369010</v>
      </c>
      <c r="R289" s="64">
        <v>3546988</v>
      </c>
      <c r="S289" s="64">
        <v>3855901</v>
      </c>
      <c r="T289" s="64">
        <v>3953712</v>
      </c>
      <c r="U289" s="64">
        <v>3773832</v>
      </c>
      <c r="V289" s="64">
        <v>3506591</v>
      </c>
      <c r="W289" s="64">
        <v>3375475</v>
      </c>
      <c r="X289" s="64">
        <v>3338082</v>
      </c>
      <c r="Y289" s="64">
        <v>3586017</v>
      </c>
      <c r="Z289" s="64">
        <v>3866998</v>
      </c>
      <c r="AA289" s="64">
        <v>4194678</v>
      </c>
      <c r="AB289" s="64">
        <v>4478669</v>
      </c>
      <c r="AC289" s="64">
        <v>4783848</v>
      </c>
      <c r="AD289" s="64">
        <v>5192429</v>
      </c>
      <c r="AG289" s="75" t="s">
        <v>519</v>
      </c>
      <c r="AH289" s="67" t="s">
        <v>547</v>
      </c>
    </row>
    <row r="290" spans="1:34" s="75" customFormat="1" x14ac:dyDescent="0.2">
      <c r="A290" s="54" t="s">
        <v>123</v>
      </c>
      <c r="B290" s="74" t="s">
        <v>121</v>
      </c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>
        <v>5143585</v>
      </c>
      <c r="Q290" s="64">
        <v>6423213</v>
      </c>
      <c r="R290" s="64">
        <v>7116486</v>
      </c>
      <c r="S290" s="64">
        <v>7589367</v>
      </c>
      <c r="T290" s="64">
        <v>7641191</v>
      </c>
      <c r="U290" s="64">
        <v>7526524</v>
      </c>
      <c r="V290" s="64">
        <v>7006793</v>
      </c>
      <c r="W290" s="64">
        <v>6683355</v>
      </c>
      <c r="X290" s="64">
        <v>6671440</v>
      </c>
      <c r="Y290" s="64">
        <v>7169512</v>
      </c>
      <c r="Z290" s="64">
        <v>7716213</v>
      </c>
      <c r="AA290" s="64">
        <v>8284305</v>
      </c>
      <c r="AB290" s="64">
        <v>8839663</v>
      </c>
      <c r="AC290" s="64">
        <v>9345858</v>
      </c>
      <c r="AD290" s="64">
        <v>9987230</v>
      </c>
      <c r="AG290" s="75" t="s">
        <v>518</v>
      </c>
      <c r="AH290" s="67" t="s">
        <v>546</v>
      </c>
    </row>
    <row r="291" spans="1:34" s="75" customFormat="1" x14ac:dyDescent="0.2">
      <c r="A291" s="54" t="s">
        <v>369</v>
      </c>
      <c r="B291" s="74" t="s">
        <v>370</v>
      </c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79">
        <v>99433</v>
      </c>
      <c r="Q291" s="64">
        <v>153948</v>
      </c>
      <c r="R291" s="64">
        <v>162511</v>
      </c>
      <c r="S291" s="64">
        <v>181902</v>
      </c>
      <c r="T291" s="64">
        <v>194793</v>
      </c>
      <c r="U291" s="64">
        <v>189669</v>
      </c>
      <c r="V291" s="64">
        <v>169982</v>
      </c>
      <c r="W291" s="64">
        <v>158863</v>
      </c>
      <c r="X291" s="64">
        <v>151766</v>
      </c>
      <c r="Y291" s="64">
        <v>144985</v>
      </c>
      <c r="Z291" s="64">
        <v>139837</v>
      </c>
      <c r="AA291" s="64">
        <v>124030</v>
      </c>
      <c r="AB291" s="64">
        <v>142517</v>
      </c>
      <c r="AC291" s="64">
        <v>148024</v>
      </c>
      <c r="AD291" s="64">
        <v>154658</v>
      </c>
      <c r="AG291" s="75" t="s">
        <v>524</v>
      </c>
      <c r="AH291" s="67" t="s">
        <v>567</v>
      </c>
    </row>
    <row r="292" spans="1:34" s="75" customFormat="1" x14ac:dyDescent="0.2">
      <c r="A292" s="54" t="s">
        <v>371</v>
      </c>
      <c r="B292" s="74" t="s">
        <v>124</v>
      </c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>
        <v>1450882</v>
      </c>
      <c r="Q292" s="64">
        <v>1901755</v>
      </c>
      <c r="R292" s="64">
        <v>2103860</v>
      </c>
      <c r="S292" s="64">
        <v>2369437</v>
      </c>
      <c r="T292" s="64">
        <v>2362256</v>
      </c>
      <c r="U292" s="64">
        <v>2068604</v>
      </c>
      <c r="V292" s="64">
        <v>1880980</v>
      </c>
      <c r="W292" s="64">
        <v>1804104</v>
      </c>
      <c r="X292" s="64">
        <v>1815321</v>
      </c>
      <c r="Y292" s="64">
        <v>1900005</v>
      </c>
      <c r="Z292" s="64">
        <v>2029045</v>
      </c>
      <c r="AA292" s="64">
        <v>2135247</v>
      </c>
      <c r="AB292" s="64">
        <v>2222606</v>
      </c>
      <c r="AC292" s="64">
        <v>2359484</v>
      </c>
      <c r="AD292" s="64">
        <v>2459975</v>
      </c>
      <c r="AG292" s="75" t="s">
        <v>519</v>
      </c>
      <c r="AH292" s="67" t="s">
        <v>547</v>
      </c>
    </row>
    <row r="293" spans="1:34" s="75" customFormat="1" x14ac:dyDescent="0.2">
      <c r="A293" s="54" t="s">
        <v>125</v>
      </c>
      <c r="B293" s="74" t="s">
        <v>124</v>
      </c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79">
        <v>336788</v>
      </c>
      <c r="Q293" s="64" t="s">
        <v>545</v>
      </c>
      <c r="R293" s="64" t="s">
        <v>545</v>
      </c>
      <c r="S293" s="64">
        <v>3277585</v>
      </c>
      <c r="T293" s="64">
        <v>3297262</v>
      </c>
      <c r="U293" s="64">
        <v>2860679</v>
      </c>
      <c r="V293" s="64">
        <v>2820881</v>
      </c>
      <c r="W293" s="64">
        <v>2650718</v>
      </c>
      <c r="X293" s="64">
        <v>2637026</v>
      </c>
      <c r="Y293" s="64">
        <v>2709016</v>
      </c>
      <c r="Z293" s="64">
        <v>3244340</v>
      </c>
      <c r="AA293" s="64">
        <v>3506871</v>
      </c>
      <c r="AB293" s="64">
        <v>3768042</v>
      </c>
      <c r="AC293" s="64">
        <v>4125662</v>
      </c>
      <c r="AD293" s="64">
        <v>4517090</v>
      </c>
      <c r="AG293" s="75" t="s">
        <v>519</v>
      </c>
      <c r="AH293" s="67" t="s">
        <v>547</v>
      </c>
    </row>
    <row r="294" spans="1:34" s="75" customFormat="1" x14ac:dyDescent="0.2">
      <c r="A294" s="54" t="s">
        <v>372</v>
      </c>
      <c r="B294" s="74" t="s">
        <v>124</v>
      </c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>
        <v>1168394</v>
      </c>
      <c r="Q294" s="64">
        <v>1340924</v>
      </c>
      <c r="R294" s="64">
        <v>1412190</v>
      </c>
      <c r="S294" s="64">
        <v>1513841</v>
      </c>
      <c r="T294" s="64">
        <v>1539805</v>
      </c>
      <c r="U294" s="64">
        <v>1512518</v>
      </c>
      <c r="V294" s="64">
        <v>1460234</v>
      </c>
      <c r="W294" s="64">
        <v>1417930</v>
      </c>
      <c r="X294" s="64">
        <v>1429222</v>
      </c>
      <c r="Y294" s="64">
        <v>1402194</v>
      </c>
      <c r="Z294" s="64">
        <v>1774976</v>
      </c>
      <c r="AA294" s="64">
        <v>1539719</v>
      </c>
      <c r="AB294" s="64">
        <v>1652068</v>
      </c>
      <c r="AC294" s="64">
        <v>1553602</v>
      </c>
      <c r="AD294" s="64">
        <v>1524856</v>
      </c>
      <c r="AG294" s="75" t="s">
        <v>519</v>
      </c>
      <c r="AH294" s="67" t="s">
        <v>547</v>
      </c>
    </row>
    <row r="295" spans="1:34" s="75" customFormat="1" x14ac:dyDescent="0.2">
      <c r="A295" s="54" t="s">
        <v>126</v>
      </c>
      <c r="B295" s="74" t="s">
        <v>124</v>
      </c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>
        <v>127108</v>
      </c>
      <c r="Q295" s="64">
        <v>40686</v>
      </c>
      <c r="R295" s="64">
        <v>583419</v>
      </c>
      <c r="S295" s="64">
        <v>633714</v>
      </c>
      <c r="T295" s="64">
        <v>693539</v>
      </c>
      <c r="U295" s="64">
        <v>632833</v>
      </c>
      <c r="V295" s="64">
        <v>619388</v>
      </c>
      <c r="W295" s="64">
        <v>565190</v>
      </c>
      <c r="X295" s="64">
        <v>583541</v>
      </c>
      <c r="Y295" s="64">
        <v>602439</v>
      </c>
      <c r="Z295" s="64">
        <v>663710</v>
      </c>
      <c r="AA295" s="64">
        <v>709623</v>
      </c>
      <c r="AB295" s="64">
        <v>765199</v>
      </c>
      <c r="AC295" s="64">
        <v>834120</v>
      </c>
      <c r="AD295" s="64">
        <v>906292</v>
      </c>
      <c r="AG295" s="75" t="s">
        <v>519</v>
      </c>
      <c r="AH295" s="67" t="s">
        <v>547</v>
      </c>
    </row>
    <row r="296" spans="1:34" s="75" customFormat="1" x14ac:dyDescent="0.2">
      <c r="A296" s="54" t="s">
        <v>373</v>
      </c>
      <c r="B296" s="74" t="s">
        <v>124</v>
      </c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>
        <v>572564</v>
      </c>
      <c r="Q296" s="64">
        <v>749945</v>
      </c>
      <c r="R296" s="64">
        <v>796528</v>
      </c>
      <c r="S296" s="64">
        <v>882056</v>
      </c>
      <c r="T296" s="64">
        <v>857104</v>
      </c>
      <c r="U296" s="64">
        <v>707748</v>
      </c>
      <c r="V296" s="64">
        <v>689650</v>
      </c>
      <c r="W296" s="64">
        <v>686303</v>
      </c>
      <c r="X296" s="64">
        <v>687682</v>
      </c>
      <c r="Y296" s="64">
        <v>725166</v>
      </c>
      <c r="Z296" s="64">
        <v>779237</v>
      </c>
      <c r="AA296" s="64">
        <v>817192</v>
      </c>
      <c r="AB296" s="64">
        <v>843600</v>
      </c>
      <c r="AC296" s="64">
        <v>877260</v>
      </c>
      <c r="AD296" s="64">
        <v>917654</v>
      </c>
      <c r="AG296" s="75" t="s">
        <v>523</v>
      </c>
      <c r="AH296" s="67" t="s">
        <v>550</v>
      </c>
    </row>
    <row r="297" spans="1:34" s="75" customFormat="1" x14ac:dyDescent="0.2">
      <c r="A297" s="54" t="s">
        <v>374</v>
      </c>
      <c r="B297" s="74" t="s">
        <v>124</v>
      </c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>
        <v>2585137</v>
      </c>
      <c r="Q297" s="64">
        <v>3282197</v>
      </c>
      <c r="R297" s="64">
        <v>3691473</v>
      </c>
      <c r="S297" s="64">
        <v>4166623</v>
      </c>
      <c r="T297" s="64">
        <v>4213642</v>
      </c>
      <c r="U297" s="64">
        <v>3690276</v>
      </c>
      <c r="V297" s="64">
        <v>3469471</v>
      </c>
      <c r="W297" s="64">
        <v>3339057</v>
      </c>
      <c r="X297" s="64">
        <v>3259940</v>
      </c>
      <c r="Y297" s="64">
        <v>3407709</v>
      </c>
      <c r="Z297" s="64">
        <v>3578383</v>
      </c>
      <c r="AA297" s="64">
        <v>3775783</v>
      </c>
      <c r="AB297" s="64">
        <v>3959228</v>
      </c>
      <c r="AC297" s="64">
        <v>4140210</v>
      </c>
      <c r="AD297" s="64">
        <v>4331043</v>
      </c>
      <c r="AG297" s="75" t="s">
        <v>520</v>
      </c>
      <c r="AH297" s="67" t="s">
        <v>551</v>
      </c>
    </row>
    <row r="298" spans="1:34" s="75" customFormat="1" x14ac:dyDescent="0.2">
      <c r="A298" s="54" t="s">
        <v>375</v>
      </c>
      <c r="B298" s="74" t="s">
        <v>124</v>
      </c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>
        <v>1674487</v>
      </c>
      <c r="Q298" s="64">
        <v>3046498</v>
      </c>
      <c r="R298" s="64">
        <v>3872667</v>
      </c>
      <c r="S298" s="64">
        <v>5005568</v>
      </c>
      <c r="T298" s="64">
        <v>4946328</v>
      </c>
      <c r="U298" s="64">
        <v>4028120</v>
      </c>
      <c r="V298" s="64">
        <v>3731780</v>
      </c>
      <c r="W298" s="64">
        <v>3497366</v>
      </c>
      <c r="X298" s="64">
        <v>3347342</v>
      </c>
      <c r="Y298" s="64">
        <v>3531061</v>
      </c>
      <c r="Z298" s="64">
        <v>3694762</v>
      </c>
      <c r="AA298" s="64">
        <v>3978075</v>
      </c>
      <c r="AB298" s="64">
        <v>4205294</v>
      </c>
      <c r="AC298" s="64">
        <v>4489415</v>
      </c>
      <c r="AD298" s="64">
        <v>4835010</v>
      </c>
      <c r="AG298" s="75" t="s">
        <v>523</v>
      </c>
      <c r="AH298" s="67" t="s">
        <v>550</v>
      </c>
    </row>
    <row r="299" spans="1:34" s="75" customFormat="1" x14ac:dyDescent="0.2">
      <c r="A299" s="54" t="s">
        <v>376</v>
      </c>
      <c r="B299" s="74" t="s">
        <v>124</v>
      </c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>
        <v>8228752</v>
      </c>
      <c r="Q299" s="64">
        <v>9003686</v>
      </c>
      <c r="R299" s="64">
        <v>10545103</v>
      </c>
      <c r="S299" s="64">
        <v>11725235</v>
      </c>
      <c r="T299" s="64">
        <v>11723742</v>
      </c>
      <c r="U299" s="64">
        <v>10806072</v>
      </c>
      <c r="V299" s="64">
        <v>10633423</v>
      </c>
      <c r="W299" s="64">
        <v>10568161</v>
      </c>
      <c r="X299" s="64">
        <v>10595331</v>
      </c>
      <c r="Y299" s="64">
        <v>10853305</v>
      </c>
      <c r="Z299" s="64">
        <v>11461007</v>
      </c>
      <c r="AA299" s="64">
        <v>11930191</v>
      </c>
      <c r="AB299" s="64">
        <v>12458950</v>
      </c>
      <c r="AC299" s="64">
        <v>13212740</v>
      </c>
      <c r="AD299" s="64">
        <v>13926406</v>
      </c>
      <c r="AG299" s="75" t="s">
        <v>518</v>
      </c>
      <c r="AH299" s="67" t="s">
        <v>546</v>
      </c>
    </row>
    <row r="300" spans="1:34" s="75" customFormat="1" x14ac:dyDescent="0.2">
      <c r="A300" s="54" t="s">
        <v>127</v>
      </c>
      <c r="B300" s="74" t="s">
        <v>124</v>
      </c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>
        <v>942822</v>
      </c>
      <c r="Q300" s="64">
        <v>1430027</v>
      </c>
      <c r="R300" s="64">
        <v>2283752</v>
      </c>
      <c r="S300" s="64">
        <v>2844689</v>
      </c>
      <c r="T300" s="64">
        <v>2729490</v>
      </c>
      <c r="U300" s="64">
        <v>1803332</v>
      </c>
      <c r="V300" s="64">
        <v>1607947</v>
      </c>
      <c r="W300" s="64">
        <v>1474484</v>
      </c>
      <c r="X300" s="64">
        <v>1406407</v>
      </c>
      <c r="Y300" s="64">
        <v>1490192</v>
      </c>
      <c r="Z300" s="64">
        <v>1617902</v>
      </c>
      <c r="AA300" s="64">
        <v>1708699</v>
      </c>
      <c r="AB300" s="64">
        <v>1822332</v>
      </c>
      <c r="AC300" s="64">
        <v>1975584</v>
      </c>
      <c r="AD300" s="64">
        <v>2124576</v>
      </c>
      <c r="AG300" s="75" t="s">
        <v>521</v>
      </c>
      <c r="AH300" s="67" t="s">
        <v>548</v>
      </c>
    </row>
    <row r="301" spans="1:34" s="75" customFormat="1" x14ac:dyDescent="0.2">
      <c r="A301" s="54" t="s">
        <v>377</v>
      </c>
      <c r="B301" s="74" t="s">
        <v>124</v>
      </c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>
        <v>130006</v>
      </c>
      <c r="Q301" s="64">
        <v>407981</v>
      </c>
      <c r="R301" s="64">
        <v>435388</v>
      </c>
      <c r="S301" s="64">
        <v>318443</v>
      </c>
      <c r="T301" s="64">
        <v>494712</v>
      </c>
      <c r="U301" s="64">
        <v>5150830</v>
      </c>
      <c r="V301" s="64">
        <v>4953877</v>
      </c>
      <c r="W301" s="64">
        <v>4743025</v>
      </c>
      <c r="X301" s="64">
        <v>4794883</v>
      </c>
      <c r="Y301" s="64">
        <v>4995822</v>
      </c>
      <c r="Z301" s="64">
        <v>5397799</v>
      </c>
      <c r="AA301" s="64">
        <v>5791590</v>
      </c>
      <c r="AB301" s="64">
        <v>6191315</v>
      </c>
      <c r="AC301" s="64">
        <v>6495541</v>
      </c>
      <c r="AD301" s="64">
        <v>6893937</v>
      </c>
      <c r="AG301" s="75" t="s">
        <v>518</v>
      </c>
      <c r="AH301" s="67" t="s">
        <v>546</v>
      </c>
    </row>
    <row r="302" spans="1:34" s="75" customFormat="1" x14ac:dyDescent="0.2">
      <c r="A302" s="54" t="s">
        <v>378</v>
      </c>
      <c r="B302" s="74" t="s">
        <v>124</v>
      </c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>
        <v>246357</v>
      </c>
      <c r="Q302" s="64">
        <v>311114</v>
      </c>
      <c r="R302" s="64">
        <v>319932</v>
      </c>
      <c r="S302" s="64">
        <v>355247</v>
      </c>
      <c r="T302" s="64">
        <v>378436</v>
      </c>
      <c r="U302" s="64">
        <v>364192</v>
      </c>
      <c r="V302" s="64">
        <v>355054</v>
      </c>
      <c r="W302" s="64">
        <v>335091</v>
      </c>
      <c r="X302" s="64">
        <v>344907</v>
      </c>
      <c r="Y302" s="64">
        <v>355585</v>
      </c>
      <c r="Z302" s="64">
        <v>377786</v>
      </c>
      <c r="AA302" s="64">
        <v>390797</v>
      </c>
      <c r="AB302" s="64">
        <v>402869</v>
      </c>
      <c r="AC302" s="64">
        <v>417087</v>
      </c>
      <c r="AD302" s="64">
        <v>444116</v>
      </c>
      <c r="AG302" s="75" t="s">
        <v>520</v>
      </c>
      <c r="AH302" s="67" t="s">
        <v>551</v>
      </c>
    </row>
    <row r="303" spans="1:34" s="75" customFormat="1" x14ac:dyDescent="0.2">
      <c r="A303" s="54" t="s">
        <v>128</v>
      </c>
      <c r="B303" s="74" t="s">
        <v>124</v>
      </c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>
        <v>3145791</v>
      </c>
      <c r="Q303" s="64">
        <v>5724248</v>
      </c>
      <c r="R303" s="64">
        <v>6387910</v>
      </c>
      <c r="S303" s="64">
        <v>8064477</v>
      </c>
      <c r="T303" s="64">
        <v>8412482</v>
      </c>
      <c r="U303" s="64">
        <v>8843359</v>
      </c>
      <c r="V303" s="64">
        <v>7180939</v>
      </c>
      <c r="W303" s="64">
        <v>6790529</v>
      </c>
      <c r="X303" s="64">
        <v>6739345</v>
      </c>
      <c r="Y303" s="64">
        <v>7004927</v>
      </c>
      <c r="Z303" s="64">
        <v>7559054</v>
      </c>
      <c r="AA303" s="64">
        <v>8182386</v>
      </c>
      <c r="AB303" s="64">
        <v>8583378</v>
      </c>
      <c r="AC303" s="64">
        <v>8951786</v>
      </c>
      <c r="AD303" s="64">
        <v>9418768</v>
      </c>
      <c r="AG303" s="75" t="s">
        <v>519</v>
      </c>
      <c r="AH303" s="67" t="s">
        <v>547</v>
      </c>
    </row>
    <row r="304" spans="1:34" s="75" customFormat="1" x14ac:dyDescent="0.2">
      <c r="A304" s="74" t="s">
        <v>573</v>
      </c>
      <c r="B304" s="74" t="s">
        <v>124</v>
      </c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>
        <v>0</v>
      </c>
      <c r="Q304" s="64">
        <v>0</v>
      </c>
      <c r="R304" s="64">
        <v>0</v>
      </c>
      <c r="S304" s="64">
        <v>0</v>
      </c>
      <c r="T304" s="64">
        <v>0</v>
      </c>
      <c r="U304" s="64">
        <v>0</v>
      </c>
      <c r="V304" s="64">
        <v>0</v>
      </c>
      <c r="W304" s="64">
        <v>0</v>
      </c>
      <c r="X304" s="64">
        <v>0</v>
      </c>
      <c r="Y304" s="64">
        <v>0</v>
      </c>
      <c r="Z304" s="64">
        <v>0</v>
      </c>
      <c r="AA304" s="64">
        <v>0</v>
      </c>
      <c r="AB304" s="64">
        <v>0</v>
      </c>
      <c r="AC304" s="64">
        <v>6775334</v>
      </c>
      <c r="AD304" s="64">
        <v>7293452</v>
      </c>
      <c r="AG304" s="75" t="s">
        <v>523</v>
      </c>
      <c r="AH304" s="67" t="s">
        <v>550</v>
      </c>
    </row>
    <row r="305" spans="1:34" s="75" customFormat="1" x14ac:dyDescent="0.2">
      <c r="A305" s="54" t="s">
        <v>380</v>
      </c>
      <c r="B305" s="74" t="s">
        <v>124</v>
      </c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>
        <v>1801402</v>
      </c>
      <c r="Q305" s="64">
        <v>2517502</v>
      </c>
      <c r="R305" s="64">
        <v>3054760</v>
      </c>
      <c r="S305" s="64">
        <v>3613308</v>
      </c>
      <c r="T305" s="64">
        <v>3787069</v>
      </c>
      <c r="U305" s="64">
        <v>3579069</v>
      </c>
      <c r="V305" s="64">
        <v>3405703</v>
      </c>
      <c r="W305" s="64">
        <v>3151850</v>
      </c>
      <c r="X305" s="64">
        <v>3157330</v>
      </c>
      <c r="Y305" s="64">
        <v>3291042</v>
      </c>
      <c r="Z305" s="64">
        <v>3486367</v>
      </c>
      <c r="AA305" s="64">
        <v>3651549</v>
      </c>
      <c r="AB305" s="64">
        <v>3813213</v>
      </c>
      <c r="AC305" s="64">
        <v>3941348</v>
      </c>
      <c r="AD305" s="64">
        <v>4086536</v>
      </c>
      <c r="AG305" s="75" t="s">
        <v>518</v>
      </c>
      <c r="AH305" s="67" t="s">
        <v>546</v>
      </c>
    </row>
    <row r="306" spans="1:34" s="75" customFormat="1" x14ac:dyDescent="0.2">
      <c r="A306" s="54" t="s">
        <v>379</v>
      </c>
      <c r="B306" s="74" t="s">
        <v>124</v>
      </c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>
        <v>1879989</v>
      </c>
      <c r="Q306" s="64">
        <v>2636052</v>
      </c>
      <c r="R306" s="64">
        <v>3214237</v>
      </c>
      <c r="S306" s="64">
        <v>4297299</v>
      </c>
      <c r="T306" s="64">
        <v>4299552</v>
      </c>
      <c r="U306" s="64">
        <v>3519136</v>
      </c>
      <c r="V306" s="64">
        <v>3504500</v>
      </c>
      <c r="W306" s="64">
        <v>3396737</v>
      </c>
      <c r="X306" s="64">
        <v>3368631</v>
      </c>
      <c r="Y306" s="64">
        <v>3457917</v>
      </c>
      <c r="Z306" s="64">
        <v>3878930</v>
      </c>
      <c r="AA306" s="64">
        <v>4161041</v>
      </c>
      <c r="AB306" s="64">
        <v>4507300</v>
      </c>
      <c r="AC306" s="64">
        <v>4843450</v>
      </c>
      <c r="AD306" s="64">
        <v>5311731</v>
      </c>
      <c r="AG306" s="75" t="s">
        <v>519</v>
      </c>
      <c r="AH306" s="67" t="s">
        <v>547</v>
      </c>
    </row>
    <row r="307" spans="1:34" s="75" customFormat="1" x14ac:dyDescent="0.2">
      <c r="A307" s="54" t="s">
        <v>129</v>
      </c>
      <c r="B307" s="74" t="s">
        <v>124</v>
      </c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>
        <v>8644834</v>
      </c>
      <c r="Q307" s="64">
        <v>12068070</v>
      </c>
      <c r="R307" s="64">
        <v>14150000</v>
      </c>
      <c r="S307" s="64">
        <v>16728600</v>
      </c>
      <c r="T307" s="64">
        <v>16791078</v>
      </c>
      <c r="U307" s="64">
        <v>13703197</v>
      </c>
      <c r="V307" s="64">
        <v>13055796</v>
      </c>
      <c r="W307" s="64">
        <v>13171890</v>
      </c>
      <c r="X307" s="64">
        <v>13414446</v>
      </c>
      <c r="Y307" s="64">
        <v>13871754</v>
      </c>
      <c r="Z307" s="64">
        <v>15137754</v>
      </c>
      <c r="AA307" s="64">
        <v>16409009</v>
      </c>
      <c r="AB307" s="64">
        <v>17430250</v>
      </c>
      <c r="AC307" s="64">
        <v>18406258</v>
      </c>
      <c r="AD307" s="64">
        <v>19577636</v>
      </c>
      <c r="AG307" s="75" t="s">
        <v>518</v>
      </c>
      <c r="AH307" s="67" t="s">
        <v>546</v>
      </c>
    </row>
    <row r="308" spans="1:34" s="75" customFormat="1" x14ac:dyDescent="0.2">
      <c r="A308" s="54" t="s">
        <v>381</v>
      </c>
      <c r="B308" s="74" t="s">
        <v>124</v>
      </c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>
        <v>4108392</v>
      </c>
      <c r="Q308" s="64">
        <v>5603743</v>
      </c>
      <c r="R308" s="64">
        <v>6825684</v>
      </c>
      <c r="S308" s="64">
        <v>7666122</v>
      </c>
      <c r="T308" s="64">
        <v>7248494</v>
      </c>
      <c r="U308" s="64">
        <v>6134530</v>
      </c>
      <c r="V308" s="64">
        <v>6016521</v>
      </c>
      <c r="W308" s="64">
        <v>5996232</v>
      </c>
      <c r="X308" s="64">
        <v>5988192</v>
      </c>
      <c r="Y308" s="64">
        <v>6269926</v>
      </c>
      <c r="Z308" s="64">
        <v>6810552</v>
      </c>
      <c r="AA308" s="64">
        <v>7141305</v>
      </c>
      <c r="AB308" s="64">
        <v>7353218</v>
      </c>
      <c r="AC308" s="64">
        <v>7775034</v>
      </c>
      <c r="AD308" s="64">
        <v>8242860</v>
      </c>
      <c r="AG308" s="75" t="s">
        <v>568</v>
      </c>
      <c r="AH308" s="67" t="s">
        <v>548</v>
      </c>
    </row>
    <row r="309" spans="1:34" s="75" customFormat="1" x14ac:dyDescent="0.2">
      <c r="A309" s="54" t="s">
        <v>130</v>
      </c>
      <c r="B309" s="74" t="s">
        <v>124</v>
      </c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>
        <v>1362256</v>
      </c>
      <c r="Q309" s="64">
        <v>1846242</v>
      </c>
      <c r="R309" s="64">
        <v>2045858</v>
      </c>
      <c r="S309" s="64">
        <v>2239068</v>
      </c>
      <c r="T309" s="64">
        <v>2254014</v>
      </c>
      <c r="U309" s="64">
        <v>2000756</v>
      </c>
      <c r="V309" s="64">
        <v>1960284</v>
      </c>
      <c r="W309" s="64">
        <v>1970332</v>
      </c>
      <c r="X309" s="64">
        <v>1974292</v>
      </c>
      <c r="Y309" s="64">
        <v>2028572</v>
      </c>
      <c r="Z309" s="64">
        <v>2127316</v>
      </c>
      <c r="AA309" s="64">
        <v>2247200</v>
      </c>
      <c r="AB309" s="64">
        <v>2334904</v>
      </c>
      <c r="AC309" s="64">
        <v>2439212</v>
      </c>
      <c r="AD309" s="64">
        <v>2593770</v>
      </c>
      <c r="AG309" s="75" t="s">
        <v>519</v>
      </c>
      <c r="AH309" s="67" t="s">
        <v>547</v>
      </c>
    </row>
    <row r="310" spans="1:34" s="75" customFormat="1" x14ac:dyDescent="0.2">
      <c r="A310" s="54" t="s">
        <v>382</v>
      </c>
      <c r="B310" s="74" t="s">
        <v>124</v>
      </c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>
        <v>2471861</v>
      </c>
      <c r="Q310" s="64">
        <v>3131666</v>
      </c>
      <c r="R310" s="64">
        <v>3334089</v>
      </c>
      <c r="S310" s="64">
        <v>3685215</v>
      </c>
      <c r="T310" s="64">
        <v>3881054</v>
      </c>
      <c r="U310" s="64">
        <v>3738160</v>
      </c>
      <c r="V310" s="64">
        <v>3564933</v>
      </c>
      <c r="W310" s="64">
        <v>3421358</v>
      </c>
      <c r="X310" s="64">
        <v>3386520</v>
      </c>
      <c r="Y310" s="64">
        <v>3495087</v>
      </c>
      <c r="Z310" s="64">
        <v>3670883</v>
      </c>
      <c r="AA310" s="64">
        <v>3850477</v>
      </c>
      <c r="AB310" s="64">
        <v>3952594</v>
      </c>
      <c r="AC310" s="64">
        <v>4051058</v>
      </c>
      <c r="AD310" s="64">
        <v>4218564</v>
      </c>
      <c r="AG310" s="75" t="s">
        <v>519</v>
      </c>
      <c r="AH310" s="67" t="s">
        <v>547</v>
      </c>
    </row>
    <row r="311" spans="1:34" s="75" customFormat="1" x14ac:dyDescent="0.2">
      <c r="A311" s="54" t="s">
        <v>131</v>
      </c>
      <c r="B311" s="74" t="s">
        <v>124</v>
      </c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>
        <v>2365193</v>
      </c>
      <c r="Q311" s="64">
        <v>3062435</v>
      </c>
      <c r="R311" s="64">
        <v>3372257</v>
      </c>
      <c r="S311" s="64">
        <v>3849143</v>
      </c>
      <c r="T311" s="64">
        <v>4019856</v>
      </c>
      <c r="U311" s="64">
        <v>3802568</v>
      </c>
      <c r="V311" s="64">
        <v>3578466</v>
      </c>
      <c r="W311" s="64">
        <v>3481240</v>
      </c>
      <c r="X311" s="64">
        <v>3513005</v>
      </c>
      <c r="Y311" s="64">
        <v>3653337</v>
      </c>
      <c r="Z311" s="64">
        <v>3900572</v>
      </c>
      <c r="AA311" s="64">
        <v>4190282</v>
      </c>
      <c r="AB311" s="64">
        <v>4471828</v>
      </c>
      <c r="AC311" s="64">
        <v>4776570</v>
      </c>
      <c r="AD311" s="64">
        <v>5084458</v>
      </c>
      <c r="AG311" s="75" t="s">
        <v>518</v>
      </c>
      <c r="AH311" s="67" t="s">
        <v>546</v>
      </c>
    </row>
    <row r="312" spans="1:34" s="75" customFormat="1" x14ac:dyDescent="0.2">
      <c r="A312" s="54" t="s">
        <v>383</v>
      </c>
      <c r="B312" s="74" t="s">
        <v>124</v>
      </c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>
        <v>2198595</v>
      </c>
      <c r="Q312" s="64">
        <v>3285839</v>
      </c>
      <c r="R312" s="64">
        <v>4371397</v>
      </c>
      <c r="S312" s="64">
        <v>5435283</v>
      </c>
      <c r="T312" s="64">
        <v>5587168</v>
      </c>
      <c r="U312" s="64">
        <v>4508290</v>
      </c>
      <c r="V312" s="64">
        <v>4290713</v>
      </c>
      <c r="W312" s="64">
        <v>4348069</v>
      </c>
      <c r="X312" s="64">
        <v>4142900</v>
      </c>
      <c r="Y312" s="64">
        <v>4369517</v>
      </c>
      <c r="Z312" s="64">
        <v>4892953</v>
      </c>
      <c r="AA312" s="64">
        <v>5254332</v>
      </c>
      <c r="AB312" s="64">
        <v>5783830</v>
      </c>
      <c r="AC312" s="64">
        <v>6271822</v>
      </c>
      <c r="AD312" s="64">
        <v>6985964</v>
      </c>
      <c r="AG312" s="75" t="s">
        <v>519</v>
      </c>
      <c r="AH312" s="67" t="s">
        <v>547</v>
      </c>
    </row>
    <row r="313" spans="1:34" s="75" customFormat="1" x14ac:dyDescent="0.2">
      <c r="A313" s="54" t="s">
        <v>384</v>
      </c>
      <c r="B313" s="74" t="s">
        <v>124</v>
      </c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>
        <v>497599</v>
      </c>
      <c r="Q313" s="64">
        <v>828913</v>
      </c>
      <c r="R313" s="64">
        <v>1233297</v>
      </c>
      <c r="S313" s="64">
        <v>1370210</v>
      </c>
      <c r="T313" s="64">
        <v>1413110</v>
      </c>
      <c r="U313" s="64">
        <v>1367338</v>
      </c>
      <c r="V313" s="64">
        <v>1287807</v>
      </c>
      <c r="W313" s="64">
        <v>1253340</v>
      </c>
      <c r="X313" s="64">
        <v>1251987</v>
      </c>
      <c r="Y313" s="64">
        <v>1278694</v>
      </c>
      <c r="Z313" s="64">
        <v>1330804</v>
      </c>
      <c r="AA313" s="64">
        <v>1381190</v>
      </c>
      <c r="AB313" s="64">
        <v>1429253</v>
      </c>
      <c r="AC313" s="64">
        <v>1457720</v>
      </c>
      <c r="AD313" s="64">
        <v>1502922</v>
      </c>
      <c r="AG313" s="75" t="s">
        <v>518</v>
      </c>
      <c r="AH313" s="67" t="s">
        <v>546</v>
      </c>
    </row>
    <row r="314" spans="1:34" s="75" customFormat="1" x14ac:dyDescent="0.2">
      <c r="A314" s="54" t="s">
        <v>124</v>
      </c>
      <c r="B314" s="74" t="s">
        <v>124</v>
      </c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>
        <v>14782910</v>
      </c>
      <c r="Q314" s="64">
        <v>16127478</v>
      </c>
      <c r="R314" s="64">
        <v>20841101</v>
      </c>
      <c r="S314" s="64">
        <v>23755494</v>
      </c>
      <c r="T314" s="64">
        <v>24347214</v>
      </c>
      <c r="U314" s="64">
        <v>22480722</v>
      </c>
      <c r="V314" s="64">
        <v>21792208</v>
      </c>
      <c r="W314" s="64">
        <v>21858817</v>
      </c>
      <c r="X314" s="64">
        <v>22044817</v>
      </c>
      <c r="Y314" s="64">
        <v>22635655</v>
      </c>
      <c r="Z314" s="64">
        <v>24050637</v>
      </c>
      <c r="AA314" s="64">
        <v>25138709</v>
      </c>
      <c r="AB314" s="64">
        <v>26410376</v>
      </c>
      <c r="AC314" s="64">
        <v>27706844</v>
      </c>
      <c r="AD314" s="64">
        <v>29518800</v>
      </c>
      <c r="AG314" s="75" t="s">
        <v>518</v>
      </c>
      <c r="AH314" s="67" t="s">
        <v>546</v>
      </c>
    </row>
    <row r="315" spans="1:34" s="75" customFormat="1" x14ac:dyDescent="0.2">
      <c r="A315" s="54" t="s">
        <v>385</v>
      </c>
      <c r="B315" s="74" t="s">
        <v>124</v>
      </c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>
        <v>1426457</v>
      </c>
      <c r="Q315" s="64">
        <v>2128558</v>
      </c>
      <c r="R315" s="64">
        <v>3051335</v>
      </c>
      <c r="S315" s="64">
        <v>3943062</v>
      </c>
      <c r="T315" s="64">
        <v>3749503</v>
      </c>
      <c r="U315" s="64">
        <v>2780308</v>
      </c>
      <c r="V315" s="64">
        <v>2512122</v>
      </c>
      <c r="W315" s="64">
        <v>2504849</v>
      </c>
      <c r="X315" s="64">
        <v>2444772</v>
      </c>
      <c r="Y315" s="64">
        <v>2549390</v>
      </c>
      <c r="Z315" s="64">
        <v>2796929</v>
      </c>
      <c r="AA315" s="64">
        <v>2965885</v>
      </c>
      <c r="AB315" s="64">
        <v>3126299</v>
      </c>
      <c r="AC315" s="64">
        <v>3357787</v>
      </c>
      <c r="AD315" s="64">
        <v>3625396</v>
      </c>
      <c r="AG315" s="75" t="s">
        <v>519</v>
      </c>
      <c r="AH315" s="67" t="s">
        <v>547</v>
      </c>
    </row>
    <row r="316" spans="1:34" s="75" customFormat="1" x14ac:dyDescent="0.2">
      <c r="A316" s="54" t="s">
        <v>386</v>
      </c>
      <c r="B316" s="74" t="s">
        <v>124</v>
      </c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>
        <v>4102738</v>
      </c>
      <c r="Q316" s="64">
        <v>5437555</v>
      </c>
      <c r="R316" s="64">
        <v>5954671</v>
      </c>
      <c r="S316" s="64">
        <v>6714601</v>
      </c>
      <c r="T316" s="64">
        <v>6782156</v>
      </c>
      <c r="U316" s="64">
        <v>5969038</v>
      </c>
      <c r="V316" s="64">
        <v>5940244</v>
      </c>
      <c r="W316" s="64">
        <v>5955163</v>
      </c>
      <c r="X316" s="64">
        <v>5991022</v>
      </c>
      <c r="Y316" s="64">
        <v>6299288</v>
      </c>
      <c r="Z316" s="64">
        <v>6768184</v>
      </c>
      <c r="AA316" s="64">
        <v>7118866</v>
      </c>
      <c r="AB316" s="64">
        <v>7478389</v>
      </c>
      <c r="AC316" s="64">
        <v>7821181</v>
      </c>
      <c r="AD316" s="64">
        <v>8161712</v>
      </c>
      <c r="AG316" s="75" t="s">
        <v>521</v>
      </c>
      <c r="AH316" s="67" t="s">
        <v>548</v>
      </c>
    </row>
    <row r="317" spans="1:34" s="75" customFormat="1" x14ac:dyDescent="0.2">
      <c r="A317" s="74" t="s">
        <v>572</v>
      </c>
      <c r="B317" s="74" t="s">
        <v>124</v>
      </c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>
        <v>0</v>
      </c>
      <c r="Q317" s="64">
        <v>0</v>
      </c>
      <c r="R317" s="64">
        <v>0</v>
      </c>
      <c r="S317" s="64">
        <v>0</v>
      </c>
      <c r="T317" s="64">
        <v>0</v>
      </c>
      <c r="U317" s="64">
        <v>0</v>
      </c>
      <c r="V317" s="64">
        <v>0</v>
      </c>
      <c r="W317" s="64">
        <v>0</v>
      </c>
      <c r="X317" s="64">
        <v>0</v>
      </c>
      <c r="Y317" s="64">
        <v>0</v>
      </c>
      <c r="Z317" s="64">
        <v>0</v>
      </c>
      <c r="AA317" s="64">
        <v>0</v>
      </c>
      <c r="AB317" s="64">
        <v>0</v>
      </c>
      <c r="AC317" s="64">
        <v>4320926</v>
      </c>
      <c r="AD317" s="64">
        <v>4700259</v>
      </c>
      <c r="AG317" s="75" t="s">
        <v>523</v>
      </c>
      <c r="AH317" s="67" t="s">
        <v>550</v>
      </c>
    </row>
    <row r="318" spans="1:34" s="75" customFormat="1" x14ac:dyDescent="0.2">
      <c r="A318" s="54" t="s">
        <v>562</v>
      </c>
      <c r="B318" s="74" t="s">
        <v>124</v>
      </c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>
        <v>0</v>
      </c>
      <c r="Q318" s="64">
        <v>0</v>
      </c>
      <c r="R318" s="64">
        <v>0</v>
      </c>
      <c r="S318" s="64">
        <v>0</v>
      </c>
      <c r="T318" s="80">
        <v>2483904</v>
      </c>
      <c r="U318" s="64">
        <v>0</v>
      </c>
      <c r="V318" s="80">
        <v>916533</v>
      </c>
      <c r="W318" s="64">
        <v>0</v>
      </c>
      <c r="X318" s="64">
        <v>0</v>
      </c>
      <c r="Y318" s="64">
        <v>0</v>
      </c>
      <c r="Z318" s="64">
        <v>0</v>
      </c>
      <c r="AA318" s="64">
        <v>0</v>
      </c>
      <c r="AB318" s="64">
        <v>0</v>
      </c>
      <c r="AC318" s="64">
        <v>2411719</v>
      </c>
      <c r="AD318" s="64">
        <v>2580800</v>
      </c>
      <c r="AG318" s="75" t="s">
        <v>523</v>
      </c>
      <c r="AH318" s="67" t="s">
        <v>550</v>
      </c>
    </row>
    <row r="319" spans="1:34" s="75" customFormat="1" x14ac:dyDescent="0.2">
      <c r="A319" s="54" t="s">
        <v>561</v>
      </c>
      <c r="B319" s="74" t="s">
        <v>124</v>
      </c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80">
        <v>1233131</v>
      </c>
      <c r="W319" s="80">
        <v>1141621</v>
      </c>
      <c r="X319" s="80">
        <v>1263565</v>
      </c>
      <c r="Y319" s="64">
        <v>0</v>
      </c>
      <c r="Z319" s="64">
        <v>0</v>
      </c>
      <c r="AA319" s="64">
        <v>0</v>
      </c>
      <c r="AB319" s="64">
        <v>0</v>
      </c>
      <c r="AC319" s="64">
        <v>6110514</v>
      </c>
      <c r="AD319" s="64">
        <v>6680540</v>
      </c>
      <c r="AG319" s="75" t="s">
        <v>523</v>
      </c>
      <c r="AH319" s="67" t="s">
        <v>550</v>
      </c>
    </row>
    <row r="320" spans="1:34" s="75" customFormat="1" x14ac:dyDescent="0.2">
      <c r="A320" s="54" t="s">
        <v>132</v>
      </c>
      <c r="B320" s="74" t="s">
        <v>133</v>
      </c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>
        <v>2972884</v>
      </c>
      <c r="Q320" s="64">
        <v>7205995</v>
      </c>
      <c r="R320" s="64">
        <v>6892998</v>
      </c>
      <c r="S320" s="64">
        <v>7181046</v>
      </c>
      <c r="T320" s="64">
        <v>7544177</v>
      </c>
      <c r="U320" s="64">
        <v>6726886</v>
      </c>
      <c r="V320" s="64">
        <v>6730088</v>
      </c>
      <c r="W320" s="64">
        <v>6374582</v>
      </c>
      <c r="X320" s="64">
        <v>6659357</v>
      </c>
      <c r="Y320" s="64">
        <v>6652222</v>
      </c>
      <c r="Z320" s="64">
        <v>7015174</v>
      </c>
      <c r="AA320" s="64">
        <v>7260070</v>
      </c>
      <c r="AB320" s="64">
        <v>7611171</v>
      </c>
      <c r="AC320" s="64">
        <v>8037540</v>
      </c>
      <c r="AD320" s="64">
        <v>8436657</v>
      </c>
      <c r="AG320" s="75" t="s">
        <v>523</v>
      </c>
      <c r="AH320" s="67" t="s">
        <v>550</v>
      </c>
    </row>
    <row r="321" spans="1:34" s="77" customFormat="1" x14ac:dyDescent="0.2">
      <c r="A321" s="56" t="s">
        <v>542</v>
      </c>
      <c r="B321" s="74" t="s">
        <v>133</v>
      </c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>
        <v>5767518</v>
      </c>
      <c r="Q321" s="64">
        <v>9321447</v>
      </c>
      <c r="R321" s="64">
        <v>10359942</v>
      </c>
      <c r="S321" s="64">
        <v>11360950</v>
      </c>
      <c r="T321" s="64">
        <v>11058997</v>
      </c>
      <c r="U321" s="64">
        <v>9812301</v>
      </c>
      <c r="V321" s="64">
        <v>9668488</v>
      </c>
      <c r="W321" s="64">
        <v>9252165</v>
      </c>
      <c r="X321" s="64">
        <v>8806717</v>
      </c>
      <c r="Y321" s="64">
        <v>9544259</v>
      </c>
      <c r="Z321" s="64">
        <v>10536811</v>
      </c>
      <c r="AA321" s="64">
        <v>11057681</v>
      </c>
      <c r="AB321" s="64">
        <v>11763720</v>
      </c>
      <c r="AC321" s="64">
        <v>12513321</v>
      </c>
      <c r="AD321" s="64">
        <v>13136128</v>
      </c>
      <c r="AE321" s="75"/>
      <c r="AF321" s="75"/>
      <c r="AG321" s="75" t="s">
        <v>523</v>
      </c>
      <c r="AH321" s="67" t="s">
        <v>550</v>
      </c>
    </row>
    <row r="322" spans="1:34" s="75" customFormat="1" x14ac:dyDescent="0.2">
      <c r="A322" s="54" t="s">
        <v>387</v>
      </c>
      <c r="B322" s="74" t="s">
        <v>133</v>
      </c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>
        <v>3481970</v>
      </c>
      <c r="Q322" s="64">
        <v>4447219</v>
      </c>
      <c r="R322" s="64">
        <v>4841015</v>
      </c>
      <c r="S322" s="64">
        <v>5188383</v>
      </c>
      <c r="T322" s="64">
        <v>5383670</v>
      </c>
      <c r="U322" s="64">
        <v>5221789</v>
      </c>
      <c r="V322" s="64">
        <v>5168315</v>
      </c>
      <c r="W322" s="64">
        <v>5047435</v>
      </c>
      <c r="X322" s="64">
        <v>4947250</v>
      </c>
      <c r="Y322" s="64">
        <v>5197712</v>
      </c>
      <c r="Z322" s="64">
        <v>5596355</v>
      </c>
      <c r="AA322" s="64">
        <v>5865684</v>
      </c>
      <c r="AB322" s="64">
        <v>6030963</v>
      </c>
      <c r="AC322" s="64">
        <v>6443088</v>
      </c>
      <c r="AD322" s="64">
        <v>6864829</v>
      </c>
      <c r="AG322" s="75" t="s">
        <v>518</v>
      </c>
      <c r="AH322" s="67" t="s">
        <v>546</v>
      </c>
    </row>
    <row r="323" spans="1:34" s="75" customFormat="1" x14ac:dyDescent="0.2">
      <c r="A323" s="54" t="s">
        <v>388</v>
      </c>
      <c r="B323" s="74" t="s">
        <v>133</v>
      </c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>
        <v>1176599</v>
      </c>
      <c r="Q323" s="64">
        <v>1554394</v>
      </c>
      <c r="R323" s="64">
        <v>1721668</v>
      </c>
      <c r="S323" s="64">
        <v>1926080</v>
      </c>
      <c r="T323" s="64">
        <v>1874007</v>
      </c>
      <c r="U323" s="64">
        <v>1641259</v>
      </c>
      <c r="V323" s="64">
        <v>1605231</v>
      </c>
      <c r="W323" s="64">
        <v>1544069</v>
      </c>
      <c r="X323" s="64">
        <v>1431206</v>
      </c>
      <c r="Y323" s="64">
        <v>1550735</v>
      </c>
      <c r="Z323" s="64">
        <v>1704748</v>
      </c>
      <c r="AA323" s="64">
        <v>1825891</v>
      </c>
      <c r="AB323" s="64">
        <v>1952290</v>
      </c>
      <c r="AC323" s="64">
        <v>2088775</v>
      </c>
      <c r="AD323" s="64">
        <v>2269738</v>
      </c>
      <c r="AG323" s="75" t="s">
        <v>521</v>
      </c>
      <c r="AH323" s="67" t="s">
        <v>548</v>
      </c>
    </row>
    <row r="324" spans="1:34" s="75" customFormat="1" x14ac:dyDescent="0.2">
      <c r="A324" s="54" t="s">
        <v>389</v>
      </c>
      <c r="B324" s="74" t="s">
        <v>133</v>
      </c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>
        <v>45169</v>
      </c>
      <c r="Q324" s="64">
        <v>66724</v>
      </c>
      <c r="R324" s="64">
        <v>1976</v>
      </c>
      <c r="S324" s="64">
        <v>82240</v>
      </c>
      <c r="T324" s="64">
        <v>85745</v>
      </c>
      <c r="U324" s="64">
        <v>80511</v>
      </c>
      <c r="V324" s="64">
        <v>82755</v>
      </c>
      <c r="W324" s="64">
        <v>68561</v>
      </c>
      <c r="X324" s="64">
        <v>63640</v>
      </c>
      <c r="Y324" s="64">
        <v>62868</v>
      </c>
      <c r="Z324" s="64">
        <v>64979</v>
      </c>
      <c r="AA324" s="64">
        <v>66906</v>
      </c>
      <c r="AB324" s="64">
        <v>67051</v>
      </c>
      <c r="AC324" s="64">
        <v>68414</v>
      </c>
      <c r="AD324" s="64">
        <v>76780</v>
      </c>
      <c r="AG324" s="75" t="s">
        <v>519</v>
      </c>
      <c r="AH324" s="67" t="s">
        <v>547</v>
      </c>
    </row>
    <row r="325" spans="1:34" s="77" customFormat="1" x14ac:dyDescent="0.2">
      <c r="A325" s="56" t="s">
        <v>538</v>
      </c>
      <c r="B325" s="74" t="s">
        <v>133</v>
      </c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>
        <v>2582052</v>
      </c>
      <c r="Q325" s="64">
        <v>4518669</v>
      </c>
      <c r="R325" s="64">
        <v>4451428</v>
      </c>
      <c r="S325" s="64">
        <v>5118290</v>
      </c>
      <c r="T325" s="64">
        <v>5097792</v>
      </c>
      <c r="U325" s="64">
        <v>4881275</v>
      </c>
      <c r="V325" s="64">
        <v>4667214</v>
      </c>
      <c r="W325" s="64">
        <v>4838729</v>
      </c>
      <c r="X325" s="64">
        <v>4759933</v>
      </c>
      <c r="Y325" s="64">
        <v>4836327</v>
      </c>
      <c r="Z325" s="64">
        <v>5081377</v>
      </c>
      <c r="AA325" s="64">
        <v>5279221</v>
      </c>
      <c r="AB325" s="64">
        <v>5631342</v>
      </c>
      <c r="AC325" s="64">
        <v>6032753</v>
      </c>
      <c r="AD325" s="64">
        <v>6480405</v>
      </c>
      <c r="AE325" s="75"/>
      <c r="AF325" s="75"/>
      <c r="AG325" s="75" t="s">
        <v>523</v>
      </c>
      <c r="AH325" s="67" t="s">
        <v>550</v>
      </c>
    </row>
    <row r="326" spans="1:34" s="75" customFormat="1" x14ac:dyDescent="0.2">
      <c r="A326" s="54" t="s">
        <v>133</v>
      </c>
      <c r="B326" s="74" t="s">
        <v>133</v>
      </c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>
        <v>23536000</v>
      </c>
      <c r="Q326" s="64">
        <v>30168000</v>
      </c>
      <c r="R326" s="64">
        <v>32712000</v>
      </c>
      <c r="S326" s="64">
        <v>35991000</v>
      </c>
      <c r="T326" s="64">
        <v>37059000</v>
      </c>
      <c r="U326" s="64">
        <v>34605000</v>
      </c>
      <c r="V326" s="64">
        <v>33654000</v>
      </c>
      <c r="W326" s="64">
        <v>32590000</v>
      </c>
      <c r="X326" s="64">
        <v>31693000</v>
      </c>
      <c r="Y326" s="64">
        <v>32941000</v>
      </c>
      <c r="Z326" s="64">
        <v>34820789</v>
      </c>
      <c r="AA326" s="64">
        <v>36428000</v>
      </c>
      <c r="AB326" s="64">
        <v>38706000</v>
      </c>
      <c r="AC326" s="64">
        <v>41487000</v>
      </c>
      <c r="AD326" s="64">
        <v>44752000</v>
      </c>
      <c r="AG326" s="75" t="s">
        <v>518</v>
      </c>
      <c r="AH326" s="67" t="s">
        <v>546</v>
      </c>
    </row>
    <row r="327" spans="1:34" s="75" customFormat="1" x14ac:dyDescent="0.2">
      <c r="A327" s="54" t="s">
        <v>134</v>
      </c>
      <c r="B327" s="74" t="s">
        <v>135</v>
      </c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>
        <v>1964505</v>
      </c>
      <c r="Q327" s="64">
        <v>2401390</v>
      </c>
      <c r="R327" s="64">
        <v>2496474</v>
      </c>
      <c r="S327" s="64">
        <v>2649757</v>
      </c>
      <c r="T327" s="64">
        <v>2546208</v>
      </c>
      <c r="U327" s="64">
        <v>2217929</v>
      </c>
      <c r="V327" s="64">
        <v>2082249</v>
      </c>
      <c r="W327" s="64">
        <v>2041413</v>
      </c>
      <c r="X327" s="64">
        <v>1977863</v>
      </c>
      <c r="Y327" s="64">
        <v>2106488</v>
      </c>
      <c r="Z327" s="64">
        <v>2300775</v>
      </c>
      <c r="AA327" s="64">
        <v>2470693</v>
      </c>
      <c r="AB327" s="64">
        <v>3188764</v>
      </c>
      <c r="AC327" s="64">
        <v>2872921</v>
      </c>
      <c r="AD327" s="64">
        <v>3151433</v>
      </c>
      <c r="AG327" s="75" t="s">
        <v>519</v>
      </c>
      <c r="AH327" s="67" t="s">
        <v>547</v>
      </c>
    </row>
    <row r="328" spans="1:34" s="75" customFormat="1" x14ac:dyDescent="0.2">
      <c r="A328" s="54" t="s">
        <v>390</v>
      </c>
      <c r="B328" s="74" t="s">
        <v>135</v>
      </c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>
        <v>91947</v>
      </c>
      <c r="Q328" s="64">
        <v>113463</v>
      </c>
      <c r="R328" s="64">
        <v>119000</v>
      </c>
      <c r="S328" s="64">
        <v>113781</v>
      </c>
      <c r="T328" s="64">
        <v>130751</v>
      </c>
      <c r="U328" s="64">
        <v>118046</v>
      </c>
      <c r="V328" s="64">
        <v>108055</v>
      </c>
      <c r="W328" s="64">
        <v>53271</v>
      </c>
      <c r="X328" s="64">
        <v>101652</v>
      </c>
      <c r="Y328" s="64">
        <v>105992</v>
      </c>
      <c r="Z328" s="64">
        <v>114157</v>
      </c>
      <c r="AA328" s="64">
        <v>130376</v>
      </c>
      <c r="AB328" s="64">
        <v>138441</v>
      </c>
      <c r="AC328" s="64">
        <v>153380</v>
      </c>
      <c r="AD328" s="64">
        <v>165586</v>
      </c>
      <c r="AG328" s="75" t="s">
        <v>564</v>
      </c>
      <c r="AH328" s="67" t="s">
        <v>547</v>
      </c>
    </row>
    <row r="329" spans="1:34" s="75" customFormat="1" x14ac:dyDescent="0.2">
      <c r="A329" s="54" t="s">
        <v>391</v>
      </c>
      <c r="B329" s="74" t="s">
        <v>136</v>
      </c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>
        <v>1128539</v>
      </c>
      <c r="Q329" s="64">
        <v>1668199</v>
      </c>
      <c r="R329" s="64" t="s">
        <v>545</v>
      </c>
      <c r="S329" s="64">
        <v>1348367</v>
      </c>
      <c r="T329" s="64">
        <v>2899906</v>
      </c>
      <c r="U329" s="64">
        <v>2287269</v>
      </c>
      <c r="V329" s="64">
        <v>2142866</v>
      </c>
      <c r="W329" s="64">
        <v>1968369</v>
      </c>
      <c r="X329" s="64">
        <v>1990150</v>
      </c>
      <c r="Y329" s="64">
        <v>2084081</v>
      </c>
      <c r="Z329" s="64">
        <v>2154090</v>
      </c>
      <c r="AA329" s="64">
        <v>2292998</v>
      </c>
      <c r="AB329" s="64">
        <v>2386637</v>
      </c>
      <c r="AC329" s="64">
        <v>2541272</v>
      </c>
      <c r="AD329" s="64">
        <v>2696275</v>
      </c>
      <c r="AG329" s="75" t="s">
        <v>519</v>
      </c>
      <c r="AH329" s="67" t="s">
        <v>547</v>
      </c>
    </row>
    <row r="330" spans="1:34" s="75" customFormat="1" x14ac:dyDescent="0.2">
      <c r="A330" s="54" t="s">
        <v>392</v>
      </c>
      <c r="B330" s="74" t="s">
        <v>136</v>
      </c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>
        <v>3277058</v>
      </c>
      <c r="Q330" s="64">
        <v>4334815</v>
      </c>
      <c r="R330" s="64">
        <v>5220460</v>
      </c>
      <c r="S330" s="64">
        <v>6188023</v>
      </c>
      <c r="T330" s="64">
        <v>6444017</v>
      </c>
      <c r="U330" s="64">
        <v>5734168</v>
      </c>
      <c r="V330" s="64">
        <v>5168855</v>
      </c>
      <c r="W330" s="64">
        <v>5132738</v>
      </c>
      <c r="X330" s="64">
        <v>5100276</v>
      </c>
      <c r="Y330" s="64">
        <v>5227993</v>
      </c>
      <c r="Z330" s="64">
        <v>5500799</v>
      </c>
      <c r="AA330" s="64">
        <v>5806584</v>
      </c>
      <c r="AB330" s="64">
        <v>6095614</v>
      </c>
      <c r="AC330" s="64">
        <v>6455212</v>
      </c>
      <c r="AD330" s="64">
        <v>6824235</v>
      </c>
      <c r="AG330" s="75" t="s">
        <v>521</v>
      </c>
      <c r="AH330" s="67" t="s">
        <v>548</v>
      </c>
    </row>
    <row r="331" spans="1:34" s="75" customFormat="1" x14ac:dyDescent="0.2">
      <c r="A331" s="54" t="s">
        <v>393</v>
      </c>
      <c r="B331" s="74" t="s">
        <v>136</v>
      </c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>
        <v>1240603</v>
      </c>
      <c r="Q331" s="64">
        <v>1465500</v>
      </c>
      <c r="R331" s="64">
        <v>1524012</v>
      </c>
      <c r="S331" s="64">
        <v>1783650</v>
      </c>
      <c r="T331" s="64">
        <v>1942330</v>
      </c>
      <c r="U331" s="64">
        <v>1967620</v>
      </c>
      <c r="V331" s="64">
        <v>1880924</v>
      </c>
      <c r="W331" s="64">
        <v>1831978</v>
      </c>
      <c r="X331" s="64">
        <v>1811666</v>
      </c>
      <c r="Y331" s="64">
        <v>1727070</v>
      </c>
      <c r="Z331" s="64">
        <v>1745509</v>
      </c>
      <c r="AA331" s="64">
        <v>1777463</v>
      </c>
      <c r="AB331" s="64">
        <v>1803078</v>
      </c>
      <c r="AC331" s="64">
        <v>1944198</v>
      </c>
      <c r="AD331" s="64">
        <v>2078345</v>
      </c>
      <c r="AG331" s="75" t="s">
        <v>521</v>
      </c>
      <c r="AH331" s="67" t="s">
        <v>548</v>
      </c>
    </row>
    <row r="332" spans="1:34" s="75" customFormat="1" x14ac:dyDescent="0.2">
      <c r="A332" s="54" t="s">
        <v>394</v>
      </c>
      <c r="B332" s="74" t="s">
        <v>136</v>
      </c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>
        <v>322137</v>
      </c>
      <c r="Q332" s="64">
        <v>682956</v>
      </c>
      <c r="R332" s="64">
        <v>434742</v>
      </c>
      <c r="S332" s="64">
        <v>480866</v>
      </c>
      <c r="T332" s="64">
        <v>513286</v>
      </c>
      <c r="U332" s="64">
        <v>510227</v>
      </c>
      <c r="V332" s="64">
        <v>499318</v>
      </c>
      <c r="W332" s="64">
        <v>491893</v>
      </c>
      <c r="X332" s="64">
        <v>491706</v>
      </c>
      <c r="Y332" s="64">
        <v>490990</v>
      </c>
      <c r="Z332" s="64">
        <v>507669</v>
      </c>
      <c r="AA332" s="64">
        <v>530077</v>
      </c>
      <c r="AB332" s="64">
        <v>546839</v>
      </c>
      <c r="AC332" s="64">
        <v>567336</v>
      </c>
      <c r="AD332" s="64">
        <v>595542</v>
      </c>
      <c r="AG332" s="75" t="s">
        <v>521</v>
      </c>
      <c r="AH332" s="67" t="s">
        <v>548</v>
      </c>
    </row>
    <row r="333" spans="1:34" s="75" customFormat="1" x14ac:dyDescent="0.2">
      <c r="A333" s="54" t="s">
        <v>137</v>
      </c>
      <c r="B333" s="74" t="s">
        <v>136</v>
      </c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>
        <v>3060812</v>
      </c>
      <c r="Q333" s="64">
        <v>4166535</v>
      </c>
      <c r="R333" s="64">
        <v>5458356</v>
      </c>
      <c r="S333" s="64">
        <v>6408940</v>
      </c>
      <c r="T333" s="64">
        <v>6840073</v>
      </c>
      <c r="U333" s="64">
        <v>6688128</v>
      </c>
      <c r="V333" s="64">
        <v>6603198</v>
      </c>
      <c r="W333" s="64">
        <v>6595525</v>
      </c>
      <c r="X333" s="64">
        <v>6606527</v>
      </c>
      <c r="Y333" s="64">
        <v>6832348</v>
      </c>
      <c r="Z333" s="64">
        <v>7474613</v>
      </c>
      <c r="AA333" s="64">
        <v>8021564</v>
      </c>
      <c r="AB333" s="64">
        <v>8476860</v>
      </c>
      <c r="AC333" s="64">
        <v>9169512</v>
      </c>
      <c r="AD333" s="64">
        <v>10023385</v>
      </c>
      <c r="AG333" s="75" t="s">
        <v>519</v>
      </c>
      <c r="AH333" s="67" t="s">
        <v>547</v>
      </c>
    </row>
    <row r="334" spans="1:34" s="75" customFormat="1" x14ac:dyDescent="0.2">
      <c r="A334" s="54" t="s">
        <v>395</v>
      </c>
      <c r="B334" s="74" t="s">
        <v>136</v>
      </c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>
        <v>4061603</v>
      </c>
      <c r="Q334" s="64">
        <v>5021797</v>
      </c>
      <c r="R334" s="64">
        <v>5314585</v>
      </c>
      <c r="S334" s="64">
        <v>5941937</v>
      </c>
      <c r="T334" s="64">
        <v>6269435</v>
      </c>
      <c r="U334" s="64">
        <v>6152437</v>
      </c>
      <c r="V334" s="64">
        <v>6152220</v>
      </c>
      <c r="W334" s="64">
        <v>6195368</v>
      </c>
      <c r="X334" s="64">
        <v>6277550</v>
      </c>
      <c r="Y334" s="64">
        <v>6485143</v>
      </c>
      <c r="Z334" s="64">
        <v>6910837</v>
      </c>
      <c r="AA334" s="64">
        <v>7203600</v>
      </c>
      <c r="AB334" s="64">
        <v>7555433</v>
      </c>
      <c r="AC334" s="64">
        <v>8041788</v>
      </c>
      <c r="AD334" s="64">
        <v>8546334</v>
      </c>
      <c r="AG334" s="75" t="s">
        <v>521</v>
      </c>
      <c r="AH334" s="67" t="s">
        <v>548</v>
      </c>
    </row>
    <row r="335" spans="1:34" s="75" customFormat="1" x14ac:dyDescent="0.2">
      <c r="A335" s="54" t="s">
        <v>138</v>
      </c>
      <c r="B335" s="74" t="s">
        <v>136</v>
      </c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>
        <v>2510239</v>
      </c>
      <c r="Q335" s="64">
        <v>3464787</v>
      </c>
      <c r="R335" s="64">
        <v>3730913</v>
      </c>
      <c r="S335" s="64">
        <v>4210244</v>
      </c>
      <c r="T335" s="64">
        <v>4367987</v>
      </c>
      <c r="U335" s="64">
        <v>3952783</v>
      </c>
      <c r="V335" s="64">
        <v>3699795</v>
      </c>
      <c r="W335" s="64">
        <v>3656389</v>
      </c>
      <c r="X335" s="64">
        <v>3747608</v>
      </c>
      <c r="Y335" s="64">
        <v>3725315</v>
      </c>
      <c r="Z335" s="64">
        <v>4016420</v>
      </c>
      <c r="AA335" s="64">
        <v>4164156</v>
      </c>
      <c r="AB335" s="64">
        <v>4409216</v>
      </c>
      <c r="AC335" s="64">
        <v>4732911</v>
      </c>
      <c r="AD335" s="64">
        <v>4993765</v>
      </c>
      <c r="AG335" s="75" t="s">
        <v>518</v>
      </c>
      <c r="AH335" s="67" t="s">
        <v>546</v>
      </c>
    </row>
    <row r="336" spans="1:34" s="75" customFormat="1" x14ac:dyDescent="0.2">
      <c r="A336" s="54" t="s">
        <v>139</v>
      </c>
      <c r="B336" s="74" t="s">
        <v>136</v>
      </c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>
        <v>8227821</v>
      </c>
      <c r="Q336" s="64">
        <v>10796743</v>
      </c>
      <c r="R336" s="64">
        <v>12743590</v>
      </c>
      <c r="S336" s="64">
        <v>15043929</v>
      </c>
      <c r="T336" s="64">
        <v>15796706</v>
      </c>
      <c r="U336" s="64">
        <v>14292131</v>
      </c>
      <c r="V336" s="64">
        <v>13905807</v>
      </c>
      <c r="W336" s="64">
        <v>13783979</v>
      </c>
      <c r="X336" s="64">
        <v>14059093</v>
      </c>
      <c r="Y336" s="64">
        <v>14444595</v>
      </c>
      <c r="Z336" s="64">
        <v>15627952</v>
      </c>
      <c r="AA336" s="64">
        <v>16493951</v>
      </c>
      <c r="AB336" s="64">
        <v>17364497</v>
      </c>
      <c r="AC336" s="64">
        <v>18180104</v>
      </c>
      <c r="AD336" s="64">
        <v>20187651</v>
      </c>
      <c r="AG336" s="75" t="s">
        <v>521</v>
      </c>
      <c r="AH336" s="67" t="s">
        <v>548</v>
      </c>
    </row>
    <row r="337" spans="1:34" s="75" customFormat="1" x14ac:dyDescent="0.2">
      <c r="A337" s="54" t="s">
        <v>396</v>
      </c>
      <c r="B337" s="74" t="s">
        <v>136</v>
      </c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>
        <v>654954</v>
      </c>
      <c r="Q337" s="64">
        <v>823198</v>
      </c>
      <c r="R337" s="64">
        <v>850567</v>
      </c>
      <c r="S337" s="64">
        <v>942410</v>
      </c>
      <c r="T337" s="64">
        <v>978071</v>
      </c>
      <c r="U337" s="64">
        <v>930175</v>
      </c>
      <c r="V337" s="64">
        <v>881747</v>
      </c>
      <c r="W337" s="64">
        <v>871250</v>
      </c>
      <c r="X337" s="64">
        <v>880730</v>
      </c>
      <c r="Y337" s="64">
        <v>907398</v>
      </c>
      <c r="Z337" s="64">
        <v>959552</v>
      </c>
      <c r="AA337" s="64">
        <v>1010673</v>
      </c>
      <c r="AB337" s="64">
        <v>1049900</v>
      </c>
      <c r="AC337" s="64">
        <v>1113921</v>
      </c>
      <c r="AD337" s="64">
        <v>1234949</v>
      </c>
      <c r="AG337" s="75" t="s">
        <v>521</v>
      </c>
      <c r="AH337" s="67" t="s">
        <v>548</v>
      </c>
    </row>
    <row r="338" spans="1:34" s="75" customFormat="1" x14ac:dyDescent="0.2">
      <c r="A338" s="54" t="s">
        <v>397</v>
      </c>
      <c r="B338" s="74" t="s">
        <v>136</v>
      </c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>
        <v>3749471</v>
      </c>
      <c r="Q338" s="64">
        <v>5230187</v>
      </c>
      <c r="R338" s="64">
        <v>6539539</v>
      </c>
      <c r="S338" s="64">
        <v>8222858</v>
      </c>
      <c r="T338" s="64">
        <v>8232290</v>
      </c>
      <c r="U338" s="64">
        <v>6799188</v>
      </c>
      <c r="V338" s="64">
        <v>6045571</v>
      </c>
      <c r="W338" s="64">
        <v>5987271</v>
      </c>
      <c r="X338" s="64">
        <v>5977260</v>
      </c>
      <c r="Y338" s="64">
        <v>6194706</v>
      </c>
      <c r="Z338" s="64">
        <v>6534189</v>
      </c>
      <c r="AA338" s="64">
        <v>7082189</v>
      </c>
      <c r="AB338" s="64">
        <v>7417786</v>
      </c>
      <c r="AC338" s="64">
        <v>7913637</v>
      </c>
      <c r="AD338" s="64">
        <v>8360412</v>
      </c>
      <c r="AG338" s="75" t="s">
        <v>523</v>
      </c>
      <c r="AH338" s="67" t="s">
        <v>550</v>
      </c>
    </row>
    <row r="339" spans="1:34" s="75" customFormat="1" x14ac:dyDescent="0.2">
      <c r="A339" s="54" t="s">
        <v>398</v>
      </c>
      <c r="B339" s="74" t="s">
        <v>136</v>
      </c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>
        <v>2624088</v>
      </c>
      <c r="Q339" s="64">
        <v>3346022</v>
      </c>
      <c r="R339" s="64">
        <v>3784509</v>
      </c>
      <c r="S339" s="64">
        <v>4371305</v>
      </c>
      <c r="T339" s="64">
        <v>4497330</v>
      </c>
      <c r="U339" s="64">
        <v>4397525</v>
      </c>
      <c r="V339" s="64">
        <v>3726380</v>
      </c>
      <c r="W339" s="64">
        <v>3723906</v>
      </c>
      <c r="X339" s="64">
        <v>3737441</v>
      </c>
      <c r="Y339" s="64">
        <v>3853862</v>
      </c>
      <c r="Z339" s="64">
        <v>4076927</v>
      </c>
      <c r="AA339" s="64">
        <v>4295161</v>
      </c>
      <c r="AB339" s="64">
        <v>4499213</v>
      </c>
      <c r="AC339" s="64">
        <v>4720480</v>
      </c>
      <c r="AD339" s="64">
        <v>4986328</v>
      </c>
      <c r="AG339" s="75" t="s">
        <v>521</v>
      </c>
      <c r="AH339" s="67" t="s">
        <v>548</v>
      </c>
    </row>
    <row r="340" spans="1:34" s="75" customFormat="1" x14ac:dyDescent="0.2">
      <c r="A340" s="54" t="s">
        <v>140</v>
      </c>
      <c r="B340" s="74" t="s">
        <v>136</v>
      </c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>
        <v>1462215</v>
      </c>
      <c r="Q340" s="64">
        <v>1371730</v>
      </c>
      <c r="R340" s="64">
        <v>1467538</v>
      </c>
      <c r="S340" s="64">
        <v>1703113</v>
      </c>
      <c r="T340" s="64">
        <v>1839840</v>
      </c>
      <c r="U340" s="64">
        <v>1713667</v>
      </c>
      <c r="V340" s="65" t="s">
        <v>545</v>
      </c>
      <c r="W340" s="65" t="s">
        <v>545</v>
      </c>
      <c r="X340" s="65" t="s">
        <v>545</v>
      </c>
      <c r="Y340" s="65" t="s">
        <v>545</v>
      </c>
      <c r="Z340" s="64">
        <v>917121</v>
      </c>
      <c r="AA340" s="64">
        <v>1061061</v>
      </c>
      <c r="AB340" s="64">
        <v>1976103</v>
      </c>
      <c r="AC340" s="64">
        <v>2184519</v>
      </c>
      <c r="AD340" s="64">
        <v>2282204</v>
      </c>
      <c r="AG340" s="75" t="s">
        <v>519</v>
      </c>
      <c r="AH340" s="67" t="s">
        <v>547</v>
      </c>
    </row>
    <row r="341" spans="1:34" s="75" customFormat="1" x14ac:dyDescent="0.2">
      <c r="A341" s="54" t="s">
        <v>141</v>
      </c>
      <c r="B341" s="74" t="s">
        <v>136</v>
      </c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>
        <v>1852785</v>
      </c>
      <c r="Q341" s="64">
        <v>2291739</v>
      </c>
      <c r="R341" s="64">
        <v>2428216</v>
      </c>
      <c r="S341" s="64">
        <v>2737095</v>
      </c>
      <c r="T341" s="64">
        <v>2862904</v>
      </c>
      <c r="U341" s="64">
        <v>2719821</v>
      </c>
      <c r="V341" s="64">
        <v>2723186</v>
      </c>
      <c r="W341" s="64">
        <v>2731399</v>
      </c>
      <c r="X341" s="64">
        <v>2762201</v>
      </c>
      <c r="Y341" s="64">
        <v>2827823</v>
      </c>
      <c r="Z341" s="64">
        <v>2949531</v>
      </c>
      <c r="AA341" s="64">
        <v>3065264</v>
      </c>
      <c r="AB341" s="64">
        <v>3234858</v>
      </c>
      <c r="AC341" s="64">
        <v>3461933</v>
      </c>
      <c r="AD341" s="64">
        <v>3671069</v>
      </c>
      <c r="AG341" s="75" t="s">
        <v>519</v>
      </c>
      <c r="AH341" s="67" t="s">
        <v>547</v>
      </c>
    </row>
    <row r="342" spans="1:34" s="75" customFormat="1" x14ac:dyDescent="0.2">
      <c r="A342" s="54" t="s">
        <v>399</v>
      </c>
      <c r="B342" s="74" t="s">
        <v>136</v>
      </c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>
        <v>246780</v>
      </c>
      <c r="Q342" s="64">
        <v>200047</v>
      </c>
      <c r="R342" s="64">
        <v>426449</v>
      </c>
      <c r="S342" s="64">
        <v>620529</v>
      </c>
      <c r="T342" s="64">
        <v>486373</v>
      </c>
      <c r="U342" s="64">
        <v>473378</v>
      </c>
      <c r="V342" s="64">
        <v>441478</v>
      </c>
      <c r="W342" s="64">
        <v>448528</v>
      </c>
      <c r="X342" s="64">
        <v>424688</v>
      </c>
      <c r="Y342" s="64">
        <v>417385</v>
      </c>
      <c r="Z342" s="64">
        <v>208221</v>
      </c>
      <c r="AA342" s="64">
        <v>411696</v>
      </c>
      <c r="AB342" s="79">
        <v>54643</v>
      </c>
      <c r="AC342" s="64">
        <v>2655</v>
      </c>
      <c r="AD342" s="64">
        <v>0</v>
      </c>
      <c r="AG342" s="75" t="s">
        <v>519</v>
      </c>
      <c r="AH342" s="67" t="s">
        <v>547</v>
      </c>
    </row>
    <row r="343" spans="1:34" s="75" customFormat="1" x14ac:dyDescent="0.2">
      <c r="A343" s="54" t="s">
        <v>400</v>
      </c>
      <c r="B343" s="74" t="s">
        <v>136</v>
      </c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>
        <v>8956648</v>
      </c>
      <c r="Q343" s="64">
        <v>11071593</v>
      </c>
      <c r="R343" s="64">
        <v>11632608</v>
      </c>
      <c r="S343" s="64">
        <v>13180300</v>
      </c>
      <c r="T343" s="64">
        <v>14034060</v>
      </c>
      <c r="U343" s="64">
        <v>13997247</v>
      </c>
      <c r="V343" s="64">
        <v>13641860</v>
      </c>
      <c r="W343" s="64">
        <v>13477760</v>
      </c>
      <c r="X343" s="64">
        <v>13490074</v>
      </c>
      <c r="Y343" s="64">
        <v>13890252</v>
      </c>
      <c r="Z343" s="64">
        <v>14557609</v>
      </c>
      <c r="AA343" s="64">
        <v>15266107</v>
      </c>
      <c r="AB343" s="64">
        <v>15838993</v>
      </c>
      <c r="AC343" s="64">
        <v>16935018</v>
      </c>
      <c r="AD343" s="64">
        <v>18621838</v>
      </c>
      <c r="AG343" s="75" t="s">
        <v>518</v>
      </c>
      <c r="AH343" s="67" t="s">
        <v>546</v>
      </c>
    </row>
    <row r="344" spans="1:34" s="75" customFormat="1" x14ac:dyDescent="0.2">
      <c r="A344" s="54" t="s">
        <v>142</v>
      </c>
      <c r="B344" s="74" t="s">
        <v>136</v>
      </c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>
        <v>8607968</v>
      </c>
      <c r="Q344" s="64">
        <v>11414996</v>
      </c>
      <c r="R344" s="64">
        <v>12810739</v>
      </c>
      <c r="S344" s="64">
        <v>14382725</v>
      </c>
      <c r="T344" s="64">
        <v>15163577</v>
      </c>
      <c r="U344" s="64">
        <v>14573012</v>
      </c>
      <c r="V344" s="64">
        <v>14259165</v>
      </c>
      <c r="W344" s="64">
        <v>14249308</v>
      </c>
      <c r="X344" s="64">
        <v>14354651</v>
      </c>
      <c r="Y344" s="64">
        <v>14806232</v>
      </c>
      <c r="Z344" s="64">
        <v>15846849</v>
      </c>
      <c r="AA344" s="64">
        <v>16638217</v>
      </c>
      <c r="AB344" s="64">
        <v>17227705</v>
      </c>
      <c r="AC344" s="64">
        <v>18281381</v>
      </c>
      <c r="AD344" s="64">
        <v>19347973</v>
      </c>
      <c r="AG344" s="75" t="s">
        <v>522</v>
      </c>
      <c r="AH344" s="67" t="s">
        <v>549</v>
      </c>
    </row>
    <row r="345" spans="1:34" s="75" customFormat="1" x14ac:dyDescent="0.2">
      <c r="A345" s="54" t="s">
        <v>143</v>
      </c>
      <c r="B345" s="74" t="s">
        <v>136</v>
      </c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>
        <v>3678471</v>
      </c>
      <c r="Q345" s="64">
        <v>4864099</v>
      </c>
      <c r="R345" s="64">
        <v>5435997</v>
      </c>
      <c r="S345" s="64">
        <v>6174118</v>
      </c>
      <c r="T345" s="64">
        <v>6565807</v>
      </c>
      <c r="U345" s="64">
        <v>6443880</v>
      </c>
      <c r="V345" s="64">
        <v>6284970</v>
      </c>
      <c r="W345" s="64">
        <v>6166560</v>
      </c>
      <c r="X345" s="64">
        <v>6282182</v>
      </c>
      <c r="Y345" s="64">
        <v>6453694</v>
      </c>
      <c r="Z345" s="64">
        <v>6811450</v>
      </c>
      <c r="AA345" s="64">
        <v>7161869</v>
      </c>
      <c r="AB345" s="64">
        <v>7566040</v>
      </c>
      <c r="AC345" s="64">
        <v>7975911</v>
      </c>
      <c r="AD345" s="64">
        <v>8441574</v>
      </c>
      <c r="AG345" s="75" t="s">
        <v>518</v>
      </c>
      <c r="AH345" s="67" t="s">
        <v>546</v>
      </c>
    </row>
    <row r="346" spans="1:34" s="75" customFormat="1" x14ac:dyDescent="0.2">
      <c r="A346" s="54" t="s">
        <v>401</v>
      </c>
      <c r="B346" s="74" t="s">
        <v>136</v>
      </c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>
        <v>5531069</v>
      </c>
      <c r="Q346" s="64">
        <v>6675510</v>
      </c>
      <c r="R346" s="64">
        <v>7513669</v>
      </c>
      <c r="S346" s="64">
        <v>8854150</v>
      </c>
      <c r="T346" s="64">
        <v>9382593</v>
      </c>
      <c r="U346" s="64">
        <v>8474893</v>
      </c>
      <c r="V346" s="64">
        <v>8124748</v>
      </c>
      <c r="W346" s="64">
        <v>8022601</v>
      </c>
      <c r="X346" s="64">
        <v>8244059</v>
      </c>
      <c r="Y346" s="64">
        <v>8561057</v>
      </c>
      <c r="Z346" s="64">
        <v>9340333</v>
      </c>
      <c r="AA346" s="64">
        <v>10043391</v>
      </c>
      <c r="AB346" s="64">
        <v>10622341</v>
      </c>
      <c r="AC346" s="64">
        <v>11625962</v>
      </c>
      <c r="AD346" s="64">
        <v>13212748</v>
      </c>
      <c r="AG346" s="75" t="s">
        <v>519</v>
      </c>
      <c r="AH346" s="67" t="s">
        <v>547</v>
      </c>
    </row>
    <row r="347" spans="1:34" s="75" customFormat="1" x14ac:dyDescent="0.2">
      <c r="A347" s="54" t="s">
        <v>136</v>
      </c>
      <c r="B347" s="74" t="s">
        <v>136</v>
      </c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>
        <v>8616891</v>
      </c>
      <c r="Q347" s="64">
        <v>11357073</v>
      </c>
      <c r="R347" s="64">
        <v>14870875</v>
      </c>
      <c r="S347" s="64">
        <v>17249453</v>
      </c>
      <c r="T347" s="64">
        <v>18588204</v>
      </c>
      <c r="U347" s="64">
        <v>17017692</v>
      </c>
      <c r="V347" s="64">
        <v>16017079</v>
      </c>
      <c r="W347" s="64">
        <v>15734794</v>
      </c>
      <c r="X347" s="64">
        <v>15746874</v>
      </c>
      <c r="Y347" s="64">
        <v>16328700</v>
      </c>
      <c r="Z347" s="64">
        <v>17249209</v>
      </c>
      <c r="AA347" s="64">
        <v>18189072</v>
      </c>
      <c r="AB347" s="64">
        <v>1136035</v>
      </c>
      <c r="AC347" s="64">
        <v>17131030</v>
      </c>
      <c r="AD347" s="64">
        <v>15815110</v>
      </c>
      <c r="AG347" s="75" t="s">
        <v>518</v>
      </c>
      <c r="AH347" s="67" t="s">
        <v>546</v>
      </c>
    </row>
    <row r="348" spans="1:34" s="75" customFormat="1" x14ac:dyDescent="0.2">
      <c r="A348" s="54" t="s">
        <v>402</v>
      </c>
      <c r="B348" s="74" t="s">
        <v>136</v>
      </c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>
        <v>1463054</v>
      </c>
      <c r="Q348" s="64">
        <v>1800601</v>
      </c>
      <c r="R348" s="64">
        <v>2136351</v>
      </c>
      <c r="S348" s="64">
        <v>2545926</v>
      </c>
      <c r="T348" s="64">
        <v>2754153</v>
      </c>
      <c r="U348" s="64">
        <v>2748864</v>
      </c>
      <c r="V348" s="64">
        <v>2697702</v>
      </c>
      <c r="W348" s="64">
        <v>2718370</v>
      </c>
      <c r="X348" s="64">
        <v>2723817</v>
      </c>
      <c r="Y348" s="64">
        <v>2674999</v>
      </c>
      <c r="Z348" s="64">
        <v>2747309</v>
      </c>
      <c r="AA348" s="64">
        <v>2807033</v>
      </c>
      <c r="AB348" s="64">
        <v>2831097</v>
      </c>
      <c r="AC348" s="64">
        <v>2869122</v>
      </c>
      <c r="AD348" s="64">
        <v>2975088</v>
      </c>
      <c r="AG348" s="75" t="s">
        <v>521</v>
      </c>
      <c r="AH348" s="67" t="s">
        <v>548</v>
      </c>
    </row>
    <row r="349" spans="1:34" s="75" customFormat="1" x14ac:dyDescent="0.2">
      <c r="A349" s="54" t="s">
        <v>403</v>
      </c>
      <c r="B349" s="74" t="s">
        <v>136</v>
      </c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>
        <v>3883158</v>
      </c>
      <c r="Q349" s="64">
        <v>4823485</v>
      </c>
      <c r="R349" s="64">
        <v>5735961</v>
      </c>
      <c r="S349" s="64">
        <v>5775353</v>
      </c>
      <c r="T349" s="64">
        <v>5815507</v>
      </c>
      <c r="U349" s="64">
        <v>5627778</v>
      </c>
      <c r="V349" s="64">
        <v>5718340</v>
      </c>
      <c r="W349" s="64">
        <v>5725536</v>
      </c>
      <c r="X349" s="64">
        <v>5864315</v>
      </c>
      <c r="Y349" s="64">
        <v>6034231</v>
      </c>
      <c r="Z349" s="64">
        <v>6369488</v>
      </c>
      <c r="AA349" s="65" t="s">
        <v>545</v>
      </c>
      <c r="AB349" s="65" t="s">
        <v>545</v>
      </c>
      <c r="AC349" s="64">
        <v>7357175</v>
      </c>
      <c r="AD349" s="64">
        <v>7760240</v>
      </c>
      <c r="AG349" s="75" t="s">
        <v>518</v>
      </c>
      <c r="AH349" s="67" t="s">
        <v>546</v>
      </c>
    </row>
    <row r="350" spans="1:34" s="75" customFormat="1" x14ac:dyDescent="0.2">
      <c r="A350" s="54" t="s">
        <v>404</v>
      </c>
      <c r="B350" s="74" t="s">
        <v>136</v>
      </c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>
        <v>4452121</v>
      </c>
      <c r="Q350" s="64">
        <v>7564771</v>
      </c>
      <c r="R350" s="64">
        <v>7899932</v>
      </c>
      <c r="S350" s="64">
        <v>9939837</v>
      </c>
      <c r="T350" s="64">
        <v>9893728</v>
      </c>
      <c r="U350" s="64">
        <v>375928</v>
      </c>
      <c r="V350" s="64">
        <v>7395088</v>
      </c>
      <c r="W350" s="65" t="s">
        <v>545</v>
      </c>
      <c r="X350" s="65" t="s">
        <v>545</v>
      </c>
      <c r="Y350" s="64">
        <v>7246955</v>
      </c>
      <c r="Z350" s="64">
        <v>4659366</v>
      </c>
      <c r="AA350" s="64">
        <v>8141141</v>
      </c>
      <c r="AB350" s="65" t="s">
        <v>545</v>
      </c>
      <c r="AC350" s="64">
        <v>8790594</v>
      </c>
      <c r="AD350" s="64">
        <v>9288084</v>
      </c>
      <c r="AG350" s="75" t="s">
        <v>523</v>
      </c>
      <c r="AH350" s="67" t="s">
        <v>550</v>
      </c>
    </row>
    <row r="351" spans="1:34" s="75" customFormat="1" x14ac:dyDescent="0.2">
      <c r="A351" s="54" t="s">
        <v>406</v>
      </c>
      <c r="B351" s="74" t="s">
        <v>136</v>
      </c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>
        <v>1108538</v>
      </c>
      <c r="Q351" s="64">
        <v>3377257</v>
      </c>
      <c r="R351" s="64">
        <v>3762313</v>
      </c>
      <c r="S351" s="64">
        <v>4270294</v>
      </c>
      <c r="T351" s="64">
        <v>4407533</v>
      </c>
      <c r="U351" s="64">
        <v>4071077</v>
      </c>
      <c r="V351" s="64">
        <v>3844676</v>
      </c>
      <c r="W351" s="64">
        <v>3857754</v>
      </c>
      <c r="X351" s="64">
        <v>3895205</v>
      </c>
      <c r="Y351" s="64">
        <v>3963654</v>
      </c>
      <c r="Z351" s="64">
        <v>4267755</v>
      </c>
      <c r="AA351" s="64">
        <v>4459501</v>
      </c>
      <c r="AB351" s="64">
        <v>4706421</v>
      </c>
      <c r="AC351" s="64">
        <v>4961077</v>
      </c>
      <c r="AD351" s="64">
        <v>5373721</v>
      </c>
      <c r="AG351" s="75" t="s">
        <v>521</v>
      </c>
      <c r="AH351" s="67" t="s">
        <v>548</v>
      </c>
    </row>
    <row r="352" spans="1:34" s="75" customFormat="1" x14ac:dyDescent="0.2">
      <c r="A352" s="54" t="s">
        <v>405</v>
      </c>
      <c r="B352" s="74" t="s">
        <v>136</v>
      </c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>
        <v>933576</v>
      </c>
      <c r="Q352" s="64">
        <v>1327961</v>
      </c>
      <c r="R352" s="64">
        <v>1542388</v>
      </c>
      <c r="S352" s="64">
        <v>1759237</v>
      </c>
      <c r="T352" s="64">
        <v>1868682</v>
      </c>
      <c r="U352" s="64">
        <v>1703013</v>
      </c>
      <c r="V352" s="64">
        <v>1573407</v>
      </c>
      <c r="W352" s="64">
        <v>1570696</v>
      </c>
      <c r="X352" s="64">
        <v>1560010</v>
      </c>
      <c r="Y352" s="64">
        <v>1541988</v>
      </c>
      <c r="Z352" s="64">
        <v>1646625</v>
      </c>
      <c r="AA352" s="64">
        <v>1729319</v>
      </c>
      <c r="AB352" s="64">
        <v>1763091</v>
      </c>
      <c r="AC352" s="64">
        <v>1833836</v>
      </c>
      <c r="AD352" s="64">
        <v>1952004</v>
      </c>
      <c r="AG352" s="75" t="s">
        <v>521</v>
      </c>
      <c r="AH352" s="67" t="s">
        <v>548</v>
      </c>
    </row>
    <row r="353" spans="1:34" s="75" customFormat="1" x14ac:dyDescent="0.2">
      <c r="A353" s="54" t="s">
        <v>407</v>
      </c>
      <c r="B353" s="74" t="s">
        <v>144</v>
      </c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>
        <v>4948848</v>
      </c>
      <c r="Q353" s="64">
        <v>6185474</v>
      </c>
      <c r="R353" s="64">
        <v>6689277</v>
      </c>
      <c r="S353" s="64">
        <v>7349503</v>
      </c>
      <c r="T353" s="64">
        <v>7885416</v>
      </c>
      <c r="U353" s="64">
        <v>7802791</v>
      </c>
      <c r="V353" s="64">
        <v>7694462</v>
      </c>
      <c r="W353" s="64">
        <v>7662525</v>
      </c>
      <c r="X353" s="64">
        <v>7633498</v>
      </c>
      <c r="Y353" s="64">
        <v>7804198</v>
      </c>
      <c r="Z353" s="64">
        <v>8459011</v>
      </c>
      <c r="AA353" s="64">
        <v>8905226</v>
      </c>
      <c r="AB353" s="64">
        <v>9571036</v>
      </c>
      <c r="AC353" s="64">
        <v>10060925</v>
      </c>
      <c r="AD353" s="64">
        <v>10709885</v>
      </c>
      <c r="AG353" s="75" t="s">
        <v>518</v>
      </c>
      <c r="AH353" s="67" t="s">
        <v>546</v>
      </c>
    </row>
    <row r="354" spans="1:34" s="75" customFormat="1" x14ac:dyDescent="0.2">
      <c r="A354" s="54" t="s">
        <v>145</v>
      </c>
      <c r="B354" s="74" t="s">
        <v>144</v>
      </c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>
        <v>11126012</v>
      </c>
      <c r="Q354" s="64">
        <v>13863792</v>
      </c>
      <c r="R354" s="64">
        <v>7649201</v>
      </c>
      <c r="S354" s="64">
        <v>18786368</v>
      </c>
      <c r="T354" s="64">
        <v>19117247</v>
      </c>
      <c r="U354" s="64">
        <v>17015033</v>
      </c>
      <c r="V354" s="64">
        <v>16351351</v>
      </c>
      <c r="W354" s="64">
        <v>16302311</v>
      </c>
      <c r="X354" s="64">
        <v>16125988</v>
      </c>
      <c r="Y354" s="64">
        <v>16674928</v>
      </c>
      <c r="Z354" s="64">
        <v>17796328</v>
      </c>
      <c r="AA354" s="64">
        <v>18830562</v>
      </c>
      <c r="AB354" s="64">
        <v>19859038</v>
      </c>
      <c r="AC354" s="64">
        <v>21076155</v>
      </c>
      <c r="AD354" s="64">
        <v>22232606</v>
      </c>
      <c r="AG354" s="75" t="s">
        <v>518</v>
      </c>
      <c r="AH354" s="67" t="s">
        <v>546</v>
      </c>
    </row>
    <row r="355" spans="1:34" s="75" customFormat="1" x14ac:dyDescent="0.2">
      <c r="A355" s="54" t="s">
        <v>408</v>
      </c>
      <c r="B355" s="74" t="s">
        <v>144</v>
      </c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>
        <v>1415142</v>
      </c>
      <c r="Q355" s="64">
        <v>1753505</v>
      </c>
      <c r="R355" s="64">
        <v>1827073</v>
      </c>
      <c r="S355" s="64">
        <v>1984425</v>
      </c>
      <c r="T355" s="64">
        <v>2152038</v>
      </c>
      <c r="U355" s="64">
        <v>2260745</v>
      </c>
      <c r="V355" s="64">
        <v>2284117</v>
      </c>
      <c r="W355" s="64">
        <v>2315543</v>
      </c>
      <c r="X355" s="64">
        <v>2404185</v>
      </c>
      <c r="Y355" s="64">
        <v>2463466</v>
      </c>
      <c r="Z355" s="64">
        <v>2601504</v>
      </c>
      <c r="AA355" s="64">
        <v>2755228</v>
      </c>
      <c r="AB355" s="64">
        <v>2895236</v>
      </c>
      <c r="AC355" s="64">
        <v>3078136</v>
      </c>
      <c r="AD355" s="64">
        <v>3246119</v>
      </c>
      <c r="AG355" s="75" t="s">
        <v>518</v>
      </c>
      <c r="AH355" s="67" t="s">
        <v>546</v>
      </c>
    </row>
    <row r="356" spans="1:34" s="75" customFormat="1" x14ac:dyDescent="0.2">
      <c r="A356" s="54" t="s">
        <v>409</v>
      </c>
      <c r="B356" s="74" t="s">
        <v>144</v>
      </c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>
        <v>244088</v>
      </c>
      <c r="Q356" s="64">
        <v>309460</v>
      </c>
      <c r="R356" s="64">
        <v>319433</v>
      </c>
      <c r="S356" s="64">
        <v>341696</v>
      </c>
      <c r="T356" s="64">
        <v>375718</v>
      </c>
      <c r="U356" s="64">
        <v>397360</v>
      </c>
      <c r="V356" s="64">
        <v>410034</v>
      </c>
      <c r="W356" s="64">
        <v>420995</v>
      </c>
      <c r="X356" s="64">
        <v>431883</v>
      </c>
      <c r="Y356" s="64">
        <v>461366</v>
      </c>
      <c r="Z356" s="64">
        <v>479574</v>
      </c>
      <c r="AA356" s="64">
        <v>510004</v>
      </c>
      <c r="AB356" s="64">
        <v>545248</v>
      </c>
      <c r="AC356" s="64">
        <v>573692</v>
      </c>
      <c r="AD356" s="64">
        <v>603682</v>
      </c>
      <c r="AG356" s="75" t="s">
        <v>519</v>
      </c>
      <c r="AH356" s="67" t="s">
        <v>547</v>
      </c>
    </row>
    <row r="357" spans="1:34" s="75" customFormat="1" x14ac:dyDescent="0.2">
      <c r="A357" s="54" t="s">
        <v>410</v>
      </c>
      <c r="B357" s="74" t="s">
        <v>144</v>
      </c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>
        <v>5216420</v>
      </c>
      <c r="Q357" s="64">
        <v>6505974</v>
      </c>
      <c r="R357" s="64">
        <v>6788665</v>
      </c>
      <c r="S357" s="64">
        <v>7307342</v>
      </c>
      <c r="T357" s="64">
        <v>7464864</v>
      </c>
      <c r="U357" s="64">
        <v>3722673</v>
      </c>
      <c r="V357" s="64">
        <v>4381795</v>
      </c>
      <c r="W357" s="64">
        <v>6969890</v>
      </c>
      <c r="X357" s="64">
        <v>7021605</v>
      </c>
      <c r="Y357" s="64">
        <v>6136516</v>
      </c>
      <c r="Z357" s="79">
        <v>5487347</v>
      </c>
      <c r="AA357" s="79">
        <v>4664519</v>
      </c>
      <c r="AB357" s="64">
        <v>8368162</v>
      </c>
      <c r="AC357" s="64">
        <v>8849280</v>
      </c>
      <c r="AD357" s="64">
        <v>9359840</v>
      </c>
      <c r="AG357" s="75" t="s">
        <v>519</v>
      </c>
      <c r="AH357" s="67" t="s">
        <v>547</v>
      </c>
    </row>
    <row r="358" spans="1:34" s="75" customFormat="1" x14ac:dyDescent="0.2">
      <c r="A358" s="54" t="s">
        <v>411</v>
      </c>
      <c r="B358" s="74" t="s">
        <v>144</v>
      </c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>
        <v>3491767</v>
      </c>
      <c r="Q358" s="64">
        <v>4362980</v>
      </c>
      <c r="R358" s="64">
        <v>4514730</v>
      </c>
      <c r="S358" s="64">
        <v>4812405</v>
      </c>
      <c r="T358" s="64">
        <v>5069228</v>
      </c>
      <c r="U358" s="64">
        <v>5105327</v>
      </c>
      <c r="V358" s="64">
        <v>5107643</v>
      </c>
      <c r="W358" s="64">
        <v>5190278</v>
      </c>
      <c r="X358" s="64">
        <v>5279303</v>
      </c>
      <c r="Y358" s="64">
        <v>5470155</v>
      </c>
      <c r="Z358" s="64">
        <v>5795553</v>
      </c>
      <c r="AA358" s="64">
        <v>6170487</v>
      </c>
      <c r="AB358" s="64">
        <v>6516894</v>
      </c>
      <c r="AC358" s="64">
        <v>6919731</v>
      </c>
      <c r="AD358" s="64">
        <v>7372698</v>
      </c>
      <c r="AG358" s="75" t="s">
        <v>519</v>
      </c>
      <c r="AH358" s="67" t="s">
        <v>547</v>
      </c>
    </row>
    <row r="359" spans="1:34" s="75" customFormat="1" x14ac:dyDescent="0.2">
      <c r="A359" s="54" t="s">
        <v>412</v>
      </c>
      <c r="B359" s="74" t="s">
        <v>144</v>
      </c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>
        <v>5948730</v>
      </c>
      <c r="Q359" s="64">
        <v>8085396</v>
      </c>
      <c r="R359" s="64">
        <v>10388296</v>
      </c>
      <c r="S359" s="64">
        <v>11226919</v>
      </c>
      <c r="T359" s="64">
        <v>11295813</v>
      </c>
      <c r="U359" s="64">
        <v>10464849</v>
      </c>
      <c r="V359" s="64">
        <v>10309516</v>
      </c>
      <c r="W359" s="64">
        <v>10396854</v>
      </c>
      <c r="X359" s="64">
        <v>10428037</v>
      </c>
      <c r="Y359" s="64">
        <v>10668256</v>
      </c>
      <c r="Z359" s="64">
        <v>11210341</v>
      </c>
      <c r="AA359" s="64">
        <v>11748187</v>
      </c>
      <c r="AB359" s="64">
        <v>12316652</v>
      </c>
      <c r="AC359" s="64">
        <v>13140350</v>
      </c>
      <c r="AD359" s="64">
        <v>13906639</v>
      </c>
      <c r="AG359" s="75" t="s">
        <v>518</v>
      </c>
      <c r="AH359" s="67" t="s">
        <v>546</v>
      </c>
    </row>
    <row r="360" spans="1:34" s="75" customFormat="1" x14ac:dyDescent="0.2">
      <c r="A360" s="54" t="s">
        <v>413</v>
      </c>
      <c r="B360" s="74" t="s">
        <v>144</v>
      </c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>
        <v>1485732</v>
      </c>
      <c r="Q360" s="64">
        <v>1884683</v>
      </c>
      <c r="R360" s="64">
        <v>2009955</v>
      </c>
      <c r="S360" s="64">
        <v>2190075</v>
      </c>
      <c r="T360" s="64">
        <v>2248520</v>
      </c>
      <c r="U360" s="64">
        <v>2111300</v>
      </c>
      <c r="V360" s="64">
        <v>2039686</v>
      </c>
      <c r="W360" s="64">
        <v>2038833</v>
      </c>
      <c r="X360" s="64">
        <v>2080549</v>
      </c>
      <c r="Y360" s="64">
        <v>2147235</v>
      </c>
      <c r="Z360" s="64">
        <v>2269152</v>
      </c>
      <c r="AA360" s="64">
        <v>2435056</v>
      </c>
      <c r="AB360" s="64">
        <v>2645130</v>
      </c>
      <c r="AC360" s="64">
        <v>2862839</v>
      </c>
      <c r="AD360" s="64">
        <v>3150881</v>
      </c>
      <c r="AG360" s="75" t="s">
        <v>519</v>
      </c>
      <c r="AH360" s="67" t="s">
        <v>547</v>
      </c>
    </row>
    <row r="361" spans="1:34" s="75" customFormat="1" x14ac:dyDescent="0.2">
      <c r="A361" s="54" t="s">
        <v>414</v>
      </c>
      <c r="B361" s="74" t="s">
        <v>144</v>
      </c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>
        <v>2309967</v>
      </c>
      <c r="Q361" s="64">
        <v>3037085</v>
      </c>
      <c r="R361" s="64">
        <v>4019335</v>
      </c>
      <c r="S361" s="64">
        <v>4391144</v>
      </c>
      <c r="T361" s="64">
        <v>4561527</v>
      </c>
      <c r="U361" s="64">
        <v>4450218</v>
      </c>
      <c r="V361" s="64">
        <v>4410236</v>
      </c>
      <c r="W361" s="64">
        <v>4441903</v>
      </c>
      <c r="X361" s="64">
        <v>4443013</v>
      </c>
      <c r="Y361" s="64">
        <v>4592406</v>
      </c>
      <c r="Z361" s="64">
        <v>4835014</v>
      </c>
      <c r="AA361" s="64">
        <v>5123131</v>
      </c>
      <c r="AB361" s="64">
        <v>5481274</v>
      </c>
      <c r="AC361" s="64">
        <v>5805408</v>
      </c>
      <c r="AD361" s="64">
        <v>6200257</v>
      </c>
      <c r="AG361" s="75" t="s">
        <v>519</v>
      </c>
      <c r="AH361" s="67" t="s">
        <v>547</v>
      </c>
    </row>
    <row r="362" spans="1:34" s="75" customFormat="1" x14ac:dyDescent="0.2">
      <c r="A362" s="54" t="s">
        <v>415</v>
      </c>
      <c r="B362" s="74" t="s">
        <v>144</v>
      </c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>
        <v>1368090</v>
      </c>
      <c r="Q362" s="64">
        <v>1735709</v>
      </c>
      <c r="R362" s="64">
        <v>1866877</v>
      </c>
      <c r="S362" s="64">
        <v>2019756</v>
      </c>
      <c r="T362" s="64">
        <v>2054804</v>
      </c>
      <c r="U362" s="64">
        <v>1854762</v>
      </c>
      <c r="V362" s="64">
        <v>1851907</v>
      </c>
      <c r="W362" s="64">
        <v>1877123</v>
      </c>
      <c r="X362" s="64">
        <v>1886844</v>
      </c>
      <c r="Y362" s="64">
        <v>1940667</v>
      </c>
      <c r="Z362" s="64">
        <v>2027437</v>
      </c>
      <c r="AA362" s="64">
        <v>2135491</v>
      </c>
      <c r="AB362" s="64">
        <v>2260129</v>
      </c>
      <c r="AC362" s="64">
        <v>2429012</v>
      </c>
      <c r="AD362" s="64">
        <v>2608597</v>
      </c>
      <c r="AG362" s="75" t="s">
        <v>519</v>
      </c>
      <c r="AH362" s="67" t="s">
        <v>547</v>
      </c>
    </row>
    <row r="363" spans="1:34" s="75" customFormat="1" x14ac:dyDescent="0.2">
      <c r="A363" s="54" t="s">
        <v>416</v>
      </c>
      <c r="B363" s="74" t="s">
        <v>144</v>
      </c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>
        <v>3195401</v>
      </c>
      <c r="Q363" s="64">
        <v>4076334</v>
      </c>
      <c r="R363" s="64">
        <v>4454758</v>
      </c>
      <c r="S363" s="64">
        <v>4815816</v>
      </c>
      <c r="T363" s="64">
        <v>5152136</v>
      </c>
      <c r="U363" s="64">
        <v>4993042</v>
      </c>
      <c r="V363" s="64">
        <v>4927932</v>
      </c>
      <c r="W363" s="64">
        <v>4931254</v>
      </c>
      <c r="X363" s="64">
        <v>5121839</v>
      </c>
      <c r="Y363" s="64">
        <v>5364774</v>
      </c>
      <c r="Z363" s="64">
        <v>5551339</v>
      </c>
      <c r="AA363" s="64">
        <v>5690092</v>
      </c>
      <c r="AB363" s="64">
        <v>5936618</v>
      </c>
      <c r="AC363" s="64">
        <v>6425372</v>
      </c>
      <c r="AD363" s="64">
        <v>6711110</v>
      </c>
      <c r="AG363" s="75" t="s">
        <v>518</v>
      </c>
      <c r="AH363" s="67" t="s">
        <v>546</v>
      </c>
    </row>
    <row r="364" spans="1:34" s="75" customFormat="1" x14ac:dyDescent="0.2">
      <c r="A364" s="54" t="s">
        <v>417</v>
      </c>
      <c r="B364" s="74" t="s">
        <v>144</v>
      </c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>
        <v>7499608</v>
      </c>
      <c r="Q364" s="64">
        <v>10239488</v>
      </c>
      <c r="R364" s="64">
        <v>12974636</v>
      </c>
      <c r="S364" s="64">
        <v>14138467</v>
      </c>
      <c r="T364" s="64">
        <v>14459966</v>
      </c>
      <c r="U364" s="64">
        <v>13547799</v>
      </c>
      <c r="V364" s="64">
        <v>13323709</v>
      </c>
      <c r="W364" s="64">
        <v>13459783</v>
      </c>
      <c r="X364" s="64">
        <v>13510532</v>
      </c>
      <c r="Y364" s="64">
        <v>13796020</v>
      </c>
      <c r="Z364" s="64">
        <v>14618526</v>
      </c>
      <c r="AA364" s="64">
        <v>15340612</v>
      </c>
      <c r="AB364" s="64">
        <v>16274957</v>
      </c>
      <c r="AC364" s="64">
        <v>17387201</v>
      </c>
      <c r="AD364" s="64">
        <v>18438077</v>
      </c>
      <c r="AG364" s="75" t="s">
        <v>518</v>
      </c>
      <c r="AH364" s="67" t="s">
        <v>546</v>
      </c>
    </row>
    <row r="365" spans="1:34" s="75" customFormat="1" x14ac:dyDescent="0.2">
      <c r="A365" s="54" t="s">
        <v>418</v>
      </c>
      <c r="B365" s="74" t="s">
        <v>144</v>
      </c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>
        <v>2703918</v>
      </c>
      <c r="Q365" s="64">
        <v>3388459</v>
      </c>
      <c r="R365" s="64">
        <v>3509624</v>
      </c>
      <c r="S365" s="64">
        <v>3746107</v>
      </c>
      <c r="T365" s="64">
        <v>3809886</v>
      </c>
      <c r="U365" s="64">
        <v>3849625</v>
      </c>
      <c r="V365" s="64">
        <v>3826768</v>
      </c>
      <c r="W365" s="64">
        <v>3870481</v>
      </c>
      <c r="X365" s="64">
        <v>3852659</v>
      </c>
      <c r="Y365" s="64">
        <v>3980066</v>
      </c>
      <c r="Z365" s="64">
        <v>4165001</v>
      </c>
      <c r="AA365" s="64">
        <v>4379366</v>
      </c>
      <c r="AB365" s="64">
        <v>4543031</v>
      </c>
      <c r="AC365" s="64">
        <v>4717509</v>
      </c>
      <c r="AD365" s="64">
        <v>4949640</v>
      </c>
      <c r="AG365" s="75" t="s">
        <v>519</v>
      </c>
      <c r="AH365" s="67" t="s">
        <v>547</v>
      </c>
    </row>
    <row r="366" spans="1:34" s="75" customFormat="1" x14ac:dyDescent="0.2">
      <c r="A366" s="54" t="s">
        <v>144</v>
      </c>
      <c r="B366" s="74" t="s">
        <v>144</v>
      </c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>
        <v>60591075</v>
      </c>
      <c r="Q366" s="64" t="s">
        <v>545</v>
      </c>
      <c r="R366" s="64">
        <v>95277434</v>
      </c>
      <c r="S366" s="64">
        <v>101410824</v>
      </c>
      <c r="T366" s="64">
        <v>106945732</v>
      </c>
      <c r="U366" s="64" t="s">
        <v>545</v>
      </c>
      <c r="V366" s="64">
        <v>104096971</v>
      </c>
      <c r="W366" s="64">
        <v>104529327</v>
      </c>
      <c r="X366" s="64">
        <v>104109370</v>
      </c>
      <c r="Y366" s="64">
        <v>108439076</v>
      </c>
      <c r="Z366" s="64">
        <v>115334266</v>
      </c>
      <c r="AA366" s="64">
        <v>122261282</v>
      </c>
      <c r="AB366" s="64">
        <v>129296631</v>
      </c>
      <c r="AC366" s="64">
        <v>137533767</v>
      </c>
      <c r="AD366" s="64">
        <v>146022255</v>
      </c>
      <c r="AG366" s="75" t="s">
        <v>518</v>
      </c>
      <c r="AH366" s="67" t="s">
        <v>546</v>
      </c>
    </row>
    <row r="367" spans="1:34" s="75" customFormat="1" x14ac:dyDescent="0.2">
      <c r="A367" s="54" t="s">
        <v>419</v>
      </c>
      <c r="B367" s="74" t="s">
        <v>144</v>
      </c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>
        <v>3164001</v>
      </c>
      <c r="Q367" s="64">
        <v>4610944</v>
      </c>
      <c r="R367" s="64">
        <v>5845703</v>
      </c>
      <c r="S367" s="64">
        <v>6302545</v>
      </c>
      <c r="T367" s="64">
        <v>6211592</v>
      </c>
      <c r="U367" s="64">
        <v>5771157</v>
      </c>
      <c r="V367" s="64">
        <v>5694951</v>
      </c>
      <c r="W367" s="64">
        <v>5738181</v>
      </c>
      <c r="X367" s="64">
        <v>5742718</v>
      </c>
      <c r="Y367" s="64">
        <v>5970932</v>
      </c>
      <c r="Z367" s="64">
        <v>6486533</v>
      </c>
      <c r="AA367" s="64">
        <v>6877761</v>
      </c>
      <c r="AB367" s="64">
        <v>7259281</v>
      </c>
      <c r="AC367" s="64">
        <v>7726283</v>
      </c>
      <c r="AD367" s="64">
        <v>8269347</v>
      </c>
      <c r="AG367" s="75" t="s">
        <v>519</v>
      </c>
      <c r="AH367" s="67" t="s">
        <v>547</v>
      </c>
    </row>
    <row r="368" spans="1:34" s="75" customFormat="1" x14ac:dyDescent="0.2">
      <c r="A368" s="54" t="s">
        <v>420</v>
      </c>
      <c r="B368" s="74" t="s">
        <v>144</v>
      </c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>
        <v>2889857</v>
      </c>
      <c r="Q368" s="64">
        <v>3669448</v>
      </c>
      <c r="R368" s="64">
        <v>3990395</v>
      </c>
      <c r="S368" s="64">
        <v>4302061</v>
      </c>
      <c r="T368" s="64">
        <v>4466167</v>
      </c>
      <c r="U368" s="64">
        <v>4285624</v>
      </c>
      <c r="V368" s="64">
        <v>4259983</v>
      </c>
      <c r="W368" s="64">
        <v>4310314</v>
      </c>
      <c r="X368" s="64">
        <v>4314940</v>
      </c>
      <c r="Y368" s="64">
        <v>4439661</v>
      </c>
      <c r="Z368" s="64">
        <v>4698304</v>
      </c>
      <c r="AA368" s="64">
        <v>4914171</v>
      </c>
      <c r="AB368" s="64">
        <v>5127049</v>
      </c>
      <c r="AC368" s="64">
        <v>5533955</v>
      </c>
      <c r="AD368" s="64">
        <v>5936052</v>
      </c>
      <c r="AG368" s="75" t="s">
        <v>519</v>
      </c>
      <c r="AH368" s="67" t="s">
        <v>547</v>
      </c>
    </row>
    <row r="369" spans="1:34" s="75" customFormat="1" x14ac:dyDescent="0.2">
      <c r="A369" s="54" t="s">
        <v>421</v>
      </c>
      <c r="B369" s="74" t="s">
        <v>144</v>
      </c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>
        <v>750293</v>
      </c>
      <c r="Q369" s="64">
        <v>941375</v>
      </c>
      <c r="R369" s="64">
        <v>969187</v>
      </c>
      <c r="S369" s="64">
        <v>1042598</v>
      </c>
      <c r="T369" s="64">
        <v>1108437</v>
      </c>
      <c r="U369" s="64">
        <v>1126552</v>
      </c>
      <c r="V369" s="64">
        <v>1126552</v>
      </c>
      <c r="W369" s="64">
        <v>1146575</v>
      </c>
      <c r="X369" s="64">
        <v>1201384</v>
      </c>
      <c r="Y369" s="64">
        <v>1231631</v>
      </c>
      <c r="Z369" s="64">
        <v>1308714</v>
      </c>
      <c r="AA369" s="64">
        <v>1381117</v>
      </c>
      <c r="AB369" s="64">
        <v>1456324</v>
      </c>
      <c r="AC369" s="64">
        <v>1554273</v>
      </c>
      <c r="AD369" s="64">
        <v>1656302</v>
      </c>
      <c r="AG369" s="75" t="s">
        <v>519</v>
      </c>
      <c r="AH369" s="67" t="s">
        <v>547</v>
      </c>
    </row>
    <row r="370" spans="1:34" s="75" customFormat="1" x14ac:dyDescent="0.2">
      <c r="A370" s="54" t="s">
        <v>422</v>
      </c>
      <c r="B370" s="74" t="s">
        <v>144</v>
      </c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>
        <v>5015342</v>
      </c>
      <c r="Q370" s="64">
        <v>6283725</v>
      </c>
      <c r="R370" s="64">
        <v>6622217</v>
      </c>
      <c r="S370" s="64">
        <v>7112043</v>
      </c>
      <c r="T370" s="64">
        <v>7300345</v>
      </c>
      <c r="U370" s="64">
        <v>7031652</v>
      </c>
      <c r="V370" s="64">
        <v>6892452</v>
      </c>
      <c r="W370" s="64">
        <v>6872208</v>
      </c>
      <c r="X370" s="64">
        <v>6911558</v>
      </c>
      <c r="Y370" s="64">
        <v>7106324</v>
      </c>
      <c r="Z370" s="64">
        <v>7449678</v>
      </c>
      <c r="AA370" s="64">
        <v>7825572</v>
      </c>
      <c r="AB370" s="64">
        <v>8293992</v>
      </c>
      <c r="AC370" s="64">
        <v>8879756</v>
      </c>
      <c r="AD370" s="64">
        <v>9398673</v>
      </c>
      <c r="AG370" s="75" t="s">
        <v>519</v>
      </c>
      <c r="AH370" s="67" t="s">
        <v>547</v>
      </c>
    </row>
    <row r="371" spans="1:34" s="75" customFormat="1" x14ac:dyDescent="0.2">
      <c r="A371" s="54" t="s">
        <v>146</v>
      </c>
      <c r="B371" s="74" t="s">
        <v>146</v>
      </c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>
        <v>109881178</v>
      </c>
      <c r="Q371" s="64">
        <v>117323403</v>
      </c>
      <c r="R371" s="64">
        <v>126410684</v>
      </c>
      <c r="S371" s="64">
        <v>137151297</v>
      </c>
      <c r="T371" s="64">
        <v>149205483</v>
      </c>
      <c r="U371" s="64">
        <v>159807519</v>
      </c>
      <c r="V371" s="64">
        <v>167136917</v>
      </c>
      <c r="W371" s="64">
        <v>167264824</v>
      </c>
      <c r="X371" s="64">
        <v>176385737</v>
      </c>
      <c r="Y371" s="64">
        <v>181126741</v>
      </c>
      <c r="Z371" s="64">
        <v>192331146</v>
      </c>
      <c r="AA371" s="64">
        <v>205555799</v>
      </c>
      <c r="AB371" s="64">
        <v>219724996</v>
      </c>
      <c r="AC371" s="64">
        <v>246727245</v>
      </c>
      <c r="AD371" s="64">
        <v>272891931</v>
      </c>
      <c r="AG371" s="75" t="s">
        <v>532</v>
      </c>
      <c r="AH371" s="67" t="s">
        <v>567</v>
      </c>
    </row>
    <row r="372" spans="1:34" s="75" customFormat="1" x14ac:dyDescent="0.2">
      <c r="A372" s="54" t="s">
        <v>423</v>
      </c>
      <c r="B372" s="74" t="s">
        <v>27</v>
      </c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>
        <v>357065</v>
      </c>
      <c r="Q372" s="64">
        <v>463138</v>
      </c>
      <c r="R372" s="64">
        <v>248812</v>
      </c>
      <c r="S372" s="64">
        <v>541736</v>
      </c>
      <c r="T372" s="64">
        <v>536871</v>
      </c>
      <c r="U372" s="64">
        <v>515604</v>
      </c>
      <c r="V372" s="64">
        <v>496775</v>
      </c>
      <c r="W372" s="64">
        <v>468035</v>
      </c>
      <c r="X372" s="64">
        <v>447782</v>
      </c>
      <c r="Y372" s="64">
        <v>465002</v>
      </c>
      <c r="Z372" s="64">
        <v>512373</v>
      </c>
      <c r="AA372" s="64">
        <v>552980</v>
      </c>
      <c r="AB372" s="64">
        <v>573203</v>
      </c>
      <c r="AC372" s="64">
        <v>594434</v>
      </c>
      <c r="AD372" s="64">
        <v>622992</v>
      </c>
      <c r="AG372" s="75" t="s">
        <v>522</v>
      </c>
      <c r="AH372" s="67" t="s">
        <v>549</v>
      </c>
    </row>
    <row r="373" spans="1:34" s="75" customFormat="1" x14ac:dyDescent="0.2">
      <c r="A373" s="54" t="s">
        <v>424</v>
      </c>
      <c r="B373" s="74" t="s">
        <v>27</v>
      </c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79">
        <v>660706</v>
      </c>
      <c r="Q373" s="79">
        <v>290298</v>
      </c>
      <c r="R373" s="79">
        <v>90032</v>
      </c>
      <c r="S373" s="79">
        <v>78686</v>
      </c>
      <c r="T373" s="79">
        <v>67498</v>
      </c>
      <c r="U373" s="64">
        <v>1211607</v>
      </c>
      <c r="V373" s="64">
        <v>1119651</v>
      </c>
      <c r="W373" s="64">
        <v>1091159</v>
      </c>
      <c r="X373" s="64">
        <v>1066317</v>
      </c>
      <c r="Y373" s="64">
        <v>1110340</v>
      </c>
      <c r="Z373" s="64">
        <v>1229479</v>
      </c>
      <c r="AA373" s="64">
        <v>1315757</v>
      </c>
      <c r="AB373" s="64">
        <v>1525447</v>
      </c>
      <c r="AC373" s="64">
        <v>1733239</v>
      </c>
      <c r="AD373" s="64">
        <v>1850882</v>
      </c>
      <c r="AG373" s="75" t="s">
        <v>521</v>
      </c>
      <c r="AH373" s="67" t="s">
        <v>548</v>
      </c>
    </row>
    <row r="374" spans="1:34" s="75" customFormat="1" x14ac:dyDescent="0.2">
      <c r="A374" s="54" t="s">
        <v>425</v>
      </c>
      <c r="B374" s="74" t="s">
        <v>27</v>
      </c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>
        <v>3243099</v>
      </c>
      <c r="Q374" s="64">
        <v>3980281</v>
      </c>
      <c r="R374" s="64">
        <v>4265591</v>
      </c>
      <c r="S374" s="64">
        <v>4503172</v>
      </c>
      <c r="T374" s="64">
        <v>4562795</v>
      </c>
      <c r="U374" s="64">
        <v>4377453</v>
      </c>
      <c r="V374" s="64">
        <v>4316785</v>
      </c>
      <c r="W374" s="64">
        <v>4150852</v>
      </c>
      <c r="X374" s="64">
        <v>4143067</v>
      </c>
      <c r="Y374" s="64">
        <v>4288507</v>
      </c>
      <c r="Z374" s="64">
        <v>4559156</v>
      </c>
      <c r="AA374" s="64">
        <v>4571519</v>
      </c>
      <c r="AB374" s="64">
        <v>4903499</v>
      </c>
      <c r="AC374" s="64">
        <v>5176373</v>
      </c>
      <c r="AD374" s="64">
        <v>5399494</v>
      </c>
      <c r="AG374" s="75" t="s">
        <v>518</v>
      </c>
      <c r="AH374" s="67" t="s">
        <v>546</v>
      </c>
    </row>
    <row r="375" spans="1:34" s="75" customFormat="1" x14ac:dyDescent="0.2">
      <c r="A375" s="54" t="s">
        <v>147</v>
      </c>
      <c r="B375" s="74" t="s">
        <v>27</v>
      </c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>
        <v>2646963</v>
      </c>
      <c r="Q375" s="64">
        <v>3500652</v>
      </c>
      <c r="R375" s="64">
        <v>4503207</v>
      </c>
      <c r="S375" s="64">
        <v>4935235</v>
      </c>
      <c r="T375" s="64">
        <v>5083615</v>
      </c>
      <c r="U375" s="64">
        <v>4362105</v>
      </c>
      <c r="V375" s="64">
        <v>4297996</v>
      </c>
      <c r="W375" s="64">
        <v>4153402</v>
      </c>
      <c r="X375" s="64">
        <v>4170653</v>
      </c>
      <c r="Y375" s="64">
        <v>4581550</v>
      </c>
      <c r="Z375" s="64">
        <v>5221228</v>
      </c>
      <c r="AA375" s="64">
        <v>4959871</v>
      </c>
      <c r="AB375" s="64">
        <v>5805521</v>
      </c>
      <c r="AC375" s="64">
        <v>6275700</v>
      </c>
      <c r="AD375" s="64">
        <v>6755360</v>
      </c>
      <c r="AG375" s="75" t="s">
        <v>518</v>
      </c>
      <c r="AH375" s="67" t="s">
        <v>546</v>
      </c>
    </row>
    <row r="376" spans="1:34" s="75" customFormat="1" x14ac:dyDescent="0.2">
      <c r="A376" s="54" t="s">
        <v>426</v>
      </c>
      <c r="B376" s="74" t="s">
        <v>27</v>
      </c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>
        <v>652849</v>
      </c>
      <c r="Q376" s="64">
        <v>1071332</v>
      </c>
      <c r="R376" s="64">
        <v>1009078</v>
      </c>
      <c r="S376" s="64">
        <v>1128253</v>
      </c>
      <c r="T376" s="64">
        <v>1170884</v>
      </c>
      <c r="U376" s="64">
        <v>1163017</v>
      </c>
      <c r="V376" s="64">
        <v>1141229</v>
      </c>
      <c r="W376" s="64">
        <v>1074270</v>
      </c>
      <c r="X376" s="64">
        <v>1074230</v>
      </c>
      <c r="Y376" s="64">
        <v>1179716</v>
      </c>
      <c r="Z376" s="64">
        <v>1280786</v>
      </c>
      <c r="AA376" s="64">
        <v>1343233</v>
      </c>
      <c r="AB376" s="64">
        <v>1401345</v>
      </c>
      <c r="AC376" s="64">
        <v>1475685</v>
      </c>
      <c r="AD376" s="64">
        <v>1537938</v>
      </c>
      <c r="AG376" s="75" t="s">
        <v>521</v>
      </c>
      <c r="AH376" s="67" t="s">
        <v>548</v>
      </c>
    </row>
    <row r="377" spans="1:34" s="75" customFormat="1" x14ac:dyDescent="0.2">
      <c r="A377" s="54" t="s">
        <v>148</v>
      </c>
      <c r="B377" s="74" t="s">
        <v>27</v>
      </c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>
        <v>14548034</v>
      </c>
      <c r="Q377" s="64">
        <v>18783136</v>
      </c>
      <c r="R377" s="64">
        <v>21002004</v>
      </c>
      <c r="S377" s="64">
        <v>22762941</v>
      </c>
      <c r="T377" s="64">
        <v>22470370</v>
      </c>
      <c r="U377" s="64">
        <v>19612336</v>
      </c>
      <c r="V377" s="64">
        <v>20013527</v>
      </c>
      <c r="W377" s="64">
        <v>17734072</v>
      </c>
      <c r="X377" s="64">
        <v>17433073</v>
      </c>
      <c r="Y377" s="64">
        <v>17947325</v>
      </c>
      <c r="Z377" s="64">
        <v>19602407</v>
      </c>
      <c r="AA377" s="64">
        <v>20353841</v>
      </c>
      <c r="AB377" s="64">
        <v>21422797</v>
      </c>
      <c r="AC377" s="64">
        <v>22921517</v>
      </c>
      <c r="AD377" s="64">
        <v>23717549</v>
      </c>
      <c r="AG377" s="75" t="s">
        <v>518</v>
      </c>
      <c r="AH377" s="67" t="s">
        <v>546</v>
      </c>
    </row>
    <row r="378" spans="1:34" s="75" customFormat="1" x14ac:dyDescent="0.2">
      <c r="A378" s="54" t="s">
        <v>427</v>
      </c>
      <c r="B378" s="74" t="s">
        <v>27</v>
      </c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>
        <v>3669229</v>
      </c>
      <c r="Q378" s="64">
        <v>5202746</v>
      </c>
      <c r="R378" s="64">
        <v>5731218</v>
      </c>
      <c r="S378" s="64">
        <v>6087472</v>
      </c>
      <c r="T378" s="64">
        <v>5813171</v>
      </c>
      <c r="U378" s="64">
        <v>4770708</v>
      </c>
      <c r="V378" s="64">
        <v>4651231</v>
      </c>
      <c r="W378" s="64">
        <v>4436353</v>
      </c>
      <c r="X378" s="64">
        <v>4390850</v>
      </c>
      <c r="Y378" s="64">
        <v>4761222</v>
      </c>
      <c r="Z378" s="64">
        <v>5414351</v>
      </c>
      <c r="AA378" s="64">
        <v>5687888</v>
      </c>
      <c r="AB378" s="64">
        <v>6178527</v>
      </c>
      <c r="AC378" s="64">
        <v>6595023</v>
      </c>
      <c r="AD378" s="64">
        <v>6957861</v>
      </c>
      <c r="AG378" s="75" t="s">
        <v>519</v>
      </c>
      <c r="AH378" s="67" t="s">
        <v>547</v>
      </c>
    </row>
    <row r="379" spans="1:34" s="75" customFormat="1" x14ac:dyDescent="0.2">
      <c r="A379" s="54" t="s">
        <v>149</v>
      </c>
      <c r="B379" s="74" t="s">
        <v>150</v>
      </c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>
        <v>941757</v>
      </c>
      <c r="Q379" s="64">
        <v>1026511</v>
      </c>
      <c r="R379" s="64">
        <v>1131341</v>
      </c>
      <c r="S379" s="64">
        <v>1209355</v>
      </c>
      <c r="T379" s="64">
        <v>1263428</v>
      </c>
      <c r="U379" s="64">
        <v>1237622</v>
      </c>
      <c r="V379" s="64">
        <v>1234710</v>
      </c>
      <c r="W379" s="64">
        <v>1208932</v>
      </c>
      <c r="X379" s="64">
        <v>1214497</v>
      </c>
      <c r="Y379" s="64">
        <v>1267527</v>
      </c>
      <c r="Z379" s="64">
        <v>1360973</v>
      </c>
      <c r="AA379" s="64">
        <v>1419412</v>
      </c>
      <c r="AB379" s="64">
        <v>1487748</v>
      </c>
      <c r="AC379" s="64">
        <v>1559664</v>
      </c>
      <c r="AD379" s="64">
        <v>1652584</v>
      </c>
      <c r="AG379" s="75" t="s">
        <v>519</v>
      </c>
      <c r="AH379" s="67" t="s">
        <v>547</v>
      </c>
    </row>
    <row r="380" spans="1:34" s="75" customFormat="1" x14ac:dyDescent="0.2">
      <c r="A380" s="54" t="s">
        <v>428</v>
      </c>
      <c r="B380" s="74" t="s">
        <v>150</v>
      </c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>
        <v>1477586</v>
      </c>
      <c r="Q380" s="64">
        <v>1852755</v>
      </c>
      <c r="R380" s="64">
        <v>2028578</v>
      </c>
      <c r="S380" s="64">
        <v>2241687</v>
      </c>
      <c r="T380" s="64">
        <v>2287715</v>
      </c>
      <c r="U380" s="64">
        <v>2211146</v>
      </c>
      <c r="V380" s="64">
        <v>2157408</v>
      </c>
      <c r="W380" s="64">
        <v>2107168</v>
      </c>
      <c r="X380" s="64">
        <v>2111702</v>
      </c>
      <c r="Y380" s="64">
        <v>2188349</v>
      </c>
      <c r="Z380" s="64">
        <v>2316976</v>
      </c>
      <c r="AA380" s="64">
        <v>2450630</v>
      </c>
      <c r="AB380" s="64">
        <v>2596002</v>
      </c>
      <c r="AC380" s="64">
        <v>2738603</v>
      </c>
      <c r="AD380" s="64">
        <v>2894759</v>
      </c>
      <c r="AG380" s="75" t="s">
        <v>519</v>
      </c>
      <c r="AH380" s="67" t="s">
        <v>547</v>
      </c>
    </row>
    <row r="381" spans="1:34" s="75" customFormat="1" x14ac:dyDescent="0.2">
      <c r="A381" s="54" t="s">
        <v>429</v>
      </c>
      <c r="B381" s="74" t="s">
        <v>150</v>
      </c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>
        <v>1449368</v>
      </c>
      <c r="Q381" s="64">
        <v>1889354</v>
      </c>
      <c r="R381" s="64">
        <v>2113501</v>
      </c>
      <c r="S381" s="64">
        <v>2354146</v>
      </c>
      <c r="T381" s="64">
        <v>2485586</v>
      </c>
      <c r="U381" s="64">
        <v>2394329</v>
      </c>
      <c r="V381" s="64">
        <v>2355542</v>
      </c>
      <c r="W381" s="64">
        <v>2292114</v>
      </c>
      <c r="X381" s="64">
        <v>2307429</v>
      </c>
      <c r="Y381" s="64">
        <v>2432016</v>
      </c>
      <c r="Z381" s="64">
        <v>2605596</v>
      </c>
      <c r="AA381" s="64">
        <v>2747231</v>
      </c>
      <c r="AB381" s="64">
        <v>2899402</v>
      </c>
      <c r="AC381" s="64">
        <v>3061996</v>
      </c>
      <c r="AD381" s="64">
        <v>3249733</v>
      </c>
      <c r="AG381" s="75" t="s">
        <v>518</v>
      </c>
      <c r="AH381" s="67" t="s">
        <v>546</v>
      </c>
    </row>
    <row r="382" spans="1:34" s="75" customFormat="1" x14ac:dyDescent="0.2">
      <c r="A382" s="54" t="s">
        <v>575</v>
      </c>
      <c r="B382" s="74" t="s">
        <v>150</v>
      </c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>
        <v>708218</v>
      </c>
      <c r="Q382" s="64">
        <v>870860</v>
      </c>
      <c r="R382" s="64">
        <v>929314</v>
      </c>
      <c r="S382" s="64">
        <v>995890</v>
      </c>
      <c r="T382" s="64">
        <v>571609</v>
      </c>
      <c r="U382" s="64">
        <v>1001398</v>
      </c>
      <c r="V382" s="64">
        <v>979291</v>
      </c>
      <c r="W382" s="64">
        <v>950515</v>
      </c>
      <c r="X382" s="64">
        <v>934170</v>
      </c>
      <c r="Y382" s="64">
        <v>508418</v>
      </c>
      <c r="Z382" s="64">
        <v>1042622</v>
      </c>
      <c r="AA382" s="64">
        <v>1078986</v>
      </c>
      <c r="AB382" s="64">
        <v>1159419</v>
      </c>
      <c r="AC382" s="64">
        <v>1218254</v>
      </c>
      <c r="AD382" s="64">
        <v>1295802</v>
      </c>
      <c r="AG382" s="75" t="s">
        <v>519</v>
      </c>
      <c r="AH382" s="67" t="s">
        <v>547</v>
      </c>
    </row>
    <row r="383" spans="1:34" s="75" customFormat="1" x14ac:dyDescent="0.2">
      <c r="A383" s="54" t="s">
        <v>430</v>
      </c>
      <c r="B383" s="74" t="s">
        <v>150</v>
      </c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>
        <v>562197</v>
      </c>
      <c r="Q383" s="64">
        <v>707028</v>
      </c>
      <c r="R383" s="64">
        <v>741633</v>
      </c>
      <c r="S383" s="64">
        <v>792370</v>
      </c>
      <c r="T383" s="64">
        <v>826572</v>
      </c>
      <c r="U383" s="64">
        <v>834143</v>
      </c>
      <c r="V383" s="64">
        <v>831138</v>
      </c>
      <c r="W383" s="64">
        <v>814293</v>
      </c>
      <c r="X383" s="64">
        <v>809214</v>
      </c>
      <c r="Y383" s="64">
        <v>837251</v>
      </c>
      <c r="Z383" s="64">
        <v>877079</v>
      </c>
      <c r="AA383" s="64">
        <v>920597</v>
      </c>
      <c r="AB383" s="64">
        <v>972150</v>
      </c>
      <c r="AC383" s="64">
        <v>1048184</v>
      </c>
      <c r="AD383" s="64">
        <v>1109479</v>
      </c>
      <c r="AG383" s="75" t="s">
        <v>519</v>
      </c>
      <c r="AH383" s="67" t="s">
        <v>547</v>
      </c>
    </row>
    <row r="384" spans="1:34" s="75" customFormat="1" x14ac:dyDescent="0.2">
      <c r="A384" s="54" t="s">
        <v>431</v>
      </c>
      <c r="B384" s="74" t="s">
        <v>150</v>
      </c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>
        <v>465387</v>
      </c>
      <c r="Q384" s="64">
        <v>583974</v>
      </c>
      <c r="R384" s="64">
        <v>619437</v>
      </c>
      <c r="S384" s="64">
        <v>683686</v>
      </c>
      <c r="T384" s="64">
        <v>731351</v>
      </c>
      <c r="U384" s="64">
        <v>736859</v>
      </c>
      <c r="V384" s="64">
        <v>733672</v>
      </c>
      <c r="W384" s="64">
        <v>725957</v>
      </c>
      <c r="X384" s="64">
        <v>729083</v>
      </c>
      <c r="Y384" s="64">
        <v>754144</v>
      </c>
      <c r="Z384" s="64">
        <v>786283</v>
      </c>
      <c r="AA384" s="64">
        <v>837119</v>
      </c>
      <c r="AB384" s="64">
        <v>900471</v>
      </c>
      <c r="AC384" s="64">
        <v>958865</v>
      </c>
      <c r="AD384" s="64">
        <v>1012271</v>
      </c>
      <c r="AG384" s="75" t="s">
        <v>519</v>
      </c>
      <c r="AH384" s="67" t="s">
        <v>547</v>
      </c>
    </row>
    <row r="385" spans="1:34" s="75" customFormat="1" x14ac:dyDescent="0.2">
      <c r="A385" s="54" t="s">
        <v>150</v>
      </c>
      <c r="B385" s="74" t="s">
        <v>150</v>
      </c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>
        <v>2384900</v>
      </c>
      <c r="Q385" s="64">
        <v>2219400</v>
      </c>
      <c r="R385" s="64">
        <v>3061500</v>
      </c>
      <c r="S385" s="64">
        <v>3280100</v>
      </c>
      <c r="T385" s="64">
        <v>3504700</v>
      </c>
      <c r="U385" s="64">
        <v>3565100</v>
      </c>
      <c r="V385" s="64">
        <v>3551100</v>
      </c>
      <c r="W385" s="64">
        <v>3492400</v>
      </c>
      <c r="X385" s="64">
        <v>3533189</v>
      </c>
      <c r="Y385" s="64">
        <v>3645692</v>
      </c>
      <c r="Z385" s="64">
        <v>3849341</v>
      </c>
      <c r="AA385" s="64">
        <v>4113244</v>
      </c>
      <c r="AB385" s="64">
        <v>4353912</v>
      </c>
      <c r="AC385" s="64">
        <v>4637253</v>
      </c>
      <c r="AD385" s="64">
        <v>4961080</v>
      </c>
      <c r="AG385" s="75" t="s">
        <v>519</v>
      </c>
      <c r="AH385" s="67" t="s">
        <v>547</v>
      </c>
    </row>
    <row r="386" spans="1:34" s="75" customFormat="1" x14ac:dyDescent="0.2">
      <c r="A386" s="54" t="s">
        <v>432</v>
      </c>
      <c r="B386" s="74" t="s">
        <v>151</v>
      </c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>
        <v>388466</v>
      </c>
      <c r="Q386" s="79">
        <v>96262</v>
      </c>
      <c r="R386" s="79">
        <v>4114</v>
      </c>
      <c r="S386" s="64">
        <v>493667</v>
      </c>
      <c r="T386" s="64">
        <v>623670</v>
      </c>
      <c r="U386" s="64">
        <v>663998</v>
      </c>
      <c r="V386" s="64">
        <v>663563</v>
      </c>
      <c r="W386" s="64">
        <v>684117</v>
      </c>
      <c r="X386" s="64">
        <v>708790</v>
      </c>
      <c r="Y386" s="64">
        <v>811531</v>
      </c>
      <c r="Z386" s="64">
        <v>866016</v>
      </c>
      <c r="AA386" s="64">
        <v>943472</v>
      </c>
      <c r="AB386" s="64">
        <v>1020888</v>
      </c>
      <c r="AC386" s="64">
        <v>1096821</v>
      </c>
      <c r="AD386" s="64">
        <v>1174444</v>
      </c>
      <c r="AG386" s="75" t="s">
        <v>521</v>
      </c>
      <c r="AH386" s="67" t="s">
        <v>548</v>
      </c>
    </row>
    <row r="387" spans="1:34" s="75" customFormat="1" x14ac:dyDescent="0.2">
      <c r="A387" s="54" t="s">
        <v>433</v>
      </c>
      <c r="B387" s="74" t="s">
        <v>151</v>
      </c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>
        <v>1360274</v>
      </c>
      <c r="Q387" s="64">
        <v>2086999</v>
      </c>
      <c r="R387" s="64">
        <v>1693459</v>
      </c>
      <c r="S387" s="64">
        <v>1803497</v>
      </c>
      <c r="T387" s="64">
        <v>1910762</v>
      </c>
      <c r="U387" s="64">
        <v>1956229</v>
      </c>
      <c r="V387" s="64">
        <v>1930030</v>
      </c>
      <c r="W387" s="64">
        <v>1960844</v>
      </c>
      <c r="X387" s="64">
        <v>1928147</v>
      </c>
      <c r="Y387" s="64">
        <v>2152323</v>
      </c>
      <c r="Z387" s="64">
        <v>2463652</v>
      </c>
      <c r="AA387" s="64">
        <v>2436212</v>
      </c>
      <c r="AB387" s="64">
        <v>2619042</v>
      </c>
      <c r="AC387" s="64">
        <v>2786304</v>
      </c>
      <c r="AD387" s="64">
        <v>2974172</v>
      </c>
      <c r="AG387" s="75" t="s">
        <v>522</v>
      </c>
      <c r="AH387" s="67" t="s">
        <v>549</v>
      </c>
    </row>
    <row r="388" spans="1:34" s="75" customFormat="1" x14ac:dyDescent="0.2">
      <c r="A388" s="54" t="s">
        <v>434</v>
      </c>
      <c r="B388" s="74" t="s">
        <v>151</v>
      </c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>
        <v>194578</v>
      </c>
      <c r="Q388" s="64">
        <v>228902</v>
      </c>
      <c r="R388" s="64">
        <v>242646</v>
      </c>
      <c r="S388" s="64">
        <v>248663</v>
      </c>
      <c r="T388" s="64">
        <v>262732</v>
      </c>
      <c r="U388" s="64">
        <v>266217</v>
      </c>
      <c r="V388" s="64">
        <v>265460</v>
      </c>
      <c r="W388" s="64">
        <v>248569</v>
      </c>
      <c r="X388" s="64">
        <v>236127</v>
      </c>
      <c r="Y388" s="64">
        <v>249949</v>
      </c>
      <c r="Z388" s="64">
        <v>266979</v>
      </c>
      <c r="AA388" s="64">
        <v>283417</v>
      </c>
      <c r="AB388" s="64">
        <v>297817</v>
      </c>
      <c r="AC388" s="64">
        <v>319079</v>
      </c>
      <c r="AD388" s="64">
        <v>353064</v>
      </c>
      <c r="AG388" s="75" t="s">
        <v>519</v>
      </c>
      <c r="AH388" s="67" t="s">
        <v>547</v>
      </c>
    </row>
    <row r="389" spans="1:34" s="75" customFormat="1" x14ac:dyDescent="0.2">
      <c r="A389" s="54" t="s">
        <v>435</v>
      </c>
      <c r="B389" s="74" t="s">
        <v>151</v>
      </c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>
        <v>1527794</v>
      </c>
      <c r="Q389" s="64">
        <v>1832585</v>
      </c>
      <c r="R389" s="64">
        <v>1883152</v>
      </c>
      <c r="S389" s="64">
        <v>2017242</v>
      </c>
      <c r="T389" s="64">
        <v>2136409</v>
      </c>
      <c r="U389" s="64">
        <v>2201042</v>
      </c>
      <c r="V389" s="64">
        <v>2215109</v>
      </c>
      <c r="W389" s="64">
        <v>2246847</v>
      </c>
      <c r="X389" s="64">
        <v>2231659</v>
      </c>
      <c r="Y389" s="64">
        <v>2503852</v>
      </c>
      <c r="Z389" s="64">
        <v>2668277</v>
      </c>
      <c r="AA389" s="64">
        <v>2849279</v>
      </c>
      <c r="AB389" s="64">
        <v>3067794</v>
      </c>
      <c r="AC389" s="64">
        <v>3272197</v>
      </c>
      <c r="AD389" s="64">
        <v>3465699</v>
      </c>
      <c r="AG389" s="75" t="s">
        <v>518</v>
      </c>
      <c r="AH389" s="67" t="s">
        <v>546</v>
      </c>
    </row>
    <row r="390" spans="1:34" s="75" customFormat="1" x14ac:dyDescent="0.2">
      <c r="A390" s="54" t="s">
        <v>436</v>
      </c>
      <c r="B390" s="74" t="s">
        <v>151</v>
      </c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>
        <v>71637</v>
      </c>
      <c r="Q390" s="64">
        <v>113653</v>
      </c>
      <c r="R390" s="64">
        <v>112369</v>
      </c>
      <c r="S390" s="64">
        <v>102015</v>
      </c>
      <c r="T390" s="64">
        <v>111814</v>
      </c>
      <c r="U390" s="64">
        <v>102846</v>
      </c>
      <c r="V390" s="64">
        <v>103297</v>
      </c>
      <c r="W390" s="65" t="s">
        <v>545</v>
      </c>
      <c r="X390" s="65" t="s">
        <v>545</v>
      </c>
      <c r="Y390" s="64">
        <v>108874</v>
      </c>
      <c r="Z390" s="64">
        <v>117060</v>
      </c>
      <c r="AA390" s="64">
        <v>118540</v>
      </c>
      <c r="AB390" s="64">
        <v>121020</v>
      </c>
      <c r="AC390" s="64">
        <v>124154</v>
      </c>
      <c r="AD390" s="64">
        <v>128972</v>
      </c>
      <c r="AG390" s="75" t="s">
        <v>521</v>
      </c>
      <c r="AH390" s="67" t="s">
        <v>548</v>
      </c>
    </row>
    <row r="391" spans="1:34" s="75" customFormat="1" x14ac:dyDescent="0.2">
      <c r="A391" s="54" t="s">
        <v>152</v>
      </c>
      <c r="B391" s="74" t="s">
        <v>151</v>
      </c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>
        <v>5631842</v>
      </c>
      <c r="Q391" s="64">
        <v>6728319</v>
      </c>
      <c r="R391" s="64">
        <v>6926309</v>
      </c>
      <c r="S391" s="64">
        <v>7521885</v>
      </c>
      <c r="T391" s="64">
        <v>7864763</v>
      </c>
      <c r="U391" s="64">
        <v>7516010</v>
      </c>
      <c r="V391" s="64">
        <v>7564278</v>
      </c>
      <c r="W391" s="64">
        <v>7624452</v>
      </c>
      <c r="X391" s="64">
        <v>7326998</v>
      </c>
      <c r="Y391" s="64">
        <v>8195242</v>
      </c>
      <c r="Z391" s="64">
        <v>8624640</v>
      </c>
      <c r="AA391" s="64">
        <v>9105121</v>
      </c>
      <c r="AB391" s="64">
        <v>9611453</v>
      </c>
      <c r="AC391" s="64">
        <v>10151300</v>
      </c>
      <c r="AD391" s="64">
        <v>11308576</v>
      </c>
      <c r="AG391" s="75" t="s">
        <v>518</v>
      </c>
      <c r="AH391" s="67" t="s">
        <v>546</v>
      </c>
    </row>
    <row r="392" spans="1:34" s="75" customFormat="1" x14ac:dyDescent="0.2">
      <c r="A392" s="54" t="s">
        <v>153</v>
      </c>
      <c r="B392" s="74" t="s">
        <v>151</v>
      </c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>
        <v>1678744</v>
      </c>
      <c r="Q392" s="64">
        <v>2087789</v>
      </c>
      <c r="R392" s="64">
        <v>2487242</v>
      </c>
      <c r="S392" s="64">
        <v>2838025</v>
      </c>
      <c r="T392" s="64">
        <v>3097965</v>
      </c>
      <c r="U392" s="64">
        <v>2786594</v>
      </c>
      <c r="V392" s="64">
        <v>2669508</v>
      </c>
      <c r="W392" s="64">
        <v>2580609</v>
      </c>
      <c r="X392" s="64">
        <v>2390932</v>
      </c>
      <c r="Y392" s="64">
        <v>2620600</v>
      </c>
      <c r="Z392" s="64">
        <v>2798654</v>
      </c>
      <c r="AA392" s="64">
        <v>3012501</v>
      </c>
      <c r="AB392" s="64">
        <v>3235329</v>
      </c>
      <c r="AC392" s="64">
        <v>3870132</v>
      </c>
      <c r="AD392" s="64">
        <v>4308832</v>
      </c>
      <c r="AG392" s="75" t="s">
        <v>521</v>
      </c>
      <c r="AH392" s="67" t="s">
        <v>548</v>
      </c>
    </row>
    <row r="393" spans="1:34" s="75" customFormat="1" x14ac:dyDescent="0.2">
      <c r="A393" s="54" t="s">
        <v>437</v>
      </c>
      <c r="B393" s="74" t="s">
        <v>151</v>
      </c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>
        <v>1723002</v>
      </c>
      <c r="Q393" s="64">
        <v>2118225</v>
      </c>
      <c r="R393" s="64">
        <v>2149678</v>
      </c>
      <c r="S393" s="64">
        <v>2250733</v>
      </c>
      <c r="T393" s="64">
        <v>2359092</v>
      </c>
      <c r="U393" s="64">
        <v>2417925</v>
      </c>
      <c r="V393" s="64">
        <v>2391953</v>
      </c>
      <c r="W393" s="64">
        <v>2404710</v>
      </c>
      <c r="X393" s="64">
        <v>2359882</v>
      </c>
      <c r="Y393" s="64">
        <v>3064553</v>
      </c>
      <c r="Z393" s="64">
        <v>2820680</v>
      </c>
      <c r="AA393" s="64">
        <v>3704879</v>
      </c>
      <c r="AB393" s="64">
        <v>3381141</v>
      </c>
      <c r="AC393" s="64">
        <v>3683576</v>
      </c>
      <c r="AD393" s="64">
        <v>3966735</v>
      </c>
      <c r="AG393" s="75" t="s">
        <v>519</v>
      </c>
      <c r="AH393" s="67" t="s">
        <v>547</v>
      </c>
    </row>
    <row r="394" spans="1:34" s="75" customFormat="1" x14ac:dyDescent="0.2">
      <c r="A394" s="54" t="s">
        <v>438</v>
      </c>
      <c r="B394" s="74" t="s">
        <v>151</v>
      </c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>
        <v>644538</v>
      </c>
      <c r="Q394" s="64">
        <v>826752</v>
      </c>
      <c r="R394" s="64">
        <v>984297</v>
      </c>
      <c r="S394" s="64">
        <v>871921</v>
      </c>
      <c r="T394" s="64">
        <v>929770</v>
      </c>
      <c r="U394" s="64">
        <v>830394</v>
      </c>
      <c r="V394" s="64">
        <v>909369</v>
      </c>
      <c r="W394" s="64">
        <v>947868</v>
      </c>
      <c r="X394" s="64">
        <v>916524</v>
      </c>
      <c r="Y394" s="64">
        <v>974615</v>
      </c>
      <c r="Z394" s="64">
        <v>1026046</v>
      </c>
      <c r="AA394" s="64">
        <v>1093783</v>
      </c>
      <c r="AB394" s="64">
        <v>1132146</v>
      </c>
      <c r="AC394" s="64">
        <v>1195229</v>
      </c>
      <c r="AD394" s="64">
        <v>1289703</v>
      </c>
      <c r="AG394" s="75" t="s">
        <v>521</v>
      </c>
      <c r="AH394" s="67" t="s">
        <v>548</v>
      </c>
    </row>
    <row r="395" spans="1:34" s="75" customFormat="1" x14ac:dyDescent="0.2">
      <c r="A395" s="54" t="s">
        <v>439</v>
      </c>
      <c r="B395" s="74" t="s">
        <v>151</v>
      </c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>
        <v>587034</v>
      </c>
      <c r="Q395" s="64">
        <v>623026</v>
      </c>
      <c r="R395" s="64">
        <v>723206</v>
      </c>
      <c r="S395" s="64">
        <v>815188</v>
      </c>
      <c r="T395" s="64">
        <v>826307</v>
      </c>
      <c r="U395" s="64">
        <v>862733</v>
      </c>
      <c r="V395" s="64">
        <v>878232</v>
      </c>
      <c r="W395" s="64">
        <v>863197</v>
      </c>
      <c r="X395" s="64">
        <v>853318</v>
      </c>
      <c r="Y395" s="64">
        <v>962066</v>
      </c>
      <c r="Z395" s="64">
        <v>1016526</v>
      </c>
      <c r="AA395" s="64">
        <v>1108302</v>
      </c>
      <c r="AB395" s="64">
        <v>1188946</v>
      </c>
      <c r="AC395" s="64">
        <v>1261095</v>
      </c>
      <c r="AD395" s="64">
        <v>1330092</v>
      </c>
      <c r="AG395" s="75" t="s">
        <v>518</v>
      </c>
      <c r="AH395" s="67" t="s">
        <v>546</v>
      </c>
    </row>
    <row r="396" spans="1:34" s="75" customFormat="1" x14ac:dyDescent="0.2">
      <c r="A396" s="54" t="s">
        <v>440</v>
      </c>
      <c r="B396" s="74" t="s">
        <v>151</v>
      </c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>
        <v>1670478</v>
      </c>
      <c r="Q396" s="64">
        <v>1993660</v>
      </c>
      <c r="R396" s="64">
        <v>1632081</v>
      </c>
      <c r="S396" s="64">
        <v>2191692</v>
      </c>
      <c r="T396" s="64">
        <v>2029297</v>
      </c>
      <c r="U396" s="64">
        <v>1063797</v>
      </c>
      <c r="V396" s="64">
        <v>2444078</v>
      </c>
      <c r="W396" s="64">
        <v>2451192</v>
      </c>
      <c r="X396" s="64">
        <v>1152465</v>
      </c>
      <c r="Y396" s="64">
        <v>1356840</v>
      </c>
      <c r="Z396" s="64">
        <v>2893978</v>
      </c>
      <c r="AA396" s="79">
        <v>796941</v>
      </c>
      <c r="AB396" s="64">
        <v>3623645</v>
      </c>
      <c r="AC396" s="64">
        <v>4076275</v>
      </c>
      <c r="AD396" s="64">
        <v>4944823</v>
      </c>
      <c r="AG396" s="75" t="s">
        <v>522</v>
      </c>
      <c r="AH396" s="67" t="s">
        <v>549</v>
      </c>
    </row>
    <row r="397" spans="1:34" s="75" customFormat="1" x14ac:dyDescent="0.2">
      <c r="A397" s="54" t="s">
        <v>441</v>
      </c>
      <c r="B397" s="74" t="s">
        <v>151</v>
      </c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>
        <v>1122131</v>
      </c>
      <c r="Q397" s="64">
        <v>1364850</v>
      </c>
      <c r="R397" s="64">
        <v>1433674</v>
      </c>
      <c r="S397" s="64">
        <v>1518548</v>
      </c>
      <c r="T397" s="64">
        <v>1670899</v>
      </c>
      <c r="U397" s="64">
        <v>1728090</v>
      </c>
      <c r="V397" s="64">
        <v>1740402</v>
      </c>
      <c r="W397" s="64">
        <v>1767368</v>
      </c>
      <c r="X397" s="64">
        <v>1743261</v>
      </c>
      <c r="Y397" s="64">
        <v>1939864</v>
      </c>
      <c r="Z397" s="64">
        <v>2087207</v>
      </c>
      <c r="AA397" s="64">
        <v>2921327</v>
      </c>
      <c r="AB397" s="64">
        <v>3063140</v>
      </c>
      <c r="AC397" s="64">
        <v>3291628</v>
      </c>
      <c r="AD397" s="64">
        <v>3691283</v>
      </c>
      <c r="AG397" s="75" t="s">
        <v>519</v>
      </c>
      <c r="AH397" s="67" t="s">
        <v>547</v>
      </c>
    </row>
    <row r="398" spans="1:34" s="75" customFormat="1" x14ac:dyDescent="0.2">
      <c r="A398" s="54" t="s">
        <v>154</v>
      </c>
      <c r="B398" s="74" t="s">
        <v>151</v>
      </c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 t="s">
        <v>545</v>
      </c>
      <c r="Q398" s="64">
        <v>2561443</v>
      </c>
      <c r="R398" s="64">
        <v>3369663</v>
      </c>
      <c r="S398" s="64">
        <v>3238567</v>
      </c>
      <c r="T398" s="64">
        <v>3009640</v>
      </c>
      <c r="U398" s="64">
        <v>2954424</v>
      </c>
      <c r="V398" s="64">
        <v>2954606</v>
      </c>
      <c r="W398" s="64">
        <v>2984562</v>
      </c>
      <c r="X398" s="64">
        <v>2867543</v>
      </c>
      <c r="Y398" s="64">
        <v>3144675</v>
      </c>
      <c r="Z398" s="64">
        <v>3319381</v>
      </c>
      <c r="AA398" s="64">
        <v>3543953</v>
      </c>
      <c r="AB398" s="64">
        <v>3731337</v>
      </c>
      <c r="AC398" s="64">
        <v>3973622</v>
      </c>
      <c r="AD398" s="64">
        <v>4199391</v>
      </c>
      <c r="AG398" s="75" t="s">
        <v>519</v>
      </c>
      <c r="AH398" s="67" t="s">
        <v>547</v>
      </c>
    </row>
    <row r="399" spans="1:34" s="75" customFormat="1" x14ac:dyDescent="0.2">
      <c r="A399" s="54" t="s">
        <v>155</v>
      </c>
      <c r="B399" s="74" t="s">
        <v>151</v>
      </c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>
        <v>240867</v>
      </c>
      <c r="Q399" s="64">
        <v>396618</v>
      </c>
      <c r="R399" s="64">
        <v>302152</v>
      </c>
      <c r="S399" s="64">
        <v>318782</v>
      </c>
      <c r="T399" s="64">
        <v>343394</v>
      </c>
      <c r="U399" s="64">
        <v>357568</v>
      </c>
      <c r="V399" s="64">
        <v>361457</v>
      </c>
      <c r="W399" s="64">
        <v>368164</v>
      </c>
      <c r="X399" s="64">
        <v>368245</v>
      </c>
      <c r="Y399" s="64">
        <v>410655</v>
      </c>
      <c r="Z399" s="64">
        <v>434224</v>
      </c>
      <c r="AA399" s="64">
        <v>464872</v>
      </c>
      <c r="AB399" s="64">
        <v>486047</v>
      </c>
      <c r="AC399" s="64">
        <v>519514</v>
      </c>
      <c r="AD399" s="64">
        <v>545621</v>
      </c>
      <c r="AG399" s="75" t="s">
        <v>521</v>
      </c>
      <c r="AH399" s="67" t="s">
        <v>548</v>
      </c>
    </row>
    <row r="400" spans="1:34" s="75" customFormat="1" x14ac:dyDescent="0.2">
      <c r="A400" s="54" t="s">
        <v>156</v>
      </c>
      <c r="B400" s="74" t="s">
        <v>151</v>
      </c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>
        <v>4095756</v>
      </c>
      <c r="Q400" s="64">
        <v>4823530</v>
      </c>
      <c r="R400" s="64">
        <v>4917828</v>
      </c>
      <c r="S400" s="64">
        <v>5325590</v>
      </c>
      <c r="T400" s="64">
        <v>5730537</v>
      </c>
      <c r="U400" s="64">
        <v>5812242</v>
      </c>
      <c r="V400" s="64">
        <v>5718787</v>
      </c>
      <c r="W400" s="64">
        <v>5717527</v>
      </c>
      <c r="X400" s="64">
        <v>5584046</v>
      </c>
      <c r="Y400" s="64">
        <v>6297400</v>
      </c>
      <c r="Z400" s="64">
        <v>6632254</v>
      </c>
      <c r="AA400" s="64">
        <v>7248980</v>
      </c>
      <c r="AB400" s="64">
        <v>7960213</v>
      </c>
      <c r="AC400" s="64">
        <v>8635595</v>
      </c>
      <c r="AD400" s="64">
        <v>9195927</v>
      </c>
      <c r="AG400" s="75" t="s">
        <v>518</v>
      </c>
      <c r="AH400" s="67" t="s">
        <v>546</v>
      </c>
    </row>
    <row r="401" spans="1:34" s="75" customFormat="1" x14ac:dyDescent="0.2">
      <c r="A401" s="54" t="s">
        <v>442</v>
      </c>
      <c r="B401" s="74" t="s">
        <v>151</v>
      </c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>
        <v>2205977</v>
      </c>
      <c r="Q401" s="64">
        <v>2539177</v>
      </c>
      <c r="R401" s="64">
        <v>2915606</v>
      </c>
      <c r="S401" s="64">
        <v>3177759</v>
      </c>
      <c r="T401" s="64">
        <v>3396411</v>
      </c>
      <c r="U401" s="64">
        <v>3221994</v>
      </c>
      <c r="V401" s="64">
        <v>3173165</v>
      </c>
      <c r="W401" s="64">
        <v>3233521</v>
      </c>
      <c r="X401" s="64">
        <v>3135511</v>
      </c>
      <c r="Y401" s="64">
        <v>3484305</v>
      </c>
      <c r="Z401" s="64">
        <v>3746838</v>
      </c>
      <c r="AA401" s="64">
        <v>3998653</v>
      </c>
      <c r="AB401" s="64">
        <v>4301809</v>
      </c>
      <c r="AC401" s="64">
        <v>4552445</v>
      </c>
      <c r="AD401" s="64">
        <v>4887174</v>
      </c>
      <c r="AG401" s="75" t="s">
        <v>518</v>
      </c>
      <c r="AH401" s="67" t="s">
        <v>546</v>
      </c>
    </row>
    <row r="402" spans="1:34" s="75" customFormat="1" x14ac:dyDescent="0.2">
      <c r="A402" s="54" t="s">
        <v>443</v>
      </c>
      <c r="B402" s="74" t="s">
        <v>151</v>
      </c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>
        <v>618831</v>
      </c>
      <c r="Q402" s="64">
        <v>915519</v>
      </c>
      <c r="R402" s="64">
        <v>689114</v>
      </c>
      <c r="S402" s="64">
        <v>695984</v>
      </c>
      <c r="T402" s="64">
        <v>759296</v>
      </c>
      <c r="U402" s="64">
        <v>1001814</v>
      </c>
      <c r="V402" s="64">
        <v>896989</v>
      </c>
      <c r="W402" s="64">
        <v>2205159</v>
      </c>
      <c r="X402" s="64">
        <v>3266407</v>
      </c>
      <c r="Y402" s="64">
        <v>3670727</v>
      </c>
      <c r="Z402" s="64">
        <v>3864746</v>
      </c>
      <c r="AA402" s="64">
        <v>2744676</v>
      </c>
      <c r="AB402" s="64">
        <v>2933877</v>
      </c>
      <c r="AC402" s="64">
        <v>3202810</v>
      </c>
      <c r="AD402" s="64">
        <v>3563988</v>
      </c>
      <c r="AG402" s="75" t="s">
        <v>518</v>
      </c>
      <c r="AH402" s="67" t="s">
        <v>546</v>
      </c>
    </row>
    <row r="403" spans="1:34" s="75" customFormat="1" x14ac:dyDescent="0.2">
      <c r="A403" s="54" t="s">
        <v>151</v>
      </c>
      <c r="B403" s="74" t="s">
        <v>151</v>
      </c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>
        <v>3603379</v>
      </c>
      <c r="Q403" s="64">
        <v>4581722</v>
      </c>
      <c r="R403" s="64">
        <v>6107153</v>
      </c>
      <c r="S403" s="64">
        <v>6680074</v>
      </c>
      <c r="T403" s="64">
        <v>7187659</v>
      </c>
      <c r="U403" s="64">
        <v>7143506</v>
      </c>
      <c r="V403" s="64">
        <v>7009070</v>
      </c>
      <c r="W403" s="64">
        <v>7079536</v>
      </c>
      <c r="X403" s="64">
        <v>6901004</v>
      </c>
      <c r="Y403" s="64">
        <v>7749498</v>
      </c>
      <c r="Z403" s="64">
        <v>8333896</v>
      </c>
      <c r="AA403" s="64">
        <v>9038544</v>
      </c>
      <c r="AB403" s="64">
        <v>9730030</v>
      </c>
      <c r="AC403" s="64">
        <v>10544667</v>
      </c>
      <c r="AD403" s="64">
        <v>11428277</v>
      </c>
      <c r="AG403" s="75" t="s">
        <v>518</v>
      </c>
      <c r="AH403" s="67" t="s">
        <v>546</v>
      </c>
    </row>
    <row r="404" spans="1:34" s="75" customFormat="1" x14ac:dyDescent="0.2">
      <c r="A404" s="54" t="s">
        <v>444</v>
      </c>
      <c r="B404" s="74" t="s">
        <v>151</v>
      </c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>
        <v>2312100</v>
      </c>
      <c r="Q404" s="64">
        <v>3047162</v>
      </c>
      <c r="R404" s="64">
        <v>4206799</v>
      </c>
      <c r="S404" s="64">
        <v>4608649</v>
      </c>
      <c r="T404" s="64">
        <v>5563165</v>
      </c>
      <c r="U404" s="64">
        <v>5224547</v>
      </c>
      <c r="V404" s="64">
        <v>5086144</v>
      </c>
      <c r="W404" s="64">
        <v>5153384</v>
      </c>
      <c r="X404" s="64">
        <v>4955873</v>
      </c>
      <c r="Y404" s="64">
        <v>5319154</v>
      </c>
      <c r="Z404" s="64">
        <v>5551651</v>
      </c>
      <c r="AA404" s="64">
        <v>5770060</v>
      </c>
      <c r="AB404" s="64">
        <v>6133230</v>
      </c>
      <c r="AC404" s="64">
        <v>6438199</v>
      </c>
      <c r="AD404" s="64">
        <v>7150867</v>
      </c>
      <c r="AG404" s="75" t="s">
        <v>518</v>
      </c>
      <c r="AH404" s="67" t="s">
        <v>546</v>
      </c>
    </row>
    <row r="405" spans="1:34" s="75" customFormat="1" x14ac:dyDescent="0.2">
      <c r="A405" s="54" t="s">
        <v>445</v>
      </c>
      <c r="B405" s="74" t="s">
        <v>151</v>
      </c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>
        <v>212573</v>
      </c>
      <c r="Q405" s="64">
        <v>386324</v>
      </c>
      <c r="R405" s="64">
        <v>384426</v>
      </c>
      <c r="S405" s="64">
        <v>403679</v>
      </c>
      <c r="T405" s="64">
        <v>417667</v>
      </c>
      <c r="U405" s="64">
        <v>448798</v>
      </c>
      <c r="V405" s="64">
        <v>446500</v>
      </c>
      <c r="W405" s="64">
        <v>457528</v>
      </c>
      <c r="X405" s="64">
        <v>453108</v>
      </c>
      <c r="Y405" s="64">
        <v>511685</v>
      </c>
      <c r="Z405" s="64">
        <v>535430</v>
      </c>
      <c r="AA405" s="64">
        <v>584136</v>
      </c>
      <c r="AB405" s="64">
        <v>614666</v>
      </c>
      <c r="AC405" s="64">
        <v>653225</v>
      </c>
      <c r="AD405" s="64">
        <v>684462</v>
      </c>
      <c r="AG405" s="75" t="s">
        <v>522</v>
      </c>
      <c r="AH405" s="67" t="s">
        <v>549</v>
      </c>
    </row>
    <row r="406" spans="1:34" s="75" customFormat="1" x14ac:dyDescent="0.2">
      <c r="A406" s="54" t="s">
        <v>446</v>
      </c>
      <c r="B406" s="74" t="s">
        <v>157</v>
      </c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>
        <v>47463</v>
      </c>
      <c r="Q406" s="64">
        <v>262215</v>
      </c>
      <c r="R406" s="64">
        <v>321612</v>
      </c>
      <c r="S406" s="64">
        <v>350421</v>
      </c>
      <c r="T406" s="64">
        <v>367285</v>
      </c>
      <c r="U406" s="64">
        <v>360110</v>
      </c>
      <c r="V406" s="64">
        <v>366193</v>
      </c>
      <c r="W406" s="64">
        <v>369923</v>
      </c>
      <c r="X406" s="64">
        <v>366025</v>
      </c>
      <c r="Y406" s="64">
        <v>369601</v>
      </c>
      <c r="Z406" s="64">
        <v>377595</v>
      </c>
      <c r="AA406" s="64">
        <v>402748</v>
      </c>
      <c r="AB406" s="64">
        <v>422826</v>
      </c>
      <c r="AC406" s="64">
        <v>457454</v>
      </c>
      <c r="AD406" s="64">
        <v>489536</v>
      </c>
      <c r="AG406" s="75" t="s">
        <v>522</v>
      </c>
      <c r="AH406" s="67" t="s">
        <v>549</v>
      </c>
    </row>
    <row r="407" spans="1:34" s="75" customFormat="1" x14ac:dyDescent="0.2">
      <c r="A407" s="54" t="s">
        <v>447</v>
      </c>
      <c r="B407" s="74" t="s">
        <v>157</v>
      </c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>
        <v>779877</v>
      </c>
      <c r="Q407" s="64">
        <v>957342</v>
      </c>
      <c r="R407" s="64">
        <v>976058</v>
      </c>
      <c r="S407" s="64">
        <v>1023674</v>
      </c>
      <c r="T407" s="64">
        <v>1073069</v>
      </c>
      <c r="U407" s="64">
        <v>1094088</v>
      </c>
      <c r="V407" s="64">
        <v>1086903</v>
      </c>
      <c r="W407" s="64">
        <v>1112254</v>
      </c>
      <c r="X407" s="64">
        <v>1115679</v>
      </c>
      <c r="Y407" s="64">
        <v>1167890</v>
      </c>
      <c r="Z407" s="64">
        <v>1239597</v>
      </c>
      <c r="AA407" s="64">
        <v>1297299</v>
      </c>
      <c r="AB407" s="79">
        <v>1297299</v>
      </c>
      <c r="AC407" s="64">
        <v>1460759</v>
      </c>
      <c r="AD407" s="64">
        <v>1545879</v>
      </c>
      <c r="AG407" s="75" t="s">
        <v>521</v>
      </c>
      <c r="AH407" s="67" t="s">
        <v>548</v>
      </c>
    </row>
    <row r="408" spans="1:34" s="77" customFormat="1" x14ac:dyDescent="0.2">
      <c r="A408" s="56" t="s">
        <v>540</v>
      </c>
      <c r="B408" s="76" t="s">
        <v>157</v>
      </c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>
        <v>1629996</v>
      </c>
      <c r="Q408" s="64">
        <v>2256761</v>
      </c>
      <c r="R408" s="64">
        <v>2249700</v>
      </c>
      <c r="S408" s="64">
        <v>2362792</v>
      </c>
      <c r="T408" s="64">
        <v>2458784</v>
      </c>
      <c r="U408" s="64">
        <v>2519506</v>
      </c>
      <c r="V408" s="64">
        <v>2523698</v>
      </c>
      <c r="W408" s="64">
        <v>2581300</v>
      </c>
      <c r="X408" s="64">
        <v>2563312</v>
      </c>
      <c r="Y408" s="64">
        <v>2628883</v>
      </c>
      <c r="Z408" s="64">
        <v>2708565</v>
      </c>
      <c r="AA408" s="64">
        <v>2932535</v>
      </c>
      <c r="AB408" s="64">
        <v>3078485</v>
      </c>
      <c r="AC408" s="64">
        <v>3264339</v>
      </c>
      <c r="AD408" s="64">
        <v>3549208</v>
      </c>
      <c r="AE408" s="75"/>
      <c r="AF408" s="75"/>
      <c r="AG408" s="75" t="s">
        <v>521</v>
      </c>
      <c r="AH408" s="67" t="s">
        <v>548</v>
      </c>
    </row>
    <row r="409" spans="1:34" s="75" customFormat="1" x14ac:dyDescent="0.2">
      <c r="A409" s="54" t="s">
        <v>158</v>
      </c>
      <c r="B409" s="74" t="s">
        <v>157</v>
      </c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>
        <v>62852</v>
      </c>
      <c r="Q409" s="64">
        <v>62852</v>
      </c>
      <c r="R409" s="64">
        <v>61231</v>
      </c>
      <c r="S409" s="64">
        <v>479591</v>
      </c>
      <c r="T409" s="64">
        <v>468301</v>
      </c>
      <c r="U409" s="64">
        <v>312737</v>
      </c>
      <c r="V409" s="64">
        <v>423064</v>
      </c>
      <c r="W409" s="64">
        <v>400135</v>
      </c>
      <c r="X409" s="64">
        <v>455445</v>
      </c>
      <c r="Y409" s="64">
        <v>455445</v>
      </c>
      <c r="Z409" s="64">
        <v>480065</v>
      </c>
      <c r="AA409" s="64">
        <v>512436</v>
      </c>
      <c r="AB409" s="64">
        <v>550930</v>
      </c>
      <c r="AC409" s="64">
        <v>597901</v>
      </c>
      <c r="AD409" s="64">
        <v>669991</v>
      </c>
      <c r="AG409" s="75" t="s">
        <v>519</v>
      </c>
      <c r="AH409" s="67" t="s">
        <v>547</v>
      </c>
    </row>
    <row r="410" spans="1:34" s="75" customFormat="1" x14ac:dyDescent="0.2">
      <c r="A410" s="54" t="s">
        <v>448</v>
      </c>
      <c r="B410" s="74" t="s">
        <v>157</v>
      </c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>
        <v>2258045</v>
      </c>
      <c r="Q410" s="64">
        <v>2831701</v>
      </c>
      <c r="R410" s="64">
        <v>3022849</v>
      </c>
      <c r="S410" s="64">
        <v>3190778</v>
      </c>
      <c r="T410" s="64">
        <v>3172448</v>
      </c>
      <c r="U410" s="64">
        <v>2989956</v>
      </c>
      <c r="V410" s="64">
        <v>2923541</v>
      </c>
      <c r="W410" s="64">
        <v>2924561</v>
      </c>
      <c r="X410" s="64">
        <v>2902678</v>
      </c>
      <c r="Y410" s="64">
        <v>2931662</v>
      </c>
      <c r="Z410" s="64">
        <v>3047753</v>
      </c>
      <c r="AA410" s="64">
        <v>3169397</v>
      </c>
      <c r="AB410" s="64">
        <v>3307035</v>
      </c>
      <c r="AC410" s="64">
        <v>3479633</v>
      </c>
      <c r="AD410" s="64">
        <v>3608995</v>
      </c>
      <c r="AG410" s="75" t="s">
        <v>518</v>
      </c>
      <c r="AH410" s="67" t="s">
        <v>546</v>
      </c>
    </row>
    <row r="411" spans="1:34" s="75" customFormat="1" x14ac:dyDescent="0.2">
      <c r="A411" s="54" t="s">
        <v>157</v>
      </c>
      <c r="B411" s="74" t="s">
        <v>157</v>
      </c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>
        <v>5030234</v>
      </c>
      <c r="Q411" s="64">
        <v>6172901</v>
      </c>
      <c r="R411" s="64">
        <v>6407712</v>
      </c>
      <c r="S411" s="64">
        <v>6849352</v>
      </c>
      <c r="T411" s="64">
        <v>7266969</v>
      </c>
      <c r="U411" s="64">
        <v>7321071</v>
      </c>
      <c r="V411" s="64">
        <v>7298023</v>
      </c>
      <c r="W411" s="64">
        <v>7340742</v>
      </c>
      <c r="X411" s="64">
        <v>7458635</v>
      </c>
      <c r="Y411" s="64">
        <v>7787794</v>
      </c>
      <c r="Z411" s="64">
        <v>8150211</v>
      </c>
      <c r="AA411" s="64">
        <v>8693155</v>
      </c>
      <c r="AB411" s="64">
        <v>9239371</v>
      </c>
      <c r="AC411" s="64">
        <v>9738724</v>
      </c>
      <c r="AD411" s="64">
        <v>10301563</v>
      </c>
      <c r="AG411" s="75" t="s">
        <v>518</v>
      </c>
      <c r="AH411" s="67" t="s">
        <v>546</v>
      </c>
    </row>
    <row r="412" spans="1:34" s="75" customFormat="1" x14ac:dyDescent="0.2">
      <c r="A412" s="54" t="s">
        <v>449</v>
      </c>
      <c r="B412" s="74" t="s">
        <v>157</v>
      </c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>
        <v>4545987</v>
      </c>
      <c r="Q412" s="64">
        <v>5959787</v>
      </c>
      <c r="R412" s="64">
        <v>6448316</v>
      </c>
      <c r="S412" s="64">
        <v>6889596</v>
      </c>
      <c r="T412" s="64">
        <v>6791613</v>
      </c>
      <c r="U412" s="64">
        <v>6422353</v>
      </c>
      <c r="V412" s="64">
        <v>6374115</v>
      </c>
      <c r="W412" s="64">
        <v>6430695</v>
      </c>
      <c r="X412" s="64">
        <v>6481455</v>
      </c>
      <c r="Y412" s="64">
        <v>6588054</v>
      </c>
      <c r="Z412" s="64">
        <v>6914016</v>
      </c>
      <c r="AA412" s="64">
        <v>7315130</v>
      </c>
      <c r="AB412" s="64">
        <v>7728647</v>
      </c>
      <c r="AC412" s="64">
        <v>8312682</v>
      </c>
      <c r="AD412" s="64">
        <v>8856064</v>
      </c>
      <c r="AG412" s="75" t="s">
        <v>518</v>
      </c>
      <c r="AH412" s="67" t="s">
        <v>546</v>
      </c>
    </row>
    <row r="413" spans="1:34" s="75" customFormat="1" x14ac:dyDescent="0.2">
      <c r="A413" s="54" t="s">
        <v>450</v>
      </c>
      <c r="B413" s="74" t="s">
        <v>157</v>
      </c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>
        <v>205088</v>
      </c>
      <c r="Q413" s="64">
        <v>356672</v>
      </c>
      <c r="R413" s="64">
        <v>379210</v>
      </c>
      <c r="S413" s="64">
        <v>390883</v>
      </c>
      <c r="T413" s="64">
        <v>412431</v>
      </c>
      <c r="U413" s="64">
        <v>402966</v>
      </c>
      <c r="V413" s="64">
        <v>400061</v>
      </c>
      <c r="W413" s="64">
        <v>395816</v>
      </c>
      <c r="X413" s="64">
        <v>399382</v>
      </c>
      <c r="Y413" s="64">
        <v>404074</v>
      </c>
      <c r="Z413" s="64">
        <v>421527</v>
      </c>
      <c r="AA413" s="64">
        <v>446147</v>
      </c>
      <c r="AB413" s="64">
        <v>470746</v>
      </c>
      <c r="AC413" s="64">
        <v>496957</v>
      </c>
      <c r="AD413" s="64">
        <v>520627</v>
      </c>
      <c r="AG413" s="75" t="s">
        <v>518</v>
      </c>
      <c r="AH413" s="67" t="s">
        <v>546</v>
      </c>
    </row>
    <row r="414" spans="1:34" s="75" customFormat="1" x14ac:dyDescent="0.2">
      <c r="A414" s="54" t="s">
        <v>451</v>
      </c>
      <c r="B414" s="74" t="s">
        <v>159</v>
      </c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>
        <v>2066960</v>
      </c>
      <c r="Q414" s="64">
        <v>2496418</v>
      </c>
      <c r="R414" s="64">
        <v>2594649</v>
      </c>
      <c r="S414" s="64">
        <v>2806820</v>
      </c>
      <c r="T414" s="64">
        <v>3017994</v>
      </c>
      <c r="U414" s="64">
        <v>3035288</v>
      </c>
      <c r="V414" s="64">
        <v>2970944</v>
      </c>
      <c r="W414" s="64">
        <v>2975142</v>
      </c>
      <c r="X414" s="64">
        <v>3040356</v>
      </c>
      <c r="Y414" s="64">
        <v>3308981</v>
      </c>
      <c r="Z414" s="64">
        <v>3519860</v>
      </c>
      <c r="AA414" s="64">
        <v>3764444</v>
      </c>
      <c r="AB414" s="64">
        <v>4051172</v>
      </c>
      <c r="AC414" s="64">
        <v>4335203</v>
      </c>
      <c r="AD414" s="64">
        <v>4658901</v>
      </c>
      <c r="AG414" s="75" t="s">
        <v>519</v>
      </c>
      <c r="AH414" s="67" t="s">
        <v>547</v>
      </c>
    </row>
    <row r="415" spans="1:34" s="75" customFormat="1" x14ac:dyDescent="0.2">
      <c r="A415" s="54" t="s">
        <v>160</v>
      </c>
      <c r="B415" s="74" t="s">
        <v>159</v>
      </c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>
        <v>2930081</v>
      </c>
      <c r="Q415" s="64">
        <v>2950704</v>
      </c>
      <c r="R415" s="64">
        <v>3652509</v>
      </c>
      <c r="S415" s="64">
        <v>3894502</v>
      </c>
      <c r="T415" s="64">
        <v>4299902</v>
      </c>
      <c r="U415" s="64">
        <v>4420912</v>
      </c>
      <c r="V415" s="64">
        <v>4404795</v>
      </c>
      <c r="W415" s="64">
        <v>4487412</v>
      </c>
      <c r="X415" s="64">
        <v>4772355</v>
      </c>
      <c r="Y415" s="64">
        <v>5289476</v>
      </c>
      <c r="Z415" s="64">
        <v>5580814</v>
      </c>
      <c r="AA415" s="64">
        <v>6330436</v>
      </c>
      <c r="AB415" s="64">
        <v>6967237</v>
      </c>
      <c r="AC415" s="64">
        <v>7552272</v>
      </c>
      <c r="AD415" s="64">
        <v>8219090</v>
      </c>
      <c r="AG415" s="75" t="s">
        <v>521</v>
      </c>
      <c r="AH415" s="67" t="s">
        <v>548</v>
      </c>
    </row>
    <row r="416" spans="1:34" s="75" customFormat="1" x14ac:dyDescent="0.2">
      <c r="A416" s="54" t="s">
        <v>161</v>
      </c>
      <c r="B416" s="74" t="s">
        <v>159</v>
      </c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>
        <v>2457877</v>
      </c>
      <c r="Q416" s="64">
        <v>2958465</v>
      </c>
      <c r="R416" s="64">
        <v>3273898</v>
      </c>
      <c r="S416" s="64">
        <v>3616758</v>
      </c>
      <c r="T416" s="64">
        <v>3847251</v>
      </c>
      <c r="U416" s="64">
        <v>3480238</v>
      </c>
      <c r="V416" s="64">
        <v>3268474</v>
      </c>
      <c r="W416" s="64">
        <v>3273279</v>
      </c>
      <c r="X416" s="64">
        <v>3255568</v>
      </c>
      <c r="Y416" s="64">
        <v>3498260</v>
      </c>
      <c r="Z416" s="64">
        <v>3764705</v>
      </c>
      <c r="AA416" s="64">
        <v>3988951</v>
      </c>
      <c r="AB416" s="64">
        <v>4318020</v>
      </c>
      <c r="AC416" s="64">
        <v>4584341</v>
      </c>
      <c r="AD416" s="64">
        <v>4901207</v>
      </c>
      <c r="AG416" s="75" t="s">
        <v>519</v>
      </c>
      <c r="AH416" s="67" t="s">
        <v>547</v>
      </c>
    </row>
    <row r="417" spans="1:34" s="75" customFormat="1" x14ac:dyDescent="0.2">
      <c r="A417" s="54" t="s">
        <v>162</v>
      </c>
      <c r="B417" s="74" t="s">
        <v>159</v>
      </c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>
        <v>1501521</v>
      </c>
      <c r="Q417" s="64">
        <v>1907600</v>
      </c>
      <c r="R417" s="64">
        <v>1923762</v>
      </c>
      <c r="S417" s="64">
        <v>2070102</v>
      </c>
      <c r="T417" s="64">
        <v>2235818</v>
      </c>
      <c r="U417" s="64">
        <v>2331329</v>
      </c>
      <c r="V417" s="64">
        <v>2309268</v>
      </c>
      <c r="W417" s="64">
        <v>2392250</v>
      </c>
      <c r="X417" s="64">
        <v>2516519</v>
      </c>
      <c r="Y417" s="64">
        <v>2752704</v>
      </c>
      <c r="Z417" s="64">
        <v>2934016</v>
      </c>
      <c r="AA417" s="64">
        <v>3165059</v>
      </c>
      <c r="AB417" s="64">
        <v>3382538</v>
      </c>
      <c r="AC417" s="64">
        <v>3546061</v>
      </c>
      <c r="AD417" s="64">
        <v>3875404</v>
      </c>
      <c r="AG417" s="75" t="s">
        <v>519</v>
      </c>
      <c r="AH417" s="67" t="s">
        <v>547</v>
      </c>
    </row>
    <row r="418" spans="1:34" s="75" customFormat="1" x14ac:dyDescent="0.2">
      <c r="A418" s="54" t="s">
        <v>452</v>
      </c>
      <c r="B418" s="74" t="s">
        <v>159</v>
      </c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>
        <v>466162</v>
      </c>
      <c r="Q418" s="64">
        <v>580738</v>
      </c>
      <c r="R418" s="64">
        <v>611091</v>
      </c>
      <c r="S418" s="64">
        <v>673401</v>
      </c>
      <c r="T418" s="64">
        <v>686779</v>
      </c>
      <c r="U418" s="64">
        <v>714838</v>
      </c>
      <c r="V418" s="64">
        <v>713025</v>
      </c>
      <c r="W418" s="64">
        <v>740682</v>
      </c>
      <c r="X418" s="64">
        <v>769475</v>
      </c>
      <c r="Y418" s="64">
        <v>841201</v>
      </c>
      <c r="Z418" s="64">
        <v>887121</v>
      </c>
      <c r="AA418" s="64">
        <v>935052</v>
      </c>
      <c r="AB418" s="64">
        <v>995921</v>
      </c>
      <c r="AC418" s="64">
        <v>1048890</v>
      </c>
      <c r="AD418" s="64">
        <v>1122527</v>
      </c>
      <c r="AG418" s="75" t="s">
        <v>521</v>
      </c>
      <c r="AH418" s="67" t="s">
        <v>548</v>
      </c>
    </row>
    <row r="419" spans="1:34" s="75" customFormat="1" x14ac:dyDescent="0.2">
      <c r="A419" s="54" t="s">
        <v>453</v>
      </c>
      <c r="B419" s="74" t="s">
        <v>159</v>
      </c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>
        <v>1554932</v>
      </c>
      <c r="Q419" s="64">
        <v>1923378</v>
      </c>
      <c r="R419" s="64">
        <v>1990555</v>
      </c>
      <c r="S419" s="64">
        <v>2141994</v>
      </c>
      <c r="T419" s="64">
        <v>2307040</v>
      </c>
      <c r="U419" s="64">
        <v>2343495</v>
      </c>
      <c r="V419" s="64">
        <v>2327053</v>
      </c>
      <c r="W419" s="64">
        <v>2353158</v>
      </c>
      <c r="X419" s="64">
        <v>2437489</v>
      </c>
      <c r="Y419" s="64">
        <v>2657404</v>
      </c>
      <c r="Z419" s="64">
        <v>2818316</v>
      </c>
      <c r="AA419" s="64">
        <v>2984023</v>
      </c>
      <c r="AB419" s="64">
        <v>3237955</v>
      </c>
      <c r="AC419" s="64">
        <v>3447584</v>
      </c>
      <c r="AD419" s="64">
        <v>3685247</v>
      </c>
      <c r="AG419" s="75" t="s">
        <v>522</v>
      </c>
      <c r="AH419" s="67" t="s">
        <v>549</v>
      </c>
    </row>
    <row r="420" spans="1:34" s="75" customFormat="1" x14ac:dyDescent="0.2">
      <c r="A420" s="54" t="s">
        <v>454</v>
      </c>
      <c r="B420" s="74" t="s">
        <v>159</v>
      </c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>
        <v>3471722</v>
      </c>
      <c r="Q420" s="64">
        <v>4158262</v>
      </c>
      <c r="R420" s="64">
        <v>4079710</v>
      </c>
      <c r="S420" s="64">
        <v>4391812</v>
      </c>
      <c r="T420" s="64">
        <v>4758479</v>
      </c>
      <c r="U420" s="64">
        <v>4758479</v>
      </c>
      <c r="V420" s="64">
        <v>4757896</v>
      </c>
      <c r="W420" s="64">
        <v>4549674</v>
      </c>
      <c r="X420" s="64">
        <v>4708628</v>
      </c>
      <c r="Y420" s="64">
        <v>5069725</v>
      </c>
      <c r="Z420" s="64">
        <v>5563282</v>
      </c>
      <c r="AA420" s="64">
        <v>5958139</v>
      </c>
      <c r="AB420" s="64">
        <v>6337992</v>
      </c>
      <c r="AC420" s="64">
        <v>6910333</v>
      </c>
      <c r="AD420" s="64">
        <v>7257936</v>
      </c>
      <c r="AG420" s="75" t="s">
        <v>519</v>
      </c>
      <c r="AH420" s="67" t="s">
        <v>547</v>
      </c>
    </row>
    <row r="421" spans="1:34" s="75" customFormat="1" x14ac:dyDescent="0.2">
      <c r="A421" s="54" t="s">
        <v>455</v>
      </c>
      <c r="B421" s="74" t="s">
        <v>159</v>
      </c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>
        <v>196706</v>
      </c>
      <c r="Q421" s="64">
        <v>232526</v>
      </c>
      <c r="R421" s="64">
        <v>253126</v>
      </c>
      <c r="S421" s="64">
        <v>267644</v>
      </c>
      <c r="T421" s="64">
        <v>284795</v>
      </c>
      <c r="U421" s="64">
        <v>292582</v>
      </c>
      <c r="V421" s="64">
        <v>264448</v>
      </c>
      <c r="W421" s="64">
        <v>288972</v>
      </c>
      <c r="X421" s="64">
        <v>300528</v>
      </c>
      <c r="Y421" s="64">
        <v>320543</v>
      </c>
      <c r="Z421" s="64">
        <v>337628</v>
      </c>
      <c r="AA421" s="64">
        <v>30347</v>
      </c>
      <c r="AB421" s="79">
        <v>2338</v>
      </c>
      <c r="AC421" s="64">
        <v>403477</v>
      </c>
      <c r="AD421" s="64">
        <v>449997</v>
      </c>
      <c r="AG421" s="75" t="s">
        <v>523</v>
      </c>
      <c r="AH421" s="67" t="s">
        <v>550</v>
      </c>
    </row>
    <row r="422" spans="1:34" s="75" customFormat="1" x14ac:dyDescent="0.2">
      <c r="A422" s="54" t="s">
        <v>163</v>
      </c>
      <c r="B422" s="74" t="s">
        <v>159</v>
      </c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>
        <v>1888943</v>
      </c>
      <c r="Q422" s="64">
        <v>2331517</v>
      </c>
      <c r="R422" s="64">
        <v>2441163</v>
      </c>
      <c r="S422" s="64">
        <v>2691742</v>
      </c>
      <c r="T422" s="64">
        <v>2801172</v>
      </c>
      <c r="U422" s="64">
        <v>2717329</v>
      </c>
      <c r="V422" s="64">
        <v>2550327</v>
      </c>
      <c r="W422" s="64">
        <v>2570361</v>
      </c>
      <c r="X422" s="64">
        <v>2570648</v>
      </c>
      <c r="Y422" s="64">
        <v>2735205</v>
      </c>
      <c r="Z422" s="64">
        <v>2991194</v>
      </c>
      <c r="AA422" s="64">
        <v>3194720</v>
      </c>
      <c r="AB422" s="64">
        <v>3444852</v>
      </c>
      <c r="AC422" s="64">
        <v>3664983</v>
      </c>
      <c r="AD422" s="64">
        <v>3916899</v>
      </c>
      <c r="AG422" s="75" t="s">
        <v>519</v>
      </c>
      <c r="AH422" s="67" t="s">
        <v>547</v>
      </c>
    </row>
    <row r="423" spans="1:34" s="75" customFormat="1" x14ac:dyDescent="0.2">
      <c r="A423" s="54" t="s">
        <v>164</v>
      </c>
      <c r="B423" s="74" t="s">
        <v>159</v>
      </c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>
        <v>3865085</v>
      </c>
      <c r="Q423" s="64">
        <v>4575087</v>
      </c>
      <c r="R423" s="64">
        <v>4812864</v>
      </c>
      <c r="S423" s="64">
        <v>5172784</v>
      </c>
      <c r="T423" s="64">
        <v>5558585</v>
      </c>
      <c r="U423" s="64">
        <v>5893388</v>
      </c>
      <c r="V423" s="64">
        <v>5723301</v>
      </c>
      <c r="W423" s="64">
        <v>5911206</v>
      </c>
      <c r="X423" s="64">
        <v>6299100</v>
      </c>
      <c r="Y423" s="64">
        <v>6812945</v>
      </c>
      <c r="Z423" s="64">
        <v>7273000</v>
      </c>
      <c r="AA423" s="64">
        <v>8144000</v>
      </c>
      <c r="AB423" s="64">
        <v>9163838</v>
      </c>
      <c r="AC423" s="64">
        <v>10180139</v>
      </c>
      <c r="AD423" s="64">
        <v>10682397</v>
      </c>
      <c r="AG423" s="75" t="s">
        <v>518</v>
      </c>
      <c r="AH423" s="67" t="s">
        <v>546</v>
      </c>
    </row>
    <row r="424" spans="1:34" s="75" customFormat="1" x14ac:dyDescent="0.2">
      <c r="A424" s="54" t="s">
        <v>165</v>
      </c>
      <c r="B424" s="74" t="s">
        <v>159</v>
      </c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>
        <v>3251000</v>
      </c>
      <c r="Q424" s="64">
        <v>3222000</v>
      </c>
      <c r="R424" s="64">
        <v>4061000</v>
      </c>
      <c r="S424" s="64">
        <v>4367000</v>
      </c>
      <c r="T424" s="64">
        <v>4864000</v>
      </c>
      <c r="U424" s="64">
        <v>5048000</v>
      </c>
      <c r="V424" s="64">
        <v>5067000</v>
      </c>
      <c r="W424" s="64">
        <v>5187000</v>
      </c>
      <c r="X424" s="64">
        <v>6118404</v>
      </c>
      <c r="Y424" s="64">
        <v>5887754</v>
      </c>
      <c r="Z424" s="64">
        <v>6270782</v>
      </c>
      <c r="AA424" s="64">
        <v>6769507</v>
      </c>
      <c r="AB424" s="64">
        <v>7362856</v>
      </c>
      <c r="AC424" s="64">
        <v>7926003</v>
      </c>
      <c r="AD424" s="64">
        <v>8485413</v>
      </c>
      <c r="AG424" s="75" t="s">
        <v>518</v>
      </c>
      <c r="AH424" s="67" t="s">
        <v>546</v>
      </c>
    </row>
    <row r="425" spans="1:34" s="75" customFormat="1" x14ac:dyDescent="0.2">
      <c r="A425" s="54" t="s">
        <v>166</v>
      </c>
      <c r="B425" s="74" t="s">
        <v>159</v>
      </c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>
        <v>38345833</v>
      </c>
      <c r="Q425" s="64">
        <v>60089018</v>
      </c>
      <c r="R425" s="64">
        <v>62329559</v>
      </c>
      <c r="S425" s="64">
        <v>67630072</v>
      </c>
      <c r="T425" s="64">
        <v>71108813</v>
      </c>
      <c r="U425" s="64">
        <v>69465052</v>
      </c>
      <c r="V425" s="64">
        <v>67531093</v>
      </c>
      <c r="W425" s="64">
        <v>67865160</v>
      </c>
      <c r="X425" s="64">
        <v>68742099</v>
      </c>
      <c r="Y425" s="64">
        <v>74711026</v>
      </c>
      <c r="Z425" s="64">
        <v>79761063</v>
      </c>
      <c r="AA425" s="64">
        <v>85006072</v>
      </c>
      <c r="AB425" s="64">
        <v>90905555</v>
      </c>
      <c r="AC425" s="64">
        <v>96256278</v>
      </c>
      <c r="AD425" s="64">
        <v>102663101</v>
      </c>
      <c r="AG425" s="75" t="s">
        <v>518</v>
      </c>
      <c r="AH425" s="67" t="s">
        <v>546</v>
      </c>
    </row>
    <row r="426" spans="1:34" s="75" customFormat="1" x14ac:dyDescent="0.2">
      <c r="A426" s="54" t="s">
        <v>159</v>
      </c>
      <c r="B426" s="74" t="s">
        <v>159</v>
      </c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>
        <v>5723179</v>
      </c>
      <c r="Q426" s="64">
        <v>6697289</v>
      </c>
      <c r="R426" s="64">
        <v>6894185</v>
      </c>
      <c r="S426" s="64">
        <v>7487791</v>
      </c>
      <c r="T426" s="64">
        <v>8241363</v>
      </c>
      <c r="U426" s="64">
        <v>8306907</v>
      </c>
      <c r="V426" s="64">
        <v>7979083</v>
      </c>
      <c r="W426" s="64">
        <v>8021505</v>
      </c>
      <c r="X426" s="64">
        <v>8514747</v>
      </c>
      <c r="Y426" s="64">
        <v>9092669</v>
      </c>
      <c r="Z426" s="64">
        <v>9680379</v>
      </c>
      <c r="AA426" s="64">
        <v>11083728</v>
      </c>
      <c r="AB426" s="64">
        <v>12332716</v>
      </c>
      <c r="AC426" s="64">
        <v>13501161</v>
      </c>
      <c r="AD426" s="64">
        <v>14798908</v>
      </c>
      <c r="AG426" s="75" t="s">
        <v>518</v>
      </c>
      <c r="AH426" s="67" t="s">
        <v>546</v>
      </c>
    </row>
    <row r="427" spans="1:34" s="75" customFormat="1" x14ac:dyDescent="0.2">
      <c r="A427" s="54" t="s">
        <v>167</v>
      </c>
      <c r="B427" s="74" t="s">
        <v>159</v>
      </c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>
        <v>1701087</v>
      </c>
      <c r="Q427" s="64">
        <v>2124059</v>
      </c>
      <c r="R427" s="64">
        <v>2154998</v>
      </c>
      <c r="S427" s="64">
        <v>2277935</v>
      </c>
      <c r="T427" s="64">
        <v>2424672</v>
      </c>
      <c r="U427" s="64">
        <v>2457189</v>
      </c>
      <c r="V427" s="64">
        <v>2431762</v>
      </c>
      <c r="W427" s="64">
        <v>2477996</v>
      </c>
      <c r="X427" s="64">
        <v>2597797</v>
      </c>
      <c r="Y427" s="64">
        <v>2805689</v>
      </c>
      <c r="Z427" s="64">
        <v>2956662</v>
      </c>
      <c r="AA427" s="64">
        <v>3162295</v>
      </c>
      <c r="AB427" s="64">
        <v>3326981</v>
      </c>
      <c r="AC427" s="64">
        <v>3517005</v>
      </c>
      <c r="AD427" s="64">
        <v>3746160</v>
      </c>
      <c r="AG427" s="75" t="s">
        <v>521</v>
      </c>
      <c r="AH427" s="67" t="s">
        <v>548</v>
      </c>
    </row>
    <row r="428" spans="1:34" s="75" customFormat="1" x14ac:dyDescent="0.2">
      <c r="A428" s="54" t="s">
        <v>168</v>
      </c>
      <c r="B428" s="74" t="s">
        <v>159</v>
      </c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>
        <v>7610070</v>
      </c>
      <c r="Q428" s="64">
        <v>8162968</v>
      </c>
      <c r="R428" s="64">
        <v>8793518</v>
      </c>
      <c r="S428" s="64">
        <v>9623750</v>
      </c>
      <c r="T428" s="64">
        <v>10497465</v>
      </c>
      <c r="U428" s="64">
        <v>10995983</v>
      </c>
      <c r="V428" s="64">
        <v>10877357</v>
      </c>
      <c r="W428" s="64">
        <v>11008469</v>
      </c>
      <c r="X428" s="64">
        <v>11418636</v>
      </c>
      <c r="Y428" s="64">
        <v>12417419</v>
      </c>
      <c r="Z428" s="64">
        <v>13343886</v>
      </c>
      <c r="AA428" s="64">
        <v>14774725</v>
      </c>
      <c r="AB428" s="64">
        <v>16217917</v>
      </c>
      <c r="AC428" s="64">
        <v>17686985</v>
      </c>
      <c r="AD428" s="64">
        <v>19668168</v>
      </c>
      <c r="AG428" s="75" t="s">
        <v>518</v>
      </c>
      <c r="AH428" s="67" t="s">
        <v>546</v>
      </c>
    </row>
    <row r="429" spans="1:34" s="75" customFormat="1" x14ac:dyDescent="0.2">
      <c r="A429" s="54" t="s">
        <v>456</v>
      </c>
      <c r="B429" s="74" t="s">
        <v>169</v>
      </c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>
        <v>360600</v>
      </c>
      <c r="Q429" s="64">
        <v>698363</v>
      </c>
      <c r="R429" s="64">
        <v>717575</v>
      </c>
      <c r="S429" s="64">
        <v>768991</v>
      </c>
      <c r="T429" s="64">
        <v>796462</v>
      </c>
      <c r="U429" s="64">
        <v>797238</v>
      </c>
      <c r="V429" s="64">
        <v>803407</v>
      </c>
      <c r="W429" s="64">
        <v>809102</v>
      </c>
      <c r="X429" s="64">
        <v>814722</v>
      </c>
      <c r="Y429" s="64">
        <v>849957</v>
      </c>
      <c r="Z429" s="64">
        <v>902353</v>
      </c>
      <c r="AA429" s="64">
        <v>953571</v>
      </c>
      <c r="AB429" s="64">
        <v>1012766</v>
      </c>
      <c r="AC429" s="64">
        <v>1078297</v>
      </c>
      <c r="AD429" s="64">
        <v>1132729</v>
      </c>
      <c r="AG429" s="75" t="s">
        <v>521</v>
      </c>
      <c r="AH429" s="67" t="s">
        <v>548</v>
      </c>
    </row>
    <row r="430" spans="1:34" s="75" customFormat="1" x14ac:dyDescent="0.2">
      <c r="A430" s="54" t="s">
        <v>169</v>
      </c>
      <c r="B430" s="74" t="s">
        <v>169</v>
      </c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>
        <v>3005773</v>
      </c>
      <c r="Q430" s="64">
        <v>3650346</v>
      </c>
      <c r="R430" s="64">
        <v>3779356</v>
      </c>
      <c r="S430" s="64">
        <v>4036356</v>
      </c>
      <c r="T430" s="64">
        <v>4211296</v>
      </c>
      <c r="U430" s="64">
        <v>4203555</v>
      </c>
      <c r="V430" s="64">
        <v>4234661</v>
      </c>
      <c r="W430" s="64">
        <v>4257528</v>
      </c>
      <c r="X430" s="64">
        <v>4250778</v>
      </c>
      <c r="Y430" s="64">
        <v>4410968</v>
      </c>
      <c r="Z430" s="64">
        <v>4704738</v>
      </c>
      <c r="AA430" s="64">
        <v>5025601</v>
      </c>
      <c r="AB430" s="64">
        <v>5280127</v>
      </c>
      <c r="AC430" s="64">
        <v>5602498</v>
      </c>
      <c r="AD430" s="64">
        <v>5967221</v>
      </c>
      <c r="AG430" s="75" t="s">
        <v>518</v>
      </c>
      <c r="AH430" s="67" t="s">
        <v>546</v>
      </c>
    </row>
    <row r="431" spans="1:34" s="75" customFormat="1" x14ac:dyDescent="0.2">
      <c r="A431" s="54" t="s">
        <v>170</v>
      </c>
      <c r="B431" s="74" t="s">
        <v>169</v>
      </c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>
        <v>647305</v>
      </c>
      <c r="Q431" s="64">
        <v>806197</v>
      </c>
      <c r="R431" s="64">
        <v>818332</v>
      </c>
      <c r="S431" s="64">
        <v>868276</v>
      </c>
      <c r="T431" s="64">
        <v>888769</v>
      </c>
      <c r="U431" s="64">
        <v>863972</v>
      </c>
      <c r="V431" s="64">
        <v>848593</v>
      </c>
      <c r="W431" s="64">
        <v>834591</v>
      </c>
      <c r="X431" s="64">
        <v>816910</v>
      </c>
      <c r="Y431" s="64">
        <v>839118</v>
      </c>
      <c r="Z431" s="64">
        <v>897721</v>
      </c>
      <c r="AA431" s="64">
        <v>960758</v>
      </c>
      <c r="AB431" s="64">
        <v>1019933</v>
      </c>
      <c r="AC431" s="64">
        <v>1082327</v>
      </c>
      <c r="AD431" s="64">
        <v>1152360</v>
      </c>
      <c r="AG431" s="75" t="s">
        <v>521</v>
      </c>
      <c r="AH431" s="67" t="s">
        <v>548</v>
      </c>
    </row>
    <row r="432" spans="1:34" s="75" customFormat="1" x14ac:dyDescent="0.2">
      <c r="A432" s="54" t="s">
        <v>171</v>
      </c>
      <c r="B432" s="74" t="s">
        <v>169</v>
      </c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>
        <v>2567950</v>
      </c>
      <c r="Q432" s="64">
        <v>3357599</v>
      </c>
      <c r="R432" s="64">
        <v>3597068</v>
      </c>
      <c r="S432" s="64">
        <v>3932968</v>
      </c>
      <c r="T432" s="64">
        <v>3877172</v>
      </c>
      <c r="U432" s="64">
        <v>3449001</v>
      </c>
      <c r="V432" s="64">
        <v>3362726</v>
      </c>
      <c r="W432" s="64">
        <v>3353697</v>
      </c>
      <c r="X432" s="64">
        <v>3298744</v>
      </c>
      <c r="Y432" s="64">
        <v>3391059</v>
      </c>
      <c r="Z432" s="64">
        <v>3671160</v>
      </c>
      <c r="AA432" s="64">
        <v>3860225</v>
      </c>
      <c r="AB432" s="64">
        <v>4035657</v>
      </c>
      <c r="AC432" s="64">
        <v>4293407</v>
      </c>
      <c r="AD432" s="64">
        <v>4516794</v>
      </c>
      <c r="AG432" s="75" t="s">
        <v>518</v>
      </c>
      <c r="AH432" s="67" t="s">
        <v>546</v>
      </c>
    </row>
    <row r="433" spans="1:34" s="75" customFormat="1" x14ac:dyDescent="0.2">
      <c r="A433" s="54" t="s">
        <v>457</v>
      </c>
      <c r="B433" s="74" t="s">
        <v>458</v>
      </c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>
        <v>445188</v>
      </c>
      <c r="Q433" s="64">
        <v>593898</v>
      </c>
      <c r="R433" s="64">
        <v>761474</v>
      </c>
      <c r="S433" s="64">
        <v>900322</v>
      </c>
      <c r="T433" s="64">
        <v>955889</v>
      </c>
      <c r="U433" s="64">
        <v>703613</v>
      </c>
      <c r="V433" s="64">
        <v>886923</v>
      </c>
      <c r="W433" s="64">
        <v>845958</v>
      </c>
      <c r="X433" s="64">
        <v>794111</v>
      </c>
      <c r="Y433" s="64">
        <v>800761</v>
      </c>
      <c r="Z433" s="64">
        <v>860913</v>
      </c>
      <c r="AA433" s="64">
        <v>903356</v>
      </c>
      <c r="AB433" s="64">
        <v>945221</v>
      </c>
      <c r="AC433" s="64">
        <v>1008692</v>
      </c>
      <c r="AD433" s="64">
        <v>1088922</v>
      </c>
      <c r="AG433" s="75" t="s">
        <v>521</v>
      </c>
      <c r="AH433" s="67" t="s">
        <v>548</v>
      </c>
    </row>
    <row r="434" spans="1:34" s="75" customFormat="1" x14ac:dyDescent="0.2">
      <c r="A434" s="54" t="s">
        <v>459</v>
      </c>
      <c r="B434" s="74" t="s">
        <v>458</v>
      </c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>
        <v>4657322</v>
      </c>
      <c r="Q434" s="64">
        <v>5742776</v>
      </c>
      <c r="R434" s="64">
        <v>6096761</v>
      </c>
      <c r="S434" s="64">
        <v>6646736</v>
      </c>
      <c r="T434" s="64">
        <v>6946368</v>
      </c>
      <c r="U434" s="64">
        <v>6778487</v>
      </c>
      <c r="V434" s="64">
        <v>6875677</v>
      </c>
      <c r="W434" s="64">
        <v>6397250</v>
      </c>
      <c r="X434" s="64">
        <v>6257332</v>
      </c>
      <c r="Y434" s="64">
        <v>6570878</v>
      </c>
      <c r="Z434" s="64">
        <v>6770437</v>
      </c>
      <c r="AA434" s="64">
        <v>7096254</v>
      </c>
      <c r="AB434" s="64">
        <v>7399426</v>
      </c>
      <c r="AC434" s="64">
        <v>7789389</v>
      </c>
      <c r="AD434" s="64">
        <v>8135458</v>
      </c>
      <c r="AG434" s="75" t="s">
        <v>518</v>
      </c>
      <c r="AH434" s="67" t="s">
        <v>546</v>
      </c>
    </row>
    <row r="435" spans="1:34" s="75" customFormat="1" x14ac:dyDescent="0.2">
      <c r="A435" s="54" t="s">
        <v>460</v>
      </c>
      <c r="B435" s="74" t="s">
        <v>458</v>
      </c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>
        <v>540044</v>
      </c>
      <c r="Q435" s="64">
        <v>661334</v>
      </c>
      <c r="R435" s="64">
        <v>768887</v>
      </c>
      <c r="S435" s="64">
        <v>823530</v>
      </c>
      <c r="T435" s="64">
        <v>844126</v>
      </c>
      <c r="U435" s="64">
        <v>783707</v>
      </c>
      <c r="V435" s="64">
        <v>787180</v>
      </c>
      <c r="W435" s="64">
        <v>757878</v>
      </c>
      <c r="X435" s="64">
        <v>733070</v>
      </c>
      <c r="Y435" s="64">
        <v>738045</v>
      </c>
      <c r="Z435" s="64">
        <v>759393</v>
      </c>
      <c r="AA435" s="64">
        <v>784971</v>
      </c>
      <c r="AB435" s="64">
        <v>807632</v>
      </c>
      <c r="AC435" s="64">
        <v>840149</v>
      </c>
      <c r="AD435" s="64">
        <v>874357</v>
      </c>
      <c r="AG435" s="75" t="s">
        <v>521</v>
      </c>
      <c r="AH435" s="67" t="s">
        <v>548</v>
      </c>
    </row>
    <row r="436" spans="1:34" s="75" customFormat="1" x14ac:dyDescent="0.2">
      <c r="A436" s="54" t="s">
        <v>461</v>
      </c>
      <c r="B436" s="74" t="s">
        <v>462</v>
      </c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>
        <v>47005</v>
      </c>
      <c r="Q436" s="64" t="s">
        <v>545</v>
      </c>
      <c r="R436" s="64">
        <v>30117</v>
      </c>
      <c r="S436" s="65" t="s">
        <v>545</v>
      </c>
      <c r="T436" s="65" t="s">
        <v>545</v>
      </c>
      <c r="U436" s="65" t="s">
        <v>545</v>
      </c>
      <c r="V436" s="65" t="s">
        <v>545</v>
      </c>
      <c r="W436" s="65" t="s">
        <v>545</v>
      </c>
      <c r="X436" s="65" t="s">
        <v>545</v>
      </c>
      <c r="Y436" s="65" t="s">
        <v>545</v>
      </c>
      <c r="Z436" s="64">
        <v>50163</v>
      </c>
      <c r="AA436" s="64">
        <v>51900</v>
      </c>
      <c r="AB436" s="64">
        <v>51845</v>
      </c>
      <c r="AC436" s="64">
        <v>59136</v>
      </c>
      <c r="AD436" s="64">
        <v>62797</v>
      </c>
      <c r="AG436" s="75" t="s">
        <v>519</v>
      </c>
      <c r="AH436" s="67" t="s">
        <v>547</v>
      </c>
    </row>
    <row r="437" spans="1:34" s="75" customFormat="1" x14ac:dyDescent="0.2">
      <c r="A437" s="54" t="s">
        <v>463</v>
      </c>
      <c r="B437" s="74" t="s">
        <v>464</v>
      </c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 t="s">
        <v>545</v>
      </c>
      <c r="Q437" s="64">
        <v>57529</v>
      </c>
      <c r="R437" s="64">
        <v>30278</v>
      </c>
      <c r="S437" s="64">
        <v>31950</v>
      </c>
      <c r="T437" s="64">
        <v>34015</v>
      </c>
      <c r="U437" s="64">
        <v>33137</v>
      </c>
      <c r="V437" s="64">
        <v>33127</v>
      </c>
      <c r="W437" s="64">
        <v>33298</v>
      </c>
      <c r="X437" s="64">
        <v>66173</v>
      </c>
      <c r="Y437" s="64">
        <v>68404</v>
      </c>
      <c r="Z437" s="64">
        <v>67740</v>
      </c>
      <c r="AA437" s="64">
        <v>94604</v>
      </c>
      <c r="AB437" s="64">
        <v>75093</v>
      </c>
      <c r="AC437" s="64">
        <v>76577</v>
      </c>
      <c r="AD437" s="64">
        <v>77759</v>
      </c>
      <c r="AG437" s="75" t="s">
        <v>519</v>
      </c>
      <c r="AH437" s="67" t="s">
        <v>547</v>
      </c>
    </row>
    <row r="438" spans="1:34" s="75" customFormat="1" x14ac:dyDescent="0.2">
      <c r="A438" s="54" t="s">
        <v>465</v>
      </c>
      <c r="B438" s="74" t="s">
        <v>464</v>
      </c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>
        <v>103079</v>
      </c>
      <c r="Q438" s="64">
        <v>128839</v>
      </c>
      <c r="R438" s="64">
        <v>138678</v>
      </c>
      <c r="S438" s="64">
        <v>77335</v>
      </c>
      <c r="T438" s="64">
        <v>165224</v>
      </c>
      <c r="U438" s="64">
        <v>164905</v>
      </c>
      <c r="V438" s="64">
        <v>143669</v>
      </c>
      <c r="W438" s="64">
        <v>157942</v>
      </c>
      <c r="X438" s="64">
        <v>150230</v>
      </c>
      <c r="Y438" s="64">
        <v>155679</v>
      </c>
      <c r="Z438" s="64">
        <v>155960</v>
      </c>
      <c r="AA438" s="64">
        <v>179586</v>
      </c>
      <c r="AB438" s="64">
        <v>166598</v>
      </c>
      <c r="AC438" s="64">
        <v>172581</v>
      </c>
      <c r="AD438" s="64">
        <v>175800</v>
      </c>
      <c r="AG438" s="75" t="s">
        <v>520</v>
      </c>
      <c r="AH438" s="67" t="s">
        <v>551</v>
      </c>
    </row>
    <row r="439" spans="1:34" s="75" customFormat="1" x14ac:dyDescent="0.2">
      <c r="A439" s="54" t="s">
        <v>466</v>
      </c>
      <c r="B439" s="74" t="s">
        <v>464</v>
      </c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>
        <v>41836</v>
      </c>
      <c r="Q439" s="64">
        <v>30644</v>
      </c>
      <c r="R439" s="64">
        <v>26611</v>
      </c>
      <c r="S439" s="64">
        <v>57369</v>
      </c>
      <c r="T439" s="64">
        <v>64364</v>
      </c>
      <c r="U439" s="64">
        <v>61265</v>
      </c>
      <c r="V439" s="64">
        <v>60712</v>
      </c>
      <c r="W439" s="64">
        <v>61207</v>
      </c>
      <c r="X439" s="64">
        <v>60630</v>
      </c>
      <c r="Y439" s="64">
        <v>61908</v>
      </c>
      <c r="Z439" s="64">
        <v>62517</v>
      </c>
      <c r="AA439" s="64">
        <v>78039</v>
      </c>
      <c r="AB439" s="65" t="s">
        <v>545</v>
      </c>
      <c r="AC439" s="64">
        <v>72959</v>
      </c>
      <c r="AD439" s="64">
        <v>75208</v>
      </c>
      <c r="AG439" s="75" t="s">
        <v>519</v>
      </c>
      <c r="AH439" s="67" t="s">
        <v>547</v>
      </c>
    </row>
    <row r="440" spans="1:34" s="75" customFormat="1" x14ac:dyDescent="0.2">
      <c r="A440" s="54" t="s">
        <v>467</v>
      </c>
      <c r="B440" s="74" t="s">
        <v>464</v>
      </c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>
        <v>35308</v>
      </c>
      <c r="Q440" s="64">
        <v>43240</v>
      </c>
      <c r="R440" s="64">
        <v>43926</v>
      </c>
      <c r="S440" s="64">
        <v>46915</v>
      </c>
      <c r="T440" s="64">
        <v>50357</v>
      </c>
      <c r="U440" s="64">
        <v>51110</v>
      </c>
      <c r="V440" s="64">
        <v>50945</v>
      </c>
      <c r="W440" s="64">
        <v>50586</v>
      </c>
      <c r="X440" s="64">
        <v>50218</v>
      </c>
      <c r="Y440" s="64">
        <v>50981</v>
      </c>
      <c r="Z440" s="64">
        <v>51024</v>
      </c>
      <c r="AA440" s="64">
        <v>59454</v>
      </c>
      <c r="AB440" s="79">
        <v>27903</v>
      </c>
      <c r="AC440" s="64">
        <v>57573</v>
      </c>
      <c r="AD440" s="64">
        <v>58707</v>
      </c>
      <c r="AG440" s="75" t="s">
        <v>519</v>
      </c>
      <c r="AH440" s="67" t="s">
        <v>547</v>
      </c>
    </row>
    <row r="441" spans="1:34" s="75" customFormat="1" x14ac:dyDescent="0.2">
      <c r="A441" s="54" t="s">
        <v>468</v>
      </c>
      <c r="B441" s="74" t="s">
        <v>464</v>
      </c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>
        <v>78433</v>
      </c>
      <c r="Q441" s="64">
        <v>97709</v>
      </c>
      <c r="R441" s="64">
        <v>95513</v>
      </c>
      <c r="S441" s="64">
        <v>112031</v>
      </c>
      <c r="T441" s="64">
        <v>119198</v>
      </c>
      <c r="U441" s="64">
        <v>118961</v>
      </c>
      <c r="V441" s="64">
        <v>116110</v>
      </c>
      <c r="W441" s="64">
        <v>112347</v>
      </c>
      <c r="X441" s="64">
        <v>111055</v>
      </c>
      <c r="Y441" s="64">
        <v>112067</v>
      </c>
      <c r="Z441" s="64">
        <v>56618</v>
      </c>
      <c r="AA441" s="64">
        <v>152741</v>
      </c>
      <c r="AB441" s="64">
        <v>116759</v>
      </c>
      <c r="AC441" s="64">
        <v>120631</v>
      </c>
      <c r="AD441" s="64">
        <v>129099</v>
      </c>
      <c r="AG441" s="75" t="s">
        <v>519</v>
      </c>
      <c r="AH441" s="67" t="s">
        <v>547</v>
      </c>
    </row>
    <row r="442" spans="1:34" s="75" customFormat="1" x14ac:dyDescent="0.2">
      <c r="A442" s="54" t="s">
        <v>537</v>
      </c>
      <c r="B442" s="74" t="s">
        <v>464</v>
      </c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>
        <v>195296</v>
      </c>
      <c r="Q442" s="64">
        <v>246646</v>
      </c>
      <c r="R442" s="64">
        <v>250689</v>
      </c>
      <c r="S442" s="64">
        <v>268330</v>
      </c>
      <c r="T442" s="64">
        <v>281712</v>
      </c>
      <c r="U442" s="64">
        <v>286561</v>
      </c>
      <c r="V442" s="64">
        <v>279750</v>
      </c>
      <c r="W442" s="64">
        <v>276715</v>
      </c>
      <c r="X442" s="64">
        <v>269415</v>
      </c>
      <c r="Y442" s="64">
        <v>271976</v>
      </c>
      <c r="Z442" s="64">
        <v>270353</v>
      </c>
      <c r="AA442" s="64">
        <v>292947</v>
      </c>
      <c r="AB442" s="64">
        <v>286452</v>
      </c>
      <c r="AC442" s="64">
        <v>296879</v>
      </c>
      <c r="AD442" s="64">
        <v>311365</v>
      </c>
      <c r="AG442" s="75" t="s">
        <v>564</v>
      </c>
      <c r="AH442" s="67" t="s">
        <v>547</v>
      </c>
    </row>
    <row r="443" spans="1:34" s="75" customFormat="1" x14ac:dyDescent="0.2">
      <c r="A443" s="54" t="s">
        <v>469</v>
      </c>
      <c r="B443" s="74" t="s">
        <v>464</v>
      </c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 t="s">
        <v>545</v>
      </c>
      <c r="Q443" s="64" t="s">
        <v>545</v>
      </c>
      <c r="R443" s="64" t="s">
        <v>545</v>
      </c>
      <c r="S443" s="64" t="s">
        <v>545</v>
      </c>
      <c r="T443" s="64" t="s">
        <v>545</v>
      </c>
      <c r="U443" s="64" t="s">
        <v>545</v>
      </c>
      <c r="V443" s="65" t="s">
        <v>545</v>
      </c>
      <c r="W443" s="64">
        <v>76601</v>
      </c>
      <c r="X443" s="64">
        <v>73041</v>
      </c>
      <c r="Y443" s="64">
        <v>71348</v>
      </c>
      <c r="Z443" s="64">
        <v>70290</v>
      </c>
      <c r="AA443" s="64">
        <v>87165</v>
      </c>
      <c r="AB443" s="65" t="s">
        <v>545</v>
      </c>
      <c r="AC443" s="64">
        <v>71707</v>
      </c>
      <c r="AD443" s="64">
        <v>74758</v>
      </c>
      <c r="AG443" s="75" t="s">
        <v>519</v>
      </c>
      <c r="AH443" s="67" t="s">
        <v>547</v>
      </c>
    </row>
    <row r="444" spans="1:34" s="75" customFormat="1" x14ac:dyDescent="0.2">
      <c r="A444" s="54" t="s">
        <v>470</v>
      </c>
      <c r="B444" s="74" t="s">
        <v>464</v>
      </c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>
        <v>160844</v>
      </c>
      <c r="Q444" s="64">
        <v>174005</v>
      </c>
      <c r="R444" s="64">
        <v>196304</v>
      </c>
      <c r="S444" s="64" t="s">
        <v>545</v>
      </c>
      <c r="T444" s="64" t="s">
        <v>545</v>
      </c>
      <c r="U444" s="64" t="s">
        <v>545</v>
      </c>
      <c r="V444" s="64">
        <v>251343</v>
      </c>
      <c r="W444" s="64">
        <v>156624</v>
      </c>
      <c r="X444" s="64">
        <v>241580</v>
      </c>
      <c r="Y444" s="64">
        <v>233990</v>
      </c>
      <c r="Z444" s="64">
        <v>234190</v>
      </c>
      <c r="AA444" s="64">
        <v>243095</v>
      </c>
      <c r="AB444" s="64">
        <v>232001</v>
      </c>
      <c r="AC444" s="64">
        <v>233168</v>
      </c>
      <c r="AD444" s="64">
        <v>241329</v>
      </c>
      <c r="AG444" s="75" t="s">
        <v>520</v>
      </c>
      <c r="AH444" s="67" t="s">
        <v>551</v>
      </c>
    </row>
    <row r="445" spans="1:34" s="75" customFormat="1" x14ac:dyDescent="0.2">
      <c r="A445" s="54" t="s">
        <v>471</v>
      </c>
      <c r="B445" s="74" t="s">
        <v>464</v>
      </c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>
        <v>391039</v>
      </c>
      <c r="Q445" s="64">
        <v>466218</v>
      </c>
      <c r="R445" s="64">
        <v>478173</v>
      </c>
      <c r="S445" s="64">
        <v>509531</v>
      </c>
      <c r="T445" s="64">
        <v>545491</v>
      </c>
      <c r="U445" s="64">
        <v>547227</v>
      </c>
      <c r="V445" s="64">
        <v>539683</v>
      </c>
      <c r="W445" s="64">
        <v>530816</v>
      </c>
      <c r="X445" s="64">
        <v>541547</v>
      </c>
      <c r="Y445" s="64">
        <v>553038</v>
      </c>
      <c r="Z445" s="64">
        <v>553418</v>
      </c>
      <c r="AA445" s="64">
        <v>645905</v>
      </c>
      <c r="AB445" s="64">
        <v>617257</v>
      </c>
      <c r="AC445" s="64">
        <v>631830</v>
      </c>
      <c r="AD445" s="64">
        <v>628948</v>
      </c>
      <c r="AG445" s="75" t="s">
        <v>519</v>
      </c>
      <c r="AH445" s="67" t="s">
        <v>547</v>
      </c>
    </row>
    <row r="446" spans="1:34" s="75" customFormat="1" x14ac:dyDescent="0.2">
      <c r="A446" s="54" t="s">
        <v>172</v>
      </c>
      <c r="B446" s="74" t="s">
        <v>173</v>
      </c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>
        <v>416882</v>
      </c>
      <c r="Q446" s="64">
        <v>1769794</v>
      </c>
      <c r="R446" s="64">
        <v>1669251</v>
      </c>
      <c r="S446" s="64">
        <v>1868860</v>
      </c>
      <c r="T446" s="64">
        <v>1964488</v>
      </c>
      <c r="U446" s="64">
        <v>1869576</v>
      </c>
      <c r="V446" s="64">
        <v>1877995</v>
      </c>
      <c r="W446" s="64">
        <v>1794017</v>
      </c>
      <c r="X446" s="64">
        <v>1836269</v>
      </c>
      <c r="Y446" s="64">
        <v>1927272</v>
      </c>
      <c r="Z446" s="64">
        <v>1993904</v>
      </c>
      <c r="AA446" s="64">
        <v>2102198</v>
      </c>
      <c r="AB446" s="64">
        <v>2192044</v>
      </c>
      <c r="AC446" s="64">
        <v>2258876</v>
      </c>
      <c r="AD446" s="64">
        <v>2344820</v>
      </c>
      <c r="AG446" s="75" t="s">
        <v>518</v>
      </c>
      <c r="AH446" s="67" t="s">
        <v>546</v>
      </c>
    </row>
    <row r="447" spans="1:34" s="75" customFormat="1" x14ac:dyDescent="0.2">
      <c r="A447" s="54" t="s">
        <v>472</v>
      </c>
      <c r="B447" s="74" t="s">
        <v>173</v>
      </c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>
        <v>642360</v>
      </c>
      <c r="Q447" s="64">
        <v>927299</v>
      </c>
      <c r="R447" s="64">
        <v>1258220</v>
      </c>
      <c r="S447" s="64">
        <v>1390700</v>
      </c>
      <c r="T447" s="64">
        <v>1374481</v>
      </c>
      <c r="U447" s="64">
        <v>1285502</v>
      </c>
      <c r="V447" s="64">
        <v>1265534</v>
      </c>
      <c r="W447" s="64">
        <v>1237199</v>
      </c>
      <c r="X447" s="64">
        <v>1201916</v>
      </c>
      <c r="Y447" s="64">
        <v>1269448</v>
      </c>
      <c r="Z447" s="64">
        <v>1349011</v>
      </c>
      <c r="AA447" s="64">
        <v>1341890</v>
      </c>
      <c r="AB447" s="64">
        <v>1410142</v>
      </c>
      <c r="AC447" s="64">
        <v>1521686</v>
      </c>
      <c r="AD447" s="64">
        <v>1610618</v>
      </c>
      <c r="AG447" s="75" t="s">
        <v>519</v>
      </c>
      <c r="AH447" s="67" t="s">
        <v>547</v>
      </c>
    </row>
    <row r="448" spans="1:34" s="75" customFormat="1" x14ac:dyDescent="0.2">
      <c r="A448" s="54" t="s">
        <v>174</v>
      </c>
      <c r="B448" s="74" t="s">
        <v>173</v>
      </c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>
        <v>5523626</v>
      </c>
      <c r="Q448" s="64">
        <v>7082774</v>
      </c>
      <c r="R448" s="64">
        <v>7857259</v>
      </c>
      <c r="S448" s="64">
        <v>8364329</v>
      </c>
      <c r="T448" s="64">
        <v>8157489</v>
      </c>
      <c r="U448" s="64">
        <v>7259359</v>
      </c>
      <c r="V448" s="64">
        <v>6982395</v>
      </c>
      <c r="W448" s="64">
        <v>6981345</v>
      </c>
      <c r="X448" s="64">
        <v>6853883</v>
      </c>
      <c r="Y448" s="64">
        <v>7406112</v>
      </c>
      <c r="Z448" s="64">
        <v>8016303</v>
      </c>
      <c r="AA448" s="64">
        <v>8371247</v>
      </c>
      <c r="AB448" s="64">
        <v>8808749</v>
      </c>
      <c r="AC448" s="64">
        <v>9472721</v>
      </c>
      <c r="AD448" s="64">
        <v>10102723</v>
      </c>
      <c r="AG448" s="75" t="s">
        <v>519</v>
      </c>
      <c r="AH448" s="67" t="s">
        <v>547</v>
      </c>
    </row>
    <row r="449" spans="1:34" s="75" customFormat="1" x14ac:dyDescent="0.2">
      <c r="A449" s="54" t="s">
        <v>473</v>
      </c>
      <c r="B449" s="74" t="s">
        <v>173</v>
      </c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>
        <v>333030</v>
      </c>
      <c r="Q449" s="64">
        <v>436888</v>
      </c>
      <c r="R449" s="64">
        <v>516977</v>
      </c>
      <c r="S449" s="64">
        <v>561667</v>
      </c>
      <c r="T449" s="64">
        <v>35736</v>
      </c>
      <c r="U449" s="64">
        <v>505877</v>
      </c>
      <c r="V449" s="64">
        <v>492054</v>
      </c>
      <c r="W449" s="64">
        <v>478280</v>
      </c>
      <c r="X449" s="64">
        <v>448573</v>
      </c>
      <c r="Y449" s="64">
        <v>471155</v>
      </c>
      <c r="Z449" s="64">
        <v>527533</v>
      </c>
      <c r="AA449" s="64">
        <v>569991</v>
      </c>
      <c r="AB449" s="64">
        <v>619168</v>
      </c>
      <c r="AC449" s="64">
        <v>678940</v>
      </c>
      <c r="AD449" s="64">
        <v>739841</v>
      </c>
      <c r="AG449" s="75" t="s">
        <v>519</v>
      </c>
      <c r="AH449" s="67" t="s">
        <v>547</v>
      </c>
    </row>
    <row r="450" spans="1:34" s="75" customFormat="1" x14ac:dyDescent="0.2">
      <c r="A450" s="54" t="s">
        <v>474</v>
      </c>
      <c r="B450" s="74" t="s">
        <v>173</v>
      </c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>
        <v>1312679</v>
      </c>
      <c r="Q450" s="64">
        <v>1891650</v>
      </c>
      <c r="R450" s="64">
        <v>2028639</v>
      </c>
      <c r="S450" s="64">
        <v>2255054</v>
      </c>
      <c r="T450" s="64">
        <v>2148127</v>
      </c>
      <c r="U450" s="64">
        <v>1741250</v>
      </c>
      <c r="V450" s="64">
        <v>1696603</v>
      </c>
      <c r="W450" s="64">
        <v>1639527</v>
      </c>
      <c r="X450" s="64">
        <v>1547642</v>
      </c>
      <c r="Y450" s="64">
        <v>1675755</v>
      </c>
      <c r="Z450" s="64">
        <v>1888147</v>
      </c>
      <c r="AA450" s="64">
        <v>1952068</v>
      </c>
      <c r="AB450" s="64">
        <v>2107792</v>
      </c>
      <c r="AC450" s="64">
        <v>2221222</v>
      </c>
      <c r="AD450" s="64">
        <v>2366239</v>
      </c>
      <c r="AG450" s="75" t="s">
        <v>519</v>
      </c>
      <c r="AH450" s="67" t="s">
        <v>547</v>
      </c>
    </row>
    <row r="451" spans="1:34" s="75" customFormat="1" x14ac:dyDescent="0.2">
      <c r="A451" s="54" t="s">
        <v>475</v>
      </c>
      <c r="B451" s="74" t="s">
        <v>173</v>
      </c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>
        <v>4090764</v>
      </c>
      <c r="Q451" s="64">
        <v>5323897</v>
      </c>
      <c r="R451" s="64">
        <v>6845332</v>
      </c>
      <c r="S451" s="64">
        <v>7970311</v>
      </c>
      <c r="T451" s="64">
        <v>8198883</v>
      </c>
      <c r="U451" s="64">
        <v>7866557</v>
      </c>
      <c r="V451" s="64">
        <v>7612217</v>
      </c>
      <c r="W451" s="64">
        <v>7478076</v>
      </c>
      <c r="X451" s="64">
        <v>7341657</v>
      </c>
      <c r="Y451" s="64">
        <v>7611210</v>
      </c>
      <c r="Z451" s="64">
        <v>8218280</v>
      </c>
      <c r="AA451" s="64">
        <v>8662956</v>
      </c>
      <c r="AB451" s="64">
        <v>9247437</v>
      </c>
      <c r="AC451" s="64">
        <v>9750217</v>
      </c>
      <c r="AD451" s="64">
        <v>10257894</v>
      </c>
      <c r="AG451" s="75" t="s">
        <v>519</v>
      </c>
      <c r="AH451" s="67" t="s">
        <v>547</v>
      </c>
    </row>
    <row r="452" spans="1:34" s="75" customFormat="1" x14ac:dyDescent="0.2">
      <c r="A452" s="54" t="s">
        <v>175</v>
      </c>
      <c r="B452" s="74" t="s">
        <v>173</v>
      </c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>
        <v>6470461</v>
      </c>
      <c r="Q452" s="64">
        <v>7738129</v>
      </c>
      <c r="R452" s="64">
        <v>8880749</v>
      </c>
      <c r="S452" s="64">
        <v>9850561</v>
      </c>
      <c r="T452" s="64">
        <v>9492807</v>
      </c>
      <c r="U452" s="64">
        <v>7956888</v>
      </c>
      <c r="V452" s="64">
        <v>7643115</v>
      </c>
      <c r="W452" s="64">
        <v>7416440</v>
      </c>
      <c r="X452" s="64">
        <v>7105188</v>
      </c>
      <c r="Y452" s="64">
        <v>7640132</v>
      </c>
      <c r="Z452" s="64">
        <v>8365437</v>
      </c>
      <c r="AA452" s="64">
        <v>8526690</v>
      </c>
      <c r="AB452" s="64">
        <v>9085386</v>
      </c>
      <c r="AC452" s="64">
        <v>9685054</v>
      </c>
      <c r="AD452" s="64">
        <v>10334622</v>
      </c>
      <c r="AG452" s="75" t="s">
        <v>520</v>
      </c>
      <c r="AH452" s="67" t="s">
        <v>551</v>
      </c>
    </row>
    <row r="453" spans="1:34" s="75" customFormat="1" x14ac:dyDescent="0.2">
      <c r="A453" s="54" t="s">
        <v>176</v>
      </c>
      <c r="B453" s="74" t="s">
        <v>177</v>
      </c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>
        <v>422028</v>
      </c>
      <c r="Q453" s="64">
        <v>549763</v>
      </c>
      <c r="R453" s="64">
        <v>597482</v>
      </c>
      <c r="S453" s="64">
        <v>597482</v>
      </c>
      <c r="T453" s="64">
        <v>636148</v>
      </c>
      <c r="U453" s="64">
        <v>607975</v>
      </c>
      <c r="V453" s="64">
        <v>527921</v>
      </c>
      <c r="W453" s="64">
        <v>510517</v>
      </c>
      <c r="X453" s="64">
        <v>500425</v>
      </c>
      <c r="Y453" s="64">
        <v>529629</v>
      </c>
      <c r="Z453" s="64">
        <v>588335</v>
      </c>
      <c r="AA453" s="64">
        <v>615240</v>
      </c>
      <c r="AB453" s="64">
        <v>671345</v>
      </c>
      <c r="AC453" s="64">
        <v>722528</v>
      </c>
      <c r="AD453" s="64">
        <v>760634</v>
      </c>
      <c r="AG453" s="75" t="s">
        <v>521</v>
      </c>
      <c r="AH453" s="67" t="s">
        <v>548</v>
      </c>
    </row>
    <row r="454" spans="1:34" s="75" customFormat="1" x14ac:dyDescent="0.2">
      <c r="A454" s="54" t="s">
        <v>476</v>
      </c>
      <c r="B454" s="74" t="s">
        <v>177</v>
      </c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>
        <v>374903</v>
      </c>
      <c r="Q454" s="64">
        <v>490146</v>
      </c>
      <c r="R454" s="64">
        <v>532042</v>
      </c>
      <c r="S454" s="64">
        <v>575206</v>
      </c>
      <c r="T454" s="64">
        <v>557441</v>
      </c>
      <c r="U454" s="64">
        <v>541846</v>
      </c>
      <c r="V454" s="64">
        <v>507330</v>
      </c>
      <c r="W454" s="64">
        <v>492382</v>
      </c>
      <c r="X454" s="64">
        <v>474580</v>
      </c>
      <c r="Y454" s="64">
        <v>492441</v>
      </c>
      <c r="Z454" s="64">
        <v>530750</v>
      </c>
      <c r="AA454" s="64">
        <v>558469</v>
      </c>
      <c r="AB454" s="64">
        <v>593633</v>
      </c>
      <c r="AC454" s="64">
        <v>632257</v>
      </c>
      <c r="AD454" s="64">
        <v>679176</v>
      </c>
      <c r="AG454" s="75" t="s">
        <v>522</v>
      </c>
      <c r="AH454" s="67" t="s">
        <v>549</v>
      </c>
    </row>
    <row r="455" spans="1:34" s="75" customFormat="1" x14ac:dyDescent="0.2">
      <c r="A455" s="54" t="s">
        <v>477</v>
      </c>
      <c r="B455" s="74" t="s">
        <v>177</v>
      </c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>
        <v>618369</v>
      </c>
      <c r="Q455" s="64">
        <v>780905</v>
      </c>
      <c r="R455" s="64">
        <v>816837</v>
      </c>
      <c r="S455" s="64">
        <v>881013</v>
      </c>
      <c r="T455" s="64">
        <v>922957</v>
      </c>
      <c r="U455" s="64">
        <v>938317</v>
      </c>
      <c r="V455" s="64">
        <v>923482</v>
      </c>
      <c r="W455" s="64">
        <v>917650</v>
      </c>
      <c r="X455" s="64">
        <v>934367</v>
      </c>
      <c r="Y455" s="64">
        <v>950233</v>
      </c>
      <c r="Z455" s="64">
        <v>922487</v>
      </c>
      <c r="AA455" s="64">
        <v>874154</v>
      </c>
      <c r="AB455" s="64">
        <v>1206681</v>
      </c>
      <c r="AC455" s="64">
        <v>1283559</v>
      </c>
      <c r="AD455" s="64">
        <v>1397333</v>
      </c>
      <c r="AG455" s="75" t="s">
        <v>519</v>
      </c>
      <c r="AH455" s="67" t="s">
        <v>547</v>
      </c>
    </row>
    <row r="456" spans="1:34" s="75" customFormat="1" x14ac:dyDescent="0.2">
      <c r="A456" s="54" t="s">
        <v>478</v>
      </c>
      <c r="B456" s="74" t="s">
        <v>177</v>
      </c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>
        <v>2990642</v>
      </c>
      <c r="Q456" s="64">
        <v>2826788</v>
      </c>
      <c r="R456" s="64">
        <v>3894618</v>
      </c>
      <c r="S456" s="64">
        <v>3991370</v>
      </c>
      <c r="T456" s="64">
        <v>4034880</v>
      </c>
      <c r="U456" s="64">
        <v>3966598</v>
      </c>
      <c r="V456" s="64">
        <v>3896644</v>
      </c>
      <c r="W456" s="64">
        <v>3811282</v>
      </c>
      <c r="X456" s="64">
        <v>3681491</v>
      </c>
      <c r="Y456" s="64">
        <v>3843977</v>
      </c>
      <c r="Z456" s="64">
        <v>4197268</v>
      </c>
      <c r="AA456" s="64">
        <v>4286408</v>
      </c>
      <c r="AB456" s="64">
        <v>4723452</v>
      </c>
      <c r="AC456" s="64">
        <v>4970528</v>
      </c>
      <c r="AD456" s="64">
        <v>5254005</v>
      </c>
      <c r="AG456" s="75" t="s">
        <v>519</v>
      </c>
      <c r="AH456" s="67" t="s">
        <v>547</v>
      </c>
    </row>
    <row r="457" spans="1:34" s="75" customFormat="1" x14ac:dyDescent="0.2">
      <c r="A457" s="54" t="s">
        <v>479</v>
      </c>
      <c r="B457" s="74" t="s">
        <v>177</v>
      </c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>
        <v>1805756</v>
      </c>
      <c r="Q457" s="64">
        <v>2277856</v>
      </c>
      <c r="R457" s="64">
        <v>2834414</v>
      </c>
      <c r="S457" s="64">
        <v>2970152</v>
      </c>
      <c r="T457" s="64">
        <v>2928665</v>
      </c>
      <c r="U457" s="64">
        <v>2841404</v>
      </c>
      <c r="V457" s="64">
        <v>2710685</v>
      </c>
      <c r="W457" s="64">
        <v>2701406</v>
      </c>
      <c r="X457" s="64">
        <v>2607875</v>
      </c>
      <c r="Y457" s="64">
        <v>2729406</v>
      </c>
      <c r="Z457" s="64">
        <v>2930556</v>
      </c>
      <c r="AA457" s="64">
        <v>2900730</v>
      </c>
      <c r="AB457" s="64">
        <v>3254816</v>
      </c>
      <c r="AC457" s="64">
        <v>3458927</v>
      </c>
      <c r="AD457" s="64">
        <v>3791172</v>
      </c>
      <c r="AG457" s="75" t="s">
        <v>519</v>
      </c>
      <c r="AH457" s="67" t="s">
        <v>547</v>
      </c>
    </row>
    <row r="458" spans="1:34" s="75" customFormat="1" x14ac:dyDescent="0.2">
      <c r="A458" s="54" t="s">
        <v>178</v>
      </c>
      <c r="B458" s="74" t="s">
        <v>177</v>
      </c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>
        <v>8231102</v>
      </c>
      <c r="Q458" s="64">
        <v>10088197</v>
      </c>
      <c r="R458" s="64">
        <v>10931673</v>
      </c>
      <c r="S458" s="64">
        <v>11468823</v>
      </c>
      <c r="T458" s="64">
        <v>11562234</v>
      </c>
      <c r="U458" s="64">
        <v>11033902</v>
      </c>
      <c r="V458" s="64">
        <v>10527690</v>
      </c>
      <c r="W458" s="64">
        <v>10307108</v>
      </c>
      <c r="X458" s="64">
        <v>10205427</v>
      </c>
      <c r="Y458" s="64">
        <v>10504666</v>
      </c>
      <c r="Z458" s="64">
        <v>11483662</v>
      </c>
      <c r="AA458" s="64">
        <v>12346322</v>
      </c>
      <c r="AB458" s="64">
        <v>13026335</v>
      </c>
      <c r="AC458" s="64">
        <v>13621449</v>
      </c>
      <c r="AD458" s="64">
        <v>14516269</v>
      </c>
      <c r="AG458" s="75" t="s">
        <v>519</v>
      </c>
      <c r="AH458" s="67" t="s">
        <v>547</v>
      </c>
    </row>
    <row r="459" spans="1:34" s="75" customFormat="1" x14ac:dyDescent="0.2">
      <c r="A459" s="54" t="s">
        <v>480</v>
      </c>
      <c r="B459" s="74" t="s">
        <v>177</v>
      </c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>
        <v>419882</v>
      </c>
      <c r="Q459" s="64">
        <v>639615</v>
      </c>
      <c r="R459" s="64">
        <v>517754</v>
      </c>
      <c r="S459" s="64">
        <v>557398</v>
      </c>
      <c r="T459" s="64">
        <v>573739</v>
      </c>
      <c r="U459" s="64">
        <v>565354</v>
      </c>
      <c r="V459" s="64">
        <v>559185</v>
      </c>
      <c r="W459" s="64">
        <v>561164</v>
      </c>
      <c r="X459" s="64">
        <v>562441</v>
      </c>
      <c r="Y459" s="64">
        <v>591354</v>
      </c>
      <c r="Z459" s="64">
        <v>618185</v>
      </c>
      <c r="AA459" s="64">
        <v>652761</v>
      </c>
      <c r="AB459" s="64">
        <v>695973</v>
      </c>
      <c r="AC459" s="64">
        <v>736633</v>
      </c>
      <c r="AD459" s="64">
        <v>776979</v>
      </c>
      <c r="AG459" s="75" t="s">
        <v>519</v>
      </c>
      <c r="AH459" s="67" t="s">
        <v>547</v>
      </c>
    </row>
    <row r="460" spans="1:34" s="75" customFormat="1" x14ac:dyDescent="0.2">
      <c r="A460" s="54" t="s">
        <v>177</v>
      </c>
      <c r="B460" s="74" t="s">
        <v>177</v>
      </c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>
        <v>258511</v>
      </c>
      <c r="Q460" s="64">
        <v>808657</v>
      </c>
      <c r="R460" s="64">
        <v>1259240</v>
      </c>
      <c r="S460" s="64">
        <v>747831</v>
      </c>
      <c r="T460" s="64">
        <v>780869</v>
      </c>
      <c r="U460" s="64">
        <v>775590</v>
      </c>
      <c r="V460" s="64">
        <v>758639</v>
      </c>
      <c r="W460" s="64">
        <v>750732</v>
      </c>
      <c r="X460" s="64">
        <v>752054</v>
      </c>
      <c r="Y460" s="64">
        <v>794157</v>
      </c>
      <c r="Z460" s="64">
        <v>849291</v>
      </c>
      <c r="AA460" s="64">
        <v>909297</v>
      </c>
      <c r="AB460" s="64">
        <v>958963</v>
      </c>
      <c r="AC460" s="64">
        <v>1013148</v>
      </c>
      <c r="AD460" s="64">
        <v>1084317</v>
      </c>
      <c r="AG460" s="75" t="s">
        <v>520</v>
      </c>
      <c r="AH460" s="67" t="s">
        <v>551</v>
      </c>
    </row>
    <row r="461" spans="1:34" s="75" customFormat="1" x14ac:dyDescent="0.2">
      <c r="A461" s="54" t="s">
        <v>481</v>
      </c>
      <c r="B461" s="74" t="s">
        <v>177</v>
      </c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>
        <v>1326591</v>
      </c>
      <c r="Q461" s="64">
        <v>1659933</v>
      </c>
      <c r="R461" s="64">
        <v>1774783</v>
      </c>
      <c r="S461" s="64">
        <v>1957706</v>
      </c>
      <c r="T461" s="64">
        <v>1897093</v>
      </c>
      <c r="U461" s="64">
        <v>1895084</v>
      </c>
      <c r="V461" s="64">
        <v>1764215</v>
      </c>
      <c r="W461" s="64">
        <v>1723317</v>
      </c>
      <c r="X461" s="64">
        <v>1696528</v>
      </c>
      <c r="Y461" s="64">
        <v>1738761</v>
      </c>
      <c r="Z461" s="64">
        <v>1569765</v>
      </c>
      <c r="AA461" s="79">
        <v>1033540</v>
      </c>
      <c r="AB461" s="64">
        <v>2143729</v>
      </c>
      <c r="AC461" s="64">
        <v>2251649</v>
      </c>
      <c r="AD461" s="64">
        <v>2397873</v>
      </c>
      <c r="AG461" s="75" t="s">
        <v>521</v>
      </c>
      <c r="AH461" s="67" t="s">
        <v>548</v>
      </c>
    </row>
    <row r="462" spans="1:34" s="75" customFormat="1" x14ac:dyDescent="0.2">
      <c r="A462" s="54" t="s">
        <v>179</v>
      </c>
      <c r="B462" s="74" t="s">
        <v>180</v>
      </c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>
        <v>1989811</v>
      </c>
      <c r="Q462" s="64">
        <v>2715527</v>
      </c>
      <c r="R462" s="64">
        <v>3299479</v>
      </c>
      <c r="S462" s="64">
        <v>3756180</v>
      </c>
      <c r="T462" s="64">
        <v>3328654</v>
      </c>
      <c r="U462" s="64">
        <v>2740277</v>
      </c>
      <c r="V462" s="64">
        <v>2744956</v>
      </c>
      <c r="W462" s="64">
        <v>2633864</v>
      </c>
      <c r="X462" s="64">
        <v>2513840</v>
      </c>
      <c r="Y462" s="64">
        <v>2637884</v>
      </c>
      <c r="Z462" s="64">
        <v>3024767</v>
      </c>
      <c r="AA462" s="64">
        <v>3201234</v>
      </c>
      <c r="AB462" s="64">
        <v>3335833</v>
      </c>
      <c r="AC462" s="64">
        <v>3918922</v>
      </c>
      <c r="AD462" s="64">
        <v>4081078</v>
      </c>
      <c r="AG462" s="75" t="s">
        <v>519</v>
      </c>
      <c r="AH462" s="67" t="s">
        <v>547</v>
      </c>
    </row>
    <row r="463" spans="1:34" s="75" customFormat="1" x14ac:dyDescent="0.2">
      <c r="A463" s="54" t="s">
        <v>482</v>
      </c>
      <c r="B463" s="74" t="s">
        <v>180</v>
      </c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>
        <v>278163</v>
      </c>
      <c r="Q463" s="64">
        <v>472331</v>
      </c>
      <c r="R463" s="64">
        <v>543130</v>
      </c>
      <c r="S463" s="64">
        <v>559668</v>
      </c>
      <c r="T463" s="64">
        <v>494960</v>
      </c>
      <c r="U463" s="64">
        <v>404563</v>
      </c>
      <c r="V463" s="64">
        <v>413952</v>
      </c>
      <c r="W463" s="64">
        <v>402727</v>
      </c>
      <c r="X463" s="64">
        <v>390565</v>
      </c>
      <c r="Y463" s="65" t="s">
        <v>545</v>
      </c>
      <c r="Z463" s="64">
        <v>584007</v>
      </c>
      <c r="AA463" s="64">
        <v>554340</v>
      </c>
      <c r="AB463" s="64">
        <v>586299</v>
      </c>
      <c r="AC463" s="64">
        <v>627401</v>
      </c>
      <c r="AD463" s="64">
        <v>666831</v>
      </c>
      <c r="AG463" s="75" t="s">
        <v>521</v>
      </c>
      <c r="AH463" s="67" t="s">
        <v>548</v>
      </c>
    </row>
    <row r="464" spans="1:34" s="75" customFormat="1" x14ac:dyDescent="0.2">
      <c r="A464" s="54" t="s">
        <v>181</v>
      </c>
      <c r="B464" s="74" t="s">
        <v>180</v>
      </c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>
        <v>14181804</v>
      </c>
      <c r="Q464" s="64">
        <v>13861990</v>
      </c>
      <c r="R464" s="64">
        <v>14676912</v>
      </c>
      <c r="S464" s="64">
        <v>15811099</v>
      </c>
      <c r="T464" s="64">
        <v>14524030</v>
      </c>
      <c r="U464" s="64">
        <v>13178081</v>
      </c>
      <c r="V464" s="64">
        <v>12573804</v>
      </c>
      <c r="W464" s="64">
        <v>12349211</v>
      </c>
      <c r="X464" s="64">
        <v>11661456</v>
      </c>
      <c r="Y464" s="64">
        <v>12322489</v>
      </c>
      <c r="Z464" s="64">
        <v>13619431</v>
      </c>
      <c r="AA464" s="64">
        <v>14310867</v>
      </c>
      <c r="AB464" s="64">
        <v>15077243</v>
      </c>
      <c r="AC464" s="64">
        <v>15896805</v>
      </c>
      <c r="AD464" s="64">
        <v>16727676</v>
      </c>
      <c r="AG464" s="75" t="s">
        <v>519</v>
      </c>
      <c r="AH464" s="67" t="s">
        <v>547</v>
      </c>
    </row>
    <row r="465" spans="1:34" s="75" customFormat="1" x14ac:dyDescent="0.2">
      <c r="A465" s="54" t="s">
        <v>483</v>
      </c>
      <c r="B465" s="74" t="s">
        <v>180</v>
      </c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>
        <v>441947</v>
      </c>
      <c r="Q465" s="64">
        <v>625565</v>
      </c>
      <c r="R465" s="64">
        <v>822990</v>
      </c>
      <c r="S465" s="64">
        <v>906586</v>
      </c>
      <c r="T465" s="64">
        <v>726774</v>
      </c>
      <c r="U465" s="64">
        <v>597977</v>
      </c>
      <c r="V465" s="64">
        <v>537238</v>
      </c>
      <c r="W465" s="64">
        <v>545162</v>
      </c>
      <c r="X465" s="64">
        <v>529080</v>
      </c>
      <c r="Y465" s="64">
        <v>560822</v>
      </c>
      <c r="Z465" s="64">
        <v>644859</v>
      </c>
      <c r="AA465" s="64">
        <v>706636</v>
      </c>
      <c r="AB465" s="64">
        <v>767938</v>
      </c>
      <c r="AC465" s="64">
        <v>822416</v>
      </c>
      <c r="AD465" s="64">
        <v>882207</v>
      </c>
      <c r="AG465" s="75" t="s">
        <v>519</v>
      </c>
      <c r="AH465" s="67" t="s">
        <v>547</v>
      </c>
    </row>
    <row r="466" spans="1:34" s="75" customFormat="1" x14ac:dyDescent="0.2">
      <c r="A466" s="54" t="s">
        <v>484</v>
      </c>
      <c r="B466" s="74" t="s">
        <v>180</v>
      </c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>
        <v>912714</v>
      </c>
      <c r="Q466" s="64">
        <v>1184850</v>
      </c>
      <c r="R466" s="64">
        <v>1391582</v>
      </c>
      <c r="S466" s="64">
        <v>1545249</v>
      </c>
      <c r="T466" s="64">
        <v>1421158</v>
      </c>
      <c r="U466" s="64">
        <v>1286171</v>
      </c>
      <c r="V466" s="64">
        <v>1223644</v>
      </c>
      <c r="W466" s="64">
        <v>1183145</v>
      </c>
      <c r="X466" s="64">
        <v>1158052</v>
      </c>
      <c r="Y466" s="64">
        <v>1186660</v>
      </c>
      <c r="Z466" s="64">
        <v>1331941</v>
      </c>
      <c r="AA466" s="64">
        <v>1423385</v>
      </c>
      <c r="AB466" s="64">
        <v>1488292</v>
      </c>
      <c r="AC466" s="64">
        <v>1585253</v>
      </c>
      <c r="AD466" s="64">
        <v>1678356</v>
      </c>
      <c r="AG466" s="75" t="s">
        <v>519</v>
      </c>
      <c r="AH466" s="67" t="s">
        <v>547</v>
      </c>
    </row>
    <row r="467" spans="1:34" s="75" customFormat="1" x14ac:dyDescent="0.2">
      <c r="A467" s="54" t="s">
        <v>485</v>
      </c>
      <c r="B467" s="74" t="s">
        <v>180</v>
      </c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>
        <v>752966</v>
      </c>
      <c r="Q467" s="64">
        <v>1249049</v>
      </c>
      <c r="R467" s="64">
        <v>1731069</v>
      </c>
      <c r="S467" s="64">
        <v>2080455</v>
      </c>
      <c r="T467" s="64">
        <v>1595616</v>
      </c>
      <c r="U467" s="64">
        <v>1283369</v>
      </c>
      <c r="V467" s="64">
        <v>1326975</v>
      </c>
      <c r="W467" s="64">
        <v>1199856</v>
      </c>
      <c r="X467" s="64">
        <v>1229432</v>
      </c>
      <c r="Y467" s="64">
        <v>1288025</v>
      </c>
      <c r="Z467" s="64">
        <v>1596755</v>
      </c>
      <c r="AA467" s="64">
        <v>1693793</v>
      </c>
      <c r="AB467" s="64">
        <v>1844519</v>
      </c>
      <c r="AC467" s="64">
        <v>1947375</v>
      </c>
      <c r="AD467" s="64">
        <v>2089248</v>
      </c>
      <c r="AG467" s="75" t="s">
        <v>519</v>
      </c>
      <c r="AH467" s="67" t="s">
        <v>547</v>
      </c>
    </row>
    <row r="468" spans="1:34" s="75" customFormat="1" x14ac:dyDescent="0.2">
      <c r="A468" s="54" t="s">
        <v>486</v>
      </c>
      <c r="B468" s="74" t="s">
        <v>180</v>
      </c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>
        <v>967922</v>
      </c>
      <c r="Q468" s="64">
        <v>1451969</v>
      </c>
      <c r="R468" s="64">
        <v>1730573</v>
      </c>
      <c r="S468" s="64">
        <v>1910290</v>
      </c>
      <c r="T468" s="64">
        <v>1656943</v>
      </c>
      <c r="U468" s="64">
        <v>1376678</v>
      </c>
      <c r="V468" s="64">
        <v>1419883</v>
      </c>
      <c r="W468" s="64">
        <v>1349204</v>
      </c>
      <c r="X468" s="64">
        <v>1293156</v>
      </c>
      <c r="Y468" s="64">
        <v>1373333</v>
      </c>
      <c r="Z468" s="64">
        <v>1547436</v>
      </c>
      <c r="AA468" s="64">
        <v>1659479</v>
      </c>
      <c r="AB468" s="64">
        <v>1759979</v>
      </c>
      <c r="AC468" s="64">
        <v>1871727</v>
      </c>
      <c r="AD468" s="64">
        <v>1967246</v>
      </c>
      <c r="AG468" s="75" t="s">
        <v>521</v>
      </c>
      <c r="AH468" s="67" t="s">
        <v>548</v>
      </c>
    </row>
    <row r="469" spans="1:34" s="75" customFormat="1" x14ac:dyDescent="0.2">
      <c r="A469" s="54" t="s">
        <v>182</v>
      </c>
      <c r="B469" s="74" t="s">
        <v>180</v>
      </c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>
        <v>3418452</v>
      </c>
      <c r="Q469" s="64">
        <v>4215397</v>
      </c>
      <c r="R469" s="64">
        <v>4888524</v>
      </c>
      <c r="S469" s="64">
        <v>5374166</v>
      </c>
      <c r="T469" s="64">
        <v>5059904</v>
      </c>
      <c r="U469" s="64">
        <v>4856947</v>
      </c>
      <c r="V469" s="64">
        <v>4641347</v>
      </c>
      <c r="W469" s="64">
        <v>4498609</v>
      </c>
      <c r="X469" s="64">
        <v>4329945</v>
      </c>
      <c r="Y469" s="64">
        <v>4522430</v>
      </c>
      <c r="Z469" s="64">
        <v>5033758</v>
      </c>
      <c r="AA469" s="64">
        <v>5466624</v>
      </c>
      <c r="AB469" s="64">
        <v>5939491</v>
      </c>
      <c r="AC469" s="64">
        <v>6265189</v>
      </c>
      <c r="AD469" s="64">
        <v>6662727</v>
      </c>
      <c r="AG469" s="75" t="s">
        <v>519</v>
      </c>
      <c r="AH469" s="67" t="s">
        <v>547</v>
      </c>
    </row>
    <row r="470" spans="1:34" s="75" customFormat="1" x14ac:dyDescent="0.2">
      <c r="A470" s="54" t="s">
        <v>183</v>
      </c>
      <c r="B470" s="74" t="s">
        <v>180</v>
      </c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>
        <v>418525</v>
      </c>
      <c r="Q470" s="64">
        <v>523135</v>
      </c>
      <c r="R470" s="64">
        <v>656006</v>
      </c>
      <c r="S470" s="64">
        <v>771874</v>
      </c>
      <c r="T470" s="64">
        <v>672631</v>
      </c>
      <c r="U470" s="64">
        <v>510284</v>
      </c>
      <c r="V470" s="64">
        <v>529394</v>
      </c>
      <c r="W470" s="64">
        <v>478505</v>
      </c>
      <c r="X470" s="64">
        <v>454585</v>
      </c>
      <c r="Y470" s="64">
        <v>484237</v>
      </c>
      <c r="Z470" s="64">
        <v>568017</v>
      </c>
      <c r="AA470" s="64">
        <v>621048</v>
      </c>
      <c r="AB470" s="64">
        <v>649107</v>
      </c>
      <c r="AC470" s="64">
        <v>690650</v>
      </c>
      <c r="AD470" s="64">
        <v>728719</v>
      </c>
      <c r="AG470" s="75" t="s">
        <v>521</v>
      </c>
      <c r="AH470" s="67" t="s">
        <v>548</v>
      </c>
    </row>
    <row r="471" spans="1:34" s="75" customFormat="1" x14ac:dyDescent="0.2">
      <c r="A471" s="54" t="s">
        <v>487</v>
      </c>
      <c r="B471" s="74" t="s">
        <v>488</v>
      </c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>
        <v>349135</v>
      </c>
      <c r="Q471" s="64">
        <v>455336</v>
      </c>
      <c r="R471" s="64">
        <v>741969</v>
      </c>
      <c r="S471" s="64">
        <v>944582</v>
      </c>
      <c r="T471" s="64">
        <v>890021</v>
      </c>
      <c r="U471" s="64">
        <v>776640</v>
      </c>
      <c r="V471" s="64">
        <v>693435</v>
      </c>
      <c r="W471" s="64">
        <v>653420</v>
      </c>
      <c r="X471" s="64">
        <v>663149</v>
      </c>
      <c r="Y471" s="64">
        <v>679037</v>
      </c>
      <c r="Z471" s="64">
        <v>767742</v>
      </c>
      <c r="AA471" s="64">
        <v>769369</v>
      </c>
      <c r="AB471" s="64">
        <v>788703</v>
      </c>
      <c r="AC471" s="64">
        <v>828758</v>
      </c>
      <c r="AD471" s="64">
        <v>889435</v>
      </c>
      <c r="AG471" s="75" t="s">
        <v>519</v>
      </c>
      <c r="AH471" s="67" t="s">
        <v>547</v>
      </c>
    </row>
    <row r="472" spans="1:34" s="75" customFormat="1" x14ac:dyDescent="0.2">
      <c r="A472" s="54" t="s">
        <v>489</v>
      </c>
      <c r="B472" s="74" t="s">
        <v>488</v>
      </c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>
        <v>2924634</v>
      </c>
      <c r="Q472" s="64">
        <v>3602161</v>
      </c>
      <c r="R472" s="64">
        <v>4334312</v>
      </c>
      <c r="S472" s="64">
        <v>4721078</v>
      </c>
      <c r="T472" s="64">
        <v>4695429</v>
      </c>
      <c r="U472" s="64">
        <v>4544754</v>
      </c>
      <c r="V472" s="64">
        <v>4317564</v>
      </c>
      <c r="W472" s="64">
        <v>4223469</v>
      </c>
      <c r="X472" s="64">
        <v>4100404</v>
      </c>
      <c r="Y472" s="64">
        <v>4133046</v>
      </c>
      <c r="Z472" s="64">
        <v>4358090</v>
      </c>
      <c r="AA472" s="64">
        <v>4362537</v>
      </c>
      <c r="AB472" s="64">
        <v>4689530</v>
      </c>
      <c r="AC472" s="64">
        <v>4893977</v>
      </c>
      <c r="AD472" s="64">
        <v>5103876</v>
      </c>
      <c r="AG472" s="75" t="s">
        <v>519</v>
      </c>
      <c r="AH472" s="67" t="s">
        <v>547</v>
      </c>
    </row>
    <row r="473" spans="1:34" s="75" customFormat="1" x14ac:dyDescent="0.2">
      <c r="A473" s="54" t="s">
        <v>490</v>
      </c>
      <c r="B473" s="74" t="s">
        <v>491</v>
      </c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>
        <v>367592</v>
      </c>
      <c r="Q473" s="64">
        <v>445786</v>
      </c>
      <c r="R473" s="64">
        <v>491300</v>
      </c>
      <c r="S473" s="64">
        <v>546058</v>
      </c>
      <c r="T473" s="64">
        <v>552982</v>
      </c>
      <c r="U473" s="64">
        <v>471358</v>
      </c>
      <c r="V473" s="64">
        <v>533046</v>
      </c>
      <c r="W473" s="64">
        <v>533566</v>
      </c>
      <c r="X473" s="64">
        <v>499314</v>
      </c>
      <c r="Y473" s="64">
        <v>516779</v>
      </c>
      <c r="Z473" s="64">
        <v>518093</v>
      </c>
      <c r="AA473" s="64">
        <v>552103</v>
      </c>
      <c r="AB473" s="64">
        <v>574763</v>
      </c>
      <c r="AC473" s="64">
        <v>592977</v>
      </c>
      <c r="AD473" s="64">
        <v>629699</v>
      </c>
      <c r="AG473" s="75" t="s">
        <v>519</v>
      </c>
      <c r="AH473" s="67" t="s">
        <v>547</v>
      </c>
    </row>
    <row r="474" spans="1:34" s="75" customFormat="1" x14ac:dyDescent="0.2">
      <c r="A474" s="54" t="s">
        <v>492</v>
      </c>
      <c r="B474" s="74" t="s">
        <v>491</v>
      </c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>
        <v>724416</v>
      </c>
      <c r="Q474" s="64">
        <v>930364</v>
      </c>
      <c r="R474" s="64">
        <v>1029275</v>
      </c>
      <c r="S474" s="64">
        <v>1069650</v>
      </c>
      <c r="T474" s="64">
        <v>1101409</v>
      </c>
      <c r="U474" s="64">
        <v>1009406</v>
      </c>
      <c r="V474" s="64">
        <v>1050607</v>
      </c>
      <c r="W474" s="64">
        <v>1030288</v>
      </c>
      <c r="X474" s="64">
        <v>959291</v>
      </c>
      <c r="Y474" s="64">
        <v>979512</v>
      </c>
      <c r="Z474" s="64">
        <v>992407</v>
      </c>
      <c r="AA474" s="64">
        <v>1057086</v>
      </c>
      <c r="AB474" s="64">
        <v>1138014</v>
      </c>
      <c r="AC474" s="64">
        <v>1199422</v>
      </c>
      <c r="AD474" s="64">
        <v>1298324</v>
      </c>
      <c r="AG474" s="75" t="s">
        <v>519</v>
      </c>
      <c r="AH474" s="67" t="s">
        <v>547</v>
      </c>
    </row>
    <row r="475" spans="1:34" s="75" customFormat="1" x14ac:dyDescent="0.2">
      <c r="A475" s="54" t="s">
        <v>491</v>
      </c>
      <c r="B475" s="74" t="s">
        <v>491</v>
      </c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>
        <v>9373</v>
      </c>
      <c r="Q475" s="64">
        <v>38280</v>
      </c>
      <c r="R475" s="64">
        <v>32081</v>
      </c>
      <c r="S475" s="64">
        <v>32056</v>
      </c>
      <c r="T475" s="64">
        <v>32160</v>
      </c>
      <c r="U475" s="64">
        <v>28765</v>
      </c>
      <c r="V475" s="64">
        <v>30851</v>
      </c>
      <c r="W475" s="64">
        <v>31150</v>
      </c>
      <c r="X475" s="64">
        <v>31018</v>
      </c>
      <c r="Y475" s="64">
        <v>31072</v>
      </c>
      <c r="Z475" s="64">
        <v>30138</v>
      </c>
      <c r="AA475" s="64">
        <v>31357</v>
      </c>
      <c r="AB475" s="64">
        <v>31235</v>
      </c>
      <c r="AC475" s="64">
        <v>32432</v>
      </c>
      <c r="AD475" s="64">
        <v>35798</v>
      </c>
      <c r="AG475" s="75" t="s">
        <v>569</v>
      </c>
      <c r="AH475" s="67" t="s">
        <v>567</v>
      </c>
    </row>
    <row r="476" spans="1:34" s="75" customFormat="1" x14ac:dyDescent="0.2">
      <c r="A476" s="54" t="s">
        <v>184</v>
      </c>
      <c r="B476" s="74" t="s">
        <v>185</v>
      </c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>
        <v>990459</v>
      </c>
      <c r="Q476" s="64">
        <v>1196816</v>
      </c>
      <c r="R476" s="64">
        <v>1378483</v>
      </c>
      <c r="S476" s="64">
        <v>1480255</v>
      </c>
      <c r="T476" s="64">
        <v>1574787</v>
      </c>
      <c r="U476" s="64">
        <v>1557872</v>
      </c>
      <c r="V476" s="64">
        <v>1538808</v>
      </c>
      <c r="W476" s="64">
        <v>1565696</v>
      </c>
      <c r="X476" s="64">
        <v>1553701</v>
      </c>
      <c r="Y476" s="64">
        <v>1571492</v>
      </c>
      <c r="Z476" s="64">
        <v>1633134</v>
      </c>
      <c r="AA476" s="64">
        <v>1754885</v>
      </c>
      <c r="AB476" s="64">
        <v>1858792</v>
      </c>
      <c r="AC476" s="64">
        <v>1841147</v>
      </c>
      <c r="AD476" s="64">
        <v>1943492</v>
      </c>
      <c r="AG476" s="75" t="s">
        <v>519</v>
      </c>
      <c r="AH476" s="67" t="s">
        <v>547</v>
      </c>
    </row>
    <row r="477" spans="1:34" s="75" customFormat="1" x14ac:dyDescent="0.2">
      <c r="A477" s="54" t="s">
        <v>186</v>
      </c>
      <c r="B477" s="74" t="s">
        <v>185</v>
      </c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>
        <v>527921</v>
      </c>
      <c r="Q477" s="64">
        <v>686982</v>
      </c>
      <c r="R477" s="64">
        <v>773049</v>
      </c>
      <c r="S477" s="64">
        <v>856250</v>
      </c>
      <c r="T477" s="64">
        <v>900815</v>
      </c>
      <c r="U477" s="64">
        <v>818213</v>
      </c>
      <c r="V477" s="64">
        <v>824182</v>
      </c>
      <c r="W477" s="64">
        <v>782499</v>
      </c>
      <c r="X477" s="64">
        <v>764353</v>
      </c>
      <c r="Y477" s="64">
        <v>797913</v>
      </c>
      <c r="Z477" s="64">
        <v>830696</v>
      </c>
      <c r="AA477" s="64">
        <v>874151</v>
      </c>
      <c r="AB477" s="64">
        <v>921825</v>
      </c>
      <c r="AC477" s="64">
        <v>965607</v>
      </c>
      <c r="AD477" s="64">
        <v>1008882</v>
      </c>
      <c r="AG477" s="75" t="s">
        <v>519</v>
      </c>
      <c r="AH477" s="67" t="s">
        <v>547</v>
      </c>
    </row>
    <row r="478" spans="1:34" s="75" customFormat="1" x14ac:dyDescent="0.2">
      <c r="A478" s="54" t="s">
        <v>187</v>
      </c>
      <c r="B478" s="74" t="s">
        <v>185</v>
      </c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>
        <v>519994</v>
      </c>
      <c r="Q478" s="64">
        <v>644910</v>
      </c>
      <c r="R478" s="64">
        <v>708082</v>
      </c>
      <c r="S478" s="64">
        <v>834712</v>
      </c>
      <c r="T478" s="64">
        <v>898642</v>
      </c>
      <c r="U478" s="64">
        <v>815748</v>
      </c>
      <c r="V478" s="64">
        <v>786910</v>
      </c>
      <c r="W478" s="64">
        <v>759972</v>
      </c>
      <c r="X478" s="64">
        <v>745865</v>
      </c>
      <c r="Y478" s="64">
        <v>752371</v>
      </c>
      <c r="Z478" s="64">
        <v>795398</v>
      </c>
      <c r="AA478" s="64">
        <v>861532</v>
      </c>
      <c r="AB478" s="64">
        <v>912717</v>
      </c>
      <c r="AC478" s="64">
        <v>937559</v>
      </c>
      <c r="AD478" s="64">
        <v>992874</v>
      </c>
      <c r="AG478" s="75" t="s">
        <v>518</v>
      </c>
      <c r="AH478" s="67" t="s">
        <v>546</v>
      </c>
    </row>
    <row r="479" spans="1:34" s="75" customFormat="1" x14ac:dyDescent="0.2">
      <c r="A479" s="54" t="s">
        <v>188</v>
      </c>
      <c r="B479" s="74" t="s">
        <v>185</v>
      </c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>
        <v>571779</v>
      </c>
      <c r="Q479" s="64">
        <v>697471</v>
      </c>
      <c r="R479" s="64">
        <v>716895</v>
      </c>
      <c r="S479" s="64">
        <v>816724</v>
      </c>
      <c r="T479" s="64">
        <v>860282</v>
      </c>
      <c r="U479" s="64">
        <v>748856</v>
      </c>
      <c r="V479" s="64">
        <v>858679</v>
      </c>
      <c r="W479" s="64">
        <v>870968</v>
      </c>
      <c r="X479" s="64">
        <v>867696</v>
      </c>
      <c r="Y479" s="64">
        <v>863354</v>
      </c>
      <c r="Z479" s="64">
        <v>890130</v>
      </c>
      <c r="AA479" s="64">
        <v>1062007</v>
      </c>
      <c r="AB479" s="64">
        <v>999482</v>
      </c>
      <c r="AC479" s="64">
        <v>1046031</v>
      </c>
      <c r="AD479" s="64">
        <v>1078370</v>
      </c>
      <c r="AG479" s="75" t="s">
        <v>519</v>
      </c>
      <c r="AH479" s="67" t="s">
        <v>547</v>
      </c>
    </row>
    <row r="480" spans="1:34" s="75" customFormat="1" x14ac:dyDescent="0.2">
      <c r="A480" s="54" t="s">
        <v>189</v>
      </c>
      <c r="B480" s="74" t="s">
        <v>185</v>
      </c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>
        <v>2298756</v>
      </c>
      <c r="Q480" s="64">
        <v>2833000</v>
      </c>
      <c r="R480" s="64">
        <v>3052860</v>
      </c>
      <c r="S480" s="64">
        <v>3377030</v>
      </c>
      <c r="T480" s="64">
        <v>3557310</v>
      </c>
      <c r="U480" s="64">
        <v>3411314</v>
      </c>
      <c r="V480" s="64">
        <v>3400234</v>
      </c>
      <c r="W480" s="64">
        <v>3281167</v>
      </c>
      <c r="X480" s="64">
        <v>3205140</v>
      </c>
      <c r="Y480" s="64">
        <v>3305391</v>
      </c>
      <c r="Z480" s="64">
        <v>3460781</v>
      </c>
      <c r="AA480" s="64">
        <v>3629610</v>
      </c>
      <c r="AB480" s="64">
        <v>3758481</v>
      </c>
      <c r="AC480" s="64">
        <v>3961069</v>
      </c>
      <c r="AD480" s="64">
        <v>4117800</v>
      </c>
      <c r="AG480" s="75" t="s">
        <v>518</v>
      </c>
      <c r="AH480" s="67" t="s">
        <v>546</v>
      </c>
    </row>
    <row r="481" spans="1:34" s="75" customFormat="1" x14ac:dyDescent="0.2">
      <c r="A481" s="54" t="s">
        <v>185</v>
      </c>
      <c r="B481" s="74" t="s">
        <v>185</v>
      </c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>
        <v>2542522</v>
      </c>
      <c r="Q481" s="64">
        <v>3217562</v>
      </c>
      <c r="R481" s="64">
        <v>3648635</v>
      </c>
      <c r="S481" s="64">
        <v>2110455</v>
      </c>
      <c r="T481" s="64">
        <v>4520897</v>
      </c>
      <c r="U481" s="64">
        <v>4435854</v>
      </c>
      <c r="V481" s="64">
        <v>4474317</v>
      </c>
      <c r="W481" s="64">
        <v>4337745</v>
      </c>
      <c r="X481" s="64">
        <v>4198865</v>
      </c>
      <c r="Y481" s="64">
        <v>4300263</v>
      </c>
      <c r="Z481" s="64">
        <v>4604214</v>
      </c>
      <c r="AA481" s="64">
        <v>4857593</v>
      </c>
      <c r="AB481" s="65" t="s">
        <v>545</v>
      </c>
      <c r="AC481" s="64">
        <v>5315591</v>
      </c>
      <c r="AD481" s="64">
        <v>5540657</v>
      </c>
      <c r="AG481" s="75" t="s">
        <v>518</v>
      </c>
      <c r="AH481" s="67" t="s">
        <v>546</v>
      </c>
    </row>
    <row r="482" spans="1:34" s="75" customFormat="1" x14ac:dyDescent="0.2">
      <c r="A482" s="54" t="s">
        <v>493</v>
      </c>
      <c r="B482" s="74" t="s">
        <v>185</v>
      </c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>
        <v>6067691</v>
      </c>
      <c r="Q482" s="64">
        <v>6590628</v>
      </c>
      <c r="R482" s="64">
        <v>7877899</v>
      </c>
      <c r="S482" s="64">
        <v>9119839</v>
      </c>
      <c r="T482" s="64">
        <v>9435808</v>
      </c>
      <c r="U482" s="64">
        <v>8950317</v>
      </c>
      <c r="V482" s="64">
        <v>8922827</v>
      </c>
      <c r="W482" s="64">
        <v>8807433</v>
      </c>
      <c r="X482" s="64">
        <v>8513411</v>
      </c>
      <c r="Y482" s="64">
        <v>8892893</v>
      </c>
      <c r="Z482" s="64">
        <v>9465943</v>
      </c>
      <c r="AA482" s="64">
        <v>9971519</v>
      </c>
      <c r="AB482" s="64">
        <v>10503655</v>
      </c>
      <c r="AC482" s="64">
        <v>10974299</v>
      </c>
      <c r="AD482" s="64">
        <v>11601368</v>
      </c>
      <c r="AG482" s="75" t="s">
        <v>519</v>
      </c>
      <c r="AH482" s="67" t="s">
        <v>547</v>
      </c>
    </row>
    <row r="483" spans="1:34" s="75" customFormat="1" x14ac:dyDescent="0.2">
      <c r="A483" s="54" t="s">
        <v>190</v>
      </c>
      <c r="B483" s="74" t="s">
        <v>185</v>
      </c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>
        <v>374048</v>
      </c>
      <c r="Q483" s="64">
        <v>445063</v>
      </c>
      <c r="R483" s="64">
        <v>466811</v>
      </c>
      <c r="S483" s="64">
        <v>517926</v>
      </c>
      <c r="T483" s="64">
        <v>576542</v>
      </c>
      <c r="U483" s="64">
        <v>551604</v>
      </c>
      <c r="V483" s="64">
        <v>552800</v>
      </c>
      <c r="W483" s="64">
        <v>543329</v>
      </c>
      <c r="X483" s="64">
        <v>544498</v>
      </c>
      <c r="Y483" s="64">
        <v>553339</v>
      </c>
      <c r="Z483" s="64">
        <v>597673</v>
      </c>
      <c r="AA483" s="64">
        <v>618617</v>
      </c>
      <c r="AB483" s="64">
        <v>654189</v>
      </c>
      <c r="AC483" s="64">
        <v>684390</v>
      </c>
      <c r="AD483" s="64">
        <v>724322</v>
      </c>
      <c r="AG483" s="75" t="s">
        <v>523</v>
      </c>
      <c r="AH483" s="67" t="s">
        <v>550</v>
      </c>
    </row>
    <row r="484" spans="1:34" s="75" customFormat="1" x14ac:dyDescent="0.2">
      <c r="A484" s="54" t="s">
        <v>494</v>
      </c>
      <c r="B484" s="74" t="s">
        <v>495</v>
      </c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>
        <v>248584</v>
      </c>
      <c r="Q484" s="64">
        <v>311402</v>
      </c>
      <c r="R484" s="64">
        <v>334411</v>
      </c>
      <c r="S484" s="64">
        <v>354786</v>
      </c>
      <c r="T484" s="64">
        <v>377260</v>
      </c>
      <c r="U484" s="64">
        <v>373938</v>
      </c>
      <c r="V484" s="64">
        <v>349976</v>
      </c>
      <c r="W484" s="64">
        <v>339254</v>
      </c>
      <c r="X484" s="64">
        <v>330692</v>
      </c>
      <c r="Y484" s="64">
        <v>335404</v>
      </c>
      <c r="Z484" s="64">
        <v>343438</v>
      </c>
      <c r="AA484" s="64">
        <v>359583</v>
      </c>
      <c r="AB484" s="64">
        <v>374832</v>
      </c>
      <c r="AC484" s="64">
        <v>389517</v>
      </c>
      <c r="AD484" s="64">
        <v>403778</v>
      </c>
      <c r="AG484" s="75" t="s">
        <v>520</v>
      </c>
      <c r="AH484" s="67" t="s">
        <v>551</v>
      </c>
    </row>
    <row r="485" spans="1:34" s="75" customFormat="1" x14ac:dyDescent="0.2">
      <c r="A485" s="54" t="s">
        <v>496</v>
      </c>
      <c r="B485" s="74" t="s">
        <v>191</v>
      </c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>
        <v>3444205</v>
      </c>
      <c r="Q485" s="64">
        <v>4092549</v>
      </c>
      <c r="R485" s="64">
        <v>4598273</v>
      </c>
      <c r="S485" s="64">
        <v>5030641</v>
      </c>
      <c r="T485" s="64">
        <v>5143243</v>
      </c>
      <c r="U485" s="64">
        <v>5070210</v>
      </c>
      <c r="V485" s="64">
        <v>5027804</v>
      </c>
      <c r="W485" s="64">
        <v>5013829</v>
      </c>
      <c r="X485" s="64">
        <v>4950139</v>
      </c>
      <c r="Y485" s="64">
        <v>5079832</v>
      </c>
      <c r="Z485" s="64">
        <v>5329837</v>
      </c>
      <c r="AA485" s="64">
        <v>5616489</v>
      </c>
      <c r="AB485" s="64">
        <v>5867493</v>
      </c>
      <c r="AC485" s="64">
        <v>6134455</v>
      </c>
      <c r="AD485" s="64">
        <v>6416377</v>
      </c>
      <c r="AG485" s="75" t="s">
        <v>568</v>
      </c>
      <c r="AH485" s="67" t="s">
        <v>548</v>
      </c>
    </row>
    <row r="486" spans="1:34" s="75" customFormat="1" x14ac:dyDescent="0.2">
      <c r="A486" s="54" t="s">
        <v>497</v>
      </c>
      <c r="B486" s="74" t="s">
        <v>191</v>
      </c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>
        <v>806863</v>
      </c>
      <c r="Q486" s="64">
        <v>1047530</v>
      </c>
      <c r="R486" s="64">
        <v>88894</v>
      </c>
      <c r="S486" s="64">
        <v>1242815</v>
      </c>
      <c r="T486" s="64">
        <v>3744356</v>
      </c>
      <c r="U486" s="64">
        <v>1196444</v>
      </c>
      <c r="V486" s="64">
        <v>1173819</v>
      </c>
      <c r="W486" s="64">
        <v>1158490</v>
      </c>
      <c r="X486" s="64">
        <v>1104237</v>
      </c>
      <c r="Y486" s="64">
        <v>1131618</v>
      </c>
      <c r="Z486" s="64">
        <v>1215998</v>
      </c>
      <c r="AA486" s="64">
        <v>1298508</v>
      </c>
      <c r="AB486" s="64">
        <v>1371055</v>
      </c>
      <c r="AC486" s="64">
        <v>1469336</v>
      </c>
      <c r="AD486" s="64">
        <v>1572658</v>
      </c>
      <c r="AG486" s="75" t="s">
        <v>519</v>
      </c>
      <c r="AH486" s="67" t="s">
        <v>547</v>
      </c>
    </row>
    <row r="487" spans="1:34" s="75" customFormat="1" x14ac:dyDescent="0.2">
      <c r="A487" s="54" t="s">
        <v>498</v>
      </c>
      <c r="B487" s="74" t="s">
        <v>191</v>
      </c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>
        <v>1941408</v>
      </c>
      <c r="Q487" s="64">
        <v>2506197</v>
      </c>
      <c r="R487" s="64">
        <v>2630850</v>
      </c>
      <c r="S487" s="64">
        <v>2878058</v>
      </c>
      <c r="T487" s="64">
        <v>2964455</v>
      </c>
      <c r="U487" s="64">
        <v>2920201</v>
      </c>
      <c r="V487" s="64">
        <v>2899027</v>
      </c>
      <c r="W487" s="64">
        <v>2880212</v>
      </c>
      <c r="X487" s="64">
        <v>2838547</v>
      </c>
      <c r="Y487" s="64">
        <v>2941864</v>
      </c>
      <c r="Z487" s="64">
        <v>3084148</v>
      </c>
      <c r="AA487" s="64">
        <v>3242036</v>
      </c>
      <c r="AB487" s="64">
        <v>3429290</v>
      </c>
      <c r="AC487" s="64">
        <v>3584277</v>
      </c>
      <c r="AD487" s="64">
        <v>3769139</v>
      </c>
      <c r="AG487" s="75" t="s">
        <v>522</v>
      </c>
      <c r="AH487" s="67" t="s">
        <v>549</v>
      </c>
    </row>
    <row r="488" spans="1:34" s="75" customFormat="1" x14ac:dyDescent="0.2">
      <c r="A488" s="54" t="s">
        <v>499</v>
      </c>
      <c r="B488" s="74" t="s">
        <v>191</v>
      </c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>
        <v>432832</v>
      </c>
      <c r="Q488" s="64">
        <v>527633</v>
      </c>
      <c r="R488" s="64">
        <v>581828</v>
      </c>
      <c r="S488" s="64">
        <v>626284</v>
      </c>
      <c r="T488" s="64">
        <v>653008</v>
      </c>
      <c r="U488" s="64">
        <v>646847</v>
      </c>
      <c r="V488" s="64">
        <v>644482</v>
      </c>
      <c r="W488" s="64">
        <v>639116</v>
      </c>
      <c r="X488" s="64">
        <v>638756</v>
      </c>
      <c r="Y488" s="64">
        <v>669749</v>
      </c>
      <c r="Z488" s="64">
        <v>705980</v>
      </c>
      <c r="AA488" s="64">
        <v>745521</v>
      </c>
      <c r="AB488" s="64">
        <v>783953</v>
      </c>
      <c r="AC488" s="64">
        <v>831779</v>
      </c>
      <c r="AD488" s="64">
        <v>870286</v>
      </c>
      <c r="AG488" s="75" t="s">
        <v>522</v>
      </c>
      <c r="AH488" s="67" t="s">
        <v>549</v>
      </c>
    </row>
    <row r="489" spans="1:34" s="75" customFormat="1" x14ac:dyDescent="0.2">
      <c r="A489" s="54" t="s">
        <v>500</v>
      </c>
      <c r="B489" s="74" t="s">
        <v>191</v>
      </c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>
        <v>9920103</v>
      </c>
      <c r="Q489" s="64">
        <v>12715438</v>
      </c>
      <c r="R489" s="64">
        <v>13794327</v>
      </c>
      <c r="S489" s="64">
        <v>15030816</v>
      </c>
      <c r="T489" s="64">
        <v>15232457</v>
      </c>
      <c r="U489" s="64">
        <v>14289916</v>
      </c>
      <c r="V489" s="64">
        <v>14192035</v>
      </c>
      <c r="W489" s="64">
        <v>14098605</v>
      </c>
      <c r="X489" s="64">
        <v>14325701</v>
      </c>
      <c r="Y489" s="64">
        <v>14733997</v>
      </c>
      <c r="Z489" s="64">
        <v>15748838</v>
      </c>
      <c r="AA489" s="64">
        <v>16609049</v>
      </c>
      <c r="AB489" s="64">
        <v>17348672</v>
      </c>
      <c r="AC489" s="64">
        <v>18140863</v>
      </c>
      <c r="AD489" s="64">
        <v>18986135</v>
      </c>
      <c r="AG489" s="75" t="s">
        <v>518</v>
      </c>
      <c r="AH489" s="67" t="s">
        <v>546</v>
      </c>
    </row>
    <row r="490" spans="1:34" s="75" customFormat="1" x14ac:dyDescent="0.2">
      <c r="A490" s="54" t="s">
        <v>192</v>
      </c>
      <c r="B490" s="74" t="s">
        <v>191</v>
      </c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>
        <v>1189445</v>
      </c>
      <c r="Q490" s="64">
        <v>1498123</v>
      </c>
      <c r="R490" s="64">
        <v>1636288</v>
      </c>
      <c r="S490" s="64">
        <v>1824174</v>
      </c>
      <c r="T490" s="64">
        <v>1679775</v>
      </c>
      <c r="U490" s="64">
        <v>1547444</v>
      </c>
      <c r="V490" s="64">
        <v>1509198</v>
      </c>
      <c r="W490" s="64">
        <v>1491072</v>
      </c>
      <c r="X490" s="64">
        <v>1460723</v>
      </c>
      <c r="Y490" s="64">
        <v>1496725</v>
      </c>
      <c r="Z490" s="64">
        <v>1725817</v>
      </c>
      <c r="AA490" s="64">
        <v>1787398</v>
      </c>
      <c r="AB490" s="64">
        <v>1857560</v>
      </c>
      <c r="AC490" s="64">
        <v>1968880</v>
      </c>
      <c r="AD490" s="64">
        <v>2053589</v>
      </c>
      <c r="AG490" s="75" t="s">
        <v>521</v>
      </c>
      <c r="AH490" s="67" t="s">
        <v>548</v>
      </c>
    </row>
    <row r="491" spans="1:34" s="75" customFormat="1" x14ac:dyDescent="0.2">
      <c r="A491" s="54" t="s">
        <v>193</v>
      </c>
      <c r="B491" s="74" t="s">
        <v>191</v>
      </c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>
        <v>5604774</v>
      </c>
      <c r="Q491" s="64">
        <v>6918340</v>
      </c>
      <c r="R491" s="64">
        <v>3634357</v>
      </c>
      <c r="S491" s="64">
        <v>3915682</v>
      </c>
      <c r="T491" s="64">
        <v>4056113</v>
      </c>
      <c r="U491" s="64">
        <v>7874469</v>
      </c>
      <c r="V491" s="64">
        <v>7841913</v>
      </c>
      <c r="W491" s="64">
        <v>7619812</v>
      </c>
      <c r="X491" s="64">
        <v>7923650</v>
      </c>
      <c r="Y491" s="64">
        <v>8075241</v>
      </c>
      <c r="Z491" s="64">
        <v>8587795</v>
      </c>
      <c r="AA491" s="64">
        <v>9039805</v>
      </c>
      <c r="AB491" s="64">
        <v>9524580</v>
      </c>
      <c r="AC491" s="64">
        <v>9993813</v>
      </c>
      <c r="AD491" s="64">
        <v>10419417</v>
      </c>
      <c r="AG491" s="75" t="s">
        <v>519</v>
      </c>
      <c r="AH491" s="67" t="s">
        <v>547</v>
      </c>
    </row>
    <row r="492" spans="1:34" s="75" customFormat="1" x14ac:dyDescent="0.2">
      <c r="A492" s="54" t="s">
        <v>501</v>
      </c>
      <c r="B492" s="74" t="s">
        <v>191</v>
      </c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>
        <v>1564659</v>
      </c>
      <c r="Q492" s="64">
        <v>1935265</v>
      </c>
      <c r="R492" s="64">
        <v>2604144</v>
      </c>
      <c r="S492" s="64">
        <v>2248891</v>
      </c>
      <c r="T492" s="64">
        <v>2244074</v>
      </c>
      <c r="U492" s="64">
        <v>2137072</v>
      </c>
      <c r="V492" s="64">
        <v>2198063</v>
      </c>
      <c r="W492" s="64">
        <v>2197324</v>
      </c>
      <c r="X492" s="64">
        <v>2186312</v>
      </c>
      <c r="Y492" s="64">
        <v>2247754</v>
      </c>
      <c r="Z492" s="64">
        <v>2382485</v>
      </c>
      <c r="AA492" s="64">
        <v>2530698</v>
      </c>
      <c r="AB492" s="64">
        <v>2580366</v>
      </c>
      <c r="AC492" s="64">
        <v>2690744</v>
      </c>
      <c r="AD492" s="64">
        <v>2829536</v>
      </c>
      <c r="AG492" s="75" t="s">
        <v>519</v>
      </c>
      <c r="AH492" s="67" t="s">
        <v>547</v>
      </c>
    </row>
    <row r="493" spans="1:34" s="75" customFormat="1" x14ac:dyDescent="0.2">
      <c r="A493" s="54" t="s">
        <v>502</v>
      </c>
      <c r="B493" s="74" t="s">
        <v>191</v>
      </c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>
        <v>6621498</v>
      </c>
      <c r="Q493" s="64">
        <v>8338801</v>
      </c>
      <c r="R493" s="64">
        <v>9119668</v>
      </c>
      <c r="S493" s="64">
        <v>9903641</v>
      </c>
      <c r="T493" s="64">
        <v>10025303</v>
      </c>
      <c r="U493" s="64">
        <v>9609603</v>
      </c>
      <c r="V493" s="64">
        <v>9574829</v>
      </c>
      <c r="W493" s="64">
        <v>9483361</v>
      </c>
      <c r="X493" s="64">
        <v>9402195</v>
      </c>
      <c r="Y493" s="64">
        <v>9723159</v>
      </c>
      <c r="Z493" s="64">
        <v>10273890</v>
      </c>
      <c r="AA493" s="64">
        <v>10717743</v>
      </c>
      <c r="AB493" s="64">
        <v>11187258</v>
      </c>
      <c r="AC493" s="64">
        <v>11691521</v>
      </c>
      <c r="AD493" s="64">
        <v>12204301</v>
      </c>
      <c r="AG493" s="75" t="s">
        <v>523</v>
      </c>
      <c r="AH493" s="67" t="s">
        <v>550</v>
      </c>
    </row>
    <row r="494" spans="1:34" s="75" customFormat="1" x14ac:dyDescent="0.2">
      <c r="A494" s="54" t="s">
        <v>503</v>
      </c>
      <c r="B494" s="74" t="s">
        <v>191</v>
      </c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>
        <v>7027886</v>
      </c>
      <c r="Q494" s="64">
        <v>8598764</v>
      </c>
      <c r="R494" s="64">
        <v>8788762</v>
      </c>
      <c r="S494" s="64">
        <v>9393866</v>
      </c>
      <c r="T494" s="64">
        <v>9783399</v>
      </c>
      <c r="U494" s="64">
        <v>9803594</v>
      </c>
      <c r="V494" s="64">
        <v>9644764</v>
      </c>
      <c r="W494" s="64">
        <v>9707468</v>
      </c>
      <c r="X494" s="64">
        <v>9772778</v>
      </c>
      <c r="Y494" s="64">
        <v>10090869</v>
      </c>
      <c r="Z494" s="64">
        <v>10641639</v>
      </c>
      <c r="AA494" s="64">
        <v>11139579</v>
      </c>
      <c r="AB494" s="64">
        <v>11606510</v>
      </c>
      <c r="AC494" s="64">
        <v>12168229</v>
      </c>
      <c r="AD494" s="64">
        <v>12701511</v>
      </c>
      <c r="AG494" s="75" t="s">
        <v>568</v>
      </c>
      <c r="AH494" s="67" t="s">
        <v>548</v>
      </c>
    </row>
    <row r="495" spans="1:34" s="75" customFormat="1" x14ac:dyDescent="0.2">
      <c r="A495" s="54" t="s">
        <v>504</v>
      </c>
      <c r="B495" s="74" t="s">
        <v>194</v>
      </c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>
        <v>2775287</v>
      </c>
      <c r="Q495" s="64">
        <v>3575150</v>
      </c>
      <c r="R495" s="64">
        <v>4339388</v>
      </c>
      <c r="S495" s="64">
        <v>4600340</v>
      </c>
      <c r="T495" s="64">
        <v>4738082</v>
      </c>
      <c r="U495" s="64">
        <v>4860560</v>
      </c>
      <c r="V495" s="64">
        <v>4877277</v>
      </c>
      <c r="W495" s="64">
        <v>4879324</v>
      </c>
      <c r="X495" s="64">
        <v>4979748</v>
      </c>
      <c r="Y495" s="64">
        <v>5262856</v>
      </c>
      <c r="Z495" s="64">
        <v>5496622</v>
      </c>
      <c r="AA495" s="64">
        <v>6119303</v>
      </c>
      <c r="AB495" s="64">
        <v>6107171</v>
      </c>
      <c r="AC495" s="64">
        <v>6414751</v>
      </c>
      <c r="AD495" s="64">
        <v>6762017</v>
      </c>
      <c r="AG495" s="75" t="s">
        <v>519</v>
      </c>
      <c r="AH495" s="67" t="s">
        <v>547</v>
      </c>
    </row>
    <row r="496" spans="1:34" s="75" customFormat="1" x14ac:dyDescent="0.2">
      <c r="A496" s="54" t="s">
        <v>505</v>
      </c>
      <c r="B496" s="74" t="s">
        <v>194</v>
      </c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>
        <v>2037536</v>
      </c>
      <c r="Q496" s="64">
        <v>2697864</v>
      </c>
      <c r="R496" s="64">
        <v>3228168</v>
      </c>
      <c r="S496" s="64">
        <v>3608393</v>
      </c>
      <c r="T496" s="64">
        <v>3707858</v>
      </c>
      <c r="U496" s="64">
        <v>3560856</v>
      </c>
      <c r="V496" s="64">
        <v>3469046</v>
      </c>
      <c r="W496" s="64">
        <v>3385982</v>
      </c>
      <c r="X496" s="64">
        <v>3281229</v>
      </c>
      <c r="Y496" s="64">
        <v>3405087</v>
      </c>
      <c r="Z496" s="64">
        <v>3645733</v>
      </c>
      <c r="AA496" s="64">
        <v>3909504</v>
      </c>
      <c r="AB496" s="64">
        <v>4109395</v>
      </c>
      <c r="AC496" s="64">
        <v>4291785</v>
      </c>
      <c r="AD496" s="64">
        <v>4557043</v>
      </c>
      <c r="AG496" s="75" t="s">
        <v>519</v>
      </c>
      <c r="AH496" s="67" t="s">
        <v>547</v>
      </c>
    </row>
    <row r="497" spans="1:36" s="75" customFormat="1" x14ac:dyDescent="0.2">
      <c r="A497" s="54" t="s">
        <v>195</v>
      </c>
      <c r="B497" s="74" t="s">
        <v>194</v>
      </c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>
        <v>365446</v>
      </c>
      <c r="Q497" s="64">
        <v>455402</v>
      </c>
      <c r="R497" s="64">
        <v>491360</v>
      </c>
      <c r="S497" s="64">
        <v>520373</v>
      </c>
      <c r="T497" s="64">
        <v>526512</v>
      </c>
      <c r="U497" s="64">
        <v>500924</v>
      </c>
      <c r="V497" s="64">
        <v>449263</v>
      </c>
      <c r="W497" s="64">
        <v>445184</v>
      </c>
      <c r="X497" s="64">
        <v>444463</v>
      </c>
      <c r="Y497" s="64">
        <v>461069</v>
      </c>
      <c r="Z497" s="64">
        <v>488845</v>
      </c>
      <c r="AA497" s="64">
        <v>514507</v>
      </c>
      <c r="AB497" s="64">
        <v>540840</v>
      </c>
      <c r="AC497" s="64">
        <v>590774</v>
      </c>
      <c r="AD497" s="64">
        <v>629654</v>
      </c>
      <c r="AG497" s="75" t="s">
        <v>519</v>
      </c>
      <c r="AH497" s="67" t="s">
        <v>547</v>
      </c>
    </row>
    <row r="498" spans="1:36" s="75" customFormat="1" x14ac:dyDescent="0.2">
      <c r="A498" s="54" t="s">
        <v>196</v>
      </c>
      <c r="B498" s="74" t="s">
        <v>194</v>
      </c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>
        <v>2798932</v>
      </c>
      <c r="Q498" s="64">
        <v>3513564</v>
      </c>
      <c r="R498" s="64">
        <v>3750505</v>
      </c>
      <c r="S498" s="64">
        <v>4048696</v>
      </c>
      <c r="T498" s="64">
        <v>4365446</v>
      </c>
      <c r="U498" s="64">
        <v>4121003</v>
      </c>
      <c r="V498" s="64">
        <v>3890454</v>
      </c>
      <c r="W498" s="64">
        <v>3738709</v>
      </c>
      <c r="X498" s="64">
        <v>3263490</v>
      </c>
      <c r="Y498" s="64">
        <v>3001245</v>
      </c>
      <c r="Z498" s="64">
        <v>4107131</v>
      </c>
      <c r="AA498" s="64">
        <v>4383930</v>
      </c>
      <c r="AB498" s="64">
        <v>4627445</v>
      </c>
      <c r="AC498" s="64">
        <v>4934845</v>
      </c>
      <c r="AD498" s="64">
        <v>5214541</v>
      </c>
      <c r="AG498" s="75" t="s">
        <v>518</v>
      </c>
      <c r="AH498" s="67" t="s">
        <v>546</v>
      </c>
    </row>
    <row r="499" spans="1:36" s="75" customFormat="1" x14ac:dyDescent="0.2">
      <c r="A499" s="54" t="s">
        <v>506</v>
      </c>
      <c r="B499" s="74" t="s">
        <v>197</v>
      </c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>
        <v>803618</v>
      </c>
      <c r="Q499" s="64">
        <v>837867</v>
      </c>
      <c r="R499" s="64">
        <v>841162</v>
      </c>
      <c r="S499" s="64">
        <v>900091</v>
      </c>
      <c r="T499" s="64">
        <v>929084</v>
      </c>
      <c r="U499" s="64">
        <v>883494</v>
      </c>
      <c r="V499" s="64">
        <v>817577</v>
      </c>
      <c r="W499" s="64">
        <v>815199</v>
      </c>
      <c r="X499" s="64">
        <v>1097315</v>
      </c>
      <c r="Y499" s="64">
        <v>809014</v>
      </c>
      <c r="Z499" s="64">
        <v>811874</v>
      </c>
      <c r="AA499" s="64">
        <v>810221</v>
      </c>
      <c r="AB499" s="64">
        <v>826220</v>
      </c>
      <c r="AC499" s="64">
        <v>874866</v>
      </c>
      <c r="AD499" s="64">
        <v>916816</v>
      </c>
      <c r="AG499" s="75" t="s">
        <v>519</v>
      </c>
      <c r="AH499" s="67" t="s">
        <v>547</v>
      </c>
    </row>
    <row r="500" spans="1:36" s="75" customFormat="1" x14ac:dyDescent="0.2">
      <c r="A500" s="54" t="s">
        <v>198</v>
      </c>
      <c r="B500" s="74" t="s">
        <v>197</v>
      </c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>
        <v>197807</v>
      </c>
      <c r="Q500" s="64">
        <v>247439</v>
      </c>
      <c r="R500" s="64">
        <v>260905</v>
      </c>
      <c r="S500" s="64">
        <v>305566</v>
      </c>
      <c r="T500" s="64">
        <v>312545</v>
      </c>
      <c r="U500" s="64">
        <v>270483</v>
      </c>
      <c r="V500" s="64">
        <v>235910</v>
      </c>
      <c r="W500" s="64">
        <v>214141</v>
      </c>
      <c r="X500" s="64">
        <v>242381</v>
      </c>
      <c r="Y500" s="64">
        <v>243322</v>
      </c>
      <c r="Z500" s="64">
        <v>254180</v>
      </c>
      <c r="AA500" s="64">
        <v>291074</v>
      </c>
      <c r="AB500" s="64">
        <v>297128</v>
      </c>
      <c r="AC500" s="64">
        <v>318399</v>
      </c>
      <c r="AD500" s="64">
        <v>340477</v>
      </c>
      <c r="AG500" s="75" t="s">
        <v>521</v>
      </c>
      <c r="AH500" s="67" t="s">
        <v>548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conditionalFormatting sqref="Q304:AB304 P317:AB317 Y319:AB319 V318:AB318 N19:AA500">
    <cfRule type="cellIs" dxfId="28" priority="28" operator="equal">
      <formula>"NR"</formula>
    </cfRule>
  </conditionalFormatting>
  <conditionalFormatting sqref="M19:M500">
    <cfRule type="cellIs" dxfId="27" priority="25" operator="equal">
      <formula>"NR"</formula>
    </cfRule>
  </conditionalFormatting>
  <conditionalFormatting sqref="L19:L500">
    <cfRule type="cellIs" dxfId="26" priority="24" operator="equal">
      <formula>"NR"</formula>
    </cfRule>
  </conditionalFormatting>
  <conditionalFormatting sqref="K19:K500">
    <cfRule type="cellIs" dxfId="25" priority="23" operator="equal">
      <formula>"NR"</formula>
    </cfRule>
  </conditionalFormatting>
  <conditionalFormatting sqref="J19:J500">
    <cfRule type="cellIs" dxfId="24" priority="22" operator="equal">
      <formula>"NR"</formula>
    </cfRule>
  </conditionalFormatting>
  <conditionalFormatting sqref="I19:I500">
    <cfRule type="cellIs" dxfId="23" priority="21" operator="equal">
      <formula>"NR"</formula>
    </cfRule>
  </conditionalFormatting>
  <conditionalFormatting sqref="H19:H500">
    <cfRule type="cellIs" dxfId="22" priority="20" operator="equal">
      <formula>"NR"</formula>
    </cfRule>
  </conditionalFormatting>
  <conditionalFormatting sqref="G19:G500">
    <cfRule type="cellIs" dxfId="21" priority="19" operator="equal">
      <formula>"NR"</formula>
    </cfRule>
  </conditionalFormatting>
  <conditionalFormatting sqref="F19:F500">
    <cfRule type="cellIs" dxfId="20" priority="18" operator="equal">
      <formula>"NR"</formula>
    </cfRule>
  </conditionalFormatting>
  <conditionalFormatting sqref="E19:E500">
    <cfRule type="cellIs" dxfId="19" priority="17" operator="equal">
      <formula>"NR"</formula>
    </cfRule>
  </conditionalFormatting>
  <conditionalFormatting sqref="D19:D500">
    <cfRule type="cellIs" dxfId="18" priority="16" operator="equal">
      <formula>"NR"</formula>
    </cfRule>
  </conditionalFormatting>
  <conditionalFormatting sqref="C19:C500">
    <cfRule type="cellIs" dxfId="17" priority="15" operator="equal">
      <formula>"NR"</formula>
    </cfRule>
  </conditionalFormatting>
  <conditionalFormatting sqref="P20:AB500 P19:AA19">
    <cfRule type="cellIs" dxfId="16" priority="14" operator="equal">
      <formula>""</formula>
    </cfRule>
    <cfRule type="cellIs" dxfId="15" priority="26" operator="equal">
      <formula>"NR"</formula>
    </cfRule>
  </conditionalFormatting>
  <conditionalFormatting sqref="AB349">
    <cfRule type="cellIs" dxfId="14" priority="11" operator="equal">
      <formula>"NR"</formula>
    </cfRule>
  </conditionalFormatting>
  <conditionalFormatting sqref="AB164">
    <cfRule type="cellIs" dxfId="13" priority="12" operator="equal">
      <formula>"NR"</formula>
    </cfRule>
  </conditionalFormatting>
  <conditionalFormatting sqref="AB439">
    <cfRule type="cellIs" dxfId="12" priority="9" operator="equal">
      <formula>"NR"</formula>
    </cfRule>
  </conditionalFormatting>
  <conditionalFormatting sqref="AB350">
    <cfRule type="cellIs" dxfId="11" priority="10" operator="equal">
      <formula>"NR"</formula>
    </cfRule>
  </conditionalFormatting>
  <conditionalFormatting sqref="AB443">
    <cfRule type="cellIs" dxfId="10" priority="8" operator="equal">
      <formula>"NR"</formula>
    </cfRule>
  </conditionalFormatting>
  <conditionalFormatting sqref="AB481">
    <cfRule type="cellIs" dxfId="9" priority="7" operator="equal">
      <formula>"NR"</formula>
    </cfRule>
  </conditionalFormatting>
  <conditionalFormatting sqref="AB19">
    <cfRule type="cellIs" dxfId="8" priority="6" operator="equal">
      <formula>"NR"</formula>
    </cfRule>
  </conditionalFormatting>
  <conditionalFormatting sqref="AD19:AD500">
    <cfRule type="cellIs" dxfId="7" priority="1" operator="equal">
      <formula>"NR"</formula>
    </cfRule>
  </conditionalFormatting>
  <conditionalFormatting sqref="AC19:AC500">
    <cfRule type="cellIs" dxfId="6" priority="2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613"/>
  <sheetViews>
    <sheetView showGridLines="0" zoomScaleNormal="100" zoomScaleSheetLayoutView="100" workbookViewId="0">
      <selection activeCell="A8" sqref="A1:XFD8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10.85546875" style="45" bestFit="1" customWidth="1"/>
    <col min="4" max="4" width="10.5703125" style="1" bestFit="1" customWidth="1"/>
    <col min="5" max="5" width="10.28515625" style="1" bestFit="1" customWidth="1"/>
    <col min="6" max="7" width="10.5703125" style="1" bestFit="1" customWidth="1"/>
    <col min="8" max="9" width="10.85546875" style="1" bestFit="1" customWidth="1"/>
    <col min="10" max="10" width="10.5703125" style="45" bestFit="1" customWidth="1"/>
    <col min="11" max="12" width="10.8554687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581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68" t="s">
        <v>584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2877479274</v>
      </c>
      <c r="D14" s="48">
        <v>2704818668</v>
      </c>
      <c r="E14" s="48">
        <v>2451033130</v>
      </c>
      <c r="F14" s="48">
        <v>2405449128</v>
      </c>
      <c r="G14" s="48">
        <v>2419540859</v>
      </c>
      <c r="H14" s="48">
        <v>2420469436</v>
      </c>
      <c r="I14" s="48">
        <v>2600726480</v>
      </c>
      <c r="J14" s="48">
        <v>2736634881</v>
      </c>
      <c r="K14" s="48">
        <v>2954073666</v>
      </c>
      <c r="L14" s="48">
        <v>3275969269</v>
      </c>
      <c r="M14" s="48">
        <v>3551865384</v>
      </c>
      <c r="N14" s="51">
        <v>3677267412</v>
      </c>
      <c r="O14" s="51">
        <v>3932913453</v>
      </c>
      <c r="P14" s="51">
        <v>4121924039</v>
      </c>
      <c r="Q14" s="51">
        <v>4390326995</v>
      </c>
      <c r="R14" s="51">
        <v>5380621614</v>
      </c>
      <c r="S14" s="51">
        <v>5733080881</v>
      </c>
      <c r="T14" s="51">
        <v>6013776962</v>
      </c>
      <c r="U14" s="51">
        <v>5428857515</v>
      </c>
      <c r="V14" s="51">
        <v>5739740924</v>
      </c>
      <c r="W14" s="51">
        <v>5811998062</v>
      </c>
      <c r="X14" s="51">
        <v>6471640881</v>
      </c>
      <c r="Y14" s="51">
        <v>6555279046</v>
      </c>
      <c r="Z14" s="51">
        <v>6950363655</v>
      </c>
      <c r="AA14" s="51">
        <v>7420011560</v>
      </c>
      <c r="AB14" s="51">
        <v>7645503032</v>
      </c>
      <c r="AC14" s="51">
        <v>8139417991</v>
      </c>
      <c r="AD14" s="51">
        <v>9127231041</v>
      </c>
    </row>
    <row r="15" spans="1:30" x14ac:dyDescent="0.2">
      <c r="B15" s="47" t="s">
        <v>200</v>
      </c>
      <c r="C15" s="29">
        <v>452</v>
      </c>
      <c r="D15" s="29">
        <v>460</v>
      </c>
      <c r="E15" s="29">
        <v>461</v>
      </c>
      <c r="F15" s="29">
        <v>459</v>
      </c>
      <c r="G15" s="29">
        <v>463</v>
      </c>
      <c r="H15" s="29">
        <v>465</v>
      </c>
      <c r="I15" s="29">
        <v>462</v>
      </c>
      <c r="J15" s="29">
        <v>464</v>
      </c>
      <c r="K15" s="29">
        <v>464</v>
      </c>
      <c r="L15" s="29">
        <v>468</v>
      </c>
      <c r="M15" s="29">
        <v>466</v>
      </c>
      <c r="N15" s="52">
        <v>468</v>
      </c>
      <c r="O15" s="52">
        <v>471</v>
      </c>
      <c r="P15" s="52">
        <v>469</v>
      </c>
      <c r="Q15" s="52">
        <v>471</v>
      </c>
      <c r="R15" s="52">
        <v>469</v>
      </c>
      <c r="S15" s="52">
        <v>472</v>
      </c>
      <c r="T15" s="52">
        <v>472</v>
      </c>
      <c r="U15" s="52">
        <v>470</v>
      </c>
      <c r="V15" s="52">
        <v>480</v>
      </c>
      <c r="W15" s="52">
        <v>481</v>
      </c>
      <c r="X15" s="52">
        <v>481</v>
      </c>
      <c r="Y15" s="52">
        <v>480</v>
      </c>
      <c r="Z15" s="52">
        <v>481</v>
      </c>
      <c r="AA15" s="52">
        <v>482</v>
      </c>
      <c r="AB15" s="52">
        <v>482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6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6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6" x14ac:dyDescent="0.2">
      <c r="A19" s="33" t="s">
        <v>2</v>
      </c>
      <c r="B19" s="33" t="s">
        <v>2</v>
      </c>
      <c r="C19" s="2">
        <v>11637663</v>
      </c>
      <c r="D19" s="2">
        <v>10869509</v>
      </c>
      <c r="E19" s="2">
        <v>10929438</v>
      </c>
      <c r="F19" s="2">
        <v>9693039</v>
      </c>
      <c r="G19" s="2">
        <v>9735707</v>
      </c>
      <c r="H19" s="2">
        <v>10293119</v>
      </c>
      <c r="I19" s="2">
        <v>10256489</v>
      </c>
      <c r="J19" s="2">
        <v>11656024</v>
      </c>
      <c r="K19" s="2">
        <v>13062431</v>
      </c>
      <c r="L19" s="2">
        <v>14065685</v>
      </c>
      <c r="M19" s="2">
        <v>15413479</v>
      </c>
      <c r="N19" s="2">
        <v>16072325</v>
      </c>
      <c r="O19" s="2">
        <v>17778203</v>
      </c>
      <c r="P19" s="2">
        <v>17034696</v>
      </c>
      <c r="Q19" s="2">
        <v>16844807</v>
      </c>
      <c r="R19" s="2">
        <v>19689301</v>
      </c>
      <c r="S19" s="2">
        <v>20858130</v>
      </c>
      <c r="T19" s="2">
        <v>20054153</v>
      </c>
      <c r="U19" s="2">
        <v>21925977</v>
      </c>
      <c r="V19" s="2">
        <v>21950486</v>
      </c>
      <c r="W19" s="2">
        <v>21812664</v>
      </c>
      <c r="X19" s="2">
        <v>23725139</v>
      </c>
      <c r="Y19" s="2">
        <v>26335536</v>
      </c>
      <c r="Z19" s="2">
        <v>25913439</v>
      </c>
      <c r="AA19" s="2">
        <v>27968139</v>
      </c>
      <c r="AB19" s="2">
        <v>28717686</v>
      </c>
      <c r="AC19" s="2">
        <v>29212997</v>
      </c>
      <c r="AD19" s="2">
        <v>31193112</v>
      </c>
      <c r="AG19" s="55" t="s">
        <v>518</v>
      </c>
      <c r="AJ19" s="55" t="s">
        <v>546</v>
      </c>
    </row>
    <row r="20" spans="1:36" x14ac:dyDescent="0.2">
      <c r="A20" s="33" t="s">
        <v>3</v>
      </c>
      <c r="B20" s="33" t="s">
        <v>2</v>
      </c>
      <c r="C20" s="2">
        <v>1900196</v>
      </c>
      <c r="D20" s="2">
        <v>1784274</v>
      </c>
      <c r="E20" s="2">
        <v>1670167</v>
      </c>
      <c r="F20" s="2">
        <v>2503603</v>
      </c>
      <c r="G20" s="2">
        <v>2049499</v>
      </c>
      <c r="H20" s="2">
        <v>1427700</v>
      </c>
      <c r="I20" s="2">
        <v>1722138</v>
      </c>
      <c r="J20" s="2">
        <v>1650827</v>
      </c>
      <c r="K20" s="2">
        <v>2161650</v>
      </c>
      <c r="L20" s="2">
        <v>2236894</v>
      </c>
      <c r="M20" s="2">
        <v>2386709</v>
      </c>
      <c r="N20" s="2">
        <v>2458387</v>
      </c>
      <c r="O20" s="2">
        <v>2562470</v>
      </c>
      <c r="P20" s="2">
        <v>2647624</v>
      </c>
      <c r="Q20" s="2">
        <v>2980573</v>
      </c>
      <c r="R20" s="2">
        <v>3367010</v>
      </c>
      <c r="S20" s="2">
        <v>3644817</v>
      </c>
      <c r="T20" s="2">
        <v>3789247</v>
      </c>
      <c r="U20" s="2">
        <v>3737765</v>
      </c>
      <c r="V20" s="2">
        <v>3763442</v>
      </c>
      <c r="W20" s="2">
        <v>3812446</v>
      </c>
      <c r="X20" s="2">
        <v>3936633</v>
      </c>
      <c r="Y20" s="2">
        <v>9063665</v>
      </c>
      <c r="Z20" s="2">
        <v>4497377</v>
      </c>
      <c r="AA20" s="2">
        <v>4652050</v>
      </c>
      <c r="AB20" s="2">
        <v>5927025</v>
      </c>
      <c r="AC20" s="2">
        <v>5415643</v>
      </c>
      <c r="AD20" s="2">
        <v>5823841</v>
      </c>
      <c r="AG20" s="55" t="s">
        <v>518</v>
      </c>
      <c r="AJ20" s="55" t="s">
        <v>546</v>
      </c>
    </row>
    <row r="21" spans="1:36" x14ac:dyDescent="0.2">
      <c r="A21" s="33" t="s">
        <v>4</v>
      </c>
      <c r="B21" s="33" t="s">
        <v>2</v>
      </c>
      <c r="C21" s="2">
        <v>20409435</v>
      </c>
      <c r="D21" s="2">
        <v>18079911</v>
      </c>
      <c r="E21" s="2">
        <v>17680879</v>
      </c>
      <c r="F21" s="2">
        <v>18474965</v>
      </c>
      <c r="G21" s="2">
        <v>19048503</v>
      </c>
      <c r="H21" s="2">
        <v>19092196</v>
      </c>
      <c r="I21" s="2">
        <v>20848867</v>
      </c>
      <c r="J21" s="2">
        <v>22144688</v>
      </c>
      <c r="K21" s="2">
        <v>24428582</v>
      </c>
      <c r="L21" s="2">
        <v>28832202</v>
      </c>
      <c r="M21" s="2">
        <v>28313264</v>
      </c>
      <c r="N21" s="2">
        <v>28342130</v>
      </c>
      <c r="O21" s="2">
        <v>28771684</v>
      </c>
      <c r="P21" s="2">
        <v>30827828</v>
      </c>
      <c r="Q21" s="2">
        <v>28435145</v>
      </c>
      <c r="R21" s="2">
        <v>37604593</v>
      </c>
      <c r="S21" s="2">
        <v>40543186</v>
      </c>
      <c r="T21" s="2">
        <v>43650630</v>
      </c>
      <c r="U21" s="2">
        <v>43358514</v>
      </c>
      <c r="V21" s="2">
        <v>42941908</v>
      </c>
      <c r="W21" s="2">
        <v>44223626</v>
      </c>
      <c r="X21" s="2">
        <v>57421284</v>
      </c>
      <c r="Y21" s="2">
        <v>47304824</v>
      </c>
      <c r="Z21" s="2">
        <v>48698927</v>
      </c>
      <c r="AA21" s="2">
        <v>53372224</v>
      </c>
      <c r="AB21" s="2">
        <v>75108270</v>
      </c>
      <c r="AC21" s="2">
        <v>81732268</v>
      </c>
      <c r="AD21" s="2">
        <v>65172220</v>
      </c>
      <c r="AG21" s="55" t="s">
        <v>518</v>
      </c>
      <c r="AJ21" s="55" t="s">
        <v>546</v>
      </c>
    </row>
    <row r="22" spans="1:36" x14ac:dyDescent="0.2">
      <c r="A22" s="33" t="s">
        <v>208</v>
      </c>
      <c r="B22" s="33" t="s">
        <v>2</v>
      </c>
      <c r="C22" s="2">
        <v>4003786</v>
      </c>
      <c r="D22" s="2">
        <v>3830391</v>
      </c>
      <c r="E22" s="2">
        <v>4015370</v>
      </c>
      <c r="F22" s="2">
        <v>4117426</v>
      </c>
      <c r="G22" s="2">
        <v>4007595</v>
      </c>
      <c r="H22" s="2">
        <v>4045717</v>
      </c>
      <c r="I22" s="2">
        <v>4541135</v>
      </c>
      <c r="J22" s="2">
        <v>5130085</v>
      </c>
      <c r="K22" s="2">
        <v>6387478</v>
      </c>
      <c r="L22" s="2">
        <v>7692022</v>
      </c>
      <c r="M22" s="2">
        <v>9402617</v>
      </c>
      <c r="N22" s="2">
        <v>10178895</v>
      </c>
      <c r="O22" s="2">
        <v>11462525</v>
      </c>
      <c r="P22" s="2">
        <v>11730201</v>
      </c>
      <c r="Q22" s="2">
        <v>14338799</v>
      </c>
      <c r="R22" s="2">
        <v>17293214</v>
      </c>
      <c r="S22" s="2">
        <v>18940779</v>
      </c>
      <c r="T22" s="2">
        <v>20386785</v>
      </c>
      <c r="U22" s="2">
        <v>19521920</v>
      </c>
      <c r="V22" s="2">
        <v>19389344</v>
      </c>
      <c r="W22" s="2">
        <v>19016974</v>
      </c>
      <c r="X22" s="2">
        <v>20189726</v>
      </c>
      <c r="Y22" s="2">
        <v>21545708</v>
      </c>
      <c r="Z22" s="2">
        <v>25112594</v>
      </c>
      <c r="AA22" s="2">
        <v>28679453</v>
      </c>
      <c r="AB22" s="2">
        <v>31583762</v>
      </c>
      <c r="AC22" s="2">
        <v>34704018</v>
      </c>
      <c r="AD22" s="2">
        <v>37911663</v>
      </c>
      <c r="AG22" s="55" t="s">
        <v>518</v>
      </c>
      <c r="AJ22" s="55" t="s">
        <v>546</v>
      </c>
    </row>
    <row r="23" spans="1:36" x14ac:dyDescent="0.2">
      <c r="A23" s="33" t="s">
        <v>6</v>
      </c>
      <c r="B23" s="33" t="s">
        <v>2</v>
      </c>
      <c r="C23" s="2">
        <v>1137009</v>
      </c>
      <c r="D23" s="2">
        <v>955404</v>
      </c>
      <c r="E23" s="2">
        <v>775970</v>
      </c>
      <c r="F23" s="2">
        <v>805931</v>
      </c>
      <c r="G23" s="2">
        <v>1331038</v>
      </c>
      <c r="H23" s="2">
        <v>906901</v>
      </c>
      <c r="I23" s="2">
        <v>1005609</v>
      </c>
      <c r="J23" s="2">
        <v>1054450</v>
      </c>
      <c r="K23" s="2">
        <v>1072279</v>
      </c>
      <c r="L23" s="2">
        <v>1016860</v>
      </c>
      <c r="M23" s="2">
        <v>909471</v>
      </c>
      <c r="N23" s="2">
        <v>901629</v>
      </c>
      <c r="O23" s="2">
        <v>1114387</v>
      </c>
      <c r="P23" s="2">
        <v>1214363</v>
      </c>
      <c r="Q23" s="2">
        <v>1792917</v>
      </c>
      <c r="R23" s="2">
        <v>1226116</v>
      </c>
      <c r="S23" s="2">
        <v>1190144</v>
      </c>
      <c r="T23" s="2">
        <v>1479736</v>
      </c>
      <c r="U23" s="2">
        <v>1824417</v>
      </c>
      <c r="V23" s="2">
        <v>1550210</v>
      </c>
      <c r="W23" s="2">
        <v>2535112</v>
      </c>
      <c r="X23" s="2">
        <v>6950121</v>
      </c>
      <c r="Y23" s="2">
        <v>3965435</v>
      </c>
      <c r="Z23" s="2">
        <v>5420484</v>
      </c>
      <c r="AA23" s="2">
        <v>7854356</v>
      </c>
      <c r="AB23" s="2">
        <v>2437187</v>
      </c>
      <c r="AC23" s="2">
        <v>1809624</v>
      </c>
      <c r="AD23" s="2">
        <v>1876718</v>
      </c>
      <c r="AG23" s="55" t="s">
        <v>519</v>
      </c>
      <c r="AJ23" s="55" t="s">
        <v>547</v>
      </c>
    </row>
    <row r="24" spans="1:36" x14ac:dyDescent="0.2">
      <c r="A24" s="33" t="s">
        <v>209</v>
      </c>
      <c r="B24" s="33" t="s">
        <v>2</v>
      </c>
      <c r="C24" s="2">
        <v>23445570</v>
      </c>
      <c r="D24" s="2">
        <v>22141684</v>
      </c>
      <c r="E24" s="2">
        <v>19449085</v>
      </c>
      <c r="F24" s="2">
        <v>19572171</v>
      </c>
      <c r="G24" s="2">
        <v>19921018</v>
      </c>
      <c r="H24" s="2">
        <v>20111019</v>
      </c>
      <c r="I24" s="2">
        <v>23491301</v>
      </c>
      <c r="J24" s="2">
        <v>25638777</v>
      </c>
      <c r="K24" s="2">
        <v>28427858</v>
      </c>
      <c r="L24" s="2">
        <v>30971483</v>
      </c>
      <c r="M24" s="2">
        <v>32014598</v>
      </c>
      <c r="N24" s="2">
        <v>31287237</v>
      </c>
      <c r="O24" s="2">
        <v>34095174</v>
      </c>
      <c r="P24" s="2">
        <v>32437654</v>
      </c>
      <c r="Q24" s="2">
        <v>35489323</v>
      </c>
      <c r="R24" s="2">
        <v>40098341</v>
      </c>
      <c r="S24" s="2">
        <v>42909727</v>
      </c>
      <c r="T24" s="2">
        <v>46004171</v>
      </c>
      <c r="U24" s="2">
        <v>45929023</v>
      </c>
      <c r="V24" s="2">
        <v>45611377</v>
      </c>
      <c r="W24" s="2">
        <v>48726519</v>
      </c>
      <c r="X24" s="2">
        <v>57897565</v>
      </c>
      <c r="Y24" s="2">
        <v>52680626</v>
      </c>
      <c r="Z24" s="2">
        <v>56287788</v>
      </c>
      <c r="AA24" s="2">
        <v>59286918</v>
      </c>
      <c r="AB24" s="2">
        <v>64475659</v>
      </c>
      <c r="AC24" s="2">
        <v>69354241</v>
      </c>
      <c r="AD24" s="2">
        <v>74026139</v>
      </c>
      <c r="AG24" s="55" t="s">
        <v>519</v>
      </c>
      <c r="AJ24" s="55" t="s">
        <v>547</v>
      </c>
    </row>
    <row r="25" spans="1:36" x14ac:dyDescent="0.2">
      <c r="A25" s="33" t="s">
        <v>7</v>
      </c>
      <c r="B25" s="33" t="s">
        <v>2</v>
      </c>
      <c r="C25" s="2">
        <v>13898680</v>
      </c>
      <c r="D25" s="2">
        <v>12731857</v>
      </c>
      <c r="E25" s="2">
        <v>11054680</v>
      </c>
      <c r="F25" s="2">
        <v>11328788</v>
      </c>
      <c r="G25" s="2">
        <v>11768212</v>
      </c>
      <c r="H25" s="2">
        <v>11637332</v>
      </c>
      <c r="I25" s="2">
        <v>12718952</v>
      </c>
      <c r="J25" s="2">
        <v>19410025</v>
      </c>
      <c r="K25" s="2">
        <v>18124878</v>
      </c>
      <c r="L25" s="2">
        <v>19781529</v>
      </c>
      <c r="M25" s="2">
        <v>21123382</v>
      </c>
      <c r="N25" s="2">
        <v>19146453</v>
      </c>
      <c r="O25" s="2">
        <v>21124107</v>
      </c>
      <c r="P25" s="2">
        <v>19818597</v>
      </c>
      <c r="Q25" s="2">
        <v>22074287</v>
      </c>
      <c r="R25" s="2">
        <v>24289940</v>
      </c>
      <c r="S25" s="2">
        <v>26701204</v>
      </c>
      <c r="T25" s="2">
        <v>28214667</v>
      </c>
      <c r="U25" s="2">
        <v>20719585</v>
      </c>
      <c r="V25" s="2">
        <v>25896096</v>
      </c>
      <c r="W25" s="2">
        <v>25978855</v>
      </c>
      <c r="X25" s="2">
        <v>29048568</v>
      </c>
      <c r="Y25" s="2">
        <v>28236807</v>
      </c>
      <c r="Z25" s="2">
        <v>30294983</v>
      </c>
      <c r="AA25" s="2">
        <v>32316690</v>
      </c>
      <c r="AB25" s="2">
        <v>35261838</v>
      </c>
      <c r="AC25" s="2">
        <v>37641002</v>
      </c>
      <c r="AD25" s="2">
        <v>40610494</v>
      </c>
      <c r="AG25" s="55" t="s">
        <v>564</v>
      </c>
      <c r="AJ25" s="55" t="s">
        <v>547</v>
      </c>
    </row>
    <row r="26" spans="1:36" x14ac:dyDescent="0.2">
      <c r="A26" s="33" t="s">
        <v>210</v>
      </c>
      <c r="B26" s="33" t="s">
        <v>2</v>
      </c>
      <c r="C26" s="2">
        <v>8023429</v>
      </c>
      <c r="D26" s="2">
        <v>7693999</v>
      </c>
      <c r="E26" s="2">
        <v>6957644</v>
      </c>
      <c r="F26" s="2">
        <v>7531765</v>
      </c>
      <c r="G26" s="2">
        <v>7751839</v>
      </c>
      <c r="H26" s="2">
        <v>7531199</v>
      </c>
      <c r="I26" s="2">
        <v>8801401</v>
      </c>
      <c r="J26" s="2">
        <v>9967171</v>
      </c>
      <c r="K26" s="2">
        <v>11323221</v>
      </c>
      <c r="L26" s="2">
        <v>13078191</v>
      </c>
      <c r="M26" s="2">
        <v>14368405</v>
      </c>
      <c r="N26" s="2">
        <v>15429379</v>
      </c>
      <c r="O26" s="2">
        <v>17067157</v>
      </c>
      <c r="P26" s="2">
        <v>17494720</v>
      </c>
      <c r="Q26" s="2">
        <v>20994384</v>
      </c>
      <c r="R26" s="2">
        <v>23374246</v>
      </c>
      <c r="S26" s="2">
        <v>24645692</v>
      </c>
      <c r="T26" s="2">
        <v>25372272</v>
      </c>
      <c r="U26" s="2">
        <v>23665592</v>
      </c>
      <c r="V26" s="2">
        <v>22853374</v>
      </c>
      <c r="W26" s="2">
        <v>23096624</v>
      </c>
      <c r="X26" s="2">
        <v>24166751</v>
      </c>
      <c r="Y26" s="2">
        <v>24569545</v>
      </c>
      <c r="Z26" s="2">
        <v>26236295</v>
      </c>
      <c r="AA26" s="2">
        <v>28339741</v>
      </c>
      <c r="AB26" s="2">
        <v>29922215</v>
      </c>
      <c r="AC26" s="2">
        <v>32385962</v>
      </c>
      <c r="AD26" s="2">
        <v>35682135</v>
      </c>
      <c r="AG26" s="55" t="s">
        <v>564</v>
      </c>
      <c r="AJ26" s="55" t="s">
        <v>547</v>
      </c>
    </row>
    <row r="27" spans="1:36" x14ac:dyDescent="0.2">
      <c r="A27" s="33" t="s">
        <v>211</v>
      </c>
      <c r="B27" s="33" t="s">
        <v>2</v>
      </c>
      <c r="C27" s="2">
        <v>5008679</v>
      </c>
      <c r="D27" s="2">
        <v>4701267</v>
      </c>
      <c r="E27" s="2">
        <v>4277799</v>
      </c>
      <c r="F27" s="2">
        <v>4200765</v>
      </c>
      <c r="G27" s="2">
        <v>4283666</v>
      </c>
      <c r="H27" s="2">
        <v>4405450</v>
      </c>
      <c r="I27" s="2">
        <v>4697865</v>
      </c>
      <c r="J27" s="2">
        <v>5433028</v>
      </c>
      <c r="K27" s="2">
        <v>6235646</v>
      </c>
      <c r="L27" s="2">
        <v>6942545</v>
      </c>
      <c r="M27" s="2">
        <v>7577640</v>
      </c>
      <c r="N27" s="2">
        <v>7853353</v>
      </c>
      <c r="O27" s="2">
        <v>8061823</v>
      </c>
      <c r="P27" s="2">
        <v>8375663</v>
      </c>
      <c r="Q27" s="2">
        <v>9267397</v>
      </c>
      <c r="R27" s="2">
        <v>9301540</v>
      </c>
      <c r="S27" s="2">
        <v>10105402</v>
      </c>
      <c r="T27" s="2">
        <v>10034885</v>
      </c>
      <c r="U27" s="2">
        <v>9393242</v>
      </c>
      <c r="V27" s="2">
        <v>9132080</v>
      </c>
      <c r="W27" s="2">
        <v>9202217</v>
      </c>
      <c r="X27" s="2">
        <v>9773353</v>
      </c>
      <c r="Y27" s="2">
        <v>10123608</v>
      </c>
      <c r="Z27" s="2">
        <v>10854866</v>
      </c>
      <c r="AA27" s="2">
        <v>11636206</v>
      </c>
      <c r="AB27" s="2">
        <v>16551794</v>
      </c>
      <c r="AC27" s="2">
        <v>14974906</v>
      </c>
      <c r="AD27" s="2">
        <v>16129760</v>
      </c>
      <c r="AG27" s="55" t="s">
        <v>519</v>
      </c>
      <c r="AJ27" s="55" t="s">
        <v>547</v>
      </c>
    </row>
    <row r="28" spans="1:36" x14ac:dyDescent="0.2">
      <c r="A28" s="33" t="s">
        <v>8</v>
      </c>
      <c r="B28" s="33" t="s">
        <v>2</v>
      </c>
      <c r="C28" s="2">
        <v>52021022</v>
      </c>
      <c r="D28" s="2">
        <v>55551414</v>
      </c>
      <c r="E28" s="2">
        <v>55914892</v>
      </c>
      <c r="F28" s="2">
        <v>47654214</v>
      </c>
      <c r="G28" s="2">
        <v>46984008</v>
      </c>
      <c r="H28" s="2">
        <v>48412949</v>
      </c>
      <c r="I28" s="2">
        <v>53114759</v>
      </c>
      <c r="J28" s="2">
        <v>53360727</v>
      </c>
      <c r="K28" s="2">
        <v>59462974</v>
      </c>
      <c r="L28" s="2">
        <v>60450159</v>
      </c>
      <c r="M28" s="2">
        <v>66896976</v>
      </c>
      <c r="N28" s="2">
        <v>71239682</v>
      </c>
      <c r="O28" s="2">
        <v>73074368</v>
      </c>
      <c r="P28" s="2">
        <v>76293778</v>
      </c>
      <c r="Q28" s="2">
        <v>83149878</v>
      </c>
      <c r="R28" s="2">
        <v>85116123</v>
      </c>
      <c r="S28" s="2">
        <v>100669095</v>
      </c>
      <c r="T28" s="2">
        <v>101366011</v>
      </c>
      <c r="U28" s="2">
        <v>99957403</v>
      </c>
      <c r="V28" s="2">
        <v>95624980</v>
      </c>
      <c r="W28" s="2">
        <v>108986145</v>
      </c>
      <c r="X28" s="2">
        <v>112073402</v>
      </c>
      <c r="Y28" s="2">
        <v>111694005</v>
      </c>
      <c r="Z28" s="2">
        <v>126558483</v>
      </c>
      <c r="AA28" s="2">
        <v>125015717</v>
      </c>
      <c r="AB28" s="2">
        <v>119492028</v>
      </c>
      <c r="AC28" s="2">
        <v>127997375</v>
      </c>
      <c r="AD28" s="2">
        <v>135991771</v>
      </c>
      <c r="AG28" s="55" t="s">
        <v>518</v>
      </c>
      <c r="AJ28" s="55" t="s">
        <v>546</v>
      </c>
    </row>
    <row r="29" spans="1:36" x14ac:dyDescent="0.2">
      <c r="A29" s="33" t="s">
        <v>9</v>
      </c>
      <c r="B29" s="33" t="s">
        <v>2</v>
      </c>
      <c r="C29" s="2">
        <v>3720456</v>
      </c>
      <c r="D29" s="2">
        <v>3564063</v>
      </c>
      <c r="E29" s="2">
        <v>3905431</v>
      </c>
      <c r="F29" s="2">
        <v>3682882</v>
      </c>
      <c r="G29" s="2">
        <v>3795162</v>
      </c>
      <c r="H29" s="2">
        <v>3923292</v>
      </c>
      <c r="I29" s="2">
        <v>4268372</v>
      </c>
      <c r="J29" s="2">
        <v>4629760</v>
      </c>
      <c r="K29" s="2">
        <v>5003211</v>
      </c>
      <c r="L29" s="2">
        <v>5480590</v>
      </c>
      <c r="M29" s="2">
        <v>6261053</v>
      </c>
      <c r="N29" s="2">
        <v>6103222</v>
      </c>
      <c r="O29" s="2">
        <v>6606797</v>
      </c>
      <c r="P29" s="2">
        <v>6695739</v>
      </c>
      <c r="Q29" s="2">
        <v>7591921</v>
      </c>
      <c r="R29" s="2">
        <v>8299914</v>
      </c>
      <c r="S29" s="2">
        <v>8782346</v>
      </c>
      <c r="T29" s="2">
        <v>9067332</v>
      </c>
      <c r="U29" s="2">
        <v>9086136</v>
      </c>
      <c r="V29" s="2">
        <v>9110632</v>
      </c>
      <c r="W29" s="2">
        <v>8813328</v>
      </c>
      <c r="X29" s="2">
        <v>9680261</v>
      </c>
      <c r="Y29" s="2">
        <v>10236191</v>
      </c>
      <c r="Z29" s="2">
        <v>10931624</v>
      </c>
      <c r="AA29" s="2">
        <v>12008958</v>
      </c>
      <c r="AB29" s="2">
        <v>12597452</v>
      </c>
      <c r="AC29" s="2">
        <v>13459593</v>
      </c>
      <c r="AD29" s="2">
        <v>14162221</v>
      </c>
      <c r="AG29" s="55" t="s">
        <v>518</v>
      </c>
      <c r="AJ29" s="55" t="s">
        <v>546</v>
      </c>
    </row>
    <row r="30" spans="1:36" x14ac:dyDescent="0.2">
      <c r="A30" s="33" t="s">
        <v>212</v>
      </c>
      <c r="B30" s="33" t="s">
        <v>2</v>
      </c>
      <c r="C30" s="2">
        <v>13625146</v>
      </c>
      <c r="D30" s="2">
        <v>12846566</v>
      </c>
      <c r="E30" s="2">
        <v>12284385</v>
      </c>
      <c r="F30" s="2">
        <v>13178326</v>
      </c>
      <c r="G30" s="2">
        <v>13049300</v>
      </c>
      <c r="H30" s="2">
        <v>13500140</v>
      </c>
      <c r="I30" s="2">
        <v>15799079</v>
      </c>
      <c r="J30" s="2">
        <v>17865831</v>
      </c>
      <c r="K30" s="2">
        <v>24663161</v>
      </c>
      <c r="L30" s="2">
        <v>27516639</v>
      </c>
      <c r="M30" s="2">
        <v>30875849</v>
      </c>
      <c r="N30" s="2">
        <v>31603731</v>
      </c>
      <c r="O30" s="2">
        <v>33707510</v>
      </c>
      <c r="P30" s="2">
        <v>33483856</v>
      </c>
      <c r="Q30" s="2">
        <v>37324403</v>
      </c>
      <c r="R30" s="2">
        <v>41298547</v>
      </c>
      <c r="S30" s="2">
        <v>43617995</v>
      </c>
      <c r="T30" s="2">
        <v>45811667</v>
      </c>
      <c r="U30" s="2">
        <v>45151667</v>
      </c>
      <c r="V30" s="2">
        <v>44081023</v>
      </c>
      <c r="W30" s="2">
        <v>43496079</v>
      </c>
      <c r="X30" s="2">
        <v>44175589</v>
      </c>
      <c r="Y30" s="2">
        <v>45691000</v>
      </c>
      <c r="Z30" s="2">
        <v>48769843</v>
      </c>
      <c r="AA30" s="2">
        <v>51988141</v>
      </c>
      <c r="AB30" s="2">
        <v>55222914</v>
      </c>
      <c r="AC30" s="2">
        <v>59388899</v>
      </c>
      <c r="AD30" s="2">
        <v>63108481</v>
      </c>
      <c r="AG30" s="55" t="s">
        <v>518</v>
      </c>
      <c r="AJ30" s="55" t="s">
        <v>546</v>
      </c>
    </row>
    <row r="31" spans="1:36" x14ac:dyDescent="0.2">
      <c r="A31" s="33" t="s">
        <v>10</v>
      </c>
      <c r="B31" s="33" t="s">
        <v>2</v>
      </c>
      <c r="C31" s="2">
        <v>6245188</v>
      </c>
      <c r="D31" s="2">
        <v>5771669</v>
      </c>
      <c r="E31" s="2">
        <v>5222326</v>
      </c>
      <c r="F31" s="2">
        <v>5550315</v>
      </c>
      <c r="G31" s="2">
        <v>5897448</v>
      </c>
      <c r="H31" s="2">
        <v>5329687</v>
      </c>
      <c r="I31" s="2">
        <v>6261128</v>
      </c>
      <c r="J31" s="2">
        <v>6438156</v>
      </c>
      <c r="K31" s="2">
        <v>6763256</v>
      </c>
      <c r="L31" s="2">
        <v>7381639</v>
      </c>
      <c r="M31" s="2">
        <v>7894329</v>
      </c>
      <c r="N31" s="2">
        <v>7522027</v>
      </c>
      <c r="O31" s="2">
        <v>8101406</v>
      </c>
      <c r="P31" s="2">
        <v>7346468</v>
      </c>
      <c r="Q31" s="2">
        <v>8383710</v>
      </c>
      <c r="R31" s="2">
        <v>9902354</v>
      </c>
      <c r="S31" s="2">
        <v>10600787</v>
      </c>
      <c r="T31" s="2">
        <v>10681759</v>
      </c>
      <c r="U31" s="2">
        <v>10355528</v>
      </c>
      <c r="V31" s="2">
        <v>9877362</v>
      </c>
      <c r="W31" s="2">
        <v>10050001</v>
      </c>
      <c r="X31" s="2">
        <v>11614746</v>
      </c>
      <c r="Y31" s="2">
        <v>12151323</v>
      </c>
      <c r="Z31" s="2">
        <v>12556868</v>
      </c>
      <c r="AA31" s="2">
        <v>13228241</v>
      </c>
      <c r="AB31" s="2">
        <v>12146364</v>
      </c>
      <c r="AC31" s="2">
        <v>12976522</v>
      </c>
      <c r="AD31" s="2">
        <v>13643263</v>
      </c>
      <c r="AG31" s="55" t="s">
        <v>518</v>
      </c>
      <c r="AJ31" s="55" t="s">
        <v>546</v>
      </c>
    </row>
    <row r="32" spans="1:36" x14ac:dyDescent="0.2">
      <c r="A32" s="33" t="s">
        <v>213</v>
      </c>
      <c r="B32" s="33" t="s">
        <v>2</v>
      </c>
      <c r="C32" s="2">
        <v>5750190</v>
      </c>
      <c r="D32" s="2">
        <v>5393072</v>
      </c>
      <c r="E32" s="2">
        <v>4718833</v>
      </c>
      <c r="F32" s="2">
        <v>4767423</v>
      </c>
      <c r="G32" s="2">
        <v>4790214</v>
      </c>
      <c r="H32" s="2">
        <v>4806017</v>
      </c>
      <c r="I32" s="2">
        <v>5154347</v>
      </c>
      <c r="J32" s="2">
        <v>5472062</v>
      </c>
      <c r="K32" s="2">
        <v>6226230</v>
      </c>
      <c r="L32" s="2">
        <v>7171954</v>
      </c>
      <c r="M32" s="2">
        <v>7193860</v>
      </c>
      <c r="N32" s="2">
        <v>7436731</v>
      </c>
      <c r="O32" s="2">
        <v>8429519</v>
      </c>
      <c r="P32" s="2">
        <v>7695381</v>
      </c>
      <c r="Q32" s="2">
        <v>8807431</v>
      </c>
      <c r="R32" s="2">
        <v>10193149</v>
      </c>
      <c r="S32" s="2">
        <v>10625427</v>
      </c>
      <c r="T32" s="2">
        <v>11014212</v>
      </c>
      <c r="U32" s="2">
        <v>10405696</v>
      </c>
      <c r="V32" s="2">
        <v>10177684</v>
      </c>
      <c r="W32" s="2">
        <v>9865881</v>
      </c>
      <c r="X32" s="2">
        <v>10167868</v>
      </c>
      <c r="Y32" s="2">
        <v>10508914</v>
      </c>
      <c r="Z32" s="2">
        <v>11116931</v>
      </c>
      <c r="AA32" s="2">
        <v>12223981</v>
      </c>
      <c r="AB32" s="2">
        <v>12954593</v>
      </c>
      <c r="AC32" s="2">
        <v>13622746</v>
      </c>
      <c r="AD32" s="2">
        <v>13948981</v>
      </c>
      <c r="AG32" s="55" t="s">
        <v>519</v>
      </c>
      <c r="AJ32" s="55" t="s">
        <v>547</v>
      </c>
    </row>
    <row r="33" spans="1:36" x14ac:dyDescent="0.2">
      <c r="A33" s="33" t="s">
        <v>214</v>
      </c>
      <c r="B33" s="33" t="s">
        <v>214</v>
      </c>
      <c r="C33" s="2">
        <v>17410</v>
      </c>
      <c r="D33" s="2">
        <v>16275</v>
      </c>
      <c r="E33" s="2">
        <v>40292</v>
      </c>
      <c r="F33" s="2">
        <v>32240</v>
      </c>
      <c r="G33" s="2">
        <v>14697</v>
      </c>
      <c r="H33" s="2">
        <v>18127</v>
      </c>
      <c r="I33" s="2">
        <v>15091</v>
      </c>
      <c r="J33" s="2">
        <v>18946</v>
      </c>
      <c r="K33" s="2">
        <v>17400</v>
      </c>
      <c r="L33" s="2">
        <v>18504</v>
      </c>
      <c r="M33" s="2">
        <v>36918</v>
      </c>
      <c r="N33" s="2">
        <v>20036</v>
      </c>
      <c r="O33" s="2">
        <v>20732</v>
      </c>
      <c r="P33" s="2">
        <v>27130</v>
      </c>
      <c r="Q33" s="2">
        <v>28115</v>
      </c>
      <c r="R33" s="2">
        <v>30636</v>
      </c>
      <c r="S33" s="2">
        <v>37432</v>
      </c>
      <c r="T33" s="2">
        <v>36624</v>
      </c>
      <c r="U33" s="2">
        <v>32796</v>
      </c>
      <c r="V33" s="2">
        <v>176261</v>
      </c>
      <c r="W33" s="2">
        <v>32468</v>
      </c>
      <c r="X33" s="2">
        <v>30641</v>
      </c>
      <c r="Y33" s="2">
        <v>35246</v>
      </c>
      <c r="Z33" s="2">
        <v>31058</v>
      </c>
      <c r="AA33" s="2">
        <v>34867</v>
      </c>
      <c r="AB33" s="2">
        <v>40845</v>
      </c>
      <c r="AC33" s="2">
        <v>40127</v>
      </c>
      <c r="AD33" s="2">
        <v>43904</v>
      </c>
      <c r="AG33" s="55" t="s">
        <v>521</v>
      </c>
      <c r="AJ33" s="55" t="s">
        <v>548</v>
      </c>
    </row>
    <row r="34" spans="1:36" x14ac:dyDescent="0.2">
      <c r="A34" s="33" t="s">
        <v>215</v>
      </c>
      <c r="B34" s="33" t="s">
        <v>214</v>
      </c>
      <c r="C34" s="2">
        <v>161787</v>
      </c>
      <c r="D34" s="2">
        <v>159123</v>
      </c>
      <c r="E34" s="2">
        <v>176350</v>
      </c>
      <c r="F34" s="2">
        <v>156661</v>
      </c>
      <c r="G34" s="2">
        <v>172515</v>
      </c>
      <c r="H34" s="2">
        <v>178767</v>
      </c>
      <c r="I34" s="2">
        <v>184027</v>
      </c>
      <c r="J34" s="2">
        <v>194297</v>
      </c>
      <c r="K34" s="2">
        <v>216039</v>
      </c>
      <c r="L34" s="2">
        <v>226091</v>
      </c>
      <c r="M34" s="2">
        <v>285734</v>
      </c>
      <c r="N34" s="2">
        <v>291122</v>
      </c>
      <c r="O34" s="2">
        <v>338156</v>
      </c>
      <c r="P34" s="2">
        <v>339020</v>
      </c>
      <c r="Q34" s="2">
        <v>877749</v>
      </c>
      <c r="R34" s="2">
        <v>574407</v>
      </c>
      <c r="S34" s="2">
        <v>699763</v>
      </c>
      <c r="T34" s="2">
        <v>645862</v>
      </c>
      <c r="U34" s="2">
        <v>566151</v>
      </c>
      <c r="V34" s="2">
        <v>512990</v>
      </c>
      <c r="W34" s="2">
        <v>503427</v>
      </c>
      <c r="X34" s="2">
        <v>464623</v>
      </c>
      <c r="Y34" s="2">
        <v>521684</v>
      </c>
      <c r="Z34" s="2">
        <v>542732</v>
      </c>
      <c r="AA34" s="2">
        <v>609426</v>
      </c>
      <c r="AB34" s="2">
        <v>626610</v>
      </c>
      <c r="AC34" s="2">
        <v>689755</v>
      </c>
      <c r="AD34" s="2">
        <v>734909</v>
      </c>
      <c r="AG34" s="55" t="s">
        <v>519</v>
      </c>
      <c r="AJ34" s="55" t="s">
        <v>547</v>
      </c>
    </row>
    <row r="35" spans="1:36" x14ac:dyDescent="0.2">
      <c r="A35" s="33" t="s">
        <v>216</v>
      </c>
      <c r="B35" s="33" t="s">
        <v>214</v>
      </c>
      <c r="C35" s="2">
        <v>390714</v>
      </c>
      <c r="D35" s="2">
        <v>382939</v>
      </c>
      <c r="E35" s="2">
        <v>396090</v>
      </c>
      <c r="F35" s="2">
        <v>382287</v>
      </c>
      <c r="G35" s="2">
        <v>367615</v>
      </c>
      <c r="H35" s="2">
        <v>396828</v>
      </c>
      <c r="I35" s="2">
        <v>410643</v>
      </c>
      <c r="J35" s="2">
        <v>423065</v>
      </c>
      <c r="K35" s="2">
        <v>440992</v>
      </c>
      <c r="L35" s="2">
        <v>454879</v>
      </c>
      <c r="M35" s="2">
        <v>493459</v>
      </c>
      <c r="N35" s="2">
        <v>492637</v>
      </c>
      <c r="O35" s="2">
        <v>531068</v>
      </c>
      <c r="P35" s="2">
        <v>543763</v>
      </c>
      <c r="Q35" s="2">
        <v>660413</v>
      </c>
      <c r="R35" s="2">
        <v>786971</v>
      </c>
      <c r="S35" s="2">
        <v>848572</v>
      </c>
      <c r="T35" s="2">
        <v>830151</v>
      </c>
      <c r="U35" s="2">
        <v>795014</v>
      </c>
      <c r="V35" s="2">
        <v>776711</v>
      </c>
      <c r="W35" s="2">
        <v>744686</v>
      </c>
      <c r="X35" s="2">
        <v>713050</v>
      </c>
      <c r="Y35" s="2">
        <v>713669</v>
      </c>
      <c r="Z35" s="2">
        <v>731511</v>
      </c>
      <c r="AA35" s="2">
        <v>796987</v>
      </c>
      <c r="AB35" s="2">
        <v>859952</v>
      </c>
      <c r="AC35" s="2">
        <v>811811</v>
      </c>
      <c r="AD35" s="2">
        <v>900703</v>
      </c>
      <c r="AG35" s="55" t="s">
        <v>519</v>
      </c>
      <c r="AJ35" s="55" t="s">
        <v>547</v>
      </c>
    </row>
    <row r="36" spans="1:36" x14ac:dyDescent="0.2">
      <c r="A36" s="33" t="s">
        <v>217</v>
      </c>
      <c r="B36" s="33" t="s">
        <v>214</v>
      </c>
      <c r="C36" s="2">
        <v>109777</v>
      </c>
      <c r="D36" s="2">
        <v>96225</v>
      </c>
      <c r="E36" s="2">
        <v>101149</v>
      </c>
      <c r="F36" s="2">
        <v>92333</v>
      </c>
      <c r="G36" s="2">
        <v>97972</v>
      </c>
      <c r="H36" s="2">
        <v>107812</v>
      </c>
      <c r="I36" s="2">
        <v>106409</v>
      </c>
      <c r="J36" s="2">
        <v>113539</v>
      </c>
      <c r="K36" s="2">
        <v>106619</v>
      </c>
      <c r="L36" s="2">
        <v>104986</v>
      </c>
      <c r="M36" s="2">
        <v>119828</v>
      </c>
      <c r="N36" s="2">
        <v>113961</v>
      </c>
      <c r="O36" s="2">
        <v>120454</v>
      </c>
      <c r="P36" s="2">
        <v>125401</v>
      </c>
      <c r="Q36" s="2">
        <v>153054</v>
      </c>
      <c r="R36" s="2">
        <v>145826</v>
      </c>
      <c r="S36" s="2">
        <v>178507</v>
      </c>
      <c r="T36" s="2">
        <v>187986</v>
      </c>
      <c r="U36" s="2">
        <v>185900</v>
      </c>
      <c r="V36" s="2">
        <v>177206</v>
      </c>
      <c r="W36" s="2">
        <v>180964</v>
      </c>
      <c r="X36" s="2">
        <v>173937</v>
      </c>
      <c r="Y36" s="2">
        <v>176163</v>
      </c>
      <c r="Z36" s="2">
        <v>180587</v>
      </c>
      <c r="AA36" s="2">
        <v>185535</v>
      </c>
      <c r="AB36" s="2">
        <v>194198</v>
      </c>
      <c r="AC36" s="2">
        <v>205704</v>
      </c>
      <c r="AD36" s="2">
        <v>240304</v>
      </c>
      <c r="AG36" s="55" t="s">
        <v>519</v>
      </c>
      <c r="AJ36" s="55" t="s">
        <v>547</v>
      </c>
    </row>
    <row r="37" spans="1:36" x14ac:dyDescent="0.2">
      <c r="A37" s="33" t="s">
        <v>218</v>
      </c>
      <c r="B37" s="33" t="s">
        <v>214</v>
      </c>
      <c r="C37" s="2">
        <v>226156</v>
      </c>
      <c r="D37" s="2">
        <v>215774</v>
      </c>
      <c r="E37" s="2">
        <v>230421</v>
      </c>
      <c r="F37" s="2">
        <v>233541</v>
      </c>
      <c r="G37" s="2">
        <v>192860</v>
      </c>
      <c r="H37" s="2">
        <v>213746</v>
      </c>
      <c r="I37" s="2">
        <v>237249</v>
      </c>
      <c r="J37" s="2">
        <v>235193</v>
      </c>
      <c r="K37" s="2">
        <v>244852</v>
      </c>
      <c r="L37" s="2">
        <v>271564</v>
      </c>
      <c r="M37" s="2">
        <v>285165</v>
      </c>
      <c r="N37" s="2">
        <v>295429</v>
      </c>
      <c r="O37" s="2">
        <v>329557</v>
      </c>
      <c r="P37" s="2">
        <v>347406</v>
      </c>
      <c r="Q37" s="2">
        <v>386478</v>
      </c>
      <c r="R37" s="2" t="s">
        <v>545</v>
      </c>
      <c r="S37" s="2">
        <v>480420</v>
      </c>
      <c r="T37" s="2">
        <v>505128</v>
      </c>
      <c r="U37" s="2">
        <v>496894</v>
      </c>
      <c r="V37" s="2">
        <v>474884</v>
      </c>
      <c r="W37" s="2">
        <v>472753</v>
      </c>
      <c r="X37" s="2">
        <v>447427</v>
      </c>
      <c r="Y37" s="2">
        <v>459630</v>
      </c>
      <c r="Z37" s="2">
        <v>484045</v>
      </c>
      <c r="AA37" s="2">
        <v>480560</v>
      </c>
      <c r="AB37" s="2">
        <v>485000</v>
      </c>
      <c r="AC37" s="2">
        <v>519322</v>
      </c>
      <c r="AD37" s="2">
        <v>548027</v>
      </c>
      <c r="AG37" s="55" t="s">
        <v>521</v>
      </c>
      <c r="AJ37" s="55" t="s">
        <v>548</v>
      </c>
    </row>
    <row r="38" spans="1:36" x14ac:dyDescent="0.2">
      <c r="A38" s="33" t="s">
        <v>219</v>
      </c>
      <c r="B38" s="33" t="s">
        <v>11</v>
      </c>
      <c r="C38" s="2">
        <v>63199</v>
      </c>
      <c r="D38" s="2">
        <v>58986</v>
      </c>
      <c r="E38" s="2">
        <v>58787</v>
      </c>
      <c r="F38" s="2">
        <v>54620</v>
      </c>
      <c r="G38" s="2">
        <v>54996</v>
      </c>
      <c r="H38" s="2">
        <v>58704</v>
      </c>
      <c r="I38" s="2">
        <v>61214</v>
      </c>
      <c r="J38" s="2">
        <v>60842</v>
      </c>
      <c r="K38" s="2">
        <v>66985</v>
      </c>
      <c r="L38" s="2">
        <v>67792</v>
      </c>
      <c r="M38" s="2">
        <v>90177</v>
      </c>
      <c r="N38" s="2">
        <v>77873</v>
      </c>
      <c r="O38" s="2">
        <v>86952</v>
      </c>
      <c r="P38" s="2">
        <v>79927</v>
      </c>
      <c r="Q38" s="2">
        <v>89625</v>
      </c>
      <c r="R38" s="2">
        <v>121467</v>
      </c>
      <c r="S38" s="2">
        <v>136250</v>
      </c>
      <c r="T38" s="2">
        <v>136617</v>
      </c>
      <c r="U38" s="2">
        <v>138362</v>
      </c>
      <c r="V38" s="2">
        <v>124761</v>
      </c>
      <c r="W38" s="2">
        <v>147939</v>
      </c>
      <c r="X38" s="2">
        <v>128458</v>
      </c>
      <c r="Y38" s="2">
        <v>138107</v>
      </c>
      <c r="Z38" s="2">
        <v>131088</v>
      </c>
      <c r="AA38" s="2">
        <v>147371</v>
      </c>
      <c r="AB38" s="2">
        <v>152588</v>
      </c>
      <c r="AC38" s="2">
        <v>161429</v>
      </c>
      <c r="AD38" s="2">
        <v>176370</v>
      </c>
      <c r="AG38" s="55" t="s">
        <v>519</v>
      </c>
      <c r="AJ38" s="55" t="s">
        <v>547</v>
      </c>
    </row>
    <row r="39" spans="1:36" x14ac:dyDescent="0.2">
      <c r="A39" s="33" t="s">
        <v>12</v>
      </c>
      <c r="B39" s="33" t="s">
        <v>11</v>
      </c>
      <c r="C39" s="2">
        <v>2275296</v>
      </c>
      <c r="D39" s="2">
        <v>1952363</v>
      </c>
      <c r="E39" s="2">
        <v>2471829</v>
      </c>
      <c r="F39" s="2">
        <v>1752520</v>
      </c>
      <c r="G39" s="2">
        <v>1843449</v>
      </c>
      <c r="H39" s="2">
        <v>1991213</v>
      </c>
      <c r="I39" s="2">
        <v>2023381</v>
      </c>
      <c r="J39" s="2">
        <v>2245120</v>
      </c>
      <c r="K39" s="2">
        <v>2491117</v>
      </c>
      <c r="L39" s="2">
        <v>2554644</v>
      </c>
      <c r="M39" s="2">
        <v>2800309</v>
      </c>
      <c r="N39" s="2">
        <v>3088408</v>
      </c>
      <c r="O39" s="2">
        <v>3393855</v>
      </c>
      <c r="P39" s="2">
        <v>2698256</v>
      </c>
      <c r="Q39" s="2">
        <v>3224243</v>
      </c>
      <c r="R39" s="2">
        <v>4286046</v>
      </c>
      <c r="S39" s="2">
        <v>4577242</v>
      </c>
      <c r="T39" s="2">
        <v>4544084</v>
      </c>
      <c r="U39" s="2">
        <v>4543287</v>
      </c>
      <c r="V39" s="2">
        <v>4256897</v>
      </c>
      <c r="W39" s="2">
        <v>4280019</v>
      </c>
      <c r="X39" s="2">
        <v>5196102</v>
      </c>
      <c r="Y39" s="2">
        <v>5906816</v>
      </c>
      <c r="Z39" s="2">
        <v>6951585</v>
      </c>
      <c r="AA39" s="2">
        <v>7546323</v>
      </c>
      <c r="AB39" s="2">
        <v>7462011</v>
      </c>
      <c r="AC39" s="2">
        <v>7808277</v>
      </c>
      <c r="AD39" s="2">
        <v>8629323</v>
      </c>
      <c r="AG39" s="55" t="s">
        <v>519</v>
      </c>
      <c r="AJ39" s="55" t="s">
        <v>547</v>
      </c>
    </row>
    <row r="40" spans="1:36" x14ac:dyDescent="0.2">
      <c r="A40" s="33" t="s">
        <v>220</v>
      </c>
      <c r="B40" s="33" t="s">
        <v>11</v>
      </c>
      <c r="C40" s="2">
        <v>245086</v>
      </c>
      <c r="D40" s="2">
        <v>241723</v>
      </c>
      <c r="E40" s="2">
        <v>228490</v>
      </c>
      <c r="F40" s="2">
        <v>215575</v>
      </c>
      <c r="G40" s="2">
        <v>221986</v>
      </c>
      <c r="H40" s="2">
        <v>243600</v>
      </c>
      <c r="I40" s="2">
        <v>242663</v>
      </c>
      <c r="J40" s="2">
        <v>222901</v>
      </c>
      <c r="K40" s="2">
        <v>230984</v>
      </c>
      <c r="L40" s="2">
        <v>262140</v>
      </c>
      <c r="M40" s="2">
        <v>274739</v>
      </c>
      <c r="N40" s="2">
        <v>288144</v>
      </c>
      <c r="O40" s="2">
        <v>302800</v>
      </c>
      <c r="P40" s="2">
        <v>321160</v>
      </c>
      <c r="Q40" s="2">
        <v>352261</v>
      </c>
      <c r="R40" s="2">
        <v>406565</v>
      </c>
      <c r="S40" s="2">
        <v>453310</v>
      </c>
      <c r="T40" s="2">
        <v>538878</v>
      </c>
      <c r="U40" s="2">
        <v>524736</v>
      </c>
      <c r="V40" s="2">
        <v>501475</v>
      </c>
      <c r="W40" s="2">
        <v>394620</v>
      </c>
      <c r="X40" s="2">
        <v>380011</v>
      </c>
      <c r="Y40" s="2">
        <v>528718</v>
      </c>
      <c r="Z40" s="2">
        <v>731078</v>
      </c>
      <c r="AA40" s="2">
        <v>452994</v>
      </c>
      <c r="AB40" s="2">
        <v>589912</v>
      </c>
      <c r="AC40" s="2">
        <v>476929</v>
      </c>
      <c r="AD40" s="2">
        <v>486906</v>
      </c>
      <c r="AG40" s="55" t="s">
        <v>519</v>
      </c>
      <c r="AJ40" s="55" t="s">
        <v>547</v>
      </c>
    </row>
    <row r="41" spans="1:36" x14ac:dyDescent="0.2">
      <c r="A41" s="33" t="s">
        <v>13</v>
      </c>
      <c r="B41" s="33" t="s">
        <v>11</v>
      </c>
      <c r="C41" s="2">
        <v>528842</v>
      </c>
      <c r="D41" s="2">
        <v>642802</v>
      </c>
      <c r="E41" s="2">
        <v>494558</v>
      </c>
      <c r="F41" s="2">
        <v>350303</v>
      </c>
      <c r="G41" s="2">
        <v>394444</v>
      </c>
      <c r="H41" s="2">
        <v>442709</v>
      </c>
      <c r="I41" s="2">
        <v>402730</v>
      </c>
      <c r="J41" s="2">
        <v>408354</v>
      </c>
      <c r="K41" s="2">
        <v>423362</v>
      </c>
      <c r="L41" s="2">
        <v>418587</v>
      </c>
      <c r="M41" s="2">
        <v>436788</v>
      </c>
      <c r="N41" s="2">
        <v>439226</v>
      </c>
      <c r="O41" s="2">
        <v>448874</v>
      </c>
      <c r="P41" s="2">
        <v>371577</v>
      </c>
      <c r="Q41" s="2">
        <v>355167</v>
      </c>
      <c r="R41" s="2">
        <v>647417</v>
      </c>
      <c r="S41" s="2">
        <v>639220</v>
      </c>
      <c r="T41" s="2">
        <v>637701</v>
      </c>
      <c r="U41" s="2">
        <v>597977</v>
      </c>
      <c r="V41" s="2">
        <v>544078</v>
      </c>
      <c r="W41" s="2">
        <v>1088687</v>
      </c>
      <c r="X41" s="2">
        <v>1430975</v>
      </c>
      <c r="Y41" s="2">
        <v>1403511</v>
      </c>
      <c r="Z41" s="2">
        <v>683939</v>
      </c>
      <c r="AA41" s="2">
        <v>690899</v>
      </c>
      <c r="AB41" s="2">
        <v>630052</v>
      </c>
      <c r="AC41" s="2">
        <v>606908</v>
      </c>
      <c r="AD41" s="2">
        <v>623280</v>
      </c>
      <c r="AG41" s="55" t="s">
        <v>519</v>
      </c>
      <c r="AJ41" s="55" t="s">
        <v>547</v>
      </c>
    </row>
    <row r="42" spans="1:36" x14ac:dyDescent="0.2">
      <c r="A42" s="33" t="s">
        <v>221</v>
      </c>
      <c r="B42" s="33" t="s">
        <v>11</v>
      </c>
      <c r="C42" s="2">
        <v>2370704</v>
      </c>
      <c r="D42" s="2">
        <v>2317811</v>
      </c>
      <c r="E42" s="2">
        <v>2603189</v>
      </c>
      <c r="F42" s="2">
        <v>2451844</v>
      </c>
      <c r="G42" s="2">
        <v>2492216</v>
      </c>
      <c r="H42" s="2">
        <v>2556130</v>
      </c>
      <c r="I42" s="2">
        <v>2655130</v>
      </c>
      <c r="J42" s="2">
        <v>2636672</v>
      </c>
      <c r="K42" s="2">
        <v>3005350</v>
      </c>
      <c r="L42" s="2">
        <v>2829878</v>
      </c>
      <c r="M42" s="2">
        <v>2952541</v>
      </c>
      <c r="N42" s="2">
        <v>3239080</v>
      </c>
      <c r="O42" s="2">
        <v>3369776</v>
      </c>
      <c r="P42" s="2">
        <v>3472954</v>
      </c>
      <c r="Q42" s="2">
        <v>3431747</v>
      </c>
      <c r="R42" s="2">
        <v>4149553</v>
      </c>
      <c r="S42" s="2">
        <v>4694465</v>
      </c>
      <c r="T42" s="2">
        <v>5205308</v>
      </c>
      <c r="U42" s="2">
        <v>5162853</v>
      </c>
      <c r="V42" s="2">
        <v>4475684</v>
      </c>
      <c r="W42" s="2">
        <v>4372643</v>
      </c>
      <c r="X42" s="2">
        <v>4278312</v>
      </c>
      <c r="Y42" s="2">
        <v>4379496</v>
      </c>
      <c r="Z42" s="2">
        <v>4506291</v>
      </c>
      <c r="AA42" s="2">
        <v>4709846</v>
      </c>
      <c r="AB42" s="2">
        <v>4921158</v>
      </c>
      <c r="AC42" s="2">
        <v>5113071</v>
      </c>
      <c r="AD42" s="2">
        <v>5340542</v>
      </c>
      <c r="AG42" s="55" t="s">
        <v>520</v>
      </c>
      <c r="AJ42" s="55" t="s">
        <v>551</v>
      </c>
    </row>
    <row r="43" spans="1:36" x14ac:dyDescent="0.2">
      <c r="A43" s="33" t="s">
        <v>574</v>
      </c>
      <c r="B43" s="33" t="s">
        <v>222</v>
      </c>
      <c r="C43" s="2">
        <v>145178</v>
      </c>
      <c r="D43" s="2">
        <v>150139</v>
      </c>
      <c r="E43" s="2">
        <v>115168</v>
      </c>
      <c r="F43" s="2">
        <v>124821</v>
      </c>
      <c r="G43" s="2">
        <v>120832</v>
      </c>
      <c r="H43" s="2">
        <v>130184</v>
      </c>
      <c r="I43" s="2">
        <v>73052</v>
      </c>
      <c r="J43" s="2">
        <v>182557</v>
      </c>
      <c r="K43" s="2">
        <v>173177</v>
      </c>
      <c r="L43" s="2">
        <v>267800</v>
      </c>
      <c r="M43" s="2">
        <v>269807</v>
      </c>
      <c r="N43" s="2">
        <v>446701</v>
      </c>
      <c r="O43" s="2">
        <v>434278</v>
      </c>
      <c r="P43" s="2">
        <v>402011</v>
      </c>
      <c r="Q43" s="2">
        <v>384441</v>
      </c>
      <c r="R43" s="2">
        <v>567096</v>
      </c>
      <c r="S43" s="2">
        <v>602285</v>
      </c>
      <c r="T43" s="2">
        <v>660545</v>
      </c>
      <c r="U43" s="2">
        <v>588806</v>
      </c>
      <c r="V43" s="2">
        <v>504931</v>
      </c>
      <c r="W43" s="2">
        <v>463903</v>
      </c>
      <c r="X43" s="2">
        <v>475947</v>
      </c>
      <c r="Y43" s="2">
        <v>479518</v>
      </c>
      <c r="Z43" s="2">
        <v>497314</v>
      </c>
      <c r="AA43" s="2">
        <v>508125</v>
      </c>
      <c r="AB43" s="2">
        <v>529266</v>
      </c>
      <c r="AC43" s="2">
        <v>565580</v>
      </c>
      <c r="AD43" s="2">
        <v>590083</v>
      </c>
      <c r="AG43" s="55" t="s">
        <v>519</v>
      </c>
      <c r="AJ43" s="55" t="s">
        <v>547</v>
      </c>
    </row>
    <row r="44" spans="1:36" x14ac:dyDescent="0.2">
      <c r="A44" s="33" t="s">
        <v>223</v>
      </c>
      <c r="B44" s="33" t="s">
        <v>223</v>
      </c>
      <c r="C44" s="2">
        <v>490671</v>
      </c>
      <c r="D44" s="2">
        <v>461158</v>
      </c>
      <c r="E44" s="2">
        <v>429580</v>
      </c>
      <c r="F44" s="2">
        <v>442663</v>
      </c>
      <c r="G44" s="2">
        <v>477065</v>
      </c>
      <c r="H44" s="2">
        <v>483712</v>
      </c>
      <c r="I44" s="2">
        <v>481844</v>
      </c>
      <c r="J44" s="2">
        <v>663175</v>
      </c>
      <c r="K44" s="2">
        <v>553294</v>
      </c>
      <c r="L44" s="2">
        <v>566546</v>
      </c>
      <c r="M44" s="2">
        <v>608448</v>
      </c>
      <c r="N44" s="2">
        <v>509229</v>
      </c>
      <c r="O44" s="2">
        <v>580128</v>
      </c>
      <c r="P44" s="2">
        <v>550815</v>
      </c>
      <c r="Q44" s="2">
        <v>694486</v>
      </c>
      <c r="R44" s="2" t="s">
        <v>545</v>
      </c>
      <c r="S44" s="2" t="s">
        <v>545</v>
      </c>
      <c r="T44" s="2">
        <v>753012</v>
      </c>
      <c r="U44" s="2">
        <v>771496</v>
      </c>
      <c r="V44" s="2">
        <v>788677</v>
      </c>
      <c r="W44" s="2">
        <v>685343</v>
      </c>
      <c r="X44" s="2">
        <v>750460</v>
      </c>
      <c r="Y44" s="2">
        <v>718879</v>
      </c>
      <c r="Z44" s="2">
        <v>820422</v>
      </c>
      <c r="AA44" s="2">
        <v>892299</v>
      </c>
      <c r="AB44" s="2">
        <v>808573</v>
      </c>
      <c r="AC44" s="2">
        <v>839610</v>
      </c>
      <c r="AD44" s="2">
        <v>877666</v>
      </c>
      <c r="AG44" s="55" t="s">
        <v>519</v>
      </c>
      <c r="AJ44" s="55" t="s">
        <v>547</v>
      </c>
    </row>
    <row r="45" spans="1:36" x14ac:dyDescent="0.2">
      <c r="A45" s="33" t="s">
        <v>224</v>
      </c>
      <c r="B45" s="33" t="s">
        <v>223</v>
      </c>
      <c r="C45" s="2">
        <v>199805</v>
      </c>
      <c r="D45" s="2">
        <v>190508</v>
      </c>
      <c r="E45" s="2">
        <v>192164</v>
      </c>
      <c r="F45" s="2">
        <v>201228</v>
      </c>
      <c r="G45" s="2">
        <v>199263</v>
      </c>
      <c r="H45" s="2">
        <v>274689</v>
      </c>
      <c r="I45" s="2">
        <v>305432</v>
      </c>
      <c r="J45" s="2">
        <v>299100</v>
      </c>
      <c r="K45" s="2">
        <v>318824</v>
      </c>
      <c r="L45" s="2">
        <v>345841</v>
      </c>
      <c r="M45" s="2">
        <v>411266</v>
      </c>
      <c r="N45" s="2" t="s">
        <v>545</v>
      </c>
      <c r="O45" s="2">
        <v>467441</v>
      </c>
      <c r="P45" s="2" t="s">
        <v>545</v>
      </c>
      <c r="Q45" s="2">
        <v>662960</v>
      </c>
      <c r="R45" s="2">
        <v>655893</v>
      </c>
      <c r="S45" s="2">
        <v>667193</v>
      </c>
      <c r="T45" s="2">
        <v>844585</v>
      </c>
      <c r="U45" s="2">
        <v>782637</v>
      </c>
      <c r="V45" s="2">
        <v>807966</v>
      </c>
      <c r="W45" s="2">
        <v>774725</v>
      </c>
      <c r="X45" s="2">
        <v>858831</v>
      </c>
      <c r="Y45" s="2">
        <v>804395</v>
      </c>
      <c r="Z45" s="2">
        <v>864837</v>
      </c>
      <c r="AA45" s="2">
        <v>934151</v>
      </c>
      <c r="AB45" s="2">
        <v>1155624</v>
      </c>
      <c r="AC45" s="2">
        <v>1094369</v>
      </c>
      <c r="AD45" s="2">
        <v>1098593</v>
      </c>
      <c r="AG45" s="55" t="s">
        <v>521</v>
      </c>
      <c r="AJ45" s="55" t="s">
        <v>548</v>
      </c>
    </row>
    <row r="46" spans="1:36" x14ac:dyDescent="0.2">
      <c r="A46" s="33" t="s">
        <v>225</v>
      </c>
      <c r="B46" s="33" t="s">
        <v>14</v>
      </c>
      <c r="C46" s="2">
        <v>4296096</v>
      </c>
      <c r="D46" s="2">
        <v>4057598</v>
      </c>
      <c r="E46" s="2">
        <v>3589369</v>
      </c>
      <c r="F46" s="2">
        <v>3417895</v>
      </c>
      <c r="G46" s="2">
        <v>3494339</v>
      </c>
      <c r="H46" s="2">
        <v>3614224</v>
      </c>
      <c r="I46" s="2">
        <v>3588619</v>
      </c>
      <c r="J46" s="2">
        <v>3882036</v>
      </c>
      <c r="K46" s="2">
        <v>4522871</v>
      </c>
      <c r="L46" s="2">
        <v>5313359</v>
      </c>
      <c r="M46" s="2">
        <v>5725727</v>
      </c>
      <c r="N46" s="2">
        <v>6577749</v>
      </c>
      <c r="O46" s="2">
        <v>7335516</v>
      </c>
      <c r="P46" s="2">
        <v>8443351</v>
      </c>
      <c r="Q46" s="2">
        <v>9449062</v>
      </c>
      <c r="R46" s="2">
        <v>11389088</v>
      </c>
      <c r="S46" s="2">
        <v>11321395</v>
      </c>
      <c r="T46" s="2">
        <v>10082108</v>
      </c>
      <c r="U46" s="2">
        <v>7462662</v>
      </c>
      <c r="V46" s="2">
        <v>7162721</v>
      </c>
      <c r="W46" s="2">
        <v>6839789</v>
      </c>
      <c r="X46" s="2">
        <v>6826341</v>
      </c>
      <c r="Y46" s="2">
        <v>7414875</v>
      </c>
      <c r="Z46" s="2">
        <v>8981075</v>
      </c>
      <c r="AA46" s="2">
        <v>10224766</v>
      </c>
      <c r="AB46" s="2">
        <v>11339529</v>
      </c>
      <c r="AC46" s="2">
        <v>11517067</v>
      </c>
      <c r="AD46" s="2">
        <v>12248398</v>
      </c>
      <c r="AG46" s="55" t="s">
        <v>521</v>
      </c>
      <c r="AJ46" s="55" t="s">
        <v>548</v>
      </c>
    </row>
    <row r="47" spans="1:36" x14ac:dyDescent="0.2">
      <c r="A47" s="33" t="s">
        <v>226</v>
      </c>
      <c r="B47" s="33" t="s">
        <v>14</v>
      </c>
      <c r="C47" s="2">
        <v>746513</v>
      </c>
      <c r="D47" s="2">
        <v>725444</v>
      </c>
      <c r="E47" s="2">
        <v>852077</v>
      </c>
      <c r="F47" s="2">
        <v>789436</v>
      </c>
      <c r="G47" s="2">
        <v>926255</v>
      </c>
      <c r="H47" s="2">
        <v>889081</v>
      </c>
      <c r="I47" s="2">
        <v>1003775</v>
      </c>
      <c r="J47" s="2">
        <v>1209930</v>
      </c>
      <c r="K47" s="2">
        <v>1622663</v>
      </c>
      <c r="L47" s="2">
        <v>2034835</v>
      </c>
      <c r="M47" s="2">
        <v>2645583</v>
      </c>
      <c r="N47" s="2">
        <v>3284031</v>
      </c>
      <c r="O47" s="2">
        <v>4087692</v>
      </c>
      <c r="P47" s="2">
        <v>4915833</v>
      </c>
      <c r="Q47" s="2">
        <v>6262700</v>
      </c>
      <c r="R47" s="2">
        <v>10438411</v>
      </c>
      <c r="S47" s="2">
        <v>11098150</v>
      </c>
      <c r="T47" s="2">
        <v>10017263</v>
      </c>
      <c r="U47" s="2">
        <v>8029104</v>
      </c>
      <c r="V47" s="2">
        <v>7818050</v>
      </c>
      <c r="W47" s="2">
        <v>7516153</v>
      </c>
      <c r="X47" s="2">
        <v>7915143</v>
      </c>
      <c r="Y47" s="2">
        <v>8299019</v>
      </c>
      <c r="Z47" s="2">
        <v>9963911</v>
      </c>
      <c r="AA47" s="2">
        <v>11179298</v>
      </c>
      <c r="AB47" s="2">
        <v>11654862</v>
      </c>
      <c r="AC47" s="2">
        <v>12508231</v>
      </c>
      <c r="AD47" s="2">
        <v>13559941</v>
      </c>
      <c r="AG47" s="55" t="s">
        <v>521</v>
      </c>
      <c r="AJ47" s="55" t="s">
        <v>548</v>
      </c>
    </row>
    <row r="48" spans="1:36" x14ac:dyDescent="0.2">
      <c r="A48" s="33" t="s">
        <v>227</v>
      </c>
      <c r="B48" s="33" t="s">
        <v>14</v>
      </c>
      <c r="C48" s="2">
        <v>486967</v>
      </c>
      <c r="D48" s="2">
        <v>400292</v>
      </c>
      <c r="E48" s="2">
        <v>342489</v>
      </c>
      <c r="F48" s="2">
        <v>309479</v>
      </c>
      <c r="G48" s="2">
        <v>319156</v>
      </c>
      <c r="H48" s="2">
        <v>370472</v>
      </c>
      <c r="I48" s="2">
        <v>382382</v>
      </c>
      <c r="J48" s="2">
        <v>430416</v>
      </c>
      <c r="K48" s="2">
        <v>463891</v>
      </c>
      <c r="L48" s="2">
        <v>549512</v>
      </c>
      <c r="M48" s="2">
        <v>582800</v>
      </c>
      <c r="N48" s="2">
        <v>594540</v>
      </c>
      <c r="O48" s="2">
        <v>617700</v>
      </c>
      <c r="P48" s="2">
        <v>699904</v>
      </c>
      <c r="Q48" s="2">
        <v>748350</v>
      </c>
      <c r="R48" s="2">
        <v>848835</v>
      </c>
      <c r="S48" s="2">
        <v>868716</v>
      </c>
      <c r="T48" s="2">
        <v>769955</v>
      </c>
      <c r="U48" s="2">
        <v>758755</v>
      </c>
      <c r="V48" s="2">
        <v>1140664</v>
      </c>
      <c r="W48" s="2">
        <v>886243</v>
      </c>
      <c r="X48" s="2">
        <v>686026</v>
      </c>
      <c r="Y48" s="2">
        <v>1873402</v>
      </c>
      <c r="Z48" s="2">
        <v>2312341</v>
      </c>
      <c r="AA48" s="2">
        <v>2260934</v>
      </c>
      <c r="AB48" s="2">
        <v>976962</v>
      </c>
      <c r="AC48" s="2">
        <v>979202</v>
      </c>
      <c r="AD48" s="2">
        <v>1030300</v>
      </c>
      <c r="AG48" s="55" t="s">
        <v>522</v>
      </c>
      <c r="AJ48" s="55" t="s">
        <v>549</v>
      </c>
    </row>
    <row r="49" spans="1:36" x14ac:dyDescent="0.2">
      <c r="A49" s="33" t="s">
        <v>228</v>
      </c>
      <c r="B49" s="33" t="s">
        <v>14</v>
      </c>
      <c r="C49" s="2">
        <v>7024169</v>
      </c>
      <c r="D49" s="2">
        <v>6900823</v>
      </c>
      <c r="E49" s="2">
        <v>6395844</v>
      </c>
      <c r="F49" s="2">
        <v>5755398</v>
      </c>
      <c r="G49" s="2">
        <v>5868274</v>
      </c>
      <c r="H49" s="2">
        <v>6317468</v>
      </c>
      <c r="I49" s="2">
        <v>6783307</v>
      </c>
      <c r="J49" s="2">
        <v>7386457</v>
      </c>
      <c r="K49" s="2">
        <v>7776268</v>
      </c>
      <c r="L49" s="2">
        <v>8258809</v>
      </c>
      <c r="M49" s="2">
        <v>9505568</v>
      </c>
      <c r="N49" s="2">
        <v>9811333</v>
      </c>
      <c r="O49" s="2">
        <v>10044741</v>
      </c>
      <c r="P49" s="2">
        <v>9754243</v>
      </c>
      <c r="Q49" s="2">
        <v>10831892</v>
      </c>
      <c r="R49" s="2">
        <v>13577769</v>
      </c>
      <c r="S49" s="2">
        <v>13310800</v>
      </c>
      <c r="T49" s="2">
        <v>12612192</v>
      </c>
      <c r="U49" s="2">
        <v>11072729</v>
      </c>
      <c r="V49" s="2">
        <v>11025905</v>
      </c>
      <c r="W49" s="2">
        <v>11005258</v>
      </c>
      <c r="X49" s="2">
        <v>10719666</v>
      </c>
      <c r="Y49" s="2">
        <v>11471629</v>
      </c>
      <c r="Z49" s="2">
        <v>13100859</v>
      </c>
      <c r="AA49" s="2">
        <v>13753888</v>
      </c>
      <c r="AB49" s="2">
        <v>14713949</v>
      </c>
      <c r="AC49" s="2">
        <v>15836223</v>
      </c>
      <c r="AD49" s="2">
        <v>20984344</v>
      </c>
      <c r="AG49" s="55" t="s">
        <v>521</v>
      </c>
      <c r="AJ49" s="55" t="s">
        <v>548</v>
      </c>
    </row>
    <row r="50" spans="1:36" x14ac:dyDescent="0.2">
      <c r="A50" s="33" t="s">
        <v>229</v>
      </c>
      <c r="B50" s="33" t="s">
        <v>14</v>
      </c>
      <c r="C50" s="2">
        <v>1932924</v>
      </c>
      <c r="D50" s="2">
        <v>1795650</v>
      </c>
      <c r="E50" s="2">
        <v>1887880</v>
      </c>
      <c r="F50" s="2">
        <v>1999782</v>
      </c>
      <c r="G50" s="2">
        <v>2475711</v>
      </c>
      <c r="H50" s="2">
        <v>2678447</v>
      </c>
      <c r="I50" s="2">
        <v>2738658</v>
      </c>
      <c r="J50" s="2">
        <v>2947662</v>
      </c>
      <c r="K50" s="2">
        <v>3203744</v>
      </c>
      <c r="L50" s="2">
        <v>4345399</v>
      </c>
      <c r="M50" s="2">
        <v>4769421</v>
      </c>
      <c r="N50" s="2">
        <v>5131237</v>
      </c>
      <c r="O50" s="2">
        <v>5442201</v>
      </c>
      <c r="P50" s="2">
        <v>5515271</v>
      </c>
      <c r="Q50" s="2">
        <v>5968711</v>
      </c>
      <c r="R50" s="2">
        <v>7172038</v>
      </c>
      <c r="S50" s="2">
        <v>7029199</v>
      </c>
      <c r="T50" s="2">
        <v>7169737</v>
      </c>
      <c r="U50" s="2">
        <v>6972925</v>
      </c>
      <c r="V50" s="2">
        <v>6920140</v>
      </c>
      <c r="W50" s="2">
        <v>6869410</v>
      </c>
      <c r="X50" s="2">
        <v>7288055</v>
      </c>
      <c r="Y50" s="2">
        <v>7574541</v>
      </c>
      <c r="Z50" s="2">
        <v>8158489</v>
      </c>
      <c r="AA50" s="2">
        <v>8678243</v>
      </c>
      <c r="AB50" s="2">
        <v>9307135</v>
      </c>
      <c r="AC50" s="2">
        <v>9692322</v>
      </c>
      <c r="AD50" s="2">
        <v>10234287</v>
      </c>
      <c r="AG50" s="55" t="s">
        <v>521</v>
      </c>
      <c r="AJ50" s="55" t="s">
        <v>548</v>
      </c>
    </row>
    <row r="51" spans="1:36" x14ac:dyDescent="0.2">
      <c r="A51" s="33" t="s">
        <v>15</v>
      </c>
      <c r="B51" s="33" t="s">
        <v>14</v>
      </c>
      <c r="C51" s="2">
        <v>2959645</v>
      </c>
      <c r="D51" s="2">
        <v>2866033</v>
      </c>
      <c r="E51" s="2">
        <v>2554672</v>
      </c>
      <c r="F51" s="2">
        <v>2524452</v>
      </c>
      <c r="G51" s="2">
        <v>2605760</v>
      </c>
      <c r="H51" s="2">
        <v>2633518</v>
      </c>
      <c r="I51" s="2">
        <v>2634210</v>
      </c>
      <c r="J51" s="2">
        <v>2833704</v>
      </c>
      <c r="K51" s="2">
        <v>3060024</v>
      </c>
      <c r="L51" s="2">
        <v>3367000</v>
      </c>
      <c r="M51" s="2">
        <v>3722573</v>
      </c>
      <c r="N51" s="2">
        <v>3749712</v>
      </c>
      <c r="O51" s="2">
        <v>4086353</v>
      </c>
      <c r="P51" s="2">
        <v>4499311</v>
      </c>
      <c r="Q51" s="2">
        <v>4913124</v>
      </c>
      <c r="R51" s="2">
        <v>5609931</v>
      </c>
      <c r="S51" s="2">
        <v>5583005</v>
      </c>
      <c r="T51" s="2">
        <v>5769553</v>
      </c>
      <c r="U51" s="2">
        <v>5680094</v>
      </c>
      <c r="V51" s="2">
        <v>5810979</v>
      </c>
      <c r="W51" s="2">
        <v>5601947</v>
      </c>
      <c r="X51" s="2">
        <v>5488345</v>
      </c>
      <c r="Y51" s="2">
        <v>6082880</v>
      </c>
      <c r="Z51" s="2">
        <v>6815329</v>
      </c>
      <c r="AA51" s="2">
        <v>7918484</v>
      </c>
      <c r="AB51" s="2">
        <v>8844200</v>
      </c>
      <c r="AC51" s="2">
        <v>9247267</v>
      </c>
      <c r="AD51" s="2">
        <v>8603933</v>
      </c>
      <c r="AG51" s="55" t="s">
        <v>519</v>
      </c>
      <c r="AJ51" s="55" t="s">
        <v>547</v>
      </c>
    </row>
    <row r="52" spans="1:36" x14ac:dyDescent="0.2">
      <c r="A52" s="33" t="s">
        <v>16</v>
      </c>
      <c r="B52" s="33" t="s">
        <v>14</v>
      </c>
      <c r="C52" s="2">
        <v>871686</v>
      </c>
      <c r="D52" s="2">
        <v>825759</v>
      </c>
      <c r="E52" s="2">
        <v>674091</v>
      </c>
      <c r="F52" s="2">
        <v>629778</v>
      </c>
      <c r="G52" s="2">
        <v>659913</v>
      </c>
      <c r="H52" s="2">
        <v>638649</v>
      </c>
      <c r="I52" s="2">
        <v>574366</v>
      </c>
      <c r="J52" s="2">
        <v>626716</v>
      </c>
      <c r="K52" s="2">
        <v>693488</v>
      </c>
      <c r="L52" s="2">
        <v>745228</v>
      </c>
      <c r="M52" s="2">
        <v>812901</v>
      </c>
      <c r="N52" s="2">
        <v>860479</v>
      </c>
      <c r="O52" s="2">
        <v>897732</v>
      </c>
      <c r="P52" s="2">
        <v>1281584</v>
      </c>
      <c r="Q52" s="2">
        <v>1197280</v>
      </c>
      <c r="R52" s="2">
        <v>1414033</v>
      </c>
      <c r="S52" s="2">
        <v>1304845</v>
      </c>
      <c r="T52" s="2">
        <v>1236685</v>
      </c>
      <c r="U52" s="2">
        <v>1030107</v>
      </c>
      <c r="V52" s="2">
        <v>1041675</v>
      </c>
      <c r="W52" s="2">
        <v>1055717</v>
      </c>
      <c r="X52" s="2">
        <v>1021354</v>
      </c>
      <c r="Y52" s="2">
        <v>1004150</v>
      </c>
      <c r="Z52" s="2">
        <v>1057719</v>
      </c>
      <c r="AA52" s="2">
        <v>1123224</v>
      </c>
      <c r="AB52" s="2">
        <v>1177913</v>
      </c>
      <c r="AC52" s="2">
        <v>1366701</v>
      </c>
      <c r="AD52" s="2">
        <v>1997246</v>
      </c>
      <c r="AG52" s="55" t="s">
        <v>521</v>
      </c>
      <c r="AJ52" s="55" t="s">
        <v>548</v>
      </c>
    </row>
    <row r="53" spans="1:36" x14ac:dyDescent="0.2">
      <c r="A53" s="33" t="s">
        <v>230</v>
      </c>
      <c r="B53" s="33" t="s">
        <v>14</v>
      </c>
      <c r="C53" s="2">
        <v>568671</v>
      </c>
      <c r="D53" s="2">
        <v>735875</v>
      </c>
      <c r="E53" s="2">
        <v>1058312</v>
      </c>
      <c r="F53" s="2">
        <v>1499225</v>
      </c>
      <c r="G53" s="2">
        <v>2338245</v>
      </c>
      <c r="H53" s="2">
        <v>1059371</v>
      </c>
      <c r="I53" s="2">
        <v>1509218</v>
      </c>
      <c r="J53" s="2">
        <v>1548963</v>
      </c>
      <c r="K53" s="2">
        <v>1815689</v>
      </c>
      <c r="L53" s="2">
        <v>1998584</v>
      </c>
      <c r="M53" s="2">
        <v>2201214</v>
      </c>
      <c r="N53" s="2">
        <v>2268247</v>
      </c>
      <c r="O53" s="2">
        <v>2397944</v>
      </c>
      <c r="P53" s="2">
        <v>2423076</v>
      </c>
      <c r="Q53" s="2">
        <v>2587927</v>
      </c>
      <c r="R53" s="2">
        <v>3214244</v>
      </c>
      <c r="S53" s="2">
        <v>3192050</v>
      </c>
      <c r="T53" s="2">
        <v>3311111</v>
      </c>
      <c r="U53" s="2">
        <v>3352384</v>
      </c>
      <c r="V53" s="2">
        <v>3456675</v>
      </c>
      <c r="W53" s="2">
        <v>3432967</v>
      </c>
      <c r="X53" s="2">
        <v>3925014</v>
      </c>
      <c r="Y53" s="2">
        <v>4482293</v>
      </c>
      <c r="Z53" s="2">
        <v>4009755</v>
      </c>
      <c r="AA53" s="2">
        <v>4445054</v>
      </c>
      <c r="AB53" s="2">
        <v>4759162</v>
      </c>
      <c r="AC53" s="2">
        <v>5057937</v>
      </c>
      <c r="AD53" s="2">
        <v>5295222</v>
      </c>
      <c r="AG53" s="55" t="s">
        <v>521</v>
      </c>
      <c r="AJ53" s="55" t="s">
        <v>548</v>
      </c>
    </row>
    <row r="54" spans="1:36" x14ac:dyDescent="0.2">
      <c r="A54" s="33" t="s">
        <v>231</v>
      </c>
      <c r="B54" s="33" t="s">
        <v>14</v>
      </c>
      <c r="C54" s="2">
        <v>3986543</v>
      </c>
      <c r="D54" s="2">
        <v>4010582</v>
      </c>
      <c r="E54" s="2">
        <v>3366454</v>
      </c>
      <c r="F54" s="2">
        <v>3492880</v>
      </c>
      <c r="G54" s="2">
        <v>3487243</v>
      </c>
      <c r="H54" s="2">
        <v>3582694</v>
      </c>
      <c r="I54" s="2">
        <v>3496684</v>
      </c>
      <c r="J54" s="2">
        <v>3765094</v>
      </c>
      <c r="K54" s="2">
        <v>3989229</v>
      </c>
      <c r="L54" s="2">
        <v>4454227</v>
      </c>
      <c r="M54" s="2">
        <v>4435196</v>
      </c>
      <c r="N54" s="2">
        <v>4665271</v>
      </c>
      <c r="O54" s="2">
        <v>5012925</v>
      </c>
      <c r="P54" s="2">
        <v>5278573</v>
      </c>
      <c r="Q54" s="2">
        <v>5721713</v>
      </c>
      <c r="R54" s="2">
        <v>6817071</v>
      </c>
      <c r="S54" s="2">
        <v>6846227</v>
      </c>
      <c r="T54" s="2">
        <v>6900700</v>
      </c>
      <c r="U54" s="2">
        <v>6509955</v>
      </c>
      <c r="V54" s="2">
        <v>6504510</v>
      </c>
      <c r="W54" s="2">
        <v>6349806</v>
      </c>
      <c r="X54" s="2">
        <v>6238125</v>
      </c>
      <c r="Y54" s="2">
        <v>6684732</v>
      </c>
      <c r="Z54" s="2">
        <v>7244045</v>
      </c>
      <c r="AA54" s="2">
        <v>7824279</v>
      </c>
      <c r="AB54" s="2">
        <v>8289015</v>
      </c>
      <c r="AC54" s="2">
        <v>8654078</v>
      </c>
      <c r="AD54" s="2">
        <v>9237529</v>
      </c>
      <c r="AG54" s="55" t="s">
        <v>521</v>
      </c>
      <c r="AJ54" s="55" t="s">
        <v>548</v>
      </c>
    </row>
    <row r="55" spans="1:36" x14ac:dyDescent="0.2">
      <c r="A55" s="33" t="s">
        <v>232</v>
      </c>
      <c r="B55" s="33" t="s">
        <v>14</v>
      </c>
      <c r="C55" s="2">
        <v>871216</v>
      </c>
      <c r="D55" s="2">
        <v>817626</v>
      </c>
      <c r="E55" s="2">
        <v>696781</v>
      </c>
      <c r="F55" s="2">
        <v>709900</v>
      </c>
      <c r="G55" s="2">
        <v>785430</v>
      </c>
      <c r="H55" s="2">
        <v>794941</v>
      </c>
      <c r="I55" s="2">
        <v>813569</v>
      </c>
      <c r="J55" s="2">
        <v>890944</v>
      </c>
      <c r="K55" s="2">
        <v>954798</v>
      </c>
      <c r="L55" s="2">
        <v>1118603</v>
      </c>
      <c r="M55" s="2">
        <v>1220866</v>
      </c>
      <c r="N55" s="2">
        <v>1206541</v>
      </c>
      <c r="O55" s="2">
        <v>1240508</v>
      </c>
      <c r="P55" s="2">
        <v>1360961</v>
      </c>
      <c r="Q55" s="2">
        <v>1468774</v>
      </c>
      <c r="R55" s="2">
        <v>1667947</v>
      </c>
      <c r="S55" s="2">
        <v>1569111</v>
      </c>
      <c r="T55" s="2">
        <v>1599958</v>
      </c>
      <c r="U55" s="2">
        <v>1592708</v>
      </c>
      <c r="V55" s="2">
        <v>1586855</v>
      </c>
      <c r="W55" s="2">
        <v>1597185</v>
      </c>
      <c r="X55" s="2">
        <v>1687967</v>
      </c>
      <c r="Y55" s="2">
        <v>1724527</v>
      </c>
      <c r="Z55" s="2">
        <v>1869527</v>
      </c>
      <c r="AA55" s="2">
        <v>1982959</v>
      </c>
      <c r="AB55" s="2">
        <v>2110849</v>
      </c>
      <c r="AC55" s="2">
        <v>2227166</v>
      </c>
      <c r="AD55" s="2">
        <v>2351803</v>
      </c>
      <c r="AG55" s="55" t="s">
        <v>521</v>
      </c>
      <c r="AJ55" s="55" t="s">
        <v>548</v>
      </c>
    </row>
    <row r="56" spans="1:36" x14ac:dyDescent="0.2">
      <c r="A56" s="33" t="s">
        <v>530</v>
      </c>
      <c r="B56" s="33" t="s">
        <v>14</v>
      </c>
      <c r="C56" s="2" t="s">
        <v>545</v>
      </c>
      <c r="D56" s="2" t="s">
        <v>545</v>
      </c>
      <c r="E56" s="2" t="s">
        <v>545</v>
      </c>
      <c r="F56" s="2" t="s">
        <v>545</v>
      </c>
      <c r="G56" s="2" t="s">
        <v>545</v>
      </c>
      <c r="H56" s="2" t="s">
        <v>545</v>
      </c>
      <c r="I56" s="2" t="s">
        <v>545</v>
      </c>
      <c r="J56" s="2" t="s">
        <v>545</v>
      </c>
      <c r="K56" s="2">
        <v>1641991</v>
      </c>
      <c r="L56" s="2">
        <v>833659</v>
      </c>
      <c r="M56" s="2">
        <v>1082570</v>
      </c>
      <c r="N56" s="2">
        <v>1725110</v>
      </c>
      <c r="O56" s="2">
        <v>1383156</v>
      </c>
      <c r="P56" s="2">
        <v>1399896</v>
      </c>
      <c r="Q56" s="2">
        <v>1640213</v>
      </c>
      <c r="R56" s="2">
        <v>2388265</v>
      </c>
      <c r="S56" s="2">
        <v>2659012</v>
      </c>
      <c r="T56" s="2">
        <v>2464874</v>
      </c>
      <c r="U56" s="2">
        <v>1429613</v>
      </c>
      <c r="V56" s="2">
        <v>1881646</v>
      </c>
      <c r="W56" s="2">
        <v>1673415</v>
      </c>
      <c r="X56" s="2">
        <v>2387603</v>
      </c>
      <c r="Y56" s="2">
        <v>1935837</v>
      </c>
      <c r="Z56" s="2">
        <v>2377180</v>
      </c>
      <c r="AA56" s="2">
        <v>2660530</v>
      </c>
      <c r="AB56" s="2">
        <v>2892043</v>
      </c>
      <c r="AC56" s="2">
        <v>3176648</v>
      </c>
      <c r="AD56" s="2">
        <v>3443071</v>
      </c>
      <c r="AG56" s="55" t="s">
        <v>521</v>
      </c>
      <c r="AJ56" s="55" t="s">
        <v>548</v>
      </c>
    </row>
    <row r="57" spans="1:36" x14ac:dyDescent="0.2">
      <c r="A57" s="33" t="s">
        <v>233</v>
      </c>
      <c r="B57" s="33" t="s">
        <v>14</v>
      </c>
      <c r="C57" s="2">
        <v>928177</v>
      </c>
      <c r="D57" s="2">
        <v>912208</v>
      </c>
      <c r="E57" s="2">
        <v>941926</v>
      </c>
      <c r="F57" s="2">
        <v>1131363</v>
      </c>
      <c r="G57" s="2">
        <v>1291987</v>
      </c>
      <c r="H57" s="2">
        <v>1474539</v>
      </c>
      <c r="I57" s="2">
        <v>1449731</v>
      </c>
      <c r="J57" s="2">
        <v>1584566</v>
      </c>
      <c r="K57" s="2">
        <v>1761423</v>
      </c>
      <c r="L57" s="2">
        <v>2144767</v>
      </c>
      <c r="M57" s="2">
        <v>2328659</v>
      </c>
      <c r="N57" s="2">
        <v>2516982</v>
      </c>
      <c r="O57" s="2">
        <v>2687183</v>
      </c>
      <c r="P57" s="2">
        <v>2796837</v>
      </c>
      <c r="Q57" s="2">
        <v>2972479</v>
      </c>
      <c r="R57" s="2">
        <v>3484085</v>
      </c>
      <c r="S57" s="2">
        <v>3520512</v>
      </c>
      <c r="T57" s="2">
        <v>3167790</v>
      </c>
      <c r="U57" s="2">
        <v>3510240</v>
      </c>
      <c r="V57" s="2">
        <v>3532991</v>
      </c>
      <c r="W57" s="2">
        <v>3421937</v>
      </c>
      <c r="X57" s="2">
        <v>3439638</v>
      </c>
      <c r="Y57" s="2">
        <v>4296853</v>
      </c>
      <c r="Z57" s="2">
        <v>4051755</v>
      </c>
      <c r="AA57" s="2">
        <v>4387421</v>
      </c>
      <c r="AB57" s="2">
        <v>4695021</v>
      </c>
      <c r="AC57" s="2">
        <v>4974243</v>
      </c>
      <c r="AD57" s="2">
        <v>5292124</v>
      </c>
      <c r="AG57" s="55" t="s">
        <v>522</v>
      </c>
      <c r="AJ57" s="55" t="s">
        <v>549</v>
      </c>
    </row>
    <row r="58" spans="1:36" x14ac:dyDescent="0.2">
      <c r="A58" s="33" t="s">
        <v>17</v>
      </c>
      <c r="B58" s="33" t="s">
        <v>14</v>
      </c>
      <c r="C58" s="2">
        <v>1133522</v>
      </c>
      <c r="D58" s="2">
        <v>1135856</v>
      </c>
      <c r="E58" s="2">
        <v>1039978</v>
      </c>
      <c r="F58" s="2">
        <v>822583</v>
      </c>
      <c r="G58" s="2">
        <v>823550</v>
      </c>
      <c r="H58" s="2">
        <v>911446</v>
      </c>
      <c r="I58" s="2">
        <v>868329</v>
      </c>
      <c r="J58" s="2">
        <v>974130</v>
      </c>
      <c r="K58" s="2">
        <v>1070433</v>
      </c>
      <c r="L58" s="2">
        <v>1213790</v>
      </c>
      <c r="M58" s="2">
        <v>1344696</v>
      </c>
      <c r="N58" s="2">
        <v>1332782</v>
      </c>
      <c r="O58" s="2">
        <v>1382662</v>
      </c>
      <c r="P58" s="2">
        <v>1417251</v>
      </c>
      <c r="Q58" s="2">
        <v>1549725</v>
      </c>
      <c r="R58" s="2">
        <v>2094733</v>
      </c>
      <c r="S58" s="2">
        <v>1985839</v>
      </c>
      <c r="T58" s="2">
        <v>1929712</v>
      </c>
      <c r="U58" s="2">
        <v>1702668</v>
      </c>
      <c r="V58" s="2">
        <v>1653598</v>
      </c>
      <c r="W58" s="2">
        <v>1792297</v>
      </c>
      <c r="X58" s="2">
        <v>2006792</v>
      </c>
      <c r="Y58" s="2">
        <v>2637749</v>
      </c>
      <c r="Z58" s="2">
        <v>5651561</v>
      </c>
      <c r="AA58" s="2">
        <v>3333712</v>
      </c>
      <c r="AB58" s="2">
        <v>3392870</v>
      </c>
      <c r="AC58" s="2">
        <v>4555299</v>
      </c>
      <c r="AD58" s="2">
        <v>2399191</v>
      </c>
      <c r="AG58" s="55" t="s">
        <v>519</v>
      </c>
      <c r="AJ58" s="55" t="s">
        <v>547</v>
      </c>
    </row>
    <row r="59" spans="1:36" x14ac:dyDescent="0.2">
      <c r="A59" s="33" t="s">
        <v>234</v>
      </c>
      <c r="B59" s="33" t="s">
        <v>14</v>
      </c>
      <c r="C59" s="2">
        <v>2178707</v>
      </c>
      <c r="D59" s="2">
        <v>1789460</v>
      </c>
      <c r="E59" s="2">
        <v>1576672</v>
      </c>
      <c r="F59" s="2">
        <v>1303137</v>
      </c>
      <c r="G59" s="2">
        <v>930298</v>
      </c>
      <c r="H59" s="2">
        <v>1497245</v>
      </c>
      <c r="I59" s="2">
        <v>1857051</v>
      </c>
      <c r="J59" s="2">
        <v>1702343</v>
      </c>
      <c r="K59" s="2">
        <v>1764818</v>
      </c>
      <c r="L59" s="2">
        <v>2085996</v>
      </c>
      <c r="M59" s="2">
        <v>2171004</v>
      </c>
      <c r="N59" s="2">
        <v>2062082</v>
      </c>
      <c r="O59" s="2">
        <v>2238891</v>
      </c>
      <c r="P59" s="2">
        <v>2029745</v>
      </c>
      <c r="Q59" s="2">
        <v>2149445</v>
      </c>
      <c r="R59" s="2">
        <v>3633653</v>
      </c>
      <c r="S59" s="2">
        <v>2981985</v>
      </c>
      <c r="T59" s="2">
        <v>2910516</v>
      </c>
      <c r="U59" s="2">
        <v>2184456</v>
      </c>
      <c r="V59" s="2">
        <v>2210219</v>
      </c>
      <c r="W59" s="2">
        <v>2329740</v>
      </c>
      <c r="X59" s="2">
        <v>2176999</v>
      </c>
      <c r="Y59" s="2">
        <v>2613321</v>
      </c>
      <c r="Z59" s="2">
        <v>3204965</v>
      </c>
      <c r="AA59" s="2">
        <v>3300776</v>
      </c>
      <c r="AB59" s="2">
        <v>3573822</v>
      </c>
      <c r="AC59" s="2">
        <v>3972711</v>
      </c>
      <c r="AD59" s="2">
        <v>3991208</v>
      </c>
      <c r="AG59" s="55" t="s">
        <v>521</v>
      </c>
      <c r="AJ59" s="55" t="s">
        <v>548</v>
      </c>
    </row>
    <row r="60" spans="1:36" x14ac:dyDescent="0.2">
      <c r="A60" s="33" t="s">
        <v>18</v>
      </c>
      <c r="B60" s="33" t="s">
        <v>14</v>
      </c>
      <c r="C60" s="2">
        <v>622765</v>
      </c>
      <c r="D60" s="2">
        <v>764064</v>
      </c>
      <c r="E60" s="2">
        <v>1002580</v>
      </c>
      <c r="F60" s="2">
        <v>1356673</v>
      </c>
      <c r="G60" s="2">
        <v>1177188</v>
      </c>
      <c r="H60" s="2">
        <v>1202249</v>
      </c>
      <c r="I60" s="2">
        <v>1207719</v>
      </c>
      <c r="J60" s="2">
        <v>1368250</v>
      </c>
      <c r="K60" s="2">
        <v>1694205</v>
      </c>
      <c r="L60" s="2">
        <v>1822622</v>
      </c>
      <c r="M60" s="2">
        <v>1991465</v>
      </c>
      <c r="N60" s="2">
        <v>1983126</v>
      </c>
      <c r="O60" s="2">
        <v>2105260</v>
      </c>
      <c r="P60" s="2">
        <v>1967537</v>
      </c>
      <c r="Q60" s="2">
        <v>2161807</v>
      </c>
      <c r="R60" s="2">
        <v>2957205</v>
      </c>
      <c r="S60" s="2">
        <v>2865259</v>
      </c>
      <c r="T60" s="2">
        <v>2498659</v>
      </c>
      <c r="U60" s="2">
        <v>2348355</v>
      </c>
      <c r="V60" s="2">
        <v>2353716</v>
      </c>
      <c r="W60" s="2">
        <v>2292576</v>
      </c>
      <c r="X60" s="2">
        <v>2459570</v>
      </c>
      <c r="Y60" s="2">
        <v>2424276</v>
      </c>
      <c r="Z60" s="2">
        <v>2750370</v>
      </c>
      <c r="AA60" s="2">
        <v>2806502</v>
      </c>
      <c r="AB60" s="2">
        <v>2946387</v>
      </c>
      <c r="AC60" s="2">
        <v>3201593</v>
      </c>
      <c r="AD60" s="2">
        <v>3280137</v>
      </c>
      <c r="AG60" s="55" t="s">
        <v>523</v>
      </c>
      <c r="AJ60" s="55" t="s">
        <v>550</v>
      </c>
    </row>
    <row r="61" spans="1:36" x14ac:dyDescent="0.2">
      <c r="A61" s="33" t="s">
        <v>19</v>
      </c>
      <c r="B61" s="33" t="s">
        <v>14</v>
      </c>
      <c r="C61" s="2">
        <v>19794725</v>
      </c>
      <c r="D61" s="2">
        <v>18449244</v>
      </c>
      <c r="E61" s="2">
        <v>17601256</v>
      </c>
      <c r="F61" s="2">
        <v>18340369</v>
      </c>
      <c r="G61" s="2">
        <v>17899921</v>
      </c>
      <c r="H61" s="2">
        <v>18510298</v>
      </c>
      <c r="I61" s="2">
        <v>17760845</v>
      </c>
      <c r="J61" s="2">
        <v>18549745</v>
      </c>
      <c r="K61" s="2">
        <v>19720502</v>
      </c>
      <c r="L61" s="2">
        <v>19627191</v>
      </c>
      <c r="M61" s="2">
        <v>22365502</v>
      </c>
      <c r="N61" s="2">
        <v>22955756</v>
      </c>
      <c r="O61" s="2" t="s">
        <v>545</v>
      </c>
      <c r="P61" s="2" t="s">
        <v>545</v>
      </c>
      <c r="Q61" s="2">
        <v>38142146</v>
      </c>
      <c r="R61" s="2">
        <v>40853791</v>
      </c>
      <c r="S61" s="2">
        <v>43703857</v>
      </c>
      <c r="T61" s="2">
        <v>42804332</v>
      </c>
      <c r="U61" s="2">
        <v>32074154</v>
      </c>
      <c r="V61" s="2">
        <v>29211496</v>
      </c>
      <c r="W61" s="2">
        <v>30581092</v>
      </c>
      <c r="X61" s="2">
        <v>34853936</v>
      </c>
      <c r="Y61" s="2">
        <v>31478079</v>
      </c>
      <c r="Z61" s="2">
        <v>36675329</v>
      </c>
      <c r="AA61" s="2">
        <v>37349348</v>
      </c>
      <c r="AB61" s="2">
        <v>34459377</v>
      </c>
      <c r="AC61" s="2">
        <v>35052463</v>
      </c>
      <c r="AD61" s="2">
        <v>42195900</v>
      </c>
      <c r="AG61" s="55" t="s">
        <v>518</v>
      </c>
      <c r="AJ61" s="55" t="s">
        <v>546</v>
      </c>
    </row>
    <row r="62" spans="1:36" x14ac:dyDescent="0.2">
      <c r="A62" s="33" t="s">
        <v>20</v>
      </c>
      <c r="B62" s="33" t="s">
        <v>14</v>
      </c>
      <c r="C62" s="2">
        <v>398291</v>
      </c>
      <c r="D62" s="2">
        <v>351877</v>
      </c>
      <c r="E62" s="2">
        <v>330426</v>
      </c>
      <c r="F62" s="2">
        <v>205419</v>
      </c>
      <c r="G62" s="2">
        <v>191433</v>
      </c>
      <c r="H62" s="2">
        <v>234465</v>
      </c>
      <c r="I62" s="2">
        <v>215373</v>
      </c>
      <c r="J62" s="2">
        <v>254526</v>
      </c>
      <c r="K62" s="2">
        <v>384905</v>
      </c>
      <c r="L62" s="2">
        <v>388642</v>
      </c>
      <c r="M62" s="2">
        <v>315522</v>
      </c>
      <c r="N62" s="2">
        <v>291617</v>
      </c>
      <c r="O62" s="2">
        <v>297770</v>
      </c>
      <c r="P62" s="2">
        <v>188794</v>
      </c>
      <c r="Q62" s="2">
        <v>206812</v>
      </c>
      <c r="R62" s="2">
        <v>519211</v>
      </c>
      <c r="S62" s="2">
        <v>356341</v>
      </c>
      <c r="T62" s="2">
        <v>437819</v>
      </c>
      <c r="U62" s="2">
        <v>260101</v>
      </c>
      <c r="V62" s="2">
        <v>291332</v>
      </c>
      <c r="W62" s="2">
        <v>505716</v>
      </c>
      <c r="X62" s="2">
        <v>248288</v>
      </c>
      <c r="Y62" s="2">
        <v>344059</v>
      </c>
      <c r="Z62" s="2">
        <v>348213</v>
      </c>
      <c r="AA62" s="2">
        <v>390341</v>
      </c>
      <c r="AB62" s="2">
        <v>875604</v>
      </c>
      <c r="AC62" s="2">
        <v>1235828</v>
      </c>
      <c r="AD62" s="2">
        <v>1821874</v>
      </c>
      <c r="AG62" s="55" t="s">
        <v>521</v>
      </c>
      <c r="AJ62" s="55" t="s">
        <v>548</v>
      </c>
    </row>
    <row r="63" spans="1:36" x14ac:dyDescent="0.2">
      <c r="A63" s="33" t="s">
        <v>235</v>
      </c>
      <c r="B63" s="33" t="s">
        <v>14</v>
      </c>
      <c r="C63" s="2">
        <v>4239682</v>
      </c>
      <c r="D63" s="2">
        <v>4177070</v>
      </c>
      <c r="E63" s="2">
        <v>4485966</v>
      </c>
      <c r="F63" s="2">
        <v>4530076</v>
      </c>
      <c r="G63" s="2">
        <v>4895585</v>
      </c>
      <c r="H63" s="2">
        <v>5075019</v>
      </c>
      <c r="I63" s="2">
        <v>5244966</v>
      </c>
      <c r="J63" s="2">
        <v>5705700</v>
      </c>
      <c r="K63" s="2">
        <v>6084917</v>
      </c>
      <c r="L63" s="2">
        <v>6451222</v>
      </c>
      <c r="M63" s="2">
        <v>6896964</v>
      </c>
      <c r="N63" s="2">
        <v>6999751</v>
      </c>
      <c r="O63" s="2">
        <v>7426102</v>
      </c>
      <c r="P63" s="2">
        <v>7587520</v>
      </c>
      <c r="Q63" s="2">
        <v>8259604</v>
      </c>
      <c r="R63" s="2">
        <v>10541431</v>
      </c>
      <c r="S63" s="2">
        <v>10582546</v>
      </c>
      <c r="T63" s="2">
        <v>10741102</v>
      </c>
      <c r="U63" s="2">
        <v>10355521</v>
      </c>
      <c r="V63" s="2">
        <v>12037221</v>
      </c>
      <c r="W63" s="2">
        <v>10321092</v>
      </c>
      <c r="X63" s="2">
        <v>10115816</v>
      </c>
      <c r="Y63" s="2">
        <v>10837380</v>
      </c>
      <c r="Z63" s="2">
        <v>11896422</v>
      </c>
      <c r="AA63" s="2">
        <v>12615615</v>
      </c>
      <c r="AB63" s="2">
        <v>13442456</v>
      </c>
      <c r="AC63" s="2">
        <v>14213369</v>
      </c>
      <c r="AD63" s="2">
        <v>15206088</v>
      </c>
      <c r="AG63" s="55" t="s">
        <v>522</v>
      </c>
      <c r="AJ63" s="55" t="s">
        <v>549</v>
      </c>
    </row>
    <row r="64" spans="1:36" x14ac:dyDescent="0.2">
      <c r="A64" s="33" t="s">
        <v>236</v>
      </c>
      <c r="B64" s="33" t="s">
        <v>14</v>
      </c>
      <c r="C64" s="2">
        <v>6493366</v>
      </c>
      <c r="D64" s="2">
        <v>6060015</v>
      </c>
      <c r="E64" s="2">
        <v>5416726</v>
      </c>
      <c r="F64" s="2">
        <v>5454304</v>
      </c>
      <c r="G64" s="2">
        <v>5605293</v>
      </c>
      <c r="H64" s="2">
        <v>5680124</v>
      </c>
      <c r="I64" s="2">
        <v>5709514</v>
      </c>
      <c r="J64" s="2">
        <v>6125124</v>
      </c>
      <c r="K64" s="2">
        <v>6641839</v>
      </c>
      <c r="L64" s="2">
        <v>7288484</v>
      </c>
      <c r="M64" s="2">
        <v>7896928</v>
      </c>
      <c r="N64" s="2">
        <v>8104418</v>
      </c>
      <c r="O64" s="2">
        <v>8461222</v>
      </c>
      <c r="P64" s="2">
        <v>8261937</v>
      </c>
      <c r="Q64" s="2">
        <v>8889895</v>
      </c>
      <c r="R64" s="2">
        <v>11115790</v>
      </c>
      <c r="S64" s="2">
        <v>11287773</v>
      </c>
      <c r="T64" s="2">
        <v>11381582</v>
      </c>
      <c r="U64" s="2">
        <v>9335995</v>
      </c>
      <c r="V64" s="2">
        <v>11510079</v>
      </c>
      <c r="W64" s="2">
        <v>11761507</v>
      </c>
      <c r="X64" s="2">
        <v>11570084</v>
      </c>
      <c r="Y64" s="2">
        <v>12893265</v>
      </c>
      <c r="Z64" s="2">
        <v>13713611</v>
      </c>
      <c r="AA64" s="2">
        <v>14807801</v>
      </c>
      <c r="AB64" s="2">
        <v>16051314</v>
      </c>
      <c r="AC64" s="2">
        <v>17121873</v>
      </c>
      <c r="AD64" s="2">
        <v>18377066</v>
      </c>
      <c r="AG64" s="55" t="s">
        <v>521</v>
      </c>
      <c r="AJ64" s="55" t="s">
        <v>548</v>
      </c>
    </row>
    <row r="65" spans="1:36" x14ac:dyDescent="0.2">
      <c r="A65" s="33" t="s">
        <v>237</v>
      </c>
      <c r="B65" s="33" t="s">
        <v>238</v>
      </c>
      <c r="C65" s="2">
        <v>121013</v>
      </c>
      <c r="D65" s="2">
        <v>114090</v>
      </c>
      <c r="E65" s="2">
        <v>131187</v>
      </c>
      <c r="F65" s="2">
        <v>111289</v>
      </c>
      <c r="G65" s="2">
        <v>95744</v>
      </c>
      <c r="H65" s="2">
        <v>99372</v>
      </c>
      <c r="I65" s="2">
        <v>102017</v>
      </c>
      <c r="J65" s="2">
        <v>100176</v>
      </c>
      <c r="K65" s="2">
        <v>104887</v>
      </c>
      <c r="L65" s="2">
        <v>109846</v>
      </c>
      <c r="M65" s="2">
        <v>104660</v>
      </c>
      <c r="N65" s="2">
        <v>105338</v>
      </c>
      <c r="O65" s="2">
        <v>107129</v>
      </c>
      <c r="P65" s="2">
        <v>57380</v>
      </c>
      <c r="Q65" s="2">
        <v>62157</v>
      </c>
      <c r="R65" s="2">
        <v>229098</v>
      </c>
      <c r="S65" s="2">
        <v>164178</v>
      </c>
      <c r="T65" s="2">
        <v>108416</v>
      </c>
      <c r="U65" s="2">
        <v>151152</v>
      </c>
      <c r="V65" s="2">
        <v>147073</v>
      </c>
      <c r="W65" s="2">
        <v>145394</v>
      </c>
      <c r="X65" s="2">
        <v>173427</v>
      </c>
      <c r="Y65" s="2">
        <v>199390</v>
      </c>
      <c r="Z65" s="2">
        <v>201033</v>
      </c>
      <c r="AA65" s="2">
        <v>212992</v>
      </c>
      <c r="AB65" s="2">
        <v>136885</v>
      </c>
      <c r="AC65" s="2">
        <v>139388</v>
      </c>
      <c r="AD65" s="2">
        <v>140870</v>
      </c>
      <c r="AG65" s="55" t="s">
        <v>519</v>
      </c>
      <c r="AJ65" s="55" t="s">
        <v>547</v>
      </c>
    </row>
    <row r="66" spans="1:36" x14ac:dyDescent="0.2">
      <c r="A66" s="33" t="s">
        <v>239</v>
      </c>
      <c r="B66" s="33" t="s">
        <v>240</v>
      </c>
      <c r="C66" s="2">
        <v>837109</v>
      </c>
      <c r="D66" s="2">
        <v>778146</v>
      </c>
      <c r="E66" s="2" t="s">
        <v>545</v>
      </c>
      <c r="F66" s="2">
        <v>29749</v>
      </c>
      <c r="G66" s="2">
        <v>55525</v>
      </c>
      <c r="H66" s="2">
        <v>45925</v>
      </c>
      <c r="I66" s="2" t="s">
        <v>545</v>
      </c>
      <c r="J66" s="2">
        <v>53757</v>
      </c>
      <c r="K66" s="2" t="s">
        <v>545</v>
      </c>
      <c r="L66" s="2" t="s">
        <v>545</v>
      </c>
      <c r="M66" s="2" t="s">
        <v>545</v>
      </c>
      <c r="N66" s="2">
        <v>112845</v>
      </c>
      <c r="O66" s="2">
        <v>122853</v>
      </c>
      <c r="P66" s="2">
        <v>42595</v>
      </c>
      <c r="Q66" s="2">
        <v>92992</v>
      </c>
      <c r="R66" s="2" t="s">
        <v>545</v>
      </c>
      <c r="S66" s="2">
        <v>264186</v>
      </c>
      <c r="T66" s="2" t="s">
        <v>545</v>
      </c>
      <c r="U66" s="2">
        <v>74328</v>
      </c>
      <c r="V66" s="2">
        <v>164437</v>
      </c>
      <c r="W66" s="2">
        <v>153642</v>
      </c>
      <c r="X66" s="2">
        <v>198137</v>
      </c>
      <c r="Y66" s="2">
        <v>213932</v>
      </c>
      <c r="Z66" s="2">
        <v>222896</v>
      </c>
      <c r="AA66" s="2">
        <v>227221</v>
      </c>
      <c r="AB66" s="2">
        <v>249114</v>
      </c>
      <c r="AC66" s="2">
        <v>290223</v>
      </c>
      <c r="AD66" s="2">
        <v>282993</v>
      </c>
      <c r="AG66" s="55" t="s">
        <v>521</v>
      </c>
      <c r="AJ66" s="55" t="s">
        <v>548</v>
      </c>
    </row>
    <row r="67" spans="1:36" x14ac:dyDescent="0.2">
      <c r="A67" s="33" t="s">
        <v>241</v>
      </c>
      <c r="B67" s="33" t="s">
        <v>240</v>
      </c>
      <c r="C67" s="2">
        <v>3961709</v>
      </c>
      <c r="D67" s="2">
        <v>3627576</v>
      </c>
      <c r="E67" s="2">
        <v>3242332</v>
      </c>
      <c r="F67" s="2">
        <v>3469472</v>
      </c>
      <c r="G67" s="2">
        <v>3467332</v>
      </c>
      <c r="H67" s="2">
        <v>3864432</v>
      </c>
      <c r="I67" s="2">
        <v>3564765</v>
      </c>
      <c r="J67" s="2">
        <v>3854052</v>
      </c>
      <c r="K67" s="2">
        <v>3720768</v>
      </c>
      <c r="L67" s="2">
        <v>5646215</v>
      </c>
      <c r="M67" s="2">
        <v>4424287</v>
      </c>
      <c r="N67" s="2">
        <v>4545291</v>
      </c>
      <c r="O67" s="2">
        <v>4739894</v>
      </c>
      <c r="P67" s="2">
        <v>4890171</v>
      </c>
      <c r="Q67" s="2">
        <v>5815547</v>
      </c>
      <c r="R67" s="2">
        <v>6560459</v>
      </c>
      <c r="S67" s="2">
        <v>6621745</v>
      </c>
      <c r="T67" s="2">
        <v>7000747</v>
      </c>
      <c r="U67" s="2">
        <v>6838493</v>
      </c>
      <c r="V67" s="2">
        <v>6507962</v>
      </c>
      <c r="W67" s="2">
        <v>6318267</v>
      </c>
      <c r="X67" s="2">
        <v>6625796</v>
      </c>
      <c r="Y67" s="2">
        <v>6795813</v>
      </c>
      <c r="Z67" s="2">
        <v>7082100</v>
      </c>
      <c r="AA67" s="2">
        <v>7451259</v>
      </c>
      <c r="AB67" s="2">
        <v>7815003</v>
      </c>
      <c r="AC67" s="2">
        <v>8340038</v>
      </c>
      <c r="AD67" s="2">
        <v>8725237</v>
      </c>
      <c r="AG67" s="55" t="s">
        <v>519</v>
      </c>
      <c r="AJ67" s="55" t="s">
        <v>547</v>
      </c>
    </row>
    <row r="68" spans="1:36" x14ac:dyDescent="0.2">
      <c r="A68" s="33" t="s">
        <v>242</v>
      </c>
      <c r="B68" s="33" t="s">
        <v>21</v>
      </c>
      <c r="C68" s="2">
        <v>3243022</v>
      </c>
      <c r="D68" s="2">
        <v>3156354</v>
      </c>
      <c r="E68" s="2">
        <v>2868365</v>
      </c>
      <c r="F68" s="2">
        <v>3199575</v>
      </c>
      <c r="G68" s="2">
        <v>3546230</v>
      </c>
      <c r="H68" s="2">
        <v>3179023</v>
      </c>
      <c r="I68" s="2">
        <v>3636578</v>
      </c>
      <c r="J68" s="2">
        <v>3680900</v>
      </c>
      <c r="K68" s="2">
        <v>3814097</v>
      </c>
      <c r="L68" s="2">
        <v>4028126</v>
      </c>
      <c r="M68" s="2">
        <v>4090927</v>
      </c>
      <c r="N68" s="2">
        <v>4365286</v>
      </c>
      <c r="O68" s="2">
        <v>4982471</v>
      </c>
      <c r="P68" s="2">
        <v>5395379</v>
      </c>
      <c r="Q68" s="2">
        <v>7067431</v>
      </c>
      <c r="R68" s="2">
        <v>9323101</v>
      </c>
      <c r="S68" s="2">
        <v>10444667</v>
      </c>
      <c r="T68" s="2">
        <v>10330368</v>
      </c>
      <c r="U68" s="2">
        <v>9700298</v>
      </c>
      <c r="V68" s="2">
        <v>10256053</v>
      </c>
      <c r="W68" s="2">
        <v>10023643</v>
      </c>
      <c r="X68" s="2">
        <v>10409649</v>
      </c>
      <c r="Y68" s="2">
        <v>11518475</v>
      </c>
      <c r="Z68" s="2">
        <v>12310917</v>
      </c>
      <c r="AA68" s="2">
        <v>12724933</v>
      </c>
      <c r="AB68" s="2">
        <v>14446969</v>
      </c>
      <c r="AC68" s="2">
        <v>15013741</v>
      </c>
      <c r="AD68" s="2">
        <v>15887190</v>
      </c>
      <c r="AG68" s="55" t="s">
        <v>519</v>
      </c>
      <c r="AJ68" s="55" t="s">
        <v>547</v>
      </c>
    </row>
    <row r="69" spans="1:36" x14ac:dyDescent="0.2">
      <c r="A69" s="33" t="s">
        <v>243</v>
      </c>
      <c r="B69" s="33" t="s">
        <v>21</v>
      </c>
      <c r="C69" s="2">
        <v>285572</v>
      </c>
      <c r="D69" s="2">
        <v>228218</v>
      </c>
      <c r="E69" s="2">
        <v>175679</v>
      </c>
      <c r="F69" s="2">
        <v>209563</v>
      </c>
      <c r="G69" s="2">
        <v>330791</v>
      </c>
      <c r="H69" s="2">
        <v>188029</v>
      </c>
      <c r="I69" s="2">
        <v>191192</v>
      </c>
      <c r="J69" s="2">
        <v>196547</v>
      </c>
      <c r="K69" s="2">
        <v>204611</v>
      </c>
      <c r="L69" s="2">
        <v>224212</v>
      </c>
      <c r="M69" s="2">
        <v>248362</v>
      </c>
      <c r="N69" s="2">
        <v>189813</v>
      </c>
      <c r="O69" s="2">
        <v>473309</v>
      </c>
      <c r="P69" s="2">
        <v>187481</v>
      </c>
      <c r="Q69" s="2">
        <v>202965</v>
      </c>
      <c r="R69" s="2">
        <v>330536</v>
      </c>
      <c r="S69" s="2">
        <v>340942</v>
      </c>
      <c r="T69" s="2">
        <v>425562</v>
      </c>
      <c r="U69" s="2">
        <v>280182</v>
      </c>
      <c r="V69" s="2">
        <v>419189</v>
      </c>
      <c r="W69" s="2">
        <v>354806</v>
      </c>
      <c r="X69" s="2">
        <v>495578</v>
      </c>
      <c r="Y69" s="2">
        <v>419160</v>
      </c>
      <c r="Z69" s="2">
        <v>537358</v>
      </c>
      <c r="AA69" s="2">
        <v>652554</v>
      </c>
      <c r="AB69" s="2">
        <v>697000</v>
      </c>
      <c r="AC69" s="2">
        <v>387032</v>
      </c>
      <c r="AD69" s="2">
        <v>445452</v>
      </c>
      <c r="AG69" s="55" t="s">
        <v>520</v>
      </c>
      <c r="AJ69" s="55" t="s">
        <v>551</v>
      </c>
    </row>
    <row r="70" spans="1:36" x14ac:dyDescent="0.2">
      <c r="A70" s="33" t="s">
        <v>22</v>
      </c>
      <c r="B70" s="33" t="s">
        <v>21</v>
      </c>
      <c r="C70" s="2">
        <v>126628</v>
      </c>
      <c r="D70" s="2">
        <v>118825</v>
      </c>
      <c r="E70" s="2">
        <v>85879</v>
      </c>
      <c r="F70" s="2">
        <v>94846</v>
      </c>
      <c r="G70" s="2">
        <v>85516</v>
      </c>
      <c r="H70" s="2">
        <v>83702</v>
      </c>
      <c r="I70" s="2">
        <v>88045</v>
      </c>
      <c r="J70" s="2">
        <v>92515</v>
      </c>
      <c r="K70" s="2">
        <v>96458</v>
      </c>
      <c r="L70" s="2">
        <v>100728</v>
      </c>
      <c r="M70" s="2">
        <v>98920</v>
      </c>
      <c r="N70" s="2">
        <v>97270</v>
      </c>
      <c r="O70" s="2">
        <v>130793</v>
      </c>
      <c r="P70" s="2">
        <v>151752</v>
      </c>
      <c r="Q70" s="2">
        <v>101164</v>
      </c>
      <c r="R70" s="2">
        <v>212337</v>
      </c>
      <c r="S70" s="2">
        <v>177191</v>
      </c>
      <c r="T70" s="2">
        <v>227913</v>
      </c>
      <c r="U70" s="2">
        <v>171375</v>
      </c>
      <c r="V70" s="2">
        <v>166821</v>
      </c>
      <c r="W70" s="2">
        <v>125317</v>
      </c>
      <c r="X70" s="2">
        <v>303854</v>
      </c>
      <c r="Y70" s="2">
        <v>245518</v>
      </c>
      <c r="Z70" s="2">
        <v>255221</v>
      </c>
      <c r="AA70" s="2">
        <v>237415</v>
      </c>
      <c r="AB70" s="2">
        <v>177829</v>
      </c>
      <c r="AC70" s="2">
        <v>216287</v>
      </c>
      <c r="AD70" s="2">
        <v>234802</v>
      </c>
      <c r="AG70" s="55" t="s">
        <v>519</v>
      </c>
      <c r="AJ70" s="55" t="s">
        <v>547</v>
      </c>
    </row>
    <row r="71" spans="1:36" x14ac:dyDescent="0.2">
      <c r="A71" s="33" t="s">
        <v>244</v>
      </c>
      <c r="B71" s="33" t="s">
        <v>21</v>
      </c>
      <c r="C71" s="2">
        <v>175564</v>
      </c>
      <c r="D71" s="2">
        <v>171882</v>
      </c>
      <c r="E71" s="2">
        <v>191526</v>
      </c>
      <c r="F71" s="2">
        <v>196327</v>
      </c>
      <c r="G71" s="2">
        <v>179898</v>
      </c>
      <c r="H71" s="2">
        <v>170626</v>
      </c>
      <c r="I71" s="2">
        <v>160271</v>
      </c>
      <c r="J71" s="2">
        <v>176925</v>
      </c>
      <c r="K71" s="2">
        <v>167115</v>
      </c>
      <c r="L71" s="2">
        <v>382273</v>
      </c>
      <c r="M71" s="2">
        <v>177719</v>
      </c>
      <c r="N71" s="2">
        <v>453768</v>
      </c>
      <c r="O71" s="2">
        <v>426886</v>
      </c>
      <c r="P71" s="2">
        <v>263640</v>
      </c>
      <c r="Q71" s="2">
        <v>460878</v>
      </c>
      <c r="R71" s="2">
        <v>601865</v>
      </c>
      <c r="S71" s="2">
        <v>607115</v>
      </c>
      <c r="T71" s="2">
        <v>703751</v>
      </c>
      <c r="U71" s="2">
        <v>655385</v>
      </c>
      <c r="V71" s="2">
        <v>674925</v>
      </c>
      <c r="W71" s="2">
        <v>625395</v>
      </c>
      <c r="X71" s="2">
        <v>860706</v>
      </c>
      <c r="Y71" s="2">
        <v>424651</v>
      </c>
      <c r="Z71" s="2">
        <v>581167</v>
      </c>
      <c r="AA71" s="2">
        <v>739536</v>
      </c>
      <c r="AB71" s="2">
        <v>669973</v>
      </c>
      <c r="AC71" s="2">
        <v>990838</v>
      </c>
      <c r="AD71" s="2">
        <v>731008</v>
      </c>
      <c r="AG71" s="55" t="s">
        <v>519</v>
      </c>
      <c r="AJ71" s="55" t="s">
        <v>547</v>
      </c>
    </row>
    <row r="72" spans="1:36" x14ac:dyDescent="0.2">
      <c r="A72" s="33" t="s">
        <v>21</v>
      </c>
      <c r="B72" s="33" t="s">
        <v>21</v>
      </c>
      <c r="C72" s="2">
        <v>36292123</v>
      </c>
      <c r="D72" s="2">
        <v>34722532</v>
      </c>
      <c r="E72" s="2">
        <v>30368991</v>
      </c>
      <c r="F72" s="2">
        <v>31616091</v>
      </c>
      <c r="G72" s="2">
        <v>34251187</v>
      </c>
      <c r="H72" s="2">
        <v>31529485</v>
      </c>
      <c r="I72" s="2">
        <v>33734342</v>
      </c>
      <c r="J72" s="2">
        <v>33878666</v>
      </c>
      <c r="K72" s="2">
        <v>35960148</v>
      </c>
      <c r="L72" s="2">
        <v>35831195</v>
      </c>
      <c r="M72" s="2">
        <v>38806383</v>
      </c>
      <c r="N72" s="2">
        <v>37297130</v>
      </c>
      <c r="O72" s="2">
        <v>40705379</v>
      </c>
      <c r="P72" s="2">
        <v>42904361</v>
      </c>
      <c r="Q72" s="2">
        <v>52412735</v>
      </c>
      <c r="R72" s="2">
        <v>60888313</v>
      </c>
      <c r="S72" s="2">
        <v>61290419</v>
      </c>
      <c r="T72" s="2">
        <v>63879801</v>
      </c>
      <c r="U72" s="2">
        <v>58213669</v>
      </c>
      <c r="V72" s="2">
        <v>57253564</v>
      </c>
      <c r="W72" s="2">
        <v>55275961</v>
      </c>
      <c r="X72" s="2">
        <v>59210031</v>
      </c>
      <c r="Y72" s="2">
        <v>66767005</v>
      </c>
      <c r="Z72" s="2">
        <v>64341554</v>
      </c>
      <c r="AA72" s="2">
        <v>66082528</v>
      </c>
      <c r="AB72" s="2">
        <v>69743892</v>
      </c>
      <c r="AC72" s="2">
        <v>74284219</v>
      </c>
      <c r="AD72" s="2">
        <v>79128720</v>
      </c>
      <c r="AG72" s="55" t="s">
        <v>519</v>
      </c>
      <c r="AJ72" s="55" t="s">
        <v>547</v>
      </c>
    </row>
    <row r="73" spans="1:36" x14ac:dyDescent="0.2">
      <c r="A73" s="33" t="s">
        <v>23</v>
      </c>
      <c r="B73" s="33" t="s">
        <v>21</v>
      </c>
      <c r="C73" s="2">
        <v>85469</v>
      </c>
      <c r="D73" s="2">
        <v>71542</v>
      </c>
      <c r="E73" s="2">
        <v>37200</v>
      </c>
      <c r="F73" s="2">
        <v>42780</v>
      </c>
      <c r="G73" s="2">
        <v>60861</v>
      </c>
      <c r="H73" s="2">
        <v>26545</v>
      </c>
      <c r="I73" s="2">
        <v>27157</v>
      </c>
      <c r="J73" s="2">
        <v>66346</v>
      </c>
      <c r="K73" s="2">
        <v>39060</v>
      </c>
      <c r="L73" s="2">
        <v>38158</v>
      </c>
      <c r="M73" s="2">
        <v>34989</v>
      </c>
      <c r="N73" s="2">
        <v>34398</v>
      </c>
      <c r="O73" s="2">
        <v>29885</v>
      </c>
      <c r="P73" s="2">
        <v>212143</v>
      </c>
      <c r="Q73" s="2">
        <v>115723</v>
      </c>
      <c r="R73" s="2">
        <v>51707</v>
      </c>
      <c r="S73" s="2">
        <v>19503</v>
      </c>
      <c r="T73" s="2">
        <v>156331</v>
      </c>
      <c r="U73" s="2">
        <v>102848</v>
      </c>
      <c r="V73" s="2">
        <v>84307</v>
      </c>
      <c r="W73" s="2">
        <v>53491</v>
      </c>
      <c r="X73" s="2">
        <v>229419</v>
      </c>
      <c r="Y73" s="2">
        <v>126433</v>
      </c>
      <c r="Z73" s="2">
        <v>120266</v>
      </c>
      <c r="AA73" s="2">
        <v>54543</v>
      </c>
      <c r="AB73" s="2">
        <v>72743</v>
      </c>
      <c r="AC73" s="2">
        <v>61111</v>
      </c>
      <c r="AD73" s="2">
        <v>37459</v>
      </c>
      <c r="AG73" s="55" t="s">
        <v>523</v>
      </c>
      <c r="AJ73" s="55" t="s">
        <v>550</v>
      </c>
    </row>
    <row r="74" spans="1:36" x14ac:dyDescent="0.2">
      <c r="A74" s="33" t="s">
        <v>245</v>
      </c>
      <c r="B74" s="33" t="s">
        <v>21</v>
      </c>
      <c r="C74" s="2">
        <v>217045</v>
      </c>
      <c r="D74" s="2">
        <v>207901</v>
      </c>
      <c r="E74" s="2">
        <v>195341</v>
      </c>
      <c r="F74" s="2">
        <v>192146</v>
      </c>
      <c r="G74" s="2">
        <v>197956</v>
      </c>
      <c r="H74" s="2">
        <v>199431</v>
      </c>
      <c r="I74" s="2">
        <v>204756</v>
      </c>
      <c r="J74" s="2">
        <v>231271</v>
      </c>
      <c r="K74" s="2">
        <v>250383</v>
      </c>
      <c r="L74" s="2">
        <v>260606</v>
      </c>
      <c r="M74" s="2">
        <v>247839</v>
      </c>
      <c r="N74" s="2">
        <v>264562</v>
      </c>
      <c r="O74" s="2">
        <v>265650</v>
      </c>
      <c r="P74" s="2">
        <v>324761</v>
      </c>
      <c r="Q74" s="2">
        <v>408831</v>
      </c>
      <c r="R74" s="2">
        <v>500647</v>
      </c>
      <c r="S74" s="2">
        <v>547863</v>
      </c>
      <c r="T74" s="2">
        <v>744133</v>
      </c>
      <c r="U74" s="2">
        <v>495947</v>
      </c>
      <c r="V74" s="2">
        <v>482231</v>
      </c>
      <c r="W74" s="2">
        <v>500337</v>
      </c>
      <c r="X74" s="2">
        <v>541016</v>
      </c>
      <c r="Y74" s="2">
        <v>571862</v>
      </c>
      <c r="Z74" s="2">
        <v>631952</v>
      </c>
      <c r="AA74" s="2">
        <v>640603</v>
      </c>
      <c r="AB74" s="2">
        <v>731246</v>
      </c>
      <c r="AC74" s="2">
        <v>734684</v>
      </c>
      <c r="AD74" s="2">
        <v>900504</v>
      </c>
      <c r="AG74" s="55" t="s">
        <v>521</v>
      </c>
      <c r="AJ74" s="55" t="s">
        <v>548</v>
      </c>
    </row>
    <row r="75" spans="1:36" x14ac:dyDescent="0.2">
      <c r="A75" s="33" t="s">
        <v>24</v>
      </c>
      <c r="B75" s="33" t="s">
        <v>21</v>
      </c>
      <c r="C75" s="2">
        <v>321925</v>
      </c>
      <c r="D75" s="2">
        <v>300103</v>
      </c>
      <c r="E75" s="2">
        <v>290737</v>
      </c>
      <c r="F75" s="2">
        <v>310416</v>
      </c>
      <c r="G75" s="2">
        <v>323857</v>
      </c>
      <c r="H75" s="2">
        <v>327878</v>
      </c>
      <c r="I75" s="2">
        <v>357114</v>
      </c>
      <c r="J75" s="2">
        <v>376144</v>
      </c>
      <c r="K75" s="2">
        <v>452023</v>
      </c>
      <c r="L75" s="2">
        <v>430983</v>
      </c>
      <c r="M75" s="2">
        <v>1202952</v>
      </c>
      <c r="N75" s="2">
        <v>1255419</v>
      </c>
      <c r="O75" s="2">
        <v>1164407</v>
      </c>
      <c r="P75" s="2">
        <v>1182443</v>
      </c>
      <c r="Q75" s="2">
        <v>976570</v>
      </c>
      <c r="R75" s="2">
        <v>789689</v>
      </c>
      <c r="S75" s="2">
        <v>812574</v>
      </c>
      <c r="T75" s="2">
        <v>936057</v>
      </c>
      <c r="U75" s="2">
        <v>718666</v>
      </c>
      <c r="V75" s="2">
        <v>719430</v>
      </c>
      <c r="W75" s="2">
        <v>934817</v>
      </c>
      <c r="X75" s="2">
        <v>1051742</v>
      </c>
      <c r="Y75" s="2">
        <v>1057125</v>
      </c>
      <c r="Z75" s="2">
        <v>1008571</v>
      </c>
      <c r="AA75" s="2">
        <v>1251777</v>
      </c>
      <c r="AB75" s="2">
        <v>1200708</v>
      </c>
      <c r="AC75" s="2">
        <v>1226392</v>
      </c>
      <c r="AD75" s="2">
        <v>1296428</v>
      </c>
      <c r="AG75" s="55" t="s">
        <v>519</v>
      </c>
      <c r="AJ75" s="55" t="s">
        <v>547</v>
      </c>
    </row>
    <row r="76" spans="1:36" x14ac:dyDescent="0.2">
      <c r="A76" s="33" t="s">
        <v>246</v>
      </c>
      <c r="B76" s="33" t="s">
        <v>21</v>
      </c>
      <c r="C76" s="2">
        <v>146061</v>
      </c>
      <c r="D76" s="2">
        <v>128409</v>
      </c>
      <c r="E76" s="2">
        <v>71878</v>
      </c>
      <c r="F76" s="2">
        <v>55063</v>
      </c>
      <c r="G76" s="2">
        <v>57511</v>
      </c>
      <c r="H76" s="2">
        <v>60514</v>
      </c>
      <c r="I76" s="2">
        <v>55185</v>
      </c>
      <c r="J76" s="2">
        <v>67016</v>
      </c>
      <c r="K76" s="2">
        <v>36392</v>
      </c>
      <c r="L76" s="2">
        <v>314739</v>
      </c>
      <c r="M76" s="2">
        <v>47819</v>
      </c>
      <c r="N76" s="2">
        <v>50972</v>
      </c>
      <c r="O76" s="2">
        <v>55438</v>
      </c>
      <c r="P76" s="2">
        <v>318349</v>
      </c>
      <c r="Q76" s="2">
        <v>372753</v>
      </c>
      <c r="R76" s="2">
        <v>212906</v>
      </c>
      <c r="S76" s="2">
        <v>149772</v>
      </c>
      <c r="T76" s="2">
        <v>168975</v>
      </c>
      <c r="U76" s="2">
        <v>202093</v>
      </c>
      <c r="V76" s="2">
        <v>199654</v>
      </c>
      <c r="W76" s="2">
        <v>264286</v>
      </c>
      <c r="X76" s="2">
        <v>268110</v>
      </c>
      <c r="Y76" s="2">
        <v>252117</v>
      </c>
      <c r="Z76" s="2">
        <v>304410</v>
      </c>
      <c r="AA76" s="2">
        <v>323044</v>
      </c>
      <c r="AB76" s="2">
        <v>302092</v>
      </c>
      <c r="AC76" s="2">
        <v>396073</v>
      </c>
      <c r="AD76" s="2">
        <v>441113</v>
      </c>
      <c r="AG76" s="55" t="s">
        <v>521</v>
      </c>
      <c r="AJ76" s="55" t="s">
        <v>548</v>
      </c>
    </row>
    <row r="77" spans="1:36" x14ac:dyDescent="0.2">
      <c r="A77" s="33" t="s">
        <v>25</v>
      </c>
      <c r="B77" s="33" t="s">
        <v>21</v>
      </c>
      <c r="C77" s="2">
        <v>69926</v>
      </c>
      <c r="D77" s="2">
        <v>62126</v>
      </c>
      <c r="E77" s="2">
        <v>47266</v>
      </c>
      <c r="F77" s="2">
        <v>43316</v>
      </c>
      <c r="G77" s="2">
        <v>36726</v>
      </c>
      <c r="H77" s="2">
        <v>39718</v>
      </c>
      <c r="I77" s="2">
        <v>39012</v>
      </c>
      <c r="J77" s="2">
        <v>38358</v>
      </c>
      <c r="K77" s="2">
        <v>32692</v>
      </c>
      <c r="L77" s="2">
        <v>47444</v>
      </c>
      <c r="M77" s="2">
        <v>31431</v>
      </c>
      <c r="N77" s="2">
        <v>29885</v>
      </c>
      <c r="O77" s="2">
        <v>30929</v>
      </c>
      <c r="P77" s="2">
        <v>30335</v>
      </c>
      <c r="Q77" s="2">
        <v>39686</v>
      </c>
      <c r="R77" s="2">
        <v>102831</v>
      </c>
      <c r="S77" s="2">
        <v>42116</v>
      </c>
      <c r="T77" s="2">
        <v>42558</v>
      </c>
      <c r="U77" s="2">
        <v>52810</v>
      </c>
      <c r="V77" s="2">
        <v>36661</v>
      </c>
      <c r="W77" s="2">
        <v>147216</v>
      </c>
      <c r="X77" s="2">
        <v>214885</v>
      </c>
      <c r="Y77" s="2">
        <v>375026</v>
      </c>
      <c r="Z77" s="2">
        <v>247607</v>
      </c>
      <c r="AA77" s="2">
        <v>337416</v>
      </c>
      <c r="AB77" s="2">
        <v>64225</v>
      </c>
      <c r="AC77" s="2">
        <v>123121</v>
      </c>
      <c r="AD77" s="2">
        <v>251460</v>
      </c>
      <c r="AG77" s="55" t="s">
        <v>521</v>
      </c>
      <c r="AJ77" s="55" t="s">
        <v>548</v>
      </c>
    </row>
    <row r="78" spans="1:36" x14ac:dyDescent="0.2">
      <c r="A78" s="33" t="s">
        <v>247</v>
      </c>
      <c r="B78" s="33" t="s">
        <v>21</v>
      </c>
      <c r="C78" s="2">
        <v>121619</v>
      </c>
      <c r="D78" s="2">
        <v>87200</v>
      </c>
      <c r="E78" s="2">
        <v>64999</v>
      </c>
      <c r="F78" s="2">
        <v>89669</v>
      </c>
      <c r="G78" s="2">
        <v>66607</v>
      </c>
      <c r="H78" s="2">
        <v>77533</v>
      </c>
      <c r="I78" s="2">
        <v>85040</v>
      </c>
      <c r="J78" s="2">
        <v>103746</v>
      </c>
      <c r="K78" s="2">
        <v>115447</v>
      </c>
      <c r="L78" s="2">
        <v>107560</v>
      </c>
      <c r="M78" s="2">
        <v>115995</v>
      </c>
      <c r="N78" s="2">
        <v>118149</v>
      </c>
      <c r="O78" s="2">
        <v>98691</v>
      </c>
      <c r="P78" s="2">
        <v>133030</v>
      </c>
      <c r="Q78" s="2">
        <v>68053</v>
      </c>
      <c r="R78" s="2">
        <v>273051</v>
      </c>
      <c r="S78" s="2">
        <v>189473</v>
      </c>
      <c r="T78" s="2">
        <v>388226</v>
      </c>
      <c r="U78" s="2">
        <v>63808</v>
      </c>
      <c r="V78" s="2">
        <v>155433</v>
      </c>
      <c r="W78" s="2">
        <v>165133</v>
      </c>
      <c r="X78" s="2">
        <v>249224</v>
      </c>
      <c r="Y78" s="2">
        <v>277049</v>
      </c>
      <c r="Z78" s="2">
        <v>341037</v>
      </c>
      <c r="AA78" s="2">
        <v>218638</v>
      </c>
      <c r="AB78" s="2">
        <v>229882</v>
      </c>
      <c r="AC78" s="2">
        <v>251022</v>
      </c>
      <c r="AD78" s="2">
        <v>266706</v>
      </c>
      <c r="AG78" s="55" t="s">
        <v>521</v>
      </c>
      <c r="AJ78" s="55" t="s">
        <v>548</v>
      </c>
    </row>
    <row r="79" spans="1:36" x14ac:dyDescent="0.2">
      <c r="A79" s="33" t="s">
        <v>248</v>
      </c>
      <c r="B79" s="33" t="s">
        <v>21</v>
      </c>
      <c r="C79" s="2">
        <v>719251</v>
      </c>
      <c r="D79" s="2">
        <v>569927</v>
      </c>
      <c r="E79" s="2">
        <v>567745</v>
      </c>
      <c r="F79" s="2">
        <v>576150</v>
      </c>
      <c r="G79" s="2">
        <v>608952</v>
      </c>
      <c r="H79" s="2">
        <v>622662</v>
      </c>
      <c r="I79" s="2">
        <v>646954</v>
      </c>
      <c r="J79" s="2">
        <v>667943</v>
      </c>
      <c r="K79" s="2">
        <v>730118</v>
      </c>
      <c r="L79" s="2">
        <v>699518</v>
      </c>
      <c r="M79" s="2">
        <v>693402</v>
      </c>
      <c r="N79" s="2">
        <v>728320</v>
      </c>
      <c r="O79" s="2">
        <v>749099</v>
      </c>
      <c r="P79" s="2">
        <v>813731</v>
      </c>
      <c r="Q79" s="2">
        <v>759574</v>
      </c>
      <c r="R79" s="2">
        <v>1060041</v>
      </c>
      <c r="S79" s="2">
        <v>1057758</v>
      </c>
      <c r="T79" s="2">
        <v>1279019</v>
      </c>
      <c r="U79" s="2">
        <v>978788</v>
      </c>
      <c r="V79" s="2">
        <v>958181</v>
      </c>
      <c r="W79" s="2">
        <v>994737</v>
      </c>
      <c r="X79" s="2">
        <v>1111898</v>
      </c>
      <c r="Y79" s="2">
        <v>1201557</v>
      </c>
      <c r="Z79" s="2">
        <v>1152696</v>
      </c>
      <c r="AA79" s="2">
        <v>1211366</v>
      </c>
      <c r="AB79" s="2">
        <v>1185166</v>
      </c>
      <c r="AC79" s="2">
        <v>1422667</v>
      </c>
      <c r="AD79" s="2">
        <v>1535321</v>
      </c>
      <c r="AG79" s="55" t="s">
        <v>519</v>
      </c>
      <c r="AJ79" s="55" t="s">
        <v>547</v>
      </c>
    </row>
    <row r="80" spans="1:36" x14ac:dyDescent="0.2">
      <c r="A80" s="33" t="s">
        <v>27</v>
      </c>
      <c r="B80" s="33" t="s">
        <v>21</v>
      </c>
      <c r="C80" s="2">
        <v>37788</v>
      </c>
      <c r="D80" s="2">
        <v>256044</v>
      </c>
      <c r="E80" s="2">
        <v>37623</v>
      </c>
      <c r="F80" s="2">
        <v>32925</v>
      </c>
      <c r="G80" s="2">
        <v>37040</v>
      </c>
      <c r="H80" s="2">
        <v>31214</v>
      </c>
      <c r="I80" s="2">
        <v>30543</v>
      </c>
      <c r="J80" s="2">
        <v>34722</v>
      </c>
      <c r="K80" s="2">
        <v>30485</v>
      </c>
      <c r="L80" s="2">
        <v>46235</v>
      </c>
      <c r="M80" s="2">
        <v>23133</v>
      </c>
      <c r="N80" s="2">
        <v>28623</v>
      </c>
      <c r="O80" s="2">
        <v>24910</v>
      </c>
      <c r="P80" s="2">
        <v>126792</v>
      </c>
      <c r="Q80" s="2">
        <v>75872</v>
      </c>
      <c r="R80" s="2">
        <v>50603</v>
      </c>
      <c r="S80" s="2">
        <v>32471</v>
      </c>
      <c r="T80" s="2">
        <v>258439</v>
      </c>
      <c r="U80" s="2">
        <v>14239</v>
      </c>
      <c r="V80" s="2">
        <v>26637</v>
      </c>
      <c r="W80" s="2">
        <v>24925</v>
      </c>
      <c r="X80" s="2">
        <v>143706</v>
      </c>
      <c r="Y80" s="2">
        <v>104175</v>
      </c>
      <c r="Z80" s="2">
        <v>91111</v>
      </c>
      <c r="AA80" s="2">
        <v>78106</v>
      </c>
      <c r="AB80" s="2">
        <v>110897</v>
      </c>
      <c r="AC80" s="2">
        <v>96181</v>
      </c>
      <c r="AD80" s="2">
        <v>128432</v>
      </c>
      <c r="AG80" s="55" t="s">
        <v>521</v>
      </c>
      <c r="AJ80" s="55" t="s">
        <v>548</v>
      </c>
    </row>
    <row r="81" spans="1:36" x14ac:dyDescent="0.2">
      <c r="A81" s="33" t="s">
        <v>26</v>
      </c>
      <c r="B81" s="33" t="s">
        <v>21</v>
      </c>
      <c r="C81" s="2">
        <v>784857</v>
      </c>
      <c r="D81" s="2">
        <v>849565</v>
      </c>
      <c r="E81" s="2">
        <v>557004</v>
      </c>
      <c r="F81" s="2">
        <v>649768</v>
      </c>
      <c r="G81" s="2">
        <v>810308</v>
      </c>
      <c r="H81" s="2">
        <v>616457</v>
      </c>
      <c r="I81" s="2">
        <v>634712</v>
      </c>
      <c r="J81" s="2">
        <v>730733</v>
      </c>
      <c r="K81" s="2">
        <v>724974</v>
      </c>
      <c r="L81" s="2">
        <v>764314</v>
      </c>
      <c r="M81" s="2">
        <v>746211</v>
      </c>
      <c r="N81" s="2">
        <v>727257</v>
      </c>
      <c r="O81" s="2">
        <v>750717</v>
      </c>
      <c r="P81" s="2">
        <v>907069</v>
      </c>
      <c r="Q81" s="2">
        <v>1064449</v>
      </c>
      <c r="R81" s="2">
        <v>1305686</v>
      </c>
      <c r="S81" s="2">
        <v>1566820</v>
      </c>
      <c r="T81" s="2">
        <v>1553532</v>
      </c>
      <c r="U81" s="2">
        <v>1147249</v>
      </c>
      <c r="V81" s="2">
        <v>1435792</v>
      </c>
      <c r="W81" s="2">
        <v>1469418</v>
      </c>
      <c r="X81" s="2">
        <v>1633232</v>
      </c>
      <c r="Y81" s="2">
        <v>1812461</v>
      </c>
      <c r="Z81" s="2">
        <v>1664065</v>
      </c>
      <c r="AA81" s="2">
        <v>1478840</v>
      </c>
      <c r="AB81" s="2">
        <v>1563929</v>
      </c>
      <c r="AC81" s="2">
        <v>1683349</v>
      </c>
      <c r="AD81" s="2">
        <v>1801437</v>
      </c>
      <c r="AG81" s="55" t="s">
        <v>519</v>
      </c>
      <c r="AJ81" s="55" t="s">
        <v>547</v>
      </c>
    </row>
    <row r="82" spans="1:36" x14ac:dyDescent="0.2">
      <c r="A82" s="33" t="s">
        <v>249</v>
      </c>
      <c r="B82" s="33" t="s">
        <v>21</v>
      </c>
      <c r="C82" s="2">
        <v>560979</v>
      </c>
      <c r="D82" s="2">
        <v>542073</v>
      </c>
      <c r="E82" s="2">
        <v>571050</v>
      </c>
      <c r="F82" s="2">
        <v>552496</v>
      </c>
      <c r="G82" s="2">
        <v>560868</v>
      </c>
      <c r="H82" s="2">
        <v>552731</v>
      </c>
      <c r="I82" s="2">
        <v>592523</v>
      </c>
      <c r="J82" s="2">
        <v>603496</v>
      </c>
      <c r="K82" s="2">
        <v>681878</v>
      </c>
      <c r="L82" s="2">
        <v>735142</v>
      </c>
      <c r="M82" s="2">
        <v>669454</v>
      </c>
      <c r="N82" s="2">
        <v>687164</v>
      </c>
      <c r="O82" s="2">
        <v>735411</v>
      </c>
      <c r="P82" s="2">
        <v>625765</v>
      </c>
      <c r="Q82" s="2">
        <v>778073</v>
      </c>
      <c r="R82" s="2">
        <v>1245809</v>
      </c>
      <c r="S82" s="2">
        <v>1267826</v>
      </c>
      <c r="T82" s="2">
        <v>1536941</v>
      </c>
      <c r="U82" s="2">
        <v>1167073</v>
      </c>
      <c r="V82" s="2">
        <v>1052583</v>
      </c>
      <c r="W82" s="2">
        <v>1088510</v>
      </c>
      <c r="X82" s="2">
        <v>1100281</v>
      </c>
      <c r="Y82" s="2">
        <v>1199697</v>
      </c>
      <c r="Z82" s="2">
        <v>1336745</v>
      </c>
      <c r="AA82" s="2">
        <v>1257382</v>
      </c>
      <c r="AB82" s="2">
        <v>1312724</v>
      </c>
      <c r="AC82" s="2">
        <v>1392197</v>
      </c>
      <c r="AD82" s="2">
        <v>1476503</v>
      </c>
      <c r="AG82" s="55" t="s">
        <v>519</v>
      </c>
      <c r="AJ82" s="55" t="s">
        <v>547</v>
      </c>
    </row>
    <row r="83" spans="1:36" x14ac:dyDescent="0.2">
      <c r="A83" s="33" t="s">
        <v>250</v>
      </c>
      <c r="B83" s="33" t="s">
        <v>251</v>
      </c>
      <c r="C83" s="2">
        <v>444341</v>
      </c>
      <c r="D83" s="2">
        <v>427636</v>
      </c>
      <c r="E83" s="2">
        <v>458598</v>
      </c>
      <c r="F83" s="2">
        <v>414346</v>
      </c>
      <c r="G83" s="2">
        <v>438588</v>
      </c>
      <c r="H83" s="2">
        <v>435173</v>
      </c>
      <c r="I83" s="2">
        <v>447702</v>
      </c>
      <c r="J83" s="2">
        <v>479154</v>
      </c>
      <c r="K83" s="2">
        <v>482122</v>
      </c>
      <c r="L83" s="2">
        <v>508608</v>
      </c>
      <c r="M83" s="2">
        <v>483671</v>
      </c>
      <c r="N83" s="2">
        <v>499316</v>
      </c>
      <c r="O83" s="2">
        <v>508915</v>
      </c>
      <c r="P83" s="2">
        <v>568426</v>
      </c>
      <c r="Q83" s="2">
        <v>579820</v>
      </c>
      <c r="R83" s="2">
        <v>711402</v>
      </c>
      <c r="S83" s="2">
        <v>873966</v>
      </c>
      <c r="T83" s="2">
        <v>867373</v>
      </c>
      <c r="U83" s="2">
        <v>713636</v>
      </c>
      <c r="V83" s="2">
        <v>809413</v>
      </c>
      <c r="W83" s="2">
        <v>797988</v>
      </c>
      <c r="X83" s="2">
        <v>797395</v>
      </c>
      <c r="Y83" s="2">
        <v>797496</v>
      </c>
      <c r="Z83" s="2">
        <v>827512</v>
      </c>
      <c r="AA83" s="2">
        <v>798091</v>
      </c>
      <c r="AB83" s="2">
        <v>806609</v>
      </c>
      <c r="AC83" s="2">
        <v>846770</v>
      </c>
      <c r="AD83" s="2">
        <v>909197</v>
      </c>
      <c r="AG83" s="55" t="s">
        <v>518</v>
      </c>
      <c r="AJ83" s="55" t="s">
        <v>546</v>
      </c>
    </row>
    <row r="84" spans="1:36" x14ac:dyDescent="0.2">
      <c r="A84" s="33" t="s">
        <v>252</v>
      </c>
      <c r="B84" s="33" t="s">
        <v>251</v>
      </c>
      <c r="C84" s="2">
        <v>454164</v>
      </c>
      <c r="D84" s="2">
        <v>430918</v>
      </c>
      <c r="E84" s="2">
        <v>468959</v>
      </c>
      <c r="F84" s="2">
        <v>450036</v>
      </c>
      <c r="G84" s="2">
        <v>452279</v>
      </c>
      <c r="H84" s="2">
        <v>444782</v>
      </c>
      <c r="I84" s="2">
        <v>485260</v>
      </c>
      <c r="J84" s="2">
        <v>480724</v>
      </c>
      <c r="K84" s="2">
        <v>476825</v>
      </c>
      <c r="L84" s="2">
        <v>507510</v>
      </c>
      <c r="M84" s="2">
        <v>514271</v>
      </c>
      <c r="N84" s="2">
        <v>522024</v>
      </c>
      <c r="O84" s="2">
        <v>538800</v>
      </c>
      <c r="P84" s="2">
        <v>537301</v>
      </c>
      <c r="Q84" s="2">
        <v>599907</v>
      </c>
      <c r="R84" s="2">
        <v>721341</v>
      </c>
      <c r="S84" s="2">
        <v>823299</v>
      </c>
      <c r="T84" s="2">
        <v>818033</v>
      </c>
      <c r="U84" s="2">
        <v>624270</v>
      </c>
      <c r="V84" s="2">
        <v>718163</v>
      </c>
      <c r="W84" s="2">
        <v>720734</v>
      </c>
      <c r="X84" s="2">
        <v>740111</v>
      </c>
      <c r="Y84" s="2">
        <v>751218</v>
      </c>
      <c r="Z84" s="2">
        <v>758395</v>
      </c>
      <c r="AA84" s="2">
        <v>631656</v>
      </c>
      <c r="AB84" s="2">
        <v>750201</v>
      </c>
      <c r="AC84" s="2">
        <v>791540</v>
      </c>
      <c r="AD84" s="2">
        <v>809929</v>
      </c>
      <c r="AG84" s="55" t="s">
        <v>518</v>
      </c>
      <c r="AJ84" s="55" t="s">
        <v>546</v>
      </c>
    </row>
    <row r="85" spans="1:36" x14ac:dyDescent="0.2">
      <c r="A85" s="33" t="s">
        <v>28</v>
      </c>
      <c r="B85" s="33" t="s">
        <v>29</v>
      </c>
      <c r="C85" s="2">
        <v>646308</v>
      </c>
      <c r="D85" s="2">
        <v>576453</v>
      </c>
      <c r="E85" s="2">
        <v>528958</v>
      </c>
      <c r="F85" s="2">
        <v>457983</v>
      </c>
      <c r="G85" s="2">
        <v>439508</v>
      </c>
      <c r="H85" s="2">
        <v>493598</v>
      </c>
      <c r="I85" s="2">
        <v>465369</v>
      </c>
      <c r="J85" s="2">
        <v>523961</v>
      </c>
      <c r="K85" s="2">
        <v>510506</v>
      </c>
      <c r="L85" s="2">
        <v>545571</v>
      </c>
      <c r="M85" s="2">
        <v>505200</v>
      </c>
      <c r="N85" s="2">
        <v>470091</v>
      </c>
      <c r="O85" s="2">
        <v>541100</v>
      </c>
      <c r="P85" s="2">
        <v>398079</v>
      </c>
      <c r="Q85" s="2">
        <v>677046</v>
      </c>
      <c r="R85" s="2">
        <v>724304</v>
      </c>
      <c r="S85" s="2">
        <v>713440</v>
      </c>
      <c r="T85" s="2">
        <v>677234</v>
      </c>
      <c r="U85" s="2">
        <v>504898</v>
      </c>
      <c r="V85" s="2">
        <v>670955</v>
      </c>
      <c r="W85" s="2">
        <v>682954</v>
      </c>
      <c r="X85" s="2">
        <v>999776</v>
      </c>
      <c r="Y85" s="2">
        <v>779263</v>
      </c>
      <c r="Z85" s="2">
        <v>1474847</v>
      </c>
      <c r="AA85" s="2">
        <v>1646575</v>
      </c>
      <c r="AB85" s="2">
        <v>1398817</v>
      </c>
      <c r="AC85" s="2">
        <v>1485061</v>
      </c>
      <c r="AD85" s="2">
        <v>1548952</v>
      </c>
      <c r="AG85" s="55" t="s">
        <v>521</v>
      </c>
      <c r="AJ85" s="55" t="s">
        <v>548</v>
      </c>
    </row>
    <row r="86" spans="1:36" x14ac:dyDescent="0.2">
      <c r="A86" s="33" t="s">
        <v>253</v>
      </c>
      <c r="B86" s="33" t="s">
        <v>29</v>
      </c>
      <c r="C86" s="2">
        <v>104140</v>
      </c>
      <c r="D86" s="2">
        <v>95429</v>
      </c>
      <c r="E86" s="2">
        <v>82508</v>
      </c>
      <c r="F86" s="2">
        <v>78216</v>
      </c>
      <c r="G86" s="2">
        <v>87887</v>
      </c>
      <c r="H86" s="2">
        <v>85478</v>
      </c>
      <c r="I86" s="2">
        <v>67732</v>
      </c>
      <c r="J86" s="2">
        <v>65807</v>
      </c>
      <c r="K86" s="2">
        <v>74070</v>
      </c>
      <c r="L86" s="2">
        <v>74108</v>
      </c>
      <c r="M86" s="2">
        <v>69737</v>
      </c>
      <c r="N86" s="2">
        <v>69774</v>
      </c>
      <c r="O86" s="2">
        <v>72599</v>
      </c>
      <c r="P86" s="2">
        <v>85879</v>
      </c>
      <c r="Q86" s="2">
        <v>81597</v>
      </c>
      <c r="R86" s="2">
        <v>108859</v>
      </c>
      <c r="S86" s="2">
        <v>101351</v>
      </c>
      <c r="T86" s="2">
        <v>108110</v>
      </c>
      <c r="U86" s="2">
        <v>125257</v>
      </c>
      <c r="V86" s="2">
        <v>108721</v>
      </c>
      <c r="W86" s="2">
        <v>117141</v>
      </c>
      <c r="X86" s="2">
        <v>129735</v>
      </c>
      <c r="Y86" s="2">
        <v>120750</v>
      </c>
      <c r="Z86" s="2">
        <v>122106</v>
      </c>
      <c r="AA86" s="2">
        <v>127264</v>
      </c>
      <c r="AB86" s="2">
        <v>124665</v>
      </c>
      <c r="AC86" s="2">
        <v>127649</v>
      </c>
      <c r="AD86" s="2">
        <v>129136</v>
      </c>
      <c r="AG86" s="55" t="s">
        <v>521</v>
      </c>
      <c r="AJ86" s="55" t="s">
        <v>548</v>
      </c>
    </row>
    <row r="87" spans="1:36" x14ac:dyDescent="0.2">
      <c r="A87" s="33" t="s">
        <v>30</v>
      </c>
      <c r="B87" s="33" t="s">
        <v>29</v>
      </c>
      <c r="C87" s="2">
        <v>1335087</v>
      </c>
      <c r="D87" s="2">
        <v>1283534</v>
      </c>
      <c r="E87" s="2">
        <v>1039679</v>
      </c>
      <c r="F87" s="2">
        <v>964316</v>
      </c>
      <c r="G87" s="2">
        <v>1003300</v>
      </c>
      <c r="H87" s="2">
        <v>1009116</v>
      </c>
      <c r="I87" s="2">
        <v>1036468</v>
      </c>
      <c r="J87" s="2">
        <v>1013617</v>
      </c>
      <c r="K87" s="2">
        <v>1054299</v>
      </c>
      <c r="L87" s="2">
        <v>1189853</v>
      </c>
      <c r="M87" s="2">
        <v>1092271</v>
      </c>
      <c r="N87" s="2">
        <v>1076784</v>
      </c>
      <c r="O87" s="2">
        <v>1174434</v>
      </c>
      <c r="P87" s="2">
        <v>932364</v>
      </c>
      <c r="Q87" s="2">
        <v>1585236</v>
      </c>
      <c r="R87" s="2">
        <v>1275483</v>
      </c>
      <c r="S87" s="2">
        <v>1714772</v>
      </c>
      <c r="T87" s="2">
        <v>1607073</v>
      </c>
      <c r="U87" s="2">
        <v>1445566</v>
      </c>
      <c r="V87" s="2">
        <v>1387808</v>
      </c>
      <c r="W87" s="2">
        <v>1487979</v>
      </c>
      <c r="X87" s="2">
        <v>1481041</v>
      </c>
      <c r="Y87" s="2">
        <v>2430933</v>
      </c>
      <c r="Z87" s="2">
        <v>2036442</v>
      </c>
      <c r="AA87" s="2">
        <v>2616199</v>
      </c>
      <c r="AB87" s="2">
        <v>2072193</v>
      </c>
      <c r="AC87" s="2">
        <v>2081275</v>
      </c>
      <c r="AD87" s="2">
        <v>2885589</v>
      </c>
      <c r="AG87" s="55" t="s">
        <v>519</v>
      </c>
      <c r="AJ87" s="55" t="s">
        <v>547</v>
      </c>
    </row>
    <row r="88" spans="1:36" x14ac:dyDescent="0.2">
      <c r="A88" s="33" t="s">
        <v>254</v>
      </c>
      <c r="B88" s="33" t="s">
        <v>29</v>
      </c>
      <c r="C88" s="2">
        <v>56183</v>
      </c>
      <c r="D88" s="2">
        <v>50383</v>
      </c>
      <c r="E88" s="2">
        <v>51797</v>
      </c>
      <c r="F88" s="2">
        <v>53503</v>
      </c>
      <c r="G88" s="2">
        <v>53885</v>
      </c>
      <c r="H88" s="2">
        <v>57713</v>
      </c>
      <c r="I88" s="2">
        <v>58238</v>
      </c>
      <c r="J88" s="2">
        <v>56499</v>
      </c>
      <c r="K88" s="2">
        <v>62331</v>
      </c>
      <c r="L88" s="2">
        <v>72552</v>
      </c>
      <c r="M88" s="2">
        <v>76634</v>
      </c>
      <c r="N88" s="2">
        <v>77131</v>
      </c>
      <c r="O88" s="2">
        <v>86200</v>
      </c>
      <c r="P88" s="2">
        <v>106324</v>
      </c>
      <c r="Q88" s="2">
        <v>108638</v>
      </c>
      <c r="R88" s="2">
        <v>124502</v>
      </c>
      <c r="S88" s="2">
        <v>126377</v>
      </c>
      <c r="T88" s="2">
        <v>148444</v>
      </c>
      <c r="U88" s="2">
        <v>146770</v>
      </c>
      <c r="V88" s="2">
        <v>134260</v>
      </c>
      <c r="W88" s="2">
        <v>140443</v>
      </c>
      <c r="X88" s="2">
        <v>171287</v>
      </c>
      <c r="Y88" s="2">
        <v>171578</v>
      </c>
      <c r="Z88" s="2">
        <v>142021</v>
      </c>
      <c r="AA88" s="2">
        <v>147912</v>
      </c>
      <c r="AB88" s="2">
        <v>151930</v>
      </c>
      <c r="AC88" s="2">
        <v>150505</v>
      </c>
      <c r="AD88" s="2">
        <v>160312</v>
      </c>
      <c r="AG88" s="55" t="s">
        <v>522</v>
      </c>
      <c r="AJ88" s="55" t="s">
        <v>549</v>
      </c>
    </row>
    <row r="89" spans="1:36" x14ac:dyDescent="0.2">
      <c r="A89" s="33" t="s">
        <v>255</v>
      </c>
      <c r="B89" s="33" t="s">
        <v>29</v>
      </c>
      <c r="C89" s="2">
        <v>222366</v>
      </c>
      <c r="D89" s="2">
        <v>217400</v>
      </c>
      <c r="E89" s="2">
        <v>265629</v>
      </c>
      <c r="F89" s="2">
        <v>181529</v>
      </c>
      <c r="G89" s="2">
        <v>186596</v>
      </c>
      <c r="H89" s="2">
        <v>203771</v>
      </c>
      <c r="I89" s="2">
        <v>199425</v>
      </c>
      <c r="J89" s="2">
        <v>195684</v>
      </c>
      <c r="K89" s="2">
        <v>200199</v>
      </c>
      <c r="L89" s="2">
        <v>207123</v>
      </c>
      <c r="M89" s="2">
        <v>206334</v>
      </c>
      <c r="N89" s="2">
        <v>212589</v>
      </c>
      <c r="O89" s="2">
        <v>235857</v>
      </c>
      <c r="P89" s="2">
        <v>265508</v>
      </c>
      <c r="Q89" s="2">
        <v>317546</v>
      </c>
      <c r="R89" s="2">
        <v>350863</v>
      </c>
      <c r="S89" s="2">
        <v>356871</v>
      </c>
      <c r="T89" s="2">
        <v>368306</v>
      </c>
      <c r="U89" s="2">
        <v>230667</v>
      </c>
      <c r="V89" s="2">
        <v>349212</v>
      </c>
      <c r="W89" s="2">
        <v>389226</v>
      </c>
      <c r="X89" s="2">
        <v>740143</v>
      </c>
      <c r="Y89" s="2" t="s">
        <v>545</v>
      </c>
      <c r="Z89" s="2">
        <v>387240</v>
      </c>
      <c r="AA89" s="2">
        <v>430349</v>
      </c>
      <c r="AB89" s="2">
        <v>425816</v>
      </c>
      <c r="AC89" s="2">
        <v>493369</v>
      </c>
      <c r="AD89" s="2">
        <v>450628</v>
      </c>
      <c r="AG89" s="55" t="s">
        <v>521</v>
      </c>
      <c r="AJ89" s="55" t="s">
        <v>548</v>
      </c>
    </row>
    <row r="90" spans="1:36" x14ac:dyDescent="0.2">
      <c r="A90" s="33" t="s">
        <v>31</v>
      </c>
      <c r="B90" s="33" t="s">
        <v>29</v>
      </c>
      <c r="C90" s="2">
        <v>46247</v>
      </c>
      <c r="D90" s="2">
        <v>36937</v>
      </c>
      <c r="E90" s="2">
        <v>45781</v>
      </c>
      <c r="F90" s="2" t="s">
        <v>545</v>
      </c>
      <c r="G90" s="2" t="s">
        <v>545</v>
      </c>
      <c r="H90" s="2" t="s">
        <v>545</v>
      </c>
      <c r="I90" s="2" t="s">
        <v>545</v>
      </c>
      <c r="J90" s="2" t="s">
        <v>545</v>
      </c>
      <c r="K90" s="2" t="s">
        <v>545</v>
      </c>
      <c r="L90" s="2" t="s">
        <v>545</v>
      </c>
      <c r="M90" s="2" t="s">
        <v>545</v>
      </c>
      <c r="N90" s="2">
        <v>45054</v>
      </c>
      <c r="O90" s="2">
        <v>58411</v>
      </c>
      <c r="P90" s="2">
        <v>42557</v>
      </c>
      <c r="Q90" s="2">
        <v>100964</v>
      </c>
      <c r="R90" s="2">
        <v>89583</v>
      </c>
      <c r="S90" s="2">
        <v>115496</v>
      </c>
      <c r="T90" s="2">
        <v>102029</v>
      </c>
      <c r="U90" s="2">
        <v>109034</v>
      </c>
      <c r="V90" s="2">
        <v>100145</v>
      </c>
      <c r="W90" s="2">
        <v>104933</v>
      </c>
      <c r="X90" s="2">
        <v>106573</v>
      </c>
      <c r="Y90" s="2">
        <v>110036</v>
      </c>
      <c r="Z90" s="2">
        <v>107889</v>
      </c>
      <c r="AA90" s="2">
        <v>117744</v>
      </c>
      <c r="AB90" s="2">
        <v>114227</v>
      </c>
      <c r="AC90" s="2">
        <v>117259</v>
      </c>
      <c r="AD90" s="2">
        <v>119582</v>
      </c>
      <c r="AG90" s="55" t="s">
        <v>523</v>
      </c>
      <c r="AJ90" s="55" t="s">
        <v>550</v>
      </c>
    </row>
    <row r="91" spans="1:36" x14ac:dyDescent="0.2">
      <c r="A91" s="33" t="s">
        <v>256</v>
      </c>
      <c r="B91" s="33" t="s">
        <v>29</v>
      </c>
      <c r="C91" s="2">
        <v>30296</v>
      </c>
      <c r="D91" s="2">
        <v>27146</v>
      </c>
      <c r="E91" s="2">
        <v>26667</v>
      </c>
      <c r="F91" s="2">
        <v>27917</v>
      </c>
      <c r="G91" s="2">
        <v>29783</v>
      </c>
      <c r="H91" s="2">
        <v>30525</v>
      </c>
      <c r="I91" s="2">
        <v>31388</v>
      </c>
      <c r="J91" s="2">
        <v>31013</v>
      </c>
      <c r="K91" s="2">
        <v>34994</v>
      </c>
      <c r="L91" s="2">
        <v>41378</v>
      </c>
      <c r="M91" s="2">
        <v>44848</v>
      </c>
      <c r="N91" s="2">
        <v>44904</v>
      </c>
      <c r="O91" s="2">
        <v>57231</v>
      </c>
      <c r="P91" s="2">
        <v>48434</v>
      </c>
      <c r="Q91" s="2">
        <v>70050</v>
      </c>
      <c r="R91" s="2">
        <v>65159</v>
      </c>
      <c r="S91" s="2">
        <v>72851</v>
      </c>
      <c r="T91" s="2">
        <v>72165</v>
      </c>
      <c r="U91" s="2">
        <v>88190</v>
      </c>
      <c r="V91" s="2">
        <v>72280</v>
      </c>
      <c r="W91" s="2">
        <v>75555</v>
      </c>
      <c r="X91" s="2">
        <v>84995</v>
      </c>
      <c r="Y91" s="2">
        <v>89859</v>
      </c>
      <c r="Z91" s="2">
        <v>85674</v>
      </c>
      <c r="AA91" s="2">
        <v>87297</v>
      </c>
      <c r="AB91" s="2">
        <v>89256</v>
      </c>
      <c r="AC91" s="2">
        <v>95229</v>
      </c>
      <c r="AD91" s="2">
        <v>103171</v>
      </c>
      <c r="AG91" s="55" t="s">
        <v>520</v>
      </c>
      <c r="AJ91" s="55" t="s">
        <v>551</v>
      </c>
    </row>
    <row r="92" spans="1:36" x14ac:dyDescent="0.2">
      <c r="A92" s="33" t="s">
        <v>32</v>
      </c>
      <c r="B92" s="33" t="s">
        <v>33</v>
      </c>
      <c r="C92" s="2">
        <v>1029254</v>
      </c>
      <c r="D92" s="2">
        <v>1329122</v>
      </c>
      <c r="E92" s="2">
        <v>998915</v>
      </c>
      <c r="F92" s="2">
        <v>909767</v>
      </c>
      <c r="G92" s="2">
        <v>976860</v>
      </c>
      <c r="H92" s="2">
        <v>962993</v>
      </c>
      <c r="I92" s="2">
        <v>973283</v>
      </c>
      <c r="J92" s="2">
        <v>985895</v>
      </c>
      <c r="K92" s="2">
        <v>971325</v>
      </c>
      <c r="L92" s="2">
        <v>1049802</v>
      </c>
      <c r="M92" s="2">
        <v>1079381</v>
      </c>
      <c r="N92" s="2">
        <v>1229367</v>
      </c>
      <c r="O92" s="2">
        <v>1257689</v>
      </c>
      <c r="P92" s="2">
        <v>1197229</v>
      </c>
      <c r="Q92" s="2">
        <v>1131258</v>
      </c>
      <c r="R92" s="2">
        <v>1825310</v>
      </c>
      <c r="S92" s="2">
        <v>1766284</v>
      </c>
      <c r="T92" s="2">
        <v>1694327</v>
      </c>
      <c r="U92" s="2">
        <v>1892120</v>
      </c>
      <c r="V92" s="2">
        <v>1518826</v>
      </c>
      <c r="W92" s="2">
        <v>1536572</v>
      </c>
      <c r="X92" s="2">
        <v>1598747</v>
      </c>
      <c r="Y92" s="2">
        <v>1940065</v>
      </c>
      <c r="Z92" s="2">
        <v>1642875</v>
      </c>
      <c r="AA92" s="2">
        <v>1735100</v>
      </c>
      <c r="AB92" s="2">
        <v>1684393</v>
      </c>
      <c r="AC92" s="2">
        <v>1819063</v>
      </c>
      <c r="AD92" s="2">
        <v>1846115</v>
      </c>
      <c r="AG92" s="55" t="s">
        <v>518</v>
      </c>
      <c r="AJ92" s="55" t="s">
        <v>546</v>
      </c>
    </row>
    <row r="93" spans="1:36" x14ac:dyDescent="0.2">
      <c r="A93" s="33" t="s">
        <v>34</v>
      </c>
      <c r="B93" s="33" t="s">
        <v>33</v>
      </c>
      <c r="C93" s="2">
        <v>760794</v>
      </c>
      <c r="D93" s="2">
        <v>690188</v>
      </c>
      <c r="E93" s="2">
        <v>596980</v>
      </c>
      <c r="F93" s="2">
        <v>705108</v>
      </c>
      <c r="G93" s="2">
        <v>741576</v>
      </c>
      <c r="H93" s="2">
        <v>1047627</v>
      </c>
      <c r="I93" s="2">
        <v>1350049</v>
      </c>
      <c r="J93" s="2">
        <v>709625</v>
      </c>
      <c r="K93" s="2">
        <v>751519</v>
      </c>
      <c r="L93" s="2">
        <v>820839</v>
      </c>
      <c r="M93" s="2">
        <v>813323</v>
      </c>
      <c r="N93" s="2">
        <v>936031</v>
      </c>
      <c r="O93" s="2">
        <v>1066388</v>
      </c>
      <c r="P93" s="2">
        <v>1012170</v>
      </c>
      <c r="Q93" s="2">
        <v>1198365</v>
      </c>
      <c r="R93" s="2">
        <v>1863187</v>
      </c>
      <c r="S93" s="2">
        <v>2075957</v>
      </c>
      <c r="T93" s="2">
        <v>1955428</v>
      </c>
      <c r="U93" s="2">
        <v>1740249</v>
      </c>
      <c r="V93" s="2">
        <v>1719482</v>
      </c>
      <c r="W93" s="2">
        <v>1562255</v>
      </c>
      <c r="X93" s="2">
        <v>1593604</v>
      </c>
      <c r="Y93" s="2">
        <v>1633786</v>
      </c>
      <c r="Z93" s="2">
        <v>2124791</v>
      </c>
      <c r="AA93" s="2">
        <v>2564849</v>
      </c>
      <c r="AB93" s="2">
        <v>1929234</v>
      </c>
      <c r="AC93" s="2">
        <v>1872580</v>
      </c>
      <c r="AD93" s="2">
        <v>1994210</v>
      </c>
      <c r="AG93" s="55" t="s">
        <v>518</v>
      </c>
      <c r="AJ93" s="55" t="s">
        <v>546</v>
      </c>
    </row>
    <row r="94" spans="1:36" x14ac:dyDescent="0.2">
      <c r="A94" s="33" t="s">
        <v>257</v>
      </c>
      <c r="B94" s="33" t="s">
        <v>33</v>
      </c>
      <c r="C94" s="2">
        <v>139717</v>
      </c>
      <c r="D94" s="2">
        <v>189986</v>
      </c>
      <c r="E94" s="2">
        <v>114393</v>
      </c>
      <c r="F94" s="2">
        <v>82182</v>
      </c>
      <c r="G94" s="2">
        <v>92680</v>
      </c>
      <c r="H94" s="2">
        <v>90796</v>
      </c>
      <c r="I94" s="2">
        <v>90191</v>
      </c>
      <c r="J94" s="2">
        <v>98159</v>
      </c>
      <c r="K94" s="2">
        <v>89822</v>
      </c>
      <c r="L94" s="2">
        <v>100282</v>
      </c>
      <c r="M94" s="2">
        <v>71327</v>
      </c>
      <c r="N94" s="2">
        <v>75715</v>
      </c>
      <c r="O94" s="2">
        <v>61498</v>
      </c>
      <c r="P94" s="2">
        <v>20680</v>
      </c>
      <c r="Q94" s="2">
        <v>22910</v>
      </c>
      <c r="R94" s="2">
        <v>67066</v>
      </c>
      <c r="S94" s="2">
        <v>45909</v>
      </c>
      <c r="T94" s="2">
        <v>30743</v>
      </c>
      <c r="U94" s="2">
        <v>79675</v>
      </c>
      <c r="V94" s="2">
        <v>27401</v>
      </c>
      <c r="W94" s="2">
        <v>24718</v>
      </c>
      <c r="X94" s="2">
        <v>25914</v>
      </c>
      <c r="Y94" s="2">
        <v>34861</v>
      </c>
      <c r="Z94" s="2">
        <v>71231</v>
      </c>
      <c r="AA94" s="2">
        <v>36764</v>
      </c>
      <c r="AB94" s="2">
        <v>21107</v>
      </c>
      <c r="AC94" s="2">
        <v>55408</v>
      </c>
      <c r="AD94" s="2">
        <v>52020</v>
      </c>
      <c r="AG94" s="55" t="s">
        <v>519</v>
      </c>
      <c r="AJ94" s="55" t="s">
        <v>547</v>
      </c>
    </row>
    <row r="95" spans="1:36" x14ac:dyDescent="0.2">
      <c r="A95" s="33" t="s">
        <v>35</v>
      </c>
      <c r="B95" s="33" t="s">
        <v>33</v>
      </c>
      <c r="C95" s="2">
        <v>2209516</v>
      </c>
      <c r="D95" s="2">
        <v>2016431</v>
      </c>
      <c r="E95" s="2">
        <v>1975240</v>
      </c>
      <c r="F95" s="2">
        <v>1899886</v>
      </c>
      <c r="G95" s="2">
        <v>1985243</v>
      </c>
      <c r="H95" s="2">
        <v>1926896</v>
      </c>
      <c r="I95" s="2">
        <v>2005670</v>
      </c>
      <c r="J95" s="2">
        <v>1982750</v>
      </c>
      <c r="K95" s="2">
        <v>1979245</v>
      </c>
      <c r="L95" s="2">
        <v>2082743</v>
      </c>
      <c r="M95" s="2">
        <v>2087342</v>
      </c>
      <c r="N95" s="2">
        <v>2061900</v>
      </c>
      <c r="O95" s="2">
        <v>2123804</v>
      </c>
      <c r="P95" s="2">
        <v>1864059</v>
      </c>
      <c r="Q95" s="2">
        <v>2271786</v>
      </c>
      <c r="R95" s="2">
        <v>3445738</v>
      </c>
      <c r="S95" s="2">
        <v>3698506</v>
      </c>
      <c r="T95" s="2">
        <v>3447571</v>
      </c>
      <c r="U95" s="2">
        <v>3155282</v>
      </c>
      <c r="V95" s="2">
        <v>3041642</v>
      </c>
      <c r="W95" s="2">
        <v>2956972</v>
      </c>
      <c r="X95" s="2">
        <v>2946797</v>
      </c>
      <c r="Y95" s="2">
        <v>3017202</v>
      </c>
      <c r="Z95" s="2">
        <v>3124797</v>
      </c>
      <c r="AA95" s="2">
        <v>3184676</v>
      </c>
      <c r="AB95" s="2">
        <v>3239942</v>
      </c>
      <c r="AC95" s="2">
        <v>3615837</v>
      </c>
      <c r="AD95" s="2">
        <v>3757327</v>
      </c>
      <c r="AG95" s="55" t="s">
        <v>518</v>
      </c>
      <c r="AJ95" s="55" t="s">
        <v>546</v>
      </c>
    </row>
    <row r="96" spans="1:36" x14ac:dyDescent="0.2">
      <c r="A96" s="33" t="s">
        <v>36</v>
      </c>
      <c r="B96" s="33" t="s">
        <v>33</v>
      </c>
      <c r="C96" s="2">
        <v>335161</v>
      </c>
      <c r="D96" s="2">
        <v>388047</v>
      </c>
      <c r="E96" s="2">
        <v>268690</v>
      </c>
      <c r="F96" s="2">
        <v>226155</v>
      </c>
      <c r="G96" s="2">
        <v>229089</v>
      </c>
      <c r="H96" s="2">
        <v>238665</v>
      </c>
      <c r="I96" s="2">
        <v>211366</v>
      </c>
      <c r="J96" s="2">
        <v>220863</v>
      </c>
      <c r="K96" s="2">
        <v>217237</v>
      </c>
      <c r="L96" s="2">
        <v>214337</v>
      </c>
      <c r="M96" s="2">
        <v>218253</v>
      </c>
      <c r="N96" s="2">
        <v>207295</v>
      </c>
      <c r="O96" s="2">
        <v>197261</v>
      </c>
      <c r="P96" s="2">
        <v>334876</v>
      </c>
      <c r="Q96" s="2">
        <v>167878</v>
      </c>
      <c r="R96" s="2">
        <v>836248</v>
      </c>
      <c r="S96" s="2">
        <v>325542</v>
      </c>
      <c r="T96" s="2">
        <v>196403</v>
      </c>
      <c r="U96" s="2">
        <v>195319</v>
      </c>
      <c r="V96" s="2">
        <v>115207</v>
      </c>
      <c r="W96" s="2">
        <v>115819</v>
      </c>
      <c r="X96" s="2">
        <v>116126</v>
      </c>
      <c r="Y96" s="2">
        <v>115512</v>
      </c>
      <c r="Z96" s="2">
        <v>108124</v>
      </c>
      <c r="AA96" s="2">
        <v>107247</v>
      </c>
      <c r="AB96" s="2">
        <v>109323</v>
      </c>
      <c r="AC96" s="2">
        <v>343226</v>
      </c>
      <c r="AD96" s="2">
        <v>243706</v>
      </c>
      <c r="AG96" s="55" t="s">
        <v>519</v>
      </c>
      <c r="AJ96" s="55" t="s">
        <v>547</v>
      </c>
    </row>
    <row r="97" spans="1:36" x14ac:dyDescent="0.2">
      <c r="A97" s="33" t="s">
        <v>33</v>
      </c>
      <c r="B97" s="33" t="s">
        <v>33</v>
      </c>
      <c r="C97" s="2">
        <v>377260</v>
      </c>
      <c r="D97" s="2">
        <v>502740</v>
      </c>
      <c r="E97" s="2">
        <v>412828</v>
      </c>
      <c r="F97" s="2">
        <v>425964</v>
      </c>
      <c r="G97" s="2">
        <v>475129</v>
      </c>
      <c r="H97" s="2">
        <v>534487</v>
      </c>
      <c r="I97" s="2">
        <v>555580</v>
      </c>
      <c r="J97" s="2">
        <v>576180</v>
      </c>
      <c r="K97" s="2">
        <v>612675</v>
      </c>
      <c r="L97" s="2">
        <v>645280</v>
      </c>
      <c r="M97" s="2">
        <v>750222</v>
      </c>
      <c r="N97" s="2">
        <v>780992</v>
      </c>
      <c r="O97" s="2" t="s">
        <v>545</v>
      </c>
      <c r="P97" s="2" t="s">
        <v>545</v>
      </c>
      <c r="Q97" s="2">
        <v>889547</v>
      </c>
      <c r="R97" s="2">
        <v>1186555</v>
      </c>
      <c r="S97" s="2">
        <v>1074792</v>
      </c>
      <c r="T97" s="2">
        <v>1011435</v>
      </c>
      <c r="U97" s="2" t="s">
        <v>545</v>
      </c>
      <c r="V97" s="2">
        <v>3294983</v>
      </c>
      <c r="W97" s="2">
        <v>796568</v>
      </c>
      <c r="X97" s="2">
        <v>1330053</v>
      </c>
      <c r="Y97" s="2">
        <v>1320854</v>
      </c>
      <c r="Z97" s="2">
        <v>1514643</v>
      </c>
      <c r="AA97" s="2">
        <v>1521821</v>
      </c>
      <c r="AB97" s="2">
        <v>1705803</v>
      </c>
      <c r="AC97" s="2">
        <v>1312060</v>
      </c>
      <c r="AD97" s="2">
        <v>1464601</v>
      </c>
      <c r="AG97" s="55" t="s">
        <v>518</v>
      </c>
      <c r="AJ97" s="55" t="s">
        <v>546</v>
      </c>
    </row>
    <row r="98" spans="1:36" x14ac:dyDescent="0.2">
      <c r="A98" s="33" t="s">
        <v>37</v>
      </c>
      <c r="B98" s="33" t="s">
        <v>33</v>
      </c>
      <c r="C98" s="2">
        <v>46934</v>
      </c>
      <c r="D98" s="2">
        <v>134059</v>
      </c>
      <c r="E98" s="2">
        <v>76896</v>
      </c>
      <c r="F98" s="2" t="s">
        <v>545</v>
      </c>
      <c r="G98" s="2" t="s">
        <v>545</v>
      </c>
      <c r="H98" s="2">
        <v>41093</v>
      </c>
      <c r="I98" s="2">
        <v>33202</v>
      </c>
      <c r="J98" s="2">
        <v>55746</v>
      </c>
      <c r="K98" s="2">
        <v>81330</v>
      </c>
      <c r="L98" s="2">
        <v>44678</v>
      </c>
      <c r="M98" s="2">
        <v>36135</v>
      </c>
      <c r="N98" s="2">
        <v>31898</v>
      </c>
      <c r="O98" s="2">
        <v>37378</v>
      </c>
      <c r="P98" s="2">
        <v>98857</v>
      </c>
      <c r="Q98" s="2">
        <v>20665</v>
      </c>
      <c r="R98" s="2">
        <v>33591</v>
      </c>
      <c r="S98" s="2">
        <v>190827</v>
      </c>
      <c r="T98" s="2">
        <v>237602</v>
      </c>
      <c r="U98" s="2" t="s">
        <v>545</v>
      </c>
      <c r="V98" s="2">
        <v>26795</v>
      </c>
      <c r="W98" s="2">
        <v>73961</v>
      </c>
      <c r="X98" s="2">
        <v>36381</v>
      </c>
      <c r="Y98" s="2">
        <v>35861</v>
      </c>
      <c r="Z98" s="2">
        <v>38199</v>
      </c>
      <c r="AA98" s="2">
        <v>34422</v>
      </c>
      <c r="AB98" s="2">
        <v>32239</v>
      </c>
      <c r="AC98" s="2">
        <v>68226</v>
      </c>
      <c r="AD98" s="2">
        <v>60814</v>
      </c>
      <c r="AG98" s="55" t="s">
        <v>519</v>
      </c>
      <c r="AJ98" s="55" t="s">
        <v>547</v>
      </c>
    </row>
    <row r="99" spans="1:36" x14ac:dyDescent="0.2">
      <c r="A99" s="33" t="s">
        <v>258</v>
      </c>
      <c r="B99" s="33" t="s">
        <v>259</v>
      </c>
      <c r="C99" s="2">
        <v>318766</v>
      </c>
      <c r="D99" s="2">
        <v>276716</v>
      </c>
      <c r="E99" s="2">
        <v>258684</v>
      </c>
      <c r="F99" s="2">
        <v>256974</v>
      </c>
      <c r="G99" s="2">
        <v>264124</v>
      </c>
      <c r="H99" s="2">
        <v>279029</v>
      </c>
      <c r="I99" s="2">
        <v>282339</v>
      </c>
      <c r="J99" s="2">
        <v>288139</v>
      </c>
      <c r="K99" s="2">
        <v>262767</v>
      </c>
      <c r="L99" s="2">
        <v>418656</v>
      </c>
      <c r="M99" s="2">
        <v>380636</v>
      </c>
      <c r="N99" s="2">
        <v>339952</v>
      </c>
      <c r="O99" s="2">
        <v>330411</v>
      </c>
      <c r="P99" s="2">
        <v>293179</v>
      </c>
      <c r="Q99" s="2">
        <v>305784</v>
      </c>
      <c r="R99" s="2">
        <v>172224</v>
      </c>
      <c r="S99" s="2">
        <v>190554</v>
      </c>
      <c r="T99" s="2">
        <v>438476</v>
      </c>
      <c r="U99" s="2">
        <v>496040</v>
      </c>
      <c r="V99" s="2">
        <v>466700</v>
      </c>
      <c r="W99" s="2">
        <v>461165</v>
      </c>
      <c r="X99" s="2">
        <v>449304</v>
      </c>
      <c r="Y99" s="2">
        <v>499172</v>
      </c>
      <c r="Z99" s="2">
        <v>478515</v>
      </c>
      <c r="AA99" s="2">
        <v>481813</v>
      </c>
      <c r="AB99" s="2">
        <v>525473</v>
      </c>
      <c r="AC99" s="2">
        <v>545845</v>
      </c>
      <c r="AD99" s="2">
        <v>536783</v>
      </c>
      <c r="AG99" s="55" t="s">
        <v>519</v>
      </c>
      <c r="AJ99" s="55" t="s">
        <v>547</v>
      </c>
    </row>
    <row r="100" spans="1:36" x14ac:dyDescent="0.2">
      <c r="A100" s="33" t="s">
        <v>260</v>
      </c>
      <c r="B100" s="33" t="s">
        <v>261</v>
      </c>
      <c r="C100" s="2">
        <v>114728</v>
      </c>
      <c r="D100" s="2">
        <v>35461</v>
      </c>
      <c r="E100" s="2">
        <v>59922</v>
      </c>
      <c r="F100" s="2">
        <v>68697</v>
      </c>
      <c r="G100" s="2">
        <v>98051</v>
      </c>
      <c r="H100" s="2">
        <v>87760</v>
      </c>
      <c r="I100" s="2">
        <v>85372</v>
      </c>
      <c r="J100" s="2">
        <v>125652</v>
      </c>
      <c r="K100" s="2">
        <v>110395</v>
      </c>
      <c r="L100" s="2">
        <v>106274</v>
      </c>
      <c r="M100" s="2">
        <v>101295</v>
      </c>
      <c r="N100" s="2">
        <v>126647</v>
      </c>
      <c r="O100" s="2">
        <v>163406</v>
      </c>
      <c r="P100" s="2">
        <v>163422</v>
      </c>
      <c r="Q100" s="2">
        <v>252144</v>
      </c>
      <c r="R100" s="2">
        <v>391499</v>
      </c>
      <c r="S100" s="2">
        <v>293245</v>
      </c>
      <c r="T100" s="2">
        <v>277038</v>
      </c>
      <c r="U100" s="2">
        <v>304353</v>
      </c>
      <c r="V100" s="2">
        <v>246069</v>
      </c>
      <c r="W100" s="2">
        <v>227688</v>
      </c>
      <c r="X100" s="2">
        <v>530882</v>
      </c>
      <c r="Y100" s="2">
        <v>178385</v>
      </c>
      <c r="Z100" s="2">
        <v>152233</v>
      </c>
      <c r="AA100" s="2">
        <v>187399</v>
      </c>
      <c r="AB100" s="2">
        <v>225095</v>
      </c>
      <c r="AC100" s="2">
        <v>213720</v>
      </c>
      <c r="AD100" s="2">
        <v>237351</v>
      </c>
      <c r="AG100" s="55" t="s">
        <v>521</v>
      </c>
      <c r="AJ100" s="55" t="s">
        <v>548</v>
      </c>
    </row>
    <row r="101" spans="1:36" x14ac:dyDescent="0.2">
      <c r="A101" s="33" t="s">
        <v>262</v>
      </c>
      <c r="B101" s="33" t="s">
        <v>261</v>
      </c>
      <c r="C101" s="2">
        <v>18322219</v>
      </c>
      <c r="D101" s="2">
        <v>17562471</v>
      </c>
      <c r="E101" s="2">
        <v>16255464</v>
      </c>
      <c r="F101" s="2">
        <v>16775823</v>
      </c>
      <c r="G101" s="2">
        <v>17522004</v>
      </c>
      <c r="H101" s="2">
        <v>17953490</v>
      </c>
      <c r="I101" s="2">
        <v>17869201</v>
      </c>
      <c r="J101" s="2">
        <v>23438165</v>
      </c>
      <c r="K101" s="2">
        <v>19735917</v>
      </c>
      <c r="L101" s="2">
        <v>18345755</v>
      </c>
      <c r="M101" s="2">
        <v>21331487</v>
      </c>
      <c r="N101" s="2">
        <v>23838909</v>
      </c>
      <c r="O101" s="2">
        <v>24255108</v>
      </c>
      <c r="P101" s="2">
        <v>28008281</v>
      </c>
      <c r="Q101" s="2">
        <v>32884965</v>
      </c>
      <c r="R101" s="2">
        <v>39478193</v>
      </c>
      <c r="S101" s="2">
        <v>44692907</v>
      </c>
      <c r="T101" s="2">
        <v>43721034</v>
      </c>
      <c r="U101" s="2">
        <v>39700092</v>
      </c>
      <c r="V101" s="2">
        <v>39227994</v>
      </c>
      <c r="W101" s="2">
        <v>37726372</v>
      </c>
      <c r="X101" s="2">
        <v>42538383</v>
      </c>
      <c r="Y101" s="2">
        <v>42151960</v>
      </c>
      <c r="Z101" s="2">
        <v>44982117</v>
      </c>
      <c r="AA101" s="2">
        <v>46593367</v>
      </c>
      <c r="AB101" s="2">
        <v>47262615</v>
      </c>
      <c r="AC101" s="2">
        <v>47967299</v>
      </c>
      <c r="AD101" s="2">
        <v>50202133</v>
      </c>
      <c r="AG101" s="55" t="s">
        <v>519</v>
      </c>
      <c r="AJ101" s="55" t="s">
        <v>547</v>
      </c>
    </row>
    <row r="102" spans="1:36" x14ac:dyDescent="0.2">
      <c r="A102" s="33" t="s">
        <v>263</v>
      </c>
      <c r="B102" s="33" t="s">
        <v>261</v>
      </c>
      <c r="C102" s="2">
        <v>761494</v>
      </c>
      <c r="D102" s="2">
        <v>672755</v>
      </c>
      <c r="E102" s="2">
        <v>571959</v>
      </c>
      <c r="F102" s="2">
        <v>584140</v>
      </c>
      <c r="G102" s="2">
        <v>1372020</v>
      </c>
      <c r="H102" s="2">
        <v>1598942</v>
      </c>
      <c r="I102" s="2">
        <v>892885</v>
      </c>
      <c r="J102" s="2">
        <v>1615503</v>
      </c>
      <c r="K102" s="2">
        <v>1246334</v>
      </c>
      <c r="L102" s="2">
        <v>1265917</v>
      </c>
      <c r="M102" s="2">
        <v>1013078</v>
      </c>
      <c r="N102" s="2">
        <v>906810</v>
      </c>
      <c r="O102" s="2">
        <v>916073</v>
      </c>
      <c r="P102" s="2">
        <v>578578</v>
      </c>
      <c r="Q102" s="2">
        <v>1175933</v>
      </c>
      <c r="R102" s="2">
        <v>1072417</v>
      </c>
      <c r="S102" s="2">
        <v>1097221</v>
      </c>
      <c r="T102" s="2">
        <v>1060857</v>
      </c>
      <c r="U102" s="2">
        <v>1068159</v>
      </c>
      <c r="V102" s="2">
        <v>610136</v>
      </c>
      <c r="W102" s="2">
        <v>1005206</v>
      </c>
      <c r="X102" s="2">
        <v>1289690</v>
      </c>
      <c r="Y102" s="2">
        <v>1670776</v>
      </c>
      <c r="Z102" s="2">
        <v>1306766</v>
      </c>
      <c r="AA102" s="2">
        <v>1561531</v>
      </c>
      <c r="AB102" s="2">
        <v>1382291</v>
      </c>
      <c r="AC102" s="2">
        <v>1388427</v>
      </c>
      <c r="AD102" s="2">
        <v>1476226</v>
      </c>
      <c r="AG102" s="55" t="s">
        <v>519</v>
      </c>
      <c r="AJ102" s="55" t="s">
        <v>547</v>
      </c>
    </row>
    <row r="103" spans="1:36" x14ac:dyDescent="0.2">
      <c r="A103" s="33" t="s">
        <v>264</v>
      </c>
      <c r="B103" s="33" t="s">
        <v>261</v>
      </c>
      <c r="C103" s="2">
        <v>1082437</v>
      </c>
      <c r="D103" s="2">
        <v>960787</v>
      </c>
      <c r="E103" s="2">
        <v>994646</v>
      </c>
      <c r="F103" s="2">
        <v>947414</v>
      </c>
      <c r="G103" s="2">
        <v>1067717</v>
      </c>
      <c r="H103" s="2">
        <v>1185648</v>
      </c>
      <c r="I103" s="2">
        <v>1194959</v>
      </c>
      <c r="J103" s="2">
        <v>2093988</v>
      </c>
      <c r="K103" s="2">
        <v>1237947</v>
      </c>
      <c r="L103" s="2">
        <v>1246585</v>
      </c>
      <c r="M103" s="2">
        <v>1227668</v>
      </c>
      <c r="N103" s="2">
        <v>1428051</v>
      </c>
      <c r="O103" s="2">
        <v>1395819</v>
      </c>
      <c r="P103" s="2">
        <v>1476271</v>
      </c>
      <c r="Q103" s="2">
        <v>1561793</v>
      </c>
      <c r="R103" s="2">
        <v>2094852</v>
      </c>
      <c r="S103" s="2">
        <v>2443385</v>
      </c>
      <c r="T103" s="2">
        <v>2463626</v>
      </c>
      <c r="U103" s="2">
        <v>2258023</v>
      </c>
      <c r="V103" s="2">
        <v>2012149</v>
      </c>
      <c r="W103" s="2">
        <v>1916569</v>
      </c>
      <c r="X103" s="2">
        <v>2925178</v>
      </c>
      <c r="Y103" s="2">
        <v>1927420</v>
      </c>
      <c r="Z103" s="2">
        <v>1781733</v>
      </c>
      <c r="AA103" s="2">
        <v>1931166</v>
      </c>
      <c r="AB103" s="2">
        <v>2217469</v>
      </c>
      <c r="AC103" s="2">
        <v>2439610</v>
      </c>
      <c r="AD103" s="2">
        <v>2889999</v>
      </c>
      <c r="AG103" s="55" t="s">
        <v>519</v>
      </c>
      <c r="AJ103" s="55" t="s">
        <v>547</v>
      </c>
    </row>
    <row r="104" spans="1:36" x14ac:dyDescent="0.2">
      <c r="A104" s="33" t="s">
        <v>265</v>
      </c>
      <c r="B104" s="33" t="s">
        <v>261</v>
      </c>
      <c r="C104" s="2">
        <v>52188</v>
      </c>
      <c r="D104" s="2">
        <v>41616</v>
      </c>
      <c r="E104" s="2">
        <v>41465</v>
      </c>
      <c r="F104" s="2">
        <v>41675</v>
      </c>
      <c r="G104" s="2">
        <v>41519</v>
      </c>
      <c r="H104" s="2">
        <v>39446</v>
      </c>
      <c r="I104" s="2">
        <v>36047</v>
      </c>
      <c r="J104" s="2">
        <v>41464</v>
      </c>
      <c r="K104" s="2" t="s">
        <v>545</v>
      </c>
      <c r="L104" s="2">
        <v>42615</v>
      </c>
      <c r="M104" s="2">
        <v>43698</v>
      </c>
      <c r="N104" s="2">
        <v>47039</v>
      </c>
      <c r="O104" s="2">
        <v>46296</v>
      </c>
      <c r="P104" s="2">
        <v>47933</v>
      </c>
      <c r="Q104" s="2">
        <v>62790</v>
      </c>
      <c r="R104" s="2">
        <v>122670</v>
      </c>
      <c r="S104" s="2">
        <v>176680</v>
      </c>
      <c r="T104" s="2">
        <v>59372</v>
      </c>
      <c r="U104" s="2">
        <v>57956</v>
      </c>
      <c r="V104" s="2">
        <v>83695</v>
      </c>
      <c r="W104" s="2">
        <v>73767</v>
      </c>
      <c r="X104" s="2">
        <v>131574</v>
      </c>
      <c r="Y104" s="2">
        <v>134622</v>
      </c>
      <c r="Z104" s="2">
        <v>82746</v>
      </c>
      <c r="AA104" s="2">
        <v>82511</v>
      </c>
      <c r="AB104" s="2">
        <v>86088</v>
      </c>
      <c r="AC104" s="2">
        <v>124652</v>
      </c>
      <c r="AD104" s="2">
        <v>156531</v>
      </c>
      <c r="AG104" s="55" t="s">
        <v>521</v>
      </c>
      <c r="AJ104" s="55" t="s">
        <v>548</v>
      </c>
    </row>
    <row r="105" spans="1:36" x14ac:dyDescent="0.2">
      <c r="A105" s="33" t="s">
        <v>266</v>
      </c>
      <c r="B105" s="33" t="s">
        <v>261</v>
      </c>
      <c r="C105" s="2">
        <v>122370</v>
      </c>
      <c r="D105" s="2">
        <v>110129</v>
      </c>
      <c r="E105" s="2">
        <v>106091</v>
      </c>
      <c r="F105" s="2">
        <v>109302</v>
      </c>
      <c r="G105" s="2">
        <v>116760</v>
      </c>
      <c r="H105" s="2">
        <v>117002</v>
      </c>
      <c r="I105" s="2">
        <v>124103</v>
      </c>
      <c r="J105" s="2">
        <v>200993</v>
      </c>
      <c r="K105" s="2">
        <v>179874</v>
      </c>
      <c r="L105" s="2">
        <v>173321</v>
      </c>
      <c r="M105" s="2">
        <v>192684</v>
      </c>
      <c r="N105" s="2">
        <v>193818</v>
      </c>
      <c r="O105" s="2">
        <v>208137</v>
      </c>
      <c r="P105" s="2" t="s">
        <v>545</v>
      </c>
      <c r="Q105" s="2">
        <v>287724</v>
      </c>
      <c r="R105" s="2">
        <v>334789</v>
      </c>
      <c r="S105" s="2">
        <v>379194</v>
      </c>
      <c r="T105" s="2">
        <v>323541</v>
      </c>
      <c r="U105" s="2">
        <v>276937</v>
      </c>
      <c r="V105" s="2">
        <v>319255</v>
      </c>
      <c r="W105" s="2">
        <v>379522</v>
      </c>
      <c r="X105" s="2">
        <v>581163</v>
      </c>
      <c r="Y105" s="2">
        <v>461489</v>
      </c>
      <c r="Z105" s="2">
        <v>392165</v>
      </c>
      <c r="AA105" s="2">
        <v>401897</v>
      </c>
      <c r="AB105" s="2">
        <v>430699</v>
      </c>
      <c r="AC105" s="2">
        <v>329915</v>
      </c>
      <c r="AD105" s="2">
        <v>416001</v>
      </c>
      <c r="AG105" s="55" t="s">
        <v>523</v>
      </c>
      <c r="AJ105" s="55" t="s">
        <v>550</v>
      </c>
    </row>
    <row r="106" spans="1:36" x14ac:dyDescent="0.2">
      <c r="A106" s="33" t="s">
        <v>267</v>
      </c>
      <c r="B106" s="33" t="s">
        <v>261</v>
      </c>
      <c r="C106" s="2">
        <v>690043</v>
      </c>
      <c r="D106" s="2">
        <v>590784</v>
      </c>
      <c r="E106" s="2">
        <v>438711</v>
      </c>
      <c r="F106" s="2">
        <v>407696</v>
      </c>
      <c r="G106" s="2">
        <v>399705</v>
      </c>
      <c r="H106" s="2">
        <v>404079</v>
      </c>
      <c r="I106" s="2">
        <v>380127</v>
      </c>
      <c r="J106" s="2">
        <v>473885</v>
      </c>
      <c r="K106" s="2">
        <v>400853</v>
      </c>
      <c r="L106" s="2">
        <v>381019</v>
      </c>
      <c r="M106" s="2">
        <v>349955</v>
      </c>
      <c r="N106" s="2">
        <v>395479</v>
      </c>
      <c r="O106" s="2">
        <v>372925</v>
      </c>
      <c r="P106" s="2">
        <v>450275</v>
      </c>
      <c r="Q106" s="2">
        <v>482150</v>
      </c>
      <c r="R106" s="2">
        <v>526822</v>
      </c>
      <c r="S106" s="2">
        <v>495568</v>
      </c>
      <c r="T106" s="2">
        <v>411582</v>
      </c>
      <c r="U106" s="2">
        <v>692190</v>
      </c>
      <c r="V106" s="2">
        <v>459974</v>
      </c>
      <c r="W106" s="2">
        <v>628979</v>
      </c>
      <c r="X106" s="2">
        <v>1735841</v>
      </c>
      <c r="Y106" s="2">
        <v>417214</v>
      </c>
      <c r="Z106" s="2">
        <v>37773</v>
      </c>
      <c r="AA106" s="2">
        <v>544858</v>
      </c>
      <c r="AB106" s="2">
        <v>464328</v>
      </c>
      <c r="AC106" s="2">
        <v>647985</v>
      </c>
      <c r="AD106" s="2">
        <v>691241</v>
      </c>
      <c r="AG106" s="55" t="s">
        <v>521</v>
      </c>
      <c r="AJ106" s="55" t="s">
        <v>548</v>
      </c>
    </row>
    <row r="107" spans="1:36" x14ac:dyDescent="0.2">
      <c r="A107" s="33" t="s">
        <v>268</v>
      </c>
      <c r="B107" s="33" t="s">
        <v>261</v>
      </c>
      <c r="C107" s="2">
        <v>290684</v>
      </c>
      <c r="D107" s="2">
        <v>263299</v>
      </c>
      <c r="E107" s="2">
        <v>262431</v>
      </c>
      <c r="F107" s="2">
        <v>280248</v>
      </c>
      <c r="G107" s="2">
        <v>312792</v>
      </c>
      <c r="H107" s="2">
        <v>318762</v>
      </c>
      <c r="I107" s="2">
        <v>334948</v>
      </c>
      <c r="J107" s="2">
        <v>389958</v>
      </c>
      <c r="K107" s="2">
        <v>380287</v>
      </c>
      <c r="L107" s="2">
        <v>498505</v>
      </c>
      <c r="M107" s="2">
        <v>383108</v>
      </c>
      <c r="N107" s="2">
        <v>509307</v>
      </c>
      <c r="O107" s="2">
        <v>477271</v>
      </c>
      <c r="P107" s="2">
        <v>616039</v>
      </c>
      <c r="Q107" s="2">
        <v>952105</v>
      </c>
      <c r="R107" s="2">
        <v>832123</v>
      </c>
      <c r="S107" s="2">
        <v>1023300</v>
      </c>
      <c r="T107" s="2">
        <v>1037486</v>
      </c>
      <c r="U107" s="2">
        <v>780258</v>
      </c>
      <c r="V107" s="2">
        <v>978449</v>
      </c>
      <c r="W107" s="2">
        <v>997591</v>
      </c>
      <c r="X107" s="2">
        <v>1429429</v>
      </c>
      <c r="Y107" s="2">
        <v>1018121</v>
      </c>
      <c r="Z107" s="2">
        <v>1448962</v>
      </c>
      <c r="AA107" s="2">
        <v>1296584</v>
      </c>
      <c r="AB107" s="2">
        <v>1366307</v>
      </c>
      <c r="AC107" s="2">
        <v>1485533</v>
      </c>
      <c r="AD107" s="2">
        <v>1568524</v>
      </c>
      <c r="AG107" s="55" t="s">
        <v>521</v>
      </c>
      <c r="AJ107" s="55" t="s">
        <v>548</v>
      </c>
    </row>
    <row r="108" spans="1:36" x14ac:dyDescent="0.2">
      <c r="A108" s="33" t="s">
        <v>269</v>
      </c>
      <c r="B108" s="33" t="s">
        <v>261</v>
      </c>
      <c r="C108" s="2">
        <v>396768</v>
      </c>
      <c r="D108" s="2">
        <v>366860</v>
      </c>
      <c r="E108" s="2">
        <v>282351</v>
      </c>
      <c r="F108" s="2">
        <v>353141</v>
      </c>
      <c r="G108" s="2">
        <v>352855</v>
      </c>
      <c r="H108" s="2">
        <v>334514</v>
      </c>
      <c r="I108" s="2">
        <v>318332</v>
      </c>
      <c r="J108" s="2">
        <v>480779</v>
      </c>
      <c r="K108" s="2">
        <v>473755</v>
      </c>
      <c r="L108" s="2">
        <v>453402</v>
      </c>
      <c r="M108" s="2">
        <v>434687</v>
      </c>
      <c r="N108" s="2">
        <v>399725</v>
      </c>
      <c r="O108" s="2">
        <v>414589</v>
      </c>
      <c r="P108" s="2">
        <v>475447</v>
      </c>
      <c r="Q108" s="2" t="s">
        <v>545</v>
      </c>
      <c r="R108" s="2" t="s">
        <v>545</v>
      </c>
      <c r="S108" s="2" t="s">
        <v>545</v>
      </c>
      <c r="T108" s="2" t="s">
        <v>545</v>
      </c>
      <c r="U108" s="2" t="s">
        <v>545</v>
      </c>
      <c r="V108" s="2">
        <v>399733</v>
      </c>
      <c r="W108" s="2">
        <v>663491</v>
      </c>
      <c r="X108" s="2">
        <v>1103962</v>
      </c>
      <c r="Y108" s="2">
        <v>663468</v>
      </c>
      <c r="Z108" s="2">
        <v>399711</v>
      </c>
      <c r="AA108" s="2">
        <v>742330</v>
      </c>
      <c r="AB108" s="2">
        <v>660184</v>
      </c>
      <c r="AC108" s="2">
        <v>724772</v>
      </c>
      <c r="AD108" s="2">
        <v>746499</v>
      </c>
      <c r="AG108" s="55" t="s">
        <v>519</v>
      </c>
      <c r="AJ108" s="55" t="s">
        <v>547</v>
      </c>
    </row>
    <row r="109" spans="1:36" x14ac:dyDescent="0.2">
      <c r="A109" s="33" t="s">
        <v>270</v>
      </c>
      <c r="B109" s="33" t="s">
        <v>261</v>
      </c>
      <c r="C109" s="2">
        <v>519662</v>
      </c>
      <c r="D109" s="2">
        <v>511407</v>
      </c>
      <c r="E109" s="2">
        <v>495140</v>
      </c>
      <c r="F109" s="2">
        <v>463071</v>
      </c>
      <c r="G109" s="2">
        <v>465243</v>
      </c>
      <c r="H109" s="2">
        <v>465138</v>
      </c>
      <c r="I109" s="2">
        <v>455817</v>
      </c>
      <c r="J109" s="2">
        <v>610494</v>
      </c>
      <c r="K109" s="2">
        <v>516179</v>
      </c>
      <c r="L109" s="2">
        <v>530593</v>
      </c>
      <c r="M109" s="2">
        <v>443704</v>
      </c>
      <c r="N109" s="2">
        <v>548555</v>
      </c>
      <c r="O109" s="2">
        <v>521292</v>
      </c>
      <c r="P109" s="2">
        <v>627345</v>
      </c>
      <c r="Q109" s="2">
        <v>825537</v>
      </c>
      <c r="R109" s="2">
        <v>962229</v>
      </c>
      <c r="S109" s="2">
        <v>946343</v>
      </c>
      <c r="T109" s="2">
        <v>945175</v>
      </c>
      <c r="U109" s="2">
        <v>965851</v>
      </c>
      <c r="V109" s="2">
        <v>922067</v>
      </c>
      <c r="W109" s="2">
        <v>868620</v>
      </c>
      <c r="X109" s="2">
        <v>930797</v>
      </c>
      <c r="Y109" s="2">
        <v>853747</v>
      </c>
      <c r="Z109" s="2">
        <v>827517</v>
      </c>
      <c r="AA109" s="2">
        <v>883368</v>
      </c>
      <c r="AB109" s="2">
        <v>941763</v>
      </c>
      <c r="AC109" s="2">
        <v>1016375</v>
      </c>
      <c r="AD109" s="2">
        <v>935688</v>
      </c>
      <c r="AG109" s="55" t="s">
        <v>523</v>
      </c>
      <c r="AJ109" s="55" t="s">
        <v>550</v>
      </c>
    </row>
    <row r="110" spans="1:36" x14ac:dyDescent="0.2">
      <c r="A110" s="33" t="s">
        <v>271</v>
      </c>
      <c r="B110" s="33" t="s">
        <v>261</v>
      </c>
      <c r="C110" s="2">
        <v>269097</v>
      </c>
      <c r="D110" s="2">
        <v>267286</v>
      </c>
      <c r="E110" s="2">
        <v>313312</v>
      </c>
      <c r="F110" s="2">
        <v>373339</v>
      </c>
      <c r="G110" s="2">
        <v>278850</v>
      </c>
      <c r="H110" s="2">
        <v>289255</v>
      </c>
      <c r="I110" s="2">
        <v>285256</v>
      </c>
      <c r="J110" s="2" t="s">
        <v>545</v>
      </c>
      <c r="K110" s="2">
        <v>314793</v>
      </c>
      <c r="L110" s="2">
        <v>326702</v>
      </c>
      <c r="M110" s="2">
        <v>316231</v>
      </c>
      <c r="N110" s="2">
        <v>409063</v>
      </c>
      <c r="O110" s="2">
        <v>404459</v>
      </c>
      <c r="P110" s="2">
        <v>471360</v>
      </c>
      <c r="Q110" s="2">
        <v>549573</v>
      </c>
      <c r="R110" s="2">
        <v>627503</v>
      </c>
      <c r="S110" s="2">
        <v>731524</v>
      </c>
      <c r="T110" s="2">
        <v>709104</v>
      </c>
      <c r="U110" s="2">
        <v>783337</v>
      </c>
      <c r="V110" s="2">
        <v>896704</v>
      </c>
      <c r="W110" s="2">
        <v>898714</v>
      </c>
      <c r="X110" s="2">
        <v>1161080</v>
      </c>
      <c r="Y110" s="2">
        <v>697144</v>
      </c>
      <c r="Z110" s="2">
        <v>706576</v>
      </c>
      <c r="AA110" s="2">
        <v>580134</v>
      </c>
      <c r="AB110" s="2">
        <v>599493</v>
      </c>
      <c r="AC110" s="2">
        <v>650082</v>
      </c>
      <c r="AD110" s="2">
        <v>694719</v>
      </c>
      <c r="AG110" s="55" t="s">
        <v>523</v>
      </c>
      <c r="AJ110" s="55" t="s">
        <v>550</v>
      </c>
    </row>
    <row r="111" spans="1:36" x14ac:dyDescent="0.2">
      <c r="A111" s="33" t="s">
        <v>272</v>
      </c>
      <c r="B111" s="33" t="s">
        <v>273</v>
      </c>
      <c r="C111" s="2">
        <v>133486</v>
      </c>
      <c r="D111" s="2">
        <v>133497</v>
      </c>
      <c r="E111" s="2">
        <v>114358</v>
      </c>
      <c r="F111" s="2">
        <v>118822</v>
      </c>
      <c r="G111" s="2">
        <v>123468</v>
      </c>
      <c r="H111" s="2">
        <v>121486</v>
      </c>
      <c r="I111" s="2">
        <v>121315</v>
      </c>
      <c r="J111" s="2">
        <v>122815</v>
      </c>
      <c r="K111" s="2">
        <v>157185</v>
      </c>
      <c r="L111" s="2">
        <v>119456</v>
      </c>
      <c r="M111" s="2">
        <v>119782</v>
      </c>
      <c r="N111" s="2">
        <v>132496</v>
      </c>
      <c r="O111" s="2">
        <v>133949</v>
      </c>
      <c r="P111" s="2">
        <v>112657</v>
      </c>
      <c r="Q111" s="2">
        <v>134072</v>
      </c>
      <c r="R111" s="2">
        <v>183308</v>
      </c>
      <c r="S111" s="2">
        <v>219991</v>
      </c>
      <c r="T111" s="2">
        <v>497609</v>
      </c>
      <c r="U111" s="2">
        <v>309004</v>
      </c>
      <c r="V111" s="2">
        <v>433473</v>
      </c>
      <c r="W111" s="2">
        <v>472652</v>
      </c>
      <c r="X111" s="2">
        <v>443863</v>
      </c>
      <c r="Y111" s="2">
        <v>625326</v>
      </c>
      <c r="Z111" s="2">
        <v>451720</v>
      </c>
      <c r="AA111" s="2">
        <v>409596</v>
      </c>
      <c r="AB111" s="2">
        <v>411077</v>
      </c>
      <c r="AC111" s="2">
        <v>474821</v>
      </c>
      <c r="AD111" s="2">
        <v>461102</v>
      </c>
      <c r="AG111" s="55" t="s">
        <v>521</v>
      </c>
      <c r="AJ111" s="55" t="s">
        <v>548</v>
      </c>
    </row>
    <row r="112" spans="1:36" x14ac:dyDescent="0.2">
      <c r="A112" s="33" t="s">
        <v>274</v>
      </c>
      <c r="B112" s="33" t="s">
        <v>273</v>
      </c>
      <c r="C112" s="2">
        <v>238850</v>
      </c>
      <c r="D112" s="2">
        <v>199915</v>
      </c>
      <c r="E112" s="2">
        <v>158308</v>
      </c>
      <c r="F112" s="2">
        <v>145273</v>
      </c>
      <c r="G112" s="2">
        <v>140842</v>
      </c>
      <c r="H112" s="2">
        <v>140618</v>
      </c>
      <c r="I112" s="2">
        <v>141011</v>
      </c>
      <c r="J112" s="2">
        <v>147703</v>
      </c>
      <c r="K112" s="2">
        <v>155354</v>
      </c>
      <c r="L112" s="2">
        <v>152427</v>
      </c>
      <c r="M112" s="2">
        <v>157624</v>
      </c>
      <c r="N112" s="2">
        <v>159024</v>
      </c>
      <c r="O112" s="2">
        <v>161811</v>
      </c>
      <c r="P112" s="2">
        <v>109007</v>
      </c>
      <c r="Q112" s="2">
        <v>138419</v>
      </c>
      <c r="R112" s="2">
        <v>221772</v>
      </c>
      <c r="S112" s="2">
        <v>282844</v>
      </c>
      <c r="T112" s="2">
        <v>231658</v>
      </c>
      <c r="U112" s="2">
        <v>184196</v>
      </c>
      <c r="V112" s="2">
        <v>214210</v>
      </c>
      <c r="W112" s="2">
        <v>235792</v>
      </c>
      <c r="X112" s="2">
        <v>584464</v>
      </c>
      <c r="Y112" s="2">
        <v>518206</v>
      </c>
      <c r="Z112" s="2">
        <v>433188</v>
      </c>
      <c r="AA112" s="2">
        <v>286161</v>
      </c>
      <c r="AB112" s="2">
        <v>386857</v>
      </c>
      <c r="AC112" s="2">
        <v>318314</v>
      </c>
      <c r="AD112" s="2">
        <v>286094</v>
      </c>
      <c r="AG112" s="55" t="s">
        <v>521</v>
      </c>
      <c r="AJ112" s="55" t="s">
        <v>548</v>
      </c>
    </row>
    <row r="113" spans="1:36" x14ac:dyDescent="0.2">
      <c r="A113" s="33" t="s">
        <v>275</v>
      </c>
      <c r="B113" s="33" t="s">
        <v>273</v>
      </c>
      <c r="C113" s="2">
        <v>1718584</v>
      </c>
      <c r="D113" s="2">
        <v>1658539</v>
      </c>
      <c r="E113" s="2">
        <v>1606920</v>
      </c>
      <c r="F113" s="2">
        <v>1630640</v>
      </c>
      <c r="G113" s="2">
        <v>1782206</v>
      </c>
      <c r="H113" s="2">
        <v>1715556</v>
      </c>
      <c r="I113" s="2">
        <v>1857394</v>
      </c>
      <c r="J113" s="2">
        <v>1981809</v>
      </c>
      <c r="K113" s="2">
        <v>2093828</v>
      </c>
      <c r="L113" s="2">
        <v>2146559</v>
      </c>
      <c r="M113" s="2">
        <v>2296916</v>
      </c>
      <c r="N113" s="2">
        <v>2374875</v>
      </c>
      <c r="O113" s="2">
        <v>2594662</v>
      </c>
      <c r="P113" s="2">
        <v>3871370</v>
      </c>
      <c r="Q113" s="2">
        <v>4526689</v>
      </c>
      <c r="R113" s="2">
        <v>6026352</v>
      </c>
      <c r="S113" s="2">
        <v>6233618</v>
      </c>
      <c r="T113" s="2">
        <v>6580582</v>
      </c>
      <c r="U113" s="2">
        <v>5900166</v>
      </c>
      <c r="V113" s="2">
        <v>5994712</v>
      </c>
      <c r="W113" s="2">
        <v>6130185</v>
      </c>
      <c r="X113" s="2">
        <v>5282512</v>
      </c>
      <c r="Y113" s="2">
        <v>4995460</v>
      </c>
      <c r="Z113" s="2">
        <v>4485407</v>
      </c>
      <c r="AA113" s="2">
        <v>5935751</v>
      </c>
      <c r="AB113" s="2">
        <v>5544445</v>
      </c>
      <c r="AC113" s="2">
        <v>5920087</v>
      </c>
      <c r="AD113" s="2">
        <v>5928730</v>
      </c>
      <c r="AG113" s="55" t="s">
        <v>519</v>
      </c>
      <c r="AJ113" s="55" t="s">
        <v>547</v>
      </c>
    </row>
    <row r="114" spans="1:36" x14ac:dyDescent="0.2">
      <c r="A114" s="33" t="s">
        <v>276</v>
      </c>
      <c r="B114" s="33" t="s">
        <v>273</v>
      </c>
      <c r="C114" s="2">
        <v>668318</v>
      </c>
      <c r="D114" s="2">
        <v>631248</v>
      </c>
      <c r="E114" s="2">
        <v>502127</v>
      </c>
      <c r="F114" s="2">
        <v>448674</v>
      </c>
      <c r="G114" s="2" t="s">
        <v>545</v>
      </c>
      <c r="H114" s="2">
        <v>507518</v>
      </c>
      <c r="I114" s="2">
        <v>562639</v>
      </c>
      <c r="J114" s="2">
        <v>534046</v>
      </c>
      <c r="K114" s="2">
        <v>582824</v>
      </c>
      <c r="L114" s="2">
        <v>530380</v>
      </c>
      <c r="M114" s="2">
        <v>564307</v>
      </c>
      <c r="N114" s="2">
        <v>623045</v>
      </c>
      <c r="O114" s="2">
        <v>670411</v>
      </c>
      <c r="P114" s="2">
        <v>1499824</v>
      </c>
      <c r="Q114" s="2">
        <v>728836</v>
      </c>
      <c r="R114" s="2">
        <v>1067004</v>
      </c>
      <c r="S114" s="2">
        <v>1202148</v>
      </c>
      <c r="T114" s="2">
        <v>1205175</v>
      </c>
      <c r="U114" s="2">
        <v>1059497</v>
      </c>
      <c r="V114" s="2">
        <v>1071881</v>
      </c>
      <c r="W114" s="2">
        <v>1210255</v>
      </c>
      <c r="X114" s="2">
        <v>1111782</v>
      </c>
      <c r="Y114" s="2">
        <v>1882346</v>
      </c>
      <c r="Z114" s="2">
        <v>1792630</v>
      </c>
      <c r="AA114" s="2">
        <v>1316875</v>
      </c>
      <c r="AB114" s="2">
        <v>2298178</v>
      </c>
      <c r="AC114" s="2">
        <v>2473109</v>
      </c>
      <c r="AD114" s="2">
        <v>2699317</v>
      </c>
      <c r="AG114" s="55" t="s">
        <v>519</v>
      </c>
      <c r="AJ114" s="55" t="s">
        <v>547</v>
      </c>
    </row>
    <row r="115" spans="1:36" x14ac:dyDescent="0.2">
      <c r="A115" s="33" t="s">
        <v>277</v>
      </c>
      <c r="B115" s="33" t="s">
        <v>278</v>
      </c>
      <c r="C115" s="2">
        <v>536349</v>
      </c>
      <c r="D115" s="2">
        <v>503934</v>
      </c>
      <c r="E115" s="2">
        <v>619829</v>
      </c>
      <c r="F115" s="2">
        <v>576720</v>
      </c>
      <c r="G115" s="2">
        <v>534826</v>
      </c>
      <c r="H115" s="2">
        <v>517036</v>
      </c>
      <c r="I115" s="2">
        <v>546910</v>
      </c>
      <c r="J115" s="2">
        <v>564372</v>
      </c>
      <c r="K115" s="2">
        <v>543966</v>
      </c>
      <c r="L115" s="2">
        <v>566970</v>
      </c>
      <c r="M115" s="2">
        <v>576942</v>
      </c>
      <c r="N115" s="2">
        <v>619036</v>
      </c>
      <c r="O115" s="2">
        <v>628500</v>
      </c>
      <c r="P115" s="2">
        <v>745547</v>
      </c>
      <c r="Q115" s="2">
        <v>1060280</v>
      </c>
      <c r="R115" s="2">
        <v>826299</v>
      </c>
      <c r="S115" s="2">
        <v>671809</v>
      </c>
      <c r="T115" s="2">
        <v>682380</v>
      </c>
      <c r="U115" s="2">
        <v>555903</v>
      </c>
      <c r="V115" s="2">
        <v>765289</v>
      </c>
      <c r="W115" s="2">
        <v>679008</v>
      </c>
      <c r="X115" s="2">
        <v>803861</v>
      </c>
      <c r="Y115" s="2">
        <v>781123</v>
      </c>
      <c r="Z115" s="2">
        <v>805239</v>
      </c>
      <c r="AA115" s="2">
        <v>740393</v>
      </c>
      <c r="AB115" s="2">
        <v>808069</v>
      </c>
      <c r="AC115" s="2">
        <v>934518</v>
      </c>
      <c r="AD115" s="2">
        <v>690624</v>
      </c>
      <c r="AG115" s="55" t="s">
        <v>521</v>
      </c>
      <c r="AJ115" s="55" t="s">
        <v>548</v>
      </c>
    </row>
    <row r="116" spans="1:36" x14ac:dyDescent="0.2">
      <c r="A116" s="33" t="s">
        <v>279</v>
      </c>
      <c r="B116" s="33" t="s">
        <v>278</v>
      </c>
      <c r="C116" s="2">
        <v>493808</v>
      </c>
      <c r="D116" s="2">
        <v>499282</v>
      </c>
      <c r="E116" s="2">
        <v>547172</v>
      </c>
      <c r="F116" s="2">
        <v>461190</v>
      </c>
      <c r="G116" s="2">
        <v>505520</v>
      </c>
      <c r="H116" s="2">
        <v>511305</v>
      </c>
      <c r="I116" s="2">
        <v>508055</v>
      </c>
      <c r="J116" s="2">
        <v>498871</v>
      </c>
      <c r="K116" s="2">
        <v>571655</v>
      </c>
      <c r="L116" s="2">
        <v>532911</v>
      </c>
      <c r="M116" s="2">
        <v>419494</v>
      </c>
      <c r="N116" s="2">
        <v>384947</v>
      </c>
      <c r="O116" s="2">
        <v>338451</v>
      </c>
      <c r="P116" s="2">
        <v>431646</v>
      </c>
      <c r="Q116" s="2">
        <v>518860</v>
      </c>
      <c r="R116" s="2">
        <v>516126</v>
      </c>
      <c r="S116" s="2">
        <v>452226</v>
      </c>
      <c r="T116" s="2">
        <v>390921</v>
      </c>
      <c r="U116" s="2">
        <v>368961</v>
      </c>
      <c r="V116" s="2">
        <v>390665</v>
      </c>
      <c r="W116" s="2">
        <v>409826</v>
      </c>
      <c r="X116" s="2">
        <v>512053</v>
      </c>
      <c r="Y116" s="2">
        <v>438563</v>
      </c>
      <c r="Z116" s="2">
        <v>440852</v>
      </c>
      <c r="AA116" s="2">
        <v>442609</v>
      </c>
      <c r="AB116" s="2">
        <v>467599</v>
      </c>
      <c r="AC116" s="2">
        <v>492000</v>
      </c>
      <c r="AD116" s="2">
        <v>417894</v>
      </c>
      <c r="AG116" s="55" t="s">
        <v>521</v>
      </c>
      <c r="AJ116" s="55" t="s">
        <v>548</v>
      </c>
    </row>
    <row r="117" spans="1:36" x14ac:dyDescent="0.2">
      <c r="A117" s="33" t="s">
        <v>280</v>
      </c>
      <c r="B117" s="33" t="s">
        <v>281</v>
      </c>
      <c r="C117" s="2">
        <v>496592</v>
      </c>
      <c r="D117" s="2">
        <v>449347</v>
      </c>
      <c r="E117" s="2">
        <v>487052</v>
      </c>
      <c r="F117" s="2">
        <v>439378</v>
      </c>
      <c r="G117" s="2">
        <v>482756</v>
      </c>
      <c r="H117" s="2">
        <v>536079</v>
      </c>
      <c r="I117" s="2" t="s">
        <v>545</v>
      </c>
      <c r="J117" s="2" t="s">
        <v>545</v>
      </c>
      <c r="K117" s="2">
        <v>561544</v>
      </c>
      <c r="L117" s="2">
        <v>662482</v>
      </c>
      <c r="M117" s="2">
        <v>621590</v>
      </c>
      <c r="N117" s="2">
        <v>662529</v>
      </c>
      <c r="O117" s="2">
        <v>659789</v>
      </c>
      <c r="P117" s="2">
        <v>1106426</v>
      </c>
      <c r="Q117" s="2">
        <v>859228</v>
      </c>
      <c r="R117" s="2">
        <v>914744</v>
      </c>
      <c r="S117" s="2">
        <v>923267</v>
      </c>
      <c r="T117" s="2">
        <v>913075</v>
      </c>
      <c r="U117" s="2">
        <v>838031</v>
      </c>
      <c r="V117" s="2">
        <v>841354</v>
      </c>
      <c r="W117" s="2">
        <v>790150</v>
      </c>
      <c r="X117" s="2">
        <v>875128</v>
      </c>
      <c r="Y117" s="2">
        <v>1471101</v>
      </c>
      <c r="Z117" s="2">
        <v>878366</v>
      </c>
      <c r="AA117" s="2">
        <v>879055</v>
      </c>
      <c r="AB117" s="2">
        <v>897367</v>
      </c>
      <c r="AC117" s="2">
        <v>932080</v>
      </c>
      <c r="AD117" s="2">
        <v>977615</v>
      </c>
      <c r="AG117" s="55" t="s">
        <v>519</v>
      </c>
      <c r="AJ117" s="55" t="s">
        <v>547</v>
      </c>
    </row>
    <row r="118" spans="1:36" x14ac:dyDescent="0.2">
      <c r="A118" s="33" t="s">
        <v>40</v>
      </c>
      <c r="B118" s="33" t="s">
        <v>39</v>
      </c>
      <c r="C118" s="2">
        <v>1491034</v>
      </c>
      <c r="D118" s="2">
        <v>1375608</v>
      </c>
      <c r="E118" s="2">
        <v>1338095</v>
      </c>
      <c r="F118" s="2">
        <v>1355470</v>
      </c>
      <c r="G118" s="2">
        <v>1342367</v>
      </c>
      <c r="H118" s="2">
        <v>1405929</v>
      </c>
      <c r="I118" s="2">
        <v>1414067</v>
      </c>
      <c r="J118" s="2">
        <v>1443665</v>
      </c>
      <c r="K118" s="2">
        <v>1577705</v>
      </c>
      <c r="L118" s="2">
        <v>1626353</v>
      </c>
      <c r="M118" s="2">
        <v>1761252</v>
      </c>
      <c r="N118" s="2">
        <v>1718330</v>
      </c>
      <c r="O118" s="2">
        <v>1754980</v>
      </c>
      <c r="P118" s="2">
        <v>2495711</v>
      </c>
      <c r="Q118" s="2">
        <v>2733446</v>
      </c>
      <c r="R118" s="2">
        <v>3117432</v>
      </c>
      <c r="S118" s="2">
        <v>3253115</v>
      </c>
      <c r="T118" s="2">
        <v>3216598</v>
      </c>
      <c r="U118" s="2">
        <v>2183954</v>
      </c>
      <c r="V118" s="2">
        <v>2167538</v>
      </c>
      <c r="W118" s="2">
        <v>2213984</v>
      </c>
      <c r="X118" s="2">
        <v>2411178</v>
      </c>
      <c r="Y118" s="2">
        <v>2522107</v>
      </c>
      <c r="Z118" s="2">
        <v>2718641</v>
      </c>
      <c r="AA118" s="2">
        <v>2677990</v>
      </c>
      <c r="AB118" s="2">
        <v>2829235</v>
      </c>
      <c r="AC118" s="2">
        <v>2945270</v>
      </c>
      <c r="AD118" s="2">
        <v>3042964</v>
      </c>
      <c r="AG118" s="55" t="s">
        <v>521</v>
      </c>
      <c r="AJ118" s="55" t="s">
        <v>548</v>
      </c>
    </row>
    <row r="119" spans="1:36" x14ac:dyDescent="0.2">
      <c r="A119" s="33" t="s">
        <v>38</v>
      </c>
      <c r="B119" s="33" t="s">
        <v>39</v>
      </c>
      <c r="C119" s="2">
        <v>5576528</v>
      </c>
      <c r="D119" s="2">
        <v>5513553</v>
      </c>
      <c r="E119" s="2">
        <v>4514541</v>
      </c>
      <c r="F119" s="2">
        <v>4164517</v>
      </c>
      <c r="G119" s="2">
        <v>4108200</v>
      </c>
      <c r="H119" s="2">
        <v>4190024</v>
      </c>
      <c r="I119" s="2">
        <v>4187447</v>
      </c>
      <c r="J119" s="2">
        <v>4258782</v>
      </c>
      <c r="K119" s="2">
        <v>4474862</v>
      </c>
      <c r="L119" s="2">
        <v>4758326</v>
      </c>
      <c r="M119" s="2">
        <v>5012479</v>
      </c>
      <c r="N119" s="2">
        <v>5380822</v>
      </c>
      <c r="O119" s="2">
        <v>5569082</v>
      </c>
      <c r="P119" s="2">
        <v>5463398</v>
      </c>
      <c r="Q119" s="2">
        <v>6776094</v>
      </c>
      <c r="R119" s="2">
        <v>7286572</v>
      </c>
      <c r="S119" s="2">
        <v>7684623</v>
      </c>
      <c r="T119" s="2">
        <v>7910371</v>
      </c>
      <c r="U119" s="2">
        <v>8211339</v>
      </c>
      <c r="V119" s="2">
        <v>8211995</v>
      </c>
      <c r="W119" s="2">
        <v>8677172</v>
      </c>
      <c r="X119" s="2">
        <v>12079078</v>
      </c>
      <c r="Y119" s="2">
        <v>11948115</v>
      </c>
      <c r="Z119" s="2">
        <v>11606073</v>
      </c>
      <c r="AA119" s="2">
        <v>11128678</v>
      </c>
      <c r="AB119" s="2">
        <v>10431917</v>
      </c>
      <c r="AC119" s="2">
        <v>11230524</v>
      </c>
      <c r="AD119" s="2">
        <v>11644979</v>
      </c>
      <c r="AG119" s="55" t="s">
        <v>518</v>
      </c>
      <c r="AJ119" s="55" t="s">
        <v>546</v>
      </c>
    </row>
    <row r="120" spans="1:36" x14ac:dyDescent="0.2">
      <c r="A120" s="33" t="s">
        <v>41</v>
      </c>
      <c r="B120" s="33" t="s">
        <v>39</v>
      </c>
      <c r="C120" s="2">
        <v>4443250</v>
      </c>
      <c r="D120" s="2">
        <v>4193558</v>
      </c>
      <c r="E120" s="2">
        <v>3705358</v>
      </c>
      <c r="F120" s="2">
        <v>3453106</v>
      </c>
      <c r="G120" s="2">
        <v>3668355</v>
      </c>
      <c r="H120" s="2">
        <v>3868597</v>
      </c>
      <c r="I120" s="2">
        <v>3956338</v>
      </c>
      <c r="J120" s="2">
        <v>3913891</v>
      </c>
      <c r="K120" s="2">
        <v>5389686</v>
      </c>
      <c r="L120" s="2">
        <v>6132325</v>
      </c>
      <c r="M120" s="2">
        <v>6820958</v>
      </c>
      <c r="N120" s="2">
        <v>7397691</v>
      </c>
      <c r="O120" s="2">
        <v>8308598</v>
      </c>
      <c r="P120" s="2">
        <v>7268360</v>
      </c>
      <c r="Q120" s="2">
        <v>6453760</v>
      </c>
      <c r="R120" s="2">
        <v>8865603</v>
      </c>
      <c r="S120" s="2">
        <v>9509440</v>
      </c>
      <c r="T120" s="2">
        <v>10086737</v>
      </c>
      <c r="U120" s="2">
        <v>9468524</v>
      </c>
      <c r="V120" s="2">
        <v>9861130</v>
      </c>
      <c r="W120" s="2">
        <v>10116489</v>
      </c>
      <c r="X120" s="2">
        <v>10830637</v>
      </c>
      <c r="Y120" s="2">
        <v>12426584</v>
      </c>
      <c r="Z120" s="2">
        <v>12395037</v>
      </c>
      <c r="AA120" s="2">
        <v>13670267</v>
      </c>
      <c r="AB120" s="2">
        <v>12738878</v>
      </c>
      <c r="AC120" s="2">
        <v>15585500</v>
      </c>
      <c r="AD120" s="2">
        <v>16459209</v>
      </c>
      <c r="AG120" s="55" t="s">
        <v>518</v>
      </c>
      <c r="AJ120" s="55" t="s">
        <v>546</v>
      </c>
    </row>
    <row r="121" spans="1:36" x14ac:dyDescent="0.2">
      <c r="A121" s="33" t="s">
        <v>42</v>
      </c>
      <c r="B121" s="33" t="s">
        <v>39</v>
      </c>
      <c r="C121" s="2">
        <v>193883</v>
      </c>
      <c r="D121" s="2">
        <v>226436</v>
      </c>
      <c r="E121" s="2">
        <v>305142</v>
      </c>
      <c r="F121" s="2">
        <v>360440</v>
      </c>
      <c r="G121" s="2">
        <v>458495</v>
      </c>
      <c r="H121" s="2">
        <v>431337</v>
      </c>
      <c r="I121" s="2">
        <v>425705</v>
      </c>
      <c r="J121" s="2">
        <v>451111</v>
      </c>
      <c r="K121" s="2">
        <v>499387</v>
      </c>
      <c r="L121" s="2">
        <v>506464</v>
      </c>
      <c r="M121" s="2">
        <v>549702</v>
      </c>
      <c r="N121" s="2">
        <v>591037</v>
      </c>
      <c r="O121" s="2">
        <v>541809</v>
      </c>
      <c r="P121" s="2">
        <v>531072</v>
      </c>
      <c r="Q121" s="2">
        <v>508036</v>
      </c>
      <c r="R121" s="2">
        <v>705260</v>
      </c>
      <c r="S121" s="2">
        <v>737762</v>
      </c>
      <c r="T121" s="2">
        <v>781178</v>
      </c>
      <c r="U121" s="2">
        <v>747312</v>
      </c>
      <c r="V121" s="2">
        <v>671605</v>
      </c>
      <c r="W121" s="2">
        <v>653365</v>
      </c>
      <c r="X121" s="2">
        <v>727091</v>
      </c>
      <c r="Y121" s="2">
        <v>851985</v>
      </c>
      <c r="Z121" s="2">
        <v>846694</v>
      </c>
      <c r="AA121" s="2">
        <v>851030</v>
      </c>
      <c r="AB121" s="2">
        <v>894202</v>
      </c>
      <c r="AC121" s="2">
        <v>875135</v>
      </c>
      <c r="AD121" s="2">
        <v>945412</v>
      </c>
      <c r="AG121" s="55" t="s">
        <v>521</v>
      </c>
      <c r="AJ121" s="55" t="s">
        <v>548</v>
      </c>
    </row>
    <row r="122" spans="1:36" x14ac:dyDescent="0.2">
      <c r="A122" s="33" t="s">
        <v>43</v>
      </c>
      <c r="B122" s="33" t="s">
        <v>39</v>
      </c>
      <c r="C122" s="2">
        <v>533463</v>
      </c>
      <c r="D122" s="2">
        <v>251877</v>
      </c>
      <c r="E122" s="2">
        <v>217223</v>
      </c>
      <c r="F122" s="2">
        <v>171232</v>
      </c>
      <c r="G122" s="2">
        <v>214196</v>
      </c>
      <c r="H122" s="2">
        <v>223268</v>
      </c>
      <c r="I122" s="2">
        <v>235847</v>
      </c>
      <c r="J122" s="2">
        <v>185665</v>
      </c>
      <c r="K122" s="2">
        <v>228168</v>
      </c>
      <c r="L122" s="2">
        <v>171188</v>
      </c>
      <c r="M122" s="2">
        <v>211004</v>
      </c>
      <c r="N122" s="2">
        <v>193240</v>
      </c>
      <c r="O122" s="2">
        <v>219312</v>
      </c>
      <c r="P122" s="2">
        <v>291811</v>
      </c>
      <c r="Q122" s="2">
        <v>167024</v>
      </c>
      <c r="R122" s="2">
        <v>156021</v>
      </c>
      <c r="S122" s="2">
        <v>184842</v>
      </c>
      <c r="T122" s="2">
        <v>215647</v>
      </c>
      <c r="U122" s="2">
        <v>200847</v>
      </c>
      <c r="V122" s="2">
        <v>274703</v>
      </c>
      <c r="W122" s="2">
        <v>241327</v>
      </c>
      <c r="X122" s="2">
        <v>923927</v>
      </c>
      <c r="Y122" s="2">
        <v>537734</v>
      </c>
      <c r="Z122" s="2">
        <v>639871</v>
      </c>
      <c r="AA122" s="2">
        <v>209063</v>
      </c>
      <c r="AB122" s="2">
        <v>214089</v>
      </c>
      <c r="AC122" s="2">
        <v>1015775</v>
      </c>
      <c r="AD122" s="2">
        <v>2757601</v>
      </c>
      <c r="AG122" s="55" t="s">
        <v>519</v>
      </c>
      <c r="AJ122" s="55" t="s">
        <v>547</v>
      </c>
    </row>
    <row r="123" spans="1:36" x14ac:dyDescent="0.2">
      <c r="A123" s="33" t="s">
        <v>44</v>
      </c>
      <c r="B123" s="33" t="s">
        <v>39</v>
      </c>
      <c r="C123" s="2">
        <v>1809384</v>
      </c>
      <c r="D123" s="2">
        <v>2177295</v>
      </c>
      <c r="E123" s="2">
        <v>1803674</v>
      </c>
      <c r="F123" s="2">
        <v>1804046</v>
      </c>
      <c r="G123" s="2">
        <v>1641395</v>
      </c>
      <c r="H123" s="2">
        <v>1657408</v>
      </c>
      <c r="I123" s="2">
        <v>1657353</v>
      </c>
      <c r="J123" s="2">
        <v>1449875</v>
      </c>
      <c r="K123" s="2">
        <v>1884183</v>
      </c>
      <c r="L123" s="2">
        <v>1944280</v>
      </c>
      <c r="M123" s="2">
        <v>2205685</v>
      </c>
      <c r="N123" s="2">
        <v>2126897</v>
      </c>
      <c r="O123" s="2">
        <v>2327095</v>
      </c>
      <c r="P123" s="2">
        <v>2609205</v>
      </c>
      <c r="Q123" s="2">
        <v>3178501</v>
      </c>
      <c r="R123" s="2">
        <v>3519915</v>
      </c>
      <c r="S123" s="2">
        <v>3618687</v>
      </c>
      <c r="T123" s="2">
        <v>4035444</v>
      </c>
      <c r="U123" s="2">
        <v>3292949</v>
      </c>
      <c r="V123" s="2">
        <v>3557883</v>
      </c>
      <c r="W123" s="2">
        <v>3395394</v>
      </c>
      <c r="X123" s="2">
        <v>4243346</v>
      </c>
      <c r="Y123" s="2">
        <v>3954667</v>
      </c>
      <c r="Z123" s="2">
        <v>4144409</v>
      </c>
      <c r="AA123" s="2">
        <v>4399246</v>
      </c>
      <c r="AB123" s="2">
        <v>4601966</v>
      </c>
      <c r="AC123" s="2">
        <v>5029567</v>
      </c>
      <c r="AD123" s="2">
        <v>5238146</v>
      </c>
      <c r="AG123" s="55" t="s">
        <v>518</v>
      </c>
      <c r="AJ123" s="55" t="s">
        <v>546</v>
      </c>
    </row>
    <row r="124" spans="1:36" x14ac:dyDescent="0.2">
      <c r="A124" s="33" t="s">
        <v>45</v>
      </c>
      <c r="B124" s="33" t="s">
        <v>39</v>
      </c>
      <c r="C124" s="2">
        <v>2074081</v>
      </c>
      <c r="D124" s="2">
        <v>1903895</v>
      </c>
      <c r="E124" s="2">
        <v>1420900</v>
      </c>
      <c r="F124" s="2">
        <v>1234175</v>
      </c>
      <c r="G124" s="2">
        <v>1247647</v>
      </c>
      <c r="H124" s="2">
        <v>1315856</v>
      </c>
      <c r="I124" s="2">
        <v>304362</v>
      </c>
      <c r="J124" s="2">
        <v>1675686</v>
      </c>
      <c r="K124" s="2">
        <v>1743715</v>
      </c>
      <c r="L124" s="2">
        <v>1578318</v>
      </c>
      <c r="M124" s="2">
        <v>1780978</v>
      </c>
      <c r="N124" s="2">
        <v>1799582</v>
      </c>
      <c r="O124" s="2">
        <v>2025001</v>
      </c>
      <c r="P124" s="2">
        <v>2438819</v>
      </c>
      <c r="Q124" s="2">
        <v>2759167</v>
      </c>
      <c r="R124" s="2">
        <v>3147662</v>
      </c>
      <c r="S124" s="2">
        <v>3709737</v>
      </c>
      <c r="T124" s="2">
        <v>4073656</v>
      </c>
      <c r="U124" s="2">
        <v>3512542</v>
      </c>
      <c r="V124" s="2">
        <v>3536326</v>
      </c>
      <c r="W124" s="2">
        <v>3520334</v>
      </c>
      <c r="X124" s="2">
        <v>4482220</v>
      </c>
      <c r="Y124" s="2">
        <v>3928622</v>
      </c>
      <c r="Z124" s="2">
        <v>4132258</v>
      </c>
      <c r="AA124" s="2">
        <v>3955227</v>
      </c>
      <c r="AB124" s="2">
        <v>4234283</v>
      </c>
      <c r="AC124" s="2">
        <v>4323223</v>
      </c>
      <c r="AD124" s="2">
        <v>4478844</v>
      </c>
      <c r="AG124" s="55" t="s">
        <v>521</v>
      </c>
      <c r="AJ124" s="55" t="s">
        <v>548</v>
      </c>
    </row>
    <row r="125" spans="1:36" x14ac:dyDescent="0.2">
      <c r="A125" s="33" t="s">
        <v>46</v>
      </c>
      <c r="B125" s="33" t="s">
        <v>39</v>
      </c>
      <c r="C125" s="2">
        <v>340682</v>
      </c>
      <c r="D125" s="2">
        <v>367252</v>
      </c>
      <c r="E125" s="2">
        <v>550098</v>
      </c>
      <c r="F125" s="2">
        <v>226528</v>
      </c>
      <c r="G125" s="2">
        <v>292738</v>
      </c>
      <c r="H125" s="2">
        <v>441304</v>
      </c>
      <c r="I125" s="2">
        <v>403142</v>
      </c>
      <c r="J125" s="2">
        <v>346572</v>
      </c>
      <c r="K125" s="2">
        <v>481455</v>
      </c>
      <c r="L125" s="2">
        <v>349508</v>
      </c>
      <c r="M125" s="2">
        <v>376959</v>
      </c>
      <c r="N125" s="2">
        <v>426790</v>
      </c>
      <c r="O125" s="2">
        <v>409371</v>
      </c>
      <c r="P125" s="2">
        <v>538841</v>
      </c>
      <c r="Q125" s="2">
        <v>644644</v>
      </c>
      <c r="R125" s="2">
        <v>610413</v>
      </c>
      <c r="S125" s="2">
        <v>612367</v>
      </c>
      <c r="T125" s="2">
        <v>604880</v>
      </c>
      <c r="U125" s="2">
        <v>576881</v>
      </c>
      <c r="V125" s="2">
        <v>585009</v>
      </c>
      <c r="W125" s="2">
        <v>544082</v>
      </c>
      <c r="X125" s="2">
        <v>798533</v>
      </c>
      <c r="Y125" s="2">
        <v>624706</v>
      </c>
      <c r="Z125" s="2">
        <v>608995</v>
      </c>
      <c r="AA125" s="2">
        <v>3048234</v>
      </c>
      <c r="AB125" s="2">
        <v>3419679</v>
      </c>
      <c r="AC125" s="2">
        <v>2934938</v>
      </c>
      <c r="AD125" s="2">
        <v>2789768</v>
      </c>
      <c r="AG125" s="55" t="s">
        <v>521</v>
      </c>
      <c r="AJ125" s="55" t="s">
        <v>548</v>
      </c>
    </row>
    <row r="126" spans="1:36" x14ac:dyDescent="0.2">
      <c r="A126" s="33" t="s">
        <v>282</v>
      </c>
      <c r="B126" s="33" t="s">
        <v>39</v>
      </c>
      <c r="C126" s="2">
        <v>614218</v>
      </c>
      <c r="D126" s="2">
        <v>464019</v>
      </c>
      <c r="E126" s="2">
        <v>486108</v>
      </c>
      <c r="F126" s="2">
        <v>309938</v>
      </c>
      <c r="G126" s="2">
        <v>352877</v>
      </c>
      <c r="H126" s="2">
        <v>348011</v>
      </c>
      <c r="I126" s="2">
        <v>400878</v>
      </c>
      <c r="J126" s="2">
        <v>409272</v>
      </c>
      <c r="K126" s="2">
        <v>513143</v>
      </c>
      <c r="L126" s="2">
        <v>455536</v>
      </c>
      <c r="M126" s="2">
        <v>469362</v>
      </c>
      <c r="N126" s="2">
        <v>808530</v>
      </c>
      <c r="O126" s="2">
        <v>639073</v>
      </c>
      <c r="P126" s="2">
        <v>759535</v>
      </c>
      <c r="Q126" s="2">
        <v>809363</v>
      </c>
      <c r="R126" s="2">
        <v>951626</v>
      </c>
      <c r="S126" s="2">
        <v>918994</v>
      </c>
      <c r="T126" s="2">
        <v>950081</v>
      </c>
      <c r="U126" s="2">
        <v>887792</v>
      </c>
      <c r="V126" s="2">
        <v>914678</v>
      </c>
      <c r="W126" s="2">
        <v>1023831</v>
      </c>
      <c r="X126" s="2">
        <v>1160306</v>
      </c>
      <c r="Y126" s="2">
        <v>1037636</v>
      </c>
      <c r="Z126" s="2">
        <v>1104212</v>
      </c>
      <c r="AA126" s="2">
        <v>1282566</v>
      </c>
      <c r="AB126" s="2">
        <v>1324569</v>
      </c>
      <c r="AC126" s="2">
        <v>1249132</v>
      </c>
      <c r="AD126" s="2">
        <v>1055598</v>
      </c>
      <c r="AG126" s="55" t="s">
        <v>521</v>
      </c>
      <c r="AJ126" s="55" t="s">
        <v>548</v>
      </c>
    </row>
    <row r="127" spans="1:36" x14ac:dyDescent="0.2">
      <c r="A127" s="33" t="s">
        <v>47</v>
      </c>
      <c r="B127" s="33" t="s">
        <v>39</v>
      </c>
      <c r="C127" s="2">
        <v>486741</v>
      </c>
      <c r="D127" s="2">
        <v>683904</v>
      </c>
      <c r="E127" s="2">
        <v>946846</v>
      </c>
      <c r="F127" s="2">
        <v>1156215</v>
      </c>
      <c r="G127" s="2">
        <v>1296782</v>
      </c>
      <c r="H127" s="2">
        <v>1338818</v>
      </c>
      <c r="I127" s="2">
        <v>1356844</v>
      </c>
      <c r="J127" s="2">
        <v>1346719</v>
      </c>
      <c r="K127" s="2">
        <v>1386170</v>
      </c>
      <c r="L127" s="2">
        <v>1474942</v>
      </c>
      <c r="M127" s="2">
        <v>1555126</v>
      </c>
      <c r="N127" s="2">
        <v>1675300</v>
      </c>
      <c r="O127" s="2">
        <v>1820484</v>
      </c>
      <c r="P127" s="2">
        <v>2156390</v>
      </c>
      <c r="Q127" s="2">
        <v>2528819</v>
      </c>
      <c r="R127" s="2">
        <v>2578759</v>
      </c>
      <c r="S127" s="2">
        <v>2713261</v>
      </c>
      <c r="T127" s="2">
        <v>2767514</v>
      </c>
      <c r="U127" s="2">
        <v>2427797</v>
      </c>
      <c r="V127" s="2">
        <v>2417971</v>
      </c>
      <c r="W127" s="2">
        <v>2465703</v>
      </c>
      <c r="X127" s="2">
        <v>3325126</v>
      </c>
      <c r="Y127" s="2">
        <v>2947462</v>
      </c>
      <c r="Z127" s="2">
        <v>2866153</v>
      </c>
      <c r="AA127" s="2">
        <v>3028865</v>
      </c>
      <c r="AB127" s="2">
        <v>3047007</v>
      </c>
      <c r="AC127" s="2">
        <v>3279309</v>
      </c>
      <c r="AD127" s="2">
        <v>3377455</v>
      </c>
      <c r="AG127" s="55" t="s">
        <v>521</v>
      </c>
      <c r="AJ127" s="55" t="s">
        <v>548</v>
      </c>
    </row>
    <row r="128" spans="1:36" x14ac:dyDescent="0.2">
      <c r="A128" s="33" t="s">
        <v>283</v>
      </c>
      <c r="B128" s="33" t="s">
        <v>39</v>
      </c>
      <c r="C128" s="2">
        <v>18272257</v>
      </c>
      <c r="D128" s="2">
        <v>17019650</v>
      </c>
      <c r="E128" s="2">
        <v>15165412</v>
      </c>
      <c r="F128" s="2">
        <v>14986537</v>
      </c>
      <c r="G128" s="2">
        <v>13712668</v>
      </c>
      <c r="H128" s="2">
        <v>14167349</v>
      </c>
      <c r="I128" s="2">
        <v>15429045</v>
      </c>
      <c r="J128" s="2">
        <v>15843206</v>
      </c>
      <c r="K128" s="2">
        <v>17883308</v>
      </c>
      <c r="L128" s="2">
        <v>20192086</v>
      </c>
      <c r="M128" s="2">
        <v>21333264</v>
      </c>
      <c r="N128" s="2">
        <v>21270097</v>
      </c>
      <c r="O128" s="2">
        <v>22885922</v>
      </c>
      <c r="P128" s="2">
        <v>23048954</v>
      </c>
      <c r="Q128" s="2">
        <v>25543901</v>
      </c>
      <c r="R128" s="2">
        <v>28824101</v>
      </c>
      <c r="S128" s="2">
        <v>31361726</v>
      </c>
      <c r="T128" s="2">
        <v>34815457</v>
      </c>
      <c r="U128" s="2">
        <v>35420524</v>
      </c>
      <c r="V128" s="2">
        <v>34802278</v>
      </c>
      <c r="W128" s="2">
        <v>34421065</v>
      </c>
      <c r="X128" s="2">
        <v>36984726</v>
      </c>
      <c r="Y128" s="2">
        <v>42992806</v>
      </c>
      <c r="Z128" s="2">
        <v>48390390</v>
      </c>
      <c r="AA128" s="2">
        <v>48344153</v>
      </c>
      <c r="AB128" s="2">
        <v>55939520</v>
      </c>
      <c r="AC128" s="2">
        <v>64330525</v>
      </c>
      <c r="AD128" s="2">
        <v>58021042</v>
      </c>
      <c r="AG128" s="55" t="s">
        <v>518</v>
      </c>
      <c r="AJ128" s="55" t="s">
        <v>546</v>
      </c>
    </row>
    <row r="129" spans="1:36" x14ac:dyDescent="0.2">
      <c r="A129" s="33" t="s">
        <v>284</v>
      </c>
      <c r="B129" s="33" t="s">
        <v>39</v>
      </c>
      <c r="C129" s="2">
        <v>99859</v>
      </c>
      <c r="D129" s="2">
        <v>127774</v>
      </c>
      <c r="E129" s="2">
        <v>84444</v>
      </c>
      <c r="F129" s="2">
        <v>83001</v>
      </c>
      <c r="G129" s="2">
        <v>98676</v>
      </c>
      <c r="H129" s="2">
        <v>93767</v>
      </c>
      <c r="I129" s="2">
        <v>106638</v>
      </c>
      <c r="J129" s="2">
        <v>112833</v>
      </c>
      <c r="K129" s="2">
        <v>121117</v>
      </c>
      <c r="L129" s="2">
        <v>133461</v>
      </c>
      <c r="M129" s="2">
        <v>135396</v>
      </c>
      <c r="N129" s="2">
        <v>156083</v>
      </c>
      <c r="O129" s="2">
        <v>174096</v>
      </c>
      <c r="P129" s="2">
        <v>188209</v>
      </c>
      <c r="Q129" s="2">
        <v>212128</v>
      </c>
      <c r="R129" s="2">
        <v>258342</v>
      </c>
      <c r="S129" s="2">
        <v>252488</v>
      </c>
      <c r="T129" s="2">
        <v>290008</v>
      </c>
      <c r="U129" s="2">
        <v>265945</v>
      </c>
      <c r="V129" s="2">
        <v>300945</v>
      </c>
      <c r="W129" s="2">
        <v>282578</v>
      </c>
      <c r="X129" s="2">
        <v>305399</v>
      </c>
      <c r="Y129" s="2">
        <v>366485</v>
      </c>
      <c r="Z129" s="2">
        <v>375187</v>
      </c>
      <c r="AA129" s="2">
        <v>400528</v>
      </c>
      <c r="AB129" s="2">
        <v>419849</v>
      </c>
      <c r="AC129" s="2">
        <v>445923</v>
      </c>
      <c r="AD129" s="2">
        <v>495707</v>
      </c>
      <c r="AG129" s="55" t="s">
        <v>521</v>
      </c>
      <c r="AJ129" s="55" t="s">
        <v>548</v>
      </c>
    </row>
    <row r="130" spans="1:36" x14ac:dyDescent="0.2">
      <c r="A130" s="33" t="s">
        <v>48</v>
      </c>
      <c r="B130" s="33" t="s">
        <v>39</v>
      </c>
      <c r="C130" s="2">
        <v>16087348</v>
      </c>
      <c r="D130" s="2">
        <v>14879673</v>
      </c>
      <c r="E130" s="2">
        <v>14030798</v>
      </c>
      <c r="F130" s="2">
        <v>12626753</v>
      </c>
      <c r="G130" s="2">
        <v>13039208</v>
      </c>
      <c r="H130" s="2">
        <v>13551561</v>
      </c>
      <c r="I130" s="2">
        <v>14083546</v>
      </c>
      <c r="J130" s="2">
        <v>15333374</v>
      </c>
      <c r="K130" s="2">
        <v>15962547</v>
      </c>
      <c r="L130" s="2">
        <v>16852510</v>
      </c>
      <c r="M130" s="2">
        <v>18130361</v>
      </c>
      <c r="N130" s="2">
        <v>18868549</v>
      </c>
      <c r="O130" s="2">
        <v>20172051</v>
      </c>
      <c r="P130" s="2">
        <v>20396258</v>
      </c>
      <c r="Q130" s="2">
        <v>22360447</v>
      </c>
      <c r="R130" s="2">
        <v>23398938</v>
      </c>
      <c r="S130" s="2">
        <v>25267856</v>
      </c>
      <c r="T130" s="2">
        <v>26747606</v>
      </c>
      <c r="U130" s="2">
        <v>26505533</v>
      </c>
      <c r="V130" s="2">
        <v>25885952</v>
      </c>
      <c r="W130" s="2">
        <v>26784959</v>
      </c>
      <c r="X130" s="2">
        <v>46450388</v>
      </c>
      <c r="Y130" s="2">
        <v>32881500</v>
      </c>
      <c r="Z130" s="2">
        <v>37308044</v>
      </c>
      <c r="AA130" s="2">
        <v>41694261</v>
      </c>
      <c r="AB130" s="2">
        <v>33010562</v>
      </c>
      <c r="AC130" s="2">
        <v>33669762</v>
      </c>
      <c r="AD130" s="2">
        <v>35737466</v>
      </c>
      <c r="AG130" s="55" t="s">
        <v>518</v>
      </c>
      <c r="AJ130" s="55" t="s">
        <v>546</v>
      </c>
    </row>
    <row r="131" spans="1:36" x14ac:dyDescent="0.2">
      <c r="A131" s="33" t="s">
        <v>49</v>
      </c>
      <c r="B131" s="33" t="s">
        <v>39</v>
      </c>
      <c r="C131" s="2">
        <v>551201</v>
      </c>
      <c r="D131" s="2">
        <v>636442</v>
      </c>
      <c r="E131" s="2">
        <v>993389</v>
      </c>
      <c r="F131" s="2">
        <v>903049</v>
      </c>
      <c r="G131" s="2">
        <v>1440699</v>
      </c>
      <c r="H131" s="2">
        <v>1327631</v>
      </c>
      <c r="I131" s="2">
        <v>868354</v>
      </c>
      <c r="J131" s="2">
        <v>911425</v>
      </c>
      <c r="K131" s="2">
        <v>1739171</v>
      </c>
      <c r="L131" s="2">
        <v>1898062</v>
      </c>
      <c r="M131" s="2">
        <v>2060561</v>
      </c>
      <c r="N131" s="2" t="s">
        <v>545</v>
      </c>
      <c r="O131" s="2">
        <v>2539331</v>
      </c>
      <c r="P131" s="2">
        <v>2937972</v>
      </c>
      <c r="Q131" s="2">
        <v>4121302</v>
      </c>
      <c r="R131" s="2">
        <v>3603632</v>
      </c>
      <c r="S131" s="2">
        <v>6555880</v>
      </c>
      <c r="T131" s="2">
        <v>6849269</v>
      </c>
      <c r="U131" s="2">
        <v>8497361</v>
      </c>
      <c r="V131" s="2">
        <v>7892285</v>
      </c>
      <c r="W131" s="2">
        <v>8203881</v>
      </c>
      <c r="X131" s="2">
        <v>8783644</v>
      </c>
      <c r="Y131" s="2">
        <v>6053477</v>
      </c>
      <c r="Z131" s="2">
        <v>8032494</v>
      </c>
      <c r="AA131" s="2">
        <v>6932765</v>
      </c>
      <c r="AB131" s="2">
        <v>10324570</v>
      </c>
      <c r="AC131" s="2">
        <v>7262003</v>
      </c>
      <c r="AD131" s="2">
        <v>8269423</v>
      </c>
      <c r="AG131" s="55" t="s">
        <v>522</v>
      </c>
      <c r="AJ131" s="55" t="s">
        <v>549</v>
      </c>
    </row>
    <row r="132" spans="1:36" x14ac:dyDescent="0.2">
      <c r="A132" s="33" t="s">
        <v>285</v>
      </c>
      <c r="B132" s="33" t="s">
        <v>39</v>
      </c>
      <c r="C132" s="2">
        <v>1693660</v>
      </c>
      <c r="D132" s="2">
        <v>1888927</v>
      </c>
      <c r="E132" s="2">
        <v>2320227</v>
      </c>
      <c r="F132" s="2">
        <v>3132183</v>
      </c>
      <c r="G132" s="2">
        <v>4248193</v>
      </c>
      <c r="H132" s="2">
        <v>3500265</v>
      </c>
      <c r="I132" s="2">
        <v>3641692</v>
      </c>
      <c r="J132" s="2">
        <v>4651293</v>
      </c>
      <c r="K132" s="2">
        <v>4003953</v>
      </c>
      <c r="L132" s="2">
        <v>4692562</v>
      </c>
      <c r="M132" s="2">
        <v>5508210</v>
      </c>
      <c r="N132" s="2">
        <v>5110701</v>
      </c>
      <c r="O132" s="2">
        <v>5721472</v>
      </c>
      <c r="P132" s="2">
        <v>6323861</v>
      </c>
      <c r="Q132" s="2">
        <v>6905048</v>
      </c>
      <c r="R132" s="2">
        <v>7071172</v>
      </c>
      <c r="S132" s="2">
        <v>7323020</v>
      </c>
      <c r="T132" s="2">
        <v>7347416</v>
      </c>
      <c r="U132" s="2">
        <v>5657005</v>
      </c>
      <c r="V132" s="2">
        <v>7341421</v>
      </c>
      <c r="W132" s="2">
        <v>7028999</v>
      </c>
      <c r="X132" s="2">
        <v>6917841</v>
      </c>
      <c r="Y132" s="2">
        <v>7159278</v>
      </c>
      <c r="Z132" s="2">
        <v>7106637</v>
      </c>
      <c r="AA132" s="2">
        <v>7351395</v>
      </c>
      <c r="AB132" s="2">
        <v>7195139</v>
      </c>
      <c r="AC132" s="2">
        <v>7606795</v>
      </c>
      <c r="AD132" s="2">
        <v>7928311</v>
      </c>
      <c r="AG132" s="55" t="s">
        <v>521</v>
      </c>
      <c r="AJ132" s="55" t="s">
        <v>548</v>
      </c>
    </row>
    <row r="133" spans="1:36" x14ac:dyDescent="0.2">
      <c r="A133" s="33" t="s">
        <v>286</v>
      </c>
      <c r="B133" s="33" t="s">
        <v>39</v>
      </c>
      <c r="C133" s="2" t="s">
        <v>545</v>
      </c>
      <c r="D133" s="2">
        <v>852649</v>
      </c>
      <c r="E133" s="2">
        <v>948966</v>
      </c>
      <c r="F133" s="2">
        <v>1210871</v>
      </c>
      <c r="G133" s="2">
        <v>1279172</v>
      </c>
      <c r="H133" s="2">
        <v>1343561</v>
      </c>
      <c r="I133" s="2">
        <v>1441903</v>
      </c>
      <c r="J133" s="2">
        <v>1424750</v>
      </c>
      <c r="K133" s="2">
        <v>1420272</v>
      </c>
      <c r="L133" s="2">
        <v>1625019</v>
      </c>
      <c r="M133" s="2">
        <v>1652822</v>
      </c>
      <c r="N133" s="2">
        <v>1593679</v>
      </c>
      <c r="O133" s="2">
        <v>1930187</v>
      </c>
      <c r="P133" s="2">
        <v>2310274</v>
      </c>
      <c r="Q133" s="2">
        <v>2564425</v>
      </c>
      <c r="R133" s="2">
        <v>2523753</v>
      </c>
      <c r="S133" s="2">
        <v>2657485</v>
      </c>
      <c r="T133" s="2">
        <v>2829814</v>
      </c>
      <c r="U133" s="2">
        <v>2836760</v>
      </c>
      <c r="V133" s="2">
        <v>2833314</v>
      </c>
      <c r="W133" s="2">
        <v>3311269</v>
      </c>
      <c r="X133" s="2">
        <v>5326556</v>
      </c>
      <c r="Y133" s="2">
        <v>4442022</v>
      </c>
      <c r="Z133" s="2">
        <v>4635046</v>
      </c>
      <c r="AA133" s="2">
        <v>5498123</v>
      </c>
      <c r="AB133" s="2">
        <v>5931581</v>
      </c>
      <c r="AC133" s="2">
        <v>3522435</v>
      </c>
      <c r="AD133" s="2">
        <v>3618415</v>
      </c>
      <c r="AG133" s="55" t="s">
        <v>522</v>
      </c>
      <c r="AJ133" s="55" t="s">
        <v>549</v>
      </c>
    </row>
    <row r="134" spans="1:36" x14ac:dyDescent="0.2">
      <c r="A134" s="33" t="s">
        <v>50</v>
      </c>
      <c r="B134" s="33" t="s">
        <v>39</v>
      </c>
      <c r="C134" s="2">
        <v>2347168</v>
      </c>
      <c r="D134" s="2">
        <v>2260627</v>
      </c>
      <c r="E134" s="2">
        <v>2296076</v>
      </c>
      <c r="F134" s="2">
        <v>1715680</v>
      </c>
      <c r="G134" s="2">
        <v>1741889</v>
      </c>
      <c r="H134" s="2">
        <v>1810565</v>
      </c>
      <c r="I134" s="2">
        <v>1878491</v>
      </c>
      <c r="J134" s="2">
        <v>1900982</v>
      </c>
      <c r="K134" s="2">
        <v>2060185</v>
      </c>
      <c r="L134" s="2">
        <v>2272499</v>
      </c>
      <c r="M134" s="2">
        <v>2292561</v>
      </c>
      <c r="N134" s="2">
        <v>2643348</v>
      </c>
      <c r="O134" s="2">
        <v>2560222</v>
      </c>
      <c r="P134" s="2">
        <v>2751874</v>
      </c>
      <c r="Q134" s="2">
        <v>2922263</v>
      </c>
      <c r="R134" s="2">
        <v>3488579</v>
      </c>
      <c r="S134" s="2">
        <v>3857893</v>
      </c>
      <c r="T134" s="2">
        <v>3880691</v>
      </c>
      <c r="U134" s="2">
        <v>3490393</v>
      </c>
      <c r="V134" s="2">
        <v>3787082</v>
      </c>
      <c r="W134" s="2">
        <v>4006724</v>
      </c>
      <c r="X134" s="2">
        <v>4871573</v>
      </c>
      <c r="Y134" s="2">
        <v>4395415</v>
      </c>
      <c r="Z134" s="2">
        <v>4316224</v>
      </c>
      <c r="AA134" s="2">
        <v>5203542</v>
      </c>
      <c r="AB134" s="2">
        <v>5402181</v>
      </c>
      <c r="AC134" s="2">
        <v>5629476</v>
      </c>
      <c r="AD134" s="2">
        <v>5914697</v>
      </c>
      <c r="AG134" s="55" t="s">
        <v>521</v>
      </c>
      <c r="AJ134" s="55" t="s">
        <v>548</v>
      </c>
    </row>
    <row r="135" spans="1:36" x14ac:dyDescent="0.2">
      <c r="A135" s="33" t="s">
        <v>287</v>
      </c>
      <c r="B135" s="33" t="s">
        <v>39</v>
      </c>
      <c r="C135" s="2">
        <v>546708</v>
      </c>
      <c r="D135" s="2">
        <v>654276</v>
      </c>
      <c r="E135" s="2">
        <v>883504</v>
      </c>
      <c r="F135" s="2">
        <v>1096001</v>
      </c>
      <c r="G135" s="2">
        <v>1156734</v>
      </c>
      <c r="H135" s="2">
        <v>1305104</v>
      </c>
      <c r="I135" s="2">
        <v>1346249</v>
      </c>
      <c r="J135" s="2">
        <v>1323702</v>
      </c>
      <c r="K135" s="2">
        <v>1327496</v>
      </c>
      <c r="L135" s="2">
        <v>1405420</v>
      </c>
      <c r="M135" s="2">
        <v>1437145</v>
      </c>
      <c r="N135" s="2">
        <v>1455248</v>
      </c>
      <c r="O135" s="2">
        <v>1505224</v>
      </c>
      <c r="P135" s="2">
        <v>1077761</v>
      </c>
      <c r="Q135" s="2">
        <v>1434322</v>
      </c>
      <c r="R135" s="2">
        <v>1561169</v>
      </c>
      <c r="S135" s="2">
        <v>1470072</v>
      </c>
      <c r="T135" s="2">
        <v>1521267</v>
      </c>
      <c r="U135" s="2">
        <v>1478294</v>
      </c>
      <c r="V135" s="2">
        <v>1573499</v>
      </c>
      <c r="W135" s="2">
        <v>1784018</v>
      </c>
      <c r="X135" s="2">
        <v>3542656</v>
      </c>
      <c r="Y135" s="2">
        <v>2313362</v>
      </c>
      <c r="Z135" s="2">
        <v>2657295</v>
      </c>
      <c r="AA135" s="2">
        <v>2155138</v>
      </c>
      <c r="AB135" s="2">
        <v>2365379</v>
      </c>
      <c r="AC135" s="2">
        <v>3112301</v>
      </c>
      <c r="AD135" s="2">
        <v>3038918</v>
      </c>
      <c r="AG135" s="55" t="s">
        <v>565</v>
      </c>
      <c r="AJ135" s="55" t="s">
        <v>546</v>
      </c>
    </row>
    <row r="136" spans="1:36" x14ac:dyDescent="0.2">
      <c r="A136" s="33" t="s">
        <v>51</v>
      </c>
      <c r="B136" s="33" t="s">
        <v>39</v>
      </c>
      <c r="C136" s="2">
        <v>2746457</v>
      </c>
      <c r="D136" s="2">
        <v>2653476</v>
      </c>
      <c r="E136" s="2">
        <v>2191658</v>
      </c>
      <c r="F136" s="2">
        <v>2113458</v>
      </c>
      <c r="G136" s="2">
        <v>1801948</v>
      </c>
      <c r="H136" s="2">
        <v>2031311</v>
      </c>
      <c r="I136" s="2">
        <v>1956615</v>
      </c>
      <c r="J136" s="2">
        <v>2427677</v>
      </c>
      <c r="K136" s="2">
        <v>2278530</v>
      </c>
      <c r="L136" s="2">
        <v>2422473</v>
      </c>
      <c r="M136" s="2">
        <v>2001062</v>
      </c>
      <c r="N136" s="2">
        <v>2454529</v>
      </c>
      <c r="O136" s="2">
        <v>2475822</v>
      </c>
      <c r="P136" s="2">
        <v>2616298</v>
      </c>
      <c r="Q136" s="2">
        <v>3471511</v>
      </c>
      <c r="R136" s="2">
        <v>3380408</v>
      </c>
      <c r="S136" s="2">
        <v>3884962</v>
      </c>
      <c r="T136" s="2">
        <v>3730946</v>
      </c>
      <c r="U136" s="2">
        <v>4364579</v>
      </c>
      <c r="V136" s="2">
        <v>2757498</v>
      </c>
      <c r="W136" s="2">
        <v>3030766</v>
      </c>
      <c r="X136" s="2">
        <v>3687047</v>
      </c>
      <c r="Y136" s="2">
        <v>4381824</v>
      </c>
      <c r="Z136" s="2">
        <v>20589626</v>
      </c>
      <c r="AA136" s="2">
        <v>19168702</v>
      </c>
      <c r="AB136" s="2">
        <v>3915922</v>
      </c>
      <c r="AC136" s="2">
        <v>4390200</v>
      </c>
      <c r="AD136" s="2">
        <v>4633744</v>
      </c>
      <c r="AG136" s="55" t="s">
        <v>519</v>
      </c>
      <c r="AJ136" s="55" t="s">
        <v>547</v>
      </c>
    </row>
    <row r="137" spans="1:36" x14ac:dyDescent="0.2">
      <c r="A137" s="33" t="s">
        <v>52</v>
      </c>
      <c r="B137" s="33" t="s">
        <v>39</v>
      </c>
      <c r="C137" s="2">
        <v>3462486</v>
      </c>
      <c r="D137" s="2">
        <v>3240104</v>
      </c>
      <c r="E137" s="2">
        <v>2817836</v>
      </c>
      <c r="F137" s="2">
        <v>2387611</v>
      </c>
      <c r="G137" s="2">
        <v>2487762</v>
      </c>
      <c r="H137" s="2">
        <v>2380502</v>
      </c>
      <c r="I137" s="2">
        <v>2627992</v>
      </c>
      <c r="J137" s="2">
        <v>2654027</v>
      </c>
      <c r="K137" s="2">
        <v>2779721</v>
      </c>
      <c r="L137" s="2">
        <v>2885401</v>
      </c>
      <c r="M137" s="2">
        <v>3105984</v>
      </c>
      <c r="N137" s="2">
        <v>3136882</v>
      </c>
      <c r="O137" s="2">
        <v>3608448</v>
      </c>
      <c r="P137" s="2">
        <v>3476811</v>
      </c>
      <c r="Q137" s="2">
        <v>3825549</v>
      </c>
      <c r="R137" s="2">
        <v>4732190</v>
      </c>
      <c r="S137" s="2">
        <v>4933876</v>
      </c>
      <c r="T137" s="2">
        <v>5328996</v>
      </c>
      <c r="U137" s="2">
        <v>4873912</v>
      </c>
      <c r="V137" s="2">
        <v>5031559</v>
      </c>
      <c r="W137" s="2">
        <v>5303999</v>
      </c>
      <c r="X137" s="2">
        <v>7364803</v>
      </c>
      <c r="Y137" s="2">
        <v>5669551</v>
      </c>
      <c r="Z137" s="2">
        <v>6829761</v>
      </c>
      <c r="AA137" s="2">
        <v>6363671</v>
      </c>
      <c r="AB137" s="2">
        <v>6174660</v>
      </c>
      <c r="AC137" s="2">
        <v>6733688</v>
      </c>
      <c r="AD137" s="2">
        <v>6884163</v>
      </c>
      <c r="AG137" s="55" t="s">
        <v>518</v>
      </c>
      <c r="AJ137" s="55" t="s">
        <v>546</v>
      </c>
    </row>
    <row r="138" spans="1:36" x14ac:dyDescent="0.2">
      <c r="A138" s="33" t="s">
        <v>53</v>
      </c>
      <c r="B138" s="33" t="s">
        <v>39</v>
      </c>
      <c r="C138" s="2" t="s">
        <v>545</v>
      </c>
      <c r="D138" s="2" t="s">
        <v>545</v>
      </c>
      <c r="E138" s="2" t="s">
        <v>545</v>
      </c>
      <c r="F138" s="2" t="s">
        <v>545</v>
      </c>
      <c r="G138" s="2" t="s">
        <v>545</v>
      </c>
      <c r="H138" s="2">
        <v>182303</v>
      </c>
      <c r="I138" s="2">
        <v>215394</v>
      </c>
      <c r="J138" s="2">
        <v>144927</v>
      </c>
      <c r="K138" s="2">
        <v>251822</v>
      </c>
      <c r="L138" s="2">
        <v>312680</v>
      </c>
      <c r="M138" s="2">
        <v>228226</v>
      </c>
      <c r="N138" s="2">
        <v>127874</v>
      </c>
      <c r="O138" s="2">
        <v>195528</v>
      </c>
      <c r="P138" s="2">
        <v>131182</v>
      </c>
      <c r="Q138" s="2">
        <v>263573</v>
      </c>
      <c r="R138" s="2">
        <v>174820</v>
      </c>
      <c r="S138" s="2">
        <v>227095</v>
      </c>
      <c r="T138" s="2">
        <v>171540</v>
      </c>
      <c r="U138" s="2">
        <v>98916</v>
      </c>
      <c r="V138" s="2">
        <v>133462</v>
      </c>
      <c r="W138" s="2">
        <v>149730</v>
      </c>
      <c r="X138" s="2">
        <v>172255</v>
      </c>
      <c r="Y138" s="2">
        <v>195868</v>
      </c>
      <c r="Z138" s="2">
        <v>291240</v>
      </c>
      <c r="AA138" s="2">
        <v>303874</v>
      </c>
      <c r="AB138" s="2">
        <v>342096</v>
      </c>
      <c r="AC138" s="2">
        <v>166840</v>
      </c>
      <c r="AD138" s="2">
        <v>223203</v>
      </c>
      <c r="AG138" s="55" t="s">
        <v>521</v>
      </c>
      <c r="AJ138" s="55" t="s">
        <v>548</v>
      </c>
    </row>
    <row r="139" spans="1:36" x14ac:dyDescent="0.2">
      <c r="A139" s="33" t="s">
        <v>54</v>
      </c>
      <c r="B139" s="33" t="s">
        <v>39</v>
      </c>
      <c r="C139" s="2">
        <v>2283743</v>
      </c>
      <c r="D139" s="2">
        <v>2994760</v>
      </c>
      <c r="E139" s="2">
        <v>2183859</v>
      </c>
      <c r="F139" s="2">
        <v>1716191</v>
      </c>
      <c r="G139" s="2">
        <v>1577463</v>
      </c>
      <c r="H139" s="2">
        <v>1790165</v>
      </c>
      <c r="I139" s="2">
        <v>1636929</v>
      </c>
      <c r="J139" s="2">
        <v>1645508</v>
      </c>
      <c r="K139" s="2">
        <v>2000243</v>
      </c>
      <c r="L139" s="2">
        <v>2016106</v>
      </c>
      <c r="M139" s="2">
        <v>2077990</v>
      </c>
      <c r="N139" s="2">
        <v>2428090</v>
      </c>
      <c r="O139" s="2">
        <v>2424098</v>
      </c>
      <c r="P139" s="2">
        <v>1899150</v>
      </c>
      <c r="Q139" s="2">
        <v>2338238</v>
      </c>
      <c r="R139" s="2">
        <v>3217121</v>
      </c>
      <c r="S139" s="2">
        <v>3362530</v>
      </c>
      <c r="T139" s="2">
        <v>3665303</v>
      </c>
      <c r="U139" s="2">
        <v>4029001</v>
      </c>
      <c r="V139" s="2">
        <v>3124697</v>
      </c>
      <c r="W139" s="2">
        <v>3574644</v>
      </c>
      <c r="X139" s="2">
        <v>6315702</v>
      </c>
      <c r="Y139" s="2">
        <v>5485127</v>
      </c>
      <c r="Z139" s="2">
        <v>5743060</v>
      </c>
      <c r="AA139" s="2">
        <v>6853881</v>
      </c>
      <c r="AB139" s="2">
        <v>8132162</v>
      </c>
      <c r="AC139" s="2">
        <v>5295443</v>
      </c>
      <c r="AD139" s="2">
        <v>5294937</v>
      </c>
      <c r="AG139" s="55" t="s">
        <v>519</v>
      </c>
      <c r="AJ139" s="55" t="s">
        <v>547</v>
      </c>
    </row>
    <row r="140" spans="1:36" x14ac:dyDescent="0.2">
      <c r="A140" s="33" t="s">
        <v>288</v>
      </c>
      <c r="B140" s="33" t="s">
        <v>39</v>
      </c>
      <c r="C140" s="2">
        <v>1387160</v>
      </c>
      <c r="D140" s="2">
        <v>1241605</v>
      </c>
      <c r="E140" s="2">
        <v>1976705</v>
      </c>
      <c r="F140" s="2">
        <v>1948489</v>
      </c>
      <c r="G140" s="2">
        <v>2034939</v>
      </c>
      <c r="H140" s="2">
        <v>2064385</v>
      </c>
      <c r="I140" s="2">
        <v>2122818</v>
      </c>
      <c r="J140" s="2">
        <v>2115325</v>
      </c>
      <c r="K140" s="2">
        <v>2154735</v>
      </c>
      <c r="L140" s="2">
        <v>2330071</v>
      </c>
      <c r="M140" s="2">
        <v>2412788</v>
      </c>
      <c r="N140" s="2">
        <v>2726089</v>
      </c>
      <c r="O140" s="2">
        <v>2716026</v>
      </c>
      <c r="P140" s="2">
        <v>3197345</v>
      </c>
      <c r="Q140" s="2">
        <v>3554346</v>
      </c>
      <c r="R140" s="2">
        <v>3754973</v>
      </c>
      <c r="S140" s="2">
        <v>3927091</v>
      </c>
      <c r="T140" s="2">
        <v>4001296</v>
      </c>
      <c r="U140" s="2">
        <v>3837309</v>
      </c>
      <c r="V140" s="2">
        <v>3907741</v>
      </c>
      <c r="W140" s="2">
        <v>3951745</v>
      </c>
      <c r="X140" s="2">
        <v>4080273</v>
      </c>
      <c r="Y140" s="2">
        <v>4307077</v>
      </c>
      <c r="Z140" s="2">
        <v>4448566</v>
      </c>
      <c r="AA140" s="2">
        <v>4665140</v>
      </c>
      <c r="AB140" s="2">
        <v>4951033</v>
      </c>
      <c r="AC140" s="2">
        <v>5187630</v>
      </c>
      <c r="AD140" s="2">
        <v>5405335</v>
      </c>
      <c r="AG140" s="55" t="s">
        <v>521</v>
      </c>
      <c r="AJ140" s="55" t="s">
        <v>548</v>
      </c>
    </row>
    <row r="141" spans="1:36" x14ac:dyDescent="0.2">
      <c r="A141" s="33" t="s">
        <v>55</v>
      </c>
      <c r="B141" s="33" t="s">
        <v>39</v>
      </c>
      <c r="C141" s="2">
        <v>6996362</v>
      </c>
      <c r="D141" s="2">
        <v>6545963</v>
      </c>
      <c r="E141" s="2">
        <v>5829131</v>
      </c>
      <c r="F141" s="2">
        <v>5525967</v>
      </c>
      <c r="G141" s="2">
        <v>5227202</v>
      </c>
      <c r="H141" s="2">
        <v>5633623</v>
      </c>
      <c r="I141" s="2">
        <v>5785845</v>
      </c>
      <c r="J141" s="2">
        <v>5851218</v>
      </c>
      <c r="K141" s="2">
        <v>6038714</v>
      </c>
      <c r="L141" s="2">
        <v>6240428</v>
      </c>
      <c r="M141" s="2">
        <v>7130390</v>
      </c>
      <c r="N141" s="2">
        <v>7506207</v>
      </c>
      <c r="O141" s="2">
        <v>8075356</v>
      </c>
      <c r="P141" s="2">
        <v>8974872</v>
      </c>
      <c r="Q141" s="2">
        <v>10329483</v>
      </c>
      <c r="R141" s="2">
        <v>11380101</v>
      </c>
      <c r="S141" s="2">
        <v>11584708</v>
      </c>
      <c r="T141" s="2">
        <v>11948866</v>
      </c>
      <c r="U141" s="2">
        <v>12090128</v>
      </c>
      <c r="V141" s="2">
        <v>11155407</v>
      </c>
      <c r="W141" s="2">
        <v>11263071</v>
      </c>
      <c r="X141" s="2">
        <v>12179297</v>
      </c>
      <c r="Y141" s="2">
        <v>12074252</v>
      </c>
      <c r="Z141" s="2">
        <v>13227789</v>
      </c>
      <c r="AA141" s="2">
        <v>14244686</v>
      </c>
      <c r="AB141" s="2">
        <v>14352948</v>
      </c>
      <c r="AC141" s="2">
        <v>15248523</v>
      </c>
      <c r="AD141" s="2">
        <v>16430350</v>
      </c>
      <c r="AG141" s="55" t="s">
        <v>518</v>
      </c>
      <c r="AJ141" s="55" t="s">
        <v>546</v>
      </c>
    </row>
    <row r="142" spans="1:36" x14ac:dyDescent="0.2">
      <c r="A142" s="33" t="s">
        <v>56</v>
      </c>
      <c r="B142" s="33" t="s">
        <v>39</v>
      </c>
      <c r="C142" s="2">
        <v>579191</v>
      </c>
      <c r="D142" s="2">
        <v>515750</v>
      </c>
      <c r="E142" s="2">
        <v>442167</v>
      </c>
      <c r="F142" s="2">
        <v>426205</v>
      </c>
      <c r="G142" s="2">
        <v>404039</v>
      </c>
      <c r="H142" s="2">
        <v>414033</v>
      </c>
      <c r="I142" s="2">
        <v>419045</v>
      </c>
      <c r="J142" s="2">
        <v>436998</v>
      </c>
      <c r="K142" s="2">
        <v>510576</v>
      </c>
      <c r="L142" s="2">
        <v>574866</v>
      </c>
      <c r="M142" s="2">
        <v>525336</v>
      </c>
      <c r="N142" s="2">
        <v>559338</v>
      </c>
      <c r="O142" s="2">
        <v>591837</v>
      </c>
      <c r="P142" s="2">
        <v>549296</v>
      </c>
      <c r="Q142" s="2">
        <v>556455</v>
      </c>
      <c r="R142" s="2">
        <v>862935</v>
      </c>
      <c r="S142" s="2">
        <v>981864</v>
      </c>
      <c r="T142" s="2">
        <v>992588</v>
      </c>
      <c r="U142" s="2">
        <v>887676</v>
      </c>
      <c r="V142" s="2">
        <v>889697</v>
      </c>
      <c r="W142" s="2">
        <v>1050231</v>
      </c>
      <c r="X142" s="2">
        <v>1899344</v>
      </c>
      <c r="Y142" s="2">
        <v>1795358</v>
      </c>
      <c r="Z142" s="2">
        <v>1555004</v>
      </c>
      <c r="AA142" s="2">
        <v>1476638</v>
      </c>
      <c r="AB142" s="2">
        <v>1793904</v>
      </c>
      <c r="AC142" s="2">
        <v>1656055</v>
      </c>
      <c r="AD142" s="2">
        <v>1404614</v>
      </c>
      <c r="AG142" s="55" t="s">
        <v>521</v>
      </c>
      <c r="AJ142" s="55" t="s">
        <v>548</v>
      </c>
    </row>
    <row r="143" spans="1:36" x14ac:dyDescent="0.2">
      <c r="A143" s="33" t="s">
        <v>57</v>
      </c>
      <c r="B143" s="33" t="s">
        <v>39</v>
      </c>
      <c r="C143" s="2">
        <v>3912723</v>
      </c>
      <c r="D143" s="2">
        <v>3627799</v>
      </c>
      <c r="E143" s="2">
        <v>3203523</v>
      </c>
      <c r="F143" s="2">
        <v>3026177</v>
      </c>
      <c r="G143" s="2">
        <v>3106857</v>
      </c>
      <c r="H143" s="2">
        <v>3010447</v>
      </c>
      <c r="I143" s="2">
        <v>3122546</v>
      </c>
      <c r="J143" s="2">
        <v>3112642</v>
      </c>
      <c r="K143" s="2">
        <v>3121679</v>
      </c>
      <c r="L143" s="2">
        <v>3052058</v>
      </c>
      <c r="M143" s="2">
        <v>3373251</v>
      </c>
      <c r="N143" s="2">
        <v>3936114</v>
      </c>
      <c r="O143" s="2">
        <v>3896345</v>
      </c>
      <c r="P143" s="2">
        <v>3242104</v>
      </c>
      <c r="Q143" s="2">
        <v>3443264</v>
      </c>
      <c r="R143" s="2">
        <v>4644180</v>
      </c>
      <c r="S143" s="2">
        <v>5216600</v>
      </c>
      <c r="T143" s="2">
        <v>5545648</v>
      </c>
      <c r="U143" s="2">
        <v>3769064</v>
      </c>
      <c r="V143" s="2">
        <v>5288364</v>
      </c>
      <c r="W143" s="2">
        <v>5234970</v>
      </c>
      <c r="X143" s="2">
        <v>5631984</v>
      </c>
      <c r="Y143" s="2">
        <v>5973758</v>
      </c>
      <c r="Z143" s="2">
        <v>6676460</v>
      </c>
      <c r="AA143" s="2">
        <v>6328121</v>
      </c>
      <c r="AB143" s="2">
        <v>6414199</v>
      </c>
      <c r="AC143" s="2">
        <v>6996646</v>
      </c>
      <c r="AD143" s="2">
        <v>6925844</v>
      </c>
      <c r="AG143" s="55" t="s">
        <v>519</v>
      </c>
      <c r="AJ143" s="55" t="s">
        <v>547</v>
      </c>
    </row>
    <row r="144" spans="1:36" x14ac:dyDescent="0.2">
      <c r="A144" s="33" t="s">
        <v>58</v>
      </c>
      <c r="B144" s="33" t="s">
        <v>39</v>
      </c>
      <c r="C144" s="2">
        <v>3990663</v>
      </c>
      <c r="D144" s="2">
        <v>3729415</v>
      </c>
      <c r="E144" s="2">
        <v>3698878</v>
      </c>
      <c r="F144" s="2">
        <v>3585820</v>
      </c>
      <c r="G144" s="2">
        <v>3164848</v>
      </c>
      <c r="H144" s="2">
        <v>3034891</v>
      </c>
      <c r="I144" s="2">
        <v>3082103</v>
      </c>
      <c r="J144" s="2">
        <v>3822333</v>
      </c>
      <c r="K144" s="2">
        <v>3755459</v>
      </c>
      <c r="L144" s="2">
        <v>4387720</v>
      </c>
      <c r="M144" s="2">
        <v>4908927</v>
      </c>
      <c r="N144" s="2">
        <v>5214925</v>
      </c>
      <c r="O144" s="2">
        <v>5107657</v>
      </c>
      <c r="P144" s="2">
        <v>4523493</v>
      </c>
      <c r="Q144" s="2">
        <v>4462492</v>
      </c>
      <c r="R144" s="2">
        <v>5544240</v>
      </c>
      <c r="S144" s="2">
        <v>5860577</v>
      </c>
      <c r="T144" s="2">
        <v>6271672</v>
      </c>
      <c r="U144" s="2">
        <v>6331774</v>
      </c>
      <c r="V144" s="2">
        <v>6006832</v>
      </c>
      <c r="W144" s="2">
        <v>5819890</v>
      </c>
      <c r="X144" s="2">
        <v>6333163</v>
      </c>
      <c r="Y144" s="2">
        <v>6758032</v>
      </c>
      <c r="Z144" s="2">
        <v>6698723</v>
      </c>
      <c r="AA144" s="2">
        <v>6933645</v>
      </c>
      <c r="AB144" s="2">
        <v>7050511</v>
      </c>
      <c r="AC144" s="2">
        <v>7976565</v>
      </c>
      <c r="AD144" s="2">
        <v>8468829</v>
      </c>
      <c r="AG144" s="55" t="s">
        <v>518</v>
      </c>
      <c r="AJ144" s="55" t="s">
        <v>546</v>
      </c>
    </row>
    <row r="145" spans="1:36" x14ac:dyDescent="0.2">
      <c r="A145" s="33" t="s">
        <v>59</v>
      </c>
      <c r="B145" s="33" t="s">
        <v>39</v>
      </c>
      <c r="C145" s="2">
        <v>4124348</v>
      </c>
      <c r="D145" s="2">
        <v>3750081</v>
      </c>
      <c r="E145" s="2">
        <v>3294837</v>
      </c>
      <c r="F145" s="2">
        <v>3148364</v>
      </c>
      <c r="G145" s="2">
        <v>3184013</v>
      </c>
      <c r="H145" s="2">
        <v>3480954</v>
      </c>
      <c r="I145" s="2">
        <v>3266667</v>
      </c>
      <c r="J145" s="2">
        <v>3293842</v>
      </c>
      <c r="K145" s="2">
        <v>3502371</v>
      </c>
      <c r="L145" s="2">
        <v>3454234</v>
      </c>
      <c r="M145" s="2">
        <v>3618877</v>
      </c>
      <c r="N145" s="2">
        <v>3901776</v>
      </c>
      <c r="O145" s="2">
        <v>4318604</v>
      </c>
      <c r="P145" s="2">
        <v>4696929</v>
      </c>
      <c r="Q145" s="2">
        <v>5195815</v>
      </c>
      <c r="R145" s="2">
        <v>5489119</v>
      </c>
      <c r="S145" s="2">
        <v>5757438</v>
      </c>
      <c r="T145" s="2">
        <v>6037355</v>
      </c>
      <c r="U145" s="2">
        <v>5859356</v>
      </c>
      <c r="V145" s="2">
        <v>5798054</v>
      </c>
      <c r="W145" s="2">
        <v>5740699</v>
      </c>
      <c r="X145" s="2">
        <v>5924448</v>
      </c>
      <c r="Y145" s="2">
        <v>6192249</v>
      </c>
      <c r="Z145" s="2">
        <v>6402520</v>
      </c>
      <c r="AA145" s="2">
        <v>6729849</v>
      </c>
      <c r="AB145" s="2">
        <v>7130426</v>
      </c>
      <c r="AC145" s="2">
        <v>7150956</v>
      </c>
      <c r="AD145" s="2">
        <v>7735545</v>
      </c>
      <c r="AG145" s="55" t="s">
        <v>519</v>
      </c>
      <c r="AJ145" s="55" t="s">
        <v>547</v>
      </c>
    </row>
    <row r="146" spans="1:36" x14ac:dyDescent="0.2">
      <c r="A146" s="33" t="s">
        <v>60</v>
      </c>
      <c r="B146" s="33" t="s">
        <v>39</v>
      </c>
      <c r="C146" s="2">
        <v>15975700</v>
      </c>
      <c r="D146" s="2">
        <v>15485160</v>
      </c>
      <c r="E146" s="2">
        <v>12571446</v>
      </c>
      <c r="F146" s="2">
        <v>12596488</v>
      </c>
      <c r="G146" s="2">
        <v>11837614</v>
      </c>
      <c r="H146" s="2">
        <v>12041458</v>
      </c>
      <c r="I146" s="2">
        <v>13003253</v>
      </c>
      <c r="J146" s="2">
        <v>12625386</v>
      </c>
      <c r="K146" s="2">
        <v>13540514</v>
      </c>
      <c r="L146" s="2">
        <v>14720828</v>
      </c>
      <c r="M146" s="2">
        <v>14778360</v>
      </c>
      <c r="N146" s="2">
        <v>17178527</v>
      </c>
      <c r="O146" s="2">
        <v>18402740</v>
      </c>
      <c r="P146" s="2">
        <v>17730323</v>
      </c>
      <c r="Q146" s="2">
        <v>19886811</v>
      </c>
      <c r="R146" s="2">
        <v>24192360</v>
      </c>
      <c r="S146" s="2">
        <v>25531730</v>
      </c>
      <c r="T146" s="2">
        <v>26104211</v>
      </c>
      <c r="U146" s="2">
        <v>24656922</v>
      </c>
      <c r="V146" s="2">
        <v>25251004</v>
      </c>
      <c r="W146" s="2">
        <v>25871637</v>
      </c>
      <c r="X146" s="2">
        <v>29405177</v>
      </c>
      <c r="Y146" s="2">
        <v>30379675</v>
      </c>
      <c r="Z146" s="2">
        <v>32737953</v>
      </c>
      <c r="AA146" s="2">
        <v>34749664</v>
      </c>
      <c r="AB146" s="2">
        <v>36444889</v>
      </c>
      <c r="AC146" s="2">
        <v>39686221</v>
      </c>
      <c r="AD146" s="2">
        <v>40943827</v>
      </c>
      <c r="AG146" s="55" t="s">
        <v>518</v>
      </c>
      <c r="AJ146" s="55" t="s">
        <v>546</v>
      </c>
    </row>
    <row r="147" spans="1:36" x14ac:dyDescent="0.2">
      <c r="A147" s="33" t="s">
        <v>289</v>
      </c>
      <c r="B147" s="33" t="s">
        <v>39</v>
      </c>
      <c r="C147" s="2">
        <v>2844924</v>
      </c>
      <c r="D147" s="2">
        <v>2652766</v>
      </c>
      <c r="E147" s="2">
        <v>2142262</v>
      </c>
      <c r="F147" s="2">
        <v>2059932</v>
      </c>
      <c r="G147" s="2">
        <v>2101422</v>
      </c>
      <c r="H147" s="2">
        <v>2336964</v>
      </c>
      <c r="I147" s="2">
        <v>2394136</v>
      </c>
      <c r="J147" s="2">
        <v>2510155</v>
      </c>
      <c r="K147" s="2">
        <v>2507579</v>
      </c>
      <c r="L147" s="2">
        <v>2550818</v>
      </c>
      <c r="M147" s="2">
        <v>2696699</v>
      </c>
      <c r="N147" s="2">
        <v>2915151</v>
      </c>
      <c r="O147" s="2">
        <v>3130389</v>
      </c>
      <c r="P147" s="2">
        <v>2999976</v>
      </c>
      <c r="Q147" s="2">
        <v>3325534</v>
      </c>
      <c r="R147" s="2">
        <v>4275615</v>
      </c>
      <c r="S147" s="2">
        <v>4466014</v>
      </c>
      <c r="T147" s="2">
        <v>4667920</v>
      </c>
      <c r="U147" s="2">
        <v>4428316</v>
      </c>
      <c r="V147" s="2">
        <v>4342638</v>
      </c>
      <c r="W147" s="2">
        <v>4056821</v>
      </c>
      <c r="X147" s="2">
        <v>4626803</v>
      </c>
      <c r="Y147" s="2">
        <v>4631900</v>
      </c>
      <c r="Z147" s="2">
        <v>5498020</v>
      </c>
      <c r="AA147" s="2">
        <v>5450234</v>
      </c>
      <c r="AB147" s="2">
        <v>5912271</v>
      </c>
      <c r="AC147" s="2">
        <v>6612056</v>
      </c>
      <c r="AD147" s="2">
        <v>7163566</v>
      </c>
      <c r="AG147" s="55" t="s">
        <v>522</v>
      </c>
      <c r="AJ147" s="55" t="s">
        <v>549</v>
      </c>
    </row>
    <row r="148" spans="1:36" x14ac:dyDescent="0.2">
      <c r="A148" s="33" t="s">
        <v>61</v>
      </c>
      <c r="B148" s="33" t="s">
        <v>39</v>
      </c>
      <c r="C148" s="2">
        <v>80851</v>
      </c>
      <c r="D148" s="2">
        <v>57366</v>
      </c>
      <c r="E148" s="2">
        <v>104318</v>
      </c>
      <c r="F148" s="2">
        <v>7447</v>
      </c>
      <c r="G148" s="2">
        <v>52</v>
      </c>
      <c r="H148" s="2" t="s">
        <v>545</v>
      </c>
      <c r="I148" s="2" t="s">
        <v>545</v>
      </c>
      <c r="J148" s="2">
        <v>175053</v>
      </c>
      <c r="K148" s="2">
        <v>131839</v>
      </c>
      <c r="L148" s="2">
        <v>15939</v>
      </c>
      <c r="M148" s="2">
        <v>384990</v>
      </c>
      <c r="N148" s="2">
        <v>9980</v>
      </c>
      <c r="O148" s="2">
        <v>60050</v>
      </c>
      <c r="P148" s="2">
        <v>27032</v>
      </c>
      <c r="Q148" s="2">
        <v>91408</v>
      </c>
      <c r="R148" s="2">
        <v>50521</v>
      </c>
      <c r="S148" s="2">
        <v>81966</v>
      </c>
      <c r="T148" s="2">
        <v>138805</v>
      </c>
      <c r="U148" s="2">
        <v>60848</v>
      </c>
      <c r="V148" s="2">
        <v>9272</v>
      </c>
      <c r="W148" s="2">
        <v>302293</v>
      </c>
      <c r="X148" s="2">
        <v>446782</v>
      </c>
      <c r="Y148" s="2">
        <v>197667</v>
      </c>
      <c r="Z148" s="2">
        <v>381787</v>
      </c>
      <c r="AA148" s="2">
        <v>175497</v>
      </c>
      <c r="AB148" s="2">
        <v>175784</v>
      </c>
      <c r="AC148" s="2">
        <v>540</v>
      </c>
      <c r="AD148" s="2">
        <v>10408</v>
      </c>
      <c r="AG148" s="55" t="s">
        <v>521</v>
      </c>
      <c r="AJ148" s="55" t="s">
        <v>548</v>
      </c>
    </row>
    <row r="149" spans="1:36" x14ac:dyDescent="0.2">
      <c r="A149" s="33" t="s">
        <v>62</v>
      </c>
      <c r="B149" s="33" t="s">
        <v>39</v>
      </c>
      <c r="C149" s="2">
        <v>3765066</v>
      </c>
      <c r="D149" s="2">
        <v>3938504</v>
      </c>
      <c r="E149" s="2">
        <v>2775639</v>
      </c>
      <c r="F149" s="2">
        <v>2712508</v>
      </c>
      <c r="G149" s="2">
        <v>2534874</v>
      </c>
      <c r="H149" s="2">
        <v>2522618</v>
      </c>
      <c r="I149" s="2">
        <v>2412870</v>
      </c>
      <c r="J149" s="2">
        <v>2410719</v>
      </c>
      <c r="K149" s="2">
        <v>2654262</v>
      </c>
      <c r="L149" s="2">
        <v>2921450</v>
      </c>
      <c r="M149" s="2">
        <v>2709681</v>
      </c>
      <c r="N149" s="2">
        <v>3096076</v>
      </c>
      <c r="O149" s="2">
        <v>2770337</v>
      </c>
      <c r="P149" s="2">
        <v>3495749</v>
      </c>
      <c r="Q149" s="2">
        <v>4075408</v>
      </c>
      <c r="R149" s="2">
        <v>4158548</v>
      </c>
      <c r="S149" s="2">
        <v>4393829</v>
      </c>
      <c r="T149" s="2">
        <v>4367606</v>
      </c>
      <c r="U149" s="2" t="s">
        <v>545</v>
      </c>
      <c r="V149" s="2">
        <v>4166745</v>
      </c>
      <c r="W149" s="2">
        <v>4323434</v>
      </c>
      <c r="X149" s="2">
        <v>6660120</v>
      </c>
      <c r="Y149" s="2">
        <v>6564029</v>
      </c>
      <c r="Z149" s="2">
        <v>5524063</v>
      </c>
      <c r="AA149" s="2">
        <v>5167419</v>
      </c>
      <c r="AB149" s="2">
        <v>6480653</v>
      </c>
      <c r="AC149" s="2">
        <v>6899304</v>
      </c>
      <c r="AD149" s="2">
        <v>6025440</v>
      </c>
      <c r="AG149" s="55" t="s">
        <v>519</v>
      </c>
      <c r="AJ149" s="55" t="s">
        <v>547</v>
      </c>
    </row>
    <row r="150" spans="1:36" x14ac:dyDescent="0.2">
      <c r="A150" s="33" t="s">
        <v>63</v>
      </c>
      <c r="B150" s="33" t="s">
        <v>39</v>
      </c>
      <c r="C150" s="2">
        <v>4028714</v>
      </c>
      <c r="D150" s="2">
        <v>3755349</v>
      </c>
      <c r="E150" s="2">
        <v>3425471</v>
      </c>
      <c r="F150" s="2">
        <v>3428216</v>
      </c>
      <c r="G150" s="2">
        <v>3989302</v>
      </c>
      <c r="H150" s="2">
        <v>3782595</v>
      </c>
      <c r="I150" s="2">
        <v>4059968</v>
      </c>
      <c r="J150" s="2">
        <v>4308097</v>
      </c>
      <c r="K150" s="2">
        <v>4700377</v>
      </c>
      <c r="L150" s="2">
        <v>5210306</v>
      </c>
      <c r="M150" s="2">
        <v>5517500</v>
      </c>
      <c r="N150" s="2">
        <v>5809400</v>
      </c>
      <c r="O150" s="2">
        <v>6411619</v>
      </c>
      <c r="P150" s="2">
        <v>6744824</v>
      </c>
      <c r="Q150" s="2">
        <v>7590858</v>
      </c>
      <c r="R150" s="2">
        <v>8519846</v>
      </c>
      <c r="S150" s="2">
        <v>9430447</v>
      </c>
      <c r="T150" s="2">
        <v>10047476</v>
      </c>
      <c r="U150" s="2">
        <v>10225109</v>
      </c>
      <c r="V150" s="2">
        <v>10326945</v>
      </c>
      <c r="W150" s="2">
        <v>9651463</v>
      </c>
      <c r="X150" s="2">
        <v>10883113</v>
      </c>
      <c r="Y150" s="2">
        <v>11526067</v>
      </c>
      <c r="Z150" s="2">
        <v>12240188</v>
      </c>
      <c r="AA150" s="2">
        <v>13020037</v>
      </c>
      <c r="AB150" s="2">
        <v>13936717</v>
      </c>
      <c r="AC150" s="2">
        <v>15066627</v>
      </c>
      <c r="AD150" s="2">
        <v>15936240</v>
      </c>
      <c r="AG150" s="55" t="s">
        <v>519</v>
      </c>
      <c r="AJ150" s="55" t="s">
        <v>547</v>
      </c>
    </row>
    <row r="151" spans="1:36" x14ac:dyDescent="0.2">
      <c r="A151" s="33" t="s">
        <v>64</v>
      </c>
      <c r="B151" s="33" t="s">
        <v>39</v>
      </c>
      <c r="C151" s="2">
        <v>128312</v>
      </c>
      <c r="D151" s="2">
        <v>433439</v>
      </c>
      <c r="E151" s="2">
        <v>281874</v>
      </c>
      <c r="F151" s="2">
        <v>298420</v>
      </c>
      <c r="G151" s="2">
        <v>267959</v>
      </c>
      <c r="H151" s="2">
        <v>239720</v>
      </c>
      <c r="I151" s="2">
        <v>274055</v>
      </c>
      <c r="J151" s="2">
        <v>270366</v>
      </c>
      <c r="K151" s="2">
        <v>337666</v>
      </c>
      <c r="L151" s="2">
        <v>352056</v>
      </c>
      <c r="M151" s="2">
        <v>366055</v>
      </c>
      <c r="N151" s="2">
        <v>439334</v>
      </c>
      <c r="O151" s="2">
        <v>455036</v>
      </c>
      <c r="P151" s="2">
        <v>477122</v>
      </c>
      <c r="Q151" s="2">
        <v>537133</v>
      </c>
      <c r="R151" s="2">
        <v>613997</v>
      </c>
      <c r="S151" s="2">
        <v>624626</v>
      </c>
      <c r="T151" s="2">
        <v>680145</v>
      </c>
      <c r="U151" s="2">
        <v>621432</v>
      </c>
      <c r="V151" s="2">
        <v>731579</v>
      </c>
      <c r="W151" s="2">
        <v>721743</v>
      </c>
      <c r="X151" s="2">
        <v>783176</v>
      </c>
      <c r="Y151" s="2">
        <v>775006</v>
      </c>
      <c r="Z151" s="2">
        <v>806531</v>
      </c>
      <c r="AA151" s="2">
        <v>848096</v>
      </c>
      <c r="AB151" s="2">
        <v>926332</v>
      </c>
      <c r="AC151" s="2">
        <v>914362</v>
      </c>
      <c r="AD151" s="2">
        <v>1424772</v>
      </c>
      <c r="AG151" s="55" t="s">
        <v>521</v>
      </c>
      <c r="AJ151" s="55" t="s">
        <v>548</v>
      </c>
    </row>
    <row r="152" spans="1:36" x14ac:dyDescent="0.2">
      <c r="A152" s="33" t="s">
        <v>65</v>
      </c>
      <c r="B152" s="33" t="s">
        <v>39</v>
      </c>
      <c r="C152" s="2">
        <v>1020910</v>
      </c>
      <c r="D152" s="2">
        <v>877829</v>
      </c>
      <c r="E152" s="2">
        <v>771935</v>
      </c>
      <c r="F152" s="2">
        <v>631105</v>
      </c>
      <c r="G152" s="2">
        <v>617099</v>
      </c>
      <c r="H152" s="2">
        <v>590969</v>
      </c>
      <c r="I152" s="2">
        <v>607340</v>
      </c>
      <c r="J152" s="2">
        <v>697326</v>
      </c>
      <c r="K152" s="2">
        <v>659511</v>
      </c>
      <c r="L152" s="2">
        <v>708744</v>
      </c>
      <c r="M152" s="2">
        <v>659649</v>
      </c>
      <c r="N152" s="2">
        <v>789017</v>
      </c>
      <c r="O152" s="2">
        <v>740844</v>
      </c>
      <c r="P152" s="2">
        <v>922055</v>
      </c>
      <c r="Q152" s="2">
        <v>1102829</v>
      </c>
      <c r="R152" s="2">
        <v>1091188</v>
      </c>
      <c r="S152" s="2">
        <v>1019961</v>
      </c>
      <c r="T152" s="2">
        <v>971910</v>
      </c>
      <c r="U152" s="2">
        <v>994911</v>
      </c>
      <c r="V152" s="2">
        <v>884769</v>
      </c>
      <c r="W152" s="2">
        <v>1199894</v>
      </c>
      <c r="X152" s="2">
        <v>1398366</v>
      </c>
      <c r="Y152" s="2">
        <v>1976303</v>
      </c>
      <c r="Z152" s="2">
        <v>1063759</v>
      </c>
      <c r="AA152" s="2">
        <v>2388020</v>
      </c>
      <c r="AB152" s="2">
        <v>963886</v>
      </c>
      <c r="AC152" s="2">
        <v>1010648</v>
      </c>
      <c r="AD152" s="2">
        <v>952077</v>
      </c>
      <c r="AG152" s="55" t="s">
        <v>521</v>
      </c>
      <c r="AJ152" s="55" t="s">
        <v>548</v>
      </c>
    </row>
    <row r="153" spans="1:36" x14ac:dyDescent="0.2">
      <c r="A153" s="33" t="s">
        <v>290</v>
      </c>
      <c r="B153" s="33" t="s">
        <v>39</v>
      </c>
      <c r="C153" s="2">
        <v>1100126</v>
      </c>
      <c r="D153" s="2">
        <v>1127753</v>
      </c>
      <c r="E153" s="2">
        <v>1023495</v>
      </c>
      <c r="F153" s="2">
        <v>751400</v>
      </c>
      <c r="G153" s="2">
        <v>1684775</v>
      </c>
      <c r="H153" s="2">
        <v>1710491</v>
      </c>
      <c r="I153" s="2">
        <v>2407991</v>
      </c>
      <c r="J153" s="2">
        <v>1110478</v>
      </c>
      <c r="K153" s="2">
        <v>1047355</v>
      </c>
      <c r="L153" s="2">
        <v>763583</v>
      </c>
      <c r="M153" s="2">
        <v>1095910</v>
      </c>
      <c r="N153" s="2">
        <v>925819</v>
      </c>
      <c r="O153" s="2">
        <v>1423408</v>
      </c>
      <c r="P153" s="2">
        <v>1172893</v>
      </c>
      <c r="Q153" s="2">
        <v>1280601</v>
      </c>
      <c r="R153" s="2">
        <v>1115506</v>
      </c>
      <c r="S153" s="2">
        <v>2149648</v>
      </c>
      <c r="T153" s="2">
        <v>2019847</v>
      </c>
      <c r="U153" s="2">
        <v>2042417</v>
      </c>
      <c r="V153" s="2">
        <v>1470241</v>
      </c>
      <c r="W153" s="2">
        <v>1395036</v>
      </c>
      <c r="X153" s="2">
        <v>2004968</v>
      </c>
      <c r="Y153" s="2">
        <v>1532442</v>
      </c>
      <c r="Z153" s="2">
        <v>2743709</v>
      </c>
      <c r="AA153" s="2">
        <v>2794692</v>
      </c>
      <c r="AB153" s="2">
        <v>2369605</v>
      </c>
      <c r="AC153" s="2">
        <v>2358578</v>
      </c>
      <c r="AD153" s="2">
        <v>2355942</v>
      </c>
      <c r="AG153" s="55" t="s">
        <v>566</v>
      </c>
      <c r="AJ153" s="55" t="s">
        <v>548</v>
      </c>
    </row>
    <row r="154" spans="1:36" x14ac:dyDescent="0.2">
      <c r="A154" s="33" t="s">
        <v>66</v>
      </c>
      <c r="B154" s="33" t="s">
        <v>39</v>
      </c>
      <c r="C154" s="2">
        <v>6392907</v>
      </c>
      <c r="D154" s="2">
        <v>5992676</v>
      </c>
      <c r="E154" s="2">
        <v>4934083</v>
      </c>
      <c r="F154" s="2">
        <v>4421705</v>
      </c>
      <c r="G154" s="2">
        <v>4562023</v>
      </c>
      <c r="H154" s="2">
        <v>4699897</v>
      </c>
      <c r="I154" s="2">
        <v>4103593</v>
      </c>
      <c r="J154" s="2">
        <v>4064371</v>
      </c>
      <c r="K154" s="2">
        <v>4142458</v>
      </c>
      <c r="L154" s="2">
        <v>4754418</v>
      </c>
      <c r="M154" s="2">
        <v>5017098</v>
      </c>
      <c r="N154" s="2">
        <v>4829708</v>
      </c>
      <c r="O154" s="2">
        <v>5500173</v>
      </c>
      <c r="P154" s="2">
        <v>4924775</v>
      </c>
      <c r="Q154" s="2">
        <v>5407675</v>
      </c>
      <c r="R154" s="2">
        <v>7003167</v>
      </c>
      <c r="S154" s="2">
        <v>7660909</v>
      </c>
      <c r="T154" s="2">
        <v>7839848</v>
      </c>
      <c r="U154" s="2">
        <v>8014992</v>
      </c>
      <c r="V154" s="2">
        <v>7501942</v>
      </c>
      <c r="W154" s="2">
        <v>6981487</v>
      </c>
      <c r="X154" s="2">
        <v>8050608</v>
      </c>
      <c r="Y154" s="2">
        <v>8053031</v>
      </c>
      <c r="Z154" s="2">
        <v>11860155</v>
      </c>
      <c r="AA154" s="2">
        <v>7947175</v>
      </c>
      <c r="AB154" s="2">
        <v>8756678</v>
      </c>
      <c r="AC154" s="2">
        <v>9298879</v>
      </c>
      <c r="AD154" s="2">
        <v>9337554</v>
      </c>
      <c r="AG154" s="55" t="s">
        <v>518</v>
      </c>
      <c r="AJ154" s="55" t="s">
        <v>546</v>
      </c>
    </row>
    <row r="155" spans="1:36" x14ac:dyDescent="0.2">
      <c r="A155" s="33" t="s">
        <v>67</v>
      </c>
      <c r="B155" s="33" t="s">
        <v>39</v>
      </c>
      <c r="C155" s="2">
        <v>248594</v>
      </c>
      <c r="D155" s="2">
        <v>156563</v>
      </c>
      <c r="E155" s="2">
        <v>121060</v>
      </c>
      <c r="F155" s="2">
        <v>217378</v>
      </c>
      <c r="G155" s="2">
        <v>258176</v>
      </c>
      <c r="H155" s="2">
        <v>212639</v>
      </c>
      <c r="I155" s="2">
        <v>385544</v>
      </c>
      <c r="J155" s="2">
        <v>383619</v>
      </c>
      <c r="K155" s="2">
        <v>377943</v>
      </c>
      <c r="L155" s="2">
        <v>312575</v>
      </c>
      <c r="M155" s="2">
        <v>114471</v>
      </c>
      <c r="N155" s="2">
        <v>56269</v>
      </c>
      <c r="O155" s="2">
        <v>113787</v>
      </c>
      <c r="P155" s="2">
        <v>-56594</v>
      </c>
      <c r="Q155" s="2">
        <v>210870</v>
      </c>
      <c r="R155" s="2">
        <v>161619</v>
      </c>
      <c r="S155" s="2">
        <v>759631</v>
      </c>
      <c r="T155" s="2">
        <v>800413</v>
      </c>
      <c r="U155" s="2">
        <v>467124</v>
      </c>
      <c r="V155" s="2">
        <v>678341</v>
      </c>
      <c r="W155" s="2">
        <v>469647</v>
      </c>
      <c r="X155" s="2">
        <v>3562416</v>
      </c>
      <c r="Y155" s="2">
        <v>1570151</v>
      </c>
      <c r="Z155" s="2">
        <v>1995156</v>
      </c>
      <c r="AA155" s="2">
        <v>1985153</v>
      </c>
      <c r="AB155" s="2">
        <v>1745126</v>
      </c>
      <c r="AC155" s="2">
        <v>2078288</v>
      </c>
      <c r="AD155" s="2">
        <v>2006835</v>
      </c>
      <c r="AG155" s="55" t="s">
        <v>522</v>
      </c>
      <c r="AJ155" s="55" t="s">
        <v>549</v>
      </c>
    </row>
    <row r="156" spans="1:36" x14ac:dyDescent="0.2">
      <c r="A156" s="33" t="s">
        <v>291</v>
      </c>
      <c r="B156" s="33" t="s">
        <v>39</v>
      </c>
      <c r="C156" s="2">
        <v>612033</v>
      </c>
      <c r="D156" s="2">
        <v>552437</v>
      </c>
      <c r="E156" s="2">
        <v>875514</v>
      </c>
      <c r="F156" s="2">
        <v>1109966</v>
      </c>
      <c r="G156" s="2">
        <v>1365141</v>
      </c>
      <c r="H156" s="2">
        <v>1510004</v>
      </c>
      <c r="I156" s="2">
        <v>1603573</v>
      </c>
      <c r="J156" s="2">
        <v>1697167</v>
      </c>
      <c r="K156" s="2">
        <v>1930086</v>
      </c>
      <c r="L156" s="2">
        <v>1995045</v>
      </c>
      <c r="M156" s="2">
        <v>2043313</v>
      </c>
      <c r="N156" s="2">
        <v>2354248</v>
      </c>
      <c r="O156" s="2">
        <v>2332475</v>
      </c>
      <c r="P156" s="2">
        <v>1407034</v>
      </c>
      <c r="Q156" s="2">
        <v>2710828</v>
      </c>
      <c r="R156" s="2">
        <v>1870158</v>
      </c>
      <c r="S156" s="2">
        <v>1663101</v>
      </c>
      <c r="T156" s="2">
        <v>3623150</v>
      </c>
      <c r="U156" s="2">
        <v>3721698</v>
      </c>
      <c r="V156" s="2">
        <v>3717325</v>
      </c>
      <c r="W156" s="2">
        <v>3815663</v>
      </c>
      <c r="X156" s="2">
        <v>3994701</v>
      </c>
      <c r="Y156" s="2">
        <v>4229162</v>
      </c>
      <c r="Z156" s="2">
        <v>4429351</v>
      </c>
      <c r="AA156" s="2">
        <v>4663735</v>
      </c>
      <c r="AB156" s="2">
        <v>5142009</v>
      </c>
      <c r="AC156" s="2">
        <v>5544430</v>
      </c>
      <c r="AD156" s="2">
        <v>5881238</v>
      </c>
      <c r="AG156" s="55" t="s">
        <v>521</v>
      </c>
      <c r="AJ156" s="55" t="s">
        <v>548</v>
      </c>
    </row>
    <row r="157" spans="1:36" x14ac:dyDescent="0.2">
      <c r="A157" s="33" t="s">
        <v>292</v>
      </c>
      <c r="B157" s="33" t="s">
        <v>39</v>
      </c>
      <c r="C157" s="2">
        <v>586256</v>
      </c>
      <c r="D157" s="2">
        <v>538019</v>
      </c>
      <c r="E157" s="2">
        <v>548930</v>
      </c>
      <c r="F157" s="2">
        <v>554191</v>
      </c>
      <c r="G157" s="2">
        <v>588764</v>
      </c>
      <c r="H157" s="2">
        <v>578806</v>
      </c>
      <c r="I157" s="2">
        <v>597493</v>
      </c>
      <c r="J157" s="2">
        <v>623281</v>
      </c>
      <c r="K157" s="2">
        <v>614417</v>
      </c>
      <c r="L157" s="2">
        <v>661045</v>
      </c>
      <c r="M157" s="2">
        <v>710546</v>
      </c>
      <c r="N157" s="2">
        <v>751081</v>
      </c>
      <c r="O157" s="2">
        <v>816392</v>
      </c>
      <c r="P157" s="2">
        <v>853266</v>
      </c>
      <c r="Q157" s="2">
        <v>912958</v>
      </c>
      <c r="R157" s="2">
        <v>1114393</v>
      </c>
      <c r="S157" s="2">
        <v>1097881</v>
      </c>
      <c r="T157" s="2">
        <v>1162500</v>
      </c>
      <c r="U157" s="2">
        <v>1219511</v>
      </c>
      <c r="V157" s="2">
        <v>1129162</v>
      </c>
      <c r="W157" s="2">
        <v>1061170</v>
      </c>
      <c r="X157" s="2">
        <v>1272377</v>
      </c>
      <c r="Y157" s="2">
        <v>1285324</v>
      </c>
      <c r="Z157" s="2">
        <v>1323273</v>
      </c>
      <c r="AA157" s="2">
        <v>1360180</v>
      </c>
      <c r="AB157" s="2">
        <v>1409051</v>
      </c>
      <c r="AC157" s="2">
        <v>1464321</v>
      </c>
      <c r="AD157" s="2">
        <v>1565635</v>
      </c>
      <c r="AG157" s="55" t="s">
        <v>518</v>
      </c>
      <c r="AJ157" s="55" t="s">
        <v>546</v>
      </c>
    </row>
    <row r="158" spans="1:36" x14ac:dyDescent="0.2">
      <c r="A158" s="33" t="s">
        <v>293</v>
      </c>
      <c r="B158" s="33" t="s">
        <v>39</v>
      </c>
      <c r="C158" s="2">
        <v>1663524</v>
      </c>
      <c r="D158" s="2">
        <v>1775453</v>
      </c>
      <c r="E158" s="2">
        <v>1906397</v>
      </c>
      <c r="F158" s="2">
        <v>2383839</v>
      </c>
      <c r="G158" s="2">
        <v>2433817</v>
      </c>
      <c r="H158" s="2">
        <v>2536020</v>
      </c>
      <c r="I158" s="2">
        <v>2633939</v>
      </c>
      <c r="J158" s="2">
        <v>2631739</v>
      </c>
      <c r="K158" s="2">
        <v>2766360</v>
      </c>
      <c r="L158" s="2">
        <v>2804216</v>
      </c>
      <c r="M158" s="2">
        <v>3192576</v>
      </c>
      <c r="N158" s="2">
        <v>3346884</v>
      </c>
      <c r="O158" s="2">
        <v>3539119</v>
      </c>
      <c r="P158" s="2">
        <v>3398483</v>
      </c>
      <c r="Q158" s="2">
        <v>3839584</v>
      </c>
      <c r="R158" s="2">
        <v>4493278</v>
      </c>
      <c r="S158" s="2">
        <v>4693339</v>
      </c>
      <c r="T158" s="2">
        <v>4937064</v>
      </c>
      <c r="U158" s="2">
        <v>4442387</v>
      </c>
      <c r="V158" s="2">
        <v>4322509</v>
      </c>
      <c r="W158" s="2">
        <v>4235425</v>
      </c>
      <c r="X158" s="2">
        <v>5649033</v>
      </c>
      <c r="Y158" s="2">
        <v>5477453</v>
      </c>
      <c r="Z158" s="2">
        <v>5963624</v>
      </c>
      <c r="AA158" s="2">
        <v>6191456</v>
      </c>
      <c r="AB158" s="2">
        <v>6406105</v>
      </c>
      <c r="AC158" s="2">
        <v>6779246</v>
      </c>
      <c r="AD158" s="2">
        <v>7096851</v>
      </c>
      <c r="AG158" s="55" t="s">
        <v>521</v>
      </c>
      <c r="AJ158" s="55" t="s">
        <v>548</v>
      </c>
    </row>
    <row r="159" spans="1:36" x14ac:dyDescent="0.2">
      <c r="A159" s="33" t="s">
        <v>295</v>
      </c>
      <c r="B159" s="33" t="s">
        <v>39</v>
      </c>
      <c r="C159" s="2" t="s">
        <v>545</v>
      </c>
      <c r="D159" s="2" t="s">
        <v>545</v>
      </c>
      <c r="E159" s="2" t="s">
        <v>545</v>
      </c>
      <c r="F159" s="2">
        <v>488642</v>
      </c>
      <c r="G159" s="2">
        <v>554066</v>
      </c>
      <c r="H159" s="2">
        <v>573910</v>
      </c>
      <c r="I159" s="2">
        <v>653810</v>
      </c>
      <c r="J159" s="2">
        <v>631693</v>
      </c>
      <c r="K159" s="2">
        <v>594749</v>
      </c>
      <c r="L159" s="2">
        <v>600903</v>
      </c>
      <c r="M159" s="2">
        <v>663732</v>
      </c>
      <c r="N159" s="2">
        <v>741156</v>
      </c>
      <c r="O159" s="2">
        <v>741103</v>
      </c>
      <c r="P159" s="2">
        <v>690251</v>
      </c>
      <c r="Q159" s="2">
        <v>1581063</v>
      </c>
      <c r="R159" s="2">
        <v>1135502</v>
      </c>
      <c r="S159" s="2">
        <v>1175136</v>
      </c>
      <c r="T159" s="2">
        <v>1184399</v>
      </c>
      <c r="U159" s="2">
        <v>1024315</v>
      </c>
      <c r="V159" s="2">
        <v>995861</v>
      </c>
      <c r="W159" s="2">
        <v>1028954</v>
      </c>
      <c r="X159" s="2">
        <v>1108539</v>
      </c>
      <c r="Y159" s="2">
        <v>1179936</v>
      </c>
      <c r="Z159" s="2">
        <v>1218983</v>
      </c>
      <c r="AA159" s="2">
        <v>1361103</v>
      </c>
      <c r="AB159" s="2">
        <v>1728752</v>
      </c>
      <c r="AC159" s="2">
        <v>1475291</v>
      </c>
      <c r="AD159" s="2">
        <v>1537698</v>
      </c>
      <c r="AG159" s="55" t="s">
        <v>521</v>
      </c>
      <c r="AJ159" s="55" t="s">
        <v>548</v>
      </c>
    </row>
    <row r="160" spans="1:36" x14ac:dyDescent="0.2">
      <c r="A160" s="33" t="s">
        <v>296</v>
      </c>
      <c r="B160" s="33" t="s">
        <v>39</v>
      </c>
      <c r="C160" s="2">
        <v>3582061</v>
      </c>
      <c r="D160" s="2">
        <v>3237673</v>
      </c>
      <c r="E160" s="2">
        <v>2955898</v>
      </c>
      <c r="F160" s="2">
        <v>2571807</v>
      </c>
      <c r="G160" s="2">
        <v>2112767</v>
      </c>
      <c r="H160" s="2">
        <v>2349141</v>
      </c>
      <c r="I160" s="2">
        <v>2499644</v>
      </c>
      <c r="J160" s="2">
        <v>2502125</v>
      </c>
      <c r="K160" s="2">
        <v>2745184</v>
      </c>
      <c r="L160" s="2">
        <v>2940951</v>
      </c>
      <c r="M160" s="2">
        <v>2956291</v>
      </c>
      <c r="N160" s="2">
        <v>3090623</v>
      </c>
      <c r="O160" s="2">
        <v>3324263</v>
      </c>
      <c r="P160" s="2">
        <v>3259820</v>
      </c>
      <c r="Q160" s="2">
        <v>3610709</v>
      </c>
      <c r="R160" s="2">
        <v>4072433</v>
      </c>
      <c r="S160" s="2">
        <v>4188997</v>
      </c>
      <c r="T160" s="2">
        <v>4680016</v>
      </c>
      <c r="U160" s="2">
        <v>4271161</v>
      </c>
      <c r="V160" s="2">
        <v>4302999</v>
      </c>
      <c r="W160" s="2">
        <v>5981563</v>
      </c>
      <c r="X160" s="2">
        <v>7801348</v>
      </c>
      <c r="Y160" s="2">
        <v>6879321</v>
      </c>
      <c r="Z160" s="2">
        <v>7364911</v>
      </c>
      <c r="AA160" s="2">
        <v>7647195</v>
      </c>
      <c r="AB160" s="2">
        <v>6790099</v>
      </c>
      <c r="AC160" s="2">
        <v>5326768</v>
      </c>
      <c r="AD160" s="2">
        <v>5428376</v>
      </c>
      <c r="AG160" s="55" t="s">
        <v>519</v>
      </c>
      <c r="AJ160" s="55" t="s">
        <v>547</v>
      </c>
    </row>
    <row r="161" spans="1:36" x14ac:dyDescent="0.2">
      <c r="A161" s="33" t="s">
        <v>68</v>
      </c>
      <c r="B161" s="33" t="s">
        <v>39</v>
      </c>
      <c r="C161" s="2">
        <v>877556</v>
      </c>
      <c r="D161" s="2">
        <v>975982</v>
      </c>
      <c r="E161" s="2">
        <v>1094654</v>
      </c>
      <c r="F161" s="2">
        <v>1655451</v>
      </c>
      <c r="G161" s="2">
        <v>2001315</v>
      </c>
      <c r="H161" s="2">
        <v>1878525</v>
      </c>
      <c r="I161" s="2">
        <v>2062915</v>
      </c>
      <c r="J161" s="2">
        <v>2113921</v>
      </c>
      <c r="K161" s="2">
        <v>2359129</v>
      </c>
      <c r="L161" s="2">
        <v>2517255</v>
      </c>
      <c r="M161" s="2">
        <v>2679433</v>
      </c>
      <c r="N161" s="2">
        <v>2676318</v>
      </c>
      <c r="O161" s="2">
        <v>2654729</v>
      </c>
      <c r="P161" s="2">
        <v>3105835</v>
      </c>
      <c r="Q161" s="2">
        <v>3719077</v>
      </c>
      <c r="R161" s="2">
        <v>3693177</v>
      </c>
      <c r="S161" s="2">
        <v>4165701</v>
      </c>
      <c r="T161" s="2">
        <v>3866013</v>
      </c>
      <c r="U161" s="2">
        <v>3662022</v>
      </c>
      <c r="V161" s="2">
        <v>3704287</v>
      </c>
      <c r="W161" s="2">
        <v>3694338</v>
      </c>
      <c r="X161" s="2">
        <v>5182407</v>
      </c>
      <c r="Y161" s="2">
        <v>4277833</v>
      </c>
      <c r="Z161" s="2">
        <v>4363890</v>
      </c>
      <c r="AA161" s="2">
        <v>4904079</v>
      </c>
      <c r="AB161" s="2">
        <v>4797242</v>
      </c>
      <c r="AC161" s="2">
        <v>5113337</v>
      </c>
      <c r="AD161" s="2">
        <v>5500806</v>
      </c>
      <c r="AG161" s="55" t="s">
        <v>521</v>
      </c>
      <c r="AJ161" s="55" t="s">
        <v>548</v>
      </c>
    </row>
    <row r="162" spans="1:36" x14ac:dyDescent="0.2">
      <c r="A162" s="33" t="s">
        <v>294</v>
      </c>
      <c r="B162" s="33" t="s">
        <v>39</v>
      </c>
      <c r="C162" s="2">
        <v>1276228</v>
      </c>
      <c r="D162" s="2">
        <v>1334165</v>
      </c>
      <c r="E162" s="2">
        <v>1802185</v>
      </c>
      <c r="F162" s="2">
        <v>1988654</v>
      </c>
      <c r="G162" s="2">
        <v>2325237</v>
      </c>
      <c r="H162" s="2">
        <v>2171853</v>
      </c>
      <c r="I162" s="2">
        <v>2423963</v>
      </c>
      <c r="J162" s="2">
        <v>2205851</v>
      </c>
      <c r="K162" s="2">
        <v>2354870</v>
      </c>
      <c r="L162" s="2">
        <v>2349649</v>
      </c>
      <c r="M162" s="2">
        <v>2361101</v>
      </c>
      <c r="N162" s="2">
        <v>2395172</v>
      </c>
      <c r="O162" s="2">
        <v>2473972</v>
      </c>
      <c r="P162" s="2">
        <v>2781494</v>
      </c>
      <c r="Q162" s="2">
        <v>1811193</v>
      </c>
      <c r="R162" s="2">
        <v>3428445</v>
      </c>
      <c r="S162" s="2">
        <v>4251011</v>
      </c>
      <c r="T162" s="2">
        <v>4127078</v>
      </c>
      <c r="U162" s="2">
        <v>1590373</v>
      </c>
      <c r="V162" s="2">
        <v>2947311</v>
      </c>
      <c r="W162" s="2">
        <v>3178167</v>
      </c>
      <c r="X162" s="2">
        <v>3603204</v>
      </c>
      <c r="Y162" s="2">
        <v>3686297</v>
      </c>
      <c r="Z162" s="2">
        <v>6078745</v>
      </c>
      <c r="AA162" s="2">
        <v>6698981</v>
      </c>
      <c r="AB162" s="2">
        <v>6205335</v>
      </c>
      <c r="AC162" s="2">
        <v>5526489</v>
      </c>
      <c r="AD162" s="2">
        <v>5813817</v>
      </c>
      <c r="AG162" s="55" t="s">
        <v>521</v>
      </c>
      <c r="AJ162" s="55" t="s">
        <v>548</v>
      </c>
    </row>
    <row r="163" spans="1:36" x14ac:dyDescent="0.2">
      <c r="A163" s="33" t="s">
        <v>69</v>
      </c>
      <c r="B163" s="33" t="s">
        <v>39</v>
      </c>
      <c r="C163" s="2">
        <v>204</v>
      </c>
      <c r="D163" s="2">
        <v>59</v>
      </c>
      <c r="E163" s="2">
        <v>39</v>
      </c>
      <c r="F163" s="2" t="s">
        <v>545</v>
      </c>
      <c r="G163" s="2">
        <v>642690</v>
      </c>
      <c r="H163" s="2">
        <v>552606</v>
      </c>
      <c r="I163" s="2">
        <v>552591</v>
      </c>
      <c r="J163" s="2">
        <v>623052</v>
      </c>
      <c r="K163" s="2">
        <v>580321</v>
      </c>
      <c r="L163" s="2">
        <v>623178</v>
      </c>
      <c r="M163" s="2">
        <v>659706</v>
      </c>
      <c r="N163" s="2">
        <v>688539</v>
      </c>
      <c r="O163" s="2">
        <v>692412</v>
      </c>
      <c r="P163" s="2">
        <v>591967</v>
      </c>
      <c r="Q163" s="2">
        <v>733429</v>
      </c>
      <c r="R163" s="2">
        <v>967106</v>
      </c>
      <c r="S163" s="2">
        <v>991358</v>
      </c>
      <c r="T163" s="2">
        <v>1013472</v>
      </c>
      <c r="U163" s="2">
        <v>511195</v>
      </c>
      <c r="V163" s="2">
        <v>821397</v>
      </c>
      <c r="W163" s="2">
        <v>849085</v>
      </c>
      <c r="X163" s="2">
        <v>1947713</v>
      </c>
      <c r="Y163" s="2">
        <v>1153313</v>
      </c>
      <c r="Z163" s="2">
        <v>1202304</v>
      </c>
      <c r="AA163" s="2">
        <v>1202970</v>
      </c>
      <c r="AB163" s="2">
        <v>1078182</v>
      </c>
      <c r="AC163" s="2">
        <v>1046414</v>
      </c>
      <c r="AD163" s="2">
        <v>1556301</v>
      </c>
      <c r="AG163" s="55" t="s">
        <v>521</v>
      </c>
      <c r="AJ163" s="55" t="s">
        <v>548</v>
      </c>
    </row>
    <row r="164" spans="1:36" x14ac:dyDescent="0.2">
      <c r="A164" s="33" t="s">
        <v>297</v>
      </c>
      <c r="B164" s="33" t="s">
        <v>39</v>
      </c>
      <c r="C164" s="2" t="s">
        <v>545</v>
      </c>
      <c r="D164" s="2">
        <v>564205</v>
      </c>
      <c r="E164" s="2">
        <v>661229</v>
      </c>
      <c r="F164" s="2">
        <v>785405</v>
      </c>
      <c r="G164" s="2">
        <v>792839</v>
      </c>
      <c r="H164" s="2">
        <v>691301</v>
      </c>
      <c r="I164" s="2">
        <v>589901</v>
      </c>
      <c r="J164" s="2">
        <v>899322</v>
      </c>
      <c r="K164" s="2">
        <v>978249</v>
      </c>
      <c r="L164" s="2">
        <v>734023</v>
      </c>
      <c r="M164" s="2">
        <v>776822</v>
      </c>
      <c r="N164" s="2">
        <v>777074</v>
      </c>
      <c r="O164" s="2">
        <v>802127</v>
      </c>
      <c r="P164" s="2">
        <v>803821</v>
      </c>
      <c r="Q164" s="2">
        <v>1266631</v>
      </c>
      <c r="R164" s="2">
        <v>1541611</v>
      </c>
      <c r="S164" s="2">
        <v>1722210</v>
      </c>
      <c r="T164" s="2">
        <v>1628035</v>
      </c>
      <c r="U164" s="2">
        <v>1398293</v>
      </c>
      <c r="V164" s="2">
        <v>1521515</v>
      </c>
      <c r="W164" s="2">
        <v>1752898</v>
      </c>
      <c r="X164" s="2">
        <v>2058111</v>
      </c>
      <c r="Y164" s="2">
        <v>1939963</v>
      </c>
      <c r="Z164" s="2">
        <v>1976126</v>
      </c>
      <c r="AA164" s="2">
        <v>2070182</v>
      </c>
      <c r="AB164" s="2">
        <v>2177299</v>
      </c>
      <c r="AC164" s="2">
        <v>1735631</v>
      </c>
      <c r="AD164" s="2">
        <v>1604184</v>
      </c>
      <c r="AG164" s="55" t="s">
        <v>521</v>
      </c>
      <c r="AJ164" s="55" t="s">
        <v>548</v>
      </c>
    </row>
    <row r="165" spans="1:36" x14ac:dyDescent="0.2">
      <c r="A165" s="33" t="s">
        <v>70</v>
      </c>
      <c r="B165" s="33" t="s">
        <v>39</v>
      </c>
      <c r="C165" s="2">
        <v>75959118</v>
      </c>
      <c r="D165" s="2">
        <v>55074051</v>
      </c>
      <c r="E165" s="2">
        <v>43586781</v>
      </c>
      <c r="F165" s="2">
        <v>43271274</v>
      </c>
      <c r="G165" s="2">
        <v>55025070</v>
      </c>
      <c r="H165" s="2">
        <v>43822476</v>
      </c>
      <c r="I165" s="2">
        <v>45317483</v>
      </c>
      <c r="J165" s="2">
        <v>46354523</v>
      </c>
      <c r="K165" s="2">
        <v>49266006</v>
      </c>
      <c r="L165" s="2">
        <v>53822239</v>
      </c>
      <c r="M165" s="2">
        <v>54749812</v>
      </c>
      <c r="N165" s="2">
        <v>60464436</v>
      </c>
      <c r="O165" s="2">
        <v>66773096</v>
      </c>
      <c r="P165" s="2">
        <v>78456408</v>
      </c>
      <c r="Q165" s="2">
        <v>81966138</v>
      </c>
      <c r="R165" s="2">
        <v>93934754</v>
      </c>
      <c r="S165" s="2">
        <v>102550831</v>
      </c>
      <c r="T165" s="2">
        <v>109428910</v>
      </c>
      <c r="U165" s="2">
        <v>94350611</v>
      </c>
      <c r="V165" s="2">
        <v>102651652</v>
      </c>
      <c r="W165" s="2">
        <v>92805805</v>
      </c>
      <c r="X165" s="2">
        <v>134766234</v>
      </c>
      <c r="Y165" s="2">
        <v>107639000</v>
      </c>
      <c r="Z165" s="2">
        <v>115078000</v>
      </c>
      <c r="AA165" s="2">
        <v>111951000</v>
      </c>
      <c r="AB165" s="2">
        <v>101756000</v>
      </c>
      <c r="AC165" s="2">
        <v>93619000</v>
      </c>
      <c r="AD165" s="2">
        <v>100457449</v>
      </c>
      <c r="AG165" s="55" t="s">
        <v>518</v>
      </c>
      <c r="AJ165" s="55" t="s">
        <v>546</v>
      </c>
    </row>
    <row r="166" spans="1:36" x14ac:dyDescent="0.2">
      <c r="A166" s="33" t="s">
        <v>39</v>
      </c>
      <c r="B166" s="33" t="s">
        <v>39</v>
      </c>
      <c r="C166" s="2">
        <v>598766746</v>
      </c>
      <c r="D166" s="2">
        <v>563324524</v>
      </c>
      <c r="E166" s="2">
        <v>485032118</v>
      </c>
      <c r="F166" s="2">
        <v>505100763</v>
      </c>
      <c r="G166" s="2">
        <v>472852621</v>
      </c>
      <c r="H166" s="2">
        <v>469356561</v>
      </c>
      <c r="I166" s="2">
        <v>510856482</v>
      </c>
      <c r="J166" s="2">
        <v>508730835</v>
      </c>
      <c r="K166" s="2">
        <v>534933586</v>
      </c>
      <c r="L166" s="2">
        <v>598631156</v>
      </c>
      <c r="M166" s="2">
        <v>634575908</v>
      </c>
      <c r="N166" s="2">
        <v>660017213</v>
      </c>
      <c r="O166" s="2">
        <v>713857580</v>
      </c>
      <c r="P166" s="2">
        <v>716662676</v>
      </c>
      <c r="Q166" s="2">
        <v>764304811</v>
      </c>
      <c r="R166" s="2">
        <v>950128050</v>
      </c>
      <c r="S166" s="2">
        <v>968752898</v>
      </c>
      <c r="T166" s="2">
        <v>1076713662</v>
      </c>
      <c r="U166" s="2">
        <v>1041102356</v>
      </c>
      <c r="V166" s="2">
        <v>1053288611</v>
      </c>
      <c r="W166" s="2">
        <v>1038907216</v>
      </c>
      <c r="X166" s="2">
        <v>1196584568</v>
      </c>
      <c r="Y166" s="2">
        <v>1211090735</v>
      </c>
      <c r="Z166" s="2">
        <v>1258789604</v>
      </c>
      <c r="AA166" s="2">
        <v>1331878154</v>
      </c>
      <c r="AB166" s="2">
        <v>1324731906</v>
      </c>
      <c r="AC166" s="2">
        <v>1408667431</v>
      </c>
      <c r="AD166" s="2">
        <v>1512778499</v>
      </c>
      <c r="AG166" s="55" t="s">
        <v>518</v>
      </c>
      <c r="AJ166" s="55" t="s">
        <v>546</v>
      </c>
    </row>
    <row r="167" spans="1:36" x14ac:dyDescent="0.2">
      <c r="A167" s="33" t="s">
        <v>71</v>
      </c>
      <c r="B167" s="33" t="s">
        <v>39</v>
      </c>
      <c r="C167" s="2">
        <v>1520407</v>
      </c>
      <c r="D167" s="2">
        <v>2855370</v>
      </c>
      <c r="E167" s="2">
        <v>1389263</v>
      </c>
      <c r="F167" s="2">
        <v>1348406</v>
      </c>
      <c r="G167" s="2">
        <v>1254430</v>
      </c>
      <c r="H167" s="2">
        <v>2054549</v>
      </c>
      <c r="I167" s="2">
        <v>1392140</v>
      </c>
      <c r="J167" s="2">
        <v>1441874</v>
      </c>
      <c r="K167" s="2">
        <v>1623604</v>
      </c>
      <c r="L167" s="2">
        <v>1409407</v>
      </c>
      <c r="M167" s="2">
        <v>1439892</v>
      </c>
      <c r="N167" s="2">
        <v>1684322</v>
      </c>
      <c r="O167" s="2">
        <v>1735083</v>
      </c>
      <c r="P167" s="2">
        <v>1509527</v>
      </c>
      <c r="Q167" s="2">
        <v>1792979</v>
      </c>
      <c r="R167" s="2">
        <v>4312642</v>
      </c>
      <c r="S167" s="2">
        <v>3515533</v>
      </c>
      <c r="T167" s="2">
        <v>3022618</v>
      </c>
      <c r="U167" s="2">
        <v>2476280</v>
      </c>
      <c r="V167" s="2">
        <v>2588388</v>
      </c>
      <c r="W167" s="2">
        <v>2648610</v>
      </c>
      <c r="X167" s="2">
        <v>2730809</v>
      </c>
      <c r="Y167" s="2">
        <v>2594982</v>
      </c>
      <c r="Z167" s="2">
        <v>2611660</v>
      </c>
      <c r="AA167" s="2">
        <v>2624677</v>
      </c>
      <c r="AB167" s="2">
        <v>2894198</v>
      </c>
      <c r="AC167" s="2">
        <v>2867387</v>
      </c>
      <c r="AD167" s="2">
        <v>3142662</v>
      </c>
      <c r="AG167" s="55" t="s">
        <v>519</v>
      </c>
      <c r="AJ167" s="55" t="s">
        <v>547</v>
      </c>
    </row>
    <row r="168" spans="1:36" x14ac:dyDescent="0.2">
      <c r="A168" s="33" t="s">
        <v>72</v>
      </c>
      <c r="B168" s="33" t="s">
        <v>39</v>
      </c>
      <c r="C168" s="2">
        <v>1027038</v>
      </c>
      <c r="D168" s="2">
        <v>1139485</v>
      </c>
      <c r="E168" s="2">
        <v>1677158</v>
      </c>
      <c r="F168" s="2">
        <v>1188476</v>
      </c>
      <c r="G168" s="2">
        <v>1584176</v>
      </c>
      <c r="H168" s="2">
        <v>1996754</v>
      </c>
      <c r="I168" s="2">
        <v>3476785</v>
      </c>
      <c r="J168" s="2">
        <v>2253621</v>
      </c>
      <c r="K168" s="2">
        <v>2516080</v>
      </c>
      <c r="L168" s="2">
        <v>2848886</v>
      </c>
      <c r="M168" s="2">
        <v>3175475</v>
      </c>
      <c r="N168" s="2">
        <v>3511712</v>
      </c>
      <c r="O168" s="2">
        <v>3956330</v>
      </c>
      <c r="P168" s="2">
        <v>4250460</v>
      </c>
      <c r="Q168" s="2">
        <v>4880140</v>
      </c>
      <c r="R168" s="2">
        <v>5705217</v>
      </c>
      <c r="S168" s="2">
        <v>6260518</v>
      </c>
      <c r="T168" s="2">
        <v>6830327</v>
      </c>
      <c r="U168" s="2">
        <v>6483224</v>
      </c>
      <c r="V168" s="2">
        <v>7263890</v>
      </c>
      <c r="W168" s="2">
        <v>7483243</v>
      </c>
      <c r="X168" s="2">
        <v>7873418</v>
      </c>
      <c r="Y168" s="2">
        <v>8429408</v>
      </c>
      <c r="Z168" s="2">
        <v>8826900</v>
      </c>
      <c r="AA168" s="2">
        <v>9493916</v>
      </c>
      <c r="AB168" s="2">
        <v>10158913</v>
      </c>
      <c r="AC168" s="2">
        <v>10883893</v>
      </c>
      <c r="AD168" s="2">
        <v>11657416</v>
      </c>
      <c r="AG168" s="55" t="s">
        <v>521</v>
      </c>
      <c r="AJ168" s="55" t="s">
        <v>548</v>
      </c>
    </row>
    <row r="169" spans="1:36" x14ac:dyDescent="0.2">
      <c r="A169" s="33" t="s">
        <v>298</v>
      </c>
      <c r="B169" s="33" t="s">
        <v>39</v>
      </c>
      <c r="C169" s="2">
        <v>7118740</v>
      </c>
      <c r="D169" s="2">
        <v>5903148</v>
      </c>
      <c r="E169" s="2">
        <v>5776499</v>
      </c>
      <c r="F169" s="2">
        <v>5779287</v>
      </c>
      <c r="G169" s="2">
        <v>5713114</v>
      </c>
      <c r="H169" s="2">
        <v>5813202</v>
      </c>
      <c r="I169" s="2">
        <v>6282831</v>
      </c>
      <c r="J169" s="2">
        <v>6772193</v>
      </c>
      <c r="K169" s="2">
        <v>7603619</v>
      </c>
      <c r="L169" s="2">
        <v>8478913</v>
      </c>
      <c r="M169" s="2">
        <v>9476667</v>
      </c>
      <c r="N169" s="2">
        <v>10154182</v>
      </c>
      <c r="O169" s="2">
        <v>11224000</v>
      </c>
      <c r="P169" s="2">
        <v>12467347</v>
      </c>
      <c r="Q169" s="2">
        <v>14107584</v>
      </c>
      <c r="R169" s="2">
        <v>14995913</v>
      </c>
      <c r="S169" s="2">
        <v>16248953</v>
      </c>
      <c r="T169" s="2">
        <v>17413838</v>
      </c>
      <c r="U169" s="2">
        <v>17476886</v>
      </c>
      <c r="V169" s="2">
        <v>17332552</v>
      </c>
      <c r="W169" s="2">
        <v>17823037</v>
      </c>
      <c r="X169" s="2">
        <v>18545941</v>
      </c>
      <c r="Y169" s="2">
        <v>19671920</v>
      </c>
      <c r="Z169" s="2">
        <v>20440139</v>
      </c>
      <c r="AA169" s="2">
        <v>21984299</v>
      </c>
      <c r="AB169" s="2">
        <v>24210072</v>
      </c>
      <c r="AC169" s="2">
        <v>26368011</v>
      </c>
      <c r="AD169" s="2">
        <v>27911339</v>
      </c>
      <c r="AG169" s="55" t="s">
        <v>519</v>
      </c>
      <c r="AJ169" s="55" t="s">
        <v>547</v>
      </c>
    </row>
    <row r="170" spans="1:36" x14ac:dyDescent="0.2">
      <c r="A170" s="33" t="s">
        <v>73</v>
      </c>
      <c r="B170" s="33" t="s">
        <v>39</v>
      </c>
      <c r="C170" s="2">
        <v>427729</v>
      </c>
      <c r="D170" s="2">
        <v>335707</v>
      </c>
      <c r="E170" s="2">
        <v>239350</v>
      </c>
      <c r="F170" s="2">
        <v>273485</v>
      </c>
      <c r="G170" s="2">
        <v>263518</v>
      </c>
      <c r="H170" s="2">
        <v>284297</v>
      </c>
      <c r="I170" s="2">
        <v>282003</v>
      </c>
      <c r="J170" s="2">
        <v>337026</v>
      </c>
      <c r="K170" s="2">
        <v>269576</v>
      </c>
      <c r="L170" s="2">
        <v>273547</v>
      </c>
      <c r="M170" s="2">
        <v>312877</v>
      </c>
      <c r="N170" s="2">
        <v>318856</v>
      </c>
      <c r="O170" s="2">
        <v>287851</v>
      </c>
      <c r="P170" s="2">
        <v>310147</v>
      </c>
      <c r="Q170" s="2">
        <v>369958</v>
      </c>
      <c r="R170" s="2">
        <v>388815</v>
      </c>
      <c r="S170" s="2">
        <v>374843</v>
      </c>
      <c r="T170" s="2">
        <v>320540</v>
      </c>
      <c r="U170" s="2">
        <v>272779</v>
      </c>
      <c r="V170" s="2">
        <v>257547</v>
      </c>
      <c r="W170" s="2">
        <v>193984</v>
      </c>
      <c r="X170" s="2">
        <v>349636</v>
      </c>
      <c r="Y170" s="2">
        <v>376923</v>
      </c>
      <c r="Z170" s="2">
        <v>550262</v>
      </c>
      <c r="AA170" s="2">
        <v>369425</v>
      </c>
      <c r="AB170" s="2">
        <v>558376</v>
      </c>
      <c r="AC170" s="2">
        <v>569608</v>
      </c>
      <c r="AD170" s="2">
        <v>996745</v>
      </c>
      <c r="AG170" s="55" t="s">
        <v>521</v>
      </c>
      <c r="AJ170" s="55" t="s">
        <v>548</v>
      </c>
    </row>
    <row r="171" spans="1:36" x14ac:dyDescent="0.2">
      <c r="A171" s="33" t="s">
        <v>299</v>
      </c>
      <c r="B171" s="33" t="s">
        <v>39</v>
      </c>
      <c r="C171" s="2">
        <v>3481012</v>
      </c>
      <c r="D171" s="2">
        <v>3126697</v>
      </c>
      <c r="E171" s="2">
        <v>3266538</v>
      </c>
      <c r="F171" s="2">
        <v>2576694</v>
      </c>
      <c r="G171" s="2">
        <v>2607195</v>
      </c>
      <c r="H171" s="2">
        <v>2598224</v>
      </c>
      <c r="I171" s="2">
        <v>2929994</v>
      </c>
      <c r="J171" s="2">
        <v>2963282</v>
      </c>
      <c r="K171" s="2">
        <v>3390688</v>
      </c>
      <c r="L171" s="2">
        <v>3352144</v>
      </c>
      <c r="M171" s="2">
        <v>3444021</v>
      </c>
      <c r="N171" s="2">
        <v>3893699</v>
      </c>
      <c r="O171" s="2">
        <v>4211661</v>
      </c>
      <c r="P171" s="2">
        <v>4815336</v>
      </c>
      <c r="Q171" s="2">
        <v>4711191</v>
      </c>
      <c r="R171" s="2">
        <v>5626526</v>
      </c>
      <c r="S171" s="2">
        <v>6949137</v>
      </c>
      <c r="T171" s="2">
        <v>7635147</v>
      </c>
      <c r="U171" s="2">
        <v>7007293</v>
      </c>
      <c r="V171" s="2">
        <v>7433782</v>
      </c>
      <c r="W171" s="2">
        <v>7613022</v>
      </c>
      <c r="X171" s="2">
        <v>7964418</v>
      </c>
      <c r="Y171" s="2">
        <v>8124684</v>
      </c>
      <c r="Z171" s="2">
        <v>9014593</v>
      </c>
      <c r="AA171" s="2">
        <v>9568018</v>
      </c>
      <c r="AB171" s="2">
        <v>9902783</v>
      </c>
      <c r="AC171" s="2">
        <v>10444607</v>
      </c>
      <c r="AD171" s="2">
        <v>10680652</v>
      </c>
      <c r="AG171" s="55" t="s">
        <v>518</v>
      </c>
      <c r="AJ171" s="55" t="s">
        <v>546</v>
      </c>
    </row>
    <row r="172" spans="1:36" x14ac:dyDescent="0.2">
      <c r="A172" s="33" t="s">
        <v>300</v>
      </c>
      <c r="B172" s="33" t="s">
        <v>39</v>
      </c>
      <c r="C172" s="2">
        <v>2535669</v>
      </c>
      <c r="D172" s="2">
        <v>2124717</v>
      </c>
      <c r="E172" s="2">
        <v>1881812</v>
      </c>
      <c r="F172" s="2">
        <v>1675708</v>
      </c>
      <c r="G172" s="2">
        <v>1874444</v>
      </c>
      <c r="H172" s="2">
        <v>1722573</v>
      </c>
      <c r="I172" s="2">
        <v>1986981</v>
      </c>
      <c r="J172" s="2">
        <v>1933274</v>
      </c>
      <c r="K172" s="2">
        <v>1908224</v>
      </c>
      <c r="L172" s="2">
        <v>2117989</v>
      </c>
      <c r="M172" s="2">
        <v>2168682</v>
      </c>
      <c r="N172" s="2">
        <v>2335383</v>
      </c>
      <c r="O172" s="2">
        <v>2444257</v>
      </c>
      <c r="P172" s="2">
        <v>2709725</v>
      </c>
      <c r="Q172" s="2">
        <v>2977358</v>
      </c>
      <c r="R172" s="2">
        <v>3076248</v>
      </c>
      <c r="S172" s="2">
        <v>3286617</v>
      </c>
      <c r="T172" s="2">
        <v>3403331</v>
      </c>
      <c r="U172" s="2">
        <v>3231951</v>
      </c>
      <c r="V172" s="2">
        <v>3755806</v>
      </c>
      <c r="W172" s="2">
        <v>4029666</v>
      </c>
      <c r="X172" s="2">
        <v>6813535</v>
      </c>
      <c r="Y172" s="2">
        <v>4679974</v>
      </c>
      <c r="Z172" s="2">
        <v>6151192</v>
      </c>
      <c r="AA172" s="2">
        <v>5057958</v>
      </c>
      <c r="AB172" s="2">
        <v>7540666</v>
      </c>
      <c r="AC172" s="2">
        <v>7738662</v>
      </c>
      <c r="AD172" s="2">
        <v>8384739</v>
      </c>
      <c r="AG172" s="55" t="s">
        <v>519</v>
      </c>
      <c r="AJ172" s="55" t="s">
        <v>547</v>
      </c>
    </row>
    <row r="173" spans="1:36" x14ac:dyDescent="0.2">
      <c r="A173" s="33" t="s">
        <v>74</v>
      </c>
      <c r="B173" s="33" t="s">
        <v>39</v>
      </c>
      <c r="C173" s="2">
        <v>5185474</v>
      </c>
      <c r="D173" s="2">
        <v>4906974</v>
      </c>
      <c r="E173" s="2">
        <v>3737129</v>
      </c>
      <c r="F173" s="2">
        <v>3630395</v>
      </c>
      <c r="G173" s="2">
        <v>3718215</v>
      </c>
      <c r="H173" s="2">
        <v>4000880</v>
      </c>
      <c r="I173" s="2">
        <v>4113906</v>
      </c>
      <c r="J173" s="2">
        <v>4120816</v>
      </c>
      <c r="K173" s="2">
        <v>4250364</v>
      </c>
      <c r="L173" s="2">
        <v>4352725</v>
      </c>
      <c r="M173" s="2">
        <v>4622103</v>
      </c>
      <c r="N173" s="2">
        <v>4758999</v>
      </c>
      <c r="O173" s="2">
        <v>5064750</v>
      </c>
      <c r="P173" s="2">
        <v>5160546</v>
      </c>
      <c r="Q173" s="2">
        <v>5673509</v>
      </c>
      <c r="R173" s="2">
        <v>6516496</v>
      </c>
      <c r="S173" s="2">
        <v>6712853</v>
      </c>
      <c r="T173" s="2">
        <v>7134056</v>
      </c>
      <c r="U173" s="2">
        <v>6007193</v>
      </c>
      <c r="V173" s="2">
        <v>7989451</v>
      </c>
      <c r="W173" s="2">
        <v>7064054</v>
      </c>
      <c r="X173" s="2">
        <v>10923085</v>
      </c>
      <c r="Y173" s="2">
        <v>9716837</v>
      </c>
      <c r="Z173" s="2">
        <v>8356745</v>
      </c>
      <c r="AA173" s="2">
        <v>8127606</v>
      </c>
      <c r="AB173" s="2">
        <v>9140732</v>
      </c>
      <c r="AC173" s="2">
        <v>9737920</v>
      </c>
      <c r="AD173" s="2">
        <v>9948990</v>
      </c>
      <c r="AG173" s="55" t="s">
        <v>518</v>
      </c>
      <c r="AJ173" s="55" t="s">
        <v>546</v>
      </c>
    </row>
    <row r="174" spans="1:36" x14ac:dyDescent="0.2">
      <c r="A174" s="33" t="s">
        <v>75</v>
      </c>
      <c r="B174" s="33" t="s">
        <v>39</v>
      </c>
      <c r="C174" s="2">
        <v>1230518</v>
      </c>
      <c r="D174" s="2">
        <v>1228031</v>
      </c>
      <c r="E174" s="2">
        <v>1274412</v>
      </c>
      <c r="F174" s="2">
        <v>2814639</v>
      </c>
      <c r="G174" s="2">
        <v>2800449</v>
      </c>
      <c r="H174" s="2">
        <v>3545998</v>
      </c>
      <c r="I174" s="2">
        <v>3357815</v>
      </c>
      <c r="J174" s="2">
        <v>3335586</v>
      </c>
      <c r="K174" s="2">
        <v>3453892</v>
      </c>
      <c r="L174" s="2">
        <v>3650447</v>
      </c>
      <c r="M174" s="2">
        <v>3951938</v>
      </c>
      <c r="N174" s="2">
        <v>4240916</v>
      </c>
      <c r="O174" s="2">
        <v>4314163</v>
      </c>
      <c r="P174" s="2">
        <v>4011452</v>
      </c>
      <c r="Q174" s="2">
        <v>4721208</v>
      </c>
      <c r="R174" s="2">
        <v>5647405</v>
      </c>
      <c r="S174" s="2">
        <v>6045590</v>
      </c>
      <c r="T174" s="2">
        <v>6255737</v>
      </c>
      <c r="U174" s="2">
        <v>5514072</v>
      </c>
      <c r="V174" s="2">
        <v>5555552</v>
      </c>
      <c r="W174" s="2">
        <v>5526991</v>
      </c>
      <c r="X174" s="2">
        <v>6778245</v>
      </c>
      <c r="Y174" s="2">
        <v>6402977</v>
      </c>
      <c r="Z174" s="2">
        <v>6643728</v>
      </c>
      <c r="AA174" s="2">
        <v>7410804</v>
      </c>
      <c r="AB174" s="2">
        <v>7178281</v>
      </c>
      <c r="AC174" s="2">
        <v>8035436</v>
      </c>
      <c r="AD174" s="2">
        <v>7883879</v>
      </c>
      <c r="AG174" s="55" t="s">
        <v>521</v>
      </c>
      <c r="AJ174" s="55" t="s">
        <v>548</v>
      </c>
    </row>
    <row r="175" spans="1:36" x14ac:dyDescent="0.2">
      <c r="A175" s="33" t="s">
        <v>301</v>
      </c>
      <c r="B175" s="33" t="s">
        <v>39</v>
      </c>
      <c r="C175" s="2">
        <v>1007128</v>
      </c>
      <c r="D175" s="2">
        <v>1275119</v>
      </c>
      <c r="E175" s="2">
        <v>1862183</v>
      </c>
      <c r="F175" s="2">
        <v>2247388</v>
      </c>
      <c r="G175" s="2">
        <v>2505515</v>
      </c>
      <c r="H175" s="2">
        <v>2694529</v>
      </c>
      <c r="I175" s="2">
        <v>2650040</v>
      </c>
      <c r="J175" s="2">
        <v>2617883</v>
      </c>
      <c r="K175" s="2">
        <v>2881610</v>
      </c>
      <c r="L175" s="2">
        <v>2690730</v>
      </c>
      <c r="M175" s="2">
        <v>2765741</v>
      </c>
      <c r="N175" s="2">
        <v>2889457</v>
      </c>
      <c r="O175" s="2">
        <v>3163206</v>
      </c>
      <c r="P175" s="2">
        <v>3903034</v>
      </c>
      <c r="Q175" s="2">
        <v>4912064</v>
      </c>
      <c r="R175" s="2">
        <v>12460067</v>
      </c>
      <c r="S175" s="2">
        <v>14104638</v>
      </c>
      <c r="T175" s="2">
        <v>15658225</v>
      </c>
      <c r="U175" s="2">
        <v>14406151</v>
      </c>
      <c r="V175" s="2">
        <v>13587863</v>
      </c>
      <c r="W175" s="2">
        <v>12292631</v>
      </c>
      <c r="X175" s="2">
        <v>13417696</v>
      </c>
      <c r="Y175" s="2">
        <v>13906266</v>
      </c>
      <c r="Z175" s="2">
        <v>16847090</v>
      </c>
      <c r="AA175" s="2">
        <v>17258990</v>
      </c>
      <c r="AB175" s="2">
        <v>22687079</v>
      </c>
      <c r="AC175" s="2">
        <v>5896862</v>
      </c>
      <c r="AD175" s="2">
        <v>6802088</v>
      </c>
      <c r="AG175" s="55" t="s">
        <v>522</v>
      </c>
      <c r="AJ175" s="55" t="s">
        <v>549</v>
      </c>
    </row>
    <row r="176" spans="1:36" x14ac:dyDescent="0.2">
      <c r="A176" s="33" t="s">
        <v>76</v>
      </c>
      <c r="B176" s="33" t="s">
        <v>39</v>
      </c>
      <c r="C176" s="2">
        <v>2677743</v>
      </c>
      <c r="D176" s="2">
        <v>2622378</v>
      </c>
      <c r="E176" s="2">
        <v>2334389</v>
      </c>
      <c r="F176" s="2">
        <v>2335570</v>
      </c>
      <c r="G176" s="2">
        <v>2496789</v>
      </c>
      <c r="H176" s="2">
        <v>2623424</v>
      </c>
      <c r="I176" s="2">
        <v>2743084</v>
      </c>
      <c r="J176" s="2">
        <v>2923268</v>
      </c>
      <c r="K176" s="2">
        <v>3180791</v>
      </c>
      <c r="L176" s="2">
        <v>3221032</v>
      </c>
      <c r="M176" s="2">
        <v>3482491</v>
      </c>
      <c r="N176" s="2">
        <v>3763636</v>
      </c>
      <c r="O176" s="2">
        <v>4115225</v>
      </c>
      <c r="P176" s="2">
        <v>4338850</v>
      </c>
      <c r="Q176" s="2">
        <v>4758236</v>
      </c>
      <c r="R176" s="2">
        <v>5206758</v>
      </c>
      <c r="S176" s="2">
        <v>5439061</v>
      </c>
      <c r="T176" s="2">
        <v>5710724</v>
      </c>
      <c r="U176" s="2">
        <v>5745242</v>
      </c>
      <c r="V176" s="2">
        <v>5742938</v>
      </c>
      <c r="W176" s="2">
        <v>5841825</v>
      </c>
      <c r="X176" s="2">
        <v>6098958</v>
      </c>
      <c r="Y176" s="2">
        <v>6494062</v>
      </c>
      <c r="Z176" s="2">
        <v>6858942</v>
      </c>
      <c r="AA176" s="2">
        <v>7247031</v>
      </c>
      <c r="AB176" s="2">
        <v>7700661</v>
      </c>
      <c r="AC176" s="2">
        <v>8009907</v>
      </c>
      <c r="AD176" s="2">
        <v>8397234</v>
      </c>
      <c r="AG176" s="55" t="s">
        <v>519</v>
      </c>
      <c r="AJ176" s="55" t="s">
        <v>547</v>
      </c>
    </row>
    <row r="177" spans="1:36" x14ac:dyDescent="0.2">
      <c r="A177" s="33" t="s">
        <v>77</v>
      </c>
      <c r="B177" s="33" t="s">
        <v>39</v>
      </c>
      <c r="C177" s="2">
        <v>282524</v>
      </c>
      <c r="D177" s="2">
        <v>341765</v>
      </c>
      <c r="E177" s="2">
        <v>500147</v>
      </c>
      <c r="F177" s="2" t="s">
        <v>545</v>
      </c>
      <c r="G177" s="2">
        <v>713990</v>
      </c>
      <c r="H177" s="2">
        <v>732233</v>
      </c>
      <c r="I177" s="2" t="s">
        <v>545</v>
      </c>
      <c r="J177" s="2">
        <v>720558</v>
      </c>
      <c r="K177" s="2">
        <v>747735</v>
      </c>
      <c r="L177" s="2">
        <v>763495</v>
      </c>
      <c r="M177" s="2">
        <v>950996</v>
      </c>
      <c r="N177" s="2">
        <v>1005798</v>
      </c>
      <c r="O177" s="2">
        <v>1063084</v>
      </c>
      <c r="P177" s="2">
        <v>1122068</v>
      </c>
      <c r="Q177" s="2">
        <v>1341900</v>
      </c>
      <c r="R177" s="2">
        <v>1396731</v>
      </c>
      <c r="S177" s="2">
        <v>1517266</v>
      </c>
      <c r="T177" s="2">
        <v>1477874</v>
      </c>
      <c r="U177" s="2">
        <v>1300183</v>
      </c>
      <c r="V177" s="2">
        <v>1183252</v>
      </c>
      <c r="W177" s="2">
        <v>1278957</v>
      </c>
      <c r="X177" s="2">
        <v>2225054</v>
      </c>
      <c r="Y177" s="2">
        <v>1820247</v>
      </c>
      <c r="Z177" s="2">
        <v>1934644</v>
      </c>
      <c r="AA177" s="2">
        <v>1976930</v>
      </c>
      <c r="AB177" s="2">
        <v>1985280</v>
      </c>
      <c r="AC177" s="2">
        <v>1734076</v>
      </c>
      <c r="AD177" s="2">
        <v>1687993</v>
      </c>
      <c r="AG177" s="55" t="s">
        <v>521</v>
      </c>
      <c r="AJ177" s="55" t="s">
        <v>548</v>
      </c>
    </row>
    <row r="178" spans="1:36" x14ac:dyDescent="0.2">
      <c r="A178" s="33" t="s">
        <v>78</v>
      </c>
      <c r="B178" s="33" t="s">
        <v>39</v>
      </c>
      <c r="C178" s="2">
        <v>20370685</v>
      </c>
      <c r="D178" s="2">
        <v>19360058</v>
      </c>
      <c r="E178" s="2">
        <v>18450124</v>
      </c>
      <c r="F178" s="2">
        <v>16762284</v>
      </c>
      <c r="G178" s="2">
        <v>17489276</v>
      </c>
      <c r="H178" s="2">
        <v>16978222</v>
      </c>
      <c r="I178" s="2">
        <v>17997943</v>
      </c>
      <c r="J178" s="2">
        <v>18107255</v>
      </c>
      <c r="K178" s="2">
        <v>20075592</v>
      </c>
      <c r="L178" s="2">
        <v>22182942</v>
      </c>
      <c r="M178" s="2">
        <v>22370232</v>
      </c>
      <c r="N178" s="2">
        <v>22103483</v>
      </c>
      <c r="O178" s="2">
        <v>24694256</v>
      </c>
      <c r="P178" s="2">
        <v>23956889</v>
      </c>
      <c r="Q178" s="2">
        <v>27210462</v>
      </c>
      <c r="R178" s="2">
        <v>31930020</v>
      </c>
      <c r="S178" s="2">
        <v>34780274</v>
      </c>
      <c r="T178" s="2">
        <v>38340417</v>
      </c>
      <c r="U178" s="2">
        <v>38035611</v>
      </c>
      <c r="V178" s="2">
        <v>37820539</v>
      </c>
      <c r="W178" s="2">
        <v>39565950</v>
      </c>
      <c r="X178" s="2">
        <v>43487036</v>
      </c>
      <c r="Y178" s="2">
        <v>44589256</v>
      </c>
      <c r="Z178" s="2">
        <v>45145508</v>
      </c>
      <c r="AA178" s="2">
        <v>58783039</v>
      </c>
      <c r="AB178" s="2">
        <v>66465146</v>
      </c>
      <c r="AC178" s="2">
        <v>61153969</v>
      </c>
      <c r="AD178" s="2">
        <v>65832626</v>
      </c>
      <c r="AG178" s="55" t="s">
        <v>518</v>
      </c>
      <c r="AJ178" s="55" t="s">
        <v>546</v>
      </c>
    </row>
    <row r="179" spans="1:36" x14ac:dyDescent="0.2">
      <c r="A179" s="33" t="s">
        <v>79</v>
      </c>
      <c r="B179" s="33" t="s">
        <v>39</v>
      </c>
      <c r="C179" s="2" t="s">
        <v>545</v>
      </c>
      <c r="D179" s="2" t="s">
        <v>545</v>
      </c>
      <c r="E179" s="2" t="s">
        <v>545</v>
      </c>
      <c r="F179" s="2">
        <v>1189709</v>
      </c>
      <c r="G179" s="2">
        <v>1621644</v>
      </c>
      <c r="H179" s="2">
        <v>1763610</v>
      </c>
      <c r="I179" s="2" t="s">
        <v>545</v>
      </c>
      <c r="J179" s="2">
        <v>1691950</v>
      </c>
      <c r="K179" s="2">
        <v>1769577</v>
      </c>
      <c r="L179" s="2">
        <v>3186080</v>
      </c>
      <c r="M179" s="2">
        <v>2567575</v>
      </c>
      <c r="N179" s="2">
        <v>2414002</v>
      </c>
      <c r="O179" s="2">
        <v>2609704</v>
      </c>
      <c r="P179" s="2">
        <v>2533292</v>
      </c>
      <c r="Q179" s="2">
        <v>2991704</v>
      </c>
      <c r="R179" s="2">
        <v>2922620</v>
      </c>
      <c r="S179" s="2">
        <v>3134857</v>
      </c>
      <c r="T179" s="2">
        <v>2973854</v>
      </c>
      <c r="U179" s="2">
        <v>1990880</v>
      </c>
      <c r="V179" s="2">
        <v>2891976</v>
      </c>
      <c r="W179" s="2">
        <v>2850599</v>
      </c>
      <c r="X179" s="2">
        <v>3101940</v>
      </c>
      <c r="Y179" s="2">
        <v>3262158</v>
      </c>
      <c r="Z179" s="2">
        <v>3300804</v>
      </c>
      <c r="AA179" s="2">
        <v>3449941</v>
      </c>
      <c r="AB179" s="2">
        <v>3661222</v>
      </c>
      <c r="AC179" s="2">
        <v>3881028</v>
      </c>
      <c r="AD179" s="2">
        <v>4069324</v>
      </c>
      <c r="AG179" s="55" t="s">
        <v>521</v>
      </c>
      <c r="AJ179" s="55" t="s">
        <v>548</v>
      </c>
    </row>
    <row r="180" spans="1:36" x14ac:dyDescent="0.2">
      <c r="A180" s="33" t="s">
        <v>80</v>
      </c>
      <c r="B180" s="33" t="s">
        <v>39</v>
      </c>
      <c r="C180" s="2">
        <v>10990683</v>
      </c>
      <c r="D180" s="2">
        <v>10451061</v>
      </c>
      <c r="E180" s="2">
        <v>8472130</v>
      </c>
      <c r="F180" s="2">
        <v>6914246</v>
      </c>
      <c r="G180" s="2">
        <v>6920410</v>
      </c>
      <c r="H180" s="2">
        <v>7472051</v>
      </c>
      <c r="I180" s="2">
        <v>7566207</v>
      </c>
      <c r="J180" s="2">
        <v>9034295</v>
      </c>
      <c r="K180" s="2">
        <v>9686275</v>
      </c>
      <c r="L180" s="2">
        <v>9399847</v>
      </c>
      <c r="M180" s="2">
        <v>10430176</v>
      </c>
      <c r="N180" s="2">
        <v>9969055</v>
      </c>
      <c r="O180" s="2">
        <v>10773809</v>
      </c>
      <c r="P180" s="2">
        <v>12714856</v>
      </c>
      <c r="Q180" s="2">
        <v>13137238</v>
      </c>
      <c r="R180" s="2">
        <v>14374541</v>
      </c>
      <c r="S180" s="2">
        <v>14972386</v>
      </c>
      <c r="T180" s="2">
        <v>15315467</v>
      </c>
      <c r="U180" s="2">
        <v>13488201</v>
      </c>
      <c r="V180" s="2">
        <v>13343381</v>
      </c>
      <c r="W180" s="2">
        <v>13495801</v>
      </c>
      <c r="X180" s="2">
        <v>13489687</v>
      </c>
      <c r="Y180" s="2">
        <v>14856767</v>
      </c>
      <c r="Z180" s="2">
        <v>16483350</v>
      </c>
      <c r="AA180" s="2">
        <v>14799837</v>
      </c>
      <c r="AB180" s="2">
        <v>15975068</v>
      </c>
      <c r="AC180" s="2">
        <v>16590124</v>
      </c>
      <c r="AD180" s="2">
        <v>17740762</v>
      </c>
      <c r="AG180" s="55" t="s">
        <v>518</v>
      </c>
      <c r="AJ180" s="55" t="s">
        <v>546</v>
      </c>
    </row>
    <row r="181" spans="1:36" x14ac:dyDescent="0.2">
      <c r="A181" s="33" t="s">
        <v>81</v>
      </c>
      <c r="B181" s="33" t="s">
        <v>39</v>
      </c>
      <c r="C181" s="2">
        <v>1234337</v>
      </c>
      <c r="D181" s="2">
        <v>1475553</v>
      </c>
      <c r="E181" s="2">
        <v>1748570</v>
      </c>
      <c r="F181" s="2">
        <v>2220553</v>
      </c>
      <c r="G181" s="2">
        <v>2574158</v>
      </c>
      <c r="H181" s="2">
        <v>2758840</v>
      </c>
      <c r="I181" s="2">
        <v>2874303</v>
      </c>
      <c r="J181" s="2">
        <v>3005973</v>
      </c>
      <c r="K181" s="2">
        <v>3305697</v>
      </c>
      <c r="L181" s="2">
        <v>3529306</v>
      </c>
      <c r="M181" s="2">
        <v>3811663</v>
      </c>
      <c r="N181" s="2">
        <v>3938076</v>
      </c>
      <c r="O181" s="2">
        <v>4243561</v>
      </c>
      <c r="P181" s="2">
        <v>4978212</v>
      </c>
      <c r="Q181" s="2">
        <v>5016395</v>
      </c>
      <c r="R181" s="2">
        <v>6138452</v>
      </c>
      <c r="S181" s="2">
        <v>6406383</v>
      </c>
      <c r="T181" s="2">
        <v>6657252</v>
      </c>
      <c r="U181" s="2">
        <v>6969814</v>
      </c>
      <c r="V181" s="2">
        <v>7152643</v>
      </c>
      <c r="W181" s="2">
        <v>7565399</v>
      </c>
      <c r="X181" s="2">
        <v>7429862</v>
      </c>
      <c r="Y181" s="2">
        <v>7979259</v>
      </c>
      <c r="Z181" s="2">
        <v>8531117</v>
      </c>
      <c r="AA181" s="2">
        <v>8176288</v>
      </c>
      <c r="AB181" s="2">
        <v>8481311</v>
      </c>
      <c r="AC181" s="2">
        <v>8558884</v>
      </c>
      <c r="AD181" s="2">
        <v>8984550</v>
      </c>
      <c r="AG181" s="55" t="s">
        <v>521</v>
      </c>
      <c r="AJ181" s="55" t="s">
        <v>548</v>
      </c>
    </row>
    <row r="182" spans="1:36" x14ac:dyDescent="0.2">
      <c r="A182" s="33" t="s">
        <v>82</v>
      </c>
      <c r="B182" s="33" t="s">
        <v>39</v>
      </c>
      <c r="C182" s="2">
        <v>10629554</v>
      </c>
      <c r="D182" s="2">
        <v>9514604</v>
      </c>
      <c r="E182" s="2">
        <v>8265999</v>
      </c>
      <c r="F182" s="2">
        <v>7844762</v>
      </c>
      <c r="G182" s="2">
        <v>7907113</v>
      </c>
      <c r="H182" s="2">
        <v>8106036</v>
      </c>
      <c r="I182" s="2">
        <v>8397980</v>
      </c>
      <c r="J182" s="2">
        <v>8490739</v>
      </c>
      <c r="K182" s="2">
        <v>9320442</v>
      </c>
      <c r="L182" s="2">
        <v>10325993</v>
      </c>
      <c r="M182" s="2">
        <v>11307849</v>
      </c>
      <c r="N182" s="2">
        <v>12214726</v>
      </c>
      <c r="O182" s="2">
        <v>13484196</v>
      </c>
      <c r="P182" s="2">
        <v>14522004</v>
      </c>
      <c r="Q182" s="2">
        <v>16081026</v>
      </c>
      <c r="R182" s="2">
        <v>16882356</v>
      </c>
      <c r="S182" s="2">
        <v>18261260</v>
      </c>
      <c r="T182" s="2">
        <v>19158684</v>
      </c>
      <c r="U182" s="2">
        <v>19055829</v>
      </c>
      <c r="V182" s="2">
        <v>19576606</v>
      </c>
      <c r="W182" s="2">
        <v>19591452</v>
      </c>
      <c r="X182" s="2">
        <v>23157264</v>
      </c>
      <c r="Y182" s="2">
        <v>22040211</v>
      </c>
      <c r="Z182" s="2">
        <v>22819769</v>
      </c>
      <c r="AA182" s="2">
        <v>23890863</v>
      </c>
      <c r="AB182" s="2">
        <v>25180060</v>
      </c>
      <c r="AC182" s="2">
        <v>26691317</v>
      </c>
      <c r="AD182" s="2">
        <v>28023979</v>
      </c>
      <c r="AG182" s="55" t="s">
        <v>518</v>
      </c>
      <c r="AJ182" s="55" t="s">
        <v>546</v>
      </c>
    </row>
    <row r="183" spans="1:36" x14ac:dyDescent="0.2">
      <c r="A183" s="33" t="s">
        <v>302</v>
      </c>
      <c r="B183" s="33" t="s">
        <v>39</v>
      </c>
      <c r="C183" s="2">
        <v>240503</v>
      </c>
      <c r="D183" s="2">
        <v>225042</v>
      </c>
      <c r="E183" s="2">
        <v>214582</v>
      </c>
      <c r="F183" s="2">
        <v>234647</v>
      </c>
      <c r="G183" s="2">
        <v>327434</v>
      </c>
      <c r="H183" s="2">
        <v>358684</v>
      </c>
      <c r="I183" s="2">
        <v>407537</v>
      </c>
      <c r="J183" s="2">
        <v>418168</v>
      </c>
      <c r="K183" s="2">
        <v>464560</v>
      </c>
      <c r="L183" s="2">
        <v>480720</v>
      </c>
      <c r="M183" s="2">
        <v>512393</v>
      </c>
      <c r="N183" s="2">
        <v>527444</v>
      </c>
      <c r="O183" s="2">
        <v>578521</v>
      </c>
      <c r="P183" s="2">
        <v>602342</v>
      </c>
      <c r="Q183" s="2">
        <v>648854</v>
      </c>
      <c r="R183" s="2">
        <v>706458</v>
      </c>
      <c r="S183" s="2">
        <v>748873</v>
      </c>
      <c r="T183" s="2">
        <v>751620</v>
      </c>
      <c r="U183" s="2">
        <v>775112</v>
      </c>
      <c r="V183" s="2">
        <v>759057</v>
      </c>
      <c r="W183" s="2">
        <v>763973</v>
      </c>
      <c r="X183" s="2">
        <v>814233</v>
      </c>
      <c r="Y183" s="2">
        <v>872587</v>
      </c>
      <c r="Z183" s="2">
        <v>893145</v>
      </c>
      <c r="AA183" s="2">
        <v>964914</v>
      </c>
      <c r="AB183" s="2">
        <v>1007250</v>
      </c>
      <c r="AC183" s="2">
        <v>1089838</v>
      </c>
      <c r="AD183" s="2">
        <v>1189613</v>
      </c>
      <c r="AG183" s="55" t="s">
        <v>523</v>
      </c>
      <c r="AJ183" s="55" t="s">
        <v>550</v>
      </c>
    </row>
    <row r="184" spans="1:36" x14ac:dyDescent="0.2">
      <c r="A184" s="33" t="s">
        <v>303</v>
      </c>
      <c r="B184" s="33" t="s">
        <v>39</v>
      </c>
      <c r="C184" s="2" t="s">
        <v>545</v>
      </c>
      <c r="D184" s="2" t="s">
        <v>545</v>
      </c>
      <c r="E184" s="2" t="s">
        <v>545</v>
      </c>
      <c r="F184" s="2">
        <v>599109</v>
      </c>
      <c r="G184" s="2">
        <v>729162</v>
      </c>
      <c r="H184" s="2">
        <v>728603</v>
      </c>
      <c r="I184" s="2">
        <v>764110</v>
      </c>
      <c r="J184" s="2">
        <v>802823</v>
      </c>
      <c r="K184" s="2">
        <v>859016</v>
      </c>
      <c r="L184" s="2">
        <v>946650</v>
      </c>
      <c r="M184" s="2">
        <v>1033513</v>
      </c>
      <c r="N184" s="2">
        <v>1109873</v>
      </c>
      <c r="O184" s="2">
        <v>1196974</v>
      </c>
      <c r="P184" s="2">
        <v>1239732</v>
      </c>
      <c r="Q184" s="2">
        <v>1302730</v>
      </c>
      <c r="R184" s="2">
        <v>1434723</v>
      </c>
      <c r="S184" s="2">
        <v>1503878</v>
      </c>
      <c r="T184" s="2">
        <v>1534071</v>
      </c>
      <c r="U184" s="2">
        <v>1522613</v>
      </c>
      <c r="V184" s="2">
        <v>1582407</v>
      </c>
      <c r="W184" s="2">
        <v>1568892</v>
      </c>
      <c r="X184" s="2">
        <v>1607287</v>
      </c>
      <c r="Y184" s="2">
        <v>1746847</v>
      </c>
      <c r="Z184" s="2">
        <v>1933173</v>
      </c>
      <c r="AA184" s="2">
        <v>2004146</v>
      </c>
      <c r="AB184" s="2">
        <v>2024182</v>
      </c>
      <c r="AC184" s="2">
        <v>2165759</v>
      </c>
      <c r="AD184" s="2">
        <v>2384253</v>
      </c>
      <c r="AG184" s="55" t="s">
        <v>521</v>
      </c>
      <c r="AJ184" s="55" t="s">
        <v>548</v>
      </c>
    </row>
    <row r="185" spans="1:36" x14ac:dyDescent="0.2">
      <c r="A185" s="33" t="s">
        <v>304</v>
      </c>
      <c r="B185" s="33" t="s">
        <v>39</v>
      </c>
      <c r="C185" s="2" t="s">
        <v>545</v>
      </c>
      <c r="D185" s="2" t="s">
        <v>545</v>
      </c>
      <c r="E185" s="2" t="s">
        <v>545</v>
      </c>
      <c r="F185" s="2" t="s">
        <v>545</v>
      </c>
      <c r="G185" s="2">
        <v>961460</v>
      </c>
      <c r="H185" s="2">
        <v>1068433</v>
      </c>
      <c r="I185" s="2">
        <v>1054468</v>
      </c>
      <c r="J185" s="2">
        <v>940914</v>
      </c>
      <c r="K185" s="2">
        <v>1106606</v>
      </c>
      <c r="L185" s="2">
        <v>1261845</v>
      </c>
      <c r="M185" s="2">
        <v>1168466</v>
      </c>
      <c r="N185" s="2">
        <v>1161643</v>
      </c>
      <c r="O185" s="2">
        <v>1445737</v>
      </c>
      <c r="P185" s="2">
        <v>1203422</v>
      </c>
      <c r="Q185" s="2">
        <v>1505920</v>
      </c>
      <c r="R185" s="2">
        <v>2368307</v>
      </c>
      <c r="S185" s="2">
        <v>1852305</v>
      </c>
      <c r="T185" s="2">
        <v>1924713</v>
      </c>
      <c r="U185" s="2">
        <v>1322763</v>
      </c>
      <c r="V185" s="2">
        <v>1933765</v>
      </c>
      <c r="W185" s="2">
        <v>2133885</v>
      </c>
      <c r="X185" s="2">
        <v>2269049</v>
      </c>
      <c r="Y185" s="2">
        <v>2413774</v>
      </c>
      <c r="Z185" s="2">
        <v>2380942</v>
      </c>
      <c r="AA185" s="2">
        <v>2501421</v>
      </c>
      <c r="AB185" s="2">
        <v>2632109</v>
      </c>
      <c r="AC185" s="2">
        <v>2878054</v>
      </c>
      <c r="AD185" s="2">
        <v>3008322</v>
      </c>
      <c r="AG185" s="55" t="s">
        <v>521</v>
      </c>
      <c r="AJ185" s="55" t="s">
        <v>548</v>
      </c>
    </row>
    <row r="186" spans="1:36" x14ac:dyDescent="0.2">
      <c r="A186" s="33" t="s">
        <v>305</v>
      </c>
      <c r="B186" s="33" t="s">
        <v>39</v>
      </c>
      <c r="C186" s="2">
        <v>2256185</v>
      </c>
      <c r="D186" s="2">
        <v>2233927</v>
      </c>
      <c r="E186" s="2">
        <v>1894563</v>
      </c>
      <c r="F186" s="2">
        <v>1715707</v>
      </c>
      <c r="G186" s="2">
        <v>1770457</v>
      </c>
      <c r="H186" s="2">
        <v>1718732</v>
      </c>
      <c r="I186" s="2">
        <v>1821372</v>
      </c>
      <c r="J186" s="2">
        <v>1900124</v>
      </c>
      <c r="K186" s="2">
        <v>1974361</v>
      </c>
      <c r="L186" s="2">
        <v>2060200</v>
      </c>
      <c r="M186" s="2">
        <v>2195534</v>
      </c>
      <c r="N186" s="2">
        <v>2378440</v>
      </c>
      <c r="O186" s="2">
        <v>2405080</v>
      </c>
      <c r="P186" s="2">
        <v>2738441</v>
      </c>
      <c r="Q186" s="2">
        <v>2976654</v>
      </c>
      <c r="R186" s="2">
        <v>3052282</v>
      </c>
      <c r="S186" s="2">
        <v>3216097</v>
      </c>
      <c r="T186" s="2">
        <v>3321032</v>
      </c>
      <c r="U186" s="2">
        <v>3186275</v>
      </c>
      <c r="V186" s="2">
        <v>3742638</v>
      </c>
      <c r="W186" s="2">
        <v>3460594</v>
      </c>
      <c r="X186" s="2">
        <v>4311482</v>
      </c>
      <c r="Y186" s="2">
        <v>3938502</v>
      </c>
      <c r="Z186" s="2">
        <v>4107279</v>
      </c>
      <c r="AA186" s="2">
        <v>4319239</v>
      </c>
      <c r="AB186" s="2">
        <v>4588634</v>
      </c>
      <c r="AC186" s="2">
        <v>4770809</v>
      </c>
      <c r="AD186" s="2">
        <v>4723692</v>
      </c>
      <c r="AG186" s="55" t="s">
        <v>521</v>
      </c>
      <c r="AJ186" s="55" t="s">
        <v>548</v>
      </c>
    </row>
    <row r="187" spans="1:36" x14ac:dyDescent="0.2">
      <c r="A187" s="33" t="s">
        <v>306</v>
      </c>
      <c r="B187" s="33" t="s">
        <v>39</v>
      </c>
      <c r="C187" s="2">
        <v>1170756</v>
      </c>
      <c r="D187" s="2">
        <v>1051675</v>
      </c>
      <c r="E187" s="2">
        <v>1087389</v>
      </c>
      <c r="F187" s="2">
        <v>714756</v>
      </c>
      <c r="G187" s="2">
        <v>738887</v>
      </c>
      <c r="H187" s="2">
        <v>731898</v>
      </c>
      <c r="I187" s="2">
        <v>848198</v>
      </c>
      <c r="J187" s="2">
        <v>784441</v>
      </c>
      <c r="K187" s="2">
        <v>844417</v>
      </c>
      <c r="L187" s="2">
        <v>774198</v>
      </c>
      <c r="M187" s="2">
        <v>843664</v>
      </c>
      <c r="N187" s="2">
        <v>1170496</v>
      </c>
      <c r="O187" s="2">
        <v>1140088</v>
      </c>
      <c r="P187" s="2">
        <v>943086</v>
      </c>
      <c r="Q187" s="2">
        <v>1138395</v>
      </c>
      <c r="R187" s="2">
        <v>1440571</v>
      </c>
      <c r="S187" s="2">
        <v>1498175</v>
      </c>
      <c r="T187" s="2">
        <v>1811129</v>
      </c>
      <c r="U187" s="2">
        <v>1789701</v>
      </c>
      <c r="V187" s="2">
        <v>1520591</v>
      </c>
      <c r="W187" s="2">
        <v>1646610</v>
      </c>
      <c r="X187" s="2">
        <v>2113773</v>
      </c>
      <c r="Y187" s="2">
        <v>2859917</v>
      </c>
      <c r="Z187" s="2">
        <v>2746752</v>
      </c>
      <c r="AA187" s="2">
        <v>3765803</v>
      </c>
      <c r="AB187" s="2">
        <v>3555850</v>
      </c>
      <c r="AC187" s="2">
        <v>2957207</v>
      </c>
      <c r="AD187" s="2">
        <v>3402760</v>
      </c>
      <c r="AG187" s="55" t="s">
        <v>519</v>
      </c>
      <c r="AJ187" s="55" t="s">
        <v>547</v>
      </c>
    </row>
    <row r="188" spans="1:36" x14ac:dyDescent="0.2">
      <c r="A188" s="33" t="s">
        <v>83</v>
      </c>
      <c r="B188" s="33" t="s">
        <v>39</v>
      </c>
      <c r="C188" s="2">
        <v>2135733</v>
      </c>
      <c r="D188" s="2">
        <v>2072465</v>
      </c>
      <c r="E188" s="2">
        <v>1953279</v>
      </c>
      <c r="F188" s="2">
        <v>2101900</v>
      </c>
      <c r="G188" s="2">
        <v>1904516</v>
      </c>
      <c r="H188" s="2">
        <v>1833956</v>
      </c>
      <c r="I188" s="2">
        <v>2048663</v>
      </c>
      <c r="J188" s="2">
        <v>2033624</v>
      </c>
      <c r="K188" s="2">
        <v>1976278</v>
      </c>
      <c r="L188" s="2">
        <v>2179951</v>
      </c>
      <c r="M188" s="2">
        <v>2095699</v>
      </c>
      <c r="N188" s="2">
        <v>2304671</v>
      </c>
      <c r="O188" s="2">
        <v>2461619</v>
      </c>
      <c r="P188" s="2">
        <v>2647227</v>
      </c>
      <c r="Q188" s="2">
        <v>3053369</v>
      </c>
      <c r="R188" s="2">
        <v>3645865</v>
      </c>
      <c r="S188" s="2">
        <v>3830250</v>
      </c>
      <c r="T188" s="2">
        <v>4121766</v>
      </c>
      <c r="U188" s="2">
        <v>3482631</v>
      </c>
      <c r="V188" s="2">
        <v>3846754</v>
      </c>
      <c r="W188" s="2">
        <v>3920915</v>
      </c>
      <c r="X188" s="2">
        <v>5011331</v>
      </c>
      <c r="Y188" s="2">
        <v>4635995</v>
      </c>
      <c r="Z188" s="2">
        <v>4766784</v>
      </c>
      <c r="AA188" s="2">
        <v>4737444</v>
      </c>
      <c r="AB188" s="2">
        <v>4831970</v>
      </c>
      <c r="AC188" s="2">
        <v>5097119</v>
      </c>
      <c r="AD188" s="2">
        <v>5775524</v>
      </c>
      <c r="AG188" s="55" t="s">
        <v>519</v>
      </c>
      <c r="AJ188" s="55" t="s">
        <v>547</v>
      </c>
    </row>
    <row r="189" spans="1:36" x14ac:dyDescent="0.2">
      <c r="A189" s="33" t="s">
        <v>84</v>
      </c>
      <c r="B189" s="33" t="s">
        <v>39</v>
      </c>
      <c r="C189" s="2">
        <v>4507541</v>
      </c>
      <c r="D189" s="2">
        <v>4141928</v>
      </c>
      <c r="E189" s="2">
        <v>3839874</v>
      </c>
      <c r="F189" s="2">
        <v>4021873</v>
      </c>
      <c r="G189" s="2">
        <v>4166253</v>
      </c>
      <c r="H189" s="2">
        <v>4323595</v>
      </c>
      <c r="I189" s="2">
        <v>4765836</v>
      </c>
      <c r="J189" s="2">
        <v>4807693</v>
      </c>
      <c r="K189" s="2">
        <v>5148675</v>
      </c>
      <c r="L189" s="2">
        <v>5523869</v>
      </c>
      <c r="M189" s="2">
        <v>5970532</v>
      </c>
      <c r="N189" s="2">
        <v>6398928</v>
      </c>
      <c r="O189" s="2">
        <v>6934569</v>
      </c>
      <c r="P189" s="2">
        <v>7256398</v>
      </c>
      <c r="Q189" s="2">
        <v>7907824</v>
      </c>
      <c r="R189" s="2">
        <v>8527164</v>
      </c>
      <c r="S189" s="2">
        <v>8666659</v>
      </c>
      <c r="T189" s="2">
        <v>9517684</v>
      </c>
      <c r="U189" s="2">
        <v>9593747</v>
      </c>
      <c r="V189" s="2">
        <v>9951845</v>
      </c>
      <c r="W189" s="2">
        <v>10267872</v>
      </c>
      <c r="X189" s="2">
        <v>10934790</v>
      </c>
      <c r="Y189" s="2">
        <v>12144882</v>
      </c>
      <c r="Z189" s="2">
        <v>12464784</v>
      </c>
      <c r="AA189" s="2">
        <v>13253014</v>
      </c>
      <c r="AB189" s="2">
        <v>13936746</v>
      </c>
      <c r="AC189" s="2">
        <v>14703953</v>
      </c>
      <c r="AD189" s="2">
        <v>15767853</v>
      </c>
      <c r="AG189" s="55" t="s">
        <v>518</v>
      </c>
      <c r="AJ189" s="55" t="s">
        <v>546</v>
      </c>
    </row>
    <row r="190" spans="1:36" x14ac:dyDescent="0.2">
      <c r="A190" s="33" t="s">
        <v>307</v>
      </c>
      <c r="B190" s="33" t="s">
        <v>39</v>
      </c>
      <c r="C190" s="2">
        <v>4493601</v>
      </c>
      <c r="D190" s="2">
        <v>4002355</v>
      </c>
      <c r="E190" s="2">
        <v>3948421</v>
      </c>
      <c r="F190" s="2">
        <v>4208476</v>
      </c>
      <c r="G190" s="2">
        <v>4076466</v>
      </c>
      <c r="H190" s="2">
        <v>4144912</v>
      </c>
      <c r="I190" s="2">
        <v>4720415</v>
      </c>
      <c r="J190" s="2">
        <v>5104893</v>
      </c>
      <c r="K190" s="2">
        <v>5252445</v>
      </c>
      <c r="L190" s="2">
        <v>6475252</v>
      </c>
      <c r="M190" s="2">
        <v>6766941</v>
      </c>
      <c r="N190" s="2">
        <v>7577785</v>
      </c>
      <c r="O190" s="2">
        <v>7567377</v>
      </c>
      <c r="P190" s="2">
        <v>7434961</v>
      </c>
      <c r="Q190" s="2">
        <v>9317842</v>
      </c>
      <c r="R190" s="2">
        <v>11220146</v>
      </c>
      <c r="S190" s="2">
        <v>12291655</v>
      </c>
      <c r="T190" s="2">
        <v>12964916</v>
      </c>
      <c r="U190" s="2">
        <v>11610213</v>
      </c>
      <c r="V190" s="2">
        <v>11574369</v>
      </c>
      <c r="W190" s="2">
        <v>16192266</v>
      </c>
      <c r="X190" s="2">
        <v>18269204</v>
      </c>
      <c r="Y190" s="2">
        <v>19548323</v>
      </c>
      <c r="Z190" s="2">
        <v>21069617</v>
      </c>
      <c r="AA190" s="2">
        <v>21778479</v>
      </c>
      <c r="AB190" s="2">
        <v>22778773</v>
      </c>
      <c r="AC190" s="2">
        <v>24532494</v>
      </c>
      <c r="AD190" s="2">
        <v>25706668</v>
      </c>
      <c r="AG190" s="55" t="s">
        <v>521</v>
      </c>
      <c r="AJ190" s="55" t="s">
        <v>548</v>
      </c>
    </row>
    <row r="191" spans="1:36" x14ac:dyDescent="0.2">
      <c r="A191" s="33" t="s">
        <v>308</v>
      </c>
      <c r="B191" s="33" t="s">
        <v>39</v>
      </c>
      <c r="C191" s="2">
        <v>1366287</v>
      </c>
      <c r="D191" s="2">
        <v>1224702</v>
      </c>
      <c r="E191" s="2">
        <v>1231286</v>
      </c>
      <c r="F191" s="2">
        <v>929767</v>
      </c>
      <c r="G191" s="2">
        <v>951783</v>
      </c>
      <c r="H191" s="2">
        <v>1525015</v>
      </c>
      <c r="I191" s="2">
        <v>1013347</v>
      </c>
      <c r="J191" s="2">
        <v>1091472</v>
      </c>
      <c r="K191" s="2">
        <v>1162887</v>
      </c>
      <c r="L191" s="2">
        <v>1234418</v>
      </c>
      <c r="M191" s="2">
        <v>1110926</v>
      </c>
      <c r="N191" s="2">
        <v>1213391</v>
      </c>
      <c r="O191" s="2">
        <v>1448783</v>
      </c>
      <c r="P191" s="2">
        <v>1390552</v>
      </c>
      <c r="Q191" s="2">
        <v>1533616</v>
      </c>
      <c r="R191" s="2">
        <v>1501097</v>
      </c>
      <c r="S191" s="2">
        <v>2012832</v>
      </c>
      <c r="T191" s="2">
        <v>1950622</v>
      </c>
      <c r="U191" s="2">
        <v>1995225</v>
      </c>
      <c r="V191" s="2">
        <v>1840815</v>
      </c>
      <c r="W191" s="2">
        <v>1802877</v>
      </c>
      <c r="X191" s="2">
        <v>2481448</v>
      </c>
      <c r="Y191" s="2">
        <v>3465551</v>
      </c>
      <c r="Z191" s="2">
        <v>3960752</v>
      </c>
      <c r="AA191" s="2">
        <v>3059925</v>
      </c>
      <c r="AB191" s="2">
        <v>3796069</v>
      </c>
      <c r="AC191" s="2">
        <v>3828103</v>
      </c>
      <c r="AD191" s="2">
        <v>4250274</v>
      </c>
      <c r="AG191" s="55" t="s">
        <v>518</v>
      </c>
      <c r="AJ191" s="55" t="s">
        <v>546</v>
      </c>
    </row>
    <row r="192" spans="1:36" x14ac:dyDescent="0.2">
      <c r="A192" s="33" t="s">
        <v>85</v>
      </c>
      <c r="B192" s="33" t="s">
        <v>39</v>
      </c>
      <c r="C192" s="2">
        <v>14957155</v>
      </c>
      <c r="D192" s="2">
        <v>14128758</v>
      </c>
      <c r="E192" s="2">
        <v>12634495</v>
      </c>
      <c r="F192" s="2">
        <v>12483225</v>
      </c>
      <c r="G192" s="2">
        <v>12883811</v>
      </c>
      <c r="H192" s="2">
        <v>13198390</v>
      </c>
      <c r="I192" s="2">
        <v>13666363</v>
      </c>
      <c r="J192" s="2">
        <v>14041806</v>
      </c>
      <c r="K192" s="2">
        <v>14653630</v>
      </c>
      <c r="L192" s="2">
        <v>16056253</v>
      </c>
      <c r="M192" s="2">
        <v>16810218</v>
      </c>
      <c r="N192" s="2">
        <v>19489005</v>
      </c>
      <c r="O192" s="2">
        <v>22322425</v>
      </c>
      <c r="P192" s="2">
        <v>14166510</v>
      </c>
      <c r="Q192" s="2">
        <v>21340246</v>
      </c>
      <c r="R192" s="2">
        <v>25662545</v>
      </c>
      <c r="S192" s="2">
        <v>31231304</v>
      </c>
      <c r="T192" s="2">
        <v>31469521</v>
      </c>
      <c r="U192" s="2">
        <v>31905264</v>
      </c>
      <c r="V192" s="2">
        <v>30653319</v>
      </c>
      <c r="W192" s="2">
        <v>32865044</v>
      </c>
      <c r="X192" s="2">
        <v>38424445</v>
      </c>
      <c r="Y192" s="2">
        <v>41997155</v>
      </c>
      <c r="Z192" s="2">
        <v>46598618</v>
      </c>
      <c r="AA192" s="2">
        <v>39328413</v>
      </c>
      <c r="AB192" s="2">
        <v>32509992</v>
      </c>
      <c r="AC192" s="2">
        <v>32149813</v>
      </c>
      <c r="AD192" s="2">
        <v>34483323</v>
      </c>
      <c r="AG192" s="55" t="s">
        <v>518</v>
      </c>
      <c r="AJ192" s="55" t="s">
        <v>546</v>
      </c>
    </row>
    <row r="193" spans="1:36" x14ac:dyDescent="0.2">
      <c r="A193" s="33" t="s">
        <v>86</v>
      </c>
      <c r="B193" s="33" t="s">
        <v>39</v>
      </c>
      <c r="C193" s="2">
        <v>1509289</v>
      </c>
      <c r="D193" s="2">
        <v>1469958</v>
      </c>
      <c r="E193" s="2">
        <v>1270822</v>
      </c>
      <c r="F193" s="2">
        <v>1340176</v>
      </c>
      <c r="G193" s="2">
        <v>1399291</v>
      </c>
      <c r="H193" s="2">
        <v>1473892</v>
      </c>
      <c r="I193" s="2">
        <v>1437043</v>
      </c>
      <c r="J193" s="2">
        <v>1574397</v>
      </c>
      <c r="K193" s="2">
        <v>1598053</v>
      </c>
      <c r="L193" s="2">
        <v>1936135</v>
      </c>
      <c r="M193" s="2">
        <v>1875403</v>
      </c>
      <c r="N193" s="2" t="s">
        <v>545</v>
      </c>
      <c r="O193" s="2" t="s">
        <v>545</v>
      </c>
      <c r="P193" s="2" t="s">
        <v>545</v>
      </c>
      <c r="Q193" s="2">
        <v>2487750</v>
      </c>
      <c r="R193" s="2">
        <v>2774606</v>
      </c>
      <c r="S193" s="2">
        <v>2815974</v>
      </c>
      <c r="T193" s="2">
        <v>2785072</v>
      </c>
      <c r="U193" s="2">
        <v>2914886</v>
      </c>
      <c r="V193" s="2">
        <v>3368536</v>
      </c>
      <c r="W193" s="2">
        <v>3177224</v>
      </c>
      <c r="X193" s="2">
        <v>3461248</v>
      </c>
      <c r="Y193" s="2">
        <v>3688837</v>
      </c>
      <c r="Z193" s="2">
        <v>3748165</v>
      </c>
      <c r="AA193" s="2">
        <v>4033087</v>
      </c>
      <c r="AB193" s="2">
        <v>4289899</v>
      </c>
      <c r="AC193" s="2">
        <v>4451991</v>
      </c>
      <c r="AD193" s="2">
        <v>4549701</v>
      </c>
      <c r="AG193" s="55" t="s">
        <v>518</v>
      </c>
      <c r="AJ193" s="55" t="s">
        <v>546</v>
      </c>
    </row>
    <row r="194" spans="1:36" x14ac:dyDescent="0.2">
      <c r="A194" s="33" t="s">
        <v>309</v>
      </c>
      <c r="B194" s="33" t="s">
        <v>39</v>
      </c>
      <c r="C194" s="2">
        <v>116733</v>
      </c>
      <c r="D194" s="2">
        <v>147598</v>
      </c>
      <c r="E194" s="2">
        <v>183224</v>
      </c>
      <c r="F194" s="2">
        <v>228420</v>
      </c>
      <c r="G194" s="2">
        <v>228424</v>
      </c>
      <c r="H194" s="2">
        <v>259360</v>
      </c>
      <c r="I194" s="2">
        <v>262094</v>
      </c>
      <c r="J194" s="2">
        <v>253072</v>
      </c>
      <c r="K194" s="2">
        <v>250985</v>
      </c>
      <c r="L194" s="2">
        <v>250368</v>
      </c>
      <c r="M194" s="2">
        <v>289563</v>
      </c>
      <c r="N194" s="2">
        <v>217394</v>
      </c>
      <c r="O194" s="2">
        <v>265968</v>
      </c>
      <c r="P194" s="2">
        <v>366261</v>
      </c>
      <c r="Q194" s="2">
        <v>400034</v>
      </c>
      <c r="R194" s="2">
        <v>433928</v>
      </c>
      <c r="S194" s="2">
        <v>516168</v>
      </c>
      <c r="T194" s="2">
        <v>610601</v>
      </c>
      <c r="U194" s="2">
        <v>110424</v>
      </c>
      <c r="V194" s="2">
        <v>445710</v>
      </c>
      <c r="W194" s="2">
        <v>460910</v>
      </c>
      <c r="X194" s="2">
        <v>1484660</v>
      </c>
      <c r="Y194" s="2">
        <v>718309</v>
      </c>
      <c r="Z194" s="2">
        <v>691463</v>
      </c>
      <c r="AA194" s="2">
        <v>764186</v>
      </c>
      <c r="AB194" s="2">
        <v>611116</v>
      </c>
      <c r="AC194" s="2">
        <v>675358</v>
      </c>
      <c r="AD194" s="2">
        <v>711827</v>
      </c>
      <c r="AG194" s="55" t="s">
        <v>522</v>
      </c>
      <c r="AJ194" s="55" t="s">
        <v>549</v>
      </c>
    </row>
    <row r="195" spans="1:36" x14ac:dyDescent="0.2">
      <c r="A195" s="33" t="s">
        <v>310</v>
      </c>
      <c r="B195" s="33" t="s">
        <v>39</v>
      </c>
      <c r="C195" s="2" t="s">
        <v>545</v>
      </c>
      <c r="D195" s="2" t="s">
        <v>545</v>
      </c>
      <c r="E195" s="2" t="s">
        <v>545</v>
      </c>
      <c r="F195" s="2" t="s">
        <v>545</v>
      </c>
      <c r="G195" s="2">
        <v>588010</v>
      </c>
      <c r="H195" s="2">
        <v>697475</v>
      </c>
      <c r="I195" s="2">
        <v>633839</v>
      </c>
      <c r="J195" s="2">
        <v>612404</v>
      </c>
      <c r="K195" s="2">
        <v>702870</v>
      </c>
      <c r="L195" s="2">
        <v>778741</v>
      </c>
      <c r="M195" s="2">
        <v>800654</v>
      </c>
      <c r="N195" s="2">
        <v>773840</v>
      </c>
      <c r="O195" s="2">
        <v>762136</v>
      </c>
      <c r="P195" s="2">
        <v>587778</v>
      </c>
      <c r="Q195" s="2">
        <v>621422</v>
      </c>
      <c r="R195" s="2">
        <v>757140</v>
      </c>
      <c r="S195" s="2">
        <v>754347</v>
      </c>
      <c r="T195" s="2">
        <v>728195</v>
      </c>
      <c r="U195" s="2">
        <v>696715</v>
      </c>
      <c r="V195" s="2">
        <v>718595</v>
      </c>
      <c r="W195" s="2">
        <v>739420</v>
      </c>
      <c r="X195" s="2">
        <v>798125</v>
      </c>
      <c r="Y195" s="2">
        <v>909836</v>
      </c>
      <c r="Z195" s="2">
        <v>1117348</v>
      </c>
      <c r="AA195" s="2">
        <v>1176502</v>
      </c>
      <c r="AB195" s="2">
        <v>1192242</v>
      </c>
      <c r="AC195" s="2">
        <v>1310656</v>
      </c>
      <c r="AD195" s="2">
        <v>971976</v>
      </c>
      <c r="AG195" s="55" t="s">
        <v>521</v>
      </c>
      <c r="AJ195" s="55" t="s">
        <v>548</v>
      </c>
    </row>
    <row r="196" spans="1:36" x14ac:dyDescent="0.2">
      <c r="A196" s="33" t="s">
        <v>311</v>
      </c>
      <c r="B196" s="33" t="s">
        <v>39</v>
      </c>
      <c r="C196" s="2">
        <v>1288864</v>
      </c>
      <c r="D196" s="2">
        <v>1284075</v>
      </c>
      <c r="E196" s="2">
        <v>1200692</v>
      </c>
      <c r="F196" s="2">
        <v>1218325</v>
      </c>
      <c r="G196" s="2">
        <v>1213756</v>
      </c>
      <c r="H196" s="2">
        <v>1460458</v>
      </c>
      <c r="I196" s="2">
        <v>1424144</v>
      </c>
      <c r="J196" s="2">
        <v>1383642</v>
      </c>
      <c r="K196" s="2">
        <v>1327336</v>
      </c>
      <c r="L196" s="2">
        <v>1472373</v>
      </c>
      <c r="M196" s="2">
        <v>1575997</v>
      </c>
      <c r="N196" s="2">
        <v>1678221</v>
      </c>
      <c r="O196" s="2">
        <v>1744064</v>
      </c>
      <c r="P196" s="2">
        <v>1426225</v>
      </c>
      <c r="Q196" s="2">
        <v>1794476</v>
      </c>
      <c r="R196" s="2">
        <v>2476377</v>
      </c>
      <c r="S196" s="2">
        <v>2553999</v>
      </c>
      <c r="T196" s="2">
        <v>2554497</v>
      </c>
      <c r="U196" s="2">
        <v>2043028</v>
      </c>
      <c r="V196" s="2">
        <v>2178387</v>
      </c>
      <c r="W196" s="2">
        <v>2562210</v>
      </c>
      <c r="X196" s="2">
        <v>3557584</v>
      </c>
      <c r="Y196" s="2">
        <v>2847621</v>
      </c>
      <c r="Z196" s="2">
        <v>2810663</v>
      </c>
      <c r="AA196" s="2">
        <v>2925580</v>
      </c>
      <c r="AB196" s="2">
        <v>3007014</v>
      </c>
      <c r="AC196" s="2">
        <v>3187086</v>
      </c>
      <c r="AD196" s="2">
        <v>3391303</v>
      </c>
      <c r="AG196" s="55" t="s">
        <v>521</v>
      </c>
      <c r="AJ196" s="55" t="s">
        <v>548</v>
      </c>
    </row>
    <row r="197" spans="1:36" x14ac:dyDescent="0.2">
      <c r="A197" s="33" t="s">
        <v>87</v>
      </c>
      <c r="B197" s="33" t="s">
        <v>39</v>
      </c>
      <c r="C197" s="2">
        <v>4048095</v>
      </c>
      <c r="D197" s="2">
        <v>3717943</v>
      </c>
      <c r="E197" s="2">
        <v>3369186</v>
      </c>
      <c r="F197" s="2">
        <v>3328885</v>
      </c>
      <c r="G197" s="2">
        <v>3428025</v>
      </c>
      <c r="H197" s="2">
        <v>3506462</v>
      </c>
      <c r="I197" s="2">
        <v>3729890</v>
      </c>
      <c r="J197" s="2">
        <v>3872704</v>
      </c>
      <c r="K197" s="2">
        <v>4106704</v>
      </c>
      <c r="L197" s="2">
        <v>4274450</v>
      </c>
      <c r="M197" s="2">
        <v>4578396</v>
      </c>
      <c r="N197" s="2">
        <v>4898994</v>
      </c>
      <c r="O197" s="2">
        <v>5442020</v>
      </c>
      <c r="P197" s="2">
        <v>5568548</v>
      </c>
      <c r="Q197" s="2">
        <v>6255901</v>
      </c>
      <c r="R197" s="2">
        <v>6872115</v>
      </c>
      <c r="S197" s="2">
        <v>7558930</v>
      </c>
      <c r="T197" s="2">
        <v>7859221</v>
      </c>
      <c r="U197" s="2">
        <v>7891698</v>
      </c>
      <c r="V197" s="2">
        <v>8037342</v>
      </c>
      <c r="W197" s="2">
        <v>8198975</v>
      </c>
      <c r="X197" s="2">
        <v>8910670</v>
      </c>
      <c r="Y197" s="2">
        <v>9197907</v>
      </c>
      <c r="Z197" s="2">
        <v>9621097</v>
      </c>
      <c r="AA197" s="2">
        <v>10134397</v>
      </c>
      <c r="AB197" s="2">
        <v>10497470</v>
      </c>
      <c r="AC197" s="2">
        <v>11341761</v>
      </c>
      <c r="AD197" s="2">
        <v>12386976</v>
      </c>
      <c r="AG197" s="55" t="s">
        <v>518</v>
      </c>
      <c r="AJ197" s="55" t="s">
        <v>546</v>
      </c>
    </row>
    <row r="198" spans="1:36" x14ac:dyDescent="0.2">
      <c r="A198" s="33" t="s">
        <v>312</v>
      </c>
      <c r="B198" s="33" t="s">
        <v>39</v>
      </c>
      <c r="C198" s="2" t="s">
        <v>545</v>
      </c>
      <c r="D198" s="2" t="s">
        <v>545</v>
      </c>
      <c r="E198" s="2" t="s">
        <v>545</v>
      </c>
      <c r="F198" s="2">
        <v>736946</v>
      </c>
      <c r="G198" s="2">
        <v>974571</v>
      </c>
      <c r="H198" s="2">
        <v>927197</v>
      </c>
      <c r="I198" s="2">
        <v>955051</v>
      </c>
      <c r="J198" s="2">
        <v>994924</v>
      </c>
      <c r="K198" s="2">
        <v>1044903</v>
      </c>
      <c r="L198" s="2">
        <v>1090925</v>
      </c>
      <c r="M198" s="2">
        <v>1187555</v>
      </c>
      <c r="N198" s="2">
        <v>1365853</v>
      </c>
      <c r="O198" s="2">
        <v>1434268</v>
      </c>
      <c r="P198" s="2">
        <v>1408590</v>
      </c>
      <c r="Q198" s="2">
        <v>1654765</v>
      </c>
      <c r="R198" s="2">
        <v>1981468</v>
      </c>
      <c r="S198" s="2">
        <v>2090413</v>
      </c>
      <c r="T198" s="2">
        <v>2151691</v>
      </c>
      <c r="U198" s="2">
        <v>1661184</v>
      </c>
      <c r="V198" s="2">
        <v>2160322</v>
      </c>
      <c r="W198" s="2">
        <v>2253700</v>
      </c>
      <c r="X198" s="2">
        <v>2485249</v>
      </c>
      <c r="Y198" s="2">
        <v>2597549</v>
      </c>
      <c r="Z198" s="2">
        <v>2728718</v>
      </c>
      <c r="AA198" s="2">
        <v>2873580</v>
      </c>
      <c r="AB198" s="2">
        <v>3044928</v>
      </c>
      <c r="AC198" s="2">
        <v>4300285</v>
      </c>
      <c r="AD198" s="2">
        <v>4667262</v>
      </c>
      <c r="AG198" s="55" t="s">
        <v>521</v>
      </c>
      <c r="AJ198" s="55" t="s">
        <v>548</v>
      </c>
    </row>
    <row r="199" spans="1:36" x14ac:dyDescent="0.2">
      <c r="A199" s="33" t="s">
        <v>88</v>
      </c>
      <c r="B199" s="33" t="s">
        <v>39</v>
      </c>
      <c r="C199" s="2">
        <v>17101215</v>
      </c>
      <c r="D199" s="2">
        <v>16222415</v>
      </c>
      <c r="E199" s="2">
        <v>13935361</v>
      </c>
      <c r="F199" s="2">
        <v>13853706</v>
      </c>
      <c r="G199" s="2">
        <v>14017973</v>
      </c>
      <c r="H199" s="2">
        <v>13421219</v>
      </c>
      <c r="I199" s="2">
        <v>14704211</v>
      </c>
      <c r="J199" s="2">
        <v>14922891</v>
      </c>
      <c r="K199" s="2">
        <v>16369219</v>
      </c>
      <c r="L199" s="2">
        <v>17255305</v>
      </c>
      <c r="M199" s="2">
        <v>18030551</v>
      </c>
      <c r="N199" s="2">
        <v>18638433</v>
      </c>
      <c r="O199" s="2">
        <v>20167670</v>
      </c>
      <c r="P199" s="2">
        <v>19587794</v>
      </c>
      <c r="Q199" s="2">
        <v>21526635</v>
      </c>
      <c r="R199" s="2">
        <v>25481487</v>
      </c>
      <c r="S199" s="2">
        <v>26866141</v>
      </c>
      <c r="T199" s="2">
        <v>28011472</v>
      </c>
      <c r="U199" s="2">
        <v>28466029</v>
      </c>
      <c r="V199" s="2">
        <v>28496656</v>
      </c>
      <c r="W199" s="2">
        <v>28728697</v>
      </c>
      <c r="X199" s="2">
        <v>30413689</v>
      </c>
      <c r="Y199" s="2">
        <v>30423201</v>
      </c>
      <c r="Z199" s="2">
        <v>32035856</v>
      </c>
      <c r="AA199" s="2">
        <v>33013268</v>
      </c>
      <c r="AB199" s="2">
        <v>34238101</v>
      </c>
      <c r="AC199" s="2">
        <v>35732888</v>
      </c>
      <c r="AD199" s="2">
        <v>37558426</v>
      </c>
      <c r="AG199" s="55" t="s">
        <v>518</v>
      </c>
      <c r="AJ199" s="55" t="s">
        <v>546</v>
      </c>
    </row>
    <row r="200" spans="1:36" x14ac:dyDescent="0.2">
      <c r="A200" s="33" t="s">
        <v>313</v>
      </c>
      <c r="B200" s="33" t="s">
        <v>39</v>
      </c>
      <c r="C200" s="2">
        <v>2233415</v>
      </c>
      <c r="D200" s="2">
        <v>1961997</v>
      </c>
      <c r="E200" s="2">
        <v>2039974</v>
      </c>
      <c r="F200" s="2">
        <v>1948368</v>
      </c>
      <c r="G200" s="2">
        <v>1908954</v>
      </c>
      <c r="H200" s="2" t="s">
        <v>545</v>
      </c>
      <c r="I200" s="2">
        <v>1944380</v>
      </c>
      <c r="J200" s="2">
        <v>2112028</v>
      </c>
      <c r="K200" s="2">
        <v>2072080</v>
      </c>
      <c r="L200" s="2">
        <v>1986990</v>
      </c>
      <c r="M200" s="2">
        <v>1843632</v>
      </c>
      <c r="N200" s="2">
        <v>1904287</v>
      </c>
      <c r="O200" s="2">
        <v>2189680</v>
      </c>
      <c r="P200" s="2">
        <v>1726050</v>
      </c>
      <c r="Q200" s="2">
        <v>1748057</v>
      </c>
      <c r="R200" s="2">
        <v>1998204</v>
      </c>
      <c r="S200" s="2">
        <v>2200948</v>
      </c>
      <c r="T200" s="2">
        <v>2293293</v>
      </c>
      <c r="U200" s="2">
        <v>2561483</v>
      </c>
      <c r="V200" s="2">
        <v>2411411</v>
      </c>
      <c r="W200" s="2">
        <v>2515997</v>
      </c>
      <c r="X200" s="2">
        <v>2161885</v>
      </c>
      <c r="Y200" s="2">
        <v>2495262</v>
      </c>
      <c r="Z200" s="2">
        <v>3148540</v>
      </c>
      <c r="AA200" s="2">
        <v>3360767</v>
      </c>
      <c r="AB200" s="2">
        <v>3622234</v>
      </c>
      <c r="AC200" s="2">
        <v>2683772</v>
      </c>
      <c r="AD200" s="2">
        <v>2620796</v>
      </c>
      <c r="AG200" s="55" t="s">
        <v>565</v>
      </c>
      <c r="AJ200" s="55" t="s">
        <v>546</v>
      </c>
    </row>
    <row r="201" spans="1:36" x14ac:dyDescent="0.2">
      <c r="A201" s="33" t="s">
        <v>314</v>
      </c>
      <c r="B201" s="33" t="s">
        <v>39</v>
      </c>
      <c r="C201" s="2">
        <v>468826</v>
      </c>
      <c r="D201" s="2">
        <v>544641</v>
      </c>
      <c r="E201" s="2">
        <v>492814</v>
      </c>
      <c r="F201" s="2">
        <v>545834</v>
      </c>
      <c r="G201" s="2">
        <v>847323</v>
      </c>
      <c r="H201" s="2">
        <v>879985</v>
      </c>
      <c r="I201" s="2">
        <v>848891</v>
      </c>
      <c r="J201" s="2">
        <v>742074</v>
      </c>
      <c r="K201" s="2">
        <v>915164</v>
      </c>
      <c r="L201" s="2">
        <v>859416</v>
      </c>
      <c r="M201" s="2">
        <v>911538</v>
      </c>
      <c r="N201" s="2">
        <v>1065273</v>
      </c>
      <c r="O201" s="2">
        <v>1271195</v>
      </c>
      <c r="P201" s="2">
        <v>1871232</v>
      </c>
      <c r="Q201" s="2">
        <v>3951088</v>
      </c>
      <c r="R201" s="2">
        <v>2154898</v>
      </c>
      <c r="S201" s="2">
        <v>2230228</v>
      </c>
      <c r="T201" s="2">
        <v>2293260</v>
      </c>
      <c r="U201" s="2">
        <v>2255076</v>
      </c>
      <c r="V201" s="2">
        <v>2261251</v>
      </c>
      <c r="W201" s="2">
        <v>2320871</v>
      </c>
      <c r="X201" s="2">
        <v>2489802</v>
      </c>
      <c r="Y201" s="2">
        <v>2639617</v>
      </c>
      <c r="Z201" s="2">
        <v>2800850</v>
      </c>
      <c r="AA201" s="2">
        <v>3043272</v>
      </c>
      <c r="AB201" s="2">
        <v>2603177</v>
      </c>
      <c r="AC201" s="2">
        <v>2739175</v>
      </c>
      <c r="AD201" s="2">
        <v>2684467</v>
      </c>
      <c r="AG201" s="55" t="s">
        <v>521</v>
      </c>
      <c r="AJ201" s="55" t="s">
        <v>548</v>
      </c>
    </row>
    <row r="202" spans="1:36" x14ac:dyDescent="0.2">
      <c r="A202" s="33" t="s">
        <v>315</v>
      </c>
      <c r="B202" s="33" t="s">
        <v>39</v>
      </c>
      <c r="C202" s="2">
        <v>6019578</v>
      </c>
      <c r="D202" s="2">
        <v>5619427</v>
      </c>
      <c r="E202" s="2">
        <v>4554929</v>
      </c>
      <c r="F202" s="2">
        <v>4285759</v>
      </c>
      <c r="G202" s="2">
        <v>3974187</v>
      </c>
      <c r="H202" s="2">
        <v>4010412</v>
      </c>
      <c r="I202" s="2">
        <v>4495103</v>
      </c>
      <c r="J202" s="2">
        <v>4542144</v>
      </c>
      <c r="K202" s="2">
        <v>5202650</v>
      </c>
      <c r="L202" s="2">
        <v>5552291</v>
      </c>
      <c r="M202" s="2">
        <v>5328333</v>
      </c>
      <c r="N202" s="2">
        <v>6007299</v>
      </c>
      <c r="O202" s="2">
        <v>6576272</v>
      </c>
      <c r="P202" s="2">
        <v>6137371</v>
      </c>
      <c r="Q202" s="2">
        <v>7114312</v>
      </c>
      <c r="R202" s="2">
        <v>8869627</v>
      </c>
      <c r="S202" s="2">
        <v>9023182</v>
      </c>
      <c r="T202" s="2">
        <v>9848848</v>
      </c>
      <c r="U202" s="2">
        <v>9065609</v>
      </c>
      <c r="V202" s="2">
        <v>9064729</v>
      </c>
      <c r="W202" s="2">
        <v>9391826</v>
      </c>
      <c r="X202" s="2">
        <v>10328592</v>
      </c>
      <c r="Y202" s="2">
        <v>11600732</v>
      </c>
      <c r="Z202" s="2">
        <v>11354034</v>
      </c>
      <c r="AA202" s="2">
        <v>12203107</v>
      </c>
      <c r="AB202" s="2">
        <v>13217214</v>
      </c>
      <c r="AC202" s="2">
        <v>13488668</v>
      </c>
      <c r="AD202" s="2">
        <v>11530183</v>
      </c>
      <c r="AG202" s="55" t="s">
        <v>519</v>
      </c>
      <c r="AJ202" s="55" t="s">
        <v>547</v>
      </c>
    </row>
    <row r="203" spans="1:36" x14ac:dyDescent="0.2">
      <c r="A203" s="33" t="s">
        <v>317</v>
      </c>
      <c r="B203" s="33" t="s">
        <v>39</v>
      </c>
      <c r="C203" s="2">
        <v>5904308</v>
      </c>
      <c r="D203" s="2">
        <v>5484487</v>
      </c>
      <c r="E203" s="2">
        <v>5594007</v>
      </c>
      <c r="F203" s="2">
        <v>5305264</v>
      </c>
      <c r="G203" s="2">
        <v>5274015</v>
      </c>
      <c r="H203" s="2">
        <v>5050848</v>
      </c>
      <c r="I203" s="2">
        <v>4954270</v>
      </c>
      <c r="J203" s="2">
        <v>5148714</v>
      </c>
      <c r="K203" s="2">
        <v>5603207</v>
      </c>
      <c r="L203" s="2">
        <v>5748458</v>
      </c>
      <c r="M203" s="2">
        <v>6318401</v>
      </c>
      <c r="N203" s="2">
        <v>6687427</v>
      </c>
      <c r="O203" s="2">
        <v>7011163</v>
      </c>
      <c r="P203" s="2">
        <v>7193308</v>
      </c>
      <c r="Q203" s="2">
        <v>7698168</v>
      </c>
      <c r="R203" s="2">
        <v>9461927</v>
      </c>
      <c r="S203" s="2">
        <v>10198079</v>
      </c>
      <c r="T203" s="2">
        <v>10994403</v>
      </c>
      <c r="U203" s="2">
        <v>9899024</v>
      </c>
      <c r="V203" s="2">
        <v>11153985</v>
      </c>
      <c r="W203" s="2">
        <v>11760778</v>
      </c>
      <c r="X203" s="2">
        <v>13740528</v>
      </c>
      <c r="Y203" s="2">
        <v>13062727</v>
      </c>
      <c r="Z203" s="2">
        <v>14139609</v>
      </c>
      <c r="AA203" s="2">
        <v>15651715</v>
      </c>
      <c r="AB203" s="2">
        <v>16782339</v>
      </c>
      <c r="AC203" s="2">
        <v>18185946</v>
      </c>
      <c r="AD203" s="2">
        <v>19970616</v>
      </c>
      <c r="AG203" s="55" t="s">
        <v>521</v>
      </c>
      <c r="AJ203" s="55" t="s">
        <v>548</v>
      </c>
    </row>
    <row r="204" spans="1:36" x14ac:dyDescent="0.2">
      <c r="A204" s="33" t="s">
        <v>316</v>
      </c>
      <c r="B204" s="33" t="s">
        <v>39</v>
      </c>
      <c r="C204" s="2">
        <v>748021</v>
      </c>
      <c r="D204" s="2">
        <v>710568</v>
      </c>
      <c r="E204" s="2">
        <v>735815</v>
      </c>
      <c r="F204" s="2">
        <v>718376</v>
      </c>
      <c r="G204" s="2">
        <v>780604</v>
      </c>
      <c r="H204" s="2">
        <v>779717</v>
      </c>
      <c r="I204" s="2">
        <v>839078</v>
      </c>
      <c r="J204" s="2">
        <v>882793</v>
      </c>
      <c r="K204" s="2">
        <v>947218</v>
      </c>
      <c r="L204" s="2">
        <v>1027187</v>
      </c>
      <c r="M204" s="2">
        <v>1044398</v>
      </c>
      <c r="N204" s="2">
        <v>1230027</v>
      </c>
      <c r="O204" s="2">
        <v>1303164</v>
      </c>
      <c r="P204" s="2">
        <v>1258802</v>
      </c>
      <c r="Q204" s="2">
        <v>1378586</v>
      </c>
      <c r="R204" s="2">
        <v>1626661</v>
      </c>
      <c r="S204" s="2">
        <v>1797950</v>
      </c>
      <c r="T204" s="2">
        <v>1967783</v>
      </c>
      <c r="U204" s="2">
        <v>1618739</v>
      </c>
      <c r="V204" s="2">
        <v>1847093</v>
      </c>
      <c r="W204" s="2">
        <v>1835801</v>
      </c>
      <c r="X204" s="2">
        <v>2123093</v>
      </c>
      <c r="Y204" s="2">
        <v>1986336</v>
      </c>
      <c r="Z204" s="2">
        <v>1992204</v>
      </c>
      <c r="AA204" s="2">
        <v>2101046</v>
      </c>
      <c r="AB204" s="2">
        <v>2206736</v>
      </c>
      <c r="AC204" s="2">
        <v>2329900</v>
      </c>
      <c r="AD204" s="2">
        <v>2313592</v>
      </c>
      <c r="AG204" s="55" t="s">
        <v>522</v>
      </c>
      <c r="AJ204" s="55" t="s">
        <v>549</v>
      </c>
    </row>
    <row r="205" spans="1:36" x14ac:dyDescent="0.2">
      <c r="A205" s="33" t="s">
        <v>89</v>
      </c>
      <c r="B205" s="33" t="s">
        <v>39</v>
      </c>
      <c r="C205" s="2">
        <v>3289221</v>
      </c>
      <c r="D205" s="2">
        <v>2889202</v>
      </c>
      <c r="E205" s="2">
        <v>2439784</v>
      </c>
      <c r="F205" s="2">
        <v>2380712</v>
      </c>
      <c r="G205" s="2">
        <v>2367684</v>
      </c>
      <c r="H205" s="2">
        <v>2455899</v>
      </c>
      <c r="I205" s="2">
        <v>2586896</v>
      </c>
      <c r="J205" s="2">
        <v>2654819</v>
      </c>
      <c r="K205" s="2">
        <v>2954821</v>
      </c>
      <c r="L205" s="2">
        <v>2731791</v>
      </c>
      <c r="M205" s="2">
        <v>3102851</v>
      </c>
      <c r="N205" s="2">
        <v>3181709</v>
      </c>
      <c r="O205" s="2">
        <v>3510059</v>
      </c>
      <c r="P205" s="2">
        <v>3189053</v>
      </c>
      <c r="Q205" s="2">
        <v>4045766</v>
      </c>
      <c r="R205" s="2">
        <v>4436117</v>
      </c>
      <c r="S205" s="2">
        <v>4681271</v>
      </c>
      <c r="T205" s="2">
        <v>4852993</v>
      </c>
      <c r="U205" s="2">
        <v>4632083</v>
      </c>
      <c r="V205" s="2">
        <v>4464348</v>
      </c>
      <c r="W205" s="2">
        <v>4566453</v>
      </c>
      <c r="X205" s="2">
        <v>6066701</v>
      </c>
      <c r="Y205" s="2">
        <v>5213733</v>
      </c>
      <c r="Z205" s="2">
        <v>5309583</v>
      </c>
      <c r="AA205" s="2">
        <v>5411706</v>
      </c>
      <c r="AB205" s="2">
        <v>5814360</v>
      </c>
      <c r="AC205" s="2">
        <v>5641938</v>
      </c>
      <c r="AD205" s="2">
        <v>5885002</v>
      </c>
      <c r="AG205" s="55" t="s">
        <v>522</v>
      </c>
      <c r="AJ205" s="55" t="s">
        <v>549</v>
      </c>
    </row>
    <row r="206" spans="1:36" x14ac:dyDescent="0.2">
      <c r="A206" s="33" t="s">
        <v>318</v>
      </c>
      <c r="B206" s="33" t="s">
        <v>319</v>
      </c>
      <c r="C206" s="2">
        <v>432345</v>
      </c>
      <c r="D206" s="2">
        <v>407128</v>
      </c>
      <c r="E206" s="2">
        <v>319178</v>
      </c>
      <c r="F206" s="2">
        <v>335306</v>
      </c>
      <c r="G206" s="2">
        <v>329093</v>
      </c>
      <c r="H206" s="2">
        <v>336214</v>
      </c>
      <c r="I206" s="2">
        <v>331155</v>
      </c>
      <c r="J206" s="2">
        <v>336966</v>
      </c>
      <c r="K206" s="2">
        <v>337296</v>
      </c>
      <c r="L206" s="2">
        <v>565158</v>
      </c>
      <c r="M206" s="2">
        <v>587509</v>
      </c>
      <c r="N206" s="2">
        <v>1009517</v>
      </c>
      <c r="O206" s="2">
        <v>1276273</v>
      </c>
      <c r="P206" s="2">
        <v>1539537</v>
      </c>
      <c r="Q206" s="2">
        <v>1540981</v>
      </c>
      <c r="R206" s="2">
        <v>743919</v>
      </c>
      <c r="S206" s="2">
        <v>1050030</v>
      </c>
      <c r="T206" s="2">
        <v>967226</v>
      </c>
      <c r="U206" s="2">
        <v>1318850</v>
      </c>
      <c r="V206" s="2">
        <v>705157</v>
      </c>
      <c r="W206" s="2">
        <v>853047</v>
      </c>
      <c r="X206" s="2">
        <v>602695</v>
      </c>
      <c r="Y206" s="2">
        <v>756620</v>
      </c>
      <c r="Z206" s="2">
        <v>866567</v>
      </c>
      <c r="AA206" s="2">
        <v>1122735</v>
      </c>
      <c r="AB206" s="2">
        <v>932592</v>
      </c>
      <c r="AC206" s="2">
        <v>946187</v>
      </c>
      <c r="AD206" s="2">
        <v>894569</v>
      </c>
      <c r="AG206" s="55" t="s">
        <v>519</v>
      </c>
      <c r="AJ206" s="55" t="s">
        <v>547</v>
      </c>
    </row>
    <row r="207" spans="1:36" x14ac:dyDescent="0.2">
      <c r="A207" s="33" t="s">
        <v>319</v>
      </c>
      <c r="B207" s="33" t="s">
        <v>319</v>
      </c>
      <c r="C207" s="2">
        <v>1467197</v>
      </c>
      <c r="D207" s="2">
        <v>1352677</v>
      </c>
      <c r="E207" s="2">
        <v>1419204</v>
      </c>
      <c r="F207" s="2">
        <v>1256708</v>
      </c>
      <c r="G207" s="2">
        <v>1234137</v>
      </c>
      <c r="H207" s="2">
        <v>1213241</v>
      </c>
      <c r="I207" s="2">
        <v>1291143</v>
      </c>
      <c r="J207" s="2">
        <v>1283620</v>
      </c>
      <c r="K207" s="2">
        <v>1430728</v>
      </c>
      <c r="L207" s="2">
        <v>1549232</v>
      </c>
      <c r="M207" s="2">
        <v>1413661</v>
      </c>
      <c r="N207" s="2">
        <v>1499891</v>
      </c>
      <c r="O207" s="2">
        <v>1583536</v>
      </c>
      <c r="P207" s="2">
        <v>1601518</v>
      </c>
      <c r="Q207" s="2">
        <v>1694340</v>
      </c>
      <c r="R207" s="2">
        <v>1916015</v>
      </c>
      <c r="S207" s="2">
        <v>2913417</v>
      </c>
      <c r="T207" s="2">
        <v>2912792</v>
      </c>
      <c r="U207" s="2">
        <v>2593235</v>
      </c>
      <c r="V207" s="2">
        <v>2218683</v>
      </c>
      <c r="W207" s="2">
        <v>2323373</v>
      </c>
      <c r="X207" s="2">
        <v>2507542</v>
      </c>
      <c r="Y207" s="2">
        <v>2868522</v>
      </c>
      <c r="Z207" s="2">
        <v>3083450</v>
      </c>
      <c r="AA207" s="2">
        <v>3115740</v>
      </c>
      <c r="AB207" s="2">
        <v>4226174</v>
      </c>
      <c r="AC207" s="2">
        <v>4025331</v>
      </c>
      <c r="AD207" s="2">
        <v>4502982</v>
      </c>
      <c r="AG207" s="55" t="s">
        <v>519</v>
      </c>
      <c r="AJ207" s="55" t="s">
        <v>547</v>
      </c>
    </row>
    <row r="208" spans="1:36" x14ac:dyDescent="0.2">
      <c r="A208" s="33" t="s">
        <v>320</v>
      </c>
      <c r="B208" s="33" t="s">
        <v>90</v>
      </c>
      <c r="C208" s="2">
        <v>1011910</v>
      </c>
      <c r="D208" s="2">
        <v>990678</v>
      </c>
      <c r="E208" s="2">
        <v>1062755</v>
      </c>
      <c r="F208" s="2">
        <v>1067851</v>
      </c>
      <c r="G208" s="2">
        <v>1077848</v>
      </c>
      <c r="H208" s="2">
        <v>1109239</v>
      </c>
      <c r="I208" s="2">
        <v>1151488</v>
      </c>
      <c r="J208" s="2">
        <v>1304390</v>
      </c>
      <c r="K208" s="2">
        <v>1530487</v>
      </c>
      <c r="L208" s="2">
        <v>1748020</v>
      </c>
      <c r="M208" s="2">
        <v>1942322</v>
      </c>
      <c r="N208" s="2">
        <v>2076613</v>
      </c>
      <c r="O208" s="2">
        <v>2255189</v>
      </c>
      <c r="P208" s="2">
        <v>2576921</v>
      </c>
      <c r="Q208" s="2">
        <v>2778764</v>
      </c>
      <c r="R208" s="2">
        <v>2973568</v>
      </c>
      <c r="S208" s="2">
        <v>3298430</v>
      </c>
      <c r="T208" s="2">
        <v>3359540</v>
      </c>
      <c r="U208" s="2">
        <v>3516672</v>
      </c>
      <c r="V208" s="2">
        <v>3395277</v>
      </c>
      <c r="W208" s="2">
        <v>3454355</v>
      </c>
      <c r="X208" s="2">
        <v>3573065</v>
      </c>
      <c r="Y208" s="2">
        <v>3873764</v>
      </c>
      <c r="Z208" s="2">
        <v>3983369</v>
      </c>
      <c r="AA208" s="2">
        <v>4253511</v>
      </c>
      <c r="AB208" s="2">
        <v>4737796</v>
      </c>
      <c r="AC208" s="2">
        <v>4541912</v>
      </c>
      <c r="AD208" s="2">
        <v>4873653</v>
      </c>
      <c r="AG208" s="55" t="s">
        <v>520</v>
      </c>
      <c r="AJ208" s="55" t="s">
        <v>551</v>
      </c>
    </row>
    <row r="209" spans="1:36" x14ac:dyDescent="0.2">
      <c r="A209" s="33" t="s">
        <v>321</v>
      </c>
      <c r="B209" s="33" t="s">
        <v>90</v>
      </c>
      <c r="C209" s="2">
        <v>2663294</v>
      </c>
      <c r="D209" s="2">
        <v>2507568</v>
      </c>
      <c r="E209" s="2">
        <v>2534742</v>
      </c>
      <c r="F209" s="2">
        <v>2638684</v>
      </c>
      <c r="G209" s="2">
        <v>2646394</v>
      </c>
      <c r="H209" s="2">
        <v>2693992</v>
      </c>
      <c r="I209" s="2">
        <v>2685652</v>
      </c>
      <c r="J209" s="2">
        <v>3057983</v>
      </c>
      <c r="K209" s="2">
        <v>3669622</v>
      </c>
      <c r="L209" s="2">
        <v>3958343</v>
      </c>
      <c r="M209" s="2">
        <v>4182777</v>
      </c>
      <c r="N209" s="2">
        <v>4352746</v>
      </c>
      <c r="O209" s="2">
        <v>4662075</v>
      </c>
      <c r="P209" s="2">
        <v>5049277</v>
      </c>
      <c r="Q209" s="2">
        <v>5528384</v>
      </c>
      <c r="R209" s="2">
        <v>6088517</v>
      </c>
      <c r="S209" s="2">
        <v>6840729</v>
      </c>
      <c r="T209" s="2">
        <v>6860420</v>
      </c>
      <c r="U209" s="2">
        <v>6249454</v>
      </c>
      <c r="V209" s="2">
        <v>6106215</v>
      </c>
      <c r="W209" s="2">
        <v>6133840</v>
      </c>
      <c r="X209" s="2">
        <v>6175925</v>
      </c>
      <c r="Y209" s="2">
        <v>6800519</v>
      </c>
      <c r="Z209" s="2">
        <v>4596349</v>
      </c>
      <c r="AA209" s="2">
        <v>4649375</v>
      </c>
      <c r="AB209" s="2">
        <v>6188812</v>
      </c>
      <c r="AC209" s="2">
        <v>6397418</v>
      </c>
      <c r="AD209" s="2">
        <v>6046119</v>
      </c>
      <c r="AG209" s="55" t="s">
        <v>518</v>
      </c>
      <c r="AJ209" s="55" t="s">
        <v>546</v>
      </c>
    </row>
    <row r="210" spans="1:36" x14ac:dyDescent="0.2">
      <c r="A210" s="33" t="s">
        <v>91</v>
      </c>
      <c r="B210" s="33" t="s">
        <v>90</v>
      </c>
      <c r="C210" s="2">
        <v>1157457</v>
      </c>
      <c r="D210" s="2">
        <v>1166218</v>
      </c>
      <c r="E210" s="2">
        <v>1147440</v>
      </c>
      <c r="F210" s="2">
        <v>1096849</v>
      </c>
      <c r="G210" s="2">
        <v>1114029</v>
      </c>
      <c r="H210" s="2">
        <v>1232940</v>
      </c>
      <c r="I210" s="2">
        <v>1312884</v>
      </c>
      <c r="J210" s="2">
        <v>1375797</v>
      </c>
      <c r="K210" s="2">
        <v>1368115</v>
      </c>
      <c r="L210" s="2">
        <v>1485837</v>
      </c>
      <c r="M210" s="2">
        <v>1963834</v>
      </c>
      <c r="N210" s="2">
        <v>2162516</v>
      </c>
      <c r="O210" s="2">
        <v>2253478</v>
      </c>
      <c r="P210" s="2">
        <v>1780200</v>
      </c>
      <c r="Q210" s="2">
        <v>2793144</v>
      </c>
      <c r="R210" s="2" t="s">
        <v>545</v>
      </c>
      <c r="S210" s="2" t="s">
        <v>545</v>
      </c>
      <c r="T210" s="2" t="s">
        <v>545</v>
      </c>
      <c r="U210" s="2" t="s">
        <v>545</v>
      </c>
      <c r="V210" s="2">
        <v>3076112</v>
      </c>
      <c r="W210" s="2">
        <v>3092236</v>
      </c>
      <c r="X210" s="2">
        <v>3116145</v>
      </c>
      <c r="Y210" s="2">
        <v>3306472</v>
      </c>
      <c r="Z210" s="2">
        <v>3482851</v>
      </c>
      <c r="AA210" s="2">
        <v>3754718</v>
      </c>
      <c r="AB210" s="2">
        <v>3971717</v>
      </c>
      <c r="AC210" s="2">
        <v>2765648</v>
      </c>
      <c r="AD210" s="2">
        <v>2916648</v>
      </c>
      <c r="AG210" s="55" t="s">
        <v>519</v>
      </c>
      <c r="AJ210" s="55" t="s">
        <v>547</v>
      </c>
    </row>
    <row r="211" spans="1:36" x14ac:dyDescent="0.2">
      <c r="A211" s="33" t="s">
        <v>322</v>
      </c>
      <c r="B211" s="33" t="s">
        <v>90</v>
      </c>
      <c r="C211" s="2">
        <v>2789870</v>
      </c>
      <c r="D211" s="2">
        <v>2684052</v>
      </c>
      <c r="E211" s="2">
        <v>2735427</v>
      </c>
      <c r="F211" s="2">
        <v>2879762</v>
      </c>
      <c r="G211" s="2">
        <v>2718567</v>
      </c>
      <c r="H211" s="2">
        <v>2768219</v>
      </c>
      <c r="I211" s="2">
        <v>2838964</v>
      </c>
      <c r="J211" s="2">
        <v>3091345</v>
      </c>
      <c r="K211" s="2">
        <v>3523273</v>
      </c>
      <c r="L211" s="2">
        <v>3871868</v>
      </c>
      <c r="M211" s="2">
        <v>4037972</v>
      </c>
      <c r="N211" s="2">
        <v>4275758</v>
      </c>
      <c r="O211" s="2">
        <v>4540454</v>
      </c>
      <c r="P211" s="2">
        <v>5006886</v>
      </c>
      <c r="Q211" s="2">
        <v>5452102</v>
      </c>
      <c r="R211" s="2">
        <v>5892156</v>
      </c>
      <c r="S211" s="2">
        <v>6521894</v>
      </c>
      <c r="T211" s="2">
        <v>6667159</v>
      </c>
      <c r="U211" s="2">
        <v>6794646</v>
      </c>
      <c r="V211" s="2">
        <v>6584117</v>
      </c>
      <c r="W211" s="2">
        <v>6658520</v>
      </c>
      <c r="X211" s="2">
        <v>6885359</v>
      </c>
      <c r="Y211" s="2">
        <v>7448606</v>
      </c>
      <c r="Z211" s="2">
        <v>8010554</v>
      </c>
      <c r="AA211" s="2">
        <v>7978480</v>
      </c>
      <c r="AB211" s="2">
        <v>8079120</v>
      </c>
      <c r="AC211" s="2">
        <v>8516354</v>
      </c>
      <c r="AD211" s="2">
        <v>9032440</v>
      </c>
      <c r="AG211" s="55" t="s">
        <v>518</v>
      </c>
      <c r="AJ211" s="55" t="s">
        <v>546</v>
      </c>
    </row>
    <row r="212" spans="1:36" x14ac:dyDescent="0.2">
      <c r="A212" s="33" t="s">
        <v>323</v>
      </c>
      <c r="B212" s="33" t="s">
        <v>90</v>
      </c>
      <c r="C212" s="2">
        <v>4119804</v>
      </c>
      <c r="D212" s="2">
        <v>3999530</v>
      </c>
      <c r="E212" s="2">
        <v>4245193</v>
      </c>
      <c r="F212" s="2">
        <v>4361988</v>
      </c>
      <c r="G212" s="2">
        <v>4424521</v>
      </c>
      <c r="H212" s="2">
        <v>4503444</v>
      </c>
      <c r="I212" s="2">
        <v>4736092</v>
      </c>
      <c r="J212" s="2">
        <v>5059393</v>
      </c>
      <c r="K212" s="2">
        <v>5841015</v>
      </c>
      <c r="L212" s="2">
        <v>6449319</v>
      </c>
      <c r="M212" s="2">
        <v>6883884</v>
      </c>
      <c r="N212" s="2">
        <v>7190269</v>
      </c>
      <c r="O212" s="2">
        <v>7749775</v>
      </c>
      <c r="P212" s="2">
        <v>8654970</v>
      </c>
      <c r="Q212" s="2">
        <v>9402638</v>
      </c>
      <c r="R212" s="2">
        <v>10191446</v>
      </c>
      <c r="S212" s="2">
        <v>11469911</v>
      </c>
      <c r="T212" s="2">
        <v>11520833</v>
      </c>
      <c r="U212" s="2">
        <v>11904164</v>
      </c>
      <c r="V212" s="2">
        <v>11639759</v>
      </c>
      <c r="W212" s="2">
        <v>11708296</v>
      </c>
      <c r="X212" s="2">
        <v>12059272</v>
      </c>
      <c r="Y212" s="2">
        <v>13111508</v>
      </c>
      <c r="Z212" s="2">
        <v>13563624</v>
      </c>
      <c r="AA212" s="2">
        <v>14468396</v>
      </c>
      <c r="AB212" s="2">
        <v>15759093</v>
      </c>
      <c r="AC212" s="2">
        <v>16504251</v>
      </c>
      <c r="AD212" s="2">
        <v>15954584</v>
      </c>
      <c r="AG212" s="55" t="s">
        <v>518</v>
      </c>
      <c r="AJ212" s="55" t="s">
        <v>546</v>
      </c>
    </row>
    <row r="213" spans="1:36" x14ac:dyDescent="0.2">
      <c r="A213" s="33" t="s">
        <v>324</v>
      </c>
      <c r="B213" s="33" t="s">
        <v>90</v>
      </c>
      <c r="C213" s="2">
        <v>3073403</v>
      </c>
      <c r="D213" s="2">
        <v>2968099</v>
      </c>
      <c r="E213" s="2">
        <v>2807154</v>
      </c>
      <c r="F213" s="2">
        <v>3100149</v>
      </c>
      <c r="G213" s="2">
        <v>2825015</v>
      </c>
      <c r="H213" s="2">
        <v>2962029</v>
      </c>
      <c r="I213" s="2">
        <v>3038178</v>
      </c>
      <c r="J213" s="2">
        <v>3208030</v>
      </c>
      <c r="K213" s="2">
        <v>3878125</v>
      </c>
      <c r="L213" s="2">
        <v>4155642</v>
      </c>
      <c r="M213" s="2">
        <v>4375749</v>
      </c>
      <c r="N213" s="2">
        <v>4771204</v>
      </c>
      <c r="O213" s="2">
        <v>4951755</v>
      </c>
      <c r="P213" s="2">
        <v>5806975</v>
      </c>
      <c r="Q213" s="2">
        <v>6382623</v>
      </c>
      <c r="R213" s="2">
        <v>7119324</v>
      </c>
      <c r="S213" s="2">
        <v>8223945</v>
      </c>
      <c r="T213" s="2">
        <v>7707921</v>
      </c>
      <c r="U213" s="2">
        <v>7364417</v>
      </c>
      <c r="V213" s="2">
        <v>6924018</v>
      </c>
      <c r="W213" s="2">
        <v>6981972</v>
      </c>
      <c r="X213" s="2">
        <v>7112569</v>
      </c>
      <c r="Y213" s="2">
        <v>7986304</v>
      </c>
      <c r="Z213" s="2">
        <v>7801661</v>
      </c>
      <c r="AA213" s="2">
        <v>8462869</v>
      </c>
      <c r="AB213" s="2">
        <v>9115907</v>
      </c>
      <c r="AC213" s="2">
        <v>9262804</v>
      </c>
      <c r="AD213" s="2">
        <v>9823878</v>
      </c>
      <c r="AG213" s="55" t="s">
        <v>521</v>
      </c>
      <c r="AJ213" s="55" t="s">
        <v>548</v>
      </c>
    </row>
    <row r="214" spans="1:36" x14ac:dyDescent="0.2">
      <c r="A214" s="33" t="s">
        <v>325</v>
      </c>
      <c r="B214" s="33" t="s">
        <v>90</v>
      </c>
      <c r="C214" s="2">
        <v>1102067</v>
      </c>
      <c r="D214" s="2">
        <v>1174667</v>
      </c>
      <c r="E214" s="2">
        <v>1247703</v>
      </c>
      <c r="F214" s="2">
        <v>1287450</v>
      </c>
      <c r="G214" s="2">
        <v>1306492</v>
      </c>
      <c r="H214" s="2">
        <v>1332097</v>
      </c>
      <c r="I214" s="2">
        <v>1361155</v>
      </c>
      <c r="J214" s="2">
        <v>1484423</v>
      </c>
      <c r="K214" s="2">
        <v>1657780</v>
      </c>
      <c r="L214" s="2">
        <v>1906440</v>
      </c>
      <c r="M214" s="2">
        <v>1990708</v>
      </c>
      <c r="N214" s="2">
        <v>2170972</v>
      </c>
      <c r="O214" s="2">
        <v>2265323</v>
      </c>
      <c r="P214" s="2">
        <v>2415671</v>
      </c>
      <c r="Q214" s="2">
        <v>2825974</v>
      </c>
      <c r="R214" s="2">
        <v>3073911</v>
      </c>
      <c r="S214" s="2">
        <v>3005928</v>
      </c>
      <c r="T214" s="2">
        <v>3155697</v>
      </c>
      <c r="U214" s="2">
        <v>3061899</v>
      </c>
      <c r="V214" s="2">
        <v>3249969</v>
      </c>
      <c r="W214" s="2">
        <v>2929178</v>
      </c>
      <c r="X214" s="2">
        <v>3017787</v>
      </c>
      <c r="Y214" s="2">
        <v>3281445</v>
      </c>
      <c r="Z214" s="2">
        <v>3414284</v>
      </c>
      <c r="AA214" s="2">
        <v>3637249</v>
      </c>
      <c r="AB214" s="2">
        <v>3908260</v>
      </c>
      <c r="AC214" s="2">
        <v>4130665</v>
      </c>
      <c r="AD214" s="2">
        <v>4353566</v>
      </c>
      <c r="AG214" s="55" t="s">
        <v>518</v>
      </c>
      <c r="AJ214" s="55" t="s">
        <v>546</v>
      </c>
    </row>
    <row r="215" spans="1:36" x14ac:dyDescent="0.2">
      <c r="A215" s="33" t="s">
        <v>326</v>
      </c>
      <c r="B215" s="33" t="s">
        <v>90</v>
      </c>
      <c r="C215" s="2">
        <v>2267006</v>
      </c>
      <c r="D215" s="2">
        <v>2103776</v>
      </c>
      <c r="E215" s="2">
        <v>2169395</v>
      </c>
      <c r="F215" s="2">
        <v>2294382</v>
      </c>
      <c r="G215" s="2">
        <v>2789107</v>
      </c>
      <c r="H215" s="2">
        <v>3491293</v>
      </c>
      <c r="I215" s="2">
        <v>3401183</v>
      </c>
      <c r="J215" s="2">
        <v>2559423</v>
      </c>
      <c r="K215" s="2">
        <v>2825775</v>
      </c>
      <c r="L215" s="2">
        <v>3056740</v>
      </c>
      <c r="M215" s="2">
        <v>4091648</v>
      </c>
      <c r="N215" s="2">
        <v>4223228</v>
      </c>
      <c r="O215" s="2">
        <v>4571461</v>
      </c>
      <c r="P215" s="2">
        <v>4861349</v>
      </c>
      <c r="Q215" s="2">
        <v>5316743</v>
      </c>
      <c r="R215" s="2">
        <v>5919919</v>
      </c>
      <c r="S215" s="2">
        <v>6331315</v>
      </c>
      <c r="T215" s="2">
        <v>6619484</v>
      </c>
      <c r="U215" s="2">
        <v>6681246</v>
      </c>
      <c r="V215" s="2">
        <v>6654174</v>
      </c>
      <c r="W215" s="2">
        <v>6763847</v>
      </c>
      <c r="X215" s="2">
        <v>7077055</v>
      </c>
      <c r="Y215" s="2">
        <v>5892575</v>
      </c>
      <c r="Z215" s="2">
        <v>6151532</v>
      </c>
      <c r="AA215" s="2">
        <v>6542268</v>
      </c>
      <c r="AB215" s="2">
        <v>6669996</v>
      </c>
      <c r="AC215" s="2">
        <v>7022968</v>
      </c>
      <c r="AD215" s="2">
        <v>7452262</v>
      </c>
      <c r="AG215" s="55" t="s">
        <v>518</v>
      </c>
      <c r="AJ215" s="55" t="s">
        <v>546</v>
      </c>
    </row>
    <row r="216" spans="1:36" x14ac:dyDescent="0.2">
      <c r="A216" s="33" t="s">
        <v>327</v>
      </c>
      <c r="B216" s="33" t="s">
        <v>90</v>
      </c>
      <c r="C216" s="2">
        <v>5653699</v>
      </c>
      <c r="D216" s="2">
        <v>5263969</v>
      </c>
      <c r="E216" s="2">
        <v>5256430</v>
      </c>
      <c r="F216" s="2">
        <v>5684523</v>
      </c>
      <c r="G216" s="2">
        <v>5436824</v>
      </c>
      <c r="H216" s="2">
        <v>5278984</v>
      </c>
      <c r="I216" s="2">
        <v>5298867</v>
      </c>
      <c r="J216" s="2">
        <v>5993362</v>
      </c>
      <c r="K216" s="2">
        <v>6409238</v>
      </c>
      <c r="L216" s="2">
        <v>6960888</v>
      </c>
      <c r="M216" s="2">
        <v>7608172</v>
      </c>
      <c r="N216" s="2">
        <v>7569962</v>
      </c>
      <c r="O216" s="2">
        <v>8048986</v>
      </c>
      <c r="P216" s="2">
        <v>11742111</v>
      </c>
      <c r="Q216" s="2">
        <v>12080133</v>
      </c>
      <c r="R216" s="2">
        <v>14784100</v>
      </c>
      <c r="S216" s="2">
        <v>15841492</v>
      </c>
      <c r="T216" s="2">
        <v>15793261</v>
      </c>
      <c r="U216" s="2">
        <v>10871492</v>
      </c>
      <c r="V216" s="2">
        <v>10957234</v>
      </c>
      <c r="W216" s="2">
        <v>11024753</v>
      </c>
      <c r="X216" s="2">
        <v>11377444</v>
      </c>
      <c r="Y216" s="2">
        <v>11791719</v>
      </c>
      <c r="Z216" s="2">
        <v>12562900</v>
      </c>
      <c r="AA216" s="2">
        <v>13326320</v>
      </c>
      <c r="AB216" s="2">
        <v>14111092</v>
      </c>
      <c r="AC216" s="2">
        <v>14864217</v>
      </c>
      <c r="AD216" s="2">
        <v>15891989</v>
      </c>
      <c r="AG216" s="55" t="s">
        <v>518</v>
      </c>
      <c r="AJ216" s="55" t="s">
        <v>546</v>
      </c>
    </row>
    <row r="217" spans="1:36" x14ac:dyDescent="0.2">
      <c r="A217" s="33" t="s">
        <v>328</v>
      </c>
      <c r="B217" s="33" t="s">
        <v>90</v>
      </c>
      <c r="C217" s="2">
        <v>2580780</v>
      </c>
      <c r="D217" s="2">
        <v>2347576</v>
      </c>
      <c r="E217" s="2">
        <v>2411432</v>
      </c>
      <c r="F217" s="2">
        <v>2518363</v>
      </c>
      <c r="G217" s="2">
        <v>2512763</v>
      </c>
      <c r="H217" s="2">
        <v>2502863</v>
      </c>
      <c r="I217" s="2">
        <v>2599011</v>
      </c>
      <c r="J217" s="2">
        <v>2761201</v>
      </c>
      <c r="K217" s="2">
        <v>3114054</v>
      </c>
      <c r="L217" s="2">
        <v>3244329</v>
      </c>
      <c r="M217" s="2">
        <v>3671874</v>
      </c>
      <c r="N217" s="2">
        <v>3914860</v>
      </c>
      <c r="O217" s="2">
        <v>4143987</v>
      </c>
      <c r="P217" s="2">
        <v>4612554</v>
      </c>
      <c r="Q217" s="2">
        <v>4992655</v>
      </c>
      <c r="R217" s="2">
        <v>5304049</v>
      </c>
      <c r="S217" s="2">
        <v>5224980</v>
      </c>
      <c r="T217" s="2">
        <v>5241895</v>
      </c>
      <c r="U217" s="2">
        <v>6068272</v>
      </c>
      <c r="V217" s="2">
        <v>5892799</v>
      </c>
      <c r="W217" s="2">
        <v>5823434</v>
      </c>
      <c r="X217" s="2">
        <v>3329534</v>
      </c>
      <c r="Y217" s="2">
        <v>3633693</v>
      </c>
      <c r="Z217" s="2">
        <v>3678455</v>
      </c>
      <c r="AA217" s="2">
        <v>3855399</v>
      </c>
      <c r="AB217" s="2">
        <v>4222434</v>
      </c>
      <c r="AC217" s="2">
        <v>4437938</v>
      </c>
      <c r="AD217" s="2">
        <v>4770631</v>
      </c>
      <c r="AG217" s="55" t="s">
        <v>518</v>
      </c>
      <c r="AJ217" s="55" t="s">
        <v>546</v>
      </c>
    </row>
    <row r="218" spans="1:36" x14ac:dyDescent="0.2">
      <c r="A218" s="33" t="s">
        <v>92</v>
      </c>
      <c r="B218" s="33" t="s">
        <v>90</v>
      </c>
      <c r="C218" s="2">
        <v>1066914</v>
      </c>
      <c r="D218" s="2">
        <v>1029267</v>
      </c>
      <c r="E218" s="2">
        <v>1000652</v>
      </c>
      <c r="F218" s="2">
        <v>1074354</v>
      </c>
      <c r="G218" s="2">
        <v>1069907</v>
      </c>
      <c r="H218" s="2">
        <v>1089176</v>
      </c>
      <c r="I218" s="2" t="s">
        <v>545</v>
      </c>
      <c r="J218" s="2">
        <v>1278726</v>
      </c>
      <c r="K218" s="2">
        <v>1442614</v>
      </c>
      <c r="L218" s="2">
        <v>1611519</v>
      </c>
      <c r="M218" s="2">
        <v>1770497</v>
      </c>
      <c r="N218" s="2">
        <v>1960468</v>
      </c>
      <c r="O218" s="2">
        <v>2269831</v>
      </c>
      <c r="P218" s="2">
        <v>2249174</v>
      </c>
      <c r="Q218" s="2">
        <v>1910219</v>
      </c>
      <c r="R218" s="2">
        <v>2500113</v>
      </c>
      <c r="S218" s="2">
        <v>2713099</v>
      </c>
      <c r="T218" s="2">
        <v>2981400</v>
      </c>
      <c r="U218" s="2">
        <v>2993891</v>
      </c>
      <c r="V218" s="2">
        <v>2824278</v>
      </c>
      <c r="W218" s="2">
        <v>2883224</v>
      </c>
      <c r="X218" s="2">
        <v>3512842</v>
      </c>
      <c r="Y218" s="2">
        <v>3874431</v>
      </c>
      <c r="Z218" s="2">
        <v>3466805</v>
      </c>
      <c r="AA218" s="2">
        <v>3647729</v>
      </c>
      <c r="AB218" s="2">
        <v>3852349</v>
      </c>
      <c r="AC218" s="2">
        <v>4056000</v>
      </c>
      <c r="AD218" s="2">
        <v>5194168</v>
      </c>
      <c r="AG218" s="55" t="s">
        <v>521</v>
      </c>
      <c r="AJ218" s="55" t="s">
        <v>548</v>
      </c>
    </row>
    <row r="219" spans="1:36" x14ac:dyDescent="0.2">
      <c r="A219" s="33" t="s">
        <v>329</v>
      </c>
      <c r="B219" s="33" t="s">
        <v>330</v>
      </c>
      <c r="C219" s="2">
        <v>209564</v>
      </c>
      <c r="D219" s="2">
        <v>224548</v>
      </c>
      <c r="E219" s="2">
        <v>182821</v>
      </c>
      <c r="F219" s="2">
        <v>187722</v>
      </c>
      <c r="G219" s="2">
        <v>192381</v>
      </c>
      <c r="H219" s="2">
        <v>182985</v>
      </c>
      <c r="I219" s="2">
        <v>196359</v>
      </c>
      <c r="J219" s="2">
        <v>201381</v>
      </c>
      <c r="K219" s="2">
        <v>254418</v>
      </c>
      <c r="L219" s="2">
        <v>211610</v>
      </c>
      <c r="M219" s="2">
        <v>229747</v>
      </c>
      <c r="N219" s="2">
        <v>218866</v>
      </c>
      <c r="O219" s="2">
        <v>232839</v>
      </c>
      <c r="P219" s="2">
        <v>522973</v>
      </c>
      <c r="Q219" s="2">
        <v>287898</v>
      </c>
      <c r="R219" s="2">
        <v>322938</v>
      </c>
      <c r="S219" s="2">
        <v>324300</v>
      </c>
      <c r="T219" s="2">
        <v>308264</v>
      </c>
      <c r="U219" s="2">
        <v>294914</v>
      </c>
      <c r="V219" s="2">
        <v>324166</v>
      </c>
      <c r="W219" s="2">
        <v>303722</v>
      </c>
      <c r="X219" s="2">
        <v>356189</v>
      </c>
      <c r="Y219" s="2">
        <v>357313</v>
      </c>
      <c r="Z219" s="2">
        <v>316891</v>
      </c>
      <c r="AA219" s="2">
        <v>393259</v>
      </c>
      <c r="AB219" s="2">
        <v>299557</v>
      </c>
      <c r="AC219" s="2">
        <v>412900</v>
      </c>
      <c r="AD219" s="2">
        <v>428781</v>
      </c>
      <c r="AG219" s="55" t="s">
        <v>519</v>
      </c>
      <c r="AJ219" s="55" t="s">
        <v>547</v>
      </c>
    </row>
    <row r="220" spans="1:36" x14ac:dyDescent="0.2">
      <c r="A220" s="33" t="s">
        <v>331</v>
      </c>
      <c r="B220" s="33" t="s">
        <v>330</v>
      </c>
      <c r="C220" s="2">
        <v>25188</v>
      </c>
      <c r="D220" s="2">
        <v>25641</v>
      </c>
      <c r="E220" s="2">
        <v>30454</v>
      </c>
      <c r="F220" s="2">
        <v>27887</v>
      </c>
      <c r="G220" s="2">
        <v>28263</v>
      </c>
      <c r="H220" s="2">
        <v>28301</v>
      </c>
      <c r="I220" s="2">
        <v>28193</v>
      </c>
      <c r="J220" s="2">
        <v>28462</v>
      </c>
      <c r="K220" s="2">
        <v>29033</v>
      </c>
      <c r="L220" s="2">
        <v>29732</v>
      </c>
      <c r="M220" s="2">
        <v>30727</v>
      </c>
      <c r="N220" s="2">
        <v>30612</v>
      </c>
      <c r="O220" s="2">
        <v>32405</v>
      </c>
      <c r="P220" s="2">
        <v>40352</v>
      </c>
      <c r="Q220" s="2">
        <v>34548</v>
      </c>
      <c r="R220" s="2">
        <v>80423</v>
      </c>
      <c r="S220" s="2">
        <v>90898</v>
      </c>
      <c r="T220" s="2">
        <v>100143</v>
      </c>
      <c r="U220" s="2">
        <v>93856</v>
      </c>
      <c r="V220" s="2">
        <v>107581</v>
      </c>
      <c r="W220" s="2">
        <v>97282</v>
      </c>
      <c r="X220" s="2">
        <v>95119</v>
      </c>
      <c r="Y220" s="2">
        <v>68261</v>
      </c>
      <c r="Z220" s="2">
        <v>48716</v>
      </c>
      <c r="AA220" s="2">
        <v>49185</v>
      </c>
      <c r="AB220" s="2">
        <v>50667</v>
      </c>
      <c r="AC220" s="2">
        <v>57274</v>
      </c>
      <c r="AD220" s="2">
        <v>56009</v>
      </c>
      <c r="AG220" s="55" t="s">
        <v>521</v>
      </c>
      <c r="AJ220" s="55" t="s">
        <v>548</v>
      </c>
    </row>
    <row r="221" spans="1:36" x14ac:dyDescent="0.2">
      <c r="A221" s="33" t="s">
        <v>332</v>
      </c>
      <c r="B221" s="33" t="s">
        <v>330</v>
      </c>
      <c r="C221" s="2">
        <v>669853</v>
      </c>
      <c r="D221" s="2">
        <v>560859</v>
      </c>
      <c r="E221" s="2">
        <v>575707</v>
      </c>
      <c r="F221" s="2">
        <v>495897</v>
      </c>
      <c r="G221" s="2">
        <v>533916</v>
      </c>
      <c r="H221" s="2">
        <v>516652</v>
      </c>
      <c r="I221" s="2">
        <v>516286</v>
      </c>
      <c r="J221" s="2">
        <v>494059</v>
      </c>
      <c r="K221" s="2">
        <v>517070</v>
      </c>
      <c r="L221" s="2">
        <v>528773</v>
      </c>
      <c r="M221" s="2">
        <v>563427</v>
      </c>
      <c r="N221" s="2">
        <v>499776</v>
      </c>
      <c r="O221" s="2">
        <v>535883</v>
      </c>
      <c r="P221" s="2">
        <v>588589</v>
      </c>
      <c r="Q221" s="2">
        <v>629076</v>
      </c>
      <c r="R221" s="2">
        <v>705929</v>
      </c>
      <c r="S221" s="2">
        <v>707179</v>
      </c>
      <c r="T221" s="2">
        <v>646949</v>
      </c>
      <c r="U221" s="2">
        <v>1255608</v>
      </c>
      <c r="V221" s="2">
        <v>1242053</v>
      </c>
      <c r="W221" s="2">
        <v>1225723</v>
      </c>
      <c r="X221" s="2">
        <v>1471876</v>
      </c>
      <c r="Y221" s="2">
        <v>1263275</v>
      </c>
      <c r="Z221" s="2">
        <v>659537</v>
      </c>
      <c r="AA221" s="2">
        <v>1347873</v>
      </c>
      <c r="AB221" s="2">
        <v>1387820</v>
      </c>
      <c r="AC221" s="2">
        <v>723800</v>
      </c>
      <c r="AD221" s="2">
        <v>775260</v>
      </c>
      <c r="AG221" s="55" t="s">
        <v>519</v>
      </c>
      <c r="AJ221" s="55" t="s">
        <v>547</v>
      </c>
    </row>
    <row r="222" spans="1:36" x14ac:dyDescent="0.2">
      <c r="A222" s="33" t="s">
        <v>333</v>
      </c>
      <c r="B222" s="33" t="s">
        <v>330</v>
      </c>
      <c r="C222" s="2">
        <v>373308</v>
      </c>
      <c r="D222" s="2">
        <v>306322</v>
      </c>
      <c r="E222" s="2">
        <v>323002</v>
      </c>
      <c r="F222" s="2">
        <v>268194</v>
      </c>
      <c r="G222" s="2">
        <v>268807</v>
      </c>
      <c r="H222" s="2">
        <v>269035</v>
      </c>
      <c r="I222" s="2">
        <v>277837</v>
      </c>
      <c r="J222" s="2">
        <v>278059</v>
      </c>
      <c r="K222" s="2">
        <v>276640</v>
      </c>
      <c r="L222" s="2">
        <v>280423</v>
      </c>
      <c r="M222" s="2">
        <v>300290</v>
      </c>
      <c r="N222" s="2">
        <v>293064</v>
      </c>
      <c r="O222" s="2">
        <v>291832</v>
      </c>
      <c r="P222" s="2">
        <v>287010</v>
      </c>
      <c r="Q222" s="2">
        <v>318942</v>
      </c>
      <c r="R222" s="2">
        <v>356693</v>
      </c>
      <c r="S222" s="2">
        <v>372428</v>
      </c>
      <c r="T222" s="2">
        <v>825778</v>
      </c>
      <c r="U222" s="2">
        <v>1152115</v>
      </c>
      <c r="V222" s="2">
        <v>932624</v>
      </c>
      <c r="W222" s="2">
        <v>773186</v>
      </c>
      <c r="X222" s="2">
        <v>826824</v>
      </c>
      <c r="Y222" s="2">
        <v>370836</v>
      </c>
      <c r="Z222" s="2">
        <v>359909</v>
      </c>
      <c r="AA222" s="2">
        <v>396895</v>
      </c>
      <c r="AB222" s="2">
        <v>366156</v>
      </c>
      <c r="AC222" s="2">
        <v>415844</v>
      </c>
      <c r="AD222" s="2">
        <v>444723</v>
      </c>
      <c r="AG222" s="55" t="s">
        <v>521</v>
      </c>
      <c r="AJ222" s="55" t="s">
        <v>548</v>
      </c>
    </row>
    <row r="223" spans="1:36" x14ac:dyDescent="0.2">
      <c r="A223" s="33" t="s">
        <v>93</v>
      </c>
      <c r="B223" s="33" t="s">
        <v>94</v>
      </c>
      <c r="C223" s="2">
        <v>942883</v>
      </c>
      <c r="D223" s="2">
        <v>829070</v>
      </c>
      <c r="E223" s="2">
        <v>761343</v>
      </c>
      <c r="F223" s="2">
        <v>752138</v>
      </c>
      <c r="G223" s="2">
        <v>739997</v>
      </c>
      <c r="H223" s="2">
        <v>776792</v>
      </c>
      <c r="I223" s="2">
        <v>794114</v>
      </c>
      <c r="J223" s="2">
        <v>778032</v>
      </c>
      <c r="K223" s="2">
        <v>910148</v>
      </c>
      <c r="L223" s="2">
        <v>981257</v>
      </c>
      <c r="M223" s="2">
        <v>967871</v>
      </c>
      <c r="N223" s="2">
        <v>958176</v>
      </c>
      <c r="O223" s="2">
        <v>1247735</v>
      </c>
      <c r="P223" s="2">
        <v>1336387</v>
      </c>
      <c r="Q223" s="2">
        <v>1758819</v>
      </c>
      <c r="R223" s="2">
        <v>1864961</v>
      </c>
      <c r="S223" s="2">
        <v>2253713</v>
      </c>
      <c r="T223" s="2">
        <v>1888795</v>
      </c>
      <c r="U223" s="2">
        <v>1446804</v>
      </c>
      <c r="V223" s="2">
        <v>1439564</v>
      </c>
      <c r="W223" s="2">
        <v>1212651</v>
      </c>
      <c r="X223" s="2">
        <v>1535084</v>
      </c>
      <c r="Y223" s="2">
        <v>1416514</v>
      </c>
      <c r="Z223" s="2">
        <v>1412985</v>
      </c>
      <c r="AA223" s="2">
        <v>1803029</v>
      </c>
      <c r="AB223" s="2">
        <v>1703035</v>
      </c>
      <c r="AC223" s="2">
        <v>1827907</v>
      </c>
      <c r="AD223" s="2">
        <v>2102590</v>
      </c>
      <c r="AG223" s="55" t="s">
        <v>519</v>
      </c>
      <c r="AJ223" s="55" t="s">
        <v>547</v>
      </c>
    </row>
    <row r="224" spans="1:36" x14ac:dyDescent="0.2">
      <c r="A224" s="33" t="s">
        <v>334</v>
      </c>
      <c r="B224" s="33" t="s">
        <v>94</v>
      </c>
      <c r="C224" s="2">
        <v>148040</v>
      </c>
      <c r="D224" s="2">
        <v>232824</v>
      </c>
      <c r="E224" s="2">
        <v>210031</v>
      </c>
      <c r="F224" s="2">
        <v>207995</v>
      </c>
      <c r="G224" s="2">
        <v>134542</v>
      </c>
      <c r="H224" s="2">
        <v>143959</v>
      </c>
      <c r="I224" s="2">
        <v>146756</v>
      </c>
      <c r="J224" s="2">
        <v>136692</v>
      </c>
      <c r="K224" s="2">
        <v>186208</v>
      </c>
      <c r="L224" s="2">
        <v>206505</v>
      </c>
      <c r="M224" s="2">
        <v>180210</v>
      </c>
      <c r="N224" s="2">
        <v>188069</v>
      </c>
      <c r="O224" s="2">
        <v>217591</v>
      </c>
      <c r="P224" s="2">
        <v>214226</v>
      </c>
      <c r="Q224" s="2">
        <v>289908</v>
      </c>
      <c r="R224" s="2">
        <v>284497</v>
      </c>
      <c r="S224" s="2">
        <v>351478</v>
      </c>
      <c r="T224" s="2">
        <v>309152</v>
      </c>
      <c r="U224" s="2">
        <v>230141</v>
      </c>
      <c r="V224" s="2">
        <v>208791</v>
      </c>
      <c r="W224" s="2">
        <v>198060</v>
      </c>
      <c r="X224" s="2">
        <v>201491</v>
      </c>
      <c r="Y224" s="2">
        <v>238160</v>
      </c>
      <c r="Z224" s="2">
        <v>266200</v>
      </c>
      <c r="AA224" s="2">
        <v>274477</v>
      </c>
      <c r="AB224" s="2">
        <v>303718</v>
      </c>
      <c r="AC224" s="2">
        <v>329723</v>
      </c>
      <c r="AD224" s="2">
        <v>355660</v>
      </c>
      <c r="AG224" s="55" t="s">
        <v>519</v>
      </c>
      <c r="AJ224" s="55" t="s">
        <v>547</v>
      </c>
    </row>
    <row r="225" spans="1:36" x14ac:dyDescent="0.2">
      <c r="A225" s="33" t="s">
        <v>536</v>
      </c>
      <c r="B225" s="33" t="s">
        <v>94</v>
      </c>
      <c r="C225" s="2">
        <v>258321</v>
      </c>
      <c r="D225" s="2">
        <v>238736</v>
      </c>
      <c r="E225" s="2">
        <v>224482</v>
      </c>
      <c r="F225" s="2">
        <v>197050</v>
      </c>
      <c r="G225" s="2">
        <v>202741</v>
      </c>
      <c r="H225" s="2">
        <v>204978</v>
      </c>
      <c r="I225" s="2">
        <v>209707</v>
      </c>
      <c r="J225" s="2">
        <v>217677</v>
      </c>
      <c r="K225" s="2">
        <v>234814</v>
      </c>
      <c r="L225" s="2">
        <v>271137</v>
      </c>
      <c r="M225" s="2">
        <v>337223</v>
      </c>
      <c r="N225" s="2">
        <v>336180</v>
      </c>
      <c r="O225" s="2">
        <v>363013</v>
      </c>
      <c r="P225" s="2">
        <v>408262</v>
      </c>
      <c r="Q225" s="2" t="s">
        <v>545</v>
      </c>
      <c r="R225" s="2">
        <v>573428</v>
      </c>
      <c r="S225" s="2">
        <v>566803</v>
      </c>
      <c r="T225" s="2">
        <v>608822</v>
      </c>
      <c r="U225" s="2">
        <v>445927</v>
      </c>
      <c r="V225" s="2">
        <v>486522</v>
      </c>
      <c r="W225" s="2">
        <v>360001</v>
      </c>
      <c r="X225" s="2">
        <v>346814</v>
      </c>
      <c r="Y225" s="2">
        <v>452481</v>
      </c>
      <c r="Z225" s="2">
        <v>481320</v>
      </c>
      <c r="AA225" s="2">
        <v>478416</v>
      </c>
      <c r="AB225" s="2">
        <v>506197</v>
      </c>
      <c r="AC225" s="2">
        <v>540011</v>
      </c>
      <c r="AD225" s="2">
        <v>577080</v>
      </c>
      <c r="AG225" s="55" t="s">
        <v>519</v>
      </c>
      <c r="AJ225" s="55" t="s">
        <v>547</v>
      </c>
    </row>
    <row r="226" spans="1:36" x14ac:dyDescent="0.2">
      <c r="A226" s="33" t="s">
        <v>335</v>
      </c>
      <c r="B226" s="33" t="s">
        <v>94</v>
      </c>
      <c r="C226" s="2">
        <v>413521</v>
      </c>
      <c r="D226" s="2">
        <v>423607</v>
      </c>
      <c r="E226" s="2">
        <v>383716</v>
      </c>
      <c r="F226" s="2">
        <v>365212</v>
      </c>
      <c r="G226" s="2">
        <v>366697</v>
      </c>
      <c r="H226" s="2">
        <v>362443</v>
      </c>
      <c r="I226" s="2">
        <v>365326</v>
      </c>
      <c r="J226" s="2">
        <v>318372</v>
      </c>
      <c r="K226" s="2">
        <v>334972</v>
      </c>
      <c r="L226" s="2">
        <v>482191</v>
      </c>
      <c r="M226" s="2">
        <v>486739</v>
      </c>
      <c r="N226" s="2">
        <v>486225</v>
      </c>
      <c r="O226" s="2">
        <v>487941</v>
      </c>
      <c r="P226" s="2">
        <v>663957</v>
      </c>
      <c r="Q226" s="2">
        <v>742504</v>
      </c>
      <c r="R226" s="2">
        <v>1094778</v>
      </c>
      <c r="S226" s="2">
        <v>1135536</v>
      </c>
      <c r="T226" s="2">
        <v>1066533</v>
      </c>
      <c r="U226" s="2">
        <v>921454</v>
      </c>
      <c r="V226" s="2">
        <v>920879</v>
      </c>
      <c r="W226" s="2">
        <v>904574</v>
      </c>
      <c r="X226" s="2">
        <v>1014678</v>
      </c>
      <c r="Y226" s="2">
        <v>958947</v>
      </c>
      <c r="Z226" s="2">
        <v>1084344</v>
      </c>
      <c r="AA226" s="2">
        <v>1132814</v>
      </c>
      <c r="AB226" s="2">
        <v>1290658</v>
      </c>
      <c r="AC226" s="2">
        <v>1334121</v>
      </c>
      <c r="AD226" s="2">
        <v>1389076</v>
      </c>
      <c r="AG226" s="55" t="s">
        <v>521</v>
      </c>
      <c r="AJ226" s="55" t="s">
        <v>548</v>
      </c>
    </row>
    <row r="227" spans="1:36" x14ac:dyDescent="0.2">
      <c r="A227" s="33" t="s">
        <v>336</v>
      </c>
      <c r="B227" s="33" t="s">
        <v>94</v>
      </c>
      <c r="C227" s="2">
        <v>1148680</v>
      </c>
      <c r="D227" s="2">
        <v>1153880</v>
      </c>
      <c r="E227" s="2">
        <v>1049809</v>
      </c>
      <c r="F227" s="2">
        <v>1089654</v>
      </c>
      <c r="G227" s="2">
        <v>1078452</v>
      </c>
      <c r="H227" s="2">
        <v>1101309</v>
      </c>
      <c r="I227" s="2">
        <v>1161165</v>
      </c>
      <c r="J227" s="2">
        <v>1110330</v>
      </c>
      <c r="K227" s="2">
        <v>1352180</v>
      </c>
      <c r="L227" s="2">
        <v>1439150</v>
      </c>
      <c r="M227" s="2">
        <v>1624053</v>
      </c>
      <c r="N227" s="2">
        <v>1880376</v>
      </c>
      <c r="O227" s="2">
        <v>2038770</v>
      </c>
      <c r="P227" s="2">
        <v>2224063</v>
      </c>
      <c r="Q227" s="2">
        <v>2974595</v>
      </c>
      <c r="R227" s="2">
        <v>3673844</v>
      </c>
      <c r="S227" s="2">
        <v>3816473</v>
      </c>
      <c r="T227" s="2">
        <v>4016169</v>
      </c>
      <c r="U227" s="2">
        <v>2158840</v>
      </c>
      <c r="V227" s="2">
        <v>1976541</v>
      </c>
      <c r="W227" s="2">
        <v>2033660</v>
      </c>
      <c r="X227" s="2">
        <v>2267848</v>
      </c>
      <c r="Y227" s="2">
        <v>2893896</v>
      </c>
      <c r="Z227" s="2">
        <v>2997186</v>
      </c>
      <c r="AA227" s="2">
        <v>3034419</v>
      </c>
      <c r="AB227" s="2">
        <v>3225761</v>
      </c>
      <c r="AC227" s="2">
        <v>3565858</v>
      </c>
      <c r="AD227" s="2">
        <v>3872491</v>
      </c>
      <c r="AG227" s="55" t="s">
        <v>519</v>
      </c>
      <c r="AJ227" s="55" t="s">
        <v>547</v>
      </c>
    </row>
    <row r="228" spans="1:36" x14ac:dyDescent="0.2">
      <c r="A228" s="33" t="s">
        <v>94</v>
      </c>
      <c r="B228" s="33" t="s">
        <v>94</v>
      </c>
      <c r="C228" s="2">
        <v>3283215</v>
      </c>
      <c r="D228" s="2">
        <v>3164822</v>
      </c>
      <c r="E228" s="2">
        <v>2811880</v>
      </c>
      <c r="F228" s="2">
        <v>2734947</v>
      </c>
      <c r="G228" s="2">
        <v>2745872</v>
      </c>
      <c r="H228" s="2">
        <v>2790884</v>
      </c>
      <c r="I228" s="2">
        <v>2951706</v>
      </c>
      <c r="J228" s="2">
        <v>2881055</v>
      </c>
      <c r="K228" s="2">
        <v>3042855</v>
      </c>
      <c r="L228" s="2">
        <v>3336415</v>
      </c>
      <c r="M228" s="2">
        <v>3283638</v>
      </c>
      <c r="N228" s="2">
        <v>3697354</v>
      </c>
      <c r="O228" s="2">
        <v>4127225</v>
      </c>
      <c r="P228" s="2">
        <v>4286038</v>
      </c>
      <c r="Q228" s="2">
        <v>5871525</v>
      </c>
      <c r="R228" s="2">
        <v>7465564</v>
      </c>
      <c r="S228" s="2">
        <v>7576869</v>
      </c>
      <c r="T228" s="2">
        <v>6681095</v>
      </c>
      <c r="U228" s="2">
        <v>5640078</v>
      </c>
      <c r="V228" s="2">
        <v>5260457</v>
      </c>
      <c r="W228" s="2">
        <v>5132463</v>
      </c>
      <c r="X228" s="2">
        <v>5095081</v>
      </c>
      <c r="Y228" s="2">
        <v>5211553</v>
      </c>
      <c r="Z228" s="2">
        <v>6032029</v>
      </c>
      <c r="AA228" s="2">
        <v>6856322</v>
      </c>
      <c r="AB228" s="2">
        <v>6572220</v>
      </c>
      <c r="AC228" s="2">
        <v>6872750</v>
      </c>
      <c r="AD228" s="2">
        <v>7112943</v>
      </c>
      <c r="AG228" s="55" t="s">
        <v>519</v>
      </c>
      <c r="AJ228" s="55" t="s">
        <v>547</v>
      </c>
    </row>
    <row r="229" spans="1:36" x14ac:dyDescent="0.2">
      <c r="A229" s="33" t="s">
        <v>337</v>
      </c>
      <c r="B229" s="33" t="s">
        <v>338</v>
      </c>
      <c r="C229" s="2">
        <v>201359</v>
      </c>
      <c r="D229" s="2">
        <v>157317</v>
      </c>
      <c r="E229" s="2">
        <v>220110</v>
      </c>
      <c r="F229" s="2">
        <v>206018</v>
      </c>
      <c r="G229" s="2">
        <v>182815</v>
      </c>
      <c r="H229" s="2">
        <v>219211</v>
      </c>
      <c r="I229" s="2">
        <v>206640</v>
      </c>
      <c r="J229" s="2">
        <v>219253</v>
      </c>
      <c r="K229" s="2">
        <v>231242</v>
      </c>
      <c r="L229" s="2">
        <v>237976</v>
      </c>
      <c r="M229" s="2">
        <v>254055</v>
      </c>
      <c r="N229" s="2">
        <v>250457</v>
      </c>
      <c r="O229" s="2">
        <v>263263</v>
      </c>
      <c r="P229" s="2">
        <v>257802</v>
      </c>
      <c r="Q229" s="2">
        <v>105839</v>
      </c>
      <c r="R229" s="2">
        <v>299515</v>
      </c>
      <c r="S229" s="2">
        <v>372956</v>
      </c>
      <c r="T229" s="2">
        <v>328632</v>
      </c>
      <c r="U229" s="2">
        <v>342498</v>
      </c>
      <c r="V229" s="2">
        <v>326873</v>
      </c>
      <c r="W229" s="2">
        <v>306246</v>
      </c>
      <c r="X229" s="2">
        <v>307965</v>
      </c>
      <c r="Y229" s="2">
        <v>306497</v>
      </c>
      <c r="Z229" s="2">
        <v>323358</v>
      </c>
      <c r="AA229" s="2">
        <v>352170</v>
      </c>
      <c r="AB229" s="2">
        <v>327248</v>
      </c>
      <c r="AC229" s="2">
        <v>358941</v>
      </c>
      <c r="AD229" s="2">
        <v>354059</v>
      </c>
      <c r="AG229" s="55" t="s">
        <v>519</v>
      </c>
      <c r="AJ229" s="55" t="s">
        <v>547</v>
      </c>
    </row>
    <row r="230" spans="1:36" x14ac:dyDescent="0.2">
      <c r="A230" s="33" t="s">
        <v>95</v>
      </c>
      <c r="B230" s="33" t="s">
        <v>96</v>
      </c>
      <c r="C230" s="2">
        <v>538258</v>
      </c>
      <c r="D230" s="2">
        <v>624665</v>
      </c>
      <c r="E230" s="2">
        <v>593282</v>
      </c>
      <c r="F230" s="2">
        <v>615893</v>
      </c>
      <c r="G230" s="2">
        <v>796848</v>
      </c>
      <c r="H230" s="2">
        <v>606718</v>
      </c>
      <c r="I230" s="2">
        <v>604054</v>
      </c>
      <c r="J230" s="2">
        <v>578225</v>
      </c>
      <c r="K230" s="2">
        <v>661313</v>
      </c>
      <c r="L230" s="2">
        <v>910154</v>
      </c>
      <c r="M230" s="2">
        <v>976766</v>
      </c>
      <c r="N230" s="2">
        <v>1074617</v>
      </c>
      <c r="O230" s="2">
        <v>1292567</v>
      </c>
      <c r="P230" s="2">
        <v>1423262</v>
      </c>
      <c r="Q230" s="2">
        <v>1333439</v>
      </c>
      <c r="R230" s="2">
        <v>2287247</v>
      </c>
      <c r="S230" s="2">
        <v>3034304</v>
      </c>
      <c r="T230" s="2">
        <v>3051838</v>
      </c>
      <c r="U230" s="2">
        <v>2831843</v>
      </c>
      <c r="V230" s="2">
        <v>2527382</v>
      </c>
      <c r="W230" s="2">
        <v>2579843</v>
      </c>
      <c r="X230" s="2">
        <v>2560230</v>
      </c>
      <c r="Y230" s="2">
        <v>2421110</v>
      </c>
      <c r="Z230" s="2">
        <v>2353273</v>
      </c>
      <c r="AA230" s="2">
        <v>2462290</v>
      </c>
      <c r="AB230" s="2">
        <v>2627486</v>
      </c>
      <c r="AC230" s="2">
        <v>2754411</v>
      </c>
      <c r="AD230" s="2">
        <v>2908472</v>
      </c>
      <c r="AG230" s="55" t="s">
        <v>522</v>
      </c>
      <c r="AJ230" s="55" t="s">
        <v>549</v>
      </c>
    </row>
    <row r="231" spans="1:36" x14ac:dyDescent="0.2">
      <c r="A231" s="33" t="s">
        <v>534</v>
      </c>
      <c r="B231" s="33" t="s">
        <v>97</v>
      </c>
      <c r="C231" s="2">
        <v>1290721</v>
      </c>
      <c r="D231" s="2">
        <v>1203460</v>
      </c>
      <c r="E231" s="2">
        <v>1249858</v>
      </c>
      <c r="F231" s="2">
        <v>1316875</v>
      </c>
      <c r="G231" s="2">
        <v>1362814</v>
      </c>
      <c r="H231" s="2">
        <v>1417071</v>
      </c>
      <c r="I231" s="2">
        <v>1503849</v>
      </c>
      <c r="J231" s="2">
        <v>1615480</v>
      </c>
      <c r="K231" s="2">
        <v>1919807</v>
      </c>
      <c r="L231" s="2">
        <v>2071173</v>
      </c>
      <c r="M231" s="2">
        <v>2396021</v>
      </c>
      <c r="N231" s="2">
        <v>2490074</v>
      </c>
      <c r="O231" s="2">
        <v>2904793</v>
      </c>
      <c r="P231" s="2">
        <v>2978592</v>
      </c>
      <c r="Q231" s="2">
        <v>3365547</v>
      </c>
      <c r="R231" s="2">
        <v>3744951</v>
      </c>
      <c r="S231" s="2">
        <v>3887343</v>
      </c>
      <c r="T231" s="2">
        <v>4087723</v>
      </c>
      <c r="U231" s="2">
        <v>4213395</v>
      </c>
      <c r="V231" s="2">
        <v>4186849</v>
      </c>
      <c r="W231" s="2">
        <v>4572201</v>
      </c>
      <c r="X231" s="2">
        <v>4663922</v>
      </c>
      <c r="Y231" s="2">
        <v>4931387</v>
      </c>
      <c r="Z231" s="2">
        <v>4917907</v>
      </c>
      <c r="AA231" s="2">
        <v>5403500</v>
      </c>
      <c r="AB231" s="2">
        <v>5628449</v>
      </c>
      <c r="AC231" s="2">
        <v>5990614</v>
      </c>
      <c r="AD231" s="2">
        <v>6313756</v>
      </c>
      <c r="AG231" s="55" t="s">
        <v>518</v>
      </c>
      <c r="AJ231" s="55" t="s">
        <v>546</v>
      </c>
    </row>
    <row r="232" spans="1:36" x14ac:dyDescent="0.2">
      <c r="A232" s="33" t="s">
        <v>339</v>
      </c>
      <c r="B232" s="33" t="s">
        <v>97</v>
      </c>
      <c r="C232" s="2">
        <v>217929</v>
      </c>
      <c r="D232" s="2">
        <v>186630</v>
      </c>
      <c r="E232" s="2">
        <v>177109</v>
      </c>
      <c r="F232" s="2">
        <v>181267</v>
      </c>
      <c r="G232" s="2">
        <v>181979</v>
      </c>
      <c r="H232" s="2">
        <v>186273</v>
      </c>
      <c r="I232" s="2">
        <v>194227</v>
      </c>
      <c r="J232" s="2">
        <v>205687</v>
      </c>
      <c r="K232" s="2">
        <v>223149</v>
      </c>
      <c r="L232" s="2">
        <v>245455</v>
      </c>
      <c r="M232" s="2">
        <v>287515</v>
      </c>
      <c r="N232" s="2">
        <v>281204</v>
      </c>
      <c r="O232" s="2">
        <v>298027</v>
      </c>
      <c r="P232" s="2">
        <v>335437</v>
      </c>
      <c r="Q232" s="2">
        <v>378637</v>
      </c>
      <c r="R232" s="2">
        <v>402693</v>
      </c>
      <c r="S232" s="2">
        <v>421209</v>
      </c>
      <c r="T232" s="2">
        <v>430019</v>
      </c>
      <c r="U232" s="2">
        <v>521721</v>
      </c>
      <c r="V232" s="2">
        <v>396482</v>
      </c>
      <c r="W232" s="2">
        <v>381577</v>
      </c>
      <c r="X232" s="2">
        <v>378782</v>
      </c>
      <c r="Y232" s="2">
        <v>387031</v>
      </c>
      <c r="Z232" s="2">
        <v>403112</v>
      </c>
      <c r="AA232" s="2">
        <v>433365</v>
      </c>
      <c r="AB232" s="2">
        <v>460509</v>
      </c>
      <c r="AC232" s="2">
        <v>478231</v>
      </c>
      <c r="AD232" s="2">
        <v>504746</v>
      </c>
      <c r="AG232" s="55" t="s">
        <v>518</v>
      </c>
      <c r="AJ232" s="55" t="s">
        <v>546</v>
      </c>
    </row>
    <row r="233" spans="1:36" x14ac:dyDescent="0.2">
      <c r="A233" s="33" t="s">
        <v>98</v>
      </c>
      <c r="B233" s="33" t="s">
        <v>97</v>
      </c>
      <c r="C233" s="2">
        <v>485474</v>
      </c>
      <c r="D233" s="2">
        <v>419703</v>
      </c>
      <c r="E233" s="2">
        <v>371946</v>
      </c>
      <c r="F233" s="2">
        <v>449210</v>
      </c>
      <c r="G233" s="2">
        <v>358627</v>
      </c>
      <c r="H233" s="2">
        <v>354309</v>
      </c>
      <c r="I233" s="2">
        <v>334780</v>
      </c>
      <c r="J233" s="2">
        <v>371061</v>
      </c>
      <c r="K233" s="2">
        <v>470425</v>
      </c>
      <c r="L233" s="2">
        <v>483534</v>
      </c>
      <c r="M233" s="2">
        <v>481802</v>
      </c>
      <c r="N233" s="2">
        <v>512014</v>
      </c>
      <c r="O233" s="2">
        <v>408618</v>
      </c>
      <c r="P233" s="2">
        <v>441334</v>
      </c>
      <c r="Q233" s="2">
        <v>437264</v>
      </c>
      <c r="R233" s="2">
        <v>439674</v>
      </c>
      <c r="S233" s="2">
        <v>498088</v>
      </c>
      <c r="T233" s="2">
        <v>456368</v>
      </c>
      <c r="U233" s="2">
        <v>446886</v>
      </c>
      <c r="V233" s="2">
        <v>450272</v>
      </c>
      <c r="W233" s="2">
        <v>423670</v>
      </c>
      <c r="X233" s="2">
        <v>420404</v>
      </c>
      <c r="Y233" s="2">
        <v>476671</v>
      </c>
      <c r="Z233" s="2">
        <v>431089</v>
      </c>
      <c r="AA233" s="2">
        <v>460967</v>
      </c>
      <c r="AB233" s="2">
        <v>474627</v>
      </c>
      <c r="AC233" s="2">
        <v>491590</v>
      </c>
      <c r="AD233" s="2">
        <v>503575</v>
      </c>
      <c r="AG233" s="55" t="s">
        <v>519</v>
      </c>
      <c r="AJ233" s="55" t="s">
        <v>547</v>
      </c>
    </row>
    <row r="234" spans="1:36" x14ac:dyDescent="0.2">
      <c r="A234" s="33" t="s">
        <v>99</v>
      </c>
      <c r="B234" s="33" t="s">
        <v>97</v>
      </c>
      <c r="C234" s="2">
        <v>281144</v>
      </c>
      <c r="D234" s="2">
        <v>240962</v>
      </c>
      <c r="E234" s="2">
        <v>208712</v>
      </c>
      <c r="F234" s="2">
        <v>225429</v>
      </c>
      <c r="G234" s="2">
        <v>237763</v>
      </c>
      <c r="H234" s="2">
        <v>260262</v>
      </c>
      <c r="I234" s="2">
        <v>267790</v>
      </c>
      <c r="J234" s="2">
        <v>287995</v>
      </c>
      <c r="K234" s="2">
        <v>298778</v>
      </c>
      <c r="L234" s="2">
        <v>316271</v>
      </c>
      <c r="M234" s="2">
        <v>307579</v>
      </c>
      <c r="N234" s="2">
        <v>296307</v>
      </c>
      <c r="O234" s="2">
        <v>294506</v>
      </c>
      <c r="P234" s="2">
        <v>265046</v>
      </c>
      <c r="Q234" s="2">
        <v>330978</v>
      </c>
      <c r="R234" s="2">
        <v>308991</v>
      </c>
      <c r="S234" s="2">
        <v>427203</v>
      </c>
      <c r="T234" s="2">
        <v>367030</v>
      </c>
      <c r="U234" s="2">
        <v>335377</v>
      </c>
      <c r="V234" s="2">
        <v>319473</v>
      </c>
      <c r="W234" s="2">
        <v>315151</v>
      </c>
      <c r="X234" s="2">
        <v>315078</v>
      </c>
      <c r="Y234" s="2">
        <v>358966</v>
      </c>
      <c r="Z234" s="2">
        <v>372035</v>
      </c>
      <c r="AA234" s="2">
        <v>415415</v>
      </c>
      <c r="AB234" s="2">
        <v>358848</v>
      </c>
      <c r="AC234" s="2">
        <v>373683</v>
      </c>
      <c r="AD234" s="2">
        <v>387799</v>
      </c>
      <c r="AG234" s="55" t="s">
        <v>521</v>
      </c>
      <c r="AJ234" s="55" t="s">
        <v>548</v>
      </c>
    </row>
    <row r="235" spans="1:36" x14ac:dyDescent="0.2">
      <c r="A235" s="33" t="s">
        <v>100</v>
      </c>
      <c r="B235" s="33" t="s">
        <v>97</v>
      </c>
      <c r="C235" s="2">
        <v>508408</v>
      </c>
      <c r="D235" s="2">
        <v>437461</v>
      </c>
      <c r="E235" s="2">
        <v>394933</v>
      </c>
      <c r="F235" s="2">
        <v>428914</v>
      </c>
      <c r="G235" s="2">
        <v>449035</v>
      </c>
      <c r="H235" s="2">
        <v>460826</v>
      </c>
      <c r="I235" s="2">
        <v>434303</v>
      </c>
      <c r="J235" s="2">
        <v>483511</v>
      </c>
      <c r="K235" s="2">
        <v>502970</v>
      </c>
      <c r="L235" s="2">
        <v>534705</v>
      </c>
      <c r="M235" s="2">
        <v>553887</v>
      </c>
      <c r="N235" s="2">
        <v>570342</v>
      </c>
      <c r="O235" s="2">
        <v>724540</v>
      </c>
      <c r="P235" s="2">
        <v>589292</v>
      </c>
      <c r="Q235" s="2">
        <v>686909</v>
      </c>
      <c r="R235" s="2">
        <v>834537</v>
      </c>
      <c r="S235" s="2">
        <v>846768</v>
      </c>
      <c r="T235" s="2">
        <v>877701</v>
      </c>
      <c r="U235" s="2">
        <v>759720</v>
      </c>
      <c r="V235" s="2">
        <v>704396</v>
      </c>
      <c r="W235" s="2">
        <v>677720</v>
      </c>
      <c r="X235" s="2">
        <v>684433</v>
      </c>
      <c r="Y235" s="2">
        <v>797357</v>
      </c>
      <c r="Z235" s="2">
        <v>762487</v>
      </c>
      <c r="AA235" s="2">
        <v>806890</v>
      </c>
      <c r="AB235" s="2">
        <v>820296</v>
      </c>
      <c r="AC235" s="2">
        <v>865787</v>
      </c>
      <c r="AD235" s="2">
        <v>924893</v>
      </c>
      <c r="AG235" s="55" t="s">
        <v>519</v>
      </c>
      <c r="AJ235" s="55" t="s">
        <v>547</v>
      </c>
    </row>
    <row r="236" spans="1:36" x14ac:dyDescent="0.2">
      <c r="A236" s="33" t="s">
        <v>101</v>
      </c>
      <c r="B236" s="33" t="s">
        <v>97</v>
      </c>
      <c r="C236" s="2">
        <v>1060779</v>
      </c>
      <c r="D236" s="2">
        <v>878553</v>
      </c>
      <c r="E236" s="2">
        <v>825360</v>
      </c>
      <c r="F236" s="2">
        <v>857784</v>
      </c>
      <c r="G236" s="2">
        <v>867923</v>
      </c>
      <c r="H236" s="2">
        <v>949089</v>
      </c>
      <c r="I236" s="2">
        <v>954512</v>
      </c>
      <c r="J236" s="2">
        <v>917128</v>
      </c>
      <c r="K236" s="2">
        <v>972694</v>
      </c>
      <c r="L236" s="2">
        <v>1181303</v>
      </c>
      <c r="M236" s="2">
        <v>1192397</v>
      </c>
      <c r="N236" s="2">
        <v>1286823</v>
      </c>
      <c r="O236" s="2">
        <v>1367145</v>
      </c>
      <c r="P236" s="2">
        <v>2692758</v>
      </c>
      <c r="Q236" s="2">
        <v>2115248</v>
      </c>
      <c r="R236" s="2">
        <v>2176946</v>
      </c>
      <c r="S236" s="2">
        <v>2270259</v>
      </c>
      <c r="T236" s="2">
        <v>2399481</v>
      </c>
      <c r="U236" s="2">
        <v>2282975</v>
      </c>
      <c r="V236" s="2">
        <v>2227696</v>
      </c>
      <c r="W236" s="2">
        <v>2180825</v>
      </c>
      <c r="X236" s="2">
        <v>2265482</v>
      </c>
      <c r="Y236" s="2">
        <v>2491476</v>
      </c>
      <c r="Z236" s="2">
        <v>2476357</v>
      </c>
      <c r="AA236" s="2">
        <v>2254923</v>
      </c>
      <c r="AB236" s="2">
        <v>2326691</v>
      </c>
      <c r="AC236" s="2">
        <v>2408767</v>
      </c>
      <c r="AD236" s="2">
        <v>2552637</v>
      </c>
      <c r="AG236" s="55" t="s">
        <v>519</v>
      </c>
      <c r="AJ236" s="55" t="s">
        <v>547</v>
      </c>
    </row>
    <row r="237" spans="1:36" x14ac:dyDescent="0.2">
      <c r="A237" s="33" t="s">
        <v>97</v>
      </c>
      <c r="B237" s="33" t="s">
        <v>97</v>
      </c>
      <c r="C237" s="2">
        <v>3660000</v>
      </c>
      <c r="D237" s="2">
        <v>3179997</v>
      </c>
      <c r="E237" s="2">
        <v>2881151</v>
      </c>
      <c r="F237" s="2">
        <v>2972953</v>
      </c>
      <c r="G237" s="2">
        <v>3016194</v>
      </c>
      <c r="H237" s="2">
        <v>3150607</v>
      </c>
      <c r="I237" s="2">
        <v>3141274</v>
      </c>
      <c r="J237" s="2">
        <v>3303828</v>
      </c>
      <c r="K237" s="2">
        <v>3472563</v>
      </c>
      <c r="L237" s="2">
        <v>3742446</v>
      </c>
      <c r="M237" s="2">
        <v>3988390</v>
      </c>
      <c r="N237" s="2">
        <v>4172372</v>
      </c>
      <c r="O237" s="2">
        <v>4461873</v>
      </c>
      <c r="P237" s="2">
        <v>4799739</v>
      </c>
      <c r="Q237" s="2">
        <v>5363916</v>
      </c>
      <c r="R237" s="2">
        <v>5319368</v>
      </c>
      <c r="S237" s="2">
        <v>5837563</v>
      </c>
      <c r="T237" s="2">
        <v>6104485</v>
      </c>
      <c r="U237" s="2">
        <v>6012918</v>
      </c>
      <c r="V237" s="2">
        <v>5946539</v>
      </c>
      <c r="W237" s="2">
        <v>6752773</v>
      </c>
      <c r="X237" s="2">
        <v>6961277</v>
      </c>
      <c r="Y237" s="2">
        <v>7356464</v>
      </c>
      <c r="Z237" s="2">
        <v>7231366</v>
      </c>
      <c r="AA237" s="2">
        <v>8018086</v>
      </c>
      <c r="AB237" s="2">
        <v>8273803</v>
      </c>
      <c r="AC237" s="2">
        <v>7423108</v>
      </c>
      <c r="AD237" s="2">
        <v>7968612</v>
      </c>
      <c r="AG237" s="55" t="s">
        <v>518</v>
      </c>
      <c r="AJ237" s="55" t="s">
        <v>546</v>
      </c>
    </row>
    <row r="238" spans="1:36" x14ac:dyDescent="0.2">
      <c r="A238" s="33" t="s">
        <v>102</v>
      </c>
      <c r="B238" s="33" t="s">
        <v>97</v>
      </c>
      <c r="C238" s="2">
        <v>1910816</v>
      </c>
      <c r="D238" s="2">
        <v>1690765</v>
      </c>
      <c r="E238" s="2">
        <v>1647295</v>
      </c>
      <c r="F238" s="2">
        <v>1735662</v>
      </c>
      <c r="G238" s="2">
        <v>1771932</v>
      </c>
      <c r="H238" s="2">
        <v>1868319</v>
      </c>
      <c r="I238" s="2">
        <v>1955246</v>
      </c>
      <c r="J238" s="2">
        <v>2093464</v>
      </c>
      <c r="K238" s="2">
        <v>2208072</v>
      </c>
      <c r="L238" s="2">
        <v>2414176</v>
      </c>
      <c r="M238" s="2">
        <v>2639678</v>
      </c>
      <c r="N238" s="2">
        <v>2714760</v>
      </c>
      <c r="O238" s="2">
        <v>2873627</v>
      </c>
      <c r="P238" s="2">
        <v>3221772</v>
      </c>
      <c r="Q238" s="2">
        <v>3376892</v>
      </c>
      <c r="R238" s="2">
        <v>3650223</v>
      </c>
      <c r="S238" s="2">
        <v>3941665</v>
      </c>
      <c r="T238" s="2">
        <v>4092904</v>
      </c>
      <c r="U238" s="2">
        <v>4064703</v>
      </c>
      <c r="V238" s="2">
        <v>3997328</v>
      </c>
      <c r="W238" s="2">
        <v>3950651</v>
      </c>
      <c r="X238" s="2">
        <v>4079409</v>
      </c>
      <c r="Y238" s="2">
        <v>4337055</v>
      </c>
      <c r="Z238" s="2">
        <v>4436618</v>
      </c>
      <c r="AA238" s="2">
        <v>4720032</v>
      </c>
      <c r="AB238" s="2">
        <v>4974381</v>
      </c>
      <c r="AC238" s="2">
        <v>5290045</v>
      </c>
      <c r="AD238" s="2">
        <v>5660087</v>
      </c>
      <c r="AG238" s="55" t="s">
        <v>518</v>
      </c>
      <c r="AJ238" s="55" t="s">
        <v>546</v>
      </c>
    </row>
    <row r="239" spans="1:36" x14ac:dyDescent="0.2">
      <c r="A239" s="33" t="s">
        <v>103</v>
      </c>
      <c r="B239" s="33" t="s">
        <v>97</v>
      </c>
      <c r="C239" s="2">
        <v>7107841</v>
      </c>
      <c r="D239" s="2">
        <v>6069515</v>
      </c>
      <c r="E239" s="2">
        <v>5827463</v>
      </c>
      <c r="F239" s="2">
        <v>6052658</v>
      </c>
      <c r="G239" s="2">
        <v>6321700</v>
      </c>
      <c r="H239" s="2">
        <v>6658092</v>
      </c>
      <c r="I239" s="2">
        <v>6867327</v>
      </c>
      <c r="J239" s="2">
        <v>7164799</v>
      </c>
      <c r="K239" s="2">
        <v>7585662</v>
      </c>
      <c r="L239" s="2">
        <v>8442186</v>
      </c>
      <c r="M239" s="2">
        <v>9010809</v>
      </c>
      <c r="N239" s="2">
        <v>9319835</v>
      </c>
      <c r="O239" s="2">
        <v>9947353</v>
      </c>
      <c r="P239" s="2">
        <v>11471729</v>
      </c>
      <c r="Q239" s="2">
        <v>13523503</v>
      </c>
      <c r="R239" s="2">
        <v>14245703</v>
      </c>
      <c r="S239" s="2">
        <v>14716720</v>
      </c>
      <c r="T239" s="2">
        <v>13995370</v>
      </c>
      <c r="U239" s="2">
        <v>12264315</v>
      </c>
      <c r="V239" s="2">
        <v>11548990</v>
      </c>
      <c r="W239" s="2">
        <v>11387811</v>
      </c>
      <c r="X239" s="2">
        <v>12193217</v>
      </c>
      <c r="Y239" s="2">
        <v>12750577</v>
      </c>
      <c r="Z239" s="2">
        <v>13472766</v>
      </c>
      <c r="AA239" s="2">
        <v>14401637</v>
      </c>
      <c r="AB239" s="2">
        <v>14570859</v>
      </c>
      <c r="AC239" s="2">
        <v>15295437</v>
      </c>
      <c r="AD239" s="2">
        <v>16085055</v>
      </c>
      <c r="AG239" s="55" t="s">
        <v>518</v>
      </c>
      <c r="AJ239" s="55" t="s">
        <v>546</v>
      </c>
    </row>
    <row r="240" spans="1:36" x14ac:dyDescent="0.2">
      <c r="A240" s="33" t="s">
        <v>104</v>
      </c>
      <c r="B240" s="33" t="s">
        <v>97</v>
      </c>
      <c r="C240" s="2">
        <v>111891</v>
      </c>
      <c r="D240" s="2">
        <v>94753</v>
      </c>
      <c r="E240" s="2">
        <v>93000</v>
      </c>
      <c r="F240" s="2">
        <v>96180</v>
      </c>
      <c r="G240" s="2">
        <v>94703</v>
      </c>
      <c r="H240" s="2">
        <v>97501</v>
      </c>
      <c r="I240" s="2">
        <v>105166</v>
      </c>
      <c r="J240" s="2">
        <v>96537</v>
      </c>
      <c r="K240" s="2">
        <v>93551</v>
      </c>
      <c r="L240" s="2">
        <v>94609</v>
      </c>
      <c r="M240" s="2">
        <v>90985</v>
      </c>
      <c r="N240" s="2">
        <v>83406</v>
      </c>
      <c r="O240" s="2">
        <v>88445</v>
      </c>
      <c r="P240" s="2">
        <v>85398</v>
      </c>
      <c r="Q240" s="2">
        <v>84558</v>
      </c>
      <c r="R240" s="2">
        <v>78739</v>
      </c>
      <c r="S240" s="2">
        <v>92284</v>
      </c>
      <c r="T240" s="2">
        <v>93593</v>
      </c>
      <c r="U240" s="2">
        <v>93352</v>
      </c>
      <c r="V240" s="2">
        <v>93720</v>
      </c>
      <c r="W240" s="2">
        <v>93036</v>
      </c>
      <c r="X240" s="2">
        <v>629462</v>
      </c>
      <c r="Y240" s="2">
        <v>321554</v>
      </c>
      <c r="Z240" s="2">
        <v>140018</v>
      </c>
      <c r="AA240" s="2">
        <v>203470</v>
      </c>
      <c r="AB240" s="2">
        <v>114725</v>
      </c>
      <c r="AC240" s="2">
        <v>182760</v>
      </c>
      <c r="AD240" s="2">
        <v>229044</v>
      </c>
      <c r="AG240" s="55" t="s">
        <v>518</v>
      </c>
      <c r="AJ240" s="55" t="s">
        <v>546</v>
      </c>
    </row>
    <row r="241" spans="1:36" x14ac:dyDescent="0.2">
      <c r="A241" s="33" t="s">
        <v>105</v>
      </c>
      <c r="B241" s="33" t="s">
        <v>97</v>
      </c>
      <c r="C241" s="2">
        <v>1513105</v>
      </c>
      <c r="D241" s="2">
        <v>1165769</v>
      </c>
      <c r="E241" s="2">
        <v>1062113</v>
      </c>
      <c r="F241" s="2">
        <v>1137180</v>
      </c>
      <c r="G241" s="2">
        <v>1154851</v>
      </c>
      <c r="H241" s="2">
        <v>460125</v>
      </c>
      <c r="I241" s="2">
        <v>1075490</v>
      </c>
      <c r="J241" s="2">
        <v>787954</v>
      </c>
      <c r="K241" s="2">
        <v>789450</v>
      </c>
      <c r="L241" s="2">
        <v>1000915</v>
      </c>
      <c r="M241" s="2">
        <v>1003811</v>
      </c>
      <c r="N241" s="2">
        <v>1103498</v>
      </c>
      <c r="O241" s="2">
        <v>1074641</v>
      </c>
      <c r="P241" s="2">
        <v>1050417</v>
      </c>
      <c r="Q241" s="2">
        <v>1336038</v>
      </c>
      <c r="R241" s="2">
        <v>1158127</v>
      </c>
      <c r="S241" s="2">
        <v>1696352</v>
      </c>
      <c r="T241" s="2">
        <v>1750626</v>
      </c>
      <c r="U241" s="2">
        <v>1607972</v>
      </c>
      <c r="V241" s="2">
        <v>1786720</v>
      </c>
      <c r="W241" s="2">
        <v>1452656</v>
      </c>
      <c r="X241" s="2">
        <v>2353718</v>
      </c>
      <c r="Y241" s="2">
        <v>2148574</v>
      </c>
      <c r="Z241" s="2">
        <v>2798315</v>
      </c>
      <c r="AA241" s="2">
        <v>2883093</v>
      </c>
      <c r="AB241" s="2">
        <v>1795434</v>
      </c>
      <c r="AC241" s="2">
        <v>1871739</v>
      </c>
      <c r="AD241" s="2">
        <v>1959593</v>
      </c>
      <c r="AG241" s="55" t="s">
        <v>519</v>
      </c>
      <c r="AJ241" s="55" t="s">
        <v>547</v>
      </c>
    </row>
    <row r="242" spans="1:36" x14ac:dyDescent="0.2">
      <c r="A242" s="33" t="s">
        <v>106</v>
      </c>
      <c r="B242" s="33" t="s">
        <v>97</v>
      </c>
      <c r="C242" s="2">
        <v>183802</v>
      </c>
      <c r="D242" s="2">
        <v>154440</v>
      </c>
      <c r="E242" s="2">
        <v>102817</v>
      </c>
      <c r="F242" s="2">
        <v>132477</v>
      </c>
      <c r="G242" s="2">
        <v>129908</v>
      </c>
      <c r="H242" s="2">
        <v>159255</v>
      </c>
      <c r="I242" s="2">
        <v>157820</v>
      </c>
      <c r="J242" s="2">
        <v>118594</v>
      </c>
      <c r="K242" s="2">
        <v>132629</v>
      </c>
      <c r="L242" s="2">
        <v>113547</v>
      </c>
      <c r="M242" s="2">
        <v>174434</v>
      </c>
      <c r="N242" s="2">
        <v>229424</v>
      </c>
      <c r="O242" s="2">
        <v>235038</v>
      </c>
      <c r="P242" s="2">
        <v>360895</v>
      </c>
      <c r="Q242" s="2">
        <v>388652</v>
      </c>
      <c r="R242" s="2">
        <v>385762</v>
      </c>
      <c r="S242" s="2">
        <v>437143</v>
      </c>
      <c r="T242" s="2">
        <v>458069</v>
      </c>
      <c r="U242" s="2">
        <v>363925</v>
      </c>
      <c r="V242" s="2">
        <v>410230</v>
      </c>
      <c r="W242" s="2">
        <v>442472</v>
      </c>
      <c r="X242" s="2">
        <v>582124</v>
      </c>
      <c r="Y242" s="2">
        <v>430719</v>
      </c>
      <c r="Z242" s="2">
        <v>337019</v>
      </c>
      <c r="AA242" s="2">
        <v>341632</v>
      </c>
      <c r="AB242" s="2">
        <v>356325</v>
      </c>
      <c r="AC242" s="2">
        <v>420104</v>
      </c>
      <c r="AD242" s="2">
        <v>1321497</v>
      </c>
      <c r="AG242" s="55" t="s">
        <v>519</v>
      </c>
      <c r="AJ242" s="55" t="s">
        <v>547</v>
      </c>
    </row>
    <row r="243" spans="1:36" x14ac:dyDescent="0.2">
      <c r="A243" s="33" t="s">
        <v>340</v>
      </c>
      <c r="B243" s="33" t="s">
        <v>341</v>
      </c>
      <c r="C243" s="2">
        <v>248619</v>
      </c>
      <c r="D243" s="2">
        <v>1213005</v>
      </c>
      <c r="E243" s="2">
        <v>1469196</v>
      </c>
      <c r="F243" s="2">
        <v>1319151</v>
      </c>
      <c r="G243" s="2">
        <v>1465141</v>
      </c>
      <c r="H243" s="2">
        <v>1443901</v>
      </c>
      <c r="I243" s="2">
        <v>1504829</v>
      </c>
      <c r="J243" s="2">
        <v>1693927</v>
      </c>
      <c r="K243" s="2">
        <v>1775922</v>
      </c>
      <c r="L243" s="2">
        <v>2090096</v>
      </c>
      <c r="M243" s="2">
        <v>2383644</v>
      </c>
      <c r="N243" s="2">
        <v>3121714</v>
      </c>
      <c r="O243" s="2">
        <v>3876852</v>
      </c>
      <c r="P243" s="2">
        <v>4692849</v>
      </c>
      <c r="Q243" s="2">
        <v>5932152</v>
      </c>
      <c r="R243" s="2">
        <v>6416100</v>
      </c>
      <c r="S243" s="2">
        <v>7164753</v>
      </c>
      <c r="T243" s="2">
        <v>7228995</v>
      </c>
      <c r="U243" s="2">
        <v>5956567</v>
      </c>
      <c r="V243" s="2">
        <v>6245022</v>
      </c>
      <c r="W243" s="2">
        <v>6103061</v>
      </c>
      <c r="X243" s="2">
        <v>6058059</v>
      </c>
      <c r="Y243" s="2">
        <v>6280091</v>
      </c>
      <c r="Z243" s="2">
        <v>6845942</v>
      </c>
      <c r="AA243" s="2">
        <v>7372737</v>
      </c>
      <c r="AB243" s="2">
        <v>7573363</v>
      </c>
      <c r="AC243" s="2">
        <v>12852841</v>
      </c>
      <c r="AD243" s="2">
        <v>13913038</v>
      </c>
      <c r="AG243" s="55" t="s">
        <v>521</v>
      </c>
      <c r="AJ243" s="55" t="s">
        <v>548</v>
      </c>
    </row>
    <row r="244" spans="1:36" x14ac:dyDescent="0.2">
      <c r="A244" s="33" t="s">
        <v>342</v>
      </c>
      <c r="B244" s="33" t="s">
        <v>341</v>
      </c>
      <c r="C244" s="2">
        <v>518727</v>
      </c>
      <c r="D244" s="2">
        <v>484512</v>
      </c>
      <c r="E244" s="2">
        <v>425144</v>
      </c>
      <c r="F244" s="2">
        <v>428433</v>
      </c>
      <c r="G244" s="2">
        <v>438608</v>
      </c>
      <c r="H244" s="2">
        <v>444206</v>
      </c>
      <c r="I244" s="2">
        <v>482942</v>
      </c>
      <c r="J244" s="2">
        <v>511486</v>
      </c>
      <c r="K244" s="2">
        <v>549337</v>
      </c>
      <c r="L244" s="2">
        <v>610210</v>
      </c>
      <c r="M244" s="2">
        <v>645823</v>
      </c>
      <c r="N244" s="2">
        <v>706618</v>
      </c>
      <c r="O244" s="2">
        <v>751196</v>
      </c>
      <c r="P244" s="2">
        <v>708319</v>
      </c>
      <c r="Q244" s="2">
        <v>836632</v>
      </c>
      <c r="R244" s="2">
        <v>975023</v>
      </c>
      <c r="S244" s="2">
        <v>1076298</v>
      </c>
      <c r="T244" s="2">
        <v>1219198</v>
      </c>
      <c r="U244" s="2">
        <v>1242382</v>
      </c>
      <c r="V244" s="2">
        <v>1289138</v>
      </c>
      <c r="W244" s="2">
        <v>1221217</v>
      </c>
      <c r="X244" s="2">
        <v>1267341</v>
      </c>
      <c r="Y244" s="2">
        <v>1287605</v>
      </c>
      <c r="Z244" s="2">
        <v>1306299</v>
      </c>
      <c r="AA244" s="2">
        <v>1443950</v>
      </c>
      <c r="AB244" s="2">
        <v>1507120</v>
      </c>
      <c r="AC244" s="2">
        <v>1821875</v>
      </c>
      <c r="AD244" s="2">
        <v>1957007</v>
      </c>
      <c r="AG244" s="55" t="s">
        <v>518</v>
      </c>
      <c r="AJ244" s="55" t="s">
        <v>546</v>
      </c>
    </row>
    <row r="245" spans="1:36" x14ac:dyDescent="0.2">
      <c r="A245" s="33" t="s">
        <v>341</v>
      </c>
      <c r="B245" s="33" t="s">
        <v>341</v>
      </c>
      <c r="C245" s="2">
        <v>7140333</v>
      </c>
      <c r="D245" s="2">
        <v>6786337</v>
      </c>
      <c r="E245" s="2">
        <v>6177101</v>
      </c>
      <c r="F245" s="2">
        <v>5971855</v>
      </c>
      <c r="G245" s="2">
        <v>6278863</v>
      </c>
      <c r="H245" s="2">
        <v>6241589</v>
      </c>
      <c r="I245" s="2">
        <v>6652810</v>
      </c>
      <c r="J245" s="2">
        <v>7069177</v>
      </c>
      <c r="K245" s="2">
        <v>7485820</v>
      </c>
      <c r="L245" s="2">
        <v>8552532</v>
      </c>
      <c r="M245" s="2">
        <v>9396177</v>
      </c>
      <c r="N245" s="2">
        <v>9508073</v>
      </c>
      <c r="O245" s="2">
        <v>9755393</v>
      </c>
      <c r="P245" s="2">
        <v>6373726</v>
      </c>
      <c r="Q245" s="2">
        <v>12247679</v>
      </c>
      <c r="R245" s="2">
        <v>14110900</v>
      </c>
      <c r="S245" s="2">
        <v>15010816</v>
      </c>
      <c r="T245" s="2">
        <v>15130343</v>
      </c>
      <c r="U245" s="2">
        <v>15956099</v>
      </c>
      <c r="V245" s="2">
        <v>17782552</v>
      </c>
      <c r="W245" s="2">
        <v>18051414</v>
      </c>
      <c r="X245" s="2">
        <v>17062947</v>
      </c>
      <c r="Y245" s="2">
        <v>18412272</v>
      </c>
      <c r="Z245" s="2">
        <v>19402073</v>
      </c>
      <c r="AA245" s="2">
        <v>20828704</v>
      </c>
      <c r="AB245" s="2">
        <v>19209729</v>
      </c>
      <c r="AC245" s="2">
        <v>21005307</v>
      </c>
      <c r="AD245" s="2">
        <v>24783498</v>
      </c>
      <c r="AG245" s="55" t="s">
        <v>519</v>
      </c>
      <c r="AJ245" s="55" t="s">
        <v>547</v>
      </c>
    </row>
    <row r="246" spans="1:36" x14ac:dyDescent="0.2">
      <c r="A246" s="33" t="s">
        <v>535</v>
      </c>
      <c r="B246" s="33" t="s">
        <v>341</v>
      </c>
      <c r="C246" s="2">
        <v>957912</v>
      </c>
      <c r="D246" s="2">
        <v>895307</v>
      </c>
      <c r="E246" s="2">
        <v>879209</v>
      </c>
      <c r="F246" s="2">
        <v>807749</v>
      </c>
      <c r="G246" s="2">
        <v>853632</v>
      </c>
      <c r="H246" s="2">
        <v>917662</v>
      </c>
      <c r="I246" s="2">
        <v>965289</v>
      </c>
      <c r="J246" s="2">
        <v>1074797</v>
      </c>
      <c r="K246" s="2">
        <v>1230568</v>
      </c>
      <c r="L246" s="2">
        <v>1376814</v>
      </c>
      <c r="M246" s="2">
        <v>1573777</v>
      </c>
      <c r="N246" s="2">
        <v>1714136</v>
      </c>
      <c r="O246" s="2">
        <v>1843439</v>
      </c>
      <c r="P246" s="2">
        <v>1850416</v>
      </c>
      <c r="Q246" s="2">
        <v>2097142</v>
      </c>
      <c r="R246" s="2">
        <v>2283794</v>
      </c>
      <c r="S246" s="2">
        <v>2537458</v>
      </c>
      <c r="T246" s="2">
        <v>2484706</v>
      </c>
      <c r="U246" s="2">
        <v>2792804</v>
      </c>
      <c r="V246" s="2">
        <v>2659446</v>
      </c>
      <c r="W246" s="2">
        <v>2688648</v>
      </c>
      <c r="X246" s="2">
        <v>2751944</v>
      </c>
      <c r="Y246" s="2">
        <v>3052529</v>
      </c>
      <c r="Z246" s="2">
        <v>3212844</v>
      </c>
      <c r="AA246" s="2">
        <v>3514603</v>
      </c>
      <c r="AB246" s="2">
        <v>3527562</v>
      </c>
      <c r="AC246" s="2">
        <v>3954507</v>
      </c>
      <c r="AD246" s="2">
        <v>4424758</v>
      </c>
      <c r="AG246" s="55" t="s">
        <v>518</v>
      </c>
      <c r="AJ246" s="55" t="s">
        <v>546</v>
      </c>
    </row>
    <row r="247" spans="1:36" x14ac:dyDescent="0.2">
      <c r="A247" s="33" t="s">
        <v>343</v>
      </c>
      <c r="B247" s="33" t="s">
        <v>341</v>
      </c>
      <c r="C247" s="2">
        <v>173172</v>
      </c>
      <c r="D247" s="2">
        <v>164775</v>
      </c>
      <c r="E247" s="2">
        <v>169973</v>
      </c>
      <c r="F247" s="2">
        <v>154326</v>
      </c>
      <c r="G247" s="2">
        <v>159532</v>
      </c>
      <c r="H247" s="2">
        <v>158296</v>
      </c>
      <c r="I247" s="2">
        <v>180648</v>
      </c>
      <c r="J247" s="2">
        <v>192367</v>
      </c>
      <c r="K247" s="2">
        <v>247961</v>
      </c>
      <c r="L247" s="2">
        <v>273408</v>
      </c>
      <c r="M247" s="2">
        <v>284964</v>
      </c>
      <c r="N247" s="2">
        <v>313282</v>
      </c>
      <c r="O247" s="2">
        <v>338289</v>
      </c>
      <c r="P247" s="2">
        <v>359748</v>
      </c>
      <c r="Q247" s="2">
        <v>351743</v>
      </c>
      <c r="R247" s="2">
        <v>428837</v>
      </c>
      <c r="S247" s="2">
        <v>464515</v>
      </c>
      <c r="T247" s="2">
        <v>544129</v>
      </c>
      <c r="U247" s="2">
        <v>585346</v>
      </c>
      <c r="V247" s="2">
        <v>560930</v>
      </c>
      <c r="W247" s="2">
        <v>531592</v>
      </c>
      <c r="X247" s="2">
        <v>661822</v>
      </c>
      <c r="Y247" s="2">
        <v>687315</v>
      </c>
      <c r="Z247" s="2">
        <v>708628</v>
      </c>
      <c r="AA247" s="2">
        <v>693611</v>
      </c>
      <c r="AB247" s="2">
        <v>819677</v>
      </c>
      <c r="AC247" s="2">
        <v>1042062</v>
      </c>
      <c r="AD247" s="2">
        <v>1042697</v>
      </c>
      <c r="AG247" s="55" t="s">
        <v>519</v>
      </c>
      <c r="AJ247" s="55" t="s">
        <v>547</v>
      </c>
    </row>
    <row r="248" spans="1:36" x14ac:dyDescent="0.2">
      <c r="A248" s="33" t="s">
        <v>344</v>
      </c>
      <c r="B248" s="33" t="s">
        <v>345</v>
      </c>
      <c r="C248" s="2">
        <v>1247535</v>
      </c>
      <c r="D248" s="2">
        <v>1096481</v>
      </c>
      <c r="E248" s="2">
        <v>1071297</v>
      </c>
      <c r="F248" s="2">
        <v>964273</v>
      </c>
      <c r="G248" s="2">
        <v>1034723</v>
      </c>
      <c r="H248" s="2">
        <v>1007853</v>
      </c>
      <c r="I248" s="2">
        <v>1045543</v>
      </c>
      <c r="J248" s="2">
        <v>1098342</v>
      </c>
      <c r="K248" s="2">
        <v>1187130</v>
      </c>
      <c r="L248" s="2">
        <v>1343837</v>
      </c>
      <c r="M248" s="2">
        <v>1462029</v>
      </c>
      <c r="N248" s="2">
        <v>1385800</v>
      </c>
      <c r="O248" s="2">
        <v>1521632</v>
      </c>
      <c r="P248" s="2">
        <v>1683039</v>
      </c>
      <c r="Q248" s="2">
        <v>2085099</v>
      </c>
      <c r="R248" s="2">
        <v>2108066</v>
      </c>
      <c r="S248" s="2">
        <v>2191103</v>
      </c>
      <c r="T248" s="2">
        <v>2369822</v>
      </c>
      <c r="U248" s="2">
        <v>2363326</v>
      </c>
      <c r="V248" s="2">
        <v>2291427</v>
      </c>
      <c r="W248" s="2">
        <v>2160059</v>
      </c>
      <c r="X248" s="2">
        <v>2179898</v>
      </c>
      <c r="Y248" s="2">
        <v>2195539</v>
      </c>
      <c r="Z248" s="2">
        <v>2298356</v>
      </c>
      <c r="AA248" s="2">
        <v>2588122</v>
      </c>
      <c r="AB248" s="2">
        <v>2220562</v>
      </c>
      <c r="AC248" s="2">
        <v>2622163</v>
      </c>
      <c r="AD248" s="2">
        <v>2752204</v>
      </c>
      <c r="AG248" s="55" t="s">
        <v>519</v>
      </c>
      <c r="AJ248" s="55" t="s">
        <v>547</v>
      </c>
    </row>
    <row r="249" spans="1:36" x14ac:dyDescent="0.2">
      <c r="A249" s="33" t="s">
        <v>346</v>
      </c>
      <c r="B249" s="33" t="s">
        <v>345</v>
      </c>
      <c r="C249" s="2">
        <v>574127</v>
      </c>
      <c r="D249" s="2">
        <v>547671</v>
      </c>
      <c r="E249" s="2">
        <v>508701</v>
      </c>
      <c r="F249" s="2">
        <v>536445</v>
      </c>
      <c r="G249" s="2">
        <v>532375</v>
      </c>
      <c r="H249" s="2">
        <v>542362</v>
      </c>
      <c r="I249" s="2">
        <v>582146</v>
      </c>
      <c r="J249" s="2">
        <v>581522</v>
      </c>
      <c r="K249" s="2">
        <v>634407</v>
      </c>
      <c r="L249" s="2">
        <v>702860</v>
      </c>
      <c r="M249" s="2">
        <v>770670</v>
      </c>
      <c r="N249" s="2">
        <v>852298</v>
      </c>
      <c r="O249" s="2">
        <v>772258</v>
      </c>
      <c r="P249" s="2">
        <v>806832</v>
      </c>
      <c r="Q249" s="2">
        <v>920470</v>
      </c>
      <c r="R249" s="2">
        <v>1003508</v>
      </c>
      <c r="S249" s="2">
        <v>1081953</v>
      </c>
      <c r="T249" s="2">
        <v>1109976</v>
      </c>
      <c r="U249" s="2">
        <v>1093887</v>
      </c>
      <c r="V249" s="2">
        <v>1042175</v>
      </c>
      <c r="W249" s="2">
        <v>1008663</v>
      </c>
      <c r="X249" s="2">
        <v>1011606</v>
      </c>
      <c r="Y249" s="2">
        <v>1038053</v>
      </c>
      <c r="Z249" s="2">
        <v>1093974</v>
      </c>
      <c r="AA249" s="2">
        <v>1131772</v>
      </c>
      <c r="AB249" s="2">
        <v>1180021</v>
      </c>
      <c r="AC249" s="2">
        <v>1252656</v>
      </c>
      <c r="AD249" s="2">
        <v>1305885</v>
      </c>
      <c r="AG249" s="55" t="s">
        <v>519</v>
      </c>
      <c r="AJ249" s="55" t="s">
        <v>547</v>
      </c>
    </row>
    <row r="250" spans="1:36" x14ac:dyDescent="0.2">
      <c r="A250" s="33" t="s">
        <v>347</v>
      </c>
      <c r="B250" s="33" t="s">
        <v>345</v>
      </c>
      <c r="C250" s="2" t="s">
        <v>545</v>
      </c>
      <c r="D250" s="2" t="s">
        <v>545</v>
      </c>
      <c r="E250" s="2">
        <v>2222549</v>
      </c>
      <c r="F250" s="2">
        <v>2347302</v>
      </c>
      <c r="G250" s="2">
        <v>2504155</v>
      </c>
      <c r="H250" s="2">
        <v>2699144</v>
      </c>
      <c r="I250" s="2">
        <v>2853929</v>
      </c>
      <c r="J250" s="2">
        <v>3111067</v>
      </c>
      <c r="K250" s="2">
        <v>3400738</v>
      </c>
      <c r="L250" s="2">
        <v>3903995</v>
      </c>
      <c r="M250" s="2">
        <v>4371176</v>
      </c>
      <c r="N250" s="2">
        <v>4694800</v>
      </c>
      <c r="O250" s="2">
        <v>5232959</v>
      </c>
      <c r="P250" s="2">
        <v>5028382</v>
      </c>
      <c r="Q250" s="2">
        <v>7141387</v>
      </c>
      <c r="R250" s="2">
        <v>8282621</v>
      </c>
      <c r="S250" s="2">
        <v>8994261</v>
      </c>
      <c r="T250" s="2">
        <v>9246543</v>
      </c>
      <c r="U250" s="2">
        <v>9296247</v>
      </c>
      <c r="V250" s="2">
        <v>8829384</v>
      </c>
      <c r="W250" s="2">
        <v>8322707</v>
      </c>
      <c r="X250" s="2">
        <v>8494796</v>
      </c>
      <c r="Y250" s="2">
        <v>8753776</v>
      </c>
      <c r="Z250" s="2">
        <v>9211389</v>
      </c>
      <c r="AA250" s="2">
        <v>9892763</v>
      </c>
      <c r="AB250" s="2">
        <v>10465992</v>
      </c>
      <c r="AC250" s="2">
        <v>10974858</v>
      </c>
      <c r="AD250" s="2">
        <v>11624195</v>
      </c>
      <c r="AG250" s="55" t="s">
        <v>523</v>
      </c>
      <c r="AJ250" s="55" t="s">
        <v>550</v>
      </c>
    </row>
    <row r="251" spans="1:36" customFormat="1" x14ac:dyDescent="0.2">
      <c r="A251" s="36" t="s">
        <v>539</v>
      </c>
      <c r="B251" s="36" t="s">
        <v>108</v>
      </c>
      <c r="C251" s="2" t="s">
        <v>545</v>
      </c>
      <c r="D251" s="2" t="s">
        <v>545</v>
      </c>
      <c r="E251" s="2" t="s">
        <v>545</v>
      </c>
      <c r="F251" s="2" t="s">
        <v>545</v>
      </c>
      <c r="G251" s="2" t="s">
        <v>545</v>
      </c>
      <c r="H251" s="2" t="s">
        <v>545</v>
      </c>
      <c r="I251" s="2" t="s">
        <v>545</v>
      </c>
      <c r="J251" s="2" t="s">
        <v>545</v>
      </c>
      <c r="K251" s="2" t="s">
        <v>545</v>
      </c>
      <c r="L251" s="2" t="s">
        <v>545</v>
      </c>
      <c r="M251" s="2" t="s">
        <v>545</v>
      </c>
      <c r="N251" s="2">
        <v>1000068</v>
      </c>
      <c r="O251" s="2">
        <v>1470023</v>
      </c>
      <c r="P251" s="2">
        <v>1607637</v>
      </c>
      <c r="Q251" s="2">
        <v>1738744</v>
      </c>
      <c r="R251" s="2">
        <v>1903266</v>
      </c>
      <c r="S251" s="2">
        <v>2184956</v>
      </c>
      <c r="T251" s="2">
        <v>2166076</v>
      </c>
      <c r="U251" s="2">
        <v>2070716</v>
      </c>
      <c r="V251" s="2">
        <v>2067424</v>
      </c>
      <c r="W251" s="2">
        <v>1979722</v>
      </c>
      <c r="X251" s="2">
        <v>2319470</v>
      </c>
      <c r="Y251" s="2">
        <v>2218782</v>
      </c>
      <c r="Z251" s="2">
        <v>2281356</v>
      </c>
      <c r="AA251" s="2">
        <v>2397153</v>
      </c>
      <c r="AB251" s="2">
        <v>2537269</v>
      </c>
      <c r="AC251" s="2">
        <v>2710018</v>
      </c>
      <c r="AD251" s="2">
        <v>2835745</v>
      </c>
      <c r="AE251" s="57"/>
      <c r="AF251" s="57"/>
      <c r="AG251" s="55" t="s">
        <v>523</v>
      </c>
      <c r="AH251" s="57"/>
      <c r="AI251" s="57"/>
      <c r="AJ251" s="55" t="s">
        <v>550</v>
      </c>
    </row>
    <row r="252" spans="1:36" x14ac:dyDescent="0.2">
      <c r="A252" s="33" t="s">
        <v>107</v>
      </c>
      <c r="B252" s="33" t="s">
        <v>108</v>
      </c>
      <c r="C252" s="2">
        <v>18902173</v>
      </c>
      <c r="D252" s="2">
        <v>17154278</v>
      </c>
      <c r="E252" s="2">
        <v>16370528</v>
      </c>
      <c r="F252" s="2">
        <v>15587058</v>
      </c>
      <c r="G252" s="2">
        <v>16192587</v>
      </c>
      <c r="H252" s="2">
        <v>15803032</v>
      </c>
      <c r="I252" s="2">
        <v>16607507</v>
      </c>
      <c r="J252" s="2">
        <v>17104068</v>
      </c>
      <c r="K252" s="2">
        <v>19101124</v>
      </c>
      <c r="L252" s="2">
        <v>24033553</v>
      </c>
      <c r="M252" s="2">
        <v>22043612</v>
      </c>
      <c r="N252" s="2">
        <v>25731979</v>
      </c>
      <c r="O252" s="2">
        <v>25119304</v>
      </c>
      <c r="P252" s="2">
        <v>27350943</v>
      </c>
      <c r="Q252" s="2">
        <v>29143122</v>
      </c>
      <c r="R252" s="2">
        <v>32460397</v>
      </c>
      <c r="S252" s="2">
        <v>33290203</v>
      </c>
      <c r="T252" s="2">
        <v>34150014</v>
      </c>
      <c r="U252" s="2">
        <v>33568442</v>
      </c>
      <c r="V252" s="2">
        <v>33070955</v>
      </c>
      <c r="W252" s="2">
        <v>32838238</v>
      </c>
      <c r="X252" s="2">
        <v>37105942</v>
      </c>
      <c r="Y252" s="2">
        <v>38430759</v>
      </c>
      <c r="Z252" s="2">
        <v>39661734</v>
      </c>
      <c r="AA252" s="2">
        <v>40911835</v>
      </c>
      <c r="AB252" s="2">
        <v>40246736</v>
      </c>
      <c r="AC252" s="2">
        <v>42098726</v>
      </c>
      <c r="AD252" s="2">
        <v>44138475</v>
      </c>
      <c r="AG252" s="55" t="s">
        <v>518</v>
      </c>
      <c r="AJ252" s="55" t="s">
        <v>546</v>
      </c>
    </row>
    <row r="253" spans="1:36" x14ac:dyDescent="0.2">
      <c r="A253" s="33" t="s">
        <v>348</v>
      </c>
      <c r="B253" s="33" t="s">
        <v>108</v>
      </c>
      <c r="C253" s="2">
        <v>3109143</v>
      </c>
      <c r="D253" s="2">
        <v>2836512</v>
      </c>
      <c r="E253" s="2">
        <v>2465170</v>
      </c>
      <c r="F253" s="2">
        <v>2193859</v>
      </c>
      <c r="G253" s="2">
        <v>2239264</v>
      </c>
      <c r="H253" s="2">
        <v>2254164</v>
      </c>
      <c r="I253" s="2">
        <v>2435131</v>
      </c>
      <c r="J253" s="2">
        <v>2543342</v>
      </c>
      <c r="K253" s="2">
        <v>2763911</v>
      </c>
      <c r="L253" s="2">
        <v>2864647</v>
      </c>
      <c r="M253" s="2">
        <v>3034692</v>
      </c>
      <c r="N253" s="2">
        <v>3283271</v>
      </c>
      <c r="O253" s="2">
        <v>3658397</v>
      </c>
      <c r="P253" s="2">
        <v>4202683</v>
      </c>
      <c r="Q253" s="2">
        <v>4716421</v>
      </c>
      <c r="R253" s="2">
        <v>5159873</v>
      </c>
      <c r="S253" s="2">
        <v>6021587</v>
      </c>
      <c r="T253" s="2">
        <v>6195587</v>
      </c>
      <c r="U253" s="2">
        <v>6240847</v>
      </c>
      <c r="V253" s="2">
        <v>6189731</v>
      </c>
      <c r="W253" s="2">
        <v>6521839</v>
      </c>
      <c r="X253" s="2">
        <v>7243497</v>
      </c>
      <c r="Y253" s="2">
        <v>6892645</v>
      </c>
      <c r="Z253" s="2">
        <v>7740185</v>
      </c>
      <c r="AA253" s="2">
        <v>8804101</v>
      </c>
      <c r="AB253" s="2">
        <v>14187699</v>
      </c>
      <c r="AC253" s="2">
        <v>8108697</v>
      </c>
      <c r="AD253" s="2">
        <v>8616977</v>
      </c>
      <c r="AG253" s="55" t="s">
        <v>519</v>
      </c>
      <c r="AJ253" s="55" t="s">
        <v>547</v>
      </c>
    </row>
    <row r="254" spans="1:36" x14ac:dyDescent="0.2">
      <c r="A254" s="33" t="s">
        <v>109</v>
      </c>
      <c r="B254" s="33" t="s">
        <v>108</v>
      </c>
      <c r="C254" s="2">
        <v>4843257</v>
      </c>
      <c r="D254" s="2">
        <v>4439508</v>
      </c>
      <c r="E254" s="2">
        <v>4181486</v>
      </c>
      <c r="F254" s="2">
        <v>3944411</v>
      </c>
      <c r="G254" s="2">
        <v>4200881</v>
      </c>
      <c r="H254" s="2">
        <v>4250843</v>
      </c>
      <c r="I254" s="2">
        <v>4525456</v>
      </c>
      <c r="J254" s="2">
        <v>4454957</v>
      </c>
      <c r="K254" s="2">
        <v>4790603</v>
      </c>
      <c r="L254" s="2">
        <v>5015540</v>
      </c>
      <c r="M254" s="2">
        <v>5351259</v>
      </c>
      <c r="N254" s="2">
        <v>5489453</v>
      </c>
      <c r="O254" s="2">
        <v>5407595</v>
      </c>
      <c r="P254" s="2">
        <v>5864448</v>
      </c>
      <c r="Q254" s="2">
        <v>6033663</v>
      </c>
      <c r="R254" s="2">
        <v>6359197</v>
      </c>
      <c r="S254" s="2">
        <v>6596314</v>
      </c>
      <c r="T254" s="2">
        <v>6578669</v>
      </c>
      <c r="U254" s="2">
        <v>6391589</v>
      </c>
      <c r="V254" s="2">
        <v>6419675</v>
      </c>
      <c r="W254" s="2">
        <v>6170988</v>
      </c>
      <c r="X254" s="2">
        <v>11769104</v>
      </c>
      <c r="Y254" s="2">
        <v>7953293</v>
      </c>
      <c r="Z254" s="2">
        <v>9458660</v>
      </c>
      <c r="AA254" s="2">
        <v>10183300</v>
      </c>
      <c r="AB254" s="2">
        <v>10013984</v>
      </c>
      <c r="AC254" s="2">
        <v>10515264</v>
      </c>
      <c r="AD254" s="2">
        <v>7286781</v>
      </c>
      <c r="AG254" s="55" t="s">
        <v>519</v>
      </c>
      <c r="AJ254" s="55" t="s">
        <v>547</v>
      </c>
    </row>
    <row r="255" spans="1:36" x14ac:dyDescent="0.2">
      <c r="A255" s="33" t="s">
        <v>349</v>
      </c>
      <c r="B255" s="33" t="s">
        <v>108</v>
      </c>
      <c r="C255" s="2">
        <v>13431553</v>
      </c>
      <c r="D255" s="2">
        <v>12547903</v>
      </c>
      <c r="E255" s="2">
        <v>11158508</v>
      </c>
      <c r="F255" s="2">
        <v>10169034</v>
      </c>
      <c r="G255" s="2">
        <v>10203393</v>
      </c>
      <c r="H255" s="2">
        <v>9976568</v>
      </c>
      <c r="I255" s="2">
        <v>10676675</v>
      </c>
      <c r="J255" s="2">
        <v>10957731</v>
      </c>
      <c r="K255" s="2">
        <v>12033227</v>
      </c>
      <c r="L255" s="2">
        <v>12217464</v>
      </c>
      <c r="M255" s="2">
        <v>13749939</v>
      </c>
      <c r="N255" s="2">
        <v>14297594</v>
      </c>
      <c r="O255" s="2">
        <v>15098216</v>
      </c>
      <c r="P255" s="2">
        <v>14861869</v>
      </c>
      <c r="Q255" s="2">
        <v>16259521</v>
      </c>
      <c r="R255" s="2">
        <v>18794322</v>
      </c>
      <c r="S255" s="2">
        <v>20259144</v>
      </c>
      <c r="T255" s="2">
        <v>20915107</v>
      </c>
      <c r="U255" s="2">
        <v>20996373</v>
      </c>
      <c r="V255" s="2">
        <v>20302802</v>
      </c>
      <c r="W255" s="2">
        <v>20037854</v>
      </c>
      <c r="X255" s="2">
        <v>22642281</v>
      </c>
      <c r="Y255" s="2">
        <v>22201328</v>
      </c>
      <c r="Z255" s="2">
        <v>23517257</v>
      </c>
      <c r="AA255" s="2">
        <v>24957874</v>
      </c>
      <c r="AB255" s="2">
        <v>26520553</v>
      </c>
      <c r="AC255" s="2">
        <v>28165373</v>
      </c>
      <c r="AD255" s="2">
        <v>30195061</v>
      </c>
      <c r="AG255" s="55" t="s">
        <v>519</v>
      </c>
      <c r="AJ255" s="55" t="s">
        <v>547</v>
      </c>
    </row>
    <row r="256" spans="1:36" x14ac:dyDescent="0.2">
      <c r="A256" s="33" t="s">
        <v>350</v>
      </c>
      <c r="B256" s="33" t="s">
        <v>108</v>
      </c>
      <c r="C256" s="2">
        <v>3026067</v>
      </c>
      <c r="D256" s="2">
        <v>2754331</v>
      </c>
      <c r="E256" s="2">
        <v>2224706</v>
      </c>
      <c r="F256" s="2">
        <v>2205864</v>
      </c>
      <c r="G256" s="2">
        <v>2154837</v>
      </c>
      <c r="H256" s="2">
        <v>2175397</v>
      </c>
      <c r="I256" s="2">
        <v>2275941</v>
      </c>
      <c r="J256" s="2">
        <v>2340929</v>
      </c>
      <c r="K256" s="2">
        <v>2501554</v>
      </c>
      <c r="L256" s="2">
        <v>2656690</v>
      </c>
      <c r="M256" s="2">
        <v>2790589</v>
      </c>
      <c r="N256" s="2">
        <v>2839692</v>
      </c>
      <c r="O256" s="2">
        <v>3050785</v>
      </c>
      <c r="P256" s="2">
        <v>2720289</v>
      </c>
      <c r="Q256" s="2">
        <v>2931714</v>
      </c>
      <c r="R256" s="2">
        <v>3660337</v>
      </c>
      <c r="S256" s="2">
        <v>3984638</v>
      </c>
      <c r="T256" s="2">
        <v>4061556</v>
      </c>
      <c r="U256" s="2">
        <v>3115611</v>
      </c>
      <c r="V256" s="2">
        <v>3917816</v>
      </c>
      <c r="W256" s="2">
        <v>4376189</v>
      </c>
      <c r="X256" s="2">
        <v>5725437</v>
      </c>
      <c r="Y256" s="2">
        <v>4619288</v>
      </c>
      <c r="Z256" s="2">
        <v>4764146</v>
      </c>
      <c r="AA256" s="2">
        <v>4663705</v>
      </c>
      <c r="AB256" s="2">
        <v>4712226</v>
      </c>
      <c r="AC256" s="2">
        <v>9493862</v>
      </c>
      <c r="AD256" s="2">
        <v>9946963</v>
      </c>
      <c r="AG256" s="55" t="s">
        <v>521</v>
      </c>
      <c r="AJ256" s="55" t="s">
        <v>548</v>
      </c>
    </row>
    <row r="257" spans="1:36" x14ac:dyDescent="0.2">
      <c r="A257" s="33" t="s">
        <v>351</v>
      </c>
      <c r="B257" s="33" t="s">
        <v>108</v>
      </c>
      <c r="C257" s="2">
        <v>1636191</v>
      </c>
      <c r="D257" s="2">
        <v>1462066</v>
      </c>
      <c r="E257" s="2">
        <v>2250848</v>
      </c>
      <c r="F257" s="2">
        <v>2269543</v>
      </c>
      <c r="G257" s="2">
        <v>2431443</v>
      </c>
      <c r="H257" s="2">
        <v>2413925</v>
      </c>
      <c r="I257" s="2">
        <v>2493484</v>
      </c>
      <c r="J257" s="2">
        <v>2762062</v>
      </c>
      <c r="K257" s="2">
        <v>3199033</v>
      </c>
      <c r="L257" s="2">
        <v>3400551</v>
      </c>
      <c r="M257" s="2">
        <v>3730961</v>
      </c>
      <c r="N257" s="2">
        <v>3906041</v>
      </c>
      <c r="O257" s="2">
        <v>4157269</v>
      </c>
      <c r="P257" s="2">
        <v>4517919</v>
      </c>
      <c r="Q257" s="2">
        <v>4960572</v>
      </c>
      <c r="R257" s="2">
        <v>5358815</v>
      </c>
      <c r="S257" s="2">
        <v>5973772</v>
      </c>
      <c r="T257" s="2">
        <v>6146526</v>
      </c>
      <c r="U257" s="2">
        <v>5208937</v>
      </c>
      <c r="V257" s="2">
        <v>5926449</v>
      </c>
      <c r="W257" s="2">
        <v>5851881</v>
      </c>
      <c r="X257" s="2">
        <v>7029272</v>
      </c>
      <c r="Y257" s="2">
        <v>6283267</v>
      </c>
      <c r="Z257" s="2">
        <v>6731085</v>
      </c>
      <c r="AA257" s="2">
        <v>7118154</v>
      </c>
      <c r="AB257" s="2">
        <v>7800130</v>
      </c>
      <c r="AC257" s="2">
        <v>8531901</v>
      </c>
      <c r="AD257" s="2">
        <v>8856061</v>
      </c>
      <c r="AG257" s="55" t="s">
        <v>521</v>
      </c>
      <c r="AJ257" s="55" t="s">
        <v>548</v>
      </c>
    </row>
    <row r="258" spans="1:36" x14ac:dyDescent="0.2">
      <c r="A258" s="33" t="s">
        <v>352</v>
      </c>
      <c r="B258" s="33" t="s">
        <v>108</v>
      </c>
      <c r="C258" s="2">
        <v>4550567</v>
      </c>
      <c r="D258" s="2">
        <v>4435435</v>
      </c>
      <c r="E258" s="2">
        <v>4068105</v>
      </c>
      <c r="F258" s="2">
        <v>3800367</v>
      </c>
      <c r="G258" s="2">
        <v>3986355</v>
      </c>
      <c r="H258" s="2">
        <v>4087939</v>
      </c>
      <c r="I258" s="2">
        <v>4297395</v>
      </c>
      <c r="J258" s="2">
        <v>4386451</v>
      </c>
      <c r="K258" s="2">
        <v>4903320</v>
      </c>
      <c r="L258" s="2">
        <v>5158072</v>
      </c>
      <c r="M258" s="2">
        <v>5229813</v>
      </c>
      <c r="N258" s="2">
        <v>5484280</v>
      </c>
      <c r="O258" s="2">
        <v>5884553</v>
      </c>
      <c r="P258" s="2">
        <v>6527591</v>
      </c>
      <c r="Q258" s="2">
        <v>7257139</v>
      </c>
      <c r="R258" s="2">
        <v>7587524</v>
      </c>
      <c r="S258" s="2">
        <v>8502475</v>
      </c>
      <c r="T258" s="2">
        <v>8570264</v>
      </c>
      <c r="U258" s="2">
        <v>8742630</v>
      </c>
      <c r="V258" s="2">
        <v>8528480</v>
      </c>
      <c r="W258" s="2">
        <v>8627453</v>
      </c>
      <c r="X258" s="2">
        <v>16035549</v>
      </c>
      <c r="Y258" s="2">
        <v>10125455</v>
      </c>
      <c r="Z258" s="2">
        <v>11157511</v>
      </c>
      <c r="AA258" s="2">
        <v>11365592</v>
      </c>
      <c r="AB258" s="2">
        <v>11912126</v>
      </c>
      <c r="AC258" s="2">
        <v>12753018</v>
      </c>
      <c r="AD258" s="2">
        <v>11782633</v>
      </c>
      <c r="AG258" s="55" t="s">
        <v>519</v>
      </c>
      <c r="AJ258" s="55" t="s">
        <v>547</v>
      </c>
    </row>
    <row r="259" spans="1:36" x14ac:dyDescent="0.2">
      <c r="A259" s="33" t="s">
        <v>110</v>
      </c>
      <c r="B259" s="33" t="s">
        <v>108</v>
      </c>
      <c r="C259" s="2">
        <v>12680072</v>
      </c>
      <c r="D259" s="2">
        <v>12350103</v>
      </c>
      <c r="E259" s="2">
        <v>10467172</v>
      </c>
      <c r="F259" s="2">
        <v>9769799</v>
      </c>
      <c r="G259" s="2">
        <v>9901725</v>
      </c>
      <c r="H259" s="2">
        <v>9770569</v>
      </c>
      <c r="I259" s="2">
        <v>10158799</v>
      </c>
      <c r="J259" s="2">
        <v>10388243</v>
      </c>
      <c r="K259" s="2">
        <v>11710712</v>
      </c>
      <c r="L259" s="2">
        <v>12134414</v>
      </c>
      <c r="M259" s="2">
        <v>12935599</v>
      </c>
      <c r="N259" s="2">
        <v>13492212</v>
      </c>
      <c r="O259" s="2">
        <v>14700428</v>
      </c>
      <c r="P259" s="2">
        <v>16630927</v>
      </c>
      <c r="Q259" s="2">
        <v>17946120</v>
      </c>
      <c r="R259" s="2">
        <v>19086403</v>
      </c>
      <c r="S259" s="2">
        <v>20664054</v>
      </c>
      <c r="T259" s="2">
        <v>21310502</v>
      </c>
      <c r="U259" s="2">
        <v>20940089</v>
      </c>
      <c r="V259" s="2">
        <v>20785515</v>
      </c>
      <c r="W259" s="2">
        <v>20598154</v>
      </c>
      <c r="X259" s="2">
        <v>26901450</v>
      </c>
      <c r="Y259" s="2">
        <v>22194136</v>
      </c>
      <c r="Z259" s="2">
        <v>24430725</v>
      </c>
      <c r="AA259" s="2">
        <v>26015415</v>
      </c>
      <c r="AB259" s="2">
        <v>27353486</v>
      </c>
      <c r="AC259" s="2">
        <v>29122939</v>
      </c>
      <c r="AD259" s="2">
        <v>30562222</v>
      </c>
      <c r="AG259" s="55" t="s">
        <v>518</v>
      </c>
      <c r="AJ259" s="55" t="s">
        <v>546</v>
      </c>
    </row>
    <row r="260" spans="1:36" x14ac:dyDescent="0.2">
      <c r="A260" s="33" t="s">
        <v>353</v>
      </c>
      <c r="B260" s="33" t="s">
        <v>108</v>
      </c>
      <c r="C260" s="2">
        <v>7791093</v>
      </c>
      <c r="D260" s="2">
        <v>7243040</v>
      </c>
      <c r="E260" s="2">
        <v>6258940</v>
      </c>
      <c r="F260" s="2">
        <v>6064157</v>
      </c>
      <c r="G260" s="2">
        <v>6016211</v>
      </c>
      <c r="H260" s="2">
        <v>6088668</v>
      </c>
      <c r="I260" s="2">
        <v>6174732</v>
      </c>
      <c r="J260" s="2">
        <v>6419562</v>
      </c>
      <c r="K260" s="2">
        <v>7044978</v>
      </c>
      <c r="L260" s="2">
        <v>7459616</v>
      </c>
      <c r="M260" s="2">
        <v>7929482</v>
      </c>
      <c r="N260" s="2">
        <v>8110585</v>
      </c>
      <c r="O260" s="2">
        <v>8619440</v>
      </c>
      <c r="P260" s="2">
        <v>9570603</v>
      </c>
      <c r="Q260" s="2">
        <v>10415063</v>
      </c>
      <c r="R260" s="2">
        <v>11156356</v>
      </c>
      <c r="S260" s="2">
        <v>11957866</v>
      </c>
      <c r="T260" s="2">
        <v>12093798</v>
      </c>
      <c r="U260" s="2">
        <v>11814950</v>
      </c>
      <c r="V260" s="2">
        <v>11457515</v>
      </c>
      <c r="W260" s="2">
        <v>11494405</v>
      </c>
      <c r="X260" s="2">
        <v>12001632</v>
      </c>
      <c r="Y260" s="2">
        <v>12327385</v>
      </c>
      <c r="Z260" s="2">
        <v>14143232</v>
      </c>
      <c r="AA260" s="2">
        <v>15680115</v>
      </c>
      <c r="AB260" s="2">
        <v>15892483</v>
      </c>
      <c r="AC260" s="2">
        <v>15391007</v>
      </c>
      <c r="AD260" s="2">
        <v>16041324</v>
      </c>
      <c r="AG260" s="55" t="s">
        <v>519</v>
      </c>
      <c r="AJ260" s="55" t="s">
        <v>547</v>
      </c>
    </row>
    <row r="261" spans="1:36" x14ac:dyDescent="0.2">
      <c r="A261" s="33" t="s">
        <v>111</v>
      </c>
      <c r="B261" s="33" t="s">
        <v>108</v>
      </c>
      <c r="C261" s="2">
        <v>24327259</v>
      </c>
      <c r="D261" s="2">
        <v>22477415</v>
      </c>
      <c r="E261" s="2">
        <v>20644429</v>
      </c>
      <c r="F261" s="2">
        <v>19155138</v>
      </c>
      <c r="G261" s="2">
        <v>18760826</v>
      </c>
      <c r="H261" s="2">
        <v>19217735</v>
      </c>
      <c r="I261" s="2">
        <v>21241175</v>
      </c>
      <c r="J261" s="2">
        <v>21860736</v>
      </c>
      <c r="K261" s="2">
        <v>24873312</v>
      </c>
      <c r="L261" s="2">
        <v>19885351</v>
      </c>
      <c r="M261" s="2">
        <v>27528888</v>
      </c>
      <c r="N261" s="2">
        <v>28455526</v>
      </c>
      <c r="O261" s="2">
        <v>32209538</v>
      </c>
      <c r="P261" s="2">
        <v>39054514</v>
      </c>
      <c r="Q261" s="2">
        <v>32402803</v>
      </c>
      <c r="R261" s="2">
        <v>37650452</v>
      </c>
      <c r="S261" s="2">
        <v>40287992</v>
      </c>
      <c r="T261" s="2">
        <v>42413627</v>
      </c>
      <c r="U261" s="2">
        <v>42448790</v>
      </c>
      <c r="V261" s="2">
        <v>41745210</v>
      </c>
      <c r="W261" s="2">
        <v>41453800</v>
      </c>
      <c r="X261" s="2">
        <v>45420348</v>
      </c>
      <c r="Y261" s="2">
        <v>48059775</v>
      </c>
      <c r="Z261" s="2">
        <v>51858907</v>
      </c>
      <c r="AA261" s="2">
        <v>55374135</v>
      </c>
      <c r="AB261" s="2">
        <v>53807400</v>
      </c>
      <c r="AC261" s="2">
        <v>52406909</v>
      </c>
      <c r="AD261" s="2">
        <v>58973513</v>
      </c>
      <c r="AG261" s="55" t="s">
        <v>518</v>
      </c>
      <c r="AJ261" s="55" t="s">
        <v>546</v>
      </c>
    </row>
    <row r="262" spans="1:36" x14ac:dyDescent="0.2">
      <c r="A262" s="33" t="s">
        <v>112</v>
      </c>
      <c r="B262" s="33" t="s">
        <v>108</v>
      </c>
      <c r="C262" s="2">
        <v>6529637</v>
      </c>
      <c r="D262" s="2">
        <v>6012066</v>
      </c>
      <c r="E262" s="2">
        <v>6371483</v>
      </c>
      <c r="F262" s="2">
        <v>7372973</v>
      </c>
      <c r="G262" s="2">
        <v>9583987</v>
      </c>
      <c r="H262" s="2">
        <v>8702686</v>
      </c>
      <c r="I262" s="2">
        <v>9416005</v>
      </c>
      <c r="J262" s="2">
        <v>9859222</v>
      </c>
      <c r="K262" s="2">
        <v>12284688</v>
      </c>
      <c r="L262" s="2">
        <v>15635472</v>
      </c>
      <c r="M262" s="2">
        <v>16296413</v>
      </c>
      <c r="N262" s="2">
        <v>16188949</v>
      </c>
      <c r="O262" s="2">
        <v>17372284</v>
      </c>
      <c r="P262" s="2">
        <v>19723948</v>
      </c>
      <c r="Q262" s="2">
        <v>22364037</v>
      </c>
      <c r="R262" s="2">
        <v>24716504</v>
      </c>
      <c r="S262" s="2">
        <v>27759840</v>
      </c>
      <c r="T262" s="2">
        <v>28862546</v>
      </c>
      <c r="U262" s="2">
        <v>28645496</v>
      </c>
      <c r="V262" s="2">
        <v>28026841</v>
      </c>
      <c r="W262" s="2">
        <v>28257265</v>
      </c>
      <c r="X262" s="2">
        <v>29540452</v>
      </c>
      <c r="Y262" s="2">
        <v>31413094</v>
      </c>
      <c r="Z262" s="2">
        <v>31292351</v>
      </c>
      <c r="AA262" s="2">
        <v>34076580</v>
      </c>
      <c r="AB262" s="2">
        <v>39545467</v>
      </c>
      <c r="AC262" s="2">
        <v>43166839</v>
      </c>
      <c r="AD262" s="2">
        <v>47225567</v>
      </c>
      <c r="AG262" s="55" t="s">
        <v>521</v>
      </c>
      <c r="AJ262" s="55" t="s">
        <v>548</v>
      </c>
    </row>
    <row r="263" spans="1:36" x14ac:dyDescent="0.2">
      <c r="A263" s="33" t="s">
        <v>113</v>
      </c>
      <c r="B263" s="33" t="s">
        <v>108</v>
      </c>
      <c r="C263" s="2">
        <v>4926236</v>
      </c>
      <c r="D263" s="2">
        <v>4525114</v>
      </c>
      <c r="E263" s="2">
        <v>4499119</v>
      </c>
      <c r="F263" s="2">
        <v>4098628</v>
      </c>
      <c r="G263" s="2">
        <v>4168692</v>
      </c>
      <c r="H263" s="2">
        <v>4136414</v>
      </c>
      <c r="I263" s="2">
        <v>3929208</v>
      </c>
      <c r="J263" s="2">
        <v>4299065</v>
      </c>
      <c r="K263" s="2">
        <v>4683888</v>
      </c>
      <c r="L263" s="2">
        <v>6785730</v>
      </c>
      <c r="M263" s="2">
        <v>7413002</v>
      </c>
      <c r="N263" s="2">
        <v>5518167</v>
      </c>
      <c r="O263" s="2">
        <v>5803913</v>
      </c>
      <c r="P263" s="2">
        <v>6413822</v>
      </c>
      <c r="Q263" s="2">
        <v>6880090</v>
      </c>
      <c r="R263" s="2">
        <v>7494877</v>
      </c>
      <c r="S263" s="2">
        <v>8059256</v>
      </c>
      <c r="T263" s="2" t="s">
        <v>545</v>
      </c>
      <c r="U263" s="2" t="s">
        <v>545</v>
      </c>
      <c r="V263" s="2">
        <v>7484790</v>
      </c>
      <c r="W263" s="2">
        <v>7589805</v>
      </c>
      <c r="X263" s="2">
        <v>8443328</v>
      </c>
      <c r="Y263" s="2">
        <v>8133856</v>
      </c>
      <c r="Z263" s="2">
        <v>9047403</v>
      </c>
      <c r="AA263" s="2">
        <v>9328167</v>
      </c>
      <c r="AB263" s="2">
        <v>10169965</v>
      </c>
      <c r="AC263" s="2">
        <v>10303082</v>
      </c>
      <c r="AD263" s="2">
        <v>10878726</v>
      </c>
      <c r="AG263" s="55" t="s">
        <v>519</v>
      </c>
      <c r="AJ263" s="55" t="s">
        <v>547</v>
      </c>
    </row>
    <row r="264" spans="1:36" x14ac:dyDescent="0.2">
      <c r="A264" s="33" t="s">
        <v>114</v>
      </c>
      <c r="B264" s="33" t="s">
        <v>108</v>
      </c>
      <c r="C264" s="2">
        <v>1245595</v>
      </c>
      <c r="D264" s="2">
        <v>1230115</v>
      </c>
      <c r="E264" s="2">
        <v>1176806</v>
      </c>
      <c r="F264" s="2">
        <v>1045587</v>
      </c>
      <c r="G264" s="2">
        <v>910776</v>
      </c>
      <c r="H264" s="2">
        <v>941088</v>
      </c>
      <c r="I264" s="2">
        <v>1003644</v>
      </c>
      <c r="J264" s="2">
        <v>1036481</v>
      </c>
      <c r="K264" s="2">
        <v>1139276</v>
      </c>
      <c r="L264" s="2">
        <v>1190875</v>
      </c>
      <c r="M264" s="2">
        <v>1275204</v>
      </c>
      <c r="N264" s="2">
        <v>1262218</v>
      </c>
      <c r="O264" s="2">
        <v>1328220</v>
      </c>
      <c r="P264" s="2">
        <v>1275150</v>
      </c>
      <c r="Q264" s="2">
        <v>1366228</v>
      </c>
      <c r="R264" s="2">
        <v>1628690</v>
      </c>
      <c r="S264" s="2">
        <v>1763785</v>
      </c>
      <c r="T264" s="2">
        <v>1737590</v>
      </c>
      <c r="U264" s="2">
        <v>1427491</v>
      </c>
      <c r="V264" s="2">
        <v>1716763</v>
      </c>
      <c r="W264" s="2">
        <v>1899634</v>
      </c>
      <c r="X264" s="2">
        <v>3380474</v>
      </c>
      <c r="Y264" s="2">
        <v>2138874</v>
      </c>
      <c r="Z264" s="2">
        <v>2059935</v>
      </c>
      <c r="AA264" s="2">
        <v>2178088</v>
      </c>
      <c r="AB264" s="2">
        <v>2384674</v>
      </c>
      <c r="AC264" s="2">
        <v>2196511</v>
      </c>
      <c r="AD264" s="2">
        <v>2288703</v>
      </c>
      <c r="AG264" s="55" t="s">
        <v>521</v>
      </c>
      <c r="AJ264" s="55" t="s">
        <v>548</v>
      </c>
    </row>
    <row r="265" spans="1:36" x14ac:dyDescent="0.2">
      <c r="A265" s="33" t="s">
        <v>355</v>
      </c>
      <c r="B265" s="33" t="s">
        <v>108</v>
      </c>
      <c r="C265" s="2">
        <v>8336280</v>
      </c>
      <c r="D265" s="2">
        <v>7957411</v>
      </c>
      <c r="E265" s="2">
        <v>7615425</v>
      </c>
      <c r="F265" s="2">
        <v>7103111</v>
      </c>
      <c r="G265" s="2">
        <v>7445455</v>
      </c>
      <c r="H265" s="2">
        <v>7720793</v>
      </c>
      <c r="I265" s="2">
        <v>8296663</v>
      </c>
      <c r="J265" s="2">
        <v>8965347</v>
      </c>
      <c r="K265" s="2">
        <v>10180406</v>
      </c>
      <c r="L265" s="2">
        <v>11137481</v>
      </c>
      <c r="M265" s="2">
        <v>12387296</v>
      </c>
      <c r="N265" s="2">
        <v>12846380</v>
      </c>
      <c r="O265" s="2">
        <v>14125611</v>
      </c>
      <c r="P265" s="2">
        <v>16311032</v>
      </c>
      <c r="Q265" s="2">
        <v>17969560</v>
      </c>
      <c r="R265" s="2">
        <v>19355623</v>
      </c>
      <c r="S265" s="2">
        <v>21129226</v>
      </c>
      <c r="T265" s="2">
        <v>22472820</v>
      </c>
      <c r="U265" s="2">
        <v>23254606</v>
      </c>
      <c r="V265" s="2">
        <v>23459027</v>
      </c>
      <c r="W265" s="2">
        <v>23426036</v>
      </c>
      <c r="X265" s="2">
        <v>24316535</v>
      </c>
      <c r="Y265" s="2">
        <v>25643651</v>
      </c>
      <c r="Z265" s="2">
        <v>27364903</v>
      </c>
      <c r="AA265" s="2">
        <v>29179397</v>
      </c>
      <c r="AB265" s="2">
        <v>30401666</v>
      </c>
      <c r="AC265" s="2">
        <v>32256853</v>
      </c>
      <c r="AD265" s="2">
        <v>34183237</v>
      </c>
      <c r="AG265" s="55" t="s">
        <v>519</v>
      </c>
      <c r="AJ265" s="55" t="s">
        <v>547</v>
      </c>
    </row>
    <row r="266" spans="1:36" x14ac:dyDescent="0.2">
      <c r="A266" s="33" t="s">
        <v>354</v>
      </c>
      <c r="B266" s="33" t="s">
        <v>108</v>
      </c>
      <c r="C266" s="2" t="s">
        <v>545</v>
      </c>
      <c r="D266" s="2">
        <v>2909004</v>
      </c>
      <c r="E266" s="2">
        <v>4287875</v>
      </c>
      <c r="F266" s="2">
        <v>3168583</v>
      </c>
      <c r="G266" s="2">
        <v>3344648</v>
      </c>
      <c r="H266" s="2">
        <v>3313764</v>
      </c>
      <c r="I266" s="2">
        <v>3078168</v>
      </c>
      <c r="J266" s="2">
        <v>3267876</v>
      </c>
      <c r="K266" s="2">
        <v>3677150</v>
      </c>
      <c r="L266" s="2">
        <v>3823096</v>
      </c>
      <c r="M266" s="2">
        <v>4237090</v>
      </c>
      <c r="N266" s="2">
        <v>4287435</v>
      </c>
      <c r="O266" s="2">
        <v>4529518</v>
      </c>
      <c r="P266" s="2">
        <v>4510012</v>
      </c>
      <c r="Q266" s="2">
        <v>4925850</v>
      </c>
      <c r="R266" s="2">
        <v>5732598</v>
      </c>
      <c r="S266" s="2">
        <v>6090965</v>
      </c>
      <c r="T266" s="2">
        <v>6021622</v>
      </c>
      <c r="U266" s="2">
        <v>5926383</v>
      </c>
      <c r="V266" s="2">
        <v>5854066</v>
      </c>
      <c r="W266" s="2">
        <v>5745946</v>
      </c>
      <c r="X266" s="2">
        <v>6088064</v>
      </c>
      <c r="Y266" s="2">
        <v>6117174</v>
      </c>
      <c r="Z266" s="2">
        <v>6399946</v>
      </c>
      <c r="AA266" s="2">
        <v>6754959</v>
      </c>
      <c r="AB266" s="2">
        <v>7033187</v>
      </c>
      <c r="AC266" s="2">
        <v>7340382</v>
      </c>
      <c r="AD266" s="2">
        <v>7654808</v>
      </c>
      <c r="AG266" s="55" t="s">
        <v>521</v>
      </c>
      <c r="AJ266" s="55" t="s">
        <v>548</v>
      </c>
    </row>
    <row r="267" spans="1:36" x14ac:dyDescent="0.2">
      <c r="A267" s="33" t="s">
        <v>356</v>
      </c>
      <c r="B267" s="33" t="s">
        <v>108</v>
      </c>
      <c r="C267" s="2">
        <v>548050</v>
      </c>
      <c r="D267" s="2">
        <v>1206266</v>
      </c>
      <c r="E267" s="2">
        <v>1327104</v>
      </c>
      <c r="F267" s="2">
        <v>1222132</v>
      </c>
      <c r="G267" s="2">
        <v>1357988</v>
      </c>
      <c r="H267" s="2">
        <v>1343908</v>
      </c>
      <c r="I267" s="2">
        <v>1368371</v>
      </c>
      <c r="J267" s="2">
        <v>1471395</v>
      </c>
      <c r="K267" s="2">
        <v>1680696</v>
      </c>
      <c r="L267" s="2">
        <v>1803940</v>
      </c>
      <c r="M267" s="2">
        <v>1949514</v>
      </c>
      <c r="N267" s="2">
        <v>2009568</v>
      </c>
      <c r="O267" s="2">
        <v>2168068</v>
      </c>
      <c r="P267" s="2">
        <v>2410722</v>
      </c>
      <c r="Q267" s="2">
        <v>10656624</v>
      </c>
      <c r="R267" s="2">
        <v>11643451</v>
      </c>
      <c r="S267" s="2">
        <v>12521260</v>
      </c>
      <c r="T267" s="2">
        <v>12526395</v>
      </c>
      <c r="U267" s="2">
        <v>12173433</v>
      </c>
      <c r="V267" s="2">
        <v>12066971</v>
      </c>
      <c r="W267" s="2">
        <v>12020239</v>
      </c>
      <c r="X267" s="2">
        <v>12294522</v>
      </c>
      <c r="Y267" s="2">
        <v>12722972</v>
      </c>
      <c r="Z267" s="2">
        <v>13483050</v>
      </c>
      <c r="AA267" s="2">
        <v>14443970</v>
      </c>
      <c r="AB267" s="2">
        <v>15046607</v>
      </c>
      <c r="AC267" s="2">
        <v>15924879</v>
      </c>
      <c r="AD267" s="2">
        <v>16475870</v>
      </c>
      <c r="AG267" s="55" t="s">
        <v>521</v>
      </c>
      <c r="AJ267" s="55" t="s">
        <v>548</v>
      </c>
    </row>
    <row r="268" spans="1:36" x14ac:dyDescent="0.2">
      <c r="A268" s="33" t="s">
        <v>531</v>
      </c>
      <c r="B268" s="33" t="s">
        <v>108</v>
      </c>
      <c r="C268" s="2" t="s">
        <v>545</v>
      </c>
      <c r="D268" s="2" t="s">
        <v>545</v>
      </c>
      <c r="E268" s="2" t="s">
        <v>545</v>
      </c>
      <c r="F268" s="2" t="s">
        <v>545</v>
      </c>
      <c r="G268" s="2" t="s">
        <v>545</v>
      </c>
      <c r="H268" s="2" t="s">
        <v>545</v>
      </c>
      <c r="I268" s="2" t="s">
        <v>545</v>
      </c>
      <c r="J268" s="2" t="s">
        <v>545</v>
      </c>
      <c r="K268" s="2" t="s">
        <v>545</v>
      </c>
      <c r="L268" s="2">
        <v>233092</v>
      </c>
      <c r="M268" s="2">
        <v>140650</v>
      </c>
      <c r="N268" s="2">
        <v>152446</v>
      </c>
      <c r="O268" s="2">
        <v>155142</v>
      </c>
      <c r="P268" s="2">
        <v>198592</v>
      </c>
      <c r="Q268" s="2">
        <v>151850</v>
      </c>
      <c r="R268" s="2">
        <v>183918</v>
      </c>
      <c r="S268" s="2">
        <v>265766</v>
      </c>
      <c r="T268" s="2">
        <v>227126</v>
      </c>
      <c r="U268" s="2">
        <v>227681</v>
      </c>
      <c r="V268" s="2">
        <v>192724</v>
      </c>
      <c r="W268" s="2">
        <v>186059</v>
      </c>
      <c r="X268" s="2">
        <v>310719</v>
      </c>
      <c r="Y268" s="2">
        <v>240652</v>
      </c>
      <c r="Z268" s="2">
        <v>215928</v>
      </c>
      <c r="AA268" s="2">
        <v>233371</v>
      </c>
      <c r="AB268" s="2">
        <v>248277</v>
      </c>
      <c r="AC268" s="2">
        <v>264681</v>
      </c>
      <c r="AD268" s="2">
        <v>280153</v>
      </c>
      <c r="AG268" s="55" t="s">
        <v>523</v>
      </c>
      <c r="AJ268" s="55" t="s">
        <v>550</v>
      </c>
    </row>
    <row r="269" spans="1:36" x14ac:dyDescent="0.2">
      <c r="A269" s="33" t="s">
        <v>357</v>
      </c>
      <c r="B269" s="33" t="s">
        <v>108</v>
      </c>
      <c r="C269" s="2" t="s">
        <v>545</v>
      </c>
      <c r="D269" s="2">
        <v>2558300</v>
      </c>
      <c r="E269" s="2">
        <v>2800168</v>
      </c>
      <c r="F269" s="2">
        <v>2567682</v>
      </c>
      <c r="G269" s="2">
        <v>2838727</v>
      </c>
      <c r="H269" s="2">
        <v>2770348</v>
      </c>
      <c r="I269" s="2">
        <v>3936152</v>
      </c>
      <c r="J269" s="2">
        <v>4034286</v>
      </c>
      <c r="K269" s="2">
        <v>4545206</v>
      </c>
      <c r="L269" s="2">
        <v>4953078</v>
      </c>
      <c r="M269" s="2">
        <v>4865142</v>
      </c>
      <c r="N269" s="2">
        <v>5175038</v>
      </c>
      <c r="O269" s="2">
        <v>5577525</v>
      </c>
      <c r="P269" s="2">
        <v>5260162</v>
      </c>
      <c r="Q269" s="2">
        <v>5633487</v>
      </c>
      <c r="R269" s="2">
        <v>6770105</v>
      </c>
      <c r="S269" s="2">
        <v>7394769</v>
      </c>
      <c r="T269" s="2">
        <v>7342614</v>
      </c>
      <c r="U269" s="2">
        <v>7237944</v>
      </c>
      <c r="V269" s="2">
        <v>6968002</v>
      </c>
      <c r="W269" s="2">
        <v>6982178</v>
      </c>
      <c r="X269" s="2">
        <v>8388768</v>
      </c>
      <c r="Y269" s="2">
        <v>8757964</v>
      </c>
      <c r="Z269" s="2">
        <v>8829176</v>
      </c>
      <c r="AA269" s="2">
        <v>9012731</v>
      </c>
      <c r="AB269" s="2">
        <v>9571658</v>
      </c>
      <c r="AC269" s="2">
        <v>10055490</v>
      </c>
      <c r="AD269" s="2">
        <v>10289545</v>
      </c>
      <c r="AG269" s="55" t="s">
        <v>521</v>
      </c>
      <c r="AJ269" s="55" t="s">
        <v>548</v>
      </c>
    </row>
    <row r="270" spans="1:36" x14ac:dyDescent="0.2">
      <c r="A270" s="33" t="s">
        <v>115</v>
      </c>
      <c r="B270" s="33" t="s">
        <v>108</v>
      </c>
      <c r="C270" s="2">
        <v>1107362</v>
      </c>
      <c r="D270" s="2">
        <v>1059245</v>
      </c>
      <c r="E270" s="2">
        <v>956443</v>
      </c>
      <c r="F270" s="2">
        <v>902956</v>
      </c>
      <c r="G270" s="2">
        <v>919913</v>
      </c>
      <c r="H270" s="2">
        <v>909242</v>
      </c>
      <c r="I270" s="2">
        <v>962412</v>
      </c>
      <c r="J270" s="2">
        <v>989592</v>
      </c>
      <c r="K270" s="2">
        <v>1055798</v>
      </c>
      <c r="L270" s="2">
        <v>1125544</v>
      </c>
      <c r="M270" s="2">
        <v>1152185</v>
      </c>
      <c r="N270" s="2">
        <v>1149815</v>
      </c>
      <c r="O270" s="2">
        <v>1246019</v>
      </c>
      <c r="P270" s="2">
        <v>1206600</v>
      </c>
      <c r="Q270" s="2">
        <v>1304403</v>
      </c>
      <c r="R270" s="2">
        <v>1523783</v>
      </c>
      <c r="S270" s="2">
        <v>1596347</v>
      </c>
      <c r="T270" s="2">
        <v>1654376</v>
      </c>
      <c r="U270" s="2">
        <v>1701067</v>
      </c>
      <c r="V270" s="2">
        <v>1633497</v>
      </c>
      <c r="W270" s="2">
        <v>1641910</v>
      </c>
      <c r="X270" s="2">
        <v>1759622</v>
      </c>
      <c r="Y270" s="2">
        <v>1785458</v>
      </c>
      <c r="Z270" s="2">
        <v>1870408</v>
      </c>
      <c r="AA270" s="2">
        <v>1991922</v>
      </c>
      <c r="AB270" s="2">
        <v>2077951</v>
      </c>
      <c r="AC270" s="2">
        <v>2193029</v>
      </c>
      <c r="AD270" s="2">
        <v>2286709</v>
      </c>
      <c r="AG270" s="55" t="s">
        <v>521</v>
      </c>
      <c r="AJ270" s="55" t="s">
        <v>548</v>
      </c>
    </row>
    <row r="271" spans="1:36" x14ac:dyDescent="0.2">
      <c r="A271" s="33" t="s">
        <v>358</v>
      </c>
      <c r="B271" s="33" t="s">
        <v>108</v>
      </c>
      <c r="C271" s="2">
        <v>9201856</v>
      </c>
      <c r="D271" s="2">
        <v>8098854</v>
      </c>
      <c r="E271" s="2">
        <v>8675728</v>
      </c>
      <c r="F271" s="2">
        <v>8018555</v>
      </c>
      <c r="G271" s="2">
        <v>8488845</v>
      </c>
      <c r="H271" s="2">
        <v>9413413</v>
      </c>
      <c r="I271" s="2">
        <v>10115259</v>
      </c>
      <c r="J271" s="2">
        <v>10838120</v>
      </c>
      <c r="K271" s="2">
        <v>11963849</v>
      </c>
      <c r="L271" s="2">
        <v>12817411</v>
      </c>
      <c r="M271" s="2">
        <v>13658833</v>
      </c>
      <c r="N271" s="2">
        <v>13869037</v>
      </c>
      <c r="O271" s="2">
        <v>14724603</v>
      </c>
      <c r="P271" s="2">
        <v>16079922</v>
      </c>
      <c r="Q271" s="2">
        <v>17371069</v>
      </c>
      <c r="R271" s="2">
        <v>18329835</v>
      </c>
      <c r="S271" s="2">
        <v>19527685</v>
      </c>
      <c r="T271" s="2">
        <v>19359380</v>
      </c>
      <c r="U271" s="2">
        <v>18961980</v>
      </c>
      <c r="V271" s="2">
        <v>18909296</v>
      </c>
      <c r="W271" s="2">
        <v>18828508</v>
      </c>
      <c r="X271" s="2">
        <v>20007127</v>
      </c>
      <c r="Y271" s="2">
        <v>20110091</v>
      </c>
      <c r="Z271" s="2">
        <v>21370689</v>
      </c>
      <c r="AA271" s="2">
        <v>22535289</v>
      </c>
      <c r="AB271" s="2">
        <v>23054475</v>
      </c>
      <c r="AC271" s="2">
        <v>24114843</v>
      </c>
      <c r="AD271" s="2">
        <v>25136795</v>
      </c>
      <c r="AG271" s="55" t="s">
        <v>522</v>
      </c>
      <c r="AJ271" s="55" t="s">
        <v>549</v>
      </c>
    </row>
    <row r="272" spans="1:36" x14ac:dyDescent="0.2">
      <c r="A272" s="33" t="s">
        <v>359</v>
      </c>
      <c r="B272" s="33" t="s">
        <v>108</v>
      </c>
      <c r="C272" s="2">
        <v>24417623</v>
      </c>
      <c r="D272" s="2">
        <v>21666022</v>
      </c>
      <c r="E272" s="2">
        <v>20285701</v>
      </c>
      <c r="F272" s="2">
        <v>18904481</v>
      </c>
      <c r="G272" s="2">
        <v>20173247</v>
      </c>
      <c r="H272" s="2">
        <v>19860218</v>
      </c>
      <c r="I272" s="2">
        <v>21433404</v>
      </c>
      <c r="J272" s="2">
        <v>23075883</v>
      </c>
      <c r="K272" s="2">
        <v>25446156</v>
      </c>
      <c r="L272" s="2">
        <v>27931019</v>
      </c>
      <c r="M272" s="2">
        <v>32574228</v>
      </c>
      <c r="N272" s="2">
        <v>38129569</v>
      </c>
      <c r="O272" s="2">
        <v>41578749</v>
      </c>
      <c r="P272" s="2">
        <v>46615749</v>
      </c>
      <c r="Q272" s="2">
        <v>52303600</v>
      </c>
      <c r="R272" s="2">
        <v>57905225</v>
      </c>
      <c r="S272" s="2">
        <v>62867350</v>
      </c>
      <c r="T272" s="2">
        <v>64479746</v>
      </c>
      <c r="U272" s="2">
        <v>63858996</v>
      </c>
      <c r="V272" s="2">
        <v>63549860</v>
      </c>
      <c r="W272" s="2">
        <v>63434310</v>
      </c>
      <c r="X272" s="2">
        <v>73903756</v>
      </c>
      <c r="Y272" s="2">
        <v>71865605</v>
      </c>
      <c r="Z272" s="2">
        <v>73871173</v>
      </c>
      <c r="AA272" s="2">
        <v>80706479</v>
      </c>
      <c r="AB272" s="2">
        <v>84337384</v>
      </c>
      <c r="AC272" s="2">
        <v>90392520</v>
      </c>
      <c r="AD272" s="2">
        <v>96575019</v>
      </c>
      <c r="AG272" s="55" t="s">
        <v>518</v>
      </c>
      <c r="AJ272" s="55" t="s">
        <v>546</v>
      </c>
    </row>
    <row r="273" spans="1:36" x14ac:dyDescent="0.2">
      <c r="A273" s="33" t="s">
        <v>108</v>
      </c>
      <c r="B273" s="33" t="s">
        <v>108</v>
      </c>
      <c r="C273" s="2">
        <v>11558584</v>
      </c>
      <c r="D273" s="2">
        <v>10683058</v>
      </c>
      <c r="E273" s="2">
        <v>9700478</v>
      </c>
      <c r="F273" s="2">
        <v>9081382</v>
      </c>
      <c r="G273" s="2">
        <v>9678075</v>
      </c>
      <c r="H273" s="2">
        <v>9692541</v>
      </c>
      <c r="I273" s="2">
        <v>10250108</v>
      </c>
      <c r="J273" s="2">
        <v>10715752</v>
      </c>
      <c r="K273" s="2">
        <v>11621687</v>
      </c>
      <c r="L273" s="2">
        <v>12214045</v>
      </c>
      <c r="M273" s="2">
        <v>12945643</v>
      </c>
      <c r="N273" s="2">
        <v>13164599</v>
      </c>
      <c r="O273" s="2">
        <v>14126238</v>
      </c>
      <c r="P273" s="2">
        <v>15705577</v>
      </c>
      <c r="Q273" s="2">
        <v>16851955</v>
      </c>
      <c r="R273" s="2">
        <v>17539207</v>
      </c>
      <c r="S273" s="2">
        <v>19121010</v>
      </c>
      <c r="T273" s="2">
        <v>19154061</v>
      </c>
      <c r="U273" s="2">
        <v>18564279</v>
      </c>
      <c r="V273" s="2">
        <v>18467453</v>
      </c>
      <c r="W273" s="2">
        <v>18407298</v>
      </c>
      <c r="X273" s="2">
        <v>25300784</v>
      </c>
      <c r="Y273" s="2">
        <v>22387177</v>
      </c>
      <c r="Z273" s="2">
        <v>23025138</v>
      </c>
      <c r="AA273" s="2">
        <v>24991460</v>
      </c>
      <c r="AB273" s="2">
        <v>25426999</v>
      </c>
      <c r="AC273" s="2">
        <v>27007975</v>
      </c>
      <c r="AD273" s="2">
        <v>28333994</v>
      </c>
      <c r="AG273" s="55" t="s">
        <v>518</v>
      </c>
      <c r="AJ273" s="55" t="s">
        <v>546</v>
      </c>
    </row>
    <row r="274" spans="1:36" x14ac:dyDescent="0.2">
      <c r="A274" s="33" t="s">
        <v>116</v>
      </c>
      <c r="B274" s="33" t="s">
        <v>108</v>
      </c>
      <c r="C274" s="2">
        <v>3493154</v>
      </c>
      <c r="D274" s="2">
        <v>3572323</v>
      </c>
      <c r="E274" s="2">
        <v>3290203</v>
      </c>
      <c r="F274" s="2">
        <v>3089102</v>
      </c>
      <c r="G274" s="2">
        <v>3336752</v>
      </c>
      <c r="H274" s="2">
        <v>3323453</v>
      </c>
      <c r="I274" s="2">
        <v>3504894</v>
      </c>
      <c r="J274" s="2">
        <v>3746326</v>
      </c>
      <c r="K274" s="2">
        <v>4365315</v>
      </c>
      <c r="L274" s="2">
        <v>4666413</v>
      </c>
      <c r="M274" s="2">
        <v>4825243</v>
      </c>
      <c r="N274" s="2">
        <v>5023561</v>
      </c>
      <c r="O274" s="2">
        <v>5444972</v>
      </c>
      <c r="P274" s="2">
        <v>5955975</v>
      </c>
      <c r="Q274" s="2">
        <v>6782913</v>
      </c>
      <c r="R274" s="2">
        <v>7088425</v>
      </c>
      <c r="S274" s="2">
        <v>7495925</v>
      </c>
      <c r="T274" s="2">
        <v>7411009</v>
      </c>
      <c r="U274" s="2">
        <v>6425844</v>
      </c>
      <c r="V274" s="2">
        <v>7474674</v>
      </c>
      <c r="W274" s="2">
        <v>7363710</v>
      </c>
      <c r="X274" s="2">
        <v>7511292</v>
      </c>
      <c r="Y274" s="2">
        <v>7819407</v>
      </c>
      <c r="Z274" s="2">
        <v>8302103</v>
      </c>
      <c r="AA274" s="2">
        <v>8868991</v>
      </c>
      <c r="AB274" s="2">
        <v>9144760</v>
      </c>
      <c r="AC274" s="2">
        <v>8486180</v>
      </c>
      <c r="AD274" s="2">
        <v>9182916</v>
      </c>
      <c r="AG274" s="55" t="s">
        <v>519</v>
      </c>
      <c r="AJ274" s="55" t="s">
        <v>547</v>
      </c>
    </row>
    <row r="275" spans="1:36" customFormat="1" x14ac:dyDescent="0.2">
      <c r="A275" s="36" t="s">
        <v>541</v>
      </c>
      <c r="B275" s="36" t="s">
        <v>108</v>
      </c>
      <c r="C275" s="2" t="s">
        <v>545</v>
      </c>
      <c r="D275" s="2" t="s">
        <v>545</v>
      </c>
      <c r="E275" s="2" t="s">
        <v>545</v>
      </c>
      <c r="F275" s="2" t="s">
        <v>545</v>
      </c>
      <c r="G275" s="2" t="s">
        <v>545</v>
      </c>
      <c r="H275" s="2" t="s">
        <v>545</v>
      </c>
      <c r="I275" s="2" t="s">
        <v>545</v>
      </c>
      <c r="J275" s="2" t="s">
        <v>545</v>
      </c>
      <c r="K275" s="2" t="s">
        <v>545</v>
      </c>
      <c r="L275" s="2" t="s">
        <v>545</v>
      </c>
      <c r="M275" s="2" t="s">
        <v>545</v>
      </c>
      <c r="N275" s="2">
        <v>1459756</v>
      </c>
      <c r="O275" s="2">
        <v>1563230</v>
      </c>
      <c r="P275" s="2">
        <v>1309846</v>
      </c>
      <c r="Q275" s="2">
        <v>1879260</v>
      </c>
      <c r="R275" s="2">
        <v>2015528</v>
      </c>
      <c r="S275" s="2">
        <v>2261952</v>
      </c>
      <c r="T275" s="2">
        <v>2199079</v>
      </c>
      <c r="U275" s="2">
        <v>2064680</v>
      </c>
      <c r="V275" s="2">
        <v>2037164</v>
      </c>
      <c r="W275" s="2">
        <v>1999130</v>
      </c>
      <c r="X275" s="2">
        <v>2042935</v>
      </c>
      <c r="Y275" s="2">
        <v>2129782</v>
      </c>
      <c r="Z275" s="2">
        <v>2199783</v>
      </c>
      <c r="AA275" s="2">
        <v>2310754</v>
      </c>
      <c r="AB275" s="2">
        <v>2388257</v>
      </c>
      <c r="AC275" s="2">
        <v>2531933</v>
      </c>
      <c r="AD275" s="2">
        <v>2639134</v>
      </c>
      <c r="AE275" s="57"/>
      <c r="AF275" s="57"/>
      <c r="AG275" s="55" t="s">
        <v>521</v>
      </c>
      <c r="AH275" s="57"/>
      <c r="AI275" s="57"/>
      <c r="AJ275" s="55" t="s">
        <v>548</v>
      </c>
    </row>
    <row r="276" spans="1:36" x14ac:dyDescent="0.2">
      <c r="A276" s="33" t="s">
        <v>360</v>
      </c>
      <c r="B276" s="33" t="s">
        <v>108</v>
      </c>
      <c r="C276" s="2">
        <v>6917743</v>
      </c>
      <c r="D276" s="2">
        <v>6437452</v>
      </c>
      <c r="E276" s="2">
        <v>5889357</v>
      </c>
      <c r="F276" s="2">
        <v>5592409</v>
      </c>
      <c r="G276" s="2">
        <v>5611612</v>
      </c>
      <c r="H276" s="2">
        <v>5835502</v>
      </c>
      <c r="I276" s="2">
        <v>6545697</v>
      </c>
      <c r="J276" s="2">
        <v>6877355</v>
      </c>
      <c r="K276" s="2">
        <v>7650661</v>
      </c>
      <c r="L276" s="2">
        <v>8169082</v>
      </c>
      <c r="M276" s="2">
        <v>9565364</v>
      </c>
      <c r="N276" s="2">
        <v>10782989</v>
      </c>
      <c r="O276" s="2">
        <v>12128827</v>
      </c>
      <c r="P276" s="2">
        <v>14059845</v>
      </c>
      <c r="Q276" s="2">
        <v>15944582</v>
      </c>
      <c r="R276" s="2">
        <v>17621711</v>
      </c>
      <c r="S276" s="2">
        <v>19286079</v>
      </c>
      <c r="T276" s="2">
        <v>19701652</v>
      </c>
      <c r="U276" s="2">
        <v>17283584</v>
      </c>
      <c r="V276" s="2">
        <v>18947106</v>
      </c>
      <c r="W276" s="2">
        <v>18907282</v>
      </c>
      <c r="X276" s="2">
        <v>22262462</v>
      </c>
      <c r="Y276" s="2">
        <v>20213334</v>
      </c>
      <c r="Z276" s="2">
        <v>21518689</v>
      </c>
      <c r="AA276" s="2">
        <v>22838672</v>
      </c>
      <c r="AB276" s="2">
        <v>24314897</v>
      </c>
      <c r="AC276" s="2">
        <v>25661986</v>
      </c>
      <c r="AD276" s="2">
        <v>26892426</v>
      </c>
      <c r="AG276" s="55" t="s">
        <v>519</v>
      </c>
      <c r="AJ276" s="55" t="s">
        <v>547</v>
      </c>
    </row>
    <row r="277" spans="1:36" x14ac:dyDescent="0.2">
      <c r="A277" s="33" t="s">
        <v>361</v>
      </c>
      <c r="B277" s="33" t="s">
        <v>108</v>
      </c>
      <c r="C277" s="2">
        <v>2868922</v>
      </c>
      <c r="D277" s="2">
        <v>2574848</v>
      </c>
      <c r="E277" s="2">
        <v>2191357</v>
      </c>
      <c r="F277" s="2">
        <v>2132926</v>
      </c>
      <c r="G277" s="2">
        <v>2151264</v>
      </c>
      <c r="H277" s="2">
        <v>2147614</v>
      </c>
      <c r="I277" s="2">
        <v>2297570</v>
      </c>
      <c r="J277" s="2">
        <v>2534852</v>
      </c>
      <c r="K277" s="2">
        <v>3018578</v>
      </c>
      <c r="L277" s="2">
        <v>3210331</v>
      </c>
      <c r="M277" s="2">
        <v>3306465</v>
      </c>
      <c r="N277" s="2">
        <v>3400718</v>
      </c>
      <c r="O277" s="2">
        <v>3629295</v>
      </c>
      <c r="P277" s="2">
        <v>4171426</v>
      </c>
      <c r="Q277" s="2">
        <v>4507401</v>
      </c>
      <c r="R277" s="2">
        <v>4776771</v>
      </c>
      <c r="S277" s="2">
        <v>5155995</v>
      </c>
      <c r="T277" s="2">
        <v>5209760</v>
      </c>
      <c r="U277" s="2">
        <v>5250337</v>
      </c>
      <c r="V277" s="2">
        <v>5046931</v>
      </c>
      <c r="W277" s="2">
        <v>4938649</v>
      </c>
      <c r="X277" s="2">
        <v>5935660</v>
      </c>
      <c r="Y277" s="2">
        <v>5716205</v>
      </c>
      <c r="Z277" s="2">
        <v>5864134</v>
      </c>
      <c r="AA277" s="2">
        <v>6315814</v>
      </c>
      <c r="AB277" s="2">
        <v>6531856</v>
      </c>
      <c r="AC277" s="2">
        <v>6925897</v>
      </c>
      <c r="AD277" s="2">
        <v>7237408</v>
      </c>
      <c r="AG277" s="55" t="s">
        <v>521</v>
      </c>
      <c r="AJ277" s="55" t="s">
        <v>548</v>
      </c>
    </row>
    <row r="278" spans="1:36" x14ac:dyDescent="0.2">
      <c r="A278" s="33" t="s">
        <v>117</v>
      </c>
      <c r="B278" s="33" t="s">
        <v>108</v>
      </c>
      <c r="C278" s="2">
        <v>21780673</v>
      </c>
      <c r="D278" s="2">
        <v>19937205</v>
      </c>
      <c r="E278" s="2">
        <v>18503950</v>
      </c>
      <c r="F278" s="2">
        <v>16044879</v>
      </c>
      <c r="G278" s="2">
        <v>15357063</v>
      </c>
      <c r="H278" s="2">
        <v>15594193</v>
      </c>
      <c r="I278" s="2">
        <v>15938484</v>
      </c>
      <c r="J278" s="2">
        <v>16755834</v>
      </c>
      <c r="K278" s="2">
        <v>17615981</v>
      </c>
      <c r="L278" s="2">
        <v>18664350</v>
      </c>
      <c r="M278" s="2">
        <v>19942640</v>
      </c>
      <c r="N278" s="2">
        <v>20676251</v>
      </c>
      <c r="O278" s="2">
        <v>21947717</v>
      </c>
      <c r="P278" s="2">
        <v>24511450</v>
      </c>
      <c r="Q278" s="2">
        <v>26596278</v>
      </c>
      <c r="R278" s="2">
        <v>29109647</v>
      </c>
      <c r="S278" s="2">
        <v>32421880</v>
      </c>
      <c r="T278" s="2">
        <v>31223217</v>
      </c>
      <c r="U278" s="2">
        <v>28129163</v>
      </c>
      <c r="V278" s="2">
        <v>27416057</v>
      </c>
      <c r="W278" s="2">
        <v>62284573</v>
      </c>
      <c r="X278" s="2">
        <v>36924635</v>
      </c>
      <c r="Y278" s="2">
        <v>38740848</v>
      </c>
      <c r="Z278" s="2">
        <v>43827784</v>
      </c>
      <c r="AA278" s="2">
        <v>39563503</v>
      </c>
      <c r="AB278" s="2">
        <v>34042649</v>
      </c>
      <c r="AC278" s="2">
        <v>35861896</v>
      </c>
      <c r="AD278" s="2">
        <v>37501326</v>
      </c>
      <c r="AG278" s="55" t="s">
        <v>518</v>
      </c>
      <c r="AJ278" s="55" t="s">
        <v>546</v>
      </c>
    </row>
    <row r="279" spans="1:36" x14ac:dyDescent="0.2">
      <c r="A279" s="33" t="s">
        <v>118</v>
      </c>
      <c r="B279" s="33" t="s">
        <v>108</v>
      </c>
      <c r="C279" s="2">
        <v>3249440</v>
      </c>
      <c r="D279" s="2">
        <v>3027551</v>
      </c>
      <c r="E279" s="2">
        <v>2764911</v>
      </c>
      <c r="F279" s="2">
        <v>3465808</v>
      </c>
      <c r="G279" s="2">
        <v>3653358</v>
      </c>
      <c r="H279" s="2">
        <v>2554542</v>
      </c>
      <c r="I279" s="2">
        <v>2697355</v>
      </c>
      <c r="J279" s="2">
        <v>2731912</v>
      </c>
      <c r="K279" s="2">
        <v>3046171</v>
      </c>
      <c r="L279" s="2">
        <v>3245065</v>
      </c>
      <c r="M279" s="2">
        <v>3424886</v>
      </c>
      <c r="N279" s="2">
        <v>3679333</v>
      </c>
      <c r="O279" s="2">
        <v>4074933</v>
      </c>
      <c r="P279" s="2">
        <v>4680272</v>
      </c>
      <c r="Q279" s="2">
        <v>4953606</v>
      </c>
      <c r="R279" s="2">
        <v>5213712</v>
      </c>
      <c r="S279" s="2">
        <v>5565327</v>
      </c>
      <c r="T279" s="2">
        <v>6091667</v>
      </c>
      <c r="U279" s="2">
        <v>5264055</v>
      </c>
      <c r="V279" s="2">
        <v>6076875</v>
      </c>
      <c r="W279" s="2">
        <v>6256440</v>
      </c>
      <c r="X279" s="2">
        <v>7287956</v>
      </c>
      <c r="Y279" s="2">
        <v>6784231</v>
      </c>
      <c r="Z279" s="2">
        <v>7248672</v>
      </c>
      <c r="AA279" s="2">
        <v>7493512</v>
      </c>
      <c r="AB279" s="2">
        <v>7965852</v>
      </c>
      <c r="AC279" s="2">
        <v>8418239</v>
      </c>
      <c r="AD279" s="2">
        <v>8656172</v>
      </c>
      <c r="AG279" s="55" t="s">
        <v>519</v>
      </c>
      <c r="AJ279" s="55" t="s">
        <v>547</v>
      </c>
    </row>
    <row r="280" spans="1:36" x14ac:dyDescent="0.2">
      <c r="A280" s="33" t="s">
        <v>119</v>
      </c>
      <c r="B280" s="33" t="s">
        <v>108</v>
      </c>
      <c r="C280" s="2">
        <v>1447444</v>
      </c>
      <c r="D280" s="2">
        <v>1323540</v>
      </c>
      <c r="E280" s="2">
        <v>1481489</v>
      </c>
      <c r="F280" s="2">
        <v>1392926</v>
      </c>
      <c r="G280" s="2">
        <v>1322714</v>
      </c>
      <c r="H280" s="2">
        <v>1291582</v>
      </c>
      <c r="I280" s="2">
        <v>1039661</v>
      </c>
      <c r="J280" s="2">
        <v>1039536</v>
      </c>
      <c r="K280" s="2">
        <v>1119761</v>
      </c>
      <c r="L280" s="2">
        <v>1202210</v>
      </c>
      <c r="M280" s="2">
        <v>1112730</v>
      </c>
      <c r="N280" s="2">
        <v>1120176</v>
      </c>
      <c r="O280" s="2">
        <v>1118269</v>
      </c>
      <c r="P280" s="2">
        <v>1147290</v>
      </c>
      <c r="Q280" s="2">
        <v>1166014</v>
      </c>
      <c r="R280" s="2">
        <v>1619567</v>
      </c>
      <c r="S280" s="2">
        <v>1616952</v>
      </c>
      <c r="T280" s="2">
        <v>1922938</v>
      </c>
      <c r="U280" s="2">
        <v>1147944</v>
      </c>
      <c r="V280" s="2">
        <v>1498741</v>
      </c>
      <c r="W280" s="2">
        <v>1504687</v>
      </c>
      <c r="X280" s="2">
        <v>2723933</v>
      </c>
      <c r="Y280" s="2">
        <v>2495893</v>
      </c>
      <c r="Z280" s="2">
        <v>2073258</v>
      </c>
      <c r="AA280" s="2">
        <v>2058850</v>
      </c>
      <c r="AB280" s="2">
        <v>2224463</v>
      </c>
      <c r="AC280" s="2">
        <v>2823844</v>
      </c>
      <c r="AD280" s="2">
        <v>2957061</v>
      </c>
      <c r="AG280" s="55" t="s">
        <v>519</v>
      </c>
      <c r="AJ280" s="55" t="s">
        <v>547</v>
      </c>
    </row>
    <row r="281" spans="1:36" x14ac:dyDescent="0.2">
      <c r="A281" s="33" t="s">
        <v>362</v>
      </c>
      <c r="B281" s="33" t="s">
        <v>108</v>
      </c>
      <c r="C281" s="2">
        <v>5410105</v>
      </c>
      <c r="D281" s="2">
        <v>5174181</v>
      </c>
      <c r="E281" s="2">
        <v>3669552</v>
      </c>
      <c r="F281" s="2">
        <v>3507858</v>
      </c>
      <c r="G281" s="2">
        <v>3672008</v>
      </c>
      <c r="H281" s="2">
        <v>3645284</v>
      </c>
      <c r="I281" s="2">
        <v>3819553</v>
      </c>
      <c r="J281" s="2">
        <v>4210626</v>
      </c>
      <c r="K281" s="2">
        <v>4824378</v>
      </c>
      <c r="L281" s="2">
        <v>5346108</v>
      </c>
      <c r="M281" s="2">
        <v>5558668</v>
      </c>
      <c r="N281" s="2">
        <v>5581942</v>
      </c>
      <c r="O281" s="2">
        <v>5972639</v>
      </c>
      <c r="P281" s="2">
        <v>6485097</v>
      </c>
      <c r="Q281" s="2">
        <v>6898916</v>
      </c>
      <c r="R281" s="2">
        <v>7333765</v>
      </c>
      <c r="S281" s="2">
        <v>8008638</v>
      </c>
      <c r="T281" s="2">
        <v>7993493</v>
      </c>
      <c r="U281" s="2">
        <v>8074436</v>
      </c>
      <c r="V281" s="2">
        <v>7837728</v>
      </c>
      <c r="W281" s="2">
        <v>7776813</v>
      </c>
      <c r="X281" s="2">
        <v>10029043</v>
      </c>
      <c r="Y281" s="2">
        <v>9257845</v>
      </c>
      <c r="Z281" s="2">
        <v>9731026</v>
      </c>
      <c r="AA281" s="2">
        <v>10651491</v>
      </c>
      <c r="AB281" s="2">
        <v>11275655</v>
      </c>
      <c r="AC281" s="2">
        <v>10044582</v>
      </c>
      <c r="AD281" s="2">
        <v>10434936</v>
      </c>
      <c r="AG281" s="55" t="s">
        <v>519</v>
      </c>
      <c r="AJ281" s="55" t="s">
        <v>547</v>
      </c>
    </row>
    <row r="282" spans="1:36" x14ac:dyDescent="0.2">
      <c r="A282" s="33" t="s">
        <v>363</v>
      </c>
      <c r="B282" s="33" t="s">
        <v>108</v>
      </c>
      <c r="C282" s="2">
        <v>778268</v>
      </c>
      <c r="D282" s="2">
        <v>790968</v>
      </c>
      <c r="E282" s="2">
        <v>700609</v>
      </c>
      <c r="F282" s="2">
        <v>660631</v>
      </c>
      <c r="G282" s="2">
        <v>707296</v>
      </c>
      <c r="H282" s="2">
        <v>704912</v>
      </c>
      <c r="I282" s="2">
        <v>737620</v>
      </c>
      <c r="J282" s="2">
        <v>771903</v>
      </c>
      <c r="K282" s="2">
        <v>835539</v>
      </c>
      <c r="L282" s="2">
        <v>904664</v>
      </c>
      <c r="M282" s="2">
        <v>975061</v>
      </c>
      <c r="N282" s="2">
        <v>1036500</v>
      </c>
      <c r="O282" s="2">
        <v>1099822</v>
      </c>
      <c r="P282" s="2">
        <v>1216530</v>
      </c>
      <c r="Q282" s="2">
        <v>1291625</v>
      </c>
      <c r="R282" s="2">
        <v>1356192</v>
      </c>
      <c r="S282" s="2">
        <v>1433128</v>
      </c>
      <c r="T282" s="2">
        <v>1473235</v>
      </c>
      <c r="U282" s="2">
        <v>1436003</v>
      </c>
      <c r="V282" s="2">
        <v>1455319</v>
      </c>
      <c r="W282" s="2">
        <v>1456729</v>
      </c>
      <c r="X282" s="2">
        <v>1501020</v>
      </c>
      <c r="Y282" s="2">
        <v>1588807</v>
      </c>
      <c r="Z282" s="2">
        <v>1659576</v>
      </c>
      <c r="AA282" s="2">
        <v>1735592</v>
      </c>
      <c r="AB282" s="2">
        <v>1821497</v>
      </c>
      <c r="AC282" s="2">
        <v>1917004</v>
      </c>
      <c r="AD282" s="2">
        <v>1919284</v>
      </c>
      <c r="AG282" s="55" t="s">
        <v>521</v>
      </c>
      <c r="AJ282" s="55" t="s">
        <v>548</v>
      </c>
    </row>
    <row r="283" spans="1:36" x14ac:dyDescent="0.2">
      <c r="A283" s="33" t="s">
        <v>120</v>
      </c>
      <c r="B283" s="33" t="s">
        <v>108</v>
      </c>
      <c r="C283" s="2">
        <v>3214592</v>
      </c>
      <c r="D283" s="2">
        <v>2597613</v>
      </c>
      <c r="E283" s="2">
        <v>2513383</v>
      </c>
      <c r="F283" s="2">
        <v>2284549</v>
      </c>
      <c r="G283" s="2">
        <v>2281665</v>
      </c>
      <c r="H283" s="2">
        <v>2245288</v>
      </c>
      <c r="I283" s="2">
        <v>2366147</v>
      </c>
      <c r="J283" s="2">
        <v>2459733</v>
      </c>
      <c r="K283" s="2">
        <v>2882478</v>
      </c>
      <c r="L283" s="2">
        <v>3072180</v>
      </c>
      <c r="M283" s="2">
        <v>2644598</v>
      </c>
      <c r="N283" s="2">
        <v>2534638</v>
      </c>
      <c r="O283" s="2">
        <v>2743284</v>
      </c>
      <c r="P283" s="2">
        <v>2796648</v>
      </c>
      <c r="Q283" s="2">
        <v>2850632</v>
      </c>
      <c r="R283" s="2">
        <v>2827112</v>
      </c>
      <c r="S283" s="2">
        <v>2905657</v>
      </c>
      <c r="T283" s="2">
        <v>2904838</v>
      </c>
      <c r="U283" s="2">
        <v>2806703</v>
      </c>
      <c r="V283" s="2">
        <v>2668553</v>
      </c>
      <c r="W283" s="2">
        <v>4421526</v>
      </c>
      <c r="X283" s="2">
        <v>6739216</v>
      </c>
      <c r="Y283" s="2">
        <v>3916123</v>
      </c>
      <c r="Z283" s="2">
        <v>4285883</v>
      </c>
      <c r="AA283" s="2">
        <v>4711302</v>
      </c>
      <c r="AB283" s="2">
        <v>2647992</v>
      </c>
      <c r="AC283" s="2">
        <v>2579938</v>
      </c>
      <c r="AD283" s="2">
        <v>3006556</v>
      </c>
      <c r="AG283" s="55" t="s">
        <v>519</v>
      </c>
      <c r="AJ283" s="55" t="s">
        <v>547</v>
      </c>
    </row>
    <row r="284" spans="1:36" x14ac:dyDescent="0.2">
      <c r="A284" s="33" t="s">
        <v>364</v>
      </c>
      <c r="B284" s="33" t="s">
        <v>108</v>
      </c>
      <c r="C284" s="2">
        <v>5509925</v>
      </c>
      <c r="D284" s="2">
        <v>5088777</v>
      </c>
      <c r="E284" s="2">
        <v>5217758</v>
      </c>
      <c r="F284" s="2">
        <v>4959378</v>
      </c>
      <c r="G284" s="2">
        <v>5504997</v>
      </c>
      <c r="H284" s="2">
        <v>5311505</v>
      </c>
      <c r="I284" s="2">
        <v>5576799</v>
      </c>
      <c r="J284" s="2">
        <v>6040050</v>
      </c>
      <c r="K284" s="2">
        <v>6673209</v>
      </c>
      <c r="L284" s="2">
        <v>7099677</v>
      </c>
      <c r="M284" s="2">
        <v>7698861</v>
      </c>
      <c r="N284" s="2">
        <v>7851609</v>
      </c>
      <c r="O284" s="2">
        <v>8522836</v>
      </c>
      <c r="P284" s="2">
        <v>9488491</v>
      </c>
      <c r="Q284" s="2">
        <v>10480408</v>
      </c>
      <c r="R284" s="2">
        <v>11271887</v>
      </c>
      <c r="S284" s="2">
        <v>12215496</v>
      </c>
      <c r="T284" s="2">
        <v>12189123</v>
      </c>
      <c r="U284" s="2">
        <v>11936693</v>
      </c>
      <c r="V284" s="2">
        <v>11853309</v>
      </c>
      <c r="W284" s="2">
        <v>12454391</v>
      </c>
      <c r="X284" s="2">
        <v>13809399</v>
      </c>
      <c r="Y284" s="2">
        <v>13832720</v>
      </c>
      <c r="Z284" s="2">
        <v>14931041</v>
      </c>
      <c r="AA284" s="2">
        <v>16005827</v>
      </c>
      <c r="AB284" s="2">
        <v>16775721</v>
      </c>
      <c r="AC284" s="2">
        <v>16289613</v>
      </c>
      <c r="AD284" s="2">
        <v>17038054</v>
      </c>
      <c r="AG284" s="55" t="s">
        <v>522</v>
      </c>
      <c r="AJ284" s="55" t="s">
        <v>549</v>
      </c>
    </row>
    <row r="285" spans="1:36" x14ac:dyDescent="0.2">
      <c r="A285" s="33" t="s">
        <v>365</v>
      </c>
      <c r="B285" s="33" t="s">
        <v>121</v>
      </c>
      <c r="C285" s="2">
        <v>1335330</v>
      </c>
      <c r="D285" s="2">
        <v>1323573</v>
      </c>
      <c r="E285" s="2">
        <v>1288066</v>
      </c>
      <c r="F285" s="2">
        <v>1144985</v>
      </c>
      <c r="G285" s="2">
        <v>1140450</v>
      </c>
      <c r="H285" s="2">
        <v>1235801</v>
      </c>
      <c r="I285" s="2">
        <v>1136327</v>
      </c>
      <c r="J285" s="2">
        <v>1287110</v>
      </c>
      <c r="K285" s="2">
        <v>1389100</v>
      </c>
      <c r="L285" s="2">
        <v>1505605</v>
      </c>
      <c r="M285" s="2">
        <v>1698571</v>
      </c>
      <c r="N285" s="2">
        <v>1687374</v>
      </c>
      <c r="O285" s="2">
        <v>1700808</v>
      </c>
      <c r="P285" s="2">
        <v>1939245</v>
      </c>
      <c r="Q285" s="2">
        <v>2094845</v>
      </c>
      <c r="R285" s="2">
        <v>2437196</v>
      </c>
      <c r="S285" s="2">
        <v>2510656</v>
      </c>
      <c r="T285" s="2">
        <v>2451930</v>
      </c>
      <c r="U285" s="2">
        <v>2265133</v>
      </c>
      <c r="V285" s="2">
        <v>2127555</v>
      </c>
      <c r="W285" s="2">
        <v>2104290</v>
      </c>
      <c r="X285" s="2">
        <v>2277830</v>
      </c>
      <c r="Y285" s="2">
        <v>2202104</v>
      </c>
      <c r="Z285" s="2">
        <v>2413046</v>
      </c>
      <c r="AA285" s="2">
        <v>2521920</v>
      </c>
      <c r="AB285" s="2">
        <v>2665714</v>
      </c>
      <c r="AC285" s="2">
        <v>2811061</v>
      </c>
      <c r="AD285" s="2">
        <v>3003537</v>
      </c>
      <c r="AG285" s="55" t="s">
        <v>520</v>
      </c>
      <c r="AJ285" s="55" t="s">
        <v>551</v>
      </c>
    </row>
    <row r="286" spans="1:36" x14ac:dyDescent="0.2">
      <c r="A286" s="33" t="s">
        <v>366</v>
      </c>
      <c r="B286" s="33" t="s">
        <v>121</v>
      </c>
      <c r="C286" s="2">
        <v>127195</v>
      </c>
      <c r="D286" s="2">
        <v>126516</v>
      </c>
      <c r="E286" s="2">
        <v>118556</v>
      </c>
      <c r="F286" s="2">
        <v>98292</v>
      </c>
      <c r="G286" s="2">
        <v>114112</v>
      </c>
      <c r="H286" s="2">
        <v>114866</v>
      </c>
      <c r="I286" s="2">
        <v>115968</v>
      </c>
      <c r="J286" s="2">
        <v>128661</v>
      </c>
      <c r="K286" s="2">
        <v>143161</v>
      </c>
      <c r="L286" s="2">
        <v>157651</v>
      </c>
      <c r="M286" s="2">
        <v>175793</v>
      </c>
      <c r="N286" s="2">
        <v>210492</v>
      </c>
      <c r="O286" s="2">
        <v>233722</v>
      </c>
      <c r="P286" s="2">
        <v>228382</v>
      </c>
      <c r="Q286" s="2">
        <v>261208</v>
      </c>
      <c r="R286" s="2">
        <v>299438</v>
      </c>
      <c r="S286" s="2">
        <v>316459</v>
      </c>
      <c r="T286" s="2">
        <v>308633</v>
      </c>
      <c r="U286" s="2">
        <v>288324</v>
      </c>
      <c r="V286" s="2">
        <v>291242</v>
      </c>
      <c r="W286" s="2">
        <v>279799</v>
      </c>
      <c r="X286" s="2">
        <v>327424</v>
      </c>
      <c r="Y286" s="2">
        <v>292310</v>
      </c>
      <c r="Z286" s="2">
        <v>300708</v>
      </c>
      <c r="AA286" s="2">
        <v>314709</v>
      </c>
      <c r="AB286" s="2">
        <v>331796</v>
      </c>
      <c r="AC286" s="2">
        <v>345760</v>
      </c>
      <c r="AD286" s="2">
        <v>369106</v>
      </c>
      <c r="AG286" s="55" t="s">
        <v>519</v>
      </c>
      <c r="AJ286" s="55" t="s">
        <v>547</v>
      </c>
    </row>
    <row r="287" spans="1:36" x14ac:dyDescent="0.2">
      <c r="A287" s="33" t="s">
        <v>122</v>
      </c>
      <c r="B287" s="33" t="s">
        <v>121</v>
      </c>
      <c r="C287" s="2">
        <v>558959</v>
      </c>
      <c r="D287" s="2">
        <v>508999</v>
      </c>
      <c r="E287" s="2">
        <v>515407</v>
      </c>
      <c r="F287" s="2">
        <v>413463</v>
      </c>
      <c r="G287" s="2">
        <v>422168</v>
      </c>
      <c r="H287" s="2">
        <v>451483</v>
      </c>
      <c r="I287" s="2">
        <v>479693</v>
      </c>
      <c r="J287" s="2">
        <v>560430</v>
      </c>
      <c r="K287" s="2">
        <v>672913</v>
      </c>
      <c r="L287" s="2">
        <v>954060</v>
      </c>
      <c r="M287" s="2">
        <v>1322238</v>
      </c>
      <c r="N287" s="2">
        <v>1581353</v>
      </c>
      <c r="O287" s="2">
        <v>2107362</v>
      </c>
      <c r="P287" s="2">
        <v>2727666</v>
      </c>
      <c r="Q287" s="2">
        <v>3711079</v>
      </c>
      <c r="R287" s="2">
        <v>5120270</v>
      </c>
      <c r="S287" s="2">
        <v>5591014</v>
      </c>
      <c r="T287" s="2">
        <v>5698312</v>
      </c>
      <c r="U287" s="2">
        <v>3912785</v>
      </c>
      <c r="V287" s="2">
        <v>6285402</v>
      </c>
      <c r="W287" s="2">
        <v>5195261</v>
      </c>
      <c r="X287" s="2">
        <v>4107342</v>
      </c>
      <c r="Y287" s="2">
        <v>4603325</v>
      </c>
      <c r="Z287" s="2">
        <v>5039081</v>
      </c>
      <c r="AA287" s="2">
        <v>5340173</v>
      </c>
      <c r="AB287" s="2">
        <v>5992409</v>
      </c>
      <c r="AC287" s="2">
        <v>6015345</v>
      </c>
      <c r="AD287" s="2">
        <v>6514516</v>
      </c>
      <c r="AG287" s="55" t="s">
        <v>518</v>
      </c>
      <c r="AJ287" s="55" t="s">
        <v>546</v>
      </c>
    </row>
    <row r="288" spans="1:36" x14ac:dyDescent="0.2">
      <c r="A288" s="33" t="s">
        <v>367</v>
      </c>
      <c r="B288" s="33" t="s">
        <v>121</v>
      </c>
      <c r="C288" s="2">
        <v>306570</v>
      </c>
      <c r="D288" s="2">
        <v>312616</v>
      </c>
      <c r="E288" s="2">
        <v>375673</v>
      </c>
      <c r="F288" s="2">
        <v>357618</v>
      </c>
      <c r="G288" s="2">
        <v>367563</v>
      </c>
      <c r="H288" s="2">
        <v>372639</v>
      </c>
      <c r="I288" s="2">
        <v>395047</v>
      </c>
      <c r="J288" s="2">
        <v>412364</v>
      </c>
      <c r="K288" s="2">
        <v>428863</v>
      </c>
      <c r="L288" s="2">
        <v>469039</v>
      </c>
      <c r="M288" s="2">
        <v>542528</v>
      </c>
      <c r="N288" s="2">
        <v>549907</v>
      </c>
      <c r="O288" s="2">
        <v>599353</v>
      </c>
      <c r="P288" s="2">
        <v>609928</v>
      </c>
      <c r="Q288" s="2">
        <v>740871</v>
      </c>
      <c r="R288" s="2">
        <v>916528</v>
      </c>
      <c r="S288" s="2">
        <v>971401</v>
      </c>
      <c r="T288" s="2">
        <v>919405</v>
      </c>
      <c r="U288" s="2">
        <v>851116</v>
      </c>
      <c r="V288" s="2">
        <v>806219</v>
      </c>
      <c r="W288" s="2">
        <v>802401</v>
      </c>
      <c r="X288" s="2">
        <v>804920</v>
      </c>
      <c r="Y288" s="2">
        <v>847438</v>
      </c>
      <c r="Z288" s="2">
        <v>897707</v>
      </c>
      <c r="AA288" s="2">
        <v>1002076</v>
      </c>
      <c r="AB288" s="2">
        <v>1068079</v>
      </c>
      <c r="AC288" s="2">
        <v>1143312</v>
      </c>
      <c r="AD288" s="2">
        <v>1231180</v>
      </c>
      <c r="AG288" s="55" t="s">
        <v>523</v>
      </c>
      <c r="AJ288" s="55" t="s">
        <v>550</v>
      </c>
    </row>
    <row r="289" spans="1:36" x14ac:dyDescent="0.2">
      <c r="A289" s="33" t="s">
        <v>368</v>
      </c>
      <c r="B289" s="33" t="s">
        <v>121</v>
      </c>
      <c r="C289" s="2">
        <v>2154037</v>
      </c>
      <c r="D289" s="2">
        <v>2749251</v>
      </c>
      <c r="E289" s="2">
        <v>2101728</v>
      </c>
      <c r="F289" s="2">
        <v>2050316</v>
      </c>
      <c r="G289" s="2">
        <v>2155655</v>
      </c>
      <c r="H289" s="2">
        <v>2116456</v>
      </c>
      <c r="I289" s="2">
        <v>2364107</v>
      </c>
      <c r="J289" s="2">
        <v>2437795</v>
      </c>
      <c r="K289" s="2">
        <v>3225290</v>
      </c>
      <c r="L289" s="2">
        <v>3981247</v>
      </c>
      <c r="M289" s="2">
        <v>4602375</v>
      </c>
      <c r="N289" s="2">
        <v>4973412</v>
      </c>
      <c r="O289" s="2">
        <v>5770686</v>
      </c>
      <c r="P289" s="2">
        <v>6597822</v>
      </c>
      <c r="Q289" s="2">
        <v>7895718</v>
      </c>
      <c r="R289" s="2">
        <v>8347685</v>
      </c>
      <c r="S289" s="2">
        <v>9349170</v>
      </c>
      <c r="T289" s="2">
        <v>9151216</v>
      </c>
      <c r="U289" s="2">
        <v>8345305</v>
      </c>
      <c r="V289" s="2">
        <v>7746435</v>
      </c>
      <c r="W289" s="2">
        <v>7529592</v>
      </c>
      <c r="X289" s="2">
        <v>7659352</v>
      </c>
      <c r="Y289" s="2">
        <v>8231167</v>
      </c>
      <c r="Z289" s="2">
        <v>9057129</v>
      </c>
      <c r="AA289" s="2">
        <v>9923109</v>
      </c>
      <c r="AB289" s="2">
        <v>10864261</v>
      </c>
      <c r="AC289" s="2">
        <v>11128278</v>
      </c>
      <c r="AD289" s="2">
        <v>12032806</v>
      </c>
      <c r="AG289" s="55" t="s">
        <v>519</v>
      </c>
      <c r="AJ289" s="55" t="s">
        <v>547</v>
      </c>
    </row>
    <row r="290" spans="1:36" x14ac:dyDescent="0.2">
      <c r="A290" s="33" t="s">
        <v>123</v>
      </c>
      <c r="B290" s="33" t="s">
        <v>121</v>
      </c>
      <c r="C290" s="2">
        <v>6359589</v>
      </c>
      <c r="D290" s="2">
        <v>6144355</v>
      </c>
      <c r="E290" s="2">
        <v>5376441</v>
      </c>
      <c r="F290" s="2">
        <v>6254345</v>
      </c>
      <c r="G290" s="2">
        <v>7118373</v>
      </c>
      <c r="H290" s="2">
        <v>7252388</v>
      </c>
      <c r="I290" s="2">
        <v>7799216</v>
      </c>
      <c r="J290" s="2">
        <v>8669501</v>
      </c>
      <c r="K290" s="2">
        <v>10203049</v>
      </c>
      <c r="L290" s="2">
        <v>11542382</v>
      </c>
      <c r="M290" s="2">
        <v>13251202</v>
      </c>
      <c r="N290" s="2">
        <v>13664401</v>
      </c>
      <c r="O290" s="2">
        <v>15798378</v>
      </c>
      <c r="P290" s="2">
        <v>16530810</v>
      </c>
      <c r="Q290" s="2">
        <v>19528662</v>
      </c>
      <c r="R290" s="2">
        <v>24822681</v>
      </c>
      <c r="S290" s="2">
        <v>25803455</v>
      </c>
      <c r="T290" s="2">
        <v>24732945</v>
      </c>
      <c r="U290" s="2">
        <v>23403691</v>
      </c>
      <c r="V290" s="2">
        <v>21660957</v>
      </c>
      <c r="W290" s="2">
        <v>21444771</v>
      </c>
      <c r="X290" s="2">
        <v>22041895</v>
      </c>
      <c r="Y290" s="2">
        <v>24381792</v>
      </c>
      <c r="Z290" s="2">
        <v>26918335</v>
      </c>
      <c r="AA290" s="2">
        <v>29139921</v>
      </c>
      <c r="AB290" s="2">
        <v>31636931</v>
      </c>
      <c r="AC290" s="2">
        <v>34578998</v>
      </c>
      <c r="AD290" s="2">
        <v>37866176</v>
      </c>
      <c r="AG290" s="55" t="s">
        <v>518</v>
      </c>
      <c r="AJ290" s="55" t="s">
        <v>546</v>
      </c>
    </row>
    <row r="291" spans="1:36" x14ac:dyDescent="0.2">
      <c r="A291" s="33" t="s">
        <v>369</v>
      </c>
      <c r="B291" s="33" t="s">
        <v>370</v>
      </c>
      <c r="C291" s="2">
        <v>184271</v>
      </c>
      <c r="D291" s="2">
        <v>132840</v>
      </c>
      <c r="E291" s="2">
        <v>162460</v>
      </c>
      <c r="F291" s="2">
        <v>256988</v>
      </c>
      <c r="G291" s="2">
        <v>159740</v>
      </c>
      <c r="H291" s="2">
        <v>165755</v>
      </c>
      <c r="I291" s="2">
        <v>165397</v>
      </c>
      <c r="J291" s="2">
        <v>169780</v>
      </c>
      <c r="K291" s="2">
        <v>178967</v>
      </c>
      <c r="L291" s="2">
        <v>190616</v>
      </c>
      <c r="M291" s="2">
        <v>196947</v>
      </c>
      <c r="N291" s="2">
        <v>196162</v>
      </c>
      <c r="O291" s="2">
        <v>207007</v>
      </c>
      <c r="P291" s="2">
        <v>246701</v>
      </c>
      <c r="Q291" s="2">
        <v>245478</v>
      </c>
      <c r="R291" s="2">
        <v>291601</v>
      </c>
      <c r="S291" s="2">
        <v>317429</v>
      </c>
      <c r="T291" s="2">
        <v>324091</v>
      </c>
      <c r="U291" s="2">
        <v>305147</v>
      </c>
      <c r="V291" s="2">
        <v>276214</v>
      </c>
      <c r="W291" s="2">
        <v>262758</v>
      </c>
      <c r="X291" s="2">
        <v>298721</v>
      </c>
      <c r="Y291" s="2">
        <v>245366</v>
      </c>
      <c r="Z291" s="2">
        <v>238064</v>
      </c>
      <c r="AA291" s="2">
        <v>307855</v>
      </c>
      <c r="AB291" s="2">
        <v>230273</v>
      </c>
      <c r="AC291" s="2">
        <v>247362</v>
      </c>
      <c r="AD291" s="2">
        <v>248988</v>
      </c>
      <c r="AG291" s="55" t="s">
        <v>524</v>
      </c>
      <c r="AJ291" s="55" t="s">
        <v>567</v>
      </c>
    </row>
    <row r="292" spans="1:36" x14ac:dyDescent="0.2">
      <c r="A292" s="33" t="s">
        <v>371</v>
      </c>
      <c r="B292" s="33" t="s">
        <v>124</v>
      </c>
      <c r="C292" s="2">
        <v>1354813</v>
      </c>
      <c r="D292" s="2">
        <v>1273149</v>
      </c>
      <c r="E292" s="2">
        <v>1268570</v>
      </c>
      <c r="F292" s="2">
        <v>1056639</v>
      </c>
      <c r="G292" s="2">
        <v>989236</v>
      </c>
      <c r="H292" s="2">
        <v>1037688</v>
      </c>
      <c r="I292" s="2">
        <v>1298207</v>
      </c>
      <c r="J292" s="2">
        <v>1164247</v>
      </c>
      <c r="K292" s="2">
        <v>1257908</v>
      </c>
      <c r="L292" s="2">
        <v>1258275</v>
      </c>
      <c r="M292" s="2">
        <v>1433783</v>
      </c>
      <c r="N292" s="2">
        <v>1512741</v>
      </c>
      <c r="O292" s="2">
        <v>1734507</v>
      </c>
      <c r="P292" s="2">
        <v>1807267</v>
      </c>
      <c r="Q292" s="2">
        <v>2460816</v>
      </c>
      <c r="R292" s="2">
        <v>2514166</v>
      </c>
      <c r="S292" s="2">
        <v>2680814</v>
      </c>
      <c r="T292" s="2">
        <v>2764747</v>
      </c>
      <c r="U292" s="2">
        <v>2335292</v>
      </c>
      <c r="V292" s="2">
        <v>2098123</v>
      </c>
      <c r="W292" s="2">
        <v>1962344</v>
      </c>
      <c r="X292" s="2">
        <v>2085997</v>
      </c>
      <c r="Y292" s="2">
        <v>2294126</v>
      </c>
      <c r="Z292" s="2">
        <v>2677135</v>
      </c>
      <c r="AA292" s="2">
        <v>2490501</v>
      </c>
      <c r="AB292" s="2">
        <v>2536632</v>
      </c>
      <c r="AC292" s="2">
        <v>2627698</v>
      </c>
      <c r="AD292" s="2">
        <v>2790776</v>
      </c>
      <c r="AG292" s="55" t="s">
        <v>519</v>
      </c>
      <c r="AJ292" s="55" t="s">
        <v>547</v>
      </c>
    </row>
    <row r="293" spans="1:36" x14ac:dyDescent="0.2">
      <c r="A293" s="33" t="s">
        <v>125</v>
      </c>
      <c r="B293" s="33" t="s">
        <v>124</v>
      </c>
      <c r="C293" s="2">
        <v>714841</v>
      </c>
      <c r="D293" s="2">
        <v>679933</v>
      </c>
      <c r="E293" s="2">
        <v>646560</v>
      </c>
      <c r="F293" s="2">
        <v>503734</v>
      </c>
      <c r="G293" s="2">
        <v>506493</v>
      </c>
      <c r="H293" s="2">
        <v>488471</v>
      </c>
      <c r="I293" s="2">
        <v>497966</v>
      </c>
      <c r="J293" s="2">
        <v>461945</v>
      </c>
      <c r="K293" s="2">
        <v>547178</v>
      </c>
      <c r="L293" s="2">
        <v>539545</v>
      </c>
      <c r="M293" s="2">
        <v>576304</v>
      </c>
      <c r="N293" s="2">
        <v>599842</v>
      </c>
      <c r="O293" s="2">
        <v>725226</v>
      </c>
      <c r="P293" s="2">
        <v>932568</v>
      </c>
      <c r="Q293" s="2" t="s">
        <v>545</v>
      </c>
      <c r="R293" s="2" t="s">
        <v>545</v>
      </c>
      <c r="S293" s="2">
        <v>2913240</v>
      </c>
      <c r="T293" s="2">
        <v>3018845</v>
      </c>
      <c r="U293" s="2">
        <v>2243918</v>
      </c>
      <c r="V293" s="2">
        <v>2271784</v>
      </c>
      <c r="W293" s="2">
        <v>2823864</v>
      </c>
      <c r="X293" s="2">
        <v>3261495</v>
      </c>
      <c r="Y293" s="2">
        <v>2846677</v>
      </c>
      <c r="Z293" s="2">
        <v>3218566</v>
      </c>
      <c r="AA293" s="2">
        <v>3479234</v>
      </c>
      <c r="AB293" s="2">
        <v>4031384</v>
      </c>
      <c r="AC293" s="2">
        <v>4336157</v>
      </c>
      <c r="AD293" s="2">
        <v>4696493</v>
      </c>
      <c r="AG293" s="55" t="s">
        <v>519</v>
      </c>
      <c r="AJ293" s="55" t="s">
        <v>547</v>
      </c>
    </row>
    <row r="294" spans="1:36" x14ac:dyDescent="0.2">
      <c r="A294" s="33" t="s">
        <v>372</v>
      </c>
      <c r="B294" s="33" t="s">
        <v>124</v>
      </c>
      <c r="C294" s="2">
        <v>549261</v>
      </c>
      <c r="D294" s="2">
        <v>496340</v>
      </c>
      <c r="E294" s="2">
        <v>455200</v>
      </c>
      <c r="F294" s="2">
        <v>444724</v>
      </c>
      <c r="G294" s="2">
        <v>410560</v>
      </c>
      <c r="H294" s="2">
        <v>489478</v>
      </c>
      <c r="I294" s="2">
        <v>469369</v>
      </c>
      <c r="J294" s="2">
        <v>508794</v>
      </c>
      <c r="K294" s="2">
        <v>542322</v>
      </c>
      <c r="L294" s="2">
        <v>602022</v>
      </c>
      <c r="M294" s="2">
        <v>596396</v>
      </c>
      <c r="N294" s="2">
        <v>791630</v>
      </c>
      <c r="O294" s="2">
        <v>822852</v>
      </c>
      <c r="P294" s="2">
        <v>933848</v>
      </c>
      <c r="Q294" s="2">
        <v>1173984</v>
      </c>
      <c r="R294" s="2">
        <v>1132570</v>
      </c>
      <c r="S294" s="2">
        <v>1040713</v>
      </c>
      <c r="T294" s="2">
        <v>987763</v>
      </c>
      <c r="U294" s="2">
        <v>853503</v>
      </c>
      <c r="V294" s="2">
        <v>896784</v>
      </c>
      <c r="W294" s="2">
        <v>1160296</v>
      </c>
      <c r="X294" s="2">
        <v>1687574</v>
      </c>
      <c r="Y294" s="2">
        <v>1062878</v>
      </c>
      <c r="Z294" s="2">
        <v>1289387</v>
      </c>
      <c r="AA294" s="2">
        <v>1013580</v>
      </c>
      <c r="AB294" s="2">
        <v>1218669</v>
      </c>
      <c r="AC294" s="2">
        <v>987206</v>
      </c>
      <c r="AD294" s="2">
        <v>1011914</v>
      </c>
      <c r="AG294" s="55" t="s">
        <v>519</v>
      </c>
      <c r="AJ294" s="55" t="s">
        <v>547</v>
      </c>
    </row>
    <row r="295" spans="1:36" x14ac:dyDescent="0.2">
      <c r="A295" s="33" t="s">
        <v>126</v>
      </c>
      <c r="B295" s="33" t="s">
        <v>124</v>
      </c>
      <c r="C295" s="2">
        <v>279037</v>
      </c>
      <c r="D295" s="2">
        <v>302401</v>
      </c>
      <c r="E295" s="2">
        <v>294825</v>
      </c>
      <c r="F295" s="2">
        <v>390347</v>
      </c>
      <c r="G295" s="2">
        <v>312573</v>
      </c>
      <c r="H295" s="2">
        <v>301535</v>
      </c>
      <c r="I295" s="2">
        <v>786199</v>
      </c>
      <c r="J295" s="2">
        <v>770809</v>
      </c>
      <c r="K295" s="2">
        <v>865955</v>
      </c>
      <c r="L295" s="2">
        <v>830567</v>
      </c>
      <c r="M295" s="2">
        <v>1183395</v>
      </c>
      <c r="N295" s="2">
        <v>880283</v>
      </c>
      <c r="O295" s="2">
        <v>913893</v>
      </c>
      <c r="P295" s="2">
        <v>984743</v>
      </c>
      <c r="Q295" s="2">
        <v>1218947</v>
      </c>
      <c r="R295" s="2">
        <v>1222345</v>
      </c>
      <c r="S295" s="2">
        <v>1157054</v>
      </c>
      <c r="T295" s="2">
        <v>3609939</v>
      </c>
      <c r="U295" s="2">
        <v>1652234</v>
      </c>
      <c r="V295" s="2">
        <v>1500609</v>
      </c>
      <c r="W295" s="2">
        <v>1420018</v>
      </c>
      <c r="X295" s="2">
        <v>1478288</v>
      </c>
      <c r="Y295" s="2">
        <v>1631870</v>
      </c>
      <c r="Z295" s="2">
        <v>1783540</v>
      </c>
      <c r="AA295" s="2">
        <v>1985332</v>
      </c>
      <c r="AB295" s="2">
        <v>2217182</v>
      </c>
      <c r="AC295" s="2">
        <v>2438451</v>
      </c>
      <c r="AD295" s="2">
        <v>2652116</v>
      </c>
      <c r="AG295" s="55" t="s">
        <v>519</v>
      </c>
      <c r="AJ295" s="55" t="s">
        <v>547</v>
      </c>
    </row>
    <row r="296" spans="1:36" x14ac:dyDescent="0.2">
      <c r="A296" s="33" t="s">
        <v>373</v>
      </c>
      <c r="B296" s="33" t="s">
        <v>124</v>
      </c>
      <c r="C296" s="2">
        <v>199111</v>
      </c>
      <c r="D296" s="2">
        <v>208379</v>
      </c>
      <c r="E296" s="2">
        <v>205953</v>
      </c>
      <c r="F296" s="2">
        <v>378925</v>
      </c>
      <c r="G296" s="2">
        <v>356363</v>
      </c>
      <c r="H296" s="2">
        <v>333202</v>
      </c>
      <c r="I296" s="2">
        <v>346558</v>
      </c>
      <c r="J296" s="2">
        <v>400057</v>
      </c>
      <c r="K296" s="2">
        <v>425840</v>
      </c>
      <c r="L296" s="2">
        <v>418661</v>
      </c>
      <c r="M296" s="2">
        <v>453666</v>
      </c>
      <c r="N296" s="2">
        <v>471568</v>
      </c>
      <c r="O296" s="2">
        <v>522813</v>
      </c>
      <c r="P296" s="2">
        <v>560900</v>
      </c>
      <c r="Q296" s="2">
        <v>706543</v>
      </c>
      <c r="R296" s="2">
        <v>818638</v>
      </c>
      <c r="S296" s="2">
        <v>804333</v>
      </c>
      <c r="T296" s="2">
        <v>768706</v>
      </c>
      <c r="U296" s="2">
        <v>1328117</v>
      </c>
      <c r="V296" s="2">
        <v>1408874</v>
      </c>
      <c r="W296" s="2">
        <v>1392275</v>
      </c>
      <c r="X296" s="2">
        <v>1412139</v>
      </c>
      <c r="Y296" s="2">
        <v>1518198</v>
      </c>
      <c r="Z296" s="2">
        <v>1638203</v>
      </c>
      <c r="AA296" s="2">
        <v>1707583</v>
      </c>
      <c r="AB296" s="2">
        <v>1778906</v>
      </c>
      <c r="AC296" s="2">
        <v>1846066</v>
      </c>
      <c r="AD296" s="2">
        <v>1915018</v>
      </c>
      <c r="AG296" s="55" t="s">
        <v>523</v>
      </c>
      <c r="AJ296" s="55" t="s">
        <v>550</v>
      </c>
    </row>
    <row r="297" spans="1:36" x14ac:dyDescent="0.2">
      <c r="A297" s="33" t="s">
        <v>374</v>
      </c>
      <c r="B297" s="33" t="s">
        <v>124</v>
      </c>
      <c r="C297" s="2">
        <v>450488</v>
      </c>
      <c r="D297" s="2">
        <v>461444</v>
      </c>
      <c r="E297" s="2">
        <v>451936</v>
      </c>
      <c r="F297" s="2">
        <v>979021</v>
      </c>
      <c r="G297" s="2">
        <v>360297</v>
      </c>
      <c r="H297" s="2">
        <v>704987</v>
      </c>
      <c r="I297" s="2">
        <v>375053</v>
      </c>
      <c r="J297" s="2">
        <v>335841</v>
      </c>
      <c r="K297" s="2">
        <v>469175</v>
      </c>
      <c r="L297" s="2">
        <v>907607</v>
      </c>
      <c r="M297" s="2">
        <v>983946</v>
      </c>
      <c r="N297" s="2">
        <v>4531824</v>
      </c>
      <c r="O297" s="2">
        <v>1064637</v>
      </c>
      <c r="P297" s="2">
        <v>923546</v>
      </c>
      <c r="Q297" s="2">
        <v>1279377</v>
      </c>
      <c r="R297" s="2">
        <v>1193437</v>
      </c>
      <c r="S297" s="2">
        <v>1459724</v>
      </c>
      <c r="T297" s="2">
        <v>1231734</v>
      </c>
      <c r="U297" s="2">
        <v>1078769</v>
      </c>
      <c r="V297" s="2">
        <v>1156556</v>
      </c>
      <c r="W297" s="2">
        <v>1707556</v>
      </c>
      <c r="X297" s="2">
        <v>1907115</v>
      </c>
      <c r="Y297" s="2">
        <v>1775124</v>
      </c>
      <c r="Z297" s="2">
        <v>1445989</v>
      </c>
      <c r="AA297" s="2">
        <v>1894655</v>
      </c>
      <c r="AB297" s="2">
        <v>878118</v>
      </c>
      <c r="AC297" s="2">
        <v>1180815</v>
      </c>
      <c r="AD297" s="2">
        <v>1180640</v>
      </c>
      <c r="AG297" s="55" t="s">
        <v>520</v>
      </c>
      <c r="AJ297" s="55" t="s">
        <v>551</v>
      </c>
    </row>
    <row r="298" spans="1:36" x14ac:dyDescent="0.2">
      <c r="A298" s="33" t="s">
        <v>375</v>
      </c>
      <c r="B298" s="33" t="s">
        <v>124</v>
      </c>
      <c r="C298" s="2">
        <v>218636</v>
      </c>
      <c r="D298" s="2">
        <v>185769</v>
      </c>
      <c r="E298" s="2">
        <v>152146</v>
      </c>
      <c r="F298" s="2">
        <v>115601</v>
      </c>
      <c r="G298" s="2">
        <v>110806</v>
      </c>
      <c r="H298" s="2">
        <v>417290</v>
      </c>
      <c r="I298" s="2">
        <v>311759</v>
      </c>
      <c r="J298" s="2">
        <v>315762</v>
      </c>
      <c r="K298" s="2">
        <v>325879</v>
      </c>
      <c r="L298" s="2">
        <v>401123</v>
      </c>
      <c r="M298" s="2">
        <v>346612</v>
      </c>
      <c r="N298" s="2">
        <v>134791</v>
      </c>
      <c r="O298" s="2">
        <v>139271</v>
      </c>
      <c r="P298" s="2">
        <v>101829</v>
      </c>
      <c r="Q298" s="2">
        <v>575931</v>
      </c>
      <c r="R298" s="2">
        <v>900216</v>
      </c>
      <c r="S298" s="2">
        <v>822562</v>
      </c>
      <c r="T298" s="2">
        <v>595719</v>
      </c>
      <c r="U298" s="2">
        <v>390508</v>
      </c>
      <c r="V298" s="2">
        <v>383256</v>
      </c>
      <c r="W298" s="2">
        <v>376919</v>
      </c>
      <c r="X298" s="2">
        <v>868589</v>
      </c>
      <c r="Y298" s="2">
        <v>459068</v>
      </c>
      <c r="Z298" s="2">
        <v>432586</v>
      </c>
      <c r="AA298" s="2">
        <v>433093</v>
      </c>
      <c r="AB298" s="2">
        <v>433106</v>
      </c>
      <c r="AC298" s="2">
        <v>851720</v>
      </c>
      <c r="AD298" s="2">
        <v>896535</v>
      </c>
      <c r="AG298" s="55" t="s">
        <v>523</v>
      </c>
      <c r="AJ298" s="55" t="s">
        <v>550</v>
      </c>
    </row>
    <row r="299" spans="1:36" x14ac:dyDescent="0.2">
      <c r="A299" s="33" t="s">
        <v>376</v>
      </c>
      <c r="B299" s="33" t="s">
        <v>124</v>
      </c>
      <c r="C299" s="2">
        <v>9648119</v>
      </c>
      <c r="D299" s="2">
        <v>9298558</v>
      </c>
      <c r="E299" s="2">
        <v>8048342</v>
      </c>
      <c r="F299" s="2">
        <v>7896184</v>
      </c>
      <c r="G299" s="2">
        <v>7956322</v>
      </c>
      <c r="H299" s="2">
        <v>8070576</v>
      </c>
      <c r="I299" s="2">
        <v>8290615</v>
      </c>
      <c r="J299" s="2">
        <v>9329405</v>
      </c>
      <c r="K299" s="2">
        <v>10747470</v>
      </c>
      <c r="L299" s="2">
        <v>13465835</v>
      </c>
      <c r="M299" s="2">
        <v>14031414</v>
      </c>
      <c r="N299" s="2">
        <v>15664026</v>
      </c>
      <c r="O299" s="2">
        <v>17109887</v>
      </c>
      <c r="P299" s="2">
        <v>17720296</v>
      </c>
      <c r="Q299" s="2">
        <v>21398568</v>
      </c>
      <c r="R299" s="2">
        <v>25460905</v>
      </c>
      <c r="S299" s="2">
        <v>25902483</v>
      </c>
      <c r="T299" s="2">
        <v>25943413</v>
      </c>
      <c r="U299" s="2">
        <v>23823191</v>
      </c>
      <c r="V299" s="2">
        <v>23094635</v>
      </c>
      <c r="W299" s="2">
        <v>23071539</v>
      </c>
      <c r="X299" s="2">
        <v>28929679</v>
      </c>
      <c r="Y299" s="2">
        <v>25940512</v>
      </c>
      <c r="Z299" s="2">
        <v>27388539</v>
      </c>
      <c r="AA299" s="2">
        <v>38043116</v>
      </c>
      <c r="AB299" s="2">
        <v>29757359</v>
      </c>
      <c r="AC299" s="2">
        <v>31486569</v>
      </c>
      <c r="AD299" s="2">
        <v>32799239</v>
      </c>
      <c r="AG299" s="55" t="s">
        <v>518</v>
      </c>
      <c r="AJ299" s="55" t="s">
        <v>546</v>
      </c>
    </row>
    <row r="300" spans="1:36" x14ac:dyDescent="0.2">
      <c r="A300" s="33" t="s">
        <v>127</v>
      </c>
      <c r="B300" s="33" t="s">
        <v>124</v>
      </c>
      <c r="C300" s="2">
        <v>548990</v>
      </c>
      <c r="D300" s="2">
        <v>507320</v>
      </c>
      <c r="E300" s="2">
        <v>544928</v>
      </c>
      <c r="F300" s="2">
        <v>407820</v>
      </c>
      <c r="G300" s="2">
        <v>430628</v>
      </c>
      <c r="H300" s="2">
        <v>384974</v>
      </c>
      <c r="I300" s="2">
        <v>390203</v>
      </c>
      <c r="J300" s="2">
        <v>409897</v>
      </c>
      <c r="K300" s="2">
        <v>415750</v>
      </c>
      <c r="L300" s="2">
        <v>425972</v>
      </c>
      <c r="M300" s="2">
        <v>429874</v>
      </c>
      <c r="N300" s="2">
        <v>592243</v>
      </c>
      <c r="O300" s="2">
        <v>337938</v>
      </c>
      <c r="P300" s="2">
        <v>516976</v>
      </c>
      <c r="Q300" s="2">
        <v>747193</v>
      </c>
      <c r="R300" s="2">
        <v>1168035</v>
      </c>
      <c r="S300" s="2">
        <v>1293566</v>
      </c>
      <c r="T300" s="2">
        <v>1562829</v>
      </c>
      <c r="U300" s="2">
        <v>1162536</v>
      </c>
      <c r="V300" s="2">
        <v>780772</v>
      </c>
      <c r="W300" s="2">
        <v>654287</v>
      </c>
      <c r="X300" s="2">
        <v>760480</v>
      </c>
      <c r="Y300" s="2">
        <v>931251</v>
      </c>
      <c r="Z300" s="2">
        <v>822044</v>
      </c>
      <c r="AA300" s="2">
        <v>858744</v>
      </c>
      <c r="AB300" s="2">
        <v>930745</v>
      </c>
      <c r="AC300" s="2">
        <v>1091119</v>
      </c>
      <c r="AD300" s="2">
        <v>1325121</v>
      </c>
      <c r="AG300" s="55" t="s">
        <v>521</v>
      </c>
      <c r="AJ300" s="55" t="s">
        <v>548</v>
      </c>
    </row>
    <row r="301" spans="1:36" x14ac:dyDescent="0.2">
      <c r="A301" s="33" t="s">
        <v>572</v>
      </c>
      <c r="B301" s="33" t="s">
        <v>124</v>
      </c>
      <c r="C301" s="2" t="s">
        <v>545</v>
      </c>
      <c r="D301" s="2" t="s">
        <v>545</v>
      </c>
      <c r="E301" s="2" t="s">
        <v>545</v>
      </c>
      <c r="F301" s="2" t="s">
        <v>545</v>
      </c>
      <c r="G301" s="2" t="s">
        <v>545</v>
      </c>
      <c r="H301" s="2" t="s">
        <v>545</v>
      </c>
      <c r="I301" s="2" t="s">
        <v>545</v>
      </c>
      <c r="J301" s="2" t="s">
        <v>545</v>
      </c>
      <c r="K301" s="2" t="s">
        <v>545</v>
      </c>
      <c r="L301" s="2" t="s">
        <v>545</v>
      </c>
      <c r="M301" s="2" t="s">
        <v>545</v>
      </c>
      <c r="N301" s="2" t="s">
        <v>545</v>
      </c>
      <c r="O301" s="2" t="s">
        <v>545</v>
      </c>
      <c r="P301" s="2" t="s">
        <v>545</v>
      </c>
      <c r="Q301" s="2" t="s">
        <v>545</v>
      </c>
      <c r="R301" s="2" t="s">
        <v>545</v>
      </c>
      <c r="S301" s="2" t="s">
        <v>545</v>
      </c>
      <c r="T301" s="2" t="s">
        <v>545</v>
      </c>
      <c r="U301" s="2" t="s">
        <v>545</v>
      </c>
      <c r="V301" s="2">
        <v>3871295</v>
      </c>
      <c r="W301" s="2">
        <v>4619856</v>
      </c>
      <c r="X301" s="2">
        <v>6188617</v>
      </c>
      <c r="Y301" s="2">
        <v>6139574</v>
      </c>
      <c r="Z301" s="2">
        <v>7163523</v>
      </c>
      <c r="AA301" s="2">
        <v>8140541</v>
      </c>
      <c r="AB301" s="2">
        <v>8170639</v>
      </c>
      <c r="AC301" s="2">
        <v>8568128</v>
      </c>
      <c r="AD301" s="2">
        <v>8409438</v>
      </c>
      <c r="AG301" s="66" t="s">
        <v>523</v>
      </c>
      <c r="AJ301" s="55" t="s">
        <v>550</v>
      </c>
    </row>
    <row r="302" spans="1:36" x14ac:dyDescent="0.2">
      <c r="A302" s="33" t="s">
        <v>377</v>
      </c>
      <c r="B302" s="33" t="s">
        <v>124</v>
      </c>
      <c r="C302" s="2">
        <v>2913424</v>
      </c>
      <c r="D302" s="2">
        <v>3146368</v>
      </c>
      <c r="E302" s="2">
        <v>2737857</v>
      </c>
      <c r="F302" s="2">
        <v>2711576</v>
      </c>
      <c r="G302" s="2">
        <v>4361864</v>
      </c>
      <c r="H302" s="2">
        <v>4255911</v>
      </c>
      <c r="I302" s="2">
        <v>4732879</v>
      </c>
      <c r="J302" s="2">
        <v>4601144</v>
      </c>
      <c r="K302" s="2">
        <v>4846259</v>
      </c>
      <c r="L302" s="2">
        <v>4706024</v>
      </c>
      <c r="M302" s="2">
        <v>4748080</v>
      </c>
      <c r="N302" s="2">
        <v>3163729</v>
      </c>
      <c r="O302" s="2">
        <v>6572240</v>
      </c>
      <c r="P302" s="2">
        <v>3419341</v>
      </c>
      <c r="Q302" s="2">
        <v>4689595</v>
      </c>
      <c r="R302" s="2">
        <v>6044179</v>
      </c>
      <c r="S302" s="2">
        <v>5979014</v>
      </c>
      <c r="T302" s="2">
        <v>5441790</v>
      </c>
      <c r="U302" s="2">
        <v>5192696</v>
      </c>
      <c r="V302" s="2">
        <v>4541146</v>
      </c>
      <c r="W302" s="2">
        <v>4923722</v>
      </c>
      <c r="X302" s="2">
        <v>6604501</v>
      </c>
      <c r="Y302" s="2">
        <v>5719207</v>
      </c>
      <c r="Z302" s="2">
        <v>5443007</v>
      </c>
      <c r="AA302" s="2">
        <v>5975652</v>
      </c>
      <c r="AB302" s="2">
        <v>6196491</v>
      </c>
      <c r="AC302" s="2">
        <v>6864841</v>
      </c>
      <c r="AD302" s="2">
        <v>7451817</v>
      </c>
      <c r="AG302" s="55" t="s">
        <v>518</v>
      </c>
      <c r="AJ302" s="55" t="s">
        <v>546</v>
      </c>
    </row>
    <row r="303" spans="1:36" x14ac:dyDescent="0.2">
      <c r="A303" s="33" t="s">
        <v>378</v>
      </c>
      <c r="B303" s="33" t="s">
        <v>124</v>
      </c>
      <c r="C303" s="2">
        <v>86051</v>
      </c>
      <c r="D303" s="2">
        <v>85217</v>
      </c>
      <c r="E303" s="2">
        <v>255922</v>
      </c>
      <c r="F303" s="2">
        <v>1300405</v>
      </c>
      <c r="G303" s="2">
        <v>535041</v>
      </c>
      <c r="H303" s="2">
        <v>927957</v>
      </c>
      <c r="I303" s="2">
        <v>1309737</v>
      </c>
      <c r="J303" s="2">
        <v>963271</v>
      </c>
      <c r="K303" s="2">
        <v>930330</v>
      </c>
      <c r="L303" s="2">
        <v>988707</v>
      </c>
      <c r="M303" s="2">
        <v>1118299</v>
      </c>
      <c r="N303" s="2">
        <v>1379659</v>
      </c>
      <c r="O303" s="2">
        <v>1438852</v>
      </c>
      <c r="P303" s="2">
        <v>1366458</v>
      </c>
      <c r="Q303" s="2">
        <v>1898942</v>
      </c>
      <c r="R303" s="2">
        <v>2123957</v>
      </c>
      <c r="S303" s="2">
        <v>2422234</v>
      </c>
      <c r="T303" s="2">
        <v>2153267</v>
      </c>
      <c r="U303" s="2">
        <v>2116489</v>
      </c>
      <c r="V303" s="2">
        <v>2083827</v>
      </c>
      <c r="W303" s="2">
        <v>2052197</v>
      </c>
      <c r="X303" s="2">
        <v>2239921</v>
      </c>
      <c r="Y303" s="2">
        <v>2335874</v>
      </c>
      <c r="Z303" s="2">
        <v>2474125</v>
      </c>
      <c r="AA303" s="2">
        <v>2584883</v>
      </c>
      <c r="AB303" s="2">
        <v>2578894</v>
      </c>
      <c r="AC303" s="2">
        <v>2692834</v>
      </c>
      <c r="AD303" s="2">
        <v>2802554</v>
      </c>
      <c r="AG303" s="55" t="s">
        <v>520</v>
      </c>
      <c r="AJ303" s="55" t="s">
        <v>551</v>
      </c>
    </row>
    <row r="304" spans="1:36" x14ac:dyDescent="0.2">
      <c r="A304" s="33" t="s">
        <v>128</v>
      </c>
      <c r="B304" s="33" t="s">
        <v>124</v>
      </c>
      <c r="C304" s="2">
        <v>1665343</v>
      </c>
      <c r="D304" s="2">
        <v>1533422</v>
      </c>
      <c r="E304" s="2">
        <v>1403618</v>
      </c>
      <c r="F304" s="2">
        <v>1038511</v>
      </c>
      <c r="G304" s="2">
        <v>1150565</v>
      </c>
      <c r="H304" s="2">
        <v>1061919</v>
      </c>
      <c r="I304" s="2">
        <v>1195077</v>
      </c>
      <c r="J304" s="2">
        <v>1274262</v>
      </c>
      <c r="K304" s="2">
        <v>1458530</v>
      </c>
      <c r="L304" s="2">
        <v>1547396</v>
      </c>
      <c r="M304" s="2">
        <v>1531866</v>
      </c>
      <c r="N304" s="2">
        <v>1739287</v>
      </c>
      <c r="O304" s="2">
        <v>2085404</v>
      </c>
      <c r="P304" s="2">
        <v>2338190</v>
      </c>
      <c r="Q304" s="2">
        <v>4147855</v>
      </c>
      <c r="R304" s="2">
        <v>6023769</v>
      </c>
      <c r="S304" s="2">
        <v>6710632</v>
      </c>
      <c r="T304" s="2">
        <v>6949069</v>
      </c>
      <c r="U304" s="2">
        <v>4379008</v>
      </c>
      <c r="V304" s="2">
        <v>5651927</v>
      </c>
      <c r="W304" s="2">
        <v>5457741</v>
      </c>
      <c r="X304" s="2">
        <v>6677046</v>
      </c>
      <c r="Y304" s="2">
        <v>6030538</v>
      </c>
      <c r="Z304" s="2">
        <v>6323861</v>
      </c>
      <c r="AA304" s="2">
        <v>6856402</v>
      </c>
      <c r="AB304" s="2">
        <v>6657131</v>
      </c>
      <c r="AC304" s="2">
        <v>6862510</v>
      </c>
      <c r="AD304" s="2">
        <v>7375842</v>
      </c>
      <c r="AG304" s="55" t="s">
        <v>519</v>
      </c>
      <c r="AJ304" s="55" t="s">
        <v>547</v>
      </c>
    </row>
    <row r="305" spans="1:36" x14ac:dyDescent="0.2">
      <c r="A305" s="33" t="s">
        <v>573</v>
      </c>
      <c r="B305" s="33" t="s">
        <v>124</v>
      </c>
      <c r="C305" s="2" t="s">
        <v>545</v>
      </c>
      <c r="D305" s="2" t="s">
        <v>545</v>
      </c>
      <c r="E305" s="2" t="s">
        <v>545</v>
      </c>
      <c r="F305" s="2" t="s">
        <v>545</v>
      </c>
      <c r="G305" s="2" t="s">
        <v>545</v>
      </c>
      <c r="H305" s="2" t="s">
        <v>545</v>
      </c>
      <c r="I305" s="2" t="s">
        <v>545</v>
      </c>
      <c r="J305" s="2" t="s">
        <v>545</v>
      </c>
      <c r="K305" s="2" t="s">
        <v>545</v>
      </c>
      <c r="L305" s="2" t="s">
        <v>545</v>
      </c>
      <c r="M305" s="2" t="s">
        <v>545</v>
      </c>
      <c r="N305" s="2" t="s">
        <v>545</v>
      </c>
      <c r="O305" s="2" t="s">
        <v>545</v>
      </c>
      <c r="P305" s="2" t="s">
        <v>545</v>
      </c>
      <c r="Q305" s="2" t="s">
        <v>545</v>
      </c>
      <c r="R305" s="2" t="s">
        <v>545</v>
      </c>
      <c r="S305" s="2" t="s">
        <v>545</v>
      </c>
      <c r="T305" s="2" t="s">
        <v>545</v>
      </c>
      <c r="U305" s="2" t="s">
        <v>545</v>
      </c>
      <c r="V305" s="2" t="s">
        <v>545</v>
      </c>
      <c r="W305" s="2">
        <v>7024</v>
      </c>
      <c r="X305" s="2">
        <v>4296991</v>
      </c>
      <c r="Y305" s="2">
        <v>5120567</v>
      </c>
      <c r="Z305" s="2">
        <v>5807307</v>
      </c>
      <c r="AA305" s="2">
        <v>6068259</v>
      </c>
      <c r="AB305" s="2">
        <v>6203417</v>
      </c>
      <c r="AC305" s="2">
        <v>6528839</v>
      </c>
      <c r="AD305" s="2">
        <v>7036213</v>
      </c>
      <c r="AG305" s="66" t="s">
        <v>523</v>
      </c>
      <c r="AJ305" s="55" t="s">
        <v>550</v>
      </c>
    </row>
    <row r="306" spans="1:36" x14ac:dyDescent="0.2">
      <c r="A306" s="33" t="s">
        <v>380</v>
      </c>
      <c r="B306" s="33" t="s">
        <v>124</v>
      </c>
      <c r="C306" s="2">
        <v>314402</v>
      </c>
      <c r="D306" s="2">
        <v>276724</v>
      </c>
      <c r="E306" s="2">
        <v>345593</v>
      </c>
      <c r="F306" s="2">
        <v>784953</v>
      </c>
      <c r="G306" s="2">
        <v>761527</v>
      </c>
      <c r="H306" s="2">
        <v>786998</v>
      </c>
      <c r="I306" s="2">
        <v>967201</v>
      </c>
      <c r="J306" s="2">
        <v>1165739</v>
      </c>
      <c r="K306" s="2">
        <v>1128595</v>
      </c>
      <c r="L306" s="2">
        <v>1162546</v>
      </c>
      <c r="M306" s="2">
        <v>3029725</v>
      </c>
      <c r="N306" s="2">
        <v>3317927</v>
      </c>
      <c r="O306" s="2">
        <v>4447602</v>
      </c>
      <c r="P306" s="2">
        <v>4670199</v>
      </c>
      <c r="Q306" s="2">
        <v>4565531</v>
      </c>
      <c r="R306" s="2">
        <v>5808642</v>
      </c>
      <c r="S306" s="2">
        <v>6765863</v>
      </c>
      <c r="T306" s="2">
        <v>7543534</v>
      </c>
      <c r="U306" s="2">
        <v>14517159</v>
      </c>
      <c r="V306" s="2">
        <v>15024415</v>
      </c>
      <c r="W306" s="2">
        <v>10520058</v>
      </c>
      <c r="X306" s="2">
        <v>11407449</v>
      </c>
      <c r="Y306" s="2">
        <v>13393540</v>
      </c>
      <c r="Z306" s="2">
        <v>13992928</v>
      </c>
      <c r="AA306" s="2">
        <v>14148197</v>
      </c>
      <c r="AB306" s="2">
        <v>7155088</v>
      </c>
      <c r="AC306" s="2">
        <v>6839710</v>
      </c>
      <c r="AD306" s="2">
        <v>7100380</v>
      </c>
      <c r="AG306" s="55" t="s">
        <v>518</v>
      </c>
      <c r="AJ306" s="55" t="s">
        <v>546</v>
      </c>
    </row>
    <row r="307" spans="1:36" x14ac:dyDescent="0.2">
      <c r="A307" s="33" t="s">
        <v>379</v>
      </c>
      <c r="B307" s="33" t="s">
        <v>124</v>
      </c>
      <c r="C307" s="2">
        <v>1096826</v>
      </c>
      <c r="D307" s="2">
        <v>1146821</v>
      </c>
      <c r="E307" s="2">
        <v>1079274</v>
      </c>
      <c r="F307" s="2">
        <v>849297</v>
      </c>
      <c r="G307" s="2">
        <v>877947</v>
      </c>
      <c r="H307" s="2">
        <v>880456</v>
      </c>
      <c r="I307" s="2">
        <v>912068</v>
      </c>
      <c r="J307" s="2">
        <v>953951</v>
      </c>
      <c r="K307" s="2">
        <v>1014187</v>
      </c>
      <c r="L307" s="2">
        <v>1072084</v>
      </c>
      <c r="M307" s="2">
        <v>1116865</v>
      </c>
      <c r="N307" s="2">
        <v>1158385</v>
      </c>
      <c r="O307" s="2">
        <v>1179992</v>
      </c>
      <c r="P307" s="2">
        <v>1532723</v>
      </c>
      <c r="Q307" s="2">
        <v>2081370</v>
      </c>
      <c r="R307" s="2">
        <v>2386291</v>
      </c>
      <c r="S307" s="2">
        <v>2556729</v>
      </c>
      <c r="T307" s="2">
        <v>2428597</v>
      </c>
      <c r="U307" s="2">
        <v>2747403</v>
      </c>
      <c r="V307" s="2">
        <v>1953140</v>
      </c>
      <c r="W307" s="2">
        <v>1913304</v>
      </c>
      <c r="X307" s="2">
        <v>1912875</v>
      </c>
      <c r="Y307" s="2">
        <v>2057861</v>
      </c>
      <c r="Z307" s="2">
        <v>2370856</v>
      </c>
      <c r="AA307" s="2">
        <v>2390898</v>
      </c>
      <c r="AB307" s="2">
        <v>2571589</v>
      </c>
      <c r="AC307" s="2">
        <v>2780380</v>
      </c>
      <c r="AD307" s="2">
        <v>2352571</v>
      </c>
      <c r="AG307" s="55" t="s">
        <v>519</v>
      </c>
      <c r="AJ307" s="55" t="s">
        <v>547</v>
      </c>
    </row>
    <row r="308" spans="1:36" x14ac:dyDescent="0.2">
      <c r="A308" s="33" t="s">
        <v>129</v>
      </c>
      <c r="B308" s="33" t="s">
        <v>124</v>
      </c>
      <c r="C308" s="2">
        <v>3743993</v>
      </c>
      <c r="D308" s="2">
        <v>3581169</v>
      </c>
      <c r="E308" s="2">
        <v>4806845</v>
      </c>
      <c r="F308" s="2">
        <v>3278174</v>
      </c>
      <c r="G308" s="2">
        <v>3118943</v>
      </c>
      <c r="H308" s="2">
        <v>3492355</v>
      </c>
      <c r="I308" s="2">
        <v>3001505</v>
      </c>
      <c r="J308" s="2">
        <v>3527517</v>
      </c>
      <c r="K308" s="2">
        <v>2292535</v>
      </c>
      <c r="L308" s="2">
        <v>2146857</v>
      </c>
      <c r="M308" s="2">
        <v>2468157</v>
      </c>
      <c r="N308" s="2">
        <v>2718247</v>
      </c>
      <c r="O308" s="2">
        <v>2910924</v>
      </c>
      <c r="P308" s="2">
        <v>2953410</v>
      </c>
      <c r="Q308" s="2">
        <v>3088450</v>
      </c>
      <c r="R308" s="2">
        <v>7280279</v>
      </c>
      <c r="S308" s="2">
        <v>21865635</v>
      </c>
      <c r="T308" s="2">
        <v>20696271</v>
      </c>
      <c r="U308" s="2">
        <v>18258441</v>
      </c>
      <c r="V308" s="2">
        <v>9508477</v>
      </c>
      <c r="W308" s="2">
        <v>9117466</v>
      </c>
      <c r="X308" s="2">
        <v>10034849</v>
      </c>
      <c r="Y308" s="2">
        <v>11635220</v>
      </c>
      <c r="Z308" s="2">
        <v>21268015</v>
      </c>
      <c r="AA308" s="2">
        <v>22974155</v>
      </c>
      <c r="AB308" s="2">
        <v>12689688</v>
      </c>
      <c r="AC308" s="2">
        <v>18068754</v>
      </c>
      <c r="AD308" s="2">
        <v>18991057</v>
      </c>
      <c r="AG308" s="66" t="s">
        <v>523</v>
      </c>
      <c r="AJ308" s="55" t="s">
        <v>550</v>
      </c>
    </row>
    <row r="309" spans="1:36" x14ac:dyDescent="0.2">
      <c r="A309" s="33" t="s">
        <v>381</v>
      </c>
      <c r="B309" s="33" t="s">
        <v>124</v>
      </c>
      <c r="C309" s="2">
        <v>716772</v>
      </c>
      <c r="D309" s="2">
        <v>716146</v>
      </c>
      <c r="E309" s="2">
        <v>2674336</v>
      </c>
      <c r="F309" s="2">
        <v>1310100</v>
      </c>
      <c r="G309" s="2">
        <v>1299039</v>
      </c>
      <c r="H309" s="2">
        <v>1299903</v>
      </c>
      <c r="I309" s="2">
        <v>1353516</v>
      </c>
      <c r="J309" s="2">
        <v>1433747</v>
      </c>
      <c r="K309" s="2">
        <v>1750301</v>
      </c>
      <c r="L309" s="2">
        <v>1986985</v>
      </c>
      <c r="M309" s="2">
        <v>2373742</v>
      </c>
      <c r="N309" s="2">
        <v>2775192</v>
      </c>
      <c r="O309" s="2">
        <v>3554306</v>
      </c>
      <c r="P309" s="2">
        <v>4668923</v>
      </c>
      <c r="Q309" s="2">
        <v>6376211</v>
      </c>
      <c r="R309" s="2">
        <v>8163464</v>
      </c>
      <c r="S309" s="2">
        <v>7982969</v>
      </c>
      <c r="T309" s="2">
        <v>7535285</v>
      </c>
      <c r="U309" s="2">
        <v>7153627</v>
      </c>
      <c r="V309" s="2">
        <v>6686176</v>
      </c>
      <c r="W309" s="2">
        <v>6992355</v>
      </c>
      <c r="X309" s="2">
        <v>7997372</v>
      </c>
      <c r="Y309" s="2">
        <v>7867176</v>
      </c>
      <c r="Z309" s="2">
        <v>8126989</v>
      </c>
      <c r="AA309" s="2">
        <v>9085484</v>
      </c>
      <c r="AB309" s="2">
        <v>9139686</v>
      </c>
      <c r="AC309" s="2">
        <v>20203604</v>
      </c>
      <c r="AD309" s="2">
        <v>21144944</v>
      </c>
      <c r="AG309" s="55" t="s">
        <v>518</v>
      </c>
      <c r="AJ309" s="55" t="s">
        <v>546</v>
      </c>
    </row>
    <row r="310" spans="1:36" x14ac:dyDescent="0.2">
      <c r="A310" s="33" t="s">
        <v>130</v>
      </c>
      <c r="B310" s="33" t="s">
        <v>124</v>
      </c>
      <c r="C310" s="2">
        <v>1015890</v>
      </c>
      <c r="D310" s="2">
        <v>920235</v>
      </c>
      <c r="E310" s="2">
        <v>682185</v>
      </c>
      <c r="F310" s="2">
        <v>652668</v>
      </c>
      <c r="G310" s="2">
        <v>612813</v>
      </c>
      <c r="H310" s="2">
        <v>627178</v>
      </c>
      <c r="I310" s="2">
        <v>659567</v>
      </c>
      <c r="J310" s="2">
        <v>688319</v>
      </c>
      <c r="K310" s="2">
        <v>726566</v>
      </c>
      <c r="L310" s="2">
        <v>266326</v>
      </c>
      <c r="M310" s="2">
        <v>748946</v>
      </c>
      <c r="N310" s="2">
        <v>791007</v>
      </c>
      <c r="O310" s="2">
        <v>850593</v>
      </c>
      <c r="P310" s="2">
        <v>828613</v>
      </c>
      <c r="Q310" s="2">
        <v>1239776</v>
      </c>
      <c r="R310" s="2">
        <v>1714956</v>
      </c>
      <c r="S310" s="2">
        <v>1652187</v>
      </c>
      <c r="T310" s="2">
        <v>1519251</v>
      </c>
      <c r="U310" s="2">
        <v>1260587</v>
      </c>
      <c r="V310" s="2">
        <v>1206553</v>
      </c>
      <c r="W310" s="2">
        <v>1384265</v>
      </c>
      <c r="X310" s="2">
        <v>1898467</v>
      </c>
      <c r="Y310" s="2">
        <v>1588228</v>
      </c>
      <c r="Z310" s="2">
        <v>1739484</v>
      </c>
      <c r="AA310" s="2">
        <v>1656163</v>
      </c>
      <c r="AB310" s="2">
        <v>1425500</v>
      </c>
      <c r="AC310" s="2">
        <v>1477147</v>
      </c>
      <c r="AD310" s="2">
        <v>1541690</v>
      </c>
      <c r="AG310" s="55" t="s">
        <v>568</v>
      </c>
      <c r="AJ310" s="55" t="s">
        <v>548</v>
      </c>
    </row>
    <row r="311" spans="1:36" x14ac:dyDescent="0.2">
      <c r="A311" s="33" t="s">
        <v>382</v>
      </c>
      <c r="B311" s="33" t="s">
        <v>124</v>
      </c>
      <c r="C311" s="2">
        <v>509123</v>
      </c>
      <c r="D311" s="2">
        <v>540575</v>
      </c>
      <c r="E311" s="2">
        <v>1165582</v>
      </c>
      <c r="F311" s="2">
        <v>1933013</v>
      </c>
      <c r="G311" s="2">
        <v>1765475</v>
      </c>
      <c r="H311" s="2">
        <v>2603430</v>
      </c>
      <c r="I311" s="2">
        <v>2322692</v>
      </c>
      <c r="J311" s="2">
        <v>2445915</v>
      </c>
      <c r="K311" s="2">
        <v>2423524</v>
      </c>
      <c r="L311" s="2">
        <v>2524214</v>
      </c>
      <c r="M311" s="2">
        <v>2782634</v>
      </c>
      <c r="N311" s="2">
        <v>3078060</v>
      </c>
      <c r="O311" s="2">
        <v>3369725</v>
      </c>
      <c r="P311" s="2">
        <v>4003601</v>
      </c>
      <c r="Q311" s="2">
        <v>5130295</v>
      </c>
      <c r="R311" s="2">
        <v>5380498</v>
      </c>
      <c r="S311" s="2">
        <v>5648646</v>
      </c>
      <c r="T311" s="2">
        <v>4895883</v>
      </c>
      <c r="U311" s="2">
        <v>4969427</v>
      </c>
      <c r="V311" s="2">
        <v>4776818</v>
      </c>
      <c r="W311" s="2">
        <v>4555158</v>
      </c>
      <c r="X311" s="2">
        <v>6142498</v>
      </c>
      <c r="Y311" s="2">
        <v>5546342</v>
      </c>
      <c r="Z311" s="2">
        <v>6040127</v>
      </c>
      <c r="AA311" s="2">
        <v>6611117</v>
      </c>
      <c r="AB311" s="2">
        <v>6205218</v>
      </c>
      <c r="AC311" s="2">
        <v>5659396</v>
      </c>
      <c r="AD311" s="2">
        <v>5589129</v>
      </c>
      <c r="AG311" s="55" t="s">
        <v>519</v>
      </c>
      <c r="AJ311" s="55" t="s">
        <v>547</v>
      </c>
    </row>
    <row r="312" spans="1:36" x14ac:dyDescent="0.2">
      <c r="A312" s="33" t="s">
        <v>131</v>
      </c>
      <c r="B312" s="33" t="s">
        <v>124</v>
      </c>
      <c r="C312" s="2">
        <v>10816049</v>
      </c>
      <c r="D312" s="2">
        <v>10046573</v>
      </c>
      <c r="E312" s="2">
        <v>10878300</v>
      </c>
      <c r="F312" s="2">
        <v>8930516</v>
      </c>
      <c r="G312" s="2">
        <v>8723786</v>
      </c>
      <c r="H312" s="2">
        <v>8808769</v>
      </c>
      <c r="I312" s="2">
        <v>8901676</v>
      </c>
      <c r="J312" s="2">
        <v>9114215</v>
      </c>
      <c r="K312" s="2">
        <v>9674149</v>
      </c>
      <c r="L312" s="2">
        <v>9657657</v>
      </c>
      <c r="M312" s="2">
        <v>10597810</v>
      </c>
      <c r="N312" s="2">
        <v>11419950</v>
      </c>
      <c r="O312" s="2">
        <v>12747566</v>
      </c>
      <c r="P312" s="2">
        <v>13088976</v>
      </c>
      <c r="Q312" s="2">
        <v>16924503</v>
      </c>
      <c r="R312" s="2">
        <v>18530745</v>
      </c>
      <c r="S312" s="2">
        <v>19946430</v>
      </c>
      <c r="T312" s="2">
        <v>19925115</v>
      </c>
      <c r="U312" s="2">
        <v>18503312</v>
      </c>
      <c r="V312" s="2">
        <v>17076383</v>
      </c>
      <c r="W312" s="2">
        <v>17012453</v>
      </c>
      <c r="X312" s="2">
        <v>18965009</v>
      </c>
      <c r="Y312" s="2">
        <v>21379836</v>
      </c>
      <c r="Z312" s="2">
        <v>21634582</v>
      </c>
      <c r="AA312" s="2">
        <v>22595421</v>
      </c>
      <c r="AB312" s="2">
        <v>24863210</v>
      </c>
      <c r="AC312" s="2">
        <v>23635927</v>
      </c>
      <c r="AD312" s="2">
        <v>24967362</v>
      </c>
      <c r="AG312" s="55" t="s">
        <v>519</v>
      </c>
      <c r="AJ312" s="55" t="s">
        <v>547</v>
      </c>
    </row>
    <row r="313" spans="1:36" x14ac:dyDescent="0.2">
      <c r="A313" s="33" t="s">
        <v>383</v>
      </c>
      <c r="B313" s="33" t="s">
        <v>124</v>
      </c>
      <c r="C313" s="2">
        <v>1877015</v>
      </c>
      <c r="D313" s="2">
        <v>1956382</v>
      </c>
      <c r="E313" s="2">
        <v>2040543</v>
      </c>
      <c r="F313" s="2">
        <v>1633765</v>
      </c>
      <c r="G313" s="2">
        <v>1492048</v>
      </c>
      <c r="H313" s="2">
        <v>1360051</v>
      </c>
      <c r="I313" s="2">
        <v>1370108</v>
      </c>
      <c r="J313" s="2">
        <v>1298259</v>
      </c>
      <c r="K313" s="2">
        <v>1361152</v>
      </c>
      <c r="L313" s="2">
        <v>1382793</v>
      </c>
      <c r="M313" s="2">
        <v>1599997</v>
      </c>
      <c r="N313" s="2">
        <v>1770310</v>
      </c>
      <c r="O313" s="2">
        <v>1888019</v>
      </c>
      <c r="P313" s="2">
        <v>2655401</v>
      </c>
      <c r="Q313" s="2">
        <v>3692987</v>
      </c>
      <c r="R313" s="2">
        <v>4572069</v>
      </c>
      <c r="S313" s="2">
        <v>5599790</v>
      </c>
      <c r="T313" s="2">
        <v>4918234</v>
      </c>
      <c r="U313" s="2">
        <v>4638614</v>
      </c>
      <c r="V313" s="2">
        <v>3431076</v>
      </c>
      <c r="W313" s="2">
        <v>4526162</v>
      </c>
      <c r="X313" s="2">
        <v>4174861</v>
      </c>
      <c r="Y313" s="2">
        <v>4347121</v>
      </c>
      <c r="Z313" s="2">
        <v>4981404</v>
      </c>
      <c r="AA313" s="2">
        <v>5562065</v>
      </c>
      <c r="AB313" s="2">
        <v>4887034</v>
      </c>
      <c r="AC313" s="2">
        <v>5304399</v>
      </c>
      <c r="AD313" s="2">
        <v>5976869</v>
      </c>
      <c r="AG313" s="55" t="s">
        <v>518</v>
      </c>
      <c r="AJ313" s="55" t="s">
        <v>546</v>
      </c>
    </row>
    <row r="314" spans="1:36" x14ac:dyDescent="0.2">
      <c r="A314" s="33" t="s">
        <v>384</v>
      </c>
      <c r="B314" s="33" t="s">
        <v>124</v>
      </c>
      <c r="C314" s="2">
        <v>1178331</v>
      </c>
      <c r="D314" s="2">
        <v>1097388</v>
      </c>
      <c r="E314" s="2">
        <v>1451230</v>
      </c>
      <c r="F314" s="2">
        <v>549045</v>
      </c>
      <c r="G314" s="2">
        <v>1624027</v>
      </c>
      <c r="H314" s="2">
        <v>1302097</v>
      </c>
      <c r="I314" s="2">
        <v>1440496</v>
      </c>
      <c r="J314" s="2">
        <v>1854347</v>
      </c>
      <c r="K314" s="2">
        <v>3223238</v>
      </c>
      <c r="L314" s="2">
        <v>635605</v>
      </c>
      <c r="M314" s="2">
        <v>736953</v>
      </c>
      <c r="N314" s="2">
        <v>718603</v>
      </c>
      <c r="O314" s="2">
        <v>821783</v>
      </c>
      <c r="P314" s="2">
        <v>1069867</v>
      </c>
      <c r="Q314" s="2">
        <v>1378730</v>
      </c>
      <c r="R314" s="2">
        <v>1670110</v>
      </c>
      <c r="S314" s="2">
        <v>1646533</v>
      </c>
      <c r="T314" s="2">
        <v>1976012</v>
      </c>
      <c r="U314" s="2">
        <v>1677377</v>
      </c>
      <c r="V314" s="2">
        <v>1544553</v>
      </c>
      <c r="W314" s="2">
        <v>1403892</v>
      </c>
      <c r="X314" s="2">
        <v>1437710</v>
      </c>
      <c r="Y314" s="2">
        <v>5244555</v>
      </c>
      <c r="Z314" s="2">
        <v>1778889</v>
      </c>
      <c r="AA314" s="2">
        <v>1788192</v>
      </c>
      <c r="AB314" s="2">
        <v>1843693</v>
      </c>
      <c r="AC314" s="2">
        <v>3055385</v>
      </c>
      <c r="AD314" s="2">
        <v>3063364</v>
      </c>
      <c r="AG314" s="55" t="s">
        <v>519</v>
      </c>
      <c r="AJ314" s="55" t="s">
        <v>547</v>
      </c>
    </row>
    <row r="315" spans="1:36" x14ac:dyDescent="0.2">
      <c r="A315" s="33" t="s">
        <v>124</v>
      </c>
      <c r="B315" s="33" t="s">
        <v>124</v>
      </c>
      <c r="C315" s="2">
        <v>13101116</v>
      </c>
      <c r="D315" s="2">
        <v>14186031</v>
      </c>
      <c r="E315" s="2">
        <v>12305570</v>
      </c>
      <c r="F315" s="2">
        <v>11889489</v>
      </c>
      <c r="G315" s="2">
        <v>11151951</v>
      </c>
      <c r="H315" s="2">
        <v>10833488</v>
      </c>
      <c r="I315" s="2">
        <v>11137577</v>
      </c>
      <c r="J315" s="2">
        <v>11276996</v>
      </c>
      <c r="K315" s="2">
        <v>12052760</v>
      </c>
      <c r="L315" s="2">
        <v>12393754</v>
      </c>
      <c r="M315" s="2">
        <v>13604679</v>
      </c>
      <c r="N315" s="2">
        <v>14466861</v>
      </c>
      <c r="O315" s="2">
        <v>15938435</v>
      </c>
      <c r="P315" s="2">
        <v>19571550</v>
      </c>
      <c r="Q315" s="2">
        <v>31599350</v>
      </c>
      <c r="R315" s="2">
        <v>39369670</v>
      </c>
      <c r="S315" s="2">
        <v>44863008</v>
      </c>
      <c r="T315" s="2">
        <v>42278219</v>
      </c>
      <c r="U315" s="2">
        <v>33138924</v>
      </c>
      <c r="V315" s="2">
        <v>20672032</v>
      </c>
      <c r="W315" s="2">
        <v>22044625</v>
      </c>
      <c r="X315" s="2">
        <v>27159670</v>
      </c>
      <c r="Y315" s="2">
        <v>24547223</v>
      </c>
      <c r="Z315" s="2">
        <v>26526553</v>
      </c>
      <c r="AA315" s="2">
        <v>25638017</v>
      </c>
      <c r="AB315" s="2">
        <v>28262236</v>
      </c>
      <c r="AC315" s="2">
        <v>31238419</v>
      </c>
      <c r="AD315" s="2">
        <v>34755569</v>
      </c>
      <c r="AG315" s="55" t="s">
        <v>518</v>
      </c>
      <c r="AJ315" s="55" t="s">
        <v>546</v>
      </c>
    </row>
    <row r="316" spans="1:36" x14ac:dyDescent="0.2">
      <c r="A316" s="33" t="s">
        <v>385</v>
      </c>
      <c r="B316" s="33" t="s">
        <v>124</v>
      </c>
      <c r="C316" s="2">
        <v>738488</v>
      </c>
      <c r="D316" s="2">
        <v>751858</v>
      </c>
      <c r="E316" s="2">
        <v>530068</v>
      </c>
      <c r="F316" s="2">
        <v>597517</v>
      </c>
      <c r="G316" s="2">
        <v>600566</v>
      </c>
      <c r="H316" s="2">
        <v>522254</v>
      </c>
      <c r="I316" s="2">
        <v>561941</v>
      </c>
      <c r="J316" s="2">
        <v>496270</v>
      </c>
      <c r="K316" s="2">
        <v>601149</v>
      </c>
      <c r="L316" s="2">
        <v>682499</v>
      </c>
      <c r="M316" s="2">
        <v>694470</v>
      </c>
      <c r="N316" s="2">
        <v>715410</v>
      </c>
      <c r="O316" s="2">
        <v>790108</v>
      </c>
      <c r="P316" s="2">
        <v>1103154</v>
      </c>
      <c r="Q316" s="2">
        <v>1493955</v>
      </c>
      <c r="R316" s="2">
        <v>2228932</v>
      </c>
      <c r="S316" s="2">
        <v>2593517</v>
      </c>
      <c r="T316" s="2">
        <v>2517526</v>
      </c>
      <c r="U316" s="2">
        <v>1738049</v>
      </c>
      <c r="V316" s="2">
        <v>1484480</v>
      </c>
      <c r="W316" s="2">
        <v>1589416</v>
      </c>
      <c r="X316" s="2">
        <v>2164007</v>
      </c>
      <c r="Y316" s="2">
        <v>1804981</v>
      </c>
      <c r="Z316" s="2">
        <v>1916236</v>
      </c>
      <c r="AA316" s="2">
        <v>2076513</v>
      </c>
      <c r="AB316" s="2">
        <v>523360</v>
      </c>
      <c r="AC316" s="2">
        <v>1948900</v>
      </c>
      <c r="AD316" s="2">
        <v>2070957</v>
      </c>
      <c r="AG316" s="55" t="s">
        <v>518</v>
      </c>
      <c r="AJ316" s="55" t="s">
        <v>546</v>
      </c>
    </row>
    <row r="317" spans="1:36" x14ac:dyDescent="0.2">
      <c r="A317" s="33" t="s">
        <v>386</v>
      </c>
      <c r="B317" s="33" t="s">
        <v>124</v>
      </c>
      <c r="C317" s="2">
        <v>1085217</v>
      </c>
      <c r="D317" s="2">
        <v>1395075</v>
      </c>
      <c r="E317" s="2">
        <v>1223953</v>
      </c>
      <c r="F317" s="2">
        <v>1113590</v>
      </c>
      <c r="G317" s="2">
        <v>1173724</v>
      </c>
      <c r="H317" s="2">
        <v>1267479</v>
      </c>
      <c r="I317" s="2">
        <v>1244905</v>
      </c>
      <c r="J317" s="2">
        <v>1365293</v>
      </c>
      <c r="K317" s="2">
        <v>1546075</v>
      </c>
      <c r="L317" s="2">
        <v>1964743</v>
      </c>
      <c r="M317" s="2">
        <v>2391945</v>
      </c>
      <c r="N317" s="2">
        <v>2688787</v>
      </c>
      <c r="O317" s="2">
        <v>3060752</v>
      </c>
      <c r="P317" s="2">
        <v>3858344</v>
      </c>
      <c r="Q317" s="2">
        <v>5959082</v>
      </c>
      <c r="R317" s="2">
        <v>6560931</v>
      </c>
      <c r="S317" s="2">
        <v>6654733</v>
      </c>
      <c r="T317" s="2">
        <v>6213102</v>
      </c>
      <c r="U317" s="2">
        <v>5278209</v>
      </c>
      <c r="V317" s="2">
        <v>4883179</v>
      </c>
      <c r="W317" s="2">
        <v>5080264</v>
      </c>
      <c r="X317" s="2">
        <v>5219997</v>
      </c>
      <c r="Y317" s="2">
        <v>5719669</v>
      </c>
      <c r="Z317" s="2">
        <v>6291420</v>
      </c>
      <c r="AA317" s="2">
        <v>6657439</v>
      </c>
      <c r="AB317" s="2">
        <v>7307669</v>
      </c>
      <c r="AC317" s="2">
        <v>7636615</v>
      </c>
      <c r="AD317" s="2">
        <v>7837607</v>
      </c>
      <c r="AG317" s="55" t="s">
        <v>519</v>
      </c>
      <c r="AJ317" s="55" t="s">
        <v>547</v>
      </c>
    </row>
    <row r="318" spans="1:36" x14ac:dyDescent="0.2">
      <c r="A318" s="33" t="s">
        <v>562</v>
      </c>
      <c r="B318" s="33" t="s">
        <v>124</v>
      </c>
      <c r="C318" s="2" t="s">
        <v>545</v>
      </c>
      <c r="D318" s="2" t="s">
        <v>545</v>
      </c>
      <c r="E318" s="2" t="s">
        <v>545</v>
      </c>
      <c r="F318" s="2" t="s">
        <v>545</v>
      </c>
      <c r="G318" s="2" t="s">
        <v>545</v>
      </c>
      <c r="H318" s="2" t="s">
        <v>545</v>
      </c>
      <c r="I318" s="2" t="s">
        <v>545</v>
      </c>
      <c r="J318" s="2" t="s">
        <v>545</v>
      </c>
      <c r="K318" s="2" t="s">
        <v>545</v>
      </c>
      <c r="L318" s="2" t="s">
        <v>545</v>
      </c>
      <c r="M318" s="2" t="s">
        <v>545</v>
      </c>
      <c r="N318" s="2" t="s">
        <v>545</v>
      </c>
      <c r="O318" s="2" t="s">
        <v>545</v>
      </c>
      <c r="P318" s="2" t="s">
        <v>545</v>
      </c>
      <c r="Q318" s="2" t="s">
        <v>545</v>
      </c>
      <c r="R318" s="2" t="s">
        <v>545</v>
      </c>
      <c r="S318" s="2" t="s">
        <v>545</v>
      </c>
      <c r="T318" s="2" t="s">
        <v>545</v>
      </c>
      <c r="U318" s="2">
        <v>2608013</v>
      </c>
      <c r="V318" s="2">
        <v>1678355</v>
      </c>
      <c r="W318" s="2">
        <v>2777113</v>
      </c>
      <c r="X318" s="2">
        <v>2625920</v>
      </c>
      <c r="Y318" s="2">
        <v>3047660</v>
      </c>
      <c r="Z318" s="2">
        <v>3278615</v>
      </c>
      <c r="AA318" s="2">
        <v>3723932</v>
      </c>
      <c r="AB318" s="2">
        <v>3855369</v>
      </c>
      <c r="AC318" s="2">
        <v>4120332</v>
      </c>
      <c r="AD318" s="2">
        <v>4305287</v>
      </c>
      <c r="AG318" s="55" t="s">
        <v>521</v>
      </c>
      <c r="AJ318" s="55" t="s">
        <v>548</v>
      </c>
    </row>
    <row r="319" spans="1:36" x14ac:dyDescent="0.2">
      <c r="A319" s="33" t="s">
        <v>561</v>
      </c>
      <c r="B319" s="33" t="s">
        <v>124</v>
      </c>
      <c r="C319" s="2" t="s">
        <v>545</v>
      </c>
      <c r="D319" s="2" t="s">
        <v>545</v>
      </c>
      <c r="E319" s="2" t="s">
        <v>545</v>
      </c>
      <c r="F319" s="2" t="s">
        <v>545</v>
      </c>
      <c r="G319" s="2" t="s">
        <v>545</v>
      </c>
      <c r="H319" s="2" t="s">
        <v>545</v>
      </c>
      <c r="I319" s="2" t="s">
        <v>545</v>
      </c>
      <c r="J319" s="2" t="s">
        <v>545</v>
      </c>
      <c r="K319" s="2" t="s">
        <v>545</v>
      </c>
      <c r="L319" s="2" t="s">
        <v>545</v>
      </c>
      <c r="M319" s="2" t="s">
        <v>545</v>
      </c>
      <c r="N319" s="2" t="s">
        <v>545</v>
      </c>
      <c r="O319" s="2" t="s">
        <v>545</v>
      </c>
      <c r="P319" s="2" t="s">
        <v>545</v>
      </c>
      <c r="Q319" s="2" t="s">
        <v>545</v>
      </c>
      <c r="R319" s="2" t="s">
        <v>545</v>
      </c>
      <c r="S319" s="2" t="s">
        <v>545</v>
      </c>
      <c r="T319" s="2">
        <v>4670451</v>
      </c>
      <c r="U319" s="2">
        <v>8290336</v>
      </c>
      <c r="V319" s="2">
        <v>7753079</v>
      </c>
      <c r="W319" s="2">
        <v>9444886</v>
      </c>
      <c r="X319" s="2">
        <v>9445195</v>
      </c>
      <c r="Y319" s="2">
        <v>10145021</v>
      </c>
      <c r="Z319" s="2">
        <v>10942047</v>
      </c>
      <c r="AA319" s="2">
        <v>11661276</v>
      </c>
      <c r="AB319" s="2">
        <v>12381962</v>
      </c>
      <c r="AC319" s="2">
        <v>12824556</v>
      </c>
      <c r="AD319" s="2">
        <v>14142676</v>
      </c>
      <c r="AG319" s="66" t="s">
        <v>523</v>
      </c>
      <c r="AJ319" s="55" t="s">
        <v>550</v>
      </c>
    </row>
    <row r="320" spans="1:36" x14ac:dyDescent="0.2">
      <c r="A320" s="33" t="s">
        <v>132</v>
      </c>
      <c r="B320" s="33" t="s">
        <v>133</v>
      </c>
      <c r="C320" s="2" t="s">
        <v>545</v>
      </c>
      <c r="D320" s="2" t="s">
        <v>545</v>
      </c>
      <c r="E320" s="2" t="s">
        <v>545</v>
      </c>
      <c r="F320" s="2" t="s">
        <v>545</v>
      </c>
      <c r="G320" s="2" t="s">
        <v>545</v>
      </c>
      <c r="H320" s="2" t="s">
        <v>545</v>
      </c>
      <c r="I320" s="2">
        <v>2239704</v>
      </c>
      <c r="J320" s="2">
        <v>2337398</v>
      </c>
      <c r="K320" s="2">
        <v>2681096</v>
      </c>
      <c r="L320" s="2">
        <v>2912462</v>
      </c>
      <c r="M320" s="2">
        <v>2703234</v>
      </c>
      <c r="N320" s="2">
        <v>2946737</v>
      </c>
      <c r="O320" s="2">
        <v>3400191</v>
      </c>
      <c r="P320" s="2">
        <v>3437183</v>
      </c>
      <c r="Q320" s="2">
        <v>4124483</v>
      </c>
      <c r="R320" s="2">
        <v>5092999</v>
      </c>
      <c r="S320" s="2">
        <v>4881061</v>
      </c>
      <c r="T320" s="2">
        <v>4727264</v>
      </c>
      <c r="U320" s="2">
        <v>4133363</v>
      </c>
      <c r="V320" s="2">
        <v>3925815</v>
      </c>
      <c r="W320" s="2">
        <v>3837001</v>
      </c>
      <c r="X320" s="2">
        <v>3952063</v>
      </c>
      <c r="Y320" s="2">
        <v>4234841</v>
      </c>
      <c r="Z320" s="2">
        <v>4535992</v>
      </c>
      <c r="AA320" s="2">
        <v>7051417</v>
      </c>
      <c r="AB320" s="2">
        <v>5012875</v>
      </c>
      <c r="AC320" s="2">
        <v>5286616</v>
      </c>
      <c r="AD320" s="2">
        <v>0</v>
      </c>
      <c r="AG320" s="55" t="s">
        <v>523</v>
      </c>
      <c r="AJ320" s="55" t="s">
        <v>550</v>
      </c>
    </row>
    <row r="321" spans="1:36" customFormat="1" x14ac:dyDescent="0.2">
      <c r="A321" s="36" t="s">
        <v>542</v>
      </c>
      <c r="B321" s="33" t="s">
        <v>133</v>
      </c>
      <c r="C321" s="2" t="s">
        <v>545</v>
      </c>
      <c r="D321" s="2" t="s">
        <v>545</v>
      </c>
      <c r="E321" s="2" t="s">
        <v>545</v>
      </c>
      <c r="F321" s="2" t="s">
        <v>545</v>
      </c>
      <c r="G321" s="2" t="s">
        <v>545</v>
      </c>
      <c r="H321" s="2" t="s">
        <v>545</v>
      </c>
      <c r="I321" s="2" t="s">
        <v>545</v>
      </c>
      <c r="J321" s="2" t="s">
        <v>545</v>
      </c>
      <c r="K321" s="2" t="s">
        <v>545</v>
      </c>
      <c r="L321" s="2" t="s">
        <v>545</v>
      </c>
      <c r="M321" s="2" t="s">
        <v>545</v>
      </c>
      <c r="N321" s="2">
        <v>2658497</v>
      </c>
      <c r="O321" s="2">
        <v>3520054</v>
      </c>
      <c r="P321" s="2">
        <v>7940526</v>
      </c>
      <c r="Q321" s="2">
        <v>10325375</v>
      </c>
      <c r="R321" s="2">
        <v>11735809</v>
      </c>
      <c r="S321" s="2">
        <v>12036202</v>
      </c>
      <c r="T321" s="2">
        <v>12092542</v>
      </c>
      <c r="U321" s="2">
        <v>9492689</v>
      </c>
      <c r="V321" s="2">
        <v>10368226</v>
      </c>
      <c r="W321" s="2">
        <v>8812754</v>
      </c>
      <c r="X321" s="2">
        <v>8576945</v>
      </c>
      <c r="Y321" s="2">
        <v>9500117</v>
      </c>
      <c r="Z321" s="2">
        <v>10748516</v>
      </c>
      <c r="AA321" s="2">
        <v>11377533</v>
      </c>
      <c r="AB321" s="2">
        <v>13357553</v>
      </c>
      <c r="AC321" s="2">
        <v>12566630</v>
      </c>
      <c r="AD321" s="2">
        <v>13291187</v>
      </c>
      <c r="AE321" s="57"/>
      <c r="AF321" s="57"/>
      <c r="AG321" s="55" t="s">
        <v>523</v>
      </c>
      <c r="AH321" s="57"/>
      <c r="AI321" s="57"/>
      <c r="AJ321" s="55" t="s">
        <v>550</v>
      </c>
    </row>
    <row r="322" spans="1:36" x14ac:dyDescent="0.2">
      <c r="A322" s="33" t="s">
        <v>387</v>
      </c>
      <c r="B322" s="33" t="s">
        <v>133</v>
      </c>
      <c r="C322" s="2">
        <v>5978909</v>
      </c>
      <c r="D322" s="2">
        <v>5951667</v>
      </c>
      <c r="E322" s="2">
        <v>5749186</v>
      </c>
      <c r="F322" s="2">
        <v>4906101</v>
      </c>
      <c r="G322" s="2">
        <v>4896489</v>
      </c>
      <c r="H322" s="2">
        <v>4257862</v>
      </c>
      <c r="I322" s="2">
        <v>4544383</v>
      </c>
      <c r="J322" s="2">
        <v>5030087</v>
      </c>
      <c r="K322" s="2">
        <v>5410880</v>
      </c>
      <c r="L322" s="2">
        <v>5983805</v>
      </c>
      <c r="M322" s="2">
        <v>7727938</v>
      </c>
      <c r="N322" s="2">
        <v>8738122</v>
      </c>
      <c r="O322" s="2">
        <v>9742957</v>
      </c>
      <c r="P322" s="2">
        <v>11533922</v>
      </c>
      <c r="Q322" s="2">
        <v>13733718</v>
      </c>
      <c r="R322" s="2">
        <v>16342995</v>
      </c>
      <c r="S322" s="2">
        <v>17631514</v>
      </c>
      <c r="T322" s="2">
        <v>20238376</v>
      </c>
      <c r="U322" s="2">
        <v>20689217</v>
      </c>
      <c r="V322" s="2">
        <v>18965313</v>
      </c>
      <c r="W322" s="2">
        <v>18580438</v>
      </c>
      <c r="X322" s="2">
        <v>18026994</v>
      </c>
      <c r="Y322" s="2">
        <v>20072912</v>
      </c>
      <c r="Z322" s="2">
        <v>21252850</v>
      </c>
      <c r="AA322" s="2">
        <v>22935679</v>
      </c>
      <c r="AB322" s="2">
        <v>25498257</v>
      </c>
      <c r="AC322" s="2">
        <v>25903913</v>
      </c>
      <c r="AD322" s="2">
        <v>28120742</v>
      </c>
      <c r="AG322" s="55" t="s">
        <v>518</v>
      </c>
      <c r="AJ322" s="55" t="s">
        <v>546</v>
      </c>
    </row>
    <row r="323" spans="1:36" x14ac:dyDescent="0.2">
      <c r="A323" s="33" t="s">
        <v>388</v>
      </c>
      <c r="B323" s="33" t="s">
        <v>133</v>
      </c>
      <c r="C323" s="2">
        <v>672462</v>
      </c>
      <c r="D323" s="2">
        <v>755595</v>
      </c>
      <c r="E323" s="2">
        <v>856843</v>
      </c>
      <c r="F323" s="2">
        <v>816709</v>
      </c>
      <c r="G323" s="2">
        <v>861508</v>
      </c>
      <c r="H323" s="2">
        <v>850465</v>
      </c>
      <c r="I323" s="2">
        <v>864983</v>
      </c>
      <c r="J323" s="2">
        <v>894778</v>
      </c>
      <c r="K323" s="2">
        <v>1005823</v>
      </c>
      <c r="L323" s="2">
        <v>1178939</v>
      </c>
      <c r="M323" s="2">
        <v>1257325</v>
      </c>
      <c r="N323" s="2">
        <v>1324269</v>
      </c>
      <c r="O323" s="2">
        <v>1536413</v>
      </c>
      <c r="P323" s="2">
        <v>1824926</v>
      </c>
      <c r="Q323" s="2">
        <v>2268994</v>
      </c>
      <c r="R323" s="2">
        <v>2511785</v>
      </c>
      <c r="S323" s="2">
        <v>2657344</v>
      </c>
      <c r="T323" s="2">
        <v>2494609</v>
      </c>
      <c r="U323" s="2">
        <v>2108636</v>
      </c>
      <c r="V323" s="2">
        <v>2015745</v>
      </c>
      <c r="W323" s="2">
        <v>1911497</v>
      </c>
      <c r="X323" s="2">
        <v>2014724</v>
      </c>
      <c r="Y323" s="2">
        <v>2150371</v>
      </c>
      <c r="Z323" s="2">
        <v>2344545</v>
      </c>
      <c r="AA323" s="2">
        <v>2777546</v>
      </c>
      <c r="AB323" s="2">
        <v>2553168</v>
      </c>
      <c r="AC323" s="2">
        <v>2614949</v>
      </c>
      <c r="AD323" s="2">
        <v>2860308</v>
      </c>
      <c r="AG323" s="55" t="s">
        <v>521</v>
      </c>
      <c r="AJ323" s="55" t="s">
        <v>548</v>
      </c>
    </row>
    <row r="324" spans="1:36" x14ac:dyDescent="0.2">
      <c r="A324" s="33" t="s">
        <v>389</v>
      </c>
      <c r="B324" s="33" t="s">
        <v>133</v>
      </c>
      <c r="C324" s="2">
        <v>86877</v>
      </c>
      <c r="D324" s="2">
        <v>85452</v>
      </c>
      <c r="E324" s="2">
        <v>91851</v>
      </c>
      <c r="F324" s="2">
        <v>74460</v>
      </c>
      <c r="G324" s="2">
        <v>73333</v>
      </c>
      <c r="H324" s="2">
        <v>84846</v>
      </c>
      <c r="I324" s="2" t="s">
        <v>545</v>
      </c>
      <c r="J324" s="2" t="s">
        <v>545</v>
      </c>
      <c r="K324" s="2" t="s">
        <v>545</v>
      </c>
      <c r="L324" s="2">
        <v>97628</v>
      </c>
      <c r="M324" s="2">
        <v>147126</v>
      </c>
      <c r="N324" s="2">
        <v>60494</v>
      </c>
      <c r="O324" s="2">
        <v>71877</v>
      </c>
      <c r="P324" s="2">
        <v>133847</v>
      </c>
      <c r="Q324" s="2">
        <v>76294</v>
      </c>
      <c r="R324" s="2">
        <v>383452</v>
      </c>
      <c r="S324" s="2">
        <v>503785</v>
      </c>
      <c r="T324" s="2">
        <v>174567</v>
      </c>
      <c r="U324" s="2">
        <v>111444</v>
      </c>
      <c r="V324" s="2">
        <v>83048</v>
      </c>
      <c r="W324" s="2">
        <v>71571</v>
      </c>
      <c r="X324" s="2">
        <v>250442</v>
      </c>
      <c r="Y324" s="2">
        <v>181850</v>
      </c>
      <c r="Z324" s="2">
        <v>183613</v>
      </c>
      <c r="AA324" s="2">
        <v>82224</v>
      </c>
      <c r="AB324" s="2">
        <v>75163</v>
      </c>
      <c r="AC324" s="2">
        <v>77313</v>
      </c>
      <c r="AD324" s="2">
        <v>88982</v>
      </c>
      <c r="AG324" s="55" t="s">
        <v>519</v>
      </c>
      <c r="AJ324" s="55" t="s">
        <v>547</v>
      </c>
    </row>
    <row r="325" spans="1:36" customFormat="1" x14ac:dyDescent="0.2">
      <c r="A325" s="36" t="s">
        <v>538</v>
      </c>
      <c r="B325" s="33" t="s">
        <v>133</v>
      </c>
      <c r="C325" s="2" t="s">
        <v>545</v>
      </c>
      <c r="D325" s="2" t="s">
        <v>545</v>
      </c>
      <c r="E325" s="2" t="s">
        <v>545</v>
      </c>
      <c r="F325" s="2" t="s">
        <v>545</v>
      </c>
      <c r="G325" s="2" t="s">
        <v>545</v>
      </c>
      <c r="H325" s="2" t="s">
        <v>545</v>
      </c>
      <c r="I325" s="2" t="s">
        <v>545</v>
      </c>
      <c r="J325" s="2" t="s">
        <v>545</v>
      </c>
      <c r="K325" s="2" t="s">
        <v>545</v>
      </c>
      <c r="L325" s="2" t="s">
        <v>545</v>
      </c>
      <c r="M325" s="2" t="s">
        <v>545</v>
      </c>
      <c r="N325" s="2" t="s">
        <v>545</v>
      </c>
      <c r="O325" s="2">
        <v>137420</v>
      </c>
      <c r="P325" s="2">
        <v>372496</v>
      </c>
      <c r="Q325" s="2">
        <v>7739224</v>
      </c>
      <c r="R325" s="2">
        <v>8639315</v>
      </c>
      <c r="S325" s="2">
        <v>9038798</v>
      </c>
      <c r="T325" s="2">
        <v>8758748</v>
      </c>
      <c r="U325" s="2">
        <v>8219744</v>
      </c>
      <c r="V325" s="2">
        <v>7699072</v>
      </c>
      <c r="W325" s="2">
        <v>7298000</v>
      </c>
      <c r="X325" s="2">
        <v>7356007</v>
      </c>
      <c r="Y325" s="2">
        <v>7687240</v>
      </c>
      <c r="Z325" s="2">
        <v>8204664</v>
      </c>
      <c r="AA325" s="2">
        <v>8578624</v>
      </c>
      <c r="AB325" s="2">
        <v>8951221</v>
      </c>
      <c r="AC325" s="2">
        <v>10075103</v>
      </c>
      <c r="AD325" s="2">
        <v>10767702</v>
      </c>
      <c r="AE325" s="57"/>
      <c r="AF325" s="57"/>
      <c r="AG325" s="55" t="s">
        <v>523</v>
      </c>
      <c r="AH325" s="57"/>
      <c r="AI325" s="57"/>
      <c r="AJ325" s="55" t="s">
        <v>550</v>
      </c>
    </row>
    <row r="326" spans="1:36" x14ac:dyDescent="0.2">
      <c r="A326" s="33" t="s">
        <v>133</v>
      </c>
      <c r="B326" s="33" t="s">
        <v>133</v>
      </c>
      <c r="C326" s="2">
        <v>54126923</v>
      </c>
      <c r="D326" s="2">
        <v>48839261</v>
      </c>
      <c r="E326" s="2">
        <v>42807482</v>
      </c>
      <c r="F326" s="2">
        <v>41970812</v>
      </c>
      <c r="G326" s="2">
        <v>42140650</v>
      </c>
      <c r="H326" s="2">
        <v>41979288</v>
      </c>
      <c r="I326" s="2">
        <v>42810709</v>
      </c>
      <c r="J326" s="2">
        <v>45827010</v>
      </c>
      <c r="K326" s="2">
        <v>36743011</v>
      </c>
      <c r="L326" s="2">
        <v>53151012</v>
      </c>
      <c r="M326" s="2">
        <v>59892013</v>
      </c>
      <c r="N326" s="2">
        <v>63328014</v>
      </c>
      <c r="O326" s="2">
        <v>69972015</v>
      </c>
      <c r="P326" s="2">
        <v>75604016</v>
      </c>
      <c r="Q326" s="2">
        <v>87007017</v>
      </c>
      <c r="R326" s="2">
        <v>99362018</v>
      </c>
      <c r="S326" s="2">
        <v>98435019</v>
      </c>
      <c r="T326" s="2">
        <v>99988020</v>
      </c>
      <c r="U326" s="2">
        <v>92394021</v>
      </c>
      <c r="V326" s="2">
        <v>86209022</v>
      </c>
      <c r="W326" s="2">
        <v>84264023</v>
      </c>
      <c r="X326" s="2">
        <v>83708000</v>
      </c>
      <c r="Y326" s="2">
        <v>91451000</v>
      </c>
      <c r="Z326" s="2">
        <v>99798421</v>
      </c>
      <c r="AA326" s="2">
        <v>103044000</v>
      </c>
      <c r="AB326" s="2">
        <v>111268000</v>
      </c>
      <c r="AC326" s="2">
        <v>119004000</v>
      </c>
      <c r="AD326" s="2">
        <v>129643000</v>
      </c>
      <c r="AG326" s="55" t="s">
        <v>518</v>
      </c>
      <c r="AJ326" s="55" t="s">
        <v>546</v>
      </c>
    </row>
    <row r="327" spans="1:36" x14ac:dyDescent="0.2">
      <c r="A327" s="33" t="s">
        <v>134</v>
      </c>
      <c r="B327" s="33" t="s">
        <v>135</v>
      </c>
      <c r="C327" s="2">
        <v>665706</v>
      </c>
      <c r="D327" s="2">
        <v>641435</v>
      </c>
      <c r="E327" s="2">
        <v>571404</v>
      </c>
      <c r="F327" s="2">
        <v>460489</v>
      </c>
      <c r="G327" s="2">
        <v>496154</v>
      </c>
      <c r="H327" s="2">
        <v>765375</v>
      </c>
      <c r="I327" s="2">
        <v>502445</v>
      </c>
      <c r="J327" s="2">
        <v>967387</v>
      </c>
      <c r="K327" s="2">
        <v>883268</v>
      </c>
      <c r="L327" s="2" t="s">
        <v>545</v>
      </c>
      <c r="M327" s="2" t="s">
        <v>545</v>
      </c>
      <c r="N327" s="2" t="s">
        <v>545</v>
      </c>
      <c r="O327" s="2">
        <v>979275</v>
      </c>
      <c r="P327" s="2">
        <v>1065587</v>
      </c>
      <c r="Q327" s="2">
        <v>829781</v>
      </c>
      <c r="R327" s="2">
        <v>1192622</v>
      </c>
      <c r="S327" s="2">
        <v>959182</v>
      </c>
      <c r="T327" s="2">
        <v>1112505</v>
      </c>
      <c r="U327" s="2">
        <v>1086965</v>
      </c>
      <c r="V327" s="2">
        <v>975883</v>
      </c>
      <c r="W327" s="2">
        <v>1149197</v>
      </c>
      <c r="X327" s="2">
        <v>908291</v>
      </c>
      <c r="Y327" s="2">
        <v>952916</v>
      </c>
      <c r="Z327" s="2">
        <v>1128113</v>
      </c>
      <c r="AA327" s="2">
        <v>1155568</v>
      </c>
      <c r="AB327" s="2">
        <v>1121546</v>
      </c>
      <c r="AC327" s="2">
        <v>1223509</v>
      </c>
      <c r="AD327" s="2">
        <v>1324963</v>
      </c>
      <c r="AG327" s="55" t="s">
        <v>519</v>
      </c>
      <c r="AJ327" s="55" t="s">
        <v>547</v>
      </c>
    </row>
    <row r="328" spans="1:36" x14ac:dyDescent="0.2">
      <c r="A328" s="33" t="s">
        <v>390</v>
      </c>
      <c r="B328" s="33" t="s">
        <v>135</v>
      </c>
      <c r="C328" s="2">
        <v>107111</v>
      </c>
      <c r="D328" s="2">
        <v>117338</v>
      </c>
      <c r="E328" s="2">
        <v>140277</v>
      </c>
      <c r="F328" s="2">
        <v>128912</v>
      </c>
      <c r="G328" s="2">
        <v>134126</v>
      </c>
      <c r="H328" s="2">
        <v>132389</v>
      </c>
      <c r="I328" s="2">
        <v>144880</v>
      </c>
      <c r="J328" s="2">
        <v>165435</v>
      </c>
      <c r="K328" s="2">
        <v>152780</v>
      </c>
      <c r="L328" s="2">
        <v>158860</v>
      </c>
      <c r="M328" s="2">
        <v>220534</v>
      </c>
      <c r="N328" s="2">
        <v>198463</v>
      </c>
      <c r="O328" s="2">
        <v>206516</v>
      </c>
      <c r="P328" s="2">
        <v>224570</v>
      </c>
      <c r="Q328" s="2">
        <v>232798</v>
      </c>
      <c r="R328" s="2">
        <v>341272</v>
      </c>
      <c r="S328" s="2">
        <v>340609</v>
      </c>
      <c r="T328" s="2">
        <v>356301</v>
      </c>
      <c r="U328" s="2">
        <v>254576</v>
      </c>
      <c r="V328" s="2">
        <v>268072</v>
      </c>
      <c r="W328" s="2">
        <v>245976</v>
      </c>
      <c r="X328" s="2">
        <v>290702</v>
      </c>
      <c r="Y328" s="2">
        <v>260511</v>
      </c>
      <c r="Z328" s="2">
        <v>278558</v>
      </c>
      <c r="AA328" s="2">
        <v>312611</v>
      </c>
      <c r="AB328" s="2">
        <v>327148</v>
      </c>
      <c r="AC328" s="2">
        <v>354448</v>
      </c>
      <c r="AD328" s="2">
        <v>384486</v>
      </c>
      <c r="AG328" s="55" t="s">
        <v>564</v>
      </c>
      <c r="AJ328" s="55" t="s">
        <v>547</v>
      </c>
    </row>
    <row r="329" spans="1:36" x14ac:dyDescent="0.2">
      <c r="A329" s="33" t="s">
        <v>391</v>
      </c>
      <c r="B329" s="33" t="s">
        <v>136</v>
      </c>
      <c r="C329" s="2">
        <v>201600</v>
      </c>
      <c r="D329" s="2">
        <v>247624</v>
      </c>
      <c r="E329" s="2">
        <v>88513</v>
      </c>
      <c r="F329" s="2">
        <v>81683</v>
      </c>
      <c r="G329" s="2">
        <v>74030</v>
      </c>
      <c r="H329" s="2">
        <v>75203</v>
      </c>
      <c r="I329" s="2">
        <v>68149</v>
      </c>
      <c r="J329" s="2">
        <v>46964</v>
      </c>
      <c r="K329" s="2" t="s">
        <v>545</v>
      </c>
      <c r="L329" s="2">
        <v>116701</v>
      </c>
      <c r="M329" s="2">
        <v>72302</v>
      </c>
      <c r="N329" s="2" t="s">
        <v>545</v>
      </c>
      <c r="O329" s="2">
        <v>84799</v>
      </c>
      <c r="P329" s="2">
        <v>199407</v>
      </c>
      <c r="Q329" s="2">
        <v>211067</v>
      </c>
      <c r="R329" s="2" t="s">
        <v>545</v>
      </c>
      <c r="S329" s="2">
        <v>1802110</v>
      </c>
      <c r="T329" s="2">
        <v>311557</v>
      </c>
      <c r="U329" s="2">
        <v>175513</v>
      </c>
      <c r="V329" s="2">
        <v>164118</v>
      </c>
      <c r="W329" s="2">
        <v>198498</v>
      </c>
      <c r="X329" s="2">
        <v>463925</v>
      </c>
      <c r="Y329" s="2">
        <v>379171</v>
      </c>
      <c r="Z329" s="2">
        <v>273437</v>
      </c>
      <c r="AA329" s="2">
        <v>1437645</v>
      </c>
      <c r="AB329" s="2">
        <v>252684</v>
      </c>
      <c r="AC329" s="2">
        <v>373220</v>
      </c>
      <c r="AD329" s="2">
        <v>243673</v>
      </c>
      <c r="AG329" s="55" t="s">
        <v>519</v>
      </c>
      <c r="AJ329" s="55" t="s">
        <v>547</v>
      </c>
    </row>
    <row r="330" spans="1:36" x14ac:dyDescent="0.2">
      <c r="A330" s="33" t="s">
        <v>392</v>
      </c>
      <c r="B330" s="33" t="s">
        <v>136</v>
      </c>
      <c r="C330" s="2">
        <v>934138</v>
      </c>
      <c r="D330" s="2">
        <v>960594</v>
      </c>
      <c r="E330" s="2">
        <v>1042681</v>
      </c>
      <c r="F330" s="2">
        <v>956408</v>
      </c>
      <c r="G330" s="2">
        <v>1017658</v>
      </c>
      <c r="H330" s="2">
        <v>1270846</v>
      </c>
      <c r="I330" s="2">
        <v>1166344</v>
      </c>
      <c r="J330" s="2">
        <v>1104543</v>
      </c>
      <c r="K330" s="2">
        <v>1211095</v>
      </c>
      <c r="L330" s="2">
        <v>2446142</v>
      </c>
      <c r="M330" s="2">
        <v>2800446</v>
      </c>
      <c r="N330" s="2">
        <v>2640009</v>
      </c>
      <c r="O330" s="2">
        <v>2520990</v>
      </c>
      <c r="P330" s="2">
        <v>2623284</v>
      </c>
      <c r="Q330" s="2">
        <v>3748086</v>
      </c>
      <c r="R330" s="2">
        <v>4215589</v>
      </c>
      <c r="S330" s="2">
        <v>4839112</v>
      </c>
      <c r="T330" s="2">
        <v>4715287</v>
      </c>
      <c r="U330" s="2">
        <v>3398291</v>
      </c>
      <c r="V330" s="2">
        <v>3942423</v>
      </c>
      <c r="W330" s="2">
        <v>4153726</v>
      </c>
      <c r="X330" s="2">
        <v>4860864</v>
      </c>
      <c r="Y330" s="2">
        <v>5667347</v>
      </c>
      <c r="Z330" s="2">
        <v>4775103</v>
      </c>
      <c r="AA330" s="2">
        <v>4975606</v>
      </c>
      <c r="AB330" s="2">
        <v>5234063</v>
      </c>
      <c r="AC330" s="2">
        <v>5499892</v>
      </c>
      <c r="AD330" s="2">
        <v>5144340</v>
      </c>
      <c r="AG330" s="55" t="s">
        <v>521</v>
      </c>
      <c r="AJ330" s="55" t="s">
        <v>548</v>
      </c>
    </row>
    <row r="331" spans="1:36" x14ac:dyDescent="0.2">
      <c r="A331" s="33" t="s">
        <v>393</v>
      </c>
      <c r="B331" s="33" t="s">
        <v>136</v>
      </c>
      <c r="C331" s="2">
        <v>997820</v>
      </c>
      <c r="D331" s="2">
        <v>881639</v>
      </c>
      <c r="E331" s="2">
        <v>844099</v>
      </c>
      <c r="F331" s="2">
        <v>700631</v>
      </c>
      <c r="G331" s="2">
        <v>707970</v>
      </c>
      <c r="H331" s="2">
        <v>675784</v>
      </c>
      <c r="I331" s="2">
        <v>683517</v>
      </c>
      <c r="J331" s="2">
        <v>724035</v>
      </c>
      <c r="K331" s="2">
        <v>717788</v>
      </c>
      <c r="L331" s="2">
        <v>716610</v>
      </c>
      <c r="M331" s="2">
        <v>749301</v>
      </c>
      <c r="N331" s="2">
        <v>719434</v>
      </c>
      <c r="O331" s="2">
        <v>784085</v>
      </c>
      <c r="P331" s="2">
        <v>595820</v>
      </c>
      <c r="Q331" s="2">
        <v>707223</v>
      </c>
      <c r="R331" s="2">
        <v>997193</v>
      </c>
      <c r="S331" s="2">
        <v>1069570</v>
      </c>
      <c r="T331" s="2">
        <v>962025</v>
      </c>
      <c r="U331" s="2">
        <v>1627310</v>
      </c>
      <c r="V331" s="2">
        <v>1540814</v>
      </c>
      <c r="W331" s="2">
        <v>1680881</v>
      </c>
      <c r="X331" s="2">
        <v>2393903</v>
      </c>
      <c r="Y331" s="2">
        <v>1923353</v>
      </c>
      <c r="Z331" s="2">
        <v>1961998</v>
      </c>
      <c r="AA331" s="2">
        <v>1923812</v>
      </c>
      <c r="AB331" s="2">
        <v>1918265</v>
      </c>
      <c r="AC331" s="2">
        <v>5840610</v>
      </c>
      <c r="AD331" s="2">
        <v>5265126</v>
      </c>
      <c r="AG331" s="55" t="s">
        <v>521</v>
      </c>
      <c r="AJ331" s="55" t="s">
        <v>548</v>
      </c>
    </row>
    <row r="332" spans="1:36" x14ac:dyDescent="0.2">
      <c r="A332" s="33" t="s">
        <v>394</v>
      </c>
      <c r="B332" s="33" t="s">
        <v>136</v>
      </c>
      <c r="C332" s="2">
        <v>1662773</v>
      </c>
      <c r="D332" s="2">
        <v>1167273</v>
      </c>
      <c r="E332" s="2">
        <v>1303736</v>
      </c>
      <c r="F332" s="2">
        <v>1140916</v>
      </c>
      <c r="G332" s="2">
        <v>1178333</v>
      </c>
      <c r="H332" s="2">
        <v>1186386</v>
      </c>
      <c r="I332" s="2">
        <v>1208963</v>
      </c>
      <c r="J332" s="2">
        <v>1223510</v>
      </c>
      <c r="K332" s="2">
        <v>1294690</v>
      </c>
      <c r="L332" s="2">
        <v>1393769</v>
      </c>
      <c r="M332" s="2">
        <v>1527764</v>
      </c>
      <c r="N332" s="2">
        <v>1631318</v>
      </c>
      <c r="O332" s="2">
        <v>1779488</v>
      </c>
      <c r="P332" s="2">
        <v>2458996</v>
      </c>
      <c r="Q332" s="2">
        <v>1777222</v>
      </c>
      <c r="R332" s="2">
        <v>2325416</v>
      </c>
      <c r="S332" s="2">
        <v>2507496</v>
      </c>
      <c r="T332" s="2">
        <v>2577180</v>
      </c>
      <c r="U332" s="2">
        <v>2525788</v>
      </c>
      <c r="V332" s="2">
        <v>2499642</v>
      </c>
      <c r="W332" s="2">
        <v>2962840</v>
      </c>
      <c r="X332" s="2">
        <v>3979214</v>
      </c>
      <c r="Y332" s="2">
        <v>2918316</v>
      </c>
      <c r="Z332" s="2">
        <v>2804072</v>
      </c>
      <c r="AA332" s="2">
        <v>3264258</v>
      </c>
      <c r="AB332" s="2">
        <v>3415727</v>
      </c>
      <c r="AC332" s="2">
        <v>7945223</v>
      </c>
      <c r="AD332" s="2">
        <v>9119425</v>
      </c>
      <c r="AG332" s="55" t="s">
        <v>521</v>
      </c>
      <c r="AJ332" s="55" t="s">
        <v>548</v>
      </c>
    </row>
    <row r="333" spans="1:36" x14ac:dyDescent="0.2">
      <c r="A333" s="33" t="s">
        <v>137</v>
      </c>
      <c r="B333" s="33" t="s">
        <v>136</v>
      </c>
      <c r="C333" s="2">
        <v>4356764</v>
      </c>
      <c r="D333" s="2">
        <v>4085027</v>
      </c>
      <c r="E333" s="2">
        <v>3204692</v>
      </c>
      <c r="F333" s="2">
        <v>3110564</v>
      </c>
      <c r="G333" s="2">
        <v>3138925</v>
      </c>
      <c r="H333" s="2">
        <v>2906275</v>
      </c>
      <c r="I333" s="2">
        <v>2925452</v>
      </c>
      <c r="J333" s="2">
        <v>3250286</v>
      </c>
      <c r="K333" s="2">
        <v>3581971</v>
      </c>
      <c r="L333" s="2">
        <v>3786089</v>
      </c>
      <c r="M333" s="2">
        <v>3827831</v>
      </c>
      <c r="N333" s="2">
        <v>4261380</v>
      </c>
      <c r="O333" s="2">
        <v>4463290</v>
      </c>
      <c r="P333" s="2">
        <v>5195624</v>
      </c>
      <c r="Q333" s="2">
        <v>6103372</v>
      </c>
      <c r="R333" s="2">
        <v>6806664</v>
      </c>
      <c r="S333" s="2">
        <v>7575624</v>
      </c>
      <c r="T333" s="2">
        <v>7598282</v>
      </c>
      <c r="U333" s="2">
        <v>7395786</v>
      </c>
      <c r="V333" s="2">
        <v>7376877</v>
      </c>
      <c r="W333" s="2">
        <v>7632367</v>
      </c>
      <c r="X333" s="2">
        <v>9534759</v>
      </c>
      <c r="Y333" s="2">
        <v>9248043</v>
      </c>
      <c r="Z333" s="2">
        <v>9989585</v>
      </c>
      <c r="AA333" s="2">
        <v>10492159</v>
      </c>
      <c r="AB333" s="2">
        <v>9853840</v>
      </c>
      <c r="AC333" s="2">
        <v>10444156</v>
      </c>
      <c r="AD333" s="2">
        <v>11269397</v>
      </c>
      <c r="AG333" s="55" t="s">
        <v>519</v>
      </c>
      <c r="AJ333" s="55" t="s">
        <v>547</v>
      </c>
    </row>
    <row r="334" spans="1:36" x14ac:dyDescent="0.2">
      <c r="A334" s="33" t="s">
        <v>395</v>
      </c>
      <c r="B334" s="33" t="s">
        <v>136</v>
      </c>
      <c r="C334" s="2">
        <v>558517</v>
      </c>
      <c r="D334" s="2">
        <v>780187</v>
      </c>
      <c r="E334" s="2">
        <v>1175633</v>
      </c>
      <c r="F334" s="2">
        <v>1222460</v>
      </c>
      <c r="G334" s="2">
        <v>1249308</v>
      </c>
      <c r="H334" s="2">
        <v>1331582</v>
      </c>
      <c r="I334" s="2">
        <v>1379264</v>
      </c>
      <c r="J334" s="2">
        <v>1476142</v>
      </c>
      <c r="K334" s="2">
        <v>1634609</v>
      </c>
      <c r="L334" s="2">
        <v>1756995</v>
      </c>
      <c r="M334" s="2">
        <v>1956500</v>
      </c>
      <c r="N334" s="2">
        <v>2111486</v>
      </c>
      <c r="O334" s="2">
        <v>2362659</v>
      </c>
      <c r="P334" s="2">
        <v>2344187</v>
      </c>
      <c r="Q334" s="2">
        <v>2798522</v>
      </c>
      <c r="R334" s="2">
        <v>3442534</v>
      </c>
      <c r="S334" s="2">
        <v>3675713</v>
      </c>
      <c r="T334" s="2">
        <v>3842000</v>
      </c>
      <c r="U334" s="2">
        <v>3772251</v>
      </c>
      <c r="V334" s="2">
        <v>4001779</v>
      </c>
      <c r="W334" s="2">
        <v>3996594</v>
      </c>
      <c r="X334" s="2">
        <v>4195271</v>
      </c>
      <c r="Y334" s="2">
        <v>4487548</v>
      </c>
      <c r="Z334" s="2">
        <v>4622853</v>
      </c>
      <c r="AA334" s="2">
        <v>4770886</v>
      </c>
      <c r="AB334" s="2">
        <v>5010222</v>
      </c>
      <c r="AC334" s="2">
        <v>5311357</v>
      </c>
      <c r="AD334" s="2">
        <v>6198612</v>
      </c>
      <c r="AG334" s="55" t="s">
        <v>521</v>
      </c>
      <c r="AJ334" s="55" t="s">
        <v>548</v>
      </c>
    </row>
    <row r="335" spans="1:36" x14ac:dyDescent="0.2">
      <c r="A335" s="33" t="s">
        <v>138</v>
      </c>
      <c r="B335" s="33" t="s">
        <v>136</v>
      </c>
      <c r="C335" s="2">
        <v>2683857</v>
      </c>
      <c r="D335" s="2">
        <v>2594522</v>
      </c>
      <c r="E335" s="2">
        <v>1810868</v>
      </c>
      <c r="F335" s="2">
        <v>1971934</v>
      </c>
      <c r="G335" s="2">
        <v>2034146</v>
      </c>
      <c r="H335" s="2">
        <v>2030438</v>
      </c>
      <c r="I335" s="2">
        <v>2013970</v>
      </c>
      <c r="J335" s="2">
        <v>2097905</v>
      </c>
      <c r="K335" s="2">
        <v>2260321</v>
      </c>
      <c r="L335" s="2">
        <v>2001489</v>
      </c>
      <c r="M335" s="2">
        <v>1805878</v>
      </c>
      <c r="N335" s="2">
        <v>2089754</v>
      </c>
      <c r="O335" s="2">
        <v>2223281</v>
      </c>
      <c r="P335" s="2">
        <v>2178736</v>
      </c>
      <c r="Q335" s="2">
        <v>2431647</v>
      </c>
      <c r="R335" s="2">
        <v>3286472</v>
      </c>
      <c r="S335" s="2">
        <v>4512025</v>
      </c>
      <c r="T335" s="2">
        <v>4397887</v>
      </c>
      <c r="U335" s="2">
        <v>2962796</v>
      </c>
      <c r="V335" s="2">
        <v>2870414</v>
      </c>
      <c r="W335" s="2">
        <v>2760288</v>
      </c>
      <c r="X335" s="2">
        <v>5894241</v>
      </c>
      <c r="Y335" s="2">
        <v>3848166</v>
      </c>
      <c r="Z335" s="2">
        <v>4116522</v>
      </c>
      <c r="AA335" s="2">
        <v>4367741</v>
      </c>
      <c r="AB335" s="2">
        <v>3526733</v>
      </c>
      <c r="AC335" s="2">
        <v>3813862</v>
      </c>
      <c r="AD335" s="2">
        <v>3979763</v>
      </c>
      <c r="AG335" s="55" t="s">
        <v>518</v>
      </c>
      <c r="AJ335" s="55" t="s">
        <v>546</v>
      </c>
    </row>
    <row r="336" spans="1:36" x14ac:dyDescent="0.2">
      <c r="A336" s="33" t="s">
        <v>139</v>
      </c>
      <c r="B336" s="33" t="s">
        <v>136</v>
      </c>
      <c r="C336" s="2">
        <v>2658524</v>
      </c>
      <c r="D336" s="2">
        <v>2658471</v>
      </c>
      <c r="E336" s="2">
        <v>1042086</v>
      </c>
      <c r="F336" s="2">
        <v>731407</v>
      </c>
      <c r="G336" s="2">
        <v>755303</v>
      </c>
      <c r="H336" s="2">
        <v>738033</v>
      </c>
      <c r="I336" s="2">
        <v>697535</v>
      </c>
      <c r="J336" s="2">
        <v>763984</v>
      </c>
      <c r="K336" s="2">
        <v>1073805</v>
      </c>
      <c r="L336" s="2">
        <v>853354</v>
      </c>
      <c r="M336" s="2">
        <v>878205</v>
      </c>
      <c r="N336" s="2">
        <v>814249</v>
      </c>
      <c r="O336" s="2">
        <v>905171</v>
      </c>
      <c r="P336" s="2">
        <v>213162</v>
      </c>
      <c r="Q336" s="2">
        <v>817194</v>
      </c>
      <c r="R336" s="2">
        <v>2121926</v>
      </c>
      <c r="S336" s="2">
        <v>2086060</v>
      </c>
      <c r="T336" s="2">
        <v>2165508</v>
      </c>
      <c r="U336" s="2">
        <v>1827319</v>
      </c>
      <c r="V336" s="2">
        <v>1763587</v>
      </c>
      <c r="W336" s="2">
        <v>1983061</v>
      </c>
      <c r="X336" s="2">
        <v>4849293</v>
      </c>
      <c r="Y336" s="2">
        <v>3754654</v>
      </c>
      <c r="Z336" s="2">
        <v>4125087</v>
      </c>
      <c r="AA336" s="2">
        <v>3811212</v>
      </c>
      <c r="AB336" s="2">
        <v>3798374</v>
      </c>
      <c r="AC336" s="2">
        <v>16083422</v>
      </c>
      <c r="AD336" s="2">
        <v>27202999</v>
      </c>
      <c r="AG336" s="55" t="s">
        <v>521</v>
      </c>
      <c r="AJ336" s="55" t="s">
        <v>548</v>
      </c>
    </row>
    <row r="337" spans="1:36" x14ac:dyDescent="0.2">
      <c r="A337" s="33" t="s">
        <v>396</v>
      </c>
      <c r="B337" s="33" t="s">
        <v>136</v>
      </c>
      <c r="C337" s="2">
        <v>1158749</v>
      </c>
      <c r="D337" s="2">
        <v>1015254</v>
      </c>
      <c r="E337" s="2">
        <v>474175</v>
      </c>
      <c r="F337" s="2">
        <v>387809</v>
      </c>
      <c r="G337" s="2">
        <v>409025</v>
      </c>
      <c r="H337" s="2">
        <v>410129</v>
      </c>
      <c r="I337" s="2">
        <v>399292</v>
      </c>
      <c r="J337" s="2">
        <v>401802</v>
      </c>
      <c r="K337" s="2">
        <v>398254</v>
      </c>
      <c r="L337" s="2">
        <v>390148</v>
      </c>
      <c r="M337" s="2">
        <v>402444</v>
      </c>
      <c r="N337" s="2">
        <v>396823</v>
      </c>
      <c r="O337" s="2">
        <v>406460</v>
      </c>
      <c r="P337" s="2">
        <v>384435</v>
      </c>
      <c r="Q337" s="2">
        <v>454777</v>
      </c>
      <c r="R337" s="2">
        <v>547106</v>
      </c>
      <c r="S337" s="2">
        <v>529078</v>
      </c>
      <c r="T337" s="2">
        <v>575371</v>
      </c>
      <c r="U337" s="2">
        <v>519865</v>
      </c>
      <c r="V337" s="2">
        <v>459915</v>
      </c>
      <c r="W337" s="2">
        <v>451034</v>
      </c>
      <c r="X337" s="2">
        <v>1404637</v>
      </c>
      <c r="Y337" s="2">
        <v>1706402</v>
      </c>
      <c r="Z337" s="2">
        <v>1307449</v>
      </c>
      <c r="AA337" s="2">
        <v>1306541</v>
      </c>
      <c r="AB337" s="2">
        <v>1459910</v>
      </c>
      <c r="AC337" s="2">
        <v>1728875</v>
      </c>
      <c r="AD337" s="2">
        <v>630954</v>
      </c>
      <c r="AG337" s="55" t="s">
        <v>521</v>
      </c>
      <c r="AJ337" s="55" t="s">
        <v>548</v>
      </c>
    </row>
    <row r="338" spans="1:36" x14ac:dyDescent="0.2">
      <c r="A338" s="33" t="s">
        <v>397</v>
      </c>
      <c r="B338" s="33" t="s">
        <v>136</v>
      </c>
      <c r="C338" s="2">
        <v>427630</v>
      </c>
      <c r="D338" s="2">
        <v>385500</v>
      </c>
      <c r="E338" s="2">
        <v>391276</v>
      </c>
      <c r="F338" s="2">
        <v>373503</v>
      </c>
      <c r="G338" s="2">
        <v>367362</v>
      </c>
      <c r="H338" s="2">
        <v>357451</v>
      </c>
      <c r="I338" s="2">
        <v>673186</v>
      </c>
      <c r="J338" s="2">
        <v>333590</v>
      </c>
      <c r="K338" s="2">
        <v>482687</v>
      </c>
      <c r="L338" s="2">
        <v>532596</v>
      </c>
      <c r="M338" s="2">
        <v>340494</v>
      </c>
      <c r="N338" s="2">
        <v>344441</v>
      </c>
      <c r="O338" s="2">
        <v>385088</v>
      </c>
      <c r="P338" s="2">
        <v>81936</v>
      </c>
      <c r="Q338" s="2">
        <v>378142</v>
      </c>
      <c r="R338" s="2">
        <v>872718</v>
      </c>
      <c r="S338" s="2">
        <v>790173</v>
      </c>
      <c r="T338" s="2">
        <v>550943</v>
      </c>
      <c r="U338" s="2">
        <v>403235</v>
      </c>
      <c r="V338" s="2">
        <v>401385</v>
      </c>
      <c r="W338" s="2">
        <v>421610</v>
      </c>
      <c r="X338" s="2">
        <v>1663132</v>
      </c>
      <c r="Y338" s="2">
        <v>977947</v>
      </c>
      <c r="Z338" s="2">
        <v>451661</v>
      </c>
      <c r="AA338" s="2">
        <v>482884</v>
      </c>
      <c r="AB338" s="2">
        <v>553121</v>
      </c>
      <c r="AC338" s="2">
        <v>4856827</v>
      </c>
      <c r="AD338" s="2">
        <v>971765</v>
      </c>
      <c r="AG338" s="55" t="s">
        <v>523</v>
      </c>
      <c r="AJ338" s="55" t="s">
        <v>550</v>
      </c>
    </row>
    <row r="339" spans="1:36" x14ac:dyDescent="0.2">
      <c r="A339" s="33" t="s">
        <v>398</v>
      </c>
      <c r="B339" s="33" t="s">
        <v>136</v>
      </c>
      <c r="C339" s="2">
        <v>1282291</v>
      </c>
      <c r="D339" s="2">
        <v>1255933</v>
      </c>
      <c r="E339" s="2">
        <v>1708743</v>
      </c>
      <c r="F339" s="2">
        <v>1711723</v>
      </c>
      <c r="G339" s="2">
        <v>1773240</v>
      </c>
      <c r="H339" s="2">
        <v>1790020</v>
      </c>
      <c r="I339" s="2">
        <v>1815549</v>
      </c>
      <c r="J339" s="2">
        <v>1887895</v>
      </c>
      <c r="K339" s="2">
        <v>1980071</v>
      </c>
      <c r="L339" s="2">
        <v>2020019</v>
      </c>
      <c r="M339" s="2">
        <v>2158959</v>
      </c>
      <c r="N339" s="2">
        <v>2237409</v>
      </c>
      <c r="O339" s="2">
        <v>2447819</v>
      </c>
      <c r="P339" s="2">
        <v>2570828</v>
      </c>
      <c r="Q339" s="2">
        <v>2946774</v>
      </c>
      <c r="R339" s="2">
        <v>3479090</v>
      </c>
      <c r="S339" s="2">
        <v>3702645</v>
      </c>
      <c r="T339" s="2">
        <v>3697095</v>
      </c>
      <c r="U339" s="2">
        <v>3020690</v>
      </c>
      <c r="V339" s="2">
        <v>3009605</v>
      </c>
      <c r="W339" s="2">
        <v>3356758</v>
      </c>
      <c r="X339" s="2">
        <v>6596314</v>
      </c>
      <c r="Y339" s="2">
        <v>3631280</v>
      </c>
      <c r="Z339" s="2">
        <v>5905308</v>
      </c>
      <c r="AA339" s="2">
        <v>6940342</v>
      </c>
      <c r="AB339" s="2">
        <v>6301181</v>
      </c>
      <c r="AC339" s="2">
        <v>6562119</v>
      </c>
      <c r="AD339" s="2">
        <v>6813206</v>
      </c>
      <c r="AG339" s="55" t="s">
        <v>521</v>
      </c>
      <c r="AJ339" s="55" t="s">
        <v>548</v>
      </c>
    </row>
    <row r="340" spans="1:36" x14ac:dyDescent="0.2">
      <c r="A340" s="33" t="s">
        <v>140</v>
      </c>
      <c r="B340" s="33" t="s">
        <v>136</v>
      </c>
      <c r="C340" s="2">
        <v>763039</v>
      </c>
      <c r="D340" s="2">
        <v>681380</v>
      </c>
      <c r="E340" s="2">
        <v>615587</v>
      </c>
      <c r="F340" s="2">
        <v>529150</v>
      </c>
      <c r="G340" s="2">
        <v>562708</v>
      </c>
      <c r="H340" s="2">
        <v>568968</v>
      </c>
      <c r="I340" s="2">
        <v>561466</v>
      </c>
      <c r="J340" s="2">
        <v>581352</v>
      </c>
      <c r="K340" s="2">
        <v>625524</v>
      </c>
      <c r="L340" s="2">
        <v>655648</v>
      </c>
      <c r="M340" s="2">
        <v>693220</v>
      </c>
      <c r="N340" s="2">
        <v>740480</v>
      </c>
      <c r="O340" s="2">
        <v>811838</v>
      </c>
      <c r="P340" s="2">
        <v>799631</v>
      </c>
      <c r="Q340" s="2">
        <v>865222</v>
      </c>
      <c r="R340" s="2">
        <v>1099279</v>
      </c>
      <c r="S340" s="2">
        <v>1126766</v>
      </c>
      <c r="T340" s="2">
        <v>1363223</v>
      </c>
      <c r="U340" s="2">
        <v>1073622</v>
      </c>
      <c r="V340" s="2">
        <v>1112458</v>
      </c>
      <c r="W340" s="2">
        <v>1009311</v>
      </c>
      <c r="X340" s="2">
        <v>1444767</v>
      </c>
      <c r="Y340" s="2">
        <v>1643708</v>
      </c>
      <c r="Z340" s="2">
        <v>1672153</v>
      </c>
      <c r="AA340" s="2">
        <v>1317964</v>
      </c>
      <c r="AB340" s="2">
        <v>1438598</v>
      </c>
      <c r="AC340" s="2">
        <v>1321288</v>
      </c>
      <c r="AD340" s="2">
        <v>1395490</v>
      </c>
      <c r="AG340" s="55" t="s">
        <v>519</v>
      </c>
      <c r="AJ340" s="55" t="s">
        <v>547</v>
      </c>
    </row>
    <row r="341" spans="1:36" x14ac:dyDescent="0.2">
      <c r="A341" s="33" t="s">
        <v>141</v>
      </c>
      <c r="B341" s="33" t="s">
        <v>136</v>
      </c>
      <c r="C341" s="2">
        <v>2171218</v>
      </c>
      <c r="D341" s="2">
        <v>1738394</v>
      </c>
      <c r="E341" s="2">
        <v>1304295</v>
      </c>
      <c r="F341" s="2">
        <v>1203742</v>
      </c>
      <c r="G341" s="2">
        <v>1250113</v>
      </c>
      <c r="H341" s="2">
        <v>1246601</v>
      </c>
      <c r="I341" s="2">
        <v>1237375</v>
      </c>
      <c r="J341" s="2">
        <v>1264406</v>
      </c>
      <c r="K341" s="2">
        <v>1283230</v>
      </c>
      <c r="L341" s="2">
        <v>1308494</v>
      </c>
      <c r="M341" s="2">
        <v>1409901</v>
      </c>
      <c r="N341" s="2">
        <v>1444690</v>
      </c>
      <c r="O341" s="2">
        <v>1579098</v>
      </c>
      <c r="P341" s="2">
        <v>1727304</v>
      </c>
      <c r="Q341" s="2">
        <v>1924201</v>
      </c>
      <c r="R341" s="2">
        <v>2190432</v>
      </c>
      <c r="S341" s="2">
        <v>2212262</v>
      </c>
      <c r="T341" s="2">
        <v>2349374</v>
      </c>
      <c r="U341" s="2">
        <v>1652974</v>
      </c>
      <c r="V341" s="2">
        <v>2159688</v>
      </c>
      <c r="W341" s="2">
        <v>2366683</v>
      </c>
      <c r="X341" s="2">
        <v>2472577</v>
      </c>
      <c r="Y341" s="2">
        <v>2579633</v>
      </c>
      <c r="Z341" s="2">
        <v>2658475</v>
      </c>
      <c r="AA341" s="2">
        <v>3518931</v>
      </c>
      <c r="AB341" s="2">
        <v>3667751</v>
      </c>
      <c r="AC341" s="2">
        <v>3075099</v>
      </c>
      <c r="AD341" s="2">
        <v>3209751</v>
      </c>
      <c r="AG341" s="55" t="s">
        <v>519</v>
      </c>
      <c r="AJ341" s="55" t="s">
        <v>547</v>
      </c>
    </row>
    <row r="342" spans="1:36" x14ac:dyDescent="0.2">
      <c r="A342" s="33" t="s">
        <v>399</v>
      </c>
      <c r="B342" s="33" t="s">
        <v>136</v>
      </c>
      <c r="C342" s="2">
        <v>457340</v>
      </c>
      <c r="D342" s="2">
        <v>416711</v>
      </c>
      <c r="E342" s="2">
        <v>394810</v>
      </c>
      <c r="F342" s="2" t="s">
        <v>545</v>
      </c>
      <c r="G342" s="2" t="s">
        <v>545</v>
      </c>
      <c r="H342" s="2">
        <v>405315</v>
      </c>
      <c r="I342" s="2">
        <v>443738</v>
      </c>
      <c r="J342" s="2">
        <v>459172</v>
      </c>
      <c r="K342" s="2">
        <v>490482</v>
      </c>
      <c r="L342" s="2">
        <v>550150</v>
      </c>
      <c r="M342" s="2" t="s">
        <v>545</v>
      </c>
      <c r="N342" s="2">
        <v>784960</v>
      </c>
      <c r="O342" s="2">
        <v>844920</v>
      </c>
      <c r="P342" s="2">
        <v>1031040</v>
      </c>
      <c r="Q342" s="2">
        <v>1199455</v>
      </c>
      <c r="R342" s="2">
        <v>1170311</v>
      </c>
      <c r="S342" s="2">
        <v>1060478</v>
      </c>
      <c r="T342" s="2">
        <v>1342570</v>
      </c>
      <c r="U342" s="2">
        <v>1247245</v>
      </c>
      <c r="V342" s="2">
        <v>1434618</v>
      </c>
      <c r="W342" s="2">
        <v>1276298</v>
      </c>
      <c r="X342" s="2">
        <v>1146264</v>
      </c>
      <c r="Y342" s="2">
        <v>787316</v>
      </c>
      <c r="Z342" s="2">
        <v>1004128</v>
      </c>
      <c r="AA342" s="2">
        <v>814367</v>
      </c>
      <c r="AB342" s="2">
        <v>1886256</v>
      </c>
      <c r="AC342" s="2">
        <v>1402688</v>
      </c>
      <c r="AD342" s="2">
        <v>1308755</v>
      </c>
      <c r="AG342" s="55" t="s">
        <v>519</v>
      </c>
      <c r="AJ342" s="55" t="s">
        <v>547</v>
      </c>
    </row>
    <row r="343" spans="1:36" x14ac:dyDescent="0.2">
      <c r="A343" s="33" t="s">
        <v>400</v>
      </c>
      <c r="B343" s="33" t="s">
        <v>136</v>
      </c>
      <c r="C343" s="2">
        <v>14437334</v>
      </c>
      <c r="D343" s="2">
        <v>13912528</v>
      </c>
      <c r="E343" s="2">
        <v>11794488</v>
      </c>
      <c r="F343" s="2">
        <v>10329354</v>
      </c>
      <c r="G343" s="2">
        <v>10177769</v>
      </c>
      <c r="H343" s="2">
        <v>10378826</v>
      </c>
      <c r="I343" s="2">
        <v>10895608</v>
      </c>
      <c r="J343" s="2">
        <v>10877491</v>
      </c>
      <c r="K343" s="2">
        <v>11063056</v>
      </c>
      <c r="L343" s="2">
        <v>12302741</v>
      </c>
      <c r="M343" s="2">
        <v>13449008</v>
      </c>
      <c r="N343" s="2">
        <v>14898142</v>
      </c>
      <c r="O343" s="2">
        <v>16556157</v>
      </c>
      <c r="P343" s="2">
        <v>18222380</v>
      </c>
      <c r="Q343" s="2">
        <v>20537250</v>
      </c>
      <c r="R343" s="2">
        <v>22533021</v>
      </c>
      <c r="S343" s="2">
        <v>24113985</v>
      </c>
      <c r="T343" s="2">
        <v>25168146</v>
      </c>
      <c r="U343" s="2">
        <v>24374361</v>
      </c>
      <c r="V343" s="2">
        <v>23418700</v>
      </c>
      <c r="W343" s="2">
        <v>22974567</v>
      </c>
      <c r="X343" s="2">
        <v>28252467</v>
      </c>
      <c r="Y343" s="2">
        <v>29391945</v>
      </c>
      <c r="Z343" s="2">
        <v>32446115</v>
      </c>
      <c r="AA343" s="2">
        <v>43709125</v>
      </c>
      <c r="AB343" s="2">
        <v>29704367</v>
      </c>
      <c r="AC343" s="2">
        <v>30928875</v>
      </c>
      <c r="AD343" s="2">
        <v>33713476</v>
      </c>
      <c r="AG343" s="55" t="s">
        <v>518</v>
      </c>
      <c r="AJ343" s="55" t="s">
        <v>546</v>
      </c>
    </row>
    <row r="344" spans="1:36" x14ac:dyDescent="0.2">
      <c r="A344" s="33" t="s">
        <v>142</v>
      </c>
      <c r="B344" s="33" t="s">
        <v>136</v>
      </c>
      <c r="C344" s="2">
        <v>2840092</v>
      </c>
      <c r="D344" s="2">
        <v>2606772</v>
      </c>
      <c r="E344" s="2">
        <v>2031092</v>
      </c>
      <c r="F344" s="2">
        <v>2652854</v>
      </c>
      <c r="G344" s="2">
        <v>2823994</v>
      </c>
      <c r="H344" s="2">
        <v>2884416</v>
      </c>
      <c r="I344" s="2">
        <v>2857998</v>
      </c>
      <c r="J344" s="2">
        <v>2884719</v>
      </c>
      <c r="K344" s="2">
        <v>3287321</v>
      </c>
      <c r="L344" s="2">
        <v>3466689</v>
      </c>
      <c r="M344" s="2">
        <v>4246454</v>
      </c>
      <c r="N344" s="2">
        <v>4000175</v>
      </c>
      <c r="O344" s="2">
        <v>4606824</v>
      </c>
      <c r="P344" s="2">
        <v>5248967</v>
      </c>
      <c r="Q344" s="2">
        <v>6473806</v>
      </c>
      <c r="R344" s="2">
        <v>7827268</v>
      </c>
      <c r="S344" s="2">
        <v>8299910</v>
      </c>
      <c r="T344" s="2">
        <v>7810418</v>
      </c>
      <c r="U344" s="2">
        <v>7103577</v>
      </c>
      <c r="V344" s="2">
        <v>5660615</v>
      </c>
      <c r="W344" s="2">
        <v>6995207</v>
      </c>
      <c r="X344" s="2">
        <v>17571994</v>
      </c>
      <c r="Y344" s="2">
        <v>9911190</v>
      </c>
      <c r="Z344" s="2">
        <v>11252578</v>
      </c>
      <c r="AA344" s="2">
        <v>11073738</v>
      </c>
      <c r="AB344" s="2">
        <v>11245915</v>
      </c>
      <c r="AC344" s="2">
        <v>52783099</v>
      </c>
      <c r="AD344" s="2">
        <v>55002788</v>
      </c>
      <c r="AG344" s="55" t="s">
        <v>522</v>
      </c>
      <c r="AJ344" s="55" t="s">
        <v>549</v>
      </c>
    </row>
    <row r="345" spans="1:36" x14ac:dyDescent="0.2">
      <c r="A345" s="33" t="s">
        <v>143</v>
      </c>
      <c r="B345" s="33" t="s">
        <v>136</v>
      </c>
      <c r="C345" s="2">
        <v>7326964</v>
      </c>
      <c r="D345" s="2">
        <v>6846213</v>
      </c>
      <c r="E345" s="2">
        <v>6190083</v>
      </c>
      <c r="F345" s="2">
        <v>5667792</v>
      </c>
      <c r="G345" s="2">
        <v>5850725</v>
      </c>
      <c r="H345" s="2">
        <v>5810502</v>
      </c>
      <c r="I345" s="2">
        <v>5865620</v>
      </c>
      <c r="J345" s="2">
        <v>5950582</v>
      </c>
      <c r="K345" s="2">
        <v>6449675</v>
      </c>
      <c r="L345" s="2">
        <v>6840358</v>
      </c>
      <c r="M345" s="2">
        <v>6943365</v>
      </c>
      <c r="N345" s="2">
        <v>7762723</v>
      </c>
      <c r="O345" s="2">
        <v>8730708</v>
      </c>
      <c r="P345" s="2">
        <v>8840298</v>
      </c>
      <c r="Q345" s="2">
        <v>10632565</v>
      </c>
      <c r="R345" s="2">
        <v>12899562</v>
      </c>
      <c r="S345" s="2">
        <v>14094689</v>
      </c>
      <c r="T345" s="2">
        <v>15080842</v>
      </c>
      <c r="U345" s="2">
        <v>14730877</v>
      </c>
      <c r="V345" s="2">
        <v>14246596</v>
      </c>
      <c r="W345" s="2">
        <v>14375072</v>
      </c>
      <c r="X345" s="2">
        <v>14788500</v>
      </c>
      <c r="Y345" s="2">
        <v>15864270</v>
      </c>
      <c r="Z345" s="2">
        <v>16546167</v>
      </c>
      <c r="AA345" s="2">
        <v>17370388</v>
      </c>
      <c r="AB345" s="2">
        <v>18931262</v>
      </c>
      <c r="AC345" s="2">
        <v>20065791</v>
      </c>
      <c r="AD345" s="2">
        <v>21334505</v>
      </c>
      <c r="AG345" s="55" t="s">
        <v>518</v>
      </c>
      <c r="AJ345" s="55" t="s">
        <v>546</v>
      </c>
    </row>
    <row r="346" spans="1:36" x14ac:dyDescent="0.2">
      <c r="A346" s="33" t="s">
        <v>401</v>
      </c>
      <c r="B346" s="33" t="s">
        <v>136</v>
      </c>
      <c r="C346" s="2">
        <v>5276846</v>
      </c>
      <c r="D346" s="2">
        <v>4624647</v>
      </c>
      <c r="E346" s="2">
        <v>4124915</v>
      </c>
      <c r="F346" s="2">
        <v>4041110</v>
      </c>
      <c r="G346" s="2">
        <v>3909298</v>
      </c>
      <c r="H346" s="2">
        <v>3848011</v>
      </c>
      <c r="I346" s="2">
        <v>3720485</v>
      </c>
      <c r="J346" s="2">
        <v>3756988</v>
      </c>
      <c r="K346" s="2">
        <v>7731013</v>
      </c>
      <c r="L346" s="2">
        <v>3830226</v>
      </c>
      <c r="M346" s="2">
        <v>4045615</v>
      </c>
      <c r="N346" s="2">
        <v>4167824</v>
      </c>
      <c r="O346" s="2">
        <v>4280728</v>
      </c>
      <c r="P346" s="2">
        <v>3708397</v>
      </c>
      <c r="Q346" s="2">
        <v>4788879</v>
      </c>
      <c r="R346" s="2">
        <v>6472151</v>
      </c>
      <c r="S346" s="2">
        <v>6844497</v>
      </c>
      <c r="T346" s="2">
        <v>6745519</v>
      </c>
      <c r="U346" s="2">
        <v>5741117</v>
      </c>
      <c r="V346" s="2">
        <v>4812638</v>
      </c>
      <c r="W346" s="2">
        <v>5623671</v>
      </c>
      <c r="X346" s="2">
        <v>8660026</v>
      </c>
      <c r="Y346" s="2">
        <v>6745572</v>
      </c>
      <c r="Z346" s="2">
        <v>8121209</v>
      </c>
      <c r="AA346" s="2">
        <v>8880273</v>
      </c>
      <c r="AB346" s="2">
        <v>10006038</v>
      </c>
      <c r="AC346" s="2">
        <v>7278647</v>
      </c>
      <c r="AD346" s="2">
        <v>7892859</v>
      </c>
      <c r="AG346" s="55" t="s">
        <v>519</v>
      </c>
      <c r="AJ346" s="55" t="s">
        <v>547</v>
      </c>
    </row>
    <row r="347" spans="1:36" x14ac:dyDescent="0.2">
      <c r="A347" s="33" t="s">
        <v>136</v>
      </c>
      <c r="B347" s="33" t="s">
        <v>136</v>
      </c>
      <c r="C347" s="2">
        <v>9848872</v>
      </c>
      <c r="D347" s="2">
        <v>9528568</v>
      </c>
      <c r="E347" s="2">
        <v>7551966</v>
      </c>
      <c r="F347" s="2">
        <v>7129562</v>
      </c>
      <c r="G347" s="2">
        <v>7250670</v>
      </c>
      <c r="H347" s="2">
        <v>7240712</v>
      </c>
      <c r="I347" s="2">
        <v>7119132</v>
      </c>
      <c r="J347" s="2">
        <v>7264505</v>
      </c>
      <c r="K347" s="2">
        <v>7468076</v>
      </c>
      <c r="L347" s="2">
        <v>7662456</v>
      </c>
      <c r="M347" s="2">
        <v>8029684</v>
      </c>
      <c r="N347" s="2">
        <v>8117949</v>
      </c>
      <c r="O347" s="2">
        <v>8944522</v>
      </c>
      <c r="P347" s="2">
        <v>10104612</v>
      </c>
      <c r="Q347" s="2">
        <v>11888023</v>
      </c>
      <c r="R347" s="2">
        <v>13518174</v>
      </c>
      <c r="S347" s="2">
        <v>14334823</v>
      </c>
      <c r="T347" s="2">
        <v>14334439</v>
      </c>
      <c r="U347" s="2">
        <v>11926789</v>
      </c>
      <c r="V347" s="2">
        <v>11070594</v>
      </c>
      <c r="W347" s="2">
        <v>11912876</v>
      </c>
      <c r="X347" s="2">
        <v>9828231</v>
      </c>
      <c r="Y347" s="2">
        <v>10682010</v>
      </c>
      <c r="Z347" s="2">
        <v>10993664</v>
      </c>
      <c r="AA347" s="2">
        <v>12090142</v>
      </c>
      <c r="AB347" s="2">
        <v>11847721</v>
      </c>
      <c r="AC347" s="2">
        <v>395264</v>
      </c>
      <c r="AD347" s="2">
        <v>242432</v>
      </c>
      <c r="AG347" s="55" t="s">
        <v>518</v>
      </c>
      <c r="AJ347" s="55" t="s">
        <v>546</v>
      </c>
    </row>
    <row r="348" spans="1:36" x14ac:dyDescent="0.2">
      <c r="A348" s="33" t="s">
        <v>402</v>
      </c>
      <c r="B348" s="33" t="s">
        <v>136</v>
      </c>
      <c r="C348" s="2">
        <v>515793</v>
      </c>
      <c r="D348" s="2">
        <v>517543</v>
      </c>
      <c r="E348" s="2">
        <v>1220886</v>
      </c>
      <c r="F348" s="2">
        <v>1129928</v>
      </c>
      <c r="G348" s="2">
        <v>1144625</v>
      </c>
      <c r="H348" s="2">
        <v>1188003</v>
      </c>
      <c r="I348" s="2">
        <v>1136369</v>
      </c>
      <c r="J348" s="2">
        <v>1166364</v>
      </c>
      <c r="K348" s="2">
        <v>1182552</v>
      </c>
      <c r="L348" s="2">
        <v>1293520</v>
      </c>
      <c r="M348" s="2">
        <v>1238408</v>
      </c>
      <c r="N348" s="2">
        <v>1225408</v>
      </c>
      <c r="O348" s="2">
        <v>1254791</v>
      </c>
      <c r="P348" s="2">
        <v>1183725</v>
      </c>
      <c r="Q348" s="2">
        <v>1357489</v>
      </c>
      <c r="R348" s="2">
        <v>1806093</v>
      </c>
      <c r="S348" s="2">
        <v>1964550</v>
      </c>
      <c r="T348" s="2">
        <v>1864544</v>
      </c>
      <c r="U348" s="2">
        <v>1823376</v>
      </c>
      <c r="V348" s="2">
        <v>1806964</v>
      </c>
      <c r="W348" s="2">
        <v>1943830</v>
      </c>
      <c r="X348" s="2">
        <v>2409379</v>
      </c>
      <c r="Y348" s="2">
        <v>1844515</v>
      </c>
      <c r="Z348" s="2">
        <v>1923836</v>
      </c>
      <c r="AA348" s="2">
        <v>1915200</v>
      </c>
      <c r="AB348" s="2">
        <v>1951853</v>
      </c>
      <c r="AC348" s="2">
        <v>2046426</v>
      </c>
      <c r="AD348" s="2">
        <v>2096282</v>
      </c>
      <c r="AG348" s="55" t="s">
        <v>521</v>
      </c>
      <c r="AJ348" s="55" t="s">
        <v>548</v>
      </c>
    </row>
    <row r="349" spans="1:36" x14ac:dyDescent="0.2">
      <c r="A349" s="33" t="s">
        <v>403</v>
      </c>
      <c r="B349" s="33" t="s">
        <v>136</v>
      </c>
      <c r="C349" s="2">
        <v>7229428</v>
      </c>
      <c r="D349" s="2">
        <v>6684482</v>
      </c>
      <c r="E349" s="2">
        <v>5506730</v>
      </c>
      <c r="F349" s="2">
        <v>5227469</v>
      </c>
      <c r="G349" s="2">
        <v>5346864</v>
      </c>
      <c r="H349" s="2">
        <v>5246473</v>
      </c>
      <c r="I349" s="2">
        <v>5388695</v>
      </c>
      <c r="J349" s="2">
        <v>5486714</v>
      </c>
      <c r="K349" s="2">
        <v>5800248</v>
      </c>
      <c r="L349" s="2">
        <v>5764218</v>
      </c>
      <c r="M349" s="2">
        <v>6102350</v>
      </c>
      <c r="N349" s="2">
        <v>6609591</v>
      </c>
      <c r="O349" s="2">
        <v>7726909</v>
      </c>
      <c r="P349" s="2">
        <v>7450473</v>
      </c>
      <c r="Q349" s="2">
        <v>8975057</v>
      </c>
      <c r="R349" s="2">
        <v>10479405</v>
      </c>
      <c r="S349" s="2">
        <v>11183564</v>
      </c>
      <c r="T349" s="2">
        <v>11613112</v>
      </c>
      <c r="U349" s="2">
        <v>10893908</v>
      </c>
      <c r="V349" s="2">
        <v>10216686</v>
      </c>
      <c r="W349" s="2">
        <v>10322566</v>
      </c>
      <c r="X349" s="2">
        <v>11099015</v>
      </c>
      <c r="Y349" s="2">
        <v>11063831</v>
      </c>
      <c r="Z349" s="2">
        <v>11685858</v>
      </c>
      <c r="AA349" s="2">
        <v>18790681</v>
      </c>
      <c r="AB349" s="2">
        <v>19935866</v>
      </c>
      <c r="AC349" s="2">
        <v>6514438</v>
      </c>
      <c r="AD349" s="2">
        <v>8330262</v>
      </c>
      <c r="AG349" s="55" t="s">
        <v>518</v>
      </c>
      <c r="AJ349" s="55" t="s">
        <v>546</v>
      </c>
    </row>
    <row r="350" spans="1:36" x14ac:dyDescent="0.2">
      <c r="A350" s="33" t="s">
        <v>404</v>
      </c>
      <c r="B350" s="33" t="s">
        <v>136</v>
      </c>
      <c r="C350" s="2">
        <v>25180</v>
      </c>
      <c r="D350" s="2">
        <v>14130</v>
      </c>
      <c r="E350" s="2">
        <v>1462</v>
      </c>
      <c r="F350" s="2">
        <v>660</v>
      </c>
      <c r="G350" s="2">
        <v>95594</v>
      </c>
      <c r="H350" s="2">
        <v>809</v>
      </c>
      <c r="I350" s="2">
        <v>7601</v>
      </c>
      <c r="J350" s="2" t="s">
        <v>545</v>
      </c>
      <c r="K350" s="2" t="s">
        <v>545</v>
      </c>
      <c r="L350" s="2">
        <v>515766</v>
      </c>
      <c r="M350" s="2">
        <v>731438</v>
      </c>
      <c r="N350" s="2">
        <v>817632</v>
      </c>
      <c r="O350" s="2">
        <v>829538</v>
      </c>
      <c r="P350" s="2">
        <v>4407398</v>
      </c>
      <c r="Q350" s="2">
        <v>311392</v>
      </c>
      <c r="R350" s="2">
        <v>1830003</v>
      </c>
      <c r="S350" s="2">
        <v>1759181</v>
      </c>
      <c r="T350" s="2">
        <v>1396713</v>
      </c>
      <c r="U350" s="2">
        <v>6273895</v>
      </c>
      <c r="V350" s="2">
        <v>7348833</v>
      </c>
      <c r="W350" s="2">
        <v>14377288</v>
      </c>
      <c r="X350" s="2">
        <v>15896963</v>
      </c>
      <c r="Y350" s="2">
        <v>7792357</v>
      </c>
      <c r="Z350" s="2">
        <v>11002489</v>
      </c>
      <c r="AA350" s="2">
        <v>8270983</v>
      </c>
      <c r="AB350" s="2">
        <v>11023530</v>
      </c>
      <c r="AC350" s="2">
        <v>8949917</v>
      </c>
      <c r="AD350" s="2">
        <v>9227666</v>
      </c>
      <c r="AG350" s="55" t="s">
        <v>523</v>
      </c>
      <c r="AJ350" s="55" t="s">
        <v>550</v>
      </c>
    </row>
    <row r="351" spans="1:36" x14ac:dyDescent="0.2">
      <c r="A351" s="33" t="s">
        <v>406</v>
      </c>
      <c r="B351" s="33" t="s">
        <v>136</v>
      </c>
      <c r="C351" s="2">
        <v>1155633</v>
      </c>
      <c r="D351" s="2">
        <v>1096622</v>
      </c>
      <c r="E351" s="2">
        <v>1105233</v>
      </c>
      <c r="F351" s="2">
        <v>1089965</v>
      </c>
      <c r="G351" s="2">
        <v>1221426</v>
      </c>
      <c r="H351" s="2">
        <v>2232363</v>
      </c>
      <c r="I351" s="2">
        <v>2185130</v>
      </c>
      <c r="J351" s="2">
        <v>2354355</v>
      </c>
      <c r="K351" s="2">
        <v>3902766</v>
      </c>
      <c r="L351" s="2">
        <v>2638590</v>
      </c>
      <c r="M351" s="2">
        <v>2871987</v>
      </c>
      <c r="N351" s="2">
        <v>2922985</v>
      </c>
      <c r="O351" s="2">
        <v>3433915</v>
      </c>
      <c r="P351" s="2">
        <v>3607081</v>
      </c>
      <c r="Q351" s="2">
        <v>4530649</v>
      </c>
      <c r="R351" s="2">
        <v>5465738</v>
      </c>
      <c r="S351" s="2">
        <v>5974931</v>
      </c>
      <c r="T351" s="2">
        <v>6034640</v>
      </c>
      <c r="U351" s="2">
        <v>5795585</v>
      </c>
      <c r="V351" s="2">
        <v>5128902</v>
      </c>
      <c r="W351" s="2">
        <v>4969687</v>
      </c>
      <c r="X351" s="2">
        <v>5190323</v>
      </c>
      <c r="Y351" s="2">
        <v>5459208</v>
      </c>
      <c r="Z351" s="2">
        <v>5733561</v>
      </c>
      <c r="AA351" s="2">
        <v>6115521</v>
      </c>
      <c r="AB351" s="2">
        <v>6409693</v>
      </c>
      <c r="AC351" s="2">
        <v>6602172</v>
      </c>
      <c r="AD351" s="2">
        <v>6824060</v>
      </c>
      <c r="AG351" s="55" t="s">
        <v>521</v>
      </c>
      <c r="AJ351" s="55" t="s">
        <v>548</v>
      </c>
    </row>
    <row r="352" spans="1:36" x14ac:dyDescent="0.2">
      <c r="A352" s="33" t="s">
        <v>405</v>
      </c>
      <c r="B352" s="33" t="s">
        <v>136</v>
      </c>
      <c r="C352" s="2" t="s">
        <v>545</v>
      </c>
      <c r="D352" s="2">
        <v>1110947</v>
      </c>
      <c r="E352" s="2">
        <v>1122583</v>
      </c>
      <c r="F352" s="2">
        <v>1015229</v>
      </c>
      <c r="G352" s="2">
        <v>1588842</v>
      </c>
      <c r="H352" s="2">
        <v>1624761</v>
      </c>
      <c r="I352" s="2">
        <v>1575162</v>
      </c>
      <c r="J352" s="2">
        <v>1604964</v>
      </c>
      <c r="K352" s="2">
        <v>1694407</v>
      </c>
      <c r="L352" s="2">
        <v>1756447</v>
      </c>
      <c r="M352" s="2">
        <v>1826187</v>
      </c>
      <c r="N352" s="2">
        <v>1792291</v>
      </c>
      <c r="O352" s="2">
        <v>1978425</v>
      </c>
      <c r="P352" s="2">
        <v>1867424</v>
      </c>
      <c r="Q352" s="2">
        <v>2165450</v>
      </c>
      <c r="R352" s="2">
        <v>2740640</v>
      </c>
      <c r="S352" s="2">
        <v>2879117</v>
      </c>
      <c r="T352" s="2">
        <v>2785793</v>
      </c>
      <c r="U352" s="2">
        <v>2555807</v>
      </c>
      <c r="V352" s="2">
        <v>2413139</v>
      </c>
      <c r="W352" s="2">
        <v>2413516</v>
      </c>
      <c r="X352" s="2">
        <v>2731327</v>
      </c>
      <c r="Y352" s="2">
        <v>2544230</v>
      </c>
      <c r="Z352" s="2">
        <v>2692322</v>
      </c>
      <c r="AA352" s="2">
        <v>2698313</v>
      </c>
      <c r="AB352" s="2">
        <v>2817547</v>
      </c>
      <c r="AC352" s="2">
        <v>2978111</v>
      </c>
      <c r="AD352" s="2">
        <v>3159230</v>
      </c>
      <c r="AG352" s="55" t="s">
        <v>521</v>
      </c>
      <c r="AJ352" s="55" t="s">
        <v>548</v>
      </c>
    </row>
    <row r="353" spans="1:36" x14ac:dyDescent="0.2">
      <c r="A353" s="33" t="s">
        <v>407</v>
      </c>
      <c r="B353" s="33" t="s">
        <v>144</v>
      </c>
      <c r="C353" s="2">
        <v>15744956</v>
      </c>
      <c r="D353" s="2">
        <v>14242456</v>
      </c>
      <c r="E353" s="2">
        <v>12901268</v>
      </c>
      <c r="F353" s="2">
        <v>13427152</v>
      </c>
      <c r="G353" s="2">
        <v>19039730</v>
      </c>
      <c r="H353" s="2">
        <v>11584088</v>
      </c>
      <c r="I353" s="2">
        <v>12662650</v>
      </c>
      <c r="J353" s="2">
        <v>15781877</v>
      </c>
      <c r="K353" s="2">
        <v>19157003</v>
      </c>
      <c r="L353" s="2">
        <v>22425308</v>
      </c>
      <c r="M353" s="2">
        <v>23657986</v>
      </c>
      <c r="N353" s="2">
        <v>25317351</v>
      </c>
      <c r="O353" s="2">
        <v>27313778</v>
      </c>
      <c r="P353" s="2">
        <v>28738813</v>
      </c>
      <c r="Q353" s="2">
        <v>32227677</v>
      </c>
      <c r="R353" s="2">
        <v>37332700</v>
      </c>
      <c r="S353" s="2">
        <v>40227047</v>
      </c>
      <c r="T353" s="2">
        <v>42929122</v>
      </c>
      <c r="U353" s="2">
        <v>42267929</v>
      </c>
      <c r="V353" s="2">
        <v>41088023</v>
      </c>
      <c r="W353" s="2">
        <v>40887086</v>
      </c>
      <c r="X353" s="2">
        <v>43961351</v>
      </c>
      <c r="Y353" s="2">
        <v>43071085</v>
      </c>
      <c r="Z353" s="2">
        <v>46236693</v>
      </c>
      <c r="AA353" s="2">
        <v>48842544</v>
      </c>
      <c r="AB353" s="2">
        <v>52706166</v>
      </c>
      <c r="AC353" s="2">
        <v>55033536</v>
      </c>
      <c r="AD353" s="2">
        <v>58130657</v>
      </c>
      <c r="AG353" s="55" t="s">
        <v>518</v>
      </c>
      <c r="AJ353" s="55" t="s">
        <v>546</v>
      </c>
    </row>
    <row r="354" spans="1:36" x14ac:dyDescent="0.2">
      <c r="A354" s="33" t="s">
        <v>145</v>
      </c>
      <c r="B354" s="33" t="s">
        <v>144</v>
      </c>
      <c r="C354" s="2">
        <v>9473088</v>
      </c>
      <c r="D354" s="2">
        <v>8916341</v>
      </c>
      <c r="E354" s="2">
        <v>8107906</v>
      </c>
      <c r="F354" s="2">
        <v>8256492</v>
      </c>
      <c r="G354" s="2">
        <v>8492144</v>
      </c>
      <c r="H354" s="2">
        <v>8610069</v>
      </c>
      <c r="I354" s="2">
        <v>9149338</v>
      </c>
      <c r="J354" s="2">
        <v>9941481</v>
      </c>
      <c r="K354" s="2">
        <v>10833296</v>
      </c>
      <c r="L354" s="2">
        <v>12252046</v>
      </c>
      <c r="M354" s="2">
        <v>13917538</v>
      </c>
      <c r="N354" s="2">
        <v>14830217</v>
      </c>
      <c r="O354" s="2">
        <v>16538899</v>
      </c>
      <c r="P354" s="2">
        <v>18326164</v>
      </c>
      <c r="Q354" s="2">
        <v>22344934</v>
      </c>
      <c r="R354" s="2">
        <v>19246894</v>
      </c>
      <c r="S354" s="2">
        <v>29372947</v>
      </c>
      <c r="T354" s="2">
        <v>29312029</v>
      </c>
      <c r="U354" s="2">
        <v>25855594</v>
      </c>
      <c r="V354" s="2">
        <v>24834688</v>
      </c>
      <c r="W354" s="2">
        <v>24740703</v>
      </c>
      <c r="X354" s="2">
        <v>29107084</v>
      </c>
      <c r="Y354" s="2">
        <v>27630627</v>
      </c>
      <c r="Z354" s="2">
        <v>28825740</v>
      </c>
      <c r="AA354" s="2">
        <v>30442379</v>
      </c>
      <c r="AB354" s="2">
        <v>31693634</v>
      </c>
      <c r="AC354" s="2">
        <v>34509896</v>
      </c>
      <c r="AD354" s="2">
        <v>36629224</v>
      </c>
      <c r="AG354" s="55" t="s">
        <v>518</v>
      </c>
      <c r="AJ354" s="55" t="s">
        <v>546</v>
      </c>
    </row>
    <row r="355" spans="1:36" x14ac:dyDescent="0.2">
      <c r="A355" s="33" t="s">
        <v>408</v>
      </c>
      <c r="B355" s="33" t="s">
        <v>144</v>
      </c>
      <c r="C355" s="2">
        <v>6406433</v>
      </c>
      <c r="D355" s="2">
        <v>6085498</v>
      </c>
      <c r="E355" s="2">
        <v>6122736</v>
      </c>
      <c r="F355" s="2">
        <v>5671206</v>
      </c>
      <c r="G355" s="2">
        <v>5802041</v>
      </c>
      <c r="H355" s="2">
        <v>5929453</v>
      </c>
      <c r="I355" s="2">
        <v>6545885</v>
      </c>
      <c r="J355" s="2">
        <v>7581545</v>
      </c>
      <c r="K355" s="2">
        <v>8285740</v>
      </c>
      <c r="L355" s="2">
        <v>9173949</v>
      </c>
      <c r="M355" s="2">
        <v>10109636</v>
      </c>
      <c r="N355" s="2">
        <v>10532913</v>
      </c>
      <c r="O355" s="2">
        <v>11394115</v>
      </c>
      <c r="P355" s="2">
        <v>12156269</v>
      </c>
      <c r="Q355" s="2">
        <v>13729043</v>
      </c>
      <c r="R355" s="2">
        <v>15441128</v>
      </c>
      <c r="S355" s="2">
        <v>16637206</v>
      </c>
      <c r="T355" s="2">
        <v>17651391</v>
      </c>
      <c r="U355" s="2">
        <v>18124628</v>
      </c>
      <c r="V355" s="2">
        <v>18107477</v>
      </c>
      <c r="W355" s="2">
        <v>18764514</v>
      </c>
      <c r="X355" s="2">
        <v>20023299</v>
      </c>
      <c r="Y355" s="2">
        <v>20719984</v>
      </c>
      <c r="Z355" s="2">
        <v>21890645</v>
      </c>
      <c r="AA355" s="2">
        <v>23426246</v>
      </c>
      <c r="AB355" s="2">
        <v>24783733</v>
      </c>
      <c r="AC355" s="2">
        <v>26431253</v>
      </c>
      <c r="AD355" s="2">
        <v>27888162</v>
      </c>
      <c r="AG355" s="55" t="s">
        <v>518</v>
      </c>
      <c r="AJ355" s="55" t="s">
        <v>546</v>
      </c>
    </row>
    <row r="356" spans="1:36" x14ac:dyDescent="0.2">
      <c r="A356" s="33" t="s">
        <v>409</v>
      </c>
      <c r="B356" s="33" t="s">
        <v>144</v>
      </c>
      <c r="C356" s="2">
        <v>1342440</v>
      </c>
      <c r="D356" s="2">
        <v>1230649</v>
      </c>
      <c r="E356" s="2">
        <v>1200357</v>
      </c>
      <c r="F356" s="2">
        <v>1186333</v>
      </c>
      <c r="G356" s="2">
        <v>1228289</v>
      </c>
      <c r="H356" s="2">
        <v>1258041</v>
      </c>
      <c r="I356" s="2">
        <v>1338427</v>
      </c>
      <c r="J356" s="2">
        <v>1482991</v>
      </c>
      <c r="K356" s="2">
        <v>1673995</v>
      </c>
      <c r="L356" s="2">
        <v>1873525</v>
      </c>
      <c r="M356" s="2">
        <v>2112699</v>
      </c>
      <c r="N356" s="2">
        <v>2137605</v>
      </c>
      <c r="O356" s="2">
        <v>2304785</v>
      </c>
      <c r="P356" s="2">
        <v>2426704</v>
      </c>
      <c r="Q356" s="2">
        <v>2743453</v>
      </c>
      <c r="R356" s="2">
        <v>3124492</v>
      </c>
      <c r="S356" s="2">
        <v>3450203</v>
      </c>
      <c r="T356" s="2">
        <v>3513967</v>
      </c>
      <c r="U356" s="2">
        <v>3667629</v>
      </c>
      <c r="V356" s="2">
        <v>3772596</v>
      </c>
      <c r="W356" s="2">
        <v>3851202</v>
      </c>
      <c r="X356" s="2">
        <v>4053371</v>
      </c>
      <c r="Y356" s="2">
        <v>4358998</v>
      </c>
      <c r="Z356" s="2">
        <v>4522538</v>
      </c>
      <c r="AA356" s="2">
        <v>4824200</v>
      </c>
      <c r="AB356" s="2">
        <v>5166691</v>
      </c>
      <c r="AC356" s="2">
        <v>5441796</v>
      </c>
      <c r="AD356" s="2">
        <v>5698445</v>
      </c>
      <c r="AG356" s="55" t="s">
        <v>519</v>
      </c>
      <c r="AJ356" s="55" t="s">
        <v>547</v>
      </c>
    </row>
    <row r="357" spans="1:36" x14ac:dyDescent="0.2">
      <c r="A357" s="33" t="s">
        <v>410</v>
      </c>
      <c r="B357" s="33" t="s">
        <v>144</v>
      </c>
      <c r="C357" s="2">
        <v>4658275</v>
      </c>
      <c r="D357" s="2">
        <v>4360484</v>
      </c>
      <c r="E357" s="2">
        <v>3683932</v>
      </c>
      <c r="F357" s="2">
        <v>3664563</v>
      </c>
      <c r="G357" s="2">
        <v>3589811</v>
      </c>
      <c r="H357" s="2">
        <v>3570083</v>
      </c>
      <c r="I357" s="2">
        <v>3700598</v>
      </c>
      <c r="J357" s="2">
        <v>3886555</v>
      </c>
      <c r="K357" s="2">
        <v>4212070</v>
      </c>
      <c r="L357" s="2">
        <v>4543866</v>
      </c>
      <c r="M357" s="2">
        <v>4727624</v>
      </c>
      <c r="N357" s="2">
        <v>4802875</v>
      </c>
      <c r="O357" s="2">
        <v>5179432</v>
      </c>
      <c r="P357" s="2">
        <v>4706721</v>
      </c>
      <c r="Q357" s="2">
        <v>5526308</v>
      </c>
      <c r="R357" s="2">
        <v>6869164</v>
      </c>
      <c r="S357" s="2">
        <v>7193664</v>
      </c>
      <c r="T357" s="2">
        <v>6881923</v>
      </c>
      <c r="U357" s="2">
        <v>6370822</v>
      </c>
      <c r="V357" s="2">
        <v>6149855</v>
      </c>
      <c r="W357" s="2">
        <v>6172443</v>
      </c>
      <c r="X357" s="2">
        <v>8266366</v>
      </c>
      <c r="Y357" s="2">
        <v>7942863</v>
      </c>
      <c r="Z357" s="2">
        <v>7959003</v>
      </c>
      <c r="AA357" s="2">
        <v>8478672</v>
      </c>
      <c r="AB357" s="2">
        <v>7848605</v>
      </c>
      <c r="AC357" s="2">
        <v>8254126</v>
      </c>
      <c r="AD357" s="2">
        <v>8687976</v>
      </c>
      <c r="AG357" s="55" t="s">
        <v>519</v>
      </c>
      <c r="AJ357" s="55" t="s">
        <v>547</v>
      </c>
    </row>
    <row r="358" spans="1:36" x14ac:dyDescent="0.2">
      <c r="A358" s="33" t="s">
        <v>411</v>
      </c>
      <c r="B358" s="33" t="s">
        <v>144</v>
      </c>
      <c r="C358" s="2">
        <v>2850899</v>
      </c>
      <c r="D358" s="2">
        <v>2846163</v>
      </c>
      <c r="E358" s="2">
        <v>4089356</v>
      </c>
      <c r="F358" s="2">
        <v>4126882</v>
      </c>
      <c r="G358" s="2">
        <v>10388402</v>
      </c>
      <c r="H358" s="2">
        <v>10718644</v>
      </c>
      <c r="I358" s="2">
        <v>11714197</v>
      </c>
      <c r="J358" s="2">
        <v>12721589</v>
      </c>
      <c r="K358" s="2">
        <v>13861279</v>
      </c>
      <c r="L358" s="2">
        <v>15313331</v>
      </c>
      <c r="M358" s="2">
        <v>16631703</v>
      </c>
      <c r="N358" s="2">
        <v>17324651</v>
      </c>
      <c r="O358" s="2">
        <v>19097544</v>
      </c>
      <c r="P358" s="2">
        <v>20265263</v>
      </c>
      <c r="Q358" s="2">
        <v>22585120</v>
      </c>
      <c r="R358" s="2">
        <v>25250382</v>
      </c>
      <c r="S358" s="2">
        <v>26524327</v>
      </c>
      <c r="T358" s="2">
        <v>27650406</v>
      </c>
      <c r="U358" s="2">
        <v>27524305</v>
      </c>
      <c r="V358" s="2">
        <v>27493707</v>
      </c>
      <c r="W358" s="2">
        <v>27455030</v>
      </c>
      <c r="X358" s="2">
        <v>29152679</v>
      </c>
      <c r="Y358" s="2">
        <v>30425921</v>
      </c>
      <c r="Z358" s="2">
        <v>32086891</v>
      </c>
      <c r="AA358" s="2">
        <v>34411572</v>
      </c>
      <c r="AB358" s="2">
        <v>36465752</v>
      </c>
      <c r="AC358" s="2">
        <v>38754236</v>
      </c>
      <c r="AD358" s="2">
        <v>41122085</v>
      </c>
      <c r="AG358" s="55" t="s">
        <v>519</v>
      </c>
      <c r="AJ358" s="55" t="s">
        <v>547</v>
      </c>
    </row>
    <row r="359" spans="1:36" x14ac:dyDescent="0.2">
      <c r="A359" s="33" t="s">
        <v>412</v>
      </c>
      <c r="B359" s="33" t="s">
        <v>144</v>
      </c>
      <c r="C359" s="2">
        <v>6229330</v>
      </c>
      <c r="D359" s="2">
        <v>5696668</v>
      </c>
      <c r="E359" s="2">
        <v>4793879</v>
      </c>
      <c r="F359" s="2">
        <v>4665576</v>
      </c>
      <c r="G359" s="2">
        <v>4768512</v>
      </c>
      <c r="H359" s="2">
        <v>4722968</v>
      </c>
      <c r="I359" s="2">
        <v>4981067</v>
      </c>
      <c r="J359" s="2">
        <v>5435904</v>
      </c>
      <c r="K359" s="2">
        <v>5483475</v>
      </c>
      <c r="L359" s="2">
        <v>5841525</v>
      </c>
      <c r="M359" s="2">
        <v>6292983</v>
      </c>
      <c r="N359" s="2">
        <v>6679603</v>
      </c>
      <c r="O359" s="2">
        <v>7228085</v>
      </c>
      <c r="P359" s="2">
        <v>8541692</v>
      </c>
      <c r="Q359" s="2">
        <v>10109973</v>
      </c>
      <c r="R359" s="2">
        <v>16335661</v>
      </c>
      <c r="S359" s="2">
        <v>16798018</v>
      </c>
      <c r="T359" s="2">
        <v>15834722</v>
      </c>
      <c r="U359" s="2">
        <v>10079407</v>
      </c>
      <c r="V359" s="2">
        <v>9673763</v>
      </c>
      <c r="W359" s="2">
        <v>9915761</v>
      </c>
      <c r="X359" s="2">
        <v>10319518</v>
      </c>
      <c r="Y359" s="2">
        <v>10416707</v>
      </c>
      <c r="Z359" s="2">
        <v>10957424</v>
      </c>
      <c r="AA359" s="2">
        <v>11535119</v>
      </c>
      <c r="AB359" s="2">
        <v>12068271</v>
      </c>
      <c r="AC359" s="2">
        <v>12786071</v>
      </c>
      <c r="AD359" s="2">
        <v>13385703</v>
      </c>
      <c r="AG359" s="55" t="s">
        <v>518</v>
      </c>
      <c r="AJ359" s="55" t="s">
        <v>546</v>
      </c>
    </row>
    <row r="360" spans="1:36" x14ac:dyDescent="0.2">
      <c r="A360" s="33" t="s">
        <v>413</v>
      </c>
      <c r="B360" s="33" t="s">
        <v>144</v>
      </c>
      <c r="C360" s="2">
        <v>1820452</v>
      </c>
      <c r="D360" s="2">
        <v>1684438</v>
      </c>
      <c r="E360" s="2">
        <v>1522118</v>
      </c>
      <c r="F360" s="2">
        <v>1539871</v>
      </c>
      <c r="G360" s="2">
        <v>1528664</v>
      </c>
      <c r="H360" s="2">
        <v>1504044</v>
      </c>
      <c r="I360" s="2">
        <v>1567436</v>
      </c>
      <c r="J360" s="2">
        <v>1663845</v>
      </c>
      <c r="K360" s="2">
        <v>1672264</v>
      </c>
      <c r="L360" s="2">
        <v>1783210</v>
      </c>
      <c r="M360" s="2">
        <v>1972616</v>
      </c>
      <c r="N360" s="2">
        <v>1749100</v>
      </c>
      <c r="O360" s="2">
        <v>1749586</v>
      </c>
      <c r="P360" s="2">
        <v>1668469</v>
      </c>
      <c r="Q360" s="2">
        <v>1697003</v>
      </c>
      <c r="R360" s="2">
        <v>1839097</v>
      </c>
      <c r="S360" s="2">
        <v>1804776</v>
      </c>
      <c r="T360" s="2">
        <v>1715477</v>
      </c>
      <c r="U360" s="2">
        <v>1708722</v>
      </c>
      <c r="V360" s="2">
        <v>1694078</v>
      </c>
      <c r="W360" s="2">
        <v>1727685</v>
      </c>
      <c r="X360" s="2">
        <v>1709399</v>
      </c>
      <c r="Y360" s="2">
        <v>2830114</v>
      </c>
      <c r="Z360" s="2">
        <v>2315019</v>
      </c>
      <c r="AA360" s="2">
        <v>2482530</v>
      </c>
      <c r="AB360" s="2">
        <v>2943765</v>
      </c>
      <c r="AC360" s="2">
        <v>1724577</v>
      </c>
      <c r="AD360" s="2">
        <v>1756658</v>
      </c>
      <c r="AG360" s="55" t="s">
        <v>519</v>
      </c>
      <c r="AJ360" s="55" t="s">
        <v>547</v>
      </c>
    </row>
    <row r="361" spans="1:36" x14ac:dyDescent="0.2">
      <c r="A361" s="33" t="s">
        <v>414</v>
      </c>
      <c r="B361" s="33" t="s">
        <v>144</v>
      </c>
      <c r="C361" s="2">
        <v>3208714</v>
      </c>
      <c r="D361" s="2">
        <v>3095875</v>
      </c>
      <c r="E361" s="2">
        <v>2668487</v>
      </c>
      <c r="F361" s="2">
        <v>2676474</v>
      </c>
      <c r="G361" s="2">
        <v>2688430</v>
      </c>
      <c r="H361" s="2">
        <v>2695119</v>
      </c>
      <c r="I361" s="2">
        <v>2791341</v>
      </c>
      <c r="J361" s="2">
        <v>2904118</v>
      </c>
      <c r="K361" s="2">
        <v>3037776</v>
      </c>
      <c r="L361" s="2">
        <v>3403925</v>
      </c>
      <c r="M361" s="2">
        <v>3562802</v>
      </c>
      <c r="N361" s="2">
        <v>3607766</v>
      </c>
      <c r="O361" s="2">
        <v>3888100</v>
      </c>
      <c r="P361" s="2">
        <v>4431037</v>
      </c>
      <c r="Q361" s="2">
        <v>4990226</v>
      </c>
      <c r="R361" s="2">
        <v>5378446</v>
      </c>
      <c r="S361" s="2">
        <v>5711956</v>
      </c>
      <c r="T361" s="2">
        <v>5788954</v>
      </c>
      <c r="U361" s="2">
        <v>5515062</v>
      </c>
      <c r="V361" s="2">
        <v>5441848</v>
      </c>
      <c r="W361" s="2">
        <v>5518748</v>
      </c>
      <c r="X361" s="2">
        <v>6295037</v>
      </c>
      <c r="Y361" s="2">
        <v>6028284</v>
      </c>
      <c r="Z361" s="2">
        <v>6228124</v>
      </c>
      <c r="AA361" s="2">
        <v>6643170</v>
      </c>
      <c r="AB361" s="2">
        <v>6872013</v>
      </c>
      <c r="AC361" s="2">
        <v>7648192</v>
      </c>
      <c r="AD361" s="2">
        <v>8125956</v>
      </c>
      <c r="AG361" s="55" t="s">
        <v>519</v>
      </c>
      <c r="AJ361" s="55" t="s">
        <v>547</v>
      </c>
    </row>
    <row r="362" spans="1:36" x14ac:dyDescent="0.2">
      <c r="A362" s="33" t="s">
        <v>415</v>
      </c>
      <c r="B362" s="33" t="s">
        <v>144</v>
      </c>
      <c r="C362" s="2">
        <v>1132335</v>
      </c>
      <c r="D362" s="2">
        <v>1046158</v>
      </c>
      <c r="E362" s="2">
        <v>1002814</v>
      </c>
      <c r="F362" s="2">
        <v>1028116</v>
      </c>
      <c r="G362" s="2">
        <v>1031402</v>
      </c>
      <c r="H362" s="2">
        <v>1053613</v>
      </c>
      <c r="I362" s="2">
        <v>1117841</v>
      </c>
      <c r="J362" s="2">
        <v>1180086</v>
      </c>
      <c r="K362" s="2">
        <v>1228479</v>
      </c>
      <c r="L362" s="2">
        <v>1301320</v>
      </c>
      <c r="M362" s="2">
        <v>1382612</v>
      </c>
      <c r="N362" s="2">
        <v>1382137</v>
      </c>
      <c r="O362" s="2">
        <v>1481783</v>
      </c>
      <c r="P362" s="2">
        <v>1420263</v>
      </c>
      <c r="Q362" s="2">
        <v>1659526</v>
      </c>
      <c r="R362" s="2">
        <v>2052528</v>
      </c>
      <c r="S362" s="2">
        <v>2134811</v>
      </c>
      <c r="T362" s="2">
        <v>2115566</v>
      </c>
      <c r="U362" s="2">
        <v>1793694</v>
      </c>
      <c r="V362" s="2">
        <v>1771116</v>
      </c>
      <c r="W362" s="2">
        <v>1919652</v>
      </c>
      <c r="X362" s="2">
        <v>2072273</v>
      </c>
      <c r="Y362" s="2">
        <v>1987085</v>
      </c>
      <c r="Z362" s="2">
        <v>2114415</v>
      </c>
      <c r="AA362" s="2">
        <v>2231793</v>
      </c>
      <c r="AB362" s="2">
        <v>2354419</v>
      </c>
      <c r="AC362" s="2">
        <v>2436332</v>
      </c>
      <c r="AD362" s="2">
        <v>2579320</v>
      </c>
      <c r="AG362" s="55" t="s">
        <v>519</v>
      </c>
      <c r="AJ362" s="55" t="s">
        <v>547</v>
      </c>
    </row>
    <row r="363" spans="1:36" x14ac:dyDescent="0.2">
      <c r="A363" s="33" t="s">
        <v>416</v>
      </c>
      <c r="B363" s="33" t="s">
        <v>144</v>
      </c>
      <c r="C363" s="2">
        <v>2177150</v>
      </c>
      <c r="D363" s="2">
        <v>1912028</v>
      </c>
      <c r="E363" s="2">
        <v>1809307</v>
      </c>
      <c r="F363" s="2">
        <v>1707822</v>
      </c>
      <c r="G363" s="2">
        <v>1684050</v>
      </c>
      <c r="H363" s="2">
        <v>1661188</v>
      </c>
      <c r="I363" s="2">
        <v>1826190</v>
      </c>
      <c r="J363" s="2">
        <v>2028692</v>
      </c>
      <c r="K363" s="2">
        <v>2133789</v>
      </c>
      <c r="L363" s="2">
        <v>2376546</v>
      </c>
      <c r="M363" s="2">
        <v>2416455</v>
      </c>
      <c r="N363" s="2">
        <v>2231891</v>
      </c>
      <c r="O363" s="2">
        <v>2345286</v>
      </c>
      <c r="P363" s="2">
        <v>2008931</v>
      </c>
      <c r="Q363" s="2">
        <v>2443308</v>
      </c>
      <c r="R363" s="2">
        <v>3269452</v>
      </c>
      <c r="S363" s="2">
        <v>3325074</v>
      </c>
      <c r="T363" s="2">
        <v>3332725</v>
      </c>
      <c r="U363" s="2">
        <v>3179990</v>
      </c>
      <c r="V363" s="2">
        <v>3171710</v>
      </c>
      <c r="W363" s="2">
        <v>4438722</v>
      </c>
      <c r="X363" s="2">
        <v>4109267</v>
      </c>
      <c r="Y363" s="2">
        <v>3962599</v>
      </c>
      <c r="Z363" s="2">
        <v>3887553</v>
      </c>
      <c r="AA363" s="2">
        <v>3876734</v>
      </c>
      <c r="AB363" s="2">
        <v>4076258</v>
      </c>
      <c r="AC363" s="2">
        <v>4337147</v>
      </c>
      <c r="AD363" s="2">
        <v>4499109</v>
      </c>
      <c r="AG363" s="55" t="s">
        <v>518</v>
      </c>
      <c r="AJ363" s="55" t="s">
        <v>546</v>
      </c>
    </row>
    <row r="364" spans="1:36" x14ac:dyDescent="0.2">
      <c r="A364" s="33" t="s">
        <v>417</v>
      </c>
      <c r="B364" s="33" t="s">
        <v>144</v>
      </c>
      <c r="C364" s="2">
        <v>16115178</v>
      </c>
      <c r="D364" s="2">
        <v>15122684</v>
      </c>
      <c r="E364" s="2">
        <v>12826379</v>
      </c>
      <c r="F364" s="2">
        <v>13685361</v>
      </c>
      <c r="G364" s="2">
        <v>13527662</v>
      </c>
      <c r="H364" s="2">
        <v>13316509</v>
      </c>
      <c r="I364" s="2">
        <v>14006083</v>
      </c>
      <c r="J364" s="2">
        <v>13954374</v>
      </c>
      <c r="K364" s="2">
        <v>15654297</v>
      </c>
      <c r="L364" s="2">
        <v>17558026</v>
      </c>
      <c r="M364" s="2">
        <v>18645196</v>
      </c>
      <c r="N364" s="2">
        <v>19305099</v>
      </c>
      <c r="O364" s="2">
        <v>21461293</v>
      </c>
      <c r="P364" s="2">
        <v>24871562</v>
      </c>
      <c r="Q364" s="2">
        <v>29074892</v>
      </c>
      <c r="R364" s="2">
        <v>31842349</v>
      </c>
      <c r="S364" s="2">
        <v>34006128</v>
      </c>
      <c r="T364" s="2">
        <v>35009434</v>
      </c>
      <c r="U364" s="2">
        <v>32042013</v>
      </c>
      <c r="V364" s="2">
        <v>31318444</v>
      </c>
      <c r="W364" s="2">
        <v>32468272</v>
      </c>
      <c r="X364" s="2">
        <v>35233669</v>
      </c>
      <c r="Y364" s="2">
        <v>34754553</v>
      </c>
      <c r="Z364" s="2">
        <v>35940195</v>
      </c>
      <c r="AA364" s="2">
        <v>38139006</v>
      </c>
      <c r="AB364" s="2">
        <v>40524332</v>
      </c>
      <c r="AC364" s="2">
        <v>41748277</v>
      </c>
      <c r="AD364" s="2">
        <v>44034022</v>
      </c>
      <c r="AG364" s="55" t="s">
        <v>518</v>
      </c>
      <c r="AJ364" s="55" t="s">
        <v>546</v>
      </c>
    </row>
    <row r="365" spans="1:36" x14ac:dyDescent="0.2">
      <c r="A365" s="33" t="s">
        <v>418</v>
      </c>
      <c r="B365" s="33" t="s">
        <v>144</v>
      </c>
      <c r="C365" s="2">
        <v>3902975</v>
      </c>
      <c r="D365" s="2">
        <v>3599052</v>
      </c>
      <c r="E365" s="2">
        <v>3625730</v>
      </c>
      <c r="F365" s="2">
        <v>3758277</v>
      </c>
      <c r="G365" s="2">
        <v>3856491</v>
      </c>
      <c r="H365" s="2">
        <v>3793032</v>
      </c>
      <c r="I365" s="2">
        <v>4174607</v>
      </c>
      <c r="J365" s="2">
        <v>4531088</v>
      </c>
      <c r="K365" s="2">
        <v>4970409</v>
      </c>
      <c r="L365" s="2">
        <v>5660657</v>
      </c>
      <c r="M365" s="2">
        <v>5883402</v>
      </c>
      <c r="N365" s="2">
        <v>5774057</v>
      </c>
      <c r="O365" s="2">
        <v>6252343</v>
      </c>
      <c r="P365" s="2">
        <v>7070258</v>
      </c>
      <c r="Q365" s="2">
        <v>7894267</v>
      </c>
      <c r="R365" s="2">
        <v>8158890</v>
      </c>
      <c r="S365" s="2">
        <v>8392003</v>
      </c>
      <c r="T365" s="2">
        <v>8272762</v>
      </c>
      <c r="U365" s="2">
        <v>8094113</v>
      </c>
      <c r="V365" s="2">
        <v>7889089</v>
      </c>
      <c r="W365" s="2">
        <v>8724028</v>
      </c>
      <c r="X365" s="2">
        <v>16214233</v>
      </c>
      <c r="Y365" s="2">
        <v>15169850</v>
      </c>
      <c r="Z365" s="2">
        <v>13416141</v>
      </c>
      <c r="AA365" s="2">
        <v>14480081</v>
      </c>
      <c r="AB365" s="2">
        <v>17253565</v>
      </c>
      <c r="AC365" s="2">
        <v>10824050</v>
      </c>
      <c r="AD365" s="2">
        <v>11250648</v>
      </c>
      <c r="AG365" s="55" t="s">
        <v>519</v>
      </c>
      <c r="AJ365" s="55" t="s">
        <v>547</v>
      </c>
    </row>
    <row r="366" spans="1:36" x14ac:dyDescent="0.2">
      <c r="A366" s="33" t="s">
        <v>144</v>
      </c>
      <c r="B366" s="33" t="s">
        <v>144</v>
      </c>
      <c r="C366" s="2">
        <v>134064411</v>
      </c>
      <c r="D366" s="2">
        <v>123438547</v>
      </c>
      <c r="E366" s="2">
        <v>114282409</v>
      </c>
      <c r="F366" s="2">
        <v>114261171</v>
      </c>
      <c r="G366" s="2">
        <v>113823863</v>
      </c>
      <c r="H366" s="2">
        <v>111343964</v>
      </c>
      <c r="I366" s="2">
        <v>131331889</v>
      </c>
      <c r="J366" s="2">
        <v>141315487</v>
      </c>
      <c r="K366" s="2">
        <v>156631457</v>
      </c>
      <c r="L366" s="2">
        <v>174696042</v>
      </c>
      <c r="M366" s="2">
        <v>187800718</v>
      </c>
      <c r="N366" s="2">
        <v>195658488</v>
      </c>
      <c r="O366" s="2">
        <v>213669756</v>
      </c>
      <c r="P366" s="2">
        <v>238711802</v>
      </c>
      <c r="Q366" s="2" t="s">
        <v>545</v>
      </c>
      <c r="R366" s="2">
        <v>274024729</v>
      </c>
      <c r="S366" s="2">
        <v>299519047</v>
      </c>
      <c r="T366" s="2">
        <v>319187842</v>
      </c>
      <c r="U366" s="2" t="s">
        <v>545</v>
      </c>
      <c r="V366" s="2">
        <v>305540556</v>
      </c>
      <c r="W366" s="2">
        <v>328361482</v>
      </c>
      <c r="X366" s="2">
        <v>332313804</v>
      </c>
      <c r="Y366" s="2">
        <v>366787737</v>
      </c>
      <c r="Z366" s="2">
        <v>349406033</v>
      </c>
      <c r="AA366" s="2">
        <v>349170574</v>
      </c>
      <c r="AB366" s="2">
        <v>377067170</v>
      </c>
      <c r="AC366" s="2">
        <v>398151213</v>
      </c>
      <c r="AD366" s="2">
        <v>425244005</v>
      </c>
      <c r="AG366" s="55" t="s">
        <v>518</v>
      </c>
      <c r="AJ366" s="55" t="s">
        <v>546</v>
      </c>
    </row>
    <row r="367" spans="1:36" x14ac:dyDescent="0.2">
      <c r="A367" s="33" t="s">
        <v>419</v>
      </c>
      <c r="B367" s="33" t="s">
        <v>144</v>
      </c>
      <c r="C367" s="2">
        <v>1235047</v>
      </c>
      <c r="D367" s="2">
        <v>1134185</v>
      </c>
      <c r="E367" s="2">
        <v>990373</v>
      </c>
      <c r="F367" s="2">
        <v>888836</v>
      </c>
      <c r="G367" s="2">
        <v>919648</v>
      </c>
      <c r="H367" s="2">
        <v>1041601</v>
      </c>
      <c r="I367" s="2">
        <v>1012359</v>
      </c>
      <c r="J367" s="2">
        <v>1137430</v>
      </c>
      <c r="K367" s="2">
        <v>2874313</v>
      </c>
      <c r="L367" s="2">
        <v>3177338</v>
      </c>
      <c r="M367" s="2">
        <v>3456587</v>
      </c>
      <c r="N367" s="2">
        <v>3692908</v>
      </c>
      <c r="O367" s="2">
        <v>4006333</v>
      </c>
      <c r="P367" s="2">
        <v>4850546</v>
      </c>
      <c r="Q367" s="2">
        <v>5775992</v>
      </c>
      <c r="R367" s="2">
        <v>6145666</v>
      </c>
      <c r="S367" s="2">
        <v>6311435</v>
      </c>
      <c r="T367" s="2">
        <v>5889235</v>
      </c>
      <c r="U367" s="2">
        <v>6142308</v>
      </c>
      <c r="V367" s="2">
        <v>6028855</v>
      </c>
      <c r="W367" s="2">
        <v>6285458</v>
      </c>
      <c r="X367" s="2">
        <v>6764173</v>
      </c>
      <c r="Y367" s="2">
        <v>6997962</v>
      </c>
      <c r="Z367" s="2">
        <v>7432252</v>
      </c>
      <c r="AA367" s="2">
        <v>7821518</v>
      </c>
      <c r="AB367" s="2">
        <v>8315714</v>
      </c>
      <c r="AC367" s="2">
        <v>6782271</v>
      </c>
      <c r="AD367" s="2">
        <v>6494087</v>
      </c>
      <c r="AG367" s="55" t="s">
        <v>519</v>
      </c>
      <c r="AJ367" s="55" t="s">
        <v>547</v>
      </c>
    </row>
    <row r="368" spans="1:36" x14ac:dyDescent="0.2">
      <c r="A368" s="33" t="s">
        <v>420</v>
      </c>
      <c r="B368" s="33" t="s">
        <v>144</v>
      </c>
      <c r="C368" s="2">
        <v>4440032</v>
      </c>
      <c r="D368" s="2">
        <v>4125971</v>
      </c>
      <c r="E368" s="2">
        <v>4181249</v>
      </c>
      <c r="F368" s="2">
        <v>4341119</v>
      </c>
      <c r="G368" s="2">
        <v>4448911</v>
      </c>
      <c r="H368" s="2">
        <v>4462902</v>
      </c>
      <c r="I368" s="2">
        <v>4741244</v>
      </c>
      <c r="J368" s="2">
        <v>4965646</v>
      </c>
      <c r="K368" s="2">
        <v>5280600</v>
      </c>
      <c r="L368" s="2">
        <v>5444227</v>
      </c>
      <c r="M368" s="2">
        <v>5349168</v>
      </c>
      <c r="N368" s="2">
        <v>5614954</v>
      </c>
      <c r="O368" s="2">
        <v>6098461</v>
      </c>
      <c r="P368" s="2">
        <v>6423687</v>
      </c>
      <c r="Q368" s="2">
        <v>7603623</v>
      </c>
      <c r="R368" s="2">
        <v>7860081</v>
      </c>
      <c r="S368" s="2">
        <v>8952161</v>
      </c>
      <c r="T368" s="2">
        <v>8702836</v>
      </c>
      <c r="U368" s="2">
        <v>8121712</v>
      </c>
      <c r="V368" s="2">
        <v>7788402</v>
      </c>
      <c r="W368" s="2">
        <v>8315745</v>
      </c>
      <c r="X368" s="2">
        <v>9210210</v>
      </c>
      <c r="Y368" s="2">
        <v>9205267</v>
      </c>
      <c r="Z368" s="2">
        <v>9831843</v>
      </c>
      <c r="AA368" s="2">
        <v>10125476</v>
      </c>
      <c r="AB368" s="2">
        <v>11317992</v>
      </c>
      <c r="AC368" s="2">
        <v>10211397</v>
      </c>
      <c r="AD368" s="2">
        <v>10724750</v>
      </c>
      <c r="AG368" s="55" t="s">
        <v>519</v>
      </c>
      <c r="AJ368" s="55" t="s">
        <v>547</v>
      </c>
    </row>
    <row r="369" spans="1:36" x14ac:dyDescent="0.2">
      <c r="A369" s="33" t="s">
        <v>421</v>
      </c>
      <c r="B369" s="33" t="s">
        <v>144</v>
      </c>
      <c r="C369" s="2">
        <v>1996365</v>
      </c>
      <c r="D369" s="2">
        <v>1871651</v>
      </c>
      <c r="E369" s="2">
        <v>2170573</v>
      </c>
      <c r="F369" s="2">
        <v>2219469</v>
      </c>
      <c r="G369" s="2">
        <v>2258377</v>
      </c>
      <c r="H369" s="2">
        <v>2323837</v>
      </c>
      <c r="I369" s="2">
        <v>2423939</v>
      </c>
      <c r="J369" s="2">
        <v>2580120</v>
      </c>
      <c r="K369" s="2">
        <v>2809121</v>
      </c>
      <c r="L369" s="2">
        <v>3141100</v>
      </c>
      <c r="M369" s="2">
        <v>3354224</v>
      </c>
      <c r="N369" s="2">
        <v>3560679</v>
      </c>
      <c r="O369" s="2">
        <v>3822475</v>
      </c>
      <c r="P369" s="2">
        <v>3928212</v>
      </c>
      <c r="Q369" s="2">
        <v>4372502</v>
      </c>
      <c r="R369" s="2">
        <v>4866683</v>
      </c>
      <c r="S369" s="2">
        <v>5131090</v>
      </c>
      <c r="T369" s="2">
        <v>5375740</v>
      </c>
      <c r="U369" s="2">
        <v>5390371</v>
      </c>
      <c r="V369" s="2">
        <v>5360111</v>
      </c>
      <c r="W369" s="2">
        <v>5442323</v>
      </c>
      <c r="X369" s="2">
        <v>5852901</v>
      </c>
      <c r="Y369" s="2">
        <v>6044435</v>
      </c>
      <c r="Z369" s="2">
        <v>6359023</v>
      </c>
      <c r="AA369" s="2">
        <v>6740870</v>
      </c>
      <c r="AB369" s="2">
        <v>7097958</v>
      </c>
      <c r="AC369" s="2">
        <v>7557065</v>
      </c>
      <c r="AD369" s="2">
        <v>8009225</v>
      </c>
      <c r="AG369" s="55" t="s">
        <v>519</v>
      </c>
      <c r="AJ369" s="55" t="s">
        <v>547</v>
      </c>
    </row>
    <row r="370" spans="1:36" x14ac:dyDescent="0.2">
      <c r="A370" s="33" t="s">
        <v>422</v>
      </c>
      <c r="B370" s="33" t="s">
        <v>144</v>
      </c>
      <c r="C370" s="2">
        <v>5975740</v>
      </c>
      <c r="D370" s="2">
        <v>5517707</v>
      </c>
      <c r="E370" s="2">
        <v>5661865</v>
      </c>
      <c r="F370" s="2">
        <v>4540620</v>
      </c>
      <c r="G370" s="2">
        <v>4351173</v>
      </c>
      <c r="H370" s="2">
        <v>4294570</v>
      </c>
      <c r="I370" s="2">
        <v>4405849</v>
      </c>
      <c r="J370" s="2">
        <v>4831137</v>
      </c>
      <c r="K370" s="2">
        <v>5500204</v>
      </c>
      <c r="L370" s="2">
        <v>6013076</v>
      </c>
      <c r="M370" s="2">
        <v>6456408</v>
      </c>
      <c r="N370" s="2">
        <v>6577626</v>
      </c>
      <c r="O370" s="2">
        <v>7151124</v>
      </c>
      <c r="P370" s="2">
        <v>8319956</v>
      </c>
      <c r="Q370" s="2">
        <v>9521442</v>
      </c>
      <c r="R370" s="2">
        <v>10090095</v>
      </c>
      <c r="S370" s="2">
        <v>10441442</v>
      </c>
      <c r="T370" s="2">
        <v>10214503</v>
      </c>
      <c r="U370" s="2">
        <v>9406366</v>
      </c>
      <c r="V370" s="2">
        <v>9086383</v>
      </c>
      <c r="W370" s="2">
        <v>10707279</v>
      </c>
      <c r="X370" s="2">
        <v>10876160</v>
      </c>
      <c r="Y370" s="2">
        <v>12831449</v>
      </c>
      <c r="Z370" s="2">
        <v>11356424</v>
      </c>
      <c r="AA370" s="2">
        <v>11575110</v>
      </c>
      <c r="AB370" s="2">
        <v>12975704</v>
      </c>
      <c r="AC370" s="2">
        <v>13539626</v>
      </c>
      <c r="AD370" s="2">
        <v>14896895</v>
      </c>
      <c r="AG370" s="55" t="s">
        <v>519</v>
      </c>
      <c r="AJ370" s="55" t="s">
        <v>547</v>
      </c>
    </row>
    <row r="371" spans="1:36" x14ac:dyDescent="0.2">
      <c r="A371" s="33" t="s">
        <v>146</v>
      </c>
      <c r="B371" s="33" t="s">
        <v>146</v>
      </c>
      <c r="C371" s="2">
        <v>487681871</v>
      </c>
      <c r="D371" s="2">
        <v>455734720</v>
      </c>
      <c r="E371" s="2">
        <v>392678887</v>
      </c>
      <c r="F371" s="2">
        <v>373973372</v>
      </c>
      <c r="G371" s="2">
        <v>361984760</v>
      </c>
      <c r="H371" s="2">
        <v>369168805</v>
      </c>
      <c r="I371" s="2">
        <v>392227734</v>
      </c>
      <c r="J371" s="2">
        <v>435725022</v>
      </c>
      <c r="K371" s="2">
        <v>456602368</v>
      </c>
      <c r="L371" s="2">
        <v>537397228</v>
      </c>
      <c r="M371" s="2">
        <v>594263787</v>
      </c>
      <c r="N371" s="2">
        <v>583173358</v>
      </c>
      <c r="O371" s="2">
        <v>618506738</v>
      </c>
      <c r="P371" s="2">
        <v>642776588</v>
      </c>
      <c r="Q371" s="2">
        <v>710695637</v>
      </c>
      <c r="R371" s="2">
        <v>800627569</v>
      </c>
      <c r="S371" s="2">
        <v>849486122</v>
      </c>
      <c r="T371" s="2">
        <v>923601166</v>
      </c>
      <c r="U371" s="2">
        <v>954317152</v>
      </c>
      <c r="V371" s="2">
        <v>978130204</v>
      </c>
      <c r="W371" s="2">
        <v>956115700</v>
      </c>
      <c r="X371" s="2">
        <v>1021749023</v>
      </c>
      <c r="Y371" s="2">
        <v>1071251516</v>
      </c>
      <c r="Z371" s="2">
        <v>1158054414</v>
      </c>
      <c r="AA371" s="2">
        <v>1287423400</v>
      </c>
      <c r="AB371" s="2">
        <v>1364120738</v>
      </c>
      <c r="AC371" s="2">
        <v>1482566564</v>
      </c>
      <c r="AD371" s="2">
        <v>2070093950</v>
      </c>
      <c r="AG371" s="55" t="s">
        <v>532</v>
      </c>
      <c r="AJ371" s="55" t="s">
        <v>567</v>
      </c>
    </row>
    <row r="372" spans="1:36" x14ac:dyDescent="0.2">
      <c r="A372" s="33" t="s">
        <v>423</v>
      </c>
      <c r="B372" s="33" t="s">
        <v>27</v>
      </c>
      <c r="C372" s="2">
        <v>389588</v>
      </c>
      <c r="D372" s="2">
        <v>376133</v>
      </c>
      <c r="E372" s="2">
        <v>331954</v>
      </c>
      <c r="F372" s="2">
        <v>344856</v>
      </c>
      <c r="G372" s="2">
        <v>359180</v>
      </c>
      <c r="H372" s="2">
        <v>356121</v>
      </c>
      <c r="I372" s="2">
        <v>419782</v>
      </c>
      <c r="J372" s="2">
        <v>421147</v>
      </c>
      <c r="K372" s="2">
        <v>495840</v>
      </c>
      <c r="L372" s="2">
        <v>539458</v>
      </c>
      <c r="M372" s="2">
        <v>580632</v>
      </c>
      <c r="N372" s="2">
        <v>574968</v>
      </c>
      <c r="O372" s="2">
        <v>651576</v>
      </c>
      <c r="P372" s="2">
        <v>682090</v>
      </c>
      <c r="Q372" s="2">
        <v>864943</v>
      </c>
      <c r="R372" s="2">
        <v>1279555</v>
      </c>
      <c r="S372" s="2">
        <v>1068286</v>
      </c>
      <c r="T372" s="2">
        <v>997108</v>
      </c>
      <c r="U372" s="2">
        <v>940755</v>
      </c>
      <c r="V372" s="2">
        <v>906951</v>
      </c>
      <c r="W372" s="2">
        <v>850154</v>
      </c>
      <c r="X372" s="2">
        <v>817142</v>
      </c>
      <c r="Y372" s="2">
        <v>857299</v>
      </c>
      <c r="Z372" s="2">
        <v>941379</v>
      </c>
      <c r="AA372" s="2">
        <v>1010026</v>
      </c>
      <c r="AB372" s="2">
        <v>1089158</v>
      </c>
      <c r="AC372" s="2">
        <v>1104112</v>
      </c>
      <c r="AD372" s="2">
        <v>1190753</v>
      </c>
      <c r="AG372" s="55" t="s">
        <v>522</v>
      </c>
      <c r="AJ372" s="55" t="s">
        <v>549</v>
      </c>
    </row>
    <row r="373" spans="1:36" x14ac:dyDescent="0.2">
      <c r="A373" s="33" t="s">
        <v>424</v>
      </c>
      <c r="B373" s="33" t="s">
        <v>27</v>
      </c>
      <c r="C373" s="2">
        <v>732575</v>
      </c>
      <c r="D373" s="2">
        <v>812068</v>
      </c>
      <c r="E373" s="2">
        <v>877836</v>
      </c>
      <c r="F373" s="2">
        <v>964203</v>
      </c>
      <c r="G373" s="2">
        <v>1009711</v>
      </c>
      <c r="H373" s="2">
        <v>1040855</v>
      </c>
      <c r="I373" s="2">
        <v>1085297</v>
      </c>
      <c r="J373" s="2">
        <v>1099098</v>
      </c>
      <c r="K373" s="2">
        <v>1231507</v>
      </c>
      <c r="L373" s="2">
        <v>1423775</v>
      </c>
      <c r="M373" s="2">
        <v>1571765</v>
      </c>
      <c r="N373" s="2">
        <v>1743436</v>
      </c>
      <c r="O373" s="2">
        <v>2072135</v>
      </c>
      <c r="P373" s="2">
        <v>2165534</v>
      </c>
      <c r="Q373" s="2">
        <v>2846853</v>
      </c>
      <c r="R373" s="2">
        <v>3543207</v>
      </c>
      <c r="S373" s="2">
        <v>3808515</v>
      </c>
      <c r="T373" s="2">
        <v>3760365</v>
      </c>
      <c r="U373" s="2">
        <v>2883868</v>
      </c>
      <c r="V373" s="2">
        <v>2915903</v>
      </c>
      <c r="W373" s="2">
        <v>2821136</v>
      </c>
      <c r="X373" s="2">
        <v>2810704</v>
      </c>
      <c r="Y373" s="2">
        <v>2946083</v>
      </c>
      <c r="Z373" s="2">
        <v>3273006</v>
      </c>
      <c r="AA373" s="2">
        <v>3566656</v>
      </c>
      <c r="AB373" s="2">
        <v>3980606</v>
      </c>
      <c r="AC373" s="2">
        <v>4285832</v>
      </c>
      <c r="AD373" s="2">
        <v>4432363</v>
      </c>
      <c r="AG373" s="55" t="s">
        <v>521</v>
      </c>
      <c r="AJ373" s="55" t="s">
        <v>548</v>
      </c>
    </row>
    <row r="374" spans="1:36" x14ac:dyDescent="0.2">
      <c r="A374" s="33" t="s">
        <v>425</v>
      </c>
      <c r="B374" s="33" t="s">
        <v>27</v>
      </c>
      <c r="C374" s="2">
        <v>4934533</v>
      </c>
      <c r="D374" s="2">
        <v>4604288</v>
      </c>
      <c r="E374" s="2">
        <v>4868079</v>
      </c>
      <c r="F374" s="2">
        <v>4125312</v>
      </c>
      <c r="G374" s="2">
        <v>4309496</v>
      </c>
      <c r="H374" s="2">
        <v>4217342</v>
      </c>
      <c r="I374" s="2">
        <v>4374439</v>
      </c>
      <c r="J374" s="2">
        <v>4516866</v>
      </c>
      <c r="K374" s="2">
        <v>4931845</v>
      </c>
      <c r="L374" s="2">
        <v>5322438</v>
      </c>
      <c r="M374" s="2">
        <v>5640681</v>
      </c>
      <c r="N374" s="2">
        <v>6191454</v>
      </c>
      <c r="O374" s="2">
        <v>6947787</v>
      </c>
      <c r="P374" s="2">
        <v>6771443</v>
      </c>
      <c r="Q374" s="2">
        <v>7675226</v>
      </c>
      <c r="R374" s="2">
        <v>10296765</v>
      </c>
      <c r="S374" s="2">
        <v>9869843</v>
      </c>
      <c r="T374" s="2">
        <v>9128114</v>
      </c>
      <c r="U374" s="2">
        <v>8588987</v>
      </c>
      <c r="V374" s="2">
        <v>8537211</v>
      </c>
      <c r="W374" s="2">
        <v>8116864</v>
      </c>
      <c r="X374" s="2">
        <v>8216346</v>
      </c>
      <c r="Y374" s="2">
        <v>8582148</v>
      </c>
      <c r="Z374" s="2">
        <v>8809521</v>
      </c>
      <c r="AA374" s="2">
        <v>9150879</v>
      </c>
      <c r="AB374" s="2">
        <v>9742811</v>
      </c>
      <c r="AC374" s="2">
        <v>10043223</v>
      </c>
      <c r="AD374" s="2">
        <v>10794480</v>
      </c>
      <c r="AG374" s="55" t="s">
        <v>518</v>
      </c>
      <c r="AJ374" s="55" t="s">
        <v>546</v>
      </c>
    </row>
    <row r="375" spans="1:36" x14ac:dyDescent="0.2">
      <c r="A375" s="33" t="s">
        <v>147</v>
      </c>
      <c r="B375" s="33" t="s">
        <v>27</v>
      </c>
      <c r="C375" s="2">
        <v>2781942</v>
      </c>
      <c r="D375" s="2">
        <v>2640073</v>
      </c>
      <c r="E375" s="2">
        <v>2500414</v>
      </c>
      <c r="F375" s="2">
        <v>2195923</v>
      </c>
      <c r="G375" s="2">
        <v>2254560</v>
      </c>
      <c r="H375" s="2">
        <v>2236457</v>
      </c>
      <c r="I375" s="2">
        <v>2347490</v>
      </c>
      <c r="J375" s="2">
        <v>2450761</v>
      </c>
      <c r="K375" s="2">
        <v>2759381</v>
      </c>
      <c r="L375" s="2">
        <v>2657202</v>
      </c>
      <c r="M375" s="2">
        <v>3054636</v>
      </c>
      <c r="N375" s="2">
        <v>3415393</v>
      </c>
      <c r="O375" s="2">
        <v>3968685</v>
      </c>
      <c r="P375" s="2">
        <v>4532634</v>
      </c>
      <c r="Q375" s="2">
        <v>5244546</v>
      </c>
      <c r="R375" s="2">
        <v>5955014</v>
      </c>
      <c r="S375" s="2">
        <v>6053947</v>
      </c>
      <c r="T375" s="2">
        <v>6156576</v>
      </c>
      <c r="U375" s="2">
        <v>5211593</v>
      </c>
      <c r="V375" s="2">
        <v>5278080</v>
      </c>
      <c r="W375" s="2">
        <v>5023437</v>
      </c>
      <c r="X375" s="2">
        <v>5117378</v>
      </c>
      <c r="Y375" s="2">
        <v>5734853</v>
      </c>
      <c r="Z375" s="2">
        <v>6555362</v>
      </c>
      <c r="AA375" s="2">
        <v>7120286</v>
      </c>
      <c r="AB375" s="2">
        <v>7286218</v>
      </c>
      <c r="AC375" s="2">
        <v>8463980</v>
      </c>
      <c r="AD375" s="2">
        <v>9062959</v>
      </c>
      <c r="AG375" s="55" t="s">
        <v>518</v>
      </c>
      <c r="AJ375" s="55" t="s">
        <v>546</v>
      </c>
    </row>
    <row r="376" spans="1:36" x14ac:dyDescent="0.2">
      <c r="A376" s="33" t="s">
        <v>426</v>
      </c>
      <c r="B376" s="33" t="s">
        <v>27</v>
      </c>
      <c r="C376" s="2">
        <v>338274</v>
      </c>
      <c r="D376" s="2">
        <v>301592</v>
      </c>
      <c r="E376" s="2">
        <v>359759</v>
      </c>
      <c r="F376" s="2">
        <v>266311</v>
      </c>
      <c r="G376" s="2">
        <v>287862</v>
      </c>
      <c r="H376" s="2">
        <v>325609</v>
      </c>
      <c r="I376" s="2">
        <v>543665</v>
      </c>
      <c r="J376" s="2">
        <v>479054</v>
      </c>
      <c r="K376" s="2">
        <v>435485</v>
      </c>
      <c r="L376" s="2">
        <v>373425</v>
      </c>
      <c r="M376" s="2">
        <v>503864</v>
      </c>
      <c r="N376" s="2">
        <v>547044</v>
      </c>
      <c r="O376" s="2">
        <v>651877</v>
      </c>
      <c r="P376" s="2">
        <v>762195</v>
      </c>
      <c r="Q376" s="2">
        <v>926642</v>
      </c>
      <c r="R376" s="2">
        <v>1145952</v>
      </c>
      <c r="S376" s="2">
        <v>1329510</v>
      </c>
      <c r="T376" s="2">
        <v>1407659</v>
      </c>
      <c r="U376" s="2">
        <v>1298831</v>
      </c>
      <c r="V376" s="2">
        <v>1301241</v>
      </c>
      <c r="W376" s="2">
        <v>1446707</v>
      </c>
      <c r="X376" s="2">
        <v>1488481</v>
      </c>
      <c r="Y376" s="2">
        <v>1433149</v>
      </c>
      <c r="Z376" s="2">
        <v>1707027</v>
      </c>
      <c r="AA376" s="2">
        <v>1678820</v>
      </c>
      <c r="AB376" s="2">
        <v>1616581</v>
      </c>
      <c r="AC376" s="2">
        <v>1814029</v>
      </c>
      <c r="AD376" s="2">
        <v>1758677</v>
      </c>
      <c r="AG376" s="55" t="s">
        <v>521</v>
      </c>
      <c r="AJ376" s="55" t="s">
        <v>548</v>
      </c>
    </row>
    <row r="377" spans="1:36" x14ac:dyDescent="0.2">
      <c r="A377" s="33" t="s">
        <v>148</v>
      </c>
      <c r="B377" s="33" t="s">
        <v>27</v>
      </c>
      <c r="C377" s="2">
        <v>17468574</v>
      </c>
      <c r="D377" s="2">
        <v>16718711</v>
      </c>
      <c r="E377" s="2">
        <v>17299325</v>
      </c>
      <c r="F377" s="2">
        <v>14833618</v>
      </c>
      <c r="G377" s="2">
        <v>15333753</v>
      </c>
      <c r="H377" s="2">
        <v>15059761</v>
      </c>
      <c r="I377" s="2">
        <v>15489715</v>
      </c>
      <c r="J377" s="2">
        <v>15916491</v>
      </c>
      <c r="K377" s="2">
        <v>16452954</v>
      </c>
      <c r="L377" s="2">
        <v>17791464</v>
      </c>
      <c r="M377" s="2">
        <v>19509337</v>
      </c>
      <c r="N377" s="2">
        <v>21494808</v>
      </c>
      <c r="O377" s="2">
        <v>24731771</v>
      </c>
      <c r="P377" s="2">
        <v>27088045</v>
      </c>
      <c r="Q377" s="2">
        <v>29458737</v>
      </c>
      <c r="R377" s="2">
        <v>35917482</v>
      </c>
      <c r="S377" s="2">
        <v>37468957</v>
      </c>
      <c r="T377" s="2">
        <v>33402368</v>
      </c>
      <c r="U377" s="2">
        <v>35201264</v>
      </c>
      <c r="V377" s="2">
        <v>29197832</v>
      </c>
      <c r="W377" s="2">
        <v>26959000</v>
      </c>
      <c r="X377" s="2">
        <v>30042429</v>
      </c>
      <c r="Y377" s="2">
        <v>28610791</v>
      </c>
      <c r="Z377" s="2">
        <v>30198851</v>
      </c>
      <c r="AA377" s="2">
        <v>32850957</v>
      </c>
      <c r="AB377" s="2">
        <v>32705558</v>
      </c>
      <c r="AC377" s="2">
        <v>33352313</v>
      </c>
      <c r="AD377" s="2">
        <v>35620738</v>
      </c>
      <c r="AG377" s="55" t="s">
        <v>518</v>
      </c>
      <c r="AJ377" s="55" t="s">
        <v>546</v>
      </c>
    </row>
    <row r="378" spans="1:36" x14ac:dyDescent="0.2">
      <c r="A378" s="33" t="s">
        <v>427</v>
      </c>
      <c r="B378" s="33" t="s">
        <v>27</v>
      </c>
      <c r="C378" s="2">
        <v>4223722</v>
      </c>
      <c r="D378" s="2">
        <v>4246978</v>
      </c>
      <c r="E378" s="2">
        <v>4273026</v>
      </c>
      <c r="F378" s="2">
        <v>3822297</v>
      </c>
      <c r="G378" s="2">
        <v>3888053</v>
      </c>
      <c r="H378" s="2">
        <v>6136085</v>
      </c>
      <c r="I378" s="2">
        <v>6710291</v>
      </c>
      <c r="J378" s="2">
        <v>4630127</v>
      </c>
      <c r="K378" s="2">
        <v>5296799</v>
      </c>
      <c r="L378" s="2">
        <v>6741577</v>
      </c>
      <c r="M378" s="2">
        <v>8213020</v>
      </c>
      <c r="N378" s="2">
        <v>8572995</v>
      </c>
      <c r="O378" s="2">
        <v>9706362</v>
      </c>
      <c r="P378" s="2">
        <v>9887442</v>
      </c>
      <c r="Q378" s="2">
        <v>12864357</v>
      </c>
      <c r="R378" s="2">
        <v>14330352</v>
      </c>
      <c r="S378" s="2">
        <v>14562570</v>
      </c>
      <c r="T378" s="2">
        <v>12865232</v>
      </c>
      <c r="U378" s="2">
        <v>10583357</v>
      </c>
      <c r="V378" s="2">
        <v>10289532</v>
      </c>
      <c r="W378" s="2">
        <v>9764617</v>
      </c>
      <c r="X378" s="2">
        <v>10555618</v>
      </c>
      <c r="Y378" s="2">
        <v>11069433</v>
      </c>
      <c r="Z378" s="2">
        <v>12295806</v>
      </c>
      <c r="AA378" s="2">
        <v>13950173</v>
      </c>
      <c r="AB378" s="2">
        <v>14214008</v>
      </c>
      <c r="AC378" s="2">
        <v>14253469</v>
      </c>
      <c r="AD378" s="2">
        <v>15301445</v>
      </c>
      <c r="AG378" s="55" t="s">
        <v>519</v>
      </c>
      <c r="AJ378" s="55" t="s">
        <v>547</v>
      </c>
    </row>
    <row r="379" spans="1:36" x14ac:dyDescent="0.2">
      <c r="A379" s="33" t="s">
        <v>149</v>
      </c>
      <c r="B379" s="33" t="s">
        <v>150</v>
      </c>
      <c r="C379" s="2">
        <v>1776578</v>
      </c>
      <c r="D379" s="2">
        <v>1640443</v>
      </c>
      <c r="E379" s="2">
        <v>1721919</v>
      </c>
      <c r="F379" s="2">
        <v>1554539</v>
      </c>
      <c r="G379" s="2">
        <v>1596490</v>
      </c>
      <c r="H379" s="2">
        <v>1585786</v>
      </c>
      <c r="I379" s="2">
        <v>1616923</v>
      </c>
      <c r="J379" s="2">
        <v>1730432</v>
      </c>
      <c r="K379" s="2">
        <v>1891335</v>
      </c>
      <c r="L379" s="2">
        <v>2168259</v>
      </c>
      <c r="M379" s="2">
        <v>2299156</v>
      </c>
      <c r="N379" s="2">
        <v>2400735</v>
      </c>
      <c r="O379" s="2">
        <v>2763644</v>
      </c>
      <c r="P379" s="2">
        <v>2855999</v>
      </c>
      <c r="Q379" s="2">
        <v>3194840</v>
      </c>
      <c r="R379" s="2">
        <v>3733502</v>
      </c>
      <c r="S379" s="2">
        <v>3782984</v>
      </c>
      <c r="T379" s="2">
        <v>3895639</v>
      </c>
      <c r="U379" s="2">
        <v>3666264</v>
      </c>
      <c r="V379" s="2">
        <v>3617300</v>
      </c>
      <c r="W379" s="2">
        <v>3684334</v>
      </c>
      <c r="X379" s="2">
        <v>3832699</v>
      </c>
      <c r="Y379" s="2">
        <v>4016226</v>
      </c>
      <c r="Z379" s="2">
        <v>4294129</v>
      </c>
      <c r="AA379" s="2">
        <v>4478760</v>
      </c>
      <c r="AB379" s="2">
        <v>4722235</v>
      </c>
      <c r="AC379" s="2">
        <v>4956383</v>
      </c>
      <c r="AD379" s="2">
        <v>5242346</v>
      </c>
      <c r="AG379" s="55" t="s">
        <v>519</v>
      </c>
      <c r="AJ379" s="55" t="s">
        <v>547</v>
      </c>
    </row>
    <row r="380" spans="1:36" x14ac:dyDescent="0.2">
      <c r="A380" s="33" t="s">
        <v>428</v>
      </c>
      <c r="B380" s="33" t="s">
        <v>150</v>
      </c>
      <c r="C380" s="2">
        <v>2307743</v>
      </c>
      <c r="D380" s="2">
        <v>2043065</v>
      </c>
      <c r="E380" s="2">
        <v>2454662</v>
      </c>
      <c r="F380" s="2">
        <v>2238566</v>
      </c>
      <c r="G380" s="2">
        <v>2189716</v>
      </c>
      <c r="H380" s="2">
        <v>2369486</v>
      </c>
      <c r="I380" s="2">
        <v>2422116</v>
      </c>
      <c r="J380" s="2">
        <v>2534510</v>
      </c>
      <c r="K380" s="2">
        <v>2901563</v>
      </c>
      <c r="L380" s="2">
        <v>3319131</v>
      </c>
      <c r="M380" s="2">
        <v>3240478</v>
      </c>
      <c r="N380" s="2">
        <v>3302491</v>
      </c>
      <c r="O380" s="2">
        <v>3577140</v>
      </c>
      <c r="P380" s="2">
        <v>3593547</v>
      </c>
      <c r="Q380" s="2">
        <v>4196131</v>
      </c>
      <c r="R380" s="2">
        <v>5128661</v>
      </c>
      <c r="S380" s="2">
        <v>5321235</v>
      </c>
      <c r="T380" s="2">
        <v>5416018</v>
      </c>
      <c r="U380" s="2">
        <v>5069556</v>
      </c>
      <c r="V380" s="2">
        <v>4936838</v>
      </c>
      <c r="W380" s="2">
        <v>4870078</v>
      </c>
      <c r="X380" s="2">
        <v>7250302</v>
      </c>
      <c r="Y380" s="2">
        <v>5408316</v>
      </c>
      <c r="Z380" s="2">
        <v>5600458</v>
      </c>
      <c r="AA380" s="2">
        <v>5910368</v>
      </c>
      <c r="AB380" s="2">
        <v>6713429</v>
      </c>
      <c r="AC380" s="2">
        <v>6921013</v>
      </c>
      <c r="AD380" s="2">
        <v>7426857</v>
      </c>
      <c r="AG380" s="55" t="s">
        <v>519</v>
      </c>
      <c r="AJ380" s="55" t="s">
        <v>547</v>
      </c>
    </row>
    <row r="381" spans="1:36" x14ac:dyDescent="0.2">
      <c r="A381" s="33" t="s">
        <v>429</v>
      </c>
      <c r="B381" s="33" t="s">
        <v>150</v>
      </c>
      <c r="C381" s="2">
        <v>2246852</v>
      </c>
      <c r="D381" s="2">
        <v>2105374</v>
      </c>
      <c r="E381" s="2">
        <v>2117551</v>
      </c>
      <c r="F381" s="2">
        <v>1580830</v>
      </c>
      <c r="G381" s="2">
        <v>2154415</v>
      </c>
      <c r="H381" s="2">
        <v>1797005</v>
      </c>
      <c r="I381" s="2">
        <v>1816995</v>
      </c>
      <c r="J381" s="2">
        <v>2205865</v>
      </c>
      <c r="K381" s="2">
        <v>2406979</v>
      </c>
      <c r="L381" s="2">
        <v>2666781</v>
      </c>
      <c r="M381" s="2">
        <v>3022285</v>
      </c>
      <c r="N381" s="2">
        <v>3365194</v>
      </c>
      <c r="O381" s="2">
        <v>3924367</v>
      </c>
      <c r="P381" s="2">
        <v>2739251</v>
      </c>
      <c r="Q381" s="2">
        <v>3906109</v>
      </c>
      <c r="R381" s="2">
        <v>5561601</v>
      </c>
      <c r="S381" s="2">
        <v>6371890</v>
      </c>
      <c r="T381" s="2">
        <v>6478547</v>
      </c>
      <c r="U381" s="2">
        <v>6097264</v>
      </c>
      <c r="V381" s="2">
        <v>6063570</v>
      </c>
      <c r="W381" s="2">
        <v>5795075</v>
      </c>
      <c r="X381" s="2">
        <v>6198214</v>
      </c>
      <c r="Y381" s="2">
        <v>6209511</v>
      </c>
      <c r="Z381" s="2">
        <v>5627591</v>
      </c>
      <c r="AA381" s="2">
        <v>5857612</v>
      </c>
      <c r="AB381" s="2">
        <v>6342755</v>
      </c>
      <c r="AC381" s="2">
        <v>6641482</v>
      </c>
      <c r="AD381" s="2">
        <v>6804482</v>
      </c>
      <c r="AG381" s="55" t="s">
        <v>518</v>
      </c>
      <c r="AJ381" s="55" t="s">
        <v>546</v>
      </c>
    </row>
    <row r="382" spans="1:36" x14ac:dyDescent="0.2">
      <c r="A382" s="33" t="s">
        <v>575</v>
      </c>
      <c r="B382" s="33" t="s">
        <v>150</v>
      </c>
      <c r="C382" s="2">
        <v>946023</v>
      </c>
      <c r="D382" s="2">
        <v>832659</v>
      </c>
      <c r="E382" s="2">
        <v>797700</v>
      </c>
      <c r="F382" s="2">
        <v>802874</v>
      </c>
      <c r="G382" s="2">
        <v>843314</v>
      </c>
      <c r="H382" s="2">
        <v>840657</v>
      </c>
      <c r="I382" s="2">
        <v>833774</v>
      </c>
      <c r="J382" s="2">
        <v>877047</v>
      </c>
      <c r="K382" s="2">
        <v>1010021</v>
      </c>
      <c r="L382" s="2">
        <v>1093155</v>
      </c>
      <c r="M382" s="2">
        <v>1198771</v>
      </c>
      <c r="N382" s="2">
        <v>1272573</v>
      </c>
      <c r="O382" s="2">
        <v>1341539</v>
      </c>
      <c r="P382" s="2">
        <v>721488</v>
      </c>
      <c r="Q382" s="2">
        <v>1741859</v>
      </c>
      <c r="R382" s="2">
        <v>3319158</v>
      </c>
      <c r="S382" s="2">
        <v>3168880</v>
      </c>
      <c r="T382" s="2">
        <v>3767774</v>
      </c>
      <c r="U382" s="2">
        <v>3222112</v>
      </c>
      <c r="V382" s="2">
        <v>3104514</v>
      </c>
      <c r="W382" s="2">
        <v>2793865</v>
      </c>
      <c r="X382" s="2">
        <v>2573134</v>
      </c>
      <c r="Y382" s="2">
        <v>2827838</v>
      </c>
      <c r="Z382" s="2">
        <v>2534951</v>
      </c>
      <c r="AA382" s="2">
        <v>2500201</v>
      </c>
      <c r="AB382" s="2">
        <v>2257980</v>
      </c>
      <c r="AC382" s="2">
        <v>2357543</v>
      </c>
      <c r="AD382" s="2">
        <v>2560285</v>
      </c>
      <c r="AG382" s="55" t="s">
        <v>519</v>
      </c>
      <c r="AJ382" s="55" t="s">
        <v>547</v>
      </c>
    </row>
    <row r="383" spans="1:36" x14ac:dyDescent="0.2">
      <c r="A383" s="33" t="s">
        <v>430</v>
      </c>
      <c r="B383" s="33" t="s">
        <v>150</v>
      </c>
      <c r="C383" s="2">
        <v>1335076</v>
      </c>
      <c r="D383" s="2">
        <v>1261591</v>
      </c>
      <c r="E383" s="2">
        <v>1188300</v>
      </c>
      <c r="F383" s="2">
        <v>1271915</v>
      </c>
      <c r="G383" s="2">
        <v>1235130</v>
      </c>
      <c r="H383" s="2">
        <v>1226655</v>
      </c>
      <c r="I383" s="2">
        <v>1238968</v>
      </c>
      <c r="J383" s="2">
        <v>1300644</v>
      </c>
      <c r="K383" s="2">
        <v>1589671</v>
      </c>
      <c r="L383" s="2">
        <v>1689787</v>
      </c>
      <c r="M383" s="2">
        <v>1674376</v>
      </c>
      <c r="N383" s="2">
        <v>1799032</v>
      </c>
      <c r="O383" s="2">
        <v>1856211</v>
      </c>
      <c r="P383" s="2">
        <v>1697751</v>
      </c>
      <c r="Q383" s="2">
        <v>2003811</v>
      </c>
      <c r="R383" s="2">
        <v>2420518</v>
      </c>
      <c r="S383" s="2">
        <v>2458732</v>
      </c>
      <c r="T383" s="2">
        <v>2549605</v>
      </c>
      <c r="U383" s="2">
        <v>2479651</v>
      </c>
      <c r="V383" s="2">
        <v>2456163</v>
      </c>
      <c r="W383" s="2">
        <v>2425149</v>
      </c>
      <c r="X383" s="2">
        <v>2556562</v>
      </c>
      <c r="Y383" s="2">
        <v>2540071</v>
      </c>
      <c r="Z383" s="2">
        <v>2698478</v>
      </c>
      <c r="AA383" s="2">
        <v>2803235</v>
      </c>
      <c r="AB383" s="2">
        <v>2964258</v>
      </c>
      <c r="AC383" s="2">
        <v>3168555</v>
      </c>
      <c r="AD383" s="2">
        <v>3329819</v>
      </c>
      <c r="AG383" s="55" t="s">
        <v>519</v>
      </c>
      <c r="AJ383" s="55" t="s">
        <v>547</v>
      </c>
    </row>
    <row r="384" spans="1:36" x14ac:dyDescent="0.2">
      <c r="A384" s="33" t="s">
        <v>431</v>
      </c>
      <c r="B384" s="33" t="s">
        <v>150</v>
      </c>
      <c r="C384" s="2">
        <v>1279873</v>
      </c>
      <c r="D384" s="2">
        <v>1323291</v>
      </c>
      <c r="E384" s="2">
        <v>1564042</v>
      </c>
      <c r="F384" s="2">
        <v>1140548</v>
      </c>
      <c r="G384" s="2">
        <v>1118393</v>
      </c>
      <c r="H384" s="2">
        <v>1208479</v>
      </c>
      <c r="I384" s="2">
        <v>1274291</v>
      </c>
      <c r="J384" s="2">
        <v>1239256</v>
      </c>
      <c r="K384" s="2">
        <v>1514552</v>
      </c>
      <c r="L384" s="2">
        <v>1566666</v>
      </c>
      <c r="M384" s="2">
        <v>1691529</v>
      </c>
      <c r="N384" s="2">
        <v>1844158</v>
      </c>
      <c r="O384" s="2">
        <v>2007695</v>
      </c>
      <c r="P384" s="2">
        <v>2039376</v>
      </c>
      <c r="Q384" s="2">
        <v>2380953</v>
      </c>
      <c r="R384" s="2">
        <v>2857580</v>
      </c>
      <c r="S384" s="2">
        <v>3004009</v>
      </c>
      <c r="T384" s="2">
        <v>3206613</v>
      </c>
      <c r="U384" s="2">
        <v>2786026</v>
      </c>
      <c r="V384" s="2">
        <v>3097801</v>
      </c>
      <c r="W384" s="2">
        <v>3065230</v>
      </c>
      <c r="X384" s="2">
        <v>3390644</v>
      </c>
      <c r="Y384" s="2">
        <v>3466534</v>
      </c>
      <c r="Z384" s="2">
        <v>3633190</v>
      </c>
      <c r="AA384" s="2">
        <v>3852769</v>
      </c>
      <c r="AB384" s="2">
        <v>3894195</v>
      </c>
      <c r="AC384" s="2">
        <v>4109679</v>
      </c>
      <c r="AD384" s="2">
        <v>4342445</v>
      </c>
      <c r="AG384" s="55" t="s">
        <v>519</v>
      </c>
      <c r="AJ384" s="55" t="s">
        <v>547</v>
      </c>
    </row>
    <row r="385" spans="1:36" x14ac:dyDescent="0.2">
      <c r="A385" s="33" t="s">
        <v>150</v>
      </c>
      <c r="B385" s="33" t="s">
        <v>150</v>
      </c>
      <c r="C385" s="2">
        <v>4572016</v>
      </c>
      <c r="D385" s="2">
        <v>4069704</v>
      </c>
      <c r="E385" s="2">
        <v>4235905</v>
      </c>
      <c r="F385" s="2">
        <v>3791906</v>
      </c>
      <c r="G385" s="2">
        <v>3900007</v>
      </c>
      <c r="H385" s="2">
        <v>3951808</v>
      </c>
      <c r="I385" s="2">
        <v>4044709</v>
      </c>
      <c r="J385" s="2">
        <v>4249410</v>
      </c>
      <c r="K385" s="2">
        <v>4582411</v>
      </c>
      <c r="L385" s="2">
        <v>4881012</v>
      </c>
      <c r="M385" s="2">
        <v>5300813</v>
      </c>
      <c r="N385" s="2">
        <v>5665514</v>
      </c>
      <c r="O385" s="2">
        <v>6150115</v>
      </c>
      <c r="P385" s="2">
        <v>6029216</v>
      </c>
      <c r="Q385" s="2">
        <v>7596717</v>
      </c>
      <c r="R385" s="2">
        <v>8331618</v>
      </c>
      <c r="S385" s="2">
        <v>8449319</v>
      </c>
      <c r="T385" s="2">
        <v>8863620</v>
      </c>
      <c r="U385" s="2">
        <v>8654921</v>
      </c>
      <c r="V385" s="2">
        <v>8516522</v>
      </c>
      <c r="W385" s="2">
        <v>8404623</v>
      </c>
      <c r="X385" s="2">
        <v>9250935</v>
      </c>
      <c r="Y385" s="2">
        <v>9033964</v>
      </c>
      <c r="Z385" s="2">
        <v>9705758</v>
      </c>
      <c r="AA385" s="2">
        <v>10261900</v>
      </c>
      <c r="AB385" s="2">
        <v>10831389</v>
      </c>
      <c r="AC385" s="2">
        <v>11500482</v>
      </c>
      <c r="AD385" s="2">
        <v>12238357</v>
      </c>
      <c r="AG385" s="55" t="s">
        <v>519</v>
      </c>
      <c r="AJ385" s="55" t="s">
        <v>547</v>
      </c>
    </row>
    <row r="386" spans="1:36" x14ac:dyDescent="0.2">
      <c r="A386" s="33" t="s">
        <v>432</v>
      </c>
      <c r="B386" s="33" t="s">
        <v>151</v>
      </c>
      <c r="C386" s="2">
        <v>1375945</v>
      </c>
      <c r="D386" s="2">
        <v>1345607</v>
      </c>
      <c r="E386" s="2">
        <v>1371567</v>
      </c>
      <c r="F386" s="2">
        <v>1353109</v>
      </c>
      <c r="G386" s="2">
        <v>1459111</v>
      </c>
      <c r="H386" s="2">
        <v>1583564</v>
      </c>
      <c r="I386" s="2">
        <v>1743437</v>
      </c>
      <c r="J386" s="2">
        <v>2049029</v>
      </c>
      <c r="K386" s="2">
        <v>3600399</v>
      </c>
      <c r="L386" s="2">
        <v>2311025</v>
      </c>
      <c r="M386" s="2">
        <v>3519895</v>
      </c>
      <c r="N386" s="2">
        <v>3254820</v>
      </c>
      <c r="O386" s="2">
        <v>3684828</v>
      </c>
      <c r="P386" s="2">
        <v>3627118</v>
      </c>
      <c r="Q386" s="2">
        <v>4187160</v>
      </c>
      <c r="R386" s="2">
        <v>5088905</v>
      </c>
      <c r="S386" s="2">
        <v>5315588</v>
      </c>
      <c r="T386" s="2">
        <v>6288313</v>
      </c>
      <c r="U386" s="2">
        <v>6802759</v>
      </c>
      <c r="V386" s="2">
        <v>6680609</v>
      </c>
      <c r="W386" s="2">
        <v>7014222</v>
      </c>
      <c r="X386" s="2">
        <v>6742002</v>
      </c>
      <c r="Y386" s="2">
        <v>7453844</v>
      </c>
      <c r="Z386" s="2">
        <v>9306382</v>
      </c>
      <c r="AA386" s="2">
        <v>9888622</v>
      </c>
      <c r="AB386" s="2">
        <v>7932013</v>
      </c>
      <c r="AC386" s="2">
        <v>8667526</v>
      </c>
      <c r="AD386" s="2">
        <v>9254735</v>
      </c>
      <c r="AG386" s="55" t="s">
        <v>521</v>
      </c>
      <c r="AJ386" s="55" t="s">
        <v>548</v>
      </c>
    </row>
    <row r="387" spans="1:36" x14ac:dyDescent="0.2">
      <c r="A387" s="33" t="s">
        <v>433</v>
      </c>
      <c r="B387" s="33" t="s">
        <v>151</v>
      </c>
      <c r="C387" s="2">
        <v>1441657</v>
      </c>
      <c r="D387" s="2">
        <v>1278893</v>
      </c>
      <c r="E387" s="2">
        <v>1357488</v>
      </c>
      <c r="F387" s="2">
        <v>1142337</v>
      </c>
      <c r="G387" s="2">
        <v>1174299</v>
      </c>
      <c r="H387" s="2">
        <v>1257844</v>
      </c>
      <c r="I387" s="2">
        <v>1300009</v>
      </c>
      <c r="J387" s="2">
        <v>1516203</v>
      </c>
      <c r="K387" s="2">
        <v>1579134</v>
      </c>
      <c r="L387" s="2">
        <v>1705839</v>
      </c>
      <c r="M387" s="2">
        <v>1976441</v>
      </c>
      <c r="N387" s="2">
        <v>1843330</v>
      </c>
      <c r="O387" s="2">
        <v>1993327</v>
      </c>
      <c r="P387" s="2">
        <v>2334286</v>
      </c>
      <c r="Q387" s="2">
        <v>2128894</v>
      </c>
      <c r="R387" s="2">
        <v>2532130</v>
      </c>
      <c r="S387" s="2">
        <v>2718852</v>
      </c>
      <c r="T387" s="2">
        <v>2826157</v>
      </c>
      <c r="U387" s="2">
        <v>2839788</v>
      </c>
      <c r="V387" s="2">
        <v>2893956</v>
      </c>
      <c r="W387" s="2">
        <v>3179037</v>
      </c>
      <c r="X387" s="2">
        <v>3334249</v>
      </c>
      <c r="Y387" s="2">
        <v>3614830</v>
      </c>
      <c r="Z387" s="2">
        <v>4014815</v>
      </c>
      <c r="AA387" s="2">
        <v>4376262</v>
      </c>
      <c r="AB387" s="2">
        <v>3852384</v>
      </c>
      <c r="AC387" s="2">
        <v>4135668</v>
      </c>
      <c r="AD387" s="2">
        <v>4389592</v>
      </c>
      <c r="AG387" s="55" t="s">
        <v>522</v>
      </c>
      <c r="AJ387" s="55" t="s">
        <v>549</v>
      </c>
    </row>
    <row r="388" spans="1:36" x14ac:dyDescent="0.2">
      <c r="A388" s="33" t="s">
        <v>434</v>
      </c>
      <c r="B388" s="33" t="s">
        <v>151</v>
      </c>
      <c r="C388" s="2">
        <v>868612</v>
      </c>
      <c r="D388" s="2">
        <v>907930</v>
      </c>
      <c r="E388" s="2">
        <v>866366</v>
      </c>
      <c r="F388" s="2">
        <v>851194</v>
      </c>
      <c r="G388" s="2">
        <v>803391</v>
      </c>
      <c r="H388" s="2">
        <v>817883</v>
      </c>
      <c r="I388" s="2">
        <v>857412</v>
      </c>
      <c r="J388" s="2">
        <v>923302</v>
      </c>
      <c r="K388" s="2">
        <v>962270</v>
      </c>
      <c r="L388" s="2">
        <v>1081259</v>
      </c>
      <c r="M388" s="2">
        <v>1542206</v>
      </c>
      <c r="N388" s="2">
        <v>1437741</v>
      </c>
      <c r="O388" s="2">
        <v>1583488</v>
      </c>
      <c r="P388" s="2">
        <v>1457549</v>
      </c>
      <c r="Q388" s="2">
        <v>1691305</v>
      </c>
      <c r="R388" s="2">
        <v>1980159</v>
      </c>
      <c r="S388" s="2">
        <v>2069107</v>
      </c>
      <c r="T388" s="2">
        <v>2268031</v>
      </c>
      <c r="U388" s="2">
        <v>2091810</v>
      </c>
      <c r="V388" s="2">
        <v>2330742</v>
      </c>
      <c r="W388" s="2">
        <v>2496869</v>
      </c>
      <c r="X388" s="2">
        <v>2987158</v>
      </c>
      <c r="Y388" s="2">
        <v>2504864</v>
      </c>
      <c r="Z388" s="2">
        <v>2830564</v>
      </c>
      <c r="AA388" s="2">
        <v>3152429</v>
      </c>
      <c r="AB388" s="2">
        <v>2336548</v>
      </c>
      <c r="AC388" s="2">
        <v>2476000</v>
      </c>
      <c r="AD388" s="2">
        <v>2815346</v>
      </c>
      <c r="AG388" s="55" t="s">
        <v>519</v>
      </c>
      <c r="AJ388" s="55" t="s">
        <v>547</v>
      </c>
    </row>
    <row r="389" spans="1:36" x14ac:dyDescent="0.2">
      <c r="A389" s="33" t="s">
        <v>435</v>
      </c>
      <c r="B389" s="33" t="s">
        <v>151</v>
      </c>
      <c r="C389" s="2">
        <v>4786018</v>
      </c>
      <c r="D389" s="2">
        <v>4387804</v>
      </c>
      <c r="E389" s="2">
        <v>4371346</v>
      </c>
      <c r="F389" s="2">
        <v>4159046</v>
      </c>
      <c r="G389" s="2">
        <v>4186179</v>
      </c>
      <c r="H389" s="2">
        <v>4358140</v>
      </c>
      <c r="I389" s="2">
        <v>4531629</v>
      </c>
      <c r="J389" s="2">
        <v>3318638</v>
      </c>
      <c r="K389" s="2">
        <v>5659309</v>
      </c>
      <c r="L389" s="2">
        <v>6134560</v>
      </c>
      <c r="M389" s="2">
        <v>7125421</v>
      </c>
      <c r="N389" s="2">
        <v>6673289</v>
      </c>
      <c r="O389" s="2">
        <v>7241486</v>
      </c>
      <c r="P389" s="2">
        <v>6939834</v>
      </c>
      <c r="Q389" s="2">
        <v>7338369</v>
      </c>
      <c r="R389" s="2">
        <v>8606267</v>
      </c>
      <c r="S389" s="2">
        <v>9238525</v>
      </c>
      <c r="T389" s="2">
        <v>9640890</v>
      </c>
      <c r="U389" s="2">
        <v>8683959</v>
      </c>
      <c r="V389" s="2">
        <v>9895679</v>
      </c>
      <c r="W389" s="2">
        <v>9978125</v>
      </c>
      <c r="X389" s="2">
        <v>10543156</v>
      </c>
      <c r="Y389" s="2">
        <v>11384992</v>
      </c>
      <c r="Z389" s="2">
        <v>12244752</v>
      </c>
      <c r="AA389" s="2">
        <v>13114924</v>
      </c>
      <c r="AB389" s="2">
        <v>14143230</v>
      </c>
      <c r="AC389" s="2">
        <v>15098815</v>
      </c>
      <c r="AD389" s="2">
        <v>15981173</v>
      </c>
      <c r="AG389" s="55" t="s">
        <v>518</v>
      </c>
      <c r="AJ389" s="55" t="s">
        <v>546</v>
      </c>
    </row>
    <row r="390" spans="1:36" x14ac:dyDescent="0.2">
      <c r="A390" s="33" t="s">
        <v>436</v>
      </c>
      <c r="B390" s="33" t="s">
        <v>151</v>
      </c>
      <c r="C390" s="2">
        <v>26171</v>
      </c>
      <c r="D390" s="2">
        <v>23911</v>
      </c>
      <c r="E390" s="2">
        <v>26241</v>
      </c>
      <c r="F390" s="2">
        <v>27157</v>
      </c>
      <c r="G390" s="2">
        <v>26901</v>
      </c>
      <c r="H390" s="2">
        <v>27666</v>
      </c>
      <c r="I390" s="2">
        <v>32137</v>
      </c>
      <c r="J390" s="2">
        <v>29550</v>
      </c>
      <c r="K390" s="2">
        <v>39527</v>
      </c>
      <c r="L390" s="2">
        <v>37372</v>
      </c>
      <c r="M390" s="2">
        <v>41263</v>
      </c>
      <c r="N390" s="2">
        <v>40954</v>
      </c>
      <c r="O390" s="2">
        <v>42478</v>
      </c>
      <c r="P390" s="2">
        <v>94261</v>
      </c>
      <c r="Q390" s="2">
        <v>573213</v>
      </c>
      <c r="R390" s="2">
        <v>1314360</v>
      </c>
      <c r="S390" s="2">
        <v>217387</v>
      </c>
      <c r="T390" s="2">
        <v>367744</v>
      </c>
      <c r="U390" s="2">
        <v>355737</v>
      </c>
      <c r="V390" s="2">
        <v>328447</v>
      </c>
      <c r="W390" s="2">
        <v>349919</v>
      </c>
      <c r="X390" s="2">
        <v>63367</v>
      </c>
      <c r="Y390" s="2">
        <v>403630</v>
      </c>
      <c r="Z390" s="2">
        <v>437223</v>
      </c>
      <c r="AA390" s="2">
        <v>443837</v>
      </c>
      <c r="AB390" s="2">
        <v>452975</v>
      </c>
      <c r="AC390" s="2">
        <v>465329</v>
      </c>
      <c r="AD390" s="2">
        <v>489227</v>
      </c>
      <c r="AG390" s="55" t="s">
        <v>521</v>
      </c>
      <c r="AJ390" s="55" t="s">
        <v>548</v>
      </c>
    </row>
    <row r="391" spans="1:36" x14ac:dyDescent="0.2">
      <c r="A391" s="33" t="s">
        <v>152</v>
      </c>
      <c r="B391" s="33" t="s">
        <v>151</v>
      </c>
      <c r="C391" s="2">
        <v>8450634</v>
      </c>
      <c r="D391" s="2">
        <v>7905034</v>
      </c>
      <c r="E391" s="2">
        <v>7409858</v>
      </c>
      <c r="F391" s="2">
        <v>7448561</v>
      </c>
      <c r="G391" s="2">
        <v>7671239</v>
      </c>
      <c r="H391" s="2">
        <v>7988909</v>
      </c>
      <c r="I391" s="2">
        <v>8178071</v>
      </c>
      <c r="J391" s="2">
        <v>8569999</v>
      </c>
      <c r="K391" s="2">
        <v>9169824</v>
      </c>
      <c r="L391" s="2">
        <v>9873060</v>
      </c>
      <c r="M391" s="2">
        <v>11487639</v>
      </c>
      <c r="N391" s="2">
        <v>10577828</v>
      </c>
      <c r="O391" s="2">
        <v>11685685</v>
      </c>
      <c r="P391" s="2">
        <v>13079892</v>
      </c>
      <c r="Q391" s="2">
        <v>13680643</v>
      </c>
      <c r="R391" s="2">
        <v>14957839</v>
      </c>
      <c r="S391" s="2">
        <v>15884780</v>
      </c>
      <c r="T391" s="2">
        <v>16300368</v>
      </c>
      <c r="U391" s="2">
        <v>15458488</v>
      </c>
      <c r="V391" s="2">
        <v>15465293</v>
      </c>
      <c r="W391" s="2">
        <v>16733901</v>
      </c>
      <c r="X391" s="2">
        <v>17355777</v>
      </c>
      <c r="Y391" s="2">
        <v>18413828</v>
      </c>
      <c r="Z391" s="2">
        <v>20703063</v>
      </c>
      <c r="AA391" s="2">
        <v>20485987</v>
      </c>
      <c r="AB391" s="2">
        <v>19801646</v>
      </c>
      <c r="AC391" s="2">
        <v>20891004</v>
      </c>
      <c r="AD391" s="2">
        <v>23149913</v>
      </c>
      <c r="AG391" s="55" t="s">
        <v>518</v>
      </c>
      <c r="AJ391" s="55" t="s">
        <v>546</v>
      </c>
    </row>
    <row r="392" spans="1:36" x14ac:dyDescent="0.2">
      <c r="A392" s="33" t="s">
        <v>153</v>
      </c>
      <c r="B392" s="33" t="s">
        <v>151</v>
      </c>
      <c r="C392" s="2">
        <v>1838900</v>
      </c>
      <c r="D392" s="2">
        <v>1717119</v>
      </c>
      <c r="E392" s="2">
        <v>1814325</v>
      </c>
      <c r="F392" s="2">
        <v>2863973</v>
      </c>
      <c r="G392" s="2">
        <v>2770179</v>
      </c>
      <c r="H392" s="2">
        <v>2824624</v>
      </c>
      <c r="I392" s="2">
        <v>1969125</v>
      </c>
      <c r="J392" s="2">
        <v>1966975</v>
      </c>
      <c r="K392" s="2">
        <v>1952205</v>
      </c>
      <c r="L392" s="2">
        <v>2101403</v>
      </c>
      <c r="M392" s="2">
        <v>2717867</v>
      </c>
      <c r="N392" s="2">
        <v>2745602</v>
      </c>
      <c r="O392" s="2">
        <v>2987887</v>
      </c>
      <c r="P392" s="2">
        <v>3353888</v>
      </c>
      <c r="Q392" s="2">
        <v>3871618</v>
      </c>
      <c r="R392" s="2">
        <v>4585713</v>
      </c>
      <c r="S392" s="2">
        <v>5447998</v>
      </c>
      <c r="T392" s="2">
        <v>6015322</v>
      </c>
      <c r="U392" s="2">
        <v>5209519</v>
      </c>
      <c r="V392" s="2">
        <v>4925298</v>
      </c>
      <c r="W392" s="2">
        <v>5478724</v>
      </c>
      <c r="X392" s="2">
        <v>4587225</v>
      </c>
      <c r="Y392" s="2">
        <v>4536776</v>
      </c>
      <c r="Z392" s="2">
        <v>4695421</v>
      </c>
      <c r="AA392" s="2">
        <v>5089133</v>
      </c>
      <c r="AB392" s="2">
        <v>5774099</v>
      </c>
      <c r="AC392" s="2">
        <v>6970249</v>
      </c>
      <c r="AD392" s="2">
        <v>7583440</v>
      </c>
      <c r="AG392" s="55" t="s">
        <v>521</v>
      </c>
      <c r="AJ392" s="55" t="s">
        <v>548</v>
      </c>
    </row>
    <row r="393" spans="1:36" x14ac:dyDescent="0.2">
      <c r="A393" s="33" t="s">
        <v>437</v>
      </c>
      <c r="B393" s="33" t="s">
        <v>151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>
        <v>0</v>
      </c>
      <c r="AB393" s="2">
        <v>0</v>
      </c>
      <c r="AC393" s="2">
        <v>0</v>
      </c>
      <c r="AD393" s="2">
        <v>0</v>
      </c>
      <c r="AG393" s="55" t="s">
        <v>519</v>
      </c>
      <c r="AJ393" s="55" t="s">
        <v>547</v>
      </c>
    </row>
    <row r="394" spans="1:36" x14ac:dyDescent="0.2">
      <c r="A394" s="33" t="s">
        <v>438</v>
      </c>
      <c r="B394" s="33" t="s">
        <v>151</v>
      </c>
      <c r="C394" s="2">
        <v>548330</v>
      </c>
      <c r="D394" s="2">
        <v>502054</v>
      </c>
      <c r="E394" s="2">
        <v>479814</v>
      </c>
      <c r="F394" s="2">
        <v>542563</v>
      </c>
      <c r="G394" s="2">
        <v>569430</v>
      </c>
      <c r="H394" s="2">
        <v>522568</v>
      </c>
      <c r="I394" s="2">
        <v>536481</v>
      </c>
      <c r="J394" s="2">
        <v>591355</v>
      </c>
      <c r="K394" s="2">
        <v>635271</v>
      </c>
      <c r="L394" s="2">
        <v>703708</v>
      </c>
      <c r="M394" s="2">
        <v>809154</v>
      </c>
      <c r="N394" s="2">
        <v>831973</v>
      </c>
      <c r="O394" s="2">
        <v>908456</v>
      </c>
      <c r="P394" s="2">
        <v>1003935</v>
      </c>
      <c r="Q394" s="2">
        <v>1386844</v>
      </c>
      <c r="R394" s="2">
        <v>1622086</v>
      </c>
      <c r="S394" s="2">
        <v>1444872</v>
      </c>
      <c r="T394" s="2">
        <v>1402892</v>
      </c>
      <c r="U394" s="2">
        <v>1253753</v>
      </c>
      <c r="V394" s="2">
        <v>1372278</v>
      </c>
      <c r="W394" s="2">
        <v>1416659</v>
      </c>
      <c r="X394" s="2">
        <v>1737683</v>
      </c>
      <c r="Y394" s="2">
        <v>1646747</v>
      </c>
      <c r="Z394" s="2">
        <v>2041895</v>
      </c>
      <c r="AA394" s="2">
        <v>1815089</v>
      </c>
      <c r="AB394" s="2">
        <v>1667215</v>
      </c>
      <c r="AC394" s="2">
        <v>1805258</v>
      </c>
      <c r="AD394" s="2">
        <v>1900388</v>
      </c>
      <c r="AG394" s="55" t="s">
        <v>521</v>
      </c>
      <c r="AJ394" s="55" t="s">
        <v>548</v>
      </c>
    </row>
    <row r="395" spans="1:36" x14ac:dyDescent="0.2">
      <c r="A395" s="33" t="s">
        <v>439</v>
      </c>
      <c r="B395" s="33" t="s">
        <v>151</v>
      </c>
      <c r="C395" s="2">
        <v>4995686</v>
      </c>
      <c r="D395" s="2">
        <v>4916695</v>
      </c>
      <c r="E395" s="2">
        <v>5087067</v>
      </c>
      <c r="F395" s="2">
        <v>5455974</v>
      </c>
      <c r="G395" s="2">
        <v>5640800</v>
      </c>
      <c r="H395" s="2">
        <v>5444110</v>
      </c>
      <c r="I395" s="2">
        <v>5620368</v>
      </c>
      <c r="J395" s="2">
        <v>4623060</v>
      </c>
      <c r="K395" s="2">
        <v>5174724</v>
      </c>
      <c r="L395" s="2">
        <v>6171926</v>
      </c>
      <c r="M395" s="2">
        <v>7081013</v>
      </c>
      <c r="N395" s="2">
        <v>6790000</v>
      </c>
      <c r="O395" s="2">
        <v>7328701</v>
      </c>
      <c r="P395" s="2">
        <v>7873570</v>
      </c>
      <c r="Q395" s="2">
        <v>8293513</v>
      </c>
      <c r="R395" s="2">
        <v>8303243</v>
      </c>
      <c r="S395" s="2">
        <v>9475616</v>
      </c>
      <c r="T395" s="2">
        <v>10031333</v>
      </c>
      <c r="U395" s="2">
        <v>10495053</v>
      </c>
      <c r="V395" s="2">
        <v>10509146</v>
      </c>
      <c r="W395" s="2">
        <v>10434990</v>
      </c>
      <c r="X395" s="2">
        <v>10942507</v>
      </c>
      <c r="Y395" s="2">
        <v>11778645</v>
      </c>
      <c r="Z395" s="2">
        <v>12619321</v>
      </c>
      <c r="AA395" s="2">
        <v>13756889</v>
      </c>
      <c r="AB395" s="2">
        <v>14847227</v>
      </c>
      <c r="AC395" s="2">
        <v>15743397</v>
      </c>
      <c r="AD395" s="2">
        <v>16629699</v>
      </c>
      <c r="AG395" s="55" t="s">
        <v>518</v>
      </c>
      <c r="AJ395" s="55" t="s">
        <v>546</v>
      </c>
    </row>
    <row r="396" spans="1:36" x14ac:dyDescent="0.2">
      <c r="A396" s="33" t="s">
        <v>440</v>
      </c>
      <c r="B396" s="33" t="s">
        <v>151</v>
      </c>
      <c r="C396" s="2">
        <v>3679329</v>
      </c>
      <c r="D396" s="2">
        <v>3486548</v>
      </c>
      <c r="E396" s="2">
        <v>3516253</v>
      </c>
      <c r="F396" s="2">
        <v>3282643</v>
      </c>
      <c r="G396" s="2">
        <v>3373120</v>
      </c>
      <c r="H396" s="2">
        <v>3530618</v>
      </c>
      <c r="I396" s="2">
        <v>3790099</v>
      </c>
      <c r="J396" s="2">
        <v>4156516</v>
      </c>
      <c r="K396" s="2">
        <v>4718924</v>
      </c>
      <c r="L396" s="2">
        <v>5134869</v>
      </c>
      <c r="M396" s="2">
        <v>6152213</v>
      </c>
      <c r="N396" s="2">
        <v>5592394</v>
      </c>
      <c r="O396" s="2">
        <v>6330648</v>
      </c>
      <c r="P396" s="2">
        <v>6720796</v>
      </c>
      <c r="Q396" s="2">
        <v>7442248</v>
      </c>
      <c r="R396" s="2">
        <v>8150140</v>
      </c>
      <c r="S396" s="2">
        <v>8769462</v>
      </c>
      <c r="T396" s="2">
        <v>9567777</v>
      </c>
      <c r="U396" s="2">
        <v>11217764</v>
      </c>
      <c r="V396" s="2">
        <v>9916585</v>
      </c>
      <c r="W396" s="2">
        <v>10308394</v>
      </c>
      <c r="X396" s="2">
        <v>14118741</v>
      </c>
      <c r="Y396" s="2">
        <v>13178432</v>
      </c>
      <c r="Z396" s="2">
        <v>12991195</v>
      </c>
      <c r="AA396" s="2">
        <v>17425156</v>
      </c>
      <c r="AB396" s="2">
        <v>16423280</v>
      </c>
      <c r="AC396" s="2">
        <v>14098497</v>
      </c>
      <c r="AD396" s="2">
        <v>25696607</v>
      </c>
      <c r="AG396" s="55" t="s">
        <v>522</v>
      </c>
      <c r="AJ396" s="55" t="s">
        <v>549</v>
      </c>
    </row>
    <row r="397" spans="1:36" x14ac:dyDescent="0.2">
      <c r="A397" s="33" t="s">
        <v>441</v>
      </c>
      <c r="B397" s="33" t="s">
        <v>151</v>
      </c>
      <c r="C397" s="2">
        <v>1905493</v>
      </c>
      <c r="D397" s="2">
        <v>1763686</v>
      </c>
      <c r="E397" s="2">
        <v>1860333</v>
      </c>
      <c r="F397" s="2">
        <v>1696491</v>
      </c>
      <c r="G397" s="2">
        <v>1739752</v>
      </c>
      <c r="H397" s="2">
        <v>1821606</v>
      </c>
      <c r="I397" s="2">
        <v>1860639</v>
      </c>
      <c r="J397" s="2">
        <v>2051322</v>
      </c>
      <c r="K397" s="2">
        <v>2336464</v>
      </c>
      <c r="L397" s="2">
        <v>2598477</v>
      </c>
      <c r="M397" s="2">
        <v>3365748</v>
      </c>
      <c r="N397" s="2">
        <v>2995866</v>
      </c>
      <c r="O397" s="2">
        <v>3383672</v>
      </c>
      <c r="P397" s="2">
        <v>3771704</v>
      </c>
      <c r="Q397" s="2">
        <v>4050620</v>
      </c>
      <c r="R397" s="2">
        <v>4235841</v>
      </c>
      <c r="S397" s="2">
        <v>4464137</v>
      </c>
      <c r="T397" s="2">
        <v>4872006</v>
      </c>
      <c r="U397" s="2">
        <v>5094491</v>
      </c>
      <c r="V397" s="2">
        <v>5067406</v>
      </c>
      <c r="W397" s="2">
        <v>5108857</v>
      </c>
      <c r="X397" s="2">
        <v>5592578</v>
      </c>
      <c r="Y397" s="2">
        <v>6345852</v>
      </c>
      <c r="Z397" s="2">
        <v>6589197</v>
      </c>
      <c r="AA397" s="2">
        <v>6323812</v>
      </c>
      <c r="AB397" s="2">
        <v>6824658</v>
      </c>
      <c r="AC397" s="2">
        <v>7045293</v>
      </c>
      <c r="AD397" s="2">
        <v>7506715</v>
      </c>
      <c r="AG397" s="55" t="s">
        <v>519</v>
      </c>
      <c r="AJ397" s="55" t="s">
        <v>547</v>
      </c>
    </row>
    <row r="398" spans="1:36" x14ac:dyDescent="0.2">
      <c r="A398" s="33" t="s">
        <v>154</v>
      </c>
      <c r="B398" s="33" t="s">
        <v>151</v>
      </c>
      <c r="C398" s="2">
        <v>4185313</v>
      </c>
      <c r="D398" s="2">
        <v>3972249</v>
      </c>
      <c r="E398" s="2">
        <v>3897885</v>
      </c>
      <c r="F398" s="2">
        <v>3706482</v>
      </c>
      <c r="G398" s="2">
        <v>3859023</v>
      </c>
      <c r="H398" s="2">
        <v>4007018</v>
      </c>
      <c r="I398" s="2">
        <v>4151296</v>
      </c>
      <c r="J398" s="2">
        <v>4339240</v>
      </c>
      <c r="K398" s="2">
        <v>4923761</v>
      </c>
      <c r="L398" s="2">
        <v>5363713</v>
      </c>
      <c r="M398" s="2" t="s">
        <v>545</v>
      </c>
      <c r="N398" s="2" t="s">
        <v>545</v>
      </c>
      <c r="O398" s="2">
        <v>6312513</v>
      </c>
      <c r="P398" s="2" t="s">
        <v>545</v>
      </c>
      <c r="Q398" s="2">
        <v>8146442</v>
      </c>
      <c r="R398" s="2">
        <v>8939378</v>
      </c>
      <c r="S398" s="2">
        <v>9210749</v>
      </c>
      <c r="T398" s="2">
        <v>10125461</v>
      </c>
      <c r="U398" s="2">
        <v>10226009</v>
      </c>
      <c r="V398" s="2">
        <v>10223607</v>
      </c>
      <c r="W398" s="2">
        <v>10221525</v>
      </c>
      <c r="X398" s="2">
        <v>10617688</v>
      </c>
      <c r="Y398" s="2">
        <v>11149800</v>
      </c>
      <c r="Z398" s="2">
        <v>10292260</v>
      </c>
      <c r="AA398" s="2">
        <v>10641551</v>
      </c>
      <c r="AB398" s="2">
        <v>10810446</v>
      </c>
      <c r="AC398" s="2">
        <v>11529875</v>
      </c>
      <c r="AD398" s="2">
        <v>12121804</v>
      </c>
      <c r="AG398" s="55" t="s">
        <v>519</v>
      </c>
      <c r="AJ398" s="55" t="s">
        <v>547</v>
      </c>
    </row>
    <row r="399" spans="1:36" x14ac:dyDescent="0.2">
      <c r="A399" s="33" t="s">
        <v>155</v>
      </c>
      <c r="B399" s="33" t="s">
        <v>151</v>
      </c>
      <c r="C399" s="2">
        <v>399481</v>
      </c>
      <c r="D399" s="2">
        <v>291010</v>
      </c>
      <c r="E399" s="2">
        <v>300696</v>
      </c>
      <c r="F399" s="2">
        <v>292385</v>
      </c>
      <c r="G399" s="2">
        <v>308167</v>
      </c>
      <c r="H399" s="2">
        <v>330574</v>
      </c>
      <c r="I399" s="2">
        <v>355010</v>
      </c>
      <c r="J399" s="2">
        <v>390818</v>
      </c>
      <c r="K399" s="2">
        <v>401356</v>
      </c>
      <c r="L399" s="2">
        <v>491132</v>
      </c>
      <c r="M399" s="2">
        <v>599132</v>
      </c>
      <c r="N399" s="2">
        <v>525517</v>
      </c>
      <c r="O399" s="2">
        <v>574923</v>
      </c>
      <c r="P399" s="2">
        <v>649037</v>
      </c>
      <c r="Q399" s="2">
        <v>1809672</v>
      </c>
      <c r="R399" s="2">
        <v>1961209</v>
      </c>
      <c r="S399" s="2">
        <v>1263684</v>
      </c>
      <c r="T399" s="2">
        <v>1665705</v>
      </c>
      <c r="U399" s="2">
        <v>1339748</v>
      </c>
      <c r="V399" s="2">
        <v>1481612</v>
      </c>
      <c r="W399" s="2">
        <v>1521073</v>
      </c>
      <c r="X399" s="2">
        <v>2156884</v>
      </c>
      <c r="Y399" s="2">
        <v>1780786</v>
      </c>
      <c r="Z399" s="2">
        <v>1892977</v>
      </c>
      <c r="AA399" s="2">
        <v>2024394</v>
      </c>
      <c r="AB399" s="2">
        <v>2117837</v>
      </c>
      <c r="AC399" s="2">
        <v>2262779</v>
      </c>
      <c r="AD399" s="2">
        <v>2408389</v>
      </c>
      <c r="AG399" s="55" t="s">
        <v>521</v>
      </c>
      <c r="AJ399" s="55" t="s">
        <v>548</v>
      </c>
    </row>
    <row r="400" spans="1:36" x14ac:dyDescent="0.2">
      <c r="A400" s="33" t="s">
        <v>156</v>
      </c>
      <c r="B400" s="33" t="s">
        <v>151</v>
      </c>
      <c r="C400" s="2">
        <v>11841705</v>
      </c>
      <c r="D400" s="2">
        <v>11107803</v>
      </c>
      <c r="E400" s="2">
        <v>10742697</v>
      </c>
      <c r="F400" s="2">
        <v>10084140</v>
      </c>
      <c r="G400" s="2">
        <v>10433501</v>
      </c>
      <c r="H400" s="2">
        <v>11081784</v>
      </c>
      <c r="I400" s="2">
        <v>11678139</v>
      </c>
      <c r="J400" s="2">
        <v>12962269</v>
      </c>
      <c r="K400" s="2">
        <v>14567817</v>
      </c>
      <c r="L400" s="2">
        <v>16156596</v>
      </c>
      <c r="M400" s="2">
        <v>20217957</v>
      </c>
      <c r="N400" s="2">
        <v>19113945</v>
      </c>
      <c r="O400" s="2">
        <v>20594120</v>
      </c>
      <c r="P400" s="2">
        <v>23176524</v>
      </c>
      <c r="Q400" s="2">
        <v>24667875</v>
      </c>
      <c r="R400" s="2">
        <v>25610359</v>
      </c>
      <c r="S400" s="2">
        <v>27265287</v>
      </c>
      <c r="T400" s="2">
        <v>28755692</v>
      </c>
      <c r="U400" s="2">
        <v>29645238</v>
      </c>
      <c r="V400" s="2">
        <v>28952020</v>
      </c>
      <c r="W400" s="2">
        <v>30875842</v>
      </c>
      <c r="X400" s="2">
        <v>32974565</v>
      </c>
      <c r="Y400" s="2">
        <v>35589473</v>
      </c>
      <c r="Z400" s="2">
        <v>38090337</v>
      </c>
      <c r="AA400" s="2">
        <v>41198434</v>
      </c>
      <c r="AB400" s="2">
        <v>44653404</v>
      </c>
      <c r="AC400" s="2">
        <v>49761653</v>
      </c>
      <c r="AD400" s="2">
        <v>40836251</v>
      </c>
      <c r="AG400" s="55" t="s">
        <v>518</v>
      </c>
      <c r="AJ400" s="55" t="s">
        <v>546</v>
      </c>
    </row>
    <row r="401" spans="1:36" x14ac:dyDescent="0.2">
      <c r="A401" s="33" t="s">
        <v>442</v>
      </c>
      <c r="B401" s="33" t="s">
        <v>151</v>
      </c>
      <c r="C401" s="2">
        <v>2997350</v>
      </c>
      <c r="D401" s="2">
        <v>2788761</v>
      </c>
      <c r="E401" s="2">
        <v>2845630</v>
      </c>
      <c r="F401" s="2">
        <v>2744080</v>
      </c>
      <c r="G401" s="2">
        <v>2793407</v>
      </c>
      <c r="H401" s="2">
        <v>2875529</v>
      </c>
      <c r="I401" s="2">
        <v>2943254</v>
      </c>
      <c r="J401" s="2">
        <v>3327881</v>
      </c>
      <c r="K401" s="2">
        <v>3553370</v>
      </c>
      <c r="L401" s="2">
        <v>3716341</v>
      </c>
      <c r="M401" s="2">
        <v>4919116</v>
      </c>
      <c r="N401" s="2">
        <v>4441667</v>
      </c>
      <c r="O401" s="2">
        <v>4704440</v>
      </c>
      <c r="P401" s="2">
        <v>4637647</v>
      </c>
      <c r="Q401" s="2">
        <v>4708742</v>
      </c>
      <c r="R401" s="2">
        <v>5690153</v>
      </c>
      <c r="S401" s="2">
        <v>5641133</v>
      </c>
      <c r="T401" s="2">
        <v>5497691</v>
      </c>
      <c r="U401" s="2">
        <v>6907718</v>
      </c>
      <c r="V401" s="2">
        <v>5338489</v>
      </c>
      <c r="W401" s="2">
        <v>5529127</v>
      </c>
      <c r="X401" s="2">
        <v>6559212</v>
      </c>
      <c r="Y401" s="2">
        <v>7113657</v>
      </c>
      <c r="Z401" s="2">
        <v>7647116</v>
      </c>
      <c r="AA401" s="2">
        <v>8081957</v>
      </c>
      <c r="AB401" s="2">
        <v>6971303</v>
      </c>
      <c r="AC401" s="2">
        <v>7549343</v>
      </c>
      <c r="AD401" s="2">
        <v>7881214</v>
      </c>
      <c r="AG401" s="55" t="s">
        <v>518</v>
      </c>
      <c r="AJ401" s="55" t="s">
        <v>546</v>
      </c>
    </row>
    <row r="402" spans="1:36" x14ac:dyDescent="0.2">
      <c r="A402" s="33" t="s">
        <v>443</v>
      </c>
      <c r="B402" s="33" t="s">
        <v>151</v>
      </c>
      <c r="C402" s="2">
        <v>3006795</v>
      </c>
      <c r="D402" s="2">
        <v>2893236</v>
      </c>
      <c r="E402" s="2">
        <v>2916588</v>
      </c>
      <c r="F402" s="2">
        <v>2712062</v>
      </c>
      <c r="G402" s="2">
        <v>2834553</v>
      </c>
      <c r="H402" s="2">
        <v>3034149</v>
      </c>
      <c r="I402" s="2">
        <v>3162619</v>
      </c>
      <c r="J402" s="2">
        <v>3612548</v>
      </c>
      <c r="K402" s="2">
        <v>3404995</v>
      </c>
      <c r="L402" s="2">
        <v>4456799</v>
      </c>
      <c r="M402" s="2">
        <v>5005808</v>
      </c>
      <c r="N402" s="2">
        <v>4748051</v>
      </c>
      <c r="O402" s="2">
        <v>5553083</v>
      </c>
      <c r="P402" s="2">
        <v>6540914</v>
      </c>
      <c r="Q402" s="2">
        <v>6973636</v>
      </c>
      <c r="R402" s="2">
        <v>7993284</v>
      </c>
      <c r="S402" s="2">
        <v>6682371</v>
      </c>
      <c r="T402" s="2">
        <v>6983918</v>
      </c>
      <c r="U402" s="2">
        <v>7052674</v>
      </c>
      <c r="V402" s="2">
        <v>8954210</v>
      </c>
      <c r="W402" s="2">
        <v>9028638</v>
      </c>
      <c r="X402" s="2">
        <v>7462277</v>
      </c>
      <c r="Y402" s="2">
        <v>8516099</v>
      </c>
      <c r="Z402" s="2">
        <v>8839705</v>
      </c>
      <c r="AA402" s="2">
        <v>9995812</v>
      </c>
      <c r="AB402" s="2">
        <v>10575028</v>
      </c>
      <c r="AC402" s="2">
        <v>11437591</v>
      </c>
      <c r="AD402" s="2">
        <v>13080345</v>
      </c>
      <c r="AG402" s="55" t="s">
        <v>518</v>
      </c>
      <c r="AJ402" s="55" t="s">
        <v>546</v>
      </c>
    </row>
    <row r="403" spans="1:36" x14ac:dyDescent="0.2">
      <c r="A403" s="33" t="s">
        <v>151</v>
      </c>
      <c r="B403" s="33" t="s">
        <v>151</v>
      </c>
      <c r="C403" s="2">
        <v>10164911</v>
      </c>
      <c r="D403" s="2">
        <v>9623395</v>
      </c>
      <c r="E403" s="2">
        <v>9621563</v>
      </c>
      <c r="F403" s="2">
        <v>10662242</v>
      </c>
      <c r="G403" s="2">
        <v>10597024</v>
      </c>
      <c r="H403" s="2">
        <v>10525929</v>
      </c>
      <c r="I403" s="2">
        <v>10850258</v>
      </c>
      <c r="J403" s="2">
        <v>11864630</v>
      </c>
      <c r="K403" s="2">
        <v>13364243</v>
      </c>
      <c r="L403" s="2">
        <v>14715610</v>
      </c>
      <c r="M403" s="2">
        <v>17897097</v>
      </c>
      <c r="N403" s="2">
        <v>16735707</v>
      </c>
      <c r="O403" s="2">
        <v>18159424</v>
      </c>
      <c r="P403" s="2">
        <v>20683690</v>
      </c>
      <c r="Q403" s="2">
        <v>22438787</v>
      </c>
      <c r="R403" s="2">
        <v>23902599</v>
      </c>
      <c r="S403" s="2">
        <v>22801074</v>
      </c>
      <c r="T403" s="2">
        <v>24102188</v>
      </c>
      <c r="U403" s="2">
        <v>23664517</v>
      </c>
      <c r="V403" s="2">
        <v>23154596</v>
      </c>
      <c r="W403" s="2">
        <v>24909028</v>
      </c>
      <c r="X403" s="2">
        <v>25392623</v>
      </c>
      <c r="Y403" s="2">
        <v>28982003</v>
      </c>
      <c r="Z403" s="2">
        <v>30840684</v>
      </c>
      <c r="AA403" s="2">
        <v>34217501</v>
      </c>
      <c r="AB403" s="2">
        <v>36769065</v>
      </c>
      <c r="AC403" s="2">
        <v>36080006</v>
      </c>
      <c r="AD403" s="2">
        <v>39238802</v>
      </c>
      <c r="AG403" s="55" t="s">
        <v>518</v>
      </c>
      <c r="AJ403" s="55" t="s">
        <v>546</v>
      </c>
    </row>
    <row r="404" spans="1:36" x14ac:dyDescent="0.2">
      <c r="A404" s="33" t="s">
        <v>444</v>
      </c>
      <c r="B404" s="33" t="s">
        <v>151</v>
      </c>
      <c r="C404" s="2">
        <v>7458726</v>
      </c>
      <c r="D404" s="2">
        <v>7027105</v>
      </c>
      <c r="E404" s="2">
        <v>7093760</v>
      </c>
      <c r="F404" s="2">
        <v>6540802</v>
      </c>
      <c r="G404" s="2">
        <v>6655838</v>
      </c>
      <c r="H404" s="2">
        <v>6965610</v>
      </c>
      <c r="I404" s="2">
        <v>7177045</v>
      </c>
      <c r="J404" s="2">
        <v>7516580</v>
      </c>
      <c r="K404" s="2">
        <v>9101671</v>
      </c>
      <c r="L404" s="2">
        <v>8665521</v>
      </c>
      <c r="M404" s="2">
        <v>11108023</v>
      </c>
      <c r="N404" s="2">
        <v>10659311</v>
      </c>
      <c r="O404" s="2">
        <v>12379296</v>
      </c>
      <c r="P404" s="2">
        <v>13618658</v>
      </c>
      <c r="Q404" s="2">
        <v>14935828</v>
      </c>
      <c r="R404" s="2">
        <v>14470418</v>
      </c>
      <c r="S404" s="2">
        <v>15516247</v>
      </c>
      <c r="T404" s="2">
        <v>17968602</v>
      </c>
      <c r="U404" s="2">
        <v>16351957</v>
      </c>
      <c r="V404" s="2">
        <v>15686167</v>
      </c>
      <c r="W404" s="2">
        <v>17489654</v>
      </c>
      <c r="X404" s="2">
        <v>25588492</v>
      </c>
      <c r="Y404" s="2">
        <v>21576783</v>
      </c>
      <c r="Z404" s="2">
        <v>23074847</v>
      </c>
      <c r="AA404" s="2">
        <v>24765828</v>
      </c>
      <c r="AB404" s="2">
        <v>17775641</v>
      </c>
      <c r="AC404" s="2">
        <v>18520830</v>
      </c>
      <c r="AD404" s="2">
        <v>20014239</v>
      </c>
      <c r="AG404" s="55" t="s">
        <v>518</v>
      </c>
      <c r="AJ404" s="55" t="s">
        <v>546</v>
      </c>
    </row>
    <row r="405" spans="1:36" x14ac:dyDescent="0.2">
      <c r="A405" s="33" t="s">
        <v>445</v>
      </c>
      <c r="B405" s="33" t="s">
        <v>151</v>
      </c>
      <c r="C405" s="2">
        <v>500990</v>
      </c>
      <c r="D405" s="2">
        <v>485134</v>
      </c>
      <c r="E405" s="2">
        <v>525171</v>
      </c>
      <c r="F405" s="2">
        <v>503289</v>
      </c>
      <c r="G405" s="2">
        <v>532480</v>
      </c>
      <c r="H405" s="2">
        <v>574615</v>
      </c>
      <c r="I405" s="2">
        <v>623303</v>
      </c>
      <c r="J405" s="2">
        <v>696228</v>
      </c>
      <c r="K405" s="2">
        <v>798459</v>
      </c>
      <c r="L405" s="2">
        <v>914887</v>
      </c>
      <c r="M405" s="2">
        <v>1189491</v>
      </c>
      <c r="N405" s="2">
        <v>1062997</v>
      </c>
      <c r="O405" s="2">
        <v>1210602</v>
      </c>
      <c r="P405" s="2">
        <v>1412888</v>
      </c>
      <c r="Q405" s="2">
        <v>2406761</v>
      </c>
      <c r="R405" s="2">
        <v>4338282</v>
      </c>
      <c r="S405" s="2">
        <v>2435358</v>
      </c>
      <c r="T405" s="2">
        <v>2573854</v>
      </c>
      <c r="U405" s="2">
        <v>2738326</v>
      </c>
      <c r="V405" s="2">
        <v>2684061</v>
      </c>
      <c r="W405" s="2">
        <v>2774490</v>
      </c>
      <c r="X405" s="2">
        <v>2165644</v>
      </c>
      <c r="Y405" s="2">
        <v>4219062</v>
      </c>
      <c r="Z405" s="2">
        <v>3323284</v>
      </c>
      <c r="AA405" s="2">
        <v>3678028</v>
      </c>
      <c r="AB405" s="2">
        <v>3864911</v>
      </c>
      <c r="AC405" s="2">
        <v>4111515</v>
      </c>
      <c r="AD405" s="2">
        <v>4356824</v>
      </c>
      <c r="AG405" s="55" t="s">
        <v>522</v>
      </c>
      <c r="AJ405" s="55" t="s">
        <v>549</v>
      </c>
    </row>
    <row r="406" spans="1:36" x14ac:dyDescent="0.2">
      <c r="A406" s="33" t="s">
        <v>446</v>
      </c>
      <c r="B406" s="33" t="s">
        <v>157</v>
      </c>
      <c r="C406" s="2" t="s">
        <v>545</v>
      </c>
      <c r="D406" s="2">
        <v>297263</v>
      </c>
      <c r="E406" s="2">
        <v>307485</v>
      </c>
      <c r="F406" s="2">
        <v>320109</v>
      </c>
      <c r="G406" s="2">
        <v>321742</v>
      </c>
      <c r="H406" s="2">
        <v>324181</v>
      </c>
      <c r="I406" s="2">
        <v>340217</v>
      </c>
      <c r="J406" s="2">
        <v>361652</v>
      </c>
      <c r="K406" s="2">
        <v>400544</v>
      </c>
      <c r="L406" s="2">
        <v>435672</v>
      </c>
      <c r="M406" s="2">
        <v>461698</v>
      </c>
      <c r="N406" s="2">
        <v>518767</v>
      </c>
      <c r="O406" s="2">
        <v>585318</v>
      </c>
      <c r="P406" s="2">
        <v>627558</v>
      </c>
      <c r="Q406" s="2">
        <v>919588</v>
      </c>
      <c r="R406" s="2">
        <v>884201</v>
      </c>
      <c r="S406" s="2">
        <v>955018</v>
      </c>
      <c r="T406" s="2">
        <v>959802</v>
      </c>
      <c r="U406" s="2">
        <v>795965</v>
      </c>
      <c r="V406" s="2">
        <v>937786</v>
      </c>
      <c r="W406" s="2">
        <v>1057404</v>
      </c>
      <c r="X406" s="2">
        <v>1660157</v>
      </c>
      <c r="Y406" s="2">
        <v>1116510</v>
      </c>
      <c r="Z406" s="2">
        <v>1152940</v>
      </c>
      <c r="AA406" s="2">
        <v>2403153</v>
      </c>
      <c r="AB406" s="2">
        <v>1297795</v>
      </c>
      <c r="AC406" s="2">
        <v>1450412</v>
      </c>
      <c r="AD406" s="2">
        <v>1508895</v>
      </c>
      <c r="AG406" s="55" t="s">
        <v>522</v>
      </c>
      <c r="AJ406" s="55" t="s">
        <v>549</v>
      </c>
    </row>
    <row r="407" spans="1:36" x14ac:dyDescent="0.2">
      <c r="A407" s="33" t="s">
        <v>447</v>
      </c>
      <c r="B407" s="33" t="s">
        <v>157</v>
      </c>
      <c r="C407" s="2">
        <v>851862</v>
      </c>
      <c r="D407" s="2">
        <v>785511</v>
      </c>
      <c r="E407" s="2">
        <v>717499</v>
      </c>
      <c r="F407" s="2">
        <v>732369</v>
      </c>
      <c r="G407" s="2">
        <v>729116</v>
      </c>
      <c r="H407" s="2">
        <v>750333</v>
      </c>
      <c r="I407" s="2">
        <v>764878</v>
      </c>
      <c r="J407" s="2">
        <v>821104</v>
      </c>
      <c r="K407" s="2">
        <v>934502</v>
      </c>
      <c r="L407" s="2">
        <v>1114116</v>
      </c>
      <c r="M407" s="2">
        <v>1071250</v>
      </c>
      <c r="N407" s="2">
        <v>1070824</v>
      </c>
      <c r="O407" s="2">
        <v>1136648</v>
      </c>
      <c r="P407" s="2">
        <v>1134470</v>
      </c>
      <c r="Q407" s="2">
        <v>1080517</v>
      </c>
      <c r="R407" s="2">
        <v>1392920</v>
      </c>
      <c r="S407" s="2">
        <v>1541165</v>
      </c>
      <c r="T407" s="2">
        <v>1536438</v>
      </c>
      <c r="U407" s="2">
        <v>1327732</v>
      </c>
      <c r="V407" s="2">
        <v>1505344</v>
      </c>
      <c r="W407" s="2">
        <v>1517356</v>
      </c>
      <c r="X407" s="2">
        <v>1769800</v>
      </c>
      <c r="Y407" s="2">
        <v>1703689</v>
      </c>
      <c r="Z407" s="2">
        <v>1733317</v>
      </c>
      <c r="AA407" s="2">
        <v>1855008</v>
      </c>
      <c r="AB407" s="2">
        <v>2004342</v>
      </c>
      <c r="AC407" s="2">
        <v>2655420</v>
      </c>
      <c r="AD407" s="2">
        <v>2695090</v>
      </c>
      <c r="AG407" s="55" t="s">
        <v>521</v>
      </c>
      <c r="AJ407" s="55" t="s">
        <v>548</v>
      </c>
    </row>
    <row r="408" spans="1:36" customFormat="1" x14ac:dyDescent="0.2">
      <c r="A408" s="36" t="s">
        <v>540</v>
      </c>
      <c r="B408" s="36" t="s">
        <v>157</v>
      </c>
      <c r="C408" s="2" t="s">
        <v>545</v>
      </c>
      <c r="D408" s="2" t="s">
        <v>545</v>
      </c>
      <c r="E408" s="2" t="s">
        <v>545</v>
      </c>
      <c r="F408" s="2" t="s">
        <v>545</v>
      </c>
      <c r="G408" s="2" t="s">
        <v>545</v>
      </c>
      <c r="H408" s="2" t="s">
        <v>545</v>
      </c>
      <c r="I408" s="2" t="s">
        <v>545</v>
      </c>
      <c r="J408" s="2" t="s">
        <v>545</v>
      </c>
      <c r="K408" s="2" t="s">
        <v>545</v>
      </c>
      <c r="L408" s="2" t="s">
        <v>545</v>
      </c>
      <c r="M408" s="2" t="s">
        <v>545</v>
      </c>
      <c r="N408" s="2">
        <v>2570856</v>
      </c>
      <c r="O408" s="2">
        <v>1902883</v>
      </c>
      <c r="P408" s="2">
        <v>1931505</v>
      </c>
      <c r="Q408" s="2">
        <v>2348317</v>
      </c>
      <c r="R408" s="2">
        <v>2452312</v>
      </c>
      <c r="S408" s="2">
        <v>2294520</v>
      </c>
      <c r="T408" s="2">
        <v>2307985</v>
      </c>
      <c r="U408" s="2">
        <v>2320475</v>
      </c>
      <c r="V408" s="2">
        <v>2323262</v>
      </c>
      <c r="W408" s="2">
        <v>2474550</v>
      </c>
      <c r="X408" s="2">
        <v>2546945</v>
      </c>
      <c r="Y408" s="2">
        <v>2595243</v>
      </c>
      <c r="Z408" s="2">
        <v>2618993</v>
      </c>
      <c r="AA408" s="2">
        <v>2853232</v>
      </c>
      <c r="AB408" s="2">
        <v>2989155</v>
      </c>
      <c r="AC408" s="2">
        <v>3256259</v>
      </c>
      <c r="AD408" s="2">
        <v>3421951</v>
      </c>
      <c r="AE408" s="57"/>
      <c r="AF408" s="57"/>
      <c r="AG408" s="55" t="s">
        <v>521</v>
      </c>
      <c r="AH408" s="57"/>
      <c r="AI408" s="57"/>
      <c r="AJ408" s="55" t="s">
        <v>548</v>
      </c>
    </row>
    <row r="409" spans="1:36" x14ac:dyDescent="0.2">
      <c r="A409" s="33" t="s">
        <v>158</v>
      </c>
      <c r="B409" s="33" t="s">
        <v>157</v>
      </c>
      <c r="C409" s="2">
        <v>107947</v>
      </c>
      <c r="D409" s="2">
        <v>95899</v>
      </c>
      <c r="E409" s="2">
        <v>80602</v>
      </c>
      <c r="F409" s="2">
        <v>55533</v>
      </c>
      <c r="G409" s="2">
        <v>67865</v>
      </c>
      <c r="H409" s="2">
        <v>75835</v>
      </c>
      <c r="I409" s="2">
        <v>76303</v>
      </c>
      <c r="J409" s="2">
        <v>91734</v>
      </c>
      <c r="K409" s="2">
        <v>51625</v>
      </c>
      <c r="L409" s="2">
        <v>89538</v>
      </c>
      <c r="M409" s="2">
        <v>93553</v>
      </c>
      <c r="N409" s="2">
        <v>110312</v>
      </c>
      <c r="O409" s="2">
        <v>96467</v>
      </c>
      <c r="P409" s="2">
        <v>505727</v>
      </c>
      <c r="Q409" s="2">
        <v>449811</v>
      </c>
      <c r="R409" s="2">
        <v>840381</v>
      </c>
      <c r="S409" s="2">
        <v>385952</v>
      </c>
      <c r="T409" s="2">
        <v>237685</v>
      </c>
      <c r="U409" s="2">
        <v>258397</v>
      </c>
      <c r="V409" s="2">
        <v>272006</v>
      </c>
      <c r="W409" s="2">
        <v>226871</v>
      </c>
      <c r="X409" s="2">
        <v>1178285</v>
      </c>
      <c r="Y409" s="2">
        <v>277796</v>
      </c>
      <c r="Z409" s="2">
        <v>301365</v>
      </c>
      <c r="AA409" s="2">
        <v>346100</v>
      </c>
      <c r="AB409" s="2">
        <v>357928</v>
      </c>
      <c r="AC409" s="2">
        <v>452003</v>
      </c>
      <c r="AD409" s="2">
        <v>531332</v>
      </c>
      <c r="AG409" s="55" t="s">
        <v>519</v>
      </c>
      <c r="AJ409" s="55" t="s">
        <v>547</v>
      </c>
    </row>
    <row r="410" spans="1:36" x14ac:dyDescent="0.2">
      <c r="A410" s="33" t="s">
        <v>448</v>
      </c>
      <c r="B410" s="33" t="s">
        <v>157</v>
      </c>
      <c r="C410" s="2">
        <v>2248343</v>
      </c>
      <c r="D410" s="2">
        <v>2069372</v>
      </c>
      <c r="E410" s="2">
        <v>1944168</v>
      </c>
      <c r="F410" s="2">
        <v>2062578</v>
      </c>
      <c r="G410" s="2">
        <v>2025128</v>
      </c>
      <c r="H410" s="2">
        <v>2081171</v>
      </c>
      <c r="I410" s="2">
        <v>2115580</v>
      </c>
      <c r="J410" s="2">
        <v>2181130</v>
      </c>
      <c r="K410" s="2">
        <v>2410345</v>
      </c>
      <c r="L410" s="2">
        <v>2471659</v>
      </c>
      <c r="M410" s="2">
        <v>2555301</v>
      </c>
      <c r="N410" s="2">
        <v>2550051</v>
      </c>
      <c r="O410" s="2">
        <v>2775083</v>
      </c>
      <c r="P410" s="2">
        <v>2808814</v>
      </c>
      <c r="Q410" s="2">
        <v>3164727</v>
      </c>
      <c r="R410" s="2">
        <v>3744003</v>
      </c>
      <c r="S410" s="2">
        <v>3902925</v>
      </c>
      <c r="T410" s="2">
        <v>3680299</v>
      </c>
      <c r="U410" s="2">
        <v>3604490</v>
      </c>
      <c r="V410" s="2">
        <v>3664127</v>
      </c>
      <c r="W410" s="2">
        <v>3304099</v>
      </c>
      <c r="X410" s="2">
        <v>3452228</v>
      </c>
      <c r="Y410" s="2">
        <v>3676764</v>
      </c>
      <c r="Z410" s="2">
        <v>3850605</v>
      </c>
      <c r="AA410" s="2">
        <v>3876717</v>
      </c>
      <c r="AB410" s="2">
        <v>3712470</v>
      </c>
      <c r="AC410" s="2">
        <v>4450505</v>
      </c>
      <c r="AD410" s="2">
        <v>4461749</v>
      </c>
      <c r="AG410" s="55" t="s">
        <v>518</v>
      </c>
      <c r="AJ410" s="55" t="s">
        <v>546</v>
      </c>
    </row>
    <row r="411" spans="1:36" x14ac:dyDescent="0.2">
      <c r="A411" s="33" t="s">
        <v>157</v>
      </c>
      <c r="B411" s="33" t="s">
        <v>157</v>
      </c>
      <c r="C411" s="2">
        <v>7476026</v>
      </c>
      <c r="D411" s="2">
        <v>6845216</v>
      </c>
      <c r="E411" s="2">
        <v>6426676</v>
      </c>
      <c r="F411" s="2">
        <v>6421751</v>
      </c>
      <c r="G411" s="2">
        <v>6818346</v>
      </c>
      <c r="H411" s="2">
        <v>6657349</v>
      </c>
      <c r="I411" s="2">
        <v>6910980</v>
      </c>
      <c r="J411" s="2">
        <v>7526315</v>
      </c>
      <c r="K411" s="2">
        <v>8126675</v>
      </c>
      <c r="L411" s="2">
        <v>8699637</v>
      </c>
      <c r="M411" s="2">
        <v>9513766</v>
      </c>
      <c r="N411" s="2">
        <v>10373226</v>
      </c>
      <c r="O411" s="2">
        <v>11197757</v>
      </c>
      <c r="P411" s="2">
        <v>11045823</v>
      </c>
      <c r="Q411" s="2">
        <v>12632250</v>
      </c>
      <c r="R411" s="2">
        <v>14768252</v>
      </c>
      <c r="S411" s="2">
        <v>15589380</v>
      </c>
      <c r="T411" s="2">
        <v>15970167</v>
      </c>
      <c r="U411" s="2">
        <v>15718649</v>
      </c>
      <c r="V411" s="2">
        <v>15483852</v>
      </c>
      <c r="W411" s="2">
        <v>16371593</v>
      </c>
      <c r="X411" s="2">
        <v>20116529</v>
      </c>
      <c r="Y411" s="2">
        <v>19109349</v>
      </c>
      <c r="Z411" s="2">
        <v>19889893</v>
      </c>
      <c r="AA411" s="2">
        <v>21040914</v>
      </c>
      <c r="AB411" s="2">
        <v>41602992</v>
      </c>
      <c r="AC411" s="2">
        <v>23057195</v>
      </c>
      <c r="AD411" s="2">
        <v>22604903</v>
      </c>
      <c r="AG411" s="55" t="s">
        <v>518</v>
      </c>
      <c r="AJ411" s="55" t="s">
        <v>546</v>
      </c>
    </row>
    <row r="412" spans="1:36" x14ac:dyDescent="0.2">
      <c r="A412" s="33" t="s">
        <v>449</v>
      </c>
      <c r="B412" s="33" t="s">
        <v>157</v>
      </c>
      <c r="C412" s="2">
        <v>4598557</v>
      </c>
      <c r="D412" s="2">
        <v>3874811</v>
      </c>
      <c r="E412" s="2">
        <v>3780163</v>
      </c>
      <c r="F412" s="2">
        <v>2830677</v>
      </c>
      <c r="G412" s="2">
        <v>2774748</v>
      </c>
      <c r="H412" s="2">
        <v>2873672</v>
      </c>
      <c r="I412" s="2">
        <v>2984348</v>
      </c>
      <c r="J412" s="2">
        <v>3160064</v>
      </c>
      <c r="K412" s="2">
        <v>3228070</v>
      </c>
      <c r="L412" s="2">
        <v>3626040</v>
      </c>
      <c r="M412" s="2">
        <v>3958698</v>
      </c>
      <c r="N412" s="2">
        <v>4417426</v>
      </c>
      <c r="O412" s="2">
        <v>5001909</v>
      </c>
      <c r="P412" s="2">
        <v>4975774</v>
      </c>
      <c r="Q412" s="2">
        <v>6390474</v>
      </c>
      <c r="R412" s="2">
        <v>7995633</v>
      </c>
      <c r="S412" s="2">
        <v>8039782</v>
      </c>
      <c r="T412" s="2">
        <v>8131417</v>
      </c>
      <c r="U412" s="2">
        <v>7578874</v>
      </c>
      <c r="V412" s="2">
        <v>7762146</v>
      </c>
      <c r="W412" s="2">
        <v>7864931</v>
      </c>
      <c r="X412" s="2">
        <v>8218339</v>
      </c>
      <c r="Y412" s="2">
        <v>8323490</v>
      </c>
      <c r="Z412" s="2">
        <v>8532881</v>
      </c>
      <c r="AA412" s="2">
        <v>9164423</v>
      </c>
      <c r="AB412" s="2">
        <v>9842074</v>
      </c>
      <c r="AC412" s="2">
        <v>10963725</v>
      </c>
      <c r="AD412" s="2">
        <v>11306631</v>
      </c>
      <c r="AG412" s="55" t="s">
        <v>518</v>
      </c>
      <c r="AJ412" s="55" t="s">
        <v>546</v>
      </c>
    </row>
    <row r="413" spans="1:36" x14ac:dyDescent="0.2">
      <c r="A413" s="33" t="s">
        <v>450</v>
      </c>
      <c r="B413" s="33" t="s">
        <v>157</v>
      </c>
      <c r="C413" s="2">
        <v>886821</v>
      </c>
      <c r="D413" s="2">
        <v>786052</v>
      </c>
      <c r="E413" s="2">
        <v>676956</v>
      </c>
      <c r="F413" s="2">
        <v>776257</v>
      </c>
      <c r="G413" s="2">
        <v>676759</v>
      </c>
      <c r="H413" s="2">
        <v>708682</v>
      </c>
      <c r="I413" s="2">
        <v>703108</v>
      </c>
      <c r="J413" s="2">
        <v>712877</v>
      </c>
      <c r="K413" s="2">
        <v>783637</v>
      </c>
      <c r="L413" s="2">
        <v>782457</v>
      </c>
      <c r="M413" s="2">
        <v>789558</v>
      </c>
      <c r="N413" s="2">
        <v>805988</v>
      </c>
      <c r="O413" s="2">
        <v>887054</v>
      </c>
      <c r="P413" s="2">
        <v>994488</v>
      </c>
      <c r="Q413" s="2">
        <v>1126420</v>
      </c>
      <c r="R413" s="2">
        <v>1164914</v>
      </c>
      <c r="S413" s="2">
        <v>1242512</v>
      </c>
      <c r="T413" s="2">
        <v>1284862</v>
      </c>
      <c r="U413" s="2">
        <v>485851</v>
      </c>
      <c r="V413" s="2">
        <v>639595</v>
      </c>
      <c r="W413" s="2">
        <v>626514</v>
      </c>
      <c r="X413" s="2">
        <v>791971</v>
      </c>
      <c r="Y413" s="2">
        <v>670853</v>
      </c>
      <c r="Z413" s="2">
        <v>665019</v>
      </c>
      <c r="AA413" s="2">
        <v>710358</v>
      </c>
      <c r="AB413" s="2">
        <v>762118</v>
      </c>
      <c r="AC413" s="2">
        <v>820950</v>
      </c>
      <c r="AD413" s="2">
        <v>828828</v>
      </c>
      <c r="AG413" s="55" t="s">
        <v>518</v>
      </c>
      <c r="AJ413" s="55" t="s">
        <v>546</v>
      </c>
    </row>
    <row r="414" spans="1:36" x14ac:dyDescent="0.2">
      <c r="A414" s="33" t="s">
        <v>451</v>
      </c>
      <c r="B414" s="33" t="s">
        <v>159</v>
      </c>
      <c r="C414" s="2">
        <v>2927664</v>
      </c>
      <c r="D414" s="2">
        <v>2731383</v>
      </c>
      <c r="E414" s="2">
        <v>2526392</v>
      </c>
      <c r="F414" s="2">
        <v>2533394</v>
      </c>
      <c r="G414" s="2">
        <v>2362845</v>
      </c>
      <c r="H414" s="2">
        <v>2571406</v>
      </c>
      <c r="I414" s="2">
        <v>2791507</v>
      </c>
      <c r="J414" s="2">
        <v>3018862</v>
      </c>
      <c r="K414" s="2">
        <v>3442458</v>
      </c>
      <c r="L414" s="2">
        <v>3968350</v>
      </c>
      <c r="M414" s="2">
        <v>4251662</v>
      </c>
      <c r="N414" s="2">
        <v>4283328</v>
      </c>
      <c r="O414" s="2">
        <v>4311523</v>
      </c>
      <c r="P414" s="2">
        <v>4210545</v>
      </c>
      <c r="Q414" s="2">
        <v>4613569</v>
      </c>
      <c r="R414" s="2">
        <v>5618230</v>
      </c>
      <c r="S414" s="2">
        <v>6225074</v>
      </c>
      <c r="T414" s="2">
        <v>6620654</v>
      </c>
      <c r="U414" s="2">
        <v>6440736</v>
      </c>
      <c r="V414" s="2">
        <v>6261161</v>
      </c>
      <c r="W414" s="2">
        <v>6600241</v>
      </c>
      <c r="X414" s="2">
        <v>7581399</v>
      </c>
      <c r="Y414" s="2">
        <v>7825746</v>
      </c>
      <c r="Z414" s="2">
        <v>8777762</v>
      </c>
      <c r="AA414" s="2">
        <v>9397143</v>
      </c>
      <c r="AB414" s="2">
        <v>9962304</v>
      </c>
      <c r="AC414" s="2">
        <v>10238521</v>
      </c>
      <c r="AD414" s="2">
        <v>11379210</v>
      </c>
      <c r="AG414" s="55" t="s">
        <v>519</v>
      </c>
      <c r="AJ414" s="55" t="s">
        <v>547</v>
      </c>
    </row>
    <row r="415" spans="1:36" x14ac:dyDescent="0.2">
      <c r="A415" s="33" t="s">
        <v>160</v>
      </c>
      <c r="B415" s="33" t="s">
        <v>159</v>
      </c>
      <c r="C415" s="2">
        <v>1315029</v>
      </c>
      <c r="D415" s="2">
        <v>1446156</v>
      </c>
      <c r="E415" s="2">
        <v>1738509</v>
      </c>
      <c r="F415" s="2">
        <v>1766240</v>
      </c>
      <c r="G415" s="2">
        <v>922086</v>
      </c>
      <c r="H415" s="2">
        <v>2826104</v>
      </c>
      <c r="I415" s="2">
        <v>2917301</v>
      </c>
      <c r="J415" s="2">
        <v>2788981</v>
      </c>
      <c r="K415" s="2">
        <v>3292503</v>
      </c>
      <c r="L415" s="2">
        <v>3312910</v>
      </c>
      <c r="M415" s="2">
        <v>3622905</v>
      </c>
      <c r="N415" s="2">
        <v>3740581</v>
      </c>
      <c r="O415" s="2">
        <v>3944475</v>
      </c>
      <c r="P415" s="2">
        <v>4296957</v>
      </c>
      <c r="Q415" s="2">
        <v>4728828</v>
      </c>
      <c r="R415" s="2">
        <v>6529790</v>
      </c>
      <c r="S415" s="2">
        <v>6941929</v>
      </c>
      <c r="T415" s="2">
        <v>7491985</v>
      </c>
      <c r="U415" s="2">
        <v>7392149</v>
      </c>
      <c r="V415" s="2">
        <v>7296992</v>
      </c>
      <c r="W415" s="2">
        <v>7479155</v>
      </c>
      <c r="X415" s="2">
        <v>8793110</v>
      </c>
      <c r="Y415" s="2">
        <v>9169183</v>
      </c>
      <c r="Z415" s="2">
        <v>9893997</v>
      </c>
      <c r="AA415" s="2">
        <v>11864027</v>
      </c>
      <c r="AB415" s="2">
        <v>13554130</v>
      </c>
      <c r="AC415" s="2">
        <v>14500292</v>
      </c>
      <c r="AD415" s="2">
        <v>16595503</v>
      </c>
      <c r="AG415" s="55" t="s">
        <v>521</v>
      </c>
      <c r="AJ415" s="55" t="s">
        <v>548</v>
      </c>
    </row>
    <row r="416" spans="1:36" x14ac:dyDescent="0.2">
      <c r="A416" s="33" t="s">
        <v>161</v>
      </c>
      <c r="B416" s="33" t="s">
        <v>159</v>
      </c>
      <c r="C416" s="2">
        <v>2124833</v>
      </c>
      <c r="D416" s="2">
        <v>2048509</v>
      </c>
      <c r="E416" s="2">
        <v>2981657</v>
      </c>
      <c r="F416" s="2">
        <v>2279808</v>
      </c>
      <c r="G416" s="2">
        <v>1894539</v>
      </c>
      <c r="H416" s="2">
        <v>2060535</v>
      </c>
      <c r="I416" s="2">
        <v>2388013</v>
      </c>
      <c r="J416" s="2">
        <v>2581412</v>
      </c>
      <c r="K416" s="2">
        <v>3007492</v>
      </c>
      <c r="L416" s="2">
        <v>3395341</v>
      </c>
      <c r="M416" s="2">
        <v>4087142</v>
      </c>
      <c r="N416" s="2">
        <v>4058134</v>
      </c>
      <c r="O416" s="2">
        <v>4534641</v>
      </c>
      <c r="P416" s="2">
        <v>4218933</v>
      </c>
      <c r="Q416" s="2">
        <v>4900786</v>
      </c>
      <c r="R416" s="2">
        <v>5897285</v>
      </c>
      <c r="S416" s="2">
        <v>6605443</v>
      </c>
      <c r="T416" s="2">
        <v>6832240</v>
      </c>
      <c r="U416" s="2">
        <v>5387154</v>
      </c>
      <c r="V416" s="2">
        <v>5610389</v>
      </c>
      <c r="W416" s="2">
        <v>5651339</v>
      </c>
      <c r="X416" s="2">
        <v>6215337</v>
      </c>
      <c r="Y416" s="2">
        <v>6239888</v>
      </c>
      <c r="Z416" s="2">
        <v>7159400</v>
      </c>
      <c r="AA416" s="2">
        <v>7553570</v>
      </c>
      <c r="AB416" s="2">
        <v>8051810</v>
      </c>
      <c r="AC416" s="2">
        <v>8655513</v>
      </c>
      <c r="AD416" s="2">
        <v>9668017</v>
      </c>
      <c r="AG416" s="55" t="s">
        <v>519</v>
      </c>
      <c r="AJ416" s="55" t="s">
        <v>547</v>
      </c>
    </row>
    <row r="417" spans="1:36" x14ac:dyDescent="0.2">
      <c r="A417" s="33" t="s">
        <v>162</v>
      </c>
      <c r="B417" s="33" t="s">
        <v>159</v>
      </c>
      <c r="C417" s="2">
        <v>3668647</v>
      </c>
      <c r="D417" s="2">
        <v>3606961</v>
      </c>
      <c r="E417" s="2">
        <v>3450205</v>
      </c>
      <c r="F417" s="2">
        <v>3309135</v>
      </c>
      <c r="G417" s="2">
        <v>3487424</v>
      </c>
      <c r="H417" s="2">
        <v>3585789</v>
      </c>
      <c r="I417" s="2">
        <v>4188754</v>
      </c>
      <c r="J417" s="2">
        <v>4518173</v>
      </c>
      <c r="K417" s="2">
        <v>4999881</v>
      </c>
      <c r="L417" s="2">
        <v>5578351</v>
      </c>
      <c r="M417" s="2">
        <v>6431433</v>
      </c>
      <c r="N417" s="2">
        <v>6379473</v>
      </c>
      <c r="O417" s="2">
        <v>6707251</v>
      </c>
      <c r="P417" s="2">
        <v>7078728</v>
      </c>
      <c r="Q417" s="2">
        <v>7859039</v>
      </c>
      <c r="R417" s="2">
        <v>8978825</v>
      </c>
      <c r="S417" s="2">
        <v>9805203</v>
      </c>
      <c r="T417" s="2">
        <v>10523118</v>
      </c>
      <c r="U417" s="2">
        <v>10719998</v>
      </c>
      <c r="V417" s="2">
        <v>10484356</v>
      </c>
      <c r="W417" s="2">
        <v>10909723</v>
      </c>
      <c r="X417" s="2">
        <v>11613521</v>
      </c>
      <c r="Y417" s="2">
        <v>12833625</v>
      </c>
      <c r="Z417" s="2">
        <v>14545867</v>
      </c>
      <c r="AA417" s="2">
        <v>15610413</v>
      </c>
      <c r="AB417" s="2">
        <v>16480658</v>
      </c>
      <c r="AC417" s="2">
        <v>17813842</v>
      </c>
      <c r="AD417" s="2">
        <v>19916134</v>
      </c>
      <c r="AG417" s="55" t="s">
        <v>519</v>
      </c>
      <c r="AJ417" s="55" t="s">
        <v>547</v>
      </c>
    </row>
    <row r="418" spans="1:36" x14ac:dyDescent="0.2">
      <c r="A418" s="33" t="s">
        <v>452</v>
      </c>
      <c r="B418" s="33" t="s">
        <v>159</v>
      </c>
      <c r="C418" s="2">
        <v>542688</v>
      </c>
      <c r="D418" s="2">
        <v>634351</v>
      </c>
      <c r="E418" s="2">
        <v>487856</v>
      </c>
      <c r="F418" s="2">
        <v>487644</v>
      </c>
      <c r="G418" s="2">
        <v>518704</v>
      </c>
      <c r="H418" s="2">
        <v>697906</v>
      </c>
      <c r="I418" s="2">
        <v>702450</v>
      </c>
      <c r="J418" s="2">
        <v>749896</v>
      </c>
      <c r="K418" s="2">
        <v>853484</v>
      </c>
      <c r="L418" s="2">
        <v>1022738</v>
      </c>
      <c r="M418" s="2">
        <v>1475785</v>
      </c>
      <c r="N418" s="2">
        <v>1478982</v>
      </c>
      <c r="O418" s="2">
        <v>1559504</v>
      </c>
      <c r="P418" s="2">
        <v>1290197</v>
      </c>
      <c r="Q418" s="2">
        <v>1853196</v>
      </c>
      <c r="R418" s="2">
        <v>2374029</v>
      </c>
      <c r="S418" s="2">
        <v>2515638</v>
      </c>
      <c r="T418" s="2">
        <v>2699350</v>
      </c>
      <c r="U418" s="2">
        <v>2720369</v>
      </c>
      <c r="V418" s="2">
        <v>2680602</v>
      </c>
      <c r="W418" s="2">
        <v>2795952</v>
      </c>
      <c r="X418" s="2">
        <v>3016177</v>
      </c>
      <c r="Y418" s="2">
        <v>3312130</v>
      </c>
      <c r="Z418" s="2">
        <v>3719063</v>
      </c>
      <c r="AA418" s="2">
        <v>4024964</v>
      </c>
      <c r="AB418" s="2">
        <v>4217927</v>
      </c>
      <c r="AC418" s="2">
        <v>4516953</v>
      </c>
      <c r="AD418" s="2">
        <v>4988470</v>
      </c>
      <c r="AG418" s="55" t="s">
        <v>521</v>
      </c>
      <c r="AJ418" s="55" t="s">
        <v>548</v>
      </c>
    </row>
    <row r="419" spans="1:36" x14ac:dyDescent="0.2">
      <c r="A419" s="33" t="s">
        <v>453</v>
      </c>
      <c r="B419" s="33" t="s">
        <v>159</v>
      </c>
      <c r="C419" s="2">
        <v>3030392</v>
      </c>
      <c r="D419" s="2">
        <v>2951656</v>
      </c>
      <c r="E419" s="2">
        <v>2787107</v>
      </c>
      <c r="F419" s="2">
        <v>2625767</v>
      </c>
      <c r="G419" s="2">
        <v>2570041</v>
      </c>
      <c r="H419" s="2">
        <v>2879478</v>
      </c>
      <c r="I419" s="2">
        <v>2956420</v>
      </c>
      <c r="J419" s="2">
        <v>3365210</v>
      </c>
      <c r="K419" s="2">
        <v>3615311</v>
      </c>
      <c r="L419" s="2">
        <v>4162402</v>
      </c>
      <c r="M419" s="2">
        <v>4531030</v>
      </c>
      <c r="N419" s="2">
        <v>4553747</v>
      </c>
      <c r="O419" s="2">
        <v>4640953</v>
      </c>
      <c r="P419" s="2">
        <v>4562478</v>
      </c>
      <c r="Q419" s="2">
        <v>4979766</v>
      </c>
      <c r="R419" s="2">
        <v>5888294</v>
      </c>
      <c r="S419" s="2">
        <v>6322635</v>
      </c>
      <c r="T419" s="2">
        <v>6885759</v>
      </c>
      <c r="U419" s="2">
        <v>7027229</v>
      </c>
      <c r="V419" s="2">
        <v>6945615</v>
      </c>
      <c r="W419" s="2">
        <v>7056041</v>
      </c>
      <c r="X419" s="2">
        <v>9013178</v>
      </c>
      <c r="Y419" s="2">
        <v>8538419</v>
      </c>
      <c r="Z419" s="2">
        <v>9587824</v>
      </c>
      <c r="AA419" s="2">
        <v>10172839</v>
      </c>
      <c r="AB419" s="2">
        <v>10902404</v>
      </c>
      <c r="AC419" s="2">
        <v>11826129</v>
      </c>
      <c r="AD419" s="2">
        <v>13102292</v>
      </c>
      <c r="AG419" s="55" t="s">
        <v>522</v>
      </c>
      <c r="AJ419" s="55" t="s">
        <v>549</v>
      </c>
    </row>
    <row r="420" spans="1:36" x14ac:dyDescent="0.2">
      <c r="A420" s="33" t="s">
        <v>454</v>
      </c>
      <c r="B420" s="33" t="s">
        <v>159</v>
      </c>
      <c r="C420" s="2">
        <v>7332173</v>
      </c>
      <c r="D420" s="2">
        <v>6566105</v>
      </c>
      <c r="E420" s="2">
        <v>6134678</v>
      </c>
      <c r="F420" s="2">
        <v>4996963</v>
      </c>
      <c r="G420" s="2">
        <v>5935107</v>
      </c>
      <c r="H420" s="2">
        <v>5159800</v>
      </c>
      <c r="I420" s="2">
        <v>6282475</v>
      </c>
      <c r="J420" s="2">
        <v>6692769</v>
      </c>
      <c r="K420" s="2">
        <v>7208637</v>
      </c>
      <c r="L420" s="2">
        <v>7429981</v>
      </c>
      <c r="M420" s="2">
        <v>8865044</v>
      </c>
      <c r="N420" s="2">
        <v>9506402</v>
      </c>
      <c r="O420" s="2">
        <v>10151263</v>
      </c>
      <c r="P420" s="2">
        <v>9781127</v>
      </c>
      <c r="Q420" s="2">
        <v>10390039</v>
      </c>
      <c r="R420" s="2">
        <v>11795999</v>
      </c>
      <c r="S420" s="2">
        <v>12534829</v>
      </c>
      <c r="T420" s="2">
        <v>13119482</v>
      </c>
      <c r="U420" s="2">
        <v>12515715</v>
      </c>
      <c r="V420" s="2">
        <v>12023080</v>
      </c>
      <c r="W420" s="2">
        <v>12929507</v>
      </c>
      <c r="X420" s="2">
        <v>15878630</v>
      </c>
      <c r="Y420" s="2">
        <v>22657341</v>
      </c>
      <c r="Z420" s="2">
        <v>19487311</v>
      </c>
      <c r="AA420" s="2">
        <v>19466826</v>
      </c>
      <c r="AB420" s="2">
        <v>16755271</v>
      </c>
      <c r="AC420" s="2">
        <v>18175151</v>
      </c>
      <c r="AD420" s="2">
        <v>18686841</v>
      </c>
      <c r="AG420" s="55" t="s">
        <v>519</v>
      </c>
      <c r="AJ420" s="55" t="s">
        <v>547</v>
      </c>
    </row>
    <row r="421" spans="1:36" x14ac:dyDescent="0.2">
      <c r="A421" s="33" t="s">
        <v>455</v>
      </c>
      <c r="B421" s="33" t="s">
        <v>159</v>
      </c>
      <c r="C421" s="2">
        <v>90407</v>
      </c>
      <c r="D421" s="2">
        <v>91302</v>
      </c>
      <c r="E421" s="2">
        <v>125663</v>
      </c>
      <c r="F421" s="2">
        <v>148691</v>
      </c>
      <c r="G421" s="2">
        <v>210235</v>
      </c>
      <c r="H421" s="2">
        <v>289058</v>
      </c>
      <c r="I421" s="2">
        <v>280961</v>
      </c>
      <c r="J421" s="2">
        <v>251782</v>
      </c>
      <c r="K421" s="2">
        <v>274987</v>
      </c>
      <c r="L421" s="2">
        <v>291125</v>
      </c>
      <c r="M421" s="2">
        <v>352944</v>
      </c>
      <c r="N421" s="2">
        <v>373810</v>
      </c>
      <c r="O421" s="2">
        <v>394557</v>
      </c>
      <c r="P421" s="2">
        <v>413733</v>
      </c>
      <c r="Q421" s="2">
        <v>475207</v>
      </c>
      <c r="R421" s="2">
        <v>746896</v>
      </c>
      <c r="S421" s="2">
        <v>785805</v>
      </c>
      <c r="T421" s="2">
        <v>826512</v>
      </c>
      <c r="U421" s="2">
        <v>827919</v>
      </c>
      <c r="V421" s="2">
        <v>826754</v>
      </c>
      <c r="W421" s="2">
        <v>813324</v>
      </c>
      <c r="X421" s="2">
        <v>877070</v>
      </c>
      <c r="Y421" s="2">
        <v>919615</v>
      </c>
      <c r="Z421" s="2">
        <v>1018886</v>
      </c>
      <c r="AA421" s="2">
        <v>1483674</v>
      </c>
      <c r="AB421" s="2">
        <v>1634309</v>
      </c>
      <c r="AC421" s="2">
        <v>1366153</v>
      </c>
      <c r="AD421" s="2">
        <v>1519576</v>
      </c>
      <c r="AG421" s="55" t="s">
        <v>523</v>
      </c>
      <c r="AJ421" s="55" t="s">
        <v>550</v>
      </c>
    </row>
    <row r="422" spans="1:36" x14ac:dyDescent="0.2">
      <c r="A422" s="33" t="s">
        <v>163</v>
      </c>
      <c r="B422" s="33" t="s">
        <v>159</v>
      </c>
      <c r="C422" s="2">
        <v>1566768</v>
      </c>
      <c r="D422" s="2">
        <v>1729731</v>
      </c>
      <c r="E422" s="2">
        <v>1386418</v>
      </c>
      <c r="F422" s="2">
        <v>954889</v>
      </c>
      <c r="G422" s="2">
        <v>1037473</v>
      </c>
      <c r="H422" s="2">
        <v>1026894</v>
      </c>
      <c r="I422" s="2">
        <v>1503993</v>
      </c>
      <c r="J422" s="2">
        <v>1489724</v>
      </c>
      <c r="K422" s="2">
        <v>1839760</v>
      </c>
      <c r="L422" s="2">
        <v>2155123</v>
      </c>
      <c r="M422" s="2">
        <v>2403028</v>
      </c>
      <c r="N422" s="2">
        <v>2358718</v>
      </c>
      <c r="O422" s="2">
        <v>2567466</v>
      </c>
      <c r="P422" s="2">
        <v>2544554</v>
      </c>
      <c r="Q422" s="2">
        <v>2950669</v>
      </c>
      <c r="R422" s="2">
        <v>3510734</v>
      </c>
      <c r="S422" s="2">
        <v>4701349</v>
      </c>
      <c r="T422" s="2">
        <v>4198788</v>
      </c>
      <c r="U422" s="2">
        <v>4192501</v>
      </c>
      <c r="V422" s="2">
        <v>3826507</v>
      </c>
      <c r="W422" s="2">
        <v>3954521</v>
      </c>
      <c r="X422" s="2">
        <v>6227024</v>
      </c>
      <c r="Y422" s="2">
        <v>5086325</v>
      </c>
      <c r="Z422" s="2">
        <v>5163748</v>
      </c>
      <c r="AA422" s="2">
        <v>5504575</v>
      </c>
      <c r="AB422" s="2">
        <v>5170072</v>
      </c>
      <c r="AC422" s="2">
        <v>5365953</v>
      </c>
      <c r="AD422" s="2">
        <v>5787516</v>
      </c>
      <c r="AG422" s="55" t="s">
        <v>519</v>
      </c>
      <c r="AJ422" s="55" t="s">
        <v>547</v>
      </c>
    </row>
    <row r="423" spans="1:36" x14ac:dyDescent="0.2">
      <c r="A423" s="33" t="s">
        <v>164</v>
      </c>
      <c r="B423" s="33" t="s">
        <v>159</v>
      </c>
      <c r="C423" s="2">
        <v>10095003</v>
      </c>
      <c r="D423" s="2">
        <v>11101360</v>
      </c>
      <c r="E423" s="2">
        <v>8952259</v>
      </c>
      <c r="F423" s="2">
        <v>8371817</v>
      </c>
      <c r="G423" s="2">
        <v>8510424</v>
      </c>
      <c r="H423" s="2">
        <v>8326464</v>
      </c>
      <c r="I423" s="2">
        <v>9958709</v>
      </c>
      <c r="J423" s="2">
        <v>10695067</v>
      </c>
      <c r="K423" s="2">
        <v>12354431</v>
      </c>
      <c r="L423" s="2">
        <v>13792786</v>
      </c>
      <c r="M423" s="2">
        <v>15063202</v>
      </c>
      <c r="N423" s="2">
        <v>14964475</v>
      </c>
      <c r="O423" s="2">
        <v>14822429</v>
      </c>
      <c r="P423" s="2">
        <v>13928627</v>
      </c>
      <c r="Q423" s="2">
        <v>14911162</v>
      </c>
      <c r="R423" s="2">
        <v>17436766</v>
      </c>
      <c r="S423" s="2">
        <v>18730084</v>
      </c>
      <c r="T423" s="2">
        <v>20307674</v>
      </c>
      <c r="U423" s="2">
        <v>20343686</v>
      </c>
      <c r="V423" s="2">
        <v>19628900</v>
      </c>
      <c r="W423" s="2">
        <v>20720475</v>
      </c>
      <c r="X423" s="2">
        <v>22571674</v>
      </c>
      <c r="Y423" s="2">
        <v>24994129</v>
      </c>
      <c r="Z423" s="2">
        <v>29037000</v>
      </c>
      <c r="AA423" s="2">
        <v>32293000</v>
      </c>
      <c r="AB423" s="2">
        <v>35756832</v>
      </c>
      <c r="AC423" s="2">
        <v>82482982</v>
      </c>
      <c r="AD423" s="2">
        <v>84918329</v>
      </c>
      <c r="AG423" s="55" t="s">
        <v>518</v>
      </c>
      <c r="AJ423" s="55" t="s">
        <v>546</v>
      </c>
    </row>
    <row r="424" spans="1:36" x14ac:dyDescent="0.2">
      <c r="A424" s="33" t="s">
        <v>165</v>
      </c>
      <c r="B424" s="33" t="s">
        <v>159</v>
      </c>
      <c r="C424" s="2">
        <v>8770276</v>
      </c>
      <c r="D424" s="2">
        <v>8534592</v>
      </c>
      <c r="E424" s="2">
        <v>7842974</v>
      </c>
      <c r="F424" s="2">
        <v>7597782</v>
      </c>
      <c r="G424" s="2">
        <v>7952985</v>
      </c>
      <c r="H424" s="2">
        <v>7844699</v>
      </c>
      <c r="I424" s="2">
        <v>9240540</v>
      </c>
      <c r="J424" s="2">
        <v>9858558</v>
      </c>
      <c r="K424" s="2">
        <v>11195855</v>
      </c>
      <c r="L424" s="2">
        <v>11986940</v>
      </c>
      <c r="M424" s="2">
        <v>13201142</v>
      </c>
      <c r="N424" s="2">
        <v>13806412</v>
      </c>
      <c r="O424" s="2">
        <v>13707015</v>
      </c>
      <c r="P424" s="2">
        <v>13406016</v>
      </c>
      <c r="Q424" s="2">
        <v>15509017</v>
      </c>
      <c r="R424" s="2">
        <v>17405018</v>
      </c>
      <c r="S424" s="2">
        <v>18717019</v>
      </c>
      <c r="T424" s="2">
        <v>20568020</v>
      </c>
      <c r="U424" s="2">
        <v>20933021</v>
      </c>
      <c r="V424" s="2">
        <v>24089022</v>
      </c>
      <c r="W424" s="2">
        <v>24916023</v>
      </c>
      <c r="X424" s="2">
        <v>25810974</v>
      </c>
      <c r="Y424" s="2">
        <v>24918455</v>
      </c>
      <c r="Z424" s="2">
        <v>28039962</v>
      </c>
      <c r="AA424" s="2">
        <v>30074397</v>
      </c>
      <c r="AB424" s="2">
        <v>32269269</v>
      </c>
      <c r="AC424" s="2">
        <v>35089086</v>
      </c>
      <c r="AD424" s="2">
        <v>39047232</v>
      </c>
      <c r="AG424" s="55" t="s">
        <v>518</v>
      </c>
      <c r="AJ424" s="55" t="s">
        <v>546</v>
      </c>
    </row>
    <row r="425" spans="1:36" x14ac:dyDescent="0.2">
      <c r="A425" s="33" t="s">
        <v>166</v>
      </c>
      <c r="B425" s="33" t="s">
        <v>159</v>
      </c>
      <c r="C425" s="2">
        <v>62043136</v>
      </c>
      <c r="D425" s="2">
        <v>58364454</v>
      </c>
      <c r="E425" s="2">
        <v>54553655</v>
      </c>
      <c r="F425" s="2">
        <v>52278208</v>
      </c>
      <c r="G425" s="2">
        <v>52712555</v>
      </c>
      <c r="H425" s="2">
        <v>49894994</v>
      </c>
      <c r="I425" s="2">
        <v>66622301</v>
      </c>
      <c r="J425" s="2">
        <v>68609538</v>
      </c>
      <c r="K425" s="2">
        <v>76732452</v>
      </c>
      <c r="L425" s="2">
        <v>88243231</v>
      </c>
      <c r="M425" s="2">
        <v>102697080</v>
      </c>
      <c r="N425" s="2">
        <v>112189676</v>
      </c>
      <c r="O425" s="2">
        <v>109468385</v>
      </c>
      <c r="P425" s="2">
        <v>132243282</v>
      </c>
      <c r="Q425" s="2">
        <v>136308585</v>
      </c>
      <c r="R425" s="2">
        <v>163623436</v>
      </c>
      <c r="S425" s="2">
        <v>183037422</v>
      </c>
      <c r="T425" s="2">
        <v>187775840</v>
      </c>
      <c r="U425" s="2">
        <v>136925999</v>
      </c>
      <c r="V425" s="2">
        <v>129999789</v>
      </c>
      <c r="W425" s="2">
        <v>134181937</v>
      </c>
      <c r="X425" s="2">
        <v>136585000</v>
      </c>
      <c r="Y425" s="2">
        <v>149204511</v>
      </c>
      <c r="Z425" s="2">
        <v>167744173</v>
      </c>
      <c r="AA425" s="2">
        <v>178718412</v>
      </c>
      <c r="AB425" s="2">
        <v>185869222</v>
      </c>
      <c r="AC425" s="2">
        <v>210137888</v>
      </c>
      <c r="AD425" s="2">
        <v>219463746</v>
      </c>
      <c r="AG425" s="55" t="s">
        <v>518</v>
      </c>
      <c r="AJ425" s="55" t="s">
        <v>546</v>
      </c>
    </row>
    <row r="426" spans="1:36" x14ac:dyDescent="0.2">
      <c r="A426" s="33" t="s">
        <v>159</v>
      </c>
      <c r="B426" s="33" t="s">
        <v>159</v>
      </c>
      <c r="C426" s="2">
        <v>10708262</v>
      </c>
      <c r="D426" s="2">
        <v>10129448</v>
      </c>
      <c r="E426" s="2">
        <v>9993933</v>
      </c>
      <c r="F426" s="2">
        <v>9080305</v>
      </c>
      <c r="G426" s="2">
        <v>9230873</v>
      </c>
      <c r="H426" s="2">
        <v>8764043</v>
      </c>
      <c r="I426" s="2">
        <v>12008780</v>
      </c>
      <c r="J426" s="2">
        <v>12410169</v>
      </c>
      <c r="K426" s="2">
        <v>13867615</v>
      </c>
      <c r="L426" s="2">
        <v>14788291</v>
      </c>
      <c r="M426" s="2">
        <v>16875730</v>
      </c>
      <c r="N426" s="2">
        <v>17418549</v>
      </c>
      <c r="O426" s="2">
        <v>16805361</v>
      </c>
      <c r="P426" s="2">
        <v>14509154</v>
      </c>
      <c r="Q426" s="2">
        <v>15511203</v>
      </c>
      <c r="R426" s="2">
        <v>18750467</v>
      </c>
      <c r="S426" s="2">
        <v>20280238</v>
      </c>
      <c r="T426" s="2">
        <v>21758511</v>
      </c>
      <c r="U426" s="2">
        <v>21285290</v>
      </c>
      <c r="V426" s="2">
        <v>20112049</v>
      </c>
      <c r="W426" s="2">
        <v>20590259</v>
      </c>
      <c r="X426" s="2">
        <v>23298586</v>
      </c>
      <c r="Y426" s="2">
        <v>30894797</v>
      </c>
      <c r="Z426" s="2">
        <v>28051172</v>
      </c>
      <c r="AA426" s="2">
        <v>34708098</v>
      </c>
      <c r="AB426" s="2">
        <v>32076539</v>
      </c>
      <c r="AC426" s="2">
        <v>34206939</v>
      </c>
      <c r="AD426" s="2">
        <v>40417972</v>
      </c>
      <c r="AG426" s="55" t="s">
        <v>518</v>
      </c>
      <c r="AJ426" s="55" t="s">
        <v>546</v>
      </c>
    </row>
    <row r="427" spans="1:36" x14ac:dyDescent="0.2">
      <c r="A427" s="33" t="s">
        <v>167</v>
      </c>
      <c r="B427" s="33" t="s">
        <v>159</v>
      </c>
      <c r="C427" s="2">
        <v>1043358</v>
      </c>
      <c r="D427" s="2">
        <v>1088342</v>
      </c>
      <c r="E427" s="2">
        <v>1170705</v>
      </c>
      <c r="F427" s="2">
        <v>1312051</v>
      </c>
      <c r="G427" s="2">
        <v>1319517</v>
      </c>
      <c r="H427" s="2">
        <v>2333590</v>
      </c>
      <c r="I427" s="2">
        <v>1768802</v>
      </c>
      <c r="J427" s="2">
        <v>2099533</v>
      </c>
      <c r="K427" s="2">
        <v>2888316</v>
      </c>
      <c r="L427" s="2">
        <v>2186669</v>
      </c>
      <c r="M427" s="2">
        <v>4044308</v>
      </c>
      <c r="N427" s="2">
        <v>4216439</v>
      </c>
      <c r="O427" s="2">
        <v>3058230</v>
      </c>
      <c r="P427" s="2">
        <v>3178844</v>
      </c>
      <c r="Q427" s="2">
        <v>3566121</v>
      </c>
      <c r="R427" s="2">
        <v>5043867</v>
      </c>
      <c r="S427" s="2">
        <v>5644273</v>
      </c>
      <c r="T427" s="2">
        <v>5736631</v>
      </c>
      <c r="U427" s="2">
        <v>5742503</v>
      </c>
      <c r="V427" s="2">
        <v>5600187</v>
      </c>
      <c r="W427" s="2">
        <v>5806853</v>
      </c>
      <c r="X427" s="2">
        <v>6372979</v>
      </c>
      <c r="Y427" s="2">
        <v>6724489</v>
      </c>
      <c r="Z427" s="2">
        <v>7483676</v>
      </c>
      <c r="AA427" s="2">
        <v>8140050</v>
      </c>
      <c r="AB427" s="2">
        <v>8144694</v>
      </c>
      <c r="AC427" s="2">
        <v>8863623</v>
      </c>
      <c r="AD427" s="2">
        <v>9942138</v>
      </c>
      <c r="AG427" s="55" t="s">
        <v>521</v>
      </c>
      <c r="AJ427" s="55" t="s">
        <v>548</v>
      </c>
    </row>
    <row r="428" spans="1:36" x14ac:dyDescent="0.2">
      <c r="A428" s="33" t="s">
        <v>168</v>
      </c>
      <c r="B428" s="33" t="s">
        <v>159</v>
      </c>
      <c r="C428" s="2">
        <v>17762785</v>
      </c>
      <c r="D428" s="2">
        <v>16634380</v>
      </c>
      <c r="E428" s="2">
        <v>14320366</v>
      </c>
      <c r="F428" s="2">
        <v>14231429</v>
      </c>
      <c r="G428" s="2">
        <v>14383140</v>
      </c>
      <c r="H428" s="2">
        <v>14737505</v>
      </c>
      <c r="I428" s="2">
        <v>16343320</v>
      </c>
      <c r="J428" s="2">
        <v>18323583</v>
      </c>
      <c r="K428" s="2">
        <v>19206151</v>
      </c>
      <c r="L428" s="2">
        <v>21764192</v>
      </c>
      <c r="M428" s="2">
        <v>24093820</v>
      </c>
      <c r="N428" s="2">
        <v>24094450</v>
      </c>
      <c r="O428" s="2">
        <v>23805380</v>
      </c>
      <c r="P428" s="2">
        <v>22187457</v>
      </c>
      <c r="Q428" s="2">
        <v>24089066</v>
      </c>
      <c r="R428" s="2">
        <v>27232499</v>
      </c>
      <c r="S428" s="2">
        <v>29538350</v>
      </c>
      <c r="T428" s="2">
        <v>31979830</v>
      </c>
      <c r="U428" s="2">
        <v>32930267</v>
      </c>
      <c r="V428" s="2">
        <v>31707498</v>
      </c>
      <c r="W428" s="2">
        <v>32624870</v>
      </c>
      <c r="X428" s="2">
        <v>36360825</v>
      </c>
      <c r="Y428" s="2">
        <v>38097495</v>
      </c>
      <c r="Z428" s="2">
        <v>43215847</v>
      </c>
      <c r="AA428" s="2">
        <v>49393522</v>
      </c>
      <c r="AB428" s="2">
        <v>51681215</v>
      </c>
      <c r="AC428" s="2">
        <v>56885457</v>
      </c>
      <c r="AD428" s="2">
        <v>63688046</v>
      </c>
      <c r="AG428" s="55" t="s">
        <v>518</v>
      </c>
      <c r="AJ428" s="55" t="s">
        <v>546</v>
      </c>
    </row>
    <row r="429" spans="1:36" x14ac:dyDescent="0.2">
      <c r="A429" s="33" t="s">
        <v>456</v>
      </c>
      <c r="B429" s="33" t="s">
        <v>169</v>
      </c>
      <c r="C429" s="2">
        <v>434227</v>
      </c>
      <c r="D429" s="2">
        <v>394065</v>
      </c>
      <c r="E429" s="2">
        <v>389238</v>
      </c>
      <c r="F429" s="2">
        <v>341735</v>
      </c>
      <c r="G429" s="2">
        <v>362756</v>
      </c>
      <c r="H429" s="2">
        <v>436727</v>
      </c>
      <c r="I429" s="2">
        <v>410092</v>
      </c>
      <c r="J429" s="2">
        <v>418124</v>
      </c>
      <c r="K429" s="2">
        <v>517244</v>
      </c>
      <c r="L429" s="2">
        <v>536612</v>
      </c>
      <c r="M429" s="2">
        <v>553313</v>
      </c>
      <c r="N429" s="2">
        <v>618250</v>
      </c>
      <c r="O429" s="2">
        <v>698954</v>
      </c>
      <c r="P429" s="2">
        <v>683916</v>
      </c>
      <c r="Q429" s="2">
        <v>750752</v>
      </c>
      <c r="R429" s="2">
        <v>817172</v>
      </c>
      <c r="S429" s="2">
        <v>850400</v>
      </c>
      <c r="T429" s="2">
        <v>861127</v>
      </c>
      <c r="U429" s="2">
        <v>849357</v>
      </c>
      <c r="V429" s="2">
        <v>857912</v>
      </c>
      <c r="W429" s="2">
        <v>915496</v>
      </c>
      <c r="X429" s="2">
        <v>906015</v>
      </c>
      <c r="Y429" s="2">
        <v>923277</v>
      </c>
      <c r="Z429" s="2">
        <v>1065204</v>
      </c>
      <c r="AA429" s="2">
        <v>1105827</v>
      </c>
      <c r="AB429" s="2">
        <v>1207408</v>
      </c>
      <c r="AC429" s="2">
        <v>1167482</v>
      </c>
      <c r="AD429" s="2">
        <v>1232205</v>
      </c>
      <c r="AG429" s="55" t="s">
        <v>521</v>
      </c>
      <c r="AJ429" s="55" t="s">
        <v>548</v>
      </c>
    </row>
    <row r="430" spans="1:36" x14ac:dyDescent="0.2">
      <c r="A430" s="33" t="s">
        <v>169</v>
      </c>
      <c r="B430" s="33" t="s">
        <v>169</v>
      </c>
      <c r="C430" s="2">
        <v>6622704</v>
      </c>
      <c r="D430" s="2">
        <v>4827070</v>
      </c>
      <c r="E430" s="2">
        <v>4757028</v>
      </c>
      <c r="F430" s="2">
        <v>4222478</v>
      </c>
      <c r="G430" s="2">
        <v>4411629</v>
      </c>
      <c r="H430" s="2">
        <v>4832525</v>
      </c>
      <c r="I430" s="2">
        <v>5107793</v>
      </c>
      <c r="J430" s="2">
        <v>5288390</v>
      </c>
      <c r="K430" s="2">
        <v>6124223</v>
      </c>
      <c r="L430" s="2">
        <v>6290612</v>
      </c>
      <c r="M430" s="2">
        <v>6660492</v>
      </c>
      <c r="N430" s="2">
        <v>7017233</v>
      </c>
      <c r="O430" s="2">
        <v>7419755</v>
      </c>
      <c r="P430" s="2">
        <v>6911342</v>
      </c>
      <c r="Q430" s="2">
        <v>8016729</v>
      </c>
      <c r="R430" s="2">
        <v>9287288</v>
      </c>
      <c r="S430" s="2">
        <v>9763825</v>
      </c>
      <c r="T430" s="2">
        <v>9865781</v>
      </c>
      <c r="U430" s="2">
        <v>9351319</v>
      </c>
      <c r="V430" s="2">
        <v>9736728</v>
      </c>
      <c r="W430" s="2">
        <v>9376754</v>
      </c>
      <c r="X430" s="2">
        <v>12099740</v>
      </c>
      <c r="Y430" s="2">
        <v>11417192</v>
      </c>
      <c r="Z430" s="2">
        <v>11941656</v>
      </c>
      <c r="AA430" s="2">
        <v>12660196</v>
      </c>
      <c r="AB430" s="2">
        <v>12795755</v>
      </c>
      <c r="AC430" s="2">
        <v>13040461</v>
      </c>
      <c r="AD430" s="2">
        <v>14410606</v>
      </c>
      <c r="AG430" s="55" t="s">
        <v>518</v>
      </c>
      <c r="AJ430" s="55" t="s">
        <v>546</v>
      </c>
    </row>
    <row r="431" spans="1:36" x14ac:dyDescent="0.2">
      <c r="A431" s="33" t="s">
        <v>170</v>
      </c>
      <c r="B431" s="33" t="s">
        <v>169</v>
      </c>
      <c r="C431" s="2">
        <v>537687</v>
      </c>
      <c r="D431" s="2">
        <v>514338</v>
      </c>
      <c r="E431" s="2">
        <v>503241</v>
      </c>
      <c r="F431" s="2">
        <v>456479</v>
      </c>
      <c r="G431" s="2">
        <v>436089</v>
      </c>
      <c r="H431" s="2">
        <v>449045</v>
      </c>
      <c r="I431" s="2">
        <v>493819</v>
      </c>
      <c r="J431" s="2">
        <v>525747</v>
      </c>
      <c r="K431" s="2">
        <v>578475</v>
      </c>
      <c r="L431" s="2">
        <v>541224</v>
      </c>
      <c r="M431" s="2">
        <v>669299</v>
      </c>
      <c r="N431" s="2">
        <v>568227</v>
      </c>
      <c r="O431" s="2">
        <v>634824</v>
      </c>
      <c r="P431" s="2">
        <v>558488</v>
      </c>
      <c r="Q431" s="2">
        <v>614135</v>
      </c>
      <c r="R431" s="2">
        <v>763624</v>
      </c>
      <c r="S431" s="2">
        <v>789880</v>
      </c>
      <c r="T431" s="2">
        <v>771916</v>
      </c>
      <c r="U431" s="2">
        <v>767733</v>
      </c>
      <c r="V431" s="2">
        <v>760992</v>
      </c>
      <c r="W431" s="2">
        <v>782650</v>
      </c>
      <c r="X431" s="2">
        <v>1862130</v>
      </c>
      <c r="Y431" s="2">
        <v>1746319</v>
      </c>
      <c r="Z431" s="2">
        <v>1830778</v>
      </c>
      <c r="AA431" s="2">
        <v>1323032</v>
      </c>
      <c r="AB431" s="2">
        <v>1253956</v>
      </c>
      <c r="AC431" s="2">
        <v>1382991</v>
      </c>
      <c r="AD431" s="2">
        <v>1721992</v>
      </c>
      <c r="AG431" s="55" t="s">
        <v>521</v>
      </c>
      <c r="AJ431" s="55" t="s">
        <v>548</v>
      </c>
    </row>
    <row r="432" spans="1:36" x14ac:dyDescent="0.2">
      <c r="A432" s="33" t="s">
        <v>171</v>
      </c>
      <c r="B432" s="33" t="s">
        <v>169</v>
      </c>
      <c r="C432" s="2">
        <v>3019718</v>
      </c>
      <c r="D432" s="2">
        <v>3309111</v>
      </c>
      <c r="E432" s="2">
        <v>2620691</v>
      </c>
      <c r="F432" s="2">
        <v>2196785</v>
      </c>
      <c r="G432" s="2">
        <v>2182403</v>
      </c>
      <c r="H432" s="2">
        <v>2141069</v>
      </c>
      <c r="I432" s="2">
        <v>2321893</v>
      </c>
      <c r="J432" s="2">
        <v>2670892</v>
      </c>
      <c r="K432" s="2">
        <v>2904853</v>
      </c>
      <c r="L432" s="2">
        <v>3101456</v>
      </c>
      <c r="M432" s="2">
        <v>3274206</v>
      </c>
      <c r="N432" s="2">
        <v>3417260</v>
      </c>
      <c r="O432" s="2">
        <v>3546954</v>
      </c>
      <c r="P432" s="2">
        <v>3945362</v>
      </c>
      <c r="Q432" s="2">
        <v>4368542</v>
      </c>
      <c r="R432" s="2">
        <v>5489112</v>
      </c>
      <c r="S432" s="2">
        <v>5816778</v>
      </c>
      <c r="T432" s="2">
        <v>5488171</v>
      </c>
      <c r="U432" s="2">
        <v>4759969</v>
      </c>
      <c r="V432" s="2">
        <v>4682267</v>
      </c>
      <c r="W432" s="2">
        <v>4772454</v>
      </c>
      <c r="X432" s="2">
        <v>5257134</v>
      </c>
      <c r="Y432" s="2">
        <v>5959174</v>
      </c>
      <c r="Z432" s="2">
        <v>5801010</v>
      </c>
      <c r="AA432" s="2">
        <v>5769045</v>
      </c>
      <c r="AB432" s="2">
        <v>6077984</v>
      </c>
      <c r="AC432" s="2">
        <v>5934047</v>
      </c>
      <c r="AD432" s="2">
        <v>7900857</v>
      </c>
      <c r="AG432" s="55" t="s">
        <v>518</v>
      </c>
      <c r="AJ432" s="55" t="s">
        <v>546</v>
      </c>
    </row>
    <row r="433" spans="1:36" x14ac:dyDescent="0.2">
      <c r="A433" s="33" t="s">
        <v>457</v>
      </c>
      <c r="B433" s="33" t="s">
        <v>458</v>
      </c>
      <c r="C433" s="2">
        <v>636263</v>
      </c>
      <c r="D433" s="2">
        <v>550789</v>
      </c>
      <c r="E433" s="2">
        <v>598938</v>
      </c>
      <c r="F433" s="2">
        <v>495518</v>
      </c>
      <c r="G433" s="2">
        <v>475912</v>
      </c>
      <c r="H433" s="2">
        <v>501395</v>
      </c>
      <c r="I433" s="2">
        <v>508581</v>
      </c>
      <c r="J433" s="2">
        <v>381701</v>
      </c>
      <c r="K433" s="2">
        <v>524641</v>
      </c>
      <c r="L433" s="2">
        <v>558255</v>
      </c>
      <c r="M433" s="2">
        <v>611732</v>
      </c>
      <c r="N433" s="2">
        <v>699556</v>
      </c>
      <c r="O433" s="2">
        <v>804229</v>
      </c>
      <c r="P433" s="2">
        <v>693280</v>
      </c>
      <c r="Q433" s="2">
        <v>633192</v>
      </c>
      <c r="R433" s="2">
        <v>671582</v>
      </c>
      <c r="S433" s="2">
        <v>1033050</v>
      </c>
      <c r="T433" s="2">
        <v>1115625</v>
      </c>
      <c r="U433" s="2">
        <v>863874</v>
      </c>
      <c r="V433" s="2">
        <v>647038</v>
      </c>
      <c r="W433" s="2">
        <v>578183</v>
      </c>
      <c r="X433" s="2">
        <v>701926</v>
      </c>
      <c r="Y433" s="2">
        <v>659031</v>
      </c>
      <c r="Z433" s="2">
        <v>668359</v>
      </c>
      <c r="AA433" s="2">
        <v>727668</v>
      </c>
      <c r="AB433" s="2">
        <v>763571</v>
      </c>
      <c r="AC433" s="2">
        <v>812049</v>
      </c>
      <c r="AD433" s="2">
        <v>878093</v>
      </c>
      <c r="AG433" s="55" t="s">
        <v>521</v>
      </c>
      <c r="AJ433" s="55" t="s">
        <v>548</v>
      </c>
    </row>
    <row r="434" spans="1:36" x14ac:dyDescent="0.2">
      <c r="A434" s="33" t="s">
        <v>459</v>
      </c>
      <c r="B434" s="33" t="s">
        <v>458</v>
      </c>
      <c r="C434" s="2">
        <v>5647009</v>
      </c>
      <c r="D434" s="2">
        <v>5316621</v>
      </c>
      <c r="E434" s="2">
        <v>4809785</v>
      </c>
      <c r="F434" s="2">
        <v>5457128</v>
      </c>
      <c r="G434" s="2">
        <v>5098070</v>
      </c>
      <c r="H434" s="2">
        <v>4965768</v>
      </c>
      <c r="I434" s="2">
        <v>4975668</v>
      </c>
      <c r="J434" s="2">
        <v>5003592</v>
      </c>
      <c r="K434" s="2">
        <v>5200827</v>
      </c>
      <c r="L434" s="2">
        <v>5556371</v>
      </c>
      <c r="M434" s="2">
        <v>5827738</v>
      </c>
      <c r="N434" s="2">
        <v>6216418</v>
      </c>
      <c r="O434" s="2">
        <v>6665602</v>
      </c>
      <c r="P434" s="2">
        <v>6388070</v>
      </c>
      <c r="Q434" s="2">
        <v>7331910</v>
      </c>
      <c r="R434" s="2">
        <v>8935246</v>
      </c>
      <c r="S434" s="2">
        <v>9492004</v>
      </c>
      <c r="T434" s="2">
        <v>9061033</v>
      </c>
      <c r="U434" s="2">
        <v>8644650</v>
      </c>
      <c r="V434" s="2">
        <v>8421403</v>
      </c>
      <c r="W434" s="2">
        <v>8077861</v>
      </c>
      <c r="X434" s="2">
        <v>13345163</v>
      </c>
      <c r="Y434" s="2">
        <v>9610441</v>
      </c>
      <c r="Z434" s="2">
        <v>9699367</v>
      </c>
      <c r="AA434" s="2">
        <v>10336685</v>
      </c>
      <c r="AB434" s="2">
        <v>10941658</v>
      </c>
      <c r="AC434" s="2">
        <v>11608771</v>
      </c>
      <c r="AD434" s="2">
        <v>10701117</v>
      </c>
      <c r="AG434" s="55" t="s">
        <v>518</v>
      </c>
      <c r="AJ434" s="55" t="s">
        <v>546</v>
      </c>
    </row>
    <row r="435" spans="1:36" x14ac:dyDescent="0.2">
      <c r="A435" s="33" t="s">
        <v>460</v>
      </c>
      <c r="B435" s="33" t="s">
        <v>458</v>
      </c>
      <c r="C435" s="2" t="s">
        <v>545</v>
      </c>
      <c r="D435" s="2" t="s">
        <v>545</v>
      </c>
      <c r="E435" s="2">
        <v>663225</v>
      </c>
      <c r="F435" s="2" t="s">
        <v>545</v>
      </c>
      <c r="G435" s="2">
        <v>286365</v>
      </c>
      <c r="H435" s="2">
        <v>412779</v>
      </c>
      <c r="I435" s="2">
        <v>366220</v>
      </c>
      <c r="J435" s="2">
        <v>503048</v>
      </c>
      <c r="K435" s="2">
        <v>745645</v>
      </c>
      <c r="L435" s="2">
        <v>839453</v>
      </c>
      <c r="M435" s="2">
        <v>860220</v>
      </c>
      <c r="N435" s="2">
        <v>778623</v>
      </c>
      <c r="O435" s="2">
        <v>901841</v>
      </c>
      <c r="P435" s="2">
        <v>933523</v>
      </c>
      <c r="Q435" s="2">
        <v>874005</v>
      </c>
      <c r="R435" s="2">
        <v>906504</v>
      </c>
      <c r="S435" s="2">
        <v>903362</v>
      </c>
      <c r="T435" s="2">
        <v>883687</v>
      </c>
      <c r="U435" s="2">
        <v>801962</v>
      </c>
      <c r="V435" s="2">
        <v>848717</v>
      </c>
      <c r="W435" s="2">
        <v>947007</v>
      </c>
      <c r="X435" s="2">
        <v>1505026</v>
      </c>
      <c r="Y435" s="2">
        <v>877134</v>
      </c>
      <c r="Z435" s="2">
        <v>989279</v>
      </c>
      <c r="AA435" s="2">
        <v>1152038</v>
      </c>
      <c r="AB435" s="2">
        <v>1029456</v>
      </c>
      <c r="AC435" s="2">
        <v>1270100</v>
      </c>
      <c r="AD435" s="2">
        <v>1229016</v>
      </c>
      <c r="AG435" s="55" t="s">
        <v>521</v>
      </c>
      <c r="AJ435" s="55" t="s">
        <v>548</v>
      </c>
    </row>
    <row r="436" spans="1:36" x14ac:dyDescent="0.2">
      <c r="A436" s="33" t="s">
        <v>461</v>
      </c>
      <c r="B436" s="33" t="s">
        <v>462</v>
      </c>
      <c r="C436" s="2">
        <v>26208</v>
      </c>
      <c r="D436" s="2">
        <v>19807</v>
      </c>
      <c r="E436" s="2">
        <v>30300</v>
      </c>
      <c r="F436" s="2">
        <v>21133</v>
      </c>
      <c r="G436" s="2">
        <v>22216</v>
      </c>
      <c r="H436" s="2">
        <v>24564</v>
      </c>
      <c r="I436" s="2">
        <v>22872</v>
      </c>
      <c r="J436" s="2">
        <v>22981</v>
      </c>
      <c r="K436" s="2">
        <v>25438</v>
      </c>
      <c r="L436" s="2">
        <v>24775</v>
      </c>
      <c r="M436" s="2">
        <v>25007</v>
      </c>
      <c r="N436" s="2">
        <v>26574</v>
      </c>
      <c r="O436" s="2" t="s">
        <v>545</v>
      </c>
      <c r="P436" s="2">
        <v>24444</v>
      </c>
      <c r="Q436" s="2" t="s">
        <v>545</v>
      </c>
      <c r="R436" s="2">
        <v>48303</v>
      </c>
      <c r="S436" s="2">
        <v>134649</v>
      </c>
      <c r="T436" s="2">
        <v>135687</v>
      </c>
      <c r="U436" s="2">
        <v>125967</v>
      </c>
      <c r="V436" s="2">
        <v>118452</v>
      </c>
      <c r="W436" s="2">
        <v>96399</v>
      </c>
      <c r="X436" s="2">
        <v>31788</v>
      </c>
      <c r="Y436" s="2">
        <v>43656</v>
      </c>
      <c r="Z436" s="2">
        <v>31868</v>
      </c>
      <c r="AA436" s="2">
        <v>35314</v>
      </c>
      <c r="AB436" s="2">
        <v>39257</v>
      </c>
      <c r="AC436" s="2">
        <v>34534</v>
      </c>
      <c r="AD436" s="2">
        <v>63903</v>
      </c>
      <c r="AG436" s="55" t="s">
        <v>519</v>
      </c>
      <c r="AJ436" s="55" t="s">
        <v>547</v>
      </c>
    </row>
    <row r="437" spans="1:36" x14ac:dyDescent="0.2">
      <c r="A437" s="33" t="s">
        <v>463</v>
      </c>
      <c r="B437" s="33" t="s">
        <v>464</v>
      </c>
      <c r="C437" s="2">
        <v>60926</v>
      </c>
      <c r="D437" s="2">
        <v>55054</v>
      </c>
      <c r="E437" s="2">
        <v>51985</v>
      </c>
      <c r="F437" s="2">
        <v>55674</v>
      </c>
      <c r="G437" s="2">
        <v>52175</v>
      </c>
      <c r="H437" s="2">
        <v>57110</v>
      </c>
      <c r="I437" s="2">
        <v>49987</v>
      </c>
      <c r="J437" s="2">
        <v>61929</v>
      </c>
      <c r="K437" s="2">
        <v>61494</v>
      </c>
      <c r="L437" s="2">
        <v>69352</v>
      </c>
      <c r="M437" s="2">
        <v>59878</v>
      </c>
      <c r="N437" s="2" t="s">
        <v>545</v>
      </c>
      <c r="O437" s="2" t="s">
        <v>545</v>
      </c>
      <c r="P437" s="2" t="s">
        <v>545</v>
      </c>
      <c r="Q437" s="2">
        <v>10904</v>
      </c>
      <c r="R437" s="2">
        <v>98942</v>
      </c>
      <c r="S437" s="2">
        <v>85760</v>
      </c>
      <c r="T437" s="2">
        <v>87511</v>
      </c>
      <c r="U437" s="2">
        <v>92975</v>
      </c>
      <c r="V437" s="2">
        <v>91541</v>
      </c>
      <c r="W437" s="2">
        <v>84346</v>
      </c>
      <c r="X437" s="2">
        <v>85256</v>
      </c>
      <c r="Y437" s="2">
        <v>99327</v>
      </c>
      <c r="Z437" s="2">
        <v>90089</v>
      </c>
      <c r="AA437" s="2">
        <v>93266</v>
      </c>
      <c r="AB437" s="2">
        <v>100228</v>
      </c>
      <c r="AC437" s="2">
        <v>94735</v>
      </c>
      <c r="AD437" s="2">
        <v>94913</v>
      </c>
      <c r="AG437" s="55" t="s">
        <v>519</v>
      </c>
      <c r="AJ437" s="55" t="s">
        <v>547</v>
      </c>
    </row>
    <row r="438" spans="1:36" x14ac:dyDescent="0.2">
      <c r="A438" s="33" t="s">
        <v>465</v>
      </c>
      <c r="B438" s="33" t="s">
        <v>464</v>
      </c>
      <c r="C438" s="2">
        <v>160704</v>
      </c>
      <c r="D438" s="2">
        <v>155129</v>
      </c>
      <c r="E438" s="2">
        <v>141105</v>
      </c>
      <c r="F438" s="2">
        <v>143335</v>
      </c>
      <c r="G438" s="2">
        <v>148421</v>
      </c>
      <c r="H438" s="2">
        <v>149905</v>
      </c>
      <c r="I438" s="2">
        <v>149812</v>
      </c>
      <c r="J438" s="2">
        <v>155805</v>
      </c>
      <c r="K438" s="2">
        <v>178535</v>
      </c>
      <c r="L438" s="2">
        <v>283864</v>
      </c>
      <c r="M438" s="2">
        <v>172748</v>
      </c>
      <c r="N438" s="2">
        <v>185057</v>
      </c>
      <c r="O438" s="2">
        <v>185585</v>
      </c>
      <c r="P438" s="2">
        <v>125407</v>
      </c>
      <c r="Q438" s="2">
        <v>234722</v>
      </c>
      <c r="R438" s="2">
        <v>241782</v>
      </c>
      <c r="S438" s="2">
        <v>339233</v>
      </c>
      <c r="T438" s="2">
        <v>276925</v>
      </c>
      <c r="U438" s="2">
        <v>264983</v>
      </c>
      <c r="V438" s="2">
        <v>298179</v>
      </c>
      <c r="W438" s="2">
        <v>296547</v>
      </c>
      <c r="X438" s="2">
        <v>252974</v>
      </c>
      <c r="Y438" s="2">
        <v>275093</v>
      </c>
      <c r="Z438" s="2">
        <v>271100</v>
      </c>
      <c r="AA438" s="2">
        <v>275657</v>
      </c>
      <c r="AB438" s="2">
        <v>293360</v>
      </c>
      <c r="AC438" s="2">
        <v>298665</v>
      </c>
      <c r="AD438" s="2">
        <v>306933</v>
      </c>
      <c r="AG438" s="55" t="s">
        <v>520</v>
      </c>
      <c r="AJ438" s="55" t="s">
        <v>551</v>
      </c>
    </row>
    <row r="439" spans="1:36" x14ac:dyDescent="0.2">
      <c r="A439" s="33" t="s">
        <v>466</v>
      </c>
      <c r="B439" s="33" t="s">
        <v>464</v>
      </c>
      <c r="C439" s="2">
        <v>53888</v>
      </c>
      <c r="D439" s="2">
        <v>49405</v>
      </c>
      <c r="E439" s="2">
        <v>39170</v>
      </c>
      <c r="F439" s="2">
        <v>51485</v>
      </c>
      <c r="G439" s="2">
        <v>49417</v>
      </c>
      <c r="H439" s="2">
        <v>55677</v>
      </c>
      <c r="I439" s="2">
        <v>46343</v>
      </c>
      <c r="J439" s="2">
        <v>59586</v>
      </c>
      <c r="K439" s="2" t="s">
        <v>545</v>
      </c>
      <c r="L439" s="2">
        <v>59811</v>
      </c>
      <c r="M439" s="2">
        <v>60812</v>
      </c>
      <c r="N439" s="2">
        <v>64035</v>
      </c>
      <c r="O439" s="2">
        <v>67310</v>
      </c>
      <c r="P439" s="2">
        <v>61709</v>
      </c>
      <c r="Q439" s="2">
        <v>66735</v>
      </c>
      <c r="R439" s="2">
        <v>85027</v>
      </c>
      <c r="S439" s="2">
        <v>90885</v>
      </c>
      <c r="T439" s="2">
        <v>94191</v>
      </c>
      <c r="U439" s="2">
        <v>93901</v>
      </c>
      <c r="V439" s="2">
        <v>91382</v>
      </c>
      <c r="W439" s="2">
        <v>101241</v>
      </c>
      <c r="X439" s="2">
        <v>91604</v>
      </c>
      <c r="Y439" s="2">
        <v>93839</v>
      </c>
      <c r="Z439" s="2">
        <v>94153</v>
      </c>
      <c r="AA439" s="2">
        <v>97199</v>
      </c>
      <c r="AB439" s="2">
        <v>168107</v>
      </c>
      <c r="AC439" s="2">
        <v>104812</v>
      </c>
      <c r="AD439" s="2">
        <v>106898</v>
      </c>
      <c r="AG439" s="55" t="s">
        <v>519</v>
      </c>
      <c r="AJ439" s="55" t="s">
        <v>547</v>
      </c>
    </row>
    <row r="440" spans="1:36" x14ac:dyDescent="0.2">
      <c r="A440" s="33" t="s">
        <v>467</v>
      </c>
      <c r="B440" s="33" t="s">
        <v>464</v>
      </c>
      <c r="C440" s="2">
        <v>49840</v>
      </c>
      <c r="D440" s="2">
        <v>45489</v>
      </c>
      <c r="E440" s="2">
        <v>45866</v>
      </c>
      <c r="F440" s="2" t="s">
        <v>545</v>
      </c>
      <c r="G440" s="2" t="s">
        <v>545</v>
      </c>
      <c r="H440" s="2" t="s">
        <v>545</v>
      </c>
      <c r="I440" s="2">
        <v>48693</v>
      </c>
      <c r="J440" s="2" t="s">
        <v>545</v>
      </c>
      <c r="K440" s="2">
        <v>72196</v>
      </c>
      <c r="L440" s="2" t="s">
        <v>545</v>
      </c>
      <c r="M440" s="2">
        <v>34197</v>
      </c>
      <c r="N440" s="2">
        <v>57061</v>
      </c>
      <c r="O440" s="2">
        <v>57099</v>
      </c>
      <c r="P440" s="2">
        <v>51476</v>
      </c>
      <c r="Q440" s="2">
        <v>52493</v>
      </c>
      <c r="R440" s="2">
        <v>80083</v>
      </c>
      <c r="S440" s="2">
        <v>51922</v>
      </c>
      <c r="T440" s="2">
        <v>77115</v>
      </c>
      <c r="U440" s="2">
        <v>70026</v>
      </c>
      <c r="V440" s="2">
        <v>54468</v>
      </c>
      <c r="W440" s="2">
        <v>74520</v>
      </c>
      <c r="X440" s="2">
        <v>77788</v>
      </c>
      <c r="Y440" s="2">
        <v>75534</v>
      </c>
      <c r="Z440" s="2">
        <v>81162</v>
      </c>
      <c r="AA440" s="2">
        <v>80458</v>
      </c>
      <c r="AB440" s="2">
        <v>83943</v>
      </c>
      <c r="AC440" s="2">
        <v>85933</v>
      </c>
      <c r="AD440" s="2">
        <v>87038</v>
      </c>
      <c r="AG440" s="55" t="s">
        <v>519</v>
      </c>
      <c r="AJ440" s="55" t="s">
        <v>547</v>
      </c>
    </row>
    <row r="441" spans="1:36" x14ac:dyDescent="0.2">
      <c r="A441" s="33" t="s">
        <v>468</v>
      </c>
      <c r="B441" s="33" t="s">
        <v>464</v>
      </c>
      <c r="C441" s="2">
        <v>85069</v>
      </c>
      <c r="D441" s="2">
        <v>81031</v>
      </c>
      <c r="E441" s="2">
        <v>68722</v>
      </c>
      <c r="F441" s="2">
        <v>72871</v>
      </c>
      <c r="G441" s="2">
        <v>71527</v>
      </c>
      <c r="H441" s="2">
        <v>76199</v>
      </c>
      <c r="I441" s="2">
        <v>74846</v>
      </c>
      <c r="J441" s="2">
        <v>73895</v>
      </c>
      <c r="K441" s="2">
        <v>86589</v>
      </c>
      <c r="L441" s="2">
        <v>92594</v>
      </c>
      <c r="M441" s="2">
        <v>95508</v>
      </c>
      <c r="N441" s="2">
        <v>97410</v>
      </c>
      <c r="O441" s="2">
        <v>101023</v>
      </c>
      <c r="P441" s="2">
        <v>92232</v>
      </c>
      <c r="Q441" s="2">
        <v>118447</v>
      </c>
      <c r="R441" s="2">
        <v>130312</v>
      </c>
      <c r="S441" s="2">
        <v>145976</v>
      </c>
      <c r="T441" s="2">
        <v>148040</v>
      </c>
      <c r="U441" s="2">
        <v>152108</v>
      </c>
      <c r="V441" s="2">
        <v>151472</v>
      </c>
      <c r="W441" s="2">
        <v>140746</v>
      </c>
      <c r="X441" s="2">
        <v>143876</v>
      </c>
      <c r="Y441" s="2">
        <v>141951</v>
      </c>
      <c r="Z441" s="2">
        <v>206082</v>
      </c>
      <c r="AA441" s="2">
        <v>149879</v>
      </c>
      <c r="AB441" s="2">
        <v>146263</v>
      </c>
      <c r="AC441" s="2">
        <v>149523</v>
      </c>
      <c r="AD441" s="2">
        <v>158120</v>
      </c>
      <c r="AG441" s="55" t="s">
        <v>519</v>
      </c>
      <c r="AJ441" s="55" t="s">
        <v>547</v>
      </c>
    </row>
    <row r="442" spans="1:36" x14ac:dyDescent="0.2">
      <c r="A442" s="33" t="s">
        <v>537</v>
      </c>
      <c r="B442" s="33" t="s">
        <v>464</v>
      </c>
      <c r="C442" s="2">
        <v>257028</v>
      </c>
      <c r="D442" s="2">
        <v>267270</v>
      </c>
      <c r="E442" s="2">
        <v>252527</v>
      </c>
      <c r="F442" s="2">
        <v>241573</v>
      </c>
      <c r="G442" s="2">
        <v>247518</v>
      </c>
      <c r="H442" s="2">
        <v>228549</v>
      </c>
      <c r="I442" s="2">
        <v>247130</v>
      </c>
      <c r="J442" s="2">
        <v>260470</v>
      </c>
      <c r="K442" s="2">
        <v>275891</v>
      </c>
      <c r="L442" s="2">
        <v>276008</v>
      </c>
      <c r="M442" s="2">
        <v>295338</v>
      </c>
      <c r="N442" s="2">
        <v>318192</v>
      </c>
      <c r="O442" s="2">
        <v>339509</v>
      </c>
      <c r="P442" s="2">
        <v>324939</v>
      </c>
      <c r="Q442" s="2">
        <v>417441</v>
      </c>
      <c r="R442" s="2">
        <v>465631</v>
      </c>
      <c r="S442" s="2">
        <v>501571</v>
      </c>
      <c r="T442" s="2">
        <v>507435</v>
      </c>
      <c r="U442" s="2">
        <v>515855</v>
      </c>
      <c r="V442" s="2">
        <v>506560</v>
      </c>
      <c r="W442" s="2">
        <v>499780</v>
      </c>
      <c r="X442" s="2">
        <v>484594</v>
      </c>
      <c r="Y442" s="2">
        <v>489569</v>
      </c>
      <c r="Z442" s="2">
        <v>479972</v>
      </c>
      <c r="AA442" s="2">
        <v>490106</v>
      </c>
      <c r="AB442" s="2">
        <v>533174</v>
      </c>
      <c r="AC442" s="2">
        <v>537876</v>
      </c>
      <c r="AD442" s="2">
        <v>559029</v>
      </c>
      <c r="AG442" s="55" t="s">
        <v>564</v>
      </c>
      <c r="AJ442" s="55" t="s">
        <v>547</v>
      </c>
    </row>
    <row r="443" spans="1:36" x14ac:dyDescent="0.2">
      <c r="A443" s="33" t="s">
        <v>469</v>
      </c>
      <c r="B443" s="33" t="s">
        <v>464</v>
      </c>
      <c r="C443" s="2">
        <v>59876</v>
      </c>
      <c r="D443" s="2">
        <v>51800</v>
      </c>
      <c r="E443" s="2">
        <v>53249</v>
      </c>
      <c r="F443" s="2">
        <v>52078</v>
      </c>
      <c r="G443" s="2">
        <v>47912</v>
      </c>
      <c r="H443" s="2">
        <v>52323</v>
      </c>
      <c r="I443" s="2">
        <v>45435</v>
      </c>
      <c r="J443" s="2">
        <v>56112</v>
      </c>
      <c r="K443" s="2">
        <v>57135</v>
      </c>
      <c r="L443" s="2">
        <v>52448</v>
      </c>
      <c r="M443" s="2" t="s">
        <v>545</v>
      </c>
      <c r="N443" s="2" t="s">
        <v>545</v>
      </c>
      <c r="O443" s="2" t="s">
        <v>545</v>
      </c>
      <c r="P443" s="2" t="s">
        <v>545</v>
      </c>
      <c r="Q443" s="2" t="s">
        <v>545</v>
      </c>
      <c r="R443" s="2" t="s">
        <v>545</v>
      </c>
      <c r="S443" s="2" t="s">
        <v>545</v>
      </c>
      <c r="T443" s="2" t="s">
        <v>545</v>
      </c>
      <c r="U443" s="2" t="s">
        <v>545</v>
      </c>
      <c r="V443" s="2">
        <v>116054</v>
      </c>
      <c r="W443" s="2">
        <v>125876</v>
      </c>
      <c r="X443" s="2">
        <v>87007</v>
      </c>
      <c r="Y443" s="2">
        <v>67850</v>
      </c>
      <c r="Z443" s="2">
        <v>114703</v>
      </c>
      <c r="AA443" s="2">
        <v>97400</v>
      </c>
      <c r="AB443" s="2">
        <v>78856</v>
      </c>
      <c r="AC443" s="2">
        <v>70816</v>
      </c>
      <c r="AD443" s="2">
        <v>73003</v>
      </c>
      <c r="AG443" s="55" t="s">
        <v>519</v>
      </c>
      <c r="AJ443" s="55" t="s">
        <v>547</v>
      </c>
    </row>
    <row r="444" spans="1:36" x14ac:dyDescent="0.2">
      <c r="A444" s="33" t="s">
        <v>470</v>
      </c>
      <c r="B444" s="33" t="s">
        <v>464</v>
      </c>
      <c r="C444" s="2">
        <v>153047</v>
      </c>
      <c r="D444" s="2">
        <v>146551</v>
      </c>
      <c r="E444" s="2">
        <v>131439</v>
      </c>
      <c r="F444" s="2">
        <v>147013</v>
      </c>
      <c r="G444" s="2">
        <v>156295</v>
      </c>
      <c r="H444" s="2">
        <v>157591</v>
      </c>
      <c r="I444" s="2">
        <v>155988</v>
      </c>
      <c r="J444" s="2">
        <v>159881</v>
      </c>
      <c r="K444" s="2">
        <v>200056</v>
      </c>
      <c r="L444" s="2">
        <v>205908</v>
      </c>
      <c r="M444" s="2">
        <v>220587</v>
      </c>
      <c r="N444" s="2">
        <v>262408</v>
      </c>
      <c r="O444" s="2">
        <v>239575</v>
      </c>
      <c r="P444" s="2">
        <v>273845</v>
      </c>
      <c r="Q444" s="2">
        <v>305450</v>
      </c>
      <c r="R444" s="2">
        <v>332657</v>
      </c>
      <c r="S444" s="2" t="s">
        <v>545</v>
      </c>
      <c r="T444" s="2" t="s">
        <v>545</v>
      </c>
      <c r="U444" s="2" t="s">
        <v>545</v>
      </c>
      <c r="V444" s="2">
        <v>400305</v>
      </c>
      <c r="W444" s="2">
        <v>389472</v>
      </c>
      <c r="X444" s="2">
        <v>385750</v>
      </c>
      <c r="Y444" s="2">
        <v>379919</v>
      </c>
      <c r="Z444" s="2">
        <v>369308</v>
      </c>
      <c r="AA444" s="2">
        <v>347244</v>
      </c>
      <c r="AB444" s="2">
        <v>367793</v>
      </c>
      <c r="AC444" s="2">
        <v>373331</v>
      </c>
      <c r="AD444" s="2">
        <v>382300</v>
      </c>
      <c r="AG444" s="55" t="s">
        <v>520</v>
      </c>
      <c r="AJ444" s="55" t="s">
        <v>551</v>
      </c>
    </row>
    <row r="445" spans="1:36" x14ac:dyDescent="0.2">
      <c r="A445" s="33" t="s">
        <v>471</v>
      </c>
      <c r="B445" s="33" t="s">
        <v>464</v>
      </c>
      <c r="C445" s="2">
        <v>586631</v>
      </c>
      <c r="D445" s="2">
        <v>571182</v>
      </c>
      <c r="E445" s="2">
        <v>550712</v>
      </c>
      <c r="F445" s="2">
        <v>556231</v>
      </c>
      <c r="G445" s="2">
        <v>533875</v>
      </c>
      <c r="H445" s="2">
        <v>655663</v>
      </c>
      <c r="I445" s="2">
        <v>581719</v>
      </c>
      <c r="J445" s="2">
        <v>567538</v>
      </c>
      <c r="K445" s="2">
        <v>568053</v>
      </c>
      <c r="L445" s="2">
        <v>680106</v>
      </c>
      <c r="M445" s="2">
        <v>598484</v>
      </c>
      <c r="N445" s="2">
        <v>704744</v>
      </c>
      <c r="O445" s="2">
        <v>692726</v>
      </c>
      <c r="P445" s="2">
        <v>659188</v>
      </c>
      <c r="Q445" s="2">
        <v>777957</v>
      </c>
      <c r="R445" s="2">
        <v>898009</v>
      </c>
      <c r="S445" s="2">
        <v>921626</v>
      </c>
      <c r="T445" s="2">
        <v>955728</v>
      </c>
      <c r="U445" s="2">
        <v>957654</v>
      </c>
      <c r="V445" s="2">
        <v>965610</v>
      </c>
      <c r="W445" s="2">
        <v>912629</v>
      </c>
      <c r="X445" s="2">
        <v>962227</v>
      </c>
      <c r="Y445" s="2">
        <v>975626</v>
      </c>
      <c r="Z445" s="2">
        <v>971959</v>
      </c>
      <c r="AA445" s="2">
        <v>1029883</v>
      </c>
      <c r="AB445" s="2">
        <v>1063018</v>
      </c>
      <c r="AC445" s="2">
        <v>1088031</v>
      </c>
      <c r="AD445" s="2">
        <v>1076860</v>
      </c>
      <c r="AG445" s="55" t="s">
        <v>519</v>
      </c>
      <c r="AJ445" s="55" t="s">
        <v>547</v>
      </c>
    </row>
    <row r="446" spans="1:36" x14ac:dyDescent="0.2">
      <c r="A446" s="33" t="s">
        <v>172</v>
      </c>
      <c r="B446" s="33" t="s">
        <v>173</v>
      </c>
      <c r="C446" s="2">
        <v>6168502</v>
      </c>
      <c r="D446" s="2">
        <v>6038020</v>
      </c>
      <c r="E446" s="2">
        <v>5637279</v>
      </c>
      <c r="F446" s="2">
        <v>5947488</v>
      </c>
      <c r="G446" s="2">
        <v>6158262</v>
      </c>
      <c r="H446" s="2">
        <v>6583928</v>
      </c>
      <c r="I446" s="2">
        <v>6822831</v>
      </c>
      <c r="J446" s="2">
        <v>6865749</v>
      </c>
      <c r="K446" s="2">
        <v>7638453</v>
      </c>
      <c r="L446" s="2">
        <v>9441366</v>
      </c>
      <c r="M446" s="2">
        <v>10275698</v>
      </c>
      <c r="N446" s="2">
        <v>10757133</v>
      </c>
      <c r="O446" s="2">
        <v>11280633</v>
      </c>
      <c r="P446" s="2">
        <v>11574132</v>
      </c>
      <c r="Q446" s="2">
        <v>11011135</v>
      </c>
      <c r="R446" s="2">
        <v>11964390</v>
      </c>
      <c r="S446" s="2">
        <v>12287971</v>
      </c>
      <c r="T446" s="2">
        <v>12470789</v>
      </c>
      <c r="U446" s="2">
        <v>12180256</v>
      </c>
      <c r="V446" s="2">
        <v>12109676</v>
      </c>
      <c r="W446" s="2">
        <v>12819994</v>
      </c>
      <c r="X446" s="2">
        <v>11805811</v>
      </c>
      <c r="Y446" s="2">
        <v>12431431</v>
      </c>
      <c r="Z446" s="2">
        <v>13227546</v>
      </c>
      <c r="AA446" s="2">
        <v>13485013</v>
      </c>
      <c r="AB446" s="2">
        <v>14139390</v>
      </c>
      <c r="AC446" s="2">
        <v>17306207</v>
      </c>
      <c r="AD446" s="2">
        <v>16102348</v>
      </c>
      <c r="AG446" s="55" t="s">
        <v>518</v>
      </c>
      <c r="AJ446" s="55" t="s">
        <v>546</v>
      </c>
    </row>
    <row r="447" spans="1:36" x14ac:dyDescent="0.2">
      <c r="A447" s="33" t="s">
        <v>472</v>
      </c>
      <c r="B447" s="33" t="s">
        <v>173</v>
      </c>
      <c r="C447" s="2">
        <v>1425649</v>
      </c>
      <c r="D447" s="2">
        <v>1192261</v>
      </c>
      <c r="E447" s="2">
        <v>1046960</v>
      </c>
      <c r="F447" s="2">
        <v>1095008</v>
      </c>
      <c r="G447" s="2">
        <v>1426998</v>
      </c>
      <c r="H447" s="2">
        <v>2279471</v>
      </c>
      <c r="I447" s="2">
        <v>3159219</v>
      </c>
      <c r="J447" s="2">
        <v>1381957</v>
      </c>
      <c r="K447" s="2">
        <v>1484657</v>
      </c>
      <c r="L447" s="2">
        <v>1685861</v>
      </c>
      <c r="M447" s="2">
        <v>1787426</v>
      </c>
      <c r="N447" s="2">
        <v>1829704</v>
      </c>
      <c r="O447" s="2">
        <v>2007963</v>
      </c>
      <c r="P447" s="2">
        <v>2356234</v>
      </c>
      <c r="Q447" s="2">
        <v>2865911</v>
      </c>
      <c r="R447" s="2">
        <v>3054752</v>
      </c>
      <c r="S447" s="2">
        <v>3207985</v>
      </c>
      <c r="T447" s="2">
        <v>2995431</v>
      </c>
      <c r="U447" s="2">
        <v>2669434</v>
      </c>
      <c r="V447" s="2">
        <v>2709614</v>
      </c>
      <c r="W447" s="2">
        <v>2979369</v>
      </c>
      <c r="X447" s="2">
        <v>3985890</v>
      </c>
      <c r="Y447" s="2">
        <v>3197356</v>
      </c>
      <c r="Z447" s="2">
        <v>3496898</v>
      </c>
      <c r="AA447" s="2">
        <v>3487603</v>
      </c>
      <c r="AB447" s="2">
        <v>3779274</v>
      </c>
      <c r="AC447" s="2">
        <v>4036392</v>
      </c>
      <c r="AD447" s="2">
        <v>4293538</v>
      </c>
      <c r="AG447" s="55" t="s">
        <v>519</v>
      </c>
      <c r="AJ447" s="55" t="s">
        <v>547</v>
      </c>
    </row>
    <row r="448" spans="1:36" x14ac:dyDescent="0.2">
      <c r="A448" s="33" t="s">
        <v>174</v>
      </c>
      <c r="B448" s="33" t="s">
        <v>173</v>
      </c>
      <c r="C448" s="2">
        <v>6451797</v>
      </c>
      <c r="D448" s="2">
        <v>6088458</v>
      </c>
      <c r="E448" s="2">
        <v>4871114</v>
      </c>
      <c r="F448" s="2">
        <v>4636178</v>
      </c>
      <c r="G448" s="2">
        <v>4819610</v>
      </c>
      <c r="H448" s="2">
        <v>4955579</v>
      </c>
      <c r="I448" s="2">
        <v>4840304</v>
      </c>
      <c r="J448" s="2">
        <v>5100582</v>
      </c>
      <c r="K448" s="2">
        <v>5626514</v>
      </c>
      <c r="L448" s="2">
        <v>6472797</v>
      </c>
      <c r="M448" s="2">
        <v>6836986</v>
      </c>
      <c r="N448" s="2">
        <v>7265847</v>
      </c>
      <c r="O448" s="2">
        <v>8215958</v>
      </c>
      <c r="P448" s="2">
        <v>8822509</v>
      </c>
      <c r="Q448" s="2">
        <v>11688163</v>
      </c>
      <c r="R448" s="2">
        <v>12506551</v>
      </c>
      <c r="S448" s="2">
        <v>13094739</v>
      </c>
      <c r="T448" s="2">
        <v>11878880</v>
      </c>
      <c r="U448" s="2">
        <v>10088283</v>
      </c>
      <c r="V448" s="2">
        <v>9393180</v>
      </c>
      <c r="W448" s="2">
        <v>12022950</v>
      </c>
      <c r="X448" s="2">
        <v>20056271</v>
      </c>
      <c r="Y448" s="2">
        <v>15578753</v>
      </c>
      <c r="Z448" s="2">
        <v>18223921</v>
      </c>
      <c r="AA448" s="2">
        <v>19534729</v>
      </c>
      <c r="AB448" s="2">
        <v>14394703</v>
      </c>
      <c r="AC448" s="2">
        <v>14516603</v>
      </c>
      <c r="AD448" s="2">
        <v>15651433</v>
      </c>
      <c r="AG448" s="55" t="s">
        <v>519</v>
      </c>
      <c r="AJ448" s="55" t="s">
        <v>547</v>
      </c>
    </row>
    <row r="449" spans="1:36" x14ac:dyDescent="0.2">
      <c r="A449" s="33" t="s">
        <v>473</v>
      </c>
      <c r="B449" s="33" t="s">
        <v>173</v>
      </c>
      <c r="C449" s="2">
        <v>201865</v>
      </c>
      <c r="D449" s="2">
        <v>270396</v>
      </c>
      <c r="E449" s="2">
        <v>208035</v>
      </c>
      <c r="F449" s="2">
        <v>214213</v>
      </c>
      <c r="G449" s="2">
        <v>231929</v>
      </c>
      <c r="H449" s="2">
        <v>221844</v>
      </c>
      <c r="I449" s="2">
        <v>222774</v>
      </c>
      <c r="J449" s="2">
        <v>260281</v>
      </c>
      <c r="K449" s="2">
        <v>309450</v>
      </c>
      <c r="L449" s="2">
        <v>400834</v>
      </c>
      <c r="M449" s="2">
        <v>467701</v>
      </c>
      <c r="N449" s="2">
        <v>566099</v>
      </c>
      <c r="O449" s="2">
        <v>682115</v>
      </c>
      <c r="P449" s="2">
        <v>514741</v>
      </c>
      <c r="Q449" s="2">
        <v>1062119</v>
      </c>
      <c r="R449" s="2">
        <v>1255392</v>
      </c>
      <c r="S449" s="2">
        <v>1433292</v>
      </c>
      <c r="T449" s="2">
        <v>1944080</v>
      </c>
      <c r="U449" s="2">
        <v>1224181</v>
      </c>
      <c r="V449" s="2">
        <v>1168997</v>
      </c>
      <c r="W449" s="2">
        <v>1146006</v>
      </c>
      <c r="X449" s="2">
        <v>1386383</v>
      </c>
      <c r="Y449" s="2">
        <v>1232409</v>
      </c>
      <c r="Z449" s="2">
        <v>1567875</v>
      </c>
      <c r="AA449" s="2">
        <v>1876197</v>
      </c>
      <c r="AB449" s="2">
        <v>2131691</v>
      </c>
      <c r="AC449" s="2">
        <v>1829256</v>
      </c>
      <c r="AD449" s="2">
        <v>1918255</v>
      </c>
      <c r="AG449" s="55" t="s">
        <v>519</v>
      </c>
      <c r="AJ449" s="55" t="s">
        <v>547</v>
      </c>
    </row>
    <row r="450" spans="1:36" x14ac:dyDescent="0.2">
      <c r="A450" s="33" t="s">
        <v>474</v>
      </c>
      <c r="B450" s="33" t="s">
        <v>173</v>
      </c>
      <c r="C450" s="2">
        <v>837958</v>
      </c>
      <c r="D450" s="2">
        <v>713505</v>
      </c>
      <c r="E450" s="2">
        <v>512196</v>
      </c>
      <c r="F450" s="2">
        <v>609655</v>
      </c>
      <c r="G450" s="2">
        <v>551913</v>
      </c>
      <c r="H450" s="2">
        <v>648579</v>
      </c>
      <c r="I450" s="2">
        <v>659611</v>
      </c>
      <c r="J450" s="2">
        <v>651164</v>
      </c>
      <c r="K450" s="2">
        <v>752421</v>
      </c>
      <c r="L450" s="2">
        <v>698151</v>
      </c>
      <c r="M450" s="2">
        <v>660500</v>
      </c>
      <c r="N450" s="2">
        <v>641360</v>
      </c>
      <c r="O450" s="2">
        <v>723216</v>
      </c>
      <c r="P450" s="2">
        <v>936964</v>
      </c>
      <c r="Q450" s="2">
        <v>1100478</v>
      </c>
      <c r="R450" s="2">
        <v>1047378</v>
      </c>
      <c r="S450" s="2">
        <v>1104999</v>
      </c>
      <c r="T450" s="2">
        <v>875758</v>
      </c>
      <c r="U450" s="2">
        <v>799636</v>
      </c>
      <c r="V450" s="2">
        <v>783823</v>
      </c>
      <c r="W450" s="2">
        <v>895259</v>
      </c>
      <c r="X450" s="2">
        <v>827933</v>
      </c>
      <c r="Y450" s="2">
        <v>908028</v>
      </c>
      <c r="Z450" s="2">
        <v>1387540</v>
      </c>
      <c r="AA450" s="2">
        <v>1622028</v>
      </c>
      <c r="AB450" s="2">
        <v>848475</v>
      </c>
      <c r="AC450" s="2">
        <v>875466</v>
      </c>
      <c r="AD450" s="2">
        <v>908371</v>
      </c>
      <c r="AG450" s="55" t="s">
        <v>519</v>
      </c>
      <c r="AJ450" s="55" t="s">
        <v>547</v>
      </c>
    </row>
    <row r="451" spans="1:36" x14ac:dyDescent="0.2">
      <c r="A451" s="33" t="s">
        <v>475</v>
      </c>
      <c r="B451" s="33" t="s">
        <v>173</v>
      </c>
      <c r="C451" s="2">
        <v>6161723</v>
      </c>
      <c r="D451" s="2">
        <v>5866512</v>
      </c>
      <c r="E451" s="2">
        <v>5169785</v>
      </c>
      <c r="F451" s="2">
        <v>5261943</v>
      </c>
      <c r="G451" s="2">
        <v>5150020</v>
      </c>
      <c r="H451" s="2">
        <v>5252084</v>
      </c>
      <c r="I451" s="2">
        <v>5476253</v>
      </c>
      <c r="J451" s="2">
        <v>5729169</v>
      </c>
      <c r="K451" s="2">
        <v>6740291</v>
      </c>
      <c r="L451" s="2">
        <v>7365424</v>
      </c>
      <c r="M451" s="2">
        <v>8060733</v>
      </c>
      <c r="N451" s="2">
        <v>8379885</v>
      </c>
      <c r="O451" s="2">
        <v>9042478</v>
      </c>
      <c r="P451" s="2">
        <v>10481553</v>
      </c>
      <c r="Q451" s="2">
        <v>14331797</v>
      </c>
      <c r="R451" s="2">
        <v>14952459</v>
      </c>
      <c r="S451" s="2">
        <v>15783327</v>
      </c>
      <c r="T451" s="2">
        <v>15131813</v>
      </c>
      <c r="U451" s="2">
        <v>13944811</v>
      </c>
      <c r="V451" s="2">
        <v>14017591</v>
      </c>
      <c r="W451" s="2">
        <v>14572407</v>
      </c>
      <c r="X451" s="2">
        <v>13794518</v>
      </c>
      <c r="Y451" s="2">
        <v>10663085</v>
      </c>
      <c r="Z451" s="2">
        <v>11610494</v>
      </c>
      <c r="AA451" s="2">
        <v>12435468</v>
      </c>
      <c r="AB451" s="2">
        <v>13389137</v>
      </c>
      <c r="AC451" s="2">
        <v>14490254</v>
      </c>
      <c r="AD451" s="2">
        <v>14685703</v>
      </c>
      <c r="AG451" s="55" t="s">
        <v>519</v>
      </c>
      <c r="AJ451" s="55" t="s">
        <v>547</v>
      </c>
    </row>
    <row r="452" spans="1:36" x14ac:dyDescent="0.2">
      <c r="A452" s="33" t="s">
        <v>175</v>
      </c>
      <c r="B452" s="33" t="s">
        <v>173</v>
      </c>
      <c r="C452" s="2">
        <v>9144042</v>
      </c>
      <c r="D452" s="2">
        <v>8267932</v>
      </c>
      <c r="E452" s="2">
        <v>7248726</v>
      </c>
      <c r="F452" s="2">
        <v>8060630</v>
      </c>
      <c r="G452" s="2">
        <v>8075953</v>
      </c>
      <c r="H452" s="2">
        <v>8101448</v>
      </c>
      <c r="I452" s="2">
        <v>7999159</v>
      </c>
      <c r="J452" s="2">
        <v>11205634</v>
      </c>
      <c r="K452" s="2">
        <v>13328857</v>
      </c>
      <c r="L452" s="2">
        <v>12617834</v>
      </c>
      <c r="M452" s="2">
        <v>13907702</v>
      </c>
      <c r="N452" s="2">
        <v>13949399</v>
      </c>
      <c r="O452" s="2">
        <v>12992345</v>
      </c>
      <c r="P452" s="2">
        <v>12613612</v>
      </c>
      <c r="Q452" s="2">
        <v>15742892</v>
      </c>
      <c r="R452" s="2">
        <v>18495386</v>
      </c>
      <c r="S452" s="2">
        <v>19143301</v>
      </c>
      <c r="T452" s="2">
        <v>17316072</v>
      </c>
      <c r="U452" s="2">
        <v>14132226</v>
      </c>
      <c r="V452" s="2">
        <v>13316350</v>
      </c>
      <c r="W452" s="2">
        <v>12818053</v>
      </c>
      <c r="X452" s="2">
        <v>14062898</v>
      </c>
      <c r="Y452" s="2">
        <v>13592504</v>
      </c>
      <c r="Z452" s="2">
        <v>14903907</v>
      </c>
      <c r="AA452" s="2">
        <v>16186598</v>
      </c>
      <c r="AB452" s="2">
        <v>17364167</v>
      </c>
      <c r="AC452" s="2">
        <v>18465871</v>
      </c>
      <c r="AD452" s="2">
        <v>19881169</v>
      </c>
      <c r="AG452" s="55" t="s">
        <v>520</v>
      </c>
      <c r="AJ452" s="55" t="s">
        <v>551</v>
      </c>
    </row>
    <row r="453" spans="1:36" x14ac:dyDescent="0.2">
      <c r="A453" s="33" t="s">
        <v>176</v>
      </c>
      <c r="B453" s="33" t="s">
        <v>177</v>
      </c>
      <c r="C453" s="2">
        <v>578170</v>
      </c>
      <c r="D453" s="2">
        <v>567823</v>
      </c>
      <c r="E453" s="2">
        <v>518134</v>
      </c>
      <c r="F453" s="2">
        <v>403452</v>
      </c>
      <c r="G453" s="2">
        <v>353165</v>
      </c>
      <c r="H453" s="2">
        <v>473149</v>
      </c>
      <c r="I453" s="2">
        <v>491146</v>
      </c>
      <c r="J453" s="2">
        <v>502415</v>
      </c>
      <c r="K453" s="2">
        <v>544502</v>
      </c>
      <c r="L453" s="2">
        <v>666783</v>
      </c>
      <c r="M453" s="2">
        <v>924825</v>
      </c>
      <c r="N453" s="2">
        <v>1042866</v>
      </c>
      <c r="O453" s="2">
        <v>1213097</v>
      </c>
      <c r="P453" s="2">
        <v>1103276</v>
      </c>
      <c r="Q453" s="2">
        <v>1307480</v>
      </c>
      <c r="R453" s="2">
        <v>1538225</v>
      </c>
      <c r="S453" s="2">
        <v>1538662</v>
      </c>
      <c r="T453" s="2">
        <v>1500174</v>
      </c>
      <c r="U453" s="2">
        <v>1241530</v>
      </c>
      <c r="V453" s="2">
        <v>1015347</v>
      </c>
      <c r="W453" s="2">
        <v>997227</v>
      </c>
      <c r="X453" s="2">
        <v>944115</v>
      </c>
      <c r="Y453" s="2">
        <v>1103805</v>
      </c>
      <c r="Z453" s="2">
        <v>1245753</v>
      </c>
      <c r="AA453" s="2">
        <v>1415019</v>
      </c>
      <c r="AB453" s="2">
        <v>1430931</v>
      </c>
      <c r="AC453" s="2">
        <v>1480469</v>
      </c>
      <c r="AD453" s="2">
        <v>1652530</v>
      </c>
      <c r="AG453" s="55" t="s">
        <v>521</v>
      </c>
      <c r="AJ453" s="55" t="s">
        <v>548</v>
      </c>
    </row>
    <row r="454" spans="1:36" x14ac:dyDescent="0.2">
      <c r="A454" s="33" t="s">
        <v>476</v>
      </c>
      <c r="B454" s="33" t="s">
        <v>177</v>
      </c>
      <c r="C454" s="2">
        <v>319622</v>
      </c>
      <c r="D454" s="2">
        <v>288510</v>
      </c>
      <c r="E454" s="2">
        <v>352474</v>
      </c>
      <c r="F454" s="2">
        <v>238118</v>
      </c>
      <c r="G454" s="2">
        <v>222985</v>
      </c>
      <c r="H454" s="2">
        <v>243662</v>
      </c>
      <c r="I454" s="2">
        <v>271123</v>
      </c>
      <c r="J454" s="2">
        <v>271188</v>
      </c>
      <c r="K454" s="2">
        <v>302603</v>
      </c>
      <c r="L454" s="2">
        <v>304549</v>
      </c>
      <c r="M454" s="2">
        <v>328099</v>
      </c>
      <c r="N454" s="2">
        <v>357443</v>
      </c>
      <c r="O454" s="2">
        <v>378293</v>
      </c>
      <c r="P454" s="2">
        <v>397941</v>
      </c>
      <c r="Q454" s="2">
        <v>423725</v>
      </c>
      <c r="R454" s="2">
        <v>519073</v>
      </c>
      <c r="S454" s="2">
        <v>561612</v>
      </c>
      <c r="T454" s="2">
        <v>487782</v>
      </c>
      <c r="U454" s="2">
        <v>520897</v>
      </c>
      <c r="V454" s="2">
        <v>420760</v>
      </c>
      <c r="W454" s="2">
        <v>627409</v>
      </c>
      <c r="X454" s="2">
        <v>611404</v>
      </c>
      <c r="Y454" s="2">
        <v>593082</v>
      </c>
      <c r="Z454" s="2">
        <v>735931</v>
      </c>
      <c r="AA454" s="2">
        <v>1094459</v>
      </c>
      <c r="AB454" s="2">
        <v>540456</v>
      </c>
      <c r="AC454" s="2">
        <v>557181</v>
      </c>
      <c r="AD454" s="2">
        <v>611357</v>
      </c>
      <c r="AG454" s="55" t="s">
        <v>522</v>
      </c>
      <c r="AJ454" s="55" t="s">
        <v>549</v>
      </c>
    </row>
    <row r="455" spans="1:36" x14ac:dyDescent="0.2">
      <c r="A455" s="33" t="s">
        <v>477</v>
      </c>
      <c r="B455" s="33" t="s">
        <v>177</v>
      </c>
      <c r="C455" s="2">
        <v>533045</v>
      </c>
      <c r="D455" s="2">
        <v>571266</v>
      </c>
      <c r="E455" s="2">
        <v>301283</v>
      </c>
      <c r="F455" s="2">
        <v>289134</v>
      </c>
      <c r="G455" s="2">
        <v>287960</v>
      </c>
      <c r="H455" s="2">
        <v>316953</v>
      </c>
      <c r="I455" s="2">
        <v>319594</v>
      </c>
      <c r="J455" s="2">
        <v>341123</v>
      </c>
      <c r="K455" s="2">
        <v>348966</v>
      </c>
      <c r="L455" s="2">
        <v>479196</v>
      </c>
      <c r="M455" s="2">
        <v>510247</v>
      </c>
      <c r="N455" s="2">
        <v>543920</v>
      </c>
      <c r="O455" s="2">
        <v>595316</v>
      </c>
      <c r="P455" s="2">
        <v>539323</v>
      </c>
      <c r="Q455" s="2">
        <v>692597</v>
      </c>
      <c r="R455" s="2">
        <v>872821</v>
      </c>
      <c r="S455" s="2">
        <v>912380</v>
      </c>
      <c r="T455" s="2">
        <v>902500</v>
      </c>
      <c r="U455" s="2">
        <v>896996</v>
      </c>
      <c r="V455" s="2">
        <v>829534</v>
      </c>
      <c r="W455" s="2">
        <v>841441</v>
      </c>
      <c r="X455" s="2">
        <v>2098001</v>
      </c>
      <c r="Y455" s="2">
        <v>1108428</v>
      </c>
      <c r="Z455" s="2">
        <v>1233318</v>
      </c>
      <c r="AA455" s="2">
        <v>2507823</v>
      </c>
      <c r="AB455" s="2">
        <v>1917161</v>
      </c>
      <c r="AC455" s="2">
        <v>2118158</v>
      </c>
      <c r="AD455" s="2">
        <v>2506168</v>
      </c>
      <c r="AG455" s="55" t="s">
        <v>519</v>
      </c>
      <c r="AJ455" s="55" t="s">
        <v>547</v>
      </c>
    </row>
    <row r="456" spans="1:36" x14ac:dyDescent="0.2">
      <c r="A456" s="33" t="s">
        <v>478</v>
      </c>
      <c r="B456" s="33" t="s">
        <v>177</v>
      </c>
      <c r="C456" s="2">
        <v>3794857</v>
      </c>
      <c r="D456" s="2">
        <v>3407814</v>
      </c>
      <c r="E456" s="2">
        <v>3501978</v>
      </c>
      <c r="F456" s="2">
        <v>3034030</v>
      </c>
      <c r="G456" s="2">
        <v>3189794</v>
      </c>
      <c r="H456" s="2">
        <v>3406238</v>
      </c>
      <c r="I456" s="2">
        <v>3560997</v>
      </c>
      <c r="J456" s="2">
        <v>3808456</v>
      </c>
      <c r="K456" s="2">
        <v>4186159</v>
      </c>
      <c r="L456" s="2">
        <v>4499505</v>
      </c>
      <c r="M456" s="2">
        <v>5039322</v>
      </c>
      <c r="N456" s="2">
        <v>5133034</v>
      </c>
      <c r="O456" s="2">
        <v>5398942</v>
      </c>
      <c r="P456" s="2">
        <v>5202065</v>
      </c>
      <c r="Q456" s="2">
        <v>6030443</v>
      </c>
      <c r="R456" s="2">
        <v>7135543</v>
      </c>
      <c r="S456" s="2">
        <v>7392357</v>
      </c>
      <c r="T456" s="2">
        <v>7172656</v>
      </c>
      <c r="U456" s="2">
        <v>6923977</v>
      </c>
      <c r="V456" s="2">
        <v>6736273</v>
      </c>
      <c r="W456" s="2">
        <v>6814443</v>
      </c>
      <c r="X456" s="2">
        <v>8664411</v>
      </c>
      <c r="Y456" s="2">
        <v>7957019</v>
      </c>
      <c r="Z456" s="2">
        <v>8516388</v>
      </c>
      <c r="AA456" s="2">
        <v>9333619</v>
      </c>
      <c r="AB456" s="2">
        <v>8710032</v>
      </c>
      <c r="AC456" s="2">
        <v>8779190</v>
      </c>
      <c r="AD456" s="2">
        <v>9678903</v>
      </c>
      <c r="AG456" s="55" t="s">
        <v>519</v>
      </c>
      <c r="AJ456" s="55" t="s">
        <v>547</v>
      </c>
    </row>
    <row r="457" spans="1:36" x14ac:dyDescent="0.2">
      <c r="A457" s="33" t="s">
        <v>479</v>
      </c>
      <c r="B457" s="33" t="s">
        <v>177</v>
      </c>
      <c r="C457" s="2">
        <v>2377984</v>
      </c>
      <c r="D457" s="2">
        <v>2097267</v>
      </c>
      <c r="E457" s="2">
        <v>2220478</v>
      </c>
      <c r="F457" s="2">
        <v>1816893</v>
      </c>
      <c r="G457" s="2">
        <v>1846495</v>
      </c>
      <c r="H457" s="2">
        <v>1898171</v>
      </c>
      <c r="I457" s="2">
        <v>1959188</v>
      </c>
      <c r="J457" s="2">
        <v>2022307</v>
      </c>
      <c r="K457" s="2">
        <v>2167676</v>
      </c>
      <c r="L457" s="2">
        <v>2243677</v>
      </c>
      <c r="M457" s="2">
        <v>2432718</v>
      </c>
      <c r="N457" s="2">
        <v>2427256</v>
      </c>
      <c r="O457" s="2">
        <v>2518680</v>
      </c>
      <c r="P457" s="2">
        <v>2743405</v>
      </c>
      <c r="Q457" s="2">
        <v>3125458</v>
      </c>
      <c r="R457" s="2">
        <v>3167945</v>
      </c>
      <c r="S457" s="2">
        <v>3173342</v>
      </c>
      <c r="T457" s="2">
        <v>3029685</v>
      </c>
      <c r="U457" s="2">
        <v>2823684</v>
      </c>
      <c r="V457" s="2">
        <v>2679132</v>
      </c>
      <c r="W457" s="2">
        <v>3252312</v>
      </c>
      <c r="X457" s="2">
        <v>2997112</v>
      </c>
      <c r="Y457" s="2">
        <v>3875521</v>
      </c>
      <c r="Z457" s="2">
        <v>3564328</v>
      </c>
      <c r="AA457" s="2">
        <v>4009906</v>
      </c>
      <c r="AB457" s="2">
        <v>4339659</v>
      </c>
      <c r="AC457" s="2">
        <v>4375423</v>
      </c>
      <c r="AD457" s="2">
        <v>4205719</v>
      </c>
      <c r="AG457" s="55" t="s">
        <v>519</v>
      </c>
      <c r="AJ457" s="55" t="s">
        <v>547</v>
      </c>
    </row>
    <row r="458" spans="1:36" x14ac:dyDescent="0.2">
      <c r="A458" s="33" t="s">
        <v>178</v>
      </c>
      <c r="B458" s="33" t="s">
        <v>177</v>
      </c>
      <c r="C458" s="2">
        <v>11073732</v>
      </c>
      <c r="D458" s="2">
        <v>10116814</v>
      </c>
      <c r="E458" s="2">
        <v>10993296</v>
      </c>
      <c r="F458" s="2">
        <v>9156191</v>
      </c>
      <c r="G458" s="2">
        <v>8964198</v>
      </c>
      <c r="H458" s="2">
        <v>9475377</v>
      </c>
      <c r="I458" s="2">
        <v>9795887</v>
      </c>
      <c r="J458" s="2">
        <v>10524119</v>
      </c>
      <c r="K458" s="2">
        <v>11637352</v>
      </c>
      <c r="L458" s="2">
        <v>12699778</v>
      </c>
      <c r="M458" s="2">
        <v>14283075</v>
      </c>
      <c r="N458" s="2">
        <v>14876720</v>
      </c>
      <c r="O458" s="2">
        <v>15880924</v>
      </c>
      <c r="P458" s="2">
        <v>15408429</v>
      </c>
      <c r="Q458" s="2">
        <v>17922040</v>
      </c>
      <c r="R458" s="2">
        <v>21038123</v>
      </c>
      <c r="S458" s="2">
        <v>21944814</v>
      </c>
      <c r="T458" s="2">
        <v>21471470</v>
      </c>
      <c r="U458" s="2">
        <v>20435083</v>
      </c>
      <c r="V458" s="2">
        <v>19275589</v>
      </c>
      <c r="W458" s="2">
        <v>19744028</v>
      </c>
      <c r="X458" s="2">
        <v>19383234</v>
      </c>
      <c r="Y458" s="2">
        <v>20416661</v>
      </c>
      <c r="Z458" s="2">
        <v>22368984</v>
      </c>
      <c r="AA458" s="2">
        <v>24379590</v>
      </c>
      <c r="AB458" s="2">
        <v>25577161</v>
      </c>
      <c r="AC458" s="2">
        <v>26207246</v>
      </c>
      <c r="AD458" s="2">
        <v>29050405</v>
      </c>
      <c r="AG458" s="55" t="s">
        <v>519</v>
      </c>
      <c r="AJ458" s="55" t="s">
        <v>547</v>
      </c>
    </row>
    <row r="459" spans="1:36" x14ac:dyDescent="0.2">
      <c r="A459" s="33" t="s">
        <v>480</v>
      </c>
      <c r="B459" s="33" t="s">
        <v>177</v>
      </c>
      <c r="C459" s="2">
        <v>660969</v>
      </c>
      <c r="D459" s="2">
        <v>587707</v>
      </c>
      <c r="E459" s="2">
        <v>605166</v>
      </c>
      <c r="F459" s="2">
        <v>515223</v>
      </c>
      <c r="G459" s="2">
        <v>523404</v>
      </c>
      <c r="H459" s="2">
        <v>578776</v>
      </c>
      <c r="I459" s="2">
        <v>593382</v>
      </c>
      <c r="J459" s="2">
        <v>579104</v>
      </c>
      <c r="K459" s="2">
        <v>678790</v>
      </c>
      <c r="L459" s="2">
        <v>756909</v>
      </c>
      <c r="M459" s="2">
        <v>761096</v>
      </c>
      <c r="N459" s="2">
        <v>786599</v>
      </c>
      <c r="O459" s="2">
        <v>821016</v>
      </c>
      <c r="P459" s="2">
        <v>770758</v>
      </c>
      <c r="Q459" s="2">
        <v>865062</v>
      </c>
      <c r="R459" s="2">
        <v>1054105</v>
      </c>
      <c r="S459" s="2">
        <v>1053760</v>
      </c>
      <c r="T459" s="2">
        <v>1112207</v>
      </c>
      <c r="U459" s="2">
        <v>1033499</v>
      </c>
      <c r="V459" s="2">
        <v>1001275</v>
      </c>
      <c r="W459" s="2">
        <v>1292734</v>
      </c>
      <c r="X459" s="2">
        <v>1930811</v>
      </c>
      <c r="Y459" s="2">
        <v>1844581</v>
      </c>
      <c r="Z459" s="2">
        <v>1817086</v>
      </c>
      <c r="AA459" s="2">
        <v>1755297</v>
      </c>
      <c r="AB459" s="2">
        <v>1656535</v>
      </c>
      <c r="AC459" s="2">
        <v>1368231</v>
      </c>
      <c r="AD459" s="2">
        <v>1500138</v>
      </c>
      <c r="AG459" s="55" t="s">
        <v>519</v>
      </c>
      <c r="AJ459" s="55" t="s">
        <v>547</v>
      </c>
    </row>
    <row r="460" spans="1:36" x14ac:dyDescent="0.2">
      <c r="A460" s="33" t="s">
        <v>177</v>
      </c>
      <c r="B460" s="33" t="s">
        <v>177</v>
      </c>
      <c r="C460" s="2">
        <v>792984</v>
      </c>
      <c r="D460" s="2">
        <v>734693</v>
      </c>
      <c r="E460" s="2">
        <v>664184</v>
      </c>
      <c r="F460" s="2">
        <v>604221</v>
      </c>
      <c r="G460" s="2">
        <v>592195</v>
      </c>
      <c r="H460" s="2">
        <v>687480</v>
      </c>
      <c r="I460" s="2">
        <v>664834</v>
      </c>
      <c r="J460" s="2">
        <v>755911</v>
      </c>
      <c r="K460" s="2">
        <v>793434</v>
      </c>
      <c r="L460" s="2">
        <v>868604</v>
      </c>
      <c r="M460" s="2">
        <v>944250</v>
      </c>
      <c r="N460" s="2">
        <v>1010102</v>
      </c>
      <c r="O460" s="2">
        <v>971190</v>
      </c>
      <c r="P460" s="2">
        <v>1002631</v>
      </c>
      <c r="Q460" s="2">
        <v>1811556</v>
      </c>
      <c r="R460" s="2">
        <v>2980482</v>
      </c>
      <c r="S460" s="2">
        <v>3037524</v>
      </c>
      <c r="T460" s="2">
        <v>2785290</v>
      </c>
      <c r="U460" s="2">
        <v>2380739</v>
      </c>
      <c r="V460" s="2">
        <v>2526539</v>
      </c>
      <c r="W460" s="2">
        <v>2725276</v>
      </c>
      <c r="X460" s="2">
        <v>2693580</v>
      </c>
      <c r="Y460" s="2">
        <v>2760940</v>
      </c>
      <c r="Z460" s="2">
        <v>3145474</v>
      </c>
      <c r="AA460" s="2">
        <v>3928996</v>
      </c>
      <c r="AB460" s="2">
        <v>3576187</v>
      </c>
      <c r="AC460" s="2">
        <v>3755512</v>
      </c>
      <c r="AD460" s="2">
        <v>4104929</v>
      </c>
      <c r="AG460" s="55" t="s">
        <v>520</v>
      </c>
      <c r="AJ460" s="55" t="s">
        <v>551</v>
      </c>
    </row>
    <row r="461" spans="1:36" x14ac:dyDescent="0.2">
      <c r="A461" s="33" t="s">
        <v>481</v>
      </c>
      <c r="B461" s="33" t="s">
        <v>177</v>
      </c>
      <c r="C461" s="2" t="s">
        <v>545</v>
      </c>
      <c r="D461" s="2">
        <v>1140136</v>
      </c>
      <c r="E461" s="2">
        <v>1379259</v>
      </c>
      <c r="F461" s="2">
        <v>1375378</v>
      </c>
      <c r="G461" s="2">
        <v>1437194</v>
      </c>
      <c r="H461" s="2">
        <v>1502140</v>
      </c>
      <c r="I461" s="2">
        <v>1555375</v>
      </c>
      <c r="J461" s="2">
        <v>2396246</v>
      </c>
      <c r="K461" s="2">
        <v>1860966</v>
      </c>
      <c r="L461" s="2">
        <v>2108500</v>
      </c>
      <c r="M461" s="2">
        <v>2465522</v>
      </c>
      <c r="N461" s="2">
        <v>2532683</v>
      </c>
      <c r="O461" s="2">
        <v>2774746</v>
      </c>
      <c r="P461" s="2">
        <v>3124584</v>
      </c>
      <c r="Q461" s="2">
        <v>3237489</v>
      </c>
      <c r="R461" s="2">
        <v>3991983</v>
      </c>
      <c r="S461" s="2">
        <v>4244868</v>
      </c>
      <c r="T461" s="2">
        <v>3938845</v>
      </c>
      <c r="U461" s="2">
        <v>3534230</v>
      </c>
      <c r="V461" s="2">
        <v>3580030</v>
      </c>
      <c r="W461" s="2">
        <v>3555913</v>
      </c>
      <c r="X461" s="2">
        <v>5136302</v>
      </c>
      <c r="Y461" s="2">
        <v>3989681</v>
      </c>
      <c r="Z461" s="2">
        <v>4241984</v>
      </c>
      <c r="AA461" s="2">
        <v>5745901</v>
      </c>
      <c r="AB461" s="2">
        <v>4572448</v>
      </c>
      <c r="AC461" s="2">
        <v>5063724</v>
      </c>
      <c r="AD461" s="2">
        <v>5097882</v>
      </c>
      <c r="AG461" s="55" t="s">
        <v>521</v>
      </c>
      <c r="AJ461" s="55" t="s">
        <v>548</v>
      </c>
    </row>
    <row r="462" spans="1:36" x14ac:dyDescent="0.2">
      <c r="A462" s="33" t="s">
        <v>179</v>
      </c>
      <c r="B462" s="33" t="s">
        <v>180</v>
      </c>
      <c r="C462" s="2">
        <v>1388894</v>
      </c>
      <c r="D462" s="2">
        <v>1262740</v>
      </c>
      <c r="E462" s="2">
        <v>1150950</v>
      </c>
      <c r="F462" s="2">
        <v>1069386</v>
      </c>
      <c r="G462" s="2">
        <v>1074355</v>
      </c>
      <c r="H462" s="2">
        <v>1100723</v>
      </c>
      <c r="I462" s="2">
        <v>1068531</v>
      </c>
      <c r="J462" s="2">
        <v>1052339</v>
      </c>
      <c r="K462" s="2">
        <v>1141889</v>
      </c>
      <c r="L462" s="2">
        <v>1167889</v>
      </c>
      <c r="M462" s="2">
        <v>1337089</v>
      </c>
      <c r="N462" s="2">
        <v>1415003</v>
      </c>
      <c r="O462" s="2">
        <v>1487098</v>
      </c>
      <c r="P462" s="2">
        <v>1773100</v>
      </c>
      <c r="Q462" s="2">
        <v>2304954</v>
      </c>
      <c r="R462" s="2">
        <v>2440174</v>
      </c>
      <c r="S462" s="2">
        <v>2445177</v>
      </c>
      <c r="T462" s="2">
        <v>2232330</v>
      </c>
      <c r="U462" s="2">
        <v>1927418</v>
      </c>
      <c r="V462" s="2">
        <v>1860367</v>
      </c>
      <c r="W462" s="2">
        <v>1712754</v>
      </c>
      <c r="X462" s="2">
        <v>2207664</v>
      </c>
      <c r="Y462" s="2">
        <v>1693598</v>
      </c>
      <c r="Z462" s="2">
        <v>1946714</v>
      </c>
      <c r="AA462" s="2">
        <v>2050257</v>
      </c>
      <c r="AB462" s="2">
        <v>2135378</v>
      </c>
      <c r="AC462" s="2">
        <v>2817195</v>
      </c>
      <c r="AD462" s="2">
        <v>2931884</v>
      </c>
      <c r="AG462" s="55" t="s">
        <v>519</v>
      </c>
      <c r="AJ462" s="55" t="s">
        <v>547</v>
      </c>
    </row>
    <row r="463" spans="1:36" x14ac:dyDescent="0.2">
      <c r="A463" s="33" t="s">
        <v>482</v>
      </c>
      <c r="B463" s="33" t="s">
        <v>180</v>
      </c>
      <c r="C463" s="2">
        <v>96126</v>
      </c>
      <c r="D463" s="2">
        <v>91939</v>
      </c>
      <c r="E463" s="2">
        <v>94490</v>
      </c>
      <c r="F463" s="2">
        <v>86786</v>
      </c>
      <c r="G463" s="2">
        <v>86205</v>
      </c>
      <c r="H463" s="2">
        <v>93117</v>
      </c>
      <c r="I463" s="2">
        <v>84099</v>
      </c>
      <c r="J463" s="2">
        <v>87603</v>
      </c>
      <c r="K463" s="2">
        <v>90107</v>
      </c>
      <c r="L463" s="2">
        <v>92740</v>
      </c>
      <c r="M463" s="2">
        <v>115093</v>
      </c>
      <c r="N463" s="2">
        <v>121864</v>
      </c>
      <c r="O463" s="2">
        <v>138717</v>
      </c>
      <c r="P463" s="2">
        <v>179817</v>
      </c>
      <c r="Q463" s="2">
        <v>464470</v>
      </c>
      <c r="R463" s="2">
        <v>309172</v>
      </c>
      <c r="S463" s="2">
        <v>268761</v>
      </c>
      <c r="T463" s="2">
        <v>236070</v>
      </c>
      <c r="U463" s="2">
        <v>287657</v>
      </c>
      <c r="V463" s="2">
        <v>180028</v>
      </c>
      <c r="W463" s="2">
        <v>297387</v>
      </c>
      <c r="X463" s="2">
        <v>196705</v>
      </c>
      <c r="Y463" s="2">
        <v>269792</v>
      </c>
      <c r="Z463" s="2">
        <v>293532</v>
      </c>
      <c r="AA463" s="2">
        <v>263454</v>
      </c>
      <c r="AB463" s="2">
        <v>292703</v>
      </c>
      <c r="AC463" s="2">
        <v>323443</v>
      </c>
      <c r="AD463" s="2">
        <v>343512</v>
      </c>
      <c r="AG463" s="55" t="s">
        <v>521</v>
      </c>
      <c r="AJ463" s="55" t="s">
        <v>548</v>
      </c>
    </row>
    <row r="464" spans="1:36" x14ac:dyDescent="0.2">
      <c r="A464" s="33" t="s">
        <v>181</v>
      </c>
      <c r="B464" s="33" t="s">
        <v>180</v>
      </c>
      <c r="C464" s="2">
        <v>8649924</v>
      </c>
      <c r="D464" s="2">
        <v>8286792</v>
      </c>
      <c r="E464" s="2">
        <v>7662763</v>
      </c>
      <c r="F464" s="2">
        <v>7014922</v>
      </c>
      <c r="G464" s="2">
        <v>6961426</v>
      </c>
      <c r="H464" s="2">
        <v>6956463</v>
      </c>
      <c r="I464" s="2">
        <v>6880265</v>
      </c>
      <c r="J464" s="2">
        <v>7064938</v>
      </c>
      <c r="K464" s="2">
        <v>7668140</v>
      </c>
      <c r="L464" s="2">
        <v>9119879</v>
      </c>
      <c r="M464" s="2">
        <v>9073954</v>
      </c>
      <c r="N464" s="2">
        <v>9678663</v>
      </c>
      <c r="O464" s="2">
        <v>10512799</v>
      </c>
      <c r="P464" s="2">
        <v>10323656</v>
      </c>
      <c r="Q464" s="2">
        <v>13137413</v>
      </c>
      <c r="R464" s="2">
        <v>15837365</v>
      </c>
      <c r="S464" s="2">
        <v>15901450</v>
      </c>
      <c r="T464" s="2">
        <v>13562076</v>
      </c>
      <c r="U464" s="2">
        <v>12108301</v>
      </c>
      <c r="V464" s="2">
        <v>11753704</v>
      </c>
      <c r="W464" s="2">
        <v>11466073</v>
      </c>
      <c r="X464" s="2">
        <v>11101446</v>
      </c>
      <c r="Y464" s="2">
        <v>11783628</v>
      </c>
      <c r="Z464" s="2">
        <v>12982343</v>
      </c>
      <c r="AA464" s="2">
        <v>13851194</v>
      </c>
      <c r="AB464" s="2">
        <v>14461738</v>
      </c>
      <c r="AC464" s="2">
        <v>15378180</v>
      </c>
      <c r="AD464" s="2">
        <v>16262764</v>
      </c>
      <c r="AG464" s="55" t="s">
        <v>519</v>
      </c>
      <c r="AJ464" s="55" t="s">
        <v>547</v>
      </c>
    </row>
    <row r="465" spans="1:36" x14ac:dyDescent="0.2">
      <c r="A465" s="33" t="s">
        <v>483</v>
      </c>
      <c r="B465" s="33" t="s">
        <v>180</v>
      </c>
      <c r="C465" s="2">
        <v>369135</v>
      </c>
      <c r="D465" s="2">
        <v>328117</v>
      </c>
      <c r="E465" s="2">
        <v>330223</v>
      </c>
      <c r="F465" s="2">
        <v>285456</v>
      </c>
      <c r="G465" s="2">
        <v>282325</v>
      </c>
      <c r="H465" s="2">
        <v>288739</v>
      </c>
      <c r="I465" s="2">
        <v>276093</v>
      </c>
      <c r="J465" s="2">
        <v>281380</v>
      </c>
      <c r="K465" s="2">
        <v>279816</v>
      </c>
      <c r="L465" s="2">
        <v>307044</v>
      </c>
      <c r="M465" s="2">
        <v>343483</v>
      </c>
      <c r="N465" s="2">
        <v>356333</v>
      </c>
      <c r="O465" s="2">
        <v>587807</v>
      </c>
      <c r="P465" s="2">
        <v>600795</v>
      </c>
      <c r="Q465" s="2">
        <v>652966</v>
      </c>
      <c r="R465" s="2">
        <v>826382</v>
      </c>
      <c r="S465" s="2">
        <v>751491</v>
      </c>
      <c r="T465" s="2">
        <v>673737</v>
      </c>
      <c r="U465" s="2">
        <v>575438</v>
      </c>
      <c r="V465" s="2">
        <v>540948</v>
      </c>
      <c r="W465" s="2">
        <v>477667</v>
      </c>
      <c r="X465" s="2">
        <v>534513</v>
      </c>
      <c r="Y465" s="2">
        <v>548839</v>
      </c>
      <c r="Z465" s="2">
        <v>599679</v>
      </c>
      <c r="AA465" s="2">
        <v>650670</v>
      </c>
      <c r="AB465" s="2">
        <v>784137</v>
      </c>
      <c r="AC465" s="2">
        <v>799029</v>
      </c>
      <c r="AD465" s="2">
        <v>695892</v>
      </c>
      <c r="AG465" s="55" t="s">
        <v>519</v>
      </c>
      <c r="AJ465" s="55" t="s">
        <v>547</v>
      </c>
    </row>
    <row r="466" spans="1:36" x14ac:dyDescent="0.2">
      <c r="A466" s="33" t="s">
        <v>484</v>
      </c>
      <c r="B466" s="33" t="s">
        <v>180</v>
      </c>
      <c r="C466" s="2">
        <v>951944</v>
      </c>
      <c r="D466" s="2">
        <v>871019</v>
      </c>
      <c r="E466" s="2">
        <v>816948</v>
      </c>
      <c r="F466" s="2">
        <v>726523</v>
      </c>
      <c r="G466" s="2">
        <v>728550</v>
      </c>
      <c r="H466" s="2">
        <v>747058</v>
      </c>
      <c r="I466" s="2">
        <v>713276</v>
      </c>
      <c r="J466" s="2">
        <v>704108</v>
      </c>
      <c r="K466" s="2">
        <v>716622</v>
      </c>
      <c r="L466" s="2">
        <v>772673</v>
      </c>
      <c r="M466" s="2">
        <v>860822</v>
      </c>
      <c r="N466" s="2">
        <v>838926</v>
      </c>
      <c r="O466" s="2">
        <v>930673</v>
      </c>
      <c r="P466" s="2">
        <v>1046381</v>
      </c>
      <c r="Q466" s="2">
        <v>1457235</v>
      </c>
      <c r="R466" s="2">
        <v>1788008</v>
      </c>
      <c r="S466" s="2">
        <v>1801553</v>
      </c>
      <c r="T466" s="2">
        <v>1568726</v>
      </c>
      <c r="U466" s="2">
        <v>1436844</v>
      </c>
      <c r="V466" s="2">
        <v>1333597</v>
      </c>
      <c r="W466" s="2">
        <v>1309531</v>
      </c>
      <c r="X466" s="2">
        <v>1382499</v>
      </c>
      <c r="Y466" s="2">
        <v>1641521</v>
      </c>
      <c r="Z466" s="2">
        <v>1668021</v>
      </c>
      <c r="AA466" s="2">
        <v>1667616</v>
      </c>
      <c r="AB466" s="2">
        <v>1588939</v>
      </c>
      <c r="AC466" s="2">
        <v>1667612</v>
      </c>
      <c r="AD466" s="2">
        <v>1731412</v>
      </c>
      <c r="AG466" s="55" t="s">
        <v>519</v>
      </c>
      <c r="AJ466" s="55" t="s">
        <v>547</v>
      </c>
    </row>
    <row r="467" spans="1:36" x14ac:dyDescent="0.2">
      <c r="A467" s="33" t="s">
        <v>485</v>
      </c>
      <c r="B467" s="33" t="s">
        <v>180</v>
      </c>
      <c r="C467" s="2">
        <v>417706</v>
      </c>
      <c r="D467" s="2">
        <v>347893</v>
      </c>
      <c r="E467" s="2">
        <v>312863</v>
      </c>
      <c r="F467" s="2">
        <v>297965</v>
      </c>
      <c r="G467" s="2">
        <v>297093</v>
      </c>
      <c r="H467" s="2">
        <v>322073</v>
      </c>
      <c r="I467" s="2">
        <v>302260</v>
      </c>
      <c r="J467" s="2">
        <v>316905</v>
      </c>
      <c r="K467" s="2">
        <v>394030</v>
      </c>
      <c r="L467" s="2">
        <v>421804</v>
      </c>
      <c r="M467" s="2">
        <v>553251</v>
      </c>
      <c r="N467" s="2">
        <v>659168</v>
      </c>
      <c r="O467" s="2">
        <v>733306</v>
      </c>
      <c r="P467" s="2">
        <v>1103319</v>
      </c>
      <c r="Q467" s="2">
        <v>5078313</v>
      </c>
      <c r="R467" s="2">
        <v>7586793</v>
      </c>
      <c r="S467" s="2">
        <v>7973341</v>
      </c>
      <c r="T467" s="2">
        <v>8076738</v>
      </c>
      <c r="U467" s="2">
        <v>7741163</v>
      </c>
      <c r="V467" s="2">
        <v>7270094</v>
      </c>
      <c r="W467" s="2">
        <v>1821707</v>
      </c>
      <c r="X467" s="2">
        <v>2254877</v>
      </c>
      <c r="Y467" s="2">
        <v>2016511</v>
      </c>
      <c r="Z467" s="2">
        <v>2528250</v>
      </c>
      <c r="AA467" s="2">
        <v>2644001</v>
      </c>
      <c r="AB467" s="2">
        <v>2994571</v>
      </c>
      <c r="AC467" s="2">
        <v>3156053</v>
      </c>
      <c r="AD467" s="2">
        <v>3442445</v>
      </c>
      <c r="AG467" s="55" t="s">
        <v>519</v>
      </c>
      <c r="AJ467" s="55" t="s">
        <v>547</v>
      </c>
    </row>
    <row r="468" spans="1:36" x14ac:dyDescent="0.2">
      <c r="A468" s="33" t="s">
        <v>486</v>
      </c>
      <c r="B468" s="33" t="s">
        <v>180</v>
      </c>
      <c r="C468" s="2">
        <v>688255</v>
      </c>
      <c r="D468" s="2">
        <v>679715</v>
      </c>
      <c r="E468" s="2">
        <v>692408</v>
      </c>
      <c r="F468" s="2">
        <v>584608</v>
      </c>
      <c r="G468" s="2">
        <v>585472</v>
      </c>
      <c r="H468" s="2">
        <v>625349</v>
      </c>
      <c r="I468" s="2">
        <v>617687</v>
      </c>
      <c r="J468" s="2">
        <v>625415</v>
      </c>
      <c r="K468" s="2">
        <v>625416</v>
      </c>
      <c r="L468" s="2">
        <v>658904</v>
      </c>
      <c r="M468" s="2">
        <v>699338</v>
      </c>
      <c r="N468" s="2">
        <v>800917</v>
      </c>
      <c r="O468" s="2">
        <v>832296</v>
      </c>
      <c r="P468" s="2">
        <v>798472</v>
      </c>
      <c r="Q468" s="2">
        <v>1181359</v>
      </c>
      <c r="R468" s="2">
        <v>1587528</v>
      </c>
      <c r="S468" s="2">
        <v>1446056</v>
      </c>
      <c r="T468" s="2">
        <v>1365674</v>
      </c>
      <c r="U468" s="2">
        <v>1530696</v>
      </c>
      <c r="V468" s="2">
        <v>1026471</v>
      </c>
      <c r="W468" s="2">
        <v>1118649</v>
      </c>
      <c r="X468" s="2">
        <v>1090352</v>
      </c>
      <c r="Y468" s="2">
        <v>1196743</v>
      </c>
      <c r="Z468" s="2">
        <v>1303098</v>
      </c>
      <c r="AA468" s="2">
        <v>1282397</v>
      </c>
      <c r="AB468" s="2">
        <v>1275052</v>
      </c>
      <c r="AC468" s="2">
        <v>1316047</v>
      </c>
      <c r="AD468" s="2">
        <v>1355756</v>
      </c>
      <c r="AG468" s="55" t="s">
        <v>521</v>
      </c>
      <c r="AJ468" s="55" t="s">
        <v>548</v>
      </c>
    </row>
    <row r="469" spans="1:36" x14ac:dyDescent="0.2">
      <c r="A469" s="33" t="s">
        <v>182</v>
      </c>
      <c r="B469" s="33" t="s">
        <v>180</v>
      </c>
      <c r="C469" s="2">
        <v>2354079</v>
      </c>
      <c r="D469" s="2">
        <v>2153503</v>
      </c>
      <c r="E469" s="2">
        <v>2232464</v>
      </c>
      <c r="F469" s="2">
        <v>2010510</v>
      </c>
      <c r="G469" s="2">
        <v>2035278</v>
      </c>
      <c r="H469" s="2">
        <v>2068664</v>
      </c>
      <c r="I469" s="2">
        <v>2127179</v>
      </c>
      <c r="J469" s="2">
        <v>2164004</v>
      </c>
      <c r="K469" s="2">
        <v>2305607</v>
      </c>
      <c r="L469" s="2">
        <v>3848654</v>
      </c>
      <c r="M469" s="2">
        <v>2707176</v>
      </c>
      <c r="N469" s="2">
        <v>2815336</v>
      </c>
      <c r="O469" s="2">
        <v>3020395</v>
      </c>
      <c r="P469" s="2">
        <v>3578316</v>
      </c>
      <c r="Q469" s="2">
        <v>4375707</v>
      </c>
      <c r="R469" s="2">
        <v>4722193</v>
      </c>
      <c r="S469" s="2">
        <v>4729746</v>
      </c>
      <c r="T469" s="2">
        <v>4270230</v>
      </c>
      <c r="U469" s="2">
        <v>4194415</v>
      </c>
      <c r="V469" s="2">
        <v>3804313</v>
      </c>
      <c r="W469" s="2">
        <v>3821688</v>
      </c>
      <c r="X469" s="2">
        <v>3724292</v>
      </c>
      <c r="Y469" s="2">
        <v>4228865</v>
      </c>
      <c r="Z469" s="2">
        <v>4433934</v>
      </c>
      <c r="AA469" s="2">
        <v>4829523</v>
      </c>
      <c r="AB469" s="2">
        <v>4833633</v>
      </c>
      <c r="AC469" s="2">
        <v>5061997</v>
      </c>
      <c r="AD469" s="2">
        <v>5361024</v>
      </c>
      <c r="AG469" s="55" t="s">
        <v>519</v>
      </c>
      <c r="AJ469" s="55" t="s">
        <v>547</v>
      </c>
    </row>
    <row r="470" spans="1:36" x14ac:dyDescent="0.2">
      <c r="A470" s="33" t="s">
        <v>183</v>
      </c>
      <c r="B470" s="33" t="s">
        <v>180</v>
      </c>
      <c r="C470" s="2">
        <v>130843</v>
      </c>
      <c r="D470" s="2">
        <v>166183</v>
      </c>
      <c r="E470" s="2">
        <v>166377</v>
      </c>
      <c r="F470" s="2">
        <v>145782</v>
      </c>
      <c r="G470" s="2">
        <v>139223</v>
      </c>
      <c r="H470" s="2">
        <v>143167</v>
      </c>
      <c r="I470" s="2">
        <v>192118</v>
      </c>
      <c r="J470" s="2">
        <v>195073</v>
      </c>
      <c r="K470" s="2">
        <v>205476</v>
      </c>
      <c r="L470" s="2">
        <v>248770</v>
      </c>
      <c r="M470" s="2">
        <v>212856</v>
      </c>
      <c r="N470" s="2">
        <v>227829</v>
      </c>
      <c r="O470" s="2">
        <v>271263</v>
      </c>
      <c r="P470" s="2">
        <v>312828</v>
      </c>
      <c r="Q470" s="2">
        <v>354076</v>
      </c>
      <c r="R470" s="2">
        <v>438594</v>
      </c>
      <c r="S470" s="2">
        <v>422168</v>
      </c>
      <c r="T470" s="2">
        <v>305008</v>
      </c>
      <c r="U470" s="2">
        <v>336811</v>
      </c>
      <c r="V470" s="2">
        <v>244117</v>
      </c>
      <c r="W470" s="2">
        <v>239359</v>
      </c>
      <c r="X470" s="2">
        <v>305773</v>
      </c>
      <c r="Y470" s="2">
        <v>334828</v>
      </c>
      <c r="Z470" s="2">
        <v>319521</v>
      </c>
      <c r="AA470" s="2">
        <v>303118</v>
      </c>
      <c r="AB470" s="2">
        <v>342667</v>
      </c>
      <c r="AC470" s="2">
        <v>361955</v>
      </c>
      <c r="AD470" s="2">
        <v>382350</v>
      </c>
      <c r="AG470" s="55" t="s">
        <v>521</v>
      </c>
      <c r="AJ470" s="55" t="s">
        <v>548</v>
      </c>
    </row>
    <row r="471" spans="1:36" x14ac:dyDescent="0.2">
      <c r="A471" s="33" t="s">
        <v>487</v>
      </c>
      <c r="B471" s="33" t="s">
        <v>488</v>
      </c>
      <c r="C471" s="2">
        <v>233309</v>
      </c>
      <c r="D471" s="2">
        <v>212259</v>
      </c>
      <c r="E471" s="2">
        <v>204196</v>
      </c>
      <c r="F471" s="2">
        <v>215473</v>
      </c>
      <c r="G471" s="2">
        <v>238517</v>
      </c>
      <c r="H471" s="2">
        <v>227156</v>
      </c>
      <c r="I471" s="2">
        <v>235833</v>
      </c>
      <c r="J471" s="2">
        <v>237171</v>
      </c>
      <c r="K471" s="2">
        <v>254276</v>
      </c>
      <c r="L471" s="2">
        <v>271781</v>
      </c>
      <c r="M471" s="2">
        <v>270483</v>
      </c>
      <c r="N471" s="2">
        <v>302376</v>
      </c>
      <c r="O471" s="2">
        <v>279863</v>
      </c>
      <c r="P471" s="2">
        <v>262929</v>
      </c>
      <c r="Q471" s="2">
        <v>391436</v>
      </c>
      <c r="R471" s="2">
        <v>621441</v>
      </c>
      <c r="S471" s="2">
        <v>730355</v>
      </c>
      <c r="T471" s="2">
        <v>710689</v>
      </c>
      <c r="U471" s="2">
        <v>610516</v>
      </c>
      <c r="V471" s="2">
        <v>550210</v>
      </c>
      <c r="W471" s="2">
        <v>508966</v>
      </c>
      <c r="X471" s="2">
        <v>548693</v>
      </c>
      <c r="Y471" s="2">
        <v>475657</v>
      </c>
      <c r="Z471" s="2">
        <v>556161</v>
      </c>
      <c r="AA471" s="2">
        <v>583849</v>
      </c>
      <c r="AB471" s="2">
        <v>651799</v>
      </c>
      <c r="AC471" s="2">
        <v>659576</v>
      </c>
      <c r="AD471" s="2">
        <v>717000</v>
      </c>
      <c r="AG471" s="55" t="s">
        <v>519</v>
      </c>
      <c r="AJ471" s="55" t="s">
        <v>547</v>
      </c>
    </row>
    <row r="472" spans="1:36" x14ac:dyDescent="0.2">
      <c r="A472" s="33" t="s">
        <v>489</v>
      </c>
      <c r="B472" s="33" t="s">
        <v>488</v>
      </c>
      <c r="C472" s="2">
        <v>2983283</v>
      </c>
      <c r="D472" s="2">
        <v>2923852</v>
      </c>
      <c r="E472" s="2">
        <v>2765841</v>
      </c>
      <c r="F472" s="2">
        <v>2804904</v>
      </c>
      <c r="G472" s="2">
        <v>2878182</v>
      </c>
      <c r="H472" s="2">
        <v>2917475</v>
      </c>
      <c r="I472" s="2">
        <v>2595801</v>
      </c>
      <c r="J472" s="2">
        <v>2658398</v>
      </c>
      <c r="K472" s="2">
        <v>2914037</v>
      </c>
      <c r="L472" s="2">
        <v>4476835</v>
      </c>
      <c r="M472" s="2">
        <v>5204261</v>
      </c>
      <c r="N472" s="2">
        <v>5746837</v>
      </c>
      <c r="O472" s="2">
        <v>6939123</v>
      </c>
      <c r="P472" s="2">
        <v>6729167</v>
      </c>
      <c r="Q472" s="2">
        <v>5920302</v>
      </c>
      <c r="R472" s="2">
        <v>7340560</v>
      </c>
      <c r="S472" s="2">
        <v>7537718</v>
      </c>
      <c r="T472" s="2">
        <v>7192052</v>
      </c>
      <c r="U472" s="2">
        <v>5809555</v>
      </c>
      <c r="V472" s="2">
        <v>6491601</v>
      </c>
      <c r="W472" s="2">
        <v>6833299</v>
      </c>
      <c r="X472" s="2">
        <v>6291719</v>
      </c>
      <c r="Y472" s="2">
        <v>6363569</v>
      </c>
      <c r="Z472" s="2">
        <v>6733533</v>
      </c>
      <c r="AA472" s="2">
        <v>7125734</v>
      </c>
      <c r="AB472" s="2">
        <v>6998206</v>
      </c>
      <c r="AC472" s="2">
        <v>7336332</v>
      </c>
      <c r="AD472" s="2">
        <v>7724782</v>
      </c>
      <c r="AG472" s="55" t="s">
        <v>519</v>
      </c>
      <c r="AJ472" s="55" t="s">
        <v>547</v>
      </c>
    </row>
    <row r="473" spans="1:36" x14ac:dyDescent="0.2">
      <c r="A473" s="33" t="s">
        <v>490</v>
      </c>
      <c r="B473" s="33" t="s">
        <v>491</v>
      </c>
      <c r="C473" s="2">
        <v>291035</v>
      </c>
      <c r="D473" s="2">
        <v>281474</v>
      </c>
      <c r="E473" s="2">
        <v>281402</v>
      </c>
      <c r="F473" s="2">
        <v>272155</v>
      </c>
      <c r="G473" s="2">
        <v>281864</v>
      </c>
      <c r="H473" s="2">
        <v>286506</v>
      </c>
      <c r="I473" s="2">
        <v>288703</v>
      </c>
      <c r="J473" s="2">
        <v>297971</v>
      </c>
      <c r="K473" s="2">
        <v>291549</v>
      </c>
      <c r="L473" s="2">
        <v>305567</v>
      </c>
      <c r="M473" s="2">
        <v>337957</v>
      </c>
      <c r="N473" s="2">
        <v>342771</v>
      </c>
      <c r="O473" s="2">
        <v>315915</v>
      </c>
      <c r="P473" s="2">
        <v>318849</v>
      </c>
      <c r="Q473" s="2">
        <v>389353</v>
      </c>
      <c r="R473" s="2">
        <v>569174</v>
      </c>
      <c r="S473" s="2">
        <v>570787</v>
      </c>
      <c r="T473" s="2">
        <v>572509</v>
      </c>
      <c r="U473" s="2">
        <v>527602</v>
      </c>
      <c r="V473" s="2">
        <v>498766</v>
      </c>
      <c r="W473" s="2">
        <v>498769</v>
      </c>
      <c r="X473" s="2">
        <v>486245</v>
      </c>
      <c r="Y473" s="2">
        <v>511886</v>
      </c>
      <c r="Z473" s="2">
        <v>510365</v>
      </c>
      <c r="AA473" s="2">
        <v>541091</v>
      </c>
      <c r="AB473" s="2">
        <v>563770</v>
      </c>
      <c r="AC473" s="2">
        <v>555095</v>
      </c>
      <c r="AD473" s="2">
        <v>616832</v>
      </c>
      <c r="AG473" s="55" t="s">
        <v>519</v>
      </c>
      <c r="AJ473" s="55" t="s">
        <v>547</v>
      </c>
    </row>
    <row r="474" spans="1:36" x14ac:dyDescent="0.2">
      <c r="A474" s="33" t="s">
        <v>492</v>
      </c>
      <c r="B474" s="33" t="s">
        <v>491</v>
      </c>
      <c r="C474" s="2">
        <v>863510</v>
      </c>
      <c r="D474" s="2">
        <v>969972</v>
      </c>
      <c r="E474" s="2">
        <v>771268</v>
      </c>
      <c r="F474" s="2">
        <v>811877</v>
      </c>
      <c r="G474" s="2">
        <v>827799</v>
      </c>
      <c r="H474" s="2">
        <v>844793</v>
      </c>
      <c r="I474" s="2">
        <v>835559</v>
      </c>
      <c r="J474" s="2">
        <v>853714</v>
      </c>
      <c r="K474" s="2">
        <v>831023</v>
      </c>
      <c r="L474" s="2">
        <v>858666</v>
      </c>
      <c r="M474" s="2">
        <v>914744</v>
      </c>
      <c r="N474" s="2">
        <v>939772</v>
      </c>
      <c r="O474" s="2">
        <v>987384</v>
      </c>
      <c r="P474" s="2">
        <v>960790</v>
      </c>
      <c r="Q474" s="2">
        <v>1234587</v>
      </c>
      <c r="R474" s="2">
        <v>588863</v>
      </c>
      <c r="S474" s="2">
        <v>480195</v>
      </c>
      <c r="T474" s="2">
        <v>443566</v>
      </c>
      <c r="U474" s="2">
        <v>452819</v>
      </c>
      <c r="V474" s="2">
        <v>304375</v>
      </c>
      <c r="W474" s="2">
        <v>294534</v>
      </c>
      <c r="X474" s="2">
        <v>1273648</v>
      </c>
      <c r="Y474" s="2">
        <v>1330013</v>
      </c>
      <c r="Z474" s="2">
        <v>1396361</v>
      </c>
      <c r="AA474" s="2">
        <v>1409976</v>
      </c>
      <c r="AB474" s="2">
        <v>1538737</v>
      </c>
      <c r="AC474" s="2">
        <v>1492031</v>
      </c>
      <c r="AD474" s="2">
        <v>1661525</v>
      </c>
      <c r="AG474" s="55" t="s">
        <v>519</v>
      </c>
      <c r="AJ474" s="55" t="s">
        <v>547</v>
      </c>
    </row>
    <row r="475" spans="1:36" x14ac:dyDescent="0.2">
      <c r="A475" s="33" t="s">
        <v>491</v>
      </c>
      <c r="B475" s="33" t="s">
        <v>491</v>
      </c>
      <c r="C475" s="2">
        <v>12555</v>
      </c>
      <c r="D475" s="2">
        <v>13757</v>
      </c>
      <c r="E475" s="2">
        <v>12398</v>
      </c>
      <c r="F475" s="2">
        <v>11442</v>
      </c>
      <c r="G475" s="2">
        <v>11822</v>
      </c>
      <c r="H475" s="2">
        <v>11151</v>
      </c>
      <c r="I475" s="2">
        <v>12138</v>
      </c>
      <c r="J475" s="2">
        <v>14671</v>
      </c>
      <c r="K475" s="2">
        <v>12865</v>
      </c>
      <c r="L475" s="2">
        <v>15245</v>
      </c>
      <c r="M475" s="2">
        <v>17457</v>
      </c>
      <c r="N475" s="2">
        <v>14170</v>
      </c>
      <c r="O475" s="2">
        <v>21295</v>
      </c>
      <c r="P475" s="2">
        <v>17598</v>
      </c>
      <c r="Q475" s="2">
        <v>20968</v>
      </c>
      <c r="R475" s="2">
        <v>23427</v>
      </c>
      <c r="S475" s="2">
        <v>22044</v>
      </c>
      <c r="T475" s="2">
        <v>20514</v>
      </c>
      <c r="U475" s="2">
        <v>14979</v>
      </c>
      <c r="V475" s="2">
        <v>17831</v>
      </c>
      <c r="W475" s="2">
        <v>20033</v>
      </c>
      <c r="X475" s="2">
        <v>25240</v>
      </c>
      <c r="Y475" s="2">
        <v>20049</v>
      </c>
      <c r="Z475" s="2">
        <v>17507</v>
      </c>
      <c r="AA475" s="2">
        <v>19374</v>
      </c>
      <c r="AB475" s="2">
        <v>20100</v>
      </c>
      <c r="AC475" s="2">
        <v>19554</v>
      </c>
      <c r="AD475" s="2">
        <v>21148</v>
      </c>
      <c r="AG475" s="55" t="s">
        <v>569</v>
      </c>
      <c r="AJ475" s="55" t="s">
        <v>567</v>
      </c>
    </row>
    <row r="476" spans="1:36" x14ac:dyDescent="0.2">
      <c r="A476" s="33" t="s">
        <v>184</v>
      </c>
      <c r="B476" s="33" t="s">
        <v>185</v>
      </c>
      <c r="C476" s="2">
        <v>484492</v>
      </c>
      <c r="D476" s="2">
        <v>479753</v>
      </c>
      <c r="E476" s="2">
        <v>429748</v>
      </c>
      <c r="F476" s="2">
        <v>404814</v>
      </c>
      <c r="G476" s="2">
        <v>433251</v>
      </c>
      <c r="H476" s="2">
        <v>425944</v>
      </c>
      <c r="I476" s="2">
        <v>425770</v>
      </c>
      <c r="J476" s="2">
        <v>433387</v>
      </c>
      <c r="K476" s="2">
        <v>452468</v>
      </c>
      <c r="L476" s="2">
        <v>576667</v>
      </c>
      <c r="M476" s="2">
        <v>577256</v>
      </c>
      <c r="N476" s="2">
        <v>513575</v>
      </c>
      <c r="O476" s="2">
        <v>473657</v>
      </c>
      <c r="P476" s="2">
        <v>524262</v>
      </c>
      <c r="Q476" s="2">
        <v>570144</v>
      </c>
      <c r="R476" s="2">
        <v>614271</v>
      </c>
      <c r="S476" s="2">
        <v>662436</v>
      </c>
      <c r="T476" s="2">
        <v>661177</v>
      </c>
      <c r="U476" s="2">
        <v>565899</v>
      </c>
      <c r="V476" s="2">
        <v>569310</v>
      </c>
      <c r="W476" s="2">
        <v>649649</v>
      </c>
      <c r="X476" s="2">
        <v>637402</v>
      </c>
      <c r="Y476" s="2">
        <v>734949</v>
      </c>
      <c r="Z476" s="2">
        <v>819829</v>
      </c>
      <c r="AA476" s="2">
        <v>1250027</v>
      </c>
      <c r="AB476" s="2">
        <v>695312</v>
      </c>
      <c r="AC476" s="2">
        <v>774018</v>
      </c>
      <c r="AD476" s="2">
        <v>774143</v>
      </c>
      <c r="AG476" s="55" t="s">
        <v>519</v>
      </c>
      <c r="AJ476" s="55" t="s">
        <v>547</v>
      </c>
    </row>
    <row r="477" spans="1:36" x14ac:dyDescent="0.2">
      <c r="A477" s="33" t="s">
        <v>186</v>
      </c>
      <c r="B477" s="33" t="s">
        <v>185</v>
      </c>
      <c r="C477" s="2">
        <v>401513</v>
      </c>
      <c r="D477" s="2">
        <v>373398</v>
      </c>
      <c r="E477" s="2">
        <v>339866</v>
      </c>
      <c r="F477" s="2">
        <v>324996</v>
      </c>
      <c r="G477" s="2">
        <v>335441</v>
      </c>
      <c r="H477" s="2">
        <v>335532</v>
      </c>
      <c r="I477" s="2">
        <v>310341</v>
      </c>
      <c r="J477" s="2">
        <v>334619</v>
      </c>
      <c r="K477" s="2">
        <v>367646</v>
      </c>
      <c r="L477" s="2">
        <v>405727</v>
      </c>
      <c r="M477" s="2">
        <v>442288</v>
      </c>
      <c r="N477" s="2">
        <v>376171</v>
      </c>
      <c r="O477" s="2">
        <v>387149</v>
      </c>
      <c r="P477" s="2">
        <v>426531</v>
      </c>
      <c r="Q477" s="2">
        <v>437885</v>
      </c>
      <c r="R477" s="2">
        <v>577477</v>
      </c>
      <c r="S477" s="2">
        <v>630375</v>
      </c>
      <c r="T477" s="2">
        <v>648856</v>
      </c>
      <c r="U477" s="2">
        <v>536176</v>
      </c>
      <c r="V477" s="2">
        <v>562047</v>
      </c>
      <c r="W477" s="2">
        <v>532868</v>
      </c>
      <c r="X477" s="2">
        <v>511603</v>
      </c>
      <c r="Y477" s="2">
        <v>558168</v>
      </c>
      <c r="Z477" s="2">
        <v>570953</v>
      </c>
      <c r="AA477" s="2">
        <v>716903</v>
      </c>
      <c r="AB477" s="2">
        <v>620803</v>
      </c>
      <c r="AC477" s="2">
        <v>1025379</v>
      </c>
      <c r="AD477" s="2">
        <v>1111982</v>
      </c>
      <c r="AG477" s="55" t="s">
        <v>519</v>
      </c>
      <c r="AJ477" s="55" t="s">
        <v>547</v>
      </c>
    </row>
    <row r="478" spans="1:36" x14ac:dyDescent="0.2">
      <c r="A478" s="33" t="s">
        <v>187</v>
      </c>
      <c r="B478" s="33" t="s">
        <v>185</v>
      </c>
      <c r="C478" s="2">
        <v>122830</v>
      </c>
      <c r="D478" s="2">
        <v>119179</v>
      </c>
      <c r="E478" s="2">
        <v>103946</v>
      </c>
      <c r="F478" s="2">
        <v>111254</v>
      </c>
      <c r="G478" s="2">
        <v>123886</v>
      </c>
      <c r="H478" s="2">
        <v>116337</v>
      </c>
      <c r="I478" s="2">
        <v>132636</v>
      </c>
      <c r="J478" s="2">
        <v>139991</v>
      </c>
      <c r="K478" s="2">
        <v>133314</v>
      </c>
      <c r="L478" s="2">
        <v>199692</v>
      </c>
      <c r="M478" s="2">
        <v>206143</v>
      </c>
      <c r="N478" s="2">
        <v>148472</v>
      </c>
      <c r="O478" s="2">
        <v>162081</v>
      </c>
      <c r="P478" s="2">
        <v>146480</v>
      </c>
      <c r="Q478" s="2">
        <v>171387</v>
      </c>
      <c r="R478" s="2">
        <v>344644</v>
      </c>
      <c r="S478" s="2">
        <v>287851</v>
      </c>
      <c r="T478" s="2">
        <v>311775</v>
      </c>
      <c r="U478" s="2">
        <v>125431</v>
      </c>
      <c r="V478" s="2">
        <v>208092</v>
      </c>
      <c r="W478" s="2">
        <v>206909</v>
      </c>
      <c r="X478" s="2">
        <v>377305</v>
      </c>
      <c r="Y478" s="2">
        <v>283689</v>
      </c>
      <c r="Z478" s="2">
        <v>312943</v>
      </c>
      <c r="AA478" s="2">
        <v>341553</v>
      </c>
      <c r="AB478" s="2">
        <v>347463</v>
      </c>
      <c r="AC478" s="2">
        <v>367056</v>
      </c>
      <c r="AD478" s="2">
        <v>375887</v>
      </c>
      <c r="AG478" s="55" t="s">
        <v>518</v>
      </c>
      <c r="AJ478" s="55" t="s">
        <v>546</v>
      </c>
    </row>
    <row r="479" spans="1:36" x14ac:dyDescent="0.2">
      <c r="A479" s="33" t="s">
        <v>188</v>
      </c>
      <c r="B479" s="33" t="s">
        <v>185</v>
      </c>
      <c r="C479" s="2">
        <v>337515</v>
      </c>
      <c r="D479" s="2">
        <v>297829</v>
      </c>
      <c r="E479" s="2">
        <v>339290</v>
      </c>
      <c r="F479" s="2">
        <v>186206</v>
      </c>
      <c r="G479" s="2">
        <v>239166</v>
      </c>
      <c r="H479" s="2">
        <v>214170</v>
      </c>
      <c r="I479" s="2">
        <v>235524</v>
      </c>
      <c r="J479" s="2">
        <v>245955</v>
      </c>
      <c r="K479" s="2">
        <v>259043</v>
      </c>
      <c r="L479" s="2">
        <v>299558</v>
      </c>
      <c r="M479" s="2">
        <v>241989</v>
      </c>
      <c r="N479" s="2">
        <v>238241</v>
      </c>
      <c r="O479" s="2">
        <v>241108</v>
      </c>
      <c r="P479" s="2">
        <v>193183</v>
      </c>
      <c r="Q479" s="2">
        <v>220274</v>
      </c>
      <c r="R479" s="2">
        <v>271252</v>
      </c>
      <c r="S479" s="2">
        <v>313514</v>
      </c>
      <c r="T479" s="2">
        <v>337146</v>
      </c>
      <c r="U479" s="2">
        <v>283393</v>
      </c>
      <c r="V479" s="2">
        <v>344036</v>
      </c>
      <c r="W479" s="2">
        <v>302734</v>
      </c>
      <c r="X479" s="2">
        <v>346603</v>
      </c>
      <c r="Y479" s="2">
        <v>351618</v>
      </c>
      <c r="Z479" s="2">
        <v>321358</v>
      </c>
      <c r="AA479" s="2">
        <v>346680</v>
      </c>
      <c r="AB479" s="2">
        <v>329200</v>
      </c>
      <c r="AC479" s="2">
        <v>331550</v>
      </c>
      <c r="AD479" s="2">
        <v>357905</v>
      </c>
      <c r="AG479" s="55" t="s">
        <v>519</v>
      </c>
      <c r="AJ479" s="55" t="s">
        <v>547</v>
      </c>
    </row>
    <row r="480" spans="1:36" x14ac:dyDescent="0.2">
      <c r="A480" s="33" t="s">
        <v>189</v>
      </c>
      <c r="B480" s="33" t="s">
        <v>185</v>
      </c>
      <c r="C480" s="2">
        <v>1287510</v>
      </c>
      <c r="D480" s="2">
        <v>1262387</v>
      </c>
      <c r="E480" s="2">
        <v>1154077</v>
      </c>
      <c r="F480" s="2">
        <v>1099520</v>
      </c>
      <c r="G480" s="2">
        <v>1172479</v>
      </c>
      <c r="H480" s="2">
        <v>1166550</v>
      </c>
      <c r="I480" s="2">
        <v>1213373</v>
      </c>
      <c r="J480" s="2">
        <v>1254532</v>
      </c>
      <c r="K480" s="2">
        <v>1308461</v>
      </c>
      <c r="L480" s="2">
        <v>1375959</v>
      </c>
      <c r="M480" s="2">
        <v>1446087</v>
      </c>
      <c r="N480" s="2">
        <v>1452483</v>
      </c>
      <c r="O480" s="2">
        <v>1570008</v>
      </c>
      <c r="P480" s="2">
        <v>1402511</v>
      </c>
      <c r="Q480" s="2">
        <v>1634606</v>
      </c>
      <c r="R480" s="2">
        <v>2170605</v>
      </c>
      <c r="S480" s="2">
        <v>2541219</v>
      </c>
      <c r="T480" s="2">
        <v>2553858</v>
      </c>
      <c r="U480" s="2">
        <v>2253323</v>
      </c>
      <c r="V480" s="2">
        <v>2237902</v>
      </c>
      <c r="W480" s="2">
        <v>2189774</v>
      </c>
      <c r="X480" s="2">
        <v>2910667</v>
      </c>
      <c r="Y480" s="2">
        <v>2496493</v>
      </c>
      <c r="Z480" s="2">
        <v>2530524</v>
      </c>
      <c r="AA480" s="2">
        <v>2649299</v>
      </c>
      <c r="AB480" s="2">
        <v>2713596</v>
      </c>
      <c r="AC480" s="2">
        <v>2896539</v>
      </c>
      <c r="AD480" s="2">
        <v>3028918</v>
      </c>
      <c r="AG480" s="55" t="s">
        <v>518</v>
      </c>
      <c r="AJ480" s="55" t="s">
        <v>546</v>
      </c>
    </row>
    <row r="481" spans="1:36" x14ac:dyDescent="0.2">
      <c r="A481" s="33" t="s">
        <v>185</v>
      </c>
      <c r="B481" s="33" t="s">
        <v>185</v>
      </c>
      <c r="C481" s="2">
        <v>1937796</v>
      </c>
      <c r="D481" s="2">
        <v>2012103</v>
      </c>
      <c r="E481" s="2">
        <v>1742495</v>
      </c>
      <c r="F481" s="2">
        <v>1689817</v>
      </c>
      <c r="G481" s="2">
        <v>1800883</v>
      </c>
      <c r="H481" s="2">
        <v>1847343</v>
      </c>
      <c r="I481" s="2">
        <v>1915187</v>
      </c>
      <c r="J481" s="2">
        <v>1911831</v>
      </c>
      <c r="K481" s="2">
        <v>1948111</v>
      </c>
      <c r="L481" s="2">
        <v>2103940</v>
      </c>
      <c r="M481" s="2">
        <v>2208627</v>
      </c>
      <c r="N481" s="2">
        <v>2202551</v>
      </c>
      <c r="O481" s="2">
        <v>2349441</v>
      </c>
      <c r="P481" s="2">
        <v>2164739</v>
      </c>
      <c r="Q481" s="2">
        <v>2548135</v>
      </c>
      <c r="R481" s="2">
        <v>3571256</v>
      </c>
      <c r="S481" s="2">
        <v>4273060</v>
      </c>
      <c r="T481" s="2">
        <v>4574763</v>
      </c>
      <c r="U481" s="2">
        <v>4031982</v>
      </c>
      <c r="V481" s="2">
        <v>4148475</v>
      </c>
      <c r="W481" s="2">
        <v>4441247</v>
      </c>
      <c r="X481" s="2">
        <v>4021416</v>
      </c>
      <c r="Y481" s="2">
        <v>4700948</v>
      </c>
      <c r="Z481" s="2">
        <v>4688189</v>
      </c>
      <c r="AA481" s="2">
        <v>4780267</v>
      </c>
      <c r="AB481" s="2">
        <v>9883566</v>
      </c>
      <c r="AC481" s="2">
        <v>5131632</v>
      </c>
      <c r="AD481" s="2">
        <v>5393634</v>
      </c>
      <c r="AG481" s="55" t="s">
        <v>518</v>
      </c>
      <c r="AJ481" s="55" t="s">
        <v>546</v>
      </c>
    </row>
    <row r="482" spans="1:36" x14ac:dyDescent="0.2">
      <c r="A482" s="33" t="s">
        <v>493</v>
      </c>
      <c r="B482" s="33" t="s">
        <v>185</v>
      </c>
      <c r="C482" s="2">
        <v>4444028</v>
      </c>
      <c r="D482" s="2">
        <v>4345150</v>
      </c>
      <c r="E482" s="2">
        <v>3850493</v>
      </c>
      <c r="F482" s="2">
        <v>4615544</v>
      </c>
      <c r="G482" s="2">
        <v>4520198</v>
      </c>
      <c r="H482" s="2">
        <v>4050433</v>
      </c>
      <c r="I482" s="2">
        <v>4635258</v>
      </c>
      <c r="J482" s="2">
        <v>4565151</v>
      </c>
      <c r="K482" s="2">
        <v>5299164</v>
      </c>
      <c r="L482" s="2">
        <v>5625964</v>
      </c>
      <c r="M482" s="2">
        <v>5595772</v>
      </c>
      <c r="N482" s="2">
        <v>5916593</v>
      </c>
      <c r="O482" s="2">
        <v>6239825</v>
      </c>
      <c r="P482" s="2">
        <v>7426691</v>
      </c>
      <c r="Q482" s="2">
        <v>7267256</v>
      </c>
      <c r="R482" s="2">
        <v>8652063</v>
      </c>
      <c r="S482" s="2">
        <v>10069417</v>
      </c>
      <c r="T482" s="2">
        <v>10365219</v>
      </c>
      <c r="U482" s="2">
        <v>8819579</v>
      </c>
      <c r="V482" s="2">
        <v>9543103</v>
      </c>
      <c r="W482" s="2">
        <v>9929508</v>
      </c>
      <c r="X482" s="2">
        <v>8930827</v>
      </c>
      <c r="Y482" s="2">
        <v>9248438</v>
      </c>
      <c r="Z482" s="2">
        <v>10075611</v>
      </c>
      <c r="AA482" s="2">
        <v>10976544</v>
      </c>
      <c r="AB482" s="2">
        <v>10888428</v>
      </c>
      <c r="AC482" s="2">
        <v>11550305</v>
      </c>
      <c r="AD482" s="2">
        <v>12261146</v>
      </c>
      <c r="AG482" s="55" t="s">
        <v>519</v>
      </c>
      <c r="AJ482" s="55" t="s">
        <v>547</v>
      </c>
    </row>
    <row r="483" spans="1:36" x14ac:dyDescent="0.2">
      <c r="A483" s="33" t="s">
        <v>190</v>
      </c>
      <c r="B483" s="33" t="s">
        <v>185</v>
      </c>
      <c r="C483" s="2">
        <v>139298</v>
      </c>
      <c r="D483" s="2">
        <v>134604</v>
      </c>
      <c r="E483" s="2">
        <v>109604</v>
      </c>
      <c r="F483" s="2">
        <v>116449</v>
      </c>
      <c r="G483" s="2">
        <v>118585</v>
      </c>
      <c r="H483" s="2">
        <v>115710</v>
      </c>
      <c r="I483" s="2">
        <v>114541</v>
      </c>
      <c r="J483" s="2">
        <v>109371</v>
      </c>
      <c r="K483" s="2">
        <v>111206</v>
      </c>
      <c r="L483" s="2">
        <v>112951</v>
      </c>
      <c r="M483" s="2">
        <v>117702</v>
      </c>
      <c r="N483" s="2">
        <v>114682</v>
      </c>
      <c r="O483" s="2">
        <v>116854</v>
      </c>
      <c r="P483" s="2">
        <v>126725</v>
      </c>
      <c r="Q483" s="2">
        <v>143081</v>
      </c>
      <c r="R483" s="2">
        <v>145118</v>
      </c>
      <c r="S483" s="2">
        <v>152179</v>
      </c>
      <c r="T483" s="2">
        <v>151669</v>
      </c>
      <c r="U483" s="2">
        <v>142102</v>
      </c>
      <c r="V483" s="2">
        <v>145213</v>
      </c>
      <c r="W483" s="2">
        <v>149345</v>
      </c>
      <c r="X483" s="2">
        <v>359749</v>
      </c>
      <c r="Y483" s="2">
        <v>156183</v>
      </c>
      <c r="Z483" s="2">
        <v>281135</v>
      </c>
      <c r="AA483" s="2">
        <v>306291</v>
      </c>
      <c r="AB483" s="2">
        <v>153031</v>
      </c>
      <c r="AC483" s="2">
        <v>191224</v>
      </c>
      <c r="AD483" s="2">
        <v>201816</v>
      </c>
      <c r="AG483" s="55" t="s">
        <v>523</v>
      </c>
      <c r="AJ483" s="55" t="s">
        <v>550</v>
      </c>
    </row>
    <row r="484" spans="1:36" x14ac:dyDescent="0.2">
      <c r="A484" s="33" t="s">
        <v>494</v>
      </c>
      <c r="B484" s="33" t="s">
        <v>495</v>
      </c>
      <c r="C484" s="2">
        <v>370878</v>
      </c>
      <c r="D484" s="2">
        <v>335778</v>
      </c>
      <c r="E484" s="2">
        <v>417981</v>
      </c>
      <c r="F484" s="2">
        <v>377353</v>
      </c>
      <c r="G484" s="2">
        <v>333567</v>
      </c>
      <c r="H484" s="2">
        <v>352359</v>
      </c>
      <c r="I484" s="2">
        <v>335363</v>
      </c>
      <c r="J484" s="2">
        <v>335885</v>
      </c>
      <c r="K484" s="2">
        <v>366373</v>
      </c>
      <c r="L484" s="2">
        <v>347126</v>
      </c>
      <c r="M484" s="2">
        <v>370845</v>
      </c>
      <c r="N484" s="2">
        <v>379318</v>
      </c>
      <c r="O484" s="2">
        <v>397690</v>
      </c>
      <c r="P484" s="2">
        <v>359129</v>
      </c>
      <c r="Q484" s="2">
        <v>401322</v>
      </c>
      <c r="R484" s="2">
        <v>539013</v>
      </c>
      <c r="S484" s="2">
        <v>560771</v>
      </c>
      <c r="T484" s="2">
        <v>569352</v>
      </c>
      <c r="U484" s="2">
        <v>549583</v>
      </c>
      <c r="V484" s="2">
        <v>676755</v>
      </c>
      <c r="W484" s="2">
        <v>670990</v>
      </c>
      <c r="X484" s="2">
        <v>674720</v>
      </c>
      <c r="Y484" s="2">
        <v>697718</v>
      </c>
      <c r="Z484" s="2">
        <v>719205</v>
      </c>
      <c r="AA484" s="2">
        <v>749253</v>
      </c>
      <c r="AB484" s="2">
        <v>773259</v>
      </c>
      <c r="AC484" s="2">
        <v>578100</v>
      </c>
      <c r="AD484" s="2">
        <v>606411</v>
      </c>
      <c r="AG484" s="55" t="s">
        <v>520</v>
      </c>
      <c r="AJ484" s="55" t="s">
        <v>551</v>
      </c>
    </row>
    <row r="485" spans="1:36" x14ac:dyDescent="0.2">
      <c r="A485" s="33" t="s">
        <v>496</v>
      </c>
      <c r="B485" s="33" t="s">
        <v>191</v>
      </c>
      <c r="C485" s="2" t="s">
        <v>545</v>
      </c>
      <c r="D485" s="2">
        <v>407821</v>
      </c>
      <c r="E485" s="2">
        <v>293390</v>
      </c>
      <c r="F485" s="2">
        <v>1731546</v>
      </c>
      <c r="G485" s="2">
        <v>1494899</v>
      </c>
      <c r="H485" s="2">
        <v>1819278</v>
      </c>
      <c r="I485" s="2">
        <v>1933256</v>
      </c>
      <c r="J485" s="2">
        <v>2127953</v>
      </c>
      <c r="K485" s="2">
        <v>2445559</v>
      </c>
      <c r="L485" s="2">
        <v>2516029</v>
      </c>
      <c r="M485" s="2">
        <v>2741128</v>
      </c>
      <c r="N485" s="2">
        <v>3345961</v>
      </c>
      <c r="O485" s="2">
        <v>3255093</v>
      </c>
      <c r="P485" s="2">
        <v>3408559</v>
      </c>
      <c r="Q485" s="2">
        <v>4144554</v>
      </c>
      <c r="R485" s="2">
        <v>5086656</v>
      </c>
      <c r="S485" s="2">
        <v>5208484</v>
      </c>
      <c r="T485" s="2">
        <v>5119673</v>
      </c>
      <c r="U485" s="2">
        <v>5053215</v>
      </c>
      <c r="V485" s="2">
        <v>4994859</v>
      </c>
      <c r="W485" s="2">
        <v>5064332</v>
      </c>
      <c r="X485" s="2">
        <v>5000551</v>
      </c>
      <c r="Y485" s="2">
        <v>5075828</v>
      </c>
      <c r="Z485" s="2">
        <v>5305396</v>
      </c>
      <c r="AA485" s="2">
        <v>5690773</v>
      </c>
      <c r="AB485" s="2">
        <v>7873904</v>
      </c>
      <c r="AC485" s="2">
        <v>9836535</v>
      </c>
      <c r="AD485" s="2">
        <v>10074664</v>
      </c>
      <c r="AG485" s="55" t="s">
        <v>568</v>
      </c>
      <c r="AJ485" s="55" t="s">
        <v>548</v>
      </c>
    </row>
    <row r="486" spans="1:36" x14ac:dyDescent="0.2">
      <c r="A486" s="33" t="s">
        <v>497</v>
      </c>
      <c r="B486" s="33" t="s">
        <v>191</v>
      </c>
      <c r="C486" s="2">
        <v>398763</v>
      </c>
      <c r="D486" s="2">
        <v>364809</v>
      </c>
      <c r="E486" s="2">
        <v>382924</v>
      </c>
      <c r="F486" s="2">
        <v>221486</v>
      </c>
      <c r="G486" s="2">
        <v>231145</v>
      </c>
      <c r="H486" s="2">
        <v>241967</v>
      </c>
      <c r="I486" s="2">
        <v>257995</v>
      </c>
      <c r="J486" s="2">
        <v>276041</v>
      </c>
      <c r="K486" s="2">
        <v>308395</v>
      </c>
      <c r="L486" s="2">
        <v>256059</v>
      </c>
      <c r="M486" s="2">
        <v>339583</v>
      </c>
      <c r="N486" s="2">
        <v>278310</v>
      </c>
      <c r="O486" s="2">
        <v>303029</v>
      </c>
      <c r="P486" s="2">
        <v>273261</v>
      </c>
      <c r="Q486" s="2">
        <v>298012</v>
      </c>
      <c r="R486" s="2">
        <v>1959254</v>
      </c>
      <c r="S486" s="2">
        <v>2289303</v>
      </c>
      <c r="T486" s="2">
        <v>1775948</v>
      </c>
      <c r="U486" s="2">
        <v>236731</v>
      </c>
      <c r="V486" s="2">
        <v>488710</v>
      </c>
      <c r="W486" s="2">
        <v>469185</v>
      </c>
      <c r="X486" s="2">
        <v>726933</v>
      </c>
      <c r="Y486" s="2">
        <v>549565</v>
      </c>
      <c r="Z486" s="2">
        <v>918694</v>
      </c>
      <c r="AA486" s="2">
        <v>841891</v>
      </c>
      <c r="AB486" s="2">
        <v>1336819</v>
      </c>
      <c r="AC486" s="2">
        <v>1196480</v>
      </c>
      <c r="AD486" s="2">
        <v>1462180</v>
      </c>
      <c r="AG486" s="55" t="s">
        <v>519</v>
      </c>
      <c r="AJ486" s="55" t="s">
        <v>547</v>
      </c>
    </row>
    <row r="487" spans="1:36" x14ac:dyDescent="0.2">
      <c r="A487" s="33" t="s">
        <v>498</v>
      </c>
      <c r="B487" s="33" t="s">
        <v>191</v>
      </c>
      <c r="C487" s="2">
        <v>1276283</v>
      </c>
      <c r="D487" s="2">
        <v>1080697</v>
      </c>
      <c r="E487" s="2">
        <v>1141221</v>
      </c>
      <c r="F487" s="2">
        <v>1145972</v>
      </c>
      <c r="G487" s="2">
        <v>1178072</v>
      </c>
      <c r="H487" s="2">
        <v>1226566</v>
      </c>
      <c r="I487" s="2">
        <v>1270512</v>
      </c>
      <c r="J487" s="2">
        <v>1497450</v>
      </c>
      <c r="K487" s="2">
        <v>1628785</v>
      </c>
      <c r="L487" s="2">
        <v>1842229</v>
      </c>
      <c r="M487" s="2">
        <v>2072422</v>
      </c>
      <c r="N487" s="2">
        <v>2202208</v>
      </c>
      <c r="O487" s="2">
        <v>2355237</v>
      </c>
      <c r="P487" s="2">
        <v>2323611</v>
      </c>
      <c r="Q487" s="2">
        <v>2570287</v>
      </c>
      <c r="R487" s="2">
        <v>3049279</v>
      </c>
      <c r="S487" s="2">
        <v>3906438</v>
      </c>
      <c r="T487" s="2">
        <v>5004443</v>
      </c>
      <c r="U487" s="2">
        <v>4427247</v>
      </c>
      <c r="V487" s="2">
        <v>4252184</v>
      </c>
      <c r="W487" s="2">
        <v>4748116</v>
      </c>
      <c r="X487" s="2">
        <v>4553374</v>
      </c>
      <c r="Y487" s="2">
        <v>4482133</v>
      </c>
      <c r="Z487" s="2">
        <v>4846506</v>
      </c>
      <c r="AA487" s="2">
        <v>5270563</v>
      </c>
      <c r="AB487" s="2">
        <v>5615801</v>
      </c>
      <c r="AC487" s="2">
        <v>5687509</v>
      </c>
      <c r="AD487" s="2">
        <v>5500450</v>
      </c>
      <c r="AG487" s="55" t="s">
        <v>522</v>
      </c>
      <c r="AJ487" s="55" t="s">
        <v>549</v>
      </c>
    </row>
    <row r="488" spans="1:36" x14ac:dyDescent="0.2">
      <c r="A488" s="33" t="s">
        <v>499</v>
      </c>
      <c r="B488" s="33" t="s">
        <v>191</v>
      </c>
      <c r="C488" s="2">
        <v>739296</v>
      </c>
      <c r="D488" s="2">
        <v>681774</v>
      </c>
      <c r="E488" s="2">
        <v>595769</v>
      </c>
      <c r="F488" s="2">
        <v>546283</v>
      </c>
      <c r="G488" s="2">
        <v>535759</v>
      </c>
      <c r="H488" s="2">
        <v>576053</v>
      </c>
      <c r="I488" s="2">
        <v>602176</v>
      </c>
      <c r="J488" s="2">
        <v>636324</v>
      </c>
      <c r="K488" s="2">
        <v>642620</v>
      </c>
      <c r="L488" s="2">
        <v>748282</v>
      </c>
      <c r="M488" s="2">
        <v>774521</v>
      </c>
      <c r="N488" s="2">
        <v>779779</v>
      </c>
      <c r="O488" s="2">
        <v>858449</v>
      </c>
      <c r="P488" s="2">
        <v>889858</v>
      </c>
      <c r="Q488" s="2">
        <v>948504</v>
      </c>
      <c r="R488" s="2">
        <v>1184106</v>
      </c>
      <c r="S488" s="2">
        <v>1267009</v>
      </c>
      <c r="T488" s="2">
        <v>1309822</v>
      </c>
      <c r="U488" s="2">
        <v>1299156</v>
      </c>
      <c r="V488" s="2">
        <v>1290417</v>
      </c>
      <c r="W488" s="2">
        <v>1295450</v>
      </c>
      <c r="X488" s="2">
        <v>1610710</v>
      </c>
      <c r="Y488" s="2">
        <v>1490445</v>
      </c>
      <c r="Z488" s="2">
        <v>1602563</v>
      </c>
      <c r="AA488" s="2">
        <v>1680320</v>
      </c>
      <c r="AB488" s="2">
        <v>1548112</v>
      </c>
      <c r="AC488" s="2">
        <v>1631377</v>
      </c>
      <c r="AD488" s="2">
        <v>1710954</v>
      </c>
      <c r="AG488" s="55" t="s">
        <v>522</v>
      </c>
      <c r="AJ488" s="55" t="s">
        <v>549</v>
      </c>
    </row>
    <row r="489" spans="1:36" x14ac:dyDescent="0.2">
      <c r="A489" s="33" t="s">
        <v>500</v>
      </c>
      <c r="B489" s="33" t="s">
        <v>191</v>
      </c>
      <c r="C489" s="2">
        <v>12996207</v>
      </c>
      <c r="D489" s="2">
        <v>11829923</v>
      </c>
      <c r="E489" s="2">
        <v>11040360</v>
      </c>
      <c r="F489" s="2">
        <v>10959376</v>
      </c>
      <c r="G489" s="2">
        <v>11408037</v>
      </c>
      <c r="H489" s="2">
        <v>11546456</v>
      </c>
      <c r="I489" s="2">
        <v>11283766</v>
      </c>
      <c r="J489" s="2">
        <v>11496905</v>
      </c>
      <c r="K489" s="2">
        <v>12643632</v>
      </c>
      <c r="L489" s="2">
        <v>14710459</v>
      </c>
      <c r="M489" s="2">
        <v>15356892</v>
      </c>
      <c r="N489" s="2">
        <v>16545124</v>
      </c>
      <c r="O489" s="2">
        <v>17678490</v>
      </c>
      <c r="P489" s="2">
        <v>18073335</v>
      </c>
      <c r="Q489" s="2">
        <v>20682639</v>
      </c>
      <c r="R489" s="2">
        <v>25413588</v>
      </c>
      <c r="S489" s="2">
        <v>26789319</v>
      </c>
      <c r="T489" s="2">
        <v>27215108</v>
      </c>
      <c r="U489" s="2">
        <v>26356137</v>
      </c>
      <c r="V489" s="2">
        <v>25269395</v>
      </c>
      <c r="W489" s="2">
        <v>26287098</v>
      </c>
      <c r="X489" s="2">
        <v>27260764</v>
      </c>
      <c r="Y489" s="2">
        <v>27774935</v>
      </c>
      <c r="Z489" s="2">
        <v>29356754</v>
      </c>
      <c r="AA489" s="2">
        <v>32093116</v>
      </c>
      <c r="AB489" s="2">
        <v>33769776</v>
      </c>
      <c r="AC489" s="2">
        <v>35382928</v>
      </c>
      <c r="AD489" s="2">
        <v>37721382</v>
      </c>
      <c r="AG489" s="55" t="s">
        <v>518</v>
      </c>
      <c r="AJ489" s="55" t="s">
        <v>546</v>
      </c>
    </row>
    <row r="490" spans="1:36" x14ac:dyDescent="0.2">
      <c r="A490" s="33" t="s">
        <v>192</v>
      </c>
      <c r="B490" s="33" t="s">
        <v>191</v>
      </c>
      <c r="C490" s="2">
        <v>1025423</v>
      </c>
      <c r="D490" s="2">
        <v>903018</v>
      </c>
      <c r="E490" s="2">
        <v>803796</v>
      </c>
      <c r="F490" s="2">
        <v>680520</v>
      </c>
      <c r="G490" s="2">
        <v>706283</v>
      </c>
      <c r="H490" s="2">
        <v>677742</v>
      </c>
      <c r="I490" s="2">
        <v>668671</v>
      </c>
      <c r="J490" s="2">
        <v>710447</v>
      </c>
      <c r="K490" s="2">
        <v>757534</v>
      </c>
      <c r="L490" s="2">
        <v>853475</v>
      </c>
      <c r="M490" s="2">
        <v>849608</v>
      </c>
      <c r="N490" s="2">
        <v>853316</v>
      </c>
      <c r="O490" s="2">
        <v>966369</v>
      </c>
      <c r="P490" s="2">
        <v>1027682</v>
      </c>
      <c r="Q490" s="2">
        <v>1188469</v>
      </c>
      <c r="R490" s="2">
        <v>1363091</v>
      </c>
      <c r="S490" s="2">
        <v>1384023</v>
      </c>
      <c r="T490" s="2">
        <v>1338913</v>
      </c>
      <c r="U490" s="2">
        <v>1239687</v>
      </c>
      <c r="V490" s="2">
        <v>1175985</v>
      </c>
      <c r="W490" s="2">
        <v>1372261</v>
      </c>
      <c r="X490" s="2">
        <v>1218561</v>
      </c>
      <c r="Y490" s="2">
        <v>2017493</v>
      </c>
      <c r="Z490" s="2">
        <v>1400165</v>
      </c>
      <c r="AA490" s="2">
        <v>1431601</v>
      </c>
      <c r="AB490" s="2">
        <v>1534817</v>
      </c>
      <c r="AC490" s="2">
        <v>1639550</v>
      </c>
      <c r="AD490" s="2">
        <v>1697835</v>
      </c>
      <c r="AG490" s="55" t="s">
        <v>521</v>
      </c>
      <c r="AJ490" s="55" t="s">
        <v>548</v>
      </c>
    </row>
    <row r="491" spans="1:36" x14ac:dyDescent="0.2">
      <c r="A491" s="33" t="s">
        <v>193</v>
      </c>
      <c r="B491" s="33" t="s">
        <v>191</v>
      </c>
      <c r="C491" s="2">
        <v>11454232</v>
      </c>
      <c r="D491" s="2">
        <v>10458726</v>
      </c>
      <c r="E491" s="2">
        <v>9432282</v>
      </c>
      <c r="F491" s="2">
        <v>9340150</v>
      </c>
      <c r="G491" s="2">
        <v>9355501</v>
      </c>
      <c r="H491" s="2">
        <v>9458482</v>
      </c>
      <c r="I491" s="2">
        <v>14277398</v>
      </c>
      <c r="J491" s="2">
        <v>9800950</v>
      </c>
      <c r="K491" s="2">
        <v>11162831</v>
      </c>
      <c r="L491" s="2">
        <v>12103316</v>
      </c>
      <c r="M491" s="2">
        <v>12529849</v>
      </c>
      <c r="N491" s="2">
        <v>13604007</v>
      </c>
      <c r="O491" s="2">
        <v>14683193</v>
      </c>
      <c r="P491" s="2">
        <v>16281651</v>
      </c>
      <c r="Q491" s="2">
        <v>17424574</v>
      </c>
      <c r="R491" s="2">
        <v>19194051</v>
      </c>
      <c r="S491" s="2">
        <v>20256586</v>
      </c>
      <c r="T491" s="2">
        <v>21121309</v>
      </c>
      <c r="U491" s="2">
        <v>18004170</v>
      </c>
      <c r="V491" s="2">
        <v>20090218</v>
      </c>
      <c r="W491" s="2">
        <v>20328842</v>
      </c>
      <c r="X491" s="2">
        <v>20269328</v>
      </c>
      <c r="Y491" s="2">
        <v>20899168</v>
      </c>
      <c r="Z491" s="2">
        <v>22064173</v>
      </c>
      <c r="AA491" s="2">
        <v>23515688</v>
      </c>
      <c r="AB491" s="2">
        <v>24802359</v>
      </c>
      <c r="AC491" s="2">
        <v>26087097</v>
      </c>
      <c r="AD491" s="2">
        <v>27280039</v>
      </c>
      <c r="AG491" s="55" t="s">
        <v>519</v>
      </c>
      <c r="AJ491" s="55" t="s">
        <v>547</v>
      </c>
    </row>
    <row r="492" spans="1:36" x14ac:dyDescent="0.2">
      <c r="A492" s="33" t="s">
        <v>501</v>
      </c>
      <c r="B492" s="33" t="s">
        <v>191</v>
      </c>
      <c r="C492" s="2">
        <v>2066400</v>
      </c>
      <c r="D492" s="2">
        <v>1861174</v>
      </c>
      <c r="E492" s="2">
        <v>1614769</v>
      </c>
      <c r="F492" s="2">
        <v>1693955</v>
      </c>
      <c r="G492" s="2">
        <v>1556777</v>
      </c>
      <c r="H492" s="2">
        <v>1582492</v>
      </c>
      <c r="I492" s="2">
        <v>1603563</v>
      </c>
      <c r="J492" s="2">
        <v>1622164</v>
      </c>
      <c r="K492" s="2">
        <v>1711492</v>
      </c>
      <c r="L492" s="2">
        <v>1758931</v>
      </c>
      <c r="M492" s="2">
        <v>1847787</v>
      </c>
      <c r="N492" s="2">
        <v>2033345</v>
      </c>
      <c r="O492" s="2">
        <v>2129131</v>
      </c>
      <c r="P492" s="2">
        <v>2064002</v>
      </c>
      <c r="Q492" s="2">
        <v>2202397</v>
      </c>
      <c r="R492" s="2">
        <v>2667722</v>
      </c>
      <c r="S492" s="2">
        <v>2693008</v>
      </c>
      <c r="T492" s="2">
        <v>2701628</v>
      </c>
      <c r="U492" s="2">
        <v>2291229</v>
      </c>
      <c r="V492" s="2">
        <v>4799548</v>
      </c>
      <c r="W492" s="2">
        <v>5286420</v>
      </c>
      <c r="X492" s="2">
        <v>3478863</v>
      </c>
      <c r="Y492" s="2">
        <v>3074845</v>
      </c>
      <c r="Z492" s="2">
        <v>3781374</v>
      </c>
      <c r="AA492" s="2">
        <v>3491765</v>
      </c>
      <c r="AB492" s="2">
        <v>3561429</v>
      </c>
      <c r="AC492" s="2">
        <v>3519691</v>
      </c>
      <c r="AD492" s="2">
        <v>865282</v>
      </c>
      <c r="AG492" s="55" t="s">
        <v>519</v>
      </c>
      <c r="AJ492" s="55" t="s">
        <v>547</v>
      </c>
    </row>
    <row r="493" spans="1:36" x14ac:dyDescent="0.2">
      <c r="A493" s="33" t="s">
        <v>502</v>
      </c>
      <c r="B493" s="33" t="s">
        <v>191</v>
      </c>
      <c r="C493" s="2">
        <v>1985101</v>
      </c>
      <c r="D493" s="2">
        <v>1809741</v>
      </c>
      <c r="E493" s="2">
        <v>1986241</v>
      </c>
      <c r="F493" s="2">
        <v>2029043</v>
      </c>
      <c r="G493" s="2">
        <v>4146156</v>
      </c>
      <c r="H493" s="2">
        <v>4983212</v>
      </c>
      <c r="I493" s="2">
        <v>5339009</v>
      </c>
      <c r="J493" s="2">
        <v>5600018</v>
      </c>
      <c r="K493" s="2">
        <v>6502228</v>
      </c>
      <c r="L493" s="2">
        <v>7281211</v>
      </c>
      <c r="M493" s="2">
        <v>7475900</v>
      </c>
      <c r="N493" s="2">
        <v>8645027</v>
      </c>
      <c r="O493" s="2">
        <v>9076050</v>
      </c>
      <c r="P493" s="2">
        <v>8880179</v>
      </c>
      <c r="Q493" s="2">
        <v>9513501</v>
      </c>
      <c r="R493" s="2">
        <v>11477552</v>
      </c>
      <c r="S493" s="2">
        <v>12143996</v>
      </c>
      <c r="T493" s="2">
        <v>12056551</v>
      </c>
      <c r="U493" s="2">
        <v>11550457</v>
      </c>
      <c r="V493" s="2">
        <v>11313938</v>
      </c>
      <c r="W493" s="2">
        <v>11719333</v>
      </c>
      <c r="X493" s="2">
        <v>15557020</v>
      </c>
      <c r="Y493" s="2">
        <v>17784401</v>
      </c>
      <c r="Z493" s="2">
        <v>19009727</v>
      </c>
      <c r="AA493" s="2">
        <v>19275835</v>
      </c>
      <c r="AB493" s="2">
        <v>20086099</v>
      </c>
      <c r="AC493" s="2">
        <v>19166510</v>
      </c>
      <c r="AD493" s="2">
        <v>20077551</v>
      </c>
      <c r="AG493" s="55" t="s">
        <v>523</v>
      </c>
      <c r="AJ493" s="55" t="s">
        <v>550</v>
      </c>
    </row>
    <row r="494" spans="1:36" x14ac:dyDescent="0.2">
      <c r="A494" s="33" t="s">
        <v>503</v>
      </c>
      <c r="B494" s="33" t="s">
        <v>191</v>
      </c>
      <c r="C494" s="2">
        <v>3615607</v>
      </c>
      <c r="D494" s="2">
        <v>4494699</v>
      </c>
      <c r="E494" s="2">
        <v>4555773</v>
      </c>
      <c r="F494" s="2">
        <v>4700779</v>
      </c>
      <c r="G494" s="2">
        <v>4771281</v>
      </c>
      <c r="H494" s="2">
        <v>4986795</v>
      </c>
      <c r="I494" s="2">
        <v>5513076</v>
      </c>
      <c r="J494" s="2">
        <v>5996522</v>
      </c>
      <c r="K494" s="2">
        <v>6624712</v>
      </c>
      <c r="L494" s="2">
        <v>7679692</v>
      </c>
      <c r="M494" s="2">
        <v>8262798</v>
      </c>
      <c r="N494" s="2">
        <v>8713386</v>
      </c>
      <c r="O494" s="2">
        <v>9458239</v>
      </c>
      <c r="P494" s="2">
        <v>10213511</v>
      </c>
      <c r="Q494" s="2">
        <v>11030194</v>
      </c>
      <c r="R494" s="2">
        <v>11931523</v>
      </c>
      <c r="S494" s="2">
        <v>12345830</v>
      </c>
      <c r="T494" s="2">
        <v>12788511</v>
      </c>
      <c r="U494" s="2">
        <v>12577099</v>
      </c>
      <c r="V494" s="2">
        <v>11994552</v>
      </c>
      <c r="W494" s="2">
        <v>12145813</v>
      </c>
      <c r="X494" s="2">
        <v>12610686</v>
      </c>
      <c r="Y494" s="2">
        <v>13914142</v>
      </c>
      <c r="Z494" s="2">
        <v>14390076</v>
      </c>
      <c r="AA494" s="2">
        <v>15126859</v>
      </c>
      <c r="AB494" s="2">
        <v>15963343</v>
      </c>
      <c r="AC494" s="2">
        <v>16703175</v>
      </c>
      <c r="AD494" s="2">
        <v>17540324</v>
      </c>
      <c r="AG494" s="55" t="s">
        <v>568</v>
      </c>
      <c r="AJ494" s="55" t="s">
        <v>548</v>
      </c>
    </row>
    <row r="495" spans="1:36" x14ac:dyDescent="0.2">
      <c r="A495" s="33" t="s">
        <v>504</v>
      </c>
      <c r="B495" s="33" t="s">
        <v>194</v>
      </c>
      <c r="C495" s="2">
        <v>5138965</v>
      </c>
      <c r="D495" s="2">
        <v>4964118</v>
      </c>
      <c r="E495" s="2">
        <v>4744831</v>
      </c>
      <c r="F495" s="2">
        <v>4449368</v>
      </c>
      <c r="G495" s="2">
        <v>4506699</v>
      </c>
      <c r="H495" s="2">
        <v>4677271</v>
      </c>
      <c r="I495" s="2">
        <v>5067660</v>
      </c>
      <c r="J495" s="2">
        <v>5342439</v>
      </c>
      <c r="K495" s="2">
        <v>5876547</v>
      </c>
      <c r="L495" s="2">
        <v>6535766</v>
      </c>
      <c r="M495" s="2">
        <v>6615432</v>
      </c>
      <c r="N495" s="2">
        <v>6680629</v>
      </c>
      <c r="O495" s="2">
        <v>7503505</v>
      </c>
      <c r="P495" s="2">
        <v>7975234</v>
      </c>
      <c r="Q495" s="2">
        <v>8976816</v>
      </c>
      <c r="R495" s="2">
        <v>9197910</v>
      </c>
      <c r="S495" s="2">
        <v>9835525</v>
      </c>
      <c r="T495" s="2">
        <v>17560917</v>
      </c>
      <c r="U495" s="2">
        <v>9869346</v>
      </c>
      <c r="V495" s="2">
        <v>10016926</v>
      </c>
      <c r="W495" s="2">
        <v>10070350</v>
      </c>
      <c r="X495" s="2">
        <v>10741612</v>
      </c>
      <c r="Y495" s="2">
        <v>11809676</v>
      </c>
      <c r="Z495" s="2">
        <v>12156824</v>
      </c>
      <c r="AA495" s="2">
        <v>13721604</v>
      </c>
      <c r="AB495" s="2">
        <v>15858666</v>
      </c>
      <c r="AC495" s="2">
        <v>17586972</v>
      </c>
      <c r="AD495" s="2">
        <v>16021395</v>
      </c>
      <c r="AG495" s="55" t="s">
        <v>519</v>
      </c>
      <c r="AJ495" s="55" t="s">
        <v>547</v>
      </c>
    </row>
    <row r="496" spans="1:36" x14ac:dyDescent="0.2">
      <c r="A496" s="33" t="s">
        <v>505</v>
      </c>
      <c r="B496" s="33" t="s">
        <v>194</v>
      </c>
      <c r="C496" s="2">
        <v>5753451</v>
      </c>
      <c r="D496" s="2">
        <v>5255100</v>
      </c>
      <c r="E496" s="2">
        <v>5562815</v>
      </c>
      <c r="F496" s="2">
        <v>5418366</v>
      </c>
      <c r="G496" s="2">
        <v>5447326</v>
      </c>
      <c r="H496" s="2">
        <v>5437932</v>
      </c>
      <c r="I496" s="2">
        <v>5507926</v>
      </c>
      <c r="J496" s="2">
        <v>5607579</v>
      </c>
      <c r="K496" s="2">
        <v>5887654</v>
      </c>
      <c r="L496" s="2">
        <v>6353594</v>
      </c>
      <c r="M496" s="2">
        <v>7178240</v>
      </c>
      <c r="N496" s="2">
        <v>8150614</v>
      </c>
      <c r="O496" s="2">
        <v>10354121</v>
      </c>
      <c r="P496" s="2">
        <v>11139050</v>
      </c>
      <c r="Q496" s="2">
        <v>14865424</v>
      </c>
      <c r="R496" s="2">
        <v>18151251</v>
      </c>
      <c r="S496" s="2">
        <v>18889344</v>
      </c>
      <c r="T496" s="2">
        <v>17936896</v>
      </c>
      <c r="U496" s="2">
        <v>16047847</v>
      </c>
      <c r="V496" s="2">
        <v>15207726</v>
      </c>
      <c r="W496" s="2">
        <v>14667959</v>
      </c>
      <c r="X496" s="2">
        <v>14071362</v>
      </c>
      <c r="Y496" s="2">
        <v>14939231</v>
      </c>
      <c r="Z496" s="2">
        <v>16618654</v>
      </c>
      <c r="AA496" s="2">
        <v>17598248</v>
      </c>
      <c r="AB496" s="2">
        <v>18711032</v>
      </c>
      <c r="AC496" s="2">
        <v>19721697</v>
      </c>
      <c r="AD496" s="2">
        <v>20806771</v>
      </c>
      <c r="AG496" s="55" t="s">
        <v>519</v>
      </c>
      <c r="AJ496" s="55" t="s">
        <v>547</v>
      </c>
    </row>
    <row r="497" spans="1:36" x14ac:dyDescent="0.2">
      <c r="A497" s="33" t="s">
        <v>195</v>
      </c>
      <c r="B497" s="33" t="s">
        <v>194</v>
      </c>
      <c r="C497" s="2">
        <v>474067</v>
      </c>
      <c r="D497" s="2">
        <v>455241</v>
      </c>
      <c r="E497" s="2">
        <v>470268</v>
      </c>
      <c r="F497" s="2">
        <v>453482</v>
      </c>
      <c r="G497" s="2">
        <v>442275</v>
      </c>
      <c r="H497" s="2">
        <v>428163</v>
      </c>
      <c r="I497" s="2">
        <v>444785</v>
      </c>
      <c r="J497" s="2">
        <v>444526</v>
      </c>
      <c r="K497" s="2">
        <v>465578</v>
      </c>
      <c r="L497" s="2">
        <v>468991</v>
      </c>
      <c r="M497" s="2">
        <v>516727</v>
      </c>
      <c r="N497" s="2">
        <v>516147</v>
      </c>
      <c r="O497" s="2">
        <v>571052</v>
      </c>
      <c r="P497" s="2">
        <v>548300</v>
      </c>
      <c r="Q497" s="2">
        <v>633911</v>
      </c>
      <c r="R497" s="2">
        <v>748750</v>
      </c>
      <c r="S497" s="2">
        <v>745376</v>
      </c>
      <c r="T497" s="2">
        <v>726710</v>
      </c>
      <c r="U497" s="2">
        <v>556183</v>
      </c>
      <c r="V497" s="2">
        <v>652429</v>
      </c>
      <c r="W497" s="2">
        <v>659312</v>
      </c>
      <c r="X497" s="2">
        <v>764866</v>
      </c>
      <c r="Y497" s="2">
        <v>672189</v>
      </c>
      <c r="Z497" s="2">
        <v>702008</v>
      </c>
      <c r="AA497" s="2">
        <v>726192</v>
      </c>
      <c r="AB497" s="2">
        <v>778403</v>
      </c>
      <c r="AC497" s="2">
        <v>704371</v>
      </c>
      <c r="AD497" s="2">
        <v>733891</v>
      </c>
      <c r="AG497" s="55" t="s">
        <v>519</v>
      </c>
      <c r="AJ497" s="55" t="s">
        <v>547</v>
      </c>
    </row>
    <row r="498" spans="1:36" x14ac:dyDescent="0.2">
      <c r="A498" s="33" t="s">
        <v>196</v>
      </c>
      <c r="B498" s="33" t="s">
        <v>194</v>
      </c>
      <c r="C498" s="2">
        <v>5707868</v>
      </c>
      <c r="D498" s="2">
        <v>5125423</v>
      </c>
      <c r="E498" s="2">
        <v>4717266</v>
      </c>
      <c r="F498" s="2">
        <v>4427474</v>
      </c>
      <c r="G498" s="2">
        <v>4769520</v>
      </c>
      <c r="H498" s="2">
        <v>4936268</v>
      </c>
      <c r="I498" s="2">
        <v>5333366</v>
      </c>
      <c r="J498" s="2">
        <v>5478445</v>
      </c>
      <c r="K498" s="2">
        <v>7482649</v>
      </c>
      <c r="L498" s="2">
        <v>7789778</v>
      </c>
      <c r="M498" s="2">
        <v>7740886</v>
      </c>
      <c r="N498" s="2">
        <v>6757371</v>
      </c>
      <c r="O498" s="2">
        <v>7580104</v>
      </c>
      <c r="P498" s="2">
        <v>7573927</v>
      </c>
      <c r="Q498" s="2">
        <v>9212984</v>
      </c>
      <c r="R498" s="2">
        <v>9485100</v>
      </c>
      <c r="S498" s="2">
        <v>10062344</v>
      </c>
      <c r="T498" s="2">
        <v>10022946</v>
      </c>
      <c r="U498" s="2">
        <v>9610888</v>
      </c>
      <c r="V498" s="2">
        <v>9070563</v>
      </c>
      <c r="W498" s="2">
        <v>8821437</v>
      </c>
      <c r="X498" s="2">
        <v>8862434</v>
      </c>
      <c r="Y498" s="2">
        <v>9072970</v>
      </c>
      <c r="Z498" s="2">
        <v>5668981</v>
      </c>
      <c r="AA498" s="2">
        <v>10387286</v>
      </c>
      <c r="AB498" s="2">
        <v>11092853</v>
      </c>
      <c r="AC498" s="2">
        <v>11675193</v>
      </c>
      <c r="AD498" s="2">
        <v>12553204</v>
      </c>
      <c r="AG498" s="55" t="s">
        <v>518</v>
      </c>
      <c r="AJ498" s="55" t="s">
        <v>546</v>
      </c>
    </row>
    <row r="499" spans="1:36" x14ac:dyDescent="0.2">
      <c r="A499" s="33" t="s">
        <v>506</v>
      </c>
      <c r="B499" s="33" t="s">
        <v>197</v>
      </c>
      <c r="C499" s="2">
        <v>1081934</v>
      </c>
      <c r="D499" s="2">
        <v>932327</v>
      </c>
      <c r="E499" s="2">
        <v>947408</v>
      </c>
      <c r="F499" s="2">
        <v>771742</v>
      </c>
      <c r="G499" s="2">
        <v>867030</v>
      </c>
      <c r="H499" s="2">
        <v>801632</v>
      </c>
      <c r="I499" s="2">
        <v>773290</v>
      </c>
      <c r="J499" s="2">
        <v>765119</v>
      </c>
      <c r="K499" s="2">
        <v>857976</v>
      </c>
      <c r="L499" s="2">
        <v>879824</v>
      </c>
      <c r="M499" s="2">
        <v>1209180</v>
      </c>
      <c r="N499" s="2">
        <v>845072</v>
      </c>
      <c r="O499" s="2">
        <v>908885</v>
      </c>
      <c r="P499" s="2">
        <v>904722</v>
      </c>
      <c r="Q499" s="2">
        <v>1132762</v>
      </c>
      <c r="R499" s="2">
        <v>1177707</v>
      </c>
      <c r="S499" s="2">
        <v>1150215</v>
      </c>
      <c r="T499" s="2">
        <v>1144017</v>
      </c>
      <c r="U499" s="2">
        <v>868208</v>
      </c>
      <c r="V499" s="2">
        <v>1022394</v>
      </c>
      <c r="W499" s="2">
        <v>1014188</v>
      </c>
      <c r="X499" s="2">
        <v>1010740</v>
      </c>
      <c r="Y499" s="2">
        <v>1023719</v>
      </c>
      <c r="Z499" s="2">
        <v>1185202</v>
      </c>
      <c r="AA499" s="2">
        <v>1298348</v>
      </c>
      <c r="AB499" s="2">
        <v>1639246</v>
      </c>
      <c r="AC499" s="2">
        <v>1103220</v>
      </c>
      <c r="AD499" s="2">
        <v>1248599</v>
      </c>
      <c r="AG499" s="55" t="s">
        <v>519</v>
      </c>
      <c r="AJ499" s="55" t="s">
        <v>547</v>
      </c>
    </row>
    <row r="500" spans="1:36" x14ac:dyDescent="0.2">
      <c r="A500" s="33" t="s">
        <v>198</v>
      </c>
      <c r="B500" s="33" t="s">
        <v>197</v>
      </c>
      <c r="C500" s="2">
        <v>72995</v>
      </c>
      <c r="D500" s="2">
        <v>70742</v>
      </c>
      <c r="E500" s="2">
        <v>68635</v>
      </c>
      <c r="F500" s="2">
        <v>70802</v>
      </c>
      <c r="G500" s="2">
        <v>63721</v>
      </c>
      <c r="H500" s="2">
        <v>60918</v>
      </c>
      <c r="I500" s="2">
        <v>60019</v>
      </c>
      <c r="J500" s="2">
        <v>60468</v>
      </c>
      <c r="K500" s="2">
        <v>64030</v>
      </c>
      <c r="L500" s="2">
        <v>78549</v>
      </c>
      <c r="M500" s="2">
        <v>72522</v>
      </c>
      <c r="N500" s="2">
        <v>94152</v>
      </c>
      <c r="O500" s="2">
        <v>115313</v>
      </c>
      <c r="P500" s="2">
        <v>174159</v>
      </c>
      <c r="Q500" s="2">
        <v>300046</v>
      </c>
      <c r="R500" s="2">
        <v>291563</v>
      </c>
      <c r="S500" s="2">
        <v>314906</v>
      </c>
      <c r="T500" s="2">
        <v>322066</v>
      </c>
      <c r="U500" s="2">
        <v>201257</v>
      </c>
      <c r="V500" s="2">
        <v>219678</v>
      </c>
      <c r="W500" s="2">
        <v>278557</v>
      </c>
      <c r="X500" s="2">
        <v>210675</v>
      </c>
      <c r="Y500" s="2">
        <v>303066</v>
      </c>
      <c r="Z500" s="2">
        <v>244068</v>
      </c>
      <c r="AA500" s="2">
        <v>343307</v>
      </c>
      <c r="AB500" s="2">
        <v>352149</v>
      </c>
      <c r="AC500" s="2">
        <v>361479</v>
      </c>
      <c r="AD500" s="2">
        <v>397111</v>
      </c>
      <c r="AG500" s="55" t="s">
        <v>521</v>
      </c>
      <c r="AJ500" s="55" t="s">
        <v>548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phoneticPr fontId="8" type="noConversion"/>
  <conditionalFormatting sqref="C19:AD500">
    <cfRule type="cellIs" dxfId="5" priority="1" stopIfTrue="1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613"/>
  <sheetViews>
    <sheetView showGridLines="0" zoomScaleNormal="100" zoomScaleSheetLayoutView="100" workbookViewId="0">
      <selection activeCell="A6" sqref="A1:XFD6"/>
    </sheetView>
  </sheetViews>
  <sheetFormatPr defaultRowHeight="12.75" x14ac:dyDescent="0.2"/>
  <cols>
    <col min="1" max="1" width="10.7109375" style="1" customWidth="1"/>
    <col min="2" max="2" width="8.140625" style="1" customWidth="1"/>
    <col min="3" max="3" width="9.7109375" style="45" customWidth="1"/>
    <col min="4" max="4" width="10.7109375" style="1" customWidth="1"/>
    <col min="5" max="5" width="10" style="1" bestFit="1" customWidth="1"/>
    <col min="6" max="6" width="10.28515625" style="1" bestFit="1" customWidth="1"/>
    <col min="7" max="7" width="10.5703125" style="1" bestFit="1" customWidth="1"/>
    <col min="8" max="8" width="10.28515625" style="1" bestFit="1" customWidth="1"/>
    <col min="9" max="9" width="10.5703125" style="1" bestFit="1" customWidth="1"/>
    <col min="10" max="10" width="10" style="45" bestFit="1" customWidth="1"/>
    <col min="11" max="12" width="10.28515625" style="45" bestFit="1" customWidth="1"/>
    <col min="13" max="13" width="10.5703125" style="45" bestFit="1" customWidth="1"/>
    <col min="14" max="14" width="11.42578125" style="50" customWidth="1"/>
    <col min="15" max="22" width="12.140625" style="50" customWidth="1"/>
    <col min="23" max="30" width="12.140625" style="49" customWidth="1"/>
    <col min="31" max="32" width="4.7109375" style="49" customWidth="1"/>
    <col min="33" max="33" width="26" style="49" customWidth="1"/>
    <col min="34" max="36" width="9.140625" style="49"/>
    <col min="37" max="16384" width="9.140625" style="1"/>
  </cols>
  <sheetData>
    <row r="1" spans="1:30" x14ac:dyDescent="0.2">
      <c r="A1" s="45"/>
      <c r="B1" s="45"/>
      <c r="D1" s="45"/>
      <c r="E1" s="45"/>
      <c r="F1" s="45"/>
      <c r="G1" s="45"/>
      <c r="H1" s="45"/>
      <c r="I1" s="45"/>
      <c r="O1" s="59"/>
      <c r="P1" s="59"/>
      <c r="Q1" s="59"/>
      <c r="R1" s="59"/>
      <c r="S1" s="59"/>
      <c r="T1" s="59"/>
      <c r="U1" s="59"/>
      <c r="V1" s="59"/>
    </row>
    <row r="2" spans="1:30" x14ac:dyDescent="0.2">
      <c r="A2" s="45"/>
      <c r="B2" s="45"/>
      <c r="D2" s="45"/>
      <c r="E2" s="45"/>
      <c r="F2" s="45"/>
      <c r="G2" s="45"/>
      <c r="H2" s="45"/>
      <c r="I2" s="45"/>
      <c r="O2" s="59"/>
      <c r="P2" s="59"/>
      <c r="Q2" s="59"/>
      <c r="R2" s="59"/>
      <c r="S2" s="59"/>
      <c r="T2" s="59"/>
      <c r="U2" s="59"/>
      <c r="V2" s="59"/>
    </row>
    <row r="3" spans="1:30" x14ac:dyDescent="0.2">
      <c r="A3" s="45"/>
      <c r="B3" s="45"/>
      <c r="D3" s="45"/>
      <c r="E3" s="45"/>
      <c r="F3" s="45"/>
      <c r="G3" s="45"/>
      <c r="H3" s="45"/>
      <c r="I3" s="45"/>
      <c r="O3" s="59"/>
      <c r="P3" s="59"/>
      <c r="Q3" s="59"/>
      <c r="R3" s="59"/>
      <c r="S3" s="59"/>
      <c r="T3" s="59"/>
      <c r="U3" s="59"/>
      <c r="V3" s="59"/>
    </row>
    <row r="4" spans="1:30" x14ac:dyDescent="0.2">
      <c r="A4" s="45"/>
      <c r="B4" s="45"/>
      <c r="D4" s="45"/>
      <c r="E4" s="45"/>
      <c r="F4" s="45"/>
      <c r="G4" s="45"/>
      <c r="H4" s="45"/>
      <c r="I4" s="45"/>
      <c r="O4" s="59"/>
      <c r="P4" s="59"/>
      <c r="Q4" s="59"/>
      <c r="R4" s="59"/>
      <c r="S4" s="59"/>
      <c r="T4" s="59"/>
      <c r="U4" s="59"/>
      <c r="V4" s="59"/>
    </row>
    <row r="5" spans="1:30" x14ac:dyDescent="0.2">
      <c r="A5" s="45"/>
      <c r="B5" s="45"/>
      <c r="D5" s="45"/>
      <c r="E5" s="45"/>
      <c r="F5" s="45"/>
      <c r="G5" s="45"/>
      <c r="H5" s="45"/>
      <c r="I5" s="45"/>
      <c r="O5" s="59"/>
      <c r="P5" s="59"/>
      <c r="Q5" s="59"/>
      <c r="R5" s="59"/>
      <c r="S5" s="59"/>
      <c r="T5" s="59"/>
      <c r="U5" s="59"/>
      <c r="V5" s="59"/>
    </row>
    <row r="6" spans="1:30" x14ac:dyDescent="0.2">
      <c r="A6" s="45"/>
      <c r="B6" s="45"/>
      <c r="D6" s="45"/>
      <c r="E6" s="45"/>
      <c r="F6" s="45"/>
      <c r="G6" s="45"/>
      <c r="H6" s="45"/>
      <c r="I6" s="45"/>
      <c r="O6" s="59"/>
      <c r="P6" s="59"/>
      <c r="Q6" s="59"/>
      <c r="R6" s="59"/>
      <c r="S6" s="59"/>
      <c r="T6" s="59"/>
      <c r="U6" s="59"/>
      <c r="V6" s="59"/>
    </row>
    <row r="7" spans="1:30" x14ac:dyDescent="0.2">
      <c r="A7" s="45"/>
      <c r="B7" s="45"/>
      <c r="D7" s="45"/>
      <c r="E7" s="45"/>
      <c r="F7" s="45"/>
      <c r="G7" s="45"/>
      <c r="H7" s="45"/>
      <c r="I7" s="45"/>
      <c r="O7" s="59"/>
      <c r="P7" s="59"/>
      <c r="Q7" s="59"/>
      <c r="R7" s="59"/>
      <c r="S7" s="59"/>
      <c r="T7" s="59"/>
      <c r="U7" s="59"/>
      <c r="V7" s="59"/>
    </row>
    <row r="8" spans="1:30" x14ac:dyDescent="0.2">
      <c r="A8" s="45"/>
      <c r="B8" s="45"/>
      <c r="D8" s="45"/>
      <c r="E8" s="45"/>
      <c r="F8" s="45"/>
      <c r="G8" s="45"/>
      <c r="H8" s="45"/>
      <c r="I8" s="45"/>
      <c r="O8" s="59"/>
      <c r="P8" s="59"/>
      <c r="Q8" s="59"/>
      <c r="R8" s="59"/>
      <c r="S8" s="59"/>
      <c r="T8" s="59"/>
      <c r="U8" s="59"/>
      <c r="V8" s="59"/>
    </row>
    <row r="9" spans="1:30" x14ac:dyDescent="0.2">
      <c r="A9" s="45"/>
      <c r="B9" s="45"/>
      <c r="D9" s="45"/>
      <c r="E9" s="45"/>
      <c r="F9" s="45"/>
      <c r="G9" s="45"/>
      <c r="H9" s="45"/>
      <c r="I9" s="45"/>
      <c r="O9" s="59"/>
      <c r="P9" s="59"/>
      <c r="Q9" s="59"/>
      <c r="R9" s="59"/>
      <c r="S9" s="59"/>
      <c r="T9" s="59"/>
      <c r="U9" s="59"/>
      <c r="V9" s="59"/>
    </row>
    <row r="10" spans="1:30" x14ac:dyDescent="0.2">
      <c r="A10" s="45"/>
      <c r="B10" s="45"/>
      <c r="D10" s="45"/>
      <c r="E10" s="45"/>
      <c r="F10" s="45"/>
      <c r="G10" s="45"/>
      <c r="H10" s="45"/>
      <c r="I10" s="45"/>
      <c r="O10" s="59"/>
      <c r="P10" s="59"/>
      <c r="Q10" s="59"/>
      <c r="R10" s="59"/>
      <c r="S10" s="59"/>
      <c r="T10" s="59"/>
      <c r="U10" s="59"/>
      <c r="V10" s="59"/>
    </row>
    <row r="11" spans="1:30" ht="23.25" x14ac:dyDescent="0.35">
      <c r="A11" s="4" t="s">
        <v>581</v>
      </c>
      <c r="B11" s="45"/>
      <c r="C11" s="1"/>
      <c r="I11" s="45"/>
      <c r="O11" s="59"/>
      <c r="P11" s="59"/>
      <c r="Q11" s="59"/>
      <c r="R11" s="59"/>
      <c r="S11" s="59"/>
      <c r="T11" s="59"/>
      <c r="U11" s="59"/>
      <c r="V11" s="59"/>
    </row>
    <row r="12" spans="1:30" ht="12.75" customHeight="1" x14ac:dyDescent="0.2">
      <c r="A12" s="68" t="s">
        <v>582</v>
      </c>
      <c r="B12" s="45"/>
      <c r="C12" s="1"/>
      <c r="I12" s="45"/>
      <c r="O12" s="59"/>
      <c r="P12" s="59"/>
      <c r="Q12" s="59"/>
      <c r="R12" s="59"/>
      <c r="S12" s="59"/>
      <c r="T12" s="59"/>
      <c r="U12" s="59"/>
      <c r="V12" s="59"/>
    </row>
    <row r="13" spans="1:30" ht="12.75" customHeight="1" x14ac:dyDescent="0.2">
      <c r="C13" s="5" t="s">
        <v>201</v>
      </c>
      <c r="D13" s="5" t="s">
        <v>202</v>
      </c>
      <c r="E13" s="5" t="s">
        <v>203</v>
      </c>
      <c r="F13" s="5" t="s">
        <v>204</v>
      </c>
      <c r="G13" s="5" t="s">
        <v>205</v>
      </c>
      <c r="H13" s="5" t="s">
        <v>206</v>
      </c>
      <c r="I13" s="7" t="s">
        <v>207</v>
      </c>
      <c r="J13" s="7" t="s">
        <v>507</v>
      </c>
      <c r="K13" s="7" t="s">
        <v>515</v>
      </c>
      <c r="L13" s="7" t="s">
        <v>533</v>
      </c>
      <c r="M13" s="7" t="s">
        <v>543</v>
      </c>
      <c r="N13" s="37" t="s">
        <v>544</v>
      </c>
      <c r="O13" s="60" t="s">
        <v>556</v>
      </c>
      <c r="P13" s="60" t="s">
        <v>557</v>
      </c>
      <c r="Q13" s="58" t="s">
        <v>558</v>
      </c>
      <c r="R13" s="58" t="s">
        <v>559</v>
      </c>
      <c r="S13" s="58" t="s">
        <v>560</v>
      </c>
      <c r="T13" s="58" t="s">
        <v>563</v>
      </c>
      <c r="U13" s="58" t="s">
        <v>570</v>
      </c>
      <c r="V13" s="58" t="s">
        <v>571</v>
      </c>
      <c r="W13" s="58" t="s">
        <v>576</v>
      </c>
      <c r="X13" s="58" t="s">
        <v>577</v>
      </c>
      <c r="Y13" s="58" t="s">
        <v>578</v>
      </c>
      <c r="Z13" s="58" t="s">
        <v>579</v>
      </c>
      <c r="AA13" s="58" t="s">
        <v>580</v>
      </c>
      <c r="AB13" s="58" t="s">
        <v>595</v>
      </c>
      <c r="AC13" s="58" t="s">
        <v>598</v>
      </c>
      <c r="AD13" s="58" t="s">
        <v>599</v>
      </c>
    </row>
    <row r="14" spans="1:30" ht="12.75" customHeight="1" x14ac:dyDescent="0.2">
      <c r="B14" s="47" t="s">
        <v>199</v>
      </c>
      <c r="C14" s="48">
        <v>2821110780</v>
      </c>
      <c r="D14" s="48">
        <v>2652108750</v>
      </c>
      <c r="E14" s="48">
        <v>2403090511</v>
      </c>
      <c r="F14" s="48">
        <v>2356321766</v>
      </c>
      <c r="G14" s="48">
        <v>2368160392</v>
      </c>
      <c r="H14" s="48">
        <v>2369659626</v>
      </c>
      <c r="I14" s="48">
        <v>2550205705</v>
      </c>
      <c r="J14" s="48">
        <v>2686089154</v>
      </c>
      <c r="K14" s="48">
        <v>2903671363</v>
      </c>
      <c r="L14" s="48">
        <v>3228462151</v>
      </c>
      <c r="M14" s="48">
        <v>3504458888</v>
      </c>
      <c r="N14" s="51">
        <v>3624450573</v>
      </c>
      <c r="O14" s="51">
        <v>3879845865</v>
      </c>
      <c r="P14" s="51">
        <v>4067019383</v>
      </c>
      <c r="Q14" s="51">
        <v>4338246787</v>
      </c>
      <c r="R14" s="51">
        <v>5326493895</v>
      </c>
      <c r="S14" s="51">
        <v>5679173059</v>
      </c>
      <c r="T14" s="51">
        <v>5960782123</v>
      </c>
      <c r="U14" s="51">
        <v>5377755140</v>
      </c>
      <c r="V14" s="51">
        <v>5686536304</v>
      </c>
      <c r="W14" s="51">
        <v>5758653438</v>
      </c>
      <c r="X14" s="51">
        <v>6419205521</v>
      </c>
      <c r="Y14" s="51">
        <v>6503871357</v>
      </c>
      <c r="Z14" s="51">
        <v>6899266445</v>
      </c>
      <c r="AA14" s="51">
        <v>7370156486</v>
      </c>
      <c r="AB14" s="51">
        <v>7596003502</v>
      </c>
      <c r="AC14" s="51">
        <v>8089698952</v>
      </c>
      <c r="AD14" s="51">
        <v>9078414735</v>
      </c>
    </row>
    <row r="15" spans="1:30" x14ac:dyDescent="0.2">
      <c r="B15" s="47" t="s">
        <v>200</v>
      </c>
      <c r="C15" s="29">
        <v>452</v>
      </c>
      <c r="D15" s="29">
        <v>460</v>
      </c>
      <c r="E15" s="29">
        <v>461</v>
      </c>
      <c r="F15" s="29">
        <v>459</v>
      </c>
      <c r="G15" s="29">
        <v>463</v>
      </c>
      <c r="H15" s="29">
        <v>465</v>
      </c>
      <c r="I15" s="29">
        <v>462</v>
      </c>
      <c r="J15" s="29">
        <v>464</v>
      </c>
      <c r="K15" s="29">
        <v>464</v>
      </c>
      <c r="L15" s="29">
        <v>468</v>
      </c>
      <c r="M15" s="29">
        <v>466</v>
      </c>
      <c r="N15" s="52">
        <v>468</v>
      </c>
      <c r="O15" s="52">
        <v>471</v>
      </c>
      <c r="P15" s="52">
        <v>469</v>
      </c>
      <c r="Q15" s="52">
        <v>471</v>
      </c>
      <c r="R15" s="52">
        <v>469</v>
      </c>
      <c r="S15" s="52">
        <v>472</v>
      </c>
      <c r="T15" s="52">
        <v>472</v>
      </c>
      <c r="U15" s="52">
        <v>470</v>
      </c>
      <c r="V15" s="52">
        <v>480</v>
      </c>
      <c r="W15" s="52">
        <v>481</v>
      </c>
      <c r="X15" s="52">
        <v>481</v>
      </c>
      <c r="Y15" s="52">
        <v>480</v>
      </c>
      <c r="Z15" s="52">
        <v>481</v>
      </c>
      <c r="AA15" s="52">
        <v>481</v>
      </c>
      <c r="AB15" s="52">
        <v>481</v>
      </c>
      <c r="AC15" s="52">
        <v>482</v>
      </c>
      <c r="AD15" s="52">
        <v>482</v>
      </c>
    </row>
    <row r="16" spans="1:30" x14ac:dyDescent="0.2">
      <c r="A16" s="30"/>
      <c r="B16" s="27"/>
      <c r="C16" s="6"/>
      <c r="D16" s="6"/>
      <c r="E16" s="6"/>
      <c r="F16" s="6"/>
      <c r="G16" s="6"/>
      <c r="H16" s="6"/>
      <c r="I16" s="13"/>
      <c r="J16" s="13"/>
      <c r="K16" s="13"/>
      <c r="L16" s="13"/>
      <c r="M16" s="8"/>
      <c r="N16" s="61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</row>
    <row r="17" spans="1:36" ht="12.75" customHeight="1" x14ac:dyDescent="0.2">
      <c r="A17" s="30"/>
      <c r="B17" s="27"/>
      <c r="C17" s="6"/>
      <c r="D17" s="6"/>
      <c r="E17" s="6"/>
      <c r="F17" s="6"/>
      <c r="G17" s="6"/>
      <c r="H17" s="6"/>
      <c r="I17" s="8"/>
      <c r="J17" s="8"/>
      <c r="K17" s="8"/>
      <c r="L17" s="8"/>
      <c r="M17" s="8"/>
      <c r="N17" s="63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</row>
    <row r="18" spans="1:36" ht="22.5" customHeight="1" x14ac:dyDescent="0.2">
      <c r="A18" s="31" t="s">
        <v>0</v>
      </c>
      <c r="B18" s="32" t="s">
        <v>1</v>
      </c>
      <c r="C18" s="5" t="s">
        <v>201</v>
      </c>
      <c r="D18" s="5" t="s">
        <v>202</v>
      </c>
      <c r="E18" s="5" t="s">
        <v>203</v>
      </c>
      <c r="F18" s="5" t="s">
        <v>204</v>
      </c>
      <c r="G18" s="5" t="s">
        <v>205</v>
      </c>
      <c r="H18" s="5" t="s">
        <v>206</v>
      </c>
      <c r="I18" s="7" t="s">
        <v>207</v>
      </c>
      <c r="J18" s="7" t="s">
        <v>507</v>
      </c>
      <c r="K18" s="7" t="s">
        <v>515</v>
      </c>
      <c r="L18" s="7" t="s">
        <v>533</v>
      </c>
      <c r="M18" s="7" t="s">
        <v>543</v>
      </c>
      <c r="N18" s="37" t="s">
        <v>544</v>
      </c>
      <c r="O18" s="60" t="s">
        <v>556</v>
      </c>
      <c r="P18" s="60" t="s">
        <v>557</v>
      </c>
      <c r="Q18" s="58" t="s">
        <v>558</v>
      </c>
      <c r="R18" s="58" t="s">
        <v>559</v>
      </c>
      <c r="S18" s="58" t="s">
        <v>560</v>
      </c>
      <c r="T18" s="58" t="s">
        <v>563</v>
      </c>
      <c r="U18" s="58" t="s">
        <v>570</v>
      </c>
      <c r="V18" s="58" t="s">
        <v>571</v>
      </c>
      <c r="W18" s="58" t="s">
        <v>576</v>
      </c>
      <c r="X18" s="58" t="s">
        <v>577</v>
      </c>
      <c r="Y18" s="58" t="s">
        <v>578</v>
      </c>
      <c r="Z18" s="58" t="s">
        <v>579</v>
      </c>
      <c r="AA18" s="58" t="s">
        <v>580</v>
      </c>
      <c r="AB18" s="58" t="s">
        <v>595</v>
      </c>
      <c r="AC18" s="58" t="s">
        <v>598</v>
      </c>
      <c r="AD18" s="58" t="s">
        <v>599</v>
      </c>
      <c r="AG18" s="53" t="s">
        <v>516</v>
      </c>
    </row>
    <row r="19" spans="1:36" x14ac:dyDescent="0.2">
      <c r="A19" s="33" t="s">
        <v>2</v>
      </c>
      <c r="B19" s="33" t="s">
        <v>2</v>
      </c>
      <c r="C19" s="34">
        <v>11358286</v>
      </c>
      <c r="D19" s="34">
        <v>10605418</v>
      </c>
      <c r="E19" s="34">
        <v>10687081</v>
      </c>
      <c r="F19" s="34">
        <v>9438265</v>
      </c>
      <c r="G19" s="34">
        <v>9495931</v>
      </c>
      <c r="H19" s="34">
        <v>10054119</v>
      </c>
      <c r="I19" s="34">
        <v>10021489</v>
      </c>
      <c r="J19" s="34">
        <v>11423375</v>
      </c>
      <c r="K19" s="34">
        <v>12830321</v>
      </c>
      <c r="L19" s="34">
        <v>13841318</v>
      </c>
      <c r="M19" s="34">
        <v>15190568</v>
      </c>
      <c r="N19" s="34">
        <v>15844907</v>
      </c>
      <c r="O19" s="34">
        <v>17488203</v>
      </c>
      <c r="P19" s="34">
        <v>16797033</v>
      </c>
      <c r="Q19" s="34">
        <v>16607889</v>
      </c>
      <c r="R19" s="34">
        <v>19466785</v>
      </c>
      <c r="S19" s="34">
        <v>20615582</v>
      </c>
      <c r="T19" s="34">
        <v>19811336</v>
      </c>
      <c r="U19" s="34">
        <v>21675145</v>
      </c>
      <c r="V19" s="34">
        <v>21701231</v>
      </c>
      <c r="W19" s="34">
        <v>21548973</v>
      </c>
      <c r="X19" s="34">
        <v>23503272</v>
      </c>
      <c r="Y19" s="34">
        <v>26085647</v>
      </c>
      <c r="Z19" s="34">
        <v>25668124</v>
      </c>
      <c r="AA19" s="34">
        <v>27726929</v>
      </c>
      <c r="AB19" s="34">
        <v>28498542</v>
      </c>
      <c r="AC19" s="34">
        <v>28974381</v>
      </c>
      <c r="AD19" s="34">
        <v>30972796</v>
      </c>
      <c r="AG19" s="55" t="s">
        <v>518</v>
      </c>
      <c r="AJ19" s="55" t="s">
        <v>546</v>
      </c>
    </row>
    <row r="20" spans="1:36" x14ac:dyDescent="0.2">
      <c r="A20" s="33" t="s">
        <v>3</v>
      </c>
      <c r="B20" s="33" t="s">
        <v>2</v>
      </c>
      <c r="C20" s="34">
        <v>1860216</v>
      </c>
      <c r="D20" s="34">
        <v>1727630</v>
      </c>
      <c r="E20" s="34">
        <v>1616507</v>
      </c>
      <c r="F20" s="34">
        <v>2448600</v>
      </c>
      <c r="G20" s="34">
        <v>1995794</v>
      </c>
      <c r="H20" s="34">
        <v>1377917</v>
      </c>
      <c r="I20" s="34">
        <v>1690575</v>
      </c>
      <c r="J20" s="34">
        <v>1598486</v>
      </c>
      <c r="K20" s="34">
        <v>2108422</v>
      </c>
      <c r="L20" s="34">
        <v>2205291</v>
      </c>
      <c r="M20" s="34">
        <v>2355629</v>
      </c>
      <c r="N20" s="34">
        <v>2405091</v>
      </c>
      <c r="O20" s="34">
        <v>2520226</v>
      </c>
      <c r="P20" s="34">
        <v>2593491</v>
      </c>
      <c r="Q20" s="34">
        <v>2925457</v>
      </c>
      <c r="R20" s="34">
        <v>3309878</v>
      </c>
      <c r="S20" s="34">
        <v>3572497</v>
      </c>
      <c r="T20" s="34">
        <v>3733722</v>
      </c>
      <c r="U20" s="34">
        <v>3665184</v>
      </c>
      <c r="V20" s="34">
        <v>3691598</v>
      </c>
      <c r="W20" s="34">
        <v>3740204</v>
      </c>
      <c r="X20" s="34">
        <v>3864894</v>
      </c>
      <c r="Y20" s="34">
        <v>8992552</v>
      </c>
      <c r="Z20" s="34">
        <v>4451357</v>
      </c>
      <c r="AA20" s="34">
        <v>4606935</v>
      </c>
      <c r="AB20" s="34">
        <v>5927025</v>
      </c>
      <c r="AC20" s="34">
        <v>5363401</v>
      </c>
      <c r="AD20" s="34">
        <v>5772572</v>
      </c>
      <c r="AG20" s="55" t="s">
        <v>518</v>
      </c>
      <c r="AJ20" s="55" t="s">
        <v>546</v>
      </c>
    </row>
    <row r="21" spans="1:36" x14ac:dyDescent="0.2">
      <c r="A21" s="33" t="s">
        <v>4</v>
      </c>
      <c r="B21" s="33" t="s">
        <v>2</v>
      </c>
      <c r="C21" s="34">
        <v>19965798</v>
      </c>
      <c r="D21" s="34">
        <v>17687612</v>
      </c>
      <c r="E21" s="34">
        <v>17347383</v>
      </c>
      <c r="F21" s="34">
        <v>18051417</v>
      </c>
      <c r="G21" s="34">
        <v>18607508</v>
      </c>
      <c r="H21" s="34">
        <v>18674778</v>
      </c>
      <c r="I21" s="34">
        <v>20395408</v>
      </c>
      <c r="J21" s="34">
        <v>21680766</v>
      </c>
      <c r="K21" s="34">
        <v>23936039</v>
      </c>
      <c r="L21" s="34">
        <v>28466997</v>
      </c>
      <c r="M21" s="34">
        <v>27994037</v>
      </c>
      <c r="N21" s="34">
        <v>27890211</v>
      </c>
      <c r="O21" s="34">
        <v>28334842</v>
      </c>
      <c r="P21" s="34">
        <v>30393814</v>
      </c>
      <c r="Q21" s="34">
        <v>28005252</v>
      </c>
      <c r="R21" s="34">
        <v>37164530</v>
      </c>
      <c r="S21" s="34">
        <v>40119570</v>
      </c>
      <c r="T21" s="34">
        <v>43212094</v>
      </c>
      <c r="U21" s="34">
        <v>42910894</v>
      </c>
      <c r="V21" s="34">
        <v>42496305</v>
      </c>
      <c r="W21" s="34">
        <v>43768229</v>
      </c>
      <c r="X21" s="34">
        <v>56968111</v>
      </c>
      <c r="Y21" s="34">
        <v>46903837</v>
      </c>
      <c r="Z21" s="34">
        <v>48250193</v>
      </c>
      <c r="AA21" s="34">
        <v>52982800</v>
      </c>
      <c r="AB21" s="34">
        <v>74720938</v>
      </c>
      <c r="AC21" s="34">
        <v>81341834</v>
      </c>
      <c r="AD21" s="34">
        <v>64785039</v>
      </c>
      <c r="AG21" s="55" t="s">
        <v>518</v>
      </c>
      <c r="AJ21" s="55" t="s">
        <v>546</v>
      </c>
    </row>
    <row r="22" spans="1:36" x14ac:dyDescent="0.2">
      <c r="A22" s="33" t="s">
        <v>208</v>
      </c>
      <c r="B22" s="33" t="s">
        <v>2</v>
      </c>
      <c r="C22" s="34">
        <v>3922195</v>
      </c>
      <c r="D22" s="34">
        <v>3751189</v>
      </c>
      <c r="E22" s="34">
        <v>3933144</v>
      </c>
      <c r="F22" s="34">
        <v>4031513</v>
      </c>
      <c r="G22" s="34">
        <v>3927867</v>
      </c>
      <c r="H22" s="34">
        <v>3964031</v>
      </c>
      <c r="I22" s="34">
        <v>4458118</v>
      </c>
      <c r="J22" s="34">
        <v>5042845</v>
      </c>
      <c r="K22" s="34">
        <v>6289196</v>
      </c>
      <c r="L22" s="34">
        <v>7575856</v>
      </c>
      <c r="M22" s="34">
        <v>9272449</v>
      </c>
      <c r="N22" s="34">
        <v>10039556</v>
      </c>
      <c r="O22" s="34">
        <v>11316718</v>
      </c>
      <c r="P22" s="34">
        <v>11575996</v>
      </c>
      <c r="Q22" s="34">
        <v>14176492</v>
      </c>
      <c r="R22" s="34">
        <v>17112184</v>
      </c>
      <c r="S22" s="34">
        <v>18757183</v>
      </c>
      <c r="T22" s="34">
        <v>20204519</v>
      </c>
      <c r="U22" s="34">
        <v>19342192</v>
      </c>
      <c r="V22" s="34">
        <v>19212320</v>
      </c>
      <c r="W22" s="34">
        <v>18836198</v>
      </c>
      <c r="X22" s="34">
        <v>20005657</v>
      </c>
      <c r="Y22" s="34">
        <v>21354171</v>
      </c>
      <c r="Z22" s="34">
        <v>24906164</v>
      </c>
      <c r="AA22" s="34">
        <v>28461820</v>
      </c>
      <c r="AB22" s="34">
        <v>31361070</v>
      </c>
      <c r="AC22" s="34">
        <v>34481661</v>
      </c>
      <c r="AD22" s="34">
        <v>37680832</v>
      </c>
      <c r="AG22" s="55" t="s">
        <v>518</v>
      </c>
      <c r="AJ22" s="55" t="s">
        <v>546</v>
      </c>
    </row>
    <row r="23" spans="1:36" x14ac:dyDescent="0.2">
      <c r="A23" s="33" t="s">
        <v>6</v>
      </c>
      <c r="B23" s="33" t="s">
        <v>2</v>
      </c>
      <c r="C23" s="34">
        <v>1084140</v>
      </c>
      <c r="D23" s="34">
        <v>905961</v>
      </c>
      <c r="E23" s="34">
        <v>729433</v>
      </c>
      <c r="F23" s="34">
        <v>752932</v>
      </c>
      <c r="G23" s="34">
        <v>1277654</v>
      </c>
      <c r="H23" s="34">
        <v>854310</v>
      </c>
      <c r="I23" s="34">
        <v>953341</v>
      </c>
      <c r="J23" s="34">
        <v>1001826</v>
      </c>
      <c r="K23" s="34">
        <v>1023110</v>
      </c>
      <c r="L23" s="34">
        <v>960336</v>
      </c>
      <c r="M23" s="34">
        <v>848278</v>
      </c>
      <c r="N23" s="34">
        <v>836528</v>
      </c>
      <c r="O23" s="34">
        <v>1048000</v>
      </c>
      <c r="P23" s="34">
        <v>1148865</v>
      </c>
      <c r="Q23" s="34">
        <v>1761104</v>
      </c>
      <c r="R23" s="34">
        <v>1155692</v>
      </c>
      <c r="S23" s="34">
        <v>1117097</v>
      </c>
      <c r="T23" s="34">
        <v>1409971</v>
      </c>
      <c r="U23" s="34">
        <v>1745730</v>
      </c>
      <c r="V23" s="34">
        <v>1471631</v>
      </c>
      <c r="W23" s="34">
        <v>2461950</v>
      </c>
      <c r="X23" s="34">
        <v>6877520</v>
      </c>
      <c r="Y23" s="34">
        <v>3894060</v>
      </c>
      <c r="Z23" s="34">
        <v>5350702</v>
      </c>
      <c r="AA23" s="34">
        <v>7781675</v>
      </c>
      <c r="AB23" s="34">
        <v>2364604</v>
      </c>
      <c r="AC23" s="34">
        <v>1737516</v>
      </c>
      <c r="AD23" s="34">
        <v>1805220</v>
      </c>
      <c r="AG23" s="55" t="s">
        <v>519</v>
      </c>
      <c r="AJ23" s="55" t="s">
        <v>547</v>
      </c>
    </row>
    <row r="24" spans="1:36" x14ac:dyDescent="0.2">
      <c r="A24" s="33" t="s">
        <v>209</v>
      </c>
      <c r="B24" s="33" t="s">
        <v>2</v>
      </c>
      <c r="C24" s="34">
        <v>22896840</v>
      </c>
      <c r="D24" s="34">
        <v>21645944</v>
      </c>
      <c r="E24" s="34">
        <v>19005048</v>
      </c>
      <c r="F24" s="34">
        <v>19113264</v>
      </c>
      <c r="G24" s="34">
        <v>19474016</v>
      </c>
      <c r="H24" s="34">
        <v>19649014</v>
      </c>
      <c r="I24" s="34">
        <v>23017672</v>
      </c>
      <c r="J24" s="34">
        <v>25152426</v>
      </c>
      <c r="K24" s="34">
        <v>27933257</v>
      </c>
      <c r="L24" s="34">
        <v>30473208</v>
      </c>
      <c r="M24" s="34">
        <v>31516118</v>
      </c>
      <c r="N24" s="34">
        <v>30809396</v>
      </c>
      <c r="O24" s="34">
        <v>33617507</v>
      </c>
      <c r="P24" s="34">
        <v>31974652</v>
      </c>
      <c r="Q24" s="34">
        <v>35015033</v>
      </c>
      <c r="R24" s="34">
        <v>39618628</v>
      </c>
      <c r="S24" s="34">
        <v>42442032</v>
      </c>
      <c r="T24" s="34">
        <v>45530118</v>
      </c>
      <c r="U24" s="34">
        <v>45439452</v>
      </c>
      <c r="V24" s="34">
        <v>45099821</v>
      </c>
      <c r="W24" s="34">
        <v>48218582</v>
      </c>
      <c r="X24" s="34">
        <v>57399206</v>
      </c>
      <c r="Y24" s="34">
        <v>52225663</v>
      </c>
      <c r="Z24" s="34">
        <v>55835753</v>
      </c>
      <c r="AA24" s="34">
        <v>58833577</v>
      </c>
      <c r="AB24" s="34">
        <v>64031813</v>
      </c>
      <c r="AC24" s="34">
        <v>68910079</v>
      </c>
      <c r="AD24" s="34">
        <v>73566891</v>
      </c>
      <c r="AG24" s="55" t="s">
        <v>519</v>
      </c>
      <c r="AJ24" s="55" t="s">
        <v>547</v>
      </c>
    </row>
    <row r="25" spans="1:36" x14ac:dyDescent="0.2">
      <c r="A25" s="33" t="s">
        <v>7</v>
      </c>
      <c r="B25" s="33" t="s">
        <v>2</v>
      </c>
      <c r="C25" s="34">
        <v>13589821</v>
      </c>
      <c r="D25" s="34">
        <v>12463635</v>
      </c>
      <c r="E25" s="34">
        <v>10820185</v>
      </c>
      <c r="F25" s="34">
        <v>11080960</v>
      </c>
      <c r="G25" s="34">
        <v>11568212</v>
      </c>
      <c r="H25" s="34">
        <v>11407332</v>
      </c>
      <c r="I25" s="34">
        <v>12496296</v>
      </c>
      <c r="J25" s="34">
        <v>19210025</v>
      </c>
      <c r="K25" s="34">
        <v>18124878</v>
      </c>
      <c r="L25" s="34">
        <v>19561452</v>
      </c>
      <c r="M25" s="34">
        <v>20891410</v>
      </c>
      <c r="N25" s="34">
        <v>18918985</v>
      </c>
      <c r="O25" s="34">
        <v>20892924</v>
      </c>
      <c r="P25" s="34">
        <v>19597194</v>
      </c>
      <c r="Q25" s="34">
        <v>21841134</v>
      </c>
      <c r="R25" s="34">
        <v>24032615</v>
      </c>
      <c r="S25" s="34">
        <v>26456786</v>
      </c>
      <c r="T25" s="34">
        <v>27926068</v>
      </c>
      <c r="U25" s="34">
        <v>20490764</v>
      </c>
      <c r="V25" s="34">
        <v>25674046</v>
      </c>
      <c r="W25" s="34">
        <v>25756754</v>
      </c>
      <c r="X25" s="34">
        <v>28798501</v>
      </c>
      <c r="Y25" s="34">
        <v>27987982</v>
      </c>
      <c r="Z25" s="34">
        <v>29926425</v>
      </c>
      <c r="AA25" s="34">
        <v>32088580</v>
      </c>
      <c r="AB25" s="34">
        <v>35035447</v>
      </c>
      <c r="AC25" s="34">
        <v>37414657</v>
      </c>
      <c r="AD25" s="34">
        <v>40384513</v>
      </c>
      <c r="AG25" s="55" t="s">
        <v>564</v>
      </c>
      <c r="AJ25" s="55" t="s">
        <v>547</v>
      </c>
    </row>
    <row r="26" spans="1:36" x14ac:dyDescent="0.2">
      <c r="A26" s="33" t="s">
        <v>210</v>
      </c>
      <c r="B26" s="33" t="s">
        <v>2</v>
      </c>
      <c r="C26" s="34">
        <v>7845263</v>
      </c>
      <c r="D26" s="34">
        <v>7595666</v>
      </c>
      <c r="E26" s="34">
        <v>6813334</v>
      </c>
      <c r="F26" s="34">
        <v>7375419</v>
      </c>
      <c r="G26" s="34">
        <v>7576487</v>
      </c>
      <c r="H26" s="34">
        <v>7374196</v>
      </c>
      <c r="I26" s="34">
        <v>8638478</v>
      </c>
      <c r="J26" s="34">
        <v>9797578</v>
      </c>
      <c r="K26" s="34">
        <v>11143653</v>
      </c>
      <c r="L26" s="34">
        <v>12987018</v>
      </c>
      <c r="M26" s="34">
        <v>14266771</v>
      </c>
      <c r="N26" s="34">
        <v>15226528</v>
      </c>
      <c r="O26" s="34">
        <v>16861271</v>
      </c>
      <c r="P26" s="34">
        <v>17281947</v>
      </c>
      <c r="Q26" s="34">
        <v>20772632</v>
      </c>
      <c r="R26" s="34">
        <v>23139463</v>
      </c>
      <c r="S26" s="34">
        <v>24414894</v>
      </c>
      <c r="T26" s="34">
        <v>25146801</v>
      </c>
      <c r="U26" s="34">
        <v>23449076</v>
      </c>
      <c r="V26" s="34">
        <v>22641836</v>
      </c>
      <c r="W26" s="34">
        <v>22884735</v>
      </c>
      <c r="X26" s="34">
        <v>23952601</v>
      </c>
      <c r="Y26" s="34">
        <v>24361696</v>
      </c>
      <c r="Z26" s="34">
        <v>26026059</v>
      </c>
      <c r="AA26" s="34">
        <v>28131161</v>
      </c>
      <c r="AB26" s="34">
        <v>29714317</v>
      </c>
      <c r="AC26" s="34">
        <v>32177661</v>
      </c>
      <c r="AD26" s="34">
        <v>35474095</v>
      </c>
      <c r="AG26" s="55" t="s">
        <v>564</v>
      </c>
      <c r="AJ26" s="55" t="s">
        <v>547</v>
      </c>
    </row>
    <row r="27" spans="1:36" x14ac:dyDescent="0.2">
      <c r="A27" s="33" t="s">
        <v>211</v>
      </c>
      <c r="B27" s="33" t="s">
        <v>2</v>
      </c>
      <c r="C27" s="34">
        <v>4893675</v>
      </c>
      <c r="D27" s="34">
        <v>4602981</v>
      </c>
      <c r="E27" s="34">
        <v>4185381</v>
      </c>
      <c r="F27" s="34">
        <v>4108630</v>
      </c>
      <c r="G27" s="34">
        <v>4197351</v>
      </c>
      <c r="H27" s="34">
        <v>4316800</v>
      </c>
      <c r="I27" s="34">
        <v>4610525</v>
      </c>
      <c r="J27" s="34">
        <v>5345959</v>
      </c>
      <c r="K27" s="34">
        <v>6142557</v>
      </c>
      <c r="L27" s="34">
        <v>6845272</v>
      </c>
      <c r="M27" s="34">
        <v>7478091</v>
      </c>
      <c r="N27" s="34">
        <v>7749516</v>
      </c>
      <c r="O27" s="34">
        <v>7960974</v>
      </c>
      <c r="P27" s="34">
        <v>8278204</v>
      </c>
      <c r="Q27" s="34">
        <v>9174462</v>
      </c>
      <c r="R27" s="34">
        <v>9208671</v>
      </c>
      <c r="S27" s="34">
        <v>10015571</v>
      </c>
      <c r="T27" s="34">
        <v>9948006</v>
      </c>
      <c r="U27" s="34">
        <v>9308038</v>
      </c>
      <c r="V27" s="34">
        <v>9049357</v>
      </c>
      <c r="W27" s="34">
        <v>9118975</v>
      </c>
      <c r="X27" s="34">
        <v>9688012</v>
      </c>
      <c r="Y27" s="34">
        <v>10038896</v>
      </c>
      <c r="Z27" s="34">
        <v>10769588</v>
      </c>
      <c r="AA27" s="34">
        <v>11552161</v>
      </c>
      <c r="AB27" s="34">
        <v>16465267</v>
      </c>
      <c r="AC27" s="34">
        <v>14881486</v>
      </c>
      <c r="AD27" s="34">
        <v>16034986</v>
      </c>
      <c r="AG27" s="55" t="s">
        <v>519</v>
      </c>
      <c r="AJ27" s="55" t="s">
        <v>547</v>
      </c>
    </row>
    <row r="28" spans="1:36" x14ac:dyDescent="0.2">
      <c r="A28" s="33" t="s">
        <v>8</v>
      </c>
      <c r="B28" s="33" t="s">
        <v>2</v>
      </c>
      <c r="C28" s="34">
        <v>50426299</v>
      </c>
      <c r="D28" s="34">
        <v>53540856</v>
      </c>
      <c r="E28" s="34">
        <v>54299997</v>
      </c>
      <c r="F28" s="34">
        <v>45997218</v>
      </c>
      <c r="G28" s="34">
        <v>45291284</v>
      </c>
      <c r="H28" s="34">
        <v>46752883</v>
      </c>
      <c r="I28" s="34">
        <v>51304187</v>
      </c>
      <c r="J28" s="34">
        <v>51700093</v>
      </c>
      <c r="K28" s="34">
        <v>57640050</v>
      </c>
      <c r="L28" s="34">
        <v>59989462</v>
      </c>
      <c r="M28" s="34">
        <v>65939278</v>
      </c>
      <c r="N28" s="34">
        <v>69556976</v>
      </c>
      <c r="O28" s="34">
        <v>71227350</v>
      </c>
      <c r="P28" s="34">
        <v>74530944</v>
      </c>
      <c r="Q28" s="34">
        <v>81365921</v>
      </c>
      <c r="R28" s="34">
        <v>83178030</v>
      </c>
      <c r="S28" s="34">
        <v>98791998</v>
      </c>
      <c r="T28" s="34">
        <v>99542053</v>
      </c>
      <c r="U28" s="34">
        <v>98066269</v>
      </c>
      <c r="V28" s="34">
        <v>93763301</v>
      </c>
      <c r="W28" s="34">
        <v>107122044</v>
      </c>
      <c r="X28" s="34">
        <v>110268029</v>
      </c>
      <c r="Y28" s="34">
        <v>109965526</v>
      </c>
      <c r="Z28" s="34">
        <v>124790848</v>
      </c>
      <c r="AA28" s="34">
        <v>123401037</v>
      </c>
      <c r="AB28" s="34">
        <v>117751815</v>
      </c>
      <c r="AC28" s="34">
        <v>126196840</v>
      </c>
      <c r="AD28" s="34">
        <v>134237603</v>
      </c>
      <c r="AG28" s="55" t="s">
        <v>518</v>
      </c>
      <c r="AJ28" s="55" t="s">
        <v>546</v>
      </c>
    </row>
    <row r="29" spans="1:36" x14ac:dyDescent="0.2">
      <c r="A29" s="33" t="s">
        <v>9</v>
      </c>
      <c r="B29" s="33" t="s">
        <v>2</v>
      </c>
      <c r="C29" s="34">
        <v>3636913</v>
      </c>
      <c r="D29" s="34">
        <v>3489360</v>
      </c>
      <c r="E29" s="34">
        <v>3852316</v>
      </c>
      <c r="F29" s="34">
        <v>3602573</v>
      </c>
      <c r="G29" s="34">
        <v>3717098</v>
      </c>
      <c r="H29" s="34">
        <v>3842435</v>
      </c>
      <c r="I29" s="34">
        <v>4188661</v>
      </c>
      <c r="J29" s="34">
        <v>4550129</v>
      </c>
      <c r="K29" s="34">
        <v>4922780</v>
      </c>
      <c r="L29" s="34">
        <v>5399594</v>
      </c>
      <c r="M29" s="34">
        <v>6180545</v>
      </c>
      <c r="N29" s="34">
        <v>6024376</v>
      </c>
      <c r="O29" s="34">
        <v>6527257</v>
      </c>
      <c r="P29" s="34">
        <v>6616293</v>
      </c>
      <c r="Q29" s="34">
        <v>7512645</v>
      </c>
      <c r="R29" s="34">
        <v>8218228</v>
      </c>
      <c r="S29" s="34">
        <v>8702232</v>
      </c>
      <c r="T29" s="34">
        <v>8987611</v>
      </c>
      <c r="U29" s="34">
        <v>9002378</v>
      </c>
      <c r="V29" s="34">
        <v>9026548</v>
      </c>
      <c r="W29" s="34">
        <v>8727350</v>
      </c>
      <c r="X29" s="34">
        <v>9594198</v>
      </c>
      <c r="Y29" s="34">
        <v>10148609</v>
      </c>
      <c r="Z29" s="34">
        <v>10846057</v>
      </c>
      <c r="AA29" s="34">
        <v>11922775</v>
      </c>
      <c r="AB29" s="34">
        <v>12512001</v>
      </c>
      <c r="AC29" s="34">
        <v>13375004</v>
      </c>
      <c r="AD29" s="34">
        <v>14078549</v>
      </c>
      <c r="AG29" s="55" t="s">
        <v>518</v>
      </c>
      <c r="AJ29" s="55" t="s">
        <v>546</v>
      </c>
    </row>
    <row r="30" spans="1:36" x14ac:dyDescent="0.2">
      <c r="A30" s="33" t="s">
        <v>212</v>
      </c>
      <c r="B30" s="33" t="s">
        <v>2</v>
      </c>
      <c r="C30" s="34">
        <v>13327564</v>
      </c>
      <c r="D30" s="34">
        <v>12585227</v>
      </c>
      <c r="E30" s="34">
        <v>12031278</v>
      </c>
      <c r="F30" s="34">
        <v>12902927</v>
      </c>
      <c r="G30" s="34">
        <v>12791685</v>
      </c>
      <c r="H30" s="34">
        <v>13230240</v>
      </c>
      <c r="I30" s="34">
        <v>15511076</v>
      </c>
      <c r="J30" s="34">
        <v>17566052</v>
      </c>
      <c r="K30" s="34">
        <v>24289401</v>
      </c>
      <c r="L30" s="34">
        <v>27127764</v>
      </c>
      <c r="M30" s="34">
        <v>30475378</v>
      </c>
      <c r="N30" s="34">
        <v>31203674</v>
      </c>
      <c r="O30" s="34">
        <v>33310792</v>
      </c>
      <c r="P30" s="34">
        <v>33091076</v>
      </c>
      <c r="Q30" s="34">
        <v>36934659</v>
      </c>
      <c r="R30" s="34">
        <v>40892994</v>
      </c>
      <c r="S30" s="34">
        <v>43220644</v>
      </c>
      <c r="T30" s="34">
        <v>45417731</v>
      </c>
      <c r="U30" s="34">
        <v>44751425</v>
      </c>
      <c r="V30" s="34">
        <v>43686863</v>
      </c>
      <c r="W30" s="34">
        <v>43106969</v>
      </c>
      <c r="X30" s="34">
        <v>43793409</v>
      </c>
      <c r="Y30" s="34">
        <v>45311789</v>
      </c>
      <c r="Z30" s="34">
        <v>48393596</v>
      </c>
      <c r="AA30" s="34">
        <v>51616545</v>
      </c>
      <c r="AB30" s="34">
        <v>54854298</v>
      </c>
      <c r="AC30" s="34">
        <v>59021739</v>
      </c>
      <c r="AD30" s="34">
        <v>62741132</v>
      </c>
      <c r="AG30" s="55" t="s">
        <v>518</v>
      </c>
      <c r="AJ30" s="55" t="s">
        <v>546</v>
      </c>
    </row>
    <row r="31" spans="1:36" x14ac:dyDescent="0.2">
      <c r="A31" s="33" t="s">
        <v>10</v>
      </c>
      <c r="B31" s="33" t="s">
        <v>2</v>
      </c>
      <c r="C31" s="34">
        <v>6104277</v>
      </c>
      <c r="D31" s="34">
        <v>5649380</v>
      </c>
      <c r="E31" s="34">
        <v>5111883</v>
      </c>
      <c r="F31" s="34">
        <v>5430777</v>
      </c>
      <c r="G31" s="34">
        <v>5785448</v>
      </c>
      <c r="H31" s="34">
        <v>5218710</v>
      </c>
      <c r="I31" s="34">
        <v>6152955</v>
      </c>
      <c r="J31" s="34">
        <v>6333342</v>
      </c>
      <c r="K31" s="34">
        <v>6663445</v>
      </c>
      <c r="L31" s="34">
        <v>7272668</v>
      </c>
      <c r="M31" s="34">
        <v>7839350</v>
      </c>
      <c r="N31" s="34">
        <v>7467518</v>
      </c>
      <c r="O31" s="34">
        <v>7995123</v>
      </c>
      <c r="P31" s="34">
        <v>7239408</v>
      </c>
      <c r="Q31" s="34">
        <v>8277528</v>
      </c>
      <c r="R31" s="34">
        <v>9790072</v>
      </c>
      <c r="S31" s="34">
        <v>10491595</v>
      </c>
      <c r="T31" s="34">
        <v>10573915</v>
      </c>
      <c r="U31" s="34">
        <v>10249989</v>
      </c>
      <c r="V31" s="34">
        <v>9772043</v>
      </c>
      <c r="W31" s="34">
        <v>9944555</v>
      </c>
      <c r="X31" s="34">
        <v>11507191</v>
      </c>
      <c r="Y31" s="34">
        <v>12042952</v>
      </c>
      <c r="Z31" s="34">
        <v>12455458</v>
      </c>
      <c r="AA31" s="34">
        <v>13127102</v>
      </c>
      <c r="AB31" s="34">
        <v>12047158</v>
      </c>
      <c r="AC31" s="34">
        <v>12877532</v>
      </c>
      <c r="AD31" s="34">
        <v>13544505</v>
      </c>
      <c r="AG31" s="55" t="s">
        <v>518</v>
      </c>
      <c r="AJ31" s="55" t="s">
        <v>546</v>
      </c>
    </row>
    <row r="32" spans="1:36" x14ac:dyDescent="0.2">
      <c r="A32" s="33" t="s">
        <v>213</v>
      </c>
      <c r="B32" s="33" t="s">
        <v>2</v>
      </c>
      <c r="C32" s="34">
        <v>5616991</v>
      </c>
      <c r="D32" s="34">
        <v>5274521</v>
      </c>
      <c r="E32" s="34">
        <v>4616967</v>
      </c>
      <c r="F32" s="34">
        <v>4657499</v>
      </c>
      <c r="G32" s="34">
        <v>4685333</v>
      </c>
      <c r="H32" s="34">
        <v>4702549</v>
      </c>
      <c r="I32" s="34">
        <v>5049950</v>
      </c>
      <c r="J32" s="34">
        <v>5364888</v>
      </c>
      <c r="K32" s="34">
        <v>6112114</v>
      </c>
      <c r="L32" s="34">
        <v>7058348</v>
      </c>
      <c r="M32" s="34">
        <v>7131700</v>
      </c>
      <c r="N32" s="34">
        <v>7314827</v>
      </c>
      <c r="O32" s="34">
        <v>8307224</v>
      </c>
      <c r="P32" s="34">
        <v>7575897</v>
      </c>
      <c r="Q32" s="34">
        <v>8686143</v>
      </c>
      <c r="R32" s="34">
        <v>10064370</v>
      </c>
      <c r="S32" s="34">
        <v>10498764</v>
      </c>
      <c r="T32" s="34">
        <v>10889990</v>
      </c>
      <c r="U32" s="34">
        <v>10285856</v>
      </c>
      <c r="V32" s="34">
        <v>10058335</v>
      </c>
      <c r="W32" s="34">
        <v>9747937</v>
      </c>
      <c r="X32" s="34">
        <v>10052380</v>
      </c>
      <c r="Y32" s="34">
        <v>10393055</v>
      </c>
      <c r="Z32" s="34">
        <v>10994495</v>
      </c>
      <c r="AA32" s="34">
        <v>12108076</v>
      </c>
      <c r="AB32" s="34">
        <v>12839820</v>
      </c>
      <c r="AC32" s="34">
        <v>13511720</v>
      </c>
      <c r="AD32" s="34">
        <v>13840258</v>
      </c>
      <c r="AG32" s="55" t="s">
        <v>519</v>
      </c>
      <c r="AJ32" s="55" t="s">
        <v>547</v>
      </c>
    </row>
    <row r="33" spans="1:36" x14ac:dyDescent="0.2">
      <c r="A33" s="33" t="s">
        <v>214</v>
      </c>
      <c r="B33" s="33" t="s">
        <v>214</v>
      </c>
      <c r="C33" s="34">
        <v>16996</v>
      </c>
      <c r="D33" s="34">
        <v>15927</v>
      </c>
      <c r="E33" s="34">
        <v>39957</v>
      </c>
      <c r="F33" s="34">
        <v>31880</v>
      </c>
      <c r="G33" s="34">
        <v>14343</v>
      </c>
      <c r="H33" s="34">
        <v>17735</v>
      </c>
      <c r="I33" s="34">
        <v>14769</v>
      </c>
      <c r="J33" s="34">
        <v>18698</v>
      </c>
      <c r="K33" s="34">
        <v>17015</v>
      </c>
      <c r="L33" s="34">
        <v>18132</v>
      </c>
      <c r="M33" s="34">
        <v>36539</v>
      </c>
      <c r="N33" s="34">
        <v>19634</v>
      </c>
      <c r="O33" s="34">
        <v>20364</v>
      </c>
      <c r="P33" s="34">
        <v>26685</v>
      </c>
      <c r="Q33" s="34">
        <v>27478</v>
      </c>
      <c r="R33" s="34">
        <v>30178</v>
      </c>
      <c r="S33" s="34">
        <v>36971</v>
      </c>
      <c r="T33" s="34">
        <v>36234</v>
      </c>
      <c r="U33" s="34">
        <v>32278</v>
      </c>
      <c r="V33" s="34">
        <v>175812</v>
      </c>
      <c r="W33" s="34">
        <v>32021</v>
      </c>
      <c r="X33" s="34">
        <v>30358</v>
      </c>
      <c r="Y33" s="34">
        <v>34667</v>
      </c>
      <c r="Z33" s="34">
        <v>30634</v>
      </c>
      <c r="AA33" s="34">
        <v>34424</v>
      </c>
      <c r="AB33" s="34">
        <v>40386</v>
      </c>
      <c r="AC33" s="34">
        <v>39729</v>
      </c>
      <c r="AD33" s="34">
        <v>43361</v>
      </c>
      <c r="AG33" s="55" t="s">
        <v>521</v>
      </c>
      <c r="AJ33" s="55" t="s">
        <v>548</v>
      </c>
    </row>
    <row r="34" spans="1:36" x14ac:dyDescent="0.2">
      <c r="A34" s="33" t="s">
        <v>215</v>
      </c>
      <c r="B34" s="33" t="s">
        <v>214</v>
      </c>
      <c r="C34" s="34">
        <v>157766</v>
      </c>
      <c r="D34" s="34">
        <v>155248</v>
      </c>
      <c r="E34" s="34">
        <v>172137</v>
      </c>
      <c r="F34" s="34">
        <v>152469</v>
      </c>
      <c r="G34" s="34">
        <v>168320</v>
      </c>
      <c r="H34" s="34">
        <v>173807</v>
      </c>
      <c r="I34" s="34">
        <v>179412</v>
      </c>
      <c r="J34" s="34">
        <v>189772</v>
      </c>
      <c r="K34" s="34">
        <v>211403</v>
      </c>
      <c r="L34" s="34">
        <v>221180</v>
      </c>
      <c r="M34" s="34">
        <v>279006</v>
      </c>
      <c r="N34" s="34">
        <v>284966</v>
      </c>
      <c r="O34" s="34">
        <v>331360</v>
      </c>
      <c r="P34" s="34">
        <v>331259</v>
      </c>
      <c r="Q34" s="34">
        <v>870912</v>
      </c>
      <c r="R34" s="34">
        <v>570002</v>
      </c>
      <c r="S34" s="34">
        <v>690800</v>
      </c>
      <c r="T34" s="34">
        <v>638265</v>
      </c>
      <c r="U34" s="34">
        <v>557038</v>
      </c>
      <c r="V34" s="34">
        <v>505508</v>
      </c>
      <c r="W34" s="34">
        <v>496336</v>
      </c>
      <c r="X34" s="34">
        <v>458723</v>
      </c>
      <c r="Y34" s="34">
        <v>513556</v>
      </c>
      <c r="Z34" s="34">
        <v>535107</v>
      </c>
      <c r="AA34" s="34">
        <v>601862</v>
      </c>
      <c r="AB34" s="34">
        <v>618883</v>
      </c>
      <c r="AC34" s="34">
        <v>681720</v>
      </c>
      <c r="AD34" s="34">
        <v>726642</v>
      </c>
      <c r="AG34" s="55" t="s">
        <v>519</v>
      </c>
      <c r="AJ34" s="55" t="s">
        <v>547</v>
      </c>
    </row>
    <row r="35" spans="1:36" x14ac:dyDescent="0.2">
      <c r="A35" s="33" t="s">
        <v>216</v>
      </c>
      <c r="B35" s="33" t="s">
        <v>214</v>
      </c>
      <c r="C35" s="34">
        <v>381271</v>
      </c>
      <c r="D35" s="34">
        <v>374233</v>
      </c>
      <c r="E35" s="34">
        <v>387698</v>
      </c>
      <c r="F35" s="34">
        <v>373194</v>
      </c>
      <c r="G35" s="34">
        <v>358931</v>
      </c>
      <c r="H35" s="34">
        <v>386923</v>
      </c>
      <c r="I35" s="34">
        <v>400945</v>
      </c>
      <c r="J35" s="34">
        <v>413337</v>
      </c>
      <c r="K35" s="34">
        <v>430883</v>
      </c>
      <c r="L35" s="34">
        <v>445274</v>
      </c>
      <c r="M35" s="34">
        <v>483856</v>
      </c>
      <c r="N35" s="34">
        <v>482356</v>
      </c>
      <c r="O35" s="34">
        <v>520117</v>
      </c>
      <c r="P35" s="34">
        <v>532824</v>
      </c>
      <c r="Q35" s="34">
        <v>648916</v>
      </c>
      <c r="R35" s="34">
        <v>775259</v>
      </c>
      <c r="S35" s="34">
        <v>837277</v>
      </c>
      <c r="T35" s="34">
        <v>819400</v>
      </c>
      <c r="U35" s="34">
        <v>784349</v>
      </c>
      <c r="V35" s="34">
        <v>766171</v>
      </c>
      <c r="W35" s="34">
        <v>734381</v>
      </c>
      <c r="X35" s="34">
        <v>702985</v>
      </c>
      <c r="Y35" s="34">
        <v>703995</v>
      </c>
      <c r="Z35" s="34">
        <v>721924</v>
      </c>
      <c r="AA35" s="34">
        <v>787214</v>
      </c>
      <c r="AB35" s="34">
        <v>849613</v>
      </c>
      <c r="AC35" s="34">
        <v>801566</v>
      </c>
      <c r="AD35" s="34">
        <v>890630</v>
      </c>
      <c r="AG35" s="55" t="s">
        <v>519</v>
      </c>
      <c r="AJ35" s="55" t="s">
        <v>547</v>
      </c>
    </row>
    <row r="36" spans="1:36" x14ac:dyDescent="0.2">
      <c r="A36" s="33" t="s">
        <v>217</v>
      </c>
      <c r="B36" s="33" t="s">
        <v>214</v>
      </c>
      <c r="C36" s="34">
        <v>106987</v>
      </c>
      <c r="D36" s="34">
        <v>93939</v>
      </c>
      <c r="E36" s="34">
        <v>99086</v>
      </c>
      <c r="F36" s="34">
        <v>90061</v>
      </c>
      <c r="G36" s="34">
        <v>95787</v>
      </c>
      <c r="H36" s="34">
        <v>105188</v>
      </c>
      <c r="I36" s="34">
        <v>104038</v>
      </c>
      <c r="J36" s="34">
        <v>111178</v>
      </c>
      <c r="K36" s="34">
        <v>104292</v>
      </c>
      <c r="L36" s="34">
        <v>102792</v>
      </c>
      <c r="M36" s="34">
        <v>117931</v>
      </c>
      <c r="N36" s="34">
        <v>111540</v>
      </c>
      <c r="O36" s="34">
        <v>117829</v>
      </c>
      <c r="P36" s="34">
        <v>122795</v>
      </c>
      <c r="Q36" s="34">
        <v>150447</v>
      </c>
      <c r="R36" s="34">
        <v>139434</v>
      </c>
      <c r="S36" s="34">
        <v>175841</v>
      </c>
      <c r="T36" s="34">
        <v>186731</v>
      </c>
      <c r="U36" s="34">
        <v>183343</v>
      </c>
      <c r="V36" s="34">
        <v>174675</v>
      </c>
      <c r="W36" s="34">
        <v>178400</v>
      </c>
      <c r="X36" s="34">
        <v>171438</v>
      </c>
      <c r="Y36" s="34">
        <v>173740</v>
      </c>
      <c r="Z36" s="34">
        <v>178188</v>
      </c>
      <c r="AA36" s="34">
        <v>183221</v>
      </c>
      <c r="AB36" s="34">
        <v>191796</v>
      </c>
      <c r="AC36" s="34">
        <v>203655</v>
      </c>
      <c r="AD36" s="34">
        <v>236224</v>
      </c>
      <c r="AG36" s="55" t="s">
        <v>519</v>
      </c>
      <c r="AJ36" s="55" t="s">
        <v>547</v>
      </c>
    </row>
    <row r="37" spans="1:36" x14ac:dyDescent="0.2">
      <c r="A37" s="33" t="s">
        <v>218</v>
      </c>
      <c r="B37" s="33" t="s">
        <v>214</v>
      </c>
      <c r="C37" s="34">
        <v>220406</v>
      </c>
      <c r="D37" s="34">
        <v>210489</v>
      </c>
      <c r="E37" s="34">
        <v>225429</v>
      </c>
      <c r="F37" s="34">
        <v>228237</v>
      </c>
      <c r="G37" s="34">
        <v>187896</v>
      </c>
      <c r="H37" s="34">
        <v>208782</v>
      </c>
      <c r="I37" s="34">
        <v>231953</v>
      </c>
      <c r="J37" s="34">
        <v>229646</v>
      </c>
      <c r="K37" s="34">
        <v>239153</v>
      </c>
      <c r="L37" s="34">
        <v>266038</v>
      </c>
      <c r="M37" s="34">
        <v>279499</v>
      </c>
      <c r="N37" s="34">
        <v>289239</v>
      </c>
      <c r="O37" s="34">
        <v>322713</v>
      </c>
      <c r="P37" s="34">
        <v>340682</v>
      </c>
      <c r="Q37" s="34">
        <v>379470</v>
      </c>
      <c r="R37" s="34" t="s">
        <v>545</v>
      </c>
      <c r="S37" s="34">
        <v>473761</v>
      </c>
      <c r="T37" s="34">
        <v>498410</v>
      </c>
      <c r="U37" s="34">
        <v>490167</v>
      </c>
      <c r="V37" s="34">
        <v>468292</v>
      </c>
      <c r="W37" s="34">
        <v>466160</v>
      </c>
      <c r="X37" s="34">
        <v>440989</v>
      </c>
      <c r="Y37" s="34">
        <v>453266</v>
      </c>
      <c r="Z37" s="34">
        <v>477760</v>
      </c>
      <c r="AA37" s="34">
        <v>474392</v>
      </c>
      <c r="AB37" s="34">
        <v>478661</v>
      </c>
      <c r="AC37" s="34">
        <v>513061</v>
      </c>
      <c r="AD37" s="34">
        <v>541631</v>
      </c>
      <c r="AG37" s="55" t="s">
        <v>521</v>
      </c>
      <c r="AJ37" s="55" t="s">
        <v>548</v>
      </c>
    </row>
    <row r="38" spans="1:36" x14ac:dyDescent="0.2">
      <c r="A38" s="33" t="s">
        <v>219</v>
      </c>
      <c r="B38" s="33" t="s">
        <v>11</v>
      </c>
      <c r="C38" s="34">
        <v>60625</v>
      </c>
      <c r="D38" s="34">
        <v>57096</v>
      </c>
      <c r="E38" s="34">
        <v>57237</v>
      </c>
      <c r="F38" s="34">
        <v>53447</v>
      </c>
      <c r="G38" s="34">
        <v>54113</v>
      </c>
      <c r="H38" s="34">
        <v>56624</v>
      </c>
      <c r="I38" s="34">
        <v>59462</v>
      </c>
      <c r="J38" s="34">
        <v>59062</v>
      </c>
      <c r="K38" s="34">
        <v>65148</v>
      </c>
      <c r="L38" s="34">
        <v>65981</v>
      </c>
      <c r="M38" s="34">
        <v>87735</v>
      </c>
      <c r="N38" s="34">
        <v>75772</v>
      </c>
      <c r="O38" s="34">
        <v>85039</v>
      </c>
      <c r="P38" s="34">
        <v>78023</v>
      </c>
      <c r="Q38" s="34">
        <v>87748</v>
      </c>
      <c r="R38" s="34">
        <v>119376</v>
      </c>
      <c r="S38" s="34">
        <v>134062</v>
      </c>
      <c r="T38" s="34">
        <v>134462</v>
      </c>
      <c r="U38" s="34">
        <v>136226</v>
      </c>
      <c r="V38" s="34">
        <v>122747</v>
      </c>
      <c r="W38" s="34">
        <v>145907</v>
      </c>
      <c r="X38" s="34">
        <v>126112</v>
      </c>
      <c r="Y38" s="34">
        <v>136139</v>
      </c>
      <c r="Z38" s="34">
        <v>129110</v>
      </c>
      <c r="AA38" s="34">
        <v>145421</v>
      </c>
      <c r="AB38" s="34">
        <v>150595</v>
      </c>
      <c r="AC38" s="34">
        <v>159439</v>
      </c>
      <c r="AD38" s="34">
        <v>174263</v>
      </c>
      <c r="AG38" s="55" t="s">
        <v>519</v>
      </c>
      <c r="AJ38" s="55" t="s">
        <v>547</v>
      </c>
    </row>
    <row r="39" spans="1:36" x14ac:dyDescent="0.2">
      <c r="A39" s="33" t="s">
        <v>12</v>
      </c>
      <c r="B39" s="33" t="s">
        <v>11</v>
      </c>
      <c r="C39" s="34">
        <v>2202464</v>
      </c>
      <c r="D39" s="34">
        <v>1884051</v>
      </c>
      <c r="E39" s="34">
        <v>2390201</v>
      </c>
      <c r="F39" s="34">
        <v>1693070</v>
      </c>
      <c r="G39" s="34">
        <v>1801614</v>
      </c>
      <c r="H39" s="34">
        <v>1943501</v>
      </c>
      <c r="I39" s="34">
        <v>1971687</v>
      </c>
      <c r="J39" s="34">
        <v>2191965</v>
      </c>
      <c r="K39" s="34">
        <v>2437020</v>
      </c>
      <c r="L39" s="34">
        <v>2499196</v>
      </c>
      <c r="M39" s="34">
        <v>2745008</v>
      </c>
      <c r="N39" s="34">
        <v>3024736</v>
      </c>
      <c r="O39" s="34">
        <v>3341629</v>
      </c>
      <c r="P39" s="34">
        <v>2612567</v>
      </c>
      <c r="Q39" s="34">
        <v>3210311</v>
      </c>
      <c r="R39" s="34">
        <v>4293416</v>
      </c>
      <c r="S39" s="34">
        <v>4609318</v>
      </c>
      <c r="T39" s="34">
        <v>4592781</v>
      </c>
      <c r="U39" s="34">
        <v>4593794</v>
      </c>
      <c r="V39" s="34">
        <v>4303964</v>
      </c>
      <c r="W39" s="34">
        <v>4236646</v>
      </c>
      <c r="X39" s="34">
        <v>5042210</v>
      </c>
      <c r="Y39" s="34">
        <v>5762958</v>
      </c>
      <c r="Z39" s="34">
        <v>6809083</v>
      </c>
      <c r="AA39" s="34">
        <v>7405028</v>
      </c>
      <c r="AB39" s="34">
        <v>7319489</v>
      </c>
      <c r="AC39" s="34">
        <v>7665957</v>
      </c>
      <c r="AD39" s="34">
        <v>8486837</v>
      </c>
      <c r="AG39" s="55" t="s">
        <v>519</v>
      </c>
      <c r="AJ39" s="55" t="s">
        <v>547</v>
      </c>
    </row>
    <row r="40" spans="1:36" x14ac:dyDescent="0.2">
      <c r="A40" s="33" t="s">
        <v>220</v>
      </c>
      <c r="B40" s="33" t="s">
        <v>11</v>
      </c>
      <c r="C40" s="34">
        <v>235719</v>
      </c>
      <c r="D40" s="34">
        <v>233404</v>
      </c>
      <c r="E40" s="34">
        <v>221497</v>
      </c>
      <c r="F40" s="34">
        <v>208443</v>
      </c>
      <c r="G40" s="34">
        <v>214845</v>
      </c>
      <c r="H40" s="34">
        <v>235811</v>
      </c>
      <c r="I40" s="34">
        <v>235200</v>
      </c>
      <c r="J40" s="34">
        <v>216289</v>
      </c>
      <c r="K40" s="34">
        <v>224314</v>
      </c>
      <c r="L40" s="34">
        <v>254777</v>
      </c>
      <c r="M40" s="34">
        <v>267376</v>
      </c>
      <c r="N40" s="34">
        <v>280130</v>
      </c>
      <c r="O40" s="34">
        <v>295089</v>
      </c>
      <c r="P40" s="34">
        <v>313613</v>
      </c>
      <c r="Q40" s="34">
        <v>344663</v>
      </c>
      <c r="R40" s="34">
        <v>398062</v>
      </c>
      <c r="S40" s="34">
        <v>444345</v>
      </c>
      <c r="T40" s="34">
        <v>530273</v>
      </c>
      <c r="U40" s="34">
        <v>516384</v>
      </c>
      <c r="V40" s="34">
        <v>497382</v>
      </c>
      <c r="W40" s="34">
        <v>387856</v>
      </c>
      <c r="X40" s="34">
        <v>374885</v>
      </c>
      <c r="Y40" s="34">
        <v>521018</v>
      </c>
      <c r="Z40" s="34">
        <v>723429</v>
      </c>
      <c r="AA40" s="34">
        <v>445272</v>
      </c>
      <c r="AB40" s="34">
        <v>582157</v>
      </c>
      <c r="AC40" s="34">
        <v>469346</v>
      </c>
      <c r="AD40" s="34">
        <v>481999</v>
      </c>
      <c r="AG40" s="55" t="s">
        <v>519</v>
      </c>
      <c r="AJ40" s="55" t="s">
        <v>547</v>
      </c>
    </row>
    <row r="41" spans="1:36" x14ac:dyDescent="0.2">
      <c r="A41" s="33" t="s">
        <v>13</v>
      </c>
      <c r="B41" s="33" t="s">
        <v>11</v>
      </c>
      <c r="C41" s="34">
        <v>506753</v>
      </c>
      <c r="D41" s="34">
        <v>623001</v>
      </c>
      <c r="E41" s="34">
        <v>482911</v>
      </c>
      <c r="F41" s="34">
        <v>339934</v>
      </c>
      <c r="G41" s="34">
        <v>384226</v>
      </c>
      <c r="H41" s="34">
        <v>433674</v>
      </c>
      <c r="I41" s="34">
        <v>395229</v>
      </c>
      <c r="J41" s="34">
        <v>402449</v>
      </c>
      <c r="K41" s="34">
        <v>418595</v>
      </c>
      <c r="L41" s="34">
        <v>418282</v>
      </c>
      <c r="M41" s="34">
        <v>435816</v>
      </c>
      <c r="N41" s="34">
        <v>438564</v>
      </c>
      <c r="O41" s="34">
        <v>454004</v>
      </c>
      <c r="P41" s="34">
        <v>380256</v>
      </c>
      <c r="Q41" s="34">
        <v>369473</v>
      </c>
      <c r="R41" s="34">
        <v>668245</v>
      </c>
      <c r="S41" s="34">
        <v>667235</v>
      </c>
      <c r="T41" s="34">
        <v>668951</v>
      </c>
      <c r="U41" s="34">
        <v>629304</v>
      </c>
      <c r="V41" s="34">
        <v>573629</v>
      </c>
      <c r="W41" s="34">
        <v>1121744</v>
      </c>
      <c r="X41" s="34">
        <v>1395923</v>
      </c>
      <c r="Y41" s="34">
        <v>1369019</v>
      </c>
      <c r="Z41" s="34">
        <v>650321</v>
      </c>
      <c r="AA41" s="34">
        <v>659181</v>
      </c>
      <c r="AB41" s="34">
        <v>597708</v>
      </c>
      <c r="AC41" s="34">
        <v>575180</v>
      </c>
      <c r="AD41" s="34">
        <v>592332</v>
      </c>
      <c r="AG41" s="55" t="s">
        <v>519</v>
      </c>
      <c r="AJ41" s="55" t="s">
        <v>547</v>
      </c>
    </row>
    <row r="42" spans="1:36" x14ac:dyDescent="0.2">
      <c r="A42" s="33" t="s">
        <v>221</v>
      </c>
      <c r="B42" s="33" t="s">
        <v>11</v>
      </c>
      <c r="C42" s="34">
        <v>2282397</v>
      </c>
      <c r="D42" s="34">
        <v>2277272</v>
      </c>
      <c r="E42" s="34">
        <v>2522313</v>
      </c>
      <c r="F42" s="34">
        <v>2369011</v>
      </c>
      <c r="G42" s="34">
        <v>2410665</v>
      </c>
      <c r="H42" s="34">
        <v>2473190</v>
      </c>
      <c r="I42" s="34">
        <v>2573122</v>
      </c>
      <c r="J42" s="34">
        <v>2556230</v>
      </c>
      <c r="K42" s="34">
        <v>2923994</v>
      </c>
      <c r="L42" s="34">
        <v>2748465</v>
      </c>
      <c r="M42" s="34">
        <v>2870028</v>
      </c>
      <c r="N42" s="34">
        <v>3147948</v>
      </c>
      <c r="O42" s="34">
        <v>3287088</v>
      </c>
      <c r="P42" s="34">
        <v>3390742</v>
      </c>
      <c r="Q42" s="34">
        <v>3350253</v>
      </c>
      <c r="R42" s="34">
        <v>4069673</v>
      </c>
      <c r="S42" s="34">
        <v>4611095</v>
      </c>
      <c r="T42" s="34">
        <v>5105438</v>
      </c>
      <c r="U42" s="34">
        <v>5062398</v>
      </c>
      <c r="V42" s="34">
        <v>4403485</v>
      </c>
      <c r="W42" s="34">
        <v>4301673</v>
      </c>
      <c r="X42" s="34">
        <v>4209256</v>
      </c>
      <c r="Y42" s="34">
        <v>4310387</v>
      </c>
      <c r="Z42" s="34">
        <v>4438783</v>
      </c>
      <c r="AA42" s="34">
        <v>4644191</v>
      </c>
      <c r="AB42" s="34">
        <v>4854651</v>
      </c>
      <c r="AC42" s="34">
        <v>5047777</v>
      </c>
      <c r="AD42" s="34">
        <v>5275989</v>
      </c>
      <c r="AG42" s="55" t="s">
        <v>520</v>
      </c>
      <c r="AJ42" s="55" t="s">
        <v>551</v>
      </c>
    </row>
    <row r="43" spans="1:36" x14ac:dyDescent="0.2">
      <c r="A43" s="33" t="s">
        <v>574</v>
      </c>
      <c r="B43" s="33" t="s">
        <v>222</v>
      </c>
      <c r="C43" s="34">
        <v>141384</v>
      </c>
      <c r="D43" s="34">
        <v>146368</v>
      </c>
      <c r="E43" s="34">
        <v>112586</v>
      </c>
      <c r="F43" s="34">
        <v>122150</v>
      </c>
      <c r="G43" s="34">
        <v>118097</v>
      </c>
      <c r="H43" s="34">
        <v>127190</v>
      </c>
      <c r="I43" s="34">
        <v>61204</v>
      </c>
      <c r="J43" s="34">
        <v>178857</v>
      </c>
      <c r="K43" s="34">
        <v>169408</v>
      </c>
      <c r="L43" s="34">
        <v>262771</v>
      </c>
      <c r="M43" s="34">
        <v>264014</v>
      </c>
      <c r="N43" s="34">
        <v>440908</v>
      </c>
      <c r="O43" s="34">
        <v>427687</v>
      </c>
      <c r="P43" s="34">
        <v>395262</v>
      </c>
      <c r="Q43" s="34">
        <v>377378</v>
      </c>
      <c r="R43" s="34">
        <v>560189</v>
      </c>
      <c r="S43" s="34">
        <v>597989</v>
      </c>
      <c r="T43" s="34">
        <v>653862</v>
      </c>
      <c r="U43" s="34">
        <v>582333</v>
      </c>
      <c r="V43" s="34">
        <v>496978</v>
      </c>
      <c r="W43" s="34">
        <v>455916</v>
      </c>
      <c r="X43" s="34">
        <v>468989</v>
      </c>
      <c r="Y43" s="34">
        <v>472603</v>
      </c>
      <c r="Z43" s="34">
        <v>490707</v>
      </c>
      <c r="AA43" s="34">
        <v>501800</v>
      </c>
      <c r="AB43" s="34">
        <v>522808</v>
      </c>
      <c r="AC43" s="34">
        <v>558612</v>
      </c>
      <c r="AD43" s="34">
        <v>582833</v>
      </c>
      <c r="AG43" s="55" t="s">
        <v>519</v>
      </c>
      <c r="AJ43" s="55" t="s">
        <v>547</v>
      </c>
    </row>
    <row r="44" spans="1:36" x14ac:dyDescent="0.2">
      <c r="A44" s="33" t="s">
        <v>223</v>
      </c>
      <c r="B44" s="33" t="s">
        <v>223</v>
      </c>
      <c r="C44" s="34">
        <v>481424</v>
      </c>
      <c r="D44" s="34">
        <v>453355</v>
      </c>
      <c r="E44" s="34">
        <v>421143</v>
      </c>
      <c r="F44" s="34">
        <v>436174</v>
      </c>
      <c r="G44" s="34">
        <v>469543</v>
      </c>
      <c r="H44" s="34">
        <v>472301</v>
      </c>
      <c r="I44" s="34">
        <v>478125</v>
      </c>
      <c r="J44" s="34">
        <v>652128</v>
      </c>
      <c r="K44" s="34">
        <v>553294</v>
      </c>
      <c r="L44" s="34">
        <v>559039</v>
      </c>
      <c r="M44" s="34">
        <v>600098</v>
      </c>
      <c r="N44" s="34">
        <v>503302</v>
      </c>
      <c r="O44" s="34">
        <v>571117</v>
      </c>
      <c r="P44" s="34">
        <v>543690</v>
      </c>
      <c r="Q44" s="34">
        <v>687161</v>
      </c>
      <c r="R44" s="34" t="s">
        <v>545</v>
      </c>
      <c r="S44" s="34" t="s">
        <v>545</v>
      </c>
      <c r="T44" s="34">
        <v>746017</v>
      </c>
      <c r="U44" s="34">
        <v>764629</v>
      </c>
      <c r="V44" s="34">
        <v>781919</v>
      </c>
      <c r="W44" s="34">
        <v>679092</v>
      </c>
      <c r="X44" s="34">
        <v>744318</v>
      </c>
      <c r="Y44" s="34">
        <v>712785</v>
      </c>
      <c r="Z44" s="34">
        <v>814301</v>
      </c>
      <c r="AA44" s="34">
        <v>886039</v>
      </c>
      <c r="AB44" s="34">
        <v>803140</v>
      </c>
      <c r="AC44" s="34">
        <v>834259</v>
      </c>
      <c r="AD44" s="34">
        <v>872380</v>
      </c>
      <c r="AG44" s="55" t="s">
        <v>519</v>
      </c>
      <c r="AJ44" s="55" t="s">
        <v>547</v>
      </c>
    </row>
    <row r="45" spans="1:36" x14ac:dyDescent="0.2">
      <c r="A45" s="33" t="s">
        <v>224</v>
      </c>
      <c r="B45" s="33" t="s">
        <v>223</v>
      </c>
      <c r="C45" s="34">
        <v>196466</v>
      </c>
      <c r="D45" s="34">
        <v>187080</v>
      </c>
      <c r="E45" s="34">
        <v>189189</v>
      </c>
      <c r="F45" s="34">
        <v>197891</v>
      </c>
      <c r="G45" s="34">
        <v>195997</v>
      </c>
      <c r="H45" s="34">
        <v>270304</v>
      </c>
      <c r="I45" s="34">
        <v>302618</v>
      </c>
      <c r="J45" s="34">
        <v>293375</v>
      </c>
      <c r="K45" s="34">
        <v>314362</v>
      </c>
      <c r="L45" s="34">
        <v>341198</v>
      </c>
      <c r="M45" s="34">
        <v>405363</v>
      </c>
      <c r="N45" s="34" t="s">
        <v>545</v>
      </c>
      <c r="O45" s="34">
        <v>462693</v>
      </c>
      <c r="P45" s="34" t="s">
        <v>545</v>
      </c>
      <c r="Q45" s="34">
        <v>652673</v>
      </c>
      <c r="R45" s="34">
        <v>644218</v>
      </c>
      <c r="S45" s="34">
        <v>657193</v>
      </c>
      <c r="T45" s="34">
        <v>837588</v>
      </c>
      <c r="U45" s="34">
        <v>773135</v>
      </c>
      <c r="V45" s="34">
        <v>800476</v>
      </c>
      <c r="W45" s="34">
        <v>767646</v>
      </c>
      <c r="X45" s="34">
        <v>851874</v>
      </c>
      <c r="Y45" s="34">
        <v>795945</v>
      </c>
      <c r="Z45" s="34">
        <v>858016</v>
      </c>
      <c r="AA45" s="34">
        <v>927045</v>
      </c>
      <c r="AB45" s="34">
        <v>1147860</v>
      </c>
      <c r="AC45" s="34">
        <v>1080284</v>
      </c>
      <c r="AD45" s="34">
        <v>1091339</v>
      </c>
      <c r="AG45" s="55" t="s">
        <v>521</v>
      </c>
      <c r="AJ45" s="55" t="s">
        <v>548</v>
      </c>
    </row>
    <row r="46" spans="1:36" x14ac:dyDescent="0.2">
      <c r="A46" s="33" t="s">
        <v>225</v>
      </c>
      <c r="B46" s="33" t="s">
        <v>14</v>
      </c>
      <c r="C46" s="34">
        <v>4182754</v>
      </c>
      <c r="D46" s="34">
        <v>3951358</v>
      </c>
      <c r="E46" s="34">
        <v>3500510</v>
      </c>
      <c r="F46" s="34">
        <v>3323201</v>
      </c>
      <c r="G46" s="34">
        <v>3403658</v>
      </c>
      <c r="H46" s="34">
        <v>3521925</v>
      </c>
      <c r="I46" s="34">
        <v>3496613</v>
      </c>
      <c r="J46" s="34">
        <v>3790161</v>
      </c>
      <c r="K46" s="34">
        <v>4427558</v>
      </c>
      <c r="L46" s="34">
        <v>5211694</v>
      </c>
      <c r="M46" s="34">
        <v>5620521</v>
      </c>
      <c r="N46" s="34">
        <v>6466406</v>
      </c>
      <c r="O46" s="34">
        <v>7218984</v>
      </c>
      <c r="P46" s="34">
        <v>8324639</v>
      </c>
      <c r="Q46" s="34">
        <v>9328397</v>
      </c>
      <c r="R46" s="34">
        <v>11268631</v>
      </c>
      <c r="S46" s="34">
        <v>11201444</v>
      </c>
      <c r="T46" s="34">
        <v>9975312</v>
      </c>
      <c r="U46" s="34">
        <v>7372894</v>
      </c>
      <c r="V46" s="34">
        <v>7076493</v>
      </c>
      <c r="W46" s="34">
        <v>6761424</v>
      </c>
      <c r="X46" s="34">
        <v>6751835</v>
      </c>
      <c r="Y46" s="34">
        <v>7340475</v>
      </c>
      <c r="Z46" s="34">
        <v>8902170</v>
      </c>
      <c r="AA46" s="34">
        <v>10143093</v>
      </c>
      <c r="AB46" s="34">
        <v>11258886</v>
      </c>
      <c r="AC46" s="34">
        <v>11437081</v>
      </c>
      <c r="AD46" s="34">
        <v>12170097</v>
      </c>
      <c r="AG46" s="55" t="s">
        <v>521</v>
      </c>
      <c r="AJ46" s="55" t="s">
        <v>548</v>
      </c>
    </row>
    <row r="47" spans="1:36" x14ac:dyDescent="0.2">
      <c r="A47" s="33" t="s">
        <v>226</v>
      </c>
      <c r="B47" s="33" t="s">
        <v>14</v>
      </c>
      <c r="C47" s="34">
        <v>726739</v>
      </c>
      <c r="D47" s="34">
        <v>705592</v>
      </c>
      <c r="E47" s="34">
        <v>835082</v>
      </c>
      <c r="F47" s="34">
        <v>769904</v>
      </c>
      <c r="G47" s="34">
        <v>915658</v>
      </c>
      <c r="H47" s="34">
        <v>865250</v>
      </c>
      <c r="I47" s="34">
        <v>977334</v>
      </c>
      <c r="J47" s="34">
        <v>1180225</v>
      </c>
      <c r="K47" s="34">
        <v>1587608</v>
      </c>
      <c r="L47" s="34">
        <v>1994291</v>
      </c>
      <c r="M47" s="34">
        <v>2598002</v>
      </c>
      <c r="N47" s="34">
        <v>3226750</v>
      </c>
      <c r="O47" s="34">
        <v>4021251</v>
      </c>
      <c r="P47" s="34">
        <v>4912691</v>
      </c>
      <c r="Q47" s="34">
        <v>6217843</v>
      </c>
      <c r="R47" s="34">
        <v>10319181</v>
      </c>
      <c r="S47" s="34">
        <v>10974872</v>
      </c>
      <c r="T47" s="34">
        <v>9915323</v>
      </c>
      <c r="U47" s="34">
        <v>7928545</v>
      </c>
      <c r="V47" s="34">
        <v>7720433</v>
      </c>
      <c r="W47" s="34">
        <v>7423562</v>
      </c>
      <c r="X47" s="34">
        <v>7832841</v>
      </c>
      <c r="Y47" s="34">
        <v>8211198</v>
      </c>
      <c r="Z47" s="34">
        <v>9875369</v>
      </c>
      <c r="AA47" s="34">
        <v>11088097</v>
      </c>
      <c r="AB47" s="34">
        <v>11559723</v>
      </c>
      <c r="AC47" s="34">
        <v>12415316</v>
      </c>
      <c r="AD47" s="34">
        <v>13467826</v>
      </c>
      <c r="AG47" s="55" t="s">
        <v>521</v>
      </c>
      <c r="AJ47" s="55" t="s">
        <v>548</v>
      </c>
    </row>
    <row r="48" spans="1:36" x14ac:dyDescent="0.2">
      <c r="A48" s="33" t="s">
        <v>227</v>
      </c>
      <c r="B48" s="33" t="s">
        <v>14</v>
      </c>
      <c r="C48" s="34">
        <v>473926</v>
      </c>
      <c r="D48" s="34">
        <v>388345</v>
      </c>
      <c r="E48" s="34">
        <v>337844</v>
      </c>
      <c r="F48" s="34">
        <v>299614</v>
      </c>
      <c r="G48" s="34">
        <v>308679</v>
      </c>
      <c r="H48" s="34">
        <v>359472</v>
      </c>
      <c r="I48" s="34">
        <v>370738</v>
      </c>
      <c r="J48" s="34">
        <v>419416</v>
      </c>
      <c r="K48" s="34">
        <v>451311</v>
      </c>
      <c r="L48" s="34">
        <v>542005</v>
      </c>
      <c r="M48" s="34">
        <v>569772</v>
      </c>
      <c r="N48" s="34">
        <v>581469</v>
      </c>
      <c r="O48" s="34">
        <v>604705</v>
      </c>
      <c r="P48" s="34">
        <v>686878</v>
      </c>
      <c r="Q48" s="34">
        <v>735600</v>
      </c>
      <c r="R48" s="34">
        <v>836888</v>
      </c>
      <c r="S48" s="34">
        <v>857184</v>
      </c>
      <c r="T48" s="34">
        <v>758507</v>
      </c>
      <c r="U48" s="34">
        <v>744608</v>
      </c>
      <c r="V48" s="34">
        <v>1128873</v>
      </c>
      <c r="W48" s="34">
        <v>874773</v>
      </c>
      <c r="X48" s="34">
        <v>674556</v>
      </c>
      <c r="Y48" s="34">
        <v>1862734</v>
      </c>
      <c r="Z48" s="34">
        <v>2302278</v>
      </c>
      <c r="AA48" s="34">
        <v>2250780</v>
      </c>
      <c r="AB48" s="34">
        <v>967088</v>
      </c>
      <c r="AC48" s="34">
        <v>969265</v>
      </c>
      <c r="AD48" s="34">
        <v>1020670</v>
      </c>
      <c r="AG48" s="55" t="s">
        <v>522</v>
      </c>
      <c r="AJ48" s="55" t="s">
        <v>549</v>
      </c>
    </row>
    <row r="49" spans="1:36" x14ac:dyDescent="0.2">
      <c r="A49" s="33" t="s">
        <v>228</v>
      </c>
      <c r="B49" s="33" t="s">
        <v>14</v>
      </c>
      <c r="C49" s="34">
        <v>6816893</v>
      </c>
      <c r="D49" s="34">
        <v>6713588</v>
      </c>
      <c r="E49" s="34">
        <v>6237648</v>
      </c>
      <c r="F49" s="34">
        <v>5593847</v>
      </c>
      <c r="G49" s="34">
        <v>5712837</v>
      </c>
      <c r="H49" s="34">
        <v>6166426</v>
      </c>
      <c r="I49" s="34">
        <v>6634893</v>
      </c>
      <c r="J49" s="34">
        <v>7238514</v>
      </c>
      <c r="K49" s="34">
        <v>7627370</v>
      </c>
      <c r="L49" s="34">
        <v>8109668</v>
      </c>
      <c r="M49" s="34">
        <v>9356855</v>
      </c>
      <c r="N49" s="34">
        <v>9662317</v>
      </c>
      <c r="O49" s="34">
        <v>9894694</v>
      </c>
      <c r="P49" s="34">
        <v>9604707</v>
      </c>
      <c r="Q49" s="34">
        <v>10683768</v>
      </c>
      <c r="R49" s="34">
        <v>13433660</v>
      </c>
      <c r="S49" s="34">
        <v>13168530</v>
      </c>
      <c r="T49" s="34">
        <v>12473101</v>
      </c>
      <c r="U49" s="34">
        <v>10935392</v>
      </c>
      <c r="V49" s="34">
        <v>10889812</v>
      </c>
      <c r="W49" s="34">
        <v>10875371</v>
      </c>
      <c r="X49" s="34">
        <v>10600867</v>
      </c>
      <c r="Y49" s="34">
        <v>11355306</v>
      </c>
      <c r="Z49" s="34">
        <v>12986141</v>
      </c>
      <c r="AA49" s="34">
        <v>13640458</v>
      </c>
      <c r="AB49" s="34">
        <v>14602390</v>
      </c>
      <c r="AC49" s="34">
        <v>15725856</v>
      </c>
      <c r="AD49" s="34">
        <v>20874279</v>
      </c>
      <c r="AG49" s="55" t="s">
        <v>521</v>
      </c>
      <c r="AJ49" s="55" t="s">
        <v>548</v>
      </c>
    </row>
    <row r="50" spans="1:36" x14ac:dyDescent="0.2">
      <c r="A50" s="33" t="s">
        <v>229</v>
      </c>
      <c r="B50" s="33" t="s">
        <v>14</v>
      </c>
      <c r="C50" s="34">
        <v>1887998</v>
      </c>
      <c r="D50" s="34">
        <v>1754557</v>
      </c>
      <c r="E50" s="34">
        <v>1845525</v>
      </c>
      <c r="F50" s="34">
        <v>1954065</v>
      </c>
      <c r="G50" s="34">
        <v>2429053</v>
      </c>
      <c r="H50" s="34">
        <v>2621158</v>
      </c>
      <c r="I50" s="34">
        <v>2678720</v>
      </c>
      <c r="J50" s="34">
        <v>2885703</v>
      </c>
      <c r="K50" s="34">
        <v>3140064</v>
      </c>
      <c r="L50" s="34">
        <v>4278901</v>
      </c>
      <c r="M50" s="34">
        <v>4688761</v>
      </c>
      <c r="N50" s="34">
        <v>5050477</v>
      </c>
      <c r="O50" s="34">
        <v>5361226</v>
      </c>
      <c r="P50" s="34">
        <v>5435341</v>
      </c>
      <c r="Q50" s="34">
        <v>5890742</v>
      </c>
      <c r="R50" s="34">
        <v>7098830</v>
      </c>
      <c r="S50" s="34">
        <v>6957606</v>
      </c>
      <c r="T50" s="34">
        <v>7097136</v>
      </c>
      <c r="U50" s="34">
        <v>6895155</v>
      </c>
      <c r="V50" s="34">
        <v>6843212</v>
      </c>
      <c r="W50" s="34">
        <v>6794241</v>
      </c>
      <c r="X50" s="34">
        <v>7215382</v>
      </c>
      <c r="Y50" s="34">
        <v>7502568</v>
      </c>
      <c r="Z50" s="34">
        <v>8089167</v>
      </c>
      <c r="AA50" s="34">
        <v>8610169</v>
      </c>
      <c r="AB50" s="34">
        <v>9240000</v>
      </c>
      <c r="AC50" s="34">
        <v>9626264</v>
      </c>
      <c r="AD50" s="34">
        <v>10170146</v>
      </c>
      <c r="AG50" s="55" t="s">
        <v>521</v>
      </c>
      <c r="AJ50" s="55" t="s">
        <v>548</v>
      </c>
    </row>
    <row r="51" spans="1:36" x14ac:dyDescent="0.2">
      <c r="A51" s="33" t="s">
        <v>15</v>
      </c>
      <c r="B51" s="33" t="s">
        <v>14</v>
      </c>
      <c r="C51" s="34">
        <v>2884591</v>
      </c>
      <c r="D51" s="34">
        <v>2795789</v>
      </c>
      <c r="E51" s="34">
        <v>2493332</v>
      </c>
      <c r="F51" s="34">
        <v>2458694</v>
      </c>
      <c r="G51" s="34">
        <v>2541691</v>
      </c>
      <c r="H51" s="34">
        <v>2568691</v>
      </c>
      <c r="I51" s="34">
        <v>2569018</v>
      </c>
      <c r="J51" s="34">
        <v>2768629</v>
      </c>
      <c r="K51" s="34">
        <v>2993995</v>
      </c>
      <c r="L51" s="34">
        <v>3300877</v>
      </c>
      <c r="M51" s="34">
        <v>3655799</v>
      </c>
      <c r="N51" s="34">
        <v>3681769</v>
      </c>
      <c r="O51" s="34">
        <v>4017590</v>
      </c>
      <c r="P51" s="34">
        <v>4430212</v>
      </c>
      <c r="Q51" s="34">
        <v>4845106</v>
      </c>
      <c r="R51" s="34">
        <v>5544945</v>
      </c>
      <c r="S51" s="34">
        <v>5518225</v>
      </c>
      <c r="T51" s="34">
        <v>5703422</v>
      </c>
      <c r="U51" s="34">
        <v>5609234</v>
      </c>
      <c r="V51" s="34">
        <v>5738552</v>
      </c>
      <c r="W51" s="34">
        <v>5531952</v>
      </c>
      <c r="X51" s="34">
        <v>5422721</v>
      </c>
      <c r="Y51" s="34">
        <v>6018439</v>
      </c>
      <c r="Z51" s="34">
        <v>6752574</v>
      </c>
      <c r="AA51" s="34">
        <v>7855124</v>
      </c>
      <c r="AB51" s="34">
        <v>8781364</v>
      </c>
      <c r="AC51" s="34">
        <v>9184473</v>
      </c>
      <c r="AD51" s="34">
        <v>8542367</v>
      </c>
      <c r="AG51" s="55" t="s">
        <v>519</v>
      </c>
      <c r="AJ51" s="55" t="s">
        <v>547</v>
      </c>
    </row>
    <row r="52" spans="1:36" x14ac:dyDescent="0.2">
      <c r="A52" s="33" t="s">
        <v>16</v>
      </c>
      <c r="B52" s="33" t="s">
        <v>14</v>
      </c>
      <c r="C52" s="34">
        <v>842758</v>
      </c>
      <c r="D52" s="34">
        <v>798077</v>
      </c>
      <c r="E52" s="34">
        <v>650778</v>
      </c>
      <c r="F52" s="34">
        <v>604219</v>
      </c>
      <c r="G52" s="34">
        <v>635096</v>
      </c>
      <c r="H52" s="34">
        <v>614147</v>
      </c>
      <c r="I52" s="34">
        <v>550313</v>
      </c>
      <c r="J52" s="34">
        <v>603175</v>
      </c>
      <c r="K52" s="34">
        <v>670015</v>
      </c>
      <c r="L52" s="34">
        <v>731027</v>
      </c>
      <c r="M52" s="34">
        <v>798714</v>
      </c>
      <c r="N52" s="34">
        <v>839316</v>
      </c>
      <c r="O52" s="34">
        <v>881649</v>
      </c>
      <c r="P52" s="34">
        <v>1263374</v>
      </c>
      <c r="Q52" s="34">
        <v>1178046</v>
      </c>
      <c r="R52" s="34">
        <v>1395126</v>
      </c>
      <c r="S52" s="34">
        <v>1285955</v>
      </c>
      <c r="T52" s="34">
        <v>1218808</v>
      </c>
      <c r="U52" s="34">
        <v>1013650</v>
      </c>
      <c r="V52" s="34">
        <v>1025948</v>
      </c>
      <c r="W52" s="34">
        <v>1040899</v>
      </c>
      <c r="X52" s="34">
        <v>1007986</v>
      </c>
      <c r="Y52" s="34">
        <v>991492</v>
      </c>
      <c r="Z52" s="34">
        <v>1044372</v>
      </c>
      <c r="AA52" s="34">
        <v>1110224</v>
      </c>
      <c r="AB52" s="34">
        <v>1165024</v>
      </c>
      <c r="AC52" s="34">
        <v>1353972</v>
      </c>
      <c r="AD52" s="34">
        <v>1984614</v>
      </c>
      <c r="AG52" s="55" t="s">
        <v>521</v>
      </c>
      <c r="AJ52" s="55" t="s">
        <v>548</v>
      </c>
    </row>
    <row r="53" spans="1:36" x14ac:dyDescent="0.2">
      <c r="A53" s="33" t="s">
        <v>230</v>
      </c>
      <c r="B53" s="33" t="s">
        <v>14</v>
      </c>
      <c r="C53" s="34">
        <v>562528</v>
      </c>
      <c r="D53" s="34">
        <v>719419</v>
      </c>
      <c r="E53" s="34">
        <v>1049799</v>
      </c>
      <c r="F53" s="34">
        <v>1476190</v>
      </c>
      <c r="G53" s="34">
        <v>2306254</v>
      </c>
      <c r="H53" s="34">
        <v>1016893</v>
      </c>
      <c r="I53" s="34">
        <v>1475312</v>
      </c>
      <c r="J53" s="34">
        <v>1505425</v>
      </c>
      <c r="K53" s="34">
        <v>1770999</v>
      </c>
      <c r="L53" s="34">
        <v>1963079</v>
      </c>
      <c r="M53" s="34">
        <v>2165495</v>
      </c>
      <c r="N53" s="34">
        <v>2222505</v>
      </c>
      <c r="O53" s="34">
        <v>2351998</v>
      </c>
      <c r="P53" s="34">
        <v>2377344</v>
      </c>
      <c r="Q53" s="34">
        <v>2543528</v>
      </c>
      <c r="R53" s="34">
        <v>3171547</v>
      </c>
      <c r="S53" s="34">
        <v>3149469</v>
      </c>
      <c r="T53" s="34">
        <v>3267639</v>
      </c>
      <c r="U53" s="34">
        <v>3307836</v>
      </c>
      <c r="V53" s="34">
        <v>3411323</v>
      </c>
      <c r="W53" s="34">
        <v>3389147</v>
      </c>
      <c r="X53" s="34">
        <v>3887625</v>
      </c>
      <c r="Y53" s="34">
        <v>4440252</v>
      </c>
      <c r="Z53" s="34">
        <v>3964632</v>
      </c>
      <c r="AA53" s="34">
        <v>4406036</v>
      </c>
      <c r="AB53" s="34">
        <v>4721526</v>
      </c>
      <c r="AC53" s="34">
        <v>5023200</v>
      </c>
      <c r="AD53" s="34">
        <v>5257039</v>
      </c>
      <c r="AG53" s="55" t="s">
        <v>521</v>
      </c>
      <c r="AJ53" s="55" t="s">
        <v>548</v>
      </c>
    </row>
    <row r="54" spans="1:36" x14ac:dyDescent="0.2">
      <c r="A54" s="33" t="s">
        <v>231</v>
      </c>
      <c r="B54" s="33" t="s">
        <v>14</v>
      </c>
      <c r="C54" s="34">
        <v>3894657</v>
      </c>
      <c r="D54" s="34">
        <v>3926500</v>
      </c>
      <c r="E54" s="34">
        <v>3294876</v>
      </c>
      <c r="F54" s="34">
        <v>3414917</v>
      </c>
      <c r="G54" s="34">
        <v>3413158</v>
      </c>
      <c r="H54" s="34">
        <v>3506024</v>
      </c>
      <c r="I54" s="34">
        <v>3422322</v>
      </c>
      <c r="J54" s="34">
        <v>3690558</v>
      </c>
      <c r="K54" s="34">
        <v>3914884</v>
      </c>
      <c r="L54" s="34">
        <v>4380212</v>
      </c>
      <c r="M54" s="34">
        <v>4360313</v>
      </c>
      <c r="N54" s="34">
        <v>4591575</v>
      </c>
      <c r="O54" s="34">
        <v>4938656</v>
      </c>
      <c r="P54" s="34">
        <v>5204821</v>
      </c>
      <c r="Q54" s="34">
        <v>5649785</v>
      </c>
      <c r="R54" s="34">
        <v>6749334</v>
      </c>
      <c r="S54" s="34">
        <v>6778702</v>
      </c>
      <c r="T54" s="34">
        <v>6833260</v>
      </c>
      <c r="U54" s="34">
        <v>6440076</v>
      </c>
      <c r="V54" s="34">
        <v>6413940</v>
      </c>
      <c r="W54" s="34">
        <v>6262619</v>
      </c>
      <c r="X54" s="34">
        <v>6154962</v>
      </c>
      <c r="Y54" s="34">
        <v>6603214</v>
      </c>
      <c r="Z54" s="34">
        <v>7165086</v>
      </c>
      <c r="AA54" s="34">
        <v>7755254</v>
      </c>
      <c r="AB54" s="34">
        <v>8212232</v>
      </c>
      <c r="AC54" s="34">
        <v>8574093</v>
      </c>
      <c r="AD54" s="34">
        <v>9163549</v>
      </c>
      <c r="AG54" s="55" t="s">
        <v>521</v>
      </c>
      <c r="AJ54" s="55" t="s">
        <v>548</v>
      </c>
    </row>
    <row r="55" spans="1:36" x14ac:dyDescent="0.2">
      <c r="A55" s="33" t="s">
        <v>232</v>
      </c>
      <c r="B55" s="33" t="s">
        <v>14</v>
      </c>
      <c r="C55" s="34">
        <v>852232</v>
      </c>
      <c r="D55" s="34">
        <v>800579</v>
      </c>
      <c r="E55" s="34">
        <v>681590</v>
      </c>
      <c r="F55" s="34">
        <v>693560</v>
      </c>
      <c r="G55" s="34">
        <v>768240</v>
      </c>
      <c r="H55" s="34">
        <v>777821</v>
      </c>
      <c r="I55" s="34">
        <v>796124</v>
      </c>
      <c r="J55" s="34">
        <v>873387</v>
      </c>
      <c r="K55" s="34">
        <v>945928</v>
      </c>
      <c r="L55" s="34">
        <v>1109711</v>
      </c>
      <c r="M55" s="34">
        <v>1203016</v>
      </c>
      <c r="N55" s="34">
        <v>1188952</v>
      </c>
      <c r="O55" s="34">
        <v>1223111</v>
      </c>
      <c r="P55" s="34">
        <v>1343615</v>
      </c>
      <c r="Q55" s="34">
        <v>1451952</v>
      </c>
      <c r="R55" s="34">
        <v>1660095</v>
      </c>
      <c r="S55" s="34">
        <v>1553615</v>
      </c>
      <c r="T55" s="34">
        <v>1584269</v>
      </c>
      <c r="U55" s="34">
        <v>1575461</v>
      </c>
      <c r="V55" s="34">
        <v>1569739</v>
      </c>
      <c r="W55" s="34">
        <v>1580316</v>
      </c>
      <c r="X55" s="34">
        <v>1671647</v>
      </c>
      <c r="Y55" s="34">
        <v>1708441</v>
      </c>
      <c r="Z55" s="34">
        <v>1853970</v>
      </c>
      <c r="AA55" s="34">
        <v>1967809</v>
      </c>
      <c r="AB55" s="34">
        <v>2095950</v>
      </c>
      <c r="AC55" s="34">
        <v>2212437</v>
      </c>
      <c r="AD55" s="34">
        <v>2337410</v>
      </c>
      <c r="AG55" s="55" t="s">
        <v>521</v>
      </c>
      <c r="AJ55" s="55" t="s">
        <v>548</v>
      </c>
    </row>
    <row r="56" spans="1:36" x14ac:dyDescent="0.2">
      <c r="A56" s="33" t="s">
        <v>530</v>
      </c>
      <c r="B56" s="33" t="s">
        <v>14</v>
      </c>
      <c r="C56" s="34" t="s">
        <v>545</v>
      </c>
      <c r="D56" s="34" t="s">
        <v>545</v>
      </c>
      <c r="E56" s="34" t="s">
        <v>545</v>
      </c>
      <c r="F56" s="34" t="s">
        <v>545</v>
      </c>
      <c r="G56" s="34" t="s">
        <v>545</v>
      </c>
      <c r="H56" s="34" t="s">
        <v>545</v>
      </c>
      <c r="I56" s="34" t="s">
        <v>545</v>
      </c>
      <c r="J56" s="34" t="s">
        <v>545</v>
      </c>
      <c r="K56" s="34">
        <v>1641991</v>
      </c>
      <c r="L56" s="34">
        <v>816876</v>
      </c>
      <c r="M56" s="34">
        <v>1068091</v>
      </c>
      <c r="N56" s="34">
        <v>1709714</v>
      </c>
      <c r="O56" s="34">
        <v>1364257</v>
      </c>
      <c r="P56" s="34">
        <v>1376642</v>
      </c>
      <c r="Q56" s="34">
        <v>1615671</v>
      </c>
      <c r="R56" s="34">
        <v>2361815</v>
      </c>
      <c r="S56" s="34">
        <v>2629249</v>
      </c>
      <c r="T56" s="34">
        <v>2437465</v>
      </c>
      <c r="U56" s="34">
        <v>1406566</v>
      </c>
      <c r="V56" s="34">
        <v>1859071</v>
      </c>
      <c r="W56" s="34">
        <v>1655291</v>
      </c>
      <c r="X56" s="34">
        <v>2367345</v>
      </c>
      <c r="Y56" s="34">
        <v>1921111</v>
      </c>
      <c r="Z56" s="34">
        <v>2343616</v>
      </c>
      <c r="AA56" s="34">
        <v>2592938</v>
      </c>
      <c r="AB56" s="34">
        <v>2853022</v>
      </c>
      <c r="AC56" s="34">
        <v>3144982</v>
      </c>
      <c r="AD56" s="34">
        <v>3420816</v>
      </c>
      <c r="AG56" s="55" t="s">
        <v>521</v>
      </c>
      <c r="AJ56" s="55" t="s">
        <v>548</v>
      </c>
    </row>
    <row r="57" spans="1:36" x14ac:dyDescent="0.2">
      <c r="A57" s="33" t="s">
        <v>233</v>
      </c>
      <c r="B57" s="33" t="s">
        <v>14</v>
      </c>
      <c r="C57" s="34">
        <v>906519</v>
      </c>
      <c r="D57" s="34">
        <v>892497</v>
      </c>
      <c r="E57" s="34">
        <v>921663</v>
      </c>
      <c r="F57" s="34">
        <v>1109655</v>
      </c>
      <c r="G57" s="34">
        <v>1268719</v>
      </c>
      <c r="H57" s="34">
        <v>1446186</v>
      </c>
      <c r="I57" s="34">
        <v>1418268</v>
      </c>
      <c r="J57" s="34">
        <v>1552792</v>
      </c>
      <c r="K57" s="34">
        <v>1745270</v>
      </c>
      <c r="L57" s="34">
        <v>2127874</v>
      </c>
      <c r="M57" s="34">
        <v>2293060</v>
      </c>
      <c r="N57" s="34">
        <v>2481184</v>
      </c>
      <c r="O57" s="34">
        <v>2651542</v>
      </c>
      <c r="P57" s="34">
        <v>2761236</v>
      </c>
      <c r="Q57" s="34">
        <v>2937654</v>
      </c>
      <c r="R57" s="34">
        <v>3451151</v>
      </c>
      <c r="S57" s="34">
        <v>3488114</v>
      </c>
      <c r="T57" s="34">
        <v>3134765</v>
      </c>
      <c r="U57" s="34">
        <v>3472353</v>
      </c>
      <c r="V57" s="34">
        <v>3495111</v>
      </c>
      <c r="W57" s="34">
        <v>3385686</v>
      </c>
      <c r="X57" s="34">
        <v>3404459</v>
      </c>
      <c r="Y57" s="34">
        <v>4262124</v>
      </c>
      <c r="Z57" s="34">
        <v>4013546</v>
      </c>
      <c r="AA57" s="34">
        <v>4347586</v>
      </c>
      <c r="AB57" s="34">
        <v>4656163</v>
      </c>
      <c r="AC57" s="34">
        <v>4933170</v>
      </c>
      <c r="AD57" s="34">
        <v>5249201</v>
      </c>
      <c r="AG57" s="55" t="s">
        <v>522</v>
      </c>
      <c r="AJ57" s="55" t="s">
        <v>549</v>
      </c>
    </row>
    <row r="58" spans="1:36" x14ac:dyDescent="0.2">
      <c r="A58" s="33" t="s">
        <v>17</v>
      </c>
      <c r="B58" s="33" t="s">
        <v>14</v>
      </c>
      <c r="C58" s="34">
        <v>1085557</v>
      </c>
      <c r="D58" s="34">
        <v>1090659</v>
      </c>
      <c r="E58" s="34">
        <v>1000442</v>
      </c>
      <c r="F58" s="34">
        <v>773398</v>
      </c>
      <c r="G58" s="34">
        <v>774095</v>
      </c>
      <c r="H58" s="34">
        <v>870625</v>
      </c>
      <c r="I58" s="34">
        <v>827290</v>
      </c>
      <c r="J58" s="34">
        <v>933449</v>
      </c>
      <c r="K58" s="34">
        <v>1029505</v>
      </c>
      <c r="L58" s="34">
        <v>1172667</v>
      </c>
      <c r="M58" s="34">
        <v>1303876</v>
      </c>
      <c r="N58" s="34">
        <v>1292131</v>
      </c>
      <c r="O58" s="34">
        <v>1336467</v>
      </c>
      <c r="P58" s="34">
        <v>1372214</v>
      </c>
      <c r="Q58" s="34">
        <v>1510411</v>
      </c>
      <c r="R58" s="34">
        <v>2053529</v>
      </c>
      <c r="S58" s="34">
        <v>1948243</v>
      </c>
      <c r="T58" s="34">
        <v>1892515</v>
      </c>
      <c r="U58" s="34">
        <v>1665451</v>
      </c>
      <c r="V58" s="34">
        <v>1616435</v>
      </c>
      <c r="W58" s="34">
        <v>1757464</v>
      </c>
      <c r="X58" s="34">
        <v>1974486</v>
      </c>
      <c r="Y58" s="34">
        <v>2606245</v>
      </c>
      <c r="Z58" s="34">
        <v>5619651</v>
      </c>
      <c r="AA58" s="34">
        <v>3302471</v>
      </c>
      <c r="AB58" s="34">
        <v>3354479</v>
      </c>
      <c r="AC58" s="34">
        <v>4524869</v>
      </c>
      <c r="AD58" s="34">
        <v>2369330</v>
      </c>
      <c r="AG58" s="55" t="s">
        <v>519</v>
      </c>
      <c r="AJ58" s="55" t="s">
        <v>547</v>
      </c>
    </row>
    <row r="59" spans="1:36" x14ac:dyDescent="0.2">
      <c r="A59" s="33" t="s">
        <v>234</v>
      </c>
      <c r="B59" s="33" t="s">
        <v>14</v>
      </c>
      <c r="C59" s="34">
        <v>2080055</v>
      </c>
      <c r="D59" s="34">
        <v>1696313</v>
      </c>
      <c r="E59" s="34">
        <v>1501210</v>
      </c>
      <c r="F59" s="34">
        <v>1222324</v>
      </c>
      <c r="G59" s="34">
        <v>850747</v>
      </c>
      <c r="H59" s="34">
        <v>1412551</v>
      </c>
      <c r="I59" s="34">
        <v>1767307</v>
      </c>
      <c r="J59" s="34">
        <v>1615789</v>
      </c>
      <c r="K59" s="34">
        <v>1679669</v>
      </c>
      <c r="L59" s="34">
        <v>1997610</v>
      </c>
      <c r="M59" s="34">
        <v>2066446</v>
      </c>
      <c r="N59" s="34">
        <v>1951789</v>
      </c>
      <c r="O59" s="34">
        <v>2123057</v>
      </c>
      <c r="P59" s="34">
        <v>1917934</v>
      </c>
      <c r="Q59" s="34">
        <v>2038223</v>
      </c>
      <c r="R59" s="34">
        <v>3522255</v>
      </c>
      <c r="S59" s="34">
        <v>2872944</v>
      </c>
      <c r="T59" s="34">
        <v>2805608</v>
      </c>
      <c r="U59" s="34">
        <v>2088668</v>
      </c>
      <c r="V59" s="34">
        <v>2114768</v>
      </c>
      <c r="W59" s="34">
        <v>2237255</v>
      </c>
      <c r="X59" s="34">
        <v>2089538</v>
      </c>
      <c r="Y59" s="34">
        <v>2528645</v>
      </c>
      <c r="Z59" s="34">
        <v>3121482</v>
      </c>
      <c r="AA59" s="34">
        <v>3219096</v>
      </c>
      <c r="AB59" s="34">
        <v>3495541</v>
      </c>
      <c r="AC59" s="34">
        <v>3894486</v>
      </c>
      <c r="AD59" s="34">
        <v>3913630</v>
      </c>
      <c r="AG59" s="55" t="s">
        <v>521</v>
      </c>
      <c r="AJ59" s="55" t="s">
        <v>548</v>
      </c>
    </row>
    <row r="60" spans="1:36" x14ac:dyDescent="0.2">
      <c r="A60" s="33" t="s">
        <v>18</v>
      </c>
      <c r="B60" s="33" t="s">
        <v>14</v>
      </c>
      <c r="C60" s="34">
        <v>614419</v>
      </c>
      <c r="D60" s="34">
        <v>746086</v>
      </c>
      <c r="E60" s="34">
        <v>989787</v>
      </c>
      <c r="F60" s="34">
        <v>1332824</v>
      </c>
      <c r="G60" s="34">
        <v>1146103</v>
      </c>
      <c r="H60" s="34">
        <v>1171028</v>
      </c>
      <c r="I60" s="34">
        <v>1179804</v>
      </c>
      <c r="J60" s="34">
        <v>1340278</v>
      </c>
      <c r="K60" s="34">
        <v>1661547</v>
      </c>
      <c r="L60" s="34">
        <v>1793189</v>
      </c>
      <c r="M60" s="34">
        <v>1958500</v>
      </c>
      <c r="N60" s="34">
        <v>1950270</v>
      </c>
      <c r="O60" s="34">
        <v>2071988</v>
      </c>
      <c r="P60" s="34">
        <v>1934596</v>
      </c>
      <c r="Q60" s="34">
        <v>2129442</v>
      </c>
      <c r="R60" s="34">
        <v>2926016</v>
      </c>
      <c r="S60" s="34">
        <v>2834633</v>
      </c>
      <c r="T60" s="34">
        <v>2472227</v>
      </c>
      <c r="U60" s="34">
        <v>2320729</v>
      </c>
      <c r="V60" s="34">
        <v>2326290</v>
      </c>
      <c r="W60" s="34">
        <v>2266246</v>
      </c>
      <c r="X60" s="34">
        <v>2434891</v>
      </c>
      <c r="Y60" s="34">
        <v>2399928</v>
      </c>
      <c r="Z60" s="34">
        <v>2726494</v>
      </c>
      <c r="AA60" s="34">
        <v>2783095</v>
      </c>
      <c r="AB60" s="34">
        <v>2923558</v>
      </c>
      <c r="AC60" s="34">
        <v>3179090</v>
      </c>
      <c r="AD60" s="34">
        <v>3258323</v>
      </c>
      <c r="AG60" s="55" t="s">
        <v>523</v>
      </c>
      <c r="AJ60" s="55" t="s">
        <v>550</v>
      </c>
    </row>
    <row r="61" spans="1:36" x14ac:dyDescent="0.2">
      <c r="A61" s="33" t="s">
        <v>19</v>
      </c>
      <c r="B61" s="33" t="s">
        <v>14</v>
      </c>
      <c r="C61" s="34">
        <v>19143788</v>
      </c>
      <c r="D61" s="34">
        <v>17833888</v>
      </c>
      <c r="E61" s="34">
        <v>17031545</v>
      </c>
      <c r="F61" s="34">
        <v>17728877</v>
      </c>
      <c r="G61" s="34">
        <v>17311668</v>
      </c>
      <c r="H61" s="34">
        <v>17914880</v>
      </c>
      <c r="I61" s="34">
        <v>17186461</v>
      </c>
      <c r="J61" s="34">
        <v>17981471</v>
      </c>
      <c r="K61" s="34">
        <v>19201764</v>
      </c>
      <c r="L61" s="34">
        <v>19232076</v>
      </c>
      <c r="M61" s="34">
        <v>21954316</v>
      </c>
      <c r="N61" s="34">
        <v>22559519</v>
      </c>
      <c r="O61" s="34" t="s">
        <v>545</v>
      </c>
      <c r="P61" s="34" t="s">
        <v>545</v>
      </c>
      <c r="Q61" s="34">
        <v>37578531</v>
      </c>
      <c r="R61" s="34">
        <v>40466567</v>
      </c>
      <c r="S61" s="34">
        <v>43302152</v>
      </c>
      <c r="T61" s="34">
        <v>42406876</v>
      </c>
      <c r="U61" s="34">
        <v>31545247</v>
      </c>
      <c r="V61" s="34">
        <v>28726408</v>
      </c>
      <c r="W61" s="34">
        <v>30052775</v>
      </c>
      <c r="X61" s="34">
        <v>34326190</v>
      </c>
      <c r="Y61" s="34">
        <v>31031475</v>
      </c>
      <c r="Z61" s="34">
        <v>36240109</v>
      </c>
      <c r="AA61" s="34">
        <v>36877447</v>
      </c>
      <c r="AB61" s="34">
        <v>34170032</v>
      </c>
      <c r="AC61" s="34">
        <v>34639315</v>
      </c>
      <c r="AD61" s="34">
        <v>41785482</v>
      </c>
      <c r="AG61" s="55" t="s">
        <v>518</v>
      </c>
      <c r="AJ61" s="55" t="s">
        <v>546</v>
      </c>
    </row>
    <row r="62" spans="1:36" x14ac:dyDescent="0.2">
      <c r="A62" s="33" t="s">
        <v>20</v>
      </c>
      <c r="B62" s="33" t="s">
        <v>14</v>
      </c>
      <c r="C62" s="34">
        <v>376369</v>
      </c>
      <c r="D62" s="34">
        <v>330971</v>
      </c>
      <c r="E62" s="34">
        <v>312770</v>
      </c>
      <c r="F62" s="34">
        <v>186822</v>
      </c>
      <c r="G62" s="34">
        <v>174148</v>
      </c>
      <c r="H62" s="34">
        <v>216807</v>
      </c>
      <c r="I62" s="34">
        <v>198287</v>
      </c>
      <c r="J62" s="34">
        <v>237980</v>
      </c>
      <c r="K62" s="34">
        <v>368150</v>
      </c>
      <c r="L62" s="34">
        <v>371923</v>
      </c>
      <c r="M62" s="34">
        <v>299247</v>
      </c>
      <c r="N62" s="34">
        <v>275195</v>
      </c>
      <c r="O62" s="34">
        <v>280985</v>
      </c>
      <c r="P62" s="34">
        <v>171114</v>
      </c>
      <c r="Q62" s="34">
        <v>188821</v>
      </c>
      <c r="R62" s="34">
        <v>501451</v>
      </c>
      <c r="S62" s="34">
        <v>338209</v>
      </c>
      <c r="T62" s="34">
        <v>420654</v>
      </c>
      <c r="U62" s="34">
        <v>245909</v>
      </c>
      <c r="V62" s="34">
        <v>277856</v>
      </c>
      <c r="W62" s="34">
        <v>492959</v>
      </c>
      <c r="X62" s="34">
        <v>236297</v>
      </c>
      <c r="Y62" s="34">
        <v>332526</v>
      </c>
      <c r="Z62" s="34">
        <v>338316</v>
      </c>
      <c r="AA62" s="34">
        <v>380315</v>
      </c>
      <c r="AB62" s="34">
        <v>864797</v>
      </c>
      <c r="AC62" s="34">
        <v>1223564</v>
      </c>
      <c r="AD62" s="34">
        <v>1816262</v>
      </c>
      <c r="AG62" s="55" t="s">
        <v>521</v>
      </c>
      <c r="AJ62" s="55" t="s">
        <v>548</v>
      </c>
    </row>
    <row r="63" spans="1:36" x14ac:dyDescent="0.2">
      <c r="A63" s="33" t="s">
        <v>235</v>
      </c>
      <c r="B63" s="33" t="s">
        <v>14</v>
      </c>
      <c r="C63" s="34">
        <v>4122056</v>
      </c>
      <c r="D63" s="34">
        <v>4068053</v>
      </c>
      <c r="E63" s="34">
        <v>4374948</v>
      </c>
      <c r="F63" s="34">
        <v>4413261</v>
      </c>
      <c r="G63" s="34">
        <v>4780002</v>
      </c>
      <c r="H63" s="34">
        <v>4953917</v>
      </c>
      <c r="I63" s="34">
        <v>5118290</v>
      </c>
      <c r="J63" s="34">
        <v>5577662</v>
      </c>
      <c r="K63" s="34">
        <v>5956014</v>
      </c>
      <c r="L63" s="34">
        <v>6322577</v>
      </c>
      <c r="M63" s="34">
        <v>6767604</v>
      </c>
      <c r="N63" s="34">
        <v>6871512</v>
      </c>
      <c r="O63" s="34">
        <v>7298432</v>
      </c>
      <c r="P63" s="34">
        <v>7460941</v>
      </c>
      <c r="Q63" s="34">
        <v>8124617</v>
      </c>
      <c r="R63" s="34">
        <v>10418759</v>
      </c>
      <c r="S63" s="34">
        <v>10461071</v>
      </c>
      <c r="T63" s="34">
        <v>10617800</v>
      </c>
      <c r="U63" s="34">
        <v>10225617</v>
      </c>
      <c r="V63" s="34">
        <v>11908072</v>
      </c>
      <c r="W63" s="34">
        <v>10194371</v>
      </c>
      <c r="X63" s="34">
        <v>9994325</v>
      </c>
      <c r="Y63" s="34">
        <v>10718775</v>
      </c>
      <c r="Z63" s="34">
        <v>11782100</v>
      </c>
      <c r="AA63" s="34">
        <v>12502742</v>
      </c>
      <c r="AB63" s="34">
        <v>13331817</v>
      </c>
      <c r="AC63" s="34">
        <v>14104401</v>
      </c>
      <c r="AD63" s="34">
        <v>15100580</v>
      </c>
      <c r="AG63" s="55" t="s">
        <v>522</v>
      </c>
      <c r="AJ63" s="55" t="s">
        <v>549</v>
      </c>
    </row>
    <row r="64" spans="1:36" x14ac:dyDescent="0.2">
      <c r="A64" s="33" t="s">
        <v>236</v>
      </c>
      <c r="B64" s="33" t="s">
        <v>14</v>
      </c>
      <c r="C64" s="34">
        <v>6340854</v>
      </c>
      <c r="D64" s="34">
        <v>5923878</v>
      </c>
      <c r="E64" s="34">
        <v>5297800</v>
      </c>
      <c r="F64" s="34">
        <v>5329451</v>
      </c>
      <c r="G64" s="34">
        <v>5483729</v>
      </c>
      <c r="H64" s="34">
        <v>5556664</v>
      </c>
      <c r="I64" s="34">
        <v>5585588</v>
      </c>
      <c r="J64" s="34">
        <v>6000609</v>
      </c>
      <c r="K64" s="34">
        <v>6515100</v>
      </c>
      <c r="L64" s="34">
        <v>7161202</v>
      </c>
      <c r="M64" s="34">
        <v>7771548</v>
      </c>
      <c r="N64" s="34">
        <v>7978065</v>
      </c>
      <c r="O64" s="34">
        <v>8336331</v>
      </c>
      <c r="P64" s="34">
        <v>8137776</v>
      </c>
      <c r="Q64" s="34">
        <v>8769511</v>
      </c>
      <c r="R64" s="34">
        <v>11002259</v>
      </c>
      <c r="S64" s="34">
        <v>11173129</v>
      </c>
      <c r="T64" s="34">
        <v>11266676</v>
      </c>
      <c r="U64" s="34">
        <v>9213423</v>
      </c>
      <c r="V64" s="34">
        <v>11387211</v>
      </c>
      <c r="W64" s="34">
        <v>11643774</v>
      </c>
      <c r="X64" s="34">
        <v>11457911</v>
      </c>
      <c r="Y64" s="34">
        <v>12780889</v>
      </c>
      <c r="Z64" s="34">
        <v>13604497</v>
      </c>
      <c r="AA64" s="34">
        <v>14699570</v>
      </c>
      <c r="AB64" s="34">
        <v>15942797</v>
      </c>
      <c r="AC64" s="34">
        <v>17013048</v>
      </c>
      <c r="AD64" s="34">
        <v>18269946</v>
      </c>
      <c r="AG64" s="55" t="s">
        <v>521</v>
      </c>
      <c r="AJ64" s="55" t="s">
        <v>548</v>
      </c>
    </row>
    <row r="65" spans="1:36" x14ac:dyDescent="0.2">
      <c r="A65" s="33" t="s">
        <v>237</v>
      </c>
      <c r="B65" s="33" t="s">
        <v>238</v>
      </c>
      <c r="C65" s="34">
        <v>121013</v>
      </c>
      <c r="D65" s="34">
        <v>110226</v>
      </c>
      <c r="E65" s="34">
        <v>127576</v>
      </c>
      <c r="F65" s="34">
        <v>107547</v>
      </c>
      <c r="G65" s="34">
        <v>92497</v>
      </c>
      <c r="H65" s="34">
        <v>96074</v>
      </c>
      <c r="I65" s="34">
        <v>98424</v>
      </c>
      <c r="J65" s="34">
        <v>96787</v>
      </c>
      <c r="K65" s="34">
        <v>101386</v>
      </c>
      <c r="L65" s="34">
        <v>106582</v>
      </c>
      <c r="M65" s="34">
        <v>101506</v>
      </c>
      <c r="N65" s="34">
        <v>102290</v>
      </c>
      <c r="O65" s="34">
        <v>104172</v>
      </c>
      <c r="P65" s="34">
        <v>54489</v>
      </c>
      <c r="Q65" s="34">
        <v>59282</v>
      </c>
      <c r="R65" s="34">
        <v>226340</v>
      </c>
      <c r="S65" s="34">
        <v>161425</v>
      </c>
      <c r="T65" s="34">
        <v>105664</v>
      </c>
      <c r="U65" s="34">
        <v>149777</v>
      </c>
      <c r="V65" s="34">
        <v>145708</v>
      </c>
      <c r="W65" s="34">
        <v>144044</v>
      </c>
      <c r="X65" s="34">
        <v>170790</v>
      </c>
      <c r="Y65" s="34">
        <v>196883</v>
      </c>
      <c r="Z65" s="34">
        <v>198472</v>
      </c>
      <c r="AA65" s="34">
        <v>210465</v>
      </c>
      <c r="AB65" s="34">
        <v>134362</v>
      </c>
      <c r="AC65" s="34">
        <v>136928</v>
      </c>
      <c r="AD65" s="34">
        <v>138504</v>
      </c>
      <c r="AG65" s="55" t="s">
        <v>519</v>
      </c>
      <c r="AJ65" s="55" t="s">
        <v>547</v>
      </c>
    </row>
    <row r="66" spans="1:36" x14ac:dyDescent="0.2">
      <c r="A66" s="33" t="s">
        <v>239</v>
      </c>
      <c r="B66" s="33" t="s">
        <v>240</v>
      </c>
      <c r="C66" s="34">
        <v>815963</v>
      </c>
      <c r="D66" s="34">
        <v>746535</v>
      </c>
      <c r="E66" s="34" t="s">
        <v>545</v>
      </c>
      <c r="F66" s="34">
        <v>29097</v>
      </c>
      <c r="G66" s="34">
        <v>53992</v>
      </c>
      <c r="H66" s="34">
        <v>44485</v>
      </c>
      <c r="I66" s="34" t="s">
        <v>545</v>
      </c>
      <c r="J66" s="34">
        <v>52667</v>
      </c>
      <c r="K66" s="34" t="s">
        <v>545</v>
      </c>
      <c r="L66" s="34" t="s">
        <v>545</v>
      </c>
      <c r="M66" s="34" t="s">
        <v>545</v>
      </c>
      <c r="N66" s="34">
        <v>110913</v>
      </c>
      <c r="O66" s="34">
        <v>121379</v>
      </c>
      <c r="P66" s="34">
        <v>41688</v>
      </c>
      <c r="Q66" s="34">
        <v>90975</v>
      </c>
      <c r="R66" s="34" t="s">
        <v>545</v>
      </c>
      <c r="S66" s="34">
        <v>261738</v>
      </c>
      <c r="T66" s="34" t="s">
        <v>545</v>
      </c>
      <c r="U66" s="34">
        <v>71868</v>
      </c>
      <c r="V66" s="34">
        <v>162145</v>
      </c>
      <c r="W66" s="34">
        <v>152543</v>
      </c>
      <c r="X66" s="34">
        <v>195951</v>
      </c>
      <c r="Y66" s="34">
        <v>211719</v>
      </c>
      <c r="Z66" s="34">
        <v>220604</v>
      </c>
      <c r="AA66" s="34">
        <v>224994</v>
      </c>
      <c r="AB66" s="34">
        <v>247965</v>
      </c>
      <c r="AC66" s="34">
        <v>287852</v>
      </c>
      <c r="AD66" s="34">
        <v>280547</v>
      </c>
      <c r="AG66" s="55" t="s">
        <v>521</v>
      </c>
      <c r="AJ66" s="55" t="s">
        <v>548</v>
      </c>
    </row>
    <row r="67" spans="1:36" x14ac:dyDescent="0.2">
      <c r="A67" s="33" t="s">
        <v>241</v>
      </c>
      <c r="B67" s="33" t="s">
        <v>240</v>
      </c>
      <c r="C67" s="34">
        <v>3858781</v>
      </c>
      <c r="D67" s="34">
        <v>3547776</v>
      </c>
      <c r="E67" s="34">
        <v>3161850</v>
      </c>
      <c r="F67" s="34">
        <v>3389179</v>
      </c>
      <c r="G67" s="34">
        <v>3386403</v>
      </c>
      <c r="H67" s="34">
        <v>3783744</v>
      </c>
      <c r="I67" s="34">
        <v>3483239</v>
      </c>
      <c r="J67" s="34">
        <v>3771512</v>
      </c>
      <c r="K67" s="34">
        <v>3638341</v>
      </c>
      <c r="L67" s="34">
        <v>5564266</v>
      </c>
      <c r="M67" s="34">
        <v>4342293</v>
      </c>
      <c r="N67" s="34">
        <v>4461559</v>
      </c>
      <c r="O67" s="34">
        <v>4655174</v>
      </c>
      <c r="P67" s="34">
        <v>4807639</v>
      </c>
      <c r="Q67" s="34">
        <v>5735279</v>
      </c>
      <c r="R67" s="34">
        <v>6481059</v>
      </c>
      <c r="S67" s="34">
        <v>6542073</v>
      </c>
      <c r="T67" s="34">
        <v>6920581</v>
      </c>
      <c r="U67" s="34">
        <v>6755833</v>
      </c>
      <c r="V67" s="34">
        <v>6427088</v>
      </c>
      <c r="W67" s="34">
        <v>6238378</v>
      </c>
      <c r="X67" s="34">
        <v>6548114</v>
      </c>
      <c r="Y67" s="34">
        <v>6718443</v>
      </c>
      <c r="Z67" s="34">
        <v>7006230</v>
      </c>
      <c r="AA67" s="34">
        <v>7375352</v>
      </c>
      <c r="AB67" s="34">
        <v>7738895</v>
      </c>
      <c r="AC67" s="34">
        <v>8262352</v>
      </c>
      <c r="AD67" s="34">
        <v>8646473</v>
      </c>
      <c r="AG67" s="55" t="s">
        <v>519</v>
      </c>
      <c r="AJ67" s="55" t="s">
        <v>547</v>
      </c>
    </row>
    <row r="68" spans="1:36" x14ac:dyDescent="0.2">
      <c r="A68" s="33" t="s">
        <v>242</v>
      </c>
      <c r="B68" s="33" t="s">
        <v>21</v>
      </c>
      <c r="C68" s="34">
        <v>3136489</v>
      </c>
      <c r="D68" s="34">
        <v>3074084</v>
      </c>
      <c r="E68" s="34">
        <v>2780055</v>
      </c>
      <c r="F68" s="34">
        <v>3101621</v>
      </c>
      <c r="G68" s="34">
        <v>3447186</v>
      </c>
      <c r="H68" s="34">
        <v>3076626</v>
      </c>
      <c r="I68" s="34">
        <v>3548592</v>
      </c>
      <c r="J68" s="34">
        <v>3575497</v>
      </c>
      <c r="K68" s="34">
        <v>3709733</v>
      </c>
      <c r="L68" s="34">
        <v>3920395</v>
      </c>
      <c r="M68" s="34">
        <v>3980317</v>
      </c>
      <c r="N68" s="34">
        <v>4253130</v>
      </c>
      <c r="O68" s="34">
        <v>4863156</v>
      </c>
      <c r="P68" s="34">
        <v>5269803</v>
      </c>
      <c r="Q68" s="34">
        <v>6935518</v>
      </c>
      <c r="R68" s="34">
        <v>9182887</v>
      </c>
      <c r="S68" s="34">
        <v>10301592</v>
      </c>
      <c r="T68" s="34">
        <v>10185652</v>
      </c>
      <c r="U68" s="34">
        <v>9556170</v>
      </c>
      <c r="V68" s="34">
        <v>10114250</v>
      </c>
      <c r="W68" s="34">
        <v>9884010</v>
      </c>
      <c r="X68" s="34">
        <v>10276554</v>
      </c>
      <c r="Y68" s="34">
        <v>11387283</v>
      </c>
      <c r="Z68" s="34">
        <v>12181023</v>
      </c>
      <c r="AA68" s="34">
        <v>12594188</v>
      </c>
      <c r="AB68" s="34">
        <v>14317156</v>
      </c>
      <c r="AC68" s="34">
        <v>14885996</v>
      </c>
      <c r="AD68" s="34">
        <v>15758149</v>
      </c>
      <c r="AG68" s="55" t="s">
        <v>519</v>
      </c>
      <c r="AJ68" s="55" t="s">
        <v>547</v>
      </c>
    </row>
    <row r="69" spans="1:36" x14ac:dyDescent="0.2">
      <c r="A69" s="33" t="s">
        <v>243</v>
      </c>
      <c r="B69" s="33" t="s">
        <v>21</v>
      </c>
      <c r="C69" s="34">
        <v>270204</v>
      </c>
      <c r="D69" s="34">
        <v>217074</v>
      </c>
      <c r="E69" s="34">
        <v>159048</v>
      </c>
      <c r="F69" s="34">
        <v>191472</v>
      </c>
      <c r="G69" s="34">
        <v>312360</v>
      </c>
      <c r="H69" s="34">
        <v>172903</v>
      </c>
      <c r="I69" s="34">
        <v>179201</v>
      </c>
      <c r="J69" s="34">
        <v>184116</v>
      </c>
      <c r="K69" s="34">
        <v>198233</v>
      </c>
      <c r="L69" s="34">
        <v>211402</v>
      </c>
      <c r="M69" s="34">
        <v>235512</v>
      </c>
      <c r="N69" s="34">
        <v>177291</v>
      </c>
      <c r="O69" s="34">
        <v>460919</v>
      </c>
      <c r="P69" s="34">
        <v>180051</v>
      </c>
      <c r="Q69" s="34">
        <v>190868</v>
      </c>
      <c r="R69" s="34">
        <v>318307</v>
      </c>
      <c r="S69" s="34">
        <v>327894</v>
      </c>
      <c r="T69" s="34">
        <v>415373</v>
      </c>
      <c r="U69" s="34">
        <v>265645</v>
      </c>
      <c r="V69" s="34">
        <v>406317</v>
      </c>
      <c r="W69" s="34">
        <v>335790</v>
      </c>
      <c r="X69" s="34">
        <v>483472</v>
      </c>
      <c r="Y69" s="34">
        <v>401422</v>
      </c>
      <c r="Z69" s="34">
        <v>526141</v>
      </c>
      <c r="AA69" s="34">
        <v>641763</v>
      </c>
      <c r="AB69" s="34">
        <v>681073</v>
      </c>
      <c r="AC69" s="34">
        <v>371586</v>
      </c>
      <c r="AD69" s="34">
        <v>430558</v>
      </c>
      <c r="AG69" s="55" t="s">
        <v>520</v>
      </c>
      <c r="AJ69" s="55" t="s">
        <v>551</v>
      </c>
    </row>
    <row r="70" spans="1:36" x14ac:dyDescent="0.2">
      <c r="A70" s="33" t="s">
        <v>22</v>
      </c>
      <c r="B70" s="33" t="s">
        <v>21</v>
      </c>
      <c r="C70" s="34">
        <v>121044</v>
      </c>
      <c r="D70" s="34">
        <v>113926</v>
      </c>
      <c r="E70" s="34">
        <v>81730</v>
      </c>
      <c r="F70" s="34">
        <v>90126</v>
      </c>
      <c r="G70" s="34">
        <v>80848</v>
      </c>
      <c r="H70" s="34">
        <v>78147</v>
      </c>
      <c r="I70" s="34">
        <v>83253</v>
      </c>
      <c r="J70" s="34">
        <v>86813</v>
      </c>
      <c r="K70" s="34">
        <v>90684</v>
      </c>
      <c r="L70" s="34">
        <v>94828</v>
      </c>
      <c r="M70" s="34">
        <v>92962</v>
      </c>
      <c r="N70" s="34">
        <v>91007</v>
      </c>
      <c r="O70" s="34">
        <v>124486</v>
      </c>
      <c r="P70" s="34">
        <v>145491</v>
      </c>
      <c r="Q70" s="34">
        <v>95236</v>
      </c>
      <c r="R70" s="34">
        <v>209433</v>
      </c>
      <c r="S70" s="34">
        <v>172054</v>
      </c>
      <c r="T70" s="34">
        <v>222798</v>
      </c>
      <c r="U70" s="34">
        <v>165691</v>
      </c>
      <c r="V70" s="34">
        <v>159237</v>
      </c>
      <c r="W70" s="34">
        <v>119860</v>
      </c>
      <c r="X70" s="34">
        <v>298633</v>
      </c>
      <c r="Y70" s="34">
        <v>239881</v>
      </c>
      <c r="Z70" s="34">
        <v>249867</v>
      </c>
      <c r="AA70" s="34">
        <v>232484</v>
      </c>
      <c r="AB70" s="34">
        <v>173202</v>
      </c>
      <c r="AC70" s="34">
        <v>211558</v>
      </c>
      <c r="AD70" s="34">
        <v>230163</v>
      </c>
      <c r="AG70" s="55" t="s">
        <v>519</v>
      </c>
      <c r="AJ70" s="55" t="s">
        <v>547</v>
      </c>
    </row>
    <row r="71" spans="1:36" x14ac:dyDescent="0.2">
      <c r="A71" s="33" t="s">
        <v>244</v>
      </c>
      <c r="B71" s="33" t="s">
        <v>21</v>
      </c>
      <c r="C71" s="34">
        <v>171176</v>
      </c>
      <c r="D71" s="34">
        <v>167854</v>
      </c>
      <c r="E71" s="34">
        <v>187829</v>
      </c>
      <c r="F71" s="34">
        <v>185571</v>
      </c>
      <c r="G71" s="34">
        <v>175174</v>
      </c>
      <c r="H71" s="34">
        <v>166203</v>
      </c>
      <c r="I71" s="34">
        <v>156163</v>
      </c>
      <c r="J71" s="34">
        <v>171341</v>
      </c>
      <c r="K71" s="34">
        <v>161382</v>
      </c>
      <c r="L71" s="34">
        <v>364128</v>
      </c>
      <c r="M71" s="34">
        <v>171581</v>
      </c>
      <c r="N71" s="34">
        <v>444394</v>
      </c>
      <c r="O71" s="34">
        <v>420246</v>
      </c>
      <c r="P71" s="34">
        <v>256955</v>
      </c>
      <c r="Q71" s="34">
        <v>454502</v>
      </c>
      <c r="R71" s="34">
        <v>594944</v>
      </c>
      <c r="S71" s="34">
        <v>600481</v>
      </c>
      <c r="T71" s="34">
        <v>696230</v>
      </c>
      <c r="U71" s="34">
        <v>651480</v>
      </c>
      <c r="V71" s="34">
        <v>667581</v>
      </c>
      <c r="W71" s="34">
        <v>617935</v>
      </c>
      <c r="X71" s="34">
        <v>853218</v>
      </c>
      <c r="Y71" s="34">
        <v>417137</v>
      </c>
      <c r="Z71" s="34">
        <v>573773</v>
      </c>
      <c r="AA71" s="34">
        <v>732194</v>
      </c>
      <c r="AB71" s="34">
        <v>662571</v>
      </c>
      <c r="AC71" s="34">
        <v>983594</v>
      </c>
      <c r="AD71" s="34">
        <v>727267</v>
      </c>
      <c r="AG71" s="55" t="s">
        <v>519</v>
      </c>
      <c r="AJ71" s="55" t="s">
        <v>547</v>
      </c>
    </row>
    <row r="72" spans="1:36" x14ac:dyDescent="0.2">
      <c r="A72" s="33" t="s">
        <v>21</v>
      </c>
      <c r="B72" s="33" t="s">
        <v>21</v>
      </c>
      <c r="C72" s="34">
        <v>35134877</v>
      </c>
      <c r="D72" s="34">
        <v>33787611</v>
      </c>
      <c r="E72" s="34">
        <v>29453212</v>
      </c>
      <c r="F72" s="34">
        <v>30603268</v>
      </c>
      <c r="G72" s="34">
        <v>33152673</v>
      </c>
      <c r="H72" s="34">
        <v>30459656</v>
      </c>
      <c r="I72" s="34">
        <v>32738352</v>
      </c>
      <c r="J72" s="34">
        <v>32890564</v>
      </c>
      <c r="K72" s="34">
        <v>34958905</v>
      </c>
      <c r="L72" s="34">
        <v>34877025</v>
      </c>
      <c r="M72" s="34">
        <v>37894869</v>
      </c>
      <c r="N72" s="34">
        <v>36253658</v>
      </c>
      <c r="O72" s="34">
        <v>39673136</v>
      </c>
      <c r="P72" s="34">
        <v>42122552</v>
      </c>
      <c r="Q72" s="34">
        <v>51386110</v>
      </c>
      <c r="R72" s="34">
        <v>59938039</v>
      </c>
      <c r="S72" s="34">
        <v>60428696</v>
      </c>
      <c r="T72" s="34">
        <v>63012165</v>
      </c>
      <c r="U72" s="34">
        <v>57357643</v>
      </c>
      <c r="V72" s="34">
        <v>56418254</v>
      </c>
      <c r="W72" s="34">
        <v>54349818</v>
      </c>
      <c r="X72" s="34">
        <v>58458120</v>
      </c>
      <c r="Y72" s="34">
        <v>66024363</v>
      </c>
      <c r="Z72" s="34">
        <v>63599726</v>
      </c>
      <c r="AA72" s="34">
        <v>65377677</v>
      </c>
      <c r="AB72" s="34">
        <v>68935935</v>
      </c>
      <c r="AC72" s="34">
        <v>73595809</v>
      </c>
      <c r="AD72" s="34">
        <v>78464857</v>
      </c>
      <c r="AG72" s="55" t="s">
        <v>519</v>
      </c>
      <c r="AJ72" s="55" t="s">
        <v>547</v>
      </c>
    </row>
    <row r="73" spans="1:36" x14ac:dyDescent="0.2">
      <c r="A73" s="33" t="s">
        <v>23</v>
      </c>
      <c r="B73" s="33" t="s">
        <v>21</v>
      </c>
      <c r="C73" s="34">
        <v>80638</v>
      </c>
      <c r="D73" s="34">
        <v>67176</v>
      </c>
      <c r="E73" s="34">
        <v>35356</v>
      </c>
      <c r="F73" s="34">
        <v>40755</v>
      </c>
      <c r="G73" s="34">
        <v>58831</v>
      </c>
      <c r="H73" s="34">
        <v>24645</v>
      </c>
      <c r="I73" s="34">
        <v>25477</v>
      </c>
      <c r="J73" s="34">
        <v>64346</v>
      </c>
      <c r="K73" s="34">
        <v>39060</v>
      </c>
      <c r="L73" s="34">
        <v>35977</v>
      </c>
      <c r="M73" s="34">
        <v>32632</v>
      </c>
      <c r="N73" s="34">
        <v>30175</v>
      </c>
      <c r="O73" s="34">
        <v>27291</v>
      </c>
      <c r="P73" s="34">
        <v>209658</v>
      </c>
      <c r="Q73" s="34">
        <v>113415</v>
      </c>
      <c r="R73" s="34">
        <v>49366</v>
      </c>
      <c r="S73" s="34">
        <v>17226</v>
      </c>
      <c r="T73" s="34">
        <v>153954</v>
      </c>
      <c r="U73" s="34">
        <v>100832</v>
      </c>
      <c r="V73" s="34">
        <v>82072</v>
      </c>
      <c r="W73" s="34">
        <v>51199</v>
      </c>
      <c r="X73" s="34">
        <v>227204</v>
      </c>
      <c r="Y73" s="34">
        <v>124262</v>
      </c>
      <c r="Z73" s="34">
        <v>118093</v>
      </c>
      <c r="AA73" s="34">
        <v>52556</v>
      </c>
      <c r="AB73" s="34">
        <v>70843</v>
      </c>
      <c r="AC73" s="34">
        <v>59286</v>
      </c>
      <c r="AD73" s="34">
        <v>35893</v>
      </c>
      <c r="AG73" s="55" t="s">
        <v>523</v>
      </c>
      <c r="AJ73" s="55" t="s">
        <v>550</v>
      </c>
    </row>
    <row r="74" spans="1:36" x14ac:dyDescent="0.2">
      <c r="A74" s="33" t="s">
        <v>245</v>
      </c>
      <c r="B74" s="33" t="s">
        <v>21</v>
      </c>
      <c r="C74" s="34">
        <v>209346</v>
      </c>
      <c r="D74" s="34">
        <v>200640</v>
      </c>
      <c r="E74" s="34">
        <v>190640</v>
      </c>
      <c r="F74" s="34">
        <v>185585</v>
      </c>
      <c r="G74" s="34">
        <v>191532</v>
      </c>
      <c r="H74" s="34">
        <v>195860</v>
      </c>
      <c r="I74" s="34">
        <v>199142</v>
      </c>
      <c r="J74" s="34">
        <v>222983</v>
      </c>
      <c r="K74" s="34">
        <v>249883</v>
      </c>
      <c r="L74" s="34">
        <v>253957</v>
      </c>
      <c r="M74" s="34">
        <v>244431</v>
      </c>
      <c r="N74" s="34">
        <v>258006</v>
      </c>
      <c r="O74" s="34">
        <v>258801</v>
      </c>
      <c r="P74" s="34">
        <v>316232</v>
      </c>
      <c r="Q74" s="34">
        <v>401911</v>
      </c>
      <c r="R74" s="34">
        <v>493181</v>
      </c>
      <c r="S74" s="34">
        <v>540084</v>
      </c>
      <c r="T74" s="34">
        <v>735507</v>
      </c>
      <c r="U74" s="34">
        <v>487359</v>
      </c>
      <c r="V74" s="34">
        <v>474329</v>
      </c>
      <c r="W74" s="34">
        <v>492331</v>
      </c>
      <c r="X74" s="34">
        <v>533084</v>
      </c>
      <c r="Y74" s="34">
        <v>564016</v>
      </c>
      <c r="Z74" s="34">
        <v>624315</v>
      </c>
      <c r="AA74" s="34">
        <v>633102</v>
      </c>
      <c r="AB74" s="34">
        <v>723885</v>
      </c>
      <c r="AC74" s="34">
        <v>727576</v>
      </c>
      <c r="AD74" s="34">
        <v>893415</v>
      </c>
      <c r="AG74" s="55" t="s">
        <v>521</v>
      </c>
      <c r="AJ74" s="55" t="s">
        <v>548</v>
      </c>
    </row>
    <row r="75" spans="1:36" x14ac:dyDescent="0.2">
      <c r="A75" s="33" t="s">
        <v>24</v>
      </c>
      <c r="B75" s="33" t="s">
        <v>21</v>
      </c>
      <c r="C75" s="34">
        <v>312502</v>
      </c>
      <c r="D75" s="34">
        <v>291579</v>
      </c>
      <c r="E75" s="34">
        <v>282573</v>
      </c>
      <c r="F75" s="34">
        <v>301477</v>
      </c>
      <c r="G75" s="34">
        <v>314817</v>
      </c>
      <c r="H75" s="34">
        <v>318137</v>
      </c>
      <c r="I75" s="34">
        <v>347398</v>
      </c>
      <c r="J75" s="34">
        <v>366087</v>
      </c>
      <c r="K75" s="34">
        <v>451907</v>
      </c>
      <c r="L75" s="34">
        <v>430875</v>
      </c>
      <c r="M75" s="34">
        <v>1202820</v>
      </c>
      <c r="N75" s="34">
        <v>1255290</v>
      </c>
      <c r="O75" s="34">
        <v>1152043</v>
      </c>
      <c r="P75" s="34">
        <v>1169678</v>
      </c>
      <c r="Q75" s="34">
        <v>970304</v>
      </c>
      <c r="R75" s="34">
        <v>777530</v>
      </c>
      <c r="S75" s="34">
        <v>800812</v>
      </c>
      <c r="T75" s="34">
        <v>924576</v>
      </c>
      <c r="U75" s="34">
        <v>707379</v>
      </c>
      <c r="V75" s="34">
        <v>708194</v>
      </c>
      <c r="W75" s="34">
        <v>923443</v>
      </c>
      <c r="X75" s="34">
        <v>1040849</v>
      </c>
      <c r="Y75" s="34">
        <v>1046340</v>
      </c>
      <c r="Z75" s="34">
        <v>998267</v>
      </c>
      <c r="AA75" s="34">
        <v>1241749</v>
      </c>
      <c r="AB75" s="34">
        <v>1187996</v>
      </c>
      <c r="AC75" s="34">
        <v>1213315</v>
      </c>
      <c r="AD75" s="34">
        <v>1283989</v>
      </c>
      <c r="AG75" s="55" t="s">
        <v>519</v>
      </c>
      <c r="AJ75" s="55" t="s">
        <v>547</v>
      </c>
    </row>
    <row r="76" spans="1:36" x14ac:dyDescent="0.2">
      <c r="A76" s="33" t="s">
        <v>246</v>
      </c>
      <c r="B76" s="33" t="s">
        <v>21</v>
      </c>
      <c r="C76" s="34">
        <v>135682</v>
      </c>
      <c r="D76" s="34">
        <v>119727</v>
      </c>
      <c r="E76" s="34">
        <v>65385</v>
      </c>
      <c r="F76" s="34">
        <v>49063</v>
      </c>
      <c r="G76" s="34">
        <v>50791</v>
      </c>
      <c r="H76" s="34">
        <v>54792</v>
      </c>
      <c r="I76" s="34">
        <v>50440</v>
      </c>
      <c r="J76" s="34">
        <v>60727</v>
      </c>
      <c r="K76" s="34">
        <v>36392</v>
      </c>
      <c r="L76" s="34">
        <v>309875</v>
      </c>
      <c r="M76" s="34">
        <v>41882</v>
      </c>
      <c r="N76" s="34">
        <v>44972</v>
      </c>
      <c r="O76" s="34">
        <v>52193</v>
      </c>
      <c r="P76" s="34">
        <v>313527</v>
      </c>
      <c r="Q76" s="34">
        <v>368075</v>
      </c>
      <c r="R76" s="34">
        <v>209018</v>
      </c>
      <c r="S76" s="34">
        <v>146262</v>
      </c>
      <c r="T76" s="34">
        <v>165093</v>
      </c>
      <c r="U76" s="34">
        <v>197566</v>
      </c>
      <c r="V76" s="34">
        <v>195690</v>
      </c>
      <c r="W76" s="34">
        <v>260187</v>
      </c>
      <c r="X76" s="34">
        <v>264529</v>
      </c>
      <c r="Y76" s="34">
        <v>248550</v>
      </c>
      <c r="Z76" s="34">
        <v>300886</v>
      </c>
      <c r="AA76" s="34">
        <v>319995</v>
      </c>
      <c r="AB76" s="34">
        <v>298930</v>
      </c>
      <c r="AC76" s="34">
        <v>393275</v>
      </c>
      <c r="AD76" s="34">
        <v>438197</v>
      </c>
      <c r="AG76" s="55" t="s">
        <v>521</v>
      </c>
      <c r="AJ76" s="55" t="s">
        <v>548</v>
      </c>
    </row>
    <row r="77" spans="1:36" x14ac:dyDescent="0.2">
      <c r="A77" s="33" t="s">
        <v>25</v>
      </c>
      <c r="B77" s="33" t="s">
        <v>21</v>
      </c>
      <c r="C77" s="34">
        <v>66742</v>
      </c>
      <c r="D77" s="34">
        <v>59480</v>
      </c>
      <c r="E77" s="34">
        <v>44891</v>
      </c>
      <c r="F77" s="34">
        <v>40595</v>
      </c>
      <c r="G77" s="34">
        <v>34008</v>
      </c>
      <c r="H77" s="34">
        <v>36874</v>
      </c>
      <c r="I77" s="34">
        <v>36569</v>
      </c>
      <c r="J77" s="34">
        <v>35331</v>
      </c>
      <c r="K77" s="34">
        <v>29361</v>
      </c>
      <c r="L77" s="34">
        <v>44187</v>
      </c>
      <c r="M77" s="34">
        <v>28051</v>
      </c>
      <c r="N77" s="34">
        <v>26505</v>
      </c>
      <c r="O77" s="34">
        <v>27351</v>
      </c>
      <c r="P77" s="34">
        <v>26941</v>
      </c>
      <c r="Q77" s="34">
        <v>36181</v>
      </c>
      <c r="R77" s="34">
        <v>99575</v>
      </c>
      <c r="S77" s="34">
        <v>39344</v>
      </c>
      <c r="T77" s="34">
        <v>39470</v>
      </c>
      <c r="U77" s="34">
        <v>48587</v>
      </c>
      <c r="V77" s="34">
        <v>32438</v>
      </c>
      <c r="W77" s="34">
        <v>144020</v>
      </c>
      <c r="X77" s="34">
        <v>210399</v>
      </c>
      <c r="Y77" s="34">
        <v>369716</v>
      </c>
      <c r="Z77" s="34">
        <v>241584</v>
      </c>
      <c r="AA77" s="34">
        <v>334529</v>
      </c>
      <c r="AB77" s="34">
        <v>61376</v>
      </c>
      <c r="AC77" s="34">
        <v>121819</v>
      </c>
      <c r="AD77" s="34">
        <v>250192</v>
      </c>
      <c r="AG77" s="55" t="s">
        <v>521</v>
      </c>
      <c r="AJ77" s="55" t="s">
        <v>548</v>
      </c>
    </row>
    <row r="78" spans="1:36" x14ac:dyDescent="0.2">
      <c r="A78" s="33" t="s">
        <v>247</v>
      </c>
      <c r="B78" s="33" t="s">
        <v>21</v>
      </c>
      <c r="C78" s="34">
        <v>115399</v>
      </c>
      <c r="D78" s="34">
        <v>81731</v>
      </c>
      <c r="E78" s="34">
        <v>61333</v>
      </c>
      <c r="F78" s="34">
        <v>85466</v>
      </c>
      <c r="G78" s="34">
        <v>62361</v>
      </c>
      <c r="H78" s="34">
        <v>73077</v>
      </c>
      <c r="I78" s="34">
        <v>81125</v>
      </c>
      <c r="J78" s="34">
        <v>98782</v>
      </c>
      <c r="K78" s="34">
        <v>115447</v>
      </c>
      <c r="L78" s="34">
        <v>101400</v>
      </c>
      <c r="M78" s="34">
        <v>109712</v>
      </c>
      <c r="N78" s="34">
        <v>112392</v>
      </c>
      <c r="O78" s="34">
        <v>91434</v>
      </c>
      <c r="P78" s="34">
        <v>126125</v>
      </c>
      <c r="Q78" s="34">
        <v>61513</v>
      </c>
      <c r="R78" s="34">
        <v>266441</v>
      </c>
      <c r="S78" s="34">
        <v>183428</v>
      </c>
      <c r="T78" s="34">
        <v>382124</v>
      </c>
      <c r="U78" s="34">
        <v>57177</v>
      </c>
      <c r="V78" s="34">
        <v>148967</v>
      </c>
      <c r="W78" s="34">
        <v>162065</v>
      </c>
      <c r="X78" s="34">
        <v>246158</v>
      </c>
      <c r="Y78" s="34">
        <v>270786</v>
      </c>
      <c r="Z78" s="34">
        <v>335079</v>
      </c>
      <c r="AA78" s="34">
        <v>212534</v>
      </c>
      <c r="AB78" s="34">
        <v>226862</v>
      </c>
      <c r="AC78" s="34">
        <v>245226</v>
      </c>
      <c r="AD78" s="34">
        <v>260978</v>
      </c>
      <c r="AG78" s="55" t="s">
        <v>521</v>
      </c>
      <c r="AJ78" s="55" t="s">
        <v>548</v>
      </c>
    </row>
    <row r="79" spans="1:36" x14ac:dyDescent="0.2">
      <c r="A79" s="33" t="s">
        <v>248</v>
      </c>
      <c r="B79" s="33" t="s">
        <v>21</v>
      </c>
      <c r="C79" s="34">
        <v>700585</v>
      </c>
      <c r="D79" s="34">
        <v>553895</v>
      </c>
      <c r="E79" s="34">
        <v>558368</v>
      </c>
      <c r="F79" s="34">
        <v>559328</v>
      </c>
      <c r="G79" s="34">
        <v>592135</v>
      </c>
      <c r="H79" s="34">
        <v>605019</v>
      </c>
      <c r="I79" s="34">
        <v>628649</v>
      </c>
      <c r="J79" s="34">
        <v>649042</v>
      </c>
      <c r="K79" s="34">
        <v>720258</v>
      </c>
      <c r="L79" s="34">
        <v>678967</v>
      </c>
      <c r="M79" s="34">
        <v>673364</v>
      </c>
      <c r="N79" s="34">
        <v>708373</v>
      </c>
      <c r="O79" s="34">
        <v>729466</v>
      </c>
      <c r="P79" s="34">
        <v>794908</v>
      </c>
      <c r="Q79" s="34">
        <v>741295</v>
      </c>
      <c r="R79" s="34">
        <v>1042314</v>
      </c>
      <c r="S79" s="34">
        <v>1040344</v>
      </c>
      <c r="T79" s="34">
        <v>1261788</v>
      </c>
      <c r="U79" s="34">
        <v>961188</v>
      </c>
      <c r="V79" s="34">
        <v>940938</v>
      </c>
      <c r="W79" s="34">
        <v>977687</v>
      </c>
      <c r="X79" s="34">
        <v>1095769</v>
      </c>
      <c r="Y79" s="34">
        <v>1185684</v>
      </c>
      <c r="Z79" s="34">
        <v>1137362</v>
      </c>
      <c r="AA79" s="34">
        <v>1196444</v>
      </c>
      <c r="AB79" s="34">
        <v>1170605</v>
      </c>
      <c r="AC79" s="34">
        <v>1408629</v>
      </c>
      <c r="AD79" s="34">
        <v>1521422</v>
      </c>
      <c r="AG79" s="55" t="s">
        <v>519</v>
      </c>
      <c r="AJ79" s="55" t="s">
        <v>547</v>
      </c>
    </row>
    <row r="80" spans="1:36" x14ac:dyDescent="0.2">
      <c r="A80" s="33" t="s">
        <v>27</v>
      </c>
      <c r="B80" s="33" t="s">
        <v>21</v>
      </c>
      <c r="C80" s="34">
        <v>36457</v>
      </c>
      <c r="D80" s="34">
        <v>255298</v>
      </c>
      <c r="E80" s="34">
        <v>37623</v>
      </c>
      <c r="F80" s="34">
        <v>31545</v>
      </c>
      <c r="G80" s="34">
        <v>35613</v>
      </c>
      <c r="H80" s="34">
        <v>29689</v>
      </c>
      <c r="I80" s="34">
        <v>30543</v>
      </c>
      <c r="J80" s="34">
        <v>32952</v>
      </c>
      <c r="K80" s="34">
        <v>30485</v>
      </c>
      <c r="L80" s="34">
        <v>44687</v>
      </c>
      <c r="M80" s="34">
        <v>21585</v>
      </c>
      <c r="N80" s="34">
        <v>25621</v>
      </c>
      <c r="O80" s="34">
        <v>21768</v>
      </c>
      <c r="P80" s="34">
        <v>124908</v>
      </c>
      <c r="Q80" s="34">
        <v>73988</v>
      </c>
      <c r="R80" s="34">
        <v>48880</v>
      </c>
      <c r="S80" s="34">
        <v>30743</v>
      </c>
      <c r="T80" s="34">
        <v>256582</v>
      </c>
      <c r="U80" s="34">
        <v>13269</v>
      </c>
      <c r="V80" s="34">
        <v>25693</v>
      </c>
      <c r="W80" s="34">
        <v>24165</v>
      </c>
      <c r="X80" s="34">
        <v>143069</v>
      </c>
      <c r="Y80" s="34">
        <v>103554</v>
      </c>
      <c r="Z80" s="34">
        <v>89660</v>
      </c>
      <c r="AA80" s="34">
        <v>76658</v>
      </c>
      <c r="AB80" s="34">
        <v>109612</v>
      </c>
      <c r="AC80" s="34">
        <v>94992</v>
      </c>
      <c r="AD80" s="34">
        <v>127304</v>
      </c>
      <c r="AG80" s="55" t="s">
        <v>521</v>
      </c>
      <c r="AJ80" s="55" t="s">
        <v>548</v>
      </c>
    </row>
    <row r="81" spans="1:36" x14ac:dyDescent="0.2">
      <c r="A81" s="33" t="s">
        <v>26</v>
      </c>
      <c r="B81" s="33" t="s">
        <v>21</v>
      </c>
      <c r="C81" s="34">
        <v>763095</v>
      </c>
      <c r="D81" s="34">
        <v>821171</v>
      </c>
      <c r="E81" s="34">
        <v>546262</v>
      </c>
      <c r="F81" s="34">
        <v>622636</v>
      </c>
      <c r="G81" s="34">
        <v>783152</v>
      </c>
      <c r="H81" s="34">
        <v>586504</v>
      </c>
      <c r="I81" s="34">
        <v>611515</v>
      </c>
      <c r="J81" s="34">
        <v>706122</v>
      </c>
      <c r="K81" s="34">
        <v>701768</v>
      </c>
      <c r="L81" s="34">
        <v>740852</v>
      </c>
      <c r="M81" s="34">
        <v>722174</v>
      </c>
      <c r="N81" s="34">
        <v>715276</v>
      </c>
      <c r="O81" s="34">
        <v>726830</v>
      </c>
      <c r="P81" s="34">
        <v>885200</v>
      </c>
      <c r="Q81" s="34">
        <v>1043948</v>
      </c>
      <c r="R81" s="34">
        <v>1285202</v>
      </c>
      <c r="S81" s="34">
        <v>1544445</v>
      </c>
      <c r="T81" s="34">
        <v>1541496</v>
      </c>
      <c r="U81" s="34">
        <v>1135181</v>
      </c>
      <c r="V81" s="34">
        <v>1414040</v>
      </c>
      <c r="W81" s="34">
        <v>1448150</v>
      </c>
      <c r="X81" s="34">
        <v>1612914</v>
      </c>
      <c r="Y81" s="34">
        <v>1792360</v>
      </c>
      <c r="Z81" s="34">
        <v>1644739</v>
      </c>
      <c r="AA81" s="34">
        <v>1460239</v>
      </c>
      <c r="AB81" s="34">
        <v>1545869</v>
      </c>
      <c r="AC81" s="34">
        <v>1663907</v>
      </c>
      <c r="AD81" s="34">
        <v>1782770</v>
      </c>
      <c r="AG81" s="55" t="s">
        <v>519</v>
      </c>
      <c r="AJ81" s="55" t="s">
        <v>547</v>
      </c>
    </row>
    <row r="82" spans="1:36" x14ac:dyDescent="0.2">
      <c r="A82" s="33" t="s">
        <v>249</v>
      </c>
      <c r="B82" s="33" t="s">
        <v>21</v>
      </c>
      <c r="C82" s="34">
        <v>543076</v>
      </c>
      <c r="D82" s="34">
        <v>525936</v>
      </c>
      <c r="E82" s="34">
        <v>561453</v>
      </c>
      <c r="F82" s="34">
        <v>536161</v>
      </c>
      <c r="G82" s="34">
        <v>544357</v>
      </c>
      <c r="H82" s="34">
        <v>535857</v>
      </c>
      <c r="I82" s="34">
        <v>575186</v>
      </c>
      <c r="J82" s="34">
        <v>585638</v>
      </c>
      <c r="K82" s="34">
        <v>662352</v>
      </c>
      <c r="L82" s="34">
        <v>715035</v>
      </c>
      <c r="M82" s="34">
        <v>648773</v>
      </c>
      <c r="N82" s="34">
        <v>666074</v>
      </c>
      <c r="O82" s="34">
        <v>714436</v>
      </c>
      <c r="P82" s="34">
        <v>605213</v>
      </c>
      <c r="Q82" s="34">
        <v>757895</v>
      </c>
      <c r="R82" s="34">
        <v>1226115</v>
      </c>
      <c r="S82" s="34">
        <v>1248461</v>
      </c>
      <c r="T82" s="34">
        <v>1527318</v>
      </c>
      <c r="U82" s="34">
        <v>1148076</v>
      </c>
      <c r="V82" s="34">
        <v>1034412</v>
      </c>
      <c r="W82" s="34">
        <v>1070719</v>
      </c>
      <c r="X82" s="34">
        <v>1083120</v>
      </c>
      <c r="Y82" s="34">
        <v>1182588</v>
      </c>
      <c r="Z82" s="34">
        <v>1320358</v>
      </c>
      <c r="AA82" s="34">
        <v>1241674</v>
      </c>
      <c r="AB82" s="34">
        <v>1297402</v>
      </c>
      <c r="AC82" s="34">
        <v>1384697</v>
      </c>
      <c r="AD82" s="34">
        <v>1458625</v>
      </c>
      <c r="AG82" s="55" t="s">
        <v>519</v>
      </c>
      <c r="AJ82" s="55" t="s">
        <v>547</v>
      </c>
    </row>
    <row r="83" spans="1:36" x14ac:dyDescent="0.2">
      <c r="A83" s="33" t="s">
        <v>250</v>
      </c>
      <c r="B83" s="33" t="s">
        <v>251</v>
      </c>
      <c r="C83" s="34">
        <v>431385</v>
      </c>
      <c r="D83" s="34">
        <v>416004</v>
      </c>
      <c r="E83" s="34">
        <v>447878</v>
      </c>
      <c r="F83" s="34">
        <v>408536</v>
      </c>
      <c r="G83" s="34">
        <v>421777</v>
      </c>
      <c r="H83" s="34">
        <v>423717</v>
      </c>
      <c r="I83" s="34">
        <v>438762</v>
      </c>
      <c r="J83" s="34">
        <v>465817</v>
      </c>
      <c r="K83" s="34">
        <v>468078</v>
      </c>
      <c r="L83" s="34">
        <v>497806</v>
      </c>
      <c r="M83" s="34">
        <v>472563</v>
      </c>
      <c r="N83" s="34">
        <v>488632</v>
      </c>
      <c r="O83" s="34">
        <v>498278</v>
      </c>
      <c r="P83" s="34">
        <v>557538</v>
      </c>
      <c r="Q83" s="34">
        <v>569312</v>
      </c>
      <c r="R83" s="34">
        <v>700255</v>
      </c>
      <c r="S83" s="34">
        <v>862463</v>
      </c>
      <c r="T83" s="34">
        <v>857842</v>
      </c>
      <c r="U83" s="34">
        <v>702852</v>
      </c>
      <c r="V83" s="34">
        <v>798796</v>
      </c>
      <c r="W83" s="34">
        <v>785974</v>
      </c>
      <c r="X83" s="34">
        <v>787332</v>
      </c>
      <c r="Y83" s="34">
        <v>788099</v>
      </c>
      <c r="Z83" s="34">
        <v>818153</v>
      </c>
      <c r="AA83" s="34">
        <v>789534</v>
      </c>
      <c r="AB83" s="34">
        <v>798631</v>
      </c>
      <c r="AC83" s="34">
        <v>838617</v>
      </c>
      <c r="AD83" s="34">
        <v>901133</v>
      </c>
      <c r="AG83" s="55" t="s">
        <v>518</v>
      </c>
      <c r="AJ83" s="55" t="s">
        <v>546</v>
      </c>
    </row>
    <row r="84" spans="1:36" x14ac:dyDescent="0.2">
      <c r="A84" s="33" t="s">
        <v>252</v>
      </c>
      <c r="B84" s="33" t="s">
        <v>251</v>
      </c>
      <c r="C84" s="34">
        <v>440326</v>
      </c>
      <c r="D84" s="34">
        <v>418262</v>
      </c>
      <c r="E84" s="34">
        <v>458176</v>
      </c>
      <c r="F84" s="34">
        <v>438534</v>
      </c>
      <c r="G84" s="34">
        <v>440995</v>
      </c>
      <c r="H84" s="34">
        <v>433385</v>
      </c>
      <c r="I84" s="34">
        <v>476323</v>
      </c>
      <c r="J84" s="34">
        <v>467602</v>
      </c>
      <c r="K84" s="34">
        <v>465975</v>
      </c>
      <c r="L84" s="34">
        <v>496601</v>
      </c>
      <c r="M84" s="34">
        <v>502875</v>
      </c>
      <c r="N84" s="34">
        <v>511064</v>
      </c>
      <c r="O84" s="34">
        <v>527933</v>
      </c>
      <c r="P84" s="34">
        <v>526655</v>
      </c>
      <c r="Q84" s="34">
        <v>589329</v>
      </c>
      <c r="R84" s="34">
        <v>710752</v>
      </c>
      <c r="S84" s="34">
        <v>812440</v>
      </c>
      <c r="T84" s="34">
        <v>807451</v>
      </c>
      <c r="U84" s="34">
        <v>614667</v>
      </c>
      <c r="V84" s="34">
        <v>710293</v>
      </c>
      <c r="W84" s="34">
        <v>709936</v>
      </c>
      <c r="X84" s="34">
        <v>730831</v>
      </c>
      <c r="Y84" s="34">
        <v>742384</v>
      </c>
      <c r="Z84" s="34">
        <v>749942</v>
      </c>
      <c r="AA84" s="34">
        <v>625082</v>
      </c>
      <c r="AB84" s="34">
        <v>742797</v>
      </c>
      <c r="AC84" s="34">
        <v>784202</v>
      </c>
      <c r="AD84" s="34">
        <v>802763</v>
      </c>
      <c r="AG84" s="55" t="s">
        <v>518</v>
      </c>
      <c r="AJ84" s="55" t="s">
        <v>546</v>
      </c>
    </row>
    <row r="85" spans="1:36" x14ac:dyDescent="0.2">
      <c r="A85" s="33" t="s">
        <v>28</v>
      </c>
      <c r="B85" s="33" t="s">
        <v>29</v>
      </c>
      <c r="C85" s="34">
        <v>624026</v>
      </c>
      <c r="D85" s="34">
        <v>557119</v>
      </c>
      <c r="E85" s="34">
        <v>515091</v>
      </c>
      <c r="F85" s="34">
        <v>443638</v>
      </c>
      <c r="G85" s="34">
        <v>426146</v>
      </c>
      <c r="H85" s="34">
        <v>479146</v>
      </c>
      <c r="I85" s="34">
        <v>451350</v>
      </c>
      <c r="J85" s="34">
        <v>509561</v>
      </c>
      <c r="K85" s="34">
        <v>497661</v>
      </c>
      <c r="L85" s="34">
        <v>532769</v>
      </c>
      <c r="M85" s="34">
        <v>498745</v>
      </c>
      <c r="N85" s="34">
        <v>462243</v>
      </c>
      <c r="O85" s="34">
        <v>528398</v>
      </c>
      <c r="P85" s="34">
        <v>385860</v>
      </c>
      <c r="Q85" s="34">
        <v>655663</v>
      </c>
      <c r="R85" s="34">
        <v>702640</v>
      </c>
      <c r="S85" s="34">
        <v>692441</v>
      </c>
      <c r="T85" s="34">
        <v>656752</v>
      </c>
      <c r="U85" s="34">
        <v>484741</v>
      </c>
      <c r="V85" s="34">
        <v>650636</v>
      </c>
      <c r="W85" s="34">
        <v>662649</v>
      </c>
      <c r="X85" s="34">
        <v>979814</v>
      </c>
      <c r="Y85" s="34">
        <v>758262</v>
      </c>
      <c r="Z85" s="34">
        <v>1454965</v>
      </c>
      <c r="AA85" s="34">
        <v>1627052</v>
      </c>
      <c r="AB85" s="34">
        <v>1380328</v>
      </c>
      <c r="AC85" s="34">
        <v>1465970</v>
      </c>
      <c r="AD85" s="34">
        <v>1530187</v>
      </c>
      <c r="AG85" s="55" t="s">
        <v>521</v>
      </c>
      <c r="AJ85" s="55" t="s">
        <v>548</v>
      </c>
    </row>
    <row r="86" spans="1:36" x14ac:dyDescent="0.2">
      <c r="A86" s="33" t="s">
        <v>253</v>
      </c>
      <c r="B86" s="33" t="s">
        <v>29</v>
      </c>
      <c r="C86" s="34">
        <v>100544</v>
      </c>
      <c r="D86" s="34">
        <v>92237</v>
      </c>
      <c r="E86" s="34">
        <v>80088</v>
      </c>
      <c r="F86" s="34">
        <v>75702</v>
      </c>
      <c r="G86" s="34">
        <v>85211</v>
      </c>
      <c r="H86" s="34">
        <v>82939</v>
      </c>
      <c r="I86" s="34">
        <v>66755</v>
      </c>
      <c r="J86" s="34">
        <v>63829</v>
      </c>
      <c r="K86" s="34">
        <v>72123</v>
      </c>
      <c r="L86" s="34">
        <v>72186</v>
      </c>
      <c r="M86" s="34">
        <v>67935</v>
      </c>
      <c r="N86" s="34">
        <v>67991</v>
      </c>
      <c r="O86" s="34">
        <v>70871</v>
      </c>
      <c r="P86" s="34">
        <v>84970</v>
      </c>
      <c r="Q86" s="34">
        <v>80746</v>
      </c>
      <c r="R86" s="34">
        <v>106215</v>
      </c>
      <c r="S86" s="34">
        <v>99634</v>
      </c>
      <c r="T86" s="34">
        <v>106454</v>
      </c>
      <c r="U86" s="34">
        <v>123599</v>
      </c>
      <c r="V86" s="34">
        <v>107208</v>
      </c>
      <c r="W86" s="34">
        <v>115129</v>
      </c>
      <c r="X86" s="34">
        <v>128015</v>
      </c>
      <c r="Y86" s="34">
        <v>118962</v>
      </c>
      <c r="Z86" s="34">
        <v>120428</v>
      </c>
      <c r="AA86" s="34">
        <v>125595</v>
      </c>
      <c r="AB86" s="34">
        <v>123326</v>
      </c>
      <c r="AC86" s="34">
        <v>126165</v>
      </c>
      <c r="AD86" s="34">
        <v>127690</v>
      </c>
      <c r="AG86" s="55" t="s">
        <v>521</v>
      </c>
      <c r="AJ86" s="55" t="s">
        <v>548</v>
      </c>
    </row>
    <row r="87" spans="1:36" x14ac:dyDescent="0.2">
      <c r="A87" s="33" t="s">
        <v>30</v>
      </c>
      <c r="B87" s="33" t="s">
        <v>29</v>
      </c>
      <c r="C87" s="34">
        <v>1289523</v>
      </c>
      <c r="D87" s="34">
        <v>1242323</v>
      </c>
      <c r="E87" s="34">
        <v>1010826</v>
      </c>
      <c r="F87" s="34">
        <v>934507</v>
      </c>
      <c r="G87" s="34">
        <v>975001</v>
      </c>
      <c r="H87" s="34">
        <v>980094</v>
      </c>
      <c r="I87" s="34">
        <v>1007874</v>
      </c>
      <c r="J87" s="34">
        <v>984213</v>
      </c>
      <c r="K87" s="34">
        <v>1026158</v>
      </c>
      <c r="L87" s="34">
        <v>1161914</v>
      </c>
      <c r="M87" s="34">
        <v>1065037</v>
      </c>
      <c r="N87" s="34">
        <v>1049892</v>
      </c>
      <c r="O87" s="34">
        <v>1147306</v>
      </c>
      <c r="P87" s="34">
        <v>905176</v>
      </c>
      <c r="Q87" s="34">
        <v>1545498</v>
      </c>
      <c r="R87" s="34">
        <v>1255529</v>
      </c>
      <c r="S87" s="34">
        <v>1655782</v>
      </c>
      <c r="T87" s="34">
        <v>1568854</v>
      </c>
      <c r="U87" s="34">
        <v>1407989</v>
      </c>
      <c r="V87" s="34">
        <v>1356319</v>
      </c>
      <c r="W87" s="34">
        <v>1464325</v>
      </c>
      <c r="X87" s="34">
        <v>1462944</v>
      </c>
      <c r="Y87" s="34">
        <v>2399588</v>
      </c>
      <c r="Z87" s="34">
        <v>2006889</v>
      </c>
      <c r="AA87" s="34">
        <v>2581918</v>
      </c>
      <c r="AB87" s="34">
        <v>2039650</v>
      </c>
      <c r="AC87" s="34">
        <v>2048653</v>
      </c>
      <c r="AD87" s="34">
        <v>2853791</v>
      </c>
      <c r="AG87" s="55" t="s">
        <v>519</v>
      </c>
      <c r="AJ87" s="55" t="s">
        <v>547</v>
      </c>
    </row>
    <row r="88" spans="1:36" x14ac:dyDescent="0.2">
      <c r="A88" s="33" t="s">
        <v>254</v>
      </c>
      <c r="B88" s="33" t="s">
        <v>29</v>
      </c>
      <c r="C88" s="34">
        <v>54273</v>
      </c>
      <c r="D88" s="34">
        <v>48695</v>
      </c>
      <c r="E88" s="34">
        <v>50263</v>
      </c>
      <c r="F88" s="34">
        <v>51811</v>
      </c>
      <c r="G88" s="34">
        <v>52268</v>
      </c>
      <c r="H88" s="34">
        <v>56003</v>
      </c>
      <c r="I88" s="34">
        <v>56547</v>
      </c>
      <c r="J88" s="34">
        <v>54751</v>
      </c>
      <c r="K88" s="34">
        <v>60856</v>
      </c>
      <c r="L88" s="34">
        <v>70493</v>
      </c>
      <c r="M88" s="34">
        <v>74748</v>
      </c>
      <c r="N88" s="34">
        <v>75189</v>
      </c>
      <c r="O88" s="34">
        <v>84174</v>
      </c>
      <c r="P88" s="34">
        <v>104239</v>
      </c>
      <c r="Q88" s="34">
        <v>106553</v>
      </c>
      <c r="R88" s="34">
        <v>122382</v>
      </c>
      <c r="S88" s="34">
        <v>124254</v>
      </c>
      <c r="T88" s="34">
        <v>146357</v>
      </c>
      <c r="U88" s="34">
        <v>144727</v>
      </c>
      <c r="V88" s="34">
        <v>132253</v>
      </c>
      <c r="W88" s="34">
        <v>138447</v>
      </c>
      <c r="X88" s="34">
        <v>169328</v>
      </c>
      <c r="Y88" s="34">
        <v>169557</v>
      </c>
      <c r="Z88" s="34">
        <v>140082</v>
      </c>
      <c r="AA88" s="34">
        <v>146386</v>
      </c>
      <c r="AB88" s="34">
        <v>150459</v>
      </c>
      <c r="AC88" s="34">
        <v>149017</v>
      </c>
      <c r="AD88" s="34">
        <v>158825</v>
      </c>
      <c r="AG88" s="55" t="s">
        <v>522</v>
      </c>
      <c r="AJ88" s="55" t="s">
        <v>549</v>
      </c>
    </row>
    <row r="89" spans="1:36" x14ac:dyDescent="0.2">
      <c r="A89" s="33" t="s">
        <v>255</v>
      </c>
      <c r="B89" s="33" t="s">
        <v>29</v>
      </c>
      <c r="C89" s="34">
        <v>214943</v>
      </c>
      <c r="D89" s="34">
        <v>209749</v>
      </c>
      <c r="E89" s="34">
        <v>260219</v>
      </c>
      <c r="F89" s="34">
        <v>175679</v>
      </c>
      <c r="G89" s="34">
        <v>181078</v>
      </c>
      <c r="H89" s="34">
        <v>197994</v>
      </c>
      <c r="I89" s="34">
        <v>193701</v>
      </c>
      <c r="J89" s="34">
        <v>189765</v>
      </c>
      <c r="K89" s="34">
        <v>194634</v>
      </c>
      <c r="L89" s="34">
        <v>201556</v>
      </c>
      <c r="M89" s="34">
        <v>200836</v>
      </c>
      <c r="N89" s="34">
        <v>207064</v>
      </c>
      <c r="O89" s="34">
        <v>230231</v>
      </c>
      <c r="P89" s="34">
        <v>259902</v>
      </c>
      <c r="Q89" s="34">
        <v>310359</v>
      </c>
      <c r="R89" s="34">
        <v>343426</v>
      </c>
      <c r="S89" s="34">
        <v>349505</v>
      </c>
      <c r="T89" s="34">
        <v>361067</v>
      </c>
      <c r="U89" s="34">
        <v>223516</v>
      </c>
      <c r="V89" s="34">
        <v>342219</v>
      </c>
      <c r="W89" s="34">
        <v>383349</v>
      </c>
      <c r="X89" s="34">
        <v>733373</v>
      </c>
      <c r="Y89" s="34" t="s">
        <v>545</v>
      </c>
      <c r="Z89" s="34">
        <v>380525</v>
      </c>
      <c r="AA89" s="34">
        <v>423766</v>
      </c>
      <c r="AB89" s="34">
        <v>419612</v>
      </c>
      <c r="AC89" s="34">
        <v>487024</v>
      </c>
      <c r="AD89" s="34">
        <v>444412</v>
      </c>
      <c r="AG89" s="55" t="s">
        <v>521</v>
      </c>
      <c r="AJ89" s="55" t="s">
        <v>548</v>
      </c>
    </row>
    <row r="90" spans="1:36" x14ac:dyDescent="0.2">
      <c r="A90" s="33" t="s">
        <v>31</v>
      </c>
      <c r="B90" s="33" t="s">
        <v>29</v>
      </c>
      <c r="C90" s="34">
        <v>44630</v>
      </c>
      <c r="D90" s="34">
        <v>36493</v>
      </c>
      <c r="E90" s="34">
        <v>44020</v>
      </c>
      <c r="F90" s="34" t="s">
        <v>545</v>
      </c>
      <c r="G90" s="34" t="s">
        <v>545</v>
      </c>
      <c r="H90" s="34" t="s">
        <v>545</v>
      </c>
      <c r="I90" s="34" t="s">
        <v>545</v>
      </c>
      <c r="J90" s="34" t="s">
        <v>545</v>
      </c>
      <c r="K90" s="34" t="s">
        <v>545</v>
      </c>
      <c r="L90" s="34" t="s">
        <v>545</v>
      </c>
      <c r="M90" s="34" t="s">
        <v>545</v>
      </c>
      <c r="N90" s="34">
        <v>43770</v>
      </c>
      <c r="O90" s="34">
        <v>57132</v>
      </c>
      <c r="P90" s="34">
        <v>41718</v>
      </c>
      <c r="Q90" s="34">
        <v>98980</v>
      </c>
      <c r="R90" s="34">
        <v>88141</v>
      </c>
      <c r="S90" s="34">
        <v>113970</v>
      </c>
      <c r="T90" s="34">
        <v>100517</v>
      </c>
      <c r="U90" s="34">
        <v>107544</v>
      </c>
      <c r="V90" s="34">
        <v>98821</v>
      </c>
      <c r="W90" s="34">
        <v>102619</v>
      </c>
      <c r="X90" s="34">
        <v>104450</v>
      </c>
      <c r="Y90" s="34">
        <v>108469</v>
      </c>
      <c r="Z90" s="34">
        <v>106435</v>
      </c>
      <c r="AA90" s="34">
        <v>116326</v>
      </c>
      <c r="AB90" s="34">
        <v>112884</v>
      </c>
      <c r="AC90" s="34">
        <v>115899</v>
      </c>
      <c r="AD90" s="34">
        <v>118253</v>
      </c>
      <c r="AG90" s="55" t="s">
        <v>523</v>
      </c>
      <c r="AJ90" s="55" t="s">
        <v>550</v>
      </c>
    </row>
    <row r="91" spans="1:36" x14ac:dyDescent="0.2">
      <c r="A91" s="33" t="s">
        <v>256</v>
      </c>
      <c r="B91" s="33" t="s">
        <v>29</v>
      </c>
      <c r="C91" s="34">
        <v>29353</v>
      </c>
      <c r="D91" s="34">
        <v>26280</v>
      </c>
      <c r="E91" s="34">
        <v>25893</v>
      </c>
      <c r="F91" s="34">
        <v>27048</v>
      </c>
      <c r="G91" s="34">
        <v>28932</v>
      </c>
      <c r="H91" s="34">
        <v>29633</v>
      </c>
      <c r="I91" s="34">
        <v>30515</v>
      </c>
      <c r="J91" s="34">
        <v>30067</v>
      </c>
      <c r="K91" s="34">
        <v>34013</v>
      </c>
      <c r="L91" s="34">
        <v>40305</v>
      </c>
      <c r="M91" s="34">
        <v>43624</v>
      </c>
      <c r="N91" s="34">
        <v>44285</v>
      </c>
      <c r="O91" s="34">
        <v>55971</v>
      </c>
      <c r="P91" s="34">
        <v>47153</v>
      </c>
      <c r="Q91" s="34">
        <v>68120</v>
      </c>
      <c r="R91" s="34">
        <v>64511</v>
      </c>
      <c r="S91" s="34">
        <v>71555</v>
      </c>
      <c r="T91" s="34">
        <v>71528</v>
      </c>
      <c r="U91" s="34">
        <v>87555</v>
      </c>
      <c r="V91" s="34">
        <v>71835</v>
      </c>
      <c r="W91" s="34">
        <v>74915</v>
      </c>
      <c r="X91" s="34">
        <v>83709</v>
      </c>
      <c r="Y91" s="34">
        <v>88524</v>
      </c>
      <c r="Z91" s="34">
        <v>84428</v>
      </c>
      <c r="AA91" s="34">
        <v>86089</v>
      </c>
      <c r="AB91" s="34">
        <v>88124</v>
      </c>
      <c r="AC91" s="34">
        <v>94071</v>
      </c>
      <c r="AD91" s="34">
        <v>101997</v>
      </c>
      <c r="AG91" s="55" t="s">
        <v>520</v>
      </c>
      <c r="AJ91" s="55" t="s">
        <v>551</v>
      </c>
    </row>
    <row r="92" spans="1:36" x14ac:dyDescent="0.2">
      <c r="A92" s="33" t="s">
        <v>32</v>
      </c>
      <c r="B92" s="33" t="s">
        <v>33</v>
      </c>
      <c r="C92" s="34">
        <v>1005067</v>
      </c>
      <c r="D92" s="34">
        <v>1307203</v>
      </c>
      <c r="E92" s="34">
        <v>980313</v>
      </c>
      <c r="F92" s="34">
        <v>891040</v>
      </c>
      <c r="G92" s="34">
        <v>957413</v>
      </c>
      <c r="H92" s="34">
        <v>942148</v>
      </c>
      <c r="I92" s="34">
        <v>952294</v>
      </c>
      <c r="J92" s="34">
        <v>964472</v>
      </c>
      <c r="K92" s="34">
        <v>950859</v>
      </c>
      <c r="L92" s="34">
        <v>1028587</v>
      </c>
      <c r="M92" s="34">
        <v>1059100</v>
      </c>
      <c r="N92" s="34">
        <v>1206071</v>
      </c>
      <c r="O92" s="34">
        <v>1235056</v>
      </c>
      <c r="P92" s="34">
        <v>1173475</v>
      </c>
      <c r="Q92" s="34">
        <v>1108634</v>
      </c>
      <c r="R92" s="34">
        <v>1800458</v>
      </c>
      <c r="S92" s="34">
        <v>1747407</v>
      </c>
      <c r="T92" s="34">
        <v>1674327</v>
      </c>
      <c r="U92" s="34">
        <v>1872120</v>
      </c>
      <c r="V92" s="34">
        <v>1498826</v>
      </c>
      <c r="W92" s="34">
        <v>1516572</v>
      </c>
      <c r="X92" s="34">
        <v>1578747</v>
      </c>
      <c r="Y92" s="34">
        <v>1920065</v>
      </c>
      <c r="Z92" s="34">
        <v>1622875</v>
      </c>
      <c r="AA92" s="34">
        <v>1718406</v>
      </c>
      <c r="AB92" s="34">
        <v>1667837</v>
      </c>
      <c r="AC92" s="34">
        <v>1803248</v>
      </c>
      <c r="AD92" s="34">
        <v>1830751</v>
      </c>
      <c r="AG92" s="55" t="s">
        <v>518</v>
      </c>
      <c r="AJ92" s="55" t="s">
        <v>546</v>
      </c>
    </row>
    <row r="93" spans="1:36" x14ac:dyDescent="0.2">
      <c r="A93" s="33" t="s">
        <v>34</v>
      </c>
      <c r="B93" s="33" t="s">
        <v>33</v>
      </c>
      <c r="C93" s="34">
        <v>751321</v>
      </c>
      <c r="D93" s="34">
        <v>678448</v>
      </c>
      <c r="E93" s="34">
        <v>585917</v>
      </c>
      <c r="F93" s="34">
        <v>699072</v>
      </c>
      <c r="G93" s="34">
        <v>728059</v>
      </c>
      <c r="H93" s="34">
        <v>1032576</v>
      </c>
      <c r="I93" s="34">
        <v>1332249</v>
      </c>
      <c r="J93" s="34">
        <v>694460</v>
      </c>
      <c r="K93" s="34">
        <v>751519</v>
      </c>
      <c r="L93" s="34">
        <v>804822</v>
      </c>
      <c r="M93" s="34">
        <v>797800</v>
      </c>
      <c r="N93" s="34">
        <v>918022</v>
      </c>
      <c r="O93" s="34">
        <v>1046427</v>
      </c>
      <c r="P93" s="34">
        <v>989444</v>
      </c>
      <c r="Q93" s="34">
        <v>1173892</v>
      </c>
      <c r="R93" s="34">
        <v>1836804</v>
      </c>
      <c r="S93" s="34">
        <v>2053183</v>
      </c>
      <c r="T93" s="34">
        <v>1933269</v>
      </c>
      <c r="U93" s="34">
        <v>1718838</v>
      </c>
      <c r="V93" s="34">
        <v>1692168</v>
      </c>
      <c r="W93" s="34">
        <v>1542367</v>
      </c>
      <c r="X93" s="34">
        <v>1574471</v>
      </c>
      <c r="Y93" s="34">
        <v>1615786</v>
      </c>
      <c r="Z93" s="34">
        <v>2106791</v>
      </c>
      <c r="AA93" s="34">
        <v>2545872</v>
      </c>
      <c r="AB93" s="34">
        <v>1913965</v>
      </c>
      <c r="AC93" s="34">
        <v>1854666</v>
      </c>
      <c r="AD93" s="34">
        <v>1976962</v>
      </c>
      <c r="AG93" s="55" t="s">
        <v>518</v>
      </c>
      <c r="AJ93" s="55" t="s">
        <v>546</v>
      </c>
    </row>
    <row r="94" spans="1:36" x14ac:dyDescent="0.2">
      <c r="A94" s="33" t="s">
        <v>257</v>
      </c>
      <c r="B94" s="33" t="s">
        <v>33</v>
      </c>
      <c r="C94" s="34">
        <v>136812</v>
      </c>
      <c r="D94" s="34">
        <v>187025</v>
      </c>
      <c r="E94" s="34">
        <v>112583</v>
      </c>
      <c r="F94" s="34">
        <v>81325</v>
      </c>
      <c r="G94" s="34">
        <v>87147</v>
      </c>
      <c r="H94" s="34">
        <v>88982</v>
      </c>
      <c r="I94" s="34">
        <v>88765</v>
      </c>
      <c r="J94" s="34">
        <v>96733</v>
      </c>
      <c r="K94" s="34">
        <v>88388</v>
      </c>
      <c r="L94" s="34">
        <v>98825</v>
      </c>
      <c r="M94" s="34">
        <v>70060</v>
      </c>
      <c r="N94" s="34">
        <v>74363</v>
      </c>
      <c r="O94" s="34">
        <v>60493</v>
      </c>
      <c r="P94" s="34">
        <v>19784</v>
      </c>
      <c r="Q94" s="34">
        <v>22033</v>
      </c>
      <c r="R94" s="34">
        <v>66257</v>
      </c>
      <c r="S94" s="34">
        <v>45829</v>
      </c>
      <c r="T94" s="34">
        <v>30659</v>
      </c>
      <c r="U94" s="34">
        <v>78534</v>
      </c>
      <c r="V94" s="34">
        <v>27176</v>
      </c>
      <c r="W94" s="34">
        <v>24512</v>
      </c>
      <c r="X94" s="34">
        <v>25742</v>
      </c>
      <c r="Y94" s="34">
        <v>34681</v>
      </c>
      <c r="Z94" s="34">
        <v>71114</v>
      </c>
      <c r="AA94" s="34">
        <v>36658</v>
      </c>
      <c r="AB94" s="34">
        <v>21107</v>
      </c>
      <c r="AC94" s="34">
        <v>55192</v>
      </c>
      <c r="AD94" s="34">
        <v>51811</v>
      </c>
      <c r="AG94" s="55" t="s">
        <v>519</v>
      </c>
      <c r="AJ94" s="55" t="s">
        <v>547</v>
      </c>
    </row>
    <row r="95" spans="1:36" x14ac:dyDescent="0.2">
      <c r="A95" s="33" t="s">
        <v>35</v>
      </c>
      <c r="B95" s="33" t="s">
        <v>33</v>
      </c>
      <c r="C95" s="34">
        <v>2172560</v>
      </c>
      <c r="D95" s="34">
        <v>1965879</v>
      </c>
      <c r="E95" s="34">
        <v>1937614</v>
      </c>
      <c r="F95" s="34">
        <v>1861764</v>
      </c>
      <c r="G95" s="34">
        <v>1946029</v>
      </c>
      <c r="H95" s="34">
        <v>1884989</v>
      </c>
      <c r="I95" s="34">
        <v>1961962</v>
      </c>
      <c r="J95" s="34">
        <v>1939982</v>
      </c>
      <c r="K95" s="34">
        <v>1936546</v>
      </c>
      <c r="L95" s="34">
        <v>2040209</v>
      </c>
      <c r="M95" s="34">
        <v>2047103</v>
      </c>
      <c r="N95" s="34">
        <v>2021998</v>
      </c>
      <c r="O95" s="34">
        <v>2084819</v>
      </c>
      <c r="P95" s="34">
        <v>1824136</v>
      </c>
      <c r="Q95" s="34">
        <v>2230403</v>
      </c>
      <c r="R95" s="34">
        <v>3399072</v>
      </c>
      <c r="S95" s="34">
        <v>3658705</v>
      </c>
      <c r="T95" s="34">
        <v>3409806</v>
      </c>
      <c r="U95" s="34">
        <v>3118193</v>
      </c>
      <c r="V95" s="34">
        <v>3004545</v>
      </c>
      <c r="W95" s="34">
        <v>2920471</v>
      </c>
      <c r="X95" s="34">
        <v>2912069</v>
      </c>
      <c r="Y95" s="34">
        <v>2983917</v>
      </c>
      <c r="Z95" s="34">
        <v>3093196</v>
      </c>
      <c r="AA95" s="34">
        <v>3184676</v>
      </c>
      <c r="AB95" s="34">
        <v>3207891</v>
      </c>
      <c r="AC95" s="34">
        <v>3583353</v>
      </c>
      <c r="AD95" s="34">
        <v>3725678</v>
      </c>
      <c r="AG95" s="55" t="s">
        <v>518</v>
      </c>
      <c r="AJ95" s="55" t="s">
        <v>546</v>
      </c>
    </row>
    <row r="96" spans="1:36" x14ac:dyDescent="0.2">
      <c r="A96" s="33" t="s">
        <v>36</v>
      </c>
      <c r="B96" s="33" t="s">
        <v>33</v>
      </c>
      <c r="C96" s="34">
        <v>326258</v>
      </c>
      <c r="D96" s="34">
        <v>381031</v>
      </c>
      <c r="E96" s="34">
        <v>262655</v>
      </c>
      <c r="F96" s="34">
        <v>223717</v>
      </c>
      <c r="G96" s="34">
        <v>224255</v>
      </c>
      <c r="H96" s="34">
        <v>236269</v>
      </c>
      <c r="I96" s="34">
        <v>204500</v>
      </c>
      <c r="J96" s="34">
        <v>211571</v>
      </c>
      <c r="K96" s="34">
        <v>208107</v>
      </c>
      <c r="L96" s="34">
        <v>209859</v>
      </c>
      <c r="M96" s="34">
        <v>213878</v>
      </c>
      <c r="N96" s="34">
        <v>203308</v>
      </c>
      <c r="O96" s="34">
        <v>193382</v>
      </c>
      <c r="P96" s="34">
        <v>331281</v>
      </c>
      <c r="Q96" s="34">
        <v>164435</v>
      </c>
      <c r="R96" s="34">
        <v>832424</v>
      </c>
      <c r="S96" s="34">
        <v>322719</v>
      </c>
      <c r="T96" s="34">
        <v>194222</v>
      </c>
      <c r="U96" s="34">
        <v>192259</v>
      </c>
      <c r="V96" s="34">
        <v>108944</v>
      </c>
      <c r="W96" s="34">
        <v>114496</v>
      </c>
      <c r="X96" s="34">
        <v>114803</v>
      </c>
      <c r="Y96" s="34">
        <v>114608</v>
      </c>
      <c r="Z96" s="34">
        <v>107187</v>
      </c>
      <c r="AA96" s="34">
        <v>106256</v>
      </c>
      <c r="AB96" s="34">
        <v>108578</v>
      </c>
      <c r="AC96" s="34">
        <v>341789</v>
      </c>
      <c r="AD96" s="34">
        <v>242347</v>
      </c>
      <c r="AG96" s="55" t="s">
        <v>519</v>
      </c>
      <c r="AJ96" s="55" t="s">
        <v>547</v>
      </c>
    </row>
    <row r="97" spans="1:36" x14ac:dyDescent="0.2">
      <c r="A97" s="33" t="s">
        <v>33</v>
      </c>
      <c r="B97" s="33" t="s">
        <v>33</v>
      </c>
      <c r="C97" s="34">
        <v>360148</v>
      </c>
      <c r="D97" s="34">
        <v>495494</v>
      </c>
      <c r="E97" s="34">
        <v>403402</v>
      </c>
      <c r="F97" s="34">
        <v>421432</v>
      </c>
      <c r="G97" s="34">
        <v>465067</v>
      </c>
      <c r="H97" s="34">
        <v>510949</v>
      </c>
      <c r="I97" s="34">
        <v>528223</v>
      </c>
      <c r="J97" s="34">
        <v>563479</v>
      </c>
      <c r="K97" s="34">
        <v>599555</v>
      </c>
      <c r="L97" s="34">
        <v>643591</v>
      </c>
      <c r="M97" s="34">
        <v>733810</v>
      </c>
      <c r="N97" s="34">
        <v>764830</v>
      </c>
      <c r="O97" s="34" t="s">
        <v>545</v>
      </c>
      <c r="P97" s="34" t="s">
        <v>545</v>
      </c>
      <c r="Q97" s="34">
        <v>873395</v>
      </c>
      <c r="R97" s="34">
        <v>1171899</v>
      </c>
      <c r="S97" s="34">
        <v>1063572</v>
      </c>
      <c r="T97" s="34">
        <v>1001012</v>
      </c>
      <c r="U97" s="34" t="s">
        <v>545</v>
      </c>
      <c r="V97" s="34">
        <v>3282120</v>
      </c>
      <c r="W97" s="34">
        <v>795366</v>
      </c>
      <c r="X97" s="34">
        <v>1328386</v>
      </c>
      <c r="Y97" s="34">
        <v>1316816</v>
      </c>
      <c r="Z97" s="34">
        <v>1501440</v>
      </c>
      <c r="AA97" s="34">
        <v>1508270</v>
      </c>
      <c r="AB97" s="34">
        <v>1692338</v>
      </c>
      <c r="AC97" s="34">
        <v>1299923</v>
      </c>
      <c r="AD97" s="34">
        <v>1452891</v>
      </c>
      <c r="AG97" s="55" t="s">
        <v>518</v>
      </c>
      <c r="AJ97" s="55" t="s">
        <v>546</v>
      </c>
    </row>
    <row r="98" spans="1:36" x14ac:dyDescent="0.2">
      <c r="A98" s="33" t="s">
        <v>37</v>
      </c>
      <c r="B98" s="33" t="s">
        <v>33</v>
      </c>
      <c r="C98" s="34">
        <v>45395</v>
      </c>
      <c r="D98" s="34">
        <v>133198</v>
      </c>
      <c r="E98" s="34">
        <v>75943</v>
      </c>
      <c r="F98" s="34" t="s">
        <v>545</v>
      </c>
      <c r="G98" s="34" t="s">
        <v>545</v>
      </c>
      <c r="H98" s="34">
        <v>40406</v>
      </c>
      <c r="I98" s="34">
        <v>32496</v>
      </c>
      <c r="J98" s="34">
        <v>54868</v>
      </c>
      <c r="K98" s="34">
        <v>61538</v>
      </c>
      <c r="L98" s="34">
        <v>43903</v>
      </c>
      <c r="M98" s="34">
        <v>35467</v>
      </c>
      <c r="N98" s="34">
        <v>31265</v>
      </c>
      <c r="O98" s="34">
        <v>36378</v>
      </c>
      <c r="P98" s="34">
        <v>97757</v>
      </c>
      <c r="Q98" s="34">
        <v>20235</v>
      </c>
      <c r="R98" s="34">
        <v>33161</v>
      </c>
      <c r="S98" s="34">
        <v>189048</v>
      </c>
      <c r="T98" s="34">
        <v>235802</v>
      </c>
      <c r="U98" s="34" t="s">
        <v>545</v>
      </c>
      <c r="V98" s="34">
        <v>26494</v>
      </c>
      <c r="W98" s="34">
        <v>73544</v>
      </c>
      <c r="X98" s="34">
        <v>35579</v>
      </c>
      <c r="Y98" s="34">
        <v>35600</v>
      </c>
      <c r="Z98" s="34">
        <v>37969</v>
      </c>
      <c r="AA98" s="34">
        <v>34111</v>
      </c>
      <c r="AB98" s="34">
        <v>32086</v>
      </c>
      <c r="AC98" s="34">
        <v>68042</v>
      </c>
      <c r="AD98" s="34">
        <v>60692</v>
      </c>
      <c r="AG98" s="55" t="s">
        <v>519</v>
      </c>
      <c r="AJ98" s="55" t="s">
        <v>547</v>
      </c>
    </row>
    <row r="99" spans="1:36" x14ac:dyDescent="0.2">
      <c r="A99" s="33" t="s">
        <v>258</v>
      </c>
      <c r="B99" s="33" t="s">
        <v>259</v>
      </c>
      <c r="C99" s="34">
        <v>315012</v>
      </c>
      <c r="D99" s="34">
        <v>273816</v>
      </c>
      <c r="E99" s="34">
        <v>256111</v>
      </c>
      <c r="F99" s="34">
        <v>254250</v>
      </c>
      <c r="G99" s="34">
        <v>261309</v>
      </c>
      <c r="H99" s="34">
        <v>275935</v>
      </c>
      <c r="I99" s="34">
        <v>279193</v>
      </c>
      <c r="J99" s="34">
        <v>284790</v>
      </c>
      <c r="K99" s="34">
        <v>259562</v>
      </c>
      <c r="L99" s="34">
        <v>415452</v>
      </c>
      <c r="M99" s="34">
        <v>377295</v>
      </c>
      <c r="N99" s="34">
        <v>336581</v>
      </c>
      <c r="O99" s="34">
        <v>326901</v>
      </c>
      <c r="P99" s="34">
        <v>289533</v>
      </c>
      <c r="Q99" s="34">
        <v>302254</v>
      </c>
      <c r="R99" s="34">
        <v>168709</v>
      </c>
      <c r="S99" s="34">
        <v>187057</v>
      </c>
      <c r="T99" s="34">
        <v>435610</v>
      </c>
      <c r="U99" s="34">
        <v>492908</v>
      </c>
      <c r="V99" s="34">
        <v>463570</v>
      </c>
      <c r="W99" s="34">
        <v>458059</v>
      </c>
      <c r="X99" s="34">
        <v>447743</v>
      </c>
      <c r="Y99" s="34">
        <v>494341</v>
      </c>
      <c r="Z99" s="34">
        <v>475421</v>
      </c>
      <c r="AA99" s="34">
        <v>478646</v>
      </c>
      <c r="AB99" s="34">
        <v>522339</v>
      </c>
      <c r="AC99" s="34">
        <v>542761</v>
      </c>
      <c r="AD99" s="34">
        <v>534253</v>
      </c>
      <c r="AG99" s="55" t="s">
        <v>519</v>
      </c>
      <c r="AJ99" s="55" t="s">
        <v>547</v>
      </c>
    </row>
    <row r="100" spans="1:36" x14ac:dyDescent="0.2">
      <c r="A100" s="33" t="s">
        <v>260</v>
      </c>
      <c r="B100" s="33" t="s">
        <v>261</v>
      </c>
      <c r="C100" s="34">
        <v>114308</v>
      </c>
      <c r="D100" s="34">
        <v>35224</v>
      </c>
      <c r="E100" s="34">
        <v>58929</v>
      </c>
      <c r="F100" s="34">
        <v>67252</v>
      </c>
      <c r="G100" s="34">
        <v>96308</v>
      </c>
      <c r="H100" s="34">
        <v>87760</v>
      </c>
      <c r="I100" s="34">
        <v>83839</v>
      </c>
      <c r="J100" s="34">
        <v>123852</v>
      </c>
      <c r="K100" s="34">
        <v>110395</v>
      </c>
      <c r="L100" s="34">
        <v>104683</v>
      </c>
      <c r="M100" s="34">
        <v>99605</v>
      </c>
      <c r="N100" s="34">
        <v>124957</v>
      </c>
      <c r="O100" s="34">
        <v>161716</v>
      </c>
      <c r="P100" s="34">
        <v>161838</v>
      </c>
      <c r="Q100" s="34">
        <v>250544</v>
      </c>
      <c r="R100" s="34">
        <v>389799</v>
      </c>
      <c r="S100" s="34">
        <v>291278</v>
      </c>
      <c r="T100" s="34">
        <v>274884</v>
      </c>
      <c r="U100" s="34">
        <v>302794</v>
      </c>
      <c r="V100" s="34">
        <v>244518</v>
      </c>
      <c r="W100" s="34">
        <v>225990</v>
      </c>
      <c r="X100" s="34">
        <v>529448</v>
      </c>
      <c r="Y100" s="34">
        <v>176951</v>
      </c>
      <c r="Z100" s="34">
        <v>151002</v>
      </c>
      <c r="AA100" s="34">
        <v>185948</v>
      </c>
      <c r="AB100" s="34">
        <v>223464</v>
      </c>
      <c r="AC100" s="34">
        <v>212143</v>
      </c>
      <c r="AD100" s="34">
        <v>235804</v>
      </c>
      <c r="AG100" s="55" t="s">
        <v>521</v>
      </c>
      <c r="AJ100" s="55" t="s">
        <v>548</v>
      </c>
    </row>
    <row r="101" spans="1:36" x14ac:dyDescent="0.2">
      <c r="A101" s="33" t="s">
        <v>262</v>
      </c>
      <c r="B101" s="33" t="s">
        <v>261</v>
      </c>
      <c r="C101" s="34">
        <v>17992982</v>
      </c>
      <c r="D101" s="34">
        <v>17228848</v>
      </c>
      <c r="E101" s="34">
        <v>15955972</v>
      </c>
      <c r="F101" s="34">
        <v>16427743</v>
      </c>
      <c r="G101" s="34">
        <v>17185211</v>
      </c>
      <c r="H101" s="34">
        <v>17620214</v>
      </c>
      <c r="I101" s="34">
        <v>17548674</v>
      </c>
      <c r="J101" s="34">
        <v>23085544</v>
      </c>
      <c r="K101" s="34">
        <v>19409384</v>
      </c>
      <c r="L101" s="34">
        <v>17242409</v>
      </c>
      <c r="M101" s="34">
        <v>20988037</v>
      </c>
      <c r="N101" s="34">
        <v>23490350</v>
      </c>
      <c r="O101" s="34">
        <v>23881274</v>
      </c>
      <c r="P101" s="34">
        <v>27629170</v>
      </c>
      <c r="Q101" s="34">
        <v>32490327</v>
      </c>
      <c r="R101" s="34">
        <v>39097194</v>
      </c>
      <c r="S101" s="34">
        <v>44298795</v>
      </c>
      <c r="T101" s="34">
        <v>43333007</v>
      </c>
      <c r="U101" s="34">
        <v>39330407</v>
      </c>
      <c r="V101" s="34">
        <v>38880996</v>
      </c>
      <c r="W101" s="34">
        <v>37402855</v>
      </c>
      <c r="X101" s="34">
        <v>42238353</v>
      </c>
      <c r="Y101" s="34">
        <v>41851389</v>
      </c>
      <c r="Z101" s="34">
        <v>44678996</v>
      </c>
      <c r="AA101" s="34">
        <v>46228579</v>
      </c>
      <c r="AB101" s="34">
        <v>46878409</v>
      </c>
      <c r="AC101" s="34">
        <v>47592982</v>
      </c>
      <c r="AD101" s="34">
        <v>49831889</v>
      </c>
      <c r="AG101" s="55" t="s">
        <v>519</v>
      </c>
      <c r="AJ101" s="55" t="s">
        <v>547</v>
      </c>
    </row>
    <row r="102" spans="1:36" x14ac:dyDescent="0.2">
      <c r="A102" s="33" t="s">
        <v>263</v>
      </c>
      <c r="B102" s="33" t="s">
        <v>261</v>
      </c>
      <c r="C102" s="34">
        <v>747908</v>
      </c>
      <c r="D102" s="34">
        <v>664140</v>
      </c>
      <c r="E102" s="34">
        <v>561167</v>
      </c>
      <c r="F102" s="34">
        <v>571588</v>
      </c>
      <c r="G102" s="34">
        <v>1360483</v>
      </c>
      <c r="H102" s="34">
        <v>1595547</v>
      </c>
      <c r="I102" s="34">
        <v>880421</v>
      </c>
      <c r="J102" s="34">
        <v>1606059</v>
      </c>
      <c r="K102" s="34">
        <v>1233924</v>
      </c>
      <c r="L102" s="34">
        <v>1257880</v>
      </c>
      <c r="M102" s="34">
        <v>1002042</v>
      </c>
      <c r="N102" s="34">
        <v>893052</v>
      </c>
      <c r="O102" s="34">
        <v>904606</v>
      </c>
      <c r="P102" s="34">
        <v>570403</v>
      </c>
      <c r="Q102" s="34">
        <v>1162833</v>
      </c>
      <c r="R102" s="34">
        <v>1067181</v>
      </c>
      <c r="S102" s="34">
        <v>1086389</v>
      </c>
      <c r="T102" s="34">
        <v>1052770</v>
      </c>
      <c r="U102" s="34">
        <v>1057860</v>
      </c>
      <c r="V102" s="34">
        <v>605257</v>
      </c>
      <c r="W102" s="34">
        <v>995924</v>
      </c>
      <c r="X102" s="34">
        <v>1281440</v>
      </c>
      <c r="Y102" s="34">
        <v>1666860</v>
      </c>
      <c r="Z102" s="34">
        <v>1302850</v>
      </c>
      <c r="AA102" s="34">
        <v>1552493</v>
      </c>
      <c r="AB102" s="34">
        <v>1374747</v>
      </c>
      <c r="AC102" s="34">
        <v>1381316</v>
      </c>
      <c r="AD102" s="34">
        <v>1469485</v>
      </c>
      <c r="AG102" s="55" t="s">
        <v>519</v>
      </c>
      <c r="AJ102" s="55" t="s">
        <v>547</v>
      </c>
    </row>
    <row r="103" spans="1:36" x14ac:dyDescent="0.2">
      <c r="A103" s="33" t="s">
        <v>264</v>
      </c>
      <c r="B103" s="33" t="s">
        <v>261</v>
      </c>
      <c r="C103" s="34">
        <v>1073285</v>
      </c>
      <c r="D103" s="34">
        <v>960787</v>
      </c>
      <c r="E103" s="34">
        <v>994646</v>
      </c>
      <c r="F103" s="34">
        <v>928684</v>
      </c>
      <c r="G103" s="34">
        <v>1048818</v>
      </c>
      <c r="H103" s="34">
        <v>1166724</v>
      </c>
      <c r="I103" s="34">
        <v>1175959</v>
      </c>
      <c r="J103" s="34">
        <v>1495704</v>
      </c>
      <c r="K103" s="34">
        <v>1237947</v>
      </c>
      <c r="L103" s="34">
        <v>1227729</v>
      </c>
      <c r="M103" s="34">
        <v>1209845</v>
      </c>
      <c r="N103" s="34">
        <v>1394725</v>
      </c>
      <c r="O103" s="34">
        <v>1374824</v>
      </c>
      <c r="P103" s="34">
        <v>1455421</v>
      </c>
      <c r="Q103" s="34">
        <v>1539108</v>
      </c>
      <c r="R103" s="34">
        <v>2074895</v>
      </c>
      <c r="S103" s="34">
        <v>2425125</v>
      </c>
      <c r="T103" s="34">
        <v>2443283</v>
      </c>
      <c r="U103" s="34">
        <v>2238516</v>
      </c>
      <c r="V103" s="34">
        <v>1987705</v>
      </c>
      <c r="W103" s="34">
        <v>1899469</v>
      </c>
      <c r="X103" s="34">
        <v>2909774</v>
      </c>
      <c r="Y103" s="34">
        <v>1912823</v>
      </c>
      <c r="Z103" s="34">
        <v>1767021</v>
      </c>
      <c r="AA103" s="34">
        <v>1913665</v>
      </c>
      <c r="AB103" s="34">
        <v>2199194</v>
      </c>
      <c r="AC103" s="34">
        <v>2421627</v>
      </c>
      <c r="AD103" s="34">
        <v>2871862</v>
      </c>
      <c r="AG103" s="55" t="s">
        <v>519</v>
      </c>
      <c r="AJ103" s="55" t="s">
        <v>547</v>
      </c>
    </row>
    <row r="104" spans="1:36" x14ac:dyDescent="0.2">
      <c r="A104" s="33" t="s">
        <v>265</v>
      </c>
      <c r="B104" s="33" t="s">
        <v>261</v>
      </c>
      <c r="C104" s="34">
        <v>51620</v>
      </c>
      <c r="D104" s="34">
        <v>41368</v>
      </c>
      <c r="E104" s="34">
        <v>41143</v>
      </c>
      <c r="F104" s="34">
        <v>41405</v>
      </c>
      <c r="G104" s="34">
        <v>41401</v>
      </c>
      <c r="H104" s="34">
        <v>38761</v>
      </c>
      <c r="I104" s="34">
        <v>36047</v>
      </c>
      <c r="J104" s="34">
        <v>40793</v>
      </c>
      <c r="K104" s="34" t="s">
        <v>545</v>
      </c>
      <c r="L104" s="34">
        <v>41981</v>
      </c>
      <c r="M104" s="34">
        <v>43084</v>
      </c>
      <c r="N104" s="34">
        <v>46383</v>
      </c>
      <c r="O104" s="34">
        <v>45656</v>
      </c>
      <c r="P104" s="34">
        <v>47325</v>
      </c>
      <c r="Q104" s="34">
        <v>62150</v>
      </c>
      <c r="R104" s="34">
        <v>121998</v>
      </c>
      <c r="S104" s="34">
        <v>176005</v>
      </c>
      <c r="T104" s="34">
        <v>58761</v>
      </c>
      <c r="U104" s="34">
        <v>57370</v>
      </c>
      <c r="V104" s="34">
        <v>82949</v>
      </c>
      <c r="W104" s="34">
        <v>73147</v>
      </c>
      <c r="X104" s="34">
        <v>130686</v>
      </c>
      <c r="Y104" s="34">
        <v>133755</v>
      </c>
      <c r="Z104" s="34">
        <v>82166</v>
      </c>
      <c r="AA104" s="34">
        <v>81856</v>
      </c>
      <c r="AB104" s="34">
        <v>85437</v>
      </c>
      <c r="AC104" s="34">
        <v>124061</v>
      </c>
      <c r="AD104" s="34">
        <v>155957</v>
      </c>
      <c r="AG104" s="55" t="s">
        <v>521</v>
      </c>
      <c r="AJ104" s="55" t="s">
        <v>548</v>
      </c>
    </row>
    <row r="105" spans="1:36" x14ac:dyDescent="0.2">
      <c r="A105" s="33" t="s">
        <v>266</v>
      </c>
      <c r="B105" s="33" t="s">
        <v>261</v>
      </c>
      <c r="C105" s="34">
        <v>120531</v>
      </c>
      <c r="D105" s="34">
        <v>108110</v>
      </c>
      <c r="E105" s="34">
        <v>104228</v>
      </c>
      <c r="F105" s="34">
        <v>107041</v>
      </c>
      <c r="G105" s="34">
        <v>114603</v>
      </c>
      <c r="H105" s="34">
        <v>114708</v>
      </c>
      <c r="I105" s="34">
        <v>121923</v>
      </c>
      <c r="J105" s="34">
        <v>197940</v>
      </c>
      <c r="K105" s="34">
        <v>176890</v>
      </c>
      <c r="L105" s="34">
        <v>170681</v>
      </c>
      <c r="M105" s="34">
        <v>189600</v>
      </c>
      <c r="N105" s="34">
        <v>190799</v>
      </c>
      <c r="O105" s="34">
        <v>205003</v>
      </c>
      <c r="P105" s="34" t="s">
        <v>545</v>
      </c>
      <c r="Q105" s="34">
        <v>284119</v>
      </c>
      <c r="R105" s="34">
        <v>331848</v>
      </c>
      <c r="S105" s="34">
        <v>376152</v>
      </c>
      <c r="T105" s="34">
        <v>320683</v>
      </c>
      <c r="U105" s="34">
        <v>274005</v>
      </c>
      <c r="V105" s="34">
        <v>316341</v>
      </c>
      <c r="W105" s="34">
        <v>376661</v>
      </c>
      <c r="X105" s="34">
        <v>578497</v>
      </c>
      <c r="Y105" s="34">
        <v>458946</v>
      </c>
      <c r="Z105" s="34">
        <v>389747</v>
      </c>
      <c r="AA105" s="34">
        <v>399175</v>
      </c>
      <c r="AB105" s="34">
        <v>428027</v>
      </c>
      <c r="AC105" s="34">
        <v>327384</v>
      </c>
      <c r="AD105" s="34">
        <v>413547</v>
      </c>
      <c r="AG105" s="55" t="s">
        <v>523</v>
      </c>
      <c r="AJ105" s="55" t="s">
        <v>550</v>
      </c>
    </row>
    <row r="106" spans="1:36" x14ac:dyDescent="0.2">
      <c r="A106" s="33" t="s">
        <v>267</v>
      </c>
      <c r="B106" s="33" t="s">
        <v>261</v>
      </c>
      <c r="C106" s="34">
        <v>678253</v>
      </c>
      <c r="D106" s="34">
        <v>581492</v>
      </c>
      <c r="E106" s="34">
        <v>431488</v>
      </c>
      <c r="F106" s="34">
        <v>399780</v>
      </c>
      <c r="G106" s="34">
        <v>392365</v>
      </c>
      <c r="H106" s="34">
        <v>396905</v>
      </c>
      <c r="I106" s="34">
        <v>373654</v>
      </c>
      <c r="J106" s="34">
        <v>467138</v>
      </c>
      <c r="K106" s="34">
        <v>394708</v>
      </c>
      <c r="L106" s="34">
        <v>375790</v>
      </c>
      <c r="M106" s="34">
        <v>344010</v>
      </c>
      <c r="N106" s="34">
        <v>389794</v>
      </c>
      <c r="O106" s="34">
        <v>370178</v>
      </c>
      <c r="P106" s="34">
        <v>445138</v>
      </c>
      <c r="Q106" s="34">
        <v>475964</v>
      </c>
      <c r="R106" s="34">
        <v>522401</v>
      </c>
      <c r="S106" s="34">
        <v>490995</v>
      </c>
      <c r="T106" s="34">
        <v>408424</v>
      </c>
      <c r="U106" s="34">
        <v>688544</v>
      </c>
      <c r="V106" s="34">
        <v>456305</v>
      </c>
      <c r="W106" s="34">
        <v>625980</v>
      </c>
      <c r="X106" s="34">
        <v>1732628</v>
      </c>
      <c r="Y106" s="34">
        <v>414290</v>
      </c>
      <c r="Z106" s="34">
        <v>34973</v>
      </c>
      <c r="AA106" s="34">
        <v>541818</v>
      </c>
      <c r="AB106" s="34">
        <v>461286</v>
      </c>
      <c r="AC106" s="34">
        <v>645134</v>
      </c>
      <c r="AD106" s="34">
        <v>688532</v>
      </c>
      <c r="AG106" s="55" t="s">
        <v>521</v>
      </c>
      <c r="AJ106" s="55" t="s">
        <v>548</v>
      </c>
    </row>
    <row r="107" spans="1:36" x14ac:dyDescent="0.2">
      <c r="A107" s="33" t="s">
        <v>268</v>
      </c>
      <c r="B107" s="33" t="s">
        <v>261</v>
      </c>
      <c r="C107" s="34">
        <v>286125</v>
      </c>
      <c r="D107" s="34">
        <v>258999</v>
      </c>
      <c r="E107" s="34">
        <v>262431</v>
      </c>
      <c r="F107" s="34">
        <v>280248</v>
      </c>
      <c r="G107" s="34">
        <v>307369</v>
      </c>
      <c r="H107" s="34">
        <v>314015</v>
      </c>
      <c r="I107" s="34">
        <v>329663</v>
      </c>
      <c r="J107" s="34">
        <v>384958</v>
      </c>
      <c r="K107" s="34">
        <v>380287</v>
      </c>
      <c r="L107" s="34">
        <v>492719</v>
      </c>
      <c r="M107" s="34">
        <v>377228</v>
      </c>
      <c r="N107" s="34">
        <v>502876</v>
      </c>
      <c r="O107" s="34">
        <v>472297</v>
      </c>
      <c r="P107" s="34">
        <v>608441</v>
      </c>
      <c r="Q107" s="34">
        <v>943915</v>
      </c>
      <c r="R107" s="34">
        <v>824381</v>
      </c>
      <c r="S107" s="34">
        <v>1015683</v>
      </c>
      <c r="T107" s="34">
        <v>1030186</v>
      </c>
      <c r="U107" s="34">
        <v>770439</v>
      </c>
      <c r="V107" s="34">
        <v>970267</v>
      </c>
      <c r="W107" s="34">
        <v>989348</v>
      </c>
      <c r="X107" s="34">
        <v>1421499</v>
      </c>
      <c r="Y107" s="34">
        <v>1010389</v>
      </c>
      <c r="Z107" s="34">
        <v>1440812</v>
      </c>
      <c r="AA107" s="34">
        <v>1286717</v>
      </c>
      <c r="AB107" s="34">
        <v>1355277</v>
      </c>
      <c r="AC107" s="34">
        <v>1473299</v>
      </c>
      <c r="AD107" s="34">
        <v>1556126</v>
      </c>
      <c r="AG107" s="55" t="s">
        <v>521</v>
      </c>
      <c r="AJ107" s="55" t="s">
        <v>548</v>
      </c>
    </row>
    <row r="108" spans="1:36" x14ac:dyDescent="0.2">
      <c r="A108" s="33" t="s">
        <v>269</v>
      </c>
      <c r="B108" s="33" t="s">
        <v>261</v>
      </c>
      <c r="C108" s="34">
        <v>392619</v>
      </c>
      <c r="D108" s="34">
        <v>363684</v>
      </c>
      <c r="E108" s="34">
        <v>278694</v>
      </c>
      <c r="F108" s="34">
        <v>346128</v>
      </c>
      <c r="G108" s="34">
        <v>347121</v>
      </c>
      <c r="H108" s="34">
        <v>334514</v>
      </c>
      <c r="I108" s="34">
        <v>318332</v>
      </c>
      <c r="J108" s="34">
        <v>474779</v>
      </c>
      <c r="K108" s="34">
        <v>473755</v>
      </c>
      <c r="L108" s="34">
        <v>447380</v>
      </c>
      <c r="M108" s="34">
        <v>428820</v>
      </c>
      <c r="N108" s="34">
        <v>393421</v>
      </c>
      <c r="O108" s="34">
        <v>408273</v>
      </c>
      <c r="P108" s="34">
        <v>469218</v>
      </c>
      <c r="Q108" s="34" t="s">
        <v>545</v>
      </c>
      <c r="R108" s="34" t="s">
        <v>545</v>
      </c>
      <c r="S108" s="34" t="s">
        <v>545</v>
      </c>
      <c r="T108" s="34" t="s">
        <v>545</v>
      </c>
      <c r="U108" s="34" t="s">
        <v>545</v>
      </c>
      <c r="V108" s="34">
        <v>399732</v>
      </c>
      <c r="W108" s="34">
        <v>658150</v>
      </c>
      <c r="X108" s="34">
        <v>1099756</v>
      </c>
      <c r="Y108" s="34">
        <v>658127</v>
      </c>
      <c r="Z108" s="34">
        <v>399710</v>
      </c>
      <c r="AA108" s="34">
        <v>738124</v>
      </c>
      <c r="AB108" s="34">
        <v>655290</v>
      </c>
      <c r="AC108" s="34">
        <v>719957</v>
      </c>
      <c r="AD108" s="34">
        <v>741752</v>
      </c>
      <c r="AG108" s="55" t="s">
        <v>519</v>
      </c>
      <c r="AJ108" s="55" t="s">
        <v>547</v>
      </c>
    </row>
    <row r="109" spans="1:36" x14ac:dyDescent="0.2">
      <c r="A109" s="33" t="s">
        <v>270</v>
      </c>
      <c r="B109" s="33" t="s">
        <v>261</v>
      </c>
      <c r="C109" s="34">
        <v>511144</v>
      </c>
      <c r="D109" s="34">
        <v>502378</v>
      </c>
      <c r="E109" s="34">
        <v>487182</v>
      </c>
      <c r="F109" s="34">
        <v>453924</v>
      </c>
      <c r="G109" s="34">
        <v>456235</v>
      </c>
      <c r="H109" s="34">
        <v>456655</v>
      </c>
      <c r="I109" s="34">
        <v>449128</v>
      </c>
      <c r="J109" s="34">
        <v>600845</v>
      </c>
      <c r="K109" s="34">
        <v>508210</v>
      </c>
      <c r="L109" s="34">
        <v>523719</v>
      </c>
      <c r="M109" s="34">
        <v>436735</v>
      </c>
      <c r="N109" s="34">
        <v>541028</v>
      </c>
      <c r="O109" s="34">
        <v>513864</v>
      </c>
      <c r="P109" s="34">
        <v>620116</v>
      </c>
      <c r="Q109" s="34">
        <v>817800</v>
      </c>
      <c r="R109" s="34">
        <v>955321</v>
      </c>
      <c r="S109" s="34">
        <v>939197</v>
      </c>
      <c r="T109" s="34">
        <v>939974</v>
      </c>
      <c r="U109" s="34">
        <v>957926</v>
      </c>
      <c r="V109" s="34">
        <v>914903</v>
      </c>
      <c r="W109" s="34">
        <v>861975</v>
      </c>
      <c r="X109" s="34">
        <v>924701</v>
      </c>
      <c r="Y109" s="34">
        <v>847922</v>
      </c>
      <c r="Z109" s="34">
        <v>821823</v>
      </c>
      <c r="AA109" s="34">
        <v>876683</v>
      </c>
      <c r="AB109" s="34">
        <v>934863</v>
      </c>
      <c r="AC109" s="34">
        <v>1009332</v>
      </c>
      <c r="AD109" s="34">
        <v>928879</v>
      </c>
      <c r="AG109" s="55" t="s">
        <v>523</v>
      </c>
      <c r="AJ109" s="55" t="s">
        <v>550</v>
      </c>
    </row>
    <row r="110" spans="1:36" x14ac:dyDescent="0.2">
      <c r="A110" s="33" t="s">
        <v>271</v>
      </c>
      <c r="B110" s="33" t="s">
        <v>261</v>
      </c>
      <c r="C110" s="34">
        <v>264088</v>
      </c>
      <c r="D110" s="34">
        <v>262411</v>
      </c>
      <c r="E110" s="34">
        <v>306539</v>
      </c>
      <c r="F110" s="34">
        <v>367782</v>
      </c>
      <c r="G110" s="34">
        <v>278850</v>
      </c>
      <c r="H110" s="34">
        <v>283866</v>
      </c>
      <c r="I110" s="34">
        <v>280988</v>
      </c>
      <c r="J110" s="34" t="s">
        <v>545</v>
      </c>
      <c r="K110" s="34">
        <v>309681</v>
      </c>
      <c r="L110" s="34">
        <v>322155</v>
      </c>
      <c r="M110" s="34">
        <v>310901</v>
      </c>
      <c r="N110" s="34">
        <v>403779</v>
      </c>
      <c r="O110" s="34">
        <v>399078</v>
      </c>
      <c r="P110" s="34">
        <v>466079</v>
      </c>
      <c r="Q110" s="34">
        <v>543390</v>
      </c>
      <c r="R110" s="34">
        <v>622205</v>
      </c>
      <c r="S110" s="34">
        <v>726043</v>
      </c>
      <c r="T110" s="34">
        <v>703373</v>
      </c>
      <c r="U110" s="34">
        <v>778001</v>
      </c>
      <c r="V110" s="34">
        <v>891811</v>
      </c>
      <c r="W110" s="34">
        <v>894150</v>
      </c>
      <c r="X110" s="34">
        <v>1156880</v>
      </c>
      <c r="Y110" s="34">
        <v>693415</v>
      </c>
      <c r="Z110" s="34">
        <v>702971</v>
      </c>
      <c r="AA110" s="34">
        <v>575760</v>
      </c>
      <c r="AB110" s="34">
        <v>594724</v>
      </c>
      <c r="AC110" s="34">
        <v>645383</v>
      </c>
      <c r="AD110" s="34">
        <v>689956</v>
      </c>
      <c r="AG110" s="55" t="s">
        <v>523</v>
      </c>
      <c r="AJ110" s="55" t="s">
        <v>550</v>
      </c>
    </row>
    <row r="111" spans="1:36" x14ac:dyDescent="0.2">
      <c r="A111" s="33" t="s">
        <v>272</v>
      </c>
      <c r="B111" s="33" t="s">
        <v>273</v>
      </c>
      <c r="C111" s="34">
        <v>123832</v>
      </c>
      <c r="D111" s="34">
        <v>124513</v>
      </c>
      <c r="E111" s="34">
        <v>106474</v>
      </c>
      <c r="F111" s="34">
        <v>107159</v>
      </c>
      <c r="G111" s="34">
        <v>117784</v>
      </c>
      <c r="H111" s="34">
        <v>112825</v>
      </c>
      <c r="I111" s="34">
        <v>113259</v>
      </c>
      <c r="J111" s="34">
        <v>116380</v>
      </c>
      <c r="K111" s="34">
        <v>121493</v>
      </c>
      <c r="L111" s="34">
        <v>116456</v>
      </c>
      <c r="M111" s="34">
        <v>116812</v>
      </c>
      <c r="N111" s="34">
        <v>124657</v>
      </c>
      <c r="O111" s="34">
        <v>126497</v>
      </c>
      <c r="P111" s="34">
        <v>109905</v>
      </c>
      <c r="Q111" s="34">
        <v>122650</v>
      </c>
      <c r="R111" s="34">
        <v>176694</v>
      </c>
      <c r="S111" s="34">
        <v>213569</v>
      </c>
      <c r="T111" s="34">
        <v>487254</v>
      </c>
      <c r="U111" s="34">
        <v>293585</v>
      </c>
      <c r="V111" s="34">
        <v>426931</v>
      </c>
      <c r="W111" s="34">
        <v>466981</v>
      </c>
      <c r="X111" s="34">
        <v>439676</v>
      </c>
      <c r="Y111" s="34">
        <v>622283</v>
      </c>
      <c r="Z111" s="34">
        <v>450245</v>
      </c>
      <c r="AA111" s="34">
        <v>406068</v>
      </c>
      <c r="AB111" s="34">
        <v>408747</v>
      </c>
      <c r="AC111" s="34">
        <v>472541</v>
      </c>
      <c r="AD111" s="34">
        <v>459305</v>
      </c>
      <c r="AG111" s="55" t="s">
        <v>521</v>
      </c>
      <c r="AJ111" s="55" t="s">
        <v>548</v>
      </c>
    </row>
    <row r="112" spans="1:36" x14ac:dyDescent="0.2">
      <c r="A112" s="33" t="s">
        <v>274</v>
      </c>
      <c r="B112" s="33" t="s">
        <v>273</v>
      </c>
      <c r="C112" s="34">
        <v>231942</v>
      </c>
      <c r="D112" s="34">
        <v>194289</v>
      </c>
      <c r="E112" s="34">
        <v>154568</v>
      </c>
      <c r="F112" s="34">
        <v>141471</v>
      </c>
      <c r="G112" s="34">
        <v>137282</v>
      </c>
      <c r="H112" s="34">
        <v>136914</v>
      </c>
      <c r="I112" s="34">
        <v>137353</v>
      </c>
      <c r="J112" s="34">
        <v>143962</v>
      </c>
      <c r="K112" s="34">
        <v>149125</v>
      </c>
      <c r="L112" s="34">
        <v>145606</v>
      </c>
      <c r="M112" s="34">
        <v>153783</v>
      </c>
      <c r="N112" s="34">
        <v>155274</v>
      </c>
      <c r="O112" s="34">
        <v>158364</v>
      </c>
      <c r="P112" s="34">
        <v>105540</v>
      </c>
      <c r="Q112" s="34">
        <v>133528</v>
      </c>
      <c r="R112" s="34">
        <v>217516</v>
      </c>
      <c r="S112" s="34">
        <v>278775</v>
      </c>
      <c r="T112" s="34">
        <v>227761</v>
      </c>
      <c r="U112" s="34">
        <v>171590</v>
      </c>
      <c r="V112" s="34">
        <v>211493</v>
      </c>
      <c r="W112" s="34">
        <v>233109</v>
      </c>
      <c r="X112" s="34">
        <v>581874</v>
      </c>
      <c r="Y112" s="34">
        <v>515992</v>
      </c>
      <c r="Z112" s="34">
        <v>432145</v>
      </c>
      <c r="AA112" s="34">
        <v>283881</v>
      </c>
      <c r="AB112" s="34">
        <v>384950</v>
      </c>
      <c r="AC112" s="34">
        <v>316411</v>
      </c>
      <c r="AD112" s="34">
        <v>284320</v>
      </c>
      <c r="AG112" s="55" t="s">
        <v>521</v>
      </c>
      <c r="AJ112" s="55" t="s">
        <v>548</v>
      </c>
    </row>
    <row r="113" spans="1:36" x14ac:dyDescent="0.2">
      <c r="A113" s="33" t="s">
        <v>275</v>
      </c>
      <c r="B113" s="33" t="s">
        <v>273</v>
      </c>
      <c r="C113" s="34">
        <v>1668876</v>
      </c>
      <c r="D113" s="34">
        <v>1611106</v>
      </c>
      <c r="E113" s="34">
        <v>1566834</v>
      </c>
      <c r="F113" s="34">
        <v>1585594</v>
      </c>
      <c r="G113" s="34">
        <v>1735336</v>
      </c>
      <c r="H113" s="34">
        <v>1666238</v>
      </c>
      <c r="I113" s="34">
        <v>1807405</v>
      </c>
      <c r="J113" s="34">
        <v>1928958</v>
      </c>
      <c r="K113" s="34">
        <v>2026555</v>
      </c>
      <c r="L113" s="34">
        <v>2090631</v>
      </c>
      <c r="M113" s="34">
        <v>2237672</v>
      </c>
      <c r="N113" s="34">
        <v>2314924</v>
      </c>
      <c r="O113" s="34">
        <v>2536918</v>
      </c>
      <c r="P113" s="34">
        <v>3809794</v>
      </c>
      <c r="Q113" s="34">
        <v>4459329</v>
      </c>
      <c r="R113" s="34">
        <v>5957817</v>
      </c>
      <c r="S113" s="34">
        <v>6165849</v>
      </c>
      <c r="T113" s="34">
        <v>6516197</v>
      </c>
      <c r="U113" s="34">
        <v>5805366</v>
      </c>
      <c r="V113" s="34">
        <v>5936199</v>
      </c>
      <c r="W113" s="34">
        <v>6068173</v>
      </c>
      <c r="X113" s="34">
        <v>5222397</v>
      </c>
      <c r="Y113" s="34">
        <v>4942031</v>
      </c>
      <c r="Z113" s="34">
        <v>4432551</v>
      </c>
      <c r="AA113" s="34">
        <v>5882284</v>
      </c>
      <c r="AB113" s="34">
        <v>5492882</v>
      </c>
      <c r="AC113" s="34">
        <v>5866968</v>
      </c>
      <c r="AD113" s="34">
        <v>5875535</v>
      </c>
      <c r="AG113" s="55" t="s">
        <v>519</v>
      </c>
      <c r="AJ113" s="55" t="s">
        <v>547</v>
      </c>
    </row>
    <row r="114" spans="1:36" x14ac:dyDescent="0.2">
      <c r="A114" s="33" t="s">
        <v>276</v>
      </c>
      <c r="B114" s="33" t="s">
        <v>273</v>
      </c>
      <c r="C114" s="34">
        <v>648475</v>
      </c>
      <c r="D114" s="34">
        <v>613908</v>
      </c>
      <c r="E114" s="34">
        <v>490154</v>
      </c>
      <c r="F114" s="34">
        <v>436841</v>
      </c>
      <c r="G114" s="34" t="s">
        <v>545</v>
      </c>
      <c r="H114" s="34">
        <v>495666</v>
      </c>
      <c r="I114" s="34">
        <v>549604</v>
      </c>
      <c r="J114" s="34">
        <v>520519</v>
      </c>
      <c r="K114" s="34">
        <v>569153</v>
      </c>
      <c r="L114" s="34">
        <v>516604</v>
      </c>
      <c r="M114" s="34">
        <v>549000</v>
      </c>
      <c r="N114" s="34">
        <v>607620</v>
      </c>
      <c r="O114" s="34">
        <v>654745</v>
      </c>
      <c r="P114" s="34">
        <v>1483961</v>
      </c>
      <c r="Q114" s="34">
        <v>711147</v>
      </c>
      <c r="R114" s="34">
        <v>1050152</v>
      </c>
      <c r="S114" s="34">
        <v>1185517</v>
      </c>
      <c r="T114" s="34">
        <v>1190263</v>
      </c>
      <c r="U114" s="34">
        <v>1028286</v>
      </c>
      <c r="V114" s="34">
        <v>1059539</v>
      </c>
      <c r="W114" s="34">
        <v>1197388</v>
      </c>
      <c r="X114" s="34">
        <v>1099260</v>
      </c>
      <c r="Y114" s="34">
        <v>1871400</v>
      </c>
      <c r="Z114" s="34">
        <v>1781539</v>
      </c>
      <c r="AA114" s="34">
        <v>1308832</v>
      </c>
      <c r="AB114" s="34">
        <v>2290748</v>
      </c>
      <c r="AC114" s="34">
        <v>2464252</v>
      </c>
      <c r="AD114" s="34">
        <v>2690870</v>
      </c>
      <c r="AG114" s="55" t="s">
        <v>519</v>
      </c>
      <c r="AJ114" s="55" t="s">
        <v>547</v>
      </c>
    </row>
    <row r="115" spans="1:36" x14ac:dyDescent="0.2">
      <c r="A115" s="33" t="s">
        <v>277</v>
      </c>
      <c r="B115" s="33" t="s">
        <v>278</v>
      </c>
      <c r="C115" s="34">
        <v>520693</v>
      </c>
      <c r="D115" s="34">
        <v>489629</v>
      </c>
      <c r="E115" s="34">
        <v>604942</v>
      </c>
      <c r="F115" s="34">
        <v>560259</v>
      </c>
      <c r="G115" s="34">
        <v>518923</v>
      </c>
      <c r="H115" s="34">
        <v>501128</v>
      </c>
      <c r="I115" s="34">
        <v>539202</v>
      </c>
      <c r="J115" s="34">
        <v>533756</v>
      </c>
      <c r="K115" s="34">
        <v>521905</v>
      </c>
      <c r="L115" s="34">
        <v>558493</v>
      </c>
      <c r="M115" s="34">
        <v>571965</v>
      </c>
      <c r="N115" s="34">
        <v>604164</v>
      </c>
      <c r="O115" s="34">
        <v>615139</v>
      </c>
      <c r="P115" s="34">
        <v>732298</v>
      </c>
      <c r="Q115" s="34">
        <v>1047155</v>
      </c>
      <c r="R115" s="34">
        <v>812794</v>
      </c>
      <c r="S115" s="34">
        <v>658172</v>
      </c>
      <c r="T115" s="34">
        <v>668702</v>
      </c>
      <c r="U115" s="34">
        <v>549057</v>
      </c>
      <c r="V115" s="34">
        <v>745302</v>
      </c>
      <c r="W115" s="34">
        <v>666478</v>
      </c>
      <c r="X115" s="34">
        <v>791716</v>
      </c>
      <c r="Y115" s="34">
        <v>769397</v>
      </c>
      <c r="Z115" s="34">
        <v>793686</v>
      </c>
      <c r="AA115" s="34">
        <v>729151</v>
      </c>
      <c r="AB115" s="34">
        <v>796743</v>
      </c>
      <c r="AC115" s="34">
        <v>918180</v>
      </c>
      <c r="AD115" s="34">
        <v>685098</v>
      </c>
      <c r="AG115" s="55" t="s">
        <v>521</v>
      </c>
      <c r="AJ115" s="55" t="s">
        <v>548</v>
      </c>
    </row>
    <row r="116" spans="1:36" x14ac:dyDescent="0.2">
      <c r="A116" s="33" t="s">
        <v>279</v>
      </c>
      <c r="B116" s="33" t="s">
        <v>278</v>
      </c>
      <c r="C116" s="34">
        <v>481555</v>
      </c>
      <c r="D116" s="34">
        <v>487583</v>
      </c>
      <c r="E116" s="34">
        <v>532920</v>
      </c>
      <c r="F116" s="34">
        <v>449932</v>
      </c>
      <c r="G116" s="34">
        <v>492308</v>
      </c>
      <c r="H116" s="34">
        <v>498071</v>
      </c>
      <c r="I116" s="34">
        <v>490324</v>
      </c>
      <c r="J116" s="34">
        <v>485985</v>
      </c>
      <c r="K116" s="34">
        <v>563142</v>
      </c>
      <c r="L116" s="34">
        <v>532448</v>
      </c>
      <c r="M116" s="34">
        <v>411765</v>
      </c>
      <c r="N116" s="34">
        <v>377581</v>
      </c>
      <c r="O116" s="34">
        <v>331258</v>
      </c>
      <c r="P116" s="34">
        <v>424742</v>
      </c>
      <c r="Q116" s="34">
        <v>514439</v>
      </c>
      <c r="R116" s="34">
        <v>509138</v>
      </c>
      <c r="S116" s="34">
        <v>445443</v>
      </c>
      <c r="T116" s="34">
        <v>387764</v>
      </c>
      <c r="U116" s="34">
        <v>362377</v>
      </c>
      <c r="V116" s="34">
        <v>387313</v>
      </c>
      <c r="W116" s="34">
        <v>395335</v>
      </c>
      <c r="X116" s="34">
        <v>505558</v>
      </c>
      <c r="Y116" s="34">
        <v>432282</v>
      </c>
      <c r="Z116" s="34">
        <v>434604</v>
      </c>
      <c r="AA116" s="34">
        <v>436512</v>
      </c>
      <c r="AB116" s="34">
        <v>455578</v>
      </c>
      <c r="AC116" s="34">
        <v>486093</v>
      </c>
      <c r="AD116" s="34">
        <v>414971</v>
      </c>
      <c r="AG116" s="55" t="s">
        <v>521</v>
      </c>
      <c r="AJ116" s="55" t="s">
        <v>548</v>
      </c>
    </row>
    <row r="117" spans="1:36" x14ac:dyDescent="0.2">
      <c r="A117" s="33" t="s">
        <v>280</v>
      </c>
      <c r="B117" s="33" t="s">
        <v>281</v>
      </c>
      <c r="C117" s="34">
        <v>482699</v>
      </c>
      <c r="D117" s="34">
        <v>436497</v>
      </c>
      <c r="E117" s="34">
        <v>467382</v>
      </c>
      <c r="F117" s="34">
        <v>432588</v>
      </c>
      <c r="G117" s="34">
        <v>469423</v>
      </c>
      <c r="H117" s="34">
        <v>521454</v>
      </c>
      <c r="I117" s="34" t="s">
        <v>545</v>
      </c>
      <c r="J117" s="34" t="s">
        <v>545</v>
      </c>
      <c r="K117" s="34">
        <v>545968</v>
      </c>
      <c r="L117" s="34">
        <v>646030</v>
      </c>
      <c r="M117" s="34">
        <v>605416</v>
      </c>
      <c r="N117" s="34">
        <v>645658</v>
      </c>
      <c r="O117" s="34">
        <v>645709</v>
      </c>
      <c r="P117" s="34">
        <v>1091426</v>
      </c>
      <c r="Q117" s="34">
        <v>842148</v>
      </c>
      <c r="R117" s="34">
        <v>906188</v>
      </c>
      <c r="S117" s="34">
        <v>908524</v>
      </c>
      <c r="T117" s="34">
        <v>898424</v>
      </c>
      <c r="U117" s="34">
        <v>829473</v>
      </c>
      <c r="V117" s="34">
        <v>824600</v>
      </c>
      <c r="W117" s="34">
        <v>773818</v>
      </c>
      <c r="X117" s="34">
        <v>859457</v>
      </c>
      <c r="Y117" s="34">
        <v>1455797</v>
      </c>
      <c r="Z117" s="34">
        <v>863218</v>
      </c>
      <c r="AA117" s="34">
        <v>864096</v>
      </c>
      <c r="AB117" s="34">
        <v>882919</v>
      </c>
      <c r="AC117" s="34">
        <v>917595</v>
      </c>
      <c r="AD117" s="34">
        <v>968300</v>
      </c>
      <c r="AG117" s="55" t="s">
        <v>519</v>
      </c>
      <c r="AJ117" s="55" t="s">
        <v>547</v>
      </c>
    </row>
    <row r="118" spans="1:36" x14ac:dyDescent="0.2">
      <c r="A118" s="33" t="s">
        <v>40</v>
      </c>
      <c r="B118" s="33" t="s">
        <v>39</v>
      </c>
      <c r="C118" s="34">
        <v>1465918</v>
      </c>
      <c r="D118" s="34">
        <v>1352808</v>
      </c>
      <c r="E118" s="34">
        <v>1314095</v>
      </c>
      <c r="F118" s="34">
        <v>1331007</v>
      </c>
      <c r="G118" s="34">
        <v>1317365</v>
      </c>
      <c r="H118" s="34">
        <v>1380754</v>
      </c>
      <c r="I118" s="34">
        <v>1389010</v>
      </c>
      <c r="J118" s="34">
        <v>1419349</v>
      </c>
      <c r="K118" s="34">
        <v>1577705</v>
      </c>
      <c r="L118" s="34">
        <v>1605067</v>
      </c>
      <c r="M118" s="34">
        <v>1740381</v>
      </c>
      <c r="N118" s="34">
        <v>1697587</v>
      </c>
      <c r="O118" s="34">
        <v>1734840</v>
      </c>
      <c r="P118" s="34">
        <v>2475654</v>
      </c>
      <c r="Q118" s="34">
        <v>2714881</v>
      </c>
      <c r="R118" s="34">
        <v>3097032</v>
      </c>
      <c r="S118" s="34">
        <v>3243076</v>
      </c>
      <c r="T118" s="34">
        <v>3196497</v>
      </c>
      <c r="U118" s="34">
        <v>2163853</v>
      </c>
      <c r="V118" s="34">
        <v>2148561</v>
      </c>
      <c r="W118" s="34">
        <v>2195146</v>
      </c>
      <c r="X118" s="34">
        <v>2392932</v>
      </c>
      <c r="Y118" s="34">
        <v>2505259</v>
      </c>
      <c r="Z118" s="34">
        <v>2701265</v>
      </c>
      <c r="AA118" s="34">
        <v>2661171</v>
      </c>
      <c r="AB118" s="34">
        <v>2812876</v>
      </c>
      <c r="AC118" s="34">
        <v>2929357</v>
      </c>
      <c r="AD118" s="34">
        <v>3027051</v>
      </c>
      <c r="AG118" s="55" t="s">
        <v>521</v>
      </c>
      <c r="AJ118" s="55" t="s">
        <v>548</v>
      </c>
    </row>
    <row r="119" spans="1:36" x14ac:dyDescent="0.2">
      <c r="A119" s="33" t="s">
        <v>38</v>
      </c>
      <c r="B119" s="33" t="s">
        <v>39</v>
      </c>
      <c r="C119" s="34">
        <v>5487747</v>
      </c>
      <c r="D119" s="34">
        <v>5426089</v>
      </c>
      <c r="E119" s="34">
        <v>4429981</v>
      </c>
      <c r="F119" s="34">
        <v>4094517</v>
      </c>
      <c r="G119" s="34">
        <v>4024484</v>
      </c>
      <c r="H119" s="34">
        <v>4107024</v>
      </c>
      <c r="I119" s="34">
        <v>4103970</v>
      </c>
      <c r="J119" s="34">
        <v>4178782</v>
      </c>
      <c r="K119" s="34">
        <v>4474862</v>
      </c>
      <c r="L119" s="34">
        <v>4670592</v>
      </c>
      <c r="M119" s="34">
        <v>4945031</v>
      </c>
      <c r="N119" s="34">
        <v>5314719</v>
      </c>
      <c r="O119" s="34">
        <v>5502956</v>
      </c>
      <c r="P119" s="34">
        <v>5394636</v>
      </c>
      <c r="Q119" s="34">
        <v>6707122</v>
      </c>
      <c r="R119" s="34">
        <v>7218999</v>
      </c>
      <c r="S119" s="34">
        <v>7616941</v>
      </c>
      <c r="T119" s="34">
        <v>7842590</v>
      </c>
      <c r="U119" s="34">
        <v>8143330</v>
      </c>
      <c r="V119" s="34">
        <v>8143169</v>
      </c>
      <c r="W119" s="34">
        <v>8607571</v>
      </c>
      <c r="X119" s="34">
        <v>12010132</v>
      </c>
      <c r="Y119" s="34">
        <v>11883842</v>
      </c>
      <c r="Z119" s="34">
        <v>11522790</v>
      </c>
      <c r="AA119" s="34">
        <v>11064528</v>
      </c>
      <c r="AB119" s="34">
        <v>10368905</v>
      </c>
      <c r="AC119" s="34">
        <v>11169005</v>
      </c>
      <c r="AD119" s="34">
        <v>11585486</v>
      </c>
      <c r="AG119" s="55" t="s">
        <v>518</v>
      </c>
      <c r="AJ119" s="55" t="s">
        <v>546</v>
      </c>
    </row>
    <row r="120" spans="1:36" x14ac:dyDescent="0.2">
      <c r="A120" s="33" t="s">
        <v>41</v>
      </c>
      <c r="B120" s="33" t="s">
        <v>39</v>
      </c>
      <c r="C120" s="34">
        <v>4366678</v>
      </c>
      <c r="D120" s="34">
        <v>4120992</v>
      </c>
      <c r="E120" s="34">
        <v>3666594</v>
      </c>
      <c r="F120" s="34">
        <v>3388126</v>
      </c>
      <c r="G120" s="34">
        <v>3604681</v>
      </c>
      <c r="H120" s="34">
        <v>3797172</v>
      </c>
      <c r="I120" s="34">
        <v>3885970</v>
      </c>
      <c r="J120" s="34">
        <v>3843968</v>
      </c>
      <c r="K120" s="34">
        <v>5320377</v>
      </c>
      <c r="L120" s="34">
        <v>6061697</v>
      </c>
      <c r="M120" s="34">
        <v>6769855</v>
      </c>
      <c r="N120" s="34">
        <v>7318669</v>
      </c>
      <c r="O120" s="34">
        <v>8230452</v>
      </c>
      <c r="P120" s="34">
        <v>7224585</v>
      </c>
      <c r="Q120" s="34">
        <v>6372845</v>
      </c>
      <c r="R120" s="34">
        <v>8813233</v>
      </c>
      <c r="S120" s="34">
        <v>9430908</v>
      </c>
      <c r="T120" s="34">
        <v>10007735</v>
      </c>
      <c r="U120" s="34">
        <v>9387636</v>
      </c>
      <c r="V120" s="34">
        <v>9776834</v>
      </c>
      <c r="W120" s="34">
        <v>10031412</v>
      </c>
      <c r="X120" s="34">
        <v>10760750</v>
      </c>
      <c r="Y120" s="34">
        <v>12342369</v>
      </c>
      <c r="Z120" s="34">
        <v>12306410</v>
      </c>
      <c r="AA120" s="34">
        <v>13581597</v>
      </c>
      <c r="AB120" s="34">
        <v>12650713</v>
      </c>
      <c r="AC120" s="34">
        <v>15498315</v>
      </c>
      <c r="AD120" s="34">
        <v>16374419</v>
      </c>
      <c r="AG120" s="55" t="s">
        <v>518</v>
      </c>
      <c r="AJ120" s="55" t="s">
        <v>546</v>
      </c>
    </row>
    <row r="121" spans="1:36" x14ac:dyDescent="0.2">
      <c r="A121" s="33" t="s">
        <v>42</v>
      </c>
      <c r="B121" s="33" t="s">
        <v>39</v>
      </c>
      <c r="C121" s="34">
        <v>193883</v>
      </c>
      <c r="D121" s="34">
        <v>226436</v>
      </c>
      <c r="E121" s="34">
        <v>305142</v>
      </c>
      <c r="F121" s="34">
        <v>360440</v>
      </c>
      <c r="G121" s="34">
        <v>450269</v>
      </c>
      <c r="H121" s="34">
        <v>423221</v>
      </c>
      <c r="I121" s="34">
        <v>417798</v>
      </c>
      <c r="J121" s="34">
        <v>451111</v>
      </c>
      <c r="K121" s="34">
        <v>499387</v>
      </c>
      <c r="L121" s="34">
        <v>500278</v>
      </c>
      <c r="M121" s="34">
        <v>542659</v>
      </c>
      <c r="N121" s="34">
        <v>583766</v>
      </c>
      <c r="O121" s="34">
        <v>535991</v>
      </c>
      <c r="P121" s="34">
        <v>528043</v>
      </c>
      <c r="Q121" s="34">
        <v>507211</v>
      </c>
      <c r="R121" s="34">
        <v>704606</v>
      </c>
      <c r="S121" s="34">
        <v>737266</v>
      </c>
      <c r="T121" s="34">
        <v>774673</v>
      </c>
      <c r="U121" s="34">
        <v>740734</v>
      </c>
      <c r="V121" s="34">
        <v>665210</v>
      </c>
      <c r="W121" s="34">
        <v>646983</v>
      </c>
      <c r="X121" s="34">
        <v>720867</v>
      </c>
      <c r="Y121" s="34">
        <v>845685</v>
      </c>
      <c r="Z121" s="34">
        <v>841242</v>
      </c>
      <c r="AA121" s="34">
        <v>845414</v>
      </c>
      <c r="AB121" s="34">
        <v>887902</v>
      </c>
      <c r="AC121" s="34">
        <v>868835</v>
      </c>
      <c r="AD121" s="34">
        <v>939112</v>
      </c>
      <c r="AG121" s="55" t="s">
        <v>521</v>
      </c>
      <c r="AJ121" s="55" t="s">
        <v>548</v>
      </c>
    </row>
    <row r="122" spans="1:36" x14ac:dyDescent="0.2">
      <c r="A122" s="33" t="s">
        <v>43</v>
      </c>
      <c r="B122" s="33" t="s">
        <v>39</v>
      </c>
      <c r="C122" s="34">
        <v>528363</v>
      </c>
      <c r="D122" s="34">
        <v>247077</v>
      </c>
      <c r="E122" s="34">
        <v>212223</v>
      </c>
      <c r="F122" s="34">
        <v>167296</v>
      </c>
      <c r="G122" s="34">
        <v>209108</v>
      </c>
      <c r="H122" s="34">
        <v>223268</v>
      </c>
      <c r="I122" s="34">
        <v>232147</v>
      </c>
      <c r="J122" s="34">
        <v>182165</v>
      </c>
      <c r="K122" s="34">
        <v>224729</v>
      </c>
      <c r="L122" s="34">
        <v>159247</v>
      </c>
      <c r="M122" s="34">
        <v>198752</v>
      </c>
      <c r="N122" s="34">
        <v>181026</v>
      </c>
      <c r="O122" s="34">
        <v>216718</v>
      </c>
      <c r="P122" s="34">
        <v>280049</v>
      </c>
      <c r="Q122" s="34">
        <v>164761</v>
      </c>
      <c r="R122" s="34">
        <v>153973</v>
      </c>
      <c r="S122" s="34">
        <v>182923</v>
      </c>
      <c r="T122" s="34">
        <v>213730</v>
      </c>
      <c r="U122" s="34">
        <v>199038</v>
      </c>
      <c r="V122" s="34">
        <v>272925</v>
      </c>
      <c r="W122" s="34">
        <v>239579</v>
      </c>
      <c r="X122" s="34">
        <v>922253</v>
      </c>
      <c r="Y122" s="34">
        <v>536237</v>
      </c>
      <c r="Z122" s="34">
        <v>638418</v>
      </c>
      <c r="AA122" s="34">
        <v>207698</v>
      </c>
      <c r="AB122" s="34">
        <v>212806</v>
      </c>
      <c r="AC122" s="34">
        <v>1014680</v>
      </c>
      <c r="AD122" s="34">
        <v>2756626</v>
      </c>
      <c r="AG122" s="55" t="s">
        <v>519</v>
      </c>
      <c r="AJ122" s="55" t="s">
        <v>547</v>
      </c>
    </row>
    <row r="123" spans="1:36" x14ac:dyDescent="0.2">
      <c r="A123" s="33" t="s">
        <v>44</v>
      </c>
      <c r="B123" s="33" t="s">
        <v>39</v>
      </c>
      <c r="C123" s="34">
        <v>1769920</v>
      </c>
      <c r="D123" s="34">
        <v>2141019</v>
      </c>
      <c r="E123" s="34">
        <v>1771579</v>
      </c>
      <c r="F123" s="34">
        <v>1773306</v>
      </c>
      <c r="G123" s="34">
        <v>1610589</v>
      </c>
      <c r="H123" s="34">
        <v>1626998</v>
      </c>
      <c r="I123" s="34">
        <v>1628244</v>
      </c>
      <c r="J123" s="34">
        <v>1414703</v>
      </c>
      <c r="K123" s="34">
        <v>1856390</v>
      </c>
      <c r="L123" s="34">
        <v>1916980</v>
      </c>
      <c r="M123" s="34">
        <v>2178929</v>
      </c>
      <c r="N123" s="34">
        <v>2099952</v>
      </c>
      <c r="O123" s="34">
        <v>2291543</v>
      </c>
      <c r="P123" s="34">
        <v>2580696</v>
      </c>
      <c r="Q123" s="34">
        <v>3147926</v>
      </c>
      <c r="R123" s="34">
        <v>3487402</v>
      </c>
      <c r="S123" s="34">
        <v>3585316</v>
      </c>
      <c r="T123" s="34">
        <v>4002024</v>
      </c>
      <c r="U123" s="34">
        <v>3259381</v>
      </c>
      <c r="V123" s="34">
        <v>3527197</v>
      </c>
      <c r="W123" s="34">
        <v>3365660</v>
      </c>
      <c r="X123" s="34">
        <v>4214361</v>
      </c>
      <c r="Y123" s="34">
        <v>3927140</v>
      </c>
      <c r="Z123" s="34">
        <v>4115602</v>
      </c>
      <c r="AA123" s="34">
        <v>4370465</v>
      </c>
      <c r="AB123" s="34">
        <v>4573102</v>
      </c>
      <c r="AC123" s="34">
        <v>5001068</v>
      </c>
      <c r="AD123" s="34">
        <v>5210724</v>
      </c>
      <c r="AG123" s="55" t="s">
        <v>518</v>
      </c>
      <c r="AJ123" s="55" t="s">
        <v>546</v>
      </c>
    </row>
    <row r="124" spans="1:36" x14ac:dyDescent="0.2">
      <c r="A124" s="33" t="s">
        <v>45</v>
      </c>
      <c r="B124" s="33" t="s">
        <v>39</v>
      </c>
      <c r="C124" s="34">
        <v>2040831</v>
      </c>
      <c r="D124" s="34">
        <v>1869705</v>
      </c>
      <c r="E124" s="34">
        <v>1420900</v>
      </c>
      <c r="F124" s="34">
        <v>1219867</v>
      </c>
      <c r="G124" s="34">
        <v>1218209</v>
      </c>
      <c r="H124" s="34">
        <v>1293148</v>
      </c>
      <c r="I124" s="34">
        <v>288519</v>
      </c>
      <c r="J124" s="34">
        <v>1645261</v>
      </c>
      <c r="K124" s="34">
        <v>1728953</v>
      </c>
      <c r="L124" s="34">
        <v>1549622</v>
      </c>
      <c r="M124" s="34">
        <v>1752660</v>
      </c>
      <c r="N124" s="34">
        <v>1771298</v>
      </c>
      <c r="O124" s="34">
        <v>1996994</v>
      </c>
      <c r="P124" s="34">
        <v>2409377</v>
      </c>
      <c r="Q124" s="34">
        <v>2728246</v>
      </c>
      <c r="R124" s="34">
        <v>3115443</v>
      </c>
      <c r="S124" s="34">
        <v>3677710</v>
      </c>
      <c r="T124" s="34">
        <v>4042649</v>
      </c>
      <c r="U124" s="34">
        <v>3483010</v>
      </c>
      <c r="V124" s="34">
        <v>3507194</v>
      </c>
      <c r="W124" s="34">
        <v>3491061</v>
      </c>
      <c r="X124" s="34">
        <v>4454013</v>
      </c>
      <c r="Y124" s="34">
        <v>3902620</v>
      </c>
      <c r="Z124" s="34">
        <v>4105455</v>
      </c>
      <c r="AA124" s="34">
        <v>3929040</v>
      </c>
      <c r="AB124" s="34">
        <v>4208539</v>
      </c>
      <c r="AC124" s="34">
        <v>4298056</v>
      </c>
      <c r="AD124" s="34">
        <v>4454578</v>
      </c>
      <c r="AG124" s="55" t="s">
        <v>521</v>
      </c>
      <c r="AJ124" s="55" t="s">
        <v>548</v>
      </c>
    </row>
    <row r="125" spans="1:36" x14ac:dyDescent="0.2">
      <c r="A125" s="33" t="s">
        <v>46</v>
      </c>
      <c r="B125" s="33" t="s">
        <v>39</v>
      </c>
      <c r="C125" s="34">
        <v>312087</v>
      </c>
      <c r="D125" s="34">
        <v>339347</v>
      </c>
      <c r="E125" s="34">
        <v>521348</v>
      </c>
      <c r="F125" s="34">
        <v>198208</v>
      </c>
      <c r="G125" s="34">
        <v>262088</v>
      </c>
      <c r="H125" s="34">
        <v>406064</v>
      </c>
      <c r="I125" s="34">
        <v>372526</v>
      </c>
      <c r="J125" s="34">
        <v>317061</v>
      </c>
      <c r="K125" s="34">
        <v>452713</v>
      </c>
      <c r="L125" s="34">
        <v>344548</v>
      </c>
      <c r="M125" s="34">
        <v>372080</v>
      </c>
      <c r="N125" s="34">
        <v>399029</v>
      </c>
      <c r="O125" s="34">
        <v>382467</v>
      </c>
      <c r="P125" s="34">
        <v>511125</v>
      </c>
      <c r="Q125" s="34">
        <v>616580</v>
      </c>
      <c r="R125" s="34">
        <v>582960</v>
      </c>
      <c r="S125" s="34">
        <v>579798</v>
      </c>
      <c r="T125" s="34">
        <v>569192</v>
      </c>
      <c r="U125" s="34">
        <v>538978</v>
      </c>
      <c r="V125" s="34">
        <v>561418</v>
      </c>
      <c r="W125" s="34">
        <v>529524</v>
      </c>
      <c r="X125" s="34">
        <v>745436</v>
      </c>
      <c r="Y125" s="34">
        <v>593748</v>
      </c>
      <c r="Z125" s="34">
        <v>582233</v>
      </c>
      <c r="AA125" s="34">
        <v>3023605</v>
      </c>
      <c r="AB125" s="34">
        <v>3395534</v>
      </c>
      <c r="AC125" s="34">
        <v>2908879</v>
      </c>
      <c r="AD125" s="34">
        <v>2764339</v>
      </c>
      <c r="AG125" s="55" t="s">
        <v>521</v>
      </c>
      <c r="AJ125" s="55" t="s">
        <v>548</v>
      </c>
    </row>
    <row r="126" spans="1:36" x14ac:dyDescent="0.2">
      <c r="A126" s="33" t="s">
        <v>282</v>
      </c>
      <c r="B126" s="33" t="s">
        <v>39</v>
      </c>
      <c r="C126" s="34">
        <v>606041</v>
      </c>
      <c r="D126" s="34">
        <v>459134</v>
      </c>
      <c r="E126" s="34">
        <v>486108</v>
      </c>
      <c r="F126" s="34">
        <v>302938</v>
      </c>
      <c r="G126" s="34">
        <v>346522</v>
      </c>
      <c r="H126" s="34">
        <v>341623</v>
      </c>
      <c r="I126" s="34">
        <v>400878</v>
      </c>
      <c r="J126" s="34">
        <v>404272</v>
      </c>
      <c r="K126" s="34">
        <v>507767</v>
      </c>
      <c r="L126" s="34">
        <v>448142</v>
      </c>
      <c r="M126" s="34">
        <v>462162</v>
      </c>
      <c r="N126" s="34">
        <v>803530</v>
      </c>
      <c r="O126" s="34">
        <v>632111</v>
      </c>
      <c r="P126" s="34">
        <v>752137</v>
      </c>
      <c r="Q126" s="34">
        <v>801475</v>
      </c>
      <c r="R126" s="34">
        <v>943827</v>
      </c>
      <c r="S126" s="34">
        <v>911195</v>
      </c>
      <c r="T126" s="34">
        <v>942598</v>
      </c>
      <c r="U126" s="34">
        <v>879873</v>
      </c>
      <c r="V126" s="34">
        <v>906936</v>
      </c>
      <c r="W126" s="34">
        <v>1016152</v>
      </c>
      <c r="X126" s="34">
        <v>1152989</v>
      </c>
      <c r="Y126" s="34">
        <v>1031892</v>
      </c>
      <c r="Z126" s="34">
        <v>1097585</v>
      </c>
      <c r="AA126" s="34">
        <v>1276076</v>
      </c>
      <c r="AB126" s="34">
        <v>1318192</v>
      </c>
      <c r="AC126" s="34">
        <v>1242948</v>
      </c>
      <c r="AD126" s="34">
        <v>1049568</v>
      </c>
      <c r="AG126" s="55" t="s">
        <v>521</v>
      </c>
      <c r="AJ126" s="55" t="s">
        <v>548</v>
      </c>
    </row>
    <row r="127" spans="1:36" x14ac:dyDescent="0.2">
      <c r="A127" s="33" t="s">
        <v>47</v>
      </c>
      <c r="B127" s="33" t="s">
        <v>39</v>
      </c>
      <c r="C127" s="34">
        <v>486741</v>
      </c>
      <c r="D127" s="34">
        <v>683904</v>
      </c>
      <c r="E127" s="34">
        <v>946846</v>
      </c>
      <c r="F127" s="34">
        <v>1156215</v>
      </c>
      <c r="G127" s="34">
        <v>1271210</v>
      </c>
      <c r="H127" s="34">
        <v>1313494</v>
      </c>
      <c r="I127" s="34">
        <v>1332590</v>
      </c>
      <c r="J127" s="34">
        <v>1323206</v>
      </c>
      <c r="K127" s="34">
        <v>1386170</v>
      </c>
      <c r="L127" s="34">
        <v>1474942</v>
      </c>
      <c r="M127" s="34">
        <v>1533212</v>
      </c>
      <c r="N127" s="34">
        <v>1653352</v>
      </c>
      <c r="O127" s="34">
        <v>1798761</v>
      </c>
      <c r="P127" s="34">
        <v>2133704</v>
      </c>
      <c r="Q127" s="34">
        <v>2505116</v>
      </c>
      <c r="R127" s="34">
        <v>2556728</v>
      </c>
      <c r="S127" s="34">
        <v>2689538</v>
      </c>
      <c r="T127" s="34">
        <v>2743791</v>
      </c>
      <c r="U127" s="34">
        <v>2405665</v>
      </c>
      <c r="V127" s="34">
        <v>2396093</v>
      </c>
      <c r="W127" s="34">
        <v>2443707</v>
      </c>
      <c r="X127" s="34">
        <v>3303783</v>
      </c>
      <c r="Y127" s="34">
        <v>2927844</v>
      </c>
      <c r="Z127" s="34">
        <v>2846357</v>
      </c>
      <c r="AA127" s="34">
        <v>3009633</v>
      </c>
      <c r="AB127" s="34">
        <v>3028084</v>
      </c>
      <c r="AC127" s="34">
        <v>3260718</v>
      </c>
      <c r="AD127" s="34">
        <v>3359417</v>
      </c>
      <c r="AG127" s="55" t="s">
        <v>521</v>
      </c>
      <c r="AJ127" s="55" t="s">
        <v>548</v>
      </c>
    </row>
    <row r="128" spans="1:36" x14ac:dyDescent="0.2">
      <c r="A128" s="33" t="s">
        <v>283</v>
      </c>
      <c r="B128" s="33" t="s">
        <v>39</v>
      </c>
      <c r="C128" s="34">
        <v>17969946</v>
      </c>
      <c r="D128" s="34">
        <v>16734341</v>
      </c>
      <c r="E128" s="34">
        <v>14835909</v>
      </c>
      <c r="F128" s="34">
        <v>14683984</v>
      </c>
      <c r="G128" s="34">
        <v>13414415</v>
      </c>
      <c r="H128" s="34">
        <v>13900834</v>
      </c>
      <c r="I128" s="34">
        <v>15170082</v>
      </c>
      <c r="J128" s="34">
        <v>15581014</v>
      </c>
      <c r="K128" s="34">
        <v>17607951</v>
      </c>
      <c r="L128" s="34">
        <v>19917388</v>
      </c>
      <c r="M128" s="34">
        <v>21055289</v>
      </c>
      <c r="N128" s="34">
        <v>20991733</v>
      </c>
      <c r="O128" s="34">
        <v>22614302</v>
      </c>
      <c r="P128" s="34">
        <v>22765599</v>
      </c>
      <c r="Q128" s="34">
        <v>25260232</v>
      </c>
      <c r="R128" s="34">
        <v>28547490</v>
      </c>
      <c r="S128" s="34">
        <v>31067315</v>
      </c>
      <c r="T128" s="34">
        <v>34526995</v>
      </c>
      <c r="U128" s="34">
        <v>35090280</v>
      </c>
      <c r="V128" s="34">
        <v>34479553</v>
      </c>
      <c r="W128" s="34">
        <v>34105876</v>
      </c>
      <c r="X128" s="34">
        <v>36662306</v>
      </c>
      <c r="Y128" s="34">
        <v>42679336</v>
      </c>
      <c r="Z128" s="34">
        <v>48072935</v>
      </c>
      <c r="AA128" s="34">
        <v>48020652</v>
      </c>
      <c r="AB128" s="34">
        <v>55618427</v>
      </c>
      <c r="AC128" s="34">
        <v>64002699</v>
      </c>
      <c r="AD128" s="34">
        <v>57695523</v>
      </c>
      <c r="AG128" s="55" t="s">
        <v>518</v>
      </c>
      <c r="AJ128" s="55" t="s">
        <v>546</v>
      </c>
    </row>
    <row r="129" spans="1:36" x14ac:dyDescent="0.2">
      <c r="A129" s="33" t="s">
        <v>284</v>
      </c>
      <c r="B129" s="33" t="s">
        <v>39</v>
      </c>
      <c r="C129" s="34">
        <v>98182</v>
      </c>
      <c r="D129" s="34">
        <v>126127</v>
      </c>
      <c r="E129" s="34">
        <v>84444</v>
      </c>
      <c r="F129" s="34">
        <v>81384</v>
      </c>
      <c r="G129" s="34">
        <v>96933</v>
      </c>
      <c r="H129" s="34">
        <v>91921</v>
      </c>
      <c r="I129" s="34">
        <v>104721</v>
      </c>
      <c r="J129" s="34">
        <v>110933</v>
      </c>
      <c r="K129" s="34">
        <v>121117</v>
      </c>
      <c r="L129" s="34">
        <v>131729</v>
      </c>
      <c r="M129" s="34">
        <v>133758</v>
      </c>
      <c r="N129" s="34">
        <v>155179</v>
      </c>
      <c r="O129" s="34">
        <v>174041</v>
      </c>
      <c r="P129" s="34">
        <v>186248</v>
      </c>
      <c r="Q129" s="34">
        <v>209900</v>
      </c>
      <c r="R129" s="34">
        <v>254842</v>
      </c>
      <c r="S129" s="34">
        <v>249634</v>
      </c>
      <c r="T129" s="34">
        <v>288438</v>
      </c>
      <c r="U129" s="34">
        <v>257724</v>
      </c>
      <c r="V129" s="34">
        <v>286835</v>
      </c>
      <c r="W129" s="34">
        <v>280153</v>
      </c>
      <c r="X129" s="34">
        <v>302617</v>
      </c>
      <c r="Y129" s="34">
        <v>363346</v>
      </c>
      <c r="Z129" s="34">
        <v>371653</v>
      </c>
      <c r="AA129" s="34">
        <v>396746</v>
      </c>
      <c r="AB129" s="34">
        <v>415876</v>
      </c>
      <c r="AC129" s="34">
        <v>441536</v>
      </c>
      <c r="AD129" s="34">
        <v>490995</v>
      </c>
      <c r="AG129" s="55" t="s">
        <v>521</v>
      </c>
      <c r="AJ129" s="55" t="s">
        <v>548</v>
      </c>
    </row>
    <row r="130" spans="1:36" x14ac:dyDescent="0.2">
      <c r="A130" s="33" t="s">
        <v>48</v>
      </c>
      <c r="B130" s="33" t="s">
        <v>39</v>
      </c>
      <c r="C130" s="34">
        <v>15837659</v>
      </c>
      <c r="D130" s="34">
        <v>14640708</v>
      </c>
      <c r="E130" s="34">
        <v>13793952</v>
      </c>
      <c r="F130" s="34">
        <v>12401315</v>
      </c>
      <c r="G130" s="34">
        <v>12780848</v>
      </c>
      <c r="H130" s="34">
        <v>13314861</v>
      </c>
      <c r="I130" s="34">
        <v>13846741</v>
      </c>
      <c r="J130" s="34">
        <v>15105374</v>
      </c>
      <c r="K130" s="34">
        <v>15736668</v>
      </c>
      <c r="L130" s="34">
        <v>16615852</v>
      </c>
      <c r="M130" s="34">
        <v>17909675</v>
      </c>
      <c r="N130" s="34">
        <v>18643965</v>
      </c>
      <c r="O130" s="34">
        <v>19955494</v>
      </c>
      <c r="P130" s="34">
        <v>20174618</v>
      </c>
      <c r="Q130" s="34">
        <v>22140234</v>
      </c>
      <c r="R130" s="34">
        <v>23184902</v>
      </c>
      <c r="S130" s="34">
        <v>25051812</v>
      </c>
      <c r="T130" s="34">
        <v>26530910</v>
      </c>
      <c r="U130" s="34">
        <v>26290770</v>
      </c>
      <c r="V130" s="34">
        <v>25670608</v>
      </c>
      <c r="W130" s="34">
        <v>26570389</v>
      </c>
      <c r="X130" s="34">
        <v>46242252</v>
      </c>
      <c r="Y130" s="34">
        <v>32688359</v>
      </c>
      <c r="Z130" s="34">
        <v>37111654</v>
      </c>
      <c r="AA130" s="34">
        <v>41503087</v>
      </c>
      <c r="AB130" s="34">
        <v>32823577</v>
      </c>
      <c r="AC130" s="34">
        <v>33488779</v>
      </c>
      <c r="AD130" s="34">
        <v>35561810</v>
      </c>
      <c r="AG130" s="55" t="s">
        <v>518</v>
      </c>
      <c r="AJ130" s="55" t="s">
        <v>546</v>
      </c>
    </row>
    <row r="131" spans="1:36" x14ac:dyDescent="0.2">
      <c r="A131" s="33" t="s">
        <v>49</v>
      </c>
      <c r="B131" s="33" t="s">
        <v>39</v>
      </c>
      <c r="C131" s="34">
        <v>541020</v>
      </c>
      <c r="D131" s="34">
        <v>627442</v>
      </c>
      <c r="E131" s="34">
        <v>984126</v>
      </c>
      <c r="F131" s="34">
        <v>888049</v>
      </c>
      <c r="G131" s="34">
        <v>1416462</v>
      </c>
      <c r="H131" s="34">
        <v>1292729</v>
      </c>
      <c r="I131" s="34">
        <v>843390</v>
      </c>
      <c r="J131" s="34">
        <v>880907</v>
      </c>
      <c r="K131" s="34">
        <v>1701557</v>
      </c>
      <c r="L131" s="34">
        <v>1859730</v>
      </c>
      <c r="M131" s="34">
        <v>2022103</v>
      </c>
      <c r="N131" s="34" t="s">
        <v>545</v>
      </c>
      <c r="O131" s="34">
        <v>2503806</v>
      </c>
      <c r="P131" s="34">
        <v>2900599</v>
      </c>
      <c r="Q131" s="34">
        <v>4076687</v>
      </c>
      <c r="R131" s="34">
        <v>3559596</v>
      </c>
      <c r="S131" s="34">
        <v>6490321</v>
      </c>
      <c r="T131" s="34">
        <v>6780777</v>
      </c>
      <c r="U131" s="34">
        <v>8446860</v>
      </c>
      <c r="V131" s="34">
        <v>7842739</v>
      </c>
      <c r="W131" s="34">
        <v>8181235</v>
      </c>
      <c r="X131" s="34">
        <v>8760998</v>
      </c>
      <c r="Y131" s="34">
        <v>6030831</v>
      </c>
      <c r="Z131" s="34">
        <v>7985425</v>
      </c>
      <c r="AA131" s="34">
        <v>6886977</v>
      </c>
      <c r="AB131" s="34">
        <v>10279991</v>
      </c>
      <c r="AC131" s="34">
        <v>7218736</v>
      </c>
      <c r="AD131" s="34">
        <v>8227729</v>
      </c>
      <c r="AG131" s="55" t="s">
        <v>522</v>
      </c>
      <c r="AJ131" s="55" t="s">
        <v>549</v>
      </c>
    </row>
    <row r="132" spans="1:36" x14ac:dyDescent="0.2">
      <c r="A132" s="33" t="s">
        <v>285</v>
      </c>
      <c r="B132" s="33" t="s">
        <v>39</v>
      </c>
      <c r="C132" s="34">
        <v>1693660</v>
      </c>
      <c r="D132" s="34">
        <v>1888927</v>
      </c>
      <c r="E132" s="34">
        <v>2320227</v>
      </c>
      <c r="F132" s="34">
        <v>3132183</v>
      </c>
      <c r="G132" s="34">
        <v>4171515</v>
      </c>
      <c r="H132" s="34">
        <v>3428095</v>
      </c>
      <c r="I132" s="34">
        <v>3570678</v>
      </c>
      <c r="J132" s="34">
        <v>4579108</v>
      </c>
      <c r="K132" s="34">
        <v>3931768</v>
      </c>
      <c r="L132" s="34">
        <v>4625044</v>
      </c>
      <c r="M132" s="34">
        <v>5435722</v>
      </c>
      <c r="N132" s="34">
        <v>5038983</v>
      </c>
      <c r="O132" s="34">
        <v>5652473</v>
      </c>
      <c r="P132" s="34">
        <v>6253385</v>
      </c>
      <c r="Q132" s="34">
        <v>6834771</v>
      </c>
      <c r="R132" s="34">
        <v>7007712</v>
      </c>
      <c r="S132" s="34">
        <v>7260410</v>
      </c>
      <c r="T132" s="34">
        <v>7284766</v>
      </c>
      <c r="U132" s="34">
        <v>5595522</v>
      </c>
      <c r="V132" s="34">
        <v>7280162</v>
      </c>
      <c r="W132" s="34">
        <v>6969566</v>
      </c>
      <c r="X132" s="34">
        <v>6861305</v>
      </c>
      <c r="Y132" s="34">
        <v>7109372</v>
      </c>
      <c r="Z132" s="34">
        <v>7057100</v>
      </c>
      <c r="AA132" s="34">
        <v>7302395</v>
      </c>
      <c r="AB132" s="34">
        <v>7150404</v>
      </c>
      <c r="AC132" s="34">
        <v>7562060</v>
      </c>
      <c r="AD132" s="34">
        <v>7887612</v>
      </c>
      <c r="AG132" s="55" t="s">
        <v>521</v>
      </c>
      <c r="AJ132" s="55" t="s">
        <v>548</v>
      </c>
    </row>
    <row r="133" spans="1:36" x14ac:dyDescent="0.2">
      <c r="A133" s="33" t="s">
        <v>286</v>
      </c>
      <c r="B133" s="33" t="s">
        <v>39</v>
      </c>
      <c r="C133" s="34" t="s">
        <v>545</v>
      </c>
      <c r="D133" s="34">
        <v>852649</v>
      </c>
      <c r="E133" s="34">
        <v>948966</v>
      </c>
      <c r="F133" s="34">
        <v>1210871</v>
      </c>
      <c r="G133" s="34">
        <v>1279172</v>
      </c>
      <c r="H133" s="34">
        <v>1310675</v>
      </c>
      <c r="I133" s="34">
        <v>1441903</v>
      </c>
      <c r="J133" s="34">
        <v>1424750</v>
      </c>
      <c r="K133" s="34">
        <v>1420272</v>
      </c>
      <c r="L133" s="34">
        <v>1575540</v>
      </c>
      <c r="M133" s="34">
        <v>1601392</v>
      </c>
      <c r="N133" s="34">
        <v>1542977</v>
      </c>
      <c r="O133" s="34">
        <v>1930187</v>
      </c>
      <c r="P133" s="34">
        <v>2259742</v>
      </c>
      <c r="Q133" s="34">
        <v>2534506</v>
      </c>
      <c r="R133" s="34">
        <v>2498255</v>
      </c>
      <c r="S133" s="34">
        <v>2643072</v>
      </c>
      <c r="T133" s="34">
        <v>2806811</v>
      </c>
      <c r="U133" s="34">
        <v>2814407</v>
      </c>
      <c r="V133" s="34">
        <v>2765304</v>
      </c>
      <c r="W133" s="34">
        <v>3283901</v>
      </c>
      <c r="X133" s="34">
        <v>5296956</v>
      </c>
      <c r="Y133" s="34">
        <v>4418657</v>
      </c>
      <c r="Z133" s="34">
        <v>4612476</v>
      </c>
      <c r="AA133" s="34">
        <v>5477962</v>
      </c>
      <c r="AB133" s="34">
        <v>5909446</v>
      </c>
      <c r="AC133" s="34">
        <v>3496095</v>
      </c>
      <c r="AD133" s="34">
        <v>3594387</v>
      </c>
      <c r="AG133" s="55" t="s">
        <v>522</v>
      </c>
      <c r="AJ133" s="55" t="s">
        <v>549</v>
      </c>
    </row>
    <row r="134" spans="1:36" x14ac:dyDescent="0.2">
      <c r="A134" s="33" t="s">
        <v>50</v>
      </c>
      <c r="B134" s="33" t="s">
        <v>39</v>
      </c>
      <c r="C134" s="34">
        <v>2305048</v>
      </c>
      <c r="D134" s="34">
        <v>2218254</v>
      </c>
      <c r="E134" s="34">
        <v>2261159</v>
      </c>
      <c r="F134" s="34">
        <v>1682166</v>
      </c>
      <c r="G134" s="34">
        <v>1706858</v>
      </c>
      <c r="H134" s="34">
        <v>1777129</v>
      </c>
      <c r="I134" s="34">
        <v>1845829</v>
      </c>
      <c r="J134" s="34">
        <v>1869022</v>
      </c>
      <c r="K134" s="34">
        <v>2039405</v>
      </c>
      <c r="L134" s="34">
        <v>2240605</v>
      </c>
      <c r="M134" s="34">
        <v>2259946</v>
      </c>
      <c r="N134" s="34">
        <v>2610462</v>
      </c>
      <c r="O134" s="34">
        <v>2527406</v>
      </c>
      <c r="P134" s="34">
        <v>2718019</v>
      </c>
      <c r="Q134" s="34">
        <v>2900570</v>
      </c>
      <c r="R134" s="34">
        <v>3455748</v>
      </c>
      <c r="S134" s="34">
        <v>3820006</v>
      </c>
      <c r="T134" s="34">
        <v>3846941</v>
      </c>
      <c r="U134" s="34">
        <v>3458112</v>
      </c>
      <c r="V134" s="34">
        <v>3754441</v>
      </c>
      <c r="W134" s="34">
        <v>3973934</v>
      </c>
      <c r="X134" s="34">
        <v>4839580</v>
      </c>
      <c r="Y134" s="34">
        <v>4365763</v>
      </c>
      <c r="Z134" s="34">
        <v>4278807</v>
      </c>
      <c r="AA134" s="34">
        <v>5168063</v>
      </c>
      <c r="AB134" s="34">
        <v>5368426</v>
      </c>
      <c r="AC134" s="34">
        <v>5596057</v>
      </c>
      <c r="AD134" s="34">
        <v>5882570</v>
      </c>
      <c r="AG134" s="55" t="s">
        <v>521</v>
      </c>
      <c r="AJ134" s="55" t="s">
        <v>548</v>
      </c>
    </row>
    <row r="135" spans="1:36" x14ac:dyDescent="0.2">
      <c r="A135" s="33" t="s">
        <v>287</v>
      </c>
      <c r="B135" s="33" t="s">
        <v>39</v>
      </c>
      <c r="C135" s="34">
        <v>546708</v>
      </c>
      <c r="D135" s="34">
        <v>654276</v>
      </c>
      <c r="E135" s="34">
        <v>883504</v>
      </c>
      <c r="F135" s="34">
        <v>1096001</v>
      </c>
      <c r="G135" s="34">
        <v>1132986</v>
      </c>
      <c r="H135" s="34">
        <v>1280556</v>
      </c>
      <c r="I135" s="34">
        <v>1321983</v>
      </c>
      <c r="J135" s="34">
        <v>1299853</v>
      </c>
      <c r="K135" s="34">
        <v>1312820</v>
      </c>
      <c r="L135" s="34">
        <v>1383919</v>
      </c>
      <c r="M135" s="34">
        <v>1416709</v>
      </c>
      <c r="N135" s="34">
        <v>1435450</v>
      </c>
      <c r="O135" s="34">
        <v>1486784</v>
      </c>
      <c r="P135" s="34">
        <v>1059401</v>
      </c>
      <c r="Q135" s="34">
        <v>1416992</v>
      </c>
      <c r="R135" s="34">
        <v>1545312</v>
      </c>
      <c r="S135" s="34">
        <v>1453892</v>
      </c>
      <c r="T135" s="34">
        <v>1506596</v>
      </c>
      <c r="U135" s="34">
        <v>1551394</v>
      </c>
      <c r="V135" s="34">
        <v>1652152</v>
      </c>
      <c r="W135" s="34">
        <v>1697406</v>
      </c>
      <c r="X135" s="34">
        <v>3167889</v>
      </c>
      <c r="Y135" s="34">
        <v>2307264</v>
      </c>
      <c r="Z135" s="34">
        <v>2640971</v>
      </c>
      <c r="AA135" s="34">
        <v>2136583</v>
      </c>
      <c r="AB135" s="34">
        <v>2383160</v>
      </c>
      <c r="AC135" s="34">
        <v>3130802</v>
      </c>
      <c r="AD135" s="34">
        <v>3028521</v>
      </c>
      <c r="AG135" s="55" t="s">
        <v>565</v>
      </c>
      <c r="AJ135" s="55" t="s">
        <v>546</v>
      </c>
    </row>
    <row r="136" spans="1:36" x14ac:dyDescent="0.2">
      <c r="A136" s="33" t="s">
        <v>51</v>
      </c>
      <c r="B136" s="33" t="s">
        <v>39</v>
      </c>
      <c r="C136" s="34">
        <v>2441472</v>
      </c>
      <c r="D136" s="34">
        <v>2343394</v>
      </c>
      <c r="E136" s="34">
        <v>1910297</v>
      </c>
      <c r="F136" s="34">
        <v>1783021</v>
      </c>
      <c r="G136" s="34">
        <v>1478911</v>
      </c>
      <c r="H136" s="34">
        <v>1716434</v>
      </c>
      <c r="I136" s="34">
        <v>1929911</v>
      </c>
      <c r="J136" s="34">
        <v>2114365</v>
      </c>
      <c r="K136" s="34">
        <v>1975913</v>
      </c>
      <c r="L136" s="34">
        <v>2378537</v>
      </c>
      <c r="M136" s="34">
        <v>1973321</v>
      </c>
      <c r="N136" s="34">
        <v>2160160</v>
      </c>
      <c r="O136" s="34">
        <v>2185872</v>
      </c>
      <c r="P136" s="34">
        <v>2307296</v>
      </c>
      <c r="Q136" s="34">
        <v>3166170</v>
      </c>
      <c r="R136" s="34">
        <v>3082097</v>
      </c>
      <c r="S136" s="34">
        <v>3585381</v>
      </c>
      <c r="T136" s="34">
        <v>3437814</v>
      </c>
      <c r="U136" s="34">
        <v>4070331</v>
      </c>
      <c r="V136" s="34">
        <v>2457642</v>
      </c>
      <c r="W136" s="34">
        <v>2729840</v>
      </c>
      <c r="X136" s="34">
        <v>3357963</v>
      </c>
      <c r="Y136" s="34">
        <v>4087592</v>
      </c>
      <c r="Z136" s="34">
        <v>20308692</v>
      </c>
      <c r="AA136" s="34">
        <v>18893649</v>
      </c>
      <c r="AB136" s="34">
        <v>3642266</v>
      </c>
      <c r="AC136" s="34">
        <v>4116555</v>
      </c>
      <c r="AD136" s="34">
        <v>4347052</v>
      </c>
      <c r="AG136" s="55" t="s">
        <v>519</v>
      </c>
      <c r="AJ136" s="55" t="s">
        <v>547</v>
      </c>
    </row>
    <row r="137" spans="1:36" x14ac:dyDescent="0.2">
      <c r="A137" s="33" t="s">
        <v>52</v>
      </c>
      <c r="B137" s="33" t="s">
        <v>39</v>
      </c>
      <c r="C137" s="34">
        <v>3407466</v>
      </c>
      <c r="D137" s="34">
        <v>3192951</v>
      </c>
      <c r="E137" s="34">
        <v>2770604</v>
      </c>
      <c r="F137" s="34">
        <v>2343910</v>
      </c>
      <c r="G137" s="34">
        <v>2436916</v>
      </c>
      <c r="H137" s="34">
        <v>2335242</v>
      </c>
      <c r="I137" s="34">
        <v>2584085</v>
      </c>
      <c r="J137" s="34">
        <v>2612027</v>
      </c>
      <c r="K137" s="34">
        <v>2737589</v>
      </c>
      <c r="L137" s="34">
        <v>2844721</v>
      </c>
      <c r="M137" s="34">
        <v>3065581</v>
      </c>
      <c r="N137" s="34">
        <v>3096302</v>
      </c>
      <c r="O137" s="34">
        <v>3548620</v>
      </c>
      <c r="P137" s="34">
        <v>3416049</v>
      </c>
      <c r="Q137" s="34">
        <v>3782270</v>
      </c>
      <c r="R137" s="34">
        <v>4689283</v>
      </c>
      <c r="S137" s="34">
        <v>4886877</v>
      </c>
      <c r="T137" s="34">
        <v>5285710</v>
      </c>
      <c r="U137" s="34">
        <v>4832025</v>
      </c>
      <c r="V137" s="34">
        <v>4990217</v>
      </c>
      <c r="W137" s="34">
        <v>5262986</v>
      </c>
      <c r="X137" s="34">
        <v>7315851</v>
      </c>
      <c r="Y137" s="34">
        <v>5632813</v>
      </c>
      <c r="Z137" s="34">
        <v>6791785</v>
      </c>
      <c r="AA137" s="34">
        <v>6325325</v>
      </c>
      <c r="AB137" s="34">
        <v>6115923</v>
      </c>
      <c r="AC137" s="34">
        <v>6671687</v>
      </c>
      <c r="AD137" s="34">
        <v>6825423</v>
      </c>
      <c r="AG137" s="55" t="s">
        <v>518</v>
      </c>
      <c r="AJ137" s="55" t="s">
        <v>546</v>
      </c>
    </row>
    <row r="138" spans="1:36" x14ac:dyDescent="0.2">
      <c r="A138" s="33" t="s">
        <v>53</v>
      </c>
      <c r="B138" s="33" t="s">
        <v>39</v>
      </c>
      <c r="C138" s="34" t="s">
        <v>545</v>
      </c>
      <c r="D138" s="34" t="s">
        <v>545</v>
      </c>
      <c r="E138" s="34" t="s">
        <v>545</v>
      </c>
      <c r="F138" s="34" t="s">
        <v>545</v>
      </c>
      <c r="G138" s="34" t="s">
        <v>545</v>
      </c>
      <c r="H138" s="34">
        <v>179303</v>
      </c>
      <c r="I138" s="34">
        <v>212446</v>
      </c>
      <c r="J138" s="34">
        <v>142127</v>
      </c>
      <c r="K138" s="34">
        <v>249145</v>
      </c>
      <c r="L138" s="34">
        <v>225635</v>
      </c>
      <c r="M138" s="34">
        <v>224777</v>
      </c>
      <c r="N138" s="34">
        <v>124482</v>
      </c>
      <c r="O138" s="34">
        <v>192229</v>
      </c>
      <c r="P138" s="34">
        <v>127953</v>
      </c>
      <c r="Q138" s="34">
        <v>260344</v>
      </c>
      <c r="R138" s="34">
        <v>171210</v>
      </c>
      <c r="S138" s="34">
        <v>219597</v>
      </c>
      <c r="T138" s="34">
        <v>165951</v>
      </c>
      <c r="U138" s="34">
        <v>93329</v>
      </c>
      <c r="V138" s="34">
        <v>131988</v>
      </c>
      <c r="W138" s="34">
        <v>148372</v>
      </c>
      <c r="X138" s="34">
        <v>170943</v>
      </c>
      <c r="Y138" s="34">
        <v>194695</v>
      </c>
      <c r="Z138" s="34">
        <v>291240</v>
      </c>
      <c r="AA138" s="34">
        <v>303874</v>
      </c>
      <c r="AB138" s="34">
        <v>341084</v>
      </c>
      <c r="AC138" s="34">
        <v>165911</v>
      </c>
      <c r="AD138" s="34">
        <v>222827</v>
      </c>
      <c r="AG138" s="55" t="s">
        <v>521</v>
      </c>
      <c r="AJ138" s="55" t="s">
        <v>548</v>
      </c>
    </row>
    <row r="139" spans="1:36" x14ac:dyDescent="0.2">
      <c r="A139" s="33" t="s">
        <v>54</v>
      </c>
      <c r="B139" s="33" t="s">
        <v>39</v>
      </c>
      <c r="C139" s="34">
        <v>2240100</v>
      </c>
      <c r="D139" s="34">
        <v>2953376</v>
      </c>
      <c r="E139" s="34">
        <v>2145478</v>
      </c>
      <c r="F139" s="34">
        <v>1685583</v>
      </c>
      <c r="G139" s="34">
        <v>1543129</v>
      </c>
      <c r="H139" s="34">
        <v>1758946</v>
      </c>
      <c r="I139" s="34">
        <v>1607132</v>
      </c>
      <c r="J139" s="34">
        <v>1616619</v>
      </c>
      <c r="K139" s="34">
        <v>1969913</v>
      </c>
      <c r="L139" s="34">
        <v>1985927</v>
      </c>
      <c r="M139" s="34">
        <v>2052290</v>
      </c>
      <c r="N139" s="34">
        <v>2398726</v>
      </c>
      <c r="O139" s="34">
        <v>2395154</v>
      </c>
      <c r="P139" s="34">
        <v>1868940</v>
      </c>
      <c r="Q139" s="34">
        <v>2307427</v>
      </c>
      <c r="R139" s="34">
        <v>3197791</v>
      </c>
      <c r="S139" s="34">
        <v>3337406</v>
      </c>
      <c r="T139" s="34">
        <v>3650504</v>
      </c>
      <c r="U139" s="34">
        <v>3998872</v>
      </c>
      <c r="V139" s="34">
        <v>3098983</v>
      </c>
      <c r="W139" s="34">
        <v>3548896</v>
      </c>
      <c r="X139" s="34">
        <v>6291987</v>
      </c>
      <c r="Y139" s="34">
        <v>5447052</v>
      </c>
      <c r="Z139" s="34">
        <v>5714273</v>
      </c>
      <c r="AA139" s="34">
        <v>6825466</v>
      </c>
      <c r="AB139" s="34">
        <v>8103562</v>
      </c>
      <c r="AC139" s="34">
        <v>5267407</v>
      </c>
      <c r="AD139" s="34">
        <v>5267829</v>
      </c>
      <c r="AG139" s="55" t="s">
        <v>519</v>
      </c>
      <c r="AJ139" s="55" t="s">
        <v>547</v>
      </c>
    </row>
    <row r="140" spans="1:36" x14ac:dyDescent="0.2">
      <c r="A140" s="33" t="s">
        <v>288</v>
      </c>
      <c r="B140" s="33" t="s">
        <v>39</v>
      </c>
      <c r="C140" s="34">
        <v>1347280</v>
      </c>
      <c r="D140" s="34">
        <v>1220542</v>
      </c>
      <c r="E140" s="34">
        <v>1941432</v>
      </c>
      <c r="F140" s="34">
        <v>1912778</v>
      </c>
      <c r="G140" s="34">
        <v>2004266</v>
      </c>
      <c r="H140" s="34">
        <v>2028003</v>
      </c>
      <c r="I140" s="34">
        <v>2087589</v>
      </c>
      <c r="J140" s="34">
        <v>2081154</v>
      </c>
      <c r="K140" s="34">
        <v>2121394</v>
      </c>
      <c r="L140" s="34">
        <v>2297602</v>
      </c>
      <c r="M140" s="34">
        <v>2379898</v>
      </c>
      <c r="N140" s="34">
        <v>2692737</v>
      </c>
      <c r="O140" s="34">
        <v>2682887</v>
      </c>
      <c r="P140" s="34">
        <v>3162848</v>
      </c>
      <c r="Q140" s="34">
        <v>3519738</v>
      </c>
      <c r="R140" s="34">
        <v>3721151</v>
      </c>
      <c r="S140" s="34">
        <v>3893226</v>
      </c>
      <c r="T140" s="34">
        <v>3967408</v>
      </c>
      <c r="U140" s="34">
        <v>3804428</v>
      </c>
      <c r="V140" s="34">
        <v>3874403</v>
      </c>
      <c r="W140" s="34">
        <v>3918277</v>
      </c>
      <c r="X140" s="34">
        <v>4047704</v>
      </c>
      <c r="Y140" s="34">
        <v>4276862</v>
      </c>
      <c r="Z140" s="34">
        <v>4417554</v>
      </c>
      <c r="AA140" s="34">
        <v>4634679</v>
      </c>
      <c r="AB140" s="34">
        <v>4920615</v>
      </c>
      <c r="AC140" s="34">
        <v>5158020</v>
      </c>
      <c r="AD140" s="34">
        <v>5376735</v>
      </c>
      <c r="AG140" s="55" t="s">
        <v>521</v>
      </c>
      <c r="AJ140" s="55" t="s">
        <v>548</v>
      </c>
    </row>
    <row r="141" spans="1:36" x14ac:dyDescent="0.2">
      <c r="A141" s="33" t="s">
        <v>55</v>
      </c>
      <c r="B141" s="33" t="s">
        <v>39</v>
      </c>
      <c r="C141" s="34">
        <v>6884748</v>
      </c>
      <c r="D141" s="34">
        <v>6457588</v>
      </c>
      <c r="E141" s="34">
        <v>5727093</v>
      </c>
      <c r="F141" s="34">
        <v>5419295</v>
      </c>
      <c r="G141" s="34">
        <v>5123917</v>
      </c>
      <c r="H141" s="34">
        <v>5533779</v>
      </c>
      <c r="I141" s="34">
        <v>5593480</v>
      </c>
      <c r="J141" s="34">
        <v>5755393</v>
      </c>
      <c r="K141" s="34">
        <v>5946871</v>
      </c>
      <c r="L141" s="34">
        <v>6150658</v>
      </c>
      <c r="M141" s="34">
        <v>7041649</v>
      </c>
      <c r="N141" s="34">
        <v>7417649</v>
      </c>
      <c r="O141" s="34">
        <v>7986863</v>
      </c>
      <c r="P141" s="34">
        <v>8882360</v>
      </c>
      <c r="Q141" s="34">
        <v>10233564</v>
      </c>
      <c r="R141" s="34">
        <v>11284041</v>
      </c>
      <c r="S141" s="34">
        <v>11486160</v>
      </c>
      <c r="T141" s="34">
        <v>11850085</v>
      </c>
      <c r="U141" s="34">
        <v>11989003</v>
      </c>
      <c r="V141" s="34">
        <v>11062629</v>
      </c>
      <c r="W141" s="34">
        <v>11249166</v>
      </c>
      <c r="X141" s="34">
        <v>12088689</v>
      </c>
      <c r="Y141" s="34">
        <v>11990500</v>
      </c>
      <c r="Z141" s="34">
        <v>13142017</v>
      </c>
      <c r="AA141" s="34">
        <v>14160559</v>
      </c>
      <c r="AB141" s="34">
        <v>14269164</v>
      </c>
      <c r="AC141" s="34">
        <v>15166425</v>
      </c>
      <c r="AD141" s="34">
        <v>16350225</v>
      </c>
      <c r="AG141" s="55" t="s">
        <v>518</v>
      </c>
      <c r="AJ141" s="55" t="s">
        <v>546</v>
      </c>
    </row>
    <row r="142" spans="1:36" x14ac:dyDescent="0.2">
      <c r="A142" s="33" t="s">
        <v>56</v>
      </c>
      <c r="B142" s="33" t="s">
        <v>39</v>
      </c>
      <c r="C142" s="34">
        <v>569081</v>
      </c>
      <c r="D142" s="34">
        <v>507023</v>
      </c>
      <c r="E142" s="34">
        <v>433318</v>
      </c>
      <c r="F142" s="34">
        <v>419051</v>
      </c>
      <c r="G142" s="34">
        <v>395244</v>
      </c>
      <c r="H142" s="34">
        <v>406809</v>
      </c>
      <c r="I142" s="34">
        <v>412527</v>
      </c>
      <c r="J142" s="34">
        <v>430005</v>
      </c>
      <c r="K142" s="34">
        <v>503821</v>
      </c>
      <c r="L142" s="34">
        <v>568166</v>
      </c>
      <c r="M142" s="34">
        <v>518991</v>
      </c>
      <c r="N142" s="34">
        <v>551906</v>
      </c>
      <c r="O142" s="34">
        <v>584526</v>
      </c>
      <c r="P142" s="34">
        <v>541385</v>
      </c>
      <c r="Q142" s="34">
        <v>547753</v>
      </c>
      <c r="R142" s="34">
        <v>853590</v>
      </c>
      <c r="S142" s="34">
        <v>970633</v>
      </c>
      <c r="T142" s="34">
        <v>983643</v>
      </c>
      <c r="U142" s="34">
        <v>879676</v>
      </c>
      <c r="V142" s="34">
        <v>881697</v>
      </c>
      <c r="W142" s="34">
        <v>1043050</v>
      </c>
      <c r="X142" s="34">
        <v>1892348</v>
      </c>
      <c r="Y142" s="34">
        <v>1788915</v>
      </c>
      <c r="Z142" s="34">
        <v>1548388</v>
      </c>
      <c r="AA142" s="34">
        <v>1470006</v>
      </c>
      <c r="AB142" s="34">
        <v>1787295</v>
      </c>
      <c r="AC142" s="34">
        <v>1650099</v>
      </c>
      <c r="AD142" s="34">
        <v>1398539</v>
      </c>
      <c r="AG142" s="55" t="s">
        <v>521</v>
      </c>
      <c r="AJ142" s="55" t="s">
        <v>548</v>
      </c>
    </row>
    <row r="143" spans="1:36" x14ac:dyDescent="0.2">
      <c r="A143" s="33" t="s">
        <v>57</v>
      </c>
      <c r="B143" s="33" t="s">
        <v>39</v>
      </c>
      <c r="C143" s="34">
        <v>3740616</v>
      </c>
      <c r="D143" s="34">
        <v>3459614</v>
      </c>
      <c r="E143" s="34">
        <v>3039635</v>
      </c>
      <c r="F143" s="34">
        <v>2952508</v>
      </c>
      <c r="G143" s="34">
        <v>2977164</v>
      </c>
      <c r="H143" s="34">
        <v>2898005</v>
      </c>
      <c r="I143" s="34">
        <v>2981198</v>
      </c>
      <c r="J143" s="34">
        <v>2997780</v>
      </c>
      <c r="K143" s="34">
        <v>2990443</v>
      </c>
      <c r="L143" s="34">
        <v>3006236</v>
      </c>
      <c r="M143" s="34">
        <v>3327982</v>
      </c>
      <c r="N143" s="34">
        <v>3807337</v>
      </c>
      <c r="O143" s="34">
        <v>3769365</v>
      </c>
      <c r="P143" s="34">
        <v>3107372</v>
      </c>
      <c r="Q143" s="34">
        <v>3308098</v>
      </c>
      <c r="R143" s="34">
        <v>4509679</v>
      </c>
      <c r="S143" s="34">
        <v>5080422</v>
      </c>
      <c r="T143" s="34">
        <v>5408575</v>
      </c>
      <c r="U143" s="34">
        <v>3664149</v>
      </c>
      <c r="V143" s="34">
        <v>5184707</v>
      </c>
      <c r="W143" s="34">
        <v>5101290</v>
      </c>
      <c r="X143" s="34">
        <v>5499764</v>
      </c>
      <c r="Y143" s="34">
        <v>5848303</v>
      </c>
      <c r="Z143" s="34">
        <v>6546953</v>
      </c>
      <c r="AA143" s="34">
        <v>6210744</v>
      </c>
      <c r="AB143" s="34">
        <v>6290031</v>
      </c>
      <c r="AC143" s="34">
        <v>6873867</v>
      </c>
      <c r="AD143" s="34">
        <v>6805186</v>
      </c>
      <c r="AG143" s="55" t="s">
        <v>519</v>
      </c>
      <c r="AJ143" s="55" t="s">
        <v>547</v>
      </c>
    </row>
    <row r="144" spans="1:36" x14ac:dyDescent="0.2">
      <c r="A144" s="33" t="s">
        <v>58</v>
      </c>
      <c r="B144" s="33" t="s">
        <v>39</v>
      </c>
      <c r="C144" s="34">
        <v>3949238</v>
      </c>
      <c r="D144" s="34">
        <v>3694414</v>
      </c>
      <c r="E144" s="34">
        <v>3632328</v>
      </c>
      <c r="F144" s="34">
        <v>3528592</v>
      </c>
      <c r="G144" s="34">
        <v>3105396</v>
      </c>
      <c r="H144" s="34">
        <v>2978891</v>
      </c>
      <c r="I144" s="34">
        <v>3027103</v>
      </c>
      <c r="J144" s="34">
        <v>3763826</v>
      </c>
      <c r="K144" s="34">
        <v>3695589</v>
      </c>
      <c r="L144" s="34">
        <v>4331171</v>
      </c>
      <c r="M144" s="34">
        <v>4842191</v>
      </c>
      <c r="N144" s="34">
        <v>5148357</v>
      </c>
      <c r="O144" s="34">
        <v>5046652</v>
      </c>
      <c r="P144" s="34">
        <v>4463692</v>
      </c>
      <c r="Q144" s="34">
        <v>4406294</v>
      </c>
      <c r="R144" s="34">
        <v>5492441</v>
      </c>
      <c r="S144" s="34">
        <v>5808276</v>
      </c>
      <c r="T144" s="34">
        <v>6219195</v>
      </c>
      <c r="U144" s="34">
        <v>6276826</v>
      </c>
      <c r="V144" s="34">
        <v>5953449</v>
      </c>
      <c r="W144" s="34">
        <v>5769176</v>
      </c>
      <c r="X144" s="34">
        <v>6282502</v>
      </c>
      <c r="Y144" s="34">
        <v>6709919</v>
      </c>
      <c r="Z144" s="34">
        <v>6652923</v>
      </c>
      <c r="AA144" s="34">
        <v>6888464</v>
      </c>
      <c r="AB144" s="34">
        <v>7007196</v>
      </c>
      <c r="AC144" s="34">
        <v>7931422</v>
      </c>
      <c r="AD144" s="34">
        <v>8424167</v>
      </c>
      <c r="AG144" s="55" t="s">
        <v>518</v>
      </c>
      <c r="AJ144" s="55" t="s">
        <v>546</v>
      </c>
    </row>
    <row r="145" spans="1:36" x14ac:dyDescent="0.2">
      <c r="A145" s="33" t="s">
        <v>59</v>
      </c>
      <c r="B145" s="33" t="s">
        <v>39</v>
      </c>
      <c r="C145" s="34">
        <v>4055436</v>
      </c>
      <c r="D145" s="34">
        <v>3686659</v>
      </c>
      <c r="E145" s="34">
        <v>3235614</v>
      </c>
      <c r="F145" s="34">
        <v>3090211</v>
      </c>
      <c r="G145" s="34">
        <v>3125793</v>
      </c>
      <c r="H145" s="34">
        <v>3421819</v>
      </c>
      <c r="I145" s="34">
        <v>3209919</v>
      </c>
      <c r="J145" s="34">
        <v>3239231</v>
      </c>
      <c r="K145" s="34">
        <v>3449787</v>
      </c>
      <c r="L145" s="34">
        <v>3402790</v>
      </c>
      <c r="M145" s="34">
        <v>3567954</v>
      </c>
      <c r="N145" s="34">
        <v>3851656</v>
      </c>
      <c r="O145" s="34">
        <v>4269637</v>
      </c>
      <c r="P145" s="34">
        <v>4646165</v>
      </c>
      <c r="Q145" s="34">
        <v>5144970</v>
      </c>
      <c r="R145" s="34">
        <v>5439233</v>
      </c>
      <c r="S145" s="34">
        <v>5707447</v>
      </c>
      <c r="T145" s="34">
        <v>5987285</v>
      </c>
      <c r="U145" s="34">
        <v>5809687</v>
      </c>
      <c r="V145" s="34">
        <v>5749050</v>
      </c>
      <c r="W145" s="34">
        <v>5692409</v>
      </c>
      <c r="X145" s="34">
        <v>5877490</v>
      </c>
      <c r="Y145" s="34">
        <v>6148809</v>
      </c>
      <c r="Z145" s="34">
        <v>6358460</v>
      </c>
      <c r="AA145" s="34">
        <v>6686642</v>
      </c>
      <c r="AB145" s="34">
        <v>7088153</v>
      </c>
      <c r="AC145" s="34">
        <v>7109381</v>
      </c>
      <c r="AD145" s="34">
        <v>7694736</v>
      </c>
      <c r="AG145" s="55" t="s">
        <v>519</v>
      </c>
      <c r="AJ145" s="55" t="s">
        <v>547</v>
      </c>
    </row>
    <row r="146" spans="1:36" x14ac:dyDescent="0.2">
      <c r="A146" s="33" t="s">
        <v>60</v>
      </c>
      <c r="B146" s="33" t="s">
        <v>39</v>
      </c>
      <c r="C146" s="34">
        <v>15700896</v>
      </c>
      <c r="D146" s="34">
        <v>15228144</v>
      </c>
      <c r="E146" s="34">
        <v>12339272</v>
      </c>
      <c r="F146" s="34">
        <v>12359954</v>
      </c>
      <c r="G146" s="34">
        <v>11596589</v>
      </c>
      <c r="H146" s="34">
        <v>11814001</v>
      </c>
      <c r="I146" s="34">
        <v>12782393</v>
      </c>
      <c r="J146" s="34">
        <v>12408538</v>
      </c>
      <c r="K146" s="34">
        <v>13324376</v>
      </c>
      <c r="L146" s="34">
        <v>14506558</v>
      </c>
      <c r="M146" s="34">
        <v>14563830</v>
      </c>
      <c r="N146" s="34">
        <v>16965849</v>
      </c>
      <c r="O146" s="34">
        <v>18191317</v>
      </c>
      <c r="P146" s="34">
        <v>17507788</v>
      </c>
      <c r="Q146" s="34">
        <v>19664791</v>
      </c>
      <c r="R146" s="34">
        <v>23973053</v>
      </c>
      <c r="S146" s="34">
        <v>25310270</v>
      </c>
      <c r="T146" s="34">
        <v>25882251</v>
      </c>
      <c r="U146" s="34">
        <v>24439029</v>
      </c>
      <c r="V146" s="34">
        <v>25031327</v>
      </c>
      <c r="W146" s="34">
        <v>25651718</v>
      </c>
      <c r="X146" s="34">
        <v>29192737</v>
      </c>
      <c r="Y146" s="34">
        <v>30182010</v>
      </c>
      <c r="Z146" s="34">
        <v>32536204</v>
      </c>
      <c r="AA146" s="34">
        <v>34551602</v>
      </c>
      <c r="AB146" s="34">
        <v>36247878</v>
      </c>
      <c r="AC146" s="34">
        <v>39493149</v>
      </c>
      <c r="AD146" s="34">
        <v>40756048</v>
      </c>
      <c r="AG146" s="55" t="s">
        <v>518</v>
      </c>
      <c r="AJ146" s="55" t="s">
        <v>546</v>
      </c>
    </row>
    <row r="147" spans="1:36" x14ac:dyDescent="0.2">
      <c r="A147" s="33" t="s">
        <v>289</v>
      </c>
      <c r="B147" s="33" t="s">
        <v>39</v>
      </c>
      <c r="C147" s="34">
        <v>2844924</v>
      </c>
      <c r="D147" s="34">
        <v>2589249</v>
      </c>
      <c r="E147" s="34">
        <v>2091648</v>
      </c>
      <c r="F147" s="34">
        <v>2003560</v>
      </c>
      <c r="G147" s="34">
        <v>2101422</v>
      </c>
      <c r="H147" s="34">
        <v>2285973</v>
      </c>
      <c r="I147" s="34">
        <v>2353829</v>
      </c>
      <c r="J147" s="34">
        <v>2472155</v>
      </c>
      <c r="K147" s="34">
        <v>2469841</v>
      </c>
      <c r="L147" s="34">
        <v>2510824</v>
      </c>
      <c r="M147" s="34">
        <v>2657353</v>
      </c>
      <c r="N147" s="34">
        <v>2880596</v>
      </c>
      <c r="O147" s="34">
        <v>3097389</v>
      </c>
      <c r="P147" s="34">
        <v>2962146</v>
      </c>
      <c r="Q147" s="34">
        <v>3287351</v>
      </c>
      <c r="R147" s="34">
        <v>4238178</v>
      </c>
      <c r="S147" s="34">
        <v>4428608</v>
      </c>
      <c r="T147" s="34">
        <v>4630477</v>
      </c>
      <c r="U147" s="34">
        <v>4420608</v>
      </c>
      <c r="V147" s="34">
        <v>4305788</v>
      </c>
      <c r="W147" s="34">
        <v>4019732</v>
      </c>
      <c r="X147" s="34">
        <v>4590458</v>
      </c>
      <c r="Y147" s="34">
        <v>4598314</v>
      </c>
      <c r="Z147" s="34">
        <v>5462707</v>
      </c>
      <c r="AA147" s="34">
        <v>5415040</v>
      </c>
      <c r="AB147" s="34">
        <v>5877336</v>
      </c>
      <c r="AC147" s="34">
        <v>6577207</v>
      </c>
      <c r="AD147" s="34">
        <v>7129656</v>
      </c>
      <c r="AG147" s="55" t="s">
        <v>522</v>
      </c>
      <c r="AJ147" s="55" t="s">
        <v>549</v>
      </c>
    </row>
    <row r="148" spans="1:36" x14ac:dyDescent="0.2">
      <c r="A148" s="33" t="s">
        <v>61</v>
      </c>
      <c r="B148" s="33" t="s">
        <v>39</v>
      </c>
      <c r="C148" s="34">
        <v>80374</v>
      </c>
      <c r="D148" s="34">
        <v>57160</v>
      </c>
      <c r="E148" s="34">
        <v>104318</v>
      </c>
      <c r="F148" s="34">
        <v>7447</v>
      </c>
      <c r="G148" s="34">
        <v>52</v>
      </c>
      <c r="H148" s="34" t="s">
        <v>545</v>
      </c>
      <c r="I148" s="34" t="s">
        <v>545</v>
      </c>
      <c r="J148" s="34">
        <v>175053</v>
      </c>
      <c r="K148" s="34">
        <v>129662</v>
      </c>
      <c r="L148" s="34">
        <v>11055</v>
      </c>
      <c r="M148" s="34">
        <v>380252</v>
      </c>
      <c r="N148" s="34">
        <v>9980</v>
      </c>
      <c r="O148" s="34">
        <v>60050</v>
      </c>
      <c r="P148" s="34">
        <v>27032</v>
      </c>
      <c r="Q148" s="34">
        <v>89979</v>
      </c>
      <c r="R148" s="34">
        <v>49228</v>
      </c>
      <c r="S148" s="34">
        <v>80759</v>
      </c>
      <c r="T148" s="34">
        <v>137658</v>
      </c>
      <c r="U148" s="34">
        <v>59748</v>
      </c>
      <c r="V148" s="34">
        <v>8659</v>
      </c>
      <c r="W148" s="34">
        <v>302206</v>
      </c>
      <c r="X148" s="34">
        <v>446732</v>
      </c>
      <c r="Y148" s="34">
        <v>197615</v>
      </c>
      <c r="Z148" s="34">
        <v>381737</v>
      </c>
      <c r="AA148" s="34">
        <v>174593</v>
      </c>
      <c r="AB148" s="34">
        <v>174934</v>
      </c>
      <c r="AC148" s="34">
        <v>-227</v>
      </c>
      <c r="AD148" s="34">
        <v>9703</v>
      </c>
      <c r="AG148" s="55" t="s">
        <v>521</v>
      </c>
      <c r="AJ148" s="55" t="s">
        <v>548</v>
      </c>
    </row>
    <row r="149" spans="1:36" x14ac:dyDescent="0.2">
      <c r="A149" s="33" t="s">
        <v>62</v>
      </c>
      <c r="B149" s="33" t="s">
        <v>39</v>
      </c>
      <c r="C149" s="34">
        <v>3702673</v>
      </c>
      <c r="D149" s="34">
        <v>3882182</v>
      </c>
      <c r="E149" s="34">
        <v>2745520</v>
      </c>
      <c r="F149" s="34">
        <v>2658448</v>
      </c>
      <c r="G149" s="34">
        <v>2482575</v>
      </c>
      <c r="H149" s="34">
        <v>2478492</v>
      </c>
      <c r="I149" s="34">
        <v>2372595</v>
      </c>
      <c r="J149" s="34">
        <v>2372113</v>
      </c>
      <c r="K149" s="34">
        <v>2616857</v>
      </c>
      <c r="L149" s="34">
        <v>2885138</v>
      </c>
      <c r="M149" s="34">
        <v>2674198</v>
      </c>
      <c r="N149" s="34">
        <v>3061061</v>
      </c>
      <c r="O149" s="34">
        <v>2735893</v>
      </c>
      <c r="P149" s="34">
        <v>3459912</v>
      </c>
      <c r="Q149" s="34">
        <v>4038423</v>
      </c>
      <c r="R149" s="34">
        <v>4122007</v>
      </c>
      <c r="S149" s="34">
        <v>4355476</v>
      </c>
      <c r="T149" s="34">
        <v>4329199</v>
      </c>
      <c r="U149" s="34" t="s">
        <v>545</v>
      </c>
      <c r="V149" s="34">
        <v>4131519</v>
      </c>
      <c r="W149" s="34">
        <v>4287844</v>
      </c>
      <c r="X149" s="34">
        <v>6630651</v>
      </c>
      <c r="Y149" s="34">
        <v>6532230</v>
      </c>
      <c r="Z149" s="34">
        <v>5497285</v>
      </c>
      <c r="AA149" s="34">
        <v>5136368</v>
      </c>
      <c r="AB149" s="34">
        <v>6447984</v>
      </c>
      <c r="AC149" s="34">
        <v>6867280</v>
      </c>
      <c r="AD149" s="34">
        <v>5994176</v>
      </c>
      <c r="AG149" s="55" t="s">
        <v>519</v>
      </c>
      <c r="AJ149" s="55" t="s">
        <v>547</v>
      </c>
    </row>
    <row r="150" spans="1:36" x14ac:dyDescent="0.2">
      <c r="A150" s="33" t="s">
        <v>63</v>
      </c>
      <c r="B150" s="33" t="s">
        <v>39</v>
      </c>
      <c r="C150" s="34">
        <v>3963514</v>
      </c>
      <c r="D150" s="34">
        <v>3694150</v>
      </c>
      <c r="E150" s="34">
        <v>3365104</v>
      </c>
      <c r="F150" s="34">
        <v>3367888</v>
      </c>
      <c r="G150" s="34">
        <v>3934696</v>
      </c>
      <c r="H150" s="34">
        <v>3720702</v>
      </c>
      <c r="I150" s="34">
        <v>3998155</v>
      </c>
      <c r="J150" s="34">
        <v>4245904</v>
      </c>
      <c r="K150" s="34">
        <v>4635586</v>
      </c>
      <c r="L150" s="34">
        <v>5143932</v>
      </c>
      <c r="M150" s="34">
        <v>5449654</v>
      </c>
      <c r="N150" s="34">
        <v>5739978</v>
      </c>
      <c r="O150" s="34">
        <v>6341625</v>
      </c>
      <c r="P150" s="34">
        <v>6670400</v>
      </c>
      <c r="Q150" s="34">
        <v>7514696</v>
      </c>
      <c r="R150" s="34">
        <v>8443099</v>
      </c>
      <c r="S150" s="34">
        <v>9349803</v>
      </c>
      <c r="T150" s="34">
        <v>9966467</v>
      </c>
      <c r="U150" s="34">
        <v>10140230</v>
      </c>
      <c r="V150" s="34">
        <v>10241245</v>
      </c>
      <c r="W150" s="34">
        <v>9566134</v>
      </c>
      <c r="X150" s="34">
        <v>10798650</v>
      </c>
      <c r="Y150" s="34">
        <v>11446283</v>
      </c>
      <c r="Z150" s="34">
        <v>12157333</v>
      </c>
      <c r="AA150" s="34">
        <v>12937673</v>
      </c>
      <c r="AB150" s="34">
        <v>13852880</v>
      </c>
      <c r="AC150" s="34">
        <v>14982545</v>
      </c>
      <c r="AD150" s="34">
        <v>15853517</v>
      </c>
      <c r="AG150" s="55" t="s">
        <v>519</v>
      </c>
      <c r="AJ150" s="55" t="s">
        <v>547</v>
      </c>
    </row>
    <row r="151" spans="1:36" x14ac:dyDescent="0.2">
      <c r="A151" s="33" t="s">
        <v>64</v>
      </c>
      <c r="B151" s="33" t="s">
        <v>39</v>
      </c>
      <c r="C151" s="34">
        <v>128312</v>
      </c>
      <c r="D151" s="34">
        <v>429132</v>
      </c>
      <c r="E151" s="34">
        <v>281874</v>
      </c>
      <c r="F151" s="34">
        <v>293760</v>
      </c>
      <c r="G151" s="34">
        <v>262812</v>
      </c>
      <c r="H151" s="34">
        <v>235120</v>
      </c>
      <c r="I151" s="34">
        <v>269355</v>
      </c>
      <c r="J151" s="34">
        <v>265566</v>
      </c>
      <c r="K151" s="34">
        <v>332627</v>
      </c>
      <c r="L151" s="34">
        <v>347356</v>
      </c>
      <c r="M151" s="34">
        <v>361260</v>
      </c>
      <c r="N151" s="34">
        <v>434497</v>
      </c>
      <c r="O151" s="34">
        <v>450250</v>
      </c>
      <c r="P151" s="34">
        <v>471654</v>
      </c>
      <c r="Q151" s="34">
        <v>531762</v>
      </c>
      <c r="R151" s="34">
        <v>607857</v>
      </c>
      <c r="S151" s="34">
        <v>624526</v>
      </c>
      <c r="T151" s="34">
        <v>680045</v>
      </c>
      <c r="U151" s="34">
        <v>615485</v>
      </c>
      <c r="V151" s="34">
        <v>726324</v>
      </c>
      <c r="W151" s="34">
        <v>715653</v>
      </c>
      <c r="X151" s="34">
        <v>777372</v>
      </c>
      <c r="Y151" s="34">
        <v>767491</v>
      </c>
      <c r="Z151" s="34">
        <v>804899</v>
      </c>
      <c r="AA151" s="34">
        <v>846136</v>
      </c>
      <c r="AB151" s="34">
        <v>924382</v>
      </c>
      <c r="AC151" s="34">
        <v>906651</v>
      </c>
      <c r="AD151" s="34">
        <v>1417066</v>
      </c>
      <c r="AG151" s="55" t="s">
        <v>521</v>
      </c>
      <c r="AJ151" s="55" t="s">
        <v>548</v>
      </c>
    </row>
    <row r="152" spans="1:36" x14ac:dyDescent="0.2">
      <c r="A152" s="33" t="s">
        <v>65</v>
      </c>
      <c r="B152" s="33" t="s">
        <v>39</v>
      </c>
      <c r="C152" s="34">
        <v>967315</v>
      </c>
      <c r="D152" s="34">
        <v>812642</v>
      </c>
      <c r="E152" s="34">
        <v>719097</v>
      </c>
      <c r="F152" s="34">
        <v>576169</v>
      </c>
      <c r="G152" s="34">
        <v>545468</v>
      </c>
      <c r="H152" s="34">
        <v>580145</v>
      </c>
      <c r="I152" s="34">
        <v>597375</v>
      </c>
      <c r="J152" s="34">
        <v>654183</v>
      </c>
      <c r="K152" s="34">
        <v>641013</v>
      </c>
      <c r="L152" s="34">
        <v>692523</v>
      </c>
      <c r="M152" s="34">
        <v>650917</v>
      </c>
      <c r="N152" s="34">
        <v>745346</v>
      </c>
      <c r="O152" s="34">
        <v>712692</v>
      </c>
      <c r="P152" s="34">
        <v>887480</v>
      </c>
      <c r="Q152" s="34">
        <v>1066790</v>
      </c>
      <c r="R152" s="34">
        <v>1047720</v>
      </c>
      <c r="S152" s="34">
        <v>976860</v>
      </c>
      <c r="T152" s="34">
        <v>928480</v>
      </c>
      <c r="U152" s="34">
        <v>945155</v>
      </c>
      <c r="V152" s="34">
        <v>842691</v>
      </c>
      <c r="W152" s="34">
        <v>1156248</v>
      </c>
      <c r="X152" s="34">
        <v>1371763</v>
      </c>
      <c r="Y152" s="34">
        <v>1909375</v>
      </c>
      <c r="Z152" s="34">
        <v>937300</v>
      </c>
      <c r="AA152" s="34">
        <v>2348204</v>
      </c>
      <c r="AB152" s="34">
        <v>924195</v>
      </c>
      <c r="AC152" s="34">
        <v>924973</v>
      </c>
      <c r="AD152" s="34">
        <v>914193</v>
      </c>
      <c r="AG152" s="55" t="s">
        <v>521</v>
      </c>
      <c r="AJ152" s="55" t="s">
        <v>548</v>
      </c>
    </row>
    <row r="153" spans="1:36" x14ac:dyDescent="0.2">
      <c r="A153" s="33" t="s">
        <v>290</v>
      </c>
      <c r="B153" s="33" t="s">
        <v>39</v>
      </c>
      <c r="C153" s="34">
        <v>1078784</v>
      </c>
      <c r="D153" s="34">
        <v>1107065</v>
      </c>
      <c r="E153" s="34">
        <v>1002495</v>
      </c>
      <c r="F153" s="34">
        <v>730400</v>
      </c>
      <c r="G153" s="34">
        <v>1662284</v>
      </c>
      <c r="H153" s="34">
        <v>1692441</v>
      </c>
      <c r="I153" s="34">
        <v>2389991</v>
      </c>
      <c r="J153" s="34">
        <v>1092353</v>
      </c>
      <c r="K153" s="34">
        <v>1029999</v>
      </c>
      <c r="L153" s="34">
        <v>713937</v>
      </c>
      <c r="M153" s="34">
        <v>1046401</v>
      </c>
      <c r="N153" s="34">
        <v>876025</v>
      </c>
      <c r="O153" s="34">
        <v>1377203</v>
      </c>
      <c r="P153" s="34">
        <v>1125823</v>
      </c>
      <c r="Q153" s="34">
        <v>1268046</v>
      </c>
      <c r="R153" s="34">
        <v>1103416</v>
      </c>
      <c r="S153" s="34">
        <v>2137509</v>
      </c>
      <c r="T153" s="34">
        <v>2007712</v>
      </c>
      <c r="U153" s="34">
        <v>2031457</v>
      </c>
      <c r="V153" s="34">
        <v>1457401</v>
      </c>
      <c r="W153" s="34">
        <v>1382559</v>
      </c>
      <c r="X153" s="34">
        <v>1992404</v>
      </c>
      <c r="Y153" s="34">
        <v>1519604</v>
      </c>
      <c r="Z153" s="34">
        <v>2732438</v>
      </c>
      <c r="AA153" s="34">
        <v>2783718</v>
      </c>
      <c r="AB153" s="34">
        <v>2359409</v>
      </c>
      <c r="AC153" s="34">
        <v>2347434</v>
      </c>
      <c r="AD153" s="34">
        <v>2414444</v>
      </c>
      <c r="AG153" s="55" t="s">
        <v>566</v>
      </c>
      <c r="AJ153" s="55" t="s">
        <v>548</v>
      </c>
    </row>
    <row r="154" spans="1:36" x14ac:dyDescent="0.2">
      <c r="A154" s="33" t="s">
        <v>66</v>
      </c>
      <c r="B154" s="33" t="s">
        <v>39</v>
      </c>
      <c r="C154" s="34">
        <v>6205354</v>
      </c>
      <c r="D154" s="34">
        <v>5810771</v>
      </c>
      <c r="E154" s="34">
        <v>4756429</v>
      </c>
      <c r="F154" s="34">
        <v>4247672</v>
      </c>
      <c r="G154" s="34">
        <v>4375012</v>
      </c>
      <c r="H154" s="34">
        <v>4523741</v>
      </c>
      <c r="I154" s="34">
        <v>3934408</v>
      </c>
      <c r="J154" s="34">
        <v>3899809</v>
      </c>
      <c r="K154" s="34">
        <v>3981327</v>
      </c>
      <c r="L154" s="34">
        <v>4595603</v>
      </c>
      <c r="M154" s="34">
        <v>4859715</v>
      </c>
      <c r="N154" s="34">
        <v>4578643</v>
      </c>
      <c r="O154" s="34">
        <v>5252759</v>
      </c>
      <c r="P154" s="34">
        <v>4765311</v>
      </c>
      <c r="Q154" s="34">
        <v>5249274</v>
      </c>
      <c r="R154" s="34">
        <v>6846086</v>
      </c>
      <c r="S154" s="34">
        <v>7501701</v>
      </c>
      <c r="T154" s="34">
        <v>7680808</v>
      </c>
      <c r="U154" s="34">
        <v>7857673</v>
      </c>
      <c r="V154" s="34">
        <v>7350007</v>
      </c>
      <c r="W154" s="34">
        <v>6826657</v>
      </c>
      <c r="X154" s="34">
        <v>7902281</v>
      </c>
      <c r="Y154" s="34">
        <v>7898438</v>
      </c>
      <c r="Z154" s="34">
        <v>11716709</v>
      </c>
      <c r="AA154" s="34">
        <v>7806697</v>
      </c>
      <c r="AB154" s="34">
        <v>8616398</v>
      </c>
      <c r="AC154" s="34">
        <v>9161747</v>
      </c>
      <c r="AD154" s="34">
        <v>9204811</v>
      </c>
      <c r="AG154" s="55" t="s">
        <v>518</v>
      </c>
      <c r="AJ154" s="55" t="s">
        <v>546</v>
      </c>
    </row>
    <row r="155" spans="1:36" x14ac:dyDescent="0.2">
      <c r="A155" s="33" t="s">
        <v>67</v>
      </c>
      <c r="B155" s="33" t="s">
        <v>39</v>
      </c>
      <c r="C155" s="34">
        <v>244541</v>
      </c>
      <c r="D155" s="34">
        <v>152763</v>
      </c>
      <c r="E155" s="34">
        <v>121060</v>
      </c>
      <c r="F155" s="34">
        <v>213760</v>
      </c>
      <c r="G155" s="34">
        <v>255073</v>
      </c>
      <c r="H155" s="34">
        <v>212639</v>
      </c>
      <c r="I155" s="34">
        <v>382165</v>
      </c>
      <c r="J155" s="34">
        <v>380386</v>
      </c>
      <c r="K155" s="34">
        <v>374974</v>
      </c>
      <c r="L155" s="34">
        <v>309753</v>
      </c>
      <c r="M155" s="34">
        <v>111830</v>
      </c>
      <c r="N155" s="34">
        <v>53705</v>
      </c>
      <c r="O155" s="34">
        <v>111466</v>
      </c>
      <c r="P155" s="34">
        <v>-58869</v>
      </c>
      <c r="Q155" s="34">
        <v>208757</v>
      </c>
      <c r="R155" s="34">
        <v>159662</v>
      </c>
      <c r="S155" s="34">
        <v>757777</v>
      </c>
      <c r="T155" s="34">
        <v>798558</v>
      </c>
      <c r="U155" s="34">
        <v>465352</v>
      </c>
      <c r="V155" s="34">
        <v>676574</v>
      </c>
      <c r="W155" s="34">
        <v>467903</v>
      </c>
      <c r="X155" s="34">
        <v>3560988</v>
      </c>
      <c r="Y155" s="34">
        <v>1569398</v>
      </c>
      <c r="Z155" s="34">
        <v>1993671</v>
      </c>
      <c r="AA155" s="34">
        <v>1983755</v>
      </c>
      <c r="AB155" s="34">
        <v>1743788</v>
      </c>
      <c r="AC155" s="34">
        <v>2077045</v>
      </c>
      <c r="AD155" s="34">
        <v>2005689</v>
      </c>
      <c r="AG155" s="55" t="s">
        <v>522</v>
      </c>
      <c r="AJ155" s="55" t="s">
        <v>549</v>
      </c>
    </row>
    <row r="156" spans="1:36" x14ac:dyDescent="0.2">
      <c r="A156" s="33" t="s">
        <v>291</v>
      </c>
      <c r="B156" s="33" t="s">
        <v>39</v>
      </c>
      <c r="C156" s="34">
        <v>612033</v>
      </c>
      <c r="D156" s="34">
        <v>552437</v>
      </c>
      <c r="E156" s="34">
        <v>875514</v>
      </c>
      <c r="F156" s="34">
        <v>1109966</v>
      </c>
      <c r="G156" s="34">
        <v>1338994</v>
      </c>
      <c r="H156" s="34">
        <v>1483004</v>
      </c>
      <c r="I156" s="34">
        <v>1576573</v>
      </c>
      <c r="J156" s="34">
        <v>1669167</v>
      </c>
      <c r="K156" s="34">
        <v>1901185</v>
      </c>
      <c r="L156" s="34">
        <v>1968770</v>
      </c>
      <c r="M156" s="34">
        <v>2017181</v>
      </c>
      <c r="N156" s="34">
        <v>2328090</v>
      </c>
      <c r="O156" s="34">
        <v>2306227</v>
      </c>
      <c r="P156" s="34">
        <v>1380282</v>
      </c>
      <c r="Q156" s="34">
        <v>2680829</v>
      </c>
      <c r="R156" s="34">
        <v>1840159</v>
      </c>
      <c r="S156" s="34">
        <v>1633255</v>
      </c>
      <c r="T156" s="34">
        <v>3592227</v>
      </c>
      <c r="U156" s="34">
        <v>3689601</v>
      </c>
      <c r="V156" s="34">
        <v>3685262</v>
      </c>
      <c r="W156" s="34">
        <v>3783263</v>
      </c>
      <c r="X156" s="34">
        <v>3962324</v>
      </c>
      <c r="Y156" s="34">
        <v>4198919</v>
      </c>
      <c r="Z156" s="34">
        <v>4398277</v>
      </c>
      <c r="AA156" s="34">
        <v>4633134</v>
      </c>
      <c r="AB156" s="34">
        <v>5111621</v>
      </c>
      <c r="AC156" s="34">
        <v>5514522</v>
      </c>
      <c r="AD156" s="34">
        <v>5852058</v>
      </c>
      <c r="AG156" s="55" t="s">
        <v>521</v>
      </c>
      <c r="AJ156" s="55" t="s">
        <v>548</v>
      </c>
    </row>
    <row r="157" spans="1:36" x14ac:dyDescent="0.2">
      <c r="A157" s="33" t="s">
        <v>292</v>
      </c>
      <c r="B157" s="33" t="s">
        <v>39</v>
      </c>
      <c r="C157" s="34">
        <v>576340</v>
      </c>
      <c r="D157" s="34">
        <v>528822</v>
      </c>
      <c r="E157" s="34">
        <v>538860</v>
      </c>
      <c r="F157" s="34">
        <v>545440</v>
      </c>
      <c r="G157" s="34">
        <v>578339</v>
      </c>
      <c r="H157" s="34">
        <v>568121</v>
      </c>
      <c r="I157" s="34">
        <v>587242</v>
      </c>
      <c r="J157" s="34">
        <v>613270</v>
      </c>
      <c r="K157" s="34">
        <v>604729</v>
      </c>
      <c r="L157" s="34">
        <v>652651</v>
      </c>
      <c r="M157" s="34">
        <v>701346</v>
      </c>
      <c r="N157" s="34">
        <v>740981</v>
      </c>
      <c r="O157" s="34">
        <v>807884</v>
      </c>
      <c r="P157" s="34">
        <v>844736</v>
      </c>
      <c r="Q157" s="34">
        <v>903072</v>
      </c>
      <c r="R157" s="34">
        <v>1104316</v>
      </c>
      <c r="S157" s="34">
        <v>1087561</v>
      </c>
      <c r="T157" s="34">
        <v>1152156</v>
      </c>
      <c r="U157" s="34">
        <v>1209045</v>
      </c>
      <c r="V157" s="34">
        <v>1118696</v>
      </c>
      <c r="W157" s="34">
        <v>1050704</v>
      </c>
      <c r="X157" s="34">
        <v>1261911</v>
      </c>
      <c r="Y157" s="34">
        <v>1276220</v>
      </c>
      <c r="Z157" s="34">
        <v>1313983</v>
      </c>
      <c r="AA157" s="34">
        <v>1351241</v>
      </c>
      <c r="AB157" s="34">
        <v>1400339</v>
      </c>
      <c r="AC157" s="34">
        <v>1455906</v>
      </c>
      <c r="AD157" s="34">
        <v>1557511</v>
      </c>
      <c r="AG157" s="55" t="s">
        <v>518</v>
      </c>
      <c r="AJ157" s="55" t="s">
        <v>546</v>
      </c>
    </row>
    <row r="158" spans="1:36" x14ac:dyDescent="0.2">
      <c r="A158" s="33" t="s">
        <v>293</v>
      </c>
      <c r="B158" s="33" t="s">
        <v>39</v>
      </c>
      <c r="C158" s="34">
        <v>1643887</v>
      </c>
      <c r="D158" s="34">
        <v>1769783</v>
      </c>
      <c r="E158" s="34">
        <v>1885142</v>
      </c>
      <c r="F158" s="34">
        <v>2362253</v>
      </c>
      <c r="G158" s="34">
        <v>2411184</v>
      </c>
      <c r="H158" s="34">
        <v>2513361</v>
      </c>
      <c r="I158" s="34">
        <v>2586155</v>
      </c>
      <c r="J158" s="34">
        <v>2588851</v>
      </c>
      <c r="K158" s="34">
        <v>2713859</v>
      </c>
      <c r="L158" s="34">
        <v>2760116</v>
      </c>
      <c r="M158" s="34">
        <v>3148881</v>
      </c>
      <c r="N158" s="34">
        <v>3303618</v>
      </c>
      <c r="O158" s="34">
        <v>3496783</v>
      </c>
      <c r="P158" s="34">
        <v>3355088</v>
      </c>
      <c r="Q158" s="34">
        <v>3811377</v>
      </c>
      <c r="R158" s="34">
        <v>4450999</v>
      </c>
      <c r="S158" s="34">
        <v>4650865</v>
      </c>
      <c r="T158" s="34">
        <v>4894521</v>
      </c>
      <c r="U158" s="34">
        <v>4403669</v>
      </c>
      <c r="V158" s="34">
        <v>4283867</v>
      </c>
      <c r="W158" s="34">
        <v>4196571</v>
      </c>
      <c r="X158" s="34">
        <v>5610876</v>
      </c>
      <c r="Y158" s="34">
        <v>5442114</v>
      </c>
      <c r="Z158" s="34">
        <v>5927585</v>
      </c>
      <c r="AA158" s="34">
        <v>6156314</v>
      </c>
      <c r="AB158" s="34">
        <v>6371690</v>
      </c>
      <c r="AC158" s="34">
        <v>6745788</v>
      </c>
      <c r="AD158" s="34">
        <v>7064468</v>
      </c>
      <c r="AG158" s="55" t="s">
        <v>521</v>
      </c>
      <c r="AJ158" s="55" t="s">
        <v>548</v>
      </c>
    </row>
    <row r="159" spans="1:36" x14ac:dyDescent="0.2">
      <c r="A159" s="33" t="s">
        <v>295</v>
      </c>
      <c r="B159" s="33" t="s">
        <v>39</v>
      </c>
      <c r="C159" s="34" t="s">
        <v>545</v>
      </c>
      <c r="D159" s="34" t="s">
        <v>545</v>
      </c>
      <c r="E159" s="34" t="s">
        <v>545</v>
      </c>
      <c r="F159" s="34">
        <v>488642</v>
      </c>
      <c r="G159" s="34">
        <v>543204</v>
      </c>
      <c r="H159" s="34">
        <v>563103</v>
      </c>
      <c r="I159" s="34">
        <v>643393</v>
      </c>
      <c r="J159" s="34">
        <v>631693</v>
      </c>
      <c r="K159" s="34">
        <v>585267</v>
      </c>
      <c r="L159" s="34">
        <v>592634</v>
      </c>
      <c r="M159" s="34">
        <v>654598</v>
      </c>
      <c r="N159" s="34">
        <v>730957</v>
      </c>
      <c r="O159" s="34">
        <v>730905</v>
      </c>
      <c r="P159" s="34">
        <v>680548</v>
      </c>
      <c r="Q159" s="34">
        <v>1574514</v>
      </c>
      <c r="R159" s="34">
        <v>1125357</v>
      </c>
      <c r="S159" s="34">
        <v>1164944</v>
      </c>
      <c r="T159" s="34">
        <v>1174243</v>
      </c>
      <c r="U159" s="34">
        <v>1015077</v>
      </c>
      <c r="V159" s="34">
        <v>986913</v>
      </c>
      <c r="W159" s="34">
        <v>1022174</v>
      </c>
      <c r="X159" s="34">
        <v>1099780</v>
      </c>
      <c r="Y159" s="34">
        <v>1172985</v>
      </c>
      <c r="Z159" s="34">
        <v>1210722</v>
      </c>
      <c r="AA159" s="34">
        <v>1353037</v>
      </c>
      <c r="AB159" s="34">
        <v>1720730</v>
      </c>
      <c r="AC159" s="34">
        <v>1463095</v>
      </c>
      <c r="AD159" s="34">
        <v>1525967</v>
      </c>
      <c r="AG159" s="55" t="s">
        <v>521</v>
      </c>
      <c r="AJ159" s="55" t="s">
        <v>548</v>
      </c>
    </row>
    <row r="160" spans="1:36" x14ac:dyDescent="0.2">
      <c r="A160" s="33" t="s">
        <v>296</v>
      </c>
      <c r="B160" s="33" t="s">
        <v>39</v>
      </c>
      <c r="C160" s="34">
        <v>3533334</v>
      </c>
      <c r="D160" s="34">
        <v>3191749</v>
      </c>
      <c r="E160" s="34">
        <v>2914169</v>
      </c>
      <c r="F160" s="34">
        <v>2533322</v>
      </c>
      <c r="G160" s="34">
        <v>2068172</v>
      </c>
      <c r="H160" s="34">
        <v>2308713</v>
      </c>
      <c r="I160" s="34">
        <v>2459906</v>
      </c>
      <c r="J160" s="34">
        <v>2468422</v>
      </c>
      <c r="K160" s="34">
        <v>2705633</v>
      </c>
      <c r="L160" s="34">
        <v>2901295</v>
      </c>
      <c r="M160" s="34">
        <v>2917639</v>
      </c>
      <c r="N160" s="34">
        <v>3051866</v>
      </c>
      <c r="O160" s="34">
        <v>3286487</v>
      </c>
      <c r="P160" s="34">
        <v>3221022</v>
      </c>
      <c r="Q160" s="34">
        <v>3572215</v>
      </c>
      <c r="R160" s="34">
        <v>4035847</v>
      </c>
      <c r="S160" s="34">
        <v>4152526</v>
      </c>
      <c r="T160" s="34">
        <v>4643471</v>
      </c>
      <c r="U160" s="34">
        <v>4233984</v>
      </c>
      <c r="V160" s="34">
        <v>4268413</v>
      </c>
      <c r="W160" s="34">
        <v>5947047</v>
      </c>
      <c r="X160" s="34">
        <v>7767881</v>
      </c>
      <c r="Y160" s="34">
        <v>6848583</v>
      </c>
      <c r="Z160" s="34">
        <v>7333502</v>
      </c>
      <c r="AA160" s="34">
        <v>7616409</v>
      </c>
      <c r="AB160" s="34">
        <v>6759451</v>
      </c>
      <c r="AC160" s="34">
        <v>5297298</v>
      </c>
      <c r="AD160" s="34">
        <v>5401046</v>
      </c>
      <c r="AG160" s="55" t="s">
        <v>519</v>
      </c>
      <c r="AJ160" s="55" t="s">
        <v>547</v>
      </c>
    </row>
    <row r="161" spans="1:36" x14ac:dyDescent="0.2">
      <c r="A161" s="33" t="s">
        <v>68</v>
      </c>
      <c r="B161" s="33" t="s">
        <v>39</v>
      </c>
      <c r="C161" s="34">
        <v>862445</v>
      </c>
      <c r="D161" s="34">
        <v>963046</v>
      </c>
      <c r="E161" s="34">
        <v>1082908</v>
      </c>
      <c r="F161" s="34">
        <v>1644162</v>
      </c>
      <c r="G161" s="34">
        <v>1969736</v>
      </c>
      <c r="H161" s="34">
        <v>1840447</v>
      </c>
      <c r="I161" s="34">
        <v>2026252</v>
      </c>
      <c r="J161" s="34">
        <v>2083436</v>
      </c>
      <c r="K161" s="34">
        <v>2324263</v>
      </c>
      <c r="L161" s="34">
        <v>2482788</v>
      </c>
      <c r="M161" s="34">
        <v>2645678</v>
      </c>
      <c r="N161" s="34">
        <v>2642856</v>
      </c>
      <c r="O161" s="34">
        <v>2621893</v>
      </c>
      <c r="P161" s="34">
        <v>3083591</v>
      </c>
      <c r="Q161" s="34">
        <v>3688963</v>
      </c>
      <c r="R161" s="34">
        <v>3658349</v>
      </c>
      <c r="S161" s="34">
        <v>4130602</v>
      </c>
      <c r="T161" s="34">
        <v>3830924</v>
      </c>
      <c r="U161" s="34">
        <v>3629166</v>
      </c>
      <c r="V161" s="34">
        <v>3671354</v>
      </c>
      <c r="W161" s="34">
        <v>3661337</v>
      </c>
      <c r="X161" s="34">
        <v>5150562</v>
      </c>
      <c r="Y161" s="34">
        <v>4248608</v>
      </c>
      <c r="Z161" s="34">
        <v>4333931</v>
      </c>
      <c r="AA161" s="34">
        <v>4874704</v>
      </c>
      <c r="AB161" s="34">
        <v>4768264</v>
      </c>
      <c r="AC161" s="34">
        <v>5084984</v>
      </c>
      <c r="AD161" s="34">
        <v>5473239</v>
      </c>
      <c r="AG161" s="55" t="s">
        <v>521</v>
      </c>
      <c r="AJ161" s="55" t="s">
        <v>548</v>
      </c>
    </row>
    <row r="162" spans="1:36" x14ac:dyDescent="0.2">
      <c r="A162" s="33" t="s">
        <v>294</v>
      </c>
      <c r="B162" s="33" t="s">
        <v>39</v>
      </c>
      <c r="C162" s="34">
        <v>1261049</v>
      </c>
      <c r="D162" s="34">
        <v>1318749</v>
      </c>
      <c r="E162" s="34">
        <v>1786567</v>
      </c>
      <c r="F162" s="34">
        <v>1976577</v>
      </c>
      <c r="G162" s="34">
        <v>2280695</v>
      </c>
      <c r="H162" s="34">
        <v>2128353</v>
      </c>
      <c r="I162" s="34">
        <v>2382966</v>
      </c>
      <c r="J162" s="34">
        <v>2165849</v>
      </c>
      <c r="K162" s="34">
        <v>2317298</v>
      </c>
      <c r="L162" s="34">
        <v>2293157</v>
      </c>
      <c r="M162" s="34">
        <v>2304609</v>
      </c>
      <c r="N162" s="34">
        <v>2338680</v>
      </c>
      <c r="O162" s="34">
        <v>2417480</v>
      </c>
      <c r="P162" s="34">
        <v>2725002</v>
      </c>
      <c r="Q162" s="34">
        <v>1798511</v>
      </c>
      <c r="R162" s="34">
        <v>3404270</v>
      </c>
      <c r="S162" s="34">
        <v>4220823</v>
      </c>
      <c r="T162" s="34">
        <v>4097978</v>
      </c>
      <c r="U162" s="34">
        <v>1560537</v>
      </c>
      <c r="V162" s="34">
        <v>2918762</v>
      </c>
      <c r="W162" s="34">
        <v>3150440</v>
      </c>
      <c r="X162" s="34">
        <v>3580286</v>
      </c>
      <c r="Y162" s="34">
        <v>3662625</v>
      </c>
      <c r="Z162" s="34">
        <v>6054333</v>
      </c>
      <c r="AA162" s="34">
        <v>6674681</v>
      </c>
      <c r="AB162" s="34">
        <v>6181035</v>
      </c>
      <c r="AC162" s="34">
        <v>5502189</v>
      </c>
      <c r="AD162" s="34">
        <v>5786951</v>
      </c>
      <c r="AG162" s="55" t="s">
        <v>521</v>
      </c>
      <c r="AJ162" s="55" t="s">
        <v>548</v>
      </c>
    </row>
    <row r="163" spans="1:36" x14ac:dyDescent="0.2">
      <c r="A163" s="33" t="s">
        <v>69</v>
      </c>
      <c r="B163" s="33" t="s">
        <v>39</v>
      </c>
      <c r="C163" s="34">
        <v>204</v>
      </c>
      <c r="D163" s="34">
        <v>59</v>
      </c>
      <c r="E163" s="34">
        <v>39</v>
      </c>
      <c r="F163" s="34" t="s">
        <v>545</v>
      </c>
      <c r="G163" s="34">
        <v>630938</v>
      </c>
      <c r="H163" s="34">
        <v>541317</v>
      </c>
      <c r="I163" s="34">
        <v>552591</v>
      </c>
      <c r="J163" s="34">
        <v>612856</v>
      </c>
      <c r="K163" s="34">
        <v>570626</v>
      </c>
      <c r="L163" s="34">
        <v>614323</v>
      </c>
      <c r="M163" s="34">
        <v>650926</v>
      </c>
      <c r="N163" s="34">
        <v>679905</v>
      </c>
      <c r="O163" s="34">
        <v>688232</v>
      </c>
      <c r="P163" s="34">
        <v>587967</v>
      </c>
      <c r="Q163" s="34">
        <v>729429</v>
      </c>
      <c r="R163" s="34">
        <v>963106</v>
      </c>
      <c r="S163" s="34">
        <v>987358</v>
      </c>
      <c r="T163" s="34">
        <v>1009472</v>
      </c>
      <c r="U163" s="34">
        <v>507195</v>
      </c>
      <c r="V163" s="34">
        <v>817397</v>
      </c>
      <c r="W163" s="34">
        <v>845085</v>
      </c>
      <c r="X163" s="34">
        <v>1943713</v>
      </c>
      <c r="Y163" s="34">
        <v>1149313</v>
      </c>
      <c r="Z163" s="34">
        <v>1198304</v>
      </c>
      <c r="AA163" s="34">
        <v>1198970</v>
      </c>
      <c r="AB163" s="34">
        <v>1074182</v>
      </c>
      <c r="AC163" s="34">
        <v>1040348</v>
      </c>
      <c r="AD163" s="34">
        <v>1550491</v>
      </c>
      <c r="AG163" s="55" t="s">
        <v>521</v>
      </c>
      <c r="AJ163" s="55" t="s">
        <v>548</v>
      </c>
    </row>
    <row r="164" spans="1:36" x14ac:dyDescent="0.2">
      <c r="A164" s="33" t="s">
        <v>297</v>
      </c>
      <c r="B164" s="33" t="s">
        <v>39</v>
      </c>
      <c r="C164" s="34" t="s">
        <v>545</v>
      </c>
      <c r="D164" s="34">
        <v>564205</v>
      </c>
      <c r="E164" s="34">
        <v>661229</v>
      </c>
      <c r="F164" s="34">
        <v>785405</v>
      </c>
      <c r="G164" s="34">
        <v>776413</v>
      </c>
      <c r="H164" s="34">
        <v>675094</v>
      </c>
      <c r="I164" s="34">
        <v>574071</v>
      </c>
      <c r="J164" s="34">
        <v>884042</v>
      </c>
      <c r="K164" s="34">
        <v>963349</v>
      </c>
      <c r="L164" s="34">
        <v>720520</v>
      </c>
      <c r="M164" s="34">
        <v>763421</v>
      </c>
      <c r="N164" s="34">
        <v>764074</v>
      </c>
      <c r="O164" s="34">
        <v>789127</v>
      </c>
      <c r="P164" s="34">
        <v>791146</v>
      </c>
      <c r="Q164" s="34">
        <v>1246365</v>
      </c>
      <c r="R164" s="34">
        <v>1526172</v>
      </c>
      <c r="S164" s="34">
        <v>1704962</v>
      </c>
      <c r="T164" s="34">
        <v>1612466</v>
      </c>
      <c r="U164" s="34">
        <v>1382929</v>
      </c>
      <c r="V164" s="34">
        <v>1506469</v>
      </c>
      <c r="W164" s="34">
        <v>1738136</v>
      </c>
      <c r="X164" s="34">
        <v>2044868</v>
      </c>
      <c r="Y164" s="34">
        <v>1927312</v>
      </c>
      <c r="Z164" s="34">
        <v>1965557</v>
      </c>
      <c r="AA164" s="34">
        <v>2061122</v>
      </c>
      <c r="AB164" s="34">
        <v>2164143</v>
      </c>
      <c r="AC164" s="34">
        <v>1722475</v>
      </c>
      <c r="AD164" s="34">
        <v>1591325</v>
      </c>
      <c r="AG164" s="55" t="s">
        <v>521</v>
      </c>
      <c r="AJ164" s="55" t="s">
        <v>548</v>
      </c>
    </row>
    <row r="165" spans="1:36" x14ac:dyDescent="0.2">
      <c r="A165" s="33" t="s">
        <v>70</v>
      </c>
      <c r="B165" s="33" t="s">
        <v>39</v>
      </c>
      <c r="C165" s="34">
        <v>75012711</v>
      </c>
      <c r="D165" s="34">
        <v>54191897</v>
      </c>
      <c r="E165" s="34">
        <v>42763447</v>
      </c>
      <c r="F165" s="34">
        <v>42483992</v>
      </c>
      <c r="G165" s="34">
        <v>54143297</v>
      </c>
      <c r="H165" s="34">
        <v>43051044</v>
      </c>
      <c r="I165" s="34">
        <v>44545273</v>
      </c>
      <c r="J165" s="34">
        <v>45632844</v>
      </c>
      <c r="K165" s="34">
        <v>48576748</v>
      </c>
      <c r="L165" s="34">
        <v>53118340</v>
      </c>
      <c r="M165" s="34">
        <v>54066213</v>
      </c>
      <c r="N165" s="34">
        <v>59788486</v>
      </c>
      <c r="O165" s="34">
        <v>66106774</v>
      </c>
      <c r="P165" s="34">
        <v>77771518</v>
      </c>
      <c r="Q165" s="34">
        <v>81292053</v>
      </c>
      <c r="R165" s="34">
        <v>93271852</v>
      </c>
      <c r="S165" s="34">
        <v>101891845</v>
      </c>
      <c r="T165" s="34">
        <v>108768520</v>
      </c>
      <c r="U165" s="34">
        <v>93700263</v>
      </c>
      <c r="V165" s="34">
        <v>102012185</v>
      </c>
      <c r="W165" s="34">
        <v>92171287</v>
      </c>
      <c r="X165" s="34">
        <v>134146187</v>
      </c>
      <c r="Y165" s="34">
        <v>107061000</v>
      </c>
      <c r="Z165" s="34">
        <v>114490000</v>
      </c>
      <c r="AA165" s="34">
        <v>111399000</v>
      </c>
      <c r="AB165" s="34">
        <v>101223000</v>
      </c>
      <c r="AC165" s="34">
        <v>93099000</v>
      </c>
      <c r="AD165" s="34">
        <v>99960082</v>
      </c>
      <c r="AG165" s="55" t="s">
        <v>518</v>
      </c>
      <c r="AJ165" s="55" t="s">
        <v>546</v>
      </c>
    </row>
    <row r="166" spans="1:36" x14ac:dyDescent="0.2">
      <c r="A166" s="33" t="s">
        <v>39</v>
      </c>
      <c r="B166" s="33" t="s">
        <v>39</v>
      </c>
      <c r="C166" s="34">
        <v>588376370</v>
      </c>
      <c r="D166" s="34">
        <v>553611835</v>
      </c>
      <c r="E166" s="34">
        <v>475388560</v>
      </c>
      <c r="F166" s="34">
        <v>495480500</v>
      </c>
      <c r="G166" s="34">
        <v>462045549</v>
      </c>
      <c r="H166" s="34">
        <v>459575488</v>
      </c>
      <c r="I166" s="34">
        <v>501405871</v>
      </c>
      <c r="J166" s="34">
        <v>499484288</v>
      </c>
      <c r="K166" s="34">
        <v>525781948</v>
      </c>
      <c r="L166" s="34">
        <v>590206459</v>
      </c>
      <c r="M166" s="34">
        <v>626202066</v>
      </c>
      <c r="N166" s="34">
        <v>650379346</v>
      </c>
      <c r="O166" s="34">
        <v>704258156</v>
      </c>
      <c r="P166" s="34">
        <v>706385008</v>
      </c>
      <c r="Q166" s="34">
        <v>754271545</v>
      </c>
      <c r="R166" s="34">
        <v>940407530</v>
      </c>
      <c r="S166" s="34">
        <v>959044400</v>
      </c>
      <c r="T166" s="34">
        <v>1066970624</v>
      </c>
      <c r="U166" s="34">
        <v>1031162106</v>
      </c>
      <c r="V166" s="34">
        <v>1043596223</v>
      </c>
      <c r="W166" s="34">
        <v>1029294594</v>
      </c>
      <c r="X166" s="34">
        <v>1187156075</v>
      </c>
      <c r="Y166" s="34">
        <v>1202294203</v>
      </c>
      <c r="Z166" s="34">
        <v>1249912873</v>
      </c>
      <c r="AA166" s="34">
        <v>1323183982</v>
      </c>
      <c r="AB166" s="34">
        <v>1316134340</v>
      </c>
      <c r="AC166" s="34">
        <v>1400169092</v>
      </c>
      <c r="AD166" s="34">
        <v>1504354039</v>
      </c>
      <c r="AG166" s="55" t="s">
        <v>518</v>
      </c>
      <c r="AJ166" s="55" t="s">
        <v>546</v>
      </c>
    </row>
    <row r="167" spans="1:36" x14ac:dyDescent="0.2">
      <c r="A167" s="33" t="s">
        <v>71</v>
      </c>
      <c r="B167" s="33" t="s">
        <v>39</v>
      </c>
      <c r="C167" s="34">
        <v>1454985</v>
      </c>
      <c r="D167" s="34">
        <v>2835303</v>
      </c>
      <c r="E167" s="34">
        <v>1382949</v>
      </c>
      <c r="F167" s="34">
        <v>1282236</v>
      </c>
      <c r="G167" s="34">
        <v>1181368</v>
      </c>
      <c r="H167" s="34">
        <v>1907578</v>
      </c>
      <c r="I167" s="34">
        <v>1318973</v>
      </c>
      <c r="J167" s="34">
        <v>1388487</v>
      </c>
      <c r="K167" s="34">
        <v>1563557</v>
      </c>
      <c r="L167" s="34">
        <v>1389289</v>
      </c>
      <c r="M167" s="34">
        <v>1420297</v>
      </c>
      <c r="N167" s="34">
        <v>1626806</v>
      </c>
      <c r="O167" s="34">
        <v>1679250</v>
      </c>
      <c r="P167" s="34">
        <v>1450854</v>
      </c>
      <c r="Q167" s="34">
        <v>1734435</v>
      </c>
      <c r="R167" s="34">
        <v>4211770</v>
      </c>
      <c r="S167" s="34">
        <v>3436253</v>
      </c>
      <c r="T167" s="34">
        <v>2925802</v>
      </c>
      <c r="U167" s="34">
        <v>2438327</v>
      </c>
      <c r="V167" s="34">
        <v>2532326</v>
      </c>
      <c r="W167" s="34">
        <v>2592862</v>
      </c>
      <c r="X167" s="34">
        <v>2677880</v>
      </c>
      <c r="Y167" s="34">
        <v>2538179</v>
      </c>
      <c r="Z167" s="34">
        <v>2554731</v>
      </c>
      <c r="AA167" s="34">
        <v>2572351</v>
      </c>
      <c r="AB167" s="34">
        <v>2847865</v>
      </c>
      <c r="AC167" s="34">
        <v>2821930</v>
      </c>
      <c r="AD167" s="34">
        <v>3093340</v>
      </c>
      <c r="AG167" s="55" t="s">
        <v>519</v>
      </c>
      <c r="AJ167" s="55" t="s">
        <v>547</v>
      </c>
    </row>
    <row r="168" spans="1:36" x14ac:dyDescent="0.2">
      <c r="A168" s="33" t="s">
        <v>72</v>
      </c>
      <c r="B168" s="33" t="s">
        <v>39</v>
      </c>
      <c r="C168" s="34">
        <v>1027038</v>
      </c>
      <c r="D168" s="34">
        <v>1139485</v>
      </c>
      <c r="E168" s="34">
        <v>1658114</v>
      </c>
      <c r="F168" s="34">
        <v>1159499</v>
      </c>
      <c r="G168" s="34">
        <v>1553740</v>
      </c>
      <c r="H168" s="34">
        <v>1966754</v>
      </c>
      <c r="I168" s="34">
        <v>3442651</v>
      </c>
      <c r="J168" s="34">
        <v>2214621</v>
      </c>
      <c r="K168" s="34">
        <v>2481396</v>
      </c>
      <c r="L168" s="34">
        <v>2806426</v>
      </c>
      <c r="M168" s="34">
        <v>3130814</v>
      </c>
      <c r="N168" s="34">
        <v>3465636</v>
      </c>
      <c r="O168" s="34">
        <v>3909128</v>
      </c>
      <c r="P168" s="34">
        <v>4199496</v>
      </c>
      <c r="Q168" s="34">
        <v>4827264</v>
      </c>
      <c r="R168" s="34">
        <v>5650479</v>
      </c>
      <c r="S168" s="34">
        <v>6203856</v>
      </c>
      <c r="T168" s="34">
        <v>6773435</v>
      </c>
      <c r="U168" s="34">
        <v>6420239</v>
      </c>
      <c r="V168" s="34">
        <v>7199987</v>
      </c>
      <c r="W168" s="34">
        <v>7418343</v>
      </c>
      <c r="X168" s="34">
        <v>7808931</v>
      </c>
      <c r="Y168" s="34">
        <v>8368055</v>
      </c>
      <c r="Z168" s="34">
        <v>8764445</v>
      </c>
      <c r="AA168" s="34">
        <v>9430991</v>
      </c>
      <c r="AB168" s="34">
        <v>10095593</v>
      </c>
      <c r="AC168" s="34">
        <v>10820839</v>
      </c>
      <c r="AD168" s="34">
        <v>11594777</v>
      </c>
      <c r="AG168" s="55" t="s">
        <v>521</v>
      </c>
      <c r="AJ168" s="55" t="s">
        <v>548</v>
      </c>
    </row>
    <row r="169" spans="1:36" x14ac:dyDescent="0.2">
      <c r="A169" s="33" t="s">
        <v>298</v>
      </c>
      <c r="B169" s="33" t="s">
        <v>39</v>
      </c>
      <c r="C169" s="34">
        <v>7002772</v>
      </c>
      <c r="D169" s="34">
        <v>5795028</v>
      </c>
      <c r="E169" s="34">
        <v>5669525</v>
      </c>
      <c r="F169" s="34">
        <v>5685852</v>
      </c>
      <c r="G169" s="34">
        <v>5594161</v>
      </c>
      <c r="H169" s="34">
        <v>5702796</v>
      </c>
      <c r="I169" s="34">
        <v>6169985</v>
      </c>
      <c r="J169" s="34">
        <v>6657025</v>
      </c>
      <c r="K169" s="34">
        <v>7482043</v>
      </c>
      <c r="L169" s="34">
        <v>8353144</v>
      </c>
      <c r="M169" s="34">
        <v>9347925</v>
      </c>
      <c r="N169" s="34">
        <v>10021663</v>
      </c>
      <c r="O169" s="34">
        <v>11090852</v>
      </c>
      <c r="P169" s="34">
        <v>12326315</v>
      </c>
      <c r="Q169" s="34">
        <v>13964418</v>
      </c>
      <c r="R169" s="34">
        <v>14855381</v>
      </c>
      <c r="S169" s="34">
        <v>16104471</v>
      </c>
      <c r="T169" s="34">
        <v>17268791</v>
      </c>
      <c r="U169" s="34">
        <v>17326657</v>
      </c>
      <c r="V169" s="34">
        <v>17184101</v>
      </c>
      <c r="W169" s="34">
        <v>17671818</v>
      </c>
      <c r="X169" s="34">
        <v>18394328</v>
      </c>
      <c r="Y169" s="34">
        <v>19528406</v>
      </c>
      <c r="Z169" s="34">
        <v>20291946</v>
      </c>
      <c r="AA169" s="34">
        <v>21834796</v>
      </c>
      <c r="AB169" s="34">
        <v>24059528</v>
      </c>
      <c r="AC169" s="34">
        <v>26217589</v>
      </c>
      <c r="AD169" s="34">
        <v>27763731</v>
      </c>
      <c r="AG169" s="55" t="s">
        <v>519</v>
      </c>
      <c r="AJ169" s="55" t="s">
        <v>547</v>
      </c>
    </row>
    <row r="170" spans="1:36" x14ac:dyDescent="0.2">
      <c r="A170" s="33" t="s">
        <v>73</v>
      </c>
      <c r="B170" s="33" t="s">
        <v>39</v>
      </c>
      <c r="C170" s="34">
        <v>397575</v>
      </c>
      <c r="D170" s="34">
        <v>314772</v>
      </c>
      <c r="E170" s="34">
        <v>210429</v>
      </c>
      <c r="F170" s="34">
        <v>252220</v>
      </c>
      <c r="G170" s="34">
        <v>244546</v>
      </c>
      <c r="H170" s="34">
        <v>263464</v>
      </c>
      <c r="I170" s="34">
        <v>261596</v>
      </c>
      <c r="J170" s="34">
        <v>317245</v>
      </c>
      <c r="K170" s="34">
        <v>250161</v>
      </c>
      <c r="L170" s="34">
        <v>269248</v>
      </c>
      <c r="M170" s="34">
        <v>308982</v>
      </c>
      <c r="N170" s="34">
        <v>299406</v>
      </c>
      <c r="O170" s="34">
        <v>271379</v>
      </c>
      <c r="P170" s="34">
        <v>294024</v>
      </c>
      <c r="Q170" s="34">
        <v>353309</v>
      </c>
      <c r="R170" s="34">
        <v>372541</v>
      </c>
      <c r="S170" s="34">
        <v>361705</v>
      </c>
      <c r="T170" s="34">
        <v>310793</v>
      </c>
      <c r="U170" s="34">
        <v>254748</v>
      </c>
      <c r="V170" s="34">
        <v>254804</v>
      </c>
      <c r="W170" s="34">
        <v>188044</v>
      </c>
      <c r="X170" s="34">
        <v>343833</v>
      </c>
      <c r="Y170" s="34">
        <v>355974</v>
      </c>
      <c r="Z170" s="34">
        <v>548421</v>
      </c>
      <c r="AA170" s="34">
        <v>367623</v>
      </c>
      <c r="AB170" s="34">
        <v>556922</v>
      </c>
      <c r="AC170" s="34">
        <v>559721</v>
      </c>
      <c r="AD170" s="34">
        <v>985510</v>
      </c>
      <c r="AG170" s="55" t="s">
        <v>521</v>
      </c>
      <c r="AJ170" s="55" t="s">
        <v>548</v>
      </c>
    </row>
    <row r="171" spans="1:36" x14ac:dyDescent="0.2">
      <c r="A171" s="33" t="s">
        <v>299</v>
      </c>
      <c r="B171" s="33" t="s">
        <v>39</v>
      </c>
      <c r="C171" s="34">
        <v>3368038</v>
      </c>
      <c r="D171" s="34">
        <v>3022030</v>
      </c>
      <c r="E171" s="34">
        <v>2885566</v>
      </c>
      <c r="F171" s="34">
        <v>2485809</v>
      </c>
      <c r="G171" s="34">
        <v>2505362</v>
      </c>
      <c r="H171" s="34">
        <v>2505036</v>
      </c>
      <c r="I171" s="34">
        <v>2730770</v>
      </c>
      <c r="J171" s="34">
        <v>2734712</v>
      </c>
      <c r="K171" s="34">
        <v>3124673</v>
      </c>
      <c r="L171" s="34">
        <v>3198480</v>
      </c>
      <c r="M171" s="34">
        <v>3277718</v>
      </c>
      <c r="N171" s="34">
        <v>3492122</v>
      </c>
      <c r="O171" s="34">
        <v>3758506</v>
      </c>
      <c r="P171" s="34">
        <v>3590237</v>
      </c>
      <c r="Q171" s="34">
        <v>3955929</v>
      </c>
      <c r="R171" s="34">
        <v>4881906</v>
      </c>
      <c r="S171" s="34">
        <v>6328723</v>
      </c>
      <c r="T171" s="34">
        <v>7292785</v>
      </c>
      <c r="U171" s="34">
        <v>6833708</v>
      </c>
      <c r="V171" s="34">
        <v>7216854</v>
      </c>
      <c r="W171" s="34">
        <v>7379983</v>
      </c>
      <c r="X171" s="34">
        <v>7739358</v>
      </c>
      <c r="Y171" s="34">
        <v>7743698</v>
      </c>
      <c r="Z171" s="34">
        <v>8611941</v>
      </c>
      <c r="AA171" s="34">
        <v>9353752</v>
      </c>
      <c r="AB171" s="34">
        <v>9814536</v>
      </c>
      <c r="AC171" s="34">
        <v>10357834</v>
      </c>
      <c r="AD171" s="34">
        <v>10595618</v>
      </c>
      <c r="AG171" s="55" t="s">
        <v>518</v>
      </c>
      <c r="AJ171" s="55" t="s">
        <v>546</v>
      </c>
    </row>
    <row r="172" spans="1:36" x14ac:dyDescent="0.2">
      <c r="A172" s="33" t="s">
        <v>300</v>
      </c>
      <c r="B172" s="33" t="s">
        <v>39</v>
      </c>
      <c r="C172" s="34">
        <v>2412477</v>
      </c>
      <c r="D172" s="34">
        <v>2004231</v>
      </c>
      <c r="E172" s="34">
        <v>1757387</v>
      </c>
      <c r="F172" s="34">
        <v>1562072</v>
      </c>
      <c r="G172" s="34">
        <v>1741489</v>
      </c>
      <c r="H172" s="34">
        <v>1592448</v>
      </c>
      <c r="I172" s="34">
        <v>1865651</v>
      </c>
      <c r="J172" s="34">
        <v>1814241</v>
      </c>
      <c r="K172" s="34">
        <v>1790809</v>
      </c>
      <c r="L172" s="34">
        <v>2091946</v>
      </c>
      <c r="M172" s="34">
        <v>2143092</v>
      </c>
      <c r="N172" s="34">
        <v>2221741</v>
      </c>
      <c r="O172" s="34">
        <v>2332567</v>
      </c>
      <c r="P172" s="34">
        <v>2594631</v>
      </c>
      <c r="Q172" s="34">
        <v>2862770</v>
      </c>
      <c r="R172" s="34">
        <v>2963720</v>
      </c>
      <c r="S172" s="34">
        <v>3162758</v>
      </c>
      <c r="T172" s="34">
        <v>3279364</v>
      </c>
      <c r="U172" s="34">
        <v>3108812</v>
      </c>
      <c r="V172" s="34">
        <v>3635505</v>
      </c>
      <c r="W172" s="34">
        <v>3927033</v>
      </c>
      <c r="X172" s="34">
        <v>6695658</v>
      </c>
      <c r="Y172" s="34">
        <v>4555122</v>
      </c>
      <c r="Z172" s="34">
        <v>6037250</v>
      </c>
      <c r="AA172" s="34">
        <v>4955618</v>
      </c>
      <c r="AB172" s="34">
        <v>7433907</v>
      </c>
      <c r="AC172" s="34">
        <v>7634277</v>
      </c>
      <c r="AD172" s="34">
        <v>8282271</v>
      </c>
      <c r="AG172" s="55" t="s">
        <v>519</v>
      </c>
      <c r="AJ172" s="55" t="s">
        <v>547</v>
      </c>
    </row>
    <row r="173" spans="1:36" x14ac:dyDescent="0.2">
      <c r="A173" s="33" t="s">
        <v>74</v>
      </c>
      <c r="B173" s="33" t="s">
        <v>39</v>
      </c>
      <c r="C173" s="34">
        <v>5044123</v>
      </c>
      <c r="D173" s="34">
        <v>4771376</v>
      </c>
      <c r="E173" s="34">
        <v>3606845</v>
      </c>
      <c r="F173" s="34">
        <v>3513037</v>
      </c>
      <c r="G173" s="34">
        <v>3585111</v>
      </c>
      <c r="H173" s="34">
        <v>3892428</v>
      </c>
      <c r="I173" s="34">
        <v>3988409</v>
      </c>
      <c r="J173" s="34">
        <v>4005814</v>
      </c>
      <c r="K173" s="34">
        <v>4130243</v>
      </c>
      <c r="L173" s="34">
        <v>4291587</v>
      </c>
      <c r="M173" s="34">
        <v>4561630</v>
      </c>
      <c r="N173" s="34">
        <v>4642049</v>
      </c>
      <c r="O173" s="34">
        <v>4949555</v>
      </c>
      <c r="P173" s="34">
        <v>5039929</v>
      </c>
      <c r="Q173" s="34">
        <v>5553617</v>
      </c>
      <c r="R173" s="34">
        <v>6399234</v>
      </c>
      <c r="S173" s="34">
        <v>6595028</v>
      </c>
      <c r="T173" s="34">
        <v>7015379</v>
      </c>
      <c r="U173" s="34">
        <v>5888608</v>
      </c>
      <c r="V173" s="34">
        <v>7871216</v>
      </c>
      <c r="W173" s="34">
        <v>6945791</v>
      </c>
      <c r="X173" s="34">
        <v>10806696</v>
      </c>
      <c r="Y173" s="34">
        <v>9602672</v>
      </c>
      <c r="Z173" s="34">
        <v>8244118</v>
      </c>
      <c r="AA173" s="34">
        <v>8016318</v>
      </c>
      <c r="AB173" s="34">
        <v>9030876</v>
      </c>
      <c r="AC173" s="34">
        <v>9629973</v>
      </c>
      <c r="AD173" s="34">
        <v>9843646</v>
      </c>
      <c r="AG173" s="55" t="s">
        <v>518</v>
      </c>
      <c r="AJ173" s="55" t="s">
        <v>546</v>
      </c>
    </row>
    <row r="174" spans="1:36" x14ac:dyDescent="0.2">
      <c r="A174" s="33" t="s">
        <v>75</v>
      </c>
      <c r="B174" s="33" t="s">
        <v>39</v>
      </c>
      <c r="C174" s="34">
        <v>1209316</v>
      </c>
      <c r="D174" s="34">
        <v>1206586</v>
      </c>
      <c r="E174" s="34">
        <v>1251464</v>
      </c>
      <c r="F174" s="34">
        <v>2791002</v>
      </c>
      <c r="G174" s="34">
        <v>2742972</v>
      </c>
      <c r="H174" s="34">
        <v>3488140</v>
      </c>
      <c r="I174" s="34">
        <v>3357815</v>
      </c>
      <c r="J174" s="34">
        <v>3280586</v>
      </c>
      <c r="K174" s="34">
        <v>3400340</v>
      </c>
      <c r="L174" s="34">
        <v>3595805</v>
      </c>
      <c r="M174" s="34">
        <v>3897649</v>
      </c>
      <c r="N174" s="34">
        <v>4187621</v>
      </c>
      <c r="O174" s="34">
        <v>4261512</v>
      </c>
      <c r="P174" s="34">
        <v>3957545</v>
      </c>
      <c r="Q174" s="34">
        <v>4670425</v>
      </c>
      <c r="R174" s="34">
        <v>5596465</v>
      </c>
      <c r="S174" s="34">
        <v>5991510</v>
      </c>
      <c r="T174" s="34">
        <v>6201629</v>
      </c>
      <c r="U174" s="34">
        <v>5465839</v>
      </c>
      <c r="V174" s="34">
        <v>5507882</v>
      </c>
      <c r="W174" s="34">
        <v>5479044</v>
      </c>
      <c r="X174" s="34">
        <v>6731504</v>
      </c>
      <c r="Y174" s="34">
        <v>6366160</v>
      </c>
      <c r="Z174" s="34">
        <v>6599312</v>
      </c>
      <c r="AA174" s="34">
        <v>7367550</v>
      </c>
      <c r="AB174" s="34">
        <v>7153871</v>
      </c>
      <c r="AC174" s="34">
        <v>7993986</v>
      </c>
      <c r="AD174" s="34">
        <v>7843731</v>
      </c>
      <c r="AG174" s="55" t="s">
        <v>521</v>
      </c>
      <c r="AJ174" s="55" t="s">
        <v>548</v>
      </c>
    </row>
    <row r="175" spans="1:36" x14ac:dyDescent="0.2">
      <c r="A175" s="33" t="s">
        <v>301</v>
      </c>
      <c r="B175" s="33" t="s">
        <v>39</v>
      </c>
      <c r="C175" s="34">
        <v>1007128</v>
      </c>
      <c r="D175" s="34">
        <v>1275119</v>
      </c>
      <c r="E175" s="34">
        <v>1862183</v>
      </c>
      <c r="F175" s="34">
        <v>2247388</v>
      </c>
      <c r="G175" s="34">
        <v>2457680</v>
      </c>
      <c r="H175" s="34">
        <v>2645910</v>
      </c>
      <c r="I175" s="34">
        <v>2604556</v>
      </c>
      <c r="J175" s="34">
        <v>2574549</v>
      </c>
      <c r="K175" s="34">
        <v>2841175</v>
      </c>
      <c r="L175" s="34">
        <v>2651683</v>
      </c>
      <c r="M175" s="34">
        <v>2727711</v>
      </c>
      <c r="N175" s="34">
        <v>2852034</v>
      </c>
      <c r="O175" s="34">
        <v>3112463</v>
      </c>
      <c r="P175" s="34">
        <v>3862292</v>
      </c>
      <c r="Q175" s="34">
        <v>4866038</v>
      </c>
      <c r="R175" s="34">
        <v>12410487</v>
      </c>
      <c r="S175" s="34">
        <v>14051352</v>
      </c>
      <c r="T175" s="34">
        <v>15604858</v>
      </c>
      <c r="U175" s="34">
        <v>14362573</v>
      </c>
      <c r="V175" s="34">
        <v>13549742</v>
      </c>
      <c r="W175" s="34">
        <v>12255326</v>
      </c>
      <c r="X175" s="34">
        <v>13382243</v>
      </c>
      <c r="Y175" s="34">
        <v>13874034</v>
      </c>
      <c r="Z175" s="34">
        <v>16813488</v>
      </c>
      <c r="AA175" s="34">
        <v>17226046</v>
      </c>
      <c r="AB175" s="34">
        <v>22655149</v>
      </c>
      <c r="AC175" s="34">
        <v>5865456</v>
      </c>
      <c r="AD175" s="34">
        <v>6769586</v>
      </c>
      <c r="AG175" s="55" t="s">
        <v>522</v>
      </c>
      <c r="AJ175" s="55" t="s">
        <v>549</v>
      </c>
    </row>
    <row r="176" spans="1:36" x14ac:dyDescent="0.2">
      <c r="A176" s="33" t="s">
        <v>76</v>
      </c>
      <c r="B176" s="33" t="s">
        <v>39</v>
      </c>
      <c r="C176" s="34">
        <v>2632383</v>
      </c>
      <c r="D176" s="34">
        <v>2579941</v>
      </c>
      <c r="E176" s="34">
        <v>2292555</v>
      </c>
      <c r="F176" s="34">
        <v>2293076</v>
      </c>
      <c r="G176" s="34">
        <v>2448911</v>
      </c>
      <c r="H176" s="34">
        <v>2575164</v>
      </c>
      <c r="I176" s="34">
        <v>2697339</v>
      </c>
      <c r="J176" s="34">
        <v>2876128</v>
      </c>
      <c r="K176" s="34">
        <v>3132634</v>
      </c>
      <c r="L176" s="34">
        <v>3172478</v>
      </c>
      <c r="M176" s="34">
        <v>3433943</v>
      </c>
      <c r="N176" s="34">
        <v>3714577</v>
      </c>
      <c r="O176" s="34">
        <v>4066455</v>
      </c>
      <c r="P176" s="34">
        <v>4287653</v>
      </c>
      <c r="Q176" s="34">
        <v>4715020</v>
      </c>
      <c r="R176" s="34">
        <v>5157280</v>
      </c>
      <c r="S176" s="34">
        <v>5390007</v>
      </c>
      <c r="T176" s="34">
        <v>5661532</v>
      </c>
      <c r="U176" s="34">
        <v>5695011</v>
      </c>
      <c r="V176" s="34">
        <v>5692823</v>
      </c>
      <c r="W176" s="34">
        <v>5791410</v>
      </c>
      <c r="X176" s="34">
        <v>6049205</v>
      </c>
      <c r="Y176" s="34">
        <v>6447200</v>
      </c>
      <c r="Z176" s="34">
        <v>6810561</v>
      </c>
      <c r="AA176" s="34">
        <v>7199159</v>
      </c>
      <c r="AB176" s="34">
        <v>7653438</v>
      </c>
      <c r="AC176" s="34">
        <v>7963656</v>
      </c>
      <c r="AD176" s="34">
        <v>8352263</v>
      </c>
      <c r="AG176" s="55" t="s">
        <v>519</v>
      </c>
      <c r="AJ176" s="55" t="s">
        <v>547</v>
      </c>
    </row>
    <row r="177" spans="1:36" x14ac:dyDescent="0.2">
      <c r="A177" s="33" t="s">
        <v>77</v>
      </c>
      <c r="B177" s="33" t="s">
        <v>39</v>
      </c>
      <c r="C177" s="34">
        <v>282524</v>
      </c>
      <c r="D177" s="34">
        <v>341765</v>
      </c>
      <c r="E177" s="34">
        <v>500147</v>
      </c>
      <c r="F177" s="34" t="s">
        <v>545</v>
      </c>
      <c r="G177" s="34">
        <v>700205</v>
      </c>
      <c r="H177" s="34">
        <v>720233</v>
      </c>
      <c r="I177" s="34" t="s">
        <v>545</v>
      </c>
      <c r="J177" s="34">
        <v>708357</v>
      </c>
      <c r="K177" s="34">
        <v>736211</v>
      </c>
      <c r="L177" s="34">
        <v>747877</v>
      </c>
      <c r="M177" s="34">
        <v>939710</v>
      </c>
      <c r="N177" s="34">
        <v>994793</v>
      </c>
      <c r="O177" s="34">
        <v>1052348</v>
      </c>
      <c r="P177" s="34">
        <v>1110967</v>
      </c>
      <c r="Q177" s="34">
        <v>1331046</v>
      </c>
      <c r="R177" s="34">
        <v>1386978</v>
      </c>
      <c r="S177" s="34">
        <v>1507513</v>
      </c>
      <c r="T177" s="34">
        <v>1465660</v>
      </c>
      <c r="U177" s="34">
        <v>1288083</v>
      </c>
      <c r="V177" s="34">
        <v>1171252</v>
      </c>
      <c r="W177" s="34">
        <v>1266457</v>
      </c>
      <c r="X177" s="34">
        <v>2214976</v>
      </c>
      <c r="Y177" s="34">
        <v>1813500</v>
      </c>
      <c r="Z177" s="34">
        <v>1925010</v>
      </c>
      <c r="AA177" s="34">
        <v>1967523</v>
      </c>
      <c r="AB177" s="34">
        <v>1975962</v>
      </c>
      <c r="AC177" s="34">
        <v>1724899</v>
      </c>
      <c r="AD177" s="34">
        <v>1679106</v>
      </c>
      <c r="AG177" s="55" t="s">
        <v>521</v>
      </c>
      <c r="AJ177" s="55" t="s">
        <v>548</v>
      </c>
    </row>
    <row r="178" spans="1:36" x14ac:dyDescent="0.2">
      <c r="A178" s="33" t="s">
        <v>78</v>
      </c>
      <c r="B178" s="33" t="s">
        <v>39</v>
      </c>
      <c r="C178" s="34">
        <v>19975415</v>
      </c>
      <c r="D178" s="34">
        <v>19020040</v>
      </c>
      <c r="E178" s="34">
        <v>18101391</v>
      </c>
      <c r="F178" s="34">
        <v>16437139</v>
      </c>
      <c r="G178" s="34">
        <v>17136059</v>
      </c>
      <c r="H178" s="34">
        <v>16628879</v>
      </c>
      <c r="I178" s="34">
        <v>17797689</v>
      </c>
      <c r="J178" s="34">
        <v>17788201</v>
      </c>
      <c r="K178" s="34">
        <v>19759268</v>
      </c>
      <c r="L178" s="34">
        <v>21759314</v>
      </c>
      <c r="M178" s="34">
        <v>21968056</v>
      </c>
      <c r="N178" s="34">
        <v>21671257</v>
      </c>
      <c r="O178" s="34">
        <v>24263469</v>
      </c>
      <c r="P178" s="34">
        <v>23473735</v>
      </c>
      <c r="Q178" s="34">
        <v>26707215</v>
      </c>
      <c r="R178" s="34">
        <v>31420285</v>
      </c>
      <c r="S178" s="34">
        <v>34227690</v>
      </c>
      <c r="T178" s="34">
        <v>37841447</v>
      </c>
      <c r="U178" s="34">
        <v>37521877</v>
      </c>
      <c r="V178" s="34">
        <v>37295353</v>
      </c>
      <c r="W178" s="34">
        <v>38720160</v>
      </c>
      <c r="X178" s="34">
        <v>43283202</v>
      </c>
      <c r="Y178" s="34">
        <v>44368782</v>
      </c>
      <c r="Z178" s="34">
        <v>44832571</v>
      </c>
      <c r="AA178" s="34">
        <v>58473491</v>
      </c>
      <c r="AB178" s="34">
        <v>66159085</v>
      </c>
      <c r="AC178" s="34">
        <v>60850642</v>
      </c>
      <c r="AD178" s="34">
        <v>65535044</v>
      </c>
      <c r="AG178" s="55" t="s">
        <v>518</v>
      </c>
      <c r="AJ178" s="55" t="s">
        <v>546</v>
      </c>
    </row>
    <row r="179" spans="1:36" x14ac:dyDescent="0.2">
      <c r="A179" s="33" t="s">
        <v>79</v>
      </c>
      <c r="B179" s="33" t="s">
        <v>39</v>
      </c>
      <c r="C179" s="34" t="s">
        <v>545</v>
      </c>
      <c r="D179" s="34" t="s">
        <v>545</v>
      </c>
      <c r="E179" s="34" t="s">
        <v>545</v>
      </c>
      <c r="F179" s="34">
        <v>1189709</v>
      </c>
      <c r="G179" s="34">
        <v>1621644</v>
      </c>
      <c r="H179" s="34">
        <v>1763610</v>
      </c>
      <c r="I179" s="34" t="s">
        <v>545</v>
      </c>
      <c r="J179" s="34">
        <v>1691950</v>
      </c>
      <c r="K179" s="34">
        <v>1758277</v>
      </c>
      <c r="L179" s="34">
        <v>3156507</v>
      </c>
      <c r="M179" s="34">
        <v>2539267</v>
      </c>
      <c r="N179" s="34">
        <v>2387056</v>
      </c>
      <c r="O179" s="34">
        <v>2583153</v>
      </c>
      <c r="P179" s="34">
        <v>2506141</v>
      </c>
      <c r="Q179" s="34">
        <v>2965709</v>
      </c>
      <c r="R179" s="34">
        <v>2874856</v>
      </c>
      <c r="S179" s="34">
        <v>3086857</v>
      </c>
      <c r="T179" s="34">
        <v>2946834</v>
      </c>
      <c r="U179" s="34">
        <v>1974615</v>
      </c>
      <c r="V179" s="34">
        <v>2866684</v>
      </c>
      <c r="W179" s="34">
        <v>2825354</v>
      </c>
      <c r="X179" s="34">
        <v>3075940</v>
      </c>
      <c r="Y179" s="34">
        <v>3236158</v>
      </c>
      <c r="Z179" s="34">
        <v>3277739</v>
      </c>
      <c r="AA179" s="34">
        <v>3427432</v>
      </c>
      <c r="AB179" s="34">
        <v>3639037</v>
      </c>
      <c r="AC179" s="34">
        <v>3859156</v>
      </c>
      <c r="AD179" s="34">
        <v>4048061</v>
      </c>
      <c r="AG179" s="55" t="s">
        <v>521</v>
      </c>
      <c r="AJ179" s="55" t="s">
        <v>548</v>
      </c>
    </row>
    <row r="180" spans="1:36" x14ac:dyDescent="0.2">
      <c r="A180" s="33" t="s">
        <v>80</v>
      </c>
      <c r="B180" s="33" t="s">
        <v>39</v>
      </c>
      <c r="C180" s="34">
        <v>10809904</v>
      </c>
      <c r="D180" s="34">
        <v>10285144</v>
      </c>
      <c r="E180" s="34">
        <v>8321517</v>
      </c>
      <c r="F180" s="34">
        <v>6801506</v>
      </c>
      <c r="G180" s="34">
        <v>6784123</v>
      </c>
      <c r="H180" s="34">
        <v>7341985</v>
      </c>
      <c r="I180" s="34">
        <v>7439811</v>
      </c>
      <c r="J180" s="34">
        <v>8910355</v>
      </c>
      <c r="K180" s="34">
        <v>9567290</v>
      </c>
      <c r="L180" s="34">
        <v>9283293</v>
      </c>
      <c r="M180" s="34">
        <v>10317658</v>
      </c>
      <c r="N180" s="34">
        <v>9857606</v>
      </c>
      <c r="O180" s="34">
        <v>10663584</v>
      </c>
      <c r="P180" s="34">
        <v>12600653</v>
      </c>
      <c r="Q180" s="34">
        <v>13019785</v>
      </c>
      <c r="R180" s="34">
        <v>14253792</v>
      </c>
      <c r="S180" s="34">
        <v>14850107</v>
      </c>
      <c r="T180" s="34">
        <v>15192984</v>
      </c>
      <c r="U180" s="34">
        <v>13377341</v>
      </c>
      <c r="V180" s="34">
        <v>13237754</v>
      </c>
      <c r="W180" s="34">
        <v>13390610</v>
      </c>
      <c r="X180" s="34">
        <v>13388306</v>
      </c>
      <c r="Y180" s="34">
        <v>14762336</v>
      </c>
      <c r="Z180" s="34">
        <v>16385917</v>
      </c>
      <c r="AA180" s="34">
        <v>14705190</v>
      </c>
      <c r="AB180" s="34">
        <v>15881072</v>
      </c>
      <c r="AC180" s="34">
        <v>16500646</v>
      </c>
      <c r="AD180" s="34">
        <v>17654505</v>
      </c>
      <c r="AG180" s="55" t="s">
        <v>518</v>
      </c>
      <c r="AJ180" s="55" t="s">
        <v>546</v>
      </c>
    </row>
    <row r="181" spans="1:36" x14ac:dyDescent="0.2">
      <c r="A181" s="33" t="s">
        <v>81</v>
      </c>
      <c r="B181" s="33" t="s">
        <v>39</v>
      </c>
      <c r="C181" s="34">
        <v>1223430</v>
      </c>
      <c r="D181" s="34">
        <v>1464773</v>
      </c>
      <c r="E181" s="34">
        <v>1738965</v>
      </c>
      <c r="F181" s="34">
        <v>2210841</v>
      </c>
      <c r="G181" s="34">
        <v>2523346</v>
      </c>
      <c r="H181" s="34">
        <v>2708087</v>
      </c>
      <c r="I181" s="34">
        <v>2824002</v>
      </c>
      <c r="J181" s="34">
        <v>2956019</v>
      </c>
      <c r="K181" s="34">
        <v>3254118</v>
      </c>
      <c r="L181" s="34">
        <v>3478054</v>
      </c>
      <c r="M181" s="34">
        <v>3760913</v>
      </c>
      <c r="N181" s="34">
        <v>3887533</v>
      </c>
      <c r="O181" s="34">
        <v>4194043</v>
      </c>
      <c r="P181" s="34">
        <v>4922403</v>
      </c>
      <c r="Q181" s="34">
        <v>4965165</v>
      </c>
      <c r="R181" s="34">
        <v>6088362</v>
      </c>
      <c r="S181" s="34">
        <v>6356931</v>
      </c>
      <c r="T181" s="34">
        <v>6607722</v>
      </c>
      <c r="U181" s="34">
        <v>6915565</v>
      </c>
      <c r="V181" s="34">
        <v>7097187</v>
      </c>
      <c r="W181" s="34">
        <v>7509556</v>
      </c>
      <c r="X181" s="34">
        <v>7375015</v>
      </c>
      <c r="Y181" s="34">
        <v>7931652</v>
      </c>
      <c r="Z181" s="34">
        <v>8478589</v>
      </c>
      <c r="AA181" s="34">
        <v>8125008</v>
      </c>
      <c r="AB181" s="34">
        <v>8426348</v>
      </c>
      <c r="AC181" s="34">
        <v>8509776</v>
      </c>
      <c r="AD181" s="34">
        <v>8936661</v>
      </c>
      <c r="AG181" s="55" t="s">
        <v>521</v>
      </c>
      <c r="AJ181" s="55" t="s">
        <v>548</v>
      </c>
    </row>
    <row r="182" spans="1:36" x14ac:dyDescent="0.2">
      <c r="A182" s="33" t="s">
        <v>82</v>
      </c>
      <c r="B182" s="33" t="s">
        <v>39</v>
      </c>
      <c r="C182" s="34">
        <v>10470213</v>
      </c>
      <c r="D182" s="34">
        <v>9364313</v>
      </c>
      <c r="E182" s="34">
        <v>8122758</v>
      </c>
      <c r="F182" s="34">
        <v>7722597</v>
      </c>
      <c r="G182" s="34">
        <v>7776209</v>
      </c>
      <c r="H182" s="34">
        <v>7966513</v>
      </c>
      <c r="I182" s="34">
        <v>8261042</v>
      </c>
      <c r="J182" s="34">
        <v>8354956</v>
      </c>
      <c r="K182" s="34">
        <v>9183298</v>
      </c>
      <c r="L182" s="34">
        <v>10182429</v>
      </c>
      <c r="M182" s="34">
        <v>11162469</v>
      </c>
      <c r="N182" s="34">
        <v>12067480</v>
      </c>
      <c r="O182" s="34">
        <v>13335078</v>
      </c>
      <c r="P182" s="34">
        <v>14368492</v>
      </c>
      <c r="Q182" s="34">
        <v>15925468</v>
      </c>
      <c r="R182" s="34">
        <v>16727963</v>
      </c>
      <c r="S182" s="34">
        <v>18105982</v>
      </c>
      <c r="T182" s="34">
        <v>19002948</v>
      </c>
      <c r="U182" s="34">
        <v>18899234</v>
      </c>
      <c r="V182" s="34">
        <v>19416029</v>
      </c>
      <c r="W182" s="34">
        <v>19432140</v>
      </c>
      <c r="X182" s="34">
        <v>23000297</v>
      </c>
      <c r="Y182" s="34">
        <v>21894284</v>
      </c>
      <c r="Z182" s="34">
        <v>22691728</v>
      </c>
      <c r="AA182" s="34">
        <v>23744537</v>
      </c>
      <c r="AB182" s="34">
        <v>25034620</v>
      </c>
      <c r="AC182" s="34">
        <v>26547312</v>
      </c>
      <c r="AD182" s="34">
        <v>27883984</v>
      </c>
      <c r="AG182" s="55" t="s">
        <v>518</v>
      </c>
      <c r="AJ182" s="55" t="s">
        <v>546</v>
      </c>
    </row>
    <row r="183" spans="1:36" x14ac:dyDescent="0.2">
      <c r="A183" s="33" t="s">
        <v>302</v>
      </c>
      <c r="B183" s="33" t="s">
        <v>39</v>
      </c>
      <c r="C183" s="34">
        <v>236373</v>
      </c>
      <c r="D183" s="34">
        <v>221170</v>
      </c>
      <c r="E183" s="34">
        <v>210461</v>
      </c>
      <c r="F183" s="34">
        <v>230979</v>
      </c>
      <c r="G183" s="34">
        <v>319833</v>
      </c>
      <c r="H183" s="34">
        <v>351795</v>
      </c>
      <c r="I183" s="34">
        <v>400513</v>
      </c>
      <c r="J183" s="34">
        <v>411072</v>
      </c>
      <c r="K183" s="34">
        <v>457488</v>
      </c>
      <c r="L183" s="34">
        <v>473637</v>
      </c>
      <c r="M183" s="34">
        <v>505316</v>
      </c>
      <c r="N183" s="34">
        <v>520453</v>
      </c>
      <c r="O183" s="34">
        <v>571639</v>
      </c>
      <c r="P183" s="34">
        <v>595188</v>
      </c>
      <c r="Q183" s="34">
        <v>641802</v>
      </c>
      <c r="R183" s="34">
        <v>699733</v>
      </c>
      <c r="S183" s="34">
        <v>742121</v>
      </c>
      <c r="T183" s="34">
        <v>745112</v>
      </c>
      <c r="U183" s="34">
        <v>768401</v>
      </c>
      <c r="V183" s="34">
        <v>752404</v>
      </c>
      <c r="W183" s="34">
        <v>757324</v>
      </c>
      <c r="X183" s="34">
        <v>807462</v>
      </c>
      <c r="Y183" s="34">
        <v>866247</v>
      </c>
      <c r="Z183" s="34">
        <v>886741</v>
      </c>
      <c r="AA183" s="34">
        <v>958551</v>
      </c>
      <c r="AB183" s="34">
        <v>1000887</v>
      </c>
      <c r="AC183" s="34">
        <v>1083615</v>
      </c>
      <c r="AD183" s="34">
        <v>1184571</v>
      </c>
      <c r="AG183" s="55" t="s">
        <v>523</v>
      </c>
      <c r="AJ183" s="55" t="s">
        <v>550</v>
      </c>
    </row>
    <row r="184" spans="1:36" x14ac:dyDescent="0.2">
      <c r="A184" s="33" t="s">
        <v>303</v>
      </c>
      <c r="B184" s="33" t="s">
        <v>39</v>
      </c>
      <c r="C184" s="34" t="s">
        <v>545</v>
      </c>
      <c r="D184" s="34" t="s">
        <v>545</v>
      </c>
      <c r="E184" s="34" t="s">
        <v>545</v>
      </c>
      <c r="F184" s="34">
        <v>599109</v>
      </c>
      <c r="G184" s="34">
        <v>715332</v>
      </c>
      <c r="H184" s="34">
        <v>714854</v>
      </c>
      <c r="I184" s="34">
        <v>751110</v>
      </c>
      <c r="J184" s="34">
        <v>789823</v>
      </c>
      <c r="K184" s="34">
        <v>845180</v>
      </c>
      <c r="L184" s="34">
        <v>946650</v>
      </c>
      <c r="M184" s="34">
        <v>1020620</v>
      </c>
      <c r="N184" s="34">
        <v>1089968</v>
      </c>
      <c r="O184" s="34">
        <v>1175778</v>
      </c>
      <c r="P184" s="34">
        <v>1217555</v>
      </c>
      <c r="Q184" s="34">
        <v>1295914</v>
      </c>
      <c r="R184" s="34">
        <v>1421061</v>
      </c>
      <c r="S184" s="34">
        <v>1490698</v>
      </c>
      <c r="T184" s="34">
        <v>1521200</v>
      </c>
      <c r="U184" s="34">
        <v>1509442</v>
      </c>
      <c r="V184" s="34">
        <v>1568988</v>
      </c>
      <c r="W184" s="34">
        <v>1555385</v>
      </c>
      <c r="X184" s="34">
        <v>1593809</v>
      </c>
      <c r="Y184" s="34">
        <v>1734247</v>
      </c>
      <c r="Z184" s="34">
        <v>1920712</v>
      </c>
      <c r="AA184" s="34">
        <v>1991461</v>
      </c>
      <c r="AB184" s="34">
        <v>2024182</v>
      </c>
      <c r="AC184" s="34">
        <v>2153479</v>
      </c>
      <c r="AD184" s="34">
        <v>2372327</v>
      </c>
      <c r="AG184" s="55" t="s">
        <v>521</v>
      </c>
      <c r="AJ184" s="55" t="s">
        <v>548</v>
      </c>
    </row>
    <row r="185" spans="1:36" x14ac:dyDescent="0.2">
      <c r="A185" s="33" t="s">
        <v>304</v>
      </c>
      <c r="B185" s="33" t="s">
        <v>39</v>
      </c>
      <c r="C185" s="34" t="s">
        <v>545</v>
      </c>
      <c r="D185" s="34" t="s">
        <v>545</v>
      </c>
      <c r="E185" s="34" t="s">
        <v>545</v>
      </c>
      <c r="F185" s="34" t="s">
        <v>545</v>
      </c>
      <c r="G185" s="34">
        <v>961460</v>
      </c>
      <c r="H185" s="34">
        <v>1043433</v>
      </c>
      <c r="I185" s="34">
        <v>1030468</v>
      </c>
      <c r="J185" s="34">
        <v>917210</v>
      </c>
      <c r="K185" s="34">
        <v>1083806</v>
      </c>
      <c r="L185" s="34">
        <v>1239845</v>
      </c>
      <c r="M185" s="34">
        <v>1145970</v>
      </c>
      <c r="N185" s="34">
        <v>1139205</v>
      </c>
      <c r="O185" s="34">
        <v>1423363</v>
      </c>
      <c r="P185" s="34">
        <v>1180521</v>
      </c>
      <c r="Q185" s="34">
        <v>1484181</v>
      </c>
      <c r="R185" s="34">
        <v>2346929</v>
      </c>
      <c r="S185" s="34">
        <v>1833782</v>
      </c>
      <c r="T185" s="34">
        <v>1901913</v>
      </c>
      <c r="U185" s="34">
        <v>1297448</v>
      </c>
      <c r="V185" s="34">
        <v>1933765</v>
      </c>
      <c r="W185" s="34">
        <v>2110831</v>
      </c>
      <c r="X185" s="34">
        <v>2246030</v>
      </c>
      <c r="Y185" s="34">
        <v>2392479</v>
      </c>
      <c r="Z185" s="34">
        <v>2359475</v>
      </c>
      <c r="AA185" s="34">
        <v>2480391</v>
      </c>
      <c r="AB185" s="34">
        <v>2632109</v>
      </c>
      <c r="AC185" s="34">
        <v>2857948</v>
      </c>
      <c r="AD185" s="34">
        <v>2988895</v>
      </c>
      <c r="AG185" s="55" t="s">
        <v>521</v>
      </c>
      <c r="AJ185" s="55" t="s">
        <v>548</v>
      </c>
    </row>
    <row r="186" spans="1:36" x14ac:dyDescent="0.2">
      <c r="A186" s="33" t="s">
        <v>305</v>
      </c>
      <c r="B186" s="33" t="s">
        <v>39</v>
      </c>
      <c r="C186" s="34">
        <v>2218359</v>
      </c>
      <c r="D186" s="34">
        <v>2197369</v>
      </c>
      <c r="E186" s="34">
        <v>1862565</v>
      </c>
      <c r="F186" s="34">
        <v>1684605</v>
      </c>
      <c r="G186" s="34">
        <v>1734931</v>
      </c>
      <c r="H186" s="34">
        <v>1686683</v>
      </c>
      <c r="I186" s="34">
        <v>1785510</v>
      </c>
      <c r="J186" s="34">
        <v>1868344</v>
      </c>
      <c r="K186" s="34">
        <v>1943042</v>
      </c>
      <c r="L186" s="34">
        <v>2029500</v>
      </c>
      <c r="M186" s="34">
        <v>2165526</v>
      </c>
      <c r="N186" s="34">
        <v>2348675</v>
      </c>
      <c r="O186" s="34">
        <v>2375806</v>
      </c>
      <c r="P186" s="34">
        <v>2708096</v>
      </c>
      <c r="Q186" s="34">
        <v>2947013</v>
      </c>
      <c r="R186" s="34">
        <v>3023601</v>
      </c>
      <c r="S186" s="34">
        <v>3187493</v>
      </c>
      <c r="T186" s="34">
        <v>3292391</v>
      </c>
      <c r="U186" s="34">
        <v>3158190</v>
      </c>
      <c r="V186" s="34">
        <v>3714864</v>
      </c>
      <c r="W186" s="34">
        <v>3433034</v>
      </c>
      <c r="X186" s="34">
        <v>4284731</v>
      </c>
      <c r="Y186" s="34">
        <v>3913942</v>
      </c>
      <c r="Z186" s="34">
        <v>4082073</v>
      </c>
      <c r="AA186" s="34">
        <v>4294444</v>
      </c>
      <c r="AB186" s="34">
        <v>4564243</v>
      </c>
      <c r="AC186" s="34">
        <v>4747311</v>
      </c>
      <c r="AD186" s="34">
        <v>4701140</v>
      </c>
      <c r="AG186" s="55" t="s">
        <v>521</v>
      </c>
      <c r="AJ186" s="55" t="s">
        <v>548</v>
      </c>
    </row>
    <row r="187" spans="1:36" x14ac:dyDescent="0.2">
      <c r="A187" s="33" t="s">
        <v>306</v>
      </c>
      <c r="B187" s="33" t="s">
        <v>39</v>
      </c>
      <c r="C187" s="34">
        <v>1114089</v>
      </c>
      <c r="D187" s="34">
        <v>996158</v>
      </c>
      <c r="E187" s="34">
        <v>1042273</v>
      </c>
      <c r="F187" s="34">
        <v>667820</v>
      </c>
      <c r="G187" s="34">
        <v>733891</v>
      </c>
      <c r="H187" s="34">
        <v>694080</v>
      </c>
      <c r="I187" s="34">
        <v>807198</v>
      </c>
      <c r="J187" s="34">
        <v>744108</v>
      </c>
      <c r="K187" s="34">
        <v>824631</v>
      </c>
      <c r="L187" s="34">
        <v>757129</v>
      </c>
      <c r="M187" s="34">
        <v>826606</v>
      </c>
      <c r="N187" s="34">
        <v>1126361</v>
      </c>
      <c r="O187" s="34">
        <v>1102417</v>
      </c>
      <c r="P187" s="34">
        <v>889499</v>
      </c>
      <c r="Q187" s="34">
        <v>1090820</v>
      </c>
      <c r="R187" s="34">
        <v>1388208</v>
      </c>
      <c r="S187" s="34">
        <v>1452611</v>
      </c>
      <c r="T187" s="34">
        <v>1763310</v>
      </c>
      <c r="U187" s="34">
        <v>1737690</v>
      </c>
      <c r="V187" s="34">
        <v>1468453</v>
      </c>
      <c r="W187" s="34">
        <v>1593659</v>
      </c>
      <c r="X187" s="34">
        <v>2055586</v>
      </c>
      <c r="Y187" s="34">
        <v>2812267</v>
      </c>
      <c r="Z187" s="34">
        <v>2702398</v>
      </c>
      <c r="AA187" s="34">
        <v>3721749</v>
      </c>
      <c r="AB187" s="34">
        <v>3514452</v>
      </c>
      <c r="AC187" s="34">
        <v>2915858</v>
      </c>
      <c r="AD187" s="34">
        <v>3363525</v>
      </c>
      <c r="AG187" s="55" t="s">
        <v>519</v>
      </c>
      <c r="AJ187" s="55" t="s">
        <v>547</v>
      </c>
    </row>
    <row r="188" spans="1:36" x14ac:dyDescent="0.2">
      <c r="A188" s="33" t="s">
        <v>83</v>
      </c>
      <c r="B188" s="33" t="s">
        <v>39</v>
      </c>
      <c r="C188" s="34">
        <v>2088307</v>
      </c>
      <c r="D188" s="34">
        <v>2013586</v>
      </c>
      <c r="E188" s="34">
        <v>1953279</v>
      </c>
      <c r="F188" s="34">
        <v>2022766</v>
      </c>
      <c r="G188" s="34">
        <v>1832770</v>
      </c>
      <c r="H188" s="34">
        <v>1762956</v>
      </c>
      <c r="I188" s="34">
        <v>1977663</v>
      </c>
      <c r="J188" s="34">
        <v>1963414</v>
      </c>
      <c r="K188" s="34">
        <v>1907669</v>
      </c>
      <c r="L188" s="34">
        <v>2153220</v>
      </c>
      <c r="M188" s="34">
        <v>2069143</v>
      </c>
      <c r="N188" s="34">
        <v>2240738</v>
      </c>
      <c r="O188" s="34">
        <v>2397855</v>
      </c>
      <c r="P188" s="34">
        <v>2582332</v>
      </c>
      <c r="Q188" s="34">
        <v>2976704</v>
      </c>
      <c r="R188" s="34">
        <v>3567679</v>
      </c>
      <c r="S188" s="34">
        <v>3751488</v>
      </c>
      <c r="T188" s="34">
        <v>4041238</v>
      </c>
      <c r="U188" s="34">
        <v>3398908</v>
      </c>
      <c r="V188" s="34">
        <v>3763422</v>
      </c>
      <c r="W188" s="34">
        <v>3837902</v>
      </c>
      <c r="X188" s="34">
        <v>4929557</v>
      </c>
      <c r="Y188" s="34">
        <v>4555445</v>
      </c>
      <c r="Z188" s="34">
        <v>4688509</v>
      </c>
      <c r="AA188" s="34">
        <v>4660099</v>
      </c>
      <c r="AB188" s="34">
        <v>4755774</v>
      </c>
      <c r="AC188" s="34">
        <v>5022465</v>
      </c>
      <c r="AD188" s="34">
        <v>5702424</v>
      </c>
      <c r="AG188" s="55" t="s">
        <v>519</v>
      </c>
      <c r="AJ188" s="55" t="s">
        <v>547</v>
      </c>
    </row>
    <row r="189" spans="1:36" x14ac:dyDescent="0.2">
      <c r="A189" s="33" t="s">
        <v>84</v>
      </c>
      <c r="B189" s="33" t="s">
        <v>39</v>
      </c>
      <c r="C189" s="34">
        <v>4432943</v>
      </c>
      <c r="D189" s="34">
        <v>4070312</v>
      </c>
      <c r="E189" s="34">
        <v>3763280</v>
      </c>
      <c r="F189" s="34">
        <v>3946497</v>
      </c>
      <c r="G189" s="34">
        <v>4087670</v>
      </c>
      <c r="H189" s="34">
        <v>4242803</v>
      </c>
      <c r="I189" s="34">
        <v>4682084</v>
      </c>
      <c r="J189" s="34">
        <v>4725378</v>
      </c>
      <c r="K189" s="34">
        <v>5065188</v>
      </c>
      <c r="L189" s="34">
        <v>5449097</v>
      </c>
      <c r="M189" s="34">
        <v>5887106</v>
      </c>
      <c r="N189" s="34">
        <v>6315348</v>
      </c>
      <c r="O189" s="34">
        <v>6852210</v>
      </c>
      <c r="P189" s="34">
        <v>7170221</v>
      </c>
      <c r="Q189" s="34">
        <v>7813911</v>
      </c>
      <c r="R189" s="34">
        <v>8446069</v>
      </c>
      <c r="S189" s="34">
        <v>8579993</v>
      </c>
      <c r="T189" s="34">
        <v>9422507</v>
      </c>
      <c r="U189" s="34">
        <v>9497810</v>
      </c>
      <c r="V189" s="34">
        <v>9852327</v>
      </c>
      <c r="W189" s="34">
        <v>10165194</v>
      </c>
      <c r="X189" s="34">
        <v>10825442</v>
      </c>
      <c r="Y189" s="34">
        <v>12023433</v>
      </c>
      <c r="Z189" s="34">
        <v>12340319</v>
      </c>
      <c r="AA189" s="34">
        <v>13165561</v>
      </c>
      <c r="AB189" s="34">
        <v>13850613</v>
      </c>
      <c r="AC189" s="34">
        <v>14617819</v>
      </c>
      <c r="AD189" s="34">
        <v>15684345</v>
      </c>
      <c r="AG189" s="55" t="s">
        <v>518</v>
      </c>
      <c r="AJ189" s="55" t="s">
        <v>546</v>
      </c>
    </row>
    <row r="190" spans="1:36" x14ac:dyDescent="0.2">
      <c r="A190" s="33" t="s">
        <v>307</v>
      </c>
      <c r="B190" s="33" t="s">
        <v>39</v>
      </c>
      <c r="C190" s="34">
        <v>4418292</v>
      </c>
      <c r="D190" s="34">
        <v>3935355</v>
      </c>
      <c r="E190" s="34">
        <v>3948421</v>
      </c>
      <c r="F190" s="34">
        <v>4131443</v>
      </c>
      <c r="G190" s="34">
        <v>3997271</v>
      </c>
      <c r="H190" s="34">
        <v>4064387</v>
      </c>
      <c r="I190" s="34">
        <v>4640459</v>
      </c>
      <c r="J190" s="34">
        <v>5016615</v>
      </c>
      <c r="K190" s="34">
        <v>5135485</v>
      </c>
      <c r="L190" s="34">
        <v>6368634</v>
      </c>
      <c r="M190" s="34">
        <v>6675346</v>
      </c>
      <c r="N190" s="34">
        <v>7484154</v>
      </c>
      <c r="O190" s="34">
        <v>7473146</v>
      </c>
      <c r="P190" s="34">
        <v>7342024</v>
      </c>
      <c r="Q190" s="34">
        <v>9212796</v>
      </c>
      <c r="R190" s="34">
        <v>11114914</v>
      </c>
      <c r="S190" s="34">
        <v>12181350</v>
      </c>
      <c r="T190" s="34">
        <v>12854316</v>
      </c>
      <c r="U190" s="34">
        <v>11387485</v>
      </c>
      <c r="V190" s="34">
        <v>11446964</v>
      </c>
      <c r="W190" s="34">
        <v>16067345</v>
      </c>
      <c r="X190" s="34">
        <v>18173311</v>
      </c>
      <c r="Y190" s="34">
        <v>19387488</v>
      </c>
      <c r="Z190" s="34">
        <v>20923401</v>
      </c>
      <c r="AA190" s="34">
        <v>21676027</v>
      </c>
      <c r="AB190" s="34">
        <v>22615052</v>
      </c>
      <c r="AC190" s="34">
        <v>24369963</v>
      </c>
      <c r="AD190" s="34">
        <v>25547736</v>
      </c>
      <c r="AG190" s="55" t="s">
        <v>521</v>
      </c>
      <c r="AJ190" s="55" t="s">
        <v>548</v>
      </c>
    </row>
    <row r="191" spans="1:36" x14ac:dyDescent="0.2">
      <c r="A191" s="33" t="s">
        <v>308</v>
      </c>
      <c r="B191" s="33" t="s">
        <v>39</v>
      </c>
      <c r="C191" s="34">
        <v>1341769</v>
      </c>
      <c r="D191" s="34">
        <v>1201822</v>
      </c>
      <c r="E191" s="34">
        <v>1208990</v>
      </c>
      <c r="F191" s="34">
        <v>911383</v>
      </c>
      <c r="G191" s="34">
        <v>929746</v>
      </c>
      <c r="H191" s="34">
        <v>1507165</v>
      </c>
      <c r="I191" s="34">
        <v>996236</v>
      </c>
      <c r="J191" s="34">
        <v>1074400</v>
      </c>
      <c r="K191" s="34">
        <v>1145827</v>
      </c>
      <c r="L191" s="34">
        <v>1217588</v>
      </c>
      <c r="M191" s="34">
        <v>1094241</v>
      </c>
      <c r="N191" s="34">
        <v>1196974</v>
      </c>
      <c r="O191" s="34">
        <v>1433053</v>
      </c>
      <c r="P191" s="34">
        <v>1374792</v>
      </c>
      <c r="Q191" s="34">
        <v>1518113</v>
      </c>
      <c r="R191" s="34">
        <v>1486185</v>
      </c>
      <c r="S191" s="34">
        <v>1997913</v>
      </c>
      <c r="T191" s="34">
        <v>1935679</v>
      </c>
      <c r="U191" s="34">
        <v>1980262</v>
      </c>
      <c r="V191" s="34">
        <v>1825859</v>
      </c>
      <c r="W191" s="34">
        <v>1788154</v>
      </c>
      <c r="X191" s="34">
        <v>2466983</v>
      </c>
      <c r="Y191" s="34">
        <v>3452220</v>
      </c>
      <c r="Z191" s="34">
        <v>3947103</v>
      </c>
      <c r="AA191" s="34">
        <v>3047173</v>
      </c>
      <c r="AB191" s="34">
        <v>3783386</v>
      </c>
      <c r="AC191" s="34">
        <v>3815656</v>
      </c>
      <c r="AD191" s="34">
        <v>4238397</v>
      </c>
      <c r="AG191" s="55" t="s">
        <v>518</v>
      </c>
      <c r="AJ191" s="55" t="s">
        <v>546</v>
      </c>
    </row>
    <row r="192" spans="1:36" x14ac:dyDescent="0.2">
      <c r="A192" s="33" t="s">
        <v>85</v>
      </c>
      <c r="B192" s="33" t="s">
        <v>39</v>
      </c>
      <c r="C192" s="34">
        <v>14718065</v>
      </c>
      <c r="D192" s="34">
        <v>13894123</v>
      </c>
      <c r="E192" s="34">
        <v>12404344</v>
      </c>
      <c r="F192" s="34">
        <v>12255981</v>
      </c>
      <c r="G192" s="34">
        <v>12626244</v>
      </c>
      <c r="H192" s="34">
        <v>12956099</v>
      </c>
      <c r="I192" s="34">
        <v>13430323</v>
      </c>
      <c r="J192" s="34">
        <v>13807055</v>
      </c>
      <c r="K192" s="34">
        <v>14424577</v>
      </c>
      <c r="L192" s="34">
        <v>15830424</v>
      </c>
      <c r="M192" s="34">
        <v>16588140</v>
      </c>
      <c r="N192" s="34">
        <v>19270106</v>
      </c>
      <c r="O192" s="34">
        <v>22109455</v>
      </c>
      <c r="P192" s="34">
        <v>13951284</v>
      </c>
      <c r="Q192" s="34">
        <v>21130680</v>
      </c>
      <c r="R192" s="34">
        <v>25462366</v>
      </c>
      <c r="S192" s="34">
        <v>31033043</v>
      </c>
      <c r="T192" s="34">
        <v>31270761</v>
      </c>
      <c r="U192" s="34">
        <v>31696211</v>
      </c>
      <c r="V192" s="34">
        <v>30447256</v>
      </c>
      <c r="W192" s="34">
        <v>32659179</v>
      </c>
      <c r="X192" s="34">
        <v>38221222</v>
      </c>
      <c r="Y192" s="34">
        <v>41794356</v>
      </c>
      <c r="Z192" s="34">
        <v>46391124</v>
      </c>
      <c r="AA192" s="34">
        <v>39131713</v>
      </c>
      <c r="AB192" s="34">
        <v>32316594</v>
      </c>
      <c r="AC192" s="34">
        <v>31962335</v>
      </c>
      <c r="AD192" s="34">
        <v>34301275</v>
      </c>
      <c r="AG192" s="55" t="s">
        <v>518</v>
      </c>
      <c r="AJ192" s="55" t="s">
        <v>546</v>
      </c>
    </row>
    <row r="193" spans="1:36" x14ac:dyDescent="0.2">
      <c r="A193" s="33" t="s">
        <v>86</v>
      </c>
      <c r="B193" s="33" t="s">
        <v>39</v>
      </c>
      <c r="C193" s="34">
        <v>1482843</v>
      </c>
      <c r="D193" s="34">
        <v>1444865</v>
      </c>
      <c r="E193" s="34">
        <v>1247349</v>
      </c>
      <c r="F193" s="34">
        <v>1316102</v>
      </c>
      <c r="G193" s="34">
        <v>1373864</v>
      </c>
      <c r="H193" s="34">
        <v>1448062</v>
      </c>
      <c r="I193" s="34">
        <v>1411058</v>
      </c>
      <c r="J193" s="34">
        <v>1548503</v>
      </c>
      <c r="K193" s="34">
        <v>1571862</v>
      </c>
      <c r="L193" s="34">
        <v>1910292</v>
      </c>
      <c r="M193" s="34">
        <v>1849803</v>
      </c>
      <c r="N193" s="34" t="s">
        <v>545</v>
      </c>
      <c r="O193" s="34" t="s">
        <v>545</v>
      </c>
      <c r="P193" s="34" t="s">
        <v>545</v>
      </c>
      <c r="Q193" s="34">
        <v>2461610</v>
      </c>
      <c r="R193" s="34">
        <v>2748466</v>
      </c>
      <c r="S193" s="34">
        <v>2795055</v>
      </c>
      <c r="T193" s="34">
        <v>2758345</v>
      </c>
      <c r="U193" s="34">
        <v>2892687</v>
      </c>
      <c r="V193" s="34">
        <v>3340850</v>
      </c>
      <c r="W193" s="34">
        <v>3153339</v>
      </c>
      <c r="X193" s="34">
        <v>3433549</v>
      </c>
      <c r="Y193" s="34">
        <v>3662726</v>
      </c>
      <c r="Z193" s="34">
        <v>3721252</v>
      </c>
      <c r="AA193" s="34">
        <v>4006660</v>
      </c>
      <c r="AB193" s="34">
        <v>4276748</v>
      </c>
      <c r="AC193" s="34">
        <v>4426146</v>
      </c>
      <c r="AD193" s="34">
        <v>4524813</v>
      </c>
      <c r="AG193" s="55" t="s">
        <v>518</v>
      </c>
      <c r="AJ193" s="55" t="s">
        <v>546</v>
      </c>
    </row>
    <row r="194" spans="1:36" x14ac:dyDescent="0.2">
      <c r="A194" s="33" t="s">
        <v>309</v>
      </c>
      <c r="B194" s="33" t="s">
        <v>39</v>
      </c>
      <c r="C194" s="34">
        <v>116228</v>
      </c>
      <c r="D194" s="34">
        <v>147336</v>
      </c>
      <c r="E194" s="34">
        <v>182804</v>
      </c>
      <c r="F194" s="34">
        <v>228268</v>
      </c>
      <c r="G194" s="34">
        <v>223500</v>
      </c>
      <c r="H194" s="34">
        <v>254616</v>
      </c>
      <c r="I194" s="34">
        <v>257659</v>
      </c>
      <c r="J194" s="34">
        <v>248883</v>
      </c>
      <c r="K194" s="34">
        <v>247024</v>
      </c>
      <c r="L194" s="34">
        <v>246406</v>
      </c>
      <c r="M194" s="34">
        <v>285650</v>
      </c>
      <c r="N194" s="34">
        <v>213557</v>
      </c>
      <c r="O194" s="34">
        <v>262128</v>
      </c>
      <c r="P194" s="34">
        <v>362232</v>
      </c>
      <c r="Q194" s="34">
        <v>395873</v>
      </c>
      <c r="R194" s="34">
        <v>429771</v>
      </c>
      <c r="S194" s="34">
        <v>511919</v>
      </c>
      <c r="T194" s="34">
        <v>606353</v>
      </c>
      <c r="U194" s="34">
        <v>106477</v>
      </c>
      <c r="V194" s="34">
        <v>441842</v>
      </c>
      <c r="W194" s="34">
        <v>457049</v>
      </c>
      <c r="X194" s="34">
        <v>1480936</v>
      </c>
      <c r="Y194" s="34">
        <v>714789</v>
      </c>
      <c r="Z194" s="34">
        <v>688424</v>
      </c>
      <c r="AA194" s="34">
        <v>760568</v>
      </c>
      <c r="AB194" s="34">
        <v>607531</v>
      </c>
      <c r="AC194" s="34">
        <v>671859</v>
      </c>
      <c r="AD194" s="34">
        <v>708492</v>
      </c>
      <c r="AG194" s="55" t="s">
        <v>522</v>
      </c>
      <c r="AJ194" s="55" t="s">
        <v>549</v>
      </c>
    </row>
    <row r="195" spans="1:36" x14ac:dyDescent="0.2">
      <c r="A195" s="33" t="s">
        <v>310</v>
      </c>
      <c r="B195" s="33" t="s">
        <v>39</v>
      </c>
      <c r="C195" s="34" t="s">
        <v>545</v>
      </c>
      <c r="D195" s="34" t="s">
        <v>545</v>
      </c>
      <c r="E195" s="34" t="s">
        <v>545</v>
      </c>
      <c r="F195" s="34" t="s">
        <v>545</v>
      </c>
      <c r="G195" s="34">
        <v>576982</v>
      </c>
      <c r="H195" s="34">
        <v>697475</v>
      </c>
      <c r="I195" s="34">
        <v>622807</v>
      </c>
      <c r="J195" s="34">
        <v>601559</v>
      </c>
      <c r="K195" s="34">
        <v>692519</v>
      </c>
      <c r="L195" s="34">
        <v>768741</v>
      </c>
      <c r="M195" s="34">
        <v>791006</v>
      </c>
      <c r="N195" s="34">
        <v>764470</v>
      </c>
      <c r="O195" s="34">
        <v>753116</v>
      </c>
      <c r="P195" s="34">
        <v>578658</v>
      </c>
      <c r="Q195" s="34">
        <v>612272</v>
      </c>
      <c r="R195" s="34">
        <v>747865</v>
      </c>
      <c r="S195" s="34">
        <v>745047</v>
      </c>
      <c r="T195" s="34">
        <v>718895</v>
      </c>
      <c r="U195" s="34">
        <v>690007</v>
      </c>
      <c r="V195" s="34">
        <v>711866</v>
      </c>
      <c r="W195" s="34">
        <v>732910</v>
      </c>
      <c r="X195" s="34">
        <v>791726</v>
      </c>
      <c r="Y195" s="34">
        <v>903991</v>
      </c>
      <c r="Z195" s="34">
        <v>1111582</v>
      </c>
      <c r="AA195" s="34">
        <v>1171030</v>
      </c>
      <c r="AB195" s="34">
        <v>1187002</v>
      </c>
      <c r="AC195" s="34">
        <v>1305669</v>
      </c>
      <c r="AD195" s="34">
        <v>967232</v>
      </c>
      <c r="AG195" s="55" t="s">
        <v>521</v>
      </c>
      <c r="AJ195" s="55" t="s">
        <v>548</v>
      </c>
    </row>
    <row r="196" spans="1:36" x14ac:dyDescent="0.2">
      <c r="A196" s="33" t="s">
        <v>311</v>
      </c>
      <c r="B196" s="33" t="s">
        <v>39</v>
      </c>
      <c r="C196" s="34">
        <v>1267487</v>
      </c>
      <c r="D196" s="34">
        <v>1258719</v>
      </c>
      <c r="E196" s="34">
        <v>1179047</v>
      </c>
      <c r="F196" s="34">
        <v>1195883</v>
      </c>
      <c r="G196" s="34">
        <v>1177093</v>
      </c>
      <c r="H196" s="34">
        <v>1435616</v>
      </c>
      <c r="I196" s="34">
        <v>1399675</v>
      </c>
      <c r="J196" s="34">
        <v>1363087</v>
      </c>
      <c r="K196" s="34">
        <v>1304336</v>
      </c>
      <c r="L196" s="34">
        <v>1447629</v>
      </c>
      <c r="M196" s="34">
        <v>1551733</v>
      </c>
      <c r="N196" s="34">
        <v>1661668</v>
      </c>
      <c r="O196" s="34">
        <v>1723689</v>
      </c>
      <c r="P196" s="34">
        <v>1405330</v>
      </c>
      <c r="Q196" s="34">
        <v>1772670</v>
      </c>
      <c r="R196" s="34">
        <v>2454770</v>
      </c>
      <c r="S196" s="34">
        <v>2532324</v>
      </c>
      <c r="T196" s="34">
        <v>2532912</v>
      </c>
      <c r="U196" s="34">
        <v>2022875</v>
      </c>
      <c r="V196" s="34">
        <v>2158864</v>
      </c>
      <c r="W196" s="34">
        <v>2543528</v>
      </c>
      <c r="X196" s="34">
        <v>3539201</v>
      </c>
      <c r="Y196" s="34">
        <v>2830753</v>
      </c>
      <c r="Z196" s="34">
        <v>2795071</v>
      </c>
      <c r="AA196" s="34">
        <v>2909268</v>
      </c>
      <c r="AB196" s="34">
        <v>2991223</v>
      </c>
      <c r="AC196" s="34">
        <v>3171872</v>
      </c>
      <c r="AD196" s="34">
        <v>3376688</v>
      </c>
      <c r="AG196" s="55" t="s">
        <v>521</v>
      </c>
      <c r="AJ196" s="55" t="s">
        <v>548</v>
      </c>
    </row>
    <row r="197" spans="1:36" x14ac:dyDescent="0.2">
      <c r="A197" s="33" t="s">
        <v>87</v>
      </c>
      <c r="B197" s="33" t="s">
        <v>39</v>
      </c>
      <c r="C197" s="34">
        <v>3981214</v>
      </c>
      <c r="D197" s="34">
        <v>3654339</v>
      </c>
      <c r="E197" s="34">
        <v>3308907</v>
      </c>
      <c r="F197" s="34">
        <v>3266522</v>
      </c>
      <c r="G197" s="34">
        <v>3373349</v>
      </c>
      <c r="H197" s="34">
        <v>3440501</v>
      </c>
      <c r="I197" s="34">
        <v>3664379</v>
      </c>
      <c r="J197" s="34">
        <v>3807914</v>
      </c>
      <c r="K197" s="34">
        <v>4051886</v>
      </c>
      <c r="L197" s="34">
        <v>4210303</v>
      </c>
      <c r="M197" s="34">
        <v>4514860</v>
      </c>
      <c r="N197" s="34">
        <v>4835374</v>
      </c>
      <c r="O197" s="34">
        <v>5378589</v>
      </c>
      <c r="P197" s="34">
        <v>5502269</v>
      </c>
      <c r="Q197" s="34">
        <v>6190011</v>
      </c>
      <c r="R197" s="34">
        <v>6807674</v>
      </c>
      <c r="S197" s="34">
        <v>7493816</v>
      </c>
      <c r="T197" s="34">
        <v>7793899</v>
      </c>
      <c r="U197" s="34">
        <v>7825199</v>
      </c>
      <c r="V197" s="34">
        <v>7969478</v>
      </c>
      <c r="W197" s="34">
        <v>8130437</v>
      </c>
      <c r="X197" s="34">
        <v>8842342</v>
      </c>
      <c r="Y197" s="34">
        <v>9133952</v>
      </c>
      <c r="Z197" s="34">
        <v>9555674</v>
      </c>
      <c r="AA197" s="34">
        <v>10070096</v>
      </c>
      <c r="AB197" s="34">
        <v>10433975</v>
      </c>
      <c r="AC197" s="34">
        <v>11278674</v>
      </c>
      <c r="AD197" s="34">
        <v>12324801</v>
      </c>
      <c r="AG197" s="55" t="s">
        <v>518</v>
      </c>
      <c r="AJ197" s="55" t="s">
        <v>546</v>
      </c>
    </row>
    <row r="198" spans="1:36" x14ac:dyDescent="0.2">
      <c r="A198" s="33" t="s">
        <v>312</v>
      </c>
      <c r="B198" s="33" t="s">
        <v>39</v>
      </c>
      <c r="C198" s="34" t="s">
        <v>545</v>
      </c>
      <c r="D198" s="34" t="s">
        <v>545</v>
      </c>
      <c r="E198" s="34" t="s">
        <v>545</v>
      </c>
      <c r="F198" s="34">
        <v>736946</v>
      </c>
      <c r="G198" s="34">
        <v>974571</v>
      </c>
      <c r="H198" s="34">
        <v>903787</v>
      </c>
      <c r="I198" s="34">
        <v>932051</v>
      </c>
      <c r="J198" s="34">
        <v>972924</v>
      </c>
      <c r="K198" s="34">
        <v>1022055</v>
      </c>
      <c r="L198" s="34">
        <v>1070282</v>
      </c>
      <c r="M198" s="34">
        <v>1166859</v>
      </c>
      <c r="N198" s="34">
        <v>1345080</v>
      </c>
      <c r="O198" s="34">
        <v>1411376</v>
      </c>
      <c r="P198" s="34">
        <v>1385698</v>
      </c>
      <c r="Q198" s="34">
        <v>1631873</v>
      </c>
      <c r="R198" s="34">
        <v>1958576</v>
      </c>
      <c r="S198" s="34">
        <v>2067521</v>
      </c>
      <c r="T198" s="34">
        <v>2128799</v>
      </c>
      <c r="U198" s="34">
        <v>1638292</v>
      </c>
      <c r="V198" s="34">
        <v>2134695</v>
      </c>
      <c r="W198" s="34">
        <v>2227649</v>
      </c>
      <c r="X198" s="34">
        <v>2458994</v>
      </c>
      <c r="Y198" s="34">
        <v>2569222</v>
      </c>
      <c r="Z198" s="34">
        <v>2709713</v>
      </c>
      <c r="AA198" s="34">
        <v>2848123</v>
      </c>
      <c r="AB198" s="34">
        <v>3019523</v>
      </c>
      <c r="AC198" s="34">
        <v>4275079</v>
      </c>
      <c r="AD198" s="34">
        <v>4642722</v>
      </c>
      <c r="AG198" s="55" t="s">
        <v>521</v>
      </c>
      <c r="AJ198" s="55" t="s">
        <v>548</v>
      </c>
    </row>
    <row r="199" spans="1:36" x14ac:dyDescent="0.2">
      <c r="A199" s="33" t="s">
        <v>88</v>
      </c>
      <c r="B199" s="33" t="s">
        <v>39</v>
      </c>
      <c r="C199" s="34">
        <v>16811043</v>
      </c>
      <c r="D199" s="34">
        <v>15973372</v>
      </c>
      <c r="E199" s="34">
        <v>13681498</v>
      </c>
      <c r="F199" s="34">
        <v>13603641</v>
      </c>
      <c r="G199" s="34">
        <v>13740813</v>
      </c>
      <c r="H199" s="34">
        <v>13176421</v>
      </c>
      <c r="I199" s="34">
        <v>14464457</v>
      </c>
      <c r="J199" s="34">
        <v>14679300</v>
      </c>
      <c r="K199" s="34">
        <v>16126637</v>
      </c>
      <c r="L199" s="34">
        <v>17012980</v>
      </c>
      <c r="M199" s="34">
        <v>17788866</v>
      </c>
      <c r="N199" s="34">
        <v>18398912</v>
      </c>
      <c r="O199" s="34">
        <v>19931490</v>
      </c>
      <c r="P199" s="34">
        <v>19346685</v>
      </c>
      <c r="Q199" s="34">
        <v>21288037</v>
      </c>
      <c r="R199" s="34">
        <v>25248032</v>
      </c>
      <c r="S199" s="34">
        <v>26631323</v>
      </c>
      <c r="T199" s="34">
        <v>27776024</v>
      </c>
      <c r="U199" s="34">
        <v>28227124</v>
      </c>
      <c r="V199" s="34">
        <v>28260171</v>
      </c>
      <c r="W199" s="34">
        <v>28493868</v>
      </c>
      <c r="X199" s="34">
        <v>30186102</v>
      </c>
      <c r="Y199" s="34">
        <v>30210457</v>
      </c>
      <c r="Z199" s="34">
        <v>31819687</v>
      </c>
      <c r="AA199" s="34">
        <v>32804404</v>
      </c>
      <c r="AB199" s="34">
        <v>34037708</v>
      </c>
      <c r="AC199" s="34">
        <v>35533431</v>
      </c>
      <c r="AD199" s="34">
        <v>37364855</v>
      </c>
      <c r="AG199" s="55" t="s">
        <v>518</v>
      </c>
      <c r="AJ199" s="55" t="s">
        <v>546</v>
      </c>
    </row>
    <row r="200" spans="1:36" x14ac:dyDescent="0.2">
      <c r="A200" s="33" t="s">
        <v>313</v>
      </c>
      <c r="B200" s="33" t="s">
        <v>39</v>
      </c>
      <c r="C200" s="34">
        <v>2202170</v>
      </c>
      <c r="D200" s="34">
        <v>1928341</v>
      </c>
      <c r="E200" s="34">
        <v>2003170</v>
      </c>
      <c r="F200" s="34">
        <v>1917605</v>
      </c>
      <c r="G200" s="34">
        <v>1870947</v>
      </c>
      <c r="H200" s="34" t="s">
        <v>545</v>
      </c>
      <c r="I200" s="34">
        <v>1910091</v>
      </c>
      <c r="J200" s="34">
        <v>2079258</v>
      </c>
      <c r="K200" s="34">
        <v>2040738</v>
      </c>
      <c r="L200" s="34">
        <v>1957551</v>
      </c>
      <c r="M200" s="34">
        <v>1815897</v>
      </c>
      <c r="N200" s="34">
        <v>1878140</v>
      </c>
      <c r="O200" s="34">
        <v>2165266</v>
      </c>
      <c r="P200" s="34">
        <v>1701712</v>
      </c>
      <c r="Q200" s="34">
        <v>1725675</v>
      </c>
      <c r="R200" s="34">
        <v>1978010</v>
      </c>
      <c r="S200" s="34">
        <v>2181733</v>
      </c>
      <c r="T200" s="34">
        <v>2274038</v>
      </c>
      <c r="U200" s="34">
        <v>2541395</v>
      </c>
      <c r="V200" s="34">
        <v>2391359</v>
      </c>
      <c r="W200" s="34">
        <v>2496518</v>
      </c>
      <c r="X200" s="34">
        <v>2142865</v>
      </c>
      <c r="Y200" s="34">
        <v>2478492</v>
      </c>
      <c r="Z200" s="34">
        <v>3138105</v>
      </c>
      <c r="AA200" s="34">
        <v>3344902</v>
      </c>
      <c r="AB200" s="34">
        <v>3606980</v>
      </c>
      <c r="AC200" s="34">
        <v>2669074</v>
      </c>
      <c r="AD200" s="34">
        <v>2607114</v>
      </c>
      <c r="AG200" s="55" t="s">
        <v>565</v>
      </c>
      <c r="AJ200" s="55" t="s">
        <v>546</v>
      </c>
    </row>
    <row r="201" spans="1:36" x14ac:dyDescent="0.2">
      <c r="A201" s="33" t="s">
        <v>314</v>
      </c>
      <c r="B201" s="33" t="s">
        <v>39</v>
      </c>
      <c r="C201" s="34">
        <v>462176</v>
      </c>
      <c r="D201" s="34">
        <v>538652</v>
      </c>
      <c r="E201" s="34">
        <v>488346</v>
      </c>
      <c r="F201" s="34">
        <v>544909</v>
      </c>
      <c r="G201" s="34">
        <v>831103</v>
      </c>
      <c r="H201" s="34">
        <v>863577</v>
      </c>
      <c r="I201" s="34">
        <v>833042</v>
      </c>
      <c r="J201" s="34">
        <v>726754</v>
      </c>
      <c r="K201" s="34">
        <v>900565</v>
      </c>
      <c r="L201" s="34">
        <v>850312</v>
      </c>
      <c r="M201" s="34">
        <v>898266</v>
      </c>
      <c r="N201" s="34">
        <v>1056934</v>
      </c>
      <c r="O201" s="34">
        <v>1258963</v>
      </c>
      <c r="P201" s="34">
        <v>1858932</v>
      </c>
      <c r="Q201" s="34">
        <v>3939047</v>
      </c>
      <c r="R201" s="34">
        <v>2147542</v>
      </c>
      <c r="S201" s="34">
        <v>2219343</v>
      </c>
      <c r="T201" s="34">
        <v>2286203</v>
      </c>
      <c r="U201" s="34">
        <v>2244322</v>
      </c>
      <c r="V201" s="34">
        <v>2250334</v>
      </c>
      <c r="W201" s="34">
        <v>2311378</v>
      </c>
      <c r="X201" s="34">
        <v>2482674</v>
      </c>
      <c r="Y201" s="34">
        <v>2629351</v>
      </c>
      <c r="Z201" s="34">
        <v>2790561</v>
      </c>
      <c r="AA201" s="34">
        <v>3033367</v>
      </c>
      <c r="AB201" s="34">
        <v>2593598</v>
      </c>
      <c r="AC201" s="34">
        <v>2730083</v>
      </c>
      <c r="AD201" s="34">
        <v>2677219</v>
      </c>
      <c r="AG201" s="55" t="s">
        <v>521</v>
      </c>
      <c r="AJ201" s="55" t="s">
        <v>548</v>
      </c>
    </row>
    <row r="202" spans="1:36" x14ac:dyDescent="0.2">
      <c r="A202" s="33" t="s">
        <v>315</v>
      </c>
      <c r="B202" s="33" t="s">
        <v>39</v>
      </c>
      <c r="C202" s="34">
        <v>5949969</v>
      </c>
      <c r="D202" s="34">
        <v>5526427</v>
      </c>
      <c r="E202" s="34">
        <v>4454819</v>
      </c>
      <c r="F202" s="34">
        <v>4202759</v>
      </c>
      <c r="G202" s="34">
        <v>3974187</v>
      </c>
      <c r="H202" s="34">
        <v>3924925</v>
      </c>
      <c r="I202" s="34">
        <v>4411103</v>
      </c>
      <c r="J202" s="34">
        <v>4460179</v>
      </c>
      <c r="K202" s="34">
        <v>5122324</v>
      </c>
      <c r="L202" s="34">
        <v>5459056</v>
      </c>
      <c r="M202" s="34">
        <v>5236232</v>
      </c>
      <c r="N202" s="34">
        <v>5931773</v>
      </c>
      <c r="O202" s="34">
        <v>6500499</v>
      </c>
      <c r="P202" s="34">
        <v>6058643</v>
      </c>
      <c r="Q202" s="34">
        <v>7034116</v>
      </c>
      <c r="R202" s="34">
        <v>8790174</v>
      </c>
      <c r="S202" s="34">
        <v>8943552</v>
      </c>
      <c r="T202" s="34">
        <v>9769124</v>
      </c>
      <c r="U202" s="34">
        <v>8990193</v>
      </c>
      <c r="V202" s="34">
        <v>8989531</v>
      </c>
      <c r="W202" s="34">
        <v>9316713</v>
      </c>
      <c r="X202" s="34">
        <v>10255633</v>
      </c>
      <c r="Y202" s="34">
        <v>11533275</v>
      </c>
      <c r="Z202" s="34">
        <v>11284180</v>
      </c>
      <c r="AA202" s="34">
        <v>12132807</v>
      </c>
      <c r="AB202" s="34">
        <v>13149933</v>
      </c>
      <c r="AC202" s="34">
        <v>13420900</v>
      </c>
      <c r="AD202" s="34">
        <v>11464264</v>
      </c>
      <c r="AG202" s="55" t="s">
        <v>519</v>
      </c>
      <c r="AJ202" s="55" t="s">
        <v>547</v>
      </c>
    </row>
    <row r="203" spans="1:36" x14ac:dyDescent="0.2">
      <c r="A203" s="33" t="s">
        <v>317</v>
      </c>
      <c r="B203" s="33" t="s">
        <v>39</v>
      </c>
      <c r="C203" s="34">
        <v>5810052</v>
      </c>
      <c r="D203" s="34">
        <v>5403756</v>
      </c>
      <c r="E203" s="34">
        <v>5492019</v>
      </c>
      <c r="F203" s="34">
        <v>5244516</v>
      </c>
      <c r="G203" s="34">
        <v>5166437</v>
      </c>
      <c r="H203" s="34">
        <v>4963062</v>
      </c>
      <c r="I203" s="34">
        <v>4863827</v>
      </c>
      <c r="J203" s="34">
        <v>5066118</v>
      </c>
      <c r="K203" s="34">
        <v>5518617</v>
      </c>
      <c r="L203" s="34">
        <v>5662159</v>
      </c>
      <c r="M203" s="34">
        <v>6230675</v>
      </c>
      <c r="N203" s="34">
        <v>6601059</v>
      </c>
      <c r="O203" s="34">
        <v>6927277</v>
      </c>
      <c r="P203" s="34">
        <v>7105933</v>
      </c>
      <c r="Q203" s="34">
        <v>7604253</v>
      </c>
      <c r="R203" s="34">
        <v>9366693</v>
      </c>
      <c r="S203" s="34">
        <v>10107075</v>
      </c>
      <c r="T203" s="34">
        <v>10896632</v>
      </c>
      <c r="U203" s="34">
        <v>9794448</v>
      </c>
      <c r="V203" s="34">
        <v>11052218</v>
      </c>
      <c r="W203" s="34">
        <v>11660099</v>
      </c>
      <c r="X203" s="34">
        <v>13640324</v>
      </c>
      <c r="Y203" s="34">
        <v>12966463</v>
      </c>
      <c r="Z203" s="34">
        <v>14040145</v>
      </c>
      <c r="AA203" s="34">
        <v>15551008</v>
      </c>
      <c r="AB203" s="34">
        <v>16679442</v>
      </c>
      <c r="AC203" s="34">
        <v>18082517</v>
      </c>
      <c r="AD203" s="34">
        <v>19869075</v>
      </c>
      <c r="AG203" s="55" t="s">
        <v>521</v>
      </c>
      <c r="AJ203" s="55" t="s">
        <v>548</v>
      </c>
    </row>
    <row r="204" spans="1:36" x14ac:dyDescent="0.2">
      <c r="A204" s="33" t="s">
        <v>316</v>
      </c>
      <c r="B204" s="33" t="s">
        <v>39</v>
      </c>
      <c r="C204" s="34">
        <v>734541</v>
      </c>
      <c r="D204" s="34">
        <v>699943</v>
      </c>
      <c r="E204" s="34">
        <v>718088</v>
      </c>
      <c r="F204" s="34">
        <v>702216</v>
      </c>
      <c r="G204" s="34">
        <v>760334</v>
      </c>
      <c r="H204" s="34">
        <v>756034</v>
      </c>
      <c r="I204" s="34">
        <v>839078</v>
      </c>
      <c r="J204" s="34">
        <v>862997</v>
      </c>
      <c r="K204" s="34">
        <v>926618</v>
      </c>
      <c r="L204" s="34">
        <v>1009187</v>
      </c>
      <c r="M204" s="34">
        <v>1023413</v>
      </c>
      <c r="N204" s="34">
        <v>1208475</v>
      </c>
      <c r="O204" s="34">
        <v>1282441</v>
      </c>
      <c r="P204" s="34">
        <v>1237191</v>
      </c>
      <c r="Q204" s="34">
        <v>1357193</v>
      </c>
      <c r="R204" s="34">
        <v>1605737</v>
      </c>
      <c r="S204" s="34">
        <v>1775978</v>
      </c>
      <c r="T204" s="34">
        <v>1945716</v>
      </c>
      <c r="U204" s="34">
        <v>1599837</v>
      </c>
      <c r="V204" s="34">
        <v>1825345</v>
      </c>
      <c r="W204" s="34">
        <v>1814350</v>
      </c>
      <c r="X204" s="34">
        <v>2102906</v>
      </c>
      <c r="Y204" s="34">
        <v>1967771</v>
      </c>
      <c r="Z204" s="34">
        <v>1973322</v>
      </c>
      <c r="AA204" s="34">
        <v>2082432</v>
      </c>
      <c r="AB204" s="34">
        <v>2188418</v>
      </c>
      <c r="AC204" s="34">
        <v>2311769</v>
      </c>
      <c r="AD204" s="34">
        <v>2294161</v>
      </c>
      <c r="AG204" s="55" t="s">
        <v>522</v>
      </c>
      <c r="AJ204" s="55" t="s">
        <v>549</v>
      </c>
    </row>
    <row r="205" spans="1:36" x14ac:dyDescent="0.2">
      <c r="A205" s="33" t="s">
        <v>89</v>
      </c>
      <c r="B205" s="33" t="s">
        <v>39</v>
      </c>
      <c r="C205" s="34">
        <v>3237242</v>
      </c>
      <c r="D205" s="34">
        <v>2841592</v>
      </c>
      <c r="E205" s="34">
        <v>2395877</v>
      </c>
      <c r="F205" s="34">
        <v>2337205</v>
      </c>
      <c r="G205" s="34">
        <v>2318217</v>
      </c>
      <c r="H205" s="34">
        <v>2410930</v>
      </c>
      <c r="I205" s="34">
        <v>2543148</v>
      </c>
      <c r="J205" s="34">
        <v>2612222</v>
      </c>
      <c r="K205" s="34">
        <v>2913621</v>
      </c>
      <c r="L205" s="34">
        <v>2691158</v>
      </c>
      <c r="M205" s="34">
        <v>3062503</v>
      </c>
      <c r="N205" s="34">
        <v>3141126</v>
      </c>
      <c r="O205" s="34">
        <v>3470618</v>
      </c>
      <c r="P205" s="34">
        <v>3148190</v>
      </c>
      <c r="Q205" s="34">
        <v>4004414</v>
      </c>
      <c r="R205" s="34">
        <v>4395639</v>
      </c>
      <c r="S205" s="34">
        <v>4640792</v>
      </c>
      <c r="T205" s="34">
        <v>4812517</v>
      </c>
      <c r="U205" s="34">
        <v>4593473</v>
      </c>
      <c r="V205" s="34">
        <v>4426187</v>
      </c>
      <c r="W205" s="34">
        <v>4527950</v>
      </c>
      <c r="X205" s="34">
        <v>6029536</v>
      </c>
      <c r="Y205" s="34">
        <v>5179232</v>
      </c>
      <c r="Z205" s="34">
        <v>5274442</v>
      </c>
      <c r="AA205" s="34">
        <v>5377418</v>
      </c>
      <c r="AB205" s="34">
        <v>5779931</v>
      </c>
      <c r="AC205" s="34">
        <v>5609171</v>
      </c>
      <c r="AD205" s="34">
        <v>5852895</v>
      </c>
      <c r="AG205" s="55" t="s">
        <v>522</v>
      </c>
      <c r="AJ205" s="55" t="s">
        <v>549</v>
      </c>
    </row>
    <row r="206" spans="1:36" x14ac:dyDescent="0.2">
      <c r="A206" s="33" t="s">
        <v>318</v>
      </c>
      <c r="B206" s="33" t="s">
        <v>319</v>
      </c>
      <c r="C206" s="34">
        <v>425683</v>
      </c>
      <c r="D206" s="34">
        <v>390814</v>
      </c>
      <c r="E206" s="34">
        <v>315118</v>
      </c>
      <c r="F206" s="34">
        <v>326698</v>
      </c>
      <c r="G206" s="34">
        <v>321154</v>
      </c>
      <c r="H206" s="34">
        <v>327157</v>
      </c>
      <c r="I206" s="34">
        <v>324094</v>
      </c>
      <c r="J206" s="34">
        <v>330451</v>
      </c>
      <c r="K206" s="34">
        <v>330677</v>
      </c>
      <c r="L206" s="34">
        <v>558279</v>
      </c>
      <c r="M206" s="34">
        <v>584126</v>
      </c>
      <c r="N206" s="34">
        <v>1001722</v>
      </c>
      <c r="O206" s="34">
        <v>1266942</v>
      </c>
      <c r="P206" s="34">
        <v>1530063</v>
      </c>
      <c r="Q206" s="34">
        <v>1530647</v>
      </c>
      <c r="R206" s="34">
        <v>738135</v>
      </c>
      <c r="S206" s="34">
        <v>1042893</v>
      </c>
      <c r="T206" s="34">
        <v>952800</v>
      </c>
      <c r="U206" s="34">
        <v>1292365</v>
      </c>
      <c r="V206" s="34">
        <v>698091</v>
      </c>
      <c r="W206" s="34">
        <v>848690</v>
      </c>
      <c r="X206" s="34">
        <v>594956</v>
      </c>
      <c r="Y206" s="34">
        <v>727750</v>
      </c>
      <c r="Z206" s="34">
        <v>850257</v>
      </c>
      <c r="AA206" s="34">
        <v>1117402</v>
      </c>
      <c r="AB206" s="34">
        <v>913766</v>
      </c>
      <c r="AC206" s="34">
        <v>933155</v>
      </c>
      <c r="AD206" s="34">
        <v>881754</v>
      </c>
      <c r="AG206" s="55" t="s">
        <v>519</v>
      </c>
      <c r="AJ206" s="55" t="s">
        <v>547</v>
      </c>
    </row>
    <row r="207" spans="1:36" x14ac:dyDescent="0.2">
      <c r="A207" s="33" t="s">
        <v>319</v>
      </c>
      <c r="B207" s="33" t="s">
        <v>319</v>
      </c>
      <c r="C207" s="34">
        <v>1426850</v>
      </c>
      <c r="D207" s="34">
        <v>1312192</v>
      </c>
      <c r="E207" s="34">
        <v>1384783</v>
      </c>
      <c r="F207" s="34">
        <v>1220585</v>
      </c>
      <c r="G207" s="34">
        <v>1200059</v>
      </c>
      <c r="H207" s="34">
        <v>1213241</v>
      </c>
      <c r="I207" s="34">
        <v>1257863</v>
      </c>
      <c r="J207" s="34">
        <v>1249098</v>
      </c>
      <c r="K207" s="34">
        <v>1393699</v>
      </c>
      <c r="L207" s="34">
        <v>1509951</v>
      </c>
      <c r="M207" s="34">
        <v>1377099</v>
      </c>
      <c r="N207" s="34">
        <v>1461948</v>
      </c>
      <c r="O207" s="34">
        <v>1543424</v>
      </c>
      <c r="P207" s="34">
        <v>1564461</v>
      </c>
      <c r="Q207" s="34">
        <v>1656134</v>
      </c>
      <c r="R207" s="34">
        <v>1893616</v>
      </c>
      <c r="S207" s="34">
        <v>2859815</v>
      </c>
      <c r="T207" s="34">
        <v>2860758</v>
      </c>
      <c r="U207" s="34">
        <v>2508400</v>
      </c>
      <c r="V207" s="34">
        <v>2192895</v>
      </c>
      <c r="W207" s="34">
        <v>2277065</v>
      </c>
      <c r="X207" s="34">
        <v>2460351</v>
      </c>
      <c r="Y207" s="34">
        <v>2822652</v>
      </c>
      <c r="Z207" s="34">
        <v>3038497</v>
      </c>
      <c r="AA207" s="34">
        <v>3071235</v>
      </c>
      <c r="AB207" s="34">
        <v>4181660</v>
      </c>
      <c r="AC207" s="34">
        <v>3980239</v>
      </c>
      <c r="AD207" s="34">
        <v>4457391</v>
      </c>
      <c r="AG207" s="55" t="s">
        <v>519</v>
      </c>
      <c r="AJ207" s="55" t="s">
        <v>547</v>
      </c>
    </row>
    <row r="208" spans="1:36" x14ac:dyDescent="0.2">
      <c r="A208" s="33" t="s">
        <v>320</v>
      </c>
      <c r="B208" s="33" t="s">
        <v>90</v>
      </c>
      <c r="C208" s="34">
        <v>992655</v>
      </c>
      <c r="D208" s="34">
        <v>973375</v>
      </c>
      <c r="E208" s="34">
        <v>1054194</v>
      </c>
      <c r="F208" s="34">
        <v>1050568</v>
      </c>
      <c r="G208" s="34">
        <v>1060565</v>
      </c>
      <c r="H208" s="34">
        <v>1091675</v>
      </c>
      <c r="I208" s="34">
        <v>1142704</v>
      </c>
      <c r="J208" s="34">
        <v>1286772</v>
      </c>
      <c r="K208" s="34">
        <v>1509395</v>
      </c>
      <c r="L208" s="34">
        <v>1728670</v>
      </c>
      <c r="M208" s="34">
        <v>1921956</v>
      </c>
      <c r="N208" s="34">
        <v>2055791</v>
      </c>
      <c r="O208" s="34">
        <v>2234056</v>
      </c>
      <c r="P208" s="34">
        <v>2555767</v>
      </c>
      <c r="Q208" s="34">
        <v>2757319</v>
      </c>
      <c r="R208" s="34">
        <v>2952238</v>
      </c>
      <c r="S208" s="34">
        <v>3277030</v>
      </c>
      <c r="T208" s="34">
        <v>3337962</v>
      </c>
      <c r="U208" s="34">
        <v>3494577</v>
      </c>
      <c r="V208" s="34">
        <v>3373704</v>
      </c>
      <c r="W208" s="34">
        <v>3432455</v>
      </c>
      <c r="X208" s="34">
        <v>3551043</v>
      </c>
      <c r="Y208" s="34">
        <v>3851694</v>
      </c>
      <c r="Z208" s="34">
        <v>3961788</v>
      </c>
      <c r="AA208" s="34">
        <v>4232070</v>
      </c>
      <c r="AB208" s="34">
        <v>4715750</v>
      </c>
      <c r="AC208" s="34">
        <v>4519936</v>
      </c>
      <c r="AD208" s="34">
        <v>4851693</v>
      </c>
      <c r="AG208" s="55" t="s">
        <v>520</v>
      </c>
      <c r="AJ208" s="55" t="s">
        <v>551</v>
      </c>
    </row>
    <row r="209" spans="1:36" x14ac:dyDescent="0.2">
      <c r="A209" s="33" t="s">
        <v>321</v>
      </c>
      <c r="B209" s="33" t="s">
        <v>90</v>
      </c>
      <c r="C209" s="34">
        <v>2613242</v>
      </c>
      <c r="D209" s="34">
        <v>2463795</v>
      </c>
      <c r="E209" s="34">
        <v>2494275</v>
      </c>
      <c r="F209" s="34">
        <v>2604911</v>
      </c>
      <c r="G209" s="34">
        <v>2605043</v>
      </c>
      <c r="H209" s="34">
        <v>2652522</v>
      </c>
      <c r="I209" s="34">
        <v>2644661</v>
      </c>
      <c r="J209" s="34">
        <v>3017409</v>
      </c>
      <c r="K209" s="34">
        <v>3624070</v>
      </c>
      <c r="L209" s="34">
        <v>3914535</v>
      </c>
      <c r="M209" s="34">
        <v>4139810</v>
      </c>
      <c r="N209" s="34">
        <v>4310055</v>
      </c>
      <c r="O209" s="34">
        <v>4619431</v>
      </c>
      <c r="P209" s="34">
        <v>5006909</v>
      </c>
      <c r="Q209" s="34">
        <v>5485601</v>
      </c>
      <c r="R209" s="34">
        <v>6046124</v>
      </c>
      <c r="S209" s="34">
        <v>6798285</v>
      </c>
      <c r="T209" s="34">
        <v>6817733</v>
      </c>
      <c r="U209" s="34">
        <v>6211378</v>
      </c>
      <c r="V209" s="34">
        <v>6068609</v>
      </c>
      <c r="W209" s="34">
        <v>6095981</v>
      </c>
      <c r="X209" s="34">
        <v>6138836</v>
      </c>
      <c r="Y209" s="34">
        <v>6763699</v>
      </c>
      <c r="Z209" s="34">
        <v>4559304</v>
      </c>
      <c r="AA209" s="34">
        <v>4627042</v>
      </c>
      <c r="AB209" s="34">
        <v>6166456</v>
      </c>
      <c r="AC209" s="34">
        <v>6374948</v>
      </c>
      <c r="AD209" s="34">
        <v>6023881</v>
      </c>
      <c r="AG209" s="55" t="s">
        <v>518</v>
      </c>
      <c r="AJ209" s="55" t="s">
        <v>546</v>
      </c>
    </row>
    <row r="210" spans="1:36" x14ac:dyDescent="0.2">
      <c r="A210" s="33" t="s">
        <v>91</v>
      </c>
      <c r="B210" s="33" t="s">
        <v>90</v>
      </c>
      <c r="C210" s="34">
        <v>1130881</v>
      </c>
      <c r="D210" s="34">
        <v>1146355</v>
      </c>
      <c r="E210" s="34">
        <v>1125861</v>
      </c>
      <c r="F210" s="34">
        <v>1074758</v>
      </c>
      <c r="G210" s="34">
        <v>1093374</v>
      </c>
      <c r="H210" s="34">
        <v>1213314</v>
      </c>
      <c r="I210" s="34">
        <v>1285620</v>
      </c>
      <c r="J210" s="34">
        <v>1353719</v>
      </c>
      <c r="K210" s="34">
        <v>1347323</v>
      </c>
      <c r="L210" s="34">
        <v>1470836</v>
      </c>
      <c r="M210" s="34">
        <v>1951923</v>
      </c>
      <c r="N210" s="34">
        <v>2125248</v>
      </c>
      <c r="O210" s="34">
        <v>2224876</v>
      </c>
      <c r="P210" s="34">
        <v>1748319</v>
      </c>
      <c r="Q210" s="34">
        <v>2761255</v>
      </c>
      <c r="R210" s="34" t="s">
        <v>545</v>
      </c>
      <c r="S210" s="34" t="s">
        <v>545</v>
      </c>
      <c r="T210" s="34" t="s">
        <v>545</v>
      </c>
      <c r="U210" s="34" t="s">
        <v>545</v>
      </c>
      <c r="V210" s="34">
        <v>3044364</v>
      </c>
      <c r="W210" s="34">
        <v>3060785</v>
      </c>
      <c r="X210" s="34">
        <v>3036550</v>
      </c>
      <c r="Y210" s="34">
        <v>3274069</v>
      </c>
      <c r="Z210" s="34">
        <v>3451728</v>
      </c>
      <c r="AA210" s="34">
        <v>3725540</v>
      </c>
      <c r="AB210" s="34">
        <v>3943725</v>
      </c>
      <c r="AC210" s="34">
        <v>2736491</v>
      </c>
      <c r="AD210" s="34">
        <v>2889457</v>
      </c>
      <c r="AG210" s="55" t="s">
        <v>519</v>
      </c>
      <c r="AJ210" s="55" t="s">
        <v>547</v>
      </c>
    </row>
    <row r="211" spans="1:36" x14ac:dyDescent="0.2">
      <c r="A211" s="33" t="s">
        <v>322</v>
      </c>
      <c r="B211" s="33" t="s">
        <v>90</v>
      </c>
      <c r="C211" s="34">
        <v>2737555</v>
      </c>
      <c r="D211" s="34">
        <v>2636690</v>
      </c>
      <c r="E211" s="34">
        <v>2692667</v>
      </c>
      <c r="F211" s="34">
        <v>2835249</v>
      </c>
      <c r="G211" s="34">
        <v>2675111</v>
      </c>
      <c r="H211" s="34">
        <v>2725332</v>
      </c>
      <c r="I211" s="34">
        <v>2796358</v>
      </c>
      <c r="J211" s="34">
        <v>3050084</v>
      </c>
      <c r="K211" s="34">
        <v>3479257</v>
      </c>
      <c r="L211" s="34">
        <v>3835634</v>
      </c>
      <c r="M211" s="34">
        <v>3996348</v>
      </c>
      <c r="N211" s="34">
        <v>4234057</v>
      </c>
      <c r="O211" s="34">
        <v>4499068</v>
      </c>
      <c r="P211" s="34">
        <v>4966308</v>
      </c>
      <c r="Q211" s="34">
        <v>5411121</v>
      </c>
      <c r="R211" s="34">
        <v>5850461</v>
      </c>
      <c r="S211" s="34">
        <v>6481463</v>
      </c>
      <c r="T211" s="34">
        <v>6626162</v>
      </c>
      <c r="U211" s="34">
        <v>6753797</v>
      </c>
      <c r="V211" s="34">
        <v>6543918</v>
      </c>
      <c r="W211" s="34">
        <v>6617883</v>
      </c>
      <c r="X211" s="34">
        <v>6844687</v>
      </c>
      <c r="Y211" s="34">
        <v>7407967</v>
      </c>
      <c r="Z211" s="34">
        <v>7969887</v>
      </c>
      <c r="AA211" s="34">
        <v>7937143</v>
      </c>
      <c r="AB211" s="34">
        <v>8038249</v>
      </c>
      <c r="AC211" s="34">
        <v>8475374</v>
      </c>
      <c r="AD211" s="34">
        <v>8991928</v>
      </c>
      <c r="AG211" s="55" t="s">
        <v>518</v>
      </c>
      <c r="AJ211" s="55" t="s">
        <v>546</v>
      </c>
    </row>
    <row r="212" spans="1:36" x14ac:dyDescent="0.2">
      <c r="A212" s="33" t="s">
        <v>323</v>
      </c>
      <c r="B212" s="33" t="s">
        <v>90</v>
      </c>
      <c r="C212" s="34">
        <v>4039908</v>
      </c>
      <c r="D212" s="34">
        <v>3929549</v>
      </c>
      <c r="E212" s="34">
        <v>4179971</v>
      </c>
      <c r="F212" s="34">
        <v>4294265</v>
      </c>
      <c r="G212" s="34">
        <v>4356263</v>
      </c>
      <c r="H212" s="34">
        <v>4434438</v>
      </c>
      <c r="I212" s="34">
        <v>4667282</v>
      </c>
      <c r="J212" s="34">
        <v>4992661</v>
      </c>
      <c r="K212" s="34">
        <v>5769013</v>
      </c>
      <c r="L212" s="34">
        <v>6378622</v>
      </c>
      <c r="M212" s="34">
        <v>6813811</v>
      </c>
      <c r="N212" s="34">
        <v>7120122</v>
      </c>
      <c r="O212" s="34">
        <v>7679219</v>
      </c>
      <c r="P212" s="34">
        <v>8584627</v>
      </c>
      <c r="Q212" s="34">
        <v>9331768</v>
      </c>
      <c r="R212" s="34">
        <v>10120724</v>
      </c>
      <c r="S212" s="34">
        <v>11398567</v>
      </c>
      <c r="T212" s="34">
        <v>11449463</v>
      </c>
      <c r="U212" s="34">
        <v>11832244</v>
      </c>
      <c r="V212" s="34">
        <v>11568645</v>
      </c>
      <c r="W212" s="34">
        <v>11636580</v>
      </c>
      <c r="X212" s="34">
        <v>11987362</v>
      </c>
      <c r="Y212" s="34">
        <v>13039892</v>
      </c>
      <c r="Z212" s="34">
        <v>13492431</v>
      </c>
      <c r="AA212" s="34">
        <v>14397236</v>
      </c>
      <c r="AB212" s="34">
        <v>15688158</v>
      </c>
      <c r="AC212" s="34">
        <v>16433583</v>
      </c>
      <c r="AD212" s="34">
        <v>15883972</v>
      </c>
      <c r="AG212" s="55" t="s">
        <v>518</v>
      </c>
      <c r="AJ212" s="55" t="s">
        <v>546</v>
      </c>
    </row>
    <row r="213" spans="1:36" x14ac:dyDescent="0.2">
      <c r="A213" s="33" t="s">
        <v>324</v>
      </c>
      <c r="B213" s="33" t="s">
        <v>90</v>
      </c>
      <c r="C213" s="34">
        <v>2995311</v>
      </c>
      <c r="D213" s="34">
        <v>2889963</v>
      </c>
      <c r="E213" s="34">
        <v>2731772</v>
      </c>
      <c r="F213" s="34">
        <v>3023657</v>
      </c>
      <c r="G213" s="34">
        <v>2750612</v>
      </c>
      <c r="H213" s="34">
        <v>2874930</v>
      </c>
      <c r="I213" s="34">
        <v>2966134</v>
      </c>
      <c r="J213" s="34">
        <v>3137536</v>
      </c>
      <c r="K213" s="34">
        <v>3804530</v>
      </c>
      <c r="L213" s="34">
        <v>4112266</v>
      </c>
      <c r="M213" s="34">
        <v>4310566</v>
      </c>
      <c r="N213" s="34">
        <v>4701053</v>
      </c>
      <c r="O213" s="34">
        <v>4890507</v>
      </c>
      <c r="P213" s="34">
        <v>5732854</v>
      </c>
      <c r="Q213" s="34">
        <v>6324677</v>
      </c>
      <c r="R213" s="34">
        <v>7055733</v>
      </c>
      <c r="S213" s="34">
        <v>8163793</v>
      </c>
      <c r="T213" s="34">
        <v>7643984</v>
      </c>
      <c r="U213" s="34">
        <v>7299511</v>
      </c>
      <c r="V213" s="34">
        <v>6855693</v>
      </c>
      <c r="W213" s="34">
        <v>6919532</v>
      </c>
      <c r="X213" s="34">
        <v>7050173</v>
      </c>
      <c r="Y213" s="34">
        <v>7936301</v>
      </c>
      <c r="Z213" s="34">
        <v>7757195</v>
      </c>
      <c r="AA213" s="34">
        <v>8414287</v>
      </c>
      <c r="AB213" s="34">
        <v>9070529</v>
      </c>
      <c r="AC213" s="34">
        <v>9216212</v>
      </c>
      <c r="AD213" s="34">
        <v>9779091</v>
      </c>
      <c r="AG213" s="55" t="s">
        <v>521</v>
      </c>
      <c r="AJ213" s="55" t="s">
        <v>548</v>
      </c>
    </row>
    <row r="214" spans="1:36" x14ac:dyDescent="0.2">
      <c r="A214" s="33" t="s">
        <v>325</v>
      </c>
      <c r="B214" s="33" t="s">
        <v>90</v>
      </c>
      <c r="C214" s="34">
        <v>1086348</v>
      </c>
      <c r="D214" s="34">
        <v>1160011</v>
      </c>
      <c r="E214" s="34">
        <v>1233894</v>
      </c>
      <c r="F214" s="34">
        <v>1272653</v>
      </c>
      <c r="G214" s="34">
        <v>1291657</v>
      </c>
      <c r="H214" s="34">
        <v>1316702</v>
      </c>
      <c r="I214" s="34">
        <v>1345737</v>
      </c>
      <c r="J214" s="34">
        <v>1469294</v>
      </c>
      <c r="K214" s="34">
        <v>1640708</v>
      </c>
      <c r="L214" s="34">
        <v>1889232</v>
      </c>
      <c r="M214" s="34">
        <v>1981642</v>
      </c>
      <c r="N214" s="34">
        <v>2164828</v>
      </c>
      <c r="O214" s="34">
        <v>2247702</v>
      </c>
      <c r="P214" s="34">
        <v>2398233</v>
      </c>
      <c r="Q214" s="34">
        <v>2808854</v>
      </c>
      <c r="R214" s="34">
        <v>3056652</v>
      </c>
      <c r="S214" s="34">
        <v>2988533</v>
      </c>
      <c r="T214" s="34">
        <v>3140697</v>
      </c>
      <c r="U214" s="34">
        <v>3044186</v>
      </c>
      <c r="V214" s="34">
        <v>3231618</v>
      </c>
      <c r="W214" s="34">
        <v>2910739</v>
      </c>
      <c r="X214" s="34">
        <v>2999319</v>
      </c>
      <c r="Y214" s="34">
        <v>3262951</v>
      </c>
      <c r="Z214" s="34">
        <v>3395905</v>
      </c>
      <c r="AA214" s="34">
        <v>3619024</v>
      </c>
      <c r="AB214" s="34">
        <v>3890207</v>
      </c>
      <c r="AC214" s="34">
        <v>4112512</v>
      </c>
      <c r="AD214" s="34">
        <v>4335711</v>
      </c>
      <c r="AG214" s="55" t="s">
        <v>518</v>
      </c>
      <c r="AJ214" s="55" t="s">
        <v>546</v>
      </c>
    </row>
    <row r="215" spans="1:36" x14ac:dyDescent="0.2">
      <c r="A215" s="33" t="s">
        <v>326</v>
      </c>
      <c r="B215" s="33" t="s">
        <v>90</v>
      </c>
      <c r="C215" s="34">
        <v>2212225</v>
      </c>
      <c r="D215" s="34">
        <v>2066407</v>
      </c>
      <c r="E215" s="34">
        <v>2151839</v>
      </c>
      <c r="F215" s="34">
        <v>2251524</v>
      </c>
      <c r="G215" s="34">
        <v>2773447</v>
      </c>
      <c r="H215" s="34">
        <v>3455672</v>
      </c>
      <c r="I215" s="34">
        <v>3365699</v>
      </c>
      <c r="J215" s="34">
        <v>2525146</v>
      </c>
      <c r="K215" s="34">
        <v>2768189</v>
      </c>
      <c r="L215" s="34">
        <v>3021227</v>
      </c>
      <c r="M215" s="34">
        <v>4043683</v>
      </c>
      <c r="N215" s="34">
        <v>4166315</v>
      </c>
      <c r="O215" s="34">
        <v>4516176</v>
      </c>
      <c r="P215" s="34">
        <v>4803614</v>
      </c>
      <c r="Q215" s="34">
        <v>5259863</v>
      </c>
      <c r="R215" s="34">
        <v>5863032</v>
      </c>
      <c r="S215" s="34">
        <v>6275510</v>
      </c>
      <c r="T215" s="34">
        <v>6564011</v>
      </c>
      <c r="U215" s="34">
        <v>6626233</v>
      </c>
      <c r="V215" s="34">
        <v>6598429</v>
      </c>
      <c r="W215" s="34">
        <v>6708662</v>
      </c>
      <c r="X215" s="34">
        <v>7022734</v>
      </c>
      <c r="Y215" s="34">
        <v>5838445</v>
      </c>
      <c r="Z215" s="34">
        <v>6098791</v>
      </c>
      <c r="AA215" s="34">
        <v>6490346</v>
      </c>
      <c r="AB215" s="34">
        <v>6619391</v>
      </c>
      <c r="AC215" s="34">
        <v>6972755</v>
      </c>
      <c r="AD215" s="34">
        <v>7402371</v>
      </c>
      <c r="AG215" s="55" t="s">
        <v>518</v>
      </c>
      <c r="AJ215" s="55" t="s">
        <v>546</v>
      </c>
    </row>
    <row r="216" spans="1:36" x14ac:dyDescent="0.2">
      <c r="A216" s="33" t="s">
        <v>327</v>
      </c>
      <c r="B216" s="33" t="s">
        <v>90</v>
      </c>
      <c r="C216" s="34">
        <v>5534748</v>
      </c>
      <c r="D216" s="34">
        <v>5174633</v>
      </c>
      <c r="E216" s="34">
        <v>5179357</v>
      </c>
      <c r="F216" s="34">
        <v>5604516</v>
      </c>
      <c r="G216" s="34">
        <v>5354386</v>
      </c>
      <c r="H216" s="34">
        <v>5195165</v>
      </c>
      <c r="I216" s="34">
        <v>5217062</v>
      </c>
      <c r="J216" s="34">
        <v>5914207</v>
      </c>
      <c r="K216" s="34">
        <v>6328827</v>
      </c>
      <c r="L216" s="34">
        <v>6881439</v>
      </c>
      <c r="M216" s="34">
        <v>7528766</v>
      </c>
      <c r="N216" s="34">
        <v>7491344</v>
      </c>
      <c r="O216" s="34">
        <v>7971472</v>
      </c>
      <c r="P216" s="34">
        <v>11665618</v>
      </c>
      <c r="Q216" s="34">
        <v>12002599</v>
      </c>
      <c r="R216" s="34">
        <v>14703539</v>
      </c>
      <c r="S216" s="34">
        <v>15762998</v>
      </c>
      <c r="T216" s="34">
        <v>15715930</v>
      </c>
      <c r="U216" s="34">
        <v>10797031</v>
      </c>
      <c r="V216" s="34">
        <v>10881901</v>
      </c>
      <c r="W216" s="34">
        <v>10949179</v>
      </c>
      <c r="X216" s="34">
        <v>11304320</v>
      </c>
      <c r="Y216" s="34">
        <v>11719074</v>
      </c>
      <c r="Z216" s="34">
        <v>12490896</v>
      </c>
      <c r="AA216" s="34">
        <v>13255832</v>
      </c>
      <c r="AB216" s="34">
        <v>14040995</v>
      </c>
      <c r="AC216" s="34">
        <v>14794011</v>
      </c>
      <c r="AD216" s="34">
        <v>15822301</v>
      </c>
      <c r="AG216" s="55" t="s">
        <v>518</v>
      </c>
      <c r="AJ216" s="55" t="s">
        <v>546</v>
      </c>
    </row>
    <row r="217" spans="1:36" x14ac:dyDescent="0.2">
      <c r="A217" s="33" t="s">
        <v>328</v>
      </c>
      <c r="B217" s="33" t="s">
        <v>90</v>
      </c>
      <c r="C217" s="34">
        <v>2533598</v>
      </c>
      <c r="D217" s="34">
        <v>2306084</v>
      </c>
      <c r="E217" s="34">
        <v>2373851</v>
      </c>
      <c r="F217" s="34">
        <v>2478615</v>
      </c>
      <c r="G217" s="34">
        <v>2473366</v>
      </c>
      <c r="H217" s="34">
        <v>2464162</v>
      </c>
      <c r="I217" s="34">
        <v>2560857</v>
      </c>
      <c r="J217" s="34">
        <v>2724625</v>
      </c>
      <c r="K217" s="34">
        <v>3074913</v>
      </c>
      <c r="L217" s="34">
        <v>3205146</v>
      </c>
      <c r="M217" s="34">
        <v>3632607</v>
      </c>
      <c r="N217" s="34">
        <v>3876521</v>
      </c>
      <c r="O217" s="34">
        <v>4105562</v>
      </c>
      <c r="P217" s="34">
        <v>4574367</v>
      </c>
      <c r="Q217" s="34">
        <v>4954445</v>
      </c>
      <c r="R217" s="34">
        <v>5266626</v>
      </c>
      <c r="S217" s="34">
        <v>5184375</v>
      </c>
      <c r="T217" s="34">
        <v>5200704</v>
      </c>
      <c r="U217" s="34">
        <v>6028684</v>
      </c>
      <c r="V217" s="34">
        <v>5853932</v>
      </c>
      <c r="W217" s="34">
        <v>5784675</v>
      </c>
      <c r="X217" s="34">
        <v>3291280</v>
      </c>
      <c r="Y217" s="34">
        <v>3614984</v>
      </c>
      <c r="Z217" s="34">
        <v>3657261</v>
      </c>
      <c r="AA217" s="34">
        <v>3834667</v>
      </c>
      <c r="AB217" s="34">
        <v>4201658</v>
      </c>
      <c r="AC217" s="34">
        <v>4417069</v>
      </c>
      <c r="AD217" s="34">
        <v>4749945</v>
      </c>
      <c r="AG217" s="55" t="s">
        <v>518</v>
      </c>
      <c r="AJ217" s="55" t="s">
        <v>546</v>
      </c>
    </row>
    <row r="218" spans="1:36" x14ac:dyDescent="0.2">
      <c r="A218" s="33" t="s">
        <v>92</v>
      </c>
      <c r="B218" s="33" t="s">
        <v>90</v>
      </c>
      <c r="C218" s="34">
        <v>1045657</v>
      </c>
      <c r="D218" s="34">
        <v>1012678</v>
      </c>
      <c r="E218" s="34">
        <v>983767</v>
      </c>
      <c r="F218" s="34">
        <v>1057264</v>
      </c>
      <c r="G218" s="34">
        <v>1069907</v>
      </c>
      <c r="H218" s="34">
        <v>1066166</v>
      </c>
      <c r="I218" s="34" t="s">
        <v>545</v>
      </c>
      <c r="J218" s="34">
        <v>1260824</v>
      </c>
      <c r="K218" s="34">
        <v>1417567</v>
      </c>
      <c r="L218" s="34">
        <v>1592852</v>
      </c>
      <c r="M218" s="34">
        <v>1751463</v>
      </c>
      <c r="N218" s="34">
        <v>1934326</v>
      </c>
      <c r="O218" s="34">
        <v>2249877</v>
      </c>
      <c r="P218" s="34">
        <v>2229240</v>
      </c>
      <c r="Q218" s="34">
        <v>1890019</v>
      </c>
      <c r="R218" s="34">
        <v>2480042</v>
      </c>
      <c r="S218" s="34">
        <v>2687195</v>
      </c>
      <c r="T218" s="34">
        <v>2961289</v>
      </c>
      <c r="U218" s="34">
        <v>2973700</v>
      </c>
      <c r="V218" s="34">
        <v>2804404</v>
      </c>
      <c r="W218" s="34">
        <v>2863929</v>
      </c>
      <c r="X218" s="34">
        <v>3492832</v>
      </c>
      <c r="Y218" s="34">
        <v>3854588</v>
      </c>
      <c r="Z218" s="34">
        <v>3446945</v>
      </c>
      <c r="AA218" s="34">
        <v>3627953</v>
      </c>
      <c r="AB218" s="34">
        <v>3832836</v>
      </c>
      <c r="AC218" s="34">
        <v>4036575</v>
      </c>
      <c r="AD218" s="34">
        <v>5177831</v>
      </c>
      <c r="AG218" s="55" t="s">
        <v>521</v>
      </c>
      <c r="AJ218" s="55" t="s">
        <v>548</v>
      </c>
    </row>
    <row r="219" spans="1:36" x14ac:dyDescent="0.2">
      <c r="A219" s="33" t="s">
        <v>329</v>
      </c>
      <c r="B219" s="33" t="s">
        <v>330</v>
      </c>
      <c r="C219" s="34">
        <v>203199</v>
      </c>
      <c r="D219" s="34">
        <v>218950</v>
      </c>
      <c r="E219" s="34">
        <v>177742</v>
      </c>
      <c r="F219" s="34">
        <v>182718</v>
      </c>
      <c r="G219" s="34">
        <v>187412</v>
      </c>
      <c r="H219" s="34">
        <v>178039</v>
      </c>
      <c r="I219" s="34">
        <v>191391</v>
      </c>
      <c r="J219" s="34">
        <v>196506</v>
      </c>
      <c r="K219" s="34">
        <v>249563</v>
      </c>
      <c r="L219" s="34">
        <v>206805</v>
      </c>
      <c r="M219" s="34">
        <v>224953</v>
      </c>
      <c r="N219" s="34">
        <v>214173</v>
      </c>
      <c r="O219" s="34">
        <v>228335</v>
      </c>
      <c r="P219" s="34">
        <v>520833</v>
      </c>
      <c r="Q219" s="34">
        <v>281568</v>
      </c>
      <c r="R219" s="34">
        <v>318808</v>
      </c>
      <c r="S219" s="34">
        <v>319746</v>
      </c>
      <c r="T219" s="34">
        <v>298930</v>
      </c>
      <c r="U219" s="34">
        <v>290612</v>
      </c>
      <c r="V219" s="34">
        <v>320166</v>
      </c>
      <c r="W219" s="34">
        <v>299774</v>
      </c>
      <c r="X219" s="34">
        <v>352255</v>
      </c>
      <c r="Y219" s="34">
        <v>353483</v>
      </c>
      <c r="Z219" s="34">
        <v>313060</v>
      </c>
      <c r="AA219" s="34">
        <v>389486</v>
      </c>
      <c r="AB219" s="34">
        <v>295962</v>
      </c>
      <c r="AC219" s="34">
        <v>412723</v>
      </c>
      <c r="AD219" s="34">
        <v>425377</v>
      </c>
      <c r="AG219" s="55" t="s">
        <v>519</v>
      </c>
      <c r="AJ219" s="55" t="s">
        <v>547</v>
      </c>
    </row>
    <row r="220" spans="1:36" x14ac:dyDescent="0.2">
      <c r="A220" s="33" t="s">
        <v>331</v>
      </c>
      <c r="B220" s="33" t="s">
        <v>330</v>
      </c>
      <c r="C220" s="34">
        <v>24495</v>
      </c>
      <c r="D220" s="34">
        <v>24961</v>
      </c>
      <c r="E220" s="34">
        <v>29471</v>
      </c>
      <c r="F220" s="34">
        <v>27188</v>
      </c>
      <c r="G220" s="34">
        <v>27603</v>
      </c>
      <c r="H220" s="34">
        <v>27656</v>
      </c>
      <c r="I220" s="34">
        <v>27585</v>
      </c>
      <c r="J220" s="34">
        <v>27924</v>
      </c>
      <c r="K220" s="34">
        <v>28505</v>
      </c>
      <c r="L220" s="34">
        <v>29221</v>
      </c>
      <c r="M220" s="34">
        <v>30224</v>
      </c>
      <c r="N220" s="34">
        <v>30124</v>
      </c>
      <c r="O220" s="34">
        <v>31918</v>
      </c>
      <c r="P220" s="34">
        <v>40104</v>
      </c>
      <c r="Q220" s="34">
        <v>33822</v>
      </c>
      <c r="R220" s="34">
        <v>79951</v>
      </c>
      <c r="S220" s="34">
        <v>90432</v>
      </c>
      <c r="T220" s="34">
        <v>99282</v>
      </c>
      <c r="U220" s="34">
        <v>93165</v>
      </c>
      <c r="V220" s="34">
        <v>107342</v>
      </c>
      <c r="W220" s="34">
        <v>96809</v>
      </c>
      <c r="X220" s="34">
        <v>94885</v>
      </c>
      <c r="Y220" s="34">
        <v>67800</v>
      </c>
      <c r="Z220" s="34">
        <v>48263</v>
      </c>
      <c r="AA220" s="34">
        <v>48745</v>
      </c>
      <c r="AB220" s="34">
        <v>50258</v>
      </c>
      <c r="AC220" s="34">
        <v>56614</v>
      </c>
      <c r="AD220" s="34">
        <v>55661</v>
      </c>
      <c r="AG220" s="55" t="s">
        <v>521</v>
      </c>
      <c r="AJ220" s="55" t="s">
        <v>548</v>
      </c>
    </row>
    <row r="221" spans="1:36" x14ac:dyDescent="0.2">
      <c r="A221" s="33" t="s">
        <v>332</v>
      </c>
      <c r="B221" s="33" t="s">
        <v>330</v>
      </c>
      <c r="C221" s="34">
        <v>641826</v>
      </c>
      <c r="D221" s="34">
        <v>544455</v>
      </c>
      <c r="E221" s="34">
        <v>561066</v>
      </c>
      <c r="F221" s="34">
        <v>480032</v>
      </c>
      <c r="G221" s="34">
        <v>503652</v>
      </c>
      <c r="H221" s="34">
        <v>501778</v>
      </c>
      <c r="I221" s="34">
        <v>508654</v>
      </c>
      <c r="J221" s="34">
        <v>479482</v>
      </c>
      <c r="K221" s="34">
        <v>502682</v>
      </c>
      <c r="L221" s="34">
        <v>514605</v>
      </c>
      <c r="M221" s="34">
        <v>549334</v>
      </c>
      <c r="N221" s="34">
        <v>485770</v>
      </c>
      <c r="O221" s="34">
        <v>521806</v>
      </c>
      <c r="P221" s="34">
        <v>574936</v>
      </c>
      <c r="Q221" s="34">
        <v>615692</v>
      </c>
      <c r="R221" s="34">
        <v>692907</v>
      </c>
      <c r="S221" s="34">
        <v>694229</v>
      </c>
      <c r="T221" s="34">
        <v>634402</v>
      </c>
      <c r="U221" s="34">
        <v>1243243</v>
      </c>
      <c r="V221" s="34">
        <v>1229818</v>
      </c>
      <c r="W221" s="34">
        <v>1213502</v>
      </c>
      <c r="X221" s="34">
        <v>1459524</v>
      </c>
      <c r="Y221" s="34">
        <v>1251189</v>
      </c>
      <c r="Z221" s="34">
        <v>647282</v>
      </c>
      <c r="AA221" s="34">
        <v>1335950</v>
      </c>
      <c r="AB221" s="34">
        <v>1376388</v>
      </c>
      <c r="AC221" s="34">
        <v>712447</v>
      </c>
      <c r="AD221" s="34">
        <v>765413</v>
      </c>
      <c r="AG221" s="55" t="s">
        <v>519</v>
      </c>
      <c r="AJ221" s="55" t="s">
        <v>547</v>
      </c>
    </row>
    <row r="222" spans="1:36" x14ac:dyDescent="0.2">
      <c r="A222" s="33" t="s">
        <v>333</v>
      </c>
      <c r="B222" s="33" t="s">
        <v>330</v>
      </c>
      <c r="C222" s="34">
        <v>361257</v>
      </c>
      <c r="D222" s="34">
        <v>295983</v>
      </c>
      <c r="E222" s="34">
        <v>314548</v>
      </c>
      <c r="F222" s="34">
        <v>259846</v>
      </c>
      <c r="G222" s="34">
        <v>260440</v>
      </c>
      <c r="H222" s="34">
        <v>260811</v>
      </c>
      <c r="I222" s="34">
        <v>269479</v>
      </c>
      <c r="J222" s="34">
        <v>269765</v>
      </c>
      <c r="K222" s="34">
        <v>268456</v>
      </c>
      <c r="L222" s="34">
        <v>272703</v>
      </c>
      <c r="M222" s="34">
        <v>292747</v>
      </c>
      <c r="N222" s="34">
        <v>280768</v>
      </c>
      <c r="O222" s="34">
        <v>288389</v>
      </c>
      <c r="P222" s="34">
        <v>283648</v>
      </c>
      <c r="Q222" s="34">
        <v>312403</v>
      </c>
      <c r="R222" s="34">
        <v>353396</v>
      </c>
      <c r="S222" s="34">
        <v>365688</v>
      </c>
      <c r="T222" s="34">
        <v>818014</v>
      </c>
      <c r="U222" s="34">
        <v>1145598</v>
      </c>
      <c r="V222" s="34">
        <v>926155</v>
      </c>
      <c r="W222" s="34">
        <v>766916</v>
      </c>
      <c r="X222" s="34">
        <v>825312</v>
      </c>
      <c r="Y222" s="34">
        <v>364853</v>
      </c>
      <c r="Z222" s="34">
        <v>353874</v>
      </c>
      <c r="AA222" s="34">
        <v>391029</v>
      </c>
      <c r="AB222" s="34">
        <v>363333</v>
      </c>
      <c r="AC222" s="34">
        <v>412676</v>
      </c>
      <c r="AD222" s="34">
        <v>439807</v>
      </c>
      <c r="AG222" s="55" t="s">
        <v>521</v>
      </c>
      <c r="AJ222" s="55" t="s">
        <v>548</v>
      </c>
    </row>
    <row r="223" spans="1:36" x14ac:dyDescent="0.2">
      <c r="A223" s="33" t="s">
        <v>93</v>
      </c>
      <c r="B223" s="33" t="s">
        <v>94</v>
      </c>
      <c r="C223" s="34">
        <v>913993</v>
      </c>
      <c r="D223" s="34">
        <v>806823</v>
      </c>
      <c r="E223" s="34">
        <v>739795</v>
      </c>
      <c r="F223" s="34">
        <v>732954</v>
      </c>
      <c r="G223" s="34">
        <v>721152</v>
      </c>
      <c r="H223" s="34">
        <v>758311</v>
      </c>
      <c r="I223" s="34">
        <v>774561</v>
      </c>
      <c r="J223" s="34">
        <v>761264</v>
      </c>
      <c r="K223" s="34">
        <v>890686</v>
      </c>
      <c r="L223" s="34">
        <v>961592</v>
      </c>
      <c r="M223" s="34">
        <v>948141</v>
      </c>
      <c r="N223" s="34">
        <v>947843</v>
      </c>
      <c r="O223" s="34">
        <v>1213549</v>
      </c>
      <c r="P223" s="34">
        <v>1315597</v>
      </c>
      <c r="Q223" s="34">
        <v>1734904</v>
      </c>
      <c r="R223" s="34">
        <v>1840765</v>
      </c>
      <c r="S223" s="34">
        <v>2231422</v>
      </c>
      <c r="T223" s="34">
        <v>1865296</v>
      </c>
      <c r="U223" s="34">
        <v>1436131</v>
      </c>
      <c r="V223" s="34">
        <v>1418042</v>
      </c>
      <c r="W223" s="34">
        <v>1211327</v>
      </c>
      <c r="X223" s="34">
        <v>1515524</v>
      </c>
      <c r="Y223" s="34">
        <v>1397252</v>
      </c>
      <c r="Z223" s="34">
        <v>1392713</v>
      </c>
      <c r="AA223" s="34">
        <v>1790989</v>
      </c>
      <c r="AB223" s="34">
        <v>1683358</v>
      </c>
      <c r="AC223" s="34">
        <v>1808370</v>
      </c>
      <c r="AD223" s="34">
        <v>2082799</v>
      </c>
      <c r="AG223" s="55" t="s">
        <v>519</v>
      </c>
      <c r="AJ223" s="55" t="s">
        <v>547</v>
      </c>
    </row>
    <row r="224" spans="1:36" x14ac:dyDescent="0.2">
      <c r="A224" s="33" t="s">
        <v>334</v>
      </c>
      <c r="B224" s="33" t="s">
        <v>94</v>
      </c>
      <c r="C224" s="34">
        <v>143899</v>
      </c>
      <c r="D224" s="34">
        <v>230262</v>
      </c>
      <c r="E224" s="34">
        <v>206820</v>
      </c>
      <c r="F224" s="34">
        <v>204200</v>
      </c>
      <c r="G224" s="34">
        <v>130584</v>
      </c>
      <c r="H224" s="34">
        <v>140551</v>
      </c>
      <c r="I224" s="34">
        <v>143232</v>
      </c>
      <c r="J224" s="34">
        <v>133798</v>
      </c>
      <c r="K224" s="34">
        <v>181846</v>
      </c>
      <c r="L224" s="34">
        <v>202752</v>
      </c>
      <c r="M224" s="34">
        <v>176346</v>
      </c>
      <c r="N224" s="34">
        <v>184545</v>
      </c>
      <c r="O224" s="34">
        <v>213584</v>
      </c>
      <c r="P224" s="34">
        <v>210877</v>
      </c>
      <c r="Q224" s="34">
        <v>285816</v>
      </c>
      <c r="R224" s="34">
        <v>282712</v>
      </c>
      <c r="S224" s="34">
        <v>347924</v>
      </c>
      <c r="T224" s="34">
        <v>305369</v>
      </c>
      <c r="U224" s="34">
        <v>227005</v>
      </c>
      <c r="V224" s="34">
        <v>205739</v>
      </c>
      <c r="W224" s="34">
        <v>195090</v>
      </c>
      <c r="X224" s="34">
        <v>199063</v>
      </c>
      <c r="Y224" s="34">
        <v>235490</v>
      </c>
      <c r="Z224" s="34">
        <v>264993</v>
      </c>
      <c r="AA224" s="34">
        <v>272806</v>
      </c>
      <c r="AB224" s="34">
        <v>300877</v>
      </c>
      <c r="AC224" s="34">
        <v>326756</v>
      </c>
      <c r="AD224" s="34">
        <v>352625</v>
      </c>
      <c r="AG224" s="55" t="s">
        <v>519</v>
      </c>
      <c r="AJ224" s="55" t="s">
        <v>547</v>
      </c>
    </row>
    <row r="225" spans="1:36" x14ac:dyDescent="0.2">
      <c r="A225" s="33" t="s">
        <v>536</v>
      </c>
      <c r="B225" s="33" t="s">
        <v>94</v>
      </c>
      <c r="C225" s="34">
        <v>248925</v>
      </c>
      <c r="D225" s="34">
        <v>229684</v>
      </c>
      <c r="E225" s="34">
        <v>217432</v>
      </c>
      <c r="F225" s="34">
        <v>190281</v>
      </c>
      <c r="G225" s="34">
        <v>195836</v>
      </c>
      <c r="H225" s="34">
        <v>199941</v>
      </c>
      <c r="I225" s="34">
        <v>204521</v>
      </c>
      <c r="J225" s="34">
        <v>210426</v>
      </c>
      <c r="K225" s="34">
        <v>231096</v>
      </c>
      <c r="L225" s="34">
        <v>263607</v>
      </c>
      <c r="M225" s="34">
        <v>324953</v>
      </c>
      <c r="N225" s="34">
        <v>326484</v>
      </c>
      <c r="O225" s="34">
        <v>358200</v>
      </c>
      <c r="P225" s="34">
        <v>398644</v>
      </c>
      <c r="Q225" s="34" t="s">
        <v>545</v>
      </c>
      <c r="R225" s="34">
        <v>565591</v>
      </c>
      <c r="S225" s="34">
        <v>558797</v>
      </c>
      <c r="T225" s="34">
        <v>600606</v>
      </c>
      <c r="U225" s="34">
        <v>441715</v>
      </c>
      <c r="V225" s="34">
        <v>478999</v>
      </c>
      <c r="W225" s="34">
        <v>356855</v>
      </c>
      <c r="X225" s="34">
        <v>341901</v>
      </c>
      <c r="Y225" s="34">
        <v>445269</v>
      </c>
      <c r="Z225" s="34">
        <v>476928</v>
      </c>
      <c r="AA225" s="34">
        <v>475619</v>
      </c>
      <c r="AB225" s="34">
        <v>501697</v>
      </c>
      <c r="AC225" s="34">
        <v>535687</v>
      </c>
      <c r="AD225" s="34">
        <v>572983</v>
      </c>
      <c r="AG225" s="55" t="s">
        <v>519</v>
      </c>
      <c r="AJ225" s="55" t="s">
        <v>547</v>
      </c>
    </row>
    <row r="226" spans="1:36" x14ac:dyDescent="0.2">
      <c r="A226" s="33" t="s">
        <v>335</v>
      </c>
      <c r="B226" s="33" t="s">
        <v>94</v>
      </c>
      <c r="C226" s="34">
        <v>404048</v>
      </c>
      <c r="D226" s="34">
        <v>412243</v>
      </c>
      <c r="E226" s="34">
        <v>374434</v>
      </c>
      <c r="F226" s="34">
        <v>356082</v>
      </c>
      <c r="G226" s="34">
        <v>357726</v>
      </c>
      <c r="H226" s="34">
        <v>354008</v>
      </c>
      <c r="I226" s="34">
        <v>356383</v>
      </c>
      <c r="J226" s="34">
        <v>311128</v>
      </c>
      <c r="K226" s="34">
        <v>333618</v>
      </c>
      <c r="L226" s="34">
        <v>474074</v>
      </c>
      <c r="M226" s="34">
        <v>471026</v>
      </c>
      <c r="N226" s="34">
        <v>480325</v>
      </c>
      <c r="O226" s="34">
        <v>478301</v>
      </c>
      <c r="P226" s="34">
        <v>650581</v>
      </c>
      <c r="Q226" s="34">
        <v>732777</v>
      </c>
      <c r="R226" s="34">
        <v>1082738</v>
      </c>
      <c r="S226" s="34">
        <v>1123404</v>
      </c>
      <c r="T226" s="34">
        <v>1054460</v>
      </c>
      <c r="U226" s="34">
        <v>908749</v>
      </c>
      <c r="V226" s="34">
        <v>908157</v>
      </c>
      <c r="W226" s="34">
        <v>892164</v>
      </c>
      <c r="X226" s="34">
        <v>1003064</v>
      </c>
      <c r="Y226" s="34">
        <v>947706</v>
      </c>
      <c r="Z226" s="34">
        <v>1073260</v>
      </c>
      <c r="AA226" s="34">
        <v>1125865</v>
      </c>
      <c r="AB226" s="34">
        <v>1278582</v>
      </c>
      <c r="AC226" s="34">
        <v>1322475</v>
      </c>
      <c r="AD226" s="34">
        <v>1377392</v>
      </c>
      <c r="AG226" s="55" t="s">
        <v>521</v>
      </c>
      <c r="AJ226" s="55" t="s">
        <v>548</v>
      </c>
    </row>
    <row r="227" spans="1:36" x14ac:dyDescent="0.2">
      <c r="A227" s="33" t="s">
        <v>336</v>
      </c>
      <c r="B227" s="33" t="s">
        <v>94</v>
      </c>
      <c r="C227" s="34">
        <v>1115171</v>
      </c>
      <c r="D227" s="34">
        <v>1122263</v>
      </c>
      <c r="E227" s="34">
        <v>1023531</v>
      </c>
      <c r="F227" s="34">
        <v>1061172</v>
      </c>
      <c r="G227" s="34">
        <v>1050607</v>
      </c>
      <c r="H227" s="34">
        <v>1073178</v>
      </c>
      <c r="I227" s="34">
        <v>1147311</v>
      </c>
      <c r="J227" s="34">
        <v>1085984</v>
      </c>
      <c r="K227" s="34">
        <v>1322875</v>
      </c>
      <c r="L227" s="34">
        <v>1408523</v>
      </c>
      <c r="M227" s="34">
        <v>1590564</v>
      </c>
      <c r="N227" s="34">
        <v>1842222</v>
      </c>
      <c r="O227" s="34">
        <v>1998969</v>
      </c>
      <c r="P227" s="34">
        <v>2184524</v>
      </c>
      <c r="Q227" s="34">
        <v>2932169</v>
      </c>
      <c r="R227" s="34">
        <v>3630311</v>
      </c>
      <c r="S227" s="34">
        <v>3775950</v>
      </c>
      <c r="T227" s="34">
        <v>3974701</v>
      </c>
      <c r="U227" s="34">
        <v>2129421</v>
      </c>
      <c r="V227" s="34">
        <v>1946329</v>
      </c>
      <c r="W227" s="34">
        <v>2004644</v>
      </c>
      <c r="X227" s="34">
        <v>2240666</v>
      </c>
      <c r="Y227" s="34">
        <v>2867112</v>
      </c>
      <c r="Z227" s="34">
        <v>2969796</v>
      </c>
      <c r="AA227" s="34">
        <v>3006979</v>
      </c>
      <c r="AB227" s="34">
        <v>3197238</v>
      </c>
      <c r="AC227" s="34">
        <v>3537012</v>
      </c>
      <c r="AD227" s="34">
        <v>3843208</v>
      </c>
      <c r="AG227" s="55" t="s">
        <v>519</v>
      </c>
      <c r="AJ227" s="55" t="s">
        <v>547</v>
      </c>
    </row>
    <row r="228" spans="1:36" x14ac:dyDescent="0.2">
      <c r="A228" s="33" t="s">
        <v>94</v>
      </c>
      <c r="B228" s="33" t="s">
        <v>94</v>
      </c>
      <c r="C228" s="34">
        <v>3204527</v>
      </c>
      <c r="D228" s="34">
        <v>3081319</v>
      </c>
      <c r="E228" s="34">
        <v>2744499</v>
      </c>
      <c r="F228" s="34">
        <v>2665158</v>
      </c>
      <c r="G228" s="34">
        <v>2677383</v>
      </c>
      <c r="H228" s="34">
        <v>2722679</v>
      </c>
      <c r="I228" s="34">
        <v>2881199</v>
      </c>
      <c r="J228" s="34">
        <v>2821881</v>
      </c>
      <c r="K228" s="34">
        <v>2974467</v>
      </c>
      <c r="L228" s="34">
        <v>3238310</v>
      </c>
      <c r="M228" s="34">
        <v>3216987</v>
      </c>
      <c r="N228" s="34">
        <v>3651400</v>
      </c>
      <c r="O228" s="34">
        <v>4052119</v>
      </c>
      <c r="P228" s="34">
        <v>4211299</v>
      </c>
      <c r="Q228" s="34">
        <v>5789979</v>
      </c>
      <c r="R228" s="34">
        <v>7374877</v>
      </c>
      <c r="S228" s="34">
        <v>7501231</v>
      </c>
      <c r="T228" s="34">
        <v>6602583</v>
      </c>
      <c r="U228" s="34">
        <v>5565217</v>
      </c>
      <c r="V228" s="34">
        <v>5176923</v>
      </c>
      <c r="W228" s="34">
        <v>5072574</v>
      </c>
      <c r="X228" s="34">
        <v>5029798</v>
      </c>
      <c r="Y228" s="34">
        <v>5148229</v>
      </c>
      <c r="Z228" s="34">
        <v>5972924</v>
      </c>
      <c r="AA228" s="34">
        <v>6790868</v>
      </c>
      <c r="AB228" s="34">
        <v>6509383</v>
      </c>
      <c r="AC228" s="34">
        <v>6811085</v>
      </c>
      <c r="AD228" s="34">
        <v>7051879</v>
      </c>
      <c r="AG228" s="55" t="s">
        <v>519</v>
      </c>
      <c r="AJ228" s="55" t="s">
        <v>547</v>
      </c>
    </row>
    <row r="229" spans="1:36" x14ac:dyDescent="0.2">
      <c r="A229" s="33" t="s">
        <v>337</v>
      </c>
      <c r="B229" s="33" t="s">
        <v>338</v>
      </c>
      <c r="C229" s="34">
        <v>198122</v>
      </c>
      <c r="D229" s="34">
        <v>150320</v>
      </c>
      <c r="E229" s="34">
        <v>216611</v>
      </c>
      <c r="F229" s="34">
        <v>193246</v>
      </c>
      <c r="G229" s="34">
        <v>179846</v>
      </c>
      <c r="H229" s="34">
        <v>210328</v>
      </c>
      <c r="I229" s="34">
        <v>201143</v>
      </c>
      <c r="J229" s="34">
        <v>213800</v>
      </c>
      <c r="K229" s="34">
        <v>225975</v>
      </c>
      <c r="L229" s="34">
        <v>234551</v>
      </c>
      <c r="M229" s="34">
        <v>248836</v>
      </c>
      <c r="N229" s="34">
        <v>245412</v>
      </c>
      <c r="O229" s="34">
        <v>258912</v>
      </c>
      <c r="P229" s="34">
        <v>252623</v>
      </c>
      <c r="Q229" s="34">
        <v>100778</v>
      </c>
      <c r="R229" s="34">
        <v>294361</v>
      </c>
      <c r="S229" s="34">
        <v>365251</v>
      </c>
      <c r="T229" s="34">
        <v>323655</v>
      </c>
      <c r="U229" s="34">
        <v>337478</v>
      </c>
      <c r="V229" s="34">
        <v>321873</v>
      </c>
      <c r="W229" s="34">
        <v>301246</v>
      </c>
      <c r="X229" s="34">
        <v>302965</v>
      </c>
      <c r="Y229" s="34">
        <v>301497</v>
      </c>
      <c r="Z229" s="34">
        <v>320219</v>
      </c>
      <c r="AA229" s="34">
        <v>347412</v>
      </c>
      <c r="AB229" s="34">
        <v>322544</v>
      </c>
      <c r="AC229" s="34">
        <v>353961</v>
      </c>
      <c r="AD229" s="34">
        <v>349547</v>
      </c>
      <c r="AG229" s="55" t="s">
        <v>519</v>
      </c>
      <c r="AJ229" s="55" t="s">
        <v>547</v>
      </c>
    </row>
    <row r="230" spans="1:36" x14ac:dyDescent="0.2">
      <c r="A230" s="33" t="s">
        <v>95</v>
      </c>
      <c r="B230" s="33" t="s">
        <v>96</v>
      </c>
      <c r="C230" s="34">
        <v>534224</v>
      </c>
      <c r="D230" s="34">
        <v>620776</v>
      </c>
      <c r="E230" s="34">
        <v>589674</v>
      </c>
      <c r="F230" s="34">
        <v>612089</v>
      </c>
      <c r="G230" s="34">
        <v>791758</v>
      </c>
      <c r="H230" s="34">
        <v>604743</v>
      </c>
      <c r="I230" s="34">
        <v>598189</v>
      </c>
      <c r="J230" s="34">
        <v>573891</v>
      </c>
      <c r="K230" s="34">
        <v>656644</v>
      </c>
      <c r="L230" s="34">
        <v>904846</v>
      </c>
      <c r="M230" s="34">
        <v>971285</v>
      </c>
      <c r="N230" s="34">
        <v>1068794</v>
      </c>
      <c r="O230" s="34">
        <v>1286614</v>
      </c>
      <c r="P230" s="34">
        <v>1417309</v>
      </c>
      <c r="Q230" s="34">
        <v>1327179</v>
      </c>
      <c r="R230" s="34">
        <v>2278072</v>
      </c>
      <c r="S230" s="34">
        <v>3022249</v>
      </c>
      <c r="T230" s="34">
        <v>3050007</v>
      </c>
      <c r="U230" s="34">
        <v>2824813</v>
      </c>
      <c r="V230" s="34">
        <v>2505457</v>
      </c>
      <c r="W230" s="34">
        <v>2554351</v>
      </c>
      <c r="X230" s="34">
        <v>2554328</v>
      </c>
      <c r="Y230" s="34">
        <v>2366261</v>
      </c>
      <c r="Z230" s="34">
        <v>2304818</v>
      </c>
      <c r="AA230" s="34">
        <v>2431747</v>
      </c>
      <c r="AB230" s="34">
        <v>2573096</v>
      </c>
      <c r="AC230" s="34">
        <v>2706513</v>
      </c>
      <c r="AD230" s="34">
        <v>2840032</v>
      </c>
      <c r="AG230" s="55" t="s">
        <v>522</v>
      </c>
      <c r="AJ230" s="55" t="s">
        <v>549</v>
      </c>
    </row>
    <row r="231" spans="1:36" x14ac:dyDescent="0.2">
      <c r="A231" s="33" t="s">
        <v>534</v>
      </c>
      <c r="B231" s="33" t="s">
        <v>97</v>
      </c>
      <c r="C231" s="34">
        <v>1268247</v>
      </c>
      <c r="D231" s="34">
        <v>1182557</v>
      </c>
      <c r="E231" s="34">
        <v>1228630</v>
      </c>
      <c r="F231" s="34">
        <v>1294321</v>
      </c>
      <c r="G231" s="34">
        <v>1338773</v>
      </c>
      <c r="H231" s="34">
        <v>1386644</v>
      </c>
      <c r="I231" s="34">
        <v>1481024</v>
      </c>
      <c r="J231" s="34">
        <v>1591920</v>
      </c>
      <c r="K231" s="34">
        <v>1894715</v>
      </c>
      <c r="L231" s="34">
        <v>2045666</v>
      </c>
      <c r="M231" s="34">
        <v>2370437</v>
      </c>
      <c r="N231" s="34">
        <v>2466015</v>
      </c>
      <c r="O231" s="34">
        <v>2882221</v>
      </c>
      <c r="P231" s="34">
        <v>2957986</v>
      </c>
      <c r="Q231" s="34">
        <v>3346082</v>
      </c>
      <c r="R231" s="34">
        <v>3725710</v>
      </c>
      <c r="S231" s="34">
        <v>3867232</v>
      </c>
      <c r="T231" s="34">
        <v>4065760</v>
      </c>
      <c r="U231" s="34">
        <v>4189309</v>
      </c>
      <c r="V231" s="34">
        <v>4157811</v>
      </c>
      <c r="W231" s="34">
        <v>4545766</v>
      </c>
      <c r="X231" s="34">
        <v>4595275</v>
      </c>
      <c r="Y231" s="34">
        <v>4872345</v>
      </c>
      <c r="Z231" s="34">
        <v>4890267</v>
      </c>
      <c r="AA231" s="34">
        <v>5375540</v>
      </c>
      <c r="AB231" s="34">
        <v>5600172</v>
      </c>
      <c r="AC231" s="34">
        <v>5962447</v>
      </c>
      <c r="AD231" s="34">
        <v>6285983</v>
      </c>
      <c r="AG231" s="55" t="s">
        <v>518</v>
      </c>
      <c r="AJ231" s="55" t="s">
        <v>546</v>
      </c>
    </row>
    <row r="232" spans="1:36" x14ac:dyDescent="0.2">
      <c r="A232" s="33" t="s">
        <v>339</v>
      </c>
      <c r="B232" s="33" t="s">
        <v>97</v>
      </c>
      <c r="C232" s="34">
        <v>214399</v>
      </c>
      <c r="D232" s="34">
        <v>183428</v>
      </c>
      <c r="E232" s="34">
        <v>174234</v>
      </c>
      <c r="F232" s="34">
        <v>178308</v>
      </c>
      <c r="G232" s="34">
        <v>179095</v>
      </c>
      <c r="H232" s="34">
        <v>182407</v>
      </c>
      <c r="I232" s="34">
        <v>191442</v>
      </c>
      <c r="J232" s="34">
        <v>202850</v>
      </c>
      <c r="K232" s="34">
        <v>220318</v>
      </c>
      <c r="L232" s="34">
        <v>242658</v>
      </c>
      <c r="M232" s="34">
        <v>284631</v>
      </c>
      <c r="N232" s="34">
        <v>278540</v>
      </c>
      <c r="O232" s="34">
        <v>295571</v>
      </c>
      <c r="P232" s="34">
        <v>333148</v>
      </c>
      <c r="Q232" s="34">
        <v>376545</v>
      </c>
      <c r="R232" s="34">
        <v>400626</v>
      </c>
      <c r="S232" s="34">
        <v>418990</v>
      </c>
      <c r="T232" s="34">
        <v>427679</v>
      </c>
      <c r="U232" s="34">
        <v>519378</v>
      </c>
      <c r="V232" s="34">
        <v>394052</v>
      </c>
      <c r="W232" s="34">
        <v>380399</v>
      </c>
      <c r="X232" s="34">
        <v>376831</v>
      </c>
      <c r="Y232" s="34">
        <v>384416</v>
      </c>
      <c r="Z232" s="34">
        <v>400897</v>
      </c>
      <c r="AA232" s="34">
        <v>431113</v>
      </c>
      <c r="AB232" s="34">
        <v>458194</v>
      </c>
      <c r="AC232" s="34">
        <v>475975</v>
      </c>
      <c r="AD232" s="34">
        <v>502522</v>
      </c>
      <c r="AG232" s="55" t="s">
        <v>518</v>
      </c>
      <c r="AJ232" s="55" t="s">
        <v>546</v>
      </c>
    </row>
    <row r="233" spans="1:36" x14ac:dyDescent="0.2">
      <c r="A233" s="33" t="s">
        <v>98</v>
      </c>
      <c r="B233" s="33" t="s">
        <v>97</v>
      </c>
      <c r="C233" s="34">
        <v>477729</v>
      </c>
      <c r="D233" s="34">
        <v>412270</v>
      </c>
      <c r="E233" s="34">
        <v>365775</v>
      </c>
      <c r="F233" s="34">
        <v>444498</v>
      </c>
      <c r="G233" s="34">
        <v>354216</v>
      </c>
      <c r="H233" s="34">
        <v>346913</v>
      </c>
      <c r="I233" s="34">
        <v>332207</v>
      </c>
      <c r="J233" s="34">
        <v>363449</v>
      </c>
      <c r="K233" s="34">
        <v>468054</v>
      </c>
      <c r="L233" s="34">
        <v>476548</v>
      </c>
      <c r="M233" s="34">
        <v>477883</v>
      </c>
      <c r="N233" s="34">
        <v>446555</v>
      </c>
      <c r="O233" s="34">
        <v>405369</v>
      </c>
      <c r="P233" s="34">
        <v>438557</v>
      </c>
      <c r="Q233" s="34">
        <v>434832</v>
      </c>
      <c r="R233" s="34">
        <v>437581</v>
      </c>
      <c r="S233" s="34">
        <v>495625</v>
      </c>
      <c r="T233" s="34">
        <v>453917</v>
      </c>
      <c r="U233" s="34">
        <v>444454</v>
      </c>
      <c r="V233" s="34">
        <v>447816</v>
      </c>
      <c r="W233" s="34">
        <v>421163</v>
      </c>
      <c r="X233" s="34">
        <v>418312</v>
      </c>
      <c r="Y233" s="34">
        <v>473889</v>
      </c>
      <c r="Z233" s="34">
        <v>428767</v>
      </c>
      <c r="AA233" s="34">
        <v>458692</v>
      </c>
      <c r="AB233" s="34">
        <v>472363</v>
      </c>
      <c r="AC233" s="34">
        <v>489369</v>
      </c>
      <c r="AD233" s="34">
        <v>501450</v>
      </c>
      <c r="AG233" s="55" t="s">
        <v>519</v>
      </c>
      <c r="AJ233" s="55" t="s">
        <v>547</v>
      </c>
    </row>
    <row r="234" spans="1:36" x14ac:dyDescent="0.2">
      <c r="A234" s="33" t="s">
        <v>99</v>
      </c>
      <c r="B234" s="33" t="s">
        <v>97</v>
      </c>
      <c r="C234" s="34">
        <v>276268</v>
      </c>
      <c r="D234" s="34">
        <v>236853</v>
      </c>
      <c r="E234" s="34">
        <v>205357</v>
      </c>
      <c r="F234" s="34">
        <v>221838</v>
      </c>
      <c r="G234" s="34">
        <v>235434</v>
      </c>
      <c r="H234" s="34">
        <v>255084</v>
      </c>
      <c r="I234" s="34">
        <v>264023</v>
      </c>
      <c r="J234" s="34">
        <v>284089</v>
      </c>
      <c r="K234" s="34">
        <v>295040</v>
      </c>
      <c r="L234" s="34">
        <v>312692</v>
      </c>
      <c r="M234" s="34">
        <v>304493</v>
      </c>
      <c r="N234" s="34">
        <v>293585</v>
      </c>
      <c r="O234" s="34">
        <v>292182</v>
      </c>
      <c r="P234" s="34">
        <v>262963</v>
      </c>
      <c r="Q234" s="34">
        <v>329225</v>
      </c>
      <c r="R234" s="34">
        <v>307720</v>
      </c>
      <c r="S234" s="34">
        <v>425902</v>
      </c>
      <c r="T234" s="34">
        <v>365978</v>
      </c>
      <c r="U234" s="34">
        <v>333559</v>
      </c>
      <c r="V234" s="34">
        <v>317560</v>
      </c>
      <c r="W234" s="34">
        <v>313327</v>
      </c>
      <c r="X234" s="34">
        <v>313469</v>
      </c>
      <c r="Y234" s="34">
        <v>356785</v>
      </c>
      <c r="Z234" s="34">
        <v>370153</v>
      </c>
      <c r="AA234" s="34">
        <v>413670</v>
      </c>
      <c r="AB234" s="34">
        <v>357118</v>
      </c>
      <c r="AC234" s="34">
        <v>371972</v>
      </c>
      <c r="AD234" s="34">
        <v>386138</v>
      </c>
      <c r="AG234" s="55" t="s">
        <v>521</v>
      </c>
      <c r="AJ234" s="55" t="s">
        <v>548</v>
      </c>
    </row>
    <row r="235" spans="1:36" x14ac:dyDescent="0.2">
      <c r="A235" s="33" t="s">
        <v>100</v>
      </c>
      <c r="B235" s="33" t="s">
        <v>97</v>
      </c>
      <c r="C235" s="34">
        <v>499739</v>
      </c>
      <c r="D235" s="34">
        <v>429816</v>
      </c>
      <c r="E235" s="34">
        <v>388432</v>
      </c>
      <c r="F235" s="34">
        <v>421877</v>
      </c>
      <c r="G235" s="34">
        <v>444563</v>
      </c>
      <c r="H235" s="34">
        <v>451326</v>
      </c>
      <c r="I235" s="34">
        <v>427528</v>
      </c>
      <c r="J235" s="34">
        <v>476690</v>
      </c>
      <c r="K235" s="34">
        <v>496513</v>
      </c>
      <c r="L235" s="34">
        <v>528525</v>
      </c>
      <c r="M235" s="34">
        <v>548103</v>
      </c>
      <c r="N235" s="34">
        <v>565180</v>
      </c>
      <c r="O235" s="34">
        <v>719738</v>
      </c>
      <c r="P235" s="34">
        <v>584820</v>
      </c>
      <c r="Q235" s="34">
        <v>682748</v>
      </c>
      <c r="R235" s="34">
        <v>829784</v>
      </c>
      <c r="S235" s="34">
        <v>842412</v>
      </c>
      <c r="T235" s="34">
        <v>873044</v>
      </c>
      <c r="U235" s="34">
        <v>742523</v>
      </c>
      <c r="V235" s="34">
        <v>685450</v>
      </c>
      <c r="W235" s="34">
        <v>660240</v>
      </c>
      <c r="X235" s="34">
        <v>672484</v>
      </c>
      <c r="Y235" s="34">
        <v>772018</v>
      </c>
      <c r="Z235" s="34">
        <v>743817</v>
      </c>
      <c r="AA235" s="34">
        <v>803464</v>
      </c>
      <c r="AB235" s="34">
        <v>816326</v>
      </c>
      <c r="AC235" s="34">
        <v>861830</v>
      </c>
      <c r="AD235" s="34">
        <v>920961</v>
      </c>
      <c r="AG235" s="55" t="s">
        <v>519</v>
      </c>
      <c r="AJ235" s="55" t="s">
        <v>547</v>
      </c>
    </row>
    <row r="236" spans="1:36" x14ac:dyDescent="0.2">
      <c r="A236" s="33" t="s">
        <v>101</v>
      </c>
      <c r="B236" s="33" t="s">
        <v>97</v>
      </c>
      <c r="C236" s="34">
        <v>1041018</v>
      </c>
      <c r="D236" s="34">
        <v>863560</v>
      </c>
      <c r="E236" s="34">
        <v>811083</v>
      </c>
      <c r="F236" s="34">
        <v>841566</v>
      </c>
      <c r="G236" s="34">
        <v>858945</v>
      </c>
      <c r="H236" s="34">
        <v>930189</v>
      </c>
      <c r="I236" s="34">
        <v>940670</v>
      </c>
      <c r="J236" s="34">
        <v>903599</v>
      </c>
      <c r="K236" s="34">
        <v>960965</v>
      </c>
      <c r="L236" s="34">
        <v>1167811</v>
      </c>
      <c r="M236" s="34">
        <v>1179995</v>
      </c>
      <c r="N236" s="34">
        <v>1275384</v>
      </c>
      <c r="O236" s="34">
        <v>1356114</v>
      </c>
      <c r="P236" s="34">
        <v>2682102</v>
      </c>
      <c r="Q236" s="34">
        <v>2099934</v>
      </c>
      <c r="R236" s="34">
        <v>2163168</v>
      </c>
      <c r="S236" s="34">
        <v>2256849</v>
      </c>
      <c r="T236" s="34">
        <v>2380169</v>
      </c>
      <c r="U236" s="34">
        <v>2264146</v>
      </c>
      <c r="V236" s="34">
        <v>2211832</v>
      </c>
      <c r="W236" s="34">
        <v>2165036</v>
      </c>
      <c r="X236" s="34">
        <v>2252154</v>
      </c>
      <c r="Y236" s="34">
        <v>2469242</v>
      </c>
      <c r="Z236" s="34">
        <v>2461217</v>
      </c>
      <c r="AA236" s="34">
        <v>2241388</v>
      </c>
      <c r="AB236" s="34">
        <v>2312963</v>
      </c>
      <c r="AC236" s="34">
        <v>2395218</v>
      </c>
      <c r="AD236" s="34">
        <v>2538813</v>
      </c>
      <c r="AG236" s="55" t="s">
        <v>519</v>
      </c>
      <c r="AJ236" s="55" t="s">
        <v>547</v>
      </c>
    </row>
    <row r="237" spans="1:36" x14ac:dyDescent="0.2">
      <c r="A237" s="33" t="s">
        <v>97</v>
      </c>
      <c r="B237" s="33" t="s">
        <v>97</v>
      </c>
      <c r="C237" s="34">
        <v>3601274</v>
      </c>
      <c r="D237" s="34">
        <v>3126593</v>
      </c>
      <c r="E237" s="34">
        <v>2833665</v>
      </c>
      <c r="F237" s="34">
        <v>2924280</v>
      </c>
      <c r="G237" s="34">
        <v>2967762</v>
      </c>
      <c r="H237" s="34">
        <v>3102673</v>
      </c>
      <c r="I237" s="34">
        <v>3094377</v>
      </c>
      <c r="J237" s="34">
        <v>3256836</v>
      </c>
      <c r="K237" s="34">
        <v>3426785</v>
      </c>
      <c r="L237" s="34">
        <v>3697357</v>
      </c>
      <c r="M237" s="34">
        <v>3945746</v>
      </c>
      <c r="N237" s="34">
        <v>4133327</v>
      </c>
      <c r="O237" s="34">
        <v>4426264</v>
      </c>
      <c r="P237" s="34">
        <v>4767311</v>
      </c>
      <c r="Q237" s="34">
        <v>5333826</v>
      </c>
      <c r="R237" s="34">
        <v>5291294</v>
      </c>
      <c r="S237" s="34">
        <v>5806489</v>
      </c>
      <c r="T237" s="34">
        <v>6071360</v>
      </c>
      <c r="U237" s="34">
        <v>5977804</v>
      </c>
      <c r="V237" s="34">
        <v>5908906</v>
      </c>
      <c r="W237" s="34">
        <v>6715436</v>
      </c>
      <c r="X237" s="34">
        <v>6930068</v>
      </c>
      <c r="Y237" s="34">
        <v>7315025</v>
      </c>
      <c r="Z237" s="34">
        <v>7197653</v>
      </c>
      <c r="AA237" s="34">
        <v>7983011</v>
      </c>
      <c r="AB237" s="34">
        <v>8238548</v>
      </c>
      <c r="AC237" s="34">
        <v>7388409</v>
      </c>
      <c r="AD237" s="34">
        <v>7933803</v>
      </c>
      <c r="AG237" s="55" t="s">
        <v>518</v>
      </c>
      <c r="AJ237" s="55" t="s">
        <v>546</v>
      </c>
    </row>
    <row r="238" spans="1:36" x14ac:dyDescent="0.2">
      <c r="A238" s="33" t="s">
        <v>102</v>
      </c>
      <c r="B238" s="33" t="s">
        <v>97</v>
      </c>
      <c r="C238" s="34">
        <v>1876531</v>
      </c>
      <c r="D238" s="34">
        <v>1661266</v>
      </c>
      <c r="E238" s="34">
        <v>1617862</v>
      </c>
      <c r="F238" s="34">
        <v>1705725</v>
      </c>
      <c r="G238" s="34">
        <v>1746051</v>
      </c>
      <c r="H238" s="34">
        <v>1821962</v>
      </c>
      <c r="I238" s="34">
        <v>1923931</v>
      </c>
      <c r="J238" s="34">
        <v>2061764</v>
      </c>
      <c r="K238" s="34">
        <v>2177812</v>
      </c>
      <c r="L238" s="34">
        <v>2385779</v>
      </c>
      <c r="M238" s="34">
        <v>2615446</v>
      </c>
      <c r="N238" s="34">
        <v>2687259</v>
      </c>
      <c r="O238" s="34">
        <v>2848356</v>
      </c>
      <c r="P238" s="34">
        <v>3199094</v>
      </c>
      <c r="Q238" s="34">
        <v>3355909</v>
      </c>
      <c r="R238" s="34">
        <v>3629193</v>
      </c>
      <c r="S238" s="34">
        <v>3919894</v>
      </c>
      <c r="T238" s="34">
        <v>4069784</v>
      </c>
      <c r="U238" s="34">
        <v>4040154</v>
      </c>
      <c r="V238" s="34">
        <v>3971260</v>
      </c>
      <c r="W238" s="34">
        <v>3924648</v>
      </c>
      <c r="X238" s="34">
        <v>4057090</v>
      </c>
      <c r="Y238" s="34">
        <v>4307251</v>
      </c>
      <c r="Z238" s="34">
        <v>4411910</v>
      </c>
      <c r="AA238" s="34">
        <v>4695487</v>
      </c>
      <c r="AB238" s="34">
        <v>4948730</v>
      </c>
      <c r="AC238" s="34">
        <v>5265459</v>
      </c>
      <c r="AD238" s="34">
        <v>5635590</v>
      </c>
      <c r="AG238" s="55" t="s">
        <v>518</v>
      </c>
      <c r="AJ238" s="55" t="s">
        <v>546</v>
      </c>
    </row>
    <row r="239" spans="1:36" x14ac:dyDescent="0.2">
      <c r="A239" s="33" t="s">
        <v>103</v>
      </c>
      <c r="B239" s="33" t="s">
        <v>97</v>
      </c>
      <c r="C239" s="34">
        <v>6990634</v>
      </c>
      <c r="D239" s="34">
        <v>5963457</v>
      </c>
      <c r="E239" s="34">
        <v>5730798</v>
      </c>
      <c r="F239" s="34">
        <v>5950796</v>
      </c>
      <c r="G239" s="34">
        <v>6218479</v>
      </c>
      <c r="H239" s="34">
        <v>6518307</v>
      </c>
      <c r="I239" s="34">
        <v>6765842</v>
      </c>
      <c r="J239" s="34">
        <v>7064006</v>
      </c>
      <c r="K239" s="34">
        <v>7487152</v>
      </c>
      <c r="L239" s="34">
        <v>8343442</v>
      </c>
      <c r="M239" s="34">
        <v>8915425</v>
      </c>
      <c r="N239" s="34">
        <v>9230347</v>
      </c>
      <c r="O239" s="34">
        <v>9864601</v>
      </c>
      <c r="P239" s="34">
        <v>11394840</v>
      </c>
      <c r="Q239" s="34">
        <v>13449236</v>
      </c>
      <c r="R239" s="34">
        <v>14170574</v>
      </c>
      <c r="S239" s="34">
        <v>14638160</v>
      </c>
      <c r="T239" s="34">
        <v>13918787</v>
      </c>
      <c r="U239" s="34">
        <v>12193276</v>
      </c>
      <c r="V239" s="34">
        <v>11476315</v>
      </c>
      <c r="W239" s="34">
        <v>11314924</v>
      </c>
      <c r="X239" s="34">
        <v>12131960</v>
      </c>
      <c r="Y239" s="34">
        <v>12669230</v>
      </c>
      <c r="Z239" s="34">
        <v>13401435</v>
      </c>
      <c r="AA239" s="34">
        <v>14330470</v>
      </c>
      <c r="AB239" s="34">
        <v>14498826</v>
      </c>
      <c r="AC239" s="34">
        <v>15224452</v>
      </c>
      <c r="AD239" s="34">
        <v>16015368</v>
      </c>
      <c r="AG239" s="55" t="s">
        <v>518</v>
      </c>
      <c r="AJ239" s="55" t="s">
        <v>546</v>
      </c>
    </row>
    <row r="240" spans="1:36" x14ac:dyDescent="0.2">
      <c r="A240" s="33" t="s">
        <v>104</v>
      </c>
      <c r="B240" s="33" t="s">
        <v>97</v>
      </c>
      <c r="C240" s="34">
        <v>110133</v>
      </c>
      <c r="D240" s="34">
        <v>93245</v>
      </c>
      <c r="E240" s="34">
        <v>91494</v>
      </c>
      <c r="F240" s="34">
        <v>94658</v>
      </c>
      <c r="G240" s="34">
        <v>93737</v>
      </c>
      <c r="H240" s="34">
        <v>95523</v>
      </c>
      <c r="I240" s="34">
        <v>99231</v>
      </c>
      <c r="J240" s="34">
        <v>95240</v>
      </c>
      <c r="K240" s="34">
        <v>92385</v>
      </c>
      <c r="L240" s="34">
        <v>93541</v>
      </c>
      <c r="M240" s="34">
        <v>90062</v>
      </c>
      <c r="N240" s="34">
        <v>82609</v>
      </c>
      <c r="O240" s="34">
        <v>87774</v>
      </c>
      <c r="P240" s="34">
        <v>84834</v>
      </c>
      <c r="Q240" s="34">
        <v>84095</v>
      </c>
      <c r="R240" s="34">
        <v>78337</v>
      </c>
      <c r="S240" s="34">
        <v>91808</v>
      </c>
      <c r="T240" s="34">
        <v>93103</v>
      </c>
      <c r="U240" s="34">
        <v>92832</v>
      </c>
      <c r="V240" s="34">
        <v>93153</v>
      </c>
      <c r="W240" s="34">
        <v>92465</v>
      </c>
      <c r="X240" s="34">
        <v>628985</v>
      </c>
      <c r="Y240" s="34">
        <v>320936</v>
      </c>
      <c r="Z240" s="34">
        <v>139521</v>
      </c>
      <c r="AA240" s="34">
        <v>203002</v>
      </c>
      <c r="AB240" s="34">
        <v>114274</v>
      </c>
      <c r="AC240" s="34">
        <v>182308</v>
      </c>
      <c r="AD240" s="34">
        <v>228614</v>
      </c>
      <c r="AG240" s="55" t="s">
        <v>518</v>
      </c>
      <c r="AJ240" s="55" t="s">
        <v>546</v>
      </c>
    </row>
    <row r="241" spans="1:36" x14ac:dyDescent="0.2">
      <c r="A241" s="33" t="s">
        <v>105</v>
      </c>
      <c r="B241" s="33" t="s">
        <v>97</v>
      </c>
      <c r="C241" s="34">
        <v>1488134</v>
      </c>
      <c r="D241" s="34">
        <v>1144599</v>
      </c>
      <c r="E241" s="34">
        <v>1043814</v>
      </c>
      <c r="F241" s="34">
        <v>1118518</v>
      </c>
      <c r="G241" s="34">
        <v>1143007</v>
      </c>
      <c r="H241" s="34">
        <v>447701</v>
      </c>
      <c r="I241" s="34">
        <v>1065131</v>
      </c>
      <c r="J241" s="34">
        <v>777749</v>
      </c>
      <c r="K241" s="34">
        <v>771947</v>
      </c>
      <c r="L241" s="34">
        <v>990324</v>
      </c>
      <c r="M241" s="34">
        <v>993824</v>
      </c>
      <c r="N241" s="34">
        <v>1093337</v>
      </c>
      <c r="O241" s="34">
        <v>1067173</v>
      </c>
      <c r="P241" s="34">
        <v>1043831</v>
      </c>
      <c r="Q241" s="34">
        <v>1330533</v>
      </c>
      <c r="R241" s="34">
        <v>1152762</v>
      </c>
      <c r="S241" s="34">
        <v>1687906</v>
      </c>
      <c r="T241" s="34">
        <v>1745010</v>
      </c>
      <c r="U241" s="34">
        <v>1599671</v>
      </c>
      <c r="V241" s="34">
        <v>1777765</v>
      </c>
      <c r="W241" s="34">
        <v>1443651</v>
      </c>
      <c r="X241" s="34">
        <v>2346213</v>
      </c>
      <c r="Y241" s="34">
        <v>2138493</v>
      </c>
      <c r="Z241" s="34">
        <v>2789752</v>
      </c>
      <c r="AA241" s="34">
        <v>2874691</v>
      </c>
      <c r="AB241" s="34">
        <v>1787016</v>
      </c>
      <c r="AC241" s="34">
        <v>1864506</v>
      </c>
      <c r="AD241" s="34">
        <v>1951167</v>
      </c>
      <c r="AG241" s="55" t="s">
        <v>519</v>
      </c>
      <c r="AJ241" s="55" t="s">
        <v>547</v>
      </c>
    </row>
    <row r="242" spans="1:36" x14ac:dyDescent="0.2">
      <c r="A242" s="33" t="s">
        <v>106</v>
      </c>
      <c r="B242" s="33" t="s">
        <v>97</v>
      </c>
      <c r="C242" s="34">
        <v>179814</v>
      </c>
      <c r="D242" s="34">
        <v>152177</v>
      </c>
      <c r="E242" s="34">
        <v>101283</v>
      </c>
      <c r="F242" s="34">
        <v>131548</v>
      </c>
      <c r="G242" s="34">
        <v>129625</v>
      </c>
      <c r="H242" s="34">
        <v>156225</v>
      </c>
      <c r="I242" s="34">
        <v>155894</v>
      </c>
      <c r="J242" s="34">
        <v>117204</v>
      </c>
      <c r="K242" s="34">
        <v>132418</v>
      </c>
      <c r="L242" s="34">
        <v>112592</v>
      </c>
      <c r="M242" s="34">
        <v>173811</v>
      </c>
      <c r="N242" s="34">
        <v>227983</v>
      </c>
      <c r="O242" s="34">
        <v>233437</v>
      </c>
      <c r="P242" s="34">
        <v>359222</v>
      </c>
      <c r="Q242" s="34">
        <v>387106</v>
      </c>
      <c r="R242" s="34">
        <v>384102</v>
      </c>
      <c r="S242" s="34">
        <v>435438</v>
      </c>
      <c r="T242" s="34">
        <v>456359</v>
      </c>
      <c r="U242" s="34">
        <v>362132</v>
      </c>
      <c r="V242" s="34">
        <v>408410</v>
      </c>
      <c r="W242" s="34">
        <v>440605</v>
      </c>
      <c r="X242" s="34">
        <v>580586</v>
      </c>
      <c r="Y242" s="34">
        <v>429559</v>
      </c>
      <c r="Z242" s="34">
        <v>334298</v>
      </c>
      <c r="AA242" s="34">
        <v>339884</v>
      </c>
      <c r="AB242" s="34">
        <v>354563</v>
      </c>
      <c r="AC242" s="34">
        <v>418280</v>
      </c>
      <c r="AD242" s="34">
        <v>1319630</v>
      </c>
      <c r="AG242" s="55" t="s">
        <v>519</v>
      </c>
      <c r="AJ242" s="55" t="s">
        <v>547</v>
      </c>
    </row>
    <row r="243" spans="1:36" x14ac:dyDescent="0.2">
      <c r="A243" s="33" t="s">
        <v>340</v>
      </c>
      <c r="B243" s="33" t="s">
        <v>341</v>
      </c>
      <c r="C243" s="34">
        <v>240350</v>
      </c>
      <c r="D243" s="34">
        <v>1195885</v>
      </c>
      <c r="E243" s="34">
        <v>1446606</v>
      </c>
      <c r="F243" s="34">
        <v>1296591</v>
      </c>
      <c r="G243" s="34">
        <v>1441605</v>
      </c>
      <c r="H243" s="34">
        <v>1420804</v>
      </c>
      <c r="I243" s="34">
        <v>1481397</v>
      </c>
      <c r="J243" s="34">
        <v>1670438</v>
      </c>
      <c r="K243" s="34">
        <v>1752944</v>
      </c>
      <c r="L243" s="34">
        <v>2065632</v>
      </c>
      <c r="M243" s="34">
        <v>2358733</v>
      </c>
      <c r="N243" s="34">
        <v>3090605</v>
      </c>
      <c r="O243" s="34">
        <v>3844423</v>
      </c>
      <c r="P243" s="34">
        <v>4653797</v>
      </c>
      <c r="Q243" s="34">
        <v>5888271</v>
      </c>
      <c r="R243" s="34">
        <v>6371818</v>
      </c>
      <c r="S243" s="34">
        <v>6997933</v>
      </c>
      <c r="T243" s="34">
        <v>7185947</v>
      </c>
      <c r="U243" s="34">
        <v>5919734</v>
      </c>
      <c r="V243" s="34">
        <v>6207536</v>
      </c>
      <c r="W243" s="34">
        <v>6073200</v>
      </c>
      <c r="X243" s="34">
        <v>6037171</v>
      </c>
      <c r="Y243" s="34">
        <v>6249153</v>
      </c>
      <c r="Z243" s="34">
        <v>6812307</v>
      </c>
      <c r="AA243" s="34">
        <v>7341251</v>
      </c>
      <c r="AB243" s="34">
        <v>7539533</v>
      </c>
      <c r="AC243" s="34">
        <v>12802245</v>
      </c>
      <c r="AD243" s="34">
        <v>13861748</v>
      </c>
      <c r="AG243" s="55" t="s">
        <v>521</v>
      </c>
      <c r="AJ243" s="55" t="s">
        <v>548</v>
      </c>
    </row>
    <row r="244" spans="1:36" x14ac:dyDescent="0.2">
      <c r="A244" s="33" t="s">
        <v>342</v>
      </c>
      <c r="B244" s="33" t="s">
        <v>341</v>
      </c>
      <c r="C244" s="34">
        <v>509312</v>
      </c>
      <c r="D244" s="34">
        <v>476201</v>
      </c>
      <c r="E244" s="34">
        <v>418125</v>
      </c>
      <c r="F244" s="34">
        <v>422545</v>
      </c>
      <c r="G244" s="34">
        <v>432512</v>
      </c>
      <c r="H244" s="34">
        <v>436981</v>
      </c>
      <c r="I244" s="34">
        <v>475493</v>
      </c>
      <c r="J244" s="34">
        <v>504059</v>
      </c>
      <c r="K244" s="34">
        <v>542045</v>
      </c>
      <c r="L244" s="34">
        <v>602996</v>
      </c>
      <c r="M244" s="34">
        <v>639946</v>
      </c>
      <c r="N244" s="34">
        <v>699656</v>
      </c>
      <c r="O244" s="34">
        <v>744218</v>
      </c>
      <c r="P244" s="34">
        <v>701596</v>
      </c>
      <c r="Q244" s="34">
        <v>829852</v>
      </c>
      <c r="R244" s="34">
        <v>968422</v>
      </c>
      <c r="S244" s="34">
        <v>1069768</v>
      </c>
      <c r="T244" s="34">
        <v>1212353</v>
      </c>
      <c r="U244" s="34">
        <v>1235967</v>
      </c>
      <c r="V244" s="34">
        <v>1282933</v>
      </c>
      <c r="W244" s="34">
        <v>1214997</v>
      </c>
      <c r="X244" s="34">
        <v>1261264</v>
      </c>
      <c r="Y244" s="34">
        <v>1281754</v>
      </c>
      <c r="Z244" s="34">
        <v>1300449</v>
      </c>
      <c r="AA244" s="34">
        <v>1437761</v>
      </c>
      <c r="AB244" s="34">
        <v>1500929</v>
      </c>
      <c r="AC244" s="34">
        <v>1815586</v>
      </c>
      <c r="AD244" s="34">
        <v>1950682</v>
      </c>
      <c r="AG244" s="55" t="s">
        <v>518</v>
      </c>
      <c r="AJ244" s="55" t="s">
        <v>546</v>
      </c>
    </row>
    <row r="245" spans="1:36" x14ac:dyDescent="0.2">
      <c r="A245" s="33" t="s">
        <v>341</v>
      </c>
      <c r="B245" s="33" t="s">
        <v>341</v>
      </c>
      <c r="C245" s="34">
        <v>6994429</v>
      </c>
      <c r="D245" s="34">
        <v>6655622</v>
      </c>
      <c r="E245" s="34">
        <v>6066532</v>
      </c>
      <c r="F245" s="34">
        <v>5856135</v>
      </c>
      <c r="G245" s="34">
        <v>6166193</v>
      </c>
      <c r="H245" s="34">
        <v>6129077</v>
      </c>
      <c r="I245" s="34">
        <v>6540101</v>
      </c>
      <c r="J245" s="34">
        <v>6957648</v>
      </c>
      <c r="K245" s="34">
        <v>7375034</v>
      </c>
      <c r="L245" s="34">
        <v>8452858</v>
      </c>
      <c r="M245" s="34">
        <v>9299893</v>
      </c>
      <c r="N245" s="34">
        <v>9399829</v>
      </c>
      <c r="O245" s="34">
        <v>9642254</v>
      </c>
      <c r="P245" s="34">
        <v>6269749</v>
      </c>
      <c r="Q245" s="34">
        <v>12136470</v>
      </c>
      <c r="R245" s="34">
        <v>14001566</v>
      </c>
      <c r="S245" s="34">
        <v>14903136</v>
      </c>
      <c r="T245" s="34">
        <v>15025442</v>
      </c>
      <c r="U245" s="34">
        <v>15877736</v>
      </c>
      <c r="V245" s="34">
        <v>17713439</v>
      </c>
      <c r="W245" s="34">
        <v>17956310</v>
      </c>
      <c r="X245" s="34">
        <v>16982905</v>
      </c>
      <c r="Y245" s="34">
        <v>18393863</v>
      </c>
      <c r="Z245" s="34">
        <v>19307449</v>
      </c>
      <c r="AA245" s="34">
        <v>20736925</v>
      </c>
      <c r="AB245" s="34">
        <v>19119105</v>
      </c>
      <c r="AC245" s="34">
        <v>20918097</v>
      </c>
      <c r="AD245" s="34">
        <v>24696383</v>
      </c>
      <c r="AG245" s="55" t="s">
        <v>519</v>
      </c>
      <c r="AJ245" s="55" t="s">
        <v>547</v>
      </c>
    </row>
    <row r="246" spans="1:36" x14ac:dyDescent="0.2">
      <c r="A246" s="33" t="s">
        <v>535</v>
      </c>
      <c r="B246" s="33" t="s">
        <v>341</v>
      </c>
      <c r="C246" s="34">
        <v>939551</v>
      </c>
      <c r="D246" s="34">
        <v>878166</v>
      </c>
      <c r="E246" s="34">
        <v>865056</v>
      </c>
      <c r="F246" s="34">
        <v>791683</v>
      </c>
      <c r="G246" s="34">
        <v>839915</v>
      </c>
      <c r="H246" s="34">
        <v>903204</v>
      </c>
      <c r="I246" s="34">
        <v>950214</v>
      </c>
      <c r="J246" s="34">
        <v>1056599</v>
      </c>
      <c r="K246" s="34">
        <v>1211645</v>
      </c>
      <c r="L246" s="34">
        <v>1360275</v>
      </c>
      <c r="M246" s="34">
        <v>1559103</v>
      </c>
      <c r="N246" s="34">
        <v>1695510</v>
      </c>
      <c r="O246" s="34">
        <v>1826453</v>
      </c>
      <c r="P246" s="34">
        <v>1832620</v>
      </c>
      <c r="Q246" s="34">
        <v>2079833</v>
      </c>
      <c r="R246" s="34">
        <v>2267324</v>
      </c>
      <c r="S246" s="34">
        <v>2529639</v>
      </c>
      <c r="T246" s="34">
        <v>2468734</v>
      </c>
      <c r="U246" s="34">
        <v>2779361</v>
      </c>
      <c r="V246" s="34">
        <v>2648812</v>
      </c>
      <c r="W246" s="34">
        <v>2671776</v>
      </c>
      <c r="X246" s="34">
        <v>2737862</v>
      </c>
      <c r="Y246" s="34">
        <v>3036345</v>
      </c>
      <c r="Z246" s="34">
        <v>3205055</v>
      </c>
      <c r="AA246" s="34">
        <v>3499083</v>
      </c>
      <c r="AB246" s="34">
        <v>3512029</v>
      </c>
      <c r="AC246" s="34">
        <v>3939155</v>
      </c>
      <c r="AD246" s="34">
        <v>4409203</v>
      </c>
      <c r="AG246" s="55" t="s">
        <v>518</v>
      </c>
      <c r="AJ246" s="55" t="s">
        <v>546</v>
      </c>
    </row>
    <row r="247" spans="1:36" x14ac:dyDescent="0.2">
      <c r="A247" s="33" t="s">
        <v>343</v>
      </c>
      <c r="B247" s="33" t="s">
        <v>341</v>
      </c>
      <c r="C247" s="34">
        <v>168535</v>
      </c>
      <c r="D247" s="34">
        <v>161920</v>
      </c>
      <c r="E247" s="34">
        <v>167372</v>
      </c>
      <c r="F247" s="34">
        <v>151559</v>
      </c>
      <c r="G247" s="34">
        <v>157319</v>
      </c>
      <c r="H247" s="34">
        <v>154008</v>
      </c>
      <c r="I247" s="34">
        <v>180648</v>
      </c>
      <c r="J247" s="34">
        <v>189599</v>
      </c>
      <c r="K247" s="34">
        <v>245717</v>
      </c>
      <c r="L247" s="34">
        <v>270094</v>
      </c>
      <c r="M247" s="34">
        <v>281827</v>
      </c>
      <c r="N247" s="34">
        <v>310155</v>
      </c>
      <c r="O247" s="34">
        <v>335418</v>
      </c>
      <c r="P247" s="34">
        <v>356728</v>
      </c>
      <c r="Q247" s="34">
        <v>348734</v>
      </c>
      <c r="R247" s="34">
        <v>425914</v>
      </c>
      <c r="S247" s="34">
        <v>461609</v>
      </c>
      <c r="T247" s="34">
        <v>541130</v>
      </c>
      <c r="U247" s="34">
        <v>583908</v>
      </c>
      <c r="V247" s="34">
        <v>557702</v>
      </c>
      <c r="W247" s="34">
        <v>528832</v>
      </c>
      <c r="X247" s="34">
        <v>658585</v>
      </c>
      <c r="Y247" s="34">
        <v>684177</v>
      </c>
      <c r="Z247" s="34">
        <v>705394</v>
      </c>
      <c r="AA247" s="34">
        <v>690460</v>
      </c>
      <c r="AB247" s="34">
        <v>816378</v>
      </c>
      <c r="AC247" s="34">
        <v>1038373</v>
      </c>
      <c r="AD247" s="34">
        <v>1038745</v>
      </c>
      <c r="AG247" s="55" t="s">
        <v>519</v>
      </c>
      <c r="AJ247" s="55" t="s">
        <v>547</v>
      </c>
    </row>
    <row r="248" spans="1:36" x14ac:dyDescent="0.2">
      <c r="A248" s="33" t="s">
        <v>344</v>
      </c>
      <c r="B248" s="33" t="s">
        <v>345</v>
      </c>
      <c r="C248" s="34">
        <v>1226487</v>
      </c>
      <c r="D248" s="34">
        <v>1071762</v>
      </c>
      <c r="E248" s="34">
        <v>1050689</v>
      </c>
      <c r="F248" s="34">
        <v>943170</v>
      </c>
      <c r="G248" s="34">
        <v>1012114</v>
      </c>
      <c r="H248" s="34">
        <v>986339</v>
      </c>
      <c r="I248" s="34">
        <v>1023692</v>
      </c>
      <c r="J248" s="34">
        <v>1076526</v>
      </c>
      <c r="K248" s="34">
        <v>1165083</v>
      </c>
      <c r="L248" s="34">
        <v>1320539</v>
      </c>
      <c r="M248" s="34">
        <v>1437762</v>
      </c>
      <c r="N248" s="34">
        <v>1363184</v>
      </c>
      <c r="O248" s="34">
        <v>1498219</v>
      </c>
      <c r="P248" s="34">
        <v>1660019</v>
      </c>
      <c r="Q248" s="34">
        <v>2061253</v>
      </c>
      <c r="R248" s="34">
        <v>2085409</v>
      </c>
      <c r="S248" s="34">
        <v>2166456</v>
      </c>
      <c r="T248" s="34">
        <v>2345409</v>
      </c>
      <c r="U248" s="34">
        <v>2339004</v>
      </c>
      <c r="V248" s="34">
        <v>2266144</v>
      </c>
      <c r="W248" s="34">
        <v>2135779</v>
      </c>
      <c r="X248" s="34">
        <v>2155559</v>
      </c>
      <c r="Y248" s="34">
        <v>2171883</v>
      </c>
      <c r="Z248" s="34">
        <v>2274975</v>
      </c>
      <c r="AA248" s="34">
        <v>2565291</v>
      </c>
      <c r="AB248" s="34">
        <v>2200408</v>
      </c>
      <c r="AC248" s="34">
        <v>2599697</v>
      </c>
      <c r="AD248" s="34">
        <v>2729512</v>
      </c>
      <c r="AG248" s="55" t="s">
        <v>519</v>
      </c>
      <c r="AJ248" s="55" t="s">
        <v>547</v>
      </c>
    </row>
    <row r="249" spans="1:36" x14ac:dyDescent="0.2">
      <c r="A249" s="33" t="s">
        <v>346</v>
      </c>
      <c r="B249" s="33" t="s">
        <v>345</v>
      </c>
      <c r="C249" s="34">
        <v>552349</v>
      </c>
      <c r="D249" s="34">
        <v>534250</v>
      </c>
      <c r="E249" s="34">
        <v>495190</v>
      </c>
      <c r="F249" s="34">
        <v>524841</v>
      </c>
      <c r="G249" s="34">
        <v>516077</v>
      </c>
      <c r="H249" s="34">
        <v>530324</v>
      </c>
      <c r="I249" s="34">
        <v>570043</v>
      </c>
      <c r="J249" s="34">
        <v>569483</v>
      </c>
      <c r="K249" s="34">
        <v>621898</v>
      </c>
      <c r="L249" s="34">
        <v>690173</v>
      </c>
      <c r="M249" s="34">
        <v>769415</v>
      </c>
      <c r="N249" s="34">
        <v>839954</v>
      </c>
      <c r="O249" s="34">
        <v>760163</v>
      </c>
      <c r="P249" s="34">
        <v>794829</v>
      </c>
      <c r="Q249" s="34">
        <v>909204</v>
      </c>
      <c r="R249" s="34">
        <v>993391</v>
      </c>
      <c r="S249" s="34">
        <v>1070811</v>
      </c>
      <c r="T249" s="34">
        <v>1098796</v>
      </c>
      <c r="U249" s="34">
        <v>1082923</v>
      </c>
      <c r="V249" s="34">
        <v>1031063</v>
      </c>
      <c r="W249" s="34">
        <v>997365</v>
      </c>
      <c r="X249" s="34">
        <v>1000433</v>
      </c>
      <c r="Y249" s="34">
        <v>1026919</v>
      </c>
      <c r="Z249" s="34">
        <v>1082887</v>
      </c>
      <c r="AA249" s="34">
        <v>1120970</v>
      </c>
      <c r="AB249" s="34">
        <v>1169171</v>
      </c>
      <c r="AC249" s="34">
        <v>1241896</v>
      </c>
      <c r="AD249" s="34">
        <v>1295116</v>
      </c>
      <c r="AG249" s="55" t="s">
        <v>519</v>
      </c>
      <c r="AJ249" s="55" t="s">
        <v>547</v>
      </c>
    </row>
    <row r="250" spans="1:36" x14ac:dyDescent="0.2">
      <c r="A250" s="33" t="s">
        <v>347</v>
      </c>
      <c r="B250" s="33" t="s">
        <v>345</v>
      </c>
      <c r="C250" s="34" t="s">
        <v>545</v>
      </c>
      <c r="D250" s="34" t="s">
        <v>545</v>
      </c>
      <c r="E250" s="34">
        <v>2170986</v>
      </c>
      <c r="F250" s="34">
        <v>2289886</v>
      </c>
      <c r="G250" s="34">
        <v>2445098</v>
      </c>
      <c r="H250" s="34">
        <v>2635791</v>
      </c>
      <c r="I250" s="34">
        <v>2788291</v>
      </c>
      <c r="J250" s="34">
        <v>3043007</v>
      </c>
      <c r="K250" s="34">
        <v>3329895</v>
      </c>
      <c r="L250" s="34">
        <v>3829586</v>
      </c>
      <c r="M250" s="34">
        <v>4293260</v>
      </c>
      <c r="N250" s="34">
        <v>4612388</v>
      </c>
      <c r="O250" s="34">
        <v>5228560</v>
      </c>
      <c r="P250" s="34">
        <v>4944871</v>
      </c>
      <c r="Q250" s="34">
        <v>7049109</v>
      </c>
      <c r="R250" s="34">
        <v>8189080</v>
      </c>
      <c r="S250" s="34">
        <v>8898435</v>
      </c>
      <c r="T250" s="34">
        <v>9150320</v>
      </c>
      <c r="U250" s="34">
        <v>9199833</v>
      </c>
      <c r="V250" s="34">
        <v>8730904</v>
      </c>
      <c r="W250" s="34">
        <v>8227387</v>
      </c>
      <c r="X250" s="34">
        <v>8398830</v>
      </c>
      <c r="Y250" s="34">
        <v>8657786</v>
      </c>
      <c r="Z250" s="34">
        <v>9116039</v>
      </c>
      <c r="AA250" s="34">
        <v>9796287</v>
      </c>
      <c r="AB250" s="34">
        <v>10367558</v>
      </c>
      <c r="AC250" s="34">
        <v>10878582</v>
      </c>
      <c r="AD250" s="34">
        <v>11526315</v>
      </c>
      <c r="AG250" s="55" t="s">
        <v>523</v>
      </c>
      <c r="AJ250" s="55" t="s">
        <v>550</v>
      </c>
    </row>
    <row r="251" spans="1:36" customFormat="1" x14ac:dyDescent="0.2">
      <c r="A251" s="36" t="s">
        <v>539</v>
      </c>
      <c r="B251" s="36" t="s">
        <v>108</v>
      </c>
      <c r="C251" s="34" t="s">
        <v>545</v>
      </c>
      <c r="D251" s="34" t="s">
        <v>545</v>
      </c>
      <c r="E251" s="34" t="s">
        <v>545</v>
      </c>
      <c r="F251" s="34" t="s">
        <v>545</v>
      </c>
      <c r="G251" s="34" t="s">
        <v>545</v>
      </c>
      <c r="H251" s="34" t="s">
        <v>545</v>
      </c>
      <c r="I251" s="34" t="s">
        <v>545</v>
      </c>
      <c r="J251" s="34" t="s">
        <v>545</v>
      </c>
      <c r="K251" s="34" t="s">
        <v>545</v>
      </c>
      <c r="L251" s="34" t="s">
        <v>545</v>
      </c>
      <c r="M251" s="34" t="s">
        <v>545</v>
      </c>
      <c r="N251" s="34">
        <v>986869</v>
      </c>
      <c r="O251" s="34">
        <v>1450848</v>
      </c>
      <c r="P251" s="34">
        <v>1588733</v>
      </c>
      <c r="Q251" s="34">
        <v>1720430</v>
      </c>
      <c r="R251" s="34">
        <v>1885140</v>
      </c>
      <c r="S251" s="34">
        <v>2166716</v>
      </c>
      <c r="T251" s="34">
        <v>2148327</v>
      </c>
      <c r="U251" s="34">
        <v>2053300</v>
      </c>
      <c r="V251" s="34">
        <v>2050448</v>
      </c>
      <c r="W251" s="34">
        <v>1963055</v>
      </c>
      <c r="X251" s="34">
        <v>2303379</v>
      </c>
      <c r="Y251" s="34">
        <v>2203160</v>
      </c>
      <c r="Z251" s="34">
        <v>2265825</v>
      </c>
      <c r="AA251" s="34">
        <v>2381781</v>
      </c>
      <c r="AB251" s="34">
        <v>2522214</v>
      </c>
      <c r="AC251" s="34">
        <v>2695319</v>
      </c>
      <c r="AD251" s="34">
        <v>2821188</v>
      </c>
      <c r="AE251" s="57"/>
      <c r="AF251" s="57"/>
      <c r="AG251" s="55" t="s">
        <v>523</v>
      </c>
      <c r="AH251" s="57"/>
      <c r="AI251" s="57"/>
      <c r="AJ251" s="55" t="s">
        <v>550</v>
      </c>
    </row>
    <row r="252" spans="1:36" x14ac:dyDescent="0.2">
      <c r="A252" s="33" t="s">
        <v>107</v>
      </c>
      <c r="B252" s="33" t="s">
        <v>108</v>
      </c>
      <c r="C252" s="34">
        <v>18534036</v>
      </c>
      <c r="D252" s="34">
        <v>16829539</v>
      </c>
      <c r="E252" s="34">
        <v>16075587</v>
      </c>
      <c r="F252" s="34">
        <v>15295630</v>
      </c>
      <c r="G252" s="34">
        <v>15871205</v>
      </c>
      <c r="H252" s="34">
        <v>15497639</v>
      </c>
      <c r="I252" s="34">
        <v>16302573</v>
      </c>
      <c r="J252" s="34">
        <v>16801372</v>
      </c>
      <c r="K252" s="34">
        <v>18796553</v>
      </c>
      <c r="L252" s="34">
        <v>23725832</v>
      </c>
      <c r="M252" s="34">
        <v>21729716</v>
      </c>
      <c r="N252" s="34">
        <v>25381851</v>
      </c>
      <c r="O252" s="34">
        <v>24787032</v>
      </c>
      <c r="P252" s="34">
        <v>27028559</v>
      </c>
      <c r="Q252" s="34">
        <v>28835469</v>
      </c>
      <c r="R252" s="34">
        <v>32149367</v>
      </c>
      <c r="S252" s="34">
        <v>32996015</v>
      </c>
      <c r="T252" s="34">
        <v>33863408</v>
      </c>
      <c r="U252" s="34">
        <v>33283972</v>
      </c>
      <c r="V252" s="34">
        <v>32790387</v>
      </c>
      <c r="W252" s="34">
        <v>32554114</v>
      </c>
      <c r="X252" s="34">
        <v>36828481</v>
      </c>
      <c r="Y252" s="34">
        <v>38163075</v>
      </c>
      <c r="Z252" s="34">
        <v>39404207</v>
      </c>
      <c r="AA252" s="34">
        <v>40661082</v>
      </c>
      <c r="AB252" s="34">
        <v>40009345</v>
      </c>
      <c r="AC252" s="34">
        <v>41870458</v>
      </c>
      <c r="AD252" s="34">
        <v>43913258</v>
      </c>
      <c r="AG252" s="55" t="s">
        <v>518</v>
      </c>
      <c r="AJ252" s="55" t="s">
        <v>546</v>
      </c>
    </row>
    <row r="253" spans="1:36" x14ac:dyDescent="0.2">
      <c r="A253" s="33" t="s">
        <v>348</v>
      </c>
      <c r="B253" s="33" t="s">
        <v>108</v>
      </c>
      <c r="C253" s="34">
        <v>3036393</v>
      </c>
      <c r="D253" s="34">
        <v>2770474</v>
      </c>
      <c r="E253" s="34">
        <v>2408913</v>
      </c>
      <c r="F253" s="34">
        <v>2143921</v>
      </c>
      <c r="G253" s="34">
        <v>2171562</v>
      </c>
      <c r="H253" s="34">
        <v>2194631</v>
      </c>
      <c r="I253" s="34">
        <v>2374260</v>
      </c>
      <c r="J253" s="34">
        <v>2483459</v>
      </c>
      <c r="K253" s="34">
        <v>2703812</v>
      </c>
      <c r="L253" s="34">
        <v>2822895</v>
      </c>
      <c r="M253" s="34">
        <v>2994108</v>
      </c>
      <c r="N253" s="34">
        <v>3225771</v>
      </c>
      <c r="O253" s="34">
        <v>3588634</v>
      </c>
      <c r="P253" s="34">
        <v>4142582</v>
      </c>
      <c r="Q253" s="34">
        <v>4608747</v>
      </c>
      <c r="R253" s="34">
        <v>5098721</v>
      </c>
      <c r="S253" s="34">
        <v>5943931</v>
      </c>
      <c r="T253" s="34">
        <v>6152775</v>
      </c>
      <c r="U253" s="34">
        <v>6183237</v>
      </c>
      <c r="V253" s="34">
        <v>6132122</v>
      </c>
      <c r="W253" s="34">
        <v>6465383</v>
      </c>
      <c r="X253" s="34">
        <v>7204594</v>
      </c>
      <c r="Y253" s="34">
        <v>6837425</v>
      </c>
      <c r="Z253" s="34">
        <v>7684669</v>
      </c>
      <c r="AA253" s="34">
        <v>8746815</v>
      </c>
      <c r="AB253" s="34">
        <v>14148327</v>
      </c>
      <c r="AC253" s="34">
        <v>8053856</v>
      </c>
      <c r="AD253" s="34">
        <v>8562375</v>
      </c>
      <c r="AG253" s="55" t="s">
        <v>519</v>
      </c>
      <c r="AJ253" s="55" t="s">
        <v>547</v>
      </c>
    </row>
    <row r="254" spans="1:36" x14ac:dyDescent="0.2">
      <c r="A254" s="33" t="s">
        <v>109</v>
      </c>
      <c r="B254" s="33" t="s">
        <v>108</v>
      </c>
      <c r="C254" s="34">
        <v>4753009</v>
      </c>
      <c r="D254" s="34">
        <v>4362197</v>
      </c>
      <c r="E254" s="34">
        <v>4110323</v>
      </c>
      <c r="F254" s="34">
        <v>3869912</v>
      </c>
      <c r="G254" s="34">
        <v>4123504</v>
      </c>
      <c r="H254" s="34">
        <v>4175953</v>
      </c>
      <c r="I254" s="34">
        <v>4450456</v>
      </c>
      <c r="J254" s="34">
        <v>4383957</v>
      </c>
      <c r="K254" s="34">
        <v>4719898</v>
      </c>
      <c r="L254" s="34">
        <v>4945403</v>
      </c>
      <c r="M254" s="34">
        <v>5282511</v>
      </c>
      <c r="N254" s="34">
        <v>5426371</v>
      </c>
      <c r="O254" s="34">
        <v>5337987</v>
      </c>
      <c r="P254" s="34">
        <v>5799386</v>
      </c>
      <c r="Q254" s="34">
        <v>5974221</v>
      </c>
      <c r="R254" s="34">
        <v>6359197</v>
      </c>
      <c r="S254" s="34">
        <v>6542027</v>
      </c>
      <c r="T254" s="34">
        <v>6526836</v>
      </c>
      <c r="U254" s="34">
        <v>6340413</v>
      </c>
      <c r="V254" s="34">
        <v>6369407</v>
      </c>
      <c r="W254" s="34">
        <v>6121626</v>
      </c>
      <c r="X254" s="34">
        <v>11721193</v>
      </c>
      <c r="Y254" s="34">
        <v>7907139</v>
      </c>
      <c r="Z254" s="34">
        <v>9414040</v>
      </c>
      <c r="AA254" s="34">
        <v>10140132</v>
      </c>
      <c r="AB254" s="34">
        <v>9972656</v>
      </c>
      <c r="AC254" s="34">
        <v>10475945</v>
      </c>
      <c r="AD254" s="34">
        <v>7248902</v>
      </c>
      <c r="AG254" s="55" t="s">
        <v>519</v>
      </c>
      <c r="AJ254" s="55" t="s">
        <v>547</v>
      </c>
    </row>
    <row r="255" spans="1:36" x14ac:dyDescent="0.2">
      <c r="A255" s="33" t="s">
        <v>349</v>
      </c>
      <c r="B255" s="33" t="s">
        <v>108</v>
      </c>
      <c r="C255" s="34">
        <v>13185473</v>
      </c>
      <c r="D255" s="34">
        <v>12327171</v>
      </c>
      <c r="E255" s="34">
        <v>10962098</v>
      </c>
      <c r="F255" s="34">
        <v>10000249</v>
      </c>
      <c r="G255" s="34">
        <v>9982923</v>
      </c>
      <c r="H255" s="34">
        <v>9788126</v>
      </c>
      <c r="I255" s="34">
        <v>10482209</v>
      </c>
      <c r="J255" s="34">
        <v>10771447</v>
      </c>
      <c r="K255" s="34">
        <v>11850505</v>
      </c>
      <c r="L255" s="34">
        <v>12033228</v>
      </c>
      <c r="M255" s="34">
        <v>13559757</v>
      </c>
      <c r="N255" s="34">
        <v>14106203</v>
      </c>
      <c r="O255" s="34">
        <v>14897898</v>
      </c>
      <c r="P255" s="34">
        <v>14672865</v>
      </c>
      <c r="Q255" s="34">
        <v>16076502</v>
      </c>
      <c r="R255" s="34">
        <v>18616658</v>
      </c>
      <c r="S255" s="34">
        <v>20083462</v>
      </c>
      <c r="T255" s="34">
        <v>20741474</v>
      </c>
      <c r="U255" s="34">
        <v>20820602</v>
      </c>
      <c r="V255" s="34">
        <v>20132255</v>
      </c>
      <c r="W255" s="34">
        <v>19871442</v>
      </c>
      <c r="X255" s="34">
        <v>22479165</v>
      </c>
      <c r="Y255" s="34">
        <v>22042588</v>
      </c>
      <c r="Z255" s="34">
        <v>23361036</v>
      </c>
      <c r="AA255" s="34">
        <v>24802227</v>
      </c>
      <c r="AB255" s="34">
        <v>26368158</v>
      </c>
      <c r="AC255" s="34">
        <v>28016529</v>
      </c>
      <c r="AD255" s="34">
        <v>30045189</v>
      </c>
      <c r="AG255" s="55" t="s">
        <v>519</v>
      </c>
      <c r="AJ255" s="55" t="s">
        <v>547</v>
      </c>
    </row>
    <row r="256" spans="1:36" x14ac:dyDescent="0.2">
      <c r="A256" s="33" t="s">
        <v>350</v>
      </c>
      <c r="B256" s="33" t="s">
        <v>108</v>
      </c>
      <c r="C256" s="34">
        <v>2966016</v>
      </c>
      <c r="D256" s="34">
        <v>2699983</v>
      </c>
      <c r="E256" s="34">
        <v>2184926</v>
      </c>
      <c r="F256" s="34">
        <v>2172041</v>
      </c>
      <c r="G256" s="34">
        <v>2113473</v>
      </c>
      <c r="H256" s="34">
        <v>2135565</v>
      </c>
      <c r="I256" s="34">
        <v>2236810</v>
      </c>
      <c r="J256" s="34">
        <v>2301849</v>
      </c>
      <c r="K256" s="34">
        <v>2463022</v>
      </c>
      <c r="L256" s="34">
        <v>2618394</v>
      </c>
      <c r="M256" s="34">
        <v>2753730</v>
      </c>
      <c r="N256" s="34">
        <v>2802976</v>
      </c>
      <c r="O256" s="34">
        <v>3011704</v>
      </c>
      <c r="P256" s="34">
        <v>2682509</v>
      </c>
      <c r="Q256" s="34">
        <v>2895625</v>
      </c>
      <c r="R256" s="34">
        <v>3626152</v>
      </c>
      <c r="S256" s="34">
        <v>3951291</v>
      </c>
      <c r="T256" s="34">
        <v>4027842</v>
      </c>
      <c r="U256" s="34">
        <v>3083144</v>
      </c>
      <c r="V256" s="34">
        <v>3885704</v>
      </c>
      <c r="W256" s="34">
        <v>4344632</v>
      </c>
      <c r="X256" s="34">
        <v>5694533</v>
      </c>
      <c r="Y256" s="34">
        <v>4589441</v>
      </c>
      <c r="Z256" s="34">
        <v>4735392</v>
      </c>
      <c r="AA256" s="34">
        <v>4634994</v>
      </c>
      <c r="AB256" s="34">
        <v>4684534</v>
      </c>
      <c r="AC256" s="34">
        <v>9442451</v>
      </c>
      <c r="AD256" s="34">
        <v>9896274</v>
      </c>
      <c r="AG256" s="55" t="s">
        <v>521</v>
      </c>
      <c r="AJ256" s="55" t="s">
        <v>548</v>
      </c>
    </row>
    <row r="257" spans="1:36" x14ac:dyDescent="0.2">
      <c r="A257" s="33" t="s">
        <v>351</v>
      </c>
      <c r="B257" s="33" t="s">
        <v>108</v>
      </c>
      <c r="C257" s="34">
        <v>1605862</v>
      </c>
      <c r="D257" s="34">
        <v>1435902</v>
      </c>
      <c r="E257" s="34">
        <v>2209115</v>
      </c>
      <c r="F257" s="34">
        <v>2231461</v>
      </c>
      <c r="G257" s="34">
        <v>2379516</v>
      </c>
      <c r="H257" s="34">
        <v>2368799</v>
      </c>
      <c r="I257" s="34">
        <v>2448819</v>
      </c>
      <c r="J257" s="34">
        <v>2715727</v>
      </c>
      <c r="K257" s="34">
        <v>3148999</v>
      </c>
      <c r="L257" s="34">
        <v>3351266</v>
      </c>
      <c r="M257" s="34">
        <v>3680221</v>
      </c>
      <c r="N257" s="34">
        <v>3854323</v>
      </c>
      <c r="O257" s="34">
        <v>4102093</v>
      </c>
      <c r="P257" s="34">
        <v>4465195</v>
      </c>
      <c r="Q257" s="34">
        <v>4908214</v>
      </c>
      <c r="R257" s="34">
        <v>5307798</v>
      </c>
      <c r="S257" s="34">
        <v>5922021</v>
      </c>
      <c r="T257" s="34">
        <v>6095286</v>
      </c>
      <c r="U257" s="34">
        <v>5158064</v>
      </c>
      <c r="V257" s="34">
        <v>5876403</v>
      </c>
      <c r="W257" s="34">
        <v>5802829</v>
      </c>
      <c r="X257" s="34">
        <v>6981544</v>
      </c>
      <c r="Y257" s="34">
        <v>6238699</v>
      </c>
      <c r="Z257" s="34">
        <v>6684852</v>
      </c>
      <c r="AA257" s="34">
        <v>7071031</v>
      </c>
      <c r="AB257" s="34">
        <v>7753625</v>
      </c>
      <c r="AC257" s="34">
        <v>8485019</v>
      </c>
      <c r="AD257" s="34">
        <v>8810397</v>
      </c>
      <c r="AG257" s="55" t="s">
        <v>521</v>
      </c>
      <c r="AJ257" s="55" t="s">
        <v>548</v>
      </c>
    </row>
    <row r="258" spans="1:36" x14ac:dyDescent="0.2">
      <c r="A258" s="33" t="s">
        <v>352</v>
      </c>
      <c r="B258" s="33" t="s">
        <v>108</v>
      </c>
      <c r="C258" s="34">
        <v>4464616</v>
      </c>
      <c r="D258" s="34">
        <v>4356945</v>
      </c>
      <c r="E258" s="34">
        <v>3997586</v>
      </c>
      <c r="F258" s="34">
        <v>3738534</v>
      </c>
      <c r="G258" s="34">
        <v>3910848</v>
      </c>
      <c r="H258" s="34">
        <v>4012202</v>
      </c>
      <c r="I258" s="34">
        <v>4222824</v>
      </c>
      <c r="J258" s="34">
        <v>4386451</v>
      </c>
      <c r="K258" s="34">
        <v>4828380</v>
      </c>
      <c r="L258" s="34">
        <v>5084713</v>
      </c>
      <c r="M258" s="34">
        <v>5158505</v>
      </c>
      <c r="N258" s="34">
        <v>5414214</v>
      </c>
      <c r="O258" s="34">
        <v>5809832</v>
      </c>
      <c r="P258" s="34">
        <v>6453615</v>
      </c>
      <c r="Q258" s="34">
        <v>7184972</v>
      </c>
      <c r="R258" s="34">
        <v>7518407</v>
      </c>
      <c r="S258" s="34">
        <v>8432299</v>
      </c>
      <c r="T258" s="34">
        <v>8503154</v>
      </c>
      <c r="U258" s="34">
        <v>8673996</v>
      </c>
      <c r="V258" s="34">
        <v>8458411</v>
      </c>
      <c r="W258" s="34">
        <v>8558269</v>
      </c>
      <c r="X258" s="34">
        <v>15967549</v>
      </c>
      <c r="Y258" s="34">
        <v>10060055</v>
      </c>
      <c r="Z258" s="34">
        <v>11092275</v>
      </c>
      <c r="AA258" s="34">
        <v>11300906</v>
      </c>
      <c r="AB258" s="34">
        <v>11849974</v>
      </c>
      <c r="AC258" s="34">
        <v>12692799</v>
      </c>
      <c r="AD258" s="34">
        <v>11723509</v>
      </c>
      <c r="AG258" s="55" t="s">
        <v>519</v>
      </c>
      <c r="AJ258" s="55" t="s">
        <v>547</v>
      </c>
    </row>
    <row r="259" spans="1:36" x14ac:dyDescent="0.2">
      <c r="A259" s="33" t="s">
        <v>110</v>
      </c>
      <c r="B259" s="33" t="s">
        <v>108</v>
      </c>
      <c r="C259" s="34">
        <v>12456564</v>
      </c>
      <c r="D259" s="34">
        <v>12150774</v>
      </c>
      <c r="E259" s="34">
        <v>10286774</v>
      </c>
      <c r="F259" s="34">
        <v>9583833</v>
      </c>
      <c r="G259" s="34">
        <v>9694847</v>
      </c>
      <c r="H259" s="34">
        <v>9593497</v>
      </c>
      <c r="I259" s="34">
        <v>9981860</v>
      </c>
      <c r="J259" s="34">
        <v>10216319</v>
      </c>
      <c r="K259" s="34">
        <v>11536675</v>
      </c>
      <c r="L259" s="34">
        <v>11959872</v>
      </c>
      <c r="M259" s="34">
        <v>12764080</v>
      </c>
      <c r="N259" s="34">
        <v>13317439</v>
      </c>
      <c r="O259" s="34">
        <v>14511221</v>
      </c>
      <c r="P259" s="34">
        <v>16440147</v>
      </c>
      <c r="Q259" s="34">
        <v>17762060</v>
      </c>
      <c r="R259" s="34">
        <v>18907500</v>
      </c>
      <c r="S259" s="34">
        <v>20488548</v>
      </c>
      <c r="T259" s="34">
        <v>21138807</v>
      </c>
      <c r="U259" s="34">
        <v>20768489</v>
      </c>
      <c r="V259" s="34">
        <v>20614369</v>
      </c>
      <c r="W259" s="34">
        <v>20429607</v>
      </c>
      <c r="X259" s="34">
        <v>26737782</v>
      </c>
      <c r="Y259" s="34">
        <v>22037527</v>
      </c>
      <c r="Z259" s="34">
        <v>24274711</v>
      </c>
      <c r="AA259" s="34">
        <v>25860364</v>
      </c>
      <c r="AB259" s="34">
        <v>27204669</v>
      </c>
      <c r="AC259" s="34">
        <v>28979672</v>
      </c>
      <c r="AD259" s="34">
        <v>30421187</v>
      </c>
      <c r="AG259" s="55" t="s">
        <v>518</v>
      </c>
      <c r="AJ259" s="55" t="s">
        <v>546</v>
      </c>
    </row>
    <row r="260" spans="1:36" x14ac:dyDescent="0.2">
      <c r="A260" s="33" t="s">
        <v>353</v>
      </c>
      <c r="B260" s="33" t="s">
        <v>108</v>
      </c>
      <c r="C260" s="34">
        <v>7615703</v>
      </c>
      <c r="D260" s="34">
        <v>7107598</v>
      </c>
      <c r="E260" s="34">
        <v>6115625</v>
      </c>
      <c r="F260" s="34">
        <v>5937993</v>
      </c>
      <c r="G260" s="34">
        <v>5864860</v>
      </c>
      <c r="H260" s="34">
        <v>5943298</v>
      </c>
      <c r="I260" s="34">
        <v>6031042</v>
      </c>
      <c r="J260" s="34">
        <v>6277923</v>
      </c>
      <c r="K260" s="34">
        <v>6900912</v>
      </c>
      <c r="L260" s="34">
        <v>7352066</v>
      </c>
      <c r="M260" s="34">
        <v>7823602</v>
      </c>
      <c r="N260" s="34">
        <v>7968418</v>
      </c>
      <c r="O260" s="34">
        <v>8469486</v>
      </c>
      <c r="P260" s="34">
        <v>9422780</v>
      </c>
      <c r="Q260" s="34">
        <v>10270512</v>
      </c>
      <c r="R260" s="34">
        <v>11015438</v>
      </c>
      <c r="S260" s="34">
        <v>11819558</v>
      </c>
      <c r="T260" s="34">
        <v>11959323</v>
      </c>
      <c r="U260" s="34">
        <v>11683674</v>
      </c>
      <c r="V260" s="34">
        <v>11278757</v>
      </c>
      <c r="W260" s="34">
        <v>11317523</v>
      </c>
      <c r="X260" s="34">
        <v>11815528</v>
      </c>
      <c r="Y260" s="34">
        <v>12146137</v>
      </c>
      <c r="Z260" s="34">
        <v>13963540</v>
      </c>
      <c r="AA260" s="34">
        <v>15504525</v>
      </c>
      <c r="AB260" s="34">
        <v>15721012</v>
      </c>
      <c r="AC260" s="34">
        <v>15210333</v>
      </c>
      <c r="AD260" s="34">
        <v>15864556</v>
      </c>
      <c r="AG260" s="55" t="s">
        <v>519</v>
      </c>
      <c r="AJ260" s="55" t="s">
        <v>547</v>
      </c>
    </row>
    <row r="261" spans="1:36" x14ac:dyDescent="0.2">
      <c r="A261" s="33" t="s">
        <v>111</v>
      </c>
      <c r="B261" s="33" t="s">
        <v>108</v>
      </c>
      <c r="C261" s="34">
        <v>23775000</v>
      </c>
      <c r="D261" s="34">
        <v>21968818</v>
      </c>
      <c r="E261" s="34">
        <v>20187821</v>
      </c>
      <c r="F261" s="34">
        <v>18690877</v>
      </c>
      <c r="G261" s="34">
        <v>18279276</v>
      </c>
      <c r="H261" s="34">
        <v>18750585</v>
      </c>
      <c r="I261" s="34">
        <v>20762394</v>
      </c>
      <c r="J261" s="34">
        <v>21382116</v>
      </c>
      <c r="K261" s="34">
        <v>24378400</v>
      </c>
      <c r="L261" s="34">
        <v>19788429</v>
      </c>
      <c r="M261" s="34">
        <v>27189542</v>
      </c>
      <c r="N261" s="34">
        <v>28104720</v>
      </c>
      <c r="O261" s="34">
        <v>31824778</v>
      </c>
      <c r="P261" s="34">
        <v>38664123</v>
      </c>
      <c r="Q261" s="34">
        <v>32061726</v>
      </c>
      <c r="R261" s="34">
        <v>37294614</v>
      </c>
      <c r="S261" s="34">
        <v>39941990</v>
      </c>
      <c r="T261" s="34">
        <v>42073998</v>
      </c>
      <c r="U261" s="34">
        <v>42105412</v>
      </c>
      <c r="V261" s="34">
        <v>41402857</v>
      </c>
      <c r="W261" s="34">
        <v>41140492</v>
      </c>
      <c r="X261" s="34">
        <v>45078140</v>
      </c>
      <c r="Y261" s="34">
        <v>47726292</v>
      </c>
      <c r="Z261" s="34">
        <v>51530088</v>
      </c>
      <c r="AA261" s="34">
        <v>55045376</v>
      </c>
      <c r="AB261" s="34">
        <v>53479442</v>
      </c>
      <c r="AC261" s="34">
        <v>52101201</v>
      </c>
      <c r="AD261" s="34">
        <v>58673288</v>
      </c>
      <c r="AG261" s="55" t="s">
        <v>518</v>
      </c>
      <c r="AJ261" s="55" t="s">
        <v>546</v>
      </c>
    </row>
    <row r="262" spans="1:36" x14ac:dyDescent="0.2">
      <c r="A262" s="33" t="s">
        <v>112</v>
      </c>
      <c r="B262" s="33" t="s">
        <v>108</v>
      </c>
      <c r="C262" s="34">
        <v>6400568</v>
      </c>
      <c r="D262" s="34">
        <v>5897888</v>
      </c>
      <c r="E262" s="34">
        <v>6264407</v>
      </c>
      <c r="F262" s="34">
        <v>7213877</v>
      </c>
      <c r="G262" s="34">
        <v>9439665</v>
      </c>
      <c r="H262" s="34">
        <v>8556262</v>
      </c>
      <c r="I262" s="34">
        <v>9311645</v>
      </c>
      <c r="J262" s="34">
        <v>9729374</v>
      </c>
      <c r="K262" s="34">
        <v>12079184</v>
      </c>
      <c r="L262" s="34">
        <v>15524688</v>
      </c>
      <c r="M262" s="34">
        <v>16162731</v>
      </c>
      <c r="N262" s="34">
        <v>16103826</v>
      </c>
      <c r="O262" s="34">
        <v>17245000</v>
      </c>
      <c r="P262" s="34">
        <v>19596314</v>
      </c>
      <c r="Q262" s="34">
        <v>22235760</v>
      </c>
      <c r="R262" s="34">
        <v>24589469</v>
      </c>
      <c r="S262" s="34">
        <v>27685537</v>
      </c>
      <c r="T262" s="34">
        <v>28843237</v>
      </c>
      <c r="U262" s="34">
        <v>28531619</v>
      </c>
      <c r="V262" s="34">
        <v>27897379</v>
      </c>
      <c r="W262" s="34">
        <v>28146538</v>
      </c>
      <c r="X262" s="34">
        <v>29414726</v>
      </c>
      <c r="Y262" s="34">
        <v>31290139</v>
      </c>
      <c r="Z262" s="34">
        <v>31186655</v>
      </c>
      <c r="AA262" s="34">
        <v>33969710</v>
      </c>
      <c r="AB262" s="34">
        <v>39309078</v>
      </c>
      <c r="AC262" s="34">
        <v>42929294</v>
      </c>
      <c r="AD262" s="34">
        <v>46983707</v>
      </c>
      <c r="AG262" s="55" t="s">
        <v>521</v>
      </c>
      <c r="AJ262" s="55" t="s">
        <v>548</v>
      </c>
    </row>
    <row r="263" spans="1:36" x14ac:dyDescent="0.2">
      <c r="A263" s="33" t="s">
        <v>113</v>
      </c>
      <c r="B263" s="33" t="s">
        <v>108</v>
      </c>
      <c r="C263" s="34">
        <v>4839174</v>
      </c>
      <c r="D263" s="34">
        <v>4446893</v>
      </c>
      <c r="E263" s="34">
        <v>4426426</v>
      </c>
      <c r="F263" s="34">
        <v>4033071</v>
      </c>
      <c r="G263" s="34">
        <v>4078828</v>
      </c>
      <c r="H263" s="34">
        <v>4060308</v>
      </c>
      <c r="I263" s="34">
        <v>3859909</v>
      </c>
      <c r="J263" s="34">
        <v>4227843</v>
      </c>
      <c r="K263" s="34">
        <v>4611492</v>
      </c>
      <c r="L263" s="34">
        <v>6713199</v>
      </c>
      <c r="M263" s="34">
        <v>7341597</v>
      </c>
      <c r="N263" s="34">
        <v>5448182</v>
      </c>
      <c r="O263" s="34">
        <v>5729273</v>
      </c>
      <c r="P263" s="34">
        <v>6340938</v>
      </c>
      <c r="Q263" s="34">
        <v>6809507</v>
      </c>
      <c r="R263" s="34">
        <v>7425534</v>
      </c>
      <c r="S263" s="34">
        <v>7990979</v>
      </c>
      <c r="T263" s="34" t="s">
        <v>545</v>
      </c>
      <c r="U263" s="34" t="s">
        <v>545</v>
      </c>
      <c r="V263" s="34">
        <v>7421554</v>
      </c>
      <c r="W263" s="34">
        <v>7526805</v>
      </c>
      <c r="X263" s="34">
        <v>8381968</v>
      </c>
      <c r="Y263" s="34">
        <v>8074843</v>
      </c>
      <c r="Z263" s="34">
        <v>8989039</v>
      </c>
      <c r="AA263" s="34">
        <v>9269165</v>
      </c>
      <c r="AB263" s="34">
        <v>10112547</v>
      </c>
      <c r="AC263" s="34">
        <v>10247463</v>
      </c>
      <c r="AD263" s="34">
        <v>10823639</v>
      </c>
      <c r="AG263" s="55" t="s">
        <v>519</v>
      </c>
      <c r="AJ263" s="55" t="s">
        <v>547</v>
      </c>
    </row>
    <row r="264" spans="1:36" x14ac:dyDescent="0.2">
      <c r="A264" s="33" t="s">
        <v>114</v>
      </c>
      <c r="B264" s="33" t="s">
        <v>108</v>
      </c>
      <c r="C264" s="34">
        <v>1222515</v>
      </c>
      <c r="D264" s="34">
        <v>1209426</v>
      </c>
      <c r="E264" s="34">
        <v>1160003</v>
      </c>
      <c r="F264" s="34">
        <v>1030735</v>
      </c>
      <c r="G264" s="34">
        <v>890468</v>
      </c>
      <c r="H264" s="34">
        <v>923401</v>
      </c>
      <c r="I264" s="34">
        <v>985957</v>
      </c>
      <c r="J264" s="34">
        <v>1021793</v>
      </c>
      <c r="K264" s="34">
        <v>1121490</v>
      </c>
      <c r="L264" s="34">
        <v>1173567</v>
      </c>
      <c r="M264" s="34">
        <v>1258140</v>
      </c>
      <c r="N264" s="34">
        <v>1245729</v>
      </c>
      <c r="O264" s="34">
        <v>1310993</v>
      </c>
      <c r="P264" s="34">
        <v>1258283</v>
      </c>
      <c r="Q264" s="34">
        <v>1350282</v>
      </c>
      <c r="R264" s="34">
        <v>1613556</v>
      </c>
      <c r="S264" s="34">
        <v>1749128</v>
      </c>
      <c r="T264" s="34">
        <v>1723391</v>
      </c>
      <c r="U264" s="34">
        <v>1413260</v>
      </c>
      <c r="V264" s="34">
        <v>1702425</v>
      </c>
      <c r="W264" s="34">
        <v>1885289</v>
      </c>
      <c r="X264" s="34">
        <v>3366533</v>
      </c>
      <c r="Y264" s="34">
        <v>2125507</v>
      </c>
      <c r="Z264" s="34">
        <v>2046905</v>
      </c>
      <c r="AA264" s="34">
        <v>2165291</v>
      </c>
      <c r="AB264" s="34">
        <v>2372351</v>
      </c>
      <c r="AC264" s="34">
        <v>2184710</v>
      </c>
      <c r="AD264" s="34">
        <v>2277174</v>
      </c>
      <c r="AG264" s="55" t="s">
        <v>521</v>
      </c>
      <c r="AJ264" s="55" t="s">
        <v>548</v>
      </c>
    </row>
    <row r="265" spans="1:36" x14ac:dyDescent="0.2">
      <c r="A265" s="33" t="s">
        <v>355</v>
      </c>
      <c r="B265" s="33" t="s">
        <v>108</v>
      </c>
      <c r="C265" s="34">
        <v>8163552</v>
      </c>
      <c r="D265" s="34">
        <v>7795834</v>
      </c>
      <c r="E265" s="34">
        <v>7460861</v>
      </c>
      <c r="F265" s="34">
        <v>6967733</v>
      </c>
      <c r="G265" s="34">
        <v>7276484</v>
      </c>
      <c r="H265" s="34">
        <v>7557860</v>
      </c>
      <c r="I265" s="34">
        <v>8130458</v>
      </c>
      <c r="J265" s="34">
        <v>8797104</v>
      </c>
      <c r="K265" s="34">
        <v>10003584</v>
      </c>
      <c r="L265" s="34">
        <v>10975490</v>
      </c>
      <c r="M265" s="34">
        <v>12221965</v>
      </c>
      <c r="N265" s="34">
        <v>12665972</v>
      </c>
      <c r="O265" s="34">
        <v>13930358</v>
      </c>
      <c r="P265" s="34">
        <v>16112192</v>
      </c>
      <c r="Q265" s="34">
        <v>17774396</v>
      </c>
      <c r="R265" s="34">
        <v>19166558</v>
      </c>
      <c r="S265" s="34">
        <v>20939739</v>
      </c>
      <c r="T265" s="34">
        <v>22280347</v>
      </c>
      <c r="U265" s="34">
        <v>23054115</v>
      </c>
      <c r="V265" s="34">
        <v>23257607</v>
      </c>
      <c r="W265" s="34">
        <v>23231216</v>
      </c>
      <c r="X265" s="34">
        <v>24124940</v>
      </c>
      <c r="Y265" s="34">
        <v>25455262</v>
      </c>
      <c r="Z265" s="34">
        <v>27177051</v>
      </c>
      <c r="AA265" s="34">
        <v>28989270</v>
      </c>
      <c r="AB265" s="34">
        <v>30213798</v>
      </c>
      <c r="AC265" s="34">
        <v>32072677</v>
      </c>
      <c r="AD265" s="34">
        <v>34003100</v>
      </c>
      <c r="AG265" s="55" t="s">
        <v>519</v>
      </c>
      <c r="AJ265" s="55" t="s">
        <v>547</v>
      </c>
    </row>
    <row r="266" spans="1:36" x14ac:dyDescent="0.2">
      <c r="A266" s="33" t="s">
        <v>354</v>
      </c>
      <c r="B266" s="33" t="s">
        <v>108</v>
      </c>
      <c r="C266" s="34" t="s">
        <v>545</v>
      </c>
      <c r="D266" s="34">
        <v>2856290</v>
      </c>
      <c r="E266" s="34">
        <v>4235143</v>
      </c>
      <c r="F266" s="34">
        <v>3117127</v>
      </c>
      <c r="G266" s="34">
        <v>3344648</v>
      </c>
      <c r="H266" s="34">
        <v>3313764</v>
      </c>
      <c r="I266" s="34">
        <v>3025168</v>
      </c>
      <c r="J266" s="34">
        <v>3214137</v>
      </c>
      <c r="K266" s="34">
        <v>3622944</v>
      </c>
      <c r="L266" s="34">
        <v>3769118</v>
      </c>
      <c r="M266" s="34">
        <v>4181114</v>
      </c>
      <c r="N266" s="34">
        <v>4230771</v>
      </c>
      <c r="O266" s="34">
        <v>4470586</v>
      </c>
      <c r="P266" s="34">
        <v>4451748</v>
      </c>
      <c r="Q266" s="34">
        <v>4869656</v>
      </c>
      <c r="R266" s="34">
        <v>5678862</v>
      </c>
      <c r="S266" s="34">
        <v>6038209</v>
      </c>
      <c r="T266" s="34">
        <v>5971714</v>
      </c>
      <c r="U266" s="34">
        <v>5876917</v>
      </c>
      <c r="V266" s="34">
        <v>5805688</v>
      </c>
      <c r="W266" s="34">
        <v>5698554</v>
      </c>
      <c r="X266" s="34">
        <v>6041971</v>
      </c>
      <c r="Y266" s="34">
        <v>6072937</v>
      </c>
      <c r="Z266" s="34">
        <v>6356236</v>
      </c>
      <c r="AA266" s="34">
        <v>6711626</v>
      </c>
      <c r="AB266" s="34">
        <v>6991467</v>
      </c>
      <c r="AC266" s="34">
        <v>7300321</v>
      </c>
      <c r="AD266" s="34">
        <v>7615343</v>
      </c>
      <c r="AG266" s="55" t="s">
        <v>521</v>
      </c>
      <c r="AJ266" s="55" t="s">
        <v>548</v>
      </c>
    </row>
    <row r="267" spans="1:36" x14ac:dyDescent="0.2">
      <c r="A267" s="33" t="s">
        <v>356</v>
      </c>
      <c r="B267" s="33" t="s">
        <v>108</v>
      </c>
      <c r="C267" s="34">
        <v>538021</v>
      </c>
      <c r="D267" s="34">
        <v>1198679</v>
      </c>
      <c r="E267" s="34">
        <v>1318780</v>
      </c>
      <c r="F267" s="34">
        <v>1201426</v>
      </c>
      <c r="G267" s="34">
        <v>1329019</v>
      </c>
      <c r="H267" s="34">
        <v>1318417</v>
      </c>
      <c r="I267" s="34">
        <v>1343890</v>
      </c>
      <c r="J267" s="34">
        <v>1438268</v>
      </c>
      <c r="K267" s="34">
        <v>1654037</v>
      </c>
      <c r="L267" s="34">
        <v>1777400</v>
      </c>
      <c r="M267" s="34">
        <v>1923226</v>
      </c>
      <c r="N267" s="34">
        <v>1983106</v>
      </c>
      <c r="O267" s="34">
        <v>2139767</v>
      </c>
      <c r="P267" s="34">
        <v>2382690</v>
      </c>
      <c r="Q267" s="34">
        <v>10543689</v>
      </c>
      <c r="R267" s="34">
        <v>11533787</v>
      </c>
      <c r="S267" s="34">
        <v>12414340</v>
      </c>
      <c r="T267" s="34">
        <v>12423489</v>
      </c>
      <c r="U267" s="34">
        <v>12072642</v>
      </c>
      <c r="V267" s="34">
        <v>11966886</v>
      </c>
      <c r="W267" s="34">
        <v>11921575</v>
      </c>
      <c r="X267" s="34">
        <v>12198468</v>
      </c>
      <c r="Y267" s="34">
        <v>12630806</v>
      </c>
      <c r="Z267" s="34">
        <v>13390750</v>
      </c>
      <c r="AA267" s="34">
        <v>14351648</v>
      </c>
      <c r="AB267" s="34">
        <v>14957616</v>
      </c>
      <c r="AC267" s="34">
        <v>15838328</v>
      </c>
      <c r="AD267" s="34">
        <v>16391658</v>
      </c>
      <c r="AG267" s="55" t="s">
        <v>521</v>
      </c>
      <c r="AJ267" s="55" t="s">
        <v>548</v>
      </c>
    </row>
    <row r="268" spans="1:36" x14ac:dyDescent="0.2">
      <c r="A268" s="33" t="s">
        <v>531</v>
      </c>
      <c r="B268" s="33" t="s">
        <v>108</v>
      </c>
      <c r="C268" s="34" t="s">
        <v>545</v>
      </c>
      <c r="D268" s="34" t="s">
        <v>545</v>
      </c>
      <c r="E268" s="34" t="s">
        <v>545</v>
      </c>
      <c r="F268" s="34" t="s">
        <v>545</v>
      </c>
      <c r="G268" s="34" t="s">
        <v>545</v>
      </c>
      <c r="H268" s="34" t="s">
        <v>545</v>
      </c>
      <c r="I268" s="34" t="s">
        <v>545</v>
      </c>
      <c r="J268" s="34" t="s">
        <v>545</v>
      </c>
      <c r="K268" s="34" t="s">
        <v>545</v>
      </c>
      <c r="L268" s="34">
        <v>232577</v>
      </c>
      <c r="M268" s="34">
        <v>140287</v>
      </c>
      <c r="N268" s="34">
        <v>152057</v>
      </c>
      <c r="O268" s="34">
        <v>154775</v>
      </c>
      <c r="P268" s="34">
        <v>198223</v>
      </c>
      <c r="Q268" s="34">
        <v>151398</v>
      </c>
      <c r="R268" s="34">
        <v>182108</v>
      </c>
      <c r="S268" s="34">
        <v>263798</v>
      </c>
      <c r="T268" s="34">
        <v>225430</v>
      </c>
      <c r="U268" s="34">
        <v>225985</v>
      </c>
      <c r="V268" s="34">
        <v>190979</v>
      </c>
      <c r="W268" s="34">
        <v>184391</v>
      </c>
      <c r="X268" s="34">
        <v>309145</v>
      </c>
      <c r="Y268" s="34">
        <v>239132</v>
      </c>
      <c r="Z268" s="34">
        <v>214446</v>
      </c>
      <c r="AA268" s="34">
        <v>232083</v>
      </c>
      <c r="AB268" s="34">
        <v>246791</v>
      </c>
      <c r="AC268" s="34">
        <v>263221</v>
      </c>
      <c r="AD268" s="34">
        <v>278698</v>
      </c>
      <c r="AG268" s="55" t="s">
        <v>523</v>
      </c>
      <c r="AJ268" s="55" t="s">
        <v>550</v>
      </c>
    </row>
    <row r="269" spans="1:36" x14ac:dyDescent="0.2">
      <c r="A269" s="33" t="s">
        <v>357</v>
      </c>
      <c r="B269" s="33" t="s">
        <v>108</v>
      </c>
      <c r="C269" s="34" t="s">
        <v>545</v>
      </c>
      <c r="D269" s="34">
        <v>2504239</v>
      </c>
      <c r="E269" s="34">
        <v>2757763</v>
      </c>
      <c r="F269" s="34">
        <v>2524302</v>
      </c>
      <c r="G269" s="34">
        <v>2780402</v>
      </c>
      <c r="H269" s="34">
        <v>2727652</v>
      </c>
      <c r="I269" s="34">
        <v>3882749</v>
      </c>
      <c r="J269" s="34">
        <v>3971046</v>
      </c>
      <c r="K269" s="34">
        <v>4489361</v>
      </c>
      <c r="L269" s="34">
        <v>4886440</v>
      </c>
      <c r="M269" s="34">
        <v>4796907</v>
      </c>
      <c r="N269" s="34">
        <v>5106834</v>
      </c>
      <c r="O269" s="34">
        <v>5504898</v>
      </c>
      <c r="P269" s="34">
        <v>5190076</v>
      </c>
      <c r="Q269" s="34">
        <v>5566469</v>
      </c>
      <c r="R269" s="34">
        <v>6705839</v>
      </c>
      <c r="S269" s="34">
        <v>7331933</v>
      </c>
      <c r="T269" s="34">
        <v>7281895</v>
      </c>
      <c r="U269" s="34">
        <v>7177863</v>
      </c>
      <c r="V269" s="34">
        <v>6908781</v>
      </c>
      <c r="W269" s="34">
        <v>6924541</v>
      </c>
      <c r="X269" s="34">
        <v>8332628</v>
      </c>
      <c r="Y269" s="34">
        <v>8704036</v>
      </c>
      <c r="Z269" s="34">
        <v>8776298</v>
      </c>
      <c r="AA269" s="34">
        <v>8959564</v>
      </c>
      <c r="AB269" s="34">
        <v>9519320</v>
      </c>
      <c r="AC269" s="34">
        <v>10003963</v>
      </c>
      <c r="AD269" s="34">
        <v>10237604</v>
      </c>
      <c r="AG269" s="55" t="s">
        <v>521</v>
      </c>
      <c r="AJ269" s="55" t="s">
        <v>548</v>
      </c>
    </row>
    <row r="270" spans="1:36" x14ac:dyDescent="0.2">
      <c r="A270" s="33" t="s">
        <v>115</v>
      </c>
      <c r="B270" s="33" t="s">
        <v>108</v>
      </c>
      <c r="C270" s="34">
        <v>1087460</v>
      </c>
      <c r="D270" s="34">
        <v>1043928</v>
      </c>
      <c r="E270" s="34">
        <v>939422</v>
      </c>
      <c r="F270" s="34">
        <v>889024</v>
      </c>
      <c r="G270" s="34">
        <v>908824</v>
      </c>
      <c r="H270" s="34">
        <v>892978</v>
      </c>
      <c r="I270" s="34">
        <v>946207</v>
      </c>
      <c r="J270" s="34">
        <v>976044</v>
      </c>
      <c r="K270" s="34">
        <v>1039846</v>
      </c>
      <c r="L270" s="34">
        <v>1109635</v>
      </c>
      <c r="M270" s="34">
        <v>1136812</v>
      </c>
      <c r="N270" s="34">
        <v>1134742</v>
      </c>
      <c r="O270" s="34">
        <v>1230102</v>
      </c>
      <c r="P270" s="34">
        <v>1193231</v>
      </c>
      <c r="Q270" s="34">
        <v>1289190</v>
      </c>
      <c r="R270" s="34">
        <v>1509513</v>
      </c>
      <c r="S270" s="34">
        <v>1582449</v>
      </c>
      <c r="T270" s="34">
        <v>1638474</v>
      </c>
      <c r="U270" s="34">
        <v>1689193</v>
      </c>
      <c r="V270" s="34">
        <v>1619421</v>
      </c>
      <c r="W270" s="34">
        <v>1628265</v>
      </c>
      <c r="X270" s="34">
        <v>1746202</v>
      </c>
      <c r="Y270" s="34">
        <v>1772596</v>
      </c>
      <c r="Z270" s="34">
        <v>1857669</v>
      </c>
      <c r="AA270" s="34">
        <v>1979144</v>
      </c>
      <c r="AB270" s="34">
        <v>2065661</v>
      </c>
      <c r="AC270" s="34">
        <v>2181071</v>
      </c>
      <c r="AD270" s="34">
        <v>2275009</v>
      </c>
      <c r="AG270" s="55" t="s">
        <v>521</v>
      </c>
      <c r="AJ270" s="55" t="s">
        <v>548</v>
      </c>
    </row>
    <row r="271" spans="1:36" x14ac:dyDescent="0.2">
      <c r="A271" s="33" t="s">
        <v>358</v>
      </c>
      <c r="B271" s="33" t="s">
        <v>108</v>
      </c>
      <c r="C271" s="34">
        <v>9041876</v>
      </c>
      <c r="D271" s="34">
        <v>7954558</v>
      </c>
      <c r="E271" s="34">
        <v>8525886</v>
      </c>
      <c r="F271" s="34">
        <v>7887567</v>
      </c>
      <c r="G271" s="34">
        <v>8310204</v>
      </c>
      <c r="H271" s="34">
        <v>9237498</v>
      </c>
      <c r="I271" s="34">
        <v>9936591</v>
      </c>
      <c r="J271" s="34">
        <v>10656368</v>
      </c>
      <c r="K271" s="34">
        <v>11776177</v>
      </c>
      <c r="L271" s="34">
        <v>12630172</v>
      </c>
      <c r="M271" s="34">
        <v>13475241</v>
      </c>
      <c r="N271" s="34">
        <v>13687388</v>
      </c>
      <c r="O271" s="34">
        <v>14533943</v>
      </c>
      <c r="P271" s="34">
        <v>15894249</v>
      </c>
      <c r="Q271" s="34">
        <v>17190968</v>
      </c>
      <c r="R271" s="34">
        <v>18156738</v>
      </c>
      <c r="S271" s="34">
        <v>19359428</v>
      </c>
      <c r="T271" s="34">
        <v>19199871</v>
      </c>
      <c r="U271" s="34">
        <v>18804565</v>
      </c>
      <c r="V271" s="34">
        <v>18752242</v>
      </c>
      <c r="W271" s="34">
        <v>18674275</v>
      </c>
      <c r="X271" s="34">
        <v>19857377</v>
      </c>
      <c r="Y271" s="34">
        <v>19966498</v>
      </c>
      <c r="Z271" s="34">
        <v>21227351</v>
      </c>
      <c r="AA271" s="34">
        <v>22393673</v>
      </c>
      <c r="AB271" s="34">
        <v>22918052</v>
      </c>
      <c r="AC271" s="34">
        <v>23983635</v>
      </c>
      <c r="AD271" s="34">
        <v>25008129</v>
      </c>
      <c r="AG271" s="55" t="s">
        <v>522</v>
      </c>
      <c r="AJ271" s="55" t="s">
        <v>549</v>
      </c>
    </row>
    <row r="272" spans="1:36" x14ac:dyDescent="0.2">
      <c r="A272" s="33" t="s">
        <v>359</v>
      </c>
      <c r="B272" s="33" t="s">
        <v>108</v>
      </c>
      <c r="C272" s="34">
        <v>24011088</v>
      </c>
      <c r="D272" s="34">
        <v>21289773</v>
      </c>
      <c r="E272" s="34">
        <v>19932533</v>
      </c>
      <c r="F272" s="34">
        <v>18596107</v>
      </c>
      <c r="G272" s="34">
        <v>19743960</v>
      </c>
      <c r="H272" s="34">
        <v>19486062</v>
      </c>
      <c r="I272" s="34">
        <v>21050390</v>
      </c>
      <c r="J272" s="34">
        <v>22679536</v>
      </c>
      <c r="K272" s="34">
        <v>25035454</v>
      </c>
      <c r="L272" s="34">
        <v>27506437</v>
      </c>
      <c r="M272" s="34">
        <v>32148736</v>
      </c>
      <c r="N272" s="34">
        <v>37627582</v>
      </c>
      <c r="O272" s="34">
        <v>41035620</v>
      </c>
      <c r="P272" s="34">
        <v>46077098</v>
      </c>
      <c r="Q272" s="34">
        <v>51763521</v>
      </c>
      <c r="R272" s="34">
        <v>57382480</v>
      </c>
      <c r="S272" s="34">
        <v>62348701</v>
      </c>
      <c r="T272" s="34">
        <v>63957787</v>
      </c>
      <c r="U272" s="34">
        <v>63323539</v>
      </c>
      <c r="V272" s="34">
        <v>63017037</v>
      </c>
      <c r="W272" s="34">
        <v>62908247</v>
      </c>
      <c r="X272" s="34">
        <v>73382211</v>
      </c>
      <c r="Y272" s="34">
        <v>71350831</v>
      </c>
      <c r="Z272" s="34">
        <v>73362259</v>
      </c>
      <c r="AA272" s="34">
        <v>80196619</v>
      </c>
      <c r="AB272" s="34">
        <v>83835300</v>
      </c>
      <c r="AC272" s="34">
        <v>89896973</v>
      </c>
      <c r="AD272" s="34">
        <v>96077576</v>
      </c>
      <c r="AG272" s="55" t="s">
        <v>518</v>
      </c>
      <c r="AJ272" s="55" t="s">
        <v>546</v>
      </c>
    </row>
    <row r="273" spans="1:36" x14ac:dyDescent="0.2">
      <c r="A273" s="33" t="s">
        <v>108</v>
      </c>
      <c r="B273" s="33" t="s">
        <v>108</v>
      </c>
      <c r="C273" s="34">
        <v>11348169</v>
      </c>
      <c r="D273" s="34">
        <v>10496716</v>
      </c>
      <c r="E273" s="34">
        <v>9558311</v>
      </c>
      <c r="F273" s="34">
        <v>8934468</v>
      </c>
      <c r="G273" s="34">
        <v>9476332</v>
      </c>
      <c r="H273" s="34">
        <v>9514089</v>
      </c>
      <c r="I273" s="34">
        <v>10071870</v>
      </c>
      <c r="J273" s="34">
        <v>10538000</v>
      </c>
      <c r="K273" s="34">
        <v>11441360</v>
      </c>
      <c r="L273" s="34">
        <v>12037453</v>
      </c>
      <c r="M273" s="34">
        <v>12773410</v>
      </c>
      <c r="N273" s="34">
        <v>12994160</v>
      </c>
      <c r="O273" s="34">
        <v>13944604</v>
      </c>
      <c r="P273" s="34">
        <v>15525636</v>
      </c>
      <c r="Q273" s="34">
        <v>16678840</v>
      </c>
      <c r="R273" s="34">
        <v>17398876</v>
      </c>
      <c r="S273" s="34">
        <v>18958454</v>
      </c>
      <c r="T273" s="34">
        <v>18997117</v>
      </c>
      <c r="U273" s="34">
        <v>18410542</v>
      </c>
      <c r="V273" s="34">
        <v>18314035</v>
      </c>
      <c r="W273" s="34">
        <v>18255566</v>
      </c>
      <c r="X273" s="34">
        <v>25153296</v>
      </c>
      <c r="Y273" s="34">
        <v>22245662</v>
      </c>
      <c r="Z273" s="34">
        <v>22884348</v>
      </c>
      <c r="AA273" s="34">
        <v>24852053</v>
      </c>
      <c r="AB273" s="34">
        <v>25294843</v>
      </c>
      <c r="AC273" s="34">
        <v>26880721</v>
      </c>
      <c r="AD273" s="34">
        <v>28209344</v>
      </c>
      <c r="AG273" s="55" t="s">
        <v>518</v>
      </c>
      <c r="AJ273" s="55" t="s">
        <v>546</v>
      </c>
    </row>
    <row r="274" spans="1:36" x14ac:dyDescent="0.2">
      <c r="A274" s="33" t="s">
        <v>116</v>
      </c>
      <c r="B274" s="33" t="s">
        <v>108</v>
      </c>
      <c r="C274" s="34">
        <v>3428563</v>
      </c>
      <c r="D274" s="34">
        <v>3514937</v>
      </c>
      <c r="E274" s="34">
        <v>3238964</v>
      </c>
      <c r="F274" s="34">
        <v>3043815</v>
      </c>
      <c r="G274" s="34">
        <v>3274660</v>
      </c>
      <c r="H274" s="34">
        <v>3269259</v>
      </c>
      <c r="I274" s="34">
        <v>3450355</v>
      </c>
      <c r="J274" s="34">
        <v>3689150</v>
      </c>
      <c r="K274" s="34">
        <v>4308324</v>
      </c>
      <c r="L274" s="34">
        <v>4609339</v>
      </c>
      <c r="M274" s="34">
        <v>4768683</v>
      </c>
      <c r="N274" s="34">
        <v>4966151</v>
      </c>
      <c r="O274" s="34">
        <v>5383795</v>
      </c>
      <c r="P274" s="34">
        <v>5895461</v>
      </c>
      <c r="Q274" s="34">
        <v>6723331</v>
      </c>
      <c r="R274" s="34">
        <v>7050616</v>
      </c>
      <c r="S274" s="34">
        <v>7438997</v>
      </c>
      <c r="T274" s="34">
        <v>7355812</v>
      </c>
      <c r="U274" s="34">
        <v>6371573</v>
      </c>
      <c r="V274" s="34">
        <v>7420706</v>
      </c>
      <c r="W274" s="34">
        <v>7310501</v>
      </c>
      <c r="X274" s="34">
        <v>7485345</v>
      </c>
      <c r="Y274" s="34">
        <v>7769476</v>
      </c>
      <c r="Z274" s="34">
        <v>8252561</v>
      </c>
      <c r="AA274" s="34">
        <v>8819528</v>
      </c>
      <c r="AB274" s="34">
        <v>9120846</v>
      </c>
      <c r="AC274" s="34">
        <v>8479224</v>
      </c>
      <c r="AD274" s="34">
        <v>9137228</v>
      </c>
      <c r="AG274" s="55" t="s">
        <v>519</v>
      </c>
      <c r="AJ274" s="55" t="s">
        <v>547</v>
      </c>
    </row>
    <row r="275" spans="1:36" customFormat="1" x14ac:dyDescent="0.2">
      <c r="A275" s="36" t="s">
        <v>541</v>
      </c>
      <c r="B275" s="36" t="s">
        <v>108</v>
      </c>
      <c r="C275" s="34" t="s">
        <v>545</v>
      </c>
      <c r="D275" s="34" t="s">
        <v>545</v>
      </c>
      <c r="E275" s="34" t="s">
        <v>545</v>
      </c>
      <c r="F275" s="34" t="s">
        <v>545</v>
      </c>
      <c r="G275" s="34" t="s">
        <v>545</v>
      </c>
      <c r="H275" s="34" t="s">
        <v>545</v>
      </c>
      <c r="I275" s="34" t="s">
        <v>545</v>
      </c>
      <c r="J275" s="34" t="s">
        <v>545</v>
      </c>
      <c r="K275" s="34" t="s">
        <v>545</v>
      </c>
      <c r="L275" s="34" t="s">
        <v>545</v>
      </c>
      <c r="M275" s="34" t="s">
        <v>545</v>
      </c>
      <c r="N275" s="34">
        <v>1440541</v>
      </c>
      <c r="O275" s="34">
        <v>1542819</v>
      </c>
      <c r="P275" s="34">
        <v>1289525</v>
      </c>
      <c r="Q275" s="34">
        <v>1859610</v>
      </c>
      <c r="R275" s="34">
        <v>1996450</v>
      </c>
      <c r="S275" s="34">
        <v>2243014</v>
      </c>
      <c r="T275" s="34">
        <v>2181394</v>
      </c>
      <c r="U275" s="34">
        <v>2047610</v>
      </c>
      <c r="V275" s="34">
        <v>2020304</v>
      </c>
      <c r="W275" s="34">
        <v>1982648</v>
      </c>
      <c r="X275" s="34">
        <v>2027016</v>
      </c>
      <c r="Y275" s="34">
        <v>2114640</v>
      </c>
      <c r="Z275" s="34">
        <v>2184775</v>
      </c>
      <c r="AA275" s="34">
        <v>2295888</v>
      </c>
      <c r="AB275" s="34">
        <v>2376180</v>
      </c>
      <c r="AC275" s="34">
        <v>2518078</v>
      </c>
      <c r="AD275" s="34">
        <v>2625701</v>
      </c>
      <c r="AE275" s="57"/>
      <c r="AF275" s="57"/>
      <c r="AG275" s="55" t="s">
        <v>521</v>
      </c>
      <c r="AH275" s="57"/>
      <c r="AI275" s="57"/>
      <c r="AJ275" s="55" t="s">
        <v>548</v>
      </c>
    </row>
    <row r="276" spans="1:36" x14ac:dyDescent="0.2">
      <c r="A276" s="33" t="s">
        <v>360</v>
      </c>
      <c r="B276" s="33" t="s">
        <v>108</v>
      </c>
      <c r="C276" s="34">
        <v>6792791</v>
      </c>
      <c r="D276" s="34">
        <v>6324278</v>
      </c>
      <c r="E276" s="34">
        <v>5785628</v>
      </c>
      <c r="F276" s="34">
        <v>5502587</v>
      </c>
      <c r="G276" s="34">
        <v>5502942</v>
      </c>
      <c r="H276" s="34">
        <v>5728213</v>
      </c>
      <c r="I276" s="34">
        <v>6430518</v>
      </c>
      <c r="J276" s="34">
        <v>6761653</v>
      </c>
      <c r="K276" s="34">
        <v>7539891</v>
      </c>
      <c r="L276" s="34">
        <v>8048961</v>
      </c>
      <c r="M276" s="34">
        <v>9436520</v>
      </c>
      <c r="N276" s="34">
        <v>10640919</v>
      </c>
      <c r="O276" s="34">
        <v>11970260</v>
      </c>
      <c r="P276" s="34">
        <v>13896082</v>
      </c>
      <c r="Q276" s="34">
        <v>15778164</v>
      </c>
      <c r="R276" s="34">
        <v>17454034</v>
      </c>
      <c r="S276" s="34">
        <v>19118047</v>
      </c>
      <c r="T276" s="34">
        <v>19537065</v>
      </c>
      <c r="U276" s="34">
        <v>17120376</v>
      </c>
      <c r="V276" s="34">
        <v>18787725</v>
      </c>
      <c r="W276" s="34">
        <v>18752453</v>
      </c>
      <c r="X276" s="34">
        <v>22111415</v>
      </c>
      <c r="Y276" s="34">
        <v>20067837</v>
      </c>
      <c r="Z276" s="34">
        <v>21373884</v>
      </c>
      <c r="AA276" s="34">
        <v>22693821</v>
      </c>
      <c r="AB276" s="34">
        <v>24172914</v>
      </c>
      <c r="AC276" s="34">
        <v>25523667</v>
      </c>
      <c r="AD276" s="34">
        <v>26756240</v>
      </c>
      <c r="AG276" s="55" t="s">
        <v>519</v>
      </c>
      <c r="AJ276" s="55" t="s">
        <v>547</v>
      </c>
    </row>
    <row r="277" spans="1:36" x14ac:dyDescent="0.2">
      <c r="A277" s="33" t="s">
        <v>361</v>
      </c>
      <c r="B277" s="33" t="s">
        <v>108</v>
      </c>
      <c r="C277" s="34">
        <v>2792945</v>
      </c>
      <c r="D277" s="34">
        <v>2502349</v>
      </c>
      <c r="E277" s="34">
        <v>2158174</v>
      </c>
      <c r="F277" s="34">
        <v>2079090</v>
      </c>
      <c r="G277" s="34">
        <v>2077813</v>
      </c>
      <c r="H277" s="34">
        <v>2097684</v>
      </c>
      <c r="I277" s="34">
        <v>2255556</v>
      </c>
      <c r="J277" s="34">
        <v>2492586</v>
      </c>
      <c r="K277" s="34">
        <v>2946606</v>
      </c>
      <c r="L277" s="34">
        <v>3165399</v>
      </c>
      <c r="M277" s="34">
        <v>3262130</v>
      </c>
      <c r="N277" s="34">
        <v>3337139</v>
      </c>
      <c r="O277" s="34">
        <v>3563646</v>
      </c>
      <c r="P277" s="34">
        <v>4107516</v>
      </c>
      <c r="Q277" s="34">
        <v>4447350</v>
      </c>
      <c r="R277" s="34">
        <v>4718608</v>
      </c>
      <c r="S277" s="34">
        <v>5098737</v>
      </c>
      <c r="T277" s="34">
        <v>5154707</v>
      </c>
      <c r="U277" s="34">
        <v>5196536</v>
      </c>
      <c r="V277" s="34">
        <v>4988626</v>
      </c>
      <c r="W277" s="34">
        <v>4881010</v>
      </c>
      <c r="X277" s="34">
        <v>5878788</v>
      </c>
      <c r="Y277" s="34">
        <v>5662428</v>
      </c>
      <c r="Z277" s="34">
        <v>5809441</v>
      </c>
      <c r="AA277" s="34">
        <v>6279930</v>
      </c>
      <c r="AB277" s="34">
        <v>6478595</v>
      </c>
      <c r="AC277" s="34">
        <v>6874629</v>
      </c>
      <c r="AD277" s="34">
        <v>7191419</v>
      </c>
      <c r="AG277" s="55" t="s">
        <v>521</v>
      </c>
      <c r="AJ277" s="55" t="s">
        <v>548</v>
      </c>
    </row>
    <row r="278" spans="1:36" x14ac:dyDescent="0.2">
      <c r="A278" s="33" t="s">
        <v>117</v>
      </c>
      <c r="B278" s="33" t="s">
        <v>108</v>
      </c>
      <c r="C278" s="34">
        <v>21442079</v>
      </c>
      <c r="D278" s="34">
        <v>19585853</v>
      </c>
      <c r="E278" s="34">
        <v>18200380</v>
      </c>
      <c r="F278" s="34">
        <v>15782704</v>
      </c>
      <c r="G278" s="34">
        <v>15009239</v>
      </c>
      <c r="H278" s="34">
        <v>15300710</v>
      </c>
      <c r="I278" s="34">
        <v>15649791</v>
      </c>
      <c r="J278" s="34">
        <v>16470943</v>
      </c>
      <c r="K278" s="34">
        <v>17331333</v>
      </c>
      <c r="L278" s="34">
        <v>18383749</v>
      </c>
      <c r="M278" s="34">
        <v>19667304</v>
      </c>
      <c r="N278" s="34">
        <v>20404160</v>
      </c>
      <c r="O278" s="34">
        <v>21663039</v>
      </c>
      <c r="P278" s="34">
        <v>24230178</v>
      </c>
      <c r="Q278" s="34">
        <v>26322620</v>
      </c>
      <c r="R278" s="34">
        <v>28838676</v>
      </c>
      <c r="S278" s="34">
        <v>32253177</v>
      </c>
      <c r="T278" s="34">
        <v>30965124</v>
      </c>
      <c r="U278" s="34">
        <v>27892482</v>
      </c>
      <c r="V278" s="34">
        <v>27183998</v>
      </c>
      <c r="W278" s="34">
        <v>62054520</v>
      </c>
      <c r="X278" s="34">
        <v>36735246</v>
      </c>
      <c r="Y278" s="34">
        <v>38523316</v>
      </c>
      <c r="Z278" s="34">
        <v>43615144</v>
      </c>
      <c r="AA278" s="34">
        <v>39354557</v>
      </c>
      <c r="AB278" s="34">
        <v>33841444</v>
      </c>
      <c r="AC278" s="34">
        <v>35666775</v>
      </c>
      <c r="AD278" s="34">
        <v>37309791</v>
      </c>
      <c r="AG278" s="55" t="s">
        <v>518</v>
      </c>
      <c r="AJ278" s="55" t="s">
        <v>546</v>
      </c>
    </row>
    <row r="279" spans="1:36" x14ac:dyDescent="0.2">
      <c r="A279" s="33" t="s">
        <v>118</v>
      </c>
      <c r="B279" s="33" t="s">
        <v>108</v>
      </c>
      <c r="C279" s="34">
        <v>3198780</v>
      </c>
      <c r="D279" s="34">
        <v>2976551</v>
      </c>
      <c r="E279" s="34">
        <v>2717439</v>
      </c>
      <c r="F279" s="34">
        <v>3424111</v>
      </c>
      <c r="G279" s="34">
        <v>3603640</v>
      </c>
      <c r="H279" s="34">
        <v>2507896</v>
      </c>
      <c r="I279" s="34">
        <v>2651406</v>
      </c>
      <c r="J279" s="34">
        <v>2687136</v>
      </c>
      <c r="K279" s="34">
        <v>3006825</v>
      </c>
      <c r="L279" s="34">
        <v>3199528</v>
      </c>
      <c r="M279" s="34">
        <v>3379118</v>
      </c>
      <c r="N279" s="34">
        <v>3631323</v>
      </c>
      <c r="O279" s="34">
        <v>4022191</v>
      </c>
      <c r="P279" s="34">
        <v>4628602</v>
      </c>
      <c r="Q279" s="34">
        <v>4904089</v>
      </c>
      <c r="R279" s="34">
        <v>5165865</v>
      </c>
      <c r="S279" s="34">
        <v>5517219</v>
      </c>
      <c r="T279" s="34">
        <v>6041457</v>
      </c>
      <c r="U279" s="34">
        <v>5213630</v>
      </c>
      <c r="V279" s="34">
        <v>6026009</v>
      </c>
      <c r="W279" s="34">
        <v>6204792</v>
      </c>
      <c r="X279" s="34">
        <v>7235961</v>
      </c>
      <c r="Y279" s="34">
        <v>6736275</v>
      </c>
      <c r="Z279" s="34">
        <v>7201605</v>
      </c>
      <c r="AA279" s="34">
        <v>7450800</v>
      </c>
      <c r="AB279" s="34">
        <v>7920287</v>
      </c>
      <c r="AC279" s="34">
        <v>8374065</v>
      </c>
      <c r="AD279" s="34">
        <v>8613349</v>
      </c>
      <c r="AG279" s="55" t="s">
        <v>519</v>
      </c>
      <c r="AJ279" s="55" t="s">
        <v>547</v>
      </c>
    </row>
    <row r="280" spans="1:36" x14ac:dyDescent="0.2">
      <c r="A280" s="33" t="s">
        <v>119</v>
      </c>
      <c r="B280" s="33" t="s">
        <v>108</v>
      </c>
      <c r="C280" s="34">
        <v>1421673</v>
      </c>
      <c r="D280" s="34">
        <v>1300733</v>
      </c>
      <c r="E280" s="34">
        <v>1456855</v>
      </c>
      <c r="F280" s="34">
        <v>1375102</v>
      </c>
      <c r="G280" s="34">
        <v>1295747</v>
      </c>
      <c r="H280" s="34">
        <v>1279996</v>
      </c>
      <c r="I280" s="34">
        <v>1017579</v>
      </c>
      <c r="J280" s="34">
        <v>1021593</v>
      </c>
      <c r="K280" s="34">
        <v>1104507</v>
      </c>
      <c r="L280" s="34">
        <v>1187199</v>
      </c>
      <c r="M280" s="34">
        <v>1097380</v>
      </c>
      <c r="N280" s="34">
        <v>1105827</v>
      </c>
      <c r="O280" s="34">
        <v>1103932</v>
      </c>
      <c r="P280" s="34">
        <v>1134155</v>
      </c>
      <c r="Q280" s="34">
        <v>1154337</v>
      </c>
      <c r="R280" s="34">
        <v>1606965</v>
      </c>
      <c r="S280" s="34">
        <v>1605461</v>
      </c>
      <c r="T280" s="34">
        <v>1912008</v>
      </c>
      <c r="U280" s="34">
        <v>1136953</v>
      </c>
      <c r="V280" s="34">
        <v>1487847</v>
      </c>
      <c r="W280" s="34">
        <v>1494072</v>
      </c>
      <c r="X280" s="34">
        <v>2713724</v>
      </c>
      <c r="Y280" s="34">
        <v>2486253</v>
      </c>
      <c r="Z280" s="34">
        <v>2064230</v>
      </c>
      <c r="AA280" s="34">
        <v>2050250</v>
      </c>
      <c r="AB280" s="34">
        <v>2216436</v>
      </c>
      <c r="AC280" s="34">
        <v>2816321</v>
      </c>
      <c r="AD280" s="34">
        <v>2949979</v>
      </c>
      <c r="AG280" s="55" t="s">
        <v>519</v>
      </c>
      <c r="AJ280" s="55" t="s">
        <v>547</v>
      </c>
    </row>
    <row r="281" spans="1:36" x14ac:dyDescent="0.2">
      <c r="A281" s="33" t="s">
        <v>362</v>
      </c>
      <c r="B281" s="33" t="s">
        <v>108</v>
      </c>
      <c r="C281" s="34">
        <v>5330606</v>
      </c>
      <c r="D281" s="34">
        <v>5102800</v>
      </c>
      <c r="E281" s="34">
        <v>3604137</v>
      </c>
      <c r="F281" s="34">
        <v>3451513</v>
      </c>
      <c r="G281" s="34">
        <v>3593751</v>
      </c>
      <c r="H281" s="34">
        <v>3576976</v>
      </c>
      <c r="I281" s="34">
        <v>3751621</v>
      </c>
      <c r="J281" s="34">
        <v>4139528</v>
      </c>
      <c r="K281" s="34">
        <v>4749387</v>
      </c>
      <c r="L281" s="34">
        <v>5269092</v>
      </c>
      <c r="M281" s="34">
        <v>5484009</v>
      </c>
      <c r="N281" s="34">
        <v>5509103</v>
      </c>
      <c r="O281" s="34">
        <v>5895391</v>
      </c>
      <c r="P281" s="34">
        <v>6410171</v>
      </c>
      <c r="Q281" s="34">
        <v>6827490</v>
      </c>
      <c r="R281" s="34">
        <v>7263641</v>
      </c>
      <c r="S281" s="34">
        <v>7939392</v>
      </c>
      <c r="T281" s="34">
        <v>7925651</v>
      </c>
      <c r="U281" s="34">
        <v>8007551</v>
      </c>
      <c r="V281" s="34">
        <v>7772123</v>
      </c>
      <c r="W281" s="34">
        <v>7712292</v>
      </c>
      <c r="X281" s="34">
        <v>9965919</v>
      </c>
      <c r="Y281" s="34">
        <v>9197327</v>
      </c>
      <c r="Z281" s="34">
        <v>9671700</v>
      </c>
      <c r="AA281" s="34">
        <v>10592407</v>
      </c>
      <c r="AB281" s="34">
        <v>11218617</v>
      </c>
      <c r="AC281" s="34">
        <v>10008678</v>
      </c>
      <c r="AD281" s="34">
        <v>10399853</v>
      </c>
      <c r="AG281" s="55" t="s">
        <v>519</v>
      </c>
      <c r="AJ281" s="55" t="s">
        <v>547</v>
      </c>
    </row>
    <row r="282" spans="1:36" x14ac:dyDescent="0.2">
      <c r="A282" s="33" t="s">
        <v>363</v>
      </c>
      <c r="B282" s="33" t="s">
        <v>108</v>
      </c>
      <c r="C282" s="34">
        <v>763858</v>
      </c>
      <c r="D282" s="34">
        <v>776819</v>
      </c>
      <c r="E282" s="34">
        <v>688500</v>
      </c>
      <c r="F282" s="34">
        <v>649946</v>
      </c>
      <c r="G282" s="34">
        <v>692630</v>
      </c>
      <c r="H282" s="34">
        <v>692051</v>
      </c>
      <c r="I282" s="34">
        <v>724538</v>
      </c>
      <c r="J282" s="34">
        <v>758804</v>
      </c>
      <c r="K282" s="34">
        <v>822141</v>
      </c>
      <c r="L282" s="34">
        <v>891124</v>
      </c>
      <c r="M282" s="34">
        <v>963648</v>
      </c>
      <c r="N282" s="34">
        <v>1023060</v>
      </c>
      <c r="O282" s="34">
        <v>1085676</v>
      </c>
      <c r="P282" s="34">
        <v>1202563</v>
      </c>
      <c r="Q282" s="34">
        <v>1280315</v>
      </c>
      <c r="R282" s="34">
        <v>1343545</v>
      </c>
      <c r="S282" s="34">
        <v>1420870</v>
      </c>
      <c r="T282" s="34">
        <v>1461164</v>
      </c>
      <c r="U282" s="34">
        <v>1425640</v>
      </c>
      <c r="V282" s="34">
        <v>1443286</v>
      </c>
      <c r="W282" s="34">
        <v>1446596</v>
      </c>
      <c r="X282" s="34">
        <v>1489325</v>
      </c>
      <c r="Y282" s="34">
        <v>1577308</v>
      </c>
      <c r="Z282" s="34">
        <v>1648390</v>
      </c>
      <c r="AA282" s="34">
        <v>1724531</v>
      </c>
      <c r="AB282" s="34">
        <v>1812365</v>
      </c>
      <c r="AC282" s="34">
        <v>1906603</v>
      </c>
      <c r="AD282" s="34">
        <v>1909107</v>
      </c>
      <c r="AG282" s="55" t="s">
        <v>521</v>
      </c>
      <c r="AJ282" s="55" t="s">
        <v>548</v>
      </c>
    </row>
    <row r="283" spans="1:36" x14ac:dyDescent="0.2">
      <c r="A283" s="33" t="s">
        <v>120</v>
      </c>
      <c r="B283" s="33" t="s">
        <v>108</v>
      </c>
      <c r="C283" s="34">
        <v>3163104</v>
      </c>
      <c r="D283" s="34">
        <v>2552840</v>
      </c>
      <c r="E283" s="34">
        <v>2472133</v>
      </c>
      <c r="F283" s="34">
        <v>2248130</v>
      </c>
      <c r="G283" s="34">
        <v>2237489</v>
      </c>
      <c r="H283" s="34">
        <v>2202324</v>
      </c>
      <c r="I283" s="34">
        <v>2324113</v>
      </c>
      <c r="J283" s="34">
        <v>2418643</v>
      </c>
      <c r="K283" s="34">
        <v>2841128</v>
      </c>
      <c r="L283" s="34">
        <v>3032979</v>
      </c>
      <c r="M283" s="34">
        <v>2609448</v>
      </c>
      <c r="N283" s="34">
        <v>2501631</v>
      </c>
      <c r="O283" s="34">
        <v>2710541</v>
      </c>
      <c r="P283" s="34">
        <v>2766708</v>
      </c>
      <c r="Q283" s="34">
        <v>2824037</v>
      </c>
      <c r="R283" s="34">
        <v>2803589</v>
      </c>
      <c r="S283" s="34">
        <v>2884214</v>
      </c>
      <c r="T283" s="34">
        <v>2884430</v>
      </c>
      <c r="U283" s="34">
        <v>2786148</v>
      </c>
      <c r="V283" s="34">
        <v>2648176</v>
      </c>
      <c r="W283" s="34">
        <v>4401604</v>
      </c>
      <c r="X283" s="34">
        <v>6720061</v>
      </c>
      <c r="Y283" s="34">
        <v>3898159</v>
      </c>
      <c r="Z283" s="34">
        <v>4269094</v>
      </c>
      <c r="AA283" s="34">
        <v>4695423</v>
      </c>
      <c r="AB283" s="34">
        <v>2633277</v>
      </c>
      <c r="AC283" s="34">
        <v>2566349</v>
      </c>
      <c r="AD283" s="34">
        <v>2993834</v>
      </c>
      <c r="AG283" s="55" t="s">
        <v>519</v>
      </c>
      <c r="AJ283" s="55" t="s">
        <v>547</v>
      </c>
    </row>
    <row r="284" spans="1:36" x14ac:dyDescent="0.2">
      <c r="A284" s="33" t="s">
        <v>364</v>
      </c>
      <c r="B284" s="33" t="s">
        <v>108</v>
      </c>
      <c r="C284" s="34">
        <v>5416030</v>
      </c>
      <c r="D284" s="34">
        <v>4999530</v>
      </c>
      <c r="E284" s="34">
        <v>5127083</v>
      </c>
      <c r="F284" s="34">
        <v>4797786</v>
      </c>
      <c r="G284" s="34">
        <v>5393497</v>
      </c>
      <c r="H284" s="34">
        <v>5215967</v>
      </c>
      <c r="I284" s="34">
        <v>5479450</v>
      </c>
      <c r="J284" s="34">
        <v>5941881</v>
      </c>
      <c r="K284" s="34">
        <v>6571950</v>
      </c>
      <c r="L284" s="34">
        <v>6999425</v>
      </c>
      <c r="M284" s="34">
        <v>7599278</v>
      </c>
      <c r="N284" s="34">
        <v>7752411</v>
      </c>
      <c r="O284" s="34">
        <v>8415960</v>
      </c>
      <c r="P284" s="34">
        <v>9382315</v>
      </c>
      <c r="Q284" s="34">
        <v>10375428</v>
      </c>
      <c r="R284" s="34">
        <v>11168891</v>
      </c>
      <c r="S284" s="34">
        <v>12114693</v>
      </c>
      <c r="T284" s="34">
        <v>12091818</v>
      </c>
      <c r="U284" s="34">
        <v>11845017</v>
      </c>
      <c r="V284" s="34">
        <v>11757180</v>
      </c>
      <c r="W284" s="34">
        <v>12357486</v>
      </c>
      <c r="X284" s="34">
        <v>13714428</v>
      </c>
      <c r="Y284" s="34">
        <v>13740377</v>
      </c>
      <c r="Z284" s="34">
        <v>14837831</v>
      </c>
      <c r="AA284" s="34">
        <v>15897609</v>
      </c>
      <c r="AB284" s="34">
        <v>16684159</v>
      </c>
      <c r="AC284" s="34">
        <v>16200480</v>
      </c>
      <c r="AD284" s="34">
        <v>16950499</v>
      </c>
      <c r="AG284" s="55" t="s">
        <v>522</v>
      </c>
      <c r="AJ284" s="55" t="s">
        <v>549</v>
      </c>
    </row>
    <row r="285" spans="1:36" x14ac:dyDescent="0.2">
      <c r="A285" s="33" t="s">
        <v>365</v>
      </c>
      <c r="B285" s="33" t="s">
        <v>121</v>
      </c>
      <c r="C285" s="34">
        <v>1299607</v>
      </c>
      <c r="D285" s="34">
        <v>1297094</v>
      </c>
      <c r="E285" s="34">
        <v>1267224</v>
      </c>
      <c r="F285" s="34">
        <v>1118407</v>
      </c>
      <c r="G285" s="34">
        <v>1112476</v>
      </c>
      <c r="H285" s="34">
        <v>1210020</v>
      </c>
      <c r="I285" s="34">
        <v>1113767</v>
      </c>
      <c r="J285" s="34">
        <v>1260577</v>
      </c>
      <c r="K285" s="34">
        <v>1362449</v>
      </c>
      <c r="L285" s="34">
        <v>1485107</v>
      </c>
      <c r="M285" s="34">
        <v>1669797</v>
      </c>
      <c r="N285" s="34">
        <v>1662866</v>
      </c>
      <c r="O285" s="34">
        <v>1673976</v>
      </c>
      <c r="P285" s="34">
        <v>1911830</v>
      </c>
      <c r="Q285" s="34">
        <v>2070109</v>
      </c>
      <c r="R285" s="34">
        <v>2412581</v>
      </c>
      <c r="S285" s="34">
        <v>2487644</v>
      </c>
      <c r="T285" s="34">
        <v>2429377</v>
      </c>
      <c r="U285" s="34">
        <v>2243060</v>
      </c>
      <c r="V285" s="34">
        <v>2105212</v>
      </c>
      <c r="W285" s="34">
        <v>2081916</v>
      </c>
      <c r="X285" s="34">
        <v>2256365</v>
      </c>
      <c r="Y285" s="34">
        <v>2181400</v>
      </c>
      <c r="Z285" s="34">
        <v>2392726</v>
      </c>
      <c r="AA285" s="34">
        <v>2502109</v>
      </c>
      <c r="AB285" s="34">
        <v>2645623</v>
      </c>
      <c r="AC285" s="34">
        <v>2791719</v>
      </c>
      <c r="AD285" s="34">
        <v>2983797</v>
      </c>
      <c r="AG285" s="55" t="s">
        <v>520</v>
      </c>
      <c r="AJ285" s="55" t="s">
        <v>551</v>
      </c>
    </row>
    <row r="286" spans="1:36" x14ac:dyDescent="0.2">
      <c r="A286" s="33" t="s">
        <v>366</v>
      </c>
      <c r="B286" s="33" t="s">
        <v>121</v>
      </c>
      <c r="C286" s="34">
        <v>125085</v>
      </c>
      <c r="D286" s="34">
        <v>124149</v>
      </c>
      <c r="E286" s="34">
        <v>116404</v>
      </c>
      <c r="F286" s="34">
        <v>96257</v>
      </c>
      <c r="G286" s="34">
        <v>112079</v>
      </c>
      <c r="H286" s="34">
        <v>112671</v>
      </c>
      <c r="I286" s="34">
        <v>113766</v>
      </c>
      <c r="J286" s="34">
        <v>126504</v>
      </c>
      <c r="K286" s="34">
        <v>140875</v>
      </c>
      <c r="L286" s="34">
        <v>155350</v>
      </c>
      <c r="M286" s="34">
        <v>175693</v>
      </c>
      <c r="N286" s="34">
        <v>207989</v>
      </c>
      <c r="O286" s="34">
        <v>233617</v>
      </c>
      <c r="P286" s="34">
        <v>225310</v>
      </c>
      <c r="Q286" s="34">
        <v>258190</v>
      </c>
      <c r="R286" s="34">
        <v>296583</v>
      </c>
      <c r="S286" s="34">
        <v>314969</v>
      </c>
      <c r="T286" s="34">
        <v>305719</v>
      </c>
      <c r="U286" s="34">
        <v>285435</v>
      </c>
      <c r="V286" s="34">
        <v>288167</v>
      </c>
      <c r="W286" s="34">
        <v>276796</v>
      </c>
      <c r="X286" s="34">
        <v>324622</v>
      </c>
      <c r="Y286" s="34">
        <v>289569</v>
      </c>
      <c r="Z286" s="34">
        <v>298127</v>
      </c>
      <c r="AA286" s="34">
        <v>312218</v>
      </c>
      <c r="AB286" s="34">
        <v>329299</v>
      </c>
      <c r="AC286" s="34">
        <v>343290</v>
      </c>
      <c r="AD286" s="34">
        <v>366626</v>
      </c>
      <c r="AG286" s="55" t="s">
        <v>519</v>
      </c>
      <c r="AJ286" s="55" t="s">
        <v>547</v>
      </c>
    </row>
    <row r="287" spans="1:36" x14ac:dyDescent="0.2">
      <c r="A287" s="33" t="s">
        <v>122</v>
      </c>
      <c r="B287" s="33" t="s">
        <v>121</v>
      </c>
      <c r="C287" s="34">
        <v>543744</v>
      </c>
      <c r="D287" s="34">
        <v>500986</v>
      </c>
      <c r="E287" s="34">
        <v>499965</v>
      </c>
      <c r="F287" s="34">
        <v>405408</v>
      </c>
      <c r="G287" s="34">
        <v>414197</v>
      </c>
      <c r="H287" s="34">
        <v>443116</v>
      </c>
      <c r="I287" s="34">
        <v>472100</v>
      </c>
      <c r="J287" s="34">
        <v>550391</v>
      </c>
      <c r="K287" s="34">
        <v>661884</v>
      </c>
      <c r="L287" s="34">
        <v>940052</v>
      </c>
      <c r="M287" s="34">
        <v>1304430</v>
      </c>
      <c r="N287" s="34">
        <v>1558564</v>
      </c>
      <c r="O287" s="34">
        <v>2079466</v>
      </c>
      <c r="P287" s="34">
        <v>2691982</v>
      </c>
      <c r="Q287" s="34">
        <v>3669035</v>
      </c>
      <c r="R287" s="34">
        <v>5071390</v>
      </c>
      <c r="S287" s="34">
        <v>5540069</v>
      </c>
      <c r="T287" s="34">
        <v>5648743</v>
      </c>
      <c r="U287" s="34">
        <v>3866856</v>
      </c>
      <c r="V287" s="34">
        <v>6238987</v>
      </c>
      <c r="W287" s="34">
        <v>5162081</v>
      </c>
      <c r="X287" s="34">
        <v>4064369</v>
      </c>
      <c r="Y287" s="34">
        <v>4559305</v>
      </c>
      <c r="Z287" s="34">
        <v>4993472</v>
      </c>
      <c r="AA287" s="34">
        <v>5294824</v>
      </c>
      <c r="AB287" s="34">
        <v>5946687</v>
      </c>
      <c r="AC287" s="34">
        <v>5969273</v>
      </c>
      <c r="AD287" s="34">
        <v>6467784</v>
      </c>
      <c r="AG287" s="55" t="s">
        <v>518</v>
      </c>
      <c r="AJ287" s="55" t="s">
        <v>546</v>
      </c>
    </row>
    <row r="288" spans="1:36" x14ac:dyDescent="0.2">
      <c r="A288" s="33" t="s">
        <v>367</v>
      </c>
      <c r="B288" s="33" t="s">
        <v>121</v>
      </c>
      <c r="C288" s="34">
        <v>300235</v>
      </c>
      <c r="D288" s="34">
        <v>307512</v>
      </c>
      <c r="E288" s="34">
        <v>375673</v>
      </c>
      <c r="F288" s="34">
        <v>350770</v>
      </c>
      <c r="G288" s="34">
        <v>360767</v>
      </c>
      <c r="H288" s="34">
        <v>365672</v>
      </c>
      <c r="I288" s="34">
        <v>388850</v>
      </c>
      <c r="J288" s="34">
        <v>406116</v>
      </c>
      <c r="K288" s="34">
        <v>421318</v>
      </c>
      <c r="L288" s="34">
        <v>461256</v>
      </c>
      <c r="M288" s="34">
        <v>534956</v>
      </c>
      <c r="N288" s="34">
        <v>542021</v>
      </c>
      <c r="O288" s="34">
        <v>591482</v>
      </c>
      <c r="P288" s="34">
        <v>601604</v>
      </c>
      <c r="Q288" s="34">
        <v>734103</v>
      </c>
      <c r="R288" s="34">
        <v>907767</v>
      </c>
      <c r="S288" s="34">
        <v>962579</v>
      </c>
      <c r="T288" s="34">
        <v>910844</v>
      </c>
      <c r="U288" s="34">
        <v>842701</v>
      </c>
      <c r="V288" s="34">
        <v>797624</v>
      </c>
      <c r="W288" s="34">
        <v>793743</v>
      </c>
      <c r="X288" s="34">
        <v>796547</v>
      </c>
      <c r="Y288" s="34">
        <v>839224</v>
      </c>
      <c r="Z288" s="34">
        <v>889707</v>
      </c>
      <c r="AA288" s="34">
        <v>993831</v>
      </c>
      <c r="AB288" s="34">
        <v>1059744</v>
      </c>
      <c r="AC288" s="34">
        <v>1134785</v>
      </c>
      <c r="AD288" s="34">
        <v>1222574</v>
      </c>
      <c r="AG288" s="55" t="s">
        <v>523</v>
      </c>
      <c r="AJ288" s="55" t="s">
        <v>550</v>
      </c>
    </row>
    <row r="289" spans="1:36" x14ac:dyDescent="0.2">
      <c r="A289" s="33" t="s">
        <v>368</v>
      </c>
      <c r="B289" s="33" t="s">
        <v>121</v>
      </c>
      <c r="C289" s="34">
        <v>2109051</v>
      </c>
      <c r="D289" s="34">
        <v>2701180</v>
      </c>
      <c r="E289" s="34">
        <v>2063195</v>
      </c>
      <c r="F289" s="34">
        <v>2003209</v>
      </c>
      <c r="G289" s="34">
        <v>2123067</v>
      </c>
      <c r="H289" s="34">
        <v>2074021</v>
      </c>
      <c r="I289" s="34">
        <v>2308700</v>
      </c>
      <c r="J289" s="34">
        <v>2391520</v>
      </c>
      <c r="K289" s="34">
        <v>3173568</v>
      </c>
      <c r="L289" s="34">
        <v>3921646</v>
      </c>
      <c r="M289" s="34">
        <v>4538387</v>
      </c>
      <c r="N289" s="34">
        <v>4901789</v>
      </c>
      <c r="O289" s="34">
        <v>5694311</v>
      </c>
      <c r="P289" s="34">
        <v>6511173</v>
      </c>
      <c r="Q289" s="34">
        <v>7821064</v>
      </c>
      <c r="R289" s="34">
        <v>8262818</v>
      </c>
      <c r="S289" s="34">
        <v>9264910</v>
      </c>
      <c r="T289" s="34">
        <v>9066201</v>
      </c>
      <c r="U289" s="34">
        <v>8264195</v>
      </c>
      <c r="V289" s="34">
        <v>7665053</v>
      </c>
      <c r="W289" s="34">
        <v>7448476</v>
      </c>
      <c r="X289" s="34">
        <v>7581017</v>
      </c>
      <c r="Y289" s="34">
        <v>8151882</v>
      </c>
      <c r="Z289" s="34">
        <v>8977964</v>
      </c>
      <c r="AA289" s="34">
        <v>9844148</v>
      </c>
      <c r="AB289" s="34">
        <v>10784422</v>
      </c>
      <c r="AC289" s="34">
        <v>11046427</v>
      </c>
      <c r="AD289" s="34">
        <v>11950285</v>
      </c>
      <c r="AG289" s="55" t="s">
        <v>519</v>
      </c>
      <c r="AJ289" s="55" t="s">
        <v>547</v>
      </c>
    </row>
    <row r="290" spans="1:36" x14ac:dyDescent="0.2">
      <c r="A290" s="33" t="s">
        <v>123</v>
      </c>
      <c r="B290" s="33" t="s">
        <v>121</v>
      </c>
      <c r="C290" s="34">
        <v>6279652</v>
      </c>
      <c r="D290" s="34">
        <v>6023459</v>
      </c>
      <c r="E290" s="34">
        <v>5267602</v>
      </c>
      <c r="F290" s="34">
        <v>6132165</v>
      </c>
      <c r="G290" s="34">
        <v>6986446</v>
      </c>
      <c r="H290" s="34">
        <v>7110250</v>
      </c>
      <c r="I290" s="34">
        <v>7654528</v>
      </c>
      <c r="J290" s="34">
        <v>8521352</v>
      </c>
      <c r="K290" s="34">
        <v>10029925</v>
      </c>
      <c r="L290" s="34">
        <v>11358766</v>
      </c>
      <c r="M290" s="34">
        <v>13060203</v>
      </c>
      <c r="N290" s="34">
        <v>13461033</v>
      </c>
      <c r="O290" s="34">
        <v>15584808</v>
      </c>
      <c r="P290" s="34">
        <v>16301624</v>
      </c>
      <c r="Q290" s="34">
        <v>19298575</v>
      </c>
      <c r="R290" s="34">
        <v>24576855</v>
      </c>
      <c r="S290" s="34">
        <v>25559595</v>
      </c>
      <c r="T290" s="34">
        <v>24491086</v>
      </c>
      <c r="U290" s="34">
        <v>23162878</v>
      </c>
      <c r="V290" s="34">
        <v>21418421</v>
      </c>
      <c r="W290" s="34">
        <v>21203112</v>
      </c>
      <c r="X290" s="34">
        <v>21806059</v>
      </c>
      <c r="Y290" s="34">
        <v>24139216</v>
      </c>
      <c r="Z290" s="34">
        <v>26671187</v>
      </c>
      <c r="AA290" s="34">
        <v>28893288</v>
      </c>
      <c r="AB290" s="34">
        <v>31383796</v>
      </c>
      <c r="AC290" s="34">
        <v>34319854</v>
      </c>
      <c r="AD290" s="34">
        <v>37600301</v>
      </c>
      <c r="AG290" s="55" t="s">
        <v>518</v>
      </c>
      <c r="AJ290" s="55" t="s">
        <v>546</v>
      </c>
    </row>
    <row r="291" spans="1:36" x14ac:dyDescent="0.2">
      <c r="A291" s="33" t="s">
        <v>369</v>
      </c>
      <c r="B291" s="33" t="s">
        <v>370</v>
      </c>
      <c r="C291" s="34">
        <v>180632</v>
      </c>
      <c r="D291" s="34">
        <v>130388</v>
      </c>
      <c r="E291" s="34">
        <v>161153</v>
      </c>
      <c r="F291" s="34">
        <v>253890</v>
      </c>
      <c r="G291" s="34">
        <v>156658</v>
      </c>
      <c r="H291" s="34">
        <v>162588</v>
      </c>
      <c r="I291" s="34">
        <v>160822</v>
      </c>
      <c r="J291" s="34">
        <v>166785</v>
      </c>
      <c r="K291" s="34">
        <v>176056</v>
      </c>
      <c r="L291" s="34">
        <v>187650</v>
      </c>
      <c r="M291" s="34">
        <v>194015</v>
      </c>
      <c r="N291" s="34">
        <v>193456</v>
      </c>
      <c r="O291" s="34">
        <v>204289</v>
      </c>
      <c r="P291" s="34">
        <v>243919</v>
      </c>
      <c r="Q291" s="34">
        <v>242779</v>
      </c>
      <c r="R291" s="34">
        <v>288927</v>
      </c>
      <c r="S291" s="34">
        <v>314774</v>
      </c>
      <c r="T291" s="34">
        <v>321624</v>
      </c>
      <c r="U291" s="34">
        <v>302774</v>
      </c>
      <c r="V291" s="34">
        <v>273761</v>
      </c>
      <c r="W291" s="34">
        <v>260390</v>
      </c>
      <c r="X291" s="34">
        <v>296415</v>
      </c>
      <c r="Y291" s="34">
        <v>243225</v>
      </c>
      <c r="Z291" s="34">
        <v>236085</v>
      </c>
      <c r="AA291" s="34">
        <v>305945</v>
      </c>
      <c r="AB291" s="34">
        <v>228456</v>
      </c>
      <c r="AC291" s="34">
        <v>245540</v>
      </c>
      <c r="AD291" s="34">
        <v>247286</v>
      </c>
      <c r="AG291" s="55" t="s">
        <v>524</v>
      </c>
      <c r="AJ291" s="55" t="s">
        <v>567</v>
      </c>
    </row>
    <row r="292" spans="1:36" x14ac:dyDescent="0.2">
      <c r="A292" s="33" t="s">
        <v>371</v>
      </c>
      <c r="B292" s="33" t="s">
        <v>124</v>
      </c>
      <c r="C292" s="34">
        <v>1325381</v>
      </c>
      <c r="D292" s="34">
        <v>1242835</v>
      </c>
      <c r="E292" s="34">
        <v>1241645</v>
      </c>
      <c r="F292" s="34">
        <v>1027563</v>
      </c>
      <c r="G292" s="34">
        <v>958718</v>
      </c>
      <c r="H292" s="34">
        <v>1005339</v>
      </c>
      <c r="I292" s="34">
        <v>1265481</v>
      </c>
      <c r="J292" s="34">
        <v>1131298</v>
      </c>
      <c r="K292" s="34">
        <v>1224914</v>
      </c>
      <c r="L292" s="34">
        <v>1227874</v>
      </c>
      <c r="M292" s="34">
        <v>1401505</v>
      </c>
      <c r="N292" s="34">
        <v>1480482</v>
      </c>
      <c r="O292" s="34">
        <v>1697940</v>
      </c>
      <c r="P292" s="34">
        <v>1770184</v>
      </c>
      <c r="Q292" s="34">
        <v>2424286</v>
      </c>
      <c r="R292" s="34">
        <v>2479637</v>
      </c>
      <c r="S292" s="34">
        <v>2647624</v>
      </c>
      <c r="T292" s="34">
        <v>2732770</v>
      </c>
      <c r="U292" s="34">
        <v>2303215</v>
      </c>
      <c r="V292" s="34">
        <v>2067546</v>
      </c>
      <c r="W292" s="34">
        <v>1932847</v>
      </c>
      <c r="X292" s="34">
        <v>2056593</v>
      </c>
      <c r="Y292" s="34">
        <v>2265477</v>
      </c>
      <c r="Z292" s="34">
        <v>2649157</v>
      </c>
      <c r="AA292" s="34">
        <v>2462670</v>
      </c>
      <c r="AB292" s="34">
        <v>2509138</v>
      </c>
      <c r="AC292" s="34">
        <v>2600104</v>
      </c>
      <c r="AD292" s="34">
        <v>2763800</v>
      </c>
      <c r="AG292" s="55" t="s">
        <v>519</v>
      </c>
      <c r="AJ292" s="55" t="s">
        <v>547</v>
      </c>
    </row>
    <row r="293" spans="1:36" x14ac:dyDescent="0.2">
      <c r="A293" s="33" t="s">
        <v>125</v>
      </c>
      <c r="B293" s="33" t="s">
        <v>124</v>
      </c>
      <c r="C293" s="34">
        <v>698257</v>
      </c>
      <c r="D293" s="34">
        <v>663685</v>
      </c>
      <c r="E293" s="34">
        <v>639893</v>
      </c>
      <c r="F293" s="34">
        <v>489020</v>
      </c>
      <c r="G293" s="34">
        <v>492985</v>
      </c>
      <c r="H293" s="34">
        <v>474022</v>
      </c>
      <c r="I293" s="34">
        <v>479675</v>
      </c>
      <c r="J293" s="34">
        <v>443988</v>
      </c>
      <c r="K293" s="34">
        <v>529734</v>
      </c>
      <c r="L293" s="34">
        <v>527436</v>
      </c>
      <c r="M293" s="34">
        <v>563082</v>
      </c>
      <c r="N293" s="34">
        <v>585677</v>
      </c>
      <c r="O293" s="34">
        <v>708228</v>
      </c>
      <c r="P293" s="34">
        <v>915318</v>
      </c>
      <c r="Q293" s="34" t="s">
        <v>545</v>
      </c>
      <c r="R293" s="34" t="s">
        <v>545</v>
      </c>
      <c r="S293" s="34">
        <v>2895090</v>
      </c>
      <c r="T293" s="34">
        <v>3000957</v>
      </c>
      <c r="U293" s="34">
        <v>2227668</v>
      </c>
      <c r="V293" s="34">
        <v>2236563</v>
      </c>
      <c r="W293" s="34">
        <v>2787581</v>
      </c>
      <c r="X293" s="34">
        <v>3223050</v>
      </c>
      <c r="Y293" s="34">
        <v>2807792</v>
      </c>
      <c r="Z293" s="34">
        <v>3178008</v>
      </c>
      <c r="AA293" s="34">
        <v>3437506</v>
      </c>
      <c r="AB293" s="34">
        <v>4031384</v>
      </c>
      <c r="AC293" s="34">
        <v>4292627</v>
      </c>
      <c r="AD293" s="34">
        <v>4651936</v>
      </c>
      <c r="AG293" s="55" t="s">
        <v>519</v>
      </c>
      <c r="AJ293" s="55" t="s">
        <v>547</v>
      </c>
    </row>
    <row r="294" spans="1:36" x14ac:dyDescent="0.2">
      <c r="A294" s="33" t="s">
        <v>372</v>
      </c>
      <c r="B294" s="33" t="s">
        <v>124</v>
      </c>
      <c r="C294" s="34">
        <v>535761</v>
      </c>
      <c r="D294" s="34">
        <v>484005</v>
      </c>
      <c r="E294" s="34">
        <v>444529</v>
      </c>
      <c r="F294" s="34">
        <v>432933</v>
      </c>
      <c r="G294" s="34">
        <v>398937</v>
      </c>
      <c r="H294" s="34">
        <v>476589</v>
      </c>
      <c r="I294" s="34">
        <v>456502</v>
      </c>
      <c r="J294" s="34">
        <v>494832</v>
      </c>
      <c r="K294" s="34">
        <v>528615</v>
      </c>
      <c r="L294" s="34">
        <v>590865</v>
      </c>
      <c r="M294" s="34">
        <v>585085</v>
      </c>
      <c r="N294" s="34">
        <v>776856</v>
      </c>
      <c r="O294" s="34">
        <v>807788</v>
      </c>
      <c r="P294" s="34">
        <v>919648</v>
      </c>
      <c r="Q294" s="34">
        <v>1161182</v>
      </c>
      <c r="R294" s="34">
        <v>1121074</v>
      </c>
      <c r="S294" s="34">
        <v>1030243</v>
      </c>
      <c r="T294" s="34">
        <v>977421</v>
      </c>
      <c r="U294" s="34">
        <v>842053</v>
      </c>
      <c r="V294" s="34">
        <v>884820</v>
      </c>
      <c r="W294" s="34">
        <v>1149042</v>
      </c>
      <c r="X294" s="34">
        <v>1676578</v>
      </c>
      <c r="Y294" s="34">
        <v>1052315</v>
      </c>
      <c r="Z294" s="34">
        <v>1279699</v>
      </c>
      <c r="AA294" s="34">
        <v>1004113</v>
      </c>
      <c r="AB294" s="34">
        <v>1209348</v>
      </c>
      <c r="AC294" s="34">
        <v>978281</v>
      </c>
      <c r="AD294" s="34">
        <v>1003086</v>
      </c>
      <c r="AG294" s="55" t="s">
        <v>519</v>
      </c>
      <c r="AJ294" s="55" t="s">
        <v>547</v>
      </c>
    </row>
    <row r="295" spans="1:36" x14ac:dyDescent="0.2">
      <c r="A295" s="33" t="s">
        <v>126</v>
      </c>
      <c r="B295" s="33" t="s">
        <v>124</v>
      </c>
      <c r="C295" s="34">
        <v>272252</v>
      </c>
      <c r="D295" s="34">
        <v>295496</v>
      </c>
      <c r="E295" s="34">
        <v>287012</v>
      </c>
      <c r="F295" s="34">
        <v>381635</v>
      </c>
      <c r="G295" s="34">
        <v>304295</v>
      </c>
      <c r="H295" s="34">
        <v>293076</v>
      </c>
      <c r="I295" s="34">
        <v>786199</v>
      </c>
      <c r="J295" s="34">
        <v>749356</v>
      </c>
      <c r="K295" s="34">
        <v>844242</v>
      </c>
      <c r="L295" s="34">
        <v>810567</v>
      </c>
      <c r="M295" s="34">
        <v>1164122</v>
      </c>
      <c r="N295" s="34">
        <v>861499</v>
      </c>
      <c r="O295" s="34">
        <v>894620</v>
      </c>
      <c r="P295" s="34">
        <v>964613</v>
      </c>
      <c r="Q295" s="34">
        <v>1207636</v>
      </c>
      <c r="R295" s="34">
        <v>1208847</v>
      </c>
      <c r="S295" s="34">
        <v>1144327</v>
      </c>
      <c r="T295" s="34">
        <v>3596302</v>
      </c>
      <c r="U295" s="34">
        <v>1628167</v>
      </c>
      <c r="V295" s="34">
        <v>1486378</v>
      </c>
      <c r="W295" s="34">
        <v>1407526</v>
      </c>
      <c r="X295" s="34">
        <v>1459446</v>
      </c>
      <c r="Y295" s="34">
        <v>1613028</v>
      </c>
      <c r="Z295" s="34">
        <v>1763756</v>
      </c>
      <c r="AA295" s="34">
        <v>1964206</v>
      </c>
      <c r="AB295" s="34">
        <v>2192790</v>
      </c>
      <c r="AC295" s="34">
        <v>2411698</v>
      </c>
      <c r="AD295" s="34">
        <v>2631592</v>
      </c>
      <c r="AG295" s="55" t="s">
        <v>519</v>
      </c>
      <c r="AJ295" s="55" t="s">
        <v>547</v>
      </c>
    </row>
    <row r="296" spans="1:36" x14ac:dyDescent="0.2">
      <c r="A296" s="33" t="s">
        <v>373</v>
      </c>
      <c r="B296" s="33" t="s">
        <v>124</v>
      </c>
      <c r="C296" s="34">
        <v>193294</v>
      </c>
      <c r="D296" s="34">
        <v>202957</v>
      </c>
      <c r="E296" s="34">
        <v>200390</v>
      </c>
      <c r="F296" s="34">
        <v>369170</v>
      </c>
      <c r="G296" s="34">
        <v>347026</v>
      </c>
      <c r="H296" s="34">
        <v>323314</v>
      </c>
      <c r="I296" s="34">
        <v>336876</v>
      </c>
      <c r="J296" s="34">
        <v>391064</v>
      </c>
      <c r="K296" s="34">
        <v>425840</v>
      </c>
      <c r="L296" s="34">
        <v>409057</v>
      </c>
      <c r="M296" s="34">
        <v>443406</v>
      </c>
      <c r="N296" s="34">
        <v>461230</v>
      </c>
      <c r="O296" s="34">
        <v>511653</v>
      </c>
      <c r="P296" s="34">
        <v>549657</v>
      </c>
      <c r="Q296" s="34">
        <v>694796</v>
      </c>
      <c r="R296" s="34">
        <v>807535</v>
      </c>
      <c r="S296" s="34">
        <v>793543</v>
      </c>
      <c r="T296" s="34">
        <v>758494</v>
      </c>
      <c r="U296" s="34">
        <v>1306899</v>
      </c>
      <c r="V296" s="34">
        <v>1399239</v>
      </c>
      <c r="W296" s="34">
        <v>1371006</v>
      </c>
      <c r="X296" s="34">
        <v>1402766</v>
      </c>
      <c r="Y296" s="34">
        <v>1497066</v>
      </c>
      <c r="Z296" s="34">
        <v>1617456</v>
      </c>
      <c r="AA296" s="34">
        <v>1687013</v>
      </c>
      <c r="AB296" s="34">
        <v>1758709</v>
      </c>
      <c r="AC296" s="34">
        <v>1829077</v>
      </c>
      <c r="AD296" s="34">
        <v>1895465</v>
      </c>
      <c r="AG296" s="55" t="s">
        <v>523</v>
      </c>
      <c r="AJ296" s="55" t="s">
        <v>550</v>
      </c>
    </row>
    <row r="297" spans="1:36" x14ac:dyDescent="0.2">
      <c r="A297" s="33" t="s">
        <v>374</v>
      </c>
      <c r="B297" s="33" t="s">
        <v>124</v>
      </c>
      <c r="C297" s="34">
        <v>449744</v>
      </c>
      <c r="D297" s="34">
        <v>453444</v>
      </c>
      <c r="E297" s="34">
        <v>451936</v>
      </c>
      <c r="F297" s="34">
        <v>969565</v>
      </c>
      <c r="G297" s="34">
        <v>351230</v>
      </c>
      <c r="H297" s="34">
        <v>695920</v>
      </c>
      <c r="I297" s="34">
        <v>365833</v>
      </c>
      <c r="J297" s="34">
        <v>326941</v>
      </c>
      <c r="K297" s="34">
        <v>460234</v>
      </c>
      <c r="L297" s="34">
        <v>900483</v>
      </c>
      <c r="M297" s="34">
        <v>976800</v>
      </c>
      <c r="N297" s="34">
        <v>4524824</v>
      </c>
      <c r="O297" s="34">
        <v>1048955</v>
      </c>
      <c r="P297" s="34">
        <v>909474</v>
      </c>
      <c r="Q297" s="34">
        <v>1261855</v>
      </c>
      <c r="R297" s="34">
        <v>1178844</v>
      </c>
      <c r="S297" s="34">
        <v>1446669</v>
      </c>
      <c r="T297" s="34">
        <v>1218510</v>
      </c>
      <c r="U297" s="34">
        <v>1063543</v>
      </c>
      <c r="V297" s="34">
        <v>1140357</v>
      </c>
      <c r="W297" s="34">
        <v>1695622</v>
      </c>
      <c r="X297" s="34">
        <v>1891244</v>
      </c>
      <c r="Y297" s="34">
        <v>1759628</v>
      </c>
      <c r="Z297" s="34">
        <v>1441919</v>
      </c>
      <c r="AA297" s="34">
        <v>1885315</v>
      </c>
      <c r="AB297" s="34">
        <v>868963</v>
      </c>
      <c r="AC297" s="34">
        <v>1169096</v>
      </c>
      <c r="AD297" s="34">
        <v>1170579</v>
      </c>
      <c r="AG297" s="55" t="s">
        <v>520</v>
      </c>
      <c r="AJ297" s="55" t="s">
        <v>551</v>
      </c>
    </row>
    <row r="298" spans="1:36" x14ac:dyDescent="0.2">
      <c r="A298" s="33" t="s">
        <v>375</v>
      </c>
      <c r="B298" s="33" t="s">
        <v>124</v>
      </c>
      <c r="C298" s="34">
        <v>212948</v>
      </c>
      <c r="D298" s="34">
        <v>181473</v>
      </c>
      <c r="E298" s="34">
        <v>149293</v>
      </c>
      <c r="F298" s="34">
        <v>113607</v>
      </c>
      <c r="G298" s="34">
        <v>108136</v>
      </c>
      <c r="H298" s="34">
        <v>415427</v>
      </c>
      <c r="I298" s="34">
        <v>308992</v>
      </c>
      <c r="J298" s="34">
        <v>313037</v>
      </c>
      <c r="K298" s="34">
        <v>323246</v>
      </c>
      <c r="L298" s="34">
        <v>328796</v>
      </c>
      <c r="M298" s="34">
        <v>344222</v>
      </c>
      <c r="N298" s="34">
        <v>132375</v>
      </c>
      <c r="O298" s="34">
        <v>137572</v>
      </c>
      <c r="P298" s="34">
        <v>101437</v>
      </c>
      <c r="Q298" s="34">
        <v>572757</v>
      </c>
      <c r="R298" s="34">
        <v>892692</v>
      </c>
      <c r="S298" s="34">
        <v>816206</v>
      </c>
      <c r="T298" s="34">
        <v>589583</v>
      </c>
      <c r="U298" s="34">
        <v>385003</v>
      </c>
      <c r="V298" s="34">
        <v>382499</v>
      </c>
      <c r="W298" s="34">
        <v>371941</v>
      </c>
      <c r="X298" s="34">
        <v>864181</v>
      </c>
      <c r="Y298" s="34">
        <v>454807</v>
      </c>
      <c r="Z298" s="34">
        <v>429005</v>
      </c>
      <c r="AA298" s="34">
        <v>429457</v>
      </c>
      <c r="AB298" s="34">
        <v>428898</v>
      </c>
      <c r="AC298" s="34">
        <v>847520</v>
      </c>
      <c r="AD298" s="34">
        <v>892407</v>
      </c>
      <c r="AG298" s="55" t="s">
        <v>523</v>
      </c>
      <c r="AJ298" s="55" t="s">
        <v>550</v>
      </c>
    </row>
    <row r="299" spans="1:36" x14ac:dyDescent="0.2">
      <c r="A299" s="33" t="s">
        <v>376</v>
      </c>
      <c r="B299" s="33" t="s">
        <v>124</v>
      </c>
      <c r="C299" s="34">
        <v>9383045</v>
      </c>
      <c r="D299" s="34">
        <v>9056347</v>
      </c>
      <c r="E299" s="34">
        <v>7845607</v>
      </c>
      <c r="F299" s="34">
        <v>7664798</v>
      </c>
      <c r="G299" s="34">
        <v>7742334</v>
      </c>
      <c r="H299" s="34">
        <v>7824399</v>
      </c>
      <c r="I299" s="34">
        <v>8036089</v>
      </c>
      <c r="J299" s="34">
        <v>9076715</v>
      </c>
      <c r="K299" s="34">
        <v>10470605</v>
      </c>
      <c r="L299" s="34">
        <v>13161924</v>
      </c>
      <c r="M299" s="34">
        <v>13716583</v>
      </c>
      <c r="N299" s="34">
        <v>15339154</v>
      </c>
      <c r="O299" s="34">
        <v>16761249</v>
      </c>
      <c r="P299" s="34">
        <v>17365601</v>
      </c>
      <c r="Q299" s="34">
        <v>21051073</v>
      </c>
      <c r="R299" s="34">
        <v>25132669</v>
      </c>
      <c r="S299" s="34">
        <v>25584289</v>
      </c>
      <c r="T299" s="34">
        <v>25624939</v>
      </c>
      <c r="U299" s="34">
        <v>23402252</v>
      </c>
      <c r="V299" s="34">
        <v>22757032</v>
      </c>
      <c r="W299" s="34">
        <v>22738459</v>
      </c>
      <c r="X299" s="34">
        <v>28598654</v>
      </c>
      <c r="Y299" s="34">
        <v>25621213</v>
      </c>
      <c r="Z299" s="34">
        <v>27079557</v>
      </c>
      <c r="AA299" s="34">
        <v>37740418</v>
      </c>
      <c r="AB299" s="34">
        <v>29457944</v>
      </c>
      <c r="AC299" s="34">
        <v>31186223</v>
      </c>
      <c r="AD299" s="34">
        <v>32500113</v>
      </c>
      <c r="AG299" s="55" t="s">
        <v>518</v>
      </c>
      <c r="AJ299" s="55" t="s">
        <v>546</v>
      </c>
    </row>
    <row r="300" spans="1:36" x14ac:dyDescent="0.2">
      <c r="A300" s="33" t="s">
        <v>127</v>
      </c>
      <c r="B300" s="33" t="s">
        <v>124</v>
      </c>
      <c r="C300" s="34">
        <v>540018</v>
      </c>
      <c r="D300" s="34">
        <v>495606</v>
      </c>
      <c r="E300" s="34">
        <v>534636</v>
      </c>
      <c r="F300" s="34">
        <v>396548</v>
      </c>
      <c r="G300" s="34">
        <v>420145</v>
      </c>
      <c r="H300" s="34">
        <v>374742</v>
      </c>
      <c r="I300" s="34">
        <v>380203</v>
      </c>
      <c r="J300" s="34">
        <v>399858</v>
      </c>
      <c r="K300" s="34">
        <v>405848</v>
      </c>
      <c r="L300" s="34">
        <v>416781</v>
      </c>
      <c r="M300" s="34">
        <v>421003</v>
      </c>
      <c r="N300" s="34">
        <v>583511</v>
      </c>
      <c r="O300" s="34">
        <v>328922</v>
      </c>
      <c r="P300" s="34">
        <v>507786</v>
      </c>
      <c r="Q300" s="34">
        <v>738088</v>
      </c>
      <c r="R300" s="34">
        <v>1156132</v>
      </c>
      <c r="S300" s="34">
        <v>1287186</v>
      </c>
      <c r="T300" s="34">
        <v>1549987</v>
      </c>
      <c r="U300" s="34">
        <v>1152232</v>
      </c>
      <c r="V300" s="34">
        <v>770822</v>
      </c>
      <c r="W300" s="34">
        <v>644135</v>
      </c>
      <c r="X300" s="34">
        <v>750328</v>
      </c>
      <c r="Y300" s="34">
        <v>922076</v>
      </c>
      <c r="Z300" s="34">
        <v>813147</v>
      </c>
      <c r="AA300" s="34">
        <v>850100</v>
      </c>
      <c r="AB300" s="34">
        <v>922109</v>
      </c>
      <c r="AC300" s="34">
        <v>1082570</v>
      </c>
      <c r="AD300" s="34">
        <v>1316771</v>
      </c>
      <c r="AG300" s="55" t="s">
        <v>521</v>
      </c>
      <c r="AJ300" s="55" t="s">
        <v>548</v>
      </c>
    </row>
    <row r="301" spans="1:36" x14ac:dyDescent="0.2">
      <c r="A301" s="33" t="s">
        <v>572</v>
      </c>
      <c r="B301" s="33" t="s">
        <v>124</v>
      </c>
      <c r="C301" s="34" t="s">
        <v>545</v>
      </c>
      <c r="D301" s="34" t="s">
        <v>545</v>
      </c>
      <c r="E301" s="34" t="s">
        <v>545</v>
      </c>
      <c r="F301" s="34" t="s">
        <v>545</v>
      </c>
      <c r="G301" s="34" t="s">
        <v>545</v>
      </c>
      <c r="H301" s="34" t="s">
        <v>545</v>
      </c>
      <c r="I301" s="34" t="s">
        <v>545</v>
      </c>
      <c r="J301" s="34" t="s">
        <v>545</v>
      </c>
      <c r="K301" s="34" t="s">
        <v>545</v>
      </c>
      <c r="L301" s="34" t="s">
        <v>545</v>
      </c>
      <c r="M301" s="34" t="s">
        <v>545</v>
      </c>
      <c r="N301" s="34" t="s">
        <v>545</v>
      </c>
      <c r="O301" s="34" t="s">
        <v>545</v>
      </c>
      <c r="P301" s="34" t="s">
        <v>545</v>
      </c>
      <c r="Q301" s="34" t="s">
        <v>545</v>
      </c>
      <c r="R301" s="34" t="s">
        <v>545</v>
      </c>
      <c r="S301" s="34" t="s">
        <v>545</v>
      </c>
      <c r="T301" s="34" t="s">
        <v>545</v>
      </c>
      <c r="U301" s="34" t="s">
        <v>545</v>
      </c>
      <c r="V301" s="34">
        <v>3871294</v>
      </c>
      <c r="W301" s="34">
        <v>4597475</v>
      </c>
      <c r="X301" s="34">
        <v>6108206</v>
      </c>
      <c r="Y301" s="34">
        <v>6054686</v>
      </c>
      <c r="Z301" s="34">
        <v>7076573</v>
      </c>
      <c r="AA301" s="34">
        <v>8054233</v>
      </c>
      <c r="AB301" s="34">
        <v>8083798</v>
      </c>
      <c r="AC301" s="34">
        <v>8481114</v>
      </c>
      <c r="AD301" s="34">
        <v>8324305</v>
      </c>
      <c r="AG301" s="66" t="s">
        <v>523</v>
      </c>
      <c r="AJ301" s="55" t="s">
        <v>550</v>
      </c>
    </row>
    <row r="302" spans="1:36" x14ac:dyDescent="0.2">
      <c r="A302" s="33" t="s">
        <v>377</v>
      </c>
      <c r="B302" s="33" t="s">
        <v>124</v>
      </c>
      <c r="C302" s="34">
        <v>2841789</v>
      </c>
      <c r="D302" s="34">
        <v>3069449</v>
      </c>
      <c r="E302" s="34">
        <v>2669207</v>
      </c>
      <c r="F302" s="34">
        <v>2639476</v>
      </c>
      <c r="G302" s="34">
        <v>4293527</v>
      </c>
      <c r="H302" s="34">
        <v>4197389</v>
      </c>
      <c r="I302" s="34">
        <v>4663995</v>
      </c>
      <c r="J302" s="34">
        <v>4531492</v>
      </c>
      <c r="K302" s="34">
        <v>4778192</v>
      </c>
      <c r="L302" s="34">
        <v>4665531</v>
      </c>
      <c r="M302" s="34">
        <v>4687611</v>
      </c>
      <c r="N302" s="34">
        <v>3099122</v>
      </c>
      <c r="O302" s="34">
        <v>6503536</v>
      </c>
      <c r="P302" s="34">
        <v>3348468</v>
      </c>
      <c r="Q302" s="34">
        <v>4615193</v>
      </c>
      <c r="R302" s="34">
        <v>5973091</v>
      </c>
      <c r="S302" s="34">
        <v>5907411</v>
      </c>
      <c r="T302" s="34">
        <v>5371285</v>
      </c>
      <c r="U302" s="34">
        <v>5124810</v>
      </c>
      <c r="V302" s="34">
        <v>4505849</v>
      </c>
      <c r="W302" s="34">
        <v>4899148</v>
      </c>
      <c r="X302" s="34">
        <v>6540580</v>
      </c>
      <c r="Y302" s="34">
        <v>5657501</v>
      </c>
      <c r="Z302" s="34">
        <v>5381147</v>
      </c>
      <c r="AA302" s="34">
        <v>5915567</v>
      </c>
      <c r="AB302" s="34">
        <v>6135513</v>
      </c>
      <c r="AC302" s="34">
        <v>6804433</v>
      </c>
      <c r="AD302" s="34">
        <v>7391637</v>
      </c>
      <c r="AG302" s="55" t="s">
        <v>518</v>
      </c>
      <c r="AJ302" s="55" t="s">
        <v>546</v>
      </c>
    </row>
    <row r="303" spans="1:36" x14ac:dyDescent="0.2">
      <c r="A303" s="33" t="s">
        <v>378</v>
      </c>
      <c r="B303" s="33" t="s">
        <v>124</v>
      </c>
      <c r="C303" s="34">
        <v>84129</v>
      </c>
      <c r="D303" s="34">
        <v>81629</v>
      </c>
      <c r="E303" s="34">
        <v>254574</v>
      </c>
      <c r="F303" s="34">
        <v>1295127</v>
      </c>
      <c r="G303" s="34">
        <v>522729</v>
      </c>
      <c r="H303" s="34">
        <v>914916</v>
      </c>
      <c r="I303" s="34">
        <v>1295696</v>
      </c>
      <c r="J303" s="34">
        <v>944783</v>
      </c>
      <c r="K303" s="34">
        <v>906109</v>
      </c>
      <c r="L303" s="34">
        <v>975242</v>
      </c>
      <c r="M303" s="34">
        <v>1102154</v>
      </c>
      <c r="N303" s="34">
        <v>1365575</v>
      </c>
      <c r="O303" s="34">
        <v>1424702</v>
      </c>
      <c r="P303" s="34">
        <v>1353596</v>
      </c>
      <c r="Q303" s="34">
        <v>1871304</v>
      </c>
      <c r="R303" s="34">
        <v>2097346</v>
      </c>
      <c r="S303" s="34">
        <v>2396307</v>
      </c>
      <c r="T303" s="34">
        <v>2125364</v>
      </c>
      <c r="U303" s="34">
        <v>2085067</v>
      </c>
      <c r="V303" s="34">
        <v>2051196</v>
      </c>
      <c r="W303" s="34">
        <v>2019949</v>
      </c>
      <c r="X303" s="34">
        <v>2207248</v>
      </c>
      <c r="Y303" s="34">
        <v>2305109</v>
      </c>
      <c r="Z303" s="34">
        <v>2444175</v>
      </c>
      <c r="AA303" s="34">
        <v>2556611</v>
      </c>
      <c r="AB303" s="34">
        <v>2551045</v>
      </c>
      <c r="AC303" s="34">
        <v>2665549</v>
      </c>
      <c r="AD303" s="34">
        <v>2775901</v>
      </c>
      <c r="AG303" s="55" t="s">
        <v>520</v>
      </c>
      <c r="AJ303" s="55" t="s">
        <v>551</v>
      </c>
    </row>
    <row r="304" spans="1:36" x14ac:dyDescent="0.2">
      <c r="A304" s="33" t="s">
        <v>128</v>
      </c>
      <c r="B304" s="33" t="s">
        <v>124</v>
      </c>
      <c r="C304" s="34">
        <v>1626670</v>
      </c>
      <c r="D304" s="34">
        <v>1497673</v>
      </c>
      <c r="E304" s="34">
        <v>1374573</v>
      </c>
      <c r="F304" s="34">
        <v>1006349</v>
      </c>
      <c r="G304" s="34">
        <v>1120512</v>
      </c>
      <c r="H304" s="34">
        <v>1052918</v>
      </c>
      <c r="I304" s="34">
        <v>1162280</v>
      </c>
      <c r="J304" s="34">
        <v>1200553</v>
      </c>
      <c r="K304" s="34">
        <v>1416949</v>
      </c>
      <c r="L304" s="34">
        <v>1520170</v>
      </c>
      <c r="M304" s="34">
        <v>1500643</v>
      </c>
      <c r="N304" s="34">
        <v>1709047</v>
      </c>
      <c r="O304" s="34">
        <v>2046167</v>
      </c>
      <c r="P304" s="34">
        <v>2292950</v>
      </c>
      <c r="Q304" s="34">
        <v>4092616</v>
      </c>
      <c r="R304" s="34">
        <v>5957362</v>
      </c>
      <c r="S304" s="34">
        <v>6634670</v>
      </c>
      <c r="T304" s="34">
        <v>6872658</v>
      </c>
      <c r="U304" s="34">
        <v>4299629</v>
      </c>
      <c r="V304" s="34">
        <v>5572805</v>
      </c>
      <c r="W304" s="34">
        <v>5383576</v>
      </c>
      <c r="X304" s="34">
        <v>6604882</v>
      </c>
      <c r="Y304" s="34">
        <v>5958374</v>
      </c>
      <c r="Z304" s="34">
        <v>6251917</v>
      </c>
      <c r="AA304" s="34">
        <v>6783010</v>
      </c>
      <c r="AB304" s="34">
        <v>6584018</v>
      </c>
      <c r="AC304" s="34">
        <v>6789878</v>
      </c>
      <c r="AD304" s="34">
        <v>7303516</v>
      </c>
      <c r="AG304" s="55" t="s">
        <v>519</v>
      </c>
      <c r="AJ304" s="55" t="s">
        <v>547</v>
      </c>
    </row>
    <row r="305" spans="1:36" x14ac:dyDescent="0.2">
      <c r="A305" s="33" t="s">
        <v>573</v>
      </c>
      <c r="B305" s="33" t="s">
        <v>124</v>
      </c>
      <c r="C305" s="34" t="s">
        <v>545</v>
      </c>
      <c r="D305" s="34" t="s">
        <v>545</v>
      </c>
      <c r="E305" s="34" t="s">
        <v>545</v>
      </c>
      <c r="F305" s="34" t="s">
        <v>545</v>
      </c>
      <c r="G305" s="34" t="s">
        <v>545</v>
      </c>
      <c r="H305" s="34" t="s">
        <v>545</v>
      </c>
      <c r="I305" s="34" t="s">
        <v>545</v>
      </c>
      <c r="J305" s="34" t="s">
        <v>545</v>
      </c>
      <c r="K305" s="34" t="s">
        <v>545</v>
      </c>
      <c r="L305" s="34" t="s">
        <v>545</v>
      </c>
      <c r="M305" s="34" t="s">
        <v>545</v>
      </c>
      <c r="N305" s="34" t="s">
        <v>545</v>
      </c>
      <c r="O305" s="34" t="s">
        <v>545</v>
      </c>
      <c r="P305" s="34" t="s">
        <v>545</v>
      </c>
      <c r="Q305" s="34" t="s">
        <v>545</v>
      </c>
      <c r="R305" s="34" t="s">
        <v>545</v>
      </c>
      <c r="S305" s="34" t="s">
        <v>545</v>
      </c>
      <c r="T305" s="34" t="s">
        <v>545</v>
      </c>
      <c r="U305" s="34" t="s">
        <v>545</v>
      </c>
      <c r="V305" s="34" t="s">
        <v>545</v>
      </c>
      <c r="W305" s="34">
        <v>7024</v>
      </c>
      <c r="X305" s="34">
        <v>4231612</v>
      </c>
      <c r="Y305" s="34">
        <v>5056824</v>
      </c>
      <c r="Z305" s="34">
        <v>5747639</v>
      </c>
      <c r="AA305" s="34">
        <v>6011029</v>
      </c>
      <c r="AB305" s="34">
        <v>6146272</v>
      </c>
      <c r="AC305" s="34">
        <v>6472552</v>
      </c>
      <c r="AD305" s="34">
        <v>6981179</v>
      </c>
      <c r="AG305" s="66" t="s">
        <v>523</v>
      </c>
      <c r="AJ305" s="55" t="s">
        <v>550</v>
      </c>
    </row>
    <row r="306" spans="1:36" x14ac:dyDescent="0.2">
      <c r="A306" s="33" t="s">
        <v>380</v>
      </c>
      <c r="B306" s="33" t="s">
        <v>124</v>
      </c>
      <c r="C306" s="34">
        <v>306934</v>
      </c>
      <c r="D306" s="34">
        <v>269768</v>
      </c>
      <c r="E306" s="34">
        <v>338125</v>
      </c>
      <c r="F306" s="34">
        <v>769476</v>
      </c>
      <c r="G306" s="34">
        <v>743115</v>
      </c>
      <c r="H306" s="34">
        <v>763323</v>
      </c>
      <c r="I306" s="34">
        <v>943868</v>
      </c>
      <c r="J306" s="34">
        <v>1138732</v>
      </c>
      <c r="K306" s="34">
        <v>1101030</v>
      </c>
      <c r="L306" s="34">
        <v>1134968</v>
      </c>
      <c r="M306" s="34">
        <v>3003569</v>
      </c>
      <c r="N306" s="34">
        <v>3304287</v>
      </c>
      <c r="O306" s="34">
        <v>4432030</v>
      </c>
      <c r="P306" s="34">
        <v>4652717</v>
      </c>
      <c r="Q306" s="34">
        <v>4550271</v>
      </c>
      <c r="R306" s="34">
        <v>5786681</v>
      </c>
      <c r="S306" s="34">
        <v>6741164</v>
      </c>
      <c r="T306" s="34">
        <v>7517623</v>
      </c>
      <c r="U306" s="34">
        <v>14430994</v>
      </c>
      <c r="V306" s="34">
        <v>14937974</v>
      </c>
      <c r="W306" s="34">
        <v>10433598</v>
      </c>
      <c r="X306" s="34">
        <v>11322033</v>
      </c>
      <c r="Y306" s="34">
        <v>13311823</v>
      </c>
      <c r="Z306" s="34">
        <v>13915759</v>
      </c>
      <c r="AA306" s="34">
        <v>14067821</v>
      </c>
      <c r="AB306" s="34">
        <v>7077575</v>
      </c>
      <c r="AC306" s="34">
        <v>6764856</v>
      </c>
      <c r="AD306" s="34">
        <v>7028540</v>
      </c>
      <c r="AG306" s="55" t="s">
        <v>518</v>
      </c>
      <c r="AJ306" s="55" t="s">
        <v>546</v>
      </c>
    </row>
    <row r="307" spans="1:36" x14ac:dyDescent="0.2">
      <c r="A307" s="33" t="s">
        <v>379</v>
      </c>
      <c r="B307" s="33" t="s">
        <v>124</v>
      </c>
      <c r="C307" s="34">
        <v>1069500</v>
      </c>
      <c r="D307" s="34">
        <v>1118378</v>
      </c>
      <c r="E307" s="34">
        <v>1056700</v>
      </c>
      <c r="F307" s="34">
        <v>824830</v>
      </c>
      <c r="G307" s="34">
        <v>853934</v>
      </c>
      <c r="H307" s="34">
        <v>855315</v>
      </c>
      <c r="I307" s="34">
        <v>886978</v>
      </c>
      <c r="J307" s="34">
        <v>928874</v>
      </c>
      <c r="K307" s="34">
        <v>989331</v>
      </c>
      <c r="L307" s="34">
        <v>1047873</v>
      </c>
      <c r="M307" s="34">
        <v>1092327</v>
      </c>
      <c r="N307" s="34">
        <v>1135531</v>
      </c>
      <c r="O307" s="34">
        <v>1142126</v>
      </c>
      <c r="P307" s="34">
        <v>1505507</v>
      </c>
      <c r="Q307" s="34">
        <v>2053787</v>
      </c>
      <c r="R307" s="34">
        <v>2358605</v>
      </c>
      <c r="S307" s="34">
        <v>2526138</v>
      </c>
      <c r="T307" s="34">
        <v>2398923</v>
      </c>
      <c r="U307" s="34">
        <v>2718998</v>
      </c>
      <c r="V307" s="34">
        <v>1923175</v>
      </c>
      <c r="W307" s="34">
        <v>1884299</v>
      </c>
      <c r="X307" s="34">
        <v>1884515</v>
      </c>
      <c r="Y307" s="34">
        <v>2029871</v>
      </c>
      <c r="Z307" s="34">
        <v>2342654</v>
      </c>
      <c r="AA307" s="34">
        <v>2362622</v>
      </c>
      <c r="AB307" s="34">
        <v>2543280</v>
      </c>
      <c r="AC307" s="34">
        <v>2752158</v>
      </c>
      <c r="AD307" s="34">
        <v>2324393</v>
      </c>
      <c r="AG307" s="55" t="s">
        <v>519</v>
      </c>
      <c r="AJ307" s="55" t="s">
        <v>547</v>
      </c>
    </row>
    <row r="308" spans="1:36" x14ac:dyDescent="0.2">
      <c r="A308" s="33" t="s">
        <v>129</v>
      </c>
      <c r="B308" s="33" t="s">
        <v>124</v>
      </c>
      <c r="C308" s="34">
        <v>3652519</v>
      </c>
      <c r="D308" s="34">
        <v>3496881</v>
      </c>
      <c r="E308" s="34">
        <v>4717825</v>
      </c>
      <c r="F308" s="34">
        <v>3184152</v>
      </c>
      <c r="G308" s="34">
        <v>3063636</v>
      </c>
      <c r="H308" s="34">
        <v>3405041</v>
      </c>
      <c r="I308" s="34">
        <v>3001505</v>
      </c>
      <c r="J308" s="34">
        <v>3527517</v>
      </c>
      <c r="K308" s="34">
        <v>2240354</v>
      </c>
      <c r="L308" s="34">
        <v>2093837</v>
      </c>
      <c r="M308" s="34">
        <v>2446441</v>
      </c>
      <c r="N308" s="34">
        <v>2660377</v>
      </c>
      <c r="O308" s="34">
        <v>2835608</v>
      </c>
      <c r="P308" s="34">
        <v>2882008</v>
      </c>
      <c r="Q308" s="34">
        <v>3012604</v>
      </c>
      <c r="R308" s="34">
        <v>7198592</v>
      </c>
      <c r="S308" s="34">
        <v>21751308</v>
      </c>
      <c r="T308" s="34">
        <v>20588709</v>
      </c>
      <c r="U308" s="34">
        <v>18063138</v>
      </c>
      <c r="V308" s="34">
        <v>9439395</v>
      </c>
      <c r="W308" s="34">
        <v>9048635</v>
      </c>
      <c r="X308" s="34">
        <v>9965291</v>
      </c>
      <c r="Y308" s="34">
        <v>11568057</v>
      </c>
      <c r="Z308" s="34">
        <v>21202442</v>
      </c>
      <c r="AA308" s="34">
        <v>22906921</v>
      </c>
      <c r="AB308" s="34">
        <v>12621415</v>
      </c>
      <c r="AC308" s="34">
        <v>17909205</v>
      </c>
      <c r="AD308" s="34">
        <v>18832853</v>
      </c>
      <c r="AG308" s="66" t="s">
        <v>523</v>
      </c>
      <c r="AJ308" s="55" t="s">
        <v>550</v>
      </c>
    </row>
    <row r="309" spans="1:36" x14ac:dyDescent="0.2">
      <c r="A309" s="33" t="s">
        <v>381</v>
      </c>
      <c r="B309" s="33" t="s">
        <v>124</v>
      </c>
      <c r="C309" s="34">
        <v>716772</v>
      </c>
      <c r="D309" s="34">
        <v>696897</v>
      </c>
      <c r="E309" s="34">
        <v>2655177</v>
      </c>
      <c r="F309" s="34">
        <v>1275928</v>
      </c>
      <c r="G309" s="34">
        <v>1265601</v>
      </c>
      <c r="H309" s="34">
        <v>1265255</v>
      </c>
      <c r="I309" s="34">
        <v>1353516</v>
      </c>
      <c r="J309" s="34">
        <v>1433747</v>
      </c>
      <c r="K309" s="34">
        <v>1708043</v>
      </c>
      <c r="L309" s="34">
        <v>1943913</v>
      </c>
      <c r="M309" s="34">
        <v>2314927</v>
      </c>
      <c r="N309" s="34">
        <v>2701674</v>
      </c>
      <c r="O309" s="34">
        <v>3464395</v>
      </c>
      <c r="P309" s="34">
        <v>4583549</v>
      </c>
      <c r="Q309" s="34">
        <v>6314314</v>
      </c>
      <c r="R309" s="34">
        <v>8062677</v>
      </c>
      <c r="S309" s="34">
        <v>7882615</v>
      </c>
      <c r="T309" s="34">
        <v>7434306</v>
      </c>
      <c r="U309" s="34">
        <v>7082165</v>
      </c>
      <c r="V309" s="34">
        <v>6580526</v>
      </c>
      <c r="W309" s="34">
        <v>6889492</v>
      </c>
      <c r="X309" s="34">
        <v>7916151</v>
      </c>
      <c r="Y309" s="34">
        <v>7766613</v>
      </c>
      <c r="Z309" s="34">
        <v>8026738</v>
      </c>
      <c r="AA309" s="34">
        <v>8986382</v>
      </c>
      <c r="AB309" s="34">
        <v>9041075</v>
      </c>
      <c r="AC309" s="34">
        <v>19991602</v>
      </c>
      <c r="AD309" s="34">
        <v>20935182</v>
      </c>
      <c r="AG309" s="55" t="s">
        <v>518</v>
      </c>
      <c r="AJ309" s="55" t="s">
        <v>546</v>
      </c>
    </row>
    <row r="310" spans="1:36" x14ac:dyDescent="0.2">
      <c r="A310" s="33" t="s">
        <v>130</v>
      </c>
      <c r="B310" s="33" t="s">
        <v>124</v>
      </c>
      <c r="C310" s="34">
        <v>992051</v>
      </c>
      <c r="D310" s="34">
        <v>898425</v>
      </c>
      <c r="E310" s="34">
        <v>666008</v>
      </c>
      <c r="F310" s="34">
        <v>635541</v>
      </c>
      <c r="G310" s="34">
        <v>596401</v>
      </c>
      <c r="H310" s="34">
        <v>609873</v>
      </c>
      <c r="I310" s="34">
        <v>642327</v>
      </c>
      <c r="J310" s="34">
        <v>671184</v>
      </c>
      <c r="K310" s="34">
        <v>709539</v>
      </c>
      <c r="L310" s="34">
        <v>250619</v>
      </c>
      <c r="M310" s="34">
        <v>733273</v>
      </c>
      <c r="N310" s="34">
        <v>775358</v>
      </c>
      <c r="O310" s="34">
        <v>832974</v>
      </c>
      <c r="P310" s="34">
        <v>810114</v>
      </c>
      <c r="Q310" s="34">
        <v>1219132</v>
      </c>
      <c r="R310" s="34">
        <v>1694528</v>
      </c>
      <c r="S310" s="34">
        <v>1632968</v>
      </c>
      <c r="T310" s="34">
        <v>1501023</v>
      </c>
      <c r="U310" s="34">
        <v>1243319</v>
      </c>
      <c r="V310" s="34">
        <v>1188580</v>
      </c>
      <c r="W310" s="34">
        <v>1366962</v>
      </c>
      <c r="X310" s="34">
        <v>1880835</v>
      </c>
      <c r="Y310" s="34">
        <v>1571224</v>
      </c>
      <c r="Z310" s="34">
        <v>1723392</v>
      </c>
      <c r="AA310" s="34">
        <v>1640320</v>
      </c>
      <c r="AB310" s="34">
        <v>1409980</v>
      </c>
      <c r="AC310" s="34">
        <v>1461860</v>
      </c>
      <c r="AD310" s="34">
        <v>1526582</v>
      </c>
      <c r="AG310" s="55" t="s">
        <v>568</v>
      </c>
      <c r="AJ310" s="55" t="s">
        <v>548</v>
      </c>
    </row>
    <row r="311" spans="1:36" x14ac:dyDescent="0.2">
      <c r="A311" s="33" t="s">
        <v>382</v>
      </c>
      <c r="B311" s="33" t="s">
        <v>124</v>
      </c>
      <c r="C311" s="34">
        <v>496164</v>
      </c>
      <c r="D311" s="34">
        <v>529238</v>
      </c>
      <c r="E311" s="34">
        <v>1143331</v>
      </c>
      <c r="F311" s="34">
        <v>1894713</v>
      </c>
      <c r="G311" s="34">
        <v>1718011</v>
      </c>
      <c r="H311" s="34">
        <v>2541881</v>
      </c>
      <c r="I311" s="34">
        <v>2280899</v>
      </c>
      <c r="J311" s="34">
        <v>2404726</v>
      </c>
      <c r="K311" s="34">
        <v>2362052</v>
      </c>
      <c r="L311" s="34">
        <v>2485983</v>
      </c>
      <c r="M311" s="34">
        <v>2743323</v>
      </c>
      <c r="N311" s="34">
        <v>3039660</v>
      </c>
      <c r="O311" s="34">
        <v>3330168</v>
      </c>
      <c r="P311" s="34">
        <v>3965764</v>
      </c>
      <c r="Q311" s="34">
        <v>5092386</v>
      </c>
      <c r="R311" s="34">
        <v>5345432</v>
      </c>
      <c r="S311" s="34">
        <v>5614694</v>
      </c>
      <c r="T311" s="34">
        <v>4861575</v>
      </c>
      <c r="U311" s="34">
        <v>4934331</v>
      </c>
      <c r="V311" s="34">
        <v>4746953</v>
      </c>
      <c r="W311" s="34">
        <v>4522196</v>
      </c>
      <c r="X311" s="34">
        <v>6115034</v>
      </c>
      <c r="Y311" s="34">
        <v>5519654</v>
      </c>
      <c r="Z311" s="34">
        <v>5979109</v>
      </c>
      <c r="AA311" s="34">
        <v>6550557</v>
      </c>
      <c r="AB311" s="34">
        <v>6195673</v>
      </c>
      <c r="AC311" s="34">
        <v>5601124</v>
      </c>
      <c r="AD311" s="34">
        <v>5533084</v>
      </c>
      <c r="AG311" s="55" t="s">
        <v>519</v>
      </c>
      <c r="AJ311" s="55" t="s">
        <v>547</v>
      </c>
    </row>
    <row r="312" spans="1:36" x14ac:dyDescent="0.2">
      <c r="A312" s="33" t="s">
        <v>131</v>
      </c>
      <c r="B312" s="33" t="s">
        <v>124</v>
      </c>
      <c r="C312" s="34">
        <v>10546477</v>
      </c>
      <c r="D312" s="34">
        <v>9805823</v>
      </c>
      <c r="E312" s="34">
        <v>10643351</v>
      </c>
      <c r="F312" s="34">
        <v>8683072</v>
      </c>
      <c r="G312" s="34">
        <v>8489583</v>
      </c>
      <c r="H312" s="34">
        <v>8554021</v>
      </c>
      <c r="I312" s="34">
        <v>8654601</v>
      </c>
      <c r="J312" s="34">
        <v>8871358</v>
      </c>
      <c r="K312" s="34">
        <v>9429210</v>
      </c>
      <c r="L312" s="34">
        <v>9432732</v>
      </c>
      <c r="M312" s="34">
        <v>10356179</v>
      </c>
      <c r="N312" s="34">
        <v>11178967</v>
      </c>
      <c r="O312" s="34">
        <v>12487483</v>
      </c>
      <c r="P312" s="34">
        <v>12751879</v>
      </c>
      <c r="Q312" s="34">
        <v>16669198</v>
      </c>
      <c r="R312" s="34">
        <v>18368850</v>
      </c>
      <c r="S312" s="34">
        <v>19708619</v>
      </c>
      <c r="T312" s="34">
        <v>19681573</v>
      </c>
      <c r="U312" s="34">
        <v>18244028</v>
      </c>
      <c r="V312" s="34">
        <v>16819547</v>
      </c>
      <c r="W312" s="34">
        <v>16764049</v>
      </c>
      <c r="X312" s="34">
        <v>18716295</v>
      </c>
      <c r="Y312" s="34">
        <v>21134325</v>
      </c>
      <c r="Z312" s="34">
        <v>21395113</v>
      </c>
      <c r="AA312" s="34">
        <v>22352695</v>
      </c>
      <c r="AB312" s="34">
        <v>24863210</v>
      </c>
      <c r="AC312" s="34">
        <v>23387533</v>
      </c>
      <c r="AD312" s="34">
        <v>24721118</v>
      </c>
      <c r="AG312" s="55" t="s">
        <v>519</v>
      </c>
      <c r="AJ312" s="55" t="s">
        <v>547</v>
      </c>
    </row>
    <row r="313" spans="1:36" x14ac:dyDescent="0.2">
      <c r="A313" s="33" t="s">
        <v>383</v>
      </c>
      <c r="B313" s="33" t="s">
        <v>124</v>
      </c>
      <c r="C313" s="34">
        <v>1833642</v>
      </c>
      <c r="D313" s="34">
        <v>1913047</v>
      </c>
      <c r="E313" s="34">
        <v>2001566</v>
      </c>
      <c r="F313" s="34">
        <v>1594806</v>
      </c>
      <c r="G313" s="34">
        <v>1449826</v>
      </c>
      <c r="H313" s="34">
        <v>1334841</v>
      </c>
      <c r="I313" s="34">
        <v>1332263</v>
      </c>
      <c r="J313" s="34">
        <v>1261978</v>
      </c>
      <c r="K313" s="34">
        <v>1325978</v>
      </c>
      <c r="L313" s="34">
        <v>1350400</v>
      </c>
      <c r="M313" s="34">
        <v>1564813</v>
      </c>
      <c r="N313" s="34">
        <v>1733558</v>
      </c>
      <c r="O313" s="34">
        <v>1846769</v>
      </c>
      <c r="P313" s="34">
        <v>2607162</v>
      </c>
      <c r="Q313" s="34">
        <v>3637673</v>
      </c>
      <c r="R313" s="34">
        <v>4510497</v>
      </c>
      <c r="S313" s="34">
        <v>5534415</v>
      </c>
      <c r="T313" s="34">
        <v>4855950</v>
      </c>
      <c r="U313" s="34">
        <v>4583898</v>
      </c>
      <c r="V313" s="34">
        <v>3376291</v>
      </c>
      <c r="W313" s="34">
        <v>4470828</v>
      </c>
      <c r="X313" s="34">
        <v>4122683</v>
      </c>
      <c r="Y313" s="34">
        <v>4295747</v>
      </c>
      <c r="Z313" s="34">
        <v>4929410</v>
      </c>
      <c r="AA313" s="34">
        <v>5509466</v>
      </c>
      <c r="AB313" s="34">
        <v>4832766</v>
      </c>
      <c r="AC313" s="34">
        <v>5248334</v>
      </c>
      <c r="AD313" s="34">
        <v>5917563</v>
      </c>
      <c r="AG313" s="55" t="s">
        <v>518</v>
      </c>
      <c r="AJ313" s="55" t="s">
        <v>546</v>
      </c>
    </row>
    <row r="314" spans="1:36" x14ac:dyDescent="0.2">
      <c r="A314" s="33" t="s">
        <v>384</v>
      </c>
      <c r="B314" s="33" t="s">
        <v>124</v>
      </c>
      <c r="C314" s="34">
        <v>1171853</v>
      </c>
      <c r="D314" s="34">
        <v>1091885</v>
      </c>
      <c r="E314" s="34">
        <v>1444392</v>
      </c>
      <c r="F314" s="34">
        <v>536531</v>
      </c>
      <c r="G314" s="34">
        <v>1603165</v>
      </c>
      <c r="H314" s="34">
        <v>1281406</v>
      </c>
      <c r="I314" s="34">
        <v>1426085</v>
      </c>
      <c r="J314" s="34">
        <v>1833879</v>
      </c>
      <c r="K314" s="34">
        <v>3211031</v>
      </c>
      <c r="L314" s="34">
        <v>621484</v>
      </c>
      <c r="M314" s="34">
        <v>722604</v>
      </c>
      <c r="N314" s="34">
        <v>704127</v>
      </c>
      <c r="O314" s="34">
        <v>804270</v>
      </c>
      <c r="P314" s="34">
        <v>1051901</v>
      </c>
      <c r="Q314" s="34">
        <v>1358881</v>
      </c>
      <c r="R314" s="34">
        <v>1649528</v>
      </c>
      <c r="S314" s="34">
        <v>1626063</v>
      </c>
      <c r="T314" s="34">
        <v>1955567</v>
      </c>
      <c r="U314" s="34">
        <v>1654743</v>
      </c>
      <c r="V314" s="34">
        <v>1522257</v>
      </c>
      <c r="W314" s="34">
        <v>1382691</v>
      </c>
      <c r="X314" s="34">
        <v>1416893</v>
      </c>
      <c r="Y314" s="34">
        <v>5213501</v>
      </c>
      <c r="Z314" s="34">
        <v>1759159</v>
      </c>
      <c r="AA314" s="34">
        <v>1767379</v>
      </c>
      <c r="AB314" s="34">
        <v>1823119</v>
      </c>
      <c r="AC314" s="34">
        <v>3003916</v>
      </c>
      <c r="AD314" s="34">
        <v>3014310</v>
      </c>
      <c r="AG314" s="55" t="s">
        <v>519</v>
      </c>
      <c r="AJ314" s="55" t="s">
        <v>547</v>
      </c>
    </row>
    <row r="315" spans="1:36" x14ac:dyDescent="0.2">
      <c r="A315" s="33" t="s">
        <v>124</v>
      </c>
      <c r="B315" s="33" t="s">
        <v>124</v>
      </c>
      <c r="C315" s="34">
        <v>12791427</v>
      </c>
      <c r="D315" s="34">
        <v>13909390</v>
      </c>
      <c r="E315" s="34">
        <v>12035150</v>
      </c>
      <c r="F315" s="34">
        <v>11597862</v>
      </c>
      <c r="G315" s="34">
        <v>10871960</v>
      </c>
      <c r="H315" s="34">
        <v>10541866</v>
      </c>
      <c r="I315" s="34">
        <v>10850874</v>
      </c>
      <c r="J315" s="34">
        <v>11002382</v>
      </c>
      <c r="K315" s="34">
        <v>11767727</v>
      </c>
      <c r="L315" s="34">
        <v>12117429</v>
      </c>
      <c r="M315" s="34">
        <v>13322741</v>
      </c>
      <c r="N315" s="34">
        <v>14174123</v>
      </c>
      <c r="O315" s="34">
        <v>15601714</v>
      </c>
      <c r="P315" s="34">
        <v>19244186</v>
      </c>
      <c r="Q315" s="34">
        <v>31287575</v>
      </c>
      <c r="R315" s="34">
        <v>39073822</v>
      </c>
      <c r="S315" s="34">
        <v>44579943</v>
      </c>
      <c r="T315" s="34">
        <v>41998664</v>
      </c>
      <c r="U315" s="34">
        <v>32835290</v>
      </c>
      <c r="V315" s="34">
        <v>20373739</v>
      </c>
      <c r="W315" s="34">
        <v>21750654</v>
      </c>
      <c r="X315" s="34">
        <v>26866165</v>
      </c>
      <c r="Y315" s="34">
        <v>23986259</v>
      </c>
      <c r="Z315" s="34">
        <v>25985421</v>
      </c>
      <c r="AA315" s="34">
        <v>25359235</v>
      </c>
      <c r="AB315" s="34">
        <v>27988658</v>
      </c>
      <c r="AC315" s="34">
        <v>30966555</v>
      </c>
      <c r="AD315" s="34">
        <v>34490529</v>
      </c>
      <c r="AG315" s="55" t="s">
        <v>518</v>
      </c>
      <c r="AJ315" s="55" t="s">
        <v>546</v>
      </c>
    </row>
    <row r="316" spans="1:36" x14ac:dyDescent="0.2">
      <c r="A316" s="33" t="s">
        <v>385</v>
      </c>
      <c r="B316" s="33" t="s">
        <v>124</v>
      </c>
      <c r="C316" s="34">
        <v>720488</v>
      </c>
      <c r="D316" s="34">
        <v>734350</v>
      </c>
      <c r="E316" s="34">
        <v>523347</v>
      </c>
      <c r="F316" s="34">
        <v>581515</v>
      </c>
      <c r="G316" s="34">
        <v>587583</v>
      </c>
      <c r="H316" s="34">
        <v>509426</v>
      </c>
      <c r="I316" s="34">
        <v>547143</v>
      </c>
      <c r="J316" s="34">
        <v>483987</v>
      </c>
      <c r="K316" s="34">
        <v>588749</v>
      </c>
      <c r="L316" s="34">
        <v>669610</v>
      </c>
      <c r="M316" s="34">
        <v>681392</v>
      </c>
      <c r="N316" s="34">
        <v>700037</v>
      </c>
      <c r="O316" s="34">
        <v>774029</v>
      </c>
      <c r="P316" s="34">
        <v>1092179</v>
      </c>
      <c r="Q316" s="34">
        <v>1473690</v>
      </c>
      <c r="R316" s="34">
        <v>2208082</v>
      </c>
      <c r="S316" s="34">
        <v>2562507</v>
      </c>
      <c r="T316" s="34">
        <v>2489445</v>
      </c>
      <c r="U316" s="34">
        <v>1715414</v>
      </c>
      <c r="V316" s="34">
        <v>1462303</v>
      </c>
      <c r="W316" s="34">
        <v>1568078</v>
      </c>
      <c r="X316" s="34">
        <v>2143669</v>
      </c>
      <c r="Y316" s="34">
        <v>1784975</v>
      </c>
      <c r="Z316" s="34">
        <v>1896316</v>
      </c>
      <c r="AA316" s="34">
        <v>2056521</v>
      </c>
      <c r="AB316" s="34">
        <v>503152</v>
      </c>
      <c r="AC316" s="34">
        <v>1928343</v>
      </c>
      <c r="AD316" s="34">
        <v>2050349</v>
      </c>
      <c r="AG316" s="55" t="s">
        <v>518</v>
      </c>
      <c r="AJ316" s="55" t="s">
        <v>546</v>
      </c>
    </row>
    <row r="317" spans="1:36" x14ac:dyDescent="0.2">
      <c r="A317" s="33" t="s">
        <v>386</v>
      </c>
      <c r="B317" s="33" t="s">
        <v>124</v>
      </c>
      <c r="C317" s="34">
        <v>1071385</v>
      </c>
      <c r="D317" s="34">
        <v>1369376</v>
      </c>
      <c r="E317" s="34">
        <v>1196711</v>
      </c>
      <c r="F317" s="34">
        <v>1081691</v>
      </c>
      <c r="G317" s="34">
        <v>1140892</v>
      </c>
      <c r="H317" s="34">
        <v>1232020</v>
      </c>
      <c r="I317" s="34">
        <v>1209170</v>
      </c>
      <c r="J317" s="34">
        <v>1328353</v>
      </c>
      <c r="K317" s="34">
        <v>1505819</v>
      </c>
      <c r="L317" s="34">
        <v>1917520</v>
      </c>
      <c r="M317" s="34">
        <v>2339361</v>
      </c>
      <c r="N317" s="34">
        <v>2631966</v>
      </c>
      <c r="O317" s="34">
        <v>2992931</v>
      </c>
      <c r="P317" s="34">
        <v>3789284</v>
      </c>
      <c r="Q317" s="34">
        <v>5875134</v>
      </c>
      <c r="R317" s="34">
        <v>6484660</v>
      </c>
      <c r="S317" s="34">
        <v>6574599</v>
      </c>
      <c r="T317" s="34">
        <v>6137644</v>
      </c>
      <c r="U317" s="34">
        <v>5203063</v>
      </c>
      <c r="V317" s="34">
        <v>4809386</v>
      </c>
      <c r="W317" s="34">
        <v>5002326</v>
      </c>
      <c r="X317" s="34">
        <v>5142658</v>
      </c>
      <c r="Y317" s="34">
        <v>5642463</v>
      </c>
      <c r="Z317" s="34">
        <v>6215008</v>
      </c>
      <c r="AA317" s="34">
        <v>6581078</v>
      </c>
      <c r="AB317" s="34">
        <v>7231210</v>
      </c>
      <c r="AC317" s="34">
        <v>7560442</v>
      </c>
      <c r="AD317" s="34">
        <v>7763026</v>
      </c>
      <c r="AG317" s="55" t="s">
        <v>519</v>
      </c>
      <c r="AJ317" s="55" t="s">
        <v>547</v>
      </c>
    </row>
    <row r="318" spans="1:36" x14ac:dyDescent="0.2">
      <c r="A318" s="33" t="s">
        <v>562</v>
      </c>
      <c r="B318" s="33" t="s">
        <v>124</v>
      </c>
      <c r="C318" s="34" t="s">
        <v>545</v>
      </c>
      <c r="D318" s="34" t="s">
        <v>545</v>
      </c>
      <c r="E318" s="34" t="s">
        <v>545</v>
      </c>
      <c r="F318" s="34" t="s">
        <v>545</v>
      </c>
      <c r="G318" s="34" t="s">
        <v>545</v>
      </c>
      <c r="H318" s="34" t="s">
        <v>545</v>
      </c>
      <c r="I318" s="34" t="s">
        <v>545</v>
      </c>
      <c r="J318" s="34" t="s">
        <v>545</v>
      </c>
      <c r="K318" s="34" t="s">
        <v>545</v>
      </c>
      <c r="L318" s="34" t="s">
        <v>545</v>
      </c>
      <c r="M318" s="34" t="s">
        <v>545</v>
      </c>
      <c r="N318" s="34" t="s">
        <v>545</v>
      </c>
      <c r="O318" s="34" t="s">
        <v>545</v>
      </c>
      <c r="P318" s="34" t="s">
        <v>545</v>
      </c>
      <c r="Q318" s="34" t="s">
        <v>545</v>
      </c>
      <c r="R318" s="34" t="s">
        <v>545</v>
      </c>
      <c r="S318" s="34" t="s">
        <v>545</v>
      </c>
      <c r="T318" s="34" t="s">
        <v>545</v>
      </c>
      <c r="U318" s="34">
        <v>2574464</v>
      </c>
      <c r="V318" s="34">
        <v>1630763</v>
      </c>
      <c r="W318" s="34">
        <v>2731431</v>
      </c>
      <c r="X318" s="34">
        <v>2588437</v>
      </c>
      <c r="Y318" s="34">
        <v>3008375</v>
      </c>
      <c r="Z318" s="34">
        <v>3234529</v>
      </c>
      <c r="AA318" s="34">
        <v>3679524</v>
      </c>
      <c r="AB318" s="34">
        <v>3810876</v>
      </c>
      <c r="AC318" s="34">
        <v>4075928</v>
      </c>
      <c r="AD318" s="34">
        <v>4261419</v>
      </c>
      <c r="AG318" s="55" t="s">
        <v>521</v>
      </c>
      <c r="AJ318" s="55" t="s">
        <v>548</v>
      </c>
    </row>
    <row r="319" spans="1:36" x14ac:dyDescent="0.2">
      <c r="A319" s="33" t="s">
        <v>561</v>
      </c>
      <c r="B319" s="33" t="s">
        <v>124</v>
      </c>
      <c r="C319" s="34" t="s">
        <v>545</v>
      </c>
      <c r="D319" s="34" t="s">
        <v>545</v>
      </c>
      <c r="E319" s="34" t="s">
        <v>545</v>
      </c>
      <c r="F319" s="34" t="s">
        <v>545</v>
      </c>
      <c r="G319" s="34" t="s">
        <v>545</v>
      </c>
      <c r="H319" s="34" t="s">
        <v>545</v>
      </c>
      <c r="I319" s="34" t="s">
        <v>545</v>
      </c>
      <c r="J319" s="34" t="s">
        <v>545</v>
      </c>
      <c r="K319" s="34" t="s">
        <v>545</v>
      </c>
      <c r="L319" s="34" t="s">
        <v>545</v>
      </c>
      <c r="M319" s="34" t="s">
        <v>545</v>
      </c>
      <c r="N319" s="34" t="s">
        <v>545</v>
      </c>
      <c r="O319" s="34" t="s">
        <v>545</v>
      </c>
      <c r="P319" s="34" t="s">
        <v>545</v>
      </c>
      <c r="Q319" s="34" t="s">
        <v>545</v>
      </c>
      <c r="R319" s="34" t="s">
        <v>545</v>
      </c>
      <c r="S319" s="34" t="s">
        <v>545</v>
      </c>
      <c r="T319" s="34">
        <v>4670451</v>
      </c>
      <c r="U319" s="34">
        <v>8185508</v>
      </c>
      <c r="V319" s="34">
        <v>7616670</v>
      </c>
      <c r="W319" s="34">
        <v>8955834</v>
      </c>
      <c r="X319" s="34">
        <v>8840287</v>
      </c>
      <c r="Y319" s="34">
        <v>9606174</v>
      </c>
      <c r="Z319" s="34">
        <v>10878473</v>
      </c>
      <c r="AA319" s="34">
        <v>11527238</v>
      </c>
      <c r="AB319" s="34">
        <v>12248014</v>
      </c>
      <c r="AC319" s="34">
        <v>12688989</v>
      </c>
      <c r="AD319" s="34">
        <v>14005917</v>
      </c>
      <c r="AG319" s="66" t="s">
        <v>523</v>
      </c>
      <c r="AJ319" s="55" t="s">
        <v>550</v>
      </c>
    </row>
    <row r="320" spans="1:36" x14ac:dyDescent="0.2">
      <c r="A320" s="33" t="s">
        <v>132</v>
      </c>
      <c r="B320" s="33" t="s">
        <v>133</v>
      </c>
      <c r="C320" s="34" t="s">
        <v>545</v>
      </c>
      <c r="D320" s="34" t="s">
        <v>545</v>
      </c>
      <c r="E320" s="34" t="s">
        <v>545</v>
      </c>
      <c r="F320" s="34" t="s">
        <v>545</v>
      </c>
      <c r="G320" s="34" t="s">
        <v>545</v>
      </c>
      <c r="H320" s="34" t="s">
        <v>545</v>
      </c>
      <c r="I320" s="34">
        <v>2175704</v>
      </c>
      <c r="J320" s="34">
        <v>2273138</v>
      </c>
      <c r="K320" s="34">
        <v>2681096</v>
      </c>
      <c r="L320" s="34">
        <v>2848477</v>
      </c>
      <c r="M320" s="34">
        <v>2642029</v>
      </c>
      <c r="N320" s="34">
        <v>2883342</v>
      </c>
      <c r="O320" s="34">
        <v>3336755</v>
      </c>
      <c r="P320" s="34">
        <v>3374442</v>
      </c>
      <c r="Q320" s="34">
        <v>4062732</v>
      </c>
      <c r="R320" s="34">
        <v>4951784</v>
      </c>
      <c r="S320" s="34">
        <v>4822890</v>
      </c>
      <c r="T320" s="34">
        <v>4667554</v>
      </c>
      <c r="U320" s="34">
        <v>4077520</v>
      </c>
      <c r="V320" s="34">
        <v>3868571</v>
      </c>
      <c r="W320" s="34">
        <v>3780962</v>
      </c>
      <c r="X320" s="34">
        <v>3887675</v>
      </c>
      <c r="Y320" s="34">
        <v>4180600</v>
      </c>
      <c r="Z320" s="34">
        <v>4481807</v>
      </c>
      <c r="AA320" s="34">
        <v>6997683</v>
      </c>
      <c r="AB320" s="34">
        <v>4960512</v>
      </c>
      <c r="AC320" s="34">
        <v>5231722</v>
      </c>
      <c r="AD320" s="34">
        <v>-62869</v>
      </c>
      <c r="AG320" s="55" t="s">
        <v>523</v>
      </c>
      <c r="AJ320" s="55" t="s">
        <v>550</v>
      </c>
    </row>
    <row r="321" spans="1:36" customFormat="1" x14ac:dyDescent="0.2">
      <c r="A321" s="36" t="s">
        <v>542</v>
      </c>
      <c r="B321" s="33" t="s">
        <v>133</v>
      </c>
      <c r="C321" s="34" t="s">
        <v>545</v>
      </c>
      <c r="D321" s="34" t="s">
        <v>545</v>
      </c>
      <c r="E321" s="34" t="s">
        <v>545</v>
      </c>
      <c r="F321" s="34" t="s">
        <v>545</v>
      </c>
      <c r="G321" s="34" t="s">
        <v>545</v>
      </c>
      <c r="H321" s="34" t="s">
        <v>545</v>
      </c>
      <c r="I321" s="34" t="s">
        <v>545</v>
      </c>
      <c r="J321" s="34" t="s">
        <v>545</v>
      </c>
      <c r="K321" s="34" t="s">
        <v>545</v>
      </c>
      <c r="L321" s="34" t="s">
        <v>545</v>
      </c>
      <c r="M321" s="34" t="s">
        <v>545</v>
      </c>
      <c r="N321" s="34">
        <v>2618067</v>
      </c>
      <c r="O321" s="34">
        <v>3358233</v>
      </c>
      <c r="P321" s="34">
        <v>7830833</v>
      </c>
      <c r="Q321" s="34">
        <v>10179123</v>
      </c>
      <c r="R321" s="34">
        <v>11565851</v>
      </c>
      <c r="S321" s="34">
        <v>11884271</v>
      </c>
      <c r="T321" s="34">
        <v>11953423</v>
      </c>
      <c r="U321" s="34">
        <v>9357273</v>
      </c>
      <c r="V321" s="34">
        <v>10236194</v>
      </c>
      <c r="W321" s="34">
        <v>8684435</v>
      </c>
      <c r="X321" s="34">
        <v>8451811</v>
      </c>
      <c r="Y321" s="34">
        <v>9392035</v>
      </c>
      <c r="Z321" s="34">
        <v>10617528</v>
      </c>
      <c r="AA321" s="34">
        <v>11247264</v>
      </c>
      <c r="AB321" s="34">
        <v>13197423</v>
      </c>
      <c r="AC321" s="34">
        <v>12425802</v>
      </c>
      <c r="AD321" s="34">
        <v>13154403</v>
      </c>
      <c r="AE321" s="57"/>
      <c r="AF321" s="57"/>
      <c r="AG321" s="55" t="s">
        <v>523</v>
      </c>
      <c r="AH321" s="57"/>
      <c r="AI321" s="57"/>
      <c r="AJ321" s="55" t="s">
        <v>550</v>
      </c>
    </row>
    <row r="322" spans="1:36" x14ac:dyDescent="0.2">
      <c r="A322" s="33" t="s">
        <v>387</v>
      </c>
      <c r="B322" s="33" t="s">
        <v>133</v>
      </c>
      <c r="C322" s="34">
        <v>5799062</v>
      </c>
      <c r="D322" s="34">
        <v>5800740</v>
      </c>
      <c r="E322" s="34">
        <v>5618643</v>
      </c>
      <c r="F322" s="34">
        <v>4709162</v>
      </c>
      <c r="G322" s="34">
        <v>4752306</v>
      </c>
      <c r="H322" s="34">
        <v>4084801</v>
      </c>
      <c r="I322" s="34">
        <v>4302398</v>
      </c>
      <c r="J322" s="34">
        <v>4849420</v>
      </c>
      <c r="K322" s="34">
        <v>5116382</v>
      </c>
      <c r="L322" s="34">
        <v>5709697</v>
      </c>
      <c r="M322" s="34">
        <v>7490636</v>
      </c>
      <c r="N322" s="34">
        <v>8423373</v>
      </c>
      <c r="O322" s="34">
        <v>9426733</v>
      </c>
      <c r="P322" s="34">
        <v>11219340</v>
      </c>
      <c r="Q322" s="34">
        <v>13418367</v>
      </c>
      <c r="R322" s="34">
        <v>16028644</v>
      </c>
      <c r="S322" s="34">
        <v>17331904</v>
      </c>
      <c r="T322" s="34">
        <v>19936222</v>
      </c>
      <c r="U322" s="34">
        <v>20376228</v>
      </c>
      <c r="V322" s="34">
        <v>18655514</v>
      </c>
      <c r="W322" s="34">
        <v>18266312</v>
      </c>
      <c r="X322" s="34">
        <v>17717248</v>
      </c>
      <c r="Y322" s="34">
        <v>19776497</v>
      </c>
      <c r="Z322" s="34">
        <v>20966221</v>
      </c>
      <c r="AA322" s="34">
        <v>22650681</v>
      </c>
      <c r="AB322" s="34">
        <v>25218673</v>
      </c>
      <c r="AC322" s="34">
        <v>25633833</v>
      </c>
      <c r="AD322" s="34">
        <v>27854968</v>
      </c>
      <c r="AG322" s="55" t="s">
        <v>518</v>
      </c>
      <c r="AJ322" s="55" t="s">
        <v>546</v>
      </c>
    </row>
    <row r="323" spans="1:36" x14ac:dyDescent="0.2">
      <c r="A323" s="33" t="s">
        <v>388</v>
      </c>
      <c r="B323" s="33" t="s">
        <v>133</v>
      </c>
      <c r="C323" s="34">
        <v>652656</v>
      </c>
      <c r="D323" s="34">
        <v>735030</v>
      </c>
      <c r="E323" s="34">
        <v>856843</v>
      </c>
      <c r="F323" s="34">
        <v>792428</v>
      </c>
      <c r="G323" s="34">
        <v>838508</v>
      </c>
      <c r="H323" s="34">
        <v>826744</v>
      </c>
      <c r="I323" s="34">
        <v>840740</v>
      </c>
      <c r="J323" s="34">
        <v>869896</v>
      </c>
      <c r="K323" s="34">
        <v>1005823</v>
      </c>
      <c r="L323" s="34">
        <v>1153386</v>
      </c>
      <c r="M323" s="34">
        <v>1231230</v>
      </c>
      <c r="N323" s="34">
        <v>1295646</v>
      </c>
      <c r="O323" s="34">
        <v>1505824</v>
      </c>
      <c r="P323" s="34">
        <v>1794139</v>
      </c>
      <c r="Q323" s="34">
        <v>2236171</v>
      </c>
      <c r="R323" s="34">
        <v>2478525</v>
      </c>
      <c r="S323" s="34">
        <v>2624192</v>
      </c>
      <c r="T323" s="34">
        <v>2463650</v>
      </c>
      <c r="U323" s="34">
        <v>2080380</v>
      </c>
      <c r="V323" s="34">
        <v>1987480</v>
      </c>
      <c r="W323" s="34">
        <v>1883842</v>
      </c>
      <c r="X323" s="34">
        <v>1980621</v>
      </c>
      <c r="Y323" s="34">
        <v>2124214</v>
      </c>
      <c r="Z323" s="34">
        <v>2317681</v>
      </c>
      <c r="AA323" s="34">
        <v>2750115</v>
      </c>
      <c r="AB323" s="34">
        <v>2498868</v>
      </c>
      <c r="AC323" s="34">
        <v>2587704</v>
      </c>
      <c r="AD323" s="34">
        <v>2832887</v>
      </c>
      <c r="AG323" s="55" t="s">
        <v>521</v>
      </c>
      <c r="AJ323" s="55" t="s">
        <v>548</v>
      </c>
    </row>
    <row r="324" spans="1:36" x14ac:dyDescent="0.2">
      <c r="A324" s="33" t="s">
        <v>389</v>
      </c>
      <c r="B324" s="33" t="s">
        <v>133</v>
      </c>
      <c r="C324" s="34">
        <v>84345</v>
      </c>
      <c r="D324" s="34">
        <v>83243</v>
      </c>
      <c r="E324" s="34">
        <v>90125</v>
      </c>
      <c r="F324" s="34">
        <v>72720</v>
      </c>
      <c r="G324" s="34">
        <v>71805</v>
      </c>
      <c r="H324" s="34">
        <v>84846</v>
      </c>
      <c r="I324" s="34" t="s">
        <v>545</v>
      </c>
      <c r="J324" s="34" t="s">
        <v>545</v>
      </c>
      <c r="K324" s="34" t="s">
        <v>545</v>
      </c>
      <c r="L324" s="34">
        <v>96655</v>
      </c>
      <c r="M324" s="34">
        <v>146164</v>
      </c>
      <c r="N324" s="34">
        <v>60044</v>
      </c>
      <c r="O324" s="34">
        <v>70796</v>
      </c>
      <c r="P324" s="34">
        <v>132751</v>
      </c>
      <c r="Q324" s="34">
        <v>75180</v>
      </c>
      <c r="R324" s="34">
        <v>382202</v>
      </c>
      <c r="S324" s="34">
        <v>503441</v>
      </c>
      <c r="T324" s="34">
        <v>169844</v>
      </c>
      <c r="U324" s="34">
        <v>107269</v>
      </c>
      <c r="V324" s="34">
        <v>82041</v>
      </c>
      <c r="W324" s="34">
        <v>69938</v>
      </c>
      <c r="X324" s="34">
        <v>249503</v>
      </c>
      <c r="Y324" s="34">
        <v>180978</v>
      </c>
      <c r="Z324" s="34">
        <v>182624</v>
      </c>
      <c r="AA324" s="34">
        <v>81377</v>
      </c>
      <c r="AB324" s="34">
        <v>74350</v>
      </c>
      <c r="AC324" s="34">
        <v>76520</v>
      </c>
      <c r="AD324" s="34">
        <v>88208</v>
      </c>
      <c r="AG324" s="55" t="s">
        <v>519</v>
      </c>
      <c r="AJ324" s="55" t="s">
        <v>547</v>
      </c>
    </row>
    <row r="325" spans="1:36" customFormat="1" x14ac:dyDescent="0.2">
      <c r="A325" s="36" t="s">
        <v>538</v>
      </c>
      <c r="B325" s="33" t="s">
        <v>133</v>
      </c>
      <c r="C325" s="34" t="s">
        <v>545</v>
      </c>
      <c r="D325" s="34" t="s">
        <v>545</v>
      </c>
      <c r="E325" s="34" t="s">
        <v>545</v>
      </c>
      <c r="F325" s="34" t="s">
        <v>545</v>
      </c>
      <c r="G325" s="34" t="s">
        <v>545</v>
      </c>
      <c r="H325" s="34" t="s">
        <v>545</v>
      </c>
      <c r="I325" s="34" t="s">
        <v>545</v>
      </c>
      <c r="J325" s="34" t="s">
        <v>545</v>
      </c>
      <c r="K325" s="34" t="s">
        <v>545</v>
      </c>
      <c r="L325" s="34" t="s">
        <v>545</v>
      </c>
      <c r="M325" s="34" t="s">
        <v>545</v>
      </c>
      <c r="N325" s="34" t="s">
        <v>545</v>
      </c>
      <c r="O325" s="34">
        <v>132811</v>
      </c>
      <c r="P325" s="34">
        <v>258368</v>
      </c>
      <c r="Q325" s="34">
        <v>7633070</v>
      </c>
      <c r="R325" s="34">
        <v>8576147</v>
      </c>
      <c r="S325" s="34">
        <v>8925071</v>
      </c>
      <c r="T325" s="34">
        <v>8649008</v>
      </c>
      <c r="U325" s="34">
        <v>8107127</v>
      </c>
      <c r="V325" s="34">
        <v>7588803</v>
      </c>
      <c r="W325" s="34">
        <v>7188736</v>
      </c>
      <c r="X325" s="34">
        <v>7248757</v>
      </c>
      <c r="Y325" s="34">
        <v>7584876</v>
      </c>
      <c r="Z325" s="34">
        <v>8104432</v>
      </c>
      <c r="AA325" s="34">
        <v>8480290</v>
      </c>
      <c r="AB325" s="34">
        <v>8853580</v>
      </c>
      <c r="AC325" s="34">
        <v>9977996</v>
      </c>
      <c r="AD325" s="34">
        <v>10672669</v>
      </c>
      <c r="AE325" s="57"/>
      <c r="AF325" s="57"/>
      <c r="AG325" s="55" t="s">
        <v>523</v>
      </c>
      <c r="AH325" s="57"/>
      <c r="AI325" s="57"/>
      <c r="AJ325" s="55" t="s">
        <v>550</v>
      </c>
    </row>
    <row r="326" spans="1:36" x14ac:dyDescent="0.2">
      <c r="A326" s="33" t="s">
        <v>133</v>
      </c>
      <c r="B326" s="33" t="s">
        <v>133</v>
      </c>
      <c r="C326" s="34">
        <v>52534119</v>
      </c>
      <c r="D326" s="34">
        <v>47635496</v>
      </c>
      <c r="E326" s="34">
        <v>41643290</v>
      </c>
      <c r="F326" s="34">
        <v>40755184</v>
      </c>
      <c r="G326" s="34">
        <v>40938449</v>
      </c>
      <c r="H326" s="34">
        <v>40809061</v>
      </c>
      <c r="I326" s="34">
        <v>41628009</v>
      </c>
      <c r="J326" s="34">
        <v>44640010</v>
      </c>
      <c r="K326" s="34">
        <v>35557011</v>
      </c>
      <c r="L326" s="34">
        <v>51985012</v>
      </c>
      <c r="M326" s="34">
        <v>58754013</v>
      </c>
      <c r="N326" s="34">
        <v>62090014</v>
      </c>
      <c r="O326" s="34">
        <v>68698015</v>
      </c>
      <c r="P326" s="34">
        <v>74308016</v>
      </c>
      <c r="Q326" s="34">
        <v>85713017</v>
      </c>
      <c r="R326" s="34">
        <v>98074018</v>
      </c>
      <c r="S326" s="34">
        <v>97182019</v>
      </c>
      <c r="T326" s="34">
        <v>98746020</v>
      </c>
      <c r="U326" s="34">
        <v>91152021</v>
      </c>
      <c r="V326" s="34">
        <v>84997022</v>
      </c>
      <c r="W326" s="34">
        <v>83057023</v>
      </c>
      <c r="X326" s="34">
        <v>82532000</v>
      </c>
      <c r="Y326" s="34">
        <v>90303000</v>
      </c>
      <c r="Z326" s="34">
        <v>98667435</v>
      </c>
      <c r="AA326" s="34">
        <v>101925000</v>
      </c>
      <c r="AB326" s="34">
        <v>110149000</v>
      </c>
      <c r="AC326" s="34">
        <v>117892000</v>
      </c>
      <c r="AD326" s="34">
        <v>128545000</v>
      </c>
      <c r="AG326" s="55" t="s">
        <v>518</v>
      </c>
      <c r="AJ326" s="55" t="s">
        <v>546</v>
      </c>
    </row>
    <row r="327" spans="1:36" x14ac:dyDescent="0.2">
      <c r="A327" s="33" t="s">
        <v>134</v>
      </c>
      <c r="B327" s="33" t="s">
        <v>135</v>
      </c>
      <c r="C327" s="34">
        <v>652202</v>
      </c>
      <c r="D327" s="34">
        <v>628894</v>
      </c>
      <c r="E327" s="34">
        <v>560311</v>
      </c>
      <c r="F327" s="34">
        <v>460489</v>
      </c>
      <c r="G327" s="34">
        <v>489437</v>
      </c>
      <c r="H327" s="34">
        <v>732742</v>
      </c>
      <c r="I327" s="34">
        <v>496527</v>
      </c>
      <c r="J327" s="34">
        <v>903377</v>
      </c>
      <c r="K327" s="34">
        <v>863367</v>
      </c>
      <c r="L327" s="34" t="s">
        <v>545</v>
      </c>
      <c r="M327" s="34" t="s">
        <v>545</v>
      </c>
      <c r="N327" s="34" t="s">
        <v>545</v>
      </c>
      <c r="O327" s="34">
        <v>964709</v>
      </c>
      <c r="P327" s="34">
        <v>1053273</v>
      </c>
      <c r="Q327" s="34">
        <v>818164</v>
      </c>
      <c r="R327" s="34">
        <v>1181150</v>
      </c>
      <c r="S327" s="34">
        <v>954238</v>
      </c>
      <c r="T327" s="34">
        <v>1099896</v>
      </c>
      <c r="U327" s="34">
        <v>1077456</v>
      </c>
      <c r="V327" s="34">
        <v>966410</v>
      </c>
      <c r="W327" s="34">
        <v>1139892</v>
      </c>
      <c r="X327" s="34">
        <v>899198</v>
      </c>
      <c r="Y327" s="34">
        <v>944082</v>
      </c>
      <c r="Z327" s="34">
        <v>1119801</v>
      </c>
      <c r="AA327" s="34">
        <v>1147379</v>
      </c>
      <c r="AB327" s="34">
        <v>1113153</v>
      </c>
      <c r="AC327" s="34">
        <v>1214917</v>
      </c>
      <c r="AD327" s="34">
        <v>1315907</v>
      </c>
      <c r="AG327" s="55" t="s">
        <v>519</v>
      </c>
      <c r="AJ327" s="55" t="s">
        <v>547</v>
      </c>
    </row>
    <row r="328" spans="1:36" x14ac:dyDescent="0.2">
      <c r="A328" s="33" t="s">
        <v>390</v>
      </c>
      <c r="B328" s="33" t="s">
        <v>135</v>
      </c>
      <c r="C328" s="34">
        <v>105203</v>
      </c>
      <c r="D328" s="34">
        <v>117338</v>
      </c>
      <c r="E328" s="34">
        <v>127647</v>
      </c>
      <c r="F328" s="34">
        <v>126501</v>
      </c>
      <c r="G328" s="34">
        <v>131701</v>
      </c>
      <c r="H328" s="34">
        <v>129851</v>
      </c>
      <c r="I328" s="34">
        <v>142715</v>
      </c>
      <c r="J328" s="34">
        <v>162242</v>
      </c>
      <c r="K328" s="34">
        <v>151293</v>
      </c>
      <c r="L328" s="34">
        <v>157517</v>
      </c>
      <c r="M328" s="34">
        <v>216589</v>
      </c>
      <c r="N328" s="34">
        <v>195695</v>
      </c>
      <c r="O328" s="34">
        <v>203703</v>
      </c>
      <c r="P328" s="34">
        <v>221476</v>
      </c>
      <c r="Q328" s="34">
        <v>231258</v>
      </c>
      <c r="R328" s="34">
        <v>339759</v>
      </c>
      <c r="S328" s="34">
        <v>337550</v>
      </c>
      <c r="T328" s="34">
        <v>351479</v>
      </c>
      <c r="U328" s="34">
        <v>252084</v>
      </c>
      <c r="V328" s="34">
        <v>266240</v>
      </c>
      <c r="W328" s="34">
        <v>243637</v>
      </c>
      <c r="X328" s="34">
        <v>288024</v>
      </c>
      <c r="Y328" s="34">
        <v>257969</v>
      </c>
      <c r="Z328" s="34">
        <v>276119</v>
      </c>
      <c r="AA328" s="34">
        <v>310059</v>
      </c>
      <c r="AB328" s="34">
        <v>324626</v>
      </c>
      <c r="AC328" s="34">
        <v>351844</v>
      </c>
      <c r="AD328" s="34">
        <v>382240</v>
      </c>
      <c r="AG328" s="55" t="s">
        <v>564</v>
      </c>
      <c r="AJ328" s="55" t="s">
        <v>547</v>
      </c>
    </row>
    <row r="329" spans="1:36" x14ac:dyDescent="0.2">
      <c r="A329" s="33" t="s">
        <v>391</v>
      </c>
      <c r="B329" s="33" t="s">
        <v>136</v>
      </c>
      <c r="C329" s="34">
        <v>201600</v>
      </c>
      <c r="D329" s="34">
        <v>247624</v>
      </c>
      <c r="E329" s="34">
        <v>87352</v>
      </c>
      <c r="F329" s="34">
        <v>81683</v>
      </c>
      <c r="G329" s="34">
        <v>72614</v>
      </c>
      <c r="H329" s="34">
        <v>73764</v>
      </c>
      <c r="I329" s="34">
        <v>66864</v>
      </c>
      <c r="J329" s="34">
        <v>45694</v>
      </c>
      <c r="K329" s="34" t="s">
        <v>545</v>
      </c>
      <c r="L329" s="34">
        <v>115600</v>
      </c>
      <c r="M329" s="34">
        <v>71211</v>
      </c>
      <c r="N329" s="34" t="s">
        <v>545</v>
      </c>
      <c r="O329" s="34">
        <v>80474</v>
      </c>
      <c r="P329" s="34">
        <v>195057</v>
      </c>
      <c r="Q329" s="34">
        <v>204717</v>
      </c>
      <c r="R329" s="34" t="s">
        <v>545</v>
      </c>
      <c r="S329" s="34">
        <v>1794761</v>
      </c>
      <c r="T329" s="34">
        <v>309451</v>
      </c>
      <c r="U329" s="34">
        <v>173593</v>
      </c>
      <c r="V329" s="34">
        <v>162642</v>
      </c>
      <c r="W329" s="34">
        <v>197613</v>
      </c>
      <c r="X329" s="34">
        <v>463701</v>
      </c>
      <c r="Y329" s="34">
        <v>377436</v>
      </c>
      <c r="Z329" s="34">
        <v>271720</v>
      </c>
      <c r="AA329" s="34">
        <v>1435763</v>
      </c>
      <c r="AB329" s="34">
        <v>250802</v>
      </c>
      <c r="AC329" s="34">
        <v>371577</v>
      </c>
      <c r="AD329" s="34">
        <v>242081</v>
      </c>
      <c r="AG329" s="55" t="s">
        <v>519</v>
      </c>
      <c r="AJ329" s="55" t="s">
        <v>547</v>
      </c>
    </row>
    <row r="330" spans="1:36" x14ac:dyDescent="0.2">
      <c r="A330" s="33" t="s">
        <v>392</v>
      </c>
      <c r="B330" s="33" t="s">
        <v>136</v>
      </c>
      <c r="C330" s="34">
        <v>910948</v>
      </c>
      <c r="D330" s="34">
        <v>939774</v>
      </c>
      <c r="E330" s="34">
        <v>1042681</v>
      </c>
      <c r="F330" s="34">
        <v>956408</v>
      </c>
      <c r="G330" s="34">
        <v>1017658</v>
      </c>
      <c r="H330" s="34">
        <v>1246043</v>
      </c>
      <c r="I330" s="34">
        <v>1142656</v>
      </c>
      <c r="J330" s="34">
        <v>1081530</v>
      </c>
      <c r="K330" s="34">
        <v>1188549</v>
      </c>
      <c r="L330" s="34">
        <v>2424570</v>
      </c>
      <c r="M330" s="34">
        <v>2743385</v>
      </c>
      <c r="N330" s="34">
        <v>2593827</v>
      </c>
      <c r="O330" s="34">
        <v>2474995</v>
      </c>
      <c r="P330" s="34">
        <v>2576199</v>
      </c>
      <c r="Q330" s="34">
        <v>3701924</v>
      </c>
      <c r="R330" s="34">
        <v>4168563</v>
      </c>
      <c r="S330" s="34">
        <v>4790515</v>
      </c>
      <c r="T330" s="34">
        <v>4667838</v>
      </c>
      <c r="U330" s="34">
        <v>3350082</v>
      </c>
      <c r="V330" s="34">
        <v>3894584</v>
      </c>
      <c r="W330" s="34">
        <v>4128967</v>
      </c>
      <c r="X330" s="34">
        <v>4835564</v>
      </c>
      <c r="Y330" s="34">
        <v>5637464</v>
      </c>
      <c r="Z330" s="34">
        <v>4746107</v>
      </c>
      <c r="AA330" s="34">
        <v>4946799</v>
      </c>
      <c r="AB330" s="34">
        <v>5200618</v>
      </c>
      <c r="AC330" s="34">
        <v>5458524</v>
      </c>
      <c r="AD330" s="34">
        <v>5104333</v>
      </c>
      <c r="AG330" s="55" t="s">
        <v>521</v>
      </c>
      <c r="AJ330" s="55" t="s">
        <v>548</v>
      </c>
    </row>
    <row r="331" spans="1:36" x14ac:dyDescent="0.2">
      <c r="A331" s="33" t="s">
        <v>393</v>
      </c>
      <c r="B331" s="33" t="s">
        <v>136</v>
      </c>
      <c r="C331" s="34">
        <v>966727</v>
      </c>
      <c r="D331" s="34">
        <v>852158</v>
      </c>
      <c r="E331" s="34">
        <v>820605</v>
      </c>
      <c r="F331" s="34">
        <v>677084</v>
      </c>
      <c r="G331" s="34">
        <v>685722</v>
      </c>
      <c r="H331" s="34">
        <v>655039</v>
      </c>
      <c r="I331" s="34">
        <v>663617</v>
      </c>
      <c r="J331" s="34">
        <v>707579</v>
      </c>
      <c r="K331" s="34">
        <v>701622</v>
      </c>
      <c r="L331" s="34">
        <v>701262</v>
      </c>
      <c r="M331" s="34">
        <v>733776</v>
      </c>
      <c r="N331" s="34">
        <v>704258</v>
      </c>
      <c r="O331" s="34">
        <v>769178</v>
      </c>
      <c r="P331" s="34">
        <v>582197</v>
      </c>
      <c r="Q331" s="34">
        <v>693671</v>
      </c>
      <c r="R331" s="34">
        <v>980219</v>
      </c>
      <c r="S331" s="34">
        <v>1056150</v>
      </c>
      <c r="T331" s="34">
        <v>950995</v>
      </c>
      <c r="U331" s="34">
        <v>1615239</v>
      </c>
      <c r="V331" s="34">
        <v>1523285</v>
      </c>
      <c r="W331" s="34">
        <v>1668948</v>
      </c>
      <c r="X331" s="34">
        <v>2380888</v>
      </c>
      <c r="Y331" s="34">
        <v>1915270</v>
      </c>
      <c r="Z331" s="34">
        <v>1948816</v>
      </c>
      <c r="AA331" s="34">
        <v>1907247</v>
      </c>
      <c r="AB331" s="34">
        <v>1903077</v>
      </c>
      <c r="AC331" s="34">
        <v>5828650</v>
      </c>
      <c r="AD331" s="34">
        <v>5250786</v>
      </c>
      <c r="AG331" s="55" t="s">
        <v>521</v>
      </c>
      <c r="AJ331" s="55" t="s">
        <v>548</v>
      </c>
    </row>
    <row r="332" spans="1:36" x14ac:dyDescent="0.2">
      <c r="A332" s="33" t="s">
        <v>394</v>
      </c>
      <c r="B332" s="33" t="s">
        <v>136</v>
      </c>
      <c r="C332" s="34">
        <v>1626600</v>
      </c>
      <c r="D332" s="34">
        <v>1134065</v>
      </c>
      <c r="E332" s="34">
        <v>1274340</v>
      </c>
      <c r="F332" s="34">
        <v>1103148</v>
      </c>
      <c r="G332" s="34">
        <v>1147039</v>
      </c>
      <c r="H332" s="34">
        <v>1153954</v>
      </c>
      <c r="I332" s="34">
        <v>1160553</v>
      </c>
      <c r="J332" s="34">
        <v>1209153</v>
      </c>
      <c r="K332" s="34">
        <v>1262603</v>
      </c>
      <c r="L332" s="34">
        <v>1363077</v>
      </c>
      <c r="M332" s="34">
        <v>1494921</v>
      </c>
      <c r="N332" s="34">
        <v>1597442</v>
      </c>
      <c r="O332" s="34">
        <v>1744294</v>
      </c>
      <c r="P332" s="34">
        <v>2424763</v>
      </c>
      <c r="Q332" s="34">
        <v>1743123</v>
      </c>
      <c r="R332" s="34">
        <v>2292482</v>
      </c>
      <c r="S332" s="34">
        <v>2474120</v>
      </c>
      <c r="T332" s="34">
        <v>2544270</v>
      </c>
      <c r="U332" s="34">
        <v>2492988</v>
      </c>
      <c r="V332" s="34">
        <v>2465389</v>
      </c>
      <c r="W332" s="34">
        <v>2928618</v>
      </c>
      <c r="X332" s="34">
        <v>3946412</v>
      </c>
      <c r="Y332" s="34">
        <v>2886714</v>
      </c>
      <c r="Z332" s="34">
        <v>2773933</v>
      </c>
      <c r="AA332" s="34">
        <v>3234840</v>
      </c>
      <c r="AB332" s="34">
        <v>3384440</v>
      </c>
      <c r="AC332" s="34">
        <v>7873226</v>
      </c>
      <c r="AD332" s="34">
        <v>9091043</v>
      </c>
      <c r="AG332" s="55" t="s">
        <v>521</v>
      </c>
      <c r="AJ332" s="55" t="s">
        <v>548</v>
      </c>
    </row>
    <row r="333" spans="1:36" x14ac:dyDescent="0.2">
      <c r="A333" s="33" t="s">
        <v>137</v>
      </c>
      <c r="B333" s="33" t="s">
        <v>136</v>
      </c>
      <c r="C333" s="34">
        <v>4237094</v>
      </c>
      <c r="D333" s="34">
        <v>3967898</v>
      </c>
      <c r="E333" s="34">
        <v>3123099</v>
      </c>
      <c r="F333" s="34">
        <v>3026591</v>
      </c>
      <c r="G333" s="34">
        <v>3057925</v>
      </c>
      <c r="H333" s="34">
        <v>2827022</v>
      </c>
      <c r="I333" s="34">
        <v>2841273</v>
      </c>
      <c r="J333" s="34">
        <v>3175271</v>
      </c>
      <c r="K333" s="34">
        <v>3506865</v>
      </c>
      <c r="L333" s="34">
        <v>3710999</v>
      </c>
      <c r="M333" s="34">
        <v>3745929</v>
      </c>
      <c r="N333" s="34">
        <v>4176591</v>
      </c>
      <c r="O333" s="34">
        <v>4375944</v>
      </c>
      <c r="P333" s="34">
        <v>5109149</v>
      </c>
      <c r="Q333" s="34">
        <v>6011209</v>
      </c>
      <c r="R333" s="34">
        <v>6714717</v>
      </c>
      <c r="S333" s="34">
        <v>7476277</v>
      </c>
      <c r="T333" s="34">
        <v>7507814</v>
      </c>
      <c r="U333" s="34">
        <v>7301927</v>
      </c>
      <c r="V333" s="34">
        <v>7278109</v>
      </c>
      <c r="W333" s="34">
        <v>7533538</v>
      </c>
      <c r="X333" s="34">
        <v>9439156</v>
      </c>
      <c r="Y333" s="34">
        <v>9151687</v>
      </c>
      <c r="Z333" s="34">
        <v>9892306</v>
      </c>
      <c r="AA333" s="34">
        <v>10395317</v>
      </c>
      <c r="AB333" s="34">
        <v>9749654</v>
      </c>
      <c r="AC333" s="34">
        <v>10343580</v>
      </c>
      <c r="AD333" s="34">
        <v>11169897</v>
      </c>
      <c r="AG333" s="55" t="s">
        <v>519</v>
      </c>
      <c r="AJ333" s="55" t="s">
        <v>547</v>
      </c>
    </row>
    <row r="334" spans="1:36" x14ac:dyDescent="0.2">
      <c r="A334" s="33" t="s">
        <v>395</v>
      </c>
      <c r="B334" s="33" t="s">
        <v>136</v>
      </c>
      <c r="C334" s="34">
        <v>558517</v>
      </c>
      <c r="D334" s="34">
        <v>769281</v>
      </c>
      <c r="E334" s="34">
        <v>1140919</v>
      </c>
      <c r="F334" s="34">
        <v>1194158</v>
      </c>
      <c r="G334" s="34">
        <v>1216218</v>
      </c>
      <c r="H334" s="34">
        <v>1269338</v>
      </c>
      <c r="I334" s="34">
        <v>1342722</v>
      </c>
      <c r="J334" s="34">
        <v>1439066</v>
      </c>
      <c r="K334" s="34">
        <v>1595792</v>
      </c>
      <c r="L334" s="34">
        <v>1718169</v>
      </c>
      <c r="M334" s="34">
        <v>1913181</v>
      </c>
      <c r="N334" s="34">
        <v>2065936</v>
      </c>
      <c r="O334" s="34">
        <v>2315127</v>
      </c>
      <c r="P334" s="34">
        <v>2297521</v>
      </c>
      <c r="Q334" s="34">
        <v>2749819</v>
      </c>
      <c r="R334" s="34">
        <v>3394946</v>
      </c>
      <c r="S334" s="34">
        <v>3626619</v>
      </c>
      <c r="T334" s="34">
        <v>3798386</v>
      </c>
      <c r="U334" s="34">
        <v>3726802</v>
      </c>
      <c r="V334" s="34">
        <v>3953282</v>
      </c>
      <c r="W334" s="34">
        <v>3947249</v>
      </c>
      <c r="X334" s="34">
        <v>4146595</v>
      </c>
      <c r="Y334" s="34">
        <v>4438430</v>
      </c>
      <c r="Z334" s="34">
        <v>4574370</v>
      </c>
      <c r="AA334" s="34">
        <v>4723063</v>
      </c>
      <c r="AB334" s="34">
        <v>4959326</v>
      </c>
      <c r="AC334" s="34">
        <v>5263025</v>
      </c>
      <c r="AD334" s="34">
        <v>6152520</v>
      </c>
      <c r="AG334" s="55" t="s">
        <v>521</v>
      </c>
      <c r="AJ334" s="55" t="s">
        <v>548</v>
      </c>
    </row>
    <row r="335" spans="1:36" x14ac:dyDescent="0.2">
      <c r="A335" s="33" t="s">
        <v>138</v>
      </c>
      <c r="B335" s="33" t="s">
        <v>136</v>
      </c>
      <c r="C335" s="34">
        <v>2613313</v>
      </c>
      <c r="D335" s="34">
        <v>2440725</v>
      </c>
      <c r="E335" s="34">
        <v>1773716</v>
      </c>
      <c r="F335" s="34">
        <v>1928097</v>
      </c>
      <c r="G335" s="34">
        <v>1988877</v>
      </c>
      <c r="H335" s="34">
        <v>1984715</v>
      </c>
      <c r="I335" s="34">
        <v>1966574</v>
      </c>
      <c r="J335" s="34">
        <v>2063166</v>
      </c>
      <c r="K335" s="34">
        <v>2217694</v>
      </c>
      <c r="L335" s="34">
        <v>1965547</v>
      </c>
      <c r="M335" s="34">
        <v>1779666</v>
      </c>
      <c r="N335" s="34">
        <v>2063170</v>
      </c>
      <c r="O335" s="34">
        <v>2183955</v>
      </c>
      <c r="P335" s="34">
        <v>2138736</v>
      </c>
      <c r="Q335" s="34">
        <v>2393564</v>
      </c>
      <c r="R335" s="34">
        <v>3248389</v>
      </c>
      <c r="S335" s="34">
        <v>4474769</v>
      </c>
      <c r="T335" s="34">
        <v>4361195</v>
      </c>
      <c r="U335" s="34">
        <v>2936926</v>
      </c>
      <c r="V335" s="34">
        <v>2835953</v>
      </c>
      <c r="W335" s="34">
        <v>2709903</v>
      </c>
      <c r="X335" s="34">
        <v>5861867</v>
      </c>
      <c r="Y335" s="34">
        <v>3815819</v>
      </c>
      <c r="Z335" s="34">
        <v>4084175</v>
      </c>
      <c r="AA335" s="34">
        <v>4367741</v>
      </c>
      <c r="AB335" s="34">
        <v>3494435</v>
      </c>
      <c r="AC335" s="34">
        <v>3781169</v>
      </c>
      <c r="AD335" s="34">
        <v>3945545</v>
      </c>
      <c r="AG335" s="55" t="s">
        <v>518</v>
      </c>
      <c r="AJ335" s="55" t="s">
        <v>546</v>
      </c>
    </row>
    <row r="336" spans="1:36" x14ac:dyDescent="0.2">
      <c r="A336" s="33" t="s">
        <v>139</v>
      </c>
      <c r="B336" s="33" t="s">
        <v>136</v>
      </c>
      <c r="C336" s="34">
        <v>2577056</v>
      </c>
      <c r="D336" s="34">
        <v>2603558</v>
      </c>
      <c r="E336" s="34">
        <v>1025175</v>
      </c>
      <c r="F336" s="34">
        <v>714330</v>
      </c>
      <c r="G336" s="34">
        <v>739318</v>
      </c>
      <c r="H336" s="34">
        <v>721474</v>
      </c>
      <c r="I336" s="34">
        <v>682777</v>
      </c>
      <c r="J336" s="34">
        <v>749506</v>
      </c>
      <c r="K336" s="34">
        <v>1059181</v>
      </c>
      <c r="L336" s="34">
        <v>838573</v>
      </c>
      <c r="M336" s="34">
        <v>862486</v>
      </c>
      <c r="N336" s="34">
        <v>798404</v>
      </c>
      <c r="O336" s="34">
        <v>888982</v>
      </c>
      <c r="P336" s="34">
        <v>208452</v>
      </c>
      <c r="Q336" s="34">
        <v>806910</v>
      </c>
      <c r="R336" s="34">
        <v>2099679</v>
      </c>
      <c r="S336" s="34">
        <v>2056005</v>
      </c>
      <c r="T336" s="34">
        <v>2119804</v>
      </c>
      <c r="U336" s="34">
        <v>1804397</v>
      </c>
      <c r="V336" s="34">
        <v>1739300</v>
      </c>
      <c r="W336" s="34">
        <v>1957902</v>
      </c>
      <c r="X336" s="34">
        <v>4823291</v>
      </c>
      <c r="Y336" s="34">
        <v>3727063</v>
      </c>
      <c r="Z336" s="34">
        <v>4097451</v>
      </c>
      <c r="AA336" s="34">
        <v>3782848</v>
      </c>
      <c r="AB336" s="34">
        <v>3770031</v>
      </c>
      <c r="AC336" s="34">
        <v>15932232</v>
      </c>
      <c r="AD336" s="34">
        <v>27180999</v>
      </c>
      <c r="AG336" s="55" t="s">
        <v>521</v>
      </c>
      <c r="AJ336" s="55" t="s">
        <v>548</v>
      </c>
    </row>
    <row r="337" spans="1:36" x14ac:dyDescent="0.2">
      <c r="A337" s="33" t="s">
        <v>396</v>
      </c>
      <c r="B337" s="33" t="s">
        <v>136</v>
      </c>
      <c r="C337" s="34">
        <v>1124615</v>
      </c>
      <c r="D337" s="34">
        <v>984733</v>
      </c>
      <c r="E337" s="34">
        <v>460601</v>
      </c>
      <c r="F337" s="34">
        <v>379548</v>
      </c>
      <c r="G337" s="34">
        <v>400393</v>
      </c>
      <c r="H337" s="34">
        <v>401300</v>
      </c>
      <c r="I337" s="34">
        <v>390949</v>
      </c>
      <c r="J337" s="34">
        <v>393826</v>
      </c>
      <c r="K337" s="34">
        <v>390556</v>
      </c>
      <c r="L337" s="34">
        <v>385416</v>
      </c>
      <c r="M337" s="34">
        <v>395085</v>
      </c>
      <c r="N337" s="34">
        <v>389738</v>
      </c>
      <c r="O337" s="34">
        <v>399729</v>
      </c>
      <c r="P337" s="34">
        <v>378427</v>
      </c>
      <c r="Q337" s="34">
        <v>448957</v>
      </c>
      <c r="R337" s="34">
        <v>541920</v>
      </c>
      <c r="S337" s="34">
        <v>524262</v>
      </c>
      <c r="T337" s="34">
        <v>571447</v>
      </c>
      <c r="U337" s="34">
        <v>515749</v>
      </c>
      <c r="V337" s="34">
        <v>455511</v>
      </c>
      <c r="W337" s="34">
        <v>446569</v>
      </c>
      <c r="X337" s="34">
        <v>1400246</v>
      </c>
      <c r="Y337" s="34">
        <v>1702056</v>
      </c>
      <c r="Z337" s="34">
        <v>1303390</v>
      </c>
      <c r="AA337" s="34">
        <v>1302661</v>
      </c>
      <c r="AB337" s="34">
        <v>1456006</v>
      </c>
      <c r="AC337" s="34">
        <v>1725436</v>
      </c>
      <c r="AD337" s="34">
        <v>627936</v>
      </c>
      <c r="AG337" s="55" t="s">
        <v>521</v>
      </c>
      <c r="AJ337" s="55" t="s">
        <v>548</v>
      </c>
    </row>
    <row r="338" spans="1:36" x14ac:dyDescent="0.2">
      <c r="A338" s="33" t="s">
        <v>397</v>
      </c>
      <c r="B338" s="33" t="s">
        <v>136</v>
      </c>
      <c r="C338" s="34">
        <v>417068</v>
      </c>
      <c r="D338" s="34">
        <v>377010</v>
      </c>
      <c r="E338" s="34">
        <v>382037</v>
      </c>
      <c r="F338" s="34">
        <v>364191</v>
      </c>
      <c r="G338" s="34">
        <v>367362</v>
      </c>
      <c r="H338" s="34">
        <v>357451</v>
      </c>
      <c r="I338" s="34">
        <v>673186</v>
      </c>
      <c r="J338" s="34">
        <v>325500</v>
      </c>
      <c r="K338" s="34">
        <v>474899</v>
      </c>
      <c r="L338" s="34">
        <v>525348</v>
      </c>
      <c r="M338" s="34">
        <v>333199</v>
      </c>
      <c r="N338" s="34">
        <v>337363</v>
      </c>
      <c r="O338" s="34">
        <v>378186</v>
      </c>
      <c r="P338" s="34">
        <v>75487</v>
      </c>
      <c r="Q338" s="34">
        <v>369551</v>
      </c>
      <c r="R338" s="34">
        <v>863720</v>
      </c>
      <c r="S338" s="34">
        <v>780695</v>
      </c>
      <c r="T338" s="34">
        <v>544350</v>
      </c>
      <c r="U338" s="34">
        <v>397371</v>
      </c>
      <c r="V338" s="34">
        <v>395175</v>
      </c>
      <c r="W338" s="34">
        <v>415141</v>
      </c>
      <c r="X338" s="34">
        <v>1656193</v>
      </c>
      <c r="Y338" s="34">
        <v>970417</v>
      </c>
      <c r="Z338" s="34">
        <v>444454</v>
      </c>
      <c r="AA338" s="34">
        <v>475586</v>
      </c>
      <c r="AB338" s="34">
        <v>547292</v>
      </c>
      <c r="AC338" s="34">
        <v>4802637</v>
      </c>
      <c r="AD338" s="34">
        <v>967654</v>
      </c>
      <c r="AG338" s="55" t="s">
        <v>523</v>
      </c>
      <c r="AJ338" s="55" t="s">
        <v>550</v>
      </c>
    </row>
    <row r="339" spans="1:36" x14ac:dyDescent="0.2">
      <c r="A339" s="33" t="s">
        <v>398</v>
      </c>
      <c r="B339" s="33" t="s">
        <v>136</v>
      </c>
      <c r="C339" s="34">
        <v>1248695</v>
      </c>
      <c r="D339" s="34">
        <v>1215144</v>
      </c>
      <c r="E339" s="34">
        <v>1659421</v>
      </c>
      <c r="F339" s="34">
        <v>1664911</v>
      </c>
      <c r="G339" s="34">
        <v>1727275</v>
      </c>
      <c r="H339" s="34">
        <v>1742578</v>
      </c>
      <c r="I339" s="34">
        <v>1768541</v>
      </c>
      <c r="J339" s="34">
        <v>1841491</v>
      </c>
      <c r="K339" s="34">
        <v>1931467</v>
      </c>
      <c r="L339" s="34">
        <v>1944901</v>
      </c>
      <c r="M339" s="34">
        <v>2083479</v>
      </c>
      <c r="N339" s="34">
        <v>2185354</v>
      </c>
      <c r="O339" s="34">
        <v>2377857</v>
      </c>
      <c r="P339" s="34">
        <v>2500450</v>
      </c>
      <c r="Q339" s="34">
        <v>2885450</v>
      </c>
      <c r="R339" s="34">
        <v>3429659</v>
      </c>
      <c r="S339" s="34">
        <v>3687815</v>
      </c>
      <c r="T339" s="34">
        <v>3663601</v>
      </c>
      <c r="U339" s="34">
        <v>2994130</v>
      </c>
      <c r="V339" s="34">
        <v>2974615</v>
      </c>
      <c r="W339" s="34">
        <v>3291957</v>
      </c>
      <c r="X339" s="34">
        <v>6491626</v>
      </c>
      <c r="Y339" s="34">
        <v>3515300</v>
      </c>
      <c r="Z339" s="34">
        <v>5819154</v>
      </c>
      <c r="AA339" s="34">
        <v>6875497</v>
      </c>
      <c r="AB339" s="34">
        <v>6207353</v>
      </c>
      <c r="AC339" s="34">
        <v>6497086</v>
      </c>
      <c r="AD339" s="34">
        <v>6751609</v>
      </c>
      <c r="AG339" s="55" t="s">
        <v>521</v>
      </c>
      <c r="AJ339" s="55" t="s">
        <v>548</v>
      </c>
    </row>
    <row r="340" spans="1:36" x14ac:dyDescent="0.2">
      <c r="A340" s="33" t="s">
        <v>140</v>
      </c>
      <c r="B340" s="33" t="s">
        <v>136</v>
      </c>
      <c r="C340" s="34">
        <v>743629</v>
      </c>
      <c r="D340" s="34">
        <v>663205</v>
      </c>
      <c r="E340" s="34">
        <v>600988</v>
      </c>
      <c r="F340" s="34">
        <v>514525</v>
      </c>
      <c r="G340" s="34">
        <v>548518</v>
      </c>
      <c r="H340" s="34">
        <v>554293</v>
      </c>
      <c r="I340" s="34">
        <v>547183</v>
      </c>
      <c r="J340" s="34">
        <v>567532</v>
      </c>
      <c r="K340" s="34">
        <v>616358</v>
      </c>
      <c r="L340" s="34">
        <v>641795</v>
      </c>
      <c r="M340" s="34">
        <v>678447</v>
      </c>
      <c r="N340" s="34">
        <v>725281</v>
      </c>
      <c r="O340" s="34">
        <v>796235</v>
      </c>
      <c r="P340" s="34">
        <v>783741</v>
      </c>
      <c r="Q340" s="34">
        <v>850222</v>
      </c>
      <c r="R340" s="34">
        <v>1085499</v>
      </c>
      <c r="S340" s="34">
        <v>1112823</v>
      </c>
      <c r="T340" s="34">
        <v>1350390</v>
      </c>
      <c r="U340" s="34">
        <v>1060769</v>
      </c>
      <c r="V340" s="34">
        <v>1099091</v>
      </c>
      <c r="W340" s="34">
        <v>996013</v>
      </c>
      <c r="X340" s="34">
        <v>1432041</v>
      </c>
      <c r="Y340" s="34">
        <v>1631013</v>
      </c>
      <c r="Z340" s="34">
        <v>1659523</v>
      </c>
      <c r="AA340" s="34">
        <v>1305032</v>
      </c>
      <c r="AB340" s="34">
        <v>1424830</v>
      </c>
      <c r="AC340" s="34">
        <v>1308257</v>
      </c>
      <c r="AD340" s="34">
        <v>1385209</v>
      </c>
      <c r="AG340" s="55" t="s">
        <v>519</v>
      </c>
      <c r="AJ340" s="55" t="s">
        <v>547</v>
      </c>
    </row>
    <row r="341" spans="1:36" x14ac:dyDescent="0.2">
      <c r="A341" s="33" t="s">
        <v>141</v>
      </c>
      <c r="B341" s="33" t="s">
        <v>136</v>
      </c>
      <c r="C341" s="34">
        <v>2121325</v>
      </c>
      <c r="D341" s="34">
        <v>1691525</v>
      </c>
      <c r="E341" s="34">
        <v>1273588</v>
      </c>
      <c r="F341" s="34">
        <v>1171950</v>
      </c>
      <c r="G341" s="34">
        <v>1218923</v>
      </c>
      <c r="H341" s="34">
        <v>1214616</v>
      </c>
      <c r="I341" s="34">
        <v>1206355</v>
      </c>
      <c r="J341" s="34">
        <v>1234298</v>
      </c>
      <c r="K341" s="34">
        <v>1252878</v>
      </c>
      <c r="L341" s="34">
        <v>1279944</v>
      </c>
      <c r="M341" s="34">
        <v>1379780</v>
      </c>
      <c r="N341" s="34">
        <v>1414417</v>
      </c>
      <c r="O341" s="34">
        <v>1548910</v>
      </c>
      <c r="P341" s="34">
        <v>1698459</v>
      </c>
      <c r="Q341" s="34">
        <v>1895191</v>
      </c>
      <c r="R341" s="34">
        <v>2159023</v>
      </c>
      <c r="S341" s="34">
        <v>2180330</v>
      </c>
      <c r="T341" s="34">
        <v>2321414</v>
      </c>
      <c r="U341" s="34">
        <v>1624793</v>
      </c>
      <c r="V341" s="34">
        <v>2130158</v>
      </c>
      <c r="W341" s="34">
        <v>2336589</v>
      </c>
      <c r="X341" s="34">
        <v>2443034</v>
      </c>
      <c r="Y341" s="34">
        <v>2549944</v>
      </c>
      <c r="Z341" s="34">
        <v>2629682</v>
      </c>
      <c r="AA341" s="34">
        <v>3490730</v>
      </c>
      <c r="AB341" s="34">
        <v>3637818</v>
      </c>
      <c r="AC341" s="34">
        <v>3047031</v>
      </c>
      <c r="AD341" s="34">
        <v>3183431</v>
      </c>
      <c r="AG341" s="55" t="s">
        <v>519</v>
      </c>
      <c r="AJ341" s="55" t="s">
        <v>547</v>
      </c>
    </row>
    <row r="342" spans="1:36" x14ac:dyDescent="0.2">
      <c r="A342" s="33" t="s">
        <v>399</v>
      </c>
      <c r="B342" s="33" t="s">
        <v>136</v>
      </c>
      <c r="C342" s="34">
        <v>451507</v>
      </c>
      <c r="D342" s="34">
        <v>405905</v>
      </c>
      <c r="E342" s="34">
        <v>386911</v>
      </c>
      <c r="F342" s="34" t="s">
        <v>545</v>
      </c>
      <c r="G342" s="34" t="s">
        <v>545</v>
      </c>
      <c r="H342" s="34">
        <v>396007</v>
      </c>
      <c r="I342" s="34">
        <v>434059</v>
      </c>
      <c r="J342" s="34">
        <v>459172</v>
      </c>
      <c r="K342" s="34">
        <v>480756</v>
      </c>
      <c r="L342" s="34">
        <v>550150</v>
      </c>
      <c r="M342" s="34" t="s">
        <v>545</v>
      </c>
      <c r="N342" s="34">
        <v>775083</v>
      </c>
      <c r="O342" s="34">
        <v>835493</v>
      </c>
      <c r="P342" s="34">
        <v>1022453</v>
      </c>
      <c r="Q342" s="34">
        <v>1190868</v>
      </c>
      <c r="R342" s="34">
        <v>1161724</v>
      </c>
      <c r="S342" s="34">
        <v>1051891</v>
      </c>
      <c r="T342" s="34">
        <v>1334570</v>
      </c>
      <c r="U342" s="34">
        <v>1239245</v>
      </c>
      <c r="V342" s="34">
        <v>1426618</v>
      </c>
      <c r="W342" s="34">
        <v>1268298</v>
      </c>
      <c r="X342" s="34">
        <v>1138264</v>
      </c>
      <c r="Y342" s="34">
        <v>779316</v>
      </c>
      <c r="Z342" s="34">
        <v>996128</v>
      </c>
      <c r="AA342" s="34">
        <v>814367</v>
      </c>
      <c r="AB342" s="34">
        <v>1879325</v>
      </c>
      <c r="AC342" s="34">
        <v>1397827</v>
      </c>
      <c r="AD342" s="34">
        <v>1303700</v>
      </c>
      <c r="AG342" s="55" t="s">
        <v>519</v>
      </c>
      <c r="AJ342" s="55" t="s">
        <v>547</v>
      </c>
    </row>
    <row r="343" spans="1:36" x14ac:dyDescent="0.2">
      <c r="A343" s="33" t="s">
        <v>400</v>
      </c>
      <c r="B343" s="33" t="s">
        <v>136</v>
      </c>
      <c r="C343" s="34">
        <v>14073420</v>
      </c>
      <c r="D343" s="34">
        <v>13584193</v>
      </c>
      <c r="E343" s="34">
        <v>11528033</v>
      </c>
      <c r="F343" s="34">
        <v>10061697</v>
      </c>
      <c r="G343" s="34">
        <v>9912407</v>
      </c>
      <c r="H343" s="34">
        <v>10101697</v>
      </c>
      <c r="I343" s="34">
        <v>10620694</v>
      </c>
      <c r="J343" s="34">
        <v>10606673</v>
      </c>
      <c r="K343" s="34">
        <v>10800450</v>
      </c>
      <c r="L343" s="34">
        <v>12026656</v>
      </c>
      <c r="M343" s="34">
        <v>13143954</v>
      </c>
      <c r="N343" s="34">
        <v>14576584</v>
      </c>
      <c r="O343" s="34">
        <v>16227742</v>
      </c>
      <c r="P343" s="34">
        <v>17908679</v>
      </c>
      <c r="Q343" s="34">
        <v>20220937</v>
      </c>
      <c r="R343" s="34">
        <v>22228887</v>
      </c>
      <c r="S343" s="34">
        <v>23799477</v>
      </c>
      <c r="T343" s="34">
        <v>24878525</v>
      </c>
      <c r="U343" s="34">
        <v>24068139</v>
      </c>
      <c r="V343" s="34">
        <v>23102802</v>
      </c>
      <c r="W343" s="34">
        <v>22655590</v>
      </c>
      <c r="X343" s="34">
        <v>27943704</v>
      </c>
      <c r="Y343" s="34">
        <v>29085285</v>
      </c>
      <c r="Z343" s="34">
        <v>32147050</v>
      </c>
      <c r="AA343" s="34">
        <v>43441454</v>
      </c>
      <c r="AB343" s="34">
        <v>29388554</v>
      </c>
      <c r="AC343" s="34">
        <v>30623060</v>
      </c>
      <c r="AD343" s="34">
        <v>33404379</v>
      </c>
      <c r="AG343" s="55" t="s">
        <v>518</v>
      </c>
      <c r="AJ343" s="55" t="s">
        <v>546</v>
      </c>
    </row>
    <row r="344" spans="1:36" x14ac:dyDescent="0.2">
      <c r="A344" s="33" t="s">
        <v>142</v>
      </c>
      <c r="B344" s="33" t="s">
        <v>136</v>
      </c>
      <c r="C344" s="34">
        <v>2762259</v>
      </c>
      <c r="D344" s="34">
        <v>2523008</v>
      </c>
      <c r="E344" s="34">
        <v>1987994</v>
      </c>
      <c r="F344" s="34">
        <v>2591348</v>
      </c>
      <c r="G344" s="34">
        <v>2763398</v>
      </c>
      <c r="H344" s="34">
        <v>2823187</v>
      </c>
      <c r="I344" s="34">
        <v>2799625</v>
      </c>
      <c r="J344" s="34">
        <v>2827465</v>
      </c>
      <c r="K344" s="34">
        <v>3229597</v>
      </c>
      <c r="L344" s="34">
        <v>3409390</v>
      </c>
      <c r="M344" s="34">
        <v>4183842</v>
      </c>
      <c r="N344" s="34">
        <v>3933895</v>
      </c>
      <c r="O344" s="34">
        <v>4536818</v>
      </c>
      <c r="P344" s="34">
        <v>5177078</v>
      </c>
      <c r="Q344" s="34">
        <v>6395315</v>
      </c>
      <c r="R344" s="34">
        <v>7747488</v>
      </c>
      <c r="S344" s="34">
        <v>8216851</v>
      </c>
      <c r="T344" s="34">
        <v>7739154</v>
      </c>
      <c r="U344" s="34">
        <v>7033814</v>
      </c>
      <c r="V344" s="34">
        <v>5586827</v>
      </c>
      <c r="W344" s="34">
        <v>6919202</v>
      </c>
      <c r="X344" s="34">
        <v>17496391</v>
      </c>
      <c r="Y344" s="34">
        <v>9833834</v>
      </c>
      <c r="Z344" s="34">
        <v>11174743</v>
      </c>
      <c r="AA344" s="34">
        <v>10995699</v>
      </c>
      <c r="AB344" s="34">
        <v>11163173</v>
      </c>
      <c r="AC344" s="34">
        <v>52531463</v>
      </c>
      <c r="AD344" s="34">
        <v>54762154</v>
      </c>
      <c r="AG344" s="55" t="s">
        <v>522</v>
      </c>
      <c r="AJ344" s="55" t="s">
        <v>549</v>
      </c>
    </row>
    <row r="345" spans="1:36" x14ac:dyDescent="0.2">
      <c r="A345" s="33" t="s">
        <v>143</v>
      </c>
      <c r="B345" s="33" t="s">
        <v>136</v>
      </c>
      <c r="C345" s="34">
        <v>7119963</v>
      </c>
      <c r="D345" s="34">
        <v>6651213</v>
      </c>
      <c r="E345" s="34">
        <v>6028083</v>
      </c>
      <c r="F345" s="34">
        <v>5505792</v>
      </c>
      <c r="G345" s="34">
        <v>5850725</v>
      </c>
      <c r="H345" s="34">
        <v>5637235</v>
      </c>
      <c r="I345" s="34">
        <v>5695891</v>
      </c>
      <c r="J345" s="34">
        <v>5784231</v>
      </c>
      <c r="K345" s="34">
        <v>6287015</v>
      </c>
      <c r="L345" s="34">
        <v>6696874</v>
      </c>
      <c r="M345" s="34">
        <v>6791475</v>
      </c>
      <c r="N345" s="34">
        <v>7564064</v>
      </c>
      <c r="O345" s="34">
        <v>8519139</v>
      </c>
      <c r="P345" s="34">
        <v>8616164</v>
      </c>
      <c r="Q345" s="34">
        <v>10445089</v>
      </c>
      <c r="R345" s="34">
        <v>12715563</v>
      </c>
      <c r="S345" s="34">
        <v>13901651</v>
      </c>
      <c r="T345" s="34">
        <v>14901599</v>
      </c>
      <c r="U345" s="34">
        <v>14544339</v>
      </c>
      <c r="V345" s="34">
        <v>14055716</v>
      </c>
      <c r="W345" s="34">
        <v>14186781</v>
      </c>
      <c r="X345" s="34">
        <v>14603321</v>
      </c>
      <c r="Y345" s="34">
        <v>15685594</v>
      </c>
      <c r="Z345" s="34">
        <v>16371760</v>
      </c>
      <c r="AA345" s="34">
        <v>17187692</v>
      </c>
      <c r="AB345" s="34">
        <v>18750685</v>
      </c>
      <c r="AC345" s="34">
        <v>19893171</v>
      </c>
      <c r="AD345" s="34">
        <v>21169505</v>
      </c>
      <c r="AG345" s="55" t="s">
        <v>518</v>
      </c>
      <c r="AJ345" s="55" t="s">
        <v>546</v>
      </c>
    </row>
    <row r="346" spans="1:36" x14ac:dyDescent="0.2">
      <c r="A346" s="33" t="s">
        <v>401</v>
      </c>
      <c r="B346" s="33" t="s">
        <v>136</v>
      </c>
      <c r="C346" s="34">
        <v>5062371</v>
      </c>
      <c r="D346" s="34">
        <v>4407647</v>
      </c>
      <c r="E346" s="34">
        <v>3929763</v>
      </c>
      <c r="F346" s="34">
        <v>3893327</v>
      </c>
      <c r="G346" s="34">
        <v>3737057</v>
      </c>
      <c r="H346" s="34">
        <v>3693260</v>
      </c>
      <c r="I346" s="34">
        <v>3566327</v>
      </c>
      <c r="J346" s="34">
        <v>3602241</v>
      </c>
      <c r="K346" s="34">
        <v>7554932</v>
      </c>
      <c r="L346" s="34">
        <v>3765003</v>
      </c>
      <c r="M346" s="34">
        <v>3975828</v>
      </c>
      <c r="N346" s="34">
        <v>4014197</v>
      </c>
      <c r="O346" s="34">
        <v>4197840</v>
      </c>
      <c r="P346" s="34">
        <v>3641279</v>
      </c>
      <c r="Q346" s="34">
        <v>4716169</v>
      </c>
      <c r="R346" s="34">
        <v>6372760</v>
      </c>
      <c r="S346" s="34">
        <v>6735421</v>
      </c>
      <c r="T346" s="34">
        <v>6632449</v>
      </c>
      <c r="U346" s="34">
        <v>5641825</v>
      </c>
      <c r="V346" s="34">
        <v>4545801</v>
      </c>
      <c r="W346" s="34">
        <v>5564282</v>
      </c>
      <c r="X346" s="34">
        <v>8601077</v>
      </c>
      <c r="Y346" s="34">
        <v>6686740</v>
      </c>
      <c r="Z346" s="34">
        <v>8063099</v>
      </c>
      <c r="AA346" s="34">
        <v>8822205</v>
      </c>
      <c r="AB346" s="34">
        <v>9946410</v>
      </c>
      <c r="AC346" s="34">
        <v>7220047</v>
      </c>
      <c r="AD346" s="34">
        <v>7834544</v>
      </c>
      <c r="AG346" s="55" t="s">
        <v>519</v>
      </c>
      <c r="AJ346" s="55" t="s">
        <v>547</v>
      </c>
    </row>
    <row r="347" spans="1:36" x14ac:dyDescent="0.2">
      <c r="A347" s="33" t="s">
        <v>136</v>
      </c>
      <c r="B347" s="33" t="s">
        <v>136</v>
      </c>
      <c r="C347" s="34">
        <v>9585390</v>
      </c>
      <c r="D347" s="34">
        <v>9277922</v>
      </c>
      <c r="E347" s="34">
        <v>7381046</v>
      </c>
      <c r="F347" s="34">
        <v>6979999</v>
      </c>
      <c r="G347" s="34">
        <v>7077542</v>
      </c>
      <c r="H347" s="34">
        <v>7062191</v>
      </c>
      <c r="I347" s="34">
        <v>6946117</v>
      </c>
      <c r="J347" s="34">
        <v>7100487</v>
      </c>
      <c r="K347" s="34">
        <v>7307779</v>
      </c>
      <c r="L347" s="34">
        <v>7509756</v>
      </c>
      <c r="M347" s="34">
        <v>7926963</v>
      </c>
      <c r="N347" s="34">
        <v>7962068</v>
      </c>
      <c r="O347" s="34">
        <v>8787980</v>
      </c>
      <c r="P347" s="34">
        <v>9957294</v>
      </c>
      <c r="Q347" s="34">
        <v>11736664</v>
      </c>
      <c r="R347" s="34">
        <v>13369051</v>
      </c>
      <c r="S347" s="34">
        <v>14180533</v>
      </c>
      <c r="T347" s="34">
        <v>14200348</v>
      </c>
      <c r="U347" s="34">
        <v>11784258</v>
      </c>
      <c r="V347" s="34">
        <v>10948406</v>
      </c>
      <c r="W347" s="34">
        <v>11789442</v>
      </c>
      <c r="X347" s="34">
        <v>9705437</v>
      </c>
      <c r="Y347" s="34">
        <v>10557339</v>
      </c>
      <c r="Z347" s="34">
        <v>10858095</v>
      </c>
      <c r="AA347" s="34">
        <v>11970716</v>
      </c>
      <c r="AB347" s="34">
        <v>11739842</v>
      </c>
      <c r="AC347" s="34">
        <v>325802</v>
      </c>
      <c r="AD347" s="34">
        <v>241852</v>
      </c>
      <c r="AG347" s="55" t="s">
        <v>518</v>
      </c>
      <c r="AJ347" s="55" t="s">
        <v>546</v>
      </c>
    </row>
    <row r="348" spans="1:36" x14ac:dyDescent="0.2">
      <c r="A348" s="33" t="s">
        <v>402</v>
      </c>
      <c r="B348" s="33" t="s">
        <v>136</v>
      </c>
      <c r="C348" s="34">
        <v>508774</v>
      </c>
      <c r="D348" s="34">
        <v>504249</v>
      </c>
      <c r="E348" s="34">
        <v>1205290</v>
      </c>
      <c r="F348" s="34">
        <v>1100491</v>
      </c>
      <c r="G348" s="34">
        <v>1116038</v>
      </c>
      <c r="H348" s="34">
        <v>1158633</v>
      </c>
      <c r="I348" s="34">
        <v>1107855</v>
      </c>
      <c r="J348" s="34">
        <v>1137433</v>
      </c>
      <c r="K348" s="34">
        <v>1155914</v>
      </c>
      <c r="L348" s="34">
        <v>1277057</v>
      </c>
      <c r="M348" s="34">
        <v>1210250</v>
      </c>
      <c r="N348" s="34">
        <v>1200355</v>
      </c>
      <c r="O348" s="34">
        <v>1230742</v>
      </c>
      <c r="P348" s="34">
        <v>1161579</v>
      </c>
      <c r="Q348" s="34">
        <v>1335667</v>
      </c>
      <c r="R348" s="34">
        <v>1783967</v>
      </c>
      <c r="S348" s="34">
        <v>1941111</v>
      </c>
      <c r="T348" s="34">
        <v>1843537</v>
      </c>
      <c r="U348" s="34">
        <v>1801293</v>
      </c>
      <c r="V348" s="34">
        <v>1783635</v>
      </c>
      <c r="W348" s="34">
        <v>1920103</v>
      </c>
      <c r="X348" s="34">
        <v>2386228</v>
      </c>
      <c r="Y348" s="34">
        <v>1822220</v>
      </c>
      <c r="Z348" s="34">
        <v>1903413</v>
      </c>
      <c r="AA348" s="34">
        <v>1895074</v>
      </c>
      <c r="AB348" s="34">
        <v>1933556</v>
      </c>
      <c r="AC348" s="34">
        <v>2027945</v>
      </c>
      <c r="AD348" s="34">
        <v>2079138</v>
      </c>
      <c r="AG348" s="55" t="s">
        <v>521</v>
      </c>
      <c r="AJ348" s="55" t="s">
        <v>548</v>
      </c>
    </row>
    <row r="349" spans="1:36" x14ac:dyDescent="0.2">
      <c r="A349" s="33" t="s">
        <v>403</v>
      </c>
      <c r="B349" s="33" t="s">
        <v>136</v>
      </c>
      <c r="C349" s="34">
        <v>7045440</v>
      </c>
      <c r="D349" s="34">
        <v>6508712</v>
      </c>
      <c r="E349" s="34">
        <v>5373971</v>
      </c>
      <c r="F349" s="34">
        <v>5093943</v>
      </c>
      <c r="G349" s="34">
        <v>5213941</v>
      </c>
      <c r="H349" s="34">
        <v>5108651</v>
      </c>
      <c r="I349" s="34">
        <v>5252993</v>
      </c>
      <c r="J349" s="34">
        <v>5355536</v>
      </c>
      <c r="K349" s="34">
        <v>5668093</v>
      </c>
      <c r="L349" s="34">
        <v>5637407</v>
      </c>
      <c r="M349" s="34">
        <v>5967558</v>
      </c>
      <c r="N349" s="34">
        <v>6472804</v>
      </c>
      <c r="O349" s="34">
        <v>7586801</v>
      </c>
      <c r="P349" s="34">
        <v>7313612</v>
      </c>
      <c r="Q349" s="34">
        <v>8833096</v>
      </c>
      <c r="R349" s="34">
        <v>10339740</v>
      </c>
      <c r="S349" s="34">
        <v>11040903</v>
      </c>
      <c r="T349" s="34">
        <v>11485366</v>
      </c>
      <c r="U349" s="34">
        <v>10762984</v>
      </c>
      <c r="V349" s="34">
        <v>10078829</v>
      </c>
      <c r="W349" s="34">
        <v>10182014</v>
      </c>
      <c r="X349" s="34">
        <v>10961572</v>
      </c>
      <c r="Y349" s="34">
        <v>10926940</v>
      </c>
      <c r="Z349" s="34">
        <v>11551956</v>
      </c>
      <c r="AA349" s="34">
        <v>18658739</v>
      </c>
      <c r="AB349" s="34">
        <v>19794445</v>
      </c>
      <c r="AC349" s="34">
        <v>6393429</v>
      </c>
      <c r="AD349" s="34">
        <v>8267258</v>
      </c>
      <c r="AG349" s="55" t="s">
        <v>518</v>
      </c>
      <c r="AJ349" s="55" t="s">
        <v>546</v>
      </c>
    </row>
    <row r="350" spans="1:36" x14ac:dyDescent="0.2">
      <c r="A350" s="33" t="s">
        <v>404</v>
      </c>
      <c r="B350" s="33" t="s">
        <v>136</v>
      </c>
      <c r="C350" s="34">
        <v>24808</v>
      </c>
      <c r="D350" s="34">
        <v>14130</v>
      </c>
      <c r="E350" s="34">
        <v>1462</v>
      </c>
      <c r="F350" s="34">
        <v>660</v>
      </c>
      <c r="G350" s="34">
        <v>95594</v>
      </c>
      <c r="H350" s="34">
        <v>809</v>
      </c>
      <c r="I350" s="34">
        <v>7601</v>
      </c>
      <c r="J350" s="34" t="s">
        <v>545</v>
      </c>
      <c r="K350" s="34" t="s">
        <v>545</v>
      </c>
      <c r="L350" s="34">
        <v>515766</v>
      </c>
      <c r="M350" s="34">
        <v>722396</v>
      </c>
      <c r="N350" s="34">
        <v>808687</v>
      </c>
      <c r="O350" s="34">
        <v>820395</v>
      </c>
      <c r="P350" s="34">
        <v>4398567</v>
      </c>
      <c r="Q350" s="34">
        <v>308720</v>
      </c>
      <c r="R350" s="34">
        <v>1818027</v>
      </c>
      <c r="S350" s="34">
        <v>1741195</v>
      </c>
      <c r="T350" s="34">
        <v>1389746</v>
      </c>
      <c r="U350" s="34">
        <v>6248393</v>
      </c>
      <c r="V350" s="34">
        <v>7306528</v>
      </c>
      <c r="W350" s="34">
        <v>14321190</v>
      </c>
      <c r="X350" s="34">
        <v>15805789</v>
      </c>
      <c r="Y350" s="34">
        <v>7707950</v>
      </c>
      <c r="Z350" s="34">
        <v>10920251</v>
      </c>
      <c r="AA350" s="34">
        <v>8174790</v>
      </c>
      <c r="AB350" s="34">
        <v>10939766</v>
      </c>
      <c r="AC350" s="34">
        <v>8878634</v>
      </c>
      <c r="AD350" s="34">
        <v>9156413</v>
      </c>
      <c r="AG350" s="55" t="s">
        <v>523</v>
      </c>
      <c r="AJ350" s="55" t="s">
        <v>550</v>
      </c>
    </row>
    <row r="351" spans="1:36" x14ac:dyDescent="0.2">
      <c r="A351" s="33" t="s">
        <v>406</v>
      </c>
      <c r="B351" s="33" t="s">
        <v>136</v>
      </c>
      <c r="C351" s="34">
        <v>1155633</v>
      </c>
      <c r="D351" s="34">
        <v>1096622</v>
      </c>
      <c r="E351" s="34">
        <v>1105233</v>
      </c>
      <c r="F351" s="34">
        <v>1060573</v>
      </c>
      <c r="G351" s="34">
        <v>1191445</v>
      </c>
      <c r="H351" s="34">
        <v>2175905</v>
      </c>
      <c r="I351" s="34">
        <v>2128843</v>
      </c>
      <c r="J351" s="34">
        <v>2298102</v>
      </c>
      <c r="K351" s="34">
        <v>3902766</v>
      </c>
      <c r="L351" s="34">
        <v>2549789</v>
      </c>
      <c r="M351" s="34">
        <v>2781116</v>
      </c>
      <c r="N351" s="34">
        <v>2827466</v>
      </c>
      <c r="O351" s="34">
        <v>3333273</v>
      </c>
      <c r="P351" s="34">
        <v>3502964</v>
      </c>
      <c r="Q351" s="34">
        <v>4529896</v>
      </c>
      <c r="R351" s="34">
        <v>5360412</v>
      </c>
      <c r="S351" s="34">
        <v>5867931</v>
      </c>
      <c r="T351" s="34">
        <v>5927640</v>
      </c>
      <c r="U351" s="34">
        <v>5690585</v>
      </c>
      <c r="V351" s="34">
        <v>5022529</v>
      </c>
      <c r="W351" s="34">
        <v>4862449</v>
      </c>
      <c r="X351" s="34">
        <v>5101953</v>
      </c>
      <c r="Y351" s="34">
        <v>5356957</v>
      </c>
      <c r="Z351" s="34">
        <v>5632174</v>
      </c>
      <c r="AA351" s="34">
        <v>6016003</v>
      </c>
      <c r="AB351" s="34">
        <v>6264747</v>
      </c>
      <c r="AC351" s="34">
        <v>6508464</v>
      </c>
      <c r="AD351" s="34">
        <v>6734273</v>
      </c>
      <c r="AG351" s="55" t="s">
        <v>521</v>
      </c>
      <c r="AJ351" s="55" t="s">
        <v>548</v>
      </c>
    </row>
    <row r="352" spans="1:36" x14ac:dyDescent="0.2">
      <c r="A352" s="33" t="s">
        <v>405</v>
      </c>
      <c r="B352" s="33" t="s">
        <v>136</v>
      </c>
      <c r="C352" s="34" t="s">
        <v>545</v>
      </c>
      <c r="D352" s="34">
        <v>1080600</v>
      </c>
      <c r="E352" s="34">
        <v>1118087</v>
      </c>
      <c r="F352" s="34">
        <v>983753</v>
      </c>
      <c r="G352" s="34">
        <v>1544160</v>
      </c>
      <c r="H352" s="34">
        <v>1583148</v>
      </c>
      <c r="I352" s="34">
        <v>1532911</v>
      </c>
      <c r="J352" s="34">
        <v>1564451</v>
      </c>
      <c r="K352" s="34">
        <v>1655063</v>
      </c>
      <c r="L352" s="34">
        <v>1718971</v>
      </c>
      <c r="M352" s="34">
        <v>1787162</v>
      </c>
      <c r="N352" s="34">
        <v>1753745</v>
      </c>
      <c r="O352" s="34">
        <v>1938359</v>
      </c>
      <c r="P352" s="34">
        <v>1831826</v>
      </c>
      <c r="Q352" s="34">
        <v>2129062</v>
      </c>
      <c r="R352" s="34">
        <v>2704435</v>
      </c>
      <c r="S352" s="34">
        <v>2842427</v>
      </c>
      <c r="T352" s="34">
        <v>2753141</v>
      </c>
      <c r="U352" s="34">
        <v>2523523</v>
      </c>
      <c r="V352" s="34">
        <v>2380747</v>
      </c>
      <c r="W352" s="34">
        <v>2380924</v>
      </c>
      <c r="X352" s="34">
        <v>2699871</v>
      </c>
      <c r="Y352" s="34">
        <v>2513948</v>
      </c>
      <c r="Z352" s="34">
        <v>2663137</v>
      </c>
      <c r="AA352" s="34">
        <v>2669975</v>
      </c>
      <c r="AB352" s="34">
        <v>2787962</v>
      </c>
      <c r="AC352" s="34">
        <v>2950487</v>
      </c>
      <c r="AD352" s="34">
        <v>3132997</v>
      </c>
      <c r="AG352" s="55" t="s">
        <v>521</v>
      </c>
      <c r="AJ352" s="55" t="s">
        <v>548</v>
      </c>
    </row>
    <row r="353" spans="1:36" x14ac:dyDescent="0.2">
      <c r="A353" s="33" t="s">
        <v>407</v>
      </c>
      <c r="B353" s="33" t="s">
        <v>144</v>
      </c>
      <c r="C353" s="34">
        <v>15435424</v>
      </c>
      <c r="D353" s="34">
        <v>13964859</v>
      </c>
      <c r="E353" s="34">
        <v>12667381</v>
      </c>
      <c r="F353" s="34">
        <v>13193107</v>
      </c>
      <c r="G353" s="34">
        <v>18856322</v>
      </c>
      <c r="H353" s="34">
        <v>11365000</v>
      </c>
      <c r="I353" s="34">
        <v>12428327</v>
      </c>
      <c r="J353" s="34">
        <v>15530673</v>
      </c>
      <c r="K353" s="34">
        <v>18868645</v>
      </c>
      <c r="L353" s="34">
        <v>22109114</v>
      </c>
      <c r="M353" s="34">
        <v>23318794</v>
      </c>
      <c r="N353" s="34">
        <v>24973546</v>
      </c>
      <c r="O353" s="34">
        <v>26960267</v>
      </c>
      <c r="P353" s="34">
        <v>28381573</v>
      </c>
      <c r="Q353" s="34">
        <v>31856037</v>
      </c>
      <c r="R353" s="34">
        <v>36962070</v>
      </c>
      <c r="S353" s="34">
        <v>39847138</v>
      </c>
      <c r="T353" s="34">
        <v>42553469</v>
      </c>
      <c r="U353" s="34">
        <v>41891784</v>
      </c>
      <c r="V353" s="34">
        <v>40715078</v>
      </c>
      <c r="W353" s="34">
        <v>40518621</v>
      </c>
      <c r="X353" s="34">
        <v>43598720</v>
      </c>
      <c r="Y353" s="34">
        <v>42719053</v>
      </c>
      <c r="Z353" s="34">
        <v>45881318</v>
      </c>
      <c r="AA353" s="34">
        <v>48493628</v>
      </c>
      <c r="AB353" s="34">
        <v>52357960</v>
      </c>
      <c r="AC353" s="34">
        <v>54688925</v>
      </c>
      <c r="AD353" s="34">
        <v>57785446</v>
      </c>
      <c r="AG353" s="55" t="s">
        <v>518</v>
      </c>
      <c r="AJ353" s="55" t="s">
        <v>546</v>
      </c>
    </row>
    <row r="354" spans="1:36" x14ac:dyDescent="0.2">
      <c r="A354" s="33" t="s">
        <v>145</v>
      </c>
      <c r="B354" s="33" t="s">
        <v>144</v>
      </c>
      <c r="C354" s="34">
        <v>9276808</v>
      </c>
      <c r="D354" s="34">
        <v>8735855</v>
      </c>
      <c r="E354" s="34">
        <v>7944484</v>
      </c>
      <c r="F354" s="34">
        <v>8080321</v>
      </c>
      <c r="G354" s="34">
        <v>8313415</v>
      </c>
      <c r="H354" s="34">
        <v>8430549</v>
      </c>
      <c r="I354" s="34">
        <v>8969329</v>
      </c>
      <c r="J354" s="34">
        <v>9764170</v>
      </c>
      <c r="K354" s="34">
        <v>10645634</v>
      </c>
      <c r="L354" s="34">
        <v>12057895</v>
      </c>
      <c r="M354" s="34">
        <v>13706742</v>
      </c>
      <c r="N354" s="34">
        <v>14613349</v>
      </c>
      <c r="O354" s="34">
        <v>16305227</v>
      </c>
      <c r="P354" s="34">
        <v>18075558</v>
      </c>
      <c r="Q354" s="34">
        <v>22068935</v>
      </c>
      <c r="R354" s="34">
        <v>18968148</v>
      </c>
      <c r="S354" s="34">
        <v>29084876</v>
      </c>
      <c r="T354" s="34">
        <v>29033481</v>
      </c>
      <c r="U354" s="34">
        <v>25606468</v>
      </c>
      <c r="V354" s="34">
        <v>24595558</v>
      </c>
      <c r="W354" s="34">
        <v>24504349</v>
      </c>
      <c r="X354" s="34">
        <v>28875538</v>
      </c>
      <c r="Y354" s="34">
        <v>27403689</v>
      </c>
      <c r="Z354" s="34">
        <v>28599754</v>
      </c>
      <c r="AA354" s="34">
        <v>30219181</v>
      </c>
      <c r="AB354" s="34">
        <v>31471692</v>
      </c>
      <c r="AC354" s="34">
        <v>34289560</v>
      </c>
      <c r="AD354" s="34">
        <v>36411132</v>
      </c>
      <c r="AG354" s="55" t="s">
        <v>518</v>
      </c>
      <c r="AJ354" s="55" t="s">
        <v>546</v>
      </c>
    </row>
    <row r="355" spans="1:36" x14ac:dyDescent="0.2">
      <c r="A355" s="33" t="s">
        <v>408</v>
      </c>
      <c r="B355" s="33" t="s">
        <v>144</v>
      </c>
      <c r="C355" s="34">
        <v>6272123</v>
      </c>
      <c r="D355" s="34">
        <v>5960761</v>
      </c>
      <c r="E355" s="34">
        <v>6006567</v>
      </c>
      <c r="F355" s="34">
        <v>5546615</v>
      </c>
      <c r="G355" s="34">
        <v>5675908</v>
      </c>
      <c r="H355" s="34">
        <v>5802260</v>
      </c>
      <c r="I355" s="34">
        <v>6412294</v>
      </c>
      <c r="J355" s="34">
        <v>7440158</v>
      </c>
      <c r="K355" s="34">
        <v>8139269</v>
      </c>
      <c r="L355" s="34">
        <v>9025695</v>
      </c>
      <c r="M355" s="34">
        <v>9953271</v>
      </c>
      <c r="N355" s="34">
        <v>10376864</v>
      </c>
      <c r="O355" s="34">
        <v>11235817</v>
      </c>
      <c r="P355" s="34">
        <v>11998122</v>
      </c>
      <c r="Q355" s="34">
        <v>13565244</v>
      </c>
      <c r="R355" s="34">
        <v>15279953</v>
      </c>
      <c r="S355" s="34">
        <v>16476064</v>
      </c>
      <c r="T355" s="34">
        <v>17483506</v>
      </c>
      <c r="U355" s="34">
        <v>17945829</v>
      </c>
      <c r="V355" s="34">
        <v>17926674</v>
      </c>
      <c r="W355" s="34">
        <v>18583311</v>
      </c>
      <c r="X355" s="34">
        <v>19836997</v>
      </c>
      <c r="Y355" s="34">
        <v>20538310</v>
      </c>
      <c r="Z355" s="34">
        <v>21710314</v>
      </c>
      <c r="AA355" s="34">
        <v>23247308</v>
      </c>
      <c r="AB355" s="34">
        <v>24606040</v>
      </c>
      <c r="AC355" s="34">
        <v>26253352</v>
      </c>
      <c r="AD355" s="34">
        <v>27712152</v>
      </c>
      <c r="AG355" s="55" t="s">
        <v>518</v>
      </c>
      <c r="AJ355" s="55" t="s">
        <v>546</v>
      </c>
    </row>
    <row r="356" spans="1:36" x14ac:dyDescent="0.2">
      <c r="A356" s="33" t="s">
        <v>409</v>
      </c>
      <c r="B356" s="33" t="s">
        <v>144</v>
      </c>
      <c r="C356" s="34">
        <v>1314137</v>
      </c>
      <c r="D356" s="34">
        <v>1204966</v>
      </c>
      <c r="E356" s="34">
        <v>1174507</v>
      </c>
      <c r="F356" s="34">
        <v>1160902</v>
      </c>
      <c r="G356" s="34">
        <v>1201742</v>
      </c>
      <c r="H356" s="34">
        <v>1230920</v>
      </c>
      <c r="I356" s="34">
        <v>1311825</v>
      </c>
      <c r="J356" s="34">
        <v>1456173</v>
      </c>
      <c r="K356" s="34">
        <v>1642454</v>
      </c>
      <c r="L356" s="34">
        <v>1848122</v>
      </c>
      <c r="M356" s="34">
        <v>2085251</v>
      </c>
      <c r="N356" s="34">
        <v>2105327</v>
      </c>
      <c r="O356" s="34">
        <v>2278029</v>
      </c>
      <c r="P356" s="34">
        <v>2394564</v>
      </c>
      <c r="Q356" s="34">
        <v>2710313</v>
      </c>
      <c r="R356" s="34">
        <v>3049252</v>
      </c>
      <c r="S356" s="34">
        <v>3418368</v>
      </c>
      <c r="T356" s="34">
        <v>3481137</v>
      </c>
      <c r="U356" s="34">
        <v>3632420</v>
      </c>
      <c r="V356" s="34">
        <v>3736048</v>
      </c>
      <c r="W356" s="34">
        <v>3814232</v>
      </c>
      <c r="X356" s="34">
        <v>4016347</v>
      </c>
      <c r="Y356" s="34">
        <v>4321060</v>
      </c>
      <c r="Z356" s="34">
        <v>4485598</v>
      </c>
      <c r="AA356" s="34">
        <v>4787517</v>
      </c>
      <c r="AB356" s="34">
        <v>5129724</v>
      </c>
      <c r="AC356" s="34">
        <v>5405272</v>
      </c>
      <c r="AD356" s="34">
        <v>5662270</v>
      </c>
      <c r="AG356" s="55" t="s">
        <v>519</v>
      </c>
      <c r="AJ356" s="55" t="s">
        <v>547</v>
      </c>
    </row>
    <row r="357" spans="1:36" x14ac:dyDescent="0.2">
      <c r="A357" s="33" t="s">
        <v>410</v>
      </c>
      <c r="B357" s="33" t="s">
        <v>144</v>
      </c>
      <c r="C357" s="34">
        <v>4567734</v>
      </c>
      <c r="D357" s="34">
        <v>4280311</v>
      </c>
      <c r="E357" s="34">
        <v>3612119</v>
      </c>
      <c r="F357" s="34">
        <v>3589069</v>
      </c>
      <c r="G357" s="34">
        <v>3515465</v>
      </c>
      <c r="H357" s="34">
        <v>3496829</v>
      </c>
      <c r="I357" s="34">
        <v>3628732</v>
      </c>
      <c r="J357" s="34">
        <v>3819055</v>
      </c>
      <c r="K357" s="34">
        <v>4139531</v>
      </c>
      <c r="L357" s="34">
        <v>4472876</v>
      </c>
      <c r="M357" s="34">
        <v>4666889</v>
      </c>
      <c r="N357" s="34">
        <v>4787490</v>
      </c>
      <c r="O357" s="34">
        <v>5164047</v>
      </c>
      <c r="P357" s="34">
        <v>4642156</v>
      </c>
      <c r="Q357" s="34">
        <v>5459449</v>
      </c>
      <c r="R357" s="34">
        <v>6799229</v>
      </c>
      <c r="S357" s="34">
        <v>7126222</v>
      </c>
      <c r="T357" s="34">
        <v>6817534</v>
      </c>
      <c r="U357" s="34">
        <v>6310180</v>
      </c>
      <c r="V357" s="34">
        <v>6090482</v>
      </c>
      <c r="W357" s="34">
        <v>6113285</v>
      </c>
      <c r="X357" s="34">
        <v>8208073</v>
      </c>
      <c r="Y357" s="34">
        <v>7885614</v>
      </c>
      <c r="Z357" s="34">
        <v>7902912</v>
      </c>
      <c r="AA357" s="34">
        <v>8423546</v>
      </c>
      <c r="AB357" s="34">
        <v>7796333</v>
      </c>
      <c r="AC357" s="34">
        <v>8199819</v>
      </c>
      <c r="AD357" s="34">
        <v>8634064</v>
      </c>
      <c r="AG357" s="55" t="s">
        <v>519</v>
      </c>
      <c r="AJ357" s="55" t="s">
        <v>547</v>
      </c>
    </row>
    <row r="358" spans="1:36" x14ac:dyDescent="0.2">
      <c r="A358" s="33" t="s">
        <v>411</v>
      </c>
      <c r="B358" s="33" t="s">
        <v>144</v>
      </c>
      <c r="C358" s="34">
        <v>2792006</v>
      </c>
      <c r="D358" s="34">
        <v>2793451</v>
      </c>
      <c r="E358" s="34">
        <v>4010630</v>
      </c>
      <c r="F358" s="34">
        <v>4037396</v>
      </c>
      <c r="G358" s="34">
        <v>10163554</v>
      </c>
      <c r="H358" s="34">
        <v>10503505</v>
      </c>
      <c r="I358" s="34">
        <v>11489102</v>
      </c>
      <c r="J358" s="34">
        <v>12495865</v>
      </c>
      <c r="K358" s="34">
        <v>13625173</v>
      </c>
      <c r="L358" s="34">
        <v>15075142</v>
      </c>
      <c r="M358" s="34">
        <v>16384006</v>
      </c>
      <c r="N358" s="34">
        <v>17031026</v>
      </c>
      <c r="O358" s="34">
        <v>18835312</v>
      </c>
      <c r="P358" s="34">
        <v>20000076</v>
      </c>
      <c r="Q358" s="34">
        <v>22313631</v>
      </c>
      <c r="R358" s="34">
        <v>24986108</v>
      </c>
      <c r="S358" s="34">
        <v>26266430</v>
      </c>
      <c r="T358" s="34">
        <v>27391267</v>
      </c>
      <c r="U358" s="34">
        <v>27259969</v>
      </c>
      <c r="V358" s="34">
        <v>27228691</v>
      </c>
      <c r="W358" s="34">
        <v>27188460</v>
      </c>
      <c r="X358" s="34">
        <v>28884606</v>
      </c>
      <c r="Y358" s="34">
        <v>30161682</v>
      </c>
      <c r="Z358" s="34">
        <v>31824825</v>
      </c>
      <c r="AA358" s="34">
        <v>34150401</v>
      </c>
      <c r="AB358" s="34">
        <v>36205384</v>
      </c>
      <c r="AC358" s="34">
        <v>38494419</v>
      </c>
      <c r="AD358" s="34">
        <v>40861134</v>
      </c>
      <c r="AG358" s="55" t="s">
        <v>519</v>
      </c>
      <c r="AJ358" s="55" t="s">
        <v>547</v>
      </c>
    </row>
    <row r="359" spans="1:36" x14ac:dyDescent="0.2">
      <c r="A359" s="33" t="s">
        <v>412</v>
      </c>
      <c r="B359" s="33" t="s">
        <v>144</v>
      </c>
      <c r="C359" s="34">
        <v>6102836</v>
      </c>
      <c r="D359" s="34">
        <v>5581668</v>
      </c>
      <c r="E359" s="34">
        <v>4793879</v>
      </c>
      <c r="F359" s="34">
        <v>4665576</v>
      </c>
      <c r="G359" s="34">
        <v>4672927</v>
      </c>
      <c r="H359" s="34">
        <v>4722968</v>
      </c>
      <c r="I359" s="34">
        <v>4981067</v>
      </c>
      <c r="J359" s="34">
        <v>5345904</v>
      </c>
      <c r="K359" s="34">
        <v>5391813</v>
      </c>
      <c r="L359" s="34">
        <v>5749863</v>
      </c>
      <c r="M359" s="34">
        <v>6200511</v>
      </c>
      <c r="N359" s="34">
        <v>6587278</v>
      </c>
      <c r="O359" s="34">
        <v>7134132</v>
      </c>
      <c r="P359" s="34">
        <v>8446595</v>
      </c>
      <c r="Q359" s="34">
        <v>10009481</v>
      </c>
      <c r="R359" s="34">
        <v>16233001</v>
      </c>
      <c r="S359" s="34">
        <v>16696495</v>
      </c>
      <c r="T359" s="34">
        <v>15765683</v>
      </c>
      <c r="U359" s="34">
        <v>9960095</v>
      </c>
      <c r="V359" s="34">
        <v>9524236</v>
      </c>
      <c r="W359" s="34">
        <v>9766742</v>
      </c>
      <c r="X359" s="34">
        <v>10174775</v>
      </c>
      <c r="Y359" s="34">
        <v>10278948</v>
      </c>
      <c r="Z359" s="34">
        <v>10823347</v>
      </c>
      <c r="AA359" s="34">
        <v>11410720</v>
      </c>
      <c r="AB359" s="34">
        <v>11947715</v>
      </c>
      <c r="AC359" s="34">
        <v>12668753</v>
      </c>
      <c r="AD359" s="34">
        <v>13268465</v>
      </c>
      <c r="AG359" s="55" t="s">
        <v>518</v>
      </c>
      <c r="AJ359" s="55" t="s">
        <v>546</v>
      </c>
    </row>
    <row r="360" spans="1:36" x14ac:dyDescent="0.2">
      <c r="A360" s="33" t="s">
        <v>413</v>
      </c>
      <c r="B360" s="33" t="s">
        <v>144</v>
      </c>
      <c r="C360" s="34">
        <v>1785234</v>
      </c>
      <c r="D360" s="34">
        <v>1652357</v>
      </c>
      <c r="E360" s="34">
        <v>1492458</v>
      </c>
      <c r="F360" s="34">
        <v>1508088</v>
      </c>
      <c r="G360" s="34">
        <v>1497297</v>
      </c>
      <c r="H360" s="34">
        <v>1473519</v>
      </c>
      <c r="I360" s="34">
        <v>1537188</v>
      </c>
      <c r="J360" s="34">
        <v>1634561</v>
      </c>
      <c r="K360" s="34">
        <v>1642932</v>
      </c>
      <c r="L360" s="34">
        <v>1754592</v>
      </c>
      <c r="M360" s="34">
        <v>1944760</v>
      </c>
      <c r="N360" s="34">
        <v>1724389</v>
      </c>
      <c r="O360" s="34">
        <v>1727631</v>
      </c>
      <c r="P360" s="34">
        <v>1648395</v>
      </c>
      <c r="Q360" s="34">
        <v>1676280</v>
      </c>
      <c r="R360" s="34">
        <v>1822623</v>
      </c>
      <c r="S360" s="34">
        <v>1788727</v>
      </c>
      <c r="T360" s="34">
        <v>1699838</v>
      </c>
      <c r="U360" s="34">
        <v>1693674</v>
      </c>
      <c r="V360" s="34">
        <v>1679040</v>
      </c>
      <c r="W360" s="34">
        <v>1712720</v>
      </c>
      <c r="X360" s="34">
        <v>1694725</v>
      </c>
      <c r="Y360" s="34">
        <v>2816164</v>
      </c>
      <c r="Z360" s="34">
        <v>2301579</v>
      </c>
      <c r="AA360" s="34">
        <v>2469953</v>
      </c>
      <c r="AB360" s="34">
        <v>2931188</v>
      </c>
      <c r="AC360" s="34">
        <v>1712000</v>
      </c>
      <c r="AD360" s="34">
        <v>1743763</v>
      </c>
      <c r="AG360" s="55" t="s">
        <v>519</v>
      </c>
      <c r="AJ360" s="55" t="s">
        <v>547</v>
      </c>
    </row>
    <row r="361" spans="1:36" x14ac:dyDescent="0.2">
      <c r="A361" s="33" t="s">
        <v>414</v>
      </c>
      <c r="B361" s="33" t="s">
        <v>144</v>
      </c>
      <c r="C361" s="34">
        <v>3144133</v>
      </c>
      <c r="D361" s="34">
        <v>3035399</v>
      </c>
      <c r="E361" s="34">
        <v>2616048</v>
      </c>
      <c r="F361" s="34">
        <v>2621600</v>
      </c>
      <c r="G361" s="34">
        <v>2635601</v>
      </c>
      <c r="H361" s="34">
        <v>2642119</v>
      </c>
      <c r="I361" s="34">
        <v>2738077</v>
      </c>
      <c r="J361" s="34">
        <v>2852771</v>
      </c>
      <c r="K361" s="34">
        <v>2986882</v>
      </c>
      <c r="L361" s="34">
        <v>3351587</v>
      </c>
      <c r="M361" s="34">
        <v>3509894</v>
      </c>
      <c r="N361" s="34">
        <v>3556121</v>
      </c>
      <c r="O361" s="34">
        <v>3835822</v>
      </c>
      <c r="P361" s="34">
        <v>4357588</v>
      </c>
      <c r="Q361" s="34">
        <v>4914810</v>
      </c>
      <c r="R361" s="34">
        <v>5303390</v>
      </c>
      <c r="S361" s="34">
        <v>5637216</v>
      </c>
      <c r="T361" s="34">
        <v>5718185</v>
      </c>
      <c r="U361" s="34">
        <v>5446133</v>
      </c>
      <c r="V361" s="34">
        <v>5374860</v>
      </c>
      <c r="W361" s="34">
        <v>5452441</v>
      </c>
      <c r="X361" s="34">
        <v>6229828</v>
      </c>
      <c r="Y361" s="34">
        <v>5964250</v>
      </c>
      <c r="Z361" s="34">
        <v>6164180</v>
      </c>
      <c r="AA361" s="34">
        <v>6580600</v>
      </c>
      <c r="AB361" s="34">
        <v>6808458</v>
      </c>
      <c r="AC361" s="34">
        <v>7585113</v>
      </c>
      <c r="AD361" s="34">
        <v>8063303</v>
      </c>
      <c r="AG361" s="55" t="s">
        <v>519</v>
      </c>
      <c r="AJ361" s="55" t="s">
        <v>547</v>
      </c>
    </row>
    <row r="362" spans="1:36" x14ac:dyDescent="0.2">
      <c r="A362" s="33" t="s">
        <v>415</v>
      </c>
      <c r="B362" s="33" t="s">
        <v>144</v>
      </c>
      <c r="C362" s="34">
        <v>1107677</v>
      </c>
      <c r="D362" s="34">
        <v>1026321</v>
      </c>
      <c r="E362" s="34">
        <v>983039</v>
      </c>
      <c r="F362" s="34">
        <v>1006451</v>
      </c>
      <c r="G362" s="34">
        <v>1010208</v>
      </c>
      <c r="H362" s="34">
        <v>1038477</v>
      </c>
      <c r="I362" s="34">
        <v>1096915</v>
      </c>
      <c r="J362" s="34">
        <v>1159905</v>
      </c>
      <c r="K362" s="34">
        <v>1208255</v>
      </c>
      <c r="L362" s="34">
        <v>1281815</v>
      </c>
      <c r="M362" s="34">
        <v>1362774</v>
      </c>
      <c r="N362" s="34">
        <v>1362843</v>
      </c>
      <c r="O362" s="34">
        <v>1462475</v>
      </c>
      <c r="P362" s="34">
        <v>1401053</v>
      </c>
      <c r="Q362" s="34">
        <v>1639637</v>
      </c>
      <c r="R362" s="34">
        <v>2032818</v>
      </c>
      <c r="S362" s="34">
        <v>2115350</v>
      </c>
      <c r="T362" s="34">
        <v>2096486</v>
      </c>
      <c r="U362" s="34">
        <v>1776656</v>
      </c>
      <c r="V362" s="34">
        <v>1754144</v>
      </c>
      <c r="W362" s="34">
        <v>1902592</v>
      </c>
      <c r="X362" s="34">
        <v>2055355</v>
      </c>
      <c r="Y362" s="34">
        <v>1970559</v>
      </c>
      <c r="Z362" s="34">
        <v>2098265</v>
      </c>
      <c r="AA362" s="34">
        <v>2215834</v>
      </c>
      <c r="AB362" s="34">
        <v>2338457</v>
      </c>
      <c r="AC362" s="34">
        <v>2420400</v>
      </c>
      <c r="AD362" s="34">
        <v>2563349</v>
      </c>
      <c r="AG362" s="55" t="s">
        <v>519</v>
      </c>
      <c r="AJ362" s="55" t="s">
        <v>547</v>
      </c>
    </row>
    <row r="363" spans="1:36" x14ac:dyDescent="0.2">
      <c r="A363" s="33" t="s">
        <v>416</v>
      </c>
      <c r="B363" s="33" t="s">
        <v>144</v>
      </c>
      <c r="C363" s="34">
        <v>2133275</v>
      </c>
      <c r="D363" s="34">
        <v>1873485</v>
      </c>
      <c r="E363" s="34">
        <v>1774636</v>
      </c>
      <c r="F363" s="34">
        <v>1670735</v>
      </c>
      <c r="G363" s="34">
        <v>1647620</v>
      </c>
      <c r="H363" s="34">
        <v>1625596</v>
      </c>
      <c r="I363" s="34">
        <v>1790062</v>
      </c>
      <c r="J363" s="34">
        <v>1992971</v>
      </c>
      <c r="K363" s="34">
        <v>2099623</v>
      </c>
      <c r="L363" s="34">
        <v>2337586</v>
      </c>
      <c r="M363" s="34">
        <v>2387061</v>
      </c>
      <c r="N363" s="34">
        <v>2199349</v>
      </c>
      <c r="O363" s="34">
        <v>2313846</v>
      </c>
      <c r="P363" s="34">
        <v>1971586</v>
      </c>
      <c r="Q363" s="34">
        <v>2406183</v>
      </c>
      <c r="R363" s="34">
        <v>3233712</v>
      </c>
      <c r="S363" s="34">
        <v>3291239</v>
      </c>
      <c r="T363" s="34">
        <v>3298861</v>
      </c>
      <c r="U363" s="34">
        <v>3146608</v>
      </c>
      <c r="V363" s="34">
        <v>3137586</v>
      </c>
      <c r="W363" s="34">
        <v>4404870</v>
      </c>
      <c r="X363" s="34">
        <v>4079033</v>
      </c>
      <c r="Y363" s="34">
        <v>3932934</v>
      </c>
      <c r="Z363" s="34">
        <v>3858832</v>
      </c>
      <c r="AA363" s="34">
        <v>3848124</v>
      </c>
      <c r="AB363" s="34">
        <v>4050349</v>
      </c>
      <c r="AC363" s="34">
        <v>4309746</v>
      </c>
      <c r="AD363" s="34">
        <v>4473153</v>
      </c>
      <c r="AG363" s="55" t="s">
        <v>518</v>
      </c>
      <c r="AJ363" s="55" t="s">
        <v>546</v>
      </c>
    </row>
    <row r="364" spans="1:36" x14ac:dyDescent="0.2">
      <c r="A364" s="33" t="s">
        <v>417</v>
      </c>
      <c r="B364" s="33" t="s">
        <v>144</v>
      </c>
      <c r="C364" s="34">
        <v>15779651</v>
      </c>
      <c r="D364" s="34">
        <v>14816056</v>
      </c>
      <c r="E364" s="34">
        <v>12563728</v>
      </c>
      <c r="F364" s="34">
        <v>13414752</v>
      </c>
      <c r="G364" s="34">
        <v>13261427</v>
      </c>
      <c r="H364" s="34">
        <v>13058686</v>
      </c>
      <c r="I364" s="34">
        <v>13748194</v>
      </c>
      <c r="J364" s="34">
        <v>13697627</v>
      </c>
      <c r="K364" s="34">
        <v>15379358</v>
      </c>
      <c r="L364" s="34">
        <v>17282420</v>
      </c>
      <c r="M364" s="34">
        <v>18360081</v>
      </c>
      <c r="N364" s="34">
        <v>19021999</v>
      </c>
      <c r="O364" s="34">
        <v>21166360</v>
      </c>
      <c r="P364" s="34">
        <v>24563684</v>
      </c>
      <c r="Q364" s="34">
        <v>28743746</v>
      </c>
      <c r="R364" s="34">
        <v>31509599</v>
      </c>
      <c r="S364" s="34">
        <v>33675634</v>
      </c>
      <c r="T364" s="34">
        <v>34689082</v>
      </c>
      <c r="U364" s="34">
        <v>31740290</v>
      </c>
      <c r="V364" s="34">
        <v>31022262</v>
      </c>
      <c r="W364" s="34">
        <v>32175968</v>
      </c>
      <c r="X364" s="34">
        <v>34942028</v>
      </c>
      <c r="Y364" s="34">
        <v>34470841</v>
      </c>
      <c r="Z364" s="34">
        <v>35659455</v>
      </c>
      <c r="AA364" s="34">
        <v>37864184</v>
      </c>
      <c r="AB364" s="34">
        <v>40249312</v>
      </c>
      <c r="AC364" s="34">
        <v>41472959</v>
      </c>
      <c r="AD364" s="34">
        <v>43758991</v>
      </c>
      <c r="AG364" s="55" t="s">
        <v>518</v>
      </c>
      <c r="AJ364" s="55" t="s">
        <v>546</v>
      </c>
    </row>
    <row r="365" spans="1:36" x14ac:dyDescent="0.2">
      <c r="A365" s="33" t="s">
        <v>418</v>
      </c>
      <c r="B365" s="33" t="s">
        <v>144</v>
      </c>
      <c r="C365" s="34">
        <v>3780959</v>
      </c>
      <c r="D365" s="34">
        <v>3519735</v>
      </c>
      <c r="E365" s="34">
        <v>3514178</v>
      </c>
      <c r="F365" s="34">
        <v>3639097</v>
      </c>
      <c r="G365" s="34">
        <v>3735572</v>
      </c>
      <c r="H365" s="34">
        <v>3694247</v>
      </c>
      <c r="I365" s="34">
        <v>4074776</v>
      </c>
      <c r="J365" s="34">
        <v>4434241</v>
      </c>
      <c r="K365" s="34">
        <v>4879488</v>
      </c>
      <c r="L365" s="34">
        <v>5570063</v>
      </c>
      <c r="M365" s="34">
        <v>5790409</v>
      </c>
      <c r="N365" s="34">
        <v>5678423</v>
      </c>
      <c r="O365" s="34">
        <v>6161122</v>
      </c>
      <c r="P365" s="34">
        <v>6979611</v>
      </c>
      <c r="Q365" s="34">
        <v>7795874</v>
      </c>
      <c r="R365" s="34">
        <v>8069028</v>
      </c>
      <c r="S365" s="34">
        <v>8305213</v>
      </c>
      <c r="T365" s="34">
        <v>8188591</v>
      </c>
      <c r="U365" s="34">
        <v>8010665</v>
      </c>
      <c r="V365" s="34">
        <v>7805879</v>
      </c>
      <c r="W365" s="34">
        <v>8639527</v>
      </c>
      <c r="X365" s="34">
        <v>16131688</v>
      </c>
      <c r="Y365" s="34">
        <v>15088427</v>
      </c>
      <c r="Z365" s="34">
        <v>13336336</v>
      </c>
      <c r="AA365" s="34">
        <v>14401599</v>
      </c>
      <c r="AB365" s="34">
        <v>17176635</v>
      </c>
      <c r="AC365" s="34">
        <v>10749633</v>
      </c>
      <c r="AD365" s="34">
        <v>11174676</v>
      </c>
      <c r="AG365" s="55" t="s">
        <v>519</v>
      </c>
      <c r="AJ365" s="55" t="s">
        <v>547</v>
      </c>
    </row>
    <row r="366" spans="1:36" x14ac:dyDescent="0.2">
      <c r="A366" s="33" t="s">
        <v>144</v>
      </c>
      <c r="B366" s="33" t="s">
        <v>144</v>
      </c>
      <c r="C366" s="34">
        <v>131314741</v>
      </c>
      <c r="D366" s="34">
        <v>120858431</v>
      </c>
      <c r="E366" s="34">
        <v>111851963</v>
      </c>
      <c r="F366" s="34">
        <v>111911294</v>
      </c>
      <c r="G366" s="34">
        <v>111471093</v>
      </c>
      <c r="H366" s="34">
        <v>109008623</v>
      </c>
      <c r="I366" s="34">
        <v>128847220</v>
      </c>
      <c r="J366" s="34">
        <v>138912626</v>
      </c>
      <c r="K366" s="34">
        <v>154068696</v>
      </c>
      <c r="L366" s="34">
        <v>172228218</v>
      </c>
      <c r="M366" s="34">
        <v>185243735</v>
      </c>
      <c r="N366" s="34">
        <v>193010964</v>
      </c>
      <c r="O366" s="34">
        <v>210962185</v>
      </c>
      <c r="P366" s="34">
        <v>235913138</v>
      </c>
      <c r="Q366" s="34" t="s">
        <v>545</v>
      </c>
      <c r="R366" s="34">
        <v>271198713</v>
      </c>
      <c r="S366" s="34">
        <v>296732445</v>
      </c>
      <c r="T366" s="34">
        <v>316409920</v>
      </c>
      <c r="U366" s="34" t="s">
        <v>545</v>
      </c>
      <c r="V366" s="34">
        <v>302890988</v>
      </c>
      <c r="W366" s="34">
        <v>325720105</v>
      </c>
      <c r="X366" s="34">
        <v>329725955</v>
      </c>
      <c r="Y366" s="34">
        <v>364153251</v>
      </c>
      <c r="Z366" s="34">
        <v>346789223</v>
      </c>
      <c r="AA366" s="34">
        <v>346583636</v>
      </c>
      <c r="AB366" s="34">
        <v>374495600</v>
      </c>
      <c r="AC366" s="34">
        <v>395586788</v>
      </c>
      <c r="AD366" s="34">
        <v>422691016</v>
      </c>
      <c r="AG366" s="55" t="s">
        <v>518</v>
      </c>
      <c r="AJ366" s="55" t="s">
        <v>546</v>
      </c>
    </row>
    <row r="367" spans="1:36" x14ac:dyDescent="0.2">
      <c r="A367" s="33" t="s">
        <v>419</v>
      </c>
      <c r="B367" s="33" t="s">
        <v>144</v>
      </c>
      <c r="C367" s="34">
        <v>1209806</v>
      </c>
      <c r="D367" s="34">
        <v>1111521</v>
      </c>
      <c r="E367" s="34">
        <v>971127</v>
      </c>
      <c r="F367" s="34">
        <v>869895</v>
      </c>
      <c r="G367" s="34">
        <v>919648</v>
      </c>
      <c r="H367" s="34">
        <v>1021743</v>
      </c>
      <c r="I367" s="34">
        <v>994057</v>
      </c>
      <c r="J367" s="34">
        <v>1119713</v>
      </c>
      <c r="K367" s="34">
        <v>2827118</v>
      </c>
      <c r="L367" s="34">
        <v>3129634</v>
      </c>
      <c r="M367" s="34">
        <v>3407296</v>
      </c>
      <c r="N367" s="34">
        <v>3642355</v>
      </c>
      <c r="O367" s="34">
        <v>3955127</v>
      </c>
      <c r="P367" s="34">
        <v>4795911</v>
      </c>
      <c r="Q367" s="34">
        <v>5718548</v>
      </c>
      <c r="R367" s="34">
        <v>6088485</v>
      </c>
      <c r="S367" s="34">
        <v>6256193</v>
      </c>
      <c r="T367" s="34">
        <v>5837478</v>
      </c>
      <c r="U367" s="34">
        <v>6094219</v>
      </c>
      <c r="V367" s="34">
        <v>5980756</v>
      </c>
      <c r="W367" s="34">
        <v>6237485</v>
      </c>
      <c r="X367" s="34">
        <v>6716805</v>
      </c>
      <c r="Y367" s="34">
        <v>6951468</v>
      </c>
      <c r="Z367" s="34">
        <v>7386281</v>
      </c>
      <c r="AA367" s="34">
        <v>7775791</v>
      </c>
      <c r="AB367" s="34">
        <v>8270597</v>
      </c>
      <c r="AC367" s="34">
        <v>6737452</v>
      </c>
      <c r="AD367" s="34">
        <v>6452021</v>
      </c>
      <c r="AG367" s="55" t="s">
        <v>519</v>
      </c>
      <c r="AJ367" s="55" t="s">
        <v>547</v>
      </c>
    </row>
    <row r="368" spans="1:36" x14ac:dyDescent="0.2">
      <c r="A368" s="33" t="s">
        <v>420</v>
      </c>
      <c r="B368" s="33" t="s">
        <v>144</v>
      </c>
      <c r="C368" s="34">
        <v>4347338</v>
      </c>
      <c r="D368" s="34">
        <v>4042449</v>
      </c>
      <c r="E368" s="34">
        <v>4095925</v>
      </c>
      <c r="F368" s="34">
        <v>4249133</v>
      </c>
      <c r="G368" s="34">
        <v>4355595</v>
      </c>
      <c r="H368" s="34">
        <v>4370766</v>
      </c>
      <c r="I368" s="34">
        <v>4649266</v>
      </c>
      <c r="J368" s="34">
        <v>4877823</v>
      </c>
      <c r="K368" s="34">
        <v>5191212</v>
      </c>
      <c r="L368" s="34">
        <v>5220499</v>
      </c>
      <c r="M368" s="34">
        <v>5264101</v>
      </c>
      <c r="N368" s="34">
        <v>5531882</v>
      </c>
      <c r="O368" s="34">
        <v>6015304</v>
      </c>
      <c r="P368" s="34">
        <v>6340016</v>
      </c>
      <c r="Q368" s="34">
        <v>7512380</v>
      </c>
      <c r="R368" s="34">
        <v>7776898</v>
      </c>
      <c r="S368" s="34">
        <v>8860077</v>
      </c>
      <c r="T368" s="34">
        <v>8622683</v>
      </c>
      <c r="U368" s="34">
        <v>8044700</v>
      </c>
      <c r="V368" s="34">
        <v>7711998</v>
      </c>
      <c r="W368" s="34">
        <v>8237939</v>
      </c>
      <c r="X368" s="34">
        <v>9133850</v>
      </c>
      <c r="Y368" s="34">
        <v>9133906</v>
      </c>
      <c r="Z368" s="34">
        <v>9760152</v>
      </c>
      <c r="AA368" s="34">
        <v>10055339</v>
      </c>
      <c r="AB368" s="34">
        <v>11249419</v>
      </c>
      <c r="AC368" s="34">
        <v>10142792</v>
      </c>
      <c r="AD368" s="34">
        <v>10656462</v>
      </c>
      <c r="AG368" s="55" t="s">
        <v>519</v>
      </c>
      <c r="AJ368" s="55" t="s">
        <v>547</v>
      </c>
    </row>
    <row r="369" spans="1:36" x14ac:dyDescent="0.2">
      <c r="A369" s="33" t="s">
        <v>421</v>
      </c>
      <c r="B369" s="33" t="s">
        <v>144</v>
      </c>
      <c r="C369" s="34">
        <v>1954498</v>
      </c>
      <c r="D369" s="34">
        <v>1833753</v>
      </c>
      <c r="E369" s="34">
        <v>2125852</v>
      </c>
      <c r="F369" s="34">
        <v>2172393</v>
      </c>
      <c r="G369" s="34">
        <v>2210788</v>
      </c>
      <c r="H369" s="34">
        <v>2275443</v>
      </c>
      <c r="I369" s="34">
        <v>2369953</v>
      </c>
      <c r="J369" s="34">
        <v>2495689</v>
      </c>
      <c r="K369" s="34">
        <v>2746615</v>
      </c>
      <c r="L369" s="34">
        <v>3074583</v>
      </c>
      <c r="M369" s="34">
        <v>3294018</v>
      </c>
      <c r="N369" s="34">
        <v>3502209</v>
      </c>
      <c r="O369" s="34">
        <v>3763968</v>
      </c>
      <c r="P369" s="34">
        <v>3870000</v>
      </c>
      <c r="Q369" s="34">
        <v>4313228</v>
      </c>
      <c r="R369" s="34">
        <v>4808865</v>
      </c>
      <c r="S369" s="34">
        <v>5075333</v>
      </c>
      <c r="T369" s="34">
        <v>5319419</v>
      </c>
      <c r="U369" s="34">
        <v>5332477</v>
      </c>
      <c r="V369" s="34">
        <v>5302287</v>
      </c>
      <c r="W369" s="34">
        <v>5384030</v>
      </c>
      <c r="X369" s="34">
        <v>5792654</v>
      </c>
      <c r="Y369" s="34">
        <v>5985732</v>
      </c>
      <c r="Z369" s="34">
        <v>6300912</v>
      </c>
      <c r="AA369" s="34">
        <v>6683638</v>
      </c>
      <c r="AB369" s="34">
        <v>7041240</v>
      </c>
      <c r="AC369" s="34">
        <v>7500419</v>
      </c>
      <c r="AD369" s="34">
        <v>7952416</v>
      </c>
      <c r="AG369" s="55" t="s">
        <v>519</v>
      </c>
      <c r="AJ369" s="55" t="s">
        <v>547</v>
      </c>
    </row>
    <row r="370" spans="1:36" x14ac:dyDescent="0.2">
      <c r="A370" s="33" t="s">
        <v>422</v>
      </c>
      <c r="B370" s="33" t="s">
        <v>144</v>
      </c>
      <c r="C370" s="34">
        <v>5858391</v>
      </c>
      <c r="D370" s="34">
        <v>5411168</v>
      </c>
      <c r="E370" s="34">
        <v>5567221</v>
      </c>
      <c r="F370" s="34">
        <v>4444549</v>
      </c>
      <c r="G370" s="34">
        <v>4257109</v>
      </c>
      <c r="H370" s="34">
        <v>4202665</v>
      </c>
      <c r="I370" s="34">
        <v>4317288</v>
      </c>
      <c r="J370" s="34">
        <v>4743243</v>
      </c>
      <c r="K370" s="34">
        <v>5406173</v>
      </c>
      <c r="L370" s="34">
        <v>5920400</v>
      </c>
      <c r="M370" s="34">
        <v>6361349</v>
      </c>
      <c r="N370" s="34">
        <v>6483646</v>
      </c>
      <c r="O370" s="34">
        <v>7055540</v>
      </c>
      <c r="P370" s="34">
        <v>8223742</v>
      </c>
      <c r="Q370" s="34">
        <v>9421277</v>
      </c>
      <c r="R370" s="34">
        <v>9991378</v>
      </c>
      <c r="S370" s="34">
        <v>10344362</v>
      </c>
      <c r="T370" s="34">
        <v>10120103</v>
      </c>
      <c r="U370" s="34">
        <v>9314821</v>
      </c>
      <c r="V370" s="34">
        <v>8998033</v>
      </c>
      <c r="W370" s="34">
        <v>10619152</v>
      </c>
      <c r="X370" s="34">
        <v>10788521</v>
      </c>
      <c r="Y370" s="34">
        <v>12745424</v>
      </c>
      <c r="Z370" s="34">
        <v>11271255</v>
      </c>
      <c r="AA370" s="34">
        <v>11491607</v>
      </c>
      <c r="AB370" s="34">
        <v>12892979</v>
      </c>
      <c r="AC370" s="34">
        <v>13457327</v>
      </c>
      <c r="AD370" s="34">
        <v>14815480</v>
      </c>
      <c r="AG370" s="55" t="s">
        <v>519</v>
      </c>
      <c r="AJ370" s="55" t="s">
        <v>547</v>
      </c>
    </row>
    <row r="371" spans="1:36" x14ac:dyDescent="0.2">
      <c r="A371" s="33" t="s">
        <v>146</v>
      </c>
      <c r="B371" s="33" t="s">
        <v>146</v>
      </c>
      <c r="C371" s="34">
        <v>480817149</v>
      </c>
      <c r="D371" s="34">
        <v>449290407</v>
      </c>
      <c r="E371" s="34">
        <v>387417604</v>
      </c>
      <c r="F371" s="34">
        <v>368403509</v>
      </c>
      <c r="G371" s="34">
        <v>356513810</v>
      </c>
      <c r="H371" s="34">
        <v>363653634</v>
      </c>
      <c r="I371" s="34">
        <v>386124832</v>
      </c>
      <c r="J371" s="34">
        <v>430284852</v>
      </c>
      <c r="K371" s="34">
        <v>451372149</v>
      </c>
      <c r="L371" s="34">
        <v>532929199</v>
      </c>
      <c r="M371" s="34">
        <v>589718052</v>
      </c>
      <c r="N371" s="34">
        <v>577907336</v>
      </c>
      <c r="O371" s="34">
        <v>613233938</v>
      </c>
      <c r="P371" s="34">
        <v>637434459</v>
      </c>
      <c r="Q371" s="34">
        <v>705455797</v>
      </c>
      <c r="R371" s="34">
        <v>795631905</v>
      </c>
      <c r="S371" s="34">
        <v>844528901</v>
      </c>
      <c r="T371" s="34">
        <v>918552997</v>
      </c>
      <c r="U371" s="34">
        <v>949236844</v>
      </c>
      <c r="V371" s="34">
        <v>972969838</v>
      </c>
      <c r="W371" s="34">
        <v>950997007</v>
      </c>
      <c r="X371" s="34">
        <v>1016720500</v>
      </c>
      <c r="Y371" s="34">
        <v>1066114455</v>
      </c>
      <c r="Z371" s="34">
        <v>1152917960</v>
      </c>
      <c r="AA371" s="34">
        <v>1282364884</v>
      </c>
      <c r="AB371" s="34">
        <v>1359067165</v>
      </c>
      <c r="AC371" s="34">
        <v>1477802037</v>
      </c>
      <c r="AD371" s="34">
        <v>2065366449</v>
      </c>
      <c r="AG371" s="55" t="s">
        <v>532</v>
      </c>
      <c r="AJ371" s="55" t="s">
        <v>567</v>
      </c>
    </row>
    <row r="372" spans="1:36" x14ac:dyDescent="0.2">
      <c r="A372" s="33" t="s">
        <v>423</v>
      </c>
      <c r="B372" s="33" t="s">
        <v>27</v>
      </c>
      <c r="C372" s="34">
        <v>378993</v>
      </c>
      <c r="D372" s="34">
        <v>366437</v>
      </c>
      <c r="E372" s="34">
        <v>324616</v>
      </c>
      <c r="F372" s="34">
        <v>335966</v>
      </c>
      <c r="G372" s="34">
        <v>350352</v>
      </c>
      <c r="H372" s="34">
        <v>350175</v>
      </c>
      <c r="I372" s="34">
        <v>410080</v>
      </c>
      <c r="J372" s="34">
        <v>411191</v>
      </c>
      <c r="K372" s="34">
        <v>469859</v>
      </c>
      <c r="L372" s="34">
        <v>506648</v>
      </c>
      <c r="M372" s="34">
        <v>569220</v>
      </c>
      <c r="N372" s="34">
        <v>561471</v>
      </c>
      <c r="O372" s="34">
        <v>636582</v>
      </c>
      <c r="P372" s="34">
        <v>670260</v>
      </c>
      <c r="Q372" s="34">
        <v>851169</v>
      </c>
      <c r="R372" s="34">
        <v>1267585</v>
      </c>
      <c r="S372" s="34">
        <v>1056700</v>
      </c>
      <c r="T372" s="34">
        <v>985989</v>
      </c>
      <c r="U372" s="34">
        <v>929198</v>
      </c>
      <c r="V372" s="34">
        <v>895629</v>
      </c>
      <c r="W372" s="34">
        <v>839075</v>
      </c>
      <c r="X372" s="34">
        <v>806976</v>
      </c>
      <c r="Y372" s="34">
        <v>847263</v>
      </c>
      <c r="Z372" s="34">
        <v>931418</v>
      </c>
      <c r="AA372" s="34">
        <v>1000111</v>
      </c>
      <c r="AB372" s="34">
        <v>1079228</v>
      </c>
      <c r="AC372" s="34">
        <v>1094563</v>
      </c>
      <c r="AD372" s="34">
        <v>1181285</v>
      </c>
      <c r="AG372" s="55" t="s">
        <v>522</v>
      </c>
      <c r="AJ372" s="55" t="s">
        <v>549</v>
      </c>
    </row>
    <row r="373" spans="1:36" x14ac:dyDescent="0.2">
      <c r="A373" s="33" t="s">
        <v>424</v>
      </c>
      <c r="B373" s="33" t="s">
        <v>27</v>
      </c>
      <c r="C373" s="34">
        <v>711628</v>
      </c>
      <c r="D373" s="34">
        <v>791234</v>
      </c>
      <c r="E373" s="34">
        <v>860776</v>
      </c>
      <c r="F373" s="34">
        <v>944020</v>
      </c>
      <c r="G373" s="34">
        <v>988206</v>
      </c>
      <c r="H373" s="34">
        <v>1014180</v>
      </c>
      <c r="I373" s="34">
        <v>1058392</v>
      </c>
      <c r="J373" s="34">
        <v>1072097</v>
      </c>
      <c r="K373" s="34">
        <v>1201850</v>
      </c>
      <c r="L373" s="34">
        <v>1397682</v>
      </c>
      <c r="M373" s="34">
        <v>1541288</v>
      </c>
      <c r="N373" s="34">
        <v>1709875</v>
      </c>
      <c r="O373" s="34">
        <v>2037723</v>
      </c>
      <c r="P373" s="34">
        <v>2131410</v>
      </c>
      <c r="Q373" s="34">
        <v>2811900</v>
      </c>
      <c r="R373" s="34">
        <v>3504246</v>
      </c>
      <c r="S373" s="34">
        <v>3767001</v>
      </c>
      <c r="T373" s="34">
        <v>3715968</v>
      </c>
      <c r="U373" s="34">
        <v>2848101</v>
      </c>
      <c r="V373" s="34">
        <v>2880098</v>
      </c>
      <c r="W373" s="34">
        <v>2785065</v>
      </c>
      <c r="X373" s="34">
        <v>2776751</v>
      </c>
      <c r="Y373" s="34">
        <v>2912667</v>
      </c>
      <c r="Z373" s="34">
        <v>3239926</v>
      </c>
      <c r="AA373" s="34">
        <v>3538572</v>
      </c>
      <c r="AB373" s="34">
        <v>3945524</v>
      </c>
      <c r="AC373" s="34">
        <v>4249720</v>
      </c>
      <c r="AD373" s="34">
        <v>4401993</v>
      </c>
      <c r="AG373" s="55" t="s">
        <v>521</v>
      </c>
      <c r="AJ373" s="55" t="s">
        <v>548</v>
      </c>
    </row>
    <row r="374" spans="1:36" x14ac:dyDescent="0.2">
      <c r="A374" s="33" t="s">
        <v>425</v>
      </c>
      <c r="B374" s="33" t="s">
        <v>27</v>
      </c>
      <c r="C374" s="34">
        <v>4791021</v>
      </c>
      <c r="D374" s="34">
        <v>4478898</v>
      </c>
      <c r="E374" s="34">
        <v>4754250</v>
      </c>
      <c r="F374" s="34">
        <v>4009280</v>
      </c>
      <c r="G374" s="34">
        <v>4193494</v>
      </c>
      <c r="H374" s="34">
        <v>4113342</v>
      </c>
      <c r="I374" s="34">
        <v>4374439</v>
      </c>
      <c r="J374" s="34">
        <v>4410994</v>
      </c>
      <c r="K374" s="34">
        <v>4825082</v>
      </c>
      <c r="L374" s="34">
        <v>5215553</v>
      </c>
      <c r="M374" s="34">
        <v>5532570</v>
      </c>
      <c r="N374" s="34">
        <v>6079801</v>
      </c>
      <c r="O374" s="34">
        <v>6837946</v>
      </c>
      <c r="P374" s="34">
        <v>6658870</v>
      </c>
      <c r="Q374" s="34">
        <v>7573482</v>
      </c>
      <c r="R374" s="34">
        <v>10198401</v>
      </c>
      <c r="S374" s="34">
        <v>9769063</v>
      </c>
      <c r="T374" s="34">
        <v>9057766</v>
      </c>
      <c r="U374" s="34">
        <v>8520355</v>
      </c>
      <c r="V374" s="34">
        <v>8470554</v>
      </c>
      <c r="W374" s="34">
        <v>8051506</v>
      </c>
      <c r="X374" s="34">
        <v>8152234</v>
      </c>
      <c r="Y374" s="34">
        <v>8519386</v>
      </c>
      <c r="Z374" s="34">
        <v>8749002</v>
      </c>
      <c r="AA374" s="34">
        <v>9062849</v>
      </c>
      <c r="AB374" s="34">
        <v>9656861</v>
      </c>
      <c r="AC374" s="34">
        <v>9958944</v>
      </c>
      <c r="AD374" s="34">
        <v>10710564</v>
      </c>
      <c r="AG374" s="55" t="s">
        <v>518</v>
      </c>
      <c r="AJ374" s="55" t="s">
        <v>546</v>
      </c>
    </row>
    <row r="375" spans="1:36" x14ac:dyDescent="0.2">
      <c r="A375" s="33" t="s">
        <v>147</v>
      </c>
      <c r="B375" s="33" t="s">
        <v>27</v>
      </c>
      <c r="C375" s="34">
        <v>2710217</v>
      </c>
      <c r="D375" s="34">
        <v>2577363</v>
      </c>
      <c r="E375" s="34">
        <v>2447176</v>
      </c>
      <c r="F375" s="34">
        <v>2140926</v>
      </c>
      <c r="G375" s="34">
        <v>2199309</v>
      </c>
      <c r="H375" s="34">
        <v>2181228</v>
      </c>
      <c r="I375" s="34">
        <v>2290953</v>
      </c>
      <c r="J375" s="34">
        <v>2394937</v>
      </c>
      <c r="K375" s="34">
        <v>2703081</v>
      </c>
      <c r="L375" s="34">
        <v>2600399</v>
      </c>
      <c r="M375" s="34">
        <v>2995706</v>
      </c>
      <c r="N375" s="34">
        <v>3347461</v>
      </c>
      <c r="O375" s="34">
        <v>3898009</v>
      </c>
      <c r="P375" s="34">
        <v>4464599</v>
      </c>
      <c r="Q375" s="34">
        <v>5178023</v>
      </c>
      <c r="R375" s="34">
        <v>5885913</v>
      </c>
      <c r="S375" s="34">
        <v>5987298</v>
      </c>
      <c r="T375" s="34">
        <v>6090156</v>
      </c>
      <c r="U375" s="34">
        <v>5151596</v>
      </c>
      <c r="V375" s="34">
        <v>5217833</v>
      </c>
      <c r="W375" s="34">
        <v>4962144</v>
      </c>
      <c r="X375" s="34">
        <v>5058073</v>
      </c>
      <c r="Y375" s="34">
        <v>5672459</v>
      </c>
      <c r="Z375" s="34">
        <v>6491361</v>
      </c>
      <c r="AA375" s="34">
        <v>7056349</v>
      </c>
      <c r="AB375" s="34">
        <v>7220018</v>
      </c>
      <c r="AC375" s="34">
        <v>8397394</v>
      </c>
      <c r="AD375" s="34">
        <v>8994414</v>
      </c>
      <c r="AG375" s="55" t="s">
        <v>518</v>
      </c>
      <c r="AJ375" s="55" t="s">
        <v>546</v>
      </c>
    </row>
    <row r="376" spans="1:36" x14ac:dyDescent="0.2">
      <c r="A376" s="33" t="s">
        <v>426</v>
      </c>
      <c r="B376" s="33" t="s">
        <v>27</v>
      </c>
      <c r="C376" s="34">
        <v>328182</v>
      </c>
      <c r="D376" s="34">
        <v>293818</v>
      </c>
      <c r="E376" s="34">
        <v>351689</v>
      </c>
      <c r="F376" s="34">
        <v>260191</v>
      </c>
      <c r="G376" s="34">
        <v>280366</v>
      </c>
      <c r="H376" s="34">
        <v>316446</v>
      </c>
      <c r="I376" s="34">
        <v>535324</v>
      </c>
      <c r="J376" s="34">
        <v>470620</v>
      </c>
      <c r="K376" s="34">
        <v>426541</v>
      </c>
      <c r="L376" s="34">
        <v>363943</v>
      </c>
      <c r="M376" s="34">
        <v>493979</v>
      </c>
      <c r="N376" s="34">
        <v>536055</v>
      </c>
      <c r="O376" s="34">
        <v>640184</v>
      </c>
      <c r="P376" s="34">
        <v>751886</v>
      </c>
      <c r="Q376" s="34">
        <v>913691</v>
      </c>
      <c r="R376" s="34">
        <v>1131743</v>
      </c>
      <c r="S376" s="34">
        <v>1315186</v>
      </c>
      <c r="T376" s="34">
        <v>1390449</v>
      </c>
      <c r="U376" s="34">
        <v>1282755</v>
      </c>
      <c r="V376" s="34">
        <v>1285194</v>
      </c>
      <c r="W376" s="34">
        <v>1430828</v>
      </c>
      <c r="X376" s="34">
        <v>1473224</v>
      </c>
      <c r="Y376" s="34">
        <v>1417183</v>
      </c>
      <c r="Z376" s="34">
        <v>1686291</v>
      </c>
      <c r="AA376" s="34">
        <v>1663898</v>
      </c>
      <c r="AB376" s="34">
        <v>1601778</v>
      </c>
      <c r="AC376" s="34">
        <v>1799701</v>
      </c>
      <c r="AD376" s="34">
        <v>1744623</v>
      </c>
      <c r="AG376" s="55" t="s">
        <v>521</v>
      </c>
      <c r="AJ376" s="55" t="s">
        <v>548</v>
      </c>
    </row>
    <row r="377" spans="1:36" x14ac:dyDescent="0.2">
      <c r="A377" s="33" t="s">
        <v>148</v>
      </c>
      <c r="B377" s="33" t="s">
        <v>27</v>
      </c>
      <c r="C377" s="34">
        <v>16974152</v>
      </c>
      <c r="D377" s="34">
        <v>16279616</v>
      </c>
      <c r="E377" s="34">
        <v>16920085</v>
      </c>
      <c r="F377" s="34">
        <v>14448424</v>
      </c>
      <c r="G377" s="34">
        <v>14943871</v>
      </c>
      <c r="H377" s="34">
        <v>14680323</v>
      </c>
      <c r="I377" s="34">
        <v>15107866</v>
      </c>
      <c r="J377" s="34">
        <v>15542581</v>
      </c>
      <c r="K377" s="34">
        <v>16080203</v>
      </c>
      <c r="L377" s="34">
        <v>17416423</v>
      </c>
      <c r="M377" s="34">
        <v>19125824</v>
      </c>
      <c r="N377" s="34">
        <v>21071872</v>
      </c>
      <c r="O377" s="34">
        <v>24294128</v>
      </c>
      <c r="P377" s="34">
        <v>26662010</v>
      </c>
      <c r="Q377" s="34">
        <v>29043267</v>
      </c>
      <c r="R377" s="34">
        <v>35504354</v>
      </c>
      <c r="S377" s="34">
        <v>37079717</v>
      </c>
      <c r="T377" s="34">
        <v>33032062</v>
      </c>
      <c r="U377" s="34">
        <v>34840596</v>
      </c>
      <c r="V377" s="34">
        <v>28845474</v>
      </c>
      <c r="W377" s="34">
        <v>26614707</v>
      </c>
      <c r="X377" s="34">
        <v>29718238</v>
      </c>
      <c r="Y377" s="34">
        <v>28291598</v>
      </c>
      <c r="Z377" s="34">
        <v>29890501</v>
      </c>
      <c r="AA377" s="34">
        <v>32555568</v>
      </c>
      <c r="AB377" s="34">
        <v>32411463</v>
      </c>
      <c r="AC377" s="34">
        <v>33068112</v>
      </c>
      <c r="AD377" s="34">
        <v>35342086</v>
      </c>
      <c r="AG377" s="55" t="s">
        <v>518</v>
      </c>
      <c r="AJ377" s="55" t="s">
        <v>546</v>
      </c>
    </row>
    <row r="378" spans="1:36" x14ac:dyDescent="0.2">
      <c r="A378" s="33" t="s">
        <v>427</v>
      </c>
      <c r="B378" s="33" t="s">
        <v>27</v>
      </c>
      <c r="C378" s="34">
        <v>4110197</v>
      </c>
      <c r="D378" s="34">
        <v>4102760</v>
      </c>
      <c r="E378" s="34">
        <v>4183325</v>
      </c>
      <c r="F378" s="34">
        <v>3729264</v>
      </c>
      <c r="G378" s="34">
        <v>3793884</v>
      </c>
      <c r="H378" s="34">
        <v>6037859</v>
      </c>
      <c r="I378" s="34">
        <v>6607944</v>
      </c>
      <c r="J378" s="34">
        <v>4526127</v>
      </c>
      <c r="K378" s="34">
        <v>5296799</v>
      </c>
      <c r="L378" s="34">
        <v>6616881</v>
      </c>
      <c r="M378" s="34">
        <v>8076091</v>
      </c>
      <c r="N378" s="34">
        <v>8433592</v>
      </c>
      <c r="O378" s="34">
        <v>9559349</v>
      </c>
      <c r="P378" s="34">
        <v>9721764</v>
      </c>
      <c r="Q378" s="34">
        <v>12585702</v>
      </c>
      <c r="R378" s="34">
        <v>14162822</v>
      </c>
      <c r="S378" s="34">
        <v>14404673</v>
      </c>
      <c r="T378" s="34">
        <v>12720235</v>
      </c>
      <c r="U378" s="34">
        <v>10455364</v>
      </c>
      <c r="V378" s="34">
        <v>10161612</v>
      </c>
      <c r="W378" s="34">
        <v>9640180</v>
      </c>
      <c r="X378" s="34">
        <v>10437595</v>
      </c>
      <c r="Y378" s="34">
        <v>10947527</v>
      </c>
      <c r="Z378" s="34">
        <v>12178946</v>
      </c>
      <c r="AA378" s="34">
        <v>13819928</v>
      </c>
      <c r="AB378" s="34">
        <v>14090670</v>
      </c>
      <c r="AC378" s="34">
        <v>14132728</v>
      </c>
      <c r="AD378" s="34">
        <v>15181333</v>
      </c>
      <c r="AG378" s="55" t="s">
        <v>519</v>
      </c>
      <c r="AJ378" s="55" t="s">
        <v>547</v>
      </c>
    </row>
    <row r="379" spans="1:36" x14ac:dyDescent="0.2">
      <c r="A379" s="33" t="s">
        <v>149</v>
      </c>
      <c r="B379" s="33" t="s">
        <v>150</v>
      </c>
      <c r="C379" s="34">
        <v>1739571</v>
      </c>
      <c r="D379" s="34">
        <v>1607812</v>
      </c>
      <c r="E379" s="34">
        <v>1692783</v>
      </c>
      <c r="F379" s="34">
        <v>1523231</v>
      </c>
      <c r="G379" s="34">
        <v>1565342</v>
      </c>
      <c r="H379" s="34">
        <v>1554562</v>
      </c>
      <c r="I379" s="34">
        <v>1581014</v>
      </c>
      <c r="J379" s="34">
        <v>1697590</v>
      </c>
      <c r="K379" s="34">
        <v>1858118</v>
      </c>
      <c r="L379" s="34">
        <v>2132855</v>
      </c>
      <c r="M379" s="34">
        <v>2263279</v>
      </c>
      <c r="N379" s="34">
        <v>2364318</v>
      </c>
      <c r="O379" s="34">
        <v>2723172</v>
      </c>
      <c r="P379" s="34">
        <v>2815858</v>
      </c>
      <c r="Q379" s="34">
        <v>3155732</v>
      </c>
      <c r="R379" s="34">
        <v>3695086</v>
      </c>
      <c r="S379" s="34">
        <v>3736622</v>
      </c>
      <c r="T379" s="34">
        <v>3851672</v>
      </c>
      <c r="U379" s="34">
        <v>3630274</v>
      </c>
      <c r="V379" s="34">
        <v>3581248</v>
      </c>
      <c r="W379" s="34">
        <v>3648515</v>
      </c>
      <c r="X379" s="34">
        <v>3799574</v>
      </c>
      <c r="Y379" s="34">
        <v>3980778</v>
      </c>
      <c r="Z379" s="34">
        <v>4260369</v>
      </c>
      <c r="AA379" s="34">
        <v>4442123</v>
      </c>
      <c r="AB379" s="34">
        <v>4688894</v>
      </c>
      <c r="AC379" s="34">
        <v>4923357</v>
      </c>
      <c r="AD379" s="34">
        <v>5208780</v>
      </c>
      <c r="AG379" s="55" t="s">
        <v>519</v>
      </c>
      <c r="AJ379" s="55" t="s">
        <v>547</v>
      </c>
    </row>
    <row r="380" spans="1:36" x14ac:dyDescent="0.2">
      <c r="A380" s="33" t="s">
        <v>428</v>
      </c>
      <c r="B380" s="33" t="s">
        <v>150</v>
      </c>
      <c r="C380" s="34">
        <v>2260301</v>
      </c>
      <c r="D380" s="34">
        <v>2000718</v>
      </c>
      <c r="E380" s="34">
        <v>2413006</v>
      </c>
      <c r="F380" s="34">
        <v>2193906</v>
      </c>
      <c r="G380" s="34">
        <v>2151616</v>
      </c>
      <c r="H380" s="34">
        <v>2324270</v>
      </c>
      <c r="I380" s="34">
        <v>2377021</v>
      </c>
      <c r="J380" s="34">
        <v>2488710</v>
      </c>
      <c r="K380" s="34">
        <v>2855119</v>
      </c>
      <c r="L380" s="34">
        <v>3273015</v>
      </c>
      <c r="M380" s="34">
        <v>3193521</v>
      </c>
      <c r="N380" s="34">
        <v>3254864</v>
      </c>
      <c r="O380" s="34">
        <v>3529384</v>
      </c>
      <c r="P380" s="34">
        <v>3545982</v>
      </c>
      <c r="Q380" s="34">
        <v>4147694</v>
      </c>
      <c r="R380" s="34">
        <v>5078442</v>
      </c>
      <c r="S380" s="34">
        <v>5270218</v>
      </c>
      <c r="T380" s="34">
        <v>5366791</v>
      </c>
      <c r="U380" s="34">
        <v>5022438</v>
      </c>
      <c r="V380" s="34">
        <v>4890715</v>
      </c>
      <c r="W380" s="34">
        <v>4824375</v>
      </c>
      <c r="X380" s="34">
        <v>7205443</v>
      </c>
      <c r="Y380" s="34">
        <v>5363557</v>
      </c>
      <c r="Z380" s="34">
        <v>5555633</v>
      </c>
      <c r="AA380" s="34">
        <v>5865171</v>
      </c>
      <c r="AB380" s="34">
        <v>6668140</v>
      </c>
      <c r="AC380" s="34">
        <v>6875818</v>
      </c>
      <c r="AD380" s="34">
        <v>7381001</v>
      </c>
      <c r="AG380" s="55" t="s">
        <v>519</v>
      </c>
      <c r="AJ380" s="55" t="s">
        <v>547</v>
      </c>
    </row>
    <row r="381" spans="1:36" x14ac:dyDescent="0.2">
      <c r="A381" s="33" t="s">
        <v>429</v>
      </c>
      <c r="B381" s="33" t="s">
        <v>150</v>
      </c>
      <c r="C381" s="34">
        <v>2215303</v>
      </c>
      <c r="D381" s="34">
        <v>2061900</v>
      </c>
      <c r="E381" s="34">
        <v>2081847</v>
      </c>
      <c r="F381" s="34">
        <v>1543511</v>
      </c>
      <c r="G381" s="34">
        <v>2130045</v>
      </c>
      <c r="H381" s="34">
        <v>1758876</v>
      </c>
      <c r="I381" s="34">
        <v>1778840</v>
      </c>
      <c r="J381" s="34">
        <v>2166189</v>
      </c>
      <c r="K381" s="34">
        <v>2366798</v>
      </c>
      <c r="L381" s="34">
        <v>2625499</v>
      </c>
      <c r="M381" s="34">
        <v>2979124</v>
      </c>
      <c r="N381" s="34">
        <v>3262755</v>
      </c>
      <c r="O381" s="34">
        <v>3814656</v>
      </c>
      <c r="P381" s="34">
        <v>2636951</v>
      </c>
      <c r="Q381" s="34">
        <v>3795853</v>
      </c>
      <c r="R381" s="34">
        <v>5471201</v>
      </c>
      <c r="S381" s="34">
        <v>6316222</v>
      </c>
      <c r="T381" s="34">
        <v>6360250</v>
      </c>
      <c r="U381" s="34">
        <v>6013208</v>
      </c>
      <c r="V381" s="34">
        <v>5980280</v>
      </c>
      <c r="W381" s="34">
        <v>5716498</v>
      </c>
      <c r="X381" s="34">
        <v>6123616</v>
      </c>
      <c r="Y381" s="34">
        <v>6134776</v>
      </c>
      <c r="Z381" s="34">
        <v>5553207</v>
      </c>
      <c r="AA381" s="34">
        <v>5758893</v>
      </c>
      <c r="AB381" s="34">
        <v>6244347</v>
      </c>
      <c r="AC381" s="34">
        <v>6574314</v>
      </c>
      <c r="AD381" s="34">
        <v>6735463</v>
      </c>
      <c r="AG381" s="55" t="s">
        <v>518</v>
      </c>
      <c r="AJ381" s="55" t="s">
        <v>546</v>
      </c>
    </row>
    <row r="382" spans="1:36" x14ac:dyDescent="0.2">
      <c r="A382" s="33" t="s">
        <v>575</v>
      </c>
      <c r="B382" s="33" t="s">
        <v>150</v>
      </c>
      <c r="C382" s="34">
        <v>925588</v>
      </c>
      <c r="D382" s="34">
        <v>814259</v>
      </c>
      <c r="E382" s="34">
        <v>797700</v>
      </c>
      <c r="F382" s="34">
        <v>780573</v>
      </c>
      <c r="G382" s="34">
        <v>825888</v>
      </c>
      <c r="H382" s="34">
        <v>824356</v>
      </c>
      <c r="I382" s="34">
        <v>833774</v>
      </c>
      <c r="J382" s="34">
        <v>877047</v>
      </c>
      <c r="K382" s="34">
        <v>993192</v>
      </c>
      <c r="L382" s="34">
        <v>1076172</v>
      </c>
      <c r="M382" s="34">
        <v>1179889</v>
      </c>
      <c r="N382" s="34">
        <v>1253892</v>
      </c>
      <c r="O382" s="34">
        <v>1323397</v>
      </c>
      <c r="P382" s="34">
        <v>702348</v>
      </c>
      <c r="Q382" s="34">
        <v>1722669</v>
      </c>
      <c r="R382" s="34">
        <v>3299658</v>
      </c>
      <c r="S382" s="34">
        <v>3149380</v>
      </c>
      <c r="T382" s="34">
        <v>3748274</v>
      </c>
      <c r="U382" s="34">
        <v>3202612</v>
      </c>
      <c r="V382" s="34">
        <v>3085014</v>
      </c>
      <c r="W382" s="34">
        <v>2773438</v>
      </c>
      <c r="X382" s="34">
        <v>2552084</v>
      </c>
      <c r="Y382" s="34">
        <v>2806788</v>
      </c>
      <c r="Z382" s="34">
        <v>2513901</v>
      </c>
      <c r="AA382" s="34">
        <v>2478500</v>
      </c>
      <c r="AB382" s="34">
        <v>2241844</v>
      </c>
      <c r="AC382" s="34">
        <v>2335026</v>
      </c>
      <c r="AD382" s="34">
        <v>2533005</v>
      </c>
      <c r="AG382" s="55" t="s">
        <v>519</v>
      </c>
      <c r="AJ382" s="55" t="s">
        <v>547</v>
      </c>
    </row>
    <row r="383" spans="1:36" x14ac:dyDescent="0.2">
      <c r="A383" s="33" t="s">
        <v>430</v>
      </c>
      <c r="B383" s="33" t="s">
        <v>150</v>
      </c>
      <c r="C383" s="34">
        <v>1313222</v>
      </c>
      <c r="D383" s="34">
        <v>1244863</v>
      </c>
      <c r="E383" s="34">
        <v>1180246</v>
      </c>
      <c r="F383" s="34">
        <v>1254175</v>
      </c>
      <c r="G383" s="34">
        <v>1217272</v>
      </c>
      <c r="H383" s="34">
        <v>1208827</v>
      </c>
      <c r="I383" s="34">
        <v>1220786</v>
      </c>
      <c r="J383" s="34">
        <v>1281849</v>
      </c>
      <c r="K383" s="34">
        <v>1570639</v>
      </c>
      <c r="L383" s="34">
        <v>1667545</v>
      </c>
      <c r="M383" s="34">
        <v>1653237</v>
      </c>
      <c r="N383" s="34">
        <v>1793837</v>
      </c>
      <c r="O383" s="34">
        <v>1835431</v>
      </c>
      <c r="P383" s="34">
        <v>1677442</v>
      </c>
      <c r="Q383" s="34">
        <v>1983210</v>
      </c>
      <c r="R383" s="34">
        <v>2400037</v>
      </c>
      <c r="S383" s="34">
        <v>2438251</v>
      </c>
      <c r="T383" s="34">
        <v>2529830</v>
      </c>
      <c r="U383" s="34">
        <v>2459892</v>
      </c>
      <c r="V383" s="34">
        <v>2436387</v>
      </c>
      <c r="W383" s="34">
        <v>2405485</v>
      </c>
      <c r="X383" s="34">
        <v>2537414</v>
      </c>
      <c r="Y383" s="34">
        <v>2520995</v>
      </c>
      <c r="Z383" s="34">
        <v>2679576</v>
      </c>
      <c r="AA383" s="34">
        <v>2784306</v>
      </c>
      <c r="AB383" s="34">
        <v>2945349</v>
      </c>
      <c r="AC383" s="34">
        <v>3149293</v>
      </c>
      <c r="AD383" s="34">
        <v>3310247</v>
      </c>
      <c r="AG383" s="55" t="s">
        <v>519</v>
      </c>
      <c r="AJ383" s="55" t="s">
        <v>547</v>
      </c>
    </row>
    <row r="384" spans="1:36" x14ac:dyDescent="0.2">
      <c r="A384" s="33" t="s">
        <v>431</v>
      </c>
      <c r="B384" s="33" t="s">
        <v>150</v>
      </c>
      <c r="C384" s="34">
        <v>1251367</v>
      </c>
      <c r="D384" s="34">
        <v>1296575</v>
      </c>
      <c r="E384" s="34">
        <v>1536082</v>
      </c>
      <c r="F384" s="34">
        <v>1116518</v>
      </c>
      <c r="G384" s="34">
        <v>1086776</v>
      </c>
      <c r="H384" s="34">
        <v>1179211</v>
      </c>
      <c r="I384" s="34">
        <v>1248761</v>
      </c>
      <c r="J384" s="34">
        <v>1217065</v>
      </c>
      <c r="K384" s="34">
        <v>1488119</v>
      </c>
      <c r="L384" s="34">
        <v>1539726</v>
      </c>
      <c r="M384" s="34">
        <v>1663843</v>
      </c>
      <c r="N384" s="34">
        <v>1817000</v>
      </c>
      <c r="O384" s="34">
        <v>1980672</v>
      </c>
      <c r="P384" s="34">
        <v>2012552</v>
      </c>
      <c r="Q384" s="34">
        <v>2353796</v>
      </c>
      <c r="R384" s="34">
        <v>2830335</v>
      </c>
      <c r="S384" s="34">
        <v>2976417</v>
      </c>
      <c r="T384" s="34">
        <v>3178713</v>
      </c>
      <c r="U384" s="34">
        <v>2758121</v>
      </c>
      <c r="V384" s="34">
        <v>3069880</v>
      </c>
      <c r="W384" s="34">
        <v>3037184</v>
      </c>
      <c r="X384" s="34">
        <v>3363027</v>
      </c>
      <c r="Y384" s="34">
        <v>3439043</v>
      </c>
      <c r="Z384" s="34">
        <v>3606086</v>
      </c>
      <c r="AA384" s="34">
        <v>3825185</v>
      </c>
      <c r="AB384" s="34">
        <v>3866107</v>
      </c>
      <c r="AC384" s="34">
        <v>4081400</v>
      </c>
      <c r="AD384" s="34">
        <v>4313801</v>
      </c>
      <c r="AG384" s="55" t="s">
        <v>519</v>
      </c>
      <c r="AJ384" s="55" t="s">
        <v>547</v>
      </c>
    </row>
    <row r="385" spans="1:36" x14ac:dyDescent="0.2">
      <c r="A385" s="33" t="s">
        <v>150</v>
      </c>
      <c r="B385" s="33" t="s">
        <v>150</v>
      </c>
      <c r="C385" s="34">
        <v>4492876</v>
      </c>
      <c r="D385" s="34">
        <v>4016104</v>
      </c>
      <c r="E385" s="34">
        <v>4163105</v>
      </c>
      <c r="F385" s="34">
        <v>3716406</v>
      </c>
      <c r="G385" s="34">
        <v>3821907</v>
      </c>
      <c r="H385" s="34">
        <v>3873508</v>
      </c>
      <c r="I385" s="34">
        <v>3966309</v>
      </c>
      <c r="J385" s="34">
        <v>4169310</v>
      </c>
      <c r="K385" s="34">
        <v>4501311</v>
      </c>
      <c r="L385" s="34">
        <v>4799812</v>
      </c>
      <c r="M385" s="34">
        <v>5219013</v>
      </c>
      <c r="N385" s="34">
        <v>5584214</v>
      </c>
      <c r="O385" s="34">
        <v>6069615</v>
      </c>
      <c r="P385" s="34">
        <v>5950416</v>
      </c>
      <c r="Q385" s="34">
        <v>7519617</v>
      </c>
      <c r="R385" s="34">
        <v>8255018</v>
      </c>
      <c r="S385" s="34">
        <v>8374219</v>
      </c>
      <c r="T385" s="34">
        <v>8788420</v>
      </c>
      <c r="U385" s="34">
        <v>8579321</v>
      </c>
      <c r="V385" s="34">
        <v>8441122</v>
      </c>
      <c r="W385" s="34">
        <v>8367023</v>
      </c>
      <c r="X385" s="34">
        <v>9176610</v>
      </c>
      <c r="Y385" s="34">
        <v>8960010</v>
      </c>
      <c r="Z385" s="34">
        <v>9631891</v>
      </c>
      <c r="AA385" s="34">
        <v>10186857</v>
      </c>
      <c r="AB385" s="34">
        <v>10756477</v>
      </c>
      <c r="AC385" s="34">
        <v>11425510</v>
      </c>
      <c r="AD385" s="34">
        <v>12163395</v>
      </c>
      <c r="AG385" s="55" t="s">
        <v>519</v>
      </c>
      <c r="AJ385" s="55" t="s">
        <v>547</v>
      </c>
    </row>
    <row r="386" spans="1:36" x14ac:dyDescent="0.2">
      <c r="A386" s="33" t="s">
        <v>432</v>
      </c>
      <c r="B386" s="33" t="s">
        <v>151</v>
      </c>
      <c r="C386" s="34">
        <v>1350846</v>
      </c>
      <c r="D386" s="34">
        <v>1321428</v>
      </c>
      <c r="E386" s="34">
        <v>1349829</v>
      </c>
      <c r="F386" s="34">
        <v>1329384</v>
      </c>
      <c r="G386" s="34">
        <v>1429925</v>
      </c>
      <c r="H386" s="34">
        <v>1559069</v>
      </c>
      <c r="I386" s="34">
        <v>1733379</v>
      </c>
      <c r="J386" s="34">
        <v>2013738</v>
      </c>
      <c r="K386" s="34">
        <v>3573418</v>
      </c>
      <c r="L386" s="34">
        <v>2211487</v>
      </c>
      <c r="M386" s="34">
        <v>3299709</v>
      </c>
      <c r="N386" s="34">
        <v>3226642</v>
      </c>
      <c r="O386" s="34">
        <v>3644695</v>
      </c>
      <c r="P386" s="34">
        <v>3591977</v>
      </c>
      <c r="Q386" s="34">
        <v>4155133</v>
      </c>
      <c r="R386" s="34">
        <v>5051800</v>
      </c>
      <c r="S386" s="34">
        <v>5283624</v>
      </c>
      <c r="T386" s="34">
        <v>6256561</v>
      </c>
      <c r="U386" s="34">
        <v>6769343</v>
      </c>
      <c r="V386" s="34">
        <v>6646621</v>
      </c>
      <c r="W386" s="34">
        <v>6979947</v>
      </c>
      <c r="X386" s="34">
        <v>6706186</v>
      </c>
      <c r="Y386" s="34">
        <v>7417537</v>
      </c>
      <c r="Z386" s="34">
        <v>9270133</v>
      </c>
      <c r="AA386" s="34">
        <v>9852299</v>
      </c>
      <c r="AB386" s="34">
        <v>7896159</v>
      </c>
      <c r="AC386" s="34">
        <v>8631819</v>
      </c>
      <c r="AD386" s="34">
        <v>9219603</v>
      </c>
      <c r="AG386" s="55" t="s">
        <v>521</v>
      </c>
      <c r="AJ386" s="55" t="s">
        <v>548</v>
      </c>
    </row>
    <row r="387" spans="1:36" x14ac:dyDescent="0.2">
      <c r="A387" s="33" t="s">
        <v>433</v>
      </c>
      <c r="B387" s="33" t="s">
        <v>151</v>
      </c>
      <c r="C387" s="34">
        <v>1410421</v>
      </c>
      <c r="D387" s="34">
        <v>1249950</v>
      </c>
      <c r="E387" s="34">
        <v>1332658</v>
      </c>
      <c r="F387" s="34">
        <v>1116565</v>
      </c>
      <c r="G387" s="34">
        <v>1149570</v>
      </c>
      <c r="H387" s="34">
        <v>1232164</v>
      </c>
      <c r="I387" s="34">
        <v>1274887</v>
      </c>
      <c r="J387" s="34">
        <v>1490103</v>
      </c>
      <c r="K387" s="34">
        <v>1553558</v>
      </c>
      <c r="L387" s="34">
        <v>1680971</v>
      </c>
      <c r="M387" s="34">
        <v>1951232</v>
      </c>
      <c r="N387" s="34">
        <v>1819845</v>
      </c>
      <c r="O387" s="34">
        <v>1968531</v>
      </c>
      <c r="P387" s="34">
        <v>2310241</v>
      </c>
      <c r="Q387" s="34">
        <v>2104123</v>
      </c>
      <c r="R387" s="34">
        <v>2507883</v>
      </c>
      <c r="S387" s="34">
        <v>2695151</v>
      </c>
      <c r="T387" s="34">
        <v>2803055</v>
      </c>
      <c r="U387" s="34">
        <v>2816422</v>
      </c>
      <c r="V387" s="34">
        <v>2870508</v>
      </c>
      <c r="W387" s="34">
        <v>3155713</v>
      </c>
      <c r="X387" s="34">
        <v>3311121</v>
      </c>
      <c r="Y387" s="34">
        <v>3591994</v>
      </c>
      <c r="Z387" s="34">
        <v>3992251</v>
      </c>
      <c r="AA387" s="34">
        <v>4351347</v>
      </c>
      <c r="AB387" s="34">
        <v>3826420</v>
      </c>
      <c r="AC387" s="34">
        <v>4063952</v>
      </c>
      <c r="AD387" s="34">
        <v>4320421</v>
      </c>
      <c r="AG387" s="55" t="s">
        <v>522</v>
      </c>
      <c r="AJ387" s="55" t="s">
        <v>549</v>
      </c>
    </row>
    <row r="388" spans="1:36" x14ac:dyDescent="0.2">
      <c r="A388" s="33" t="s">
        <v>434</v>
      </c>
      <c r="B388" s="33" t="s">
        <v>151</v>
      </c>
      <c r="C388" s="34">
        <v>842759</v>
      </c>
      <c r="D388" s="34">
        <v>885595</v>
      </c>
      <c r="E388" s="34">
        <v>845303</v>
      </c>
      <c r="F388" s="34">
        <v>832400</v>
      </c>
      <c r="G388" s="34">
        <v>783228</v>
      </c>
      <c r="H388" s="34">
        <v>799398</v>
      </c>
      <c r="I388" s="34">
        <v>837839</v>
      </c>
      <c r="J388" s="34">
        <v>904454</v>
      </c>
      <c r="K388" s="34">
        <v>943623</v>
      </c>
      <c r="L388" s="34">
        <v>1060841</v>
      </c>
      <c r="M388" s="34">
        <v>1520355</v>
      </c>
      <c r="N388" s="34">
        <v>1417324</v>
      </c>
      <c r="O388" s="34">
        <v>1562684</v>
      </c>
      <c r="P388" s="34">
        <v>1438060</v>
      </c>
      <c r="Q388" s="34">
        <v>1672086</v>
      </c>
      <c r="R388" s="34">
        <v>1960418</v>
      </c>
      <c r="S388" s="34">
        <v>2050640</v>
      </c>
      <c r="T388" s="34">
        <v>2250046</v>
      </c>
      <c r="U388" s="34">
        <v>2073734</v>
      </c>
      <c r="V388" s="34">
        <v>2312923</v>
      </c>
      <c r="W388" s="34">
        <v>2480205</v>
      </c>
      <c r="X388" s="34">
        <v>2971234</v>
      </c>
      <c r="Y388" s="34">
        <v>2490065</v>
      </c>
      <c r="Z388" s="34">
        <v>2815791</v>
      </c>
      <c r="AA388" s="34">
        <v>3137978</v>
      </c>
      <c r="AB388" s="34">
        <v>2322694</v>
      </c>
      <c r="AC388" s="34">
        <v>2462388</v>
      </c>
      <c r="AD388" s="34">
        <v>2801586</v>
      </c>
      <c r="AG388" s="55" t="s">
        <v>519</v>
      </c>
      <c r="AJ388" s="55" t="s">
        <v>547</v>
      </c>
    </row>
    <row r="389" spans="1:36" x14ac:dyDescent="0.2">
      <c r="A389" s="33" t="s">
        <v>435</v>
      </c>
      <c r="B389" s="33" t="s">
        <v>151</v>
      </c>
      <c r="C389" s="34">
        <v>4698753</v>
      </c>
      <c r="D389" s="34">
        <v>4309446</v>
      </c>
      <c r="E389" s="34">
        <v>4300299</v>
      </c>
      <c r="F389" s="34">
        <v>4086181</v>
      </c>
      <c r="G389" s="34">
        <v>4115393</v>
      </c>
      <c r="H389" s="34">
        <v>4285942</v>
      </c>
      <c r="I389" s="34">
        <v>4460061</v>
      </c>
      <c r="J389" s="34">
        <v>3281717</v>
      </c>
      <c r="K389" s="34">
        <v>5586208</v>
      </c>
      <c r="L389" s="34">
        <v>6063132</v>
      </c>
      <c r="M389" s="34">
        <v>7054154</v>
      </c>
      <c r="N389" s="34">
        <v>6607285</v>
      </c>
      <c r="O389" s="34">
        <v>7174307</v>
      </c>
      <c r="P389" s="34">
        <v>6874458</v>
      </c>
      <c r="Q389" s="34">
        <v>7271749</v>
      </c>
      <c r="R389" s="34">
        <v>8540143</v>
      </c>
      <c r="S389" s="34">
        <v>9173874</v>
      </c>
      <c r="T389" s="34">
        <v>9577964</v>
      </c>
      <c r="U389" s="34">
        <v>8619835</v>
      </c>
      <c r="V389" s="34">
        <v>9830000</v>
      </c>
      <c r="W389" s="34">
        <v>9912942</v>
      </c>
      <c r="X389" s="34">
        <v>10477819</v>
      </c>
      <c r="Y389" s="34">
        <v>11320024</v>
      </c>
      <c r="Z389" s="34">
        <v>12179942</v>
      </c>
      <c r="AA389" s="34">
        <v>13051214</v>
      </c>
      <c r="AB389" s="34">
        <v>14080561</v>
      </c>
      <c r="AC389" s="34">
        <v>15037638</v>
      </c>
      <c r="AD389" s="34">
        <v>15921581</v>
      </c>
      <c r="AG389" s="55" t="s">
        <v>518</v>
      </c>
      <c r="AJ389" s="55" t="s">
        <v>546</v>
      </c>
    </row>
    <row r="390" spans="1:36" x14ac:dyDescent="0.2">
      <c r="A390" s="33" t="s">
        <v>436</v>
      </c>
      <c r="B390" s="33" t="s">
        <v>151</v>
      </c>
      <c r="C390" s="34">
        <v>25698</v>
      </c>
      <c r="D390" s="34">
        <v>23911</v>
      </c>
      <c r="E390" s="34">
        <v>25817</v>
      </c>
      <c r="F390" s="34">
        <v>26690</v>
      </c>
      <c r="G390" s="34">
        <v>26458</v>
      </c>
      <c r="H390" s="34">
        <v>27220</v>
      </c>
      <c r="I390" s="34">
        <v>32074</v>
      </c>
      <c r="J390" s="34">
        <v>29126</v>
      </c>
      <c r="K390" s="34">
        <v>39381</v>
      </c>
      <c r="L390" s="34">
        <v>36979</v>
      </c>
      <c r="M390" s="34">
        <v>40937</v>
      </c>
      <c r="N390" s="34">
        <v>40570</v>
      </c>
      <c r="O390" s="34">
        <v>42073</v>
      </c>
      <c r="P390" s="34">
        <v>93873</v>
      </c>
      <c r="Q390" s="34">
        <v>572796</v>
      </c>
      <c r="R390" s="34">
        <v>1313913</v>
      </c>
      <c r="S390" s="34">
        <v>216949</v>
      </c>
      <c r="T390" s="34">
        <v>367293</v>
      </c>
      <c r="U390" s="34">
        <v>355334</v>
      </c>
      <c r="V390" s="34">
        <v>328048</v>
      </c>
      <c r="W390" s="34">
        <v>349533</v>
      </c>
      <c r="X390" s="34">
        <v>63002</v>
      </c>
      <c r="Y390" s="34">
        <v>401383</v>
      </c>
      <c r="Z390" s="34">
        <v>434956</v>
      </c>
      <c r="AA390" s="34">
        <v>441726</v>
      </c>
      <c r="AB390" s="34">
        <v>451007</v>
      </c>
      <c r="AC390" s="34">
        <v>463484</v>
      </c>
      <c r="AD390" s="34">
        <v>487464</v>
      </c>
      <c r="AG390" s="55" t="s">
        <v>521</v>
      </c>
      <c r="AJ390" s="55" t="s">
        <v>548</v>
      </c>
    </row>
    <row r="391" spans="1:36" x14ac:dyDescent="0.2">
      <c r="A391" s="33" t="s">
        <v>152</v>
      </c>
      <c r="B391" s="33" t="s">
        <v>151</v>
      </c>
      <c r="C391" s="34">
        <v>8294835</v>
      </c>
      <c r="D391" s="34">
        <v>7762024</v>
      </c>
      <c r="E391" s="34">
        <v>7287330</v>
      </c>
      <c r="F391" s="34">
        <v>7317793</v>
      </c>
      <c r="G391" s="34">
        <v>7544834</v>
      </c>
      <c r="H391" s="34">
        <v>7859259</v>
      </c>
      <c r="I391" s="34">
        <v>8052416</v>
      </c>
      <c r="J391" s="34">
        <v>8448181</v>
      </c>
      <c r="K391" s="34">
        <v>9052346</v>
      </c>
      <c r="L391" s="34">
        <v>9758007</v>
      </c>
      <c r="M391" s="34">
        <v>11374245</v>
      </c>
      <c r="N391" s="34">
        <v>10467773</v>
      </c>
      <c r="O391" s="34">
        <v>11567300</v>
      </c>
      <c r="P391" s="34">
        <v>12961586</v>
      </c>
      <c r="Q391" s="34">
        <v>13560780</v>
      </c>
      <c r="R391" s="34">
        <v>14838515</v>
      </c>
      <c r="S391" s="34">
        <v>15767397</v>
      </c>
      <c r="T391" s="34">
        <v>16187808</v>
      </c>
      <c r="U391" s="34">
        <v>15352159</v>
      </c>
      <c r="V391" s="34">
        <v>15356379</v>
      </c>
      <c r="W391" s="34">
        <v>16626659</v>
      </c>
      <c r="X391" s="34">
        <v>17251816</v>
      </c>
      <c r="Y391" s="34">
        <v>18311274</v>
      </c>
      <c r="Z391" s="34">
        <v>20601946</v>
      </c>
      <c r="AA391" s="34">
        <v>20387849</v>
      </c>
      <c r="AB391" s="34">
        <v>19707173</v>
      </c>
      <c r="AC391" s="34">
        <v>20799808</v>
      </c>
      <c r="AD391" s="34">
        <v>23056849</v>
      </c>
      <c r="AG391" s="55" t="s">
        <v>518</v>
      </c>
      <c r="AJ391" s="55" t="s">
        <v>546</v>
      </c>
    </row>
    <row r="392" spans="1:36" x14ac:dyDescent="0.2">
      <c r="A392" s="33" t="s">
        <v>153</v>
      </c>
      <c r="B392" s="33" t="s">
        <v>151</v>
      </c>
      <c r="C392" s="34">
        <v>1805606</v>
      </c>
      <c r="D392" s="34">
        <v>1686485</v>
      </c>
      <c r="E392" s="34">
        <v>1785093</v>
      </c>
      <c r="F392" s="34">
        <v>2834227</v>
      </c>
      <c r="G392" s="34">
        <v>2741294</v>
      </c>
      <c r="H392" s="34">
        <v>2795730</v>
      </c>
      <c r="I392" s="34">
        <v>1940989</v>
      </c>
      <c r="J392" s="34">
        <v>1939442</v>
      </c>
      <c r="K392" s="34">
        <v>1923422</v>
      </c>
      <c r="L392" s="34">
        <v>2071028</v>
      </c>
      <c r="M392" s="34">
        <v>2684364</v>
      </c>
      <c r="N392" s="34">
        <v>2708741</v>
      </c>
      <c r="O392" s="34">
        <v>2947534</v>
      </c>
      <c r="P392" s="34">
        <v>3327041</v>
      </c>
      <c r="Q392" s="34">
        <v>3828350</v>
      </c>
      <c r="R392" s="34">
        <v>4536279</v>
      </c>
      <c r="S392" s="34">
        <v>5396480</v>
      </c>
      <c r="T392" s="34">
        <v>5989853</v>
      </c>
      <c r="U392" s="34">
        <v>5161185</v>
      </c>
      <c r="V392" s="34">
        <v>4874105</v>
      </c>
      <c r="W392" s="34">
        <v>5433914</v>
      </c>
      <c r="X392" s="34">
        <v>4545303</v>
      </c>
      <c r="Y392" s="34">
        <v>4496191</v>
      </c>
      <c r="Z392" s="34">
        <v>4655044</v>
      </c>
      <c r="AA392" s="34">
        <v>5049279</v>
      </c>
      <c r="AB392" s="34">
        <v>5735134</v>
      </c>
      <c r="AC392" s="34">
        <v>6930325</v>
      </c>
      <c r="AD392" s="34">
        <v>7542613</v>
      </c>
      <c r="AG392" s="55" t="s">
        <v>521</v>
      </c>
      <c r="AJ392" s="55" t="s">
        <v>548</v>
      </c>
    </row>
    <row r="393" spans="1:36" x14ac:dyDescent="0.2">
      <c r="A393" s="33" t="s">
        <v>437</v>
      </c>
      <c r="B393" s="33" t="s">
        <v>151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34">
        <v>0</v>
      </c>
      <c r="AD393" s="34">
        <v>0</v>
      </c>
      <c r="AE393" s="2"/>
      <c r="AF393" s="2"/>
      <c r="AG393" s="55" t="s">
        <v>519</v>
      </c>
      <c r="AJ393" s="55" t="s">
        <v>547</v>
      </c>
    </row>
    <row r="394" spans="1:36" x14ac:dyDescent="0.2">
      <c r="A394" s="33" t="s">
        <v>438</v>
      </c>
      <c r="B394" s="33" t="s">
        <v>151</v>
      </c>
      <c r="C394" s="34">
        <v>538499</v>
      </c>
      <c r="D394" s="34">
        <v>493026</v>
      </c>
      <c r="E394" s="34">
        <v>471604</v>
      </c>
      <c r="F394" s="34">
        <v>534006</v>
      </c>
      <c r="G394" s="34">
        <v>561088</v>
      </c>
      <c r="H394" s="34">
        <v>513642</v>
      </c>
      <c r="I394" s="34">
        <v>528157</v>
      </c>
      <c r="J394" s="34">
        <v>582860</v>
      </c>
      <c r="K394" s="34">
        <v>626977</v>
      </c>
      <c r="L394" s="34">
        <v>695382</v>
      </c>
      <c r="M394" s="34">
        <v>800703</v>
      </c>
      <c r="N394" s="34">
        <v>823930</v>
      </c>
      <c r="O394" s="34">
        <v>899820</v>
      </c>
      <c r="P394" s="34">
        <v>995580</v>
      </c>
      <c r="Q394" s="34">
        <v>1377902</v>
      </c>
      <c r="R394" s="34">
        <v>1613210</v>
      </c>
      <c r="S394" s="34">
        <v>1436330</v>
      </c>
      <c r="T394" s="34">
        <v>1394676</v>
      </c>
      <c r="U394" s="34">
        <v>1245611</v>
      </c>
      <c r="V394" s="34">
        <v>1364075</v>
      </c>
      <c r="W394" s="34">
        <v>1408537</v>
      </c>
      <c r="X394" s="34">
        <v>1729763</v>
      </c>
      <c r="Y394" s="34">
        <v>1638792</v>
      </c>
      <c r="Z394" s="34">
        <v>2034062</v>
      </c>
      <c r="AA394" s="34">
        <v>1808562</v>
      </c>
      <c r="AB394" s="34">
        <v>1659961</v>
      </c>
      <c r="AC394" s="34">
        <v>1798256</v>
      </c>
      <c r="AD394" s="34">
        <v>1893444</v>
      </c>
      <c r="AG394" s="55" t="s">
        <v>521</v>
      </c>
      <c r="AJ394" s="55" t="s">
        <v>548</v>
      </c>
    </row>
    <row r="395" spans="1:36" x14ac:dyDescent="0.2">
      <c r="A395" s="33" t="s">
        <v>439</v>
      </c>
      <c r="B395" s="33" t="s">
        <v>151</v>
      </c>
      <c r="C395" s="34">
        <v>4926683</v>
      </c>
      <c r="D395" s="34">
        <v>4850944</v>
      </c>
      <c r="E395" s="34">
        <v>5026234</v>
      </c>
      <c r="F395" s="34">
        <v>5391413</v>
      </c>
      <c r="G395" s="34">
        <v>5577206</v>
      </c>
      <c r="H395" s="34">
        <v>5375462</v>
      </c>
      <c r="I395" s="34">
        <v>5554304</v>
      </c>
      <c r="J395" s="34">
        <v>4556276</v>
      </c>
      <c r="K395" s="34">
        <v>5108076</v>
      </c>
      <c r="L395" s="34">
        <v>6104333</v>
      </c>
      <c r="M395" s="34">
        <v>7010519</v>
      </c>
      <c r="N395" s="34">
        <v>6723287</v>
      </c>
      <c r="O395" s="34">
        <v>7258078</v>
      </c>
      <c r="P395" s="34">
        <v>7805618</v>
      </c>
      <c r="Q395" s="34">
        <v>8224026</v>
      </c>
      <c r="R395" s="34">
        <v>8234653</v>
      </c>
      <c r="S395" s="34">
        <v>9409184</v>
      </c>
      <c r="T395" s="34">
        <v>9966327</v>
      </c>
      <c r="U395" s="34">
        <v>10427181</v>
      </c>
      <c r="V395" s="34">
        <v>10440077</v>
      </c>
      <c r="W395" s="34">
        <v>10367403</v>
      </c>
      <c r="X395" s="34">
        <v>10875080</v>
      </c>
      <c r="Y395" s="34">
        <v>11711767</v>
      </c>
      <c r="Z395" s="34">
        <v>12552686</v>
      </c>
      <c r="AA395" s="34">
        <v>13690628</v>
      </c>
      <c r="AB395" s="34">
        <v>14781991</v>
      </c>
      <c r="AC395" s="34">
        <v>15680104</v>
      </c>
      <c r="AD395" s="34">
        <v>16568271</v>
      </c>
      <c r="AG395" s="55" t="s">
        <v>518</v>
      </c>
      <c r="AJ395" s="55" t="s">
        <v>546</v>
      </c>
    </row>
    <row r="396" spans="1:36" x14ac:dyDescent="0.2">
      <c r="A396" s="33" t="s">
        <v>440</v>
      </c>
      <c r="B396" s="33" t="s">
        <v>151</v>
      </c>
      <c r="C396" s="34">
        <v>3602001</v>
      </c>
      <c r="D396" s="34">
        <v>3414613</v>
      </c>
      <c r="E396" s="34">
        <v>3451694</v>
      </c>
      <c r="F396" s="34">
        <v>3213909</v>
      </c>
      <c r="G396" s="34">
        <v>3305288</v>
      </c>
      <c r="H396" s="34">
        <v>3462667</v>
      </c>
      <c r="I396" s="34">
        <v>3720064</v>
      </c>
      <c r="J396" s="34">
        <v>4083349</v>
      </c>
      <c r="K396" s="34">
        <v>4644794</v>
      </c>
      <c r="L396" s="34">
        <v>5066866</v>
      </c>
      <c r="M396" s="34">
        <v>6092954</v>
      </c>
      <c r="N396" s="34">
        <v>5519666</v>
      </c>
      <c r="O396" s="34">
        <v>6255791</v>
      </c>
      <c r="P396" s="34">
        <v>6649021</v>
      </c>
      <c r="Q396" s="34">
        <v>7369966</v>
      </c>
      <c r="R396" s="34">
        <v>8080150</v>
      </c>
      <c r="S396" s="34">
        <v>8699442</v>
      </c>
      <c r="T396" s="34">
        <v>9499055</v>
      </c>
      <c r="U396" s="34">
        <v>11148264</v>
      </c>
      <c r="V396" s="34">
        <v>9845372</v>
      </c>
      <c r="W396" s="34">
        <v>10238629</v>
      </c>
      <c r="X396" s="34">
        <v>14053559</v>
      </c>
      <c r="Y396" s="34">
        <v>13109337</v>
      </c>
      <c r="Z396" s="34">
        <v>12923686</v>
      </c>
      <c r="AA396" s="34">
        <v>17358779</v>
      </c>
      <c r="AB396" s="34">
        <v>16355166</v>
      </c>
      <c r="AC396" s="34">
        <v>14028225</v>
      </c>
      <c r="AD396" s="34">
        <v>25625557</v>
      </c>
      <c r="AG396" s="55" t="s">
        <v>522</v>
      </c>
      <c r="AJ396" s="55" t="s">
        <v>549</v>
      </c>
    </row>
    <row r="397" spans="1:36" x14ac:dyDescent="0.2">
      <c r="A397" s="33" t="s">
        <v>441</v>
      </c>
      <c r="B397" s="33" t="s">
        <v>151</v>
      </c>
      <c r="C397" s="34">
        <v>1866804</v>
      </c>
      <c r="D397" s="34">
        <v>1728422</v>
      </c>
      <c r="E397" s="34">
        <v>1828629</v>
      </c>
      <c r="F397" s="34">
        <v>1664230</v>
      </c>
      <c r="G397" s="34">
        <v>1708929</v>
      </c>
      <c r="H397" s="34">
        <v>1789813</v>
      </c>
      <c r="I397" s="34">
        <v>1860639</v>
      </c>
      <c r="J397" s="34">
        <v>2020077</v>
      </c>
      <c r="K397" s="34">
        <v>2305411</v>
      </c>
      <c r="L397" s="34">
        <v>2568419</v>
      </c>
      <c r="M397" s="34">
        <v>3336082</v>
      </c>
      <c r="N397" s="34">
        <v>2968314</v>
      </c>
      <c r="O397" s="34">
        <v>3354251</v>
      </c>
      <c r="P397" s="34">
        <v>3743009</v>
      </c>
      <c r="Q397" s="34">
        <v>4020898</v>
      </c>
      <c r="R397" s="34">
        <v>4205990</v>
      </c>
      <c r="S397" s="34">
        <v>4434813</v>
      </c>
      <c r="T397" s="34">
        <v>4836231</v>
      </c>
      <c r="U397" s="34">
        <v>5058379</v>
      </c>
      <c r="V397" s="34">
        <v>5030471</v>
      </c>
      <c r="W397" s="34">
        <v>5066537</v>
      </c>
      <c r="X397" s="34">
        <v>5556124</v>
      </c>
      <c r="Y397" s="34">
        <v>6306149</v>
      </c>
      <c r="Z397" s="34">
        <v>6553969</v>
      </c>
      <c r="AA397" s="34">
        <v>6294389</v>
      </c>
      <c r="AB397" s="34">
        <v>6787633</v>
      </c>
      <c r="AC397" s="34">
        <v>7013143</v>
      </c>
      <c r="AD397" s="34">
        <v>7475444</v>
      </c>
      <c r="AG397" s="55" t="s">
        <v>519</v>
      </c>
      <c r="AJ397" s="55" t="s">
        <v>547</v>
      </c>
    </row>
    <row r="398" spans="1:36" x14ac:dyDescent="0.2">
      <c r="A398" s="33" t="s">
        <v>154</v>
      </c>
      <c r="B398" s="33" t="s">
        <v>151</v>
      </c>
      <c r="C398" s="34">
        <v>4107788</v>
      </c>
      <c r="D398" s="34">
        <v>3900112</v>
      </c>
      <c r="E398" s="34">
        <v>3834804</v>
      </c>
      <c r="F398" s="34">
        <v>3642190</v>
      </c>
      <c r="G398" s="34">
        <v>3795323</v>
      </c>
      <c r="H398" s="34">
        <v>3943620</v>
      </c>
      <c r="I398" s="34">
        <v>4088466</v>
      </c>
      <c r="J398" s="34">
        <v>4278400</v>
      </c>
      <c r="K398" s="34">
        <v>4862911</v>
      </c>
      <c r="L398" s="34">
        <v>5303112</v>
      </c>
      <c r="M398" s="34" t="s">
        <v>545</v>
      </c>
      <c r="N398" s="34" t="s">
        <v>545</v>
      </c>
      <c r="O398" s="34">
        <v>6252129</v>
      </c>
      <c r="P398" s="34" t="s">
        <v>545</v>
      </c>
      <c r="Q398" s="34">
        <v>8085652</v>
      </c>
      <c r="R398" s="34">
        <v>8900080</v>
      </c>
      <c r="S398" s="34">
        <v>9173967</v>
      </c>
      <c r="T398" s="34">
        <v>10068140</v>
      </c>
      <c r="U398" s="34">
        <v>10170372</v>
      </c>
      <c r="V398" s="34">
        <v>10145822</v>
      </c>
      <c r="W398" s="34">
        <v>10165585</v>
      </c>
      <c r="X398" s="34">
        <v>10563506</v>
      </c>
      <c r="Y398" s="34">
        <v>11097366</v>
      </c>
      <c r="Z398" s="34">
        <v>10240680</v>
      </c>
      <c r="AA398" s="34">
        <v>10590963</v>
      </c>
      <c r="AB398" s="34">
        <v>10761704</v>
      </c>
      <c r="AC398" s="34">
        <v>11482457</v>
      </c>
      <c r="AD398" s="34">
        <v>12075802</v>
      </c>
      <c r="AG398" s="55" t="s">
        <v>519</v>
      </c>
      <c r="AJ398" s="55" t="s">
        <v>547</v>
      </c>
    </row>
    <row r="399" spans="1:36" x14ac:dyDescent="0.2">
      <c r="A399" s="33" t="s">
        <v>155</v>
      </c>
      <c r="B399" s="33" t="s">
        <v>151</v>
      </c>
      <c r="C399" s="34">
        <v>394374</v>
      </c>
      <c r="D399" s="34">
        <v>286254</v>
      </c>
      <c r="E399" s="34">
        <v>296337</v>
      </c>
      <c r="F399" s="34">
        <v>287701</v>
      </c>
      <c r="G399" s="34">
        <v>303525</v>
      </c>
      <c r="H399" s="34">
        <v>325636</v>
      </c>
      <c r="I399" s="34">
        <v>349942</v>
      </c>
      <c r="J399" s="34">
        <v>385652</v>
      </c>
      <c r="K399" s="34">
        <v>396172</v>
      </c>
      <c r="L399" s="34">
        <v>485926</v>
      </c>
      <c r="M399" s="34">
        <v>596305</v>
      </c>
      <c r="N399" s="34">
        <v>520392</v>
      </c>
      <c r="O399" s="34">
        <v>569574</v>
      </c>
      <c r="P399" s="34">
        <v>643823</v>
      </c>
      <c r="Q399" s="34">
        <v>1804296</v>
      </c>
      <c r="R399" s="34">
        <v>1955863</v>
      </c>
      <c r="S399" s="34">
        <v>1258542</v>
      </c>
      <c r="T399" s="34">
        <v>1660507</v>
      </c>
      <c r="U399" s="34">
        <v>1334513</v>
      </c>
      <c r="V399" s="34">
        <v>1476225</v>
      </c>
      <c r="W399" s="34">
        <v>1515706</v>
      </c>
      <c r="X399" s="34">
        <v>2151468</v>
      </c>
      <c r="Y399" s="34">
        <v>1771253</v>
      </c>
      <c r="Z399" s="34">
        <v>1883548</v>
      </c>
      <c r="AA399" s="34">
        <v>2016492</v>
      </c>
      <c r="AB399" s="34">
        <v>2108973</v>
      </c>
      <c r="AC399" s="34">
        <v>2254186</v>
      </c>
      <c r="AD399" s="34">
        <v>2400052</v>
      </c>
      <c r="AG399" s="55" t="s">
        <v>521</v>
      </c>
      <c r="AJ399" s="55" t="s">
        <v>548</v>
      </c>
    </row>
    <row r="400" spans="1:36" x14ac:dyDescent="0.2">
      <c r="A400" s="33" t="s">
        <v>156</v>
      </c>
      <c r="B400" s="33" t="s">
        <v>151</v>
      </c>
      <c r="C400" s="34">
        <v>11617685</v>
      </c>
      <c r="D400" s="34">
        <v>10899924</v>
      </c>
      <c r="E400" s="34">
        <v>10562981</v>
      </c>
      <c r="F400" s="34">
        <v>9895639</v>
      </c>
      <c r="G400" s="34">
        <v>10250278</v>
      </c>
      <c r="H400" s="34">
        <v>10891725</v>
      </c>
      <c r="I400" s="34">
        <v>11489714</v>
      </c>
      <c r="J400" s="34">
        <v>12764886</v>
      </c>
      <c r="K400" s="34">
        <v>14368619</v>
      </c>
      <c r="L400" s="34">
        <v>15954068</v>
      </c>
      <c r="M400" s="34">
        <v>20002317</v>
      </c>
      <c r="N400" s="34">
        <v>18909913</v>
      </c>
      <c r="O400" s="34">
        <v>20390316</v>
      </c>
      <c r="P400" s="34">
        <v>22983462</v>
      </c>
      <c r="Q400" s="34">
        <v>24475076</v>
      </c>
      <c r="R400" s="34">
        <v>25420135</v>
      </c>
      <c r="S400" s="34">
        <v>27078165</v>
      </c>
      <c r="T400" s="34">
        <v>28571079</v>
      </c>
      <c r="U400" s="34">
        <v>29460077</v>
      </c>
      <c r="V400" s="34">
        <v>28766549</v>
      </c>
      <c r="W400" s="34">
        <v>30694479</v>
      </c>
      <c r="X400" s="34">
        <v>32795918</v>
      </c>
      <c r="Y400" s="34">
        <v>35411269</v>
      </c>
      <c r="Z400" s="34">
        <v>37913899</v>
      </c>
      <c r="AA400" s="34">
        <v>41020255</v>
      </c>
      <c r="AB400" s="34">
        <v>44473814</v>
      </c>
      <c r="AC400" s="34">
        <v>49581959</v>
      </c>
      <c r="AD400" s="34">
        <v>40683432</v>
      </c>
      <c r="AG400" s="55" t="s">
        <v>518</v>
      </c>
      <c r="AJ400" s="55" t="s">
        <v>546</v>
      </c>
    </row>
    <row r="401" spans="1:36" x14ac:dyDescent="0.2">
      <c r="A401" s="33" t="s">
        <v>442</v>
      </c>
      <c r="B401" s="33" t="s">
        <v>151</v>
      </c>
      <c r="C401" s="34">
        <v>2942745</v>
      </c>
      <c r="D401" s="34">
        <v>2739013</v>
      </c>
      <c r="E401" s="34">
        <v>2800415</v>
      </c>
      <c r="F401" s="34">
        <v>2689068</v>
      </c>
      <c r="G401" s="34">
        <v>2746900</v>
      </c>
      <c r="H401" s="34">
        <v>2836427</v>
      </c>
      <c r="I401" s="34">
        <v>2894363</v>
      </c>
      <c r="J401" s="34">
        <v>3289754</v>
      </c>
      <c r="K401" s="34">
        <v>3515244</v>
      </c>
      <c r="L401" s="34">
        <v>3672942</v>
      </c>
      <c r="M401" s="34">
        <v>4874997</v>
      </c>
      <c r="N401" s="34">
        <v>4398442</v>
      </c>
      <c r="O401" s="34">
        <v>4660430</v>
      </c>
      <c r="P401" s="34">
        <v>4603057</v>
      </c>
      <c r="Q401" s="34">
        <v>4666824</v>
      </c>
      <c r="R401" s="34">
        <v>5645429</v>
      </c>
      <c r="S401" s="34">
        <v>5596751</v>
      </c>
      <c r="T401" s="34">
        <v>5453636</v>
      </c>
      <c r="U401" s="34">
        <v>6866427</v>
      </c>
      <c r="V401" s="34">
        <v>5297054</v>
      </c>
      <c r="W401" s="34">
        <v>5487750</v>
      </c>
      <c r="X401" s="34">
        <v>6518764</v>
      </c>
      <c r="Y401" s="34">
        <v>7073903</v>
      </c>
      <c r="Z401" s="34">
        <v>7606992</v>
      </c>
      <c r="AA401" s="34">
        <v>8042535</v>
      </c>
      <c r="AB401" s="34">
        <v>6932497</v>
      </c>
      <c r="AC401" s="34">
        <v>7511753</v>
      </c>
      <c r="AD401" s="34">
        <v>7844094</v>
      </c>
      <c r="AG401" s="55" t="s">
        <v>518</v>
      </c>
      <c r="AJ401" s="55" t="s">
        <v>546</v>
      </c>
    </row>
    <row r="402" spans="1:36" x14ac:dyDescent="0.2">
      <c r="A402" s="33" t="s">
        <v>443</v>
      </c>
      <c r="B402" s="33" t="s">
        <v>151</v>
      </c>
      <c r="C402" s="34">
        <v>2950383</v>
      </c>
      <c r="D402" s="34">
        <v>2840557</v>
      </c>
      <c r="E402" s="34">
        <v>2868268</v>
      </c>
      <c r="F402" s="34">
        <v>2662178</v>
      </c>
      <c r="G402" s="34">
        <v>2786145</v>
      </c>
      <c r="H402" s="34">
        <v>2975925</v>
      </c>
      <c r="I402" s="34">
        <v>3104818</v>
      </c>
      <c r="J402" s="34">
        <v>3552809</v>
      </c>
      <c r="K402" s="34">
        <v>3345957</v>
      </c>
      <c r="L402" s="34">
        <v>4404946</v>
      </c>
      <c r="M402" s="34">
        <v>4953079</v>
      </c>
      <c r="N402" s="34">
        <v>4692097</v>
      </c>
      <c r="O402" s="34">
        <v>5495284</v>
      </c>
      <c r="P402" s="34">
        <v>6485781</v>
      </c>
      <c r="Q402" s="34">
        <v>6917199</v>
      </c>
      <c r="R402" s="34">
        <v>7911112</v>
      </c>
      <c r="S402" s="34">
        <v>6628451</v>
      </c>
      <c r="T402" s="34">
        <v>6931431</v>
      </c>
      <c r="U402" s="34">
        <v>6999692</v>
      </c>
      <c r="V402" s="34">
        <v>8899877</v>
      </c>
      <c r="W402" s="34">
        <v>8974722</v>
      </c>
      <c r="X402" s="34">
        <v>7409133</v>
      </c>
      <c r="Y402" s="34">
        <v>8462731</v>
      </c>
      <c r="Z402" s="34">
        <v>8788197</v>
      </c>
      <c r="AA402" s="34">
        <v>9946037</v>
      </c>
      <c r="AB402" s="34">
        <v>10526452</v>
      </c>
      <c r="AC402" s="34">
        <v>11389291</v>
      </c>
      <c r="AD402" s="34">
        <v>13030790</v>
      </c>
      <c r="AG402" s="55" t="s">
        <v>518</v>
      </c>
      <c r="AJ402" s="55" t="s">
        <v>546</v>
      </c>
    </row>
    <row r="403" spans="1:36" x14ac:dyDescent="0.2">
      <c r="A403" s="33" t="s">
        <v>151</v>
      </c>
      <c r="B403" s="33" t="s">
        <v>151</v>
      </c>
      <c r="C403" s="34">
        <v>9932396</v>
      </c>
      <c r="D403" s="34">
        <v>9407346</v>
      </c>
      <c r="E403" s="34">
        <v>9418359</v>
      </c>
      <c r="F403" s="34">
        <v>10455395</v>
      </c>
      <c r="G403" s="34">
        <v>10397005</v>
      </c>
      <c r="H403" s="34">
        <v>10324462</v>
      </c>
      <c r="I403" s="34">
        <v>10650523</v>
      </c>
      <c r="J403" s="34">
        <v>11659356</v>
      </c>
      <c r="K403" s="34">
        <v>13158575</v>
      </c>
      <c r="L403" s="34">
        <v>14515085</v>
      </c>
      <c r="M403" s="34">
        <v>17685827</v>
      </c>
      <c r="N403" s="34">
        <v>16523899</v>
      </c>
      <c r="O403" s="34">
        <v>17944929</v>
      </c>
      <c r="P403" s="34">
        <v>20456955</v>
      </c>
      <c r="Q403" s="34">
        <v>22218787</v>
      </c>
      <c r="R403" s="34">
        <v>23685018</v>
      </c>
      <c r="S403" s="34">
        <v>22588766</v>
      </c>
      <c r="T403" s="34">
        <v>23894321</v>
      </c>
      <c r="U403" s="34">
        <v>23462882</v>
      </c>
      <c r="V403" s="34">
        <v>22957253</v>
      </c>
      <c r="W403" s="34">
        <v>24713436</v>
      </c>
      <c r="X403" s="34">
        <v>25229144</v>
      </c>
      <c r="Y403" s="34">
        <v>28793730</v>
      </c>
      <c r="Z403" s="34">
        <v>30650986</v>
      </c>
      <c r="AA403" s="34">
        <v>34027924</v>
      </c>
      <c r="AB403" s="34">
        <v>36584284</v>
      </c>
      <c r="AC403" s="34">
        <v>35897813</v>
      </c>
      <c r="AD403" s="34">
        <v>39058684</v>
      </c>
      <c r="AG403" s="55" t="s">
        <v>518</v>
      </c>
      <c r="AJ403" s="55" t="s">
        <v>546</v>
      </c>
    </row>
    <row r="404" spans="1:36" x14ac:dyDescent="0.2">
      <c r="A404" s="33" t="s">
        <v>444</v>
      </c>
      <c r="B404" s="33" t="s">
        <v>151</v>
      </c>
      <c r="C404" s="34">
        <v>7310570</v>
      </c>
      <c r="D404" s="34">
        <v>6893356</v>
      </c>
      <c r="E404" s="34">
        <v>6972250</v>
      </c>
      <c r="F404" s="34">
        <v>6413482</v>
      </c>
      <c r="G404" s="34">
        <v>6533498</v>
      </c>
      <c r="H404" s="34">
        <v>6842581</v>
      </c>
      <c r="I404" s="34">
        <v>7058427</v>
      </c>
      <c r="J404" s="34">
        <v>7399368</v>
      </c>
      <c r="K404" s="34">
        <v>8975307</v>
      </c>
      <c r="L404" s="34">
        <v>8545443</v>
      </c>
      <c r="M404" s="34">
        <v>10975596</v>
      </c>
      <c r="N404" s="34">
        <v>10530147</v>
      </c>
      <c r="O404" s="34">
        <v>12239234</v>
      </c>
      <c r="P404" s="34">
        <v>13487855</v>
      </c>
      <c r="Q404" s="34">
        <v>14800497</v>
      </c>
      <c r="R404" s="34">
        <v>14334404</v>
      </c>
      <c r="S404" s="34">
        <v>15380220</v>
      </c>
      <c r="T404" s="34">
        <v>17827129</v>
      </c>
      <c r="U404" s="34">
        <v>16220210</v>
      </c>
      <c r="V404" s="34">
        <v>15555479</v>
      </c>
      <c r="W404" s="34">
        <v>17359824</v>
      </c>
      <c r="X404" s="34">
        <v>25462622</v>
      </c>
      <c r="Y404" s="34">
        <v>21457475</v>
      </c>
      <c r="Z404" s="34">
        <v>22958759</v>
      </c>
      <c r="AA404" s="34">
        <v>24655227</v>
      </c>
      <c r="AB404" s="34">
        <v>17668475</v>
      </c>
      <c r="AC404" s="34">
        <v>18418004</v>
      </c>
      <c r="AD404" s="34">
        <v>19908762</v>
      </c>
      <c r="AG404" s="55" t="s">
        <v>518</v>
      </c>
      <c r="AJ404" s="55" t="s">
        <v>546</v>
      </c>
    </row>
    <row r="405" spans="1:36" x14ac:dyDescent="0.2">
      <c r="A405" s="33" t="s">
        <v>445</v>
      </c>
      <c r="B405" s="33" t="s">
        <v>151</v>
      </c>
      <c r="C405" s="34">
        <v>491814</v>
      </c>
      <c r="D405" s="34">
        <v>476409</v>
      </c>
      <c r="E405" s="34">
        <v>516876</v>
      </c>
      <c r="F405" s="34">
        <v>494451</v>
      </c>
      <c r="G405" s="34">
        <v>523680</v>
      </c>
      <c r="H405" s="34">
        <v>565136</v>
      </c>
      <c r="I405" s="34">
        <v>613629</v>
      </c>
      <c r="J405" s="34">
        <v>686283</v>
      </c>
      <c r="K405" s="34">
        <v>788275</v>
      </c>
      <c r="L405" s="34">
        <v>904161</v>
      </c>
      <c r="M405" s="34">
        <v>1177542</v>
      </c>
      <c r="N405" s="34">
        <v>1052511</v>
      </c>
      <c r="O405" s="34">
        <v>1199451</v>
      </c>
      <c r="P405" s="34">
        <v>1401654</v>
      </c>
      <c r="Q405" s="34">
        <v>2394735</v>
      </c>
      <c r="R405" s="34">
        <v>4326331</v>
      </c>
      <c r="S405" s="34">
        <v>2423743</v>
      </c>
      <c r="T405" s="34">
        <v>2561831</v>
      </c>
      <c r="U405" s="34">
        <v>2726778</v>
      </c>
      <c r="V405" s="34">
        <v>2672364</v>
      </c>
      <c r="W405" s="34">
        <v>2762652</v>
      </c>
      <c r="X405" s="34">
        <v>2153873</v>
      </c>
      <c r="Y405" s="34">
        <v>4202072</v>
      </c>
      <c r="Z405" s="34">
        <v>3309205</v>
      </c>
      <c r="AA405" s="34">
        <v>3664127</v>
      </c>
      <c r="AB405" s="34">
        <v>3846500</v>
      </c>
      <c r="AC405" s="34">
        <v>4098367</v>
      </c>
      <c r="AD405" s="34">
        <v>4341899</v>
      </c>
      <c r="AG405" s="55" t="s">
        <v>522</v>
      </c>
      <c r="AJ405" s="55" t="s">
        <v>549</v>
      </c>
    </row>
    <row r="406" spans="1:36" x14ac:dyDescent="0.2">
      <c r="A406" s="33" t="s">
        <v>446</v>
      </c>
      <c r="B406" s="33" t="s">
        <v>157</v>
      </c>
      <c r="C406" s="34" t="s">
        <v>545</v>
      </c>
      <c r="D406" s="34">
        <v>294264</v>
      </c>
      <c r="E406" s="34">
        <v>301964</v>
      </c>
      <c r="F406" s="34">
        <v>314169</v>
      </c>
      <c r="G406" s="34">
        <v>315617</v>
      </c>
      <c r="H406" s="34">
        <v>318091</v>
      </c>
      <c r="I406" s="34">
        <v>334175</v>
      </c>
      <c r="J406" s="34">
        <v>355385</v>
      </c>
      <c r="K406" s="34">
        <v>394211</v>
      </c>
      <c r="L406" s="34">
        <v>432485</v>
      </c>
      <c r="M406" s="34">
        <v>455480</v>
      </c>
      <c r="N406" s="34">
        <v>511942</v>
      </c>
      <c r="O406" s="34">
        <v>578131</v>
      </c>
      <c r="P406" s="34">
        <v>619857</v>
      </c>
      <c r="Q406" s="34">
        <v>911374</v>
      </c>
      <c r="R406" s="34">
        <v>876011</v>
      </c>
      <c r="S406" s="34">
        <v>946921</v>
      </c>
      <c r="T406" s="34">
        <v>951628</v>
      </c>
      <c r="U406" s="34">
        <v>788442</v>
      </c>
      <c r="V406" s="34">
        <v>930085</v>
      </c>
      <c r="W406" s="34">
        <v>1049953</v>
      </c>
      <c r="X406" s="34">
        <v>1652940</v>
      </c>
      <c r="Y406" s="34">
        <v>1109524</v>
      </c>
      <c r="Z406" s="34">
        <v>1146289</v>
      </c>
      <c r="AA406" s="34">
        <v>2396533</v>
      </c>
      <c r="AB406" s="34">
        <v>1292191</v>
      </c>
      <c r="AC406" s="34">
        <v>1443459</v>
      </c>
      <c r="AD406" s="34">
        <v>1501880</v>
      </c>
      <c r="AG406" s="55" t="s">
        <v>522</v>
      </c>
      <c r="AJ406" s="55" t="s">
        <v>549</v>
      </c>
    </row>
    <row r="407" spans="1:36" x14ac:dyDescent="0.2">
      <c r="A407" s="33" t="s">
        <v>447</v>
      </c>
      <c r="B407" s="33" t="s">
        <v>157</v>
      </c>
      <c r="C407" s="34">
        <v>836509</v>
      </c>
      <c r="D407" s="34">
        <v>772078</v>
      </c>
      <c r="E407" s="34">
        <v>705935</v>
      </c>
      <c r="F407" s="34">
        <v>720093</v>
      </c>
      <c r="G407" s="34">
        <v>717096</v>
      </c>
      <c r="H407" s="34">
        <v>738280</v>
      </c>
      <c r="I407" s="34">
        <v>753054</v>
      </c>
      <c r="J407" s="34">
        <v>809067</v>
      </c>
      <c r="K407" s="34">
        <v>922267</v>
      </c>
      <c r="L407" s="34">
        <v>1101396</v>
      </c>
      <c r="M407" s="34">
        <v>1059051</v>
      </c>
      <c r="N407" s="34">
        <v>1058411</v>
      </c>
      <c r="O407" s="34">
        <v>1124417</v>
      </c>
      <c r="P407" s="34">
        <v>1122359</v>
      </c>
      <c r="Q407" s="34">
        <v>1068471</v>
      </c>
      <c r="R407" s="34">
        <v>1381033</v>
      </c>
      <c r="S407" s="34">
        <v>1530026</v>
      </c>
      <c r="T407" s="34">
        <v>1525356</v>
      </c>
      <c r="U407" s="34">
        <v>1317449</v>
      </c>
      <c r="V407" s="34">
        <v>1494915</v>
      </c>
      <c r="W407" s="34">
        <v>1507195</v>
      </c>
      <c r="X407" s="34">
        <v>1759676</v>
      </c>
      <c r="Y407" s="34">
        <v>1693621</v>
      </c>
      <c r="Z407" s="34">
        <v>1723321</v>
      </c>
      <c r="AA407" s="34">
        <v>1845268</v>
      </c>
      <c r="AB407" s="34">
        <v>1994649</v>
      </c>
      <c r="AC407" s="34">
        <v>2645374</v>
      </c>
      <c r="AD407" s="34">
        <v>2683335</v>
      </c>
      <c r="AG407" s="55" t="s">
        <v>521</v>
      </c>
      <c r="AJ407" s="55" t="s">
        <v>548</v>
      </c>
    </row>
    <row r="408" spans="1:36" customFormat="1" x14ac:dyDescent="0.2">
      <c r="A408" s="36" t="s">
        <v>540</v>
      </c>
      <c r="B408" s="36" t="s">
        <v>157</v>
      </c>
      <c r="C408" s="34" t="s">
        <v>545</v>
      </c>
      <c r="D408" s="34" t="s">
        <v>545</v>
      </c>
      <c r="E408" s="34" t="s">
        <v>545</v>
      </c>
      <c r="F408" s="34" t="s">
        <v>545</v>
      </c>
      <c r="G408" s="34" t="s">
        <v>545</v>
      </c>
      <c r="H408" s="34" t="s">
        <v>545</v>
      </c>
      <c r="I408" s="34" t="s">
        <v>545</v>
      </c>
      <c r="J408" s="34" t="s">
        <v>545</v>
      </c>
      <c r="K408" s="34" t="s">
        <v>545</v>
      </c>
      <c r="L408" s="34" t="s">
        <v>545</v>
      </c>
      <c r="M408" s="34" t="s">
        <v>545</v>
      </c>
      <c r="N408" s="34">
        <v>2560163</v>
      </c>
      <c r="O408" s="34">
        <v>1882347</v>
      </c>
      <c r="P408" s="34">
        <v>1911468</v>
      </c>
      <c r="Q408" s="34">
        <v>2329054</v>
      </c>
      <c r="R408" s="34">
        <v>2433070</v>
      </c>
      <c r="S408" s="34">
        <v>2276416</v>
      </c>
      <c r="T408" s="34">
        <v>2290069</v>
      </c>
      <c r="U408" s="34">
        <v>2303561</v>
      </c>
      <c r="V408" s="34">
        <v>2305943</v>
      </c>
      <c r="W408" s="34">
        <v>2457470</v>
      </c>
      <c r="X408" s="34">
        <v>2530276</v>
      </c>
      <c r="Y408" s="34">
        <v>2578985</v>
      </c>
      <c r="Z408" s="34">
        <v>2603291</v>
      </c>
      <c r="AA408" s="34">
        <v>2837402</v>
      </c>
      <c r="AB408" s="34">
        <v>2973320</v>
      </c>
      <c r="AC408" s="34">
        <v>3240092</v>
      </c>
      <c r="AD408" s="34">
        <v>3405408</v>
      </c>
      <c r="AE408" s="57"/>
      <c r="AF408" s="57"/>
      <c r="AG408" s="55" t="s">
        <v>521</v>
      </c>
      <c r="AH408" s="57"/>
      <c r="AI408" s="57"/>
      <c r="AJ408" s="55" t="s">
        <v>548</v>
      </c>
    </row>
    <row r="409" spans="1:36" x14ac:dyDescent="0.2">
      <c r="A409" s="33" t="s">
        <v>158</v>
      </c>
      <c r="B409" s="33" t="s">
        <v>157</v>
      </c>
      <c r="C409" s="34">
        <v>104643</v>
      </c>
      <c r="D409" s="34">
        <v>91919</v>
      </c>
      <c r="E409" s="34">
        <v>79430</v>
      </c>
      <c r="F409" s="34">
        <v>52351</v>
      </c>
      <c r="G409" s="34">
        <v>63475</v>
      </c>
      <c r="H409" s="34">
        <v>71522</v>
      </c>
      <c r="I409" s="34">
        <v>72169</v>
      </c>
      <c r="J409" s="34">
        <v>81596</v>
      </c>
      <c r="K409" s="34">
        <v>48856</v>
      </c>
      <c r="L409" s="34">
        <v>87190</v>
      </c>
      <c r="M409" s="34">
        <v>92395</v>
      </c>
      <c r="N409" s="34">
        <v>107953</v>
      </c>
      <c r="O409" s="34">
        <v>95167</v>
      </c>
      <c r="P409" s="34">
        <v>504477</v>
      </c>
      <c r="Q409" s="34">
        <v>448611</v>
      </c>
      <c r="R409" s="34">
        <v>839181</v>
      </c>
      <c r="S409" s="34">
        <v>383183</v>
      </c>
      <c r="T409" s="34">
        <v>235111</v>
      </c>
      <c r="U409" s="34">
        <v>255897</v>
      </c>
      <c r="V409" s="34">
        <v>269506</v>
      </c>
      <c r="W409" s="34">
        <v>225026</v>
      </c>
      <c r="X409" s="34">
        <v>1176335</v>
      </c>
      <c r="Y409" s="34">
        <v>275715</v>
      </c>
      <c r="Z409" s="34">
        <v>299316</v>
      </c>
      <c r="AA409" s="34">
        <v>344058</v>
      </c>
      <c r="AB409" s="34">
        <v>355272</v>
      </c>
      <c r="AC409" s="34">
        <v>449269</v>
      </c>
      <c r="AD409" s="34">
        <v>528983</v>
      </c>
      <c r="AG409" s="55" t="s">
        <v>519</v>
      </c>
      <c r="AJ409" s="55" t="s">
        <v>547</v>
      </c>
    </row>
    <row r="410" spans="1:36" x14ac:dyDescent="0.2">
      <c r="A410" s="33" t="s">
        <v>448</v>
      </c>
      <c r="B410" s="33" t="s">
        <v>157</v>
      </c>
      <c r="C410" s="34">
        <v>2208800</v>
      </c>
      <c r="D410" s="34">
        <v>2034284</v>
      </c>
      <c r="E410" s="34">
        <v>1912781</v>
      </c>
      <c r="F410" s="34">
        <v>2028658</v>
      </c>
      <c r="G410" s="34">
        <v>1991590</v>
      </c>
      <c r="H410" s="34">
        <v>2047575</v>
      </c>
      <c r="I410" s="34">
        <v>2082953</v>
      </c>
      <c r="J410" s="34">
        <v>2149258</v>
      </c>
      <c r="K410" s="34">
        <v>2379001</v>
      </c>
      <c r="L410" s="34">
        <v>2441069</v>
      </c>
      <c r="M410" s="34">
        <v>2525706</v>
      </c>
      <c r="N410" s="34">
        <v>2519374</v>
      </c>
      <c r="O410" s="34">
        <v>2744202</v>
      </c>
      <c r="P410" s="34">
        <v>2777056</v>
      </c>
      <c r="Q410" s="34">
        <v>3132285</v>
      </c>
      <c r="R410" s="34">
        <v>3710336</v>
      </c>
      <c r="S410" s="34">
        <v>3871168</v>
      </c>
      <c r="T410" s="34">
        <v>3654773</v>
      </c>
      <c r="U410" s="34">
        <v>3578754</v>
      </c>
      <c r="V410" s="34">
        <v>3638447</v>
      </c>
      <c r="W410" s="34">
        <v>3283041</v>
      </c>
      <c r="X410" s="34">
        <v>3428114</v>
      </c>
      <c r="Y410" s="34">
        <v>3653614</v>
      </c>
      <c r="Z410" s="34">
        <v>3828074</v>
      </c>
      <c r="AA410" s="34">
        <v>3854863</v>
      </c>
      <c r="AB410" s="34">
        <v>3690759</v>
      </c>
      <c r="AC410" s="34">
        <v>4428537</v>
      </c>
      <c r="AD410" s="34">
        <v>4440311</v>
      </c>
      <c r="AG410" s="55" t="s">
        <v>518</v>
      </c>
      <c r="AJ410" s="55" t="s">
        <v>546</v>
      </c>
    </row>
    <row r="411" spans="1:36" x14ac:dyDescent="0.2">
      <c r="A411" s="33" t="s">
        <v>157</v>
      </c>
      <c r="B411" s="33" t="s">
        <v>157</v>
      </c>
      <c r="C411" s="34">
        <v>7327673</v>
      </c>
      <c r="D411" s="34">
        <v>6711305</v>
      </c>
      <c r="E411" s="34">
        <v>6307838</v>
      </c>
      <c r="F411" s="34">
        <v>6293892</v>
      </c>
      <c r="G411" s="34">
        <v>6696700</v>
      </c>
      <c r="H411" s="34">
        <v>6536349</v>
      </c>
      <c r="I411" s="34">
        <v>6788790</v>
      </c>
      <c r="J411" s="34">
        <v>7400315</v>
      </c>
      <c r="K411" s="34">
        <v>7999110</v>
      </c>
      <c r="L411" s="34">
        <v>8572252</v>
      </c>
      <c r="M411" s="34">
        <v>9388690</v>
      </c>
      <c r="N411" s="34">
        <v>10237353</v>
      </c>
      <c r="O411" s="34">
        <v>11062360</v>
      </c>
      <c r="P411" s="34">
        <v>10911347</v>
      </c>
      <c r="Q411" s="34">
        <v>12498172</v>
      </c>
      <c r="R411" s="34">
        <v>14632924</v>
      </c>
      <c r="S411" s="34">
        <v>15459276</v>
      </c>
      <c r="T411" s="34">
        <v>15838725</v>
      </c>
      <c r="U411" s="34">
        <v>15598040</v>
      </c>
      <c r="V411" s="34">
        <v>15360957</v>
      </c>
      <c r="W411" s="34">
        <v>16270298</v>
      </c>
      <c r="X411" s="34">
        <v>19997925</v>
      </c>
      <c r="Y411" s="34">
        <v>18991630</v>
      </c>
      <c r="Z411" s="34">
        <v>19774586</v>
      </c>
      <c r="AA411" s="34">
        <v>20925804</v>
      </c>
      <c r="AB411" s="34">
        <v>41487226</v>
      </c>
      <c r="AC411" s="34">
        <v>22939145</v>
      </c>
      <c r="AD411" s="34">
        <v>22487442</v>
      </c>
      <c r="AG411" s="55" t="s">
        <v>518</v>
      </c>
      <c r="AJ411" s="55" t="s">
        <v>546</v>
      </c>
    </row>
    <row r="412" spans="1:36" x14ac:dyDescent="0.2">
      <c r="A412" s="33" t="s">
        <v>449</v>
      </c>
      <c r="B412" s="33" t="s">
        <v>157</v>
      </c>
      <c r="C412" s="34">
        <v>4492163</v>
      </c>
      <c r="D412" s="34">
        <v>3821423</v>
      </c>
      <c r="E412" s="34">
        <v>3735617</v>
      </c>
      <c r="F412" s="34">
        <v>2782288</v>
      </c>
      <c r="G412" s="34">
        <v>2725637</v>
      </c>
      <c r="H412" s="34">
        <v>2823501</v>
      </c>
      <c r="I412" s="34">
        <v>2935668</v>
      </c>
      <c r="J412" s="34">
        <v>3110680</v>
      </c>
      <c r="K412" s="34">
        <v>3179023</v>
      </c>
      <c r="L412" s="34">
        <v>3576537</v>
      </c>
      <c r="M412" s="34">
        <v>3909721</v>
      </c>
      <c r="N412" s="34">
        <v>4364432</v>
      </c>
      <c r="O412" s="34">
        <v>4946040</v>
      </c>
      <c r="P412" s="34">
        <v>4917741</v>
      </c>
      <c r="Q412" s="34">
        <v>6328032</v>
      </c>
      <c r="R412" s="34">
        <v>7929407</v>
      </c>
      <c r="S412" s="34">
        <v>7975214</v>
      </c>
      <c r="T412" s="34">
        <v>8070864</v>
      </c>
      <c r="U412" s="34">
        <v>7526615</v>
      </c>
      <c r="V412" s="34">
        <v>7709630</v>
      </c>
      <c r="W412" s="34">
        <v>7821504</v>
      </c>
      <c r="X412" s="34">
        <v>8167840</v>
      </c>
      <c r="Y412" s="34">
        <v>8274489</v>
      </c>
      <c r="Z412" s="34">
        <v>8484812</v>
      </c>
      <c r="AA412" s="34">
        <v>9116770</v>
      </c>
      <c r="AB412" s="34">
        <v>9793183</v>
      </c>
      <c r="AC412" s="34">
        <v>10912868</v>
      </c>
      <c r="AD412" s="34">
        <v>11255304</v>
      </c>
      <c r="AG412" s="55" t="s">
        <v>518</v>
      </c>
      <c r="AJ412" s="55" t="s">
        <v>546</v>
      </c>
    </row>
    <row r="413" spans="1:36" x14ac:dyDescent="0.2">
      <c r="A413" s="33" t="s">
        <v>450</v>
      </c>
      <c r="B413" s="33" t="s">
        <v>157</v>
      </c>
      <c r="C413" s="34">
        <v>872731</v>
      </c>
      <c r="D413" s="34">
        <v>773685</v>
      </c>
      <c r="E413" s="34">
        <v>666028</v>
      </c>
      <c r="F413" s="34">
        <v>764109</v>
      </c>
      <c r="G413" s="34">
        <v>666598</v>
      </c>
      <c r="H413" s="34">
        <v>698039</v>
      </c>
      <c r="I413" s="34">
        <v>692934</v>
      </c>
      <c r="J413" s="34">
        <v>702967</v>
      </c>
      <c r="K413" s="34">
        <v>773810</v>
      </c>
      <c r="L413" s="34">
        <v>772556</v>
      </c>
      <c r="M413" s="34">
        <v>780243</v>
      </c>
      <c r="N413" s="34">
        <v>796469</v>
      </c>
      <c r="O413" s="34">
        <v>877540</v>
      </c>
      <c r="P413" s="34">
        <v>984812</v>
      </c>
      <c r="Q413" s="34">
        <v>1116808</v>
      </c>
      <c r="R413" s="34">
        <v>1155281</v>
      </c>
      <c r="S413" s="34">
        <v>1233366</v>
      </c>
      <c r="T413" s="34">
        <v>1275687</v>
      </c>
      <c r="U413" s="34">
        <v>481695</v>
      </c>
      <c r="V413" s="34">
        <v>635386</v>
      </c>
      <c r="W413" s="34">
        <v>622435</v>
      </c>
      <c r="X413" s="34">
        <v>788024</v>
      </c>
      <c r="Y413" s="34">
        <v>667051</v>
      </c>
      <c r="Z413" s="34">
        <v>661311</v>
      </c>
      <c r="AA413" s="34">
        <v>706703</v>
      </c>
      <c r="AB413" s="34">
        <v>758472</v>
      </c>
      <c r="AC413" s="34">
        <v>817197</v>
      </c>
      <c r="AD413" s="34">
        <v>825135</v>
      </c>
      <c r="AG413" s="55" t="s">
        <v>518</v>
      </c>
      <c r="AJ413" s="55" t="s">
        <v>546</v>
      </c>
    </row>
    <row r="414" spans="1:36" x14ac:dyDescent="0.2">
      <c r="A414" s="33" t="s">
        <v>451</v>
      </c>
      <c r="B414" s="33" t="s">
        <v>159</v>
      </c>
      <c r="C414" s="34">
        <v>2870419</v>
      </c>
      <c r="D414" s="34">
        <v>2681366</v>
      </c>
      <c r="E414" s="34">
        <v>2482689</v>
      </c>
      <c r="F414" s="34">
        <v>2486257</v>
      </c>
      <c r="G414" s="34">
        <v>2316372</v>
      </c>
      <c r="H414" s="34">
        <v>2523460</v>
      </c>
      <c r="I414" s="34">
        <v>2745339</v>
      </c>
      <c r="J414" s="34">
        <v>2972780</v>
      </c>
      <c r="K414" s="34">
        <v>3395862</v>
      </c>
      <c r="L414" s="34">
        <v>3920220</v>
      </c>
      <c r="M414" s="34">
        <v>4203790</v>
      </c>
      <c r="N414" s="34">
        <v>4237704</v>
      </c>
      <c r="O414" s="34">
        <v>4266003</v>
      </c>
      <c r="P414" s="34">
        <v>4164555</v>
      </c>
      <c r="Q414" s="34">
        <v>4567604</v>
      </c>
      <c r="R414" s="34">
        <v>5571131</v>
      </c>
      <c r="S414" s="34">
        <v>6176134</v>
      </c>
      <c r="T414" s="34">
        <v>6571329</v>
      </c>
      <c r="U414" s="34">
        <v>6391583</v>
      </c>
      <c r="V414" s="34">
        <v>6212161</v>
      </c>
      <c r="W414" s="34">
        <v>6552255</v>
      </c>
      <c r="X414" s="34">
        <v>7534677</v>
      </c>
      <c r="Y414" s="34">
        <v>7777821</v>
      </c>
      <c r="Z414" s="34">
        <v>8737139</v>
      </c>
      <c r="AA414" s="34">
        <v>9374012</v>
      </c>
      <c r="AB414" s="34">
        <v>9939658</v>
      </c>
      <c r="AC414" s="34">
        <v>10200775</v>
      </c>
      <c r="AD414" s="34">
        <v>11334906</v>
      </c>
      <c r="AG414" s="55" t="s">
        <v>519</v>
      </c>
      <c r="AJ414" s="55" t="s">
        <v>547</v>
      </c>
    </row>
    <row r="415" spans="1:36" x14ac:dyDescent="0.2">
      <c r="A415" s="33" t="s">
        <v>160</v>
      </c>
      <c r="B415" s="33" t="s">
        <v>159</v>
      </c>
      <c r="C415" s="34">
        <v>1295709</v>
      </c>
      <c r="D415" s="34">
        <v>1429946</v>
      </c>
      <c r="E415" s="34">
        <v>1723426</v>
      </c>
      <c r="F415" s="34">
        <v>1752542</v>
      </c>
      <c r="G415" s="34">
        <v>906610</v>
      </c>
      <c r="H415" s="34">
        <v>2811716</v>
      </c>
      <c r="I415" s="34">
        <v>2903007</v>
      </c>
      <c r="J415" s="34">
        <v>2774354</v>
      </c>
      <c r="K415" s="34">
        <v>3277906</v>
      </c>
      <c r="L415" s="34">
        <v>3298178</v>
      </c>
      <c r="M415" s="34">
        <v>3585578</v>
      </c>
      <c r="N415" s="34">
        <v>3704658</v>
      </c>
      <c r="O415" s="34">
        <v>3908180</v>
      </c>
      <c r="P415" s="34">
        <v>4260046</v>
      </c>
      <c r="Q415" s="34">
        <v>4691636</v>
      </c>
      <c r="R415" s="34">
        <v>6480301</v>
      </c>
      <c r="S415" s="34">
        <v>6893117</v>
      </c>
      <c r="T415" s="34">
        <v>7441915</v>
      </c>
      <c r="U415" s="34">
        <v>7341405</v>
      </c>
      <c r="V415" s="34">
        <v>7245364</v>
      </c>
      <c r="W415" s="34">
        <v>7427677</v>
      </c>
      <c r="X415" s="34">
        <v>8740840</v>
      </c>
      <c r="Y415" s="34">
        <v>9116520</v>
      </c>
      <c r="Z415" s="34">
        <v>9842161</v>
      </c>
      <c r="AA415" s="34">
        <v>11808933</v>
      </c>
      <c r="AB415" s="34">
        <v>13497086</v>
      </c>
      <c r="AC415" s="34">
        <v>14441763</v>
      </c>
      <c r="AD415" s="34">
        <v>16534517</v>
      </c>
      <c r="AG415" s="55" t="s">
        <v>521</v>
      </c>
      <c r="AJ415" s="55" t="s">
        <v>548</v>
      </c>
    </row>
    <row r="416" spans="1:36" x14ac:dyDescent="0.2">
      <c r="A416" s="33" t="s">
        <v>161</v>
      </c>
      <c r="B416" s="33" t="s">
        <v>159</v>
      </c>
      <c r="C416" s="34">
        <v>2088876</v>
      </c>
      <c r="D416" s="34">
        <v>2015318</v>
      </c>
      <c r="E416" s="34">
        <v>2948466</v>
      </c>
      <c r="F416" s="34">
        <v>2249430</v>
      </c>
      <c r="G416" s="34">
        <v>1864318</v>
      </c>
      <c r="H416" s="34">
        <v>2028349</v>
      </c>
      <c r="I416" s="34">
        <v>2355807</v>
      </c>
      <c r="J416" s="34">
        <v>2548134</v>
      </c>
      <c r="K416" s="34">
        <v>2973176</v>
      </c>
      <c r="L416" s="34">
        <v>3360901</v>
      </c>
      <c r="M416" s="34">
        <v>4050488</v>
      </c>
      <c r="N416" s="34">
        <v>4020741</v>
      </c>
      <c r="O416" s="34">
        <v>4495390</v>
      </c>
      <c r="P416" s="34">
        <v>4177784</v>
      </c>
      <c r="Q416" s="34">
        <v>4857432</v>
      </c>
      <c r="R416" s="34">
        <v>5852574</v>
      </c>
      <c r="S416" s="34">
        <v>6559726</v>
      </c>
      <c r="T416" s="34">
        <v>6786738</v>
      </c>
      <c r="U416" s="34">
        <v>5341059</v>
      </c>
      <c r="V416" s="34">
        <v>5553633</v>
      </c>
      <c r="W416" s="34">
        <v>5595981</v>
      </c>
      <c r="X416" s="34">
        <v>6162084</v>
      </c>
      <c r="Y416" s="34">
        <v>6188263</v>
      </c>
      <c r="Z416" s="34">
        <v>7107686</v>
      </c>
      <c r="AA416" s="34">
        <v>7505647</v>
      </c>
      <c r="AB416" s="34">
        <v>8005207</v>
      </c>
      <c r="AC416" s="34">
        <v>8610111</v>
      </c>
      <c r="AD416" s="34">
        <v>9623225</v>
      </c>
      <c r="AG416" s="55" t="s">
        <v>519</v>
      </c>
      <c r="AJ416" s="55" t="s">
        <v>547</v>
      </c>
    </row>
    <row r="417" spans="1:36" x14ac:dyDescent="0.2">
      <c r="A417" s="33" t="s">
        <v>162</v>
      </c>
      <c r="B417" s="33" t="s">
        <v>159</v>
      </c>
      <c r="C417" s="34">
        <v>3607032</v>
      </c>
      <c r="D417" s="34">
        <v>3549531</v>
      </c>
      <c r="E417" s="34">
        <v>3398577</v>
      </c>
      <c r="F417" s="34">
        <v>3254209</v>
      </c>
      <c r="G417" s="34">
        <v>3432687</v>
      </c>
      <c r="H417" s="34">
        <v>3526249</v>
      </c>
      <c r="I417" s="34">
        <v>4130771</v>
      </c>
      <c r="J417" s="34">
        <v>4459344</v>
      </c>
      <c r="K417" s="34">
        <v>4940814</v>
      </c>
      <c r="L417" s="34">
        <v>5518177</v>
      </c>
      <c r="M417" s="34">
        <v>6371264</v>
      </c>
      <c r="N417" s="34">
        <v>6320459</v>
      </c>
      <c r="O417" s="34">
        <v>6645931</v>
      </c>
      <c r="P417" s="34">
        <v>7014382</v>
      </c>
      <c r="Q417" s="34">
        <v>7792706</v>
      </c>
      <c r="R417" s="34">
        <v>8911514</v>
      </c>
      <c r="S417" s="34">
        <v>9736382</v>
      </c>
      <c r="T417" s="34">
        <v>10453427</v>
      </c>
      <c r="U417" s="34">
        <v>10647999</v>
      </c>
      <c r="V417" s="34">
        <v>10411550</v>
      </c>
      <c r="W417" s="34">
        <v>10835979</v>
      </c>
      <c r="X417" s="34">
        <v>11539576</v>
      </c>
      <c r="Y417" s="34">
        <v>12759849</v>
      </c>
      <c r="Z417" s="34">
        <v>14472097</v>
      </c>
      <c r="AA417" s="34">
        <v>15538340</v>
      </c>
      <c r="AB417" s="34">
        <v>16410591</v>
      </c>
      <c r="AC417" s="34">
        <v>17745234</v>
      </c>
      <c r="AD417" s="34">
        <v>19847845</v>
      </c>
      <c r="AG417" s="55" t="s">
        <v>519</v>
      </c>
      <c r="AJ417" s="55" t="s">
        <v>547</v>
      </c>
    </row>
    <row r="418" spans="1:36" x14ac:dyDescent="0.2">
      <c r="A418" s="33" t="s">
        <v>452</v>
      </c>
      <c r="B418" s="33" t="s">
        <v>159</v>
      </c>
      <c r="C418" s="34">
        <v>533754</v>
      </c>
      <c r="D418" s="34">
        <v>625979</v>
      </c>
      <c r="E418" s="34">
        <v>477950</v>
      </c>
      <c r="F418" s="34">
        <v>477060</v>
      </c>
      <c r="G418" s="34">
        <v>507970</v>
      </c>
      <c r="H418" s="34">
        <v>688733</v>
      </c>
      <c r="I418" s="34">
        <v>693405</v>
      </c>
      <c r="J418" s="34">
        <v>740574</v>
      </c>
      <c r="K418" s="34">
        <v>843979</v>
      </c>
      <c r="L418" s="34">
        <v>1012524</v>
      </c>
      <c r="M418" s="34">
        <v>1463289</v>
      </c>
      <c r="N418" s="34">
        <v>1464889</v>
      </c>
      <c r="O418" s="34">
        <v>1545155</v>
      </c>
      <c r="P418" s="34">
        <v>1275033</v>
      </c>
      <c r="Q418" s="34">
        <v>1837669</v>
      </c>
      <c r="R418" s="34">
        <v>2358797</v>
      </c>
      <c r="S418" s="34">
        <v>2497900</v>
      </c>
      <c r="T418" s="34">
        <v>2681320</v>
      </c>
      <c r="U418" s="34">
        <v>2702022</v>
      </c>
      <c r="V418" s="34">
        <v>2661869</v>
      </c>
      <c r="W418" s="34">
        <v>2776962</v>
      </c>
      <c r="X418" s="34">
        <v>2997222</v>
      </c>
      <c r="Y418" s="34">
        <v>3293148</v>
      </c>
      <c r="Z418" s="34">
        <v>3700165</v>
      </c>
      <c r="AA418" s="34">
        <v>4006294</v>
      </c>
      <c r="AB418" s="34">
        <v>4199516</v>
      </c>
      <c r="AC418" s="34">
        <v>4498699</v>
      </c>
      <c r="AD418" s="34">
        <v>4970035</v>
      </c>
      <c r="AG418" s="55" t="s">
        <v>521</v>
      </c>
      <c r="AJ418" s="55" t="s">
        <v>548</v>
      </c>
    </row>
    <row r="419" spans="1:36" x14ac:dyDescent="0.2">
      <c r="A419" s="33" t="s">
        <v>453</v>
      </c>
      <c r="B419" s="33" t="s">
        <v>159</v>
      </c>
      <c r="C419" s="34">
        <v>2977784</v>
      </c>
      <c r="D419" s="34">
        <v>2904086</v>
      </c>
      <c r="E419" s="34">
        <v>2745664</v>
      </c>
      <c r="F419" s="34">
        <v>2581676</v>
      </c>
      <c r="G419" s="34">
        <v>2525854</v>
      </c>
      <c r="H419" s="34">
        <v>2833418</v>
      </c>
      <c r="I419" s="34">
        <v>2910823</v>
      </c>
      <c r="J419" s="34">
        <v>3318510</v>
      </c>
      <c r="K419" s="34">
        <v>3568011</v>
      </c>
      <c r="L419" s="34">
        <v>4114209</v>
      </c>
      <c r="M419" s="34">
        <v>4483535</v>
      </c>
      <c r="N419" s="34">
        <v>4507245</v>
      </c>
      <c r="O419" s="34">
        <v>4593820</v>
      </c>
      <c r="P419" s="34">
        <v>4513483</v>
      </c>
      <c r="Q419" s="34">
        <v>4929288</v>
      </c>
      <c r="R419" s="34">
        <v>5836962</v>
      </c>
      <c r="S419" s="34">
        <v>6271072</v>
      </c>
      <c r="T419" s="34">
        <v>6833849</v>
      </c>
      <c r="U419" s="34">
        <v>6974858</v>
      </c>
      <c r="V419" s="34">
        <v>6892538</v>
      </c>
      <c r="W419" s="34">
        <v>7003517</v>
      </c>
      <c r="X419" s="34">
        <v>8961233</v>
      </c>
      <c r="Y419" s="34">
        <v>8486816</v>
      </c>
      <c r="Z419" s="34">
        <v>9536746</v>
      </c>
      <c r="AA419" s="34">
        <v>10123675</v>
      </c>
      <c r="AB419" s="34">
        <v>10853937</v>
      </c>
      <c r="AC419" s="34">
        <v>11778818</v>
      </c>
      <c r="AD419" s="34">
        <v>13055385</v>
      </c>
      <c r="AG419" s="55" t="s">
        <v>522</v>
      </c>
      <c r="AJ419" s="55" t="s">
        <v>549</v>
      </c>
    </row>
    <row r="420" spans="1:36" x14ac:dyDescent="0.2">
      <c r="A420" s="33" t="s">
        <v>454</v>
      </c>
      <c r="B420" s="33" t="s">
        <v>159</v>
      </c>
      <c r="C420" s="34">
        <v>7172819</v>
      </c>
      <c r="D420" s="34">
        <v>6418677</v>
      </c>
      <c r="E420" s="34">
        <v>6011368</v>
      </c>
      <c r="F420" s="34">
        <v>4866545</v>
      </c>
      <c r="G420" s="34">
        <v>5851085</v>
      </c>
      <c r="H420" s="34">
        <v>5029447</v>
      </c>
      <c r="I420" s="34">
        <v>6140032</v>
      </c>
      <c r="J420" s="34">
        <v>6550132</v>
      </c>
      <c r="K420" s="34">
        <v>7065845</v>
      </c>
      <c r="L420" s="34">
        <v>7288050</v>
      </c>
      <c r="M420" s="34">
        <v>8720368</v>
      </c>
      <c r="N420" s="34">
        <v>9356524</v>
      </c>
      <c r="O420" s="34">
        <v>10015254</v>
      </c>
      <c r="P420" s="34">
        <v>9650061</v>
      </c>
      <c r="Q420" s="34">
        <v>10259146</v>
      </c>
      <c r="R420" s="34">
        <v>11670500</v>
      </c>
      <c r="S420" s="34">
        <v>12408999</v>
      </c>
      <c r="T420" s="34">
        <v>12990694</v>
      </c>
      <c r="U420" s="34">
        <v>12387623</v>
      </c>
      <c r="V420" s="34">
        <v>11893762</v>
      </c>
      <c r="W420" s="34">
        <v>12807685</v>
      </c>
      <c r="X420" s="34">
        <v>15757321</v>
      </c>
      <c r="Y420" s="34">
        <v>22537835</v>
      </c>
      <c r="Z420" s="34">
        <v>19363634</v>
      </c>
      <c r="AA420" s="34">
        <v>19346570</v>
      </c>
      <c r="AB420" s="34">
        <v>16679580</v>
      </c>
      <c r="AC420" s="34">
        <v>18058446</v>
      </c>
      <c r="AD420" s="34">
        <v>18573257</v>
      </c>
      <c r="AG420" s="55" t="s">
        <v>519</v>
      </c>
      <c r="AJ420" s="55" t="s">
        <v>547</v>
      </c>
    </row>
    <row r="421" spans="1:36" x14ac:dyDescent="0.2">
      <c r="A421" s="33" t="s">
        <v>455</v>
      </c>
      <c r="B421" s="33" t="s">
        <v>159</v>
      </c>
      <c r="C421" s="34">
        <v>89815</v>
      </c>
      <c r="D421" s="34">
        <v>90933</v>
      </c>
      <c r="E421" s="34">
        <v>121552</v>
      </c>
      <c r="F421" s="34">
        <v>148136</v>
      </c>
      <c r="G421" s="34">
        <v>209868</v>
      </c>
      <c r="H421" s="34">
        <v>288415</v>
      </c>
      <c r="I421" s="34">
        <v>280355</v>
      </c>
      <c r="J421" s="34">
        <v>251176</v>
      </c>
      <c r="K421" s="34">
        <v>274382</v>
      </c>
      <c r="L421" s="34">
        <v>290619</v>
      </c>
      <c r="M421" s="34">
        <v>350884</v>
      </c>
      <c r="N421" s="34">
        <v>370242</v>
      </c>
      <c r="O421" s="34">
        <v>390933</v>
      </c>
      <c r="P421" s="34">
        <v>409942</v>
      </c>
      <c r="Q421" s="34">
        <v>471317</v>
      </c>
      <c r="R421" s="34">
        <v>741248</v>
      </c>
      <c r="S421" s="34">
        <v>780272</v>
      </c>
      <c r="T421" s="34">
        <v>821016</v>
      </c>
      <c r="U421" s="34">
        <v>822338</v>
      </c>
      <c r="V421" s="34">
        <v>821144</v>
      </c>
      <c r="W421" s="34">
        <v>807817</v>
      </c>
      <c r="X421" s="34">
        <v>871614</v>
      </c>
      <c r="Y421" s="34">
        <v>914323</v>
      </c>
      <c r="Z421" s="34">
        <v>1013676</v>
      </c>
      <c r="AA421" s="34">
        <v>1478359</v>
      </c>
      <c r="AB421" s="34">
        <v>1628973</v>
      </c>
      <c r="AC421" s="34">
        <v>1360796</v>
      </c>
      <c r="AD421" s="34">
        <v>1514072</v>
      </c>
      <c r="AG421" s="55" t="s">
        <v>523</v>
      </c>
      <c r="AJ421" s="55" t="s">
        <v>550</v>
      </c>
    </row>
    <row r="422" spans="1:36" x14ac:dyDescent="0.2">
      <c r="A422" s="33" t="s">
        <v>163</v>
      </c>
      <c r="B422" s="33" t="s">
        <v>159</v>
      </c>
      <c r="C422" s="34">
        <v>1525701</v>
      </c>
      <c r="D422" s="34">
        <v>1691561</v>
      </c>
      <c r="E422" s="34">
        <v>1364781</v>
      </c>
      <c r="F422" s="34">
        <v>920224</v>
      </c>
      <c r="G422" s="34">
        <v>1003297</v>
      </c>
      <c r="H422" s="34">
        <v>990147</v>
      </c>
      <c r="I422" s="34">
        <v>1467913</v>
      </c>
      <c r="J422" s="34">
        <v>1451647</v>
      </c>
      <c r="K422" s="34">
        <v>1819806</v>
      </c>
      <c r="L422" s="34">
        <v>2113255</v>
      </c>
      <c r="M422" s="34">
        <v>2362058</v>
      </c>
      <c r="N422" s="34">
        <v>2315118</v>
      </c>
      <c r="O422" s="34">
        <v>2522931</v>
      </c>
      <c r="P422" s="34">
        <v>2498126</v>
      </c>
      <c r="Q422" s="34">
        <v>2903089</v>
      </c>
      <c r="R422" s="34">
        <v>3461956</v>
      </c>
      <c r="S422" s="34">
        <v>4651003</v>
      </c>
      <c r="T422" s="34">
        <v>4152283</v>
      </c>
      <c r="U422" s="34">
        <v>4148366</v>
      </c>
      <c r="V422" s="34">
        <v>3784150</v>
      </c>
      <c r="W422" s="34">
        <v>3912792</v>
      </c>
      <c r="X422" s="34">
        <v>6187208</v>
      </c>
      <c r="Y422" s="34">
        <v>5047783</v>
      </c>
      <c r="Z422" s="34">
        <v>5124254</v>
      </c>
      <c r="AA422" s="34">
        <v>5466376</v>
      </c>
      <c r="AB422" s="34">
        <v>5132524</v>
      </c>
      <c r="AC422" s="34">
        <v>5329223</v>
      </c>
      <c r="AD422" s="34">
        <v>5751045</v>
      </c>
      <c r="AG422" s="55" t="s">
        <v>519</v>
      </c>
      <c r="AJ422" s="55" t="s">
        <v>547</v>
      </c>
    </row>
    <row r="423" spans="1:36" x14ac:dyDescent="0.2">
      <c r="A423" s="33" t="s">
        <v>164</v>
      </c>
      <c r="B423" s="33" t="s">
        <v>159</v>
      </c>
      <c r="C423" s="34">
        <v>9891003</v>
      </c>
      <c r="D423" s="34">
        <v>10914323</v>
      </c>
      <c r="E423" s="34">
        <v>8781596</v>
      </c>
      <c r="F423" s="34">
        <v>8190673</v>
      </c>
      <c r="G423" s="34">
        <v>8338497</v>
      </c>
      <c r="H423" s="34">
        <v>8150705</v>
      </c>
      <c r="I423" s="34">
        <v>9783188</v>
      </c>
      <c r="J423" s="34">
        <v>10515228</v>
      </c>
      <c r="K423" s="34">
        <v>12170320</v>
      </c>
      <c r="L423" s="34">
        <v>13603910</v>
      </c>
      <c r="M423" s="34">
        <v>14877512</v>
      </c>
      <c r="N423" s="34">
        <v>14784930</v>
      </c>
      <c r="O423" s="34">
        <v>14648399</v>
      </c>
      <c r="P423" s="34">
        <v>13762774</v>
      </c>
      <c r="Q423" s="34">
        <v>14772850</v>
      </c>
      <c r="R423" s="34">
        <v>17268120</v>
      </c>
      <c r="S423" s="34">
        <v>18561767</v>
      </c>
      <c r="T423" s="34">
        <v>20139109</v>
      </c>
      <c r="U423" s="34">
        <v>20165427</v>
      </c>
      <c r="V423" s="34">
        <v>19452543</v>
      </c>
      <c r="W423" s="34">
        <v>20542068</v>
      </c>
      <c r="X423" s="34">
        <v>22390187</v>
      </c>
      <c r="Y423" s="34">
        <v>24815950</v>
      </c>
      <c r="Z423" s="34">
        <v>28858000</v>
      </c>
      <c r="AA423" s="34">
        <v>32114000</v>
      </c>
      <c r="AB423" s="34">
        <v>35573306</v>
      </c>
      <c r="AC423" s="34">
        <v>82297237</v>
      </c>
      <c r="AD423" s="34">
        <v>84738114</v>
      </c>
      <c r="AG423" s="55" t="s">
        <v>518</v>
      </c>
      <c r="AJ423" s="55" t="s">
        <v>546</v>
      </c>
    </row>
    <row r="424" spans="1:36" x14ac:dyDescent="0.2">
      <c r="A424" s="33" t="s">
        <v>165</v>
      </c>
      <c r="B424" s="33" t="s">
        <v>159</v>
      </c>
      <c r="C424" s="34">
        <v>8623544</v>
      </c>
      <c r="D424" s="34">
        <v>8398605</v>
      </c>
      <c r="E424" s="34">
        <v>7722792</v>
      </c>
      <c r="F424" s="34">
        <v>7470909</v>
      </c>
      <c r="G424" s="34">
        <v>7826579</v>
      </c>
      <c r="H424" s="34">
        <v>7716353</v>
      </c>
      <c r="I424" s="34">
        <v>9113418</v>
      </c>
      <c r="J424" s="34">
        <v>9730516</v>
      </c>
      <c r="K424" s="34">
        <v>11057015</v>
      </c>
      <c r="L424" s="34">
        <v>11860655</v>
      </c>
      <c r="M424" s="34">
        <v>13137241</v>
      </c>
      <c r="N424" s="34">
        <v>13680697</v>
      </c>
      <c r="O424" s="34">
        <v>13559015</v>
      </c>
      <c r="P424" s="34">
        <v>13279016</v>
      </c>
      <c r="Q424" s="34">
        <v>15381017</v>
      </c>
      <c r="R424" s="34">
        <v>17276018</v>
      </c>
      <c r="S424" s="34">
        <v>18588019</v>
      </c>
      <c r="T424" s="34">
        <v>20433020</v>
      </c>
      <c r="U424" s="34">
        <v>20794021</v>
      </c>
      <c r="V424" s="34">
        <v>23932022</v>
      </c>
      <c r="W424" s="34">
        <v>24770023</v>
      </c>
      <c r="X424" s="34">
        <v>25656604</v>
      </c>
      <c r="Y424" s="34">
        <v>24746924</v>
      </c>
      <c r="Z424" s="34">
        <v>27884508</v>
      </c>
      <c r="AA424" s="34">
        <v>29923083</v>
      </c>
      <c r="AB424" s="34">
        <v>32121485</v>
      </c>
      <c r="AC424" s="34">
        <v>34945673</v>
      </c>
      <c r="AD424" s="34">
        <v>38905651</v>
      </c>
      <c r="AG424" s="55" t="s">
        <v>518</v>
      </c>
      <c r="AJ424" s="55" t="s">
        <v>546</v>
      </c>
    </row>
    <row r="425" spans="1:36" x14ac:dyDescent="0.2">
      <c r="A425" s="33" t="s">
        <v>166</v>
      </c>
      <c r="B425" s="33" t="s">
        <v>159</v>
      </c>
      <c r="C425" s="34">
        <v>60800302</v>
      </c>
      <c r="D425" s="34">
        <v>57236850</v>
      </c>
      <c r="E425" s="34">
        <v>53521302</v>
      </c>
      <c r="F425" s="34">
        <v>51185856</v>
      </c>
      <c r="G425" s="34">
        <v>51650284</v>
      </c>
      <c r="H425" s="34">
        <v>48808779</v>
      </c>
      <c r="I425" s="34">
        <v>65531861</v>
      </c>
      <c r="J425" s="34">
        <v>67473652</v>
      </c>
      <c r="K425" s="34">
        <v>75587700</v>
      </c>
      <c r="L425" s="34">
        <v>87074566</v>
      </c>
      <c r="M425" s="34">
        <v>101528085</v>
      </c>
      <c r="N425" s="34">
        <v>111032629</v>
      </c>
      <c r="O425" s="34">
        <v>108343891</v>
      </c>
      <c r="P425" s="34">
        <v>131132313</v>
      </c>
      <c r="Q425" s="34">
        <v>135189115</v>
      </c>
      <c r="R425" s="34">
        <v>162484940</v>
      </c>
      <c r="S425" s="34">
        <v>181890130</v>
      </c>
      <c r="T425" s="34">
        <v>186645927</v>
      </c>
      <c r="U425" s="34">
        <v>135495357</v>
      </c>
      <c r="V425" s="34">
        <v>128908923</v>
      </c>
      <c r="W425" s="34">
        <v>133107517</v>
      </c>
      <c r="X425" s="34">
        <v>135547191</v>
      </c>
      <c r="Y425" s="34">
        <v>148172447</v>
      </c>
      <c r="Z425" s="34">
        <v>166712484</v>
      </c>
      <c r="AA425" s="34">
        <v>177508731</v>
      </c>
      <c r="AB425" s="34">
        <v>184703724</v>
      </c>
      <c r="AC425" s="34">
        <v>209018532</v>
      </c>
      <c r="AD425" s="34">
        <v>218370097</v>
      </c>
      <c r="AG425" s="55" t="s">
        <v>518</v>
      </c>
      <c r="AJ425" s="55" t="s">
        <v>546</v>
      </c>
    </row>
    <row r="426" spans="1:36" x14ac:dyDescent="0.2">
      <c r="A426" s="33" t="s">
        <v>159</v>
      </c>
      <c r="B426" s="33" t="s">
        <v>159</v>
      </c>
      <c r="C426" s="34">
        <v>10505879</v>
      </c>
      <c r="D426" s="34">
        <v>9946973</v>
      </c>
      <c r="E426" s="34">
        <v>9823859</v>
      </c>
      <c r="F426" s="34">
        <v>8901105</v>
      </c>
      <c r="G426" s="34">
        <v>9057051</v>
      </c>
      <c r="H426" s="34">
        <v>8589067</v>
      </c>
      <c r="I426" s="34">
        <v>11822475</v>
      </c>
      <c r="J426" s="34">
        <v>12249699</v>
      </c>
      <c r="K426" s="34">
        <v>13678607</v>
      </c>
      <c r="L426" s="34">
        <v>14601399</v>
      </c>
      <c r="M426" s="34">
        <v>16683617</v>
      </c>
      <c r="N426" s="34">
        <v>17228415</v>
      </c>
      <c r="O426" s="34">
        <v>16628230</v>
      </c>
      <c r="P426" s="34">
        <v>14345235</v>
      </c>
      <c r="Q426" s="34">
        <v>15352990</v>
      </c>
      <c r="R426" s="34">
        <v>18590071</v>
      </c>
      <c r="S426" s="34">
        <v>20118366</v>
      </c>
      <c r="T426" s="34">
        <v>21591589</v>
      </c>
      <c r="U426" s="34">
        <v>21118598</v>
      </c>
      <c r="V426" s="34">
        <v>19948756</v>
      </c>
      <c r="W426" s="34">
        <v>20429546</v>
      </c>
      <c r="X426" s="34">
        <v>23136195</v>
      </c>
      <c r="Y426" s="34">
        <v>30737073</v>
      </c>
      <c r="Z426" s="34">
        <v>27893994</v>
      </c>
      <c r="AA426" s="34">
        <v>34543476</v>
      </c>
      <c r="AB426" s="34">
        <v>31910067</v>
      </c>
      <c r="AC426" s="34">
        <v>34040092</v>
      </c>
      <c r="AD426" s="34">
        <v>40248914</v>
      </c>
      <c r="AG426" s="55" t="s">
        <v>518</v>
      </c>
      <c r="AJ426" s="55" t="s">
        <v>546</v>
      </c>
    </row>
    <row r="427" spans="1:36" x14ac:dyDescent="0.2">
      <c r="A427" s="33" t="s">
        <v>167</v>
      </c>
      <c r="B427" s="33" t="s">
        <v>159</v>
      </c>
      <c r="C427" s="34">
        <v>1025532</v>
      </c>
      <c r="D427" s="34">
        <v>1072250</v>
      </c>
      <c r="E427" s="34">
        <v>1156377</v>
      </c>
      <c r="F427" s="34">
        <v>1296656</v>
      </c>
      <c r="G427" s="34">
        <v>1304192</v>
      </c>
      <c r="H427" s="34">
        <v>2317007</v>
      </c>
      <c r="I427" s="34">
        <v>1752706</v>
      </c>
      <c r="J427" s="34">
        <v>2084022</v>
      </c>
      <c r="K427" s="34">
        <v>2872684</v>
      </c>
      <c r="L427" s="34">
        <v>2170807</v>
      </c>
      <c r="M427" s="34">
        <v>4006224</v>
      </c>
      <c r="N427" s="34">
        <v>4179316</v>
      </c>
      <c r="O427" s="34">
        <v>3020531</v>
      </c>
      <c r="P427" s="34">
        <v>3139949</v>
      </c>
      <c r="Q427" s="34">
        <v>3528203</v>
      </c>
      <c r="R427" s="34">
        <v>4999841</v>
      </c>
      <c r="S427" s="34">
        <v>5599255</v>
      </c>
      <c r="T427" s="34">
        <v>5694208</v>
      </c>
      <c r="U427" s="34">
        <v>5700652</v>
      </c>
      <c r="V427" s="34">
        <v>5557953</v>
      </c>
      <c r="W427" s="34">
        <v>5765161</v>
      </c>
      <c r="X427" s="34">
        <v>6331881</v>
      </c>
      <c r="Y427" s="34">
        <v>6684440</v>
      </c>
      <c r="Z427" s="34">
        <v>7444474</v>
      </c>
      <c r="AA427" s="34">
        <v>8103553</v>
      </c>
      <c r="AB427" s="34">
        <v>8106878</v>
      </c>
      <c r="AC427" s="34">
        <v>8826329</v>
      </c>
      <c r="AD427" s="34">
        <v>9906180</v>
      </c>
      <c r="AG427" s="55" t="s">
        <v>521</v>
      </c>
      <c r="AJ427" s="55" t="s">
        <v>548</v>
      </c>
    </row>
    <row r="428" spans="1:36" x14ac:dyDescent="0.2">
      <c r="A428" s="33" t="s">
        <v>168</v>
      </c>
      <c r="B428" s="33" t="s">
        <v>159</v>
      </c>
      <c r="C428" s="34">
        <v>17460399</v>
      </c>
      <c r="D428" s="34">
        <v>16364986</v>
      </c>
      <c r="E428" s="34">
        <v>14081402</v>
      </c>
      <c r="F428" s="34">
        <v>13979682</v>
      </c>
      <c r="G428" s="34">
        <v>14139517</v>
      </c>
      <c r="H428" s="34">
        <v>14510835</v>
      </c>
      <c r="I428" s="34">
        <v>16115691</v>
      </c>
      <c r="J428" s="34">
        <v>18080266</v>
      </c>
      <c r="K428" s="34">
        <v>18969659</v>
      </c>
      <c r="L428" s="34">
        <v>21531656</v>
      </c>
      <c r="M428" s="34">
        <v>23864685</v>
      </c>
      <c r="N428" s="34">
        <v>23868201</v>
      </c>
      <c r="O428" s="34">
        <v>23584541</v>
      </c>
      <c r="P428" s="34">
        <v>21977452</v>
      </c>
      <c r="Q428" s="34">
        <v>23879487</v>
      </c>
      <c r="R428" s="34">
        <v>27022433</v>
      </c>
      <c r="S428" s="34">
        <v>29325018</v>
      </c>
      <c r="T428" s="34">
        <v>31761645</v>
      </c>
      <c r="U428" s="34">
        <v>32703897</v>
      </c>
      <c r="V428" s="34">
        <v>31478766</v>
      </c>
      <c r="W428" s="34">
        <v>32398580</v>
      </c>
      <c r="X428" s="34">
        <v>36137221</v>
      </c>
      <c r="Y428" s="34">
        <v>37875966</v>
      </c>
      <c r="Z428" s="34">
        <v>42992880</v>
      </c>
      <c r="AA428" s="34">
        <v>49170311</v>
      </c>
      <c r="AB428" s="34">
        <v>51458357</v>
      </c>
      <c r="AC428" s="34">
        <v>56662912</v>
      </c>
      <c r="AD428" s="34">
        <v>63458858</v>
      </c>
      <c r="AG428" s="55" t="s">
        <v>518</v>
      </c>
      <c r="AJ428" s="55" t="s">
        <v>546</v>
      </c>
    </row>
    <row r="429" spans="1:36" x14ac:dyDescent="0.2">
      <c r="A429" s="33" t="s">
        <v>456</v>
      </c>
      <c r="B429" s="33" t="s">
        <v>169</v>
      </c>
      <c r="C429" s="34">
        <v>425014</v>
      </c>
      <c r="D429" s="34">
        <v>384758</v>
      </c>
      <c r="E429" s="34">
        <v>381422</v>
      </c>
      <c r="F429" s="34">
        <v>332196</v>
      </c>
      <c r="G429" s="34">
        <v>353393</v>
      </c>
      <c r="H429" s="34">
        <v>426921</v>
      </c>
      <c r="I429" s="34">
        <v>400284</v>
      </c>
      <c r="J429" s="34">
        <v>407826</v>
      </c>
      <c r="K429" s="34">
        <v>506748</v>
      </c>
      <c r="L429" s="34">
        <v>526312</v>
      </c>
      <c r="M429" s="34">
        <v>542613</v>
      </c>
      <c r="N429" s="34">
        <v>610466</v>
      </c>
      <c r="O429" s="34">
        <v>690858</v>
      </c>
      <c r="P429" s="34">
        <v>676516</v>
      </c>
      <c r="Q429" s="34">
        <v>743637</v>
      </c>
      <c r="R429" s="34">
        <v>810007</v>
      </c>
      <c r="S429" s="34">
        <v>843440</v>
      </c>
      <c r="T429" s="34">
        <v>854224</v>
      </c>
      <c r="U429" s="34">
        <v>842319</v>
      </c>
      <c r="V429" s="34">
        <v>850841</v>
      </c>
      <c r="W429" s="34">
        <v>908376</v>
      </c>
      <c r="X429" s="34">
        <v>898850</v>
      </c>
      <c r="Y429" s="34">
        <v>916230</v>
      </c>
      <c r="Z429" s="34">
        <v>1058007</v>
      </c>
      <c r="AA429" s="34">
        <v>1098672</v>
      </c>
      <c r="AB429" s="34">
        <v>1200301</v>
      </c>
      <c r="AC429" s="34">
        <v>1160514</v>
      </c>
      <c r="AD429" s="34">
        <v>1225320</v>
      </c>
      <c r="AG429" s="55" t="s">
        <v>521</v>
      </c>
      <c r="AJ429" s="55" t="s">
        <v>548</v>
      </c>
    </row>
    <row r="430" spans="1:36" x14ac:dyDescent="0.2">
      <c r="A430" s="33" t="s">
        <v>169</v>
      </c>
      <c r="B430" s="33" t="s">
        <v>169</v>
      </c>
      <c r="C430" s="34">
        <v>6513336</v>
      </c>
      <c r="D430" s="34">
        <v>4718254</v>
      </c>
      <c r="E430" s="34">
        <v>4654012</v>
      </c>
      <c r="F430" s="34">
        <v>4114341</v>
      </c>
      <c r="G430" s="34">
        <v>4304344</v>
      </c>
      <c r="H430" s="34">
        <v>4717018</v>
      </c>
      <c r="I430" s="34">
        <v>4993220</v>
      </c>
      <c r="J430" s="34">
        <v>5169142</v>
      </c>
      <c r="K430" s="34">
        <v>6007178</v>
      </c>
      <c r="L430" s="34">
        <v>6178008</v>
      </c>
      <c r="M430" s="34">
        <v>6545132</v>
      </c>
      <c r="N430" s="34">
        <v>6921381</v>
      </c>
      <c r="O430" s="34">
        <v>7327085</v>
      </c>
      <c r="P430" s="34">
        <v>6821441</v>
      </c>
      <c r="Q430" s="34">
        <v>7935893</v>
      </c>
      <c r="R430" s="34">
        <v>9206534</v>
      </c>
      <c r="S430" s="34">
        <v>9685958</v>
      </c>
      <c r="T430" s="34">
        <v>9784792</v>
      </c>
      <c r="U430" s="34">
        <v>9273486</v>
      </c>
      <c r="V430" s="34">
        <v>9655346</v>
      </c>
      <c r="W430" s="34">
        <v>9295491</v>
      </c>
      <c r="X430" s="34">
        <v>12014758</v>
      </c>
      <c r="Y430" s="34">
        <v>11340628</v>
      </c>
      <c r="Z430" s="34">
        <v>11859057</v>
      </c>
      <c r="AA430" s="34">
        <v>12577449</v>
      </c>
      <c r="AB430" s="34">
        <v>12715970</v>
      </c>
      <c r="AC430" s="34">
        <v>12959048</v>
      </c>
      <c r="AD430" s="34">
        <v>14329494</v>
      </c>
      <c r="AG430" s="55" t="s">
        <v>518</v>
      </c>
      <c r="AJ430" s="55" t="s">
        <v>546</v>
      </c>
    </row>
    <row r="431" spans="1:36" x14ac:dyDescent="0.2">
      <c r="A431" s="33" t="s">
        <v>170</v>
      </c>
      <c r="B431" s="33" t="s">
        <v>169</v>
      </c>
      <c r="C431" s="34">
        <v>526283</v>
      </c>
      <c r="D431" s="34">
        <v>502742</v>
      </c>
      <c r="E431" s="34">
        <v>486634</v>
      </c>
      <c r="F431" s="34">
        <v>444335</v>
      </c>
      <c r="G431" s="34">
        <v>424013</v>
      </c>
      <c r="H431" s="34">
        <v>436840</v>
      </c>
      <c r="I431" s="34">
        <v>481723</v>
      </c>
      <c r="J431" s="34">
        <v>513306</v>
      </c>
      <c r="K431" s="34">
        <v>566389</v>
      </c>
      <c r="L431" s="34">
        <v>529575</v>
      </c>
      <c r="M431" s="34">
        <v>657545</v>
      </c>
      <c r="N431" s="34">
        <v>560146</v>
      </c>
      <c r="O431" s="34">
        <v>626620</v>
      </c>
      <c r="P431" s="34">
        <v>551160</v>
      </c>
      <c r="Q431" s="34">
        <v>607275</v>
      </c>
      <c r="R431" s="34">
        <v>756847</v>
      </c>
      <c r="S431" s="34">
        <v>783402</v>
      </c>
      <c r="T431" s="34">
        <v>765607</v>
      </c>
      <c r="U431" s="34">
        <v>761422</v>
      </c>
      <c r="V431" s="34">
        <v>754719</v>
      </c>
      <c r="W431" s="34">
        <v>776465</v>
      </c>
      <c r="X431" s="34">
        <v>1855940</v>
      </c>
      <c r="Y431" s="34">
        <v>1740346</v>
      </c>
      <c r="Z431" s="34">
        <v>1824771</v>
      </c>
      <c r="AA431" s="34">
        <v>1317131</v>
      </c>
      <c r="AB431" s="34">
        <v>1247846</v>
      </c>
      <c r="AC431" s="34">
        <v>1377275</v>
      </c>
      <c r="AD431" s="34">
        <v>1716367</v>
      </c>
      <c r="AG431" s="55" t="s">
        <v>521</v>
      </c>
      <c r="AJ431" s="55" t="s">
        <v>548</v>
      </c>
    </row>
    <row r="432" spans="1:36" x14ac:dyDescent="0.2">
      <c r="A432" s="33" t="s">
        <v>171</v>
      </c>
      <c r="B432" s="33" t="s">
        <v>169</v>
      </c>
      <c r="C432" s="34">
        <v>2935199</v>
      </c>
      <c r="D432" s="34">
        <v>3217301</v>
      </c>
      <c r="E432" s="34">
        <v>2532602</v>
      </c>
      <c r="F432" s="34">
        <v>2108456</v>
      </c>
      <c r="G432" s="34">
        <v>2130180</v>
      </c>
      <c r="H432" s="34">
        <v>2089920</v>
      </c>
      <c r="I432" s="34">
        <v>2229431</v>
      </c>
      <c r="J432" s="34">
        <v>2576118</v>
      </c>
      <c r="K432" s="34">
        <v>2790849</v>
      </c>
      <c r="L432" s="34">
        <v>3045485</v>
      </c>
      <c r="M432" s="34">
        <v>3219988</v>
      </c>
      <c r="N432" s="34">
        <v>3347241</v>
      </c>
      <c r="O432" s="34">
        <v>3458021</v>
      </c>
      <c r="P432" s="34">
        <v>3863710</v>
      </c>
      <c r="Q432" s="34">
        <v>4282833</v>
      </c>
      <c r="R432" s="34">
        <v>5409867</v>
      </c>
      <c r="S432" s="34">
        <v>5747500</v>
      </c>
      <c r="T432" s="34">
        <v>5421946</v>
      </c>
      <c r="U432" s="34">
        <v>4699075</v>
      </c>
      <c r="V432" s="34">
        <v>4622615</v>
      </c>
      <c r="W432" s="34">
        <v>4714788</v>
      </c>
      <c r="X432" s="34">
        <v>5199299</v>
      </c>
      <c r="Y432" s="34">
        <v>5896269</v>
      </c>
      <c r="Z432" s="34">
        <v>5749243</v>
      </c>
      <c r="AA432" s="34">
        <v>5702375</v>
      </c>
      <c r="AB432" s="34">
        <v>6048040</v>
      </c>
      <c r="AC432" s="34">
        <v>5884338</v>
      </c>
      <c r="AD432" s="34">
        <v>7851805</v>
      </c>
      <c r="AG432" s="55" t="s">
        <v>518</v>
      </c>
      <c r="AJ432" s="55" t="s">
        <v>546</v>
      </c>
    </row>
    <row r="433" spans="1:36" x14ac:dyDescent="0.2">
      <c r="A433" s="33" t="s">
        <v>457</v>
      </c>
      <c r="B433" s="33" t="s">
        <v>458</v>
      </c>
      <c r="C433" s="34">
        <v>619214</v>
      </c>
      <c r="D433" s="34">
        <v>536437</v>
      </c>
      <c r="E433" s="34">
        <v>588014</v>
      </c>
      <c r="F433" s="34">
        <v>483747</v>
      </c>
      <c r="G433" s="34">
        <v>464264</v>
      </c>
      <c r="H433" s="34">
        <v>489932</v>
      </c>
      <c r="I433" s="34">
        <v>496733</v>
      </c>
      <c r="J433" s="34">
        <v>371274</v>
      </c>
      <c r="K433" s="34">
        <v>511847</v>
      </c>
      <c r="L433" s="34">
        <v>546067</v>
      </c>
      <c r="M433" s="34">
        <v>599128</v>
      </c>
      <c r="N433" s="34">
        <v>687095</v>
      </c>
      <c r="O433" s="34">
        <v>791355</v>
      </c>
      <c r="P433" s="34">
        <v>681582</v>
      </c>
      <c r="Q433" s="34">
        <v>621322</v>
      </c>
      <c r="R433" s="34">
        <v>659748</v>
      </c>
      <c r="S433" s="34">
        <v>1020720</v>
      </c>
      <c r="T433" s="34">
        <v>1103530</v>
      </c>
      <c r="U433" s="34">
        <v>852459</v>
      </c>
      <c r="V433" s="34">
        <v>635659</v>
      </c>
      <c r="W433" s="34">
        <v>566746</v>
      </c>
      <c r="X433" s="34">
        <v>690489</v>
      </c>
      <c r="Y433" s="34">
        <v>648396</v>
      </c>
      <c r="Z433" s="34">
        <v>656922</v>
      </c>
      <c r="AA433" s="34">
        <v>716873</v>
      </c>
      <c r="AB433" s="34">
        <v>752983</v>
      </c>
      <c r="AC433" s="34">
        <v>801351</v>
      </c>
      <c r="AD433" s="34">
        <v>867323</v>
      </c>
      <c r="AG433" s="55" t="s">
        <v>521</v>
      </c>
      <c r="AJ433" s="55" t="s">
        <v>548</v>
      </c>
    </row>
    <row r="434" spans="1:36" x14ac:dyDescent="0.2">
      <c r="A434" s="33" t="s">
        <v>459</v>
      </c>
      <c r="B434" s="33" t="s">
        <v>458</v>
      </c>
      <c r="C434" s="34">
        <v>5465625</v>
      </c>
      <c r="D434" s="34">
        <v>5150975</v>
      </c>
      <c r="E434" s="34">
        <v>4686008</v>
      </c>
      <c r="F434" s="34">
        <v>5284680</v>
      </c>
      <c r="G434" s="34">
        <v>4947393</v>
      </c>
      <c r="H434" s="34">
        <v>4810602</v>
      </c>
      <c r="I434" s="34">
        <v>4818621</v>
      </c>
      <c r="J434" s="34">
        <v>4869190</v>
      </c>
      <c r="K434" s="34">
        <v>5012542</v>
      </c>
      <c r="L434" s="34">
        <v>5422527</v>
      </c>
      <c r="M434" s="34">
        <v>5665897</v>
      </c>
      <c r="N434" s="34">
        <v>6025229</v>
      </c>
      <c r="O434" s="34">
        <v>6498990</v>
      </c>
      <c r="P434" s="34">
        <v>6192643</v>
      </c>
      <c r="Q434" s="34">
        <v>7163941</v>
      </c>
      <c r="R434" s="34">
        <v>8769034</v>
      </c>
      <c r="S434" s="34">
        <v>9327093</v>
      </c>
      <c r="T434" s="34">
        <v>8900915</v>
      </c>
      <c r="U434" s="34">
        <v>8488290</v>
      </c>
      <c r="V434" s="34">
        <v>8260420</v>
      </c>
      <c r="W434" s="34">
        <v>7921973</v>
      </c>
      <c r="X434" s="34">
        <v>13190981</v>
      </c>
      <c r="Y434" s="34">
        <v>9456061</v>
      </c>
      <c r="Z434" s="34">
        <v>9548219</v>
      </c>
      <c r="AA434" s="34">
        <v>10184922</v>
      </c>
      <c r="AB434" s="34">
        <v>10793269</v>
      </c>
      <c r="AC434" s="34">
        <v>11459168</v>
      </c>
      <c r="AD434" s="34">
        <v>10552565</v>
      </c>
      <c r="AG434" s="55" t="s">
        <v>518</v>
      </c>
      <c r="AJ434" s="55" t="s">
        <v>546</v>
      </c>
    </row>
    <row r="435" spans="1:36" x14ac:dyDescent="0.2">
      <c r="A435" s="33" t="s">
        <v>460</v>
      </c>
      <c r="B435" s="33" t="s">
        <v>458</v>
      </c>
      <c r="C435" s="34" t="s">
        <v>545</v>
      </c>
      <c r="D435" s="34" t="s">
        <v>545</v>
      </c>
      <c r="E435" s="34">
        <v>652027</v>
      </c>
      <c r="F435" s="34" t="s">
        <v>545</v>
      </c>
      <c r="G435" s="34">
        <v>272782</v>
      </c>
      <c r="H435" s="34">
        <v>399807</v>
      </c>
      <c r="I435" s="34">
        <v>351598</v>
      </c>
      <c r="J435" s="34">
        <v>486562</v>
      </c>
      <c r="K435" s="34">
        <v>723010</v>
      </c>
      <c r="L435" s="34">
        <v>828101</v>
      </c>
      <c r="M435" s="34">
        <v>852282</v>
      </c>
      <c r="N435" s="34">
        <v>762396</v>
      </c>
      <c r="O435" s="34">
        <v>889387</v>
      </c>
      <c r="P435" s="34">
        <v>921296</v>
      </c>
      <c r="Q435" s="34">
        <v>859633</v>
      </c>
      <c r="R435" s="34">
        <v>892839</v>
      </c>
      <c r="S435" s="34">
        <v>891181</v>
      </c>
      <c r="T435" s="34">
        <v>873719</v>
      </c>
      <c r="U435" s="34">
        <v>787972</v>
      </c>
      <c r="V435" s="34">
        <v>837135</v>
      </c>
      <c r="W435" s="34">
        <v>935294</v>
      </c>
      <c r="X435" s="34">
        <v>1496968</v>
      </c>
      <c r="Y435" s="34">
        <v>869150</v>
      </c>
      <c r="Z435" s="34">
        <v>981499</v>
      </c>
      <c r="AA435" s="34">
        <v>1144593</v>
      </c>
      <c r="AB435" s="34">
        <v>1022220</v>
      </c>
      <c r="AC435" s="34">
        <v>1262973</v>
      </c>
      <c r="AD435" s="34">
        <v>1221895</v>
      </c>
      <c r="AG435" s="55" t="s">
        <v>521</v>
      </c>
      <c r="AJ435" s="55" t="s">
        <v>548</v>
      </c>
    </row>
    <row r="436" spans="1:36" x14ac:dyDescent="0.2">
      <c r="A436" s="33" t="s">
        <v>461</v>
      </c>
      <c r="B436" s="33" t="s">
        <v>462</v>
      </c>
      <c r="C436" s="34">
        <v>25712</v>
      </c>
      <c r="D436" s="34">
        <v>19586</v>
      </c>
      <c r="E436" s="34">
        <v>29895</v>
      </c>
      <c r="F436" s="34">
        <v>20926</v>
      </c>
      <c r="G436" s="34">
        <v>21609</v>
      </c>
      <c r="H436" s="34">
        <v>24363</v>
      </c>
      <c r="I436" s="34">
        <v>22662</v>
      </c>
      <c r="J436" s="34">
        <v>22611</v>
      </c>
      <c r="K436" s="34">
        <v>25111</v>
      </c>
      <c r="L436" s="34">
        <v>24383</v>
      </c>
      <c r="M436" s="34">
        <v>24574</v>
      </c>
      <c r="N436" s="34">
        <v>26124</v>
      </c>
      <c r="O436" s="34" t="s">
        <v>545</v>
      </c>
      <c r="P436" s="34">
        <v>24008</v>
      </c>
      <c r="Q436" s="34" t="s">
        <v>545</v>
      </c>
      <c r="R436" s="34">
        <v>47867</v>
      </c>
      <c r="S436" s="34">
        <v>134213</v>
      </c>
      <c r="T436" s="34">
        <v>135648</v>
      </c>
      <c r="U436" s="34">
        <v>118467</v>
      </c>
      <c r="V436" s="34">
        <v>111207</v>
      </c>
      <c r="W436" s="34">
        <v>89114</v>
      </c>
      <c r="X436" s="34">
        <v>31319</v>
      </c>
      <c r="Y436" s="34">
        <v>43186</v>
      </c>
      <c r="Z436" s="34">
        <v>31446</v>
      </c>
      <c r="AA436" s="34">
        <v>34927</v>
      </c>
      <c r="AB436" s="34">
        <v>38867</v>
      </c>
      <c r="AC436" s="34">
        <v>34139</v>
      </c>
      <c r="AD436" s="34">
        <v>63044</v>
      </c>
      <c r="AG436" s="55" t="s">
        <v>519</v>
      </c>
      <c r="AJ436" s="55" t="s">
        <v>547</v>
      </c>
    </row>
    <row r="437" spans="1:36" x14ac:dyDescent="0.2">
      <c r="A437" s="33" t="s">
        <v>463</v>
      </c>
      <c r="B437" s="33" t="s">
        <v>464</v>
      </c>
      <c r="C437" s="34">
        <v>58482</v>
      </c>
      <c r="D437" s="34">
        <v>52879</v>
      </c>
      <c r="E437" s="34">
        <v>49977</v>
      </c>
      <c r="F437" s="34">
        <v>54404</v>
      </c>
      <c r="G437" s="34">
        <v>50216</v>
      </c>
      <c r="H437" s="34">
        <v>55463</v>
      </c>
      <c r="I437" s="34">
        <v>48106</v>
      </c>
      <c r="J437" s="34">
        <v>60046</v>
      </c>
      <c r="K437" s="34">
        <v>59694</v>
      </c>
      <c r="L437" s="34">
        <v>67524</v>
      </c>
      <c r="M437" s="34">
        <v>59678</v>
      </c>
      <c r="N437" s="34" t="s">
        <v>545</v>
      </c>
      <c r="O437" s="34" t="s">
        <v>545</v>
      </c>
      <c r="P437" s="34" t="s">
        <v>545</v>
      </c>
      <c r="Q437" s="34">
        <v>8114</v>
      </c>
      <c r="R437" s="34">
        <v>90971</v>
      </c>
      <c r="S437" s="34">
        <v>78901</v>
      </c>
      <c r="T437" s="34">
        <v>80599</v>
      </c>
      <c r="U437" s="34">
        <v>85632</v>
      </c>
      <c r="V437" s="34">
        <v>84311</v>
      </c>
      <c r="W437" s="34">
        <v>77600</v>
      </c>
      <c r="X437" s="34">
        <v>78436</v>
      </c>
      <c r="Y437" s="34">
        <v>91381</v>
      </c>
      <c r="Z437" s="34">
        <v>82882</v>
      </c>
      <c r="AA437" s="34">
        <v>86061</v>
      </c>
      <c r="AB437" s="34">
        <v>98901</v>
      </c>
      <c r="AC437" s="34">
        <v>93285</v>
      </c>
      <c r="AD437" s="34">
        <v>93834</v>
      </c>
      <c r="AG437" s="55" t="s">
        <v>519</v>
      </c>
      <c r="AJ437" s="55" t="s">
        <v>547</v>
      </c>
    </row>
    <row r="438" spans="1:36" x14ac:dyDescent="0.2">
      <c r="A438" s="33" t="s">
        <v>465</v>
      </c>
      <c r="B438" s="33" t="s">
        <v>464</v>
      </c>
      <c r="C438" s="34">
        <v>150867</v>
      </c>
      <c r="D438" s="34">
        <v>144592</v>
      </c>
      <c r="E438" s="34">
        <v>134767</v>
      </c>
      <c r="F438" s="34">
        <v>134914</v>
      </c>
      <c r="G438" s="34">
        <v>141993</v>
      </c>
      <c r="H438" s="34">
        <v>142721</v>
      </c>
      <c r="I438" s="34">
        <v>144872</v>
      </c>
      <c r="J438" s="34">
        <v>150610</v>
      </c>
      <c r="K438" s="34">
        <v>173454</v>
      </c>
      <c r="L438" s="34">
        <v>176088</v>
      </c>
      <c r="M438" s="34">
        <v>170293</v>
      </c>
      <c r="N438" s="34">
        <v>180298</v>
      </c>
      <c r="O438" s="34">
        <v>183263</v>
      </c>
      <c r="P438" s="34">
        <v>120679</v>
      </c>
      <c r="Q438" s="34">
        <v>229875</v>
      </c>
      <c r="R438" s="34">
        <v>237837</v>
      </c>
      <c r="S438" s="34">
        <v>335214</v>
      </c>
      <c r="T438" s="34">
        <v>272958</v>
      </c>
      <c r="U438" s="34">
        <v>262612</v>
      </c>
      <c r="V438" s="34">
        <v>277988</v>
      </c>
      <c r="W438" s="34">
        <v>292014</v>
      </c>
      <c r="X438" s="34">
        <v>252305</v>
      </c>
      <c r="Y438" s="34">
        <v>270605</v>
      </c>
      <c r="Z438" s="34">
        <v>266640</v>
      </c>
      <c r="AA438" s="34">
        <v>271281</v>
      </c>
      <c r="AB438" s="34">
        <v>290566</v>
      </c>
      <c r="AC438" s="34">
        <v>294426</v>
      </c>
      <c r="AD438" s="34">
        <v>302762</v>
      </c>
      <c r="AG438" s="55" t="s">
        <v>520</v>
      </c>
      <c r="AJ438" s="55" t="s">
        <v>551</v>
      </c>
    </row>
    <row r="439" spans="1:36" x14ac:dyDescent="0.2">
      <c r="A439" s="33" t="s">
        <v>466</v>
      </c>
      <c r="B439" s="33" t="s">
        <v>464</v>
      </c>
      <c r="C439" s="34">
        <v>51687</v>
      </c>
      <c r="D439" s="34">
        <v>47435</v>
      </c>
      <c r="E439" s="34">
        <v>37724</v>
      </c>
      <c r="F439" s="34">
        <v>49964</v>
      </c>
      <c r="G439" s="34">
        <v>47699</v>
      </c>
      <c r="H439" s="34">
        <v>53979</v>
      </c>
      <c r="I439" s="34">
        <v>45477</v>
      </c>
      <c r="J439" s="34">
        <v>58637</v>
      </c>
      <c r="K439" s="34" t="s">
        <v>545</v>
      </c>
      <c r="L439" s="34">
        <v>58058</v>
      </c>
      <c r="M439" s="34">
        <v>59104</v>
      </c>
      <c r="N439" s="34">
        <v>62366</v>
      </c>
      <c r="O439" s="34">
        <v>65601</v>
      </c>
      <c r="P439" s="34">
        <v>60036</v>
      </c>
      <c r="Q439" s="34">
        <v>65053</v>
      </c>
      <c r="R439" s="34">
        <v>83695</v>
      </c>
      <c r="S439" s="34">
        <v>89522</v>
      </c>
      <c r="T439" s="34">
        <v>92612</v>
      </c>
      <c r="U439" s="34">
        <v>92320</v>
      </c>
      <c r="V439" s="34">
        <v>89755</v>
      </c>
      <c r="W439" s="34">
        <v>99597</v>
      </c>
      <c r="X439" s="34">
        <v>89989</v>
      </c>
      <c r="Y439" s="34">
        <v>92246</v>
      </c>
      <c r="Z439" s="34">
        <v>92580</v>
      </c>
      <c r="AA439" s="34">
        <v>95648</v>
      </c>
      <c r="AB439" s="34">
        <v>166603</v>
      </c>
      <c r="AC439" s="34">
        <v>103311</v>
      </c>
      <c r="AD439" s="34">
        <v>105364</v>
      </c>
      <c r="AG439" s="55" t="s">
        <v>519</v>
      </c>
      <c r="AJ439" s="55" t="s">
        <v>547</v>
      </c>
    </row>
    <row r="440" spans="1:36" x14ac:dyDescent="0.2">
      <c r="A440" s="33" t="s">
        <v>467</v>
      </c>
      <c r="B440" s="33" t="s">
        <v>464</v>
      </c>
      <c r="C440" s="34">
        <v>47759</v>
      </c>
      <c r="D440" s="34">
        <v>43617</v>
      </c>
      <c r="E440" s="34">
        <v>44202</v>
      </c>
      <c r="F440" s="34" t="s">
        <v>545</v>
      </c>
      <c r="G440" s="34" t="s">
        <v>545</v>
      </c>
      <c r="H440" s="34" t="s">
        <v>545</v>
      </c>
      <c r="I440" s="34">
        <v>48693</v>
      </c>
      <c r="J440" s="34" t="s">
        <v>545</v>
      </c>
      <c r="K440" s="34">
        <v>70612</v>
      </c>
      <c r="L440" s="34" t="s">
        <v>545</v>
      </c>
      <c r="M440" s="34">
        <v>33571</v>
      </c>
      <c r="N440" s="34">
        <v>55779</v>
      </c>
      <c r="O440" s="34">
        <v>55826</v>
      </c>
      <c r="P440" s="34">
        <v>50183</v>
      </c>
      <c r="Q440" s="34">
        <v>51186</v>
      </c>
      <c r="R440" s="34">
        <v>79060</v>
      </c>
      <c r="S440" s="34">
        <v>50540</v>
      </c>
      <c r="T440" s="34">
        <v>75942</v>
      </c>
      <c r="U440" s="34">
        <v>68959</v>
      </c>
      <c r="V440" s="34">
        <v>53204</v>
      </c>
      <c r="W440" s="34">
        <v>73266</v>
      </c>
      <c r="X440" s="34">
        <v>76735</v>
      </c>
      <c r="Y440" s="34">
        <v>74139</v>
      </c>
      <c r="Z440" s="34">
        <v>79966</v>
      </c>
      <c r="AA440" s="34">
        <v>79291</v>
      </c>
      <c r="AB440" s="34">
        <v>82761</v>
      </c>
      <c r="AC440" s="34">
        <v>84787</v>
      </c>
      <c r="AD440" s="34">
        <v>85903</v>
      </c>
      <c r="AG440" s="55" t="s">
        <v>519</v>
      </c>
      <c r="AJ440" s="55" t="s">
        <v>547</v>
      </c>
    </row>
    <row r="441" spans="1:36" x14ac:dyDescent="0.2">
      <c r="A441" s="33" t="s">
        <v>468</v>
      </c>
      <c r="B441" s="33" t="s">
        <v>464</v>
      </c>
      <c r="C441" s="34">
        <v>81633</v>
      </c>
      <c r="D441" s="34">
        <v>77966</v>
      </c>
      <c r="E441" s="34">
        <v>66065</v>
      </c>
      <c r="F441" s="34">
        <v>70343</v>
      </c>
      <c r="G441" s="34">
        <v>69009</v>
      </c>
      <c r="H441" s="34">
        <v>73709</v>
      </c>
      <c r="I441" s="34">
        <v>74846</v>
      </c>
      <c r="J441" s="34">
        <v>71377</v>
      </c>
      <c r="K441" s="34">
        <v>85862</v>
      </c>
      <c r="L441" s="34">
        <v>90065</v>
      </c>
      <c r="M441" s="34">
        <v>88897</v>
      </c>
      <c r="N441" s="34">
        <v>93370</v>
      </c>
      <c r="O441" s="34">
        <v>98511</v>
      </c>
      <c r="P441" s="34">
        <v>89725</v>
      </c>
      <c r="Q441" s="34">
        <v>115850</v>
      </c>
      <c r="R441" s="34">
        <v>127820</v>
      </c>
      <c r="S441" s="34">
        <v>143442</v>
      </c>
      <c r="T441" s="34">
        <v>145580</v>
      </c>
      <c r="U441" s="34">
        <v>149527</v>
      </c>
      <c r="V441" s="34">
        <v>148913</v>
      </c>
      <c r="W441" s="34">
        <v>138270</v>
      </c>
      <c r="X441" s="34">
        <v>141845</v>
      </c>
      <c r="Y441" s="34">
        <v>139215</v>
      </c>
      <c r="Z441" s="34">
        <v>204560</v>
      </c>
      <c r="AA441" s="34">
        <v>147635</v>
      </c>
      <c r="AB441" s="34">
        <v>144093</v>
      </c>
      <c r="AC441" s="34">
        <v>147395</v>
      </c>
      <c r="AD441" s="34">
        <v>155914</v>
      </c>
      <c r="AG441" s="55" t="s">
        <v>519</v>
      </c>
      <c r="AJ441" s="55" t="s">
        <v>547</v>
      </c>
    </row>
    <row r="442" spans="1:36" x14ac:dyDescent="0.2">
      <c r="A442" s="33" t="s">
        <v>537</v>
      </c>
      <c r="B442" s="33" t="s">
        <v>464</v>
      </c>
      <c r="C442" s="34">
        <v>245496</v>
      </c>
      <c r="D442" s="34">
        <v>258060</v>
      </c>
      <c r="E442" s="34">
        <v>245457</v>
      </c>
      <c r="F442" s="34">
        <v>232813</v>
      </c>
      <c r="G442" s="34">
        <v>238975</v>
      </c>
      <c r="H442" s="34">
        <v>221369</v>
      </c>
      <c r="I442" s="34">
        <v>238928</v>
      </c>
      <c r="J442" s="34">
        <v>250834</v>
      </c>
      <c r="K442" s="34">
        <v>267479</v>
      </c>
      <c r="L442" s="34">
        <v>269025</v>
      </c>
      <c r="M442" s="34">
        <v>286715</v>
      </c>
      <c r="N442" s="34">
        <v>309633</v>
      </c>
      <c r="O442" s="34">
        <v>330693</v>
      </c>
      <c r="P442" s="34">
        <v>315613</v>
      </c>
      <c r="Q442" s="34">
        <v>407853</v>
      </c>
      <c r="R442" s="34">
        <v>456615</v>
      </c>
      <c r="S442" s="34">
        <v>492455</v>
      </c>
      <c r="T442" s="34">
        <v>498670</v>
      </c>
      <c r="U442" s="34">
        <v>506769</v>
      </c>
      <c r="V442" s="34">
        <v>500674</v>
      </c>
      <c r="W442" s="34">
        <v>490811</v>
      </c>
      <c r="X442" s="34">
        <v>478975</v>
      </c>
      <c r="Y442" s="34">
        <v>484106</v>
      </c>
      <c r="Z442" s="34">
        <v>471722</v>
      </c>
      <c r="AA442" s="34">
        <v>481956</v>
      </c>
      <c r="AB442" s="34">
        <v>529180</v>
      </c>
      <c r="AC442" s="34">
        <v>533915</v>
      </c>
      <c r="AD442" s="34">
        <v>550975</v>
      </c>
      <c r="AG442" s="55" t="s">
        <v>564</v>
      </c>
      <c r="AJ442" s="55" t="s">
        <v>547</v>
      </c>
    </row>
    <row r="443" spans="1:36" x14ac:dyDescent="0.2">
      <c r="A443" s="33" t="s">
        <v>469</v>
      </c>
      <c r="B443" s="33" t="s">
        <v>464</v>
      </c>
      <c r="C443" s="34">
        <v>57400</v>
      </c>
      <c r="D443" s="34">
        <v>49691</v>
      </c>
      <c r="E443" s="34">
        <v>51340</v>
      </c>
      <c r="F443" s="34">
        <v>50177</v>
      </c>
      <c r="G443" s="34">
        <v>46061</v>
      </c>
      <c r="H443" s="34">
        <v>50493</v>
      </c>
      <c r="I443" s="34">
        <v>43712</v>
      </c>
      <c r="J443" s="34">
        <v>54389</v>
      </c>
      <c r="K443" s="34">
        <v>55423</v>
      </c>
      <c r="L443" s="34">
        <v>50799</v>
      </c>
      <c r="M443" s="34" t="s">
        <v>545</v>
      </c>
      <c r="N443" s="34" t="s">
        <v>545</v>
      </c>
      <c r="O443" s="34" t="s">
        <v>545</v>
      </c>
      <c r="P443" s="34" t="s">
        <v>545</v>
      </c>
      <c r="Q443" s="34" t="s">
        <v>545</v>
      </c>
      <c r="R443" s="34" t="s">
        <v>545</v>
      </c>
      <c r="S443" s="34" t="s">
        <v>545</v>
      </c>
      <c r="T443" s="34" t="s">
        <v>545</v>
      </c>
      <c r="U443" s="34" t="s">
        <v>545</v>
      </c>
      <c r="V443" s="34">
        <v>115424</v>
      </c>
      <c r="W443" s="34">
        <v>124612</v>
      </c>
      <c r="X443" s="34">
        <v>85803</v>
      </c>
      <c r="Y443" s="34">
        <v>66850</v>
      </c>
      <c r="Z443" s="34">
        <v>113703</v>
      </c>
      <c r="AA443" s="34">
        <v>96400</v>
      </c>
      <c r="AB443" s="34">
        <v>78856</v>
      </c>
      <c r="AC443" s="34">
        <v>69861</v>
      </c>
      <c r="AD443" s="34">
        <v>72048</v>
      </c>
      <c r="AG443" s="55" t="s">
        <v>519</v>
      </c>
      <c r="AJ443" s="55" t="s">
        <v>547</v>
      </c>
    </row>
    <row r="444" spans="1:36" x14ac:dyDescent="0.2">
      <c r="A444" s="33" t="s">
        <v>470</v>
      </c>
      <c r="B444" s="33" t="s">
        <v>464</v>
      </c>
      <c r="C444" s="34">
        <v>146701</v>
      </c>
      <c r="D444" s="34">
        <v>141378</v>
      </c>
      <c r="E444" s="34">
        <v>126381</v>
      </c>
      <c r="F444" s="34">
        <v>141726</v>
      </c>
      <c r="G444" s="34">
        <v>151142</v>
      </c>
      <c r="H444" s="34">
        <v>152556</v>
      </c>
      <c r="I444" s="34">
        <v>150870</v>
      </c>
      <c r="J444" s="34">
        <v>154601</v>
      </c>
      <c r="K444" s="34">
        <v>194892</v>
      </c>
      <c r="L444" s="34">
        <v>200058</v>
      </c>
      <c r="M444" s="34">
        <v>214225</v>
      </c>
      <c r="N444" s="34">
        <v>255578</v>
      </c>
      <c r="O444" s="34">
        <v>233625</v>
      </c>
      <c r="P444" s="34">
        <v>266926</v>
      </c>
      <c r="Q444" s="34">
        <v>301103</v>
      </c>
      <c r="R444" s="34">
        <v>326359</v>
      </c>
      <c r="S444" s="34" t="s">
        <v>545</v>
      </c>
      <c r="T444" s="34" t="s">
        <v>545</v>
      </c>
      <c r="U444" s="34" t="s">
        <v>545</v>
      </c>
      <c r="V444" s="34">
        <v>393176</v>
      </c>
      <c r="W444" s="34">
        <v>382540</v>
      </c>
      <c r="X444" s="34">
        <v>378942</v>
      </c>
      <c r="Y444" s="34">
        <v>373524</v>
      </c>
      <c r="Z444" s="34">
        <v>362988</v>
      </c>
      <c r="AA444" s="34">
        <v>341376</v>
      </c>
      <c r="AB444" s="34">
        <v>362089</v>
      </c>
      <c r="AC444" s="34">
        <v>367848</v>
      </c>
      <c r="AD444" s="34">
        <v>376842</v>
      </c>
      <c r="AG444" s="55" t="s">
        <v>520</v>
      </c>
      <c r="AJ444" s="55" t="s">
        <v>551</v>
      </c>
    </row>
    <row r="445" spans="1:36" x14ac:dyDescent="0.2">
      <c r="A445" s="33" t="s">
        <v>471</v>
      </c>
      <c r="B445" s="33" t="s">
        <v>464</v>
      </c>
      <c r="C445" s="34">
        <v>563401</v>
      </c>
      <c r="D445" s="34">
        <v>543367</v>
      </c>
      <c r="E445" s="34">
        <v>532198</v>
      </c>
      <c r="F445" s="34">
        <v>537285</v>
      </c>
      <c r="G445" s="34">
        <v>515417</v>
      </c>
      <c r="H445" s="34">
        <v>637417</v>
      </c>
      <c r="I445" s="34">
        <v>563915</v>
      </c>
      <c r="J445" s="34">
        <v>549059</v>
      </c>
      <c r="K445" s="34">
        <v>549978</v>
      </c>
      <c r="L445" s="34">
        <v>662177</v>
      </c>
      <c r="M445" s="34">
        <v>580269</v>
      </c>
      <c r="N445" s="34">
        <v>686816</v>
      </c>
      <c r="O445" s="34">
        <v>674971</v>
      </c>
      <c r="P445" s="34">
        <v>641309</v>
      </c>
      <c r="Q445" s="34">
        <v>760294</v>
      </c>
      <c r="R445" s="34">
        <v>881570</v>
      </c>
      <c r="S445" s="34">
        <v>905141</v>
      </c>
      <c r="T445" s="34">
        <v>939628</v>
      </c>
      <c r="U445" s="34">
        <v>941150</v>
      </c>
      <c r="V445" s="34">
        <v>948901</v>
      </c>
      <c r="W445" s="34">
        <v>896193</v>
      </c>
      <c r="X445" s="34">
        <v>945584</v>
      </c>
      <c r="Y445" s="34">
        <v>959186</v>
      </c>
      <c r="Z445" s="34">
        <v>955720</v>
      </c>
      <c r="AA445" s="34">
        <v>1013501</v>
      </c>
      <c r="AB445" s="34">
        <v>1046762</v>
      </c>
      <c r="AC445" s="34">
        <v>1072046</v>
      </c>
      <c r="AD445" s="34">
        <v>1061462</v>
      </c>
      <c r="AG445" s="55" t="s">
        <v>519</v>
      </c>
      <c r="AJ445" s="55" t="s">
        <v>547</v>
      </c>
    </row>
    <row r="446" spans="1:36" x14ac:dyDescent="0.2">
      <c r="A446" s="33" t="s">
        <v>172</v>
      </c>
      <c r="B446" s="33" t="s">
        <v>173</v>
      </c>
      <c r="C446" s="34">
        <v>6004617</v>
      </c>
      <c r="D446" s="34">
        <v>5892184</v>
      </c>
      <c r="E446" s="34">
        <v>5506825</v>
      </c>
      <c r="F446" s="34">
        <v>5806573</v>
      </c>
      <c r="G446" s="34">
        <v>6012008</v>
      </c>
      <c r="H446" s="34">
        <v>6426809</v>
      </c>
      <c r="I446" s="34">
        <v>6670482</v>
      </c>
      <c r="J446" s="34">
        <v>6695722</v>
      </c>
      <c r="K446" s="34">
        <v>7490383</v>
      </c>
      <c r="L446" s="34">
        <v>9285018</v>
      </c>
      <c r="M446" s="34">
        <v>10118584</v>
      </c>
      <c r="N446" s="34">
        <v>10590368</v>
      </c>
      <c r="O446" s="34">
        <v>11121932</v>
      </c>
      <c r="P446" s="34">
        <v>11418999</v>
      </c>
      <c r="Q446" s="34">
        <v>10861175</v>
      </c>
      <c r="R446" s="34">
        <v>11824581</v>
      </c>
      <c r="S446" s="34">
        <v>12157495</v>
      </c>
      <c r="T446" s="34">
        <v>12336895</v>
      </c>
      <c r="U446" s="34">
        <v>12036966</v>
      </c>
      <c r="V446" s="34">
        <v>11965302</v>
      </c>
      <c r="W446" s="34">
        <v>12672941</v>
      </c>
      <c r="X446" s="34">
        <v>11667397</v>
      </c>
      <c r="Y446" s="34">
        <v>12296449</v>
      </c>
      <c r="Z446" s="34">
        <v>13096896</v>
      </c>
      <c r="AA446" s="34">
        <v>13357639</v>
      </c>
      <c r="AB446" s="34">
        <v>14014077</v>
      </c>
      <c r="AC446" s="34">
        <v>17185137</v>
      </c>
      <c r="AD446" s="34">
        <v>15987842</v>
      </c>
      <c r="AG446" s="55" t="s">
        <v>518</v>
      </c>
      <c r="AJ446" s="55" t="s">
        <v>546</v>
      </c>
    </row>
    <row r="447" spans="1:36" x14ac:dyDescent="0.2">
      <c r="A447" s="33" t="s">
        <v>472</v>
      </c>
      <c r="B447" s="33" t="s">
        <v>173</v>
      </c>
      <c r="C447" s="34">
        <v>1395122</v>
      </c>
      <c r="D447" s="34">
        <v>1159430</v>
      </c>
      <c r="E447" s="34">
        <v>1019032</v>
      </c>
      <c r="F447" s="34">
        <v>1062422</v>
      </c>
      <c r="G447" s="34">
        <v>1393596</v>
      </c>
      <c r="H447" s="34">
        <v>2245597</v>
      </c>
      <c r="I447" s="34">
        <v>3114878</v>
      </c>
      <c r="J447" s="34">
        <v>1347778</v>
      </c>
      <c r="K447" s="34">
        <v>1449591</v>
      </c>
      <c r="L447" s="34">
        <v>1651195</v>
      </c>
      <c r="M447" s="34">
        <v>1752833</v>
      </c>
      <c r="N447" s="34">
        <v>1793751</v>
      </c>
      <c r="O447" s="34">
        <v>1971533</v>
      </c>
      <c r="P447" s="34">
        <v>2318720</v>
      </c>
      <c r="Q447" s="34">
        <v>2826648</v>
      </c>
      <c r="R447" s="34">
        <v>3015860</v>
      </c>
      <c r="S447" s="34">
        <v>3170335</v>
      </c>
      <c r="T447" s="34">
        <v>2958984</v>
      </c>
      <c r="U447" s="34">
        <v>2631309</v>
      </c>
      <c r="V447" s="34">
        <v>2671083</v>
      </c>
      <c r="W447" s="34">
        <v>2942731</v>
      </c>
      <c r="X447" s="34">
        <v>3950773</v>
      </c>
      <c r="Y447" s="34">
        <v>3162392</v>
      </c>
      <c r="Z447" s="34">
        <v>3462744</v>
      </c>
      <c r="AA447" s="34">
        <v>3454519</v>
      </c>
      <c r="AB447" s="34">
        <v>3746596</v>
      </c>
      <c r="AC447" s="34">
        <v>4003257</v>
      </c>
      <c r="AD447" s="34">
        <v>4260611</v>
      </c>
      <c r="AG447" s="55" t="s">
        <v>519</v>
      </c>
      <c r="AJ447" s="55" t="s">
        <v>547</v>
      </c>
    </row>
    <row r="448" spans="1:36" x14ac:dyDescent="0.2">
      <c r="A448" s="33" t="s">
        <v>174</v>
      </c>
      <c r="B448" s="33" t="s">
        <v>173</v>
      </c>
      <c r="C448" s="34">
        <v>6217998</v>
      </c>
      <c r="D448" s="34">
        <v>5876343</v>
      </c>
      <c r="E448" s="34">
        <v>4686613</v>
      </c>
      <c r="F448" s="34">
        <v>4540204</v>
      </c>
      <c r="G448" s="34">
        <v>4641193</v>
      </c>
      <c r="H448" s="34">
        <v>4737897</v>
      </c>
      <c r="I448" s="34">
        <v>4646983</v>
      </c>
      <c r="J448" s="34">
        <v>4913656</v>
      </c>
      <c r="K448" s="34">
        <v>5429089</v>
      </c>
      <c r="L448" s="34">
        <v>6289372</v>
      </c>
      <c r="M448" s="34">
        <v>6652619</v>
      </c>
      <c r="N448" s="34">
        <v>7057476</v>
      </c>
      <c r="O448" s="34">
        <v>7998142</v>
      </c>
      <c r="P448" s="34">
        <v>8607254</v>
      </c>
      <c r="Q448" s="34">
        <v>11469185</v>
      </c>
      <c r="R448" s="34">
        <v>12293334</v>
      </c>
      <c r="S448" s="34">
        <v>12886299</v>
      </c>
      <c r="T448" s="34">
        <v>11679600</v>
      </c>
      <c r="U448" s="34">
        <v>9884884</v>
      </c>
      <c r="V448" s="34">
        <v>9188578</v>
      </c>
      <c r="W448" s="34">
        <v>11824379</v>
      </c>
      <c r="X448" s="34">
        <v>19864771</v>
      </c>
      <c r="Y448" s="34">
        <v>15388245</v>
      </c>
      <c r="Z448" s="34">
        <v>18036052</v>
      </c>
      <c r="AA448" s="34">
        <v>19346826</v>
      </c>
      <c r="AB448" s="34">
        <v>14206616</v>
      </c>
      <c r="AC448" s="34">
        <v>14326321</v>
      </c>
      <c r="AD448" s="34">
        <v>15460274</v>
      </c>
      <c r="AG448" s="55" t="s">
        <v>519</v>
      </c>
      <c r="AJ448" s="55" t="s">
        <v>547</v>
      </c>
    </row>
    <row r="449" spans="1:36" x14ac:dyDescent="0.2">
      <c r="A449" s="33" t="s">
        <v>473</v>
      </c>
      <c r="B449" s="33" t="s">
        <v>173</v>
      </c>
      <c r="C449" s="34">
        <v>195339</v>
      </c>
      <c r="D449" s="34">
        <v>262371</v>
      </c>
      <c r="E449" s="34">
        <v>202610</v>
      </c>
      <c r="F449" s="34">
        <v>209151</v>
      </c>
      <c r="G449" s="34">
        <v>225009</v>
      </c>
      <c r="H449" s="34">
        <v>215175</v>
      </c>
      <c r="I449" s="34">
        <v>219254</v>
      </c>
      <c r="J449" s="34">
        <v>253047</v>
      </c>
      <c r="K449" s="34">
        <v>301764</v>
      </c>
      <c r="L449" s="34">
        <v>392724</v>
      </c>
      <c r="M449" s="34">
        <v>447606</v>
      </c>
      <c r="N449" s="34">
        <v>560238</v>
      </c>
      <c r="O449" s="34">
        <v>669923</v>
      </c>
      <c r="P449" s="34">
        <v>502002</v>
      </c>
      <c r="Q449" s="34">
        <v>1048104</v>
      </c>
      <c r="R449" s="34">
        <v>1240271</v>
      </c>
      <c r="S449" s="34">
        <v>1418514</v>
      </c>
      <c r="T449" s="34">
        <v>1928974</v>
      </c>
      <c r="U449" s="34">
        <v>1216422</v>
      </c>
      <c r="V449" s="34">
        <v>1154262</v>
      </c>
      <c r="W449" s="34">
        <v>1131950</v>
      </c>
      <c r="X449" s="34">
        <v>1379569</v>
      </c>
      <c r="Y449" s="34">
        <v>1219651</v>
      </c>
      <c r="Z449" s="34">
        <v>1554669</v>
      </c>
      <c r="AA449" s="34">
        <v>1863112</v>
      </c>
      <c r="AB449" s="34">
        <v>2118416</v>
      </c>
      <c r="AC449" s="34">
        <v>1815533</v>
      </c>
      <c r="AD449" s="34">
        <v>1904236</v>
      </c>
      <c r="AG449" s="55" t="s">
        <v>519</v>
      </c>
      <c r="AJ449" s="55" t="s">
        <v>547</v>
      </c>
    </row>
    <row r="450" spans="1:36" x14ac:dyDescent="0.2">
      <c r="A450" s="33" t="s">
        <v>474</v>
      </c>
      <c r="B450" s="33" t="s">
        <v>173</v>
      </c>
      <c r="C450" s="34">
        <v>806953</v>
      </c>
      <c r="D450" s="34">
        <v>682160</v>
      </c>
      <c r="E450" s="34">
        <v>482721</v>
      </c>
      <c r="F450" s="34">
        <v>566232</v>
      </c>
      <c r="G450" s="34">
        <v>516216</v>
      </c>
      <c r="H450" s="34">
        <v>601933</v>
      </c>
      <c r="I450" s="34">
        <v>624887</v>
      </c>
      <c r="J450" s="34">
        <v>619018</v>
      </c>
      <c r="K450" s="34">
        <v>717541</v>
      </c>
      <c r="L450" s="34">
        <v>667498</v>
      </c>
      <c r="M450" s="34">
        <v>629786</v>
      </c>
      <c r="N450" s="34">
        <v>597455</v>
      </c>
      <c r="O450" s="34">
        <v>679013</v>
      </c>
      <c r="P450" s="34">
        <v>894176</v>
      </c>
      <c r="Q450" s="34">
        <v>1058391</v>
      </c>
      <c r="R450" s="34">
        <v>1006038</v>
      </c>
      <c r="S450" s="34">
        <v>1064719</v>
      </c>
      <c r="T450" s="34">
        <v>838249</v>
      </c>
      <c r="U450" s="34">
        <v>762243</v>
      </c>
      <c r="V450" s="34">
        <v>746491</v>
      </c>
      <c r="W450" s="34">
        <v>859128</v>
      </c>
      <c r="X450" s="34">
        <v>797702</v>
      </c>
      <c r="Y450" s="34">
        <v>875877</v>
      </c>
      <c r="Z450" s="34">
        <v>1356023</v>
      </c>
      <c r="AA450" s="34">
        <v>1595977</v>
      </c>
      <c r="AB450" s="34">
        <v>821969</v>
      </c>
      <c r="AC450" s="34">
        <v>844544</v>
      </c>
      <c r="AD450" s="34">
        <v>877812</v>
      </c>
      <c r="AG450" s="55" t="s">
        <v>519</v>
      </c>
      <c r="AJ450" s="55" t="s">
        <v>547</v>
      </c>
    </row>
    <row r="451" spans="1:36" x14ac:dyDescent="0.2">
      <c r="A451" s="33" t="s">
        <v>475</v>
      </c>
      <c r="B451" s="33" t="s">
        <v>173</v>
      </c>
      <c r="C451" s="34">
        <v>5947932</v>
      </c>
      <c r="D451" s="34">
        <v>5658357</v>
      </c>
      <c r="E451" s="34">
        <v>4980717</v>
      </c>
      <c r="F451" s="34">
        <v>5051995</v>
      </c>
      <c r="G451" s="34">
        <v>4937208</v>
      </c>
      <c r="H451" s="34">
        <v>5037162</v>
      </c>
      <c r="I451" s="34">
        <v>5262979</v>
      </c>
      <c r="J451" s="34">
        <v>5619820</v>
      </c>
      <c r="K451" s="34">
        <v>6521462</v>
      </c>
      <c r="L451" s="34">
        <v>7172779</v>
      </c>
      <c r="M451" s="34">
        <v>7858215</v>
      </c>
      <c r="N451" s="34">
        <v>8120690</v>
      </c>
      <c r="O451" s="34">
        <v>8814111</v>
      </c>
      <c r="P451" s="34">
        <v>10255383</v>
      </c>
      <c r="Q451" s="34">
        <v>14107018</v>
      </c>
      <c r="R451" s="34">
        <v>14727154</v>
      </c>
      <c r="S451" s="34">
        <v>15551693</v>
      </c>
      <c r="T451" s="34">
        <v>14899955</v>
      </c>
      <c r="U451" s="34">
        <v>13700103</v>
      </c>
      <c r="V451" s="34">
        <v>13773402</v>
      </c>
      <c r="W451" s="34">
        <v>14368331</v>
      </c>
      <c r="X451" s="34">
        <v>13587516</v>
      </c>
      <c r="Y451" s="34">
        <v>10445497</v>
      </c>
      <c r="Z451" s="34">
        <v>11394384</v>
      </c>
      <c r="AA451" s="34">
        <v>12225088</v>
      </c>
      <c r="AB451" s="34">
        <v>13206516</v>
      </c>
      <c r="AC451" s="34">
        <v>14310602</v>
      </c>
      <c r="AD451" s="34">
        <v>14508772</v>
      </c>
      <c r="AG451" s="55" t="s">
        <v>519</v>
      </c>
      <c r="AJ451" s="55" t="s">
        <v>547</v>
      </c>
    </row>
    <row r="452" spans="1:36" x14ac:dyDescent="0.2">
      <c r="A452" s="33" t="s">
        <v>175</v>
      </c>
      <c r="B452" s="33" t="s">
        <v>173</v>
      </c>
      <c r="C452" s="34">
        <v>8896153</v>
      </c>
      <c r="D452" s="34">
        <v>8042932</v>
      </c>
      <c r="E452" s="34">
        <v>7058726</v>
      </c>
      <c r="F452" s="34">
        <v>7839623</v>
      </c>
      <c r="G452" s="34">
        <v>7965924</v>
      </c>
      <c r="H452" s="34">
        <v>7885601</v>
      </c>
      <c r="I452" s="34">
        <v>7794528</v>
      </c>
      <c r="J452" s="34">
        <v>11013228</v>
      </c>
      <c r="K452" s="34">
        <v>13113854</v>
      </c>
      <c r="L452" s="34">
        <v>12411536</v>
      </c>
      <c r="M452" s="34">
        <v>13698590</v>
      </c>
      <c r="N452" s="34">
        <v>13724667</v>
      </c>
      <c r="O452" s="34">
        <v>12869776</v>
      </c>
      <c r="P452" s="34">
        <v>12397118</v>
      </c>
      <c r="Q452" s="34">
        <v>15524760</v>
      </c>
      <c r="R452" s="34">
        <v>18264800</v>
      </c>
      <c r="S452" s="34">
        <v>18910127</v>
      </c>
      <c r="T452" s="34">
        <v>17097501</v>
      </c>
      <c r="U452" s="34">
        <v>13931044</v>
      </c>
      <c r="V452" s="34">
        <v>13116406</v>
      </c>
      <c r="W452" s="34">
        <v>12605815</v>
      </c>
      <c r="X452" s="34">
        <v>13866695</v>
      </c>
      <c r="Y452" s="34">
        <v>13409091</v>
      </c>
      <c r="Z452" s="34">
        <v>14718419</v>
      </c>
      <c r="AA452" s="34">
        <v>15994824</v>
      </c>
      <c r="AB452" s="34">
        <v>17169091</v>
      </c>
      <c r="AC452" s="34">
        <v>18269026</v>
      </c>
      <c r="AD452" s="34">
        <v>19685727</v>
      </c>
      <c r="AG452" s="55" t="s">
        <v>520</v>
      </c>
      <c r="AJ452" s="55" t="s">
        <v>551</v>
      </c>
    </row>
    <row r="453" spans="1:36" x14ac:dyDescent="0.2">
      <c r="A453" s="33" t="s">
        <v>176</v>
      </c>
      <c r="B453" s="33" t="s">
        <v>177</v>
      </c>
      <c r="C453" s="34">
        <v>556051</v>
      </c>
      <c r="D453" s="34">
        <v>550166</v>
      </c>
      <c r="E453" s="34">
        <v>503951</v>
      </c>
      <c r="F453" s="34">
        <v>384224</v>
      </c>
      <c r="G453" s="34">
        <v>335454</v>
      </c>
      <c r="H453" s="34">
        <v>456158</v>
      </c>
      <c r="I453" s="34">
        <v>474805</v>
      </c>
      <c r="J453" s="34">
        <v>481138</v>
      </c>
      <c r="K453" s="34">
        <v>524026</v>
      </c>
      <c r="L453" s="34">
        <v>652357</v>
      </c>
      <c r="M453" s="34">
        <v>901533</v>
      </c>
      <c r="N453" s="34">
        <v>1018500</v>
      </c>
      <c r="O453" s="34">
        <v>1177440</v>
      </c>
      <c r="P453" s="34">
        <v>1072616</v>
      </c>
      <c r="Q453" s="34">
        <v>1282505</v>
      </c>
      <c r="R453" s="34">
        <v>1502875</v>
      </c>
      <c r="S453" s="34">
        <v>1502876</v>
      </c>
      <c r="T453" s="34">
        <v>1456462</v>
      </c>
      <c r="U453" s="34">
        <v>1212420</v>
      </c>
      <c r="V453" s="34">
        <v>987501</v>
      </c>
      <c r="W453" s="34">
        <v>969246</v>
      </c>
      <c r="X453" s="34">
        <v>923629</v>
      </c>
      <c r="Y453" s="34">
        <v>1078169</v>
      </c>
      <c r="Z453" s="34">
        <v>1222519</v>
      </c>
      <c r="AA453" s="34">
        <v>1390042</v>
      </c>
      <c r="AB453" s="34">
        <v>1409983</v>
      </c>
      <c r="AC453" s="34">
        <v>1452597</v>
      </c>
      <c r="AD453" s="34">
        <v>1633231</v>
      </c>
      <c r="AG453" s="55" t="s">
        <v>521</v>
      </c>
      <c r="AJ453" s="55" t="s">
        <v>548</v>
      </c>
    </row>
    <row r="454" spans="1:36" x14ac:dyDescent="0.2">
      <c r="A454" s="33" t="s">
        <v>476</v>
      </c>
      <c r="B454" s="33" t="s">
        <v>177</v>
      </c>
      <c r="C454" s="34">
        <v>312723</v>
      </c>
      <c r="D454" s="34">
        <v>282449</v>
      </c>
      <c r="E454" s="34">
        <v>347475</v>
      </c>
      <c r="F454" s="34">
        <v>232775</v>
      </c>
      <c r="G454" s="34">
        <v>218079</v>
      </c>
      <c r="H454" s="34">
        <v>238471</v>
      </c>
      <c r="I454" s="34">
        <v>260970</v>
      </c>
      <c r="J454" s="34">
        <v>270930</v>
      </c>
      <c r="K454" s="34">
        <v>297386</v>
      </c>
      <c r="L454" s="34">
        <v>299042</v>
      </c>
      <c r="M454" s="34">
        <v>318676</v>
      </c>
      <c r="N454" s="34">
        <v>348406</v>
      </c>
      <c r="O454" s="34">
        <v>368808</v>
      </c>
      <c r="P454" s="34">
        <v>394427</v>
      </c>
      <c r="Q454" s="34">
        <v>413238</v>
      </c>
      <c r="R454" s="34">
        <v>508393</v>
      </c>
      <c r="S454" s="34">
        <v>550973</v>
      </c>
      <c r="T454" s="34">
        <v>477974</v>
      </c>
      <c r="U454" s="34">
        <v>511329</v>
      </c>
      <c r="V454" s="34">
        <v>411707</v>
      </c>
      <c r="W454" s="34">
        <v>618560</v>
      </c>
      <c r="X454" s="34">
        <v>603172</v>
      </c>
      <c r="Y454" s="34">
        <v>584694</v>
      </c>
      <c r="Z454" s="34">
        <v>727566</v>
      </c>
      <c r="AA454" s="34">
        <v>1086272</v>
      </c>
      <c r="AB454" s="34">
        <v>532235</v>
      </c>
      <c r="AC454" s="34">
        <v>548890</v>
      </c>
      <c r="AD454" s="34">
        <v>602907</v>
      </c>
      <c r="AG454" s="55" t="s">
        <v>522</v>
      </c>
      <c r="AJ454" s="55" t="s">
        <v>549</v>
      </c>
    </row>
    <row r="455" spans="1:36" x14ac:dyDescent="0.2">
      <c r="A455" s="33" t="s">
        <v>477</v>
      </c>
      <c r="B455" s="33" t="s">
        <v>177</v>
      </c>
      <c r="C455" s="34">
        <v>504024</v>
      </c>
      <c r="D455" s="34">
        <v>543944</v>
      </c>
      <c r="E455" s="34">
        <v>281463</v>
      </c>
      <c r="F455" s="34">
        <v>268556</v>
      </c>
      <c r="G455" s="34">
        <v>267141</v>
      </c>
      <c r="H455" s="34">
        <v>296071</v>
      </c>
      <c r="I455" s="34">
        <v>296826</v>
      </c>
      <c r="J455" s="34">
        <v>333751</v>
      </c>
      <c r="K455" s="34">
        <v>324728</v>
      </c>
      <c r="L455" s="34">
        <v>464755</v>
      </c>
      <c r="M455" s="34">
        <v>494546</v>
      </c>
      <c r="N455" s="34">
        <v>519548</v>
      </c>
      <c r="O455" s="34">
        <v>567504</v>
      </c>
      <c r="P455" s="34">
        <v>513128</v>
      </c>
      <c r="Q455" s="34">
        <v>667794</v>
      </c>
      <c r="R455" s="34">
        <v>848764</v>
      </c>
      <c r="S455" s="34">
        <v>888639</v>
      </c>
      <c r="T455" s="34">
        <v>888536</v>
      </c>
      <c r="U455" s="34">
        <v>874478</v>
      </c>
      <c r="V455" s="34">
        <v>817354</v>
      </c>
      <c r="W455" s="34">
        <v>816744</v>
      </c>
      <c r="X455" s="34">
        <v>2072386</v>
      </c>
      <c r="Y455" s="34">
        <v>1085889</v>
      </c>
      <c r="Z455" s="34">
        <v>1226339</v>
      </c>
      <c r="AA455" s="34">
        <v>2495895</v>
      </c>
      <c r="AB455" s="34">
        <v>1896043</v>
      </c>
      <c r="AC455" s="34">
        <v>2099228</v>
      </c>
      <c r="AD455" s="34">
        <v>2486134</v>
      </c>
      <c r="AG455" s="55" t="s">
        <v>519</v>
      </c>
      <c r="AJ455" s="55" t="s">
        <v>547</v>
      </c>
    </row>
    <row r="456" spans="1:36" x14ac:dyDescent="0.2">
      <c r="A456" s="33" t="s">
        <v>478</v>
      </c>
      <c r="B456" s="33" t="s">
        <v>177</v>
      </c>
      <c r="C456" s="34">
        <v>3705086</v>
      </c>
      <c r="D456" s="34">
        <v>3317338</v>
      </c>
      <c r="E456" s="34">
        <v>3424978</v>
      </c>
      <c r="F456" s="34">
        <v>2955447</v>
      </c>
      <c r="G456" s="34">
        <v>3095057</v>
      </c>
      <c r="H456" s="34">
        <v>3318145</v>
      </c>
      <c r="I456" s="34">
        <v>3467302</v>
      </c>
      <c r="J456" s="34">
        <v>3716904</v>
      </c>
      <c r="K456" s="34">
        <v>4094401</v>
      </c>
      <c r="L456" s="34">
        <v>4408168</v>
      </c>
      <c r="M456" s="34">
        <v>4940989</v>
      </c>
      <c r="N456" s="34">
        <v>5040877</v>
      </c>
      <c r="O456" s="34">
        <v>5306093</v>
      </c>
      <c r="P456" s="34">
        <v>5109483</v>
      </c>
      <c r="Q456" s="34">
        <v>5939507</v>
      </c>
      <c r="R456" s="34">
        <v>7046215</v>
      </c>
      <c r="S456" s="34">
        <v>7304723</v>
      </c>
      <c r="T456" s="34">
        <v>7086410</v>
      </c>
      <c r="U456" s="34">
        <v>6838730</v>
      </c>
      <c r="V456" s="34">
        <v>6651568</v>
      </c>
      <c r="W456" s="34">
        <v>6731114</v>
      </c>
      <c r="X456" s="34">
        <v>8586233</v>
      </c>
      <c r="Y456" s="34">
        <v>7876863</v>
      </c>
      <c r="Z456" s="34">
        <v>8437762</v>
      </c>
      <c r="AA456" s="34">
        <v>9256283</v>
      </c>
      <c r="AB456" s="34">
        <v>8631926</v>
      </c>
      <c r="AC456" s="34">
        <v>8701825</v>
      </c>
      <c r="AD456" s="34">
        <v>9601467</v>
      </c>
      <c r="AG456" s="55" t="s">
        <v>519</v>
      </c>
      <c r="AJ456" s="55" t="s">
        <v>547</v>
      </c>
    </row>
    <row r="457" spans="1:36" x14ac:dyDescent="0.2">
      <c r="A457" s="33" t="s">
        <v>479</v>
      </c>
      <c r="B457" s="33" t="s">
        <v>177</v>
      </c>
      <c r="C457" s="34">
        <v>2317427</v>
      </c>
      <c r="D457" s="34">
        <v>2042372</v>
      </c>
      <c r="E457" s="34">
        <v>2171914</v>
      </c>
      <c r="F457" s="34">
        <v>1767074</v>
      </c>
      <c r="G457" s="34">
        <v>1796474</v>
      </c>
      <c r="H457" s="34">
        <v>1849854</v>
      </c>
      <c r="I457" s="34">
        <v>1910155</v>
      </c>
      <c r="J457" s="34">
        <v>1974797</v>
      </c>
      <c r="K457" s="34">
        <v>2119929</v>
      </c>
      <c r="L457" s="34">
        <v>2195063</v>
      </c>
      <c r="M457" s="34">
        <v>2380003</v>
      </c>
      <c r="N457" s="34">
        <v>2377168</v>
      </c>
      <c r="O457" s="34">
        <v>2466657</v>
      </c>
      <c r="P457" s="34">
        <v>2692581</v>
      </c>
      <c r="Q457" s="34">
        <v>3075651</v>
      </c>
      <c r="R457" s="34">
        <v>3119485</v>
      </c>
      <c r="S457" s="34">
        <v>3126243</v>
      </c>
      <c r="T457" s="34">
        <v>3007504</v>
      </c>
      <c r="U457" s="34">
        <v>2802019</v>
      </c>
      <c r="V457" s="34">
        <v>2637022</v>
      </c>
      <c r="W457" s="34">
        <v>3209593</v>
      </c>
      <c r="X457" s="34">
        <v>2957267</v>
      </c>
      <c r="Y457" s="34">
        <v>3835129</v>
      </c>
      <c r="Z457" s="34">
        <v>3524435</v>
      </c>
      <c r="AA457" s="34">
        <v>3970644</v>
      </c>
      <c r="AB457" s="34">
        <v>4300088</v>
      </c>
      <c r="AC457" s="34">
        <v>4335935</v>
      </c>
      <c r="AD457" s="34">
        <v>4164992</v>
      </c>
      <c r="AG457" s="55" t="s">
        <v>519</v>
      </c>
      <c r="AJ457" s="55" t="s">
        <v>547</v>
      </c>
    </row>
    <row r="458" spans="1:36" x14ac:dyDescent="0.2">
      <c r="A458" s="33" t="s">
        <v>178</v>
      </c>
      <c r="B458" s="33" t="s">
        <v>177</v>
      </c>
      <c r="C458" s="34">
        <v>10822545</v>
      </c>
      <c r="D458" s="34">
        <v>9879586</v>
      </c>
      <c r="E458" s="34">
        <v>10790345</v>
      </c>
      <c r="F458" s="34">
        <v>8937860</v>
      </c>
      <c r="G458" s="34">
        <v>8758423</v>
      </c>
      <c r="H458" s="34">
        <v>9267599</v>
      </c>
      <c r="I458" s="34">
        <v>9587356</v>
      </c>
      <c r="J458" s="34">
        <v>10310386</v>
      </c>
      <c r="K458" s="34">
        <v>11418183</v>
      </c>
      <c r="L458" s="34">
        <v>12476523</v>
      </c>
      <c r="M458" s="34">
        <v>14060001</v>
      </c>
      <c r="N458" s="34">
        <v>14663653</v>
      </c>
      <c r="O458" s="34">
        <v>15657798</v>
      </c>
      <c r="P458" s="34">
        <v>15188528</v>
      </c>
      <c r="Q458" s="34">
        <v>17703125</v>
      </c>
      <c r="R458" s="34">
        <v>20820178</v>
      </c>
      <c r="S458" s="34">
        <v>21727075</v>
      </c>
      <c r="T458" s="34">
        <v>21277031</v>
      </c>
      <c r="U458" s="34">
        <v>20232290</v>
      </c>
      <c r="V458" s="34">
        <v>19079387</v>
      </c>
      <c r="W458" s="34">
        <v>19549263</v>
      </c>
      <c r="X458" s="34">
        <v>19197611</v>
      </c>
      <c r="Y458" s="34">
        <v>20230330</v>
      </c>
      <c r="Z458" s="34">
        <v>22181003</v>
      </c>
      <c r="AA458" s="34">
        <v>24191954</v>
      </c>
      <c r="AB458" s="34">
        <v>25390816</v>
      </c>
      <c r="AC458" s="34">
        <v>26023592</v>
      </c>
      <c r="AD458" s="34">
        <v>28872291</v>
      </c>
      <c r="AG458" s="55" t="s">
        <v>519</v>
      </c>
      <c r="AJ458" s="55" t="s">
        <v>547</v>
      </c>
    </row>
    <row r="459" spans="1:36" x14ac:dyDescent="0.2">
      <c r="A459" s="33" t="s">
        <v>480</v>
      </c>
      <c r="B459" s="33" t="s">
        <v>177</v>
      </c>
      <c r="C459" s="34">
        <v>637010</v>
      </c>
      <c r="D459" s="34">
        <v>564765</v>
      </c>
      <c r="E459" s="34">
        <v>583413</v>
      </c>
      <c r="F459" s="34">
        <v>496330</v>
      </c>
      <c r="G459" s="34">
        <v>507661</v>
      </c>
      <c r="H459" s="34">
        <v>557859</v>
      </c>
      <c r="I459" s="34">
        <v>572263</v>
      </c>
      <c r="J459" s="34">
        <v>557732</v>
      </c>
      <c r="K459" s="34">
        <v>657295</v>
      </c>
      <c r="L459" s="34">
        <v>740285</v>
      </c>
      <c r="M459" s="34">
        <v>745470</v>
      </c>
      <c r="N459" s="34">
        <v>767563</v>
      </c>
      <c r="O459" s="34">
        <v>801957</v>
      </c>
      <c r="P459" s="34">
        <v>747693</v>
      </c>
      <c r="Q459" s="34">
        <v>846596</v>
      </c>
      <c r="R459" s="34">
        <v>1036688</v>
      </c>
      <c r="S459" s="34">
        <v>1039446</v>
      </c>
      <c r="T459" s="34">
        <v>1105218</v>
      </c>
      <c r="U459" s="34">
        <v>1012521</v>
      </c>
      <c r="V459" s="34">
        <v>987214</v>
      </c>
      <c r="W459" s="34">
        <v>1253967</v>
      </c>
      <c r="X459" s="34">
        <v>1923808</v>
      </c>
      <c r="Y459" s="34">
        <v>1830380</v>
      </c>
      <c r="Z459" s="34">
        <v>1803411</v>
      </c>
      <c r="AA459" s="34">
        <v>1741685</v>
      </c>
      <c r="AB459" s="34">
        <v>1643668</v>
      </c>
      <c r="AC459" s="34">
        <v>1355307</v>
      </c>
      <c r="AD459" s="34">
        <v>1486809</v>
      </c>
      <c r="AG459" s="55" t="s">
        <v>519</v>
      </c>
      <c r="AJ459" s="55" t="s">
        <v>547</v>
      </c>
    </row>
    <row r="460" spans="1:36" x14ac:dyDescent="0.2">
      <c r="A460" s="33" t="s">
        <v>177</v>
      </c>
      <c r="B460" s="33" t="s">
        <v>177</v>
      </c>
      <c r="C460" s="34">
        <v>772021</v>
      </c>
      <c r="D460" s="34">
        <v>715516</v>
      </c>
      <c r="E460" s="34">
        <v>658152</v>
      </c>
      <c r="F460" s="34">
        <v>587177</v>
      </c>
      <c r="G460" s="34">
        <v>574775</v>
      </c>
      <c r="H460" s="34">
        <v>659216</v>
      </c>
      <c r="I460" s="34">
        <v>654463</v>
      </c>
      <c r="J460" s="34">
        <v>723461</v>
      </c>
      <c r="K460" s="34">
        <v>787409</v>
      </c>
      <c r="L460" s="34">
        <v>851735</v>
      </c>
      <c r="M460" s="34">
        <v>921037</v>
      </c>
      <c r="N460" s="34">
        <v>986992</v>
      </c>
      <c r="O460" s="34">
        <v>959083</v>
      </c>
      <c r="P460" s="34">
        <v>978265</v>
      </c>
      <c r="Q460" s="34">
        <v>1786759</v>
      </c>
      <c r="R460" s="34">
        <v>2955393</v>
      </c>
      <c r="S460" s="34">
        <v>3012390</v>
      </c>
      <c r="T460" s="34">
        <v>2759934</v>
      </c>
      <c r="U460" s="34">
        <v>2355340</v>
      </c>
      <c r="V460" s="34">
        <v>2514027</v>
      </c>
      <c r="W460" s="34">
        <v>2671553</v>
      </c>
      <c r="X460" s="34">
        <v>2669152</v>
      </c>
      <c r="Y460" s="34">
        <v>2748605</v>
      </c>
      <c r="Z460" s="34">
        <v>3120824</v>
      </c>
      <c r="AA460" s="34">
        <v>3904562</v>
      </c>
      <c r="AB460" s="34">
        <v>3563866</v>
      </c>
      <c r="AC460" s="34">
        <v>3731228</v>
      </c>
      <c r="AD460" s="34">
        <v>4080304</v>
      </c>
      <c r="AG460" s="55" t="s">
        <v>520</v>
      </c>
      <c r="AJ460" s="55" t="s">
        <v>551</v>
      </c>
    </row>
    <row r="461" spans="1:36" x14ac:dyDescent="0.2">
      <c r="A461" s="33" t="s">
        <v>481</v>
      </c>
      <c r="B461" s="33" t="s">
        <v>177</v>
      </c>
      <c r="C461" s="34" t="s">
        <v>545</v>
      </c>
      <c r="D461" s="34">
        <v>1114557</v>
      </c>
      <c r="E461" s="34">
        <v>1350899</v>
      </c>
      <c r="F461" s="34">
        <v>1343741</v>
      </c>
      <c r="G461" s="34">
        <v>1404375</v>
      </c>
      <c r="H461" s="34">
        <v>1469145</v>
      </c>
      <c r="I461" s="34">
        <v>1522036</v>
      </c>
      <c r="J461" s="34">
        <v>2396246</v>
      </c>
      <c r="K461" s="34">
        <v>1825639</v>
      </c>
      <c r="L461" s="34">
        <v>2072414</v>
      </c>
      <c r="M461" s="34">
        <v>2426590</v>
      </c>
      <c r="N461" s="34">
        <v>2494411</v>
      </c>
      <c r="O461" s="34">
        <v>2734006</v>
      </c>
      <c r="P461" s="34">
        <v>3082959</v>
      </c>
      <c r="Q461" s="34">
        <v>3195179</v>
      </c>
      <c r="R461" s="34">
        <v>3949174</v>
      </c>
      <c r="S461" s="34">
        <v>4201314</v>
      </c>
      <c r="T461" s="34">
        <v>3898242</v>
      </c>
      <c r="U461" s="34">
        <v>3513997</v>
      </c>
      <c r="V461" s="34">
        <v>3541597</v>
      </c>
      <c r="W461" s="34">
        <v>3517836</v>
      </c>
      <c r="X461" s="34">
        <v>5100235</v>
      </c>
      <c r="Y461" s="34">
        <v>3953638</v>
      </c>
      <c r="Z461" s="34">
        <v>4205220</v>
      </c>
      <c r="AA461" s="34">
        <v>5711144</v>
      </c>
      <c r="AB461" s="34">
        <v>4536778</v>
      </c>
      <c r="AC461" s="34">
        <v>5029921</v>
      </c>
      <c r="AD461" s="34">
        <v>5063790</v>
      </c>
      <c r="AG461" s="55" t="s">
        <v>521</v>
      </c>
      <c r="AJ461" s="55" t="s">
        <v>548</v>
      </c>
    </row>
    <row r="462" spans="1:36" x14ac:dyDescent="0.2">
      <c r="A462" s="33" t="s">
        <v>179</v>
      </c>
      <c r="B462" s="33" t="s">
        <v>180</v>
      </c>
      <c r="C462" s="34">
        <v>1349066</v>
      </c>
      <c r="D462" s="34">
        <v>1227373</v>
      </c>
      <c r="E462" s="34">
        <v>1122503</v>
      </c>
      <c r="F462" s="34">
        <v>1039175</v>
      </c>
      <c r="G462" s="34">
        <v>1044059</v>
      </c>
      <c r="H462" s="34">
        <v>1070633</v>
      </c>
      <c r="I462" s="34">
        <v>1039037</v>
      </c>
      <c r="J462" s="34">
        <v>1021465</v>
      </c>
      <c r="K462" s="34">
        <v>1112361</v>
      </c>
      <c r="L462" s="34">
        <v>1137888</v>
      </c>
      <c r="M462" s="34">
        <v>1306626</v>
      </c>
      <c r="N462" s="34">
        <v>1383837</v>
      </c>
      <c r="O462" s="34">
        <v>1457139</v>
      </c>
      <c r="P462" s="34">
        <v>1741357</v>
      </c>
      <c r="Q462" s="34">
        <v>2272987</v>
      </c>
      <c r="R462" s="34">
        <v>2404627</v>
      </c>
      <c r="S462" s="34">
        <v>2416905</v>
      </c>
      <c r="T462" s="34">
        <v>2201735</v>
      </c>
      <c r="U462" s="34">
        <v>1912157</v>
      </c>
      <c r="V462" s="34">
        <v>1816157</v>
      </c>
      <c r="W462" s="34">
        <v>1685449</v>
      </c>
      <c r="X462" s="34">
        <v>2183575</v>
      </c>
      <c r="Y462" s="34">
        <v>1669854</v>
      </c>
      <c r="Z462" s="34">
        <v>1924953</v>
      </c>
      <c r="AA462" s="34">
        <v>2025643</v>
      </c>
      <c r="AB462" s="34">
        <v>2111467</v>
      </c>
      <c r="AC462" s="34">
        <v>2793662</v>
      </c>
      <c r="AD462" s="34">
        <v>2908923</v>
      </c>
      <c r="AG462" s="55" t="s">
        <v>519</v>
      </c>
      <c r="AJ462" s="55" t="s">
        <v>547</v>
      </c>
    </row>
    <row r="463" spans="1:36" x14ac:dyDescent="0.2">
      <c r="A463" s="33" t="s">
        <v>482</v>
      </c>
      <c r="B463" s="33" t="s">
        <v>180</v>
      </c>
      <c r="C463" s="34">
        <v>90620</v>
      </c>
      <c r="D463" s="34">
        <v>87156</v>
      </c>
      <c r="E463" s="34">
        <v>91480</v>
      </c>
      <c r="F463" s="34">
        <v>84243</v>
      </c>
      <c r="G463" s="34">
        <v>83637</v>
      </c>
      <c r="H463" s="34">
        <v>90540</v>
      </c>
      <c r="I463" s="34">
        <v>81728</v>
      </c>
      <c r="J463" s="34">
        <v>85856</v>
      </c>
      <c r="K463" s="34">
        <v>87756</v>
      </c>
      <c r="L463" s="34">
        <v>90351</v>
      </c>
      <c r="M463" s="34">
        <v>112220</v>
      </c>
      <c r="N463" s="34">
        <v>119071</v>
      </c>
      <c r="O463" s="34">
        <v>133694</v>
      </c>
      <c r="P463" s="34">
        <v>175195</v>
      </c>
      <c r="Q463" s="34">
        <v>459647</v>
      </c>
      <c r="R463" s="34">
        <v>305375</v>
      </c>
      <c r="S463" s="34">
        <v>263339</v>
      </c>
      <c r="T463" s="34">
        <v>232854</v>
      </c>
      <c r="U463" s="34">
        <v>284165</v>
      </c>
      <c r="V463" s="34">
        <v>172159</v>
      </c>
      <c r="W463" s="34">
        <v>293345</v>
      </c>
      <c r="X463" s="34">
        <v>193769</v>
      </c>
      <c r="Y463" s="34">
        <v>266788</v>
      </c>
      <c r="Z463" s="34">
        <v>290309</v>
      </c>
      <c r="AA463" s="34">
        <v>260306</v>
      </c>
      <c r="AB463" s="34">
        <v>289663</v>
      </c>
      <c r="AC463" s="34">
        <v>319865</v>
      </c>
      <c r="AD463" s="34">
        <v>339367</v>
      </c>
      <c r="AG463" s="55" t="s">
        <v>521</v>
      </c>
      <c r="AJ463" s="55" t="s">
        <v>548</v>
      </c>
    </row>
    <row r="464" spans="1:36" x14ac:dyDescent="0.2">
      <c r="A464" s="33" t="s">
        <v>181</v>
      </c>
      <c r="B464" s="33" t="s">
        <v>180</v>
      </c>
      <c r="C464" s="34">
        <v>8406105</v>
      </c>
      <c r="D464" s="34">
        <v>8068837</v>
      </c>
      <c r="E464" s="34">
        <v>7476007</v>
      </c>
      <c r="F464" s="34">
        <v>6818573</v>
      </c>
      <c r="G464" s="34">
        <v>6769550</v>
      </c>
      <c r="H464" s="34">
        <v>6766486</v>
      </c>
      <c r="I464" s="34">
        <v>6694339</v>
      </c>
      <c r="J464" s="34">
        <v>6869946</v>
      </c>
      <c r="K464" s="34">
        <v>7478347</v>
      </c>
      <c r="L464" s="34">
        <v>8926512</v>
      </c>
      <c r="M464" s="34">
        <v>8873106</v>
      </c>
      <c r="N464" s="34">
        <v>9470201</v>
      </c>
      <c r="O464" s="34">
        <v>10409112</v>
      </c>
      <c r="P464" s="34">
        <v>10060077</v>
      </c>
      <c r="Q464" s="34">
        <v>12924727</v>
      </c>
      <c r="R464" s="34">
        <v>15624347</v>
      </c>
      <c r="S464" s="34">
        <v>15704909</v>
      </c>
      <c r="T464" s="34">
        <v>13373634</v>
      </c>
      <c r="U464" s="34">
        <v>11922523</v>
      </c>
      <c r="V464" s="34">
        <v>11570312</v>
      </c>
      <c r="W464" s="34">
        <v>11283814</v>
      </c>
      <c r="X464" s="34">
        <v>10931116</v>
      </c>
      <c r="Y464" s="34">
        <v>11616557</v>
      </c>
      <c r="Z464" s="34">
        <v>12810765</v>
      </c>
      <c r="AA464" s="34">
        <v>13689723</v>
      </c>
      <c r="AB464" s="34">
        <v>14303056</v>
      </c>
      <c r="AC464" s="34">
        <v>15215824</v>
      </c>
      <c r="AD464" s="34">
        <v>16102984</v>
      </c>
      <c r="AG464" s="55" t="s">
        <v>519</v>
      </c>
      <c r="AJ464" s="55" t="s">
        <v>547</v>
      </c>
    </row>
    <row r="465" spans="1:36" x14ac:dyDescent="0.2">
      <c r="A465" s="33" t="s">
        <v>483</v>
      </c>
      <c r="B465" s="33" t="s">
        <v>180</v>
      </c>
      <c r="C465" s="34">
        <v>358683</v>
      </c>
      <c r="D465" s="34">
        <v>318649</v>
      </c>
      <c r="E465" s="34">
        <v>322144</v>
      </c>
      <c r="F465" s="34">
        <v>277196</v>
      </c>
      <c r="G465" s="34">
        <v>274287</v>
      </c>
      <c r="H465" s="34">
        <v>280828</v>
      </c>
      <c r="I465" s="34">
        <v>268418</v>
      </c>
      <c r="J465" s="34">
        <v>273439</v>
      </c>
      <c r="K465" s="34">
        <v>272313</v>
      </c>
      <c r="L465" s="34">
        <v>299449</v>
      </c>
      <c r="M465" s="34">
        <v>335598</v>
      </c>
      <c r="N465" s="34">
        <v>348475</v>
      </c>
      <c r="O465" s="34">
        <v>583777</v>
      </c>
      <c r="P465" s="34">
        <v>572364</v>
      </c>
      <c r="Q465" s="34">
        <v>643801</v>
      </c>
      <c r="R465" s="34">
        <v>815505</v>
      </c>
      <c r="S465" s="34">
        <v>741515</v>
      </c>
      <c r="T465" s="34">
        <v>665189</v>
      </c>
      <c r="U465" s="34">
        <v>567575</v>
      </c>
      <c r="V465" s="34">
        <v>533462</v>
      </c>
      <c r="W465" s="34">
        <v>470025</v>
      </c>
      <c r="X465" s="34">
        <v>527223</v>
      </c>
      <c r="Y465" s="34">
        <v>541907</v>
      </c>
      <c r="Z465" s="34">
        <v>592575</v>
      </c>
      <c r="AA465" s="34">
        <v>643788</v>
      </c>
      <c r="AB465" s="34">
        <v>776689</v>
      </c>
      <c r="AC465" s="34">
        <v>792143</v>
      </c>
      <c r="AD465" s="34">
        <v>688994</v>
      </c>
      <c r="AG465" s="55" t="s">
        <v>519</v>
      </c>
      <c r="AJ465" s="55" t="s">
        <v>547</v>
      </c>
    </row>
    <row r="466" spans="1:36" x14ac:dyDescent="0.2">
      <c r="A466" s="33" t="s">
        <v>484</v>
      </c>
      <c r="B466" s="33" t="s">
        <v>180</v>
      </c>
      <c r="C466" s="34">
        <v>921126</v>
      </c>
      <c r="D466" s="34">
        <v>845025</v>
      </c>
      <c r="E466" s="34">
        <v>797168</v>
      </c>
      <c r="F466" s="34">
        <v>706033</v>
      </c>
      <c r="G466" s="34">
        <v>708113</v>
      </c>
      <c r="H466" s="34">
        <v>726554</v>
      </c>
      <c r="I466" s="34">
        <v>693528</v>
      </c>
      <c r="J466" s="34">
        <v>683383</v>
      </c>
      <c r="K466" s="34">
        <v>699617</v>
      </c>
      <c r="L466" s="34">
        <v>752567</v>
      </c>
      <c r="M466" s="34">
        <v>841321</v>
      </c>
      <c r="N466" s="34">
        <v>818872</v>
      </c>
      <c r="O466" s="34">
        <v>920537</v>
      </c>
      <c r="P466" s="34">
        <v>984671</v>
      </c>
      <c r="Q466" s="34">
        <v>1442825</v>
      </c>
      <c r="R466" s="34">
        <v>1772656</v>
      </c>
      <c r="S466" s="34">
        <v>1778859</v>
      </c>
      <c r="T466" s="34">
        <v>1550431</v>
      </c>
      <c r="U466" s="34">
        <v>1415261</v>
      </c>
      <c r="V466" s="34">
        <v>1315590</v>
      </c>
      <c r="W466" s="34">
        <v>1289339</v>
      </c>
      <c r="X466" s="34">
        <v>1362841</v>
      </c>
      <c r="Y466" s="34">
        <v>1622778</v>
      </c>
      <c r="Z466" s="34">
        <v>1651460</v>
      </c>
      <c r="AA466" s="34">
        <v>1649030</v>
      </c>
      <c r="AB466" s="34">
        <v>1570927</v>
      </c>
      <c r="AC466" s="34">
        <v>1649670</v>
      </c>
      <c r="AD466" s="34">
        <v>1713880</v>
      </c>
      <c r="AG466" s="55" t="s">
        <v>519</v>
      </c>
      <c r="AJ466" s="55" t="s">
        <v>547</v>
      </c>
    </row>
    <row r="467" spans="1:36" x14ac:dyDescent="0.2">
      <c r="A467" s="33" t="s">
        <v>485</v>
      </c>
      <c r="B467" s="33" t="s">
        <v>180</v>
      </c>
      <c r="C467" s="34">
        <v>406264</v>
      </c>
      <c r="D467" s="34">
        <v>336960</v>
      </c>
      <c r="E467" s="34">
        <v>306519</v>
      </c>
      <c r="F467" s="34">
        <v>289640</v>
      </c>
      <c r="G467" s="34">
        <v>289779</v>
      </c>
      <c r="H467" s="34">
        <v>313287</v>
      </c>
      <c r="I467" s="34">
        <v>293800</v>
      </c>
      <c r="J467" s="34">
        <v>308204</v>
      </c>
      <c r="K467" s="34">
        <v>385280</v>
      </c>
      <c r="L467" s="34">
        <v>410936</v>
      </c>
      <c r="M467" s="34">
        <v>544633</v>
      </c>
      <c r="N467" s="34">
        <v>642554</v>
      </c>
      <c r="O467" s="34">
        <v>725827</v>
      </c>
      <c r="P467" s="34">
        <v>1070499</v>
      </c>
      <c r="Q467" s="34">
        <v>5047227</v>
      </c>
      <c r="R467" s="34">
        <v>7543757</v>
      </c>
      <c r="S467" s="34">
        <v>7926814</v>
      </c>
      <c r="T467" s="34">
        <v>8040944</v>
      </c>
      <c r="U467" s="34">
        <v>7711593</v>
      </c>
      <c r="V467" s="34">
        <v>7240505</v>
      </c>
      <c r="W467" s="34">
        <v>1793545</v>
      </c>
      <c r="X467" s="34">
        <v>2225705</v>
      </c>
      <c r="Y467" s="34">
        <v>1987547</v>
      </c>
      <c r="Z467" s="34">
        <v>2495316</v>
      </c>
      <c r="AA467" s="34">
        <v>2612623</v>
      </c>
      <c r="AB467" s="34">
        <v>2963344</v>
      </c>
      <c r="AC467" s="34">
        <v>3124366</v>
      </c>
      <c r="AD467" s="34">
        <v>3410330</v>
      </c>
      <c r="AG467" s="55" t="s">
        <v>519</v>
      </c>
      <c r="AJ467" s="55" t="s">
        <v>547</v>
      </c>
    </row>
    <row r="468" spans="1:36" x14ac:dyDescent="0.2">
      <c r="A468" s="33" t="s">
        <v>486</v>
      </c>
      <c r="B468" s="33" t="s">
        <v>180</v>
      </c>
      <c r="C468" s="34">
        <v>668019</v>
      </c>
      <c r="D468" s="34">
        <v>659770</v>
      </c>
      <c r="E468" s="34">
        <v>674103</v>
      </c>
      <c r="F468" s="34">
        <v>560720</v>
      </c>
      <c r="G468" s="34">
        <v>568065</v>
      </c>
      <c r="H468" s="34">
        <v>607691</v>
      </c>
      <c r="I468" s="34">
        <v>600210</v>
      </c>
      <c r="J468" s="34">
        <v>607397</v>
      </c>
      <c r="K468" s="34">
        <v>607398</v>
      </c>
      <c r="L468" s="34">
        <v>650237</v>
      </c>
      <c r="M468" s="34">
        <v>684241</v>
      </c>
      <c r="N468" s="34">
        <v>792226</v>
      </c>
      <c r="O468" s="34">
        <v>814648</v>
      </c>
      <c r="P468" s="34">
        <v>786353</v>
      </c>
      <c r="Q468" s="34">
        <v>1159120</v>
      </c>
      <c r="R468" s="34">
        <v>1560090</v>
      </c>
      <c r="S468" s="34">
        <v>1425770</v>
      </c>
      <c r="T468" s="34">
        <v>1346335</v>
      </c>
      <c r="U468" s="34">
        <v>1520608</v>
      </c>
      <c r="V468" s="34">
        <v>997417</v>
      </c>
      <c r="W468" s="34">
        <v>1097525</v>
      </c>
      <c r="X468" s="34">
        <v>1072493</v>
      </c>
      <c r="Y468" s="34">
        <v>1179514</v>
      </c>
      <c r="Z468" s="34">
        <v>1291059</v>
      </c>
      <c r="AA468" s="34">
        <v>1266547</v>
      </c>
      <c r="AB468" s="34">
        <v>1259849</v>
      </c>
      <c r="AC468" s="34">
        <v>1301665</v>
      </c>
      <c r="AD468" s="34">
        <v>1344095</v>
      </c>
      <c r="AG468" s="55" t="s">
        <v>521</v>
      </c>
      <c r="AJ468" s="55" t="s">
        <v>548</v>
      </c>
    </row>
    <row r="469" spans="1:36" x14ac:dyDescent="0.2">
      <c r="A469" s="33" t="s">
        <v>182</v>
      </c>
      <c r="B469" s="33" t="s">
        <v>180</v>
      </c>
      <c r="C469" s="34">
        <v>2285737</v>
      </c>
      <c r="D469" s="34">
        <v>2092657</v>
      </c>
      <c r="E469" s="34">
        <v>2179115</v>
      </c>
      <c r="F469" s="34">
        <v>1954331</v>
      </c>
      <c r="G469" s="34">
        <v>1979241</v>
      </c>
      <c r="H469" s="34">
        <v>2012188</v>
      </c>
      <c r="I469" s="34">
        <v>2068614</v>
      </c>
      <c r="J469" s="34">
        <v>2104184</v>
      </c>
      <c r="K469" s="34">
        <v>2248281</v>
      </c>
      <c r="L469" s="34">
        <v>3790707</v>
      </c>
      <c r="M469" s="34">
        <v>2646415</v>
      </c>
      <c r="N469" s="34">
        <v>2753883</v>
      </c>
      <c r="O469" s="34">
        <v>2960779</v>
      </c>
      <c r="P469" s="34">
        <v>3514555</v>
      </c>
      <c r="Q469" s="34">
        <v>4313694</v>
      </c>
      <c r="R469" s="34">
        <v>4658721</v>
      </c>
      <c r="S469" s="34">
        <v>4670989</v>
      </c>
      <c r="T469" s="34">
        <v>4211531</v>
      </c>
      <c r="U469" s="34">
        <v>4131985</v>
      </c>
      <c r="V469" s="34">
        <v>3741140</v>
      </c>
      <c r="W469" s="34">
        <v>3762028</v>
      </c>
      <c r="X469" s="34">
        <v>3669752</v>
      </c>
      <c r="Y469" s="34">
        <v>4175849</v>
      </c>
      <c r="Z469" s="34">
        <v>4379578</v>
      </c>
      <c r="AA469" s="34">
        <v>4776703</v>
      </c>
      <c r="AB469" s="34">
        <v>4780478</v>
      </c>
      <c r="AC469" s="34">
        <v>5008505</v>
      </c>
      <c r="AD469" s="34">
        <v>5308245</v>
      </c>
      <c r="AG469" s="55" t="s">
        <v>519</v>
      </c>
      <c r="AJ469" s="55" t="s">
        <v>547</v>
      </c>
    </row>
    <row r="470" spans="1:36" x14ac:dyDescent="0.2">
      <c r="A470" s="33" t="s">
        <v>183</v>
      </c>
      <c r="B470" s="33" t="s">
        <v>180</v>
      </c>
      <c r="C470" s="34">
        <v>126508</v>
      </c>
      <c r="D470" s="34">
        <v>161492</v>
      </c>
      <c r="E470" s="34">
        <v>161920</v>
      </c>
      <c r="F470" s="34">
        <v>140924</v>
      </c>
      <c r="G470" s="34">
        <v>134578</v>
      </c>
      <c r="H470" s="34">
        <v>138812</v>
      </c>
      <c r="I470" s="34">
        <v>186227</v>
      </c>
      <c r="J470" s="34">
        <v>195073</v>
      </c>
      <c r="K470" s="34">
        <v>191318</v>
      </c>
      <c r="L470" s="34">
        <v>243655</v>
      </c>
      <c r="M470" s="34">
        <v>208050</v>
      </c>
      <c r="N470" s="34">
        <v>223719</v>
      </c>
      <c r="O470" s="34">
        <v>267437</v>
      </c>
      <c r="P470" s="34">
        <v>300793</v>
      </c>
      <c r="Q470" s="34">
        <v>350926</v>
      </c>
      <c r="R470" s="34">
        <v>433207</v>
      </c>
      <c r="S470" s="34">
        <v>417153</v>
      </c>
      <c r="T470" s="34">
        <v>300368</v>
      </c>
      <c r="U470" s="34">
        <v>334603</v>
      </c>
      <c r="V470" s="34">
        <v>236875</v>
      </c>
      <c r="W470" s="34">
        <v>235230</v>
      </c>
      <c r="X470" s="34">
        <v>301754</v>
      </c>
      <c r="Y470" s="34">
        <v>331022</v>
      </c>
      <c r="Z470" s="34">
        <v>316111</v>
      </c>
      <c r="AA470" s="34">
        <v>301210</v>
      </c>
      <c r="AB470" s="34">
        <v>338957</v>
      </c>
      <c r="AC470" s="34">
        <v>358204</v>
      </c>
      <c r="AD470" s="34">
        <v>378692</v>
      </c>
      <c r="AG470" s="55" t="s">
        <v>521</v>
      </c>
      <c r="AJ470" s="55" t="s">
        <v>548</v>
      </c>
    </row>
    <row r="471" spans="1:36" x14ac:dyDescent="0.2">
      <c r="A471" s="33" t="s">
        <v>487</v>
      </c>
      <c r="B471" s="33" t="s">
        <v>488</v>
      </c>
      <c r="C471" s="34">
        <v>227835</v>
      </c>
      <c r="D471" s="34">
        <v>209368</v>
      </c>
      <c r="E471" s="34">
        <v>199212</v>
      </c>
      <c r="F471" s="34">
        <v>210099</v>
      </c>
      <c r="G471" s="34">
        <v>232447</v>
      </c>
      <c r="H471" s="34">
        <v>224075</v>
      </c>
      <c r="I471" s="34">
        <v>229804</v>
      </c>
      <c r="J471" s="34">
        <v>231131</v>
      </c>
      <c r="K471" s="34">
        <v>248269</v>
      </c>
      <c r="L471" s="34">
        <v>268928</v>
      </c>
      <c r="M471" s="34">
        <v>264862</v>
      </c>
      <c r="N471" s="34">
        <v>294070</v>
      </c>
      <c r="O471" s="34">
        <v>274310</v>
      </c>
      <c r="P471" s="34">
        <v>259930</v>
      </c>
      <c r="Q471" s="34">
        <v>385181</v>
      </c>
      <c r="R471" s="34">
        <v>613591</v>
      </c>
      <c r="S471" s="34">
        <v>720722</v>
      </c>
      <c r="T471" s="34">
        <v>700984</v>
      </c>
      <c r="U471" s="34">
        <v>601848</v>
      </c>
      <c r="V471" s="34">
        <v>542511</v>
      </c>
      <c r="W471" s="34">
        <v>501651</v>
      </c>
      <c r="X471" s="34">
        <v>538186</v>
      </c>
      <c r="Y471" s="34">
        <v>472340</v>
      </c>
      <c r="Z471" s="34">
        <v>549253</v>
      </c>
      <c r="AA471" s="34">
        <v>573226</v>
      </c>
      <c r="AB471" s="34">
        <v>644753</v>
      </c>
      <c r="AC471" s="34">
        <v>652639</v>
      </c>
      <c r="AD471" s="34">
        <v>710091</v>
      </c>
      <c r="AG471" s="55" t="s">
        <v>519</v>
      </c>
      <c r="AJ471" s="55" t="s">
        <v>547</v>
      </c>
    </row>
    <row r="472" spans="1:36" x14ac:dyDescent="0.2">
      <c r="A472" s="33" t="s">
        <v>489</v>
      </c>
      <c r="B472" s="33" t="s">
        <v>488</v>
      </c>
      <c r="C472" s="34">
        <v>2905802</v>
      </c>
      <c r="D472" s="34">
        <v>2852934</v>
      </c>
      <c r="E472" s="34">
        <v>2705509</v>
      </c>
      <c r="F472" s="34">
        <v>2737160</v>
      </c>
      <c r="G472" s="34">
        <v>2808704</v>
      </c>
      <c r="H472" s="34">
        <v>2848629</v>
      </c>
      <c r="I472" s="34">
        <v>2528535</v>
      </c>
      <c r="J472" s="34">
        <v>2590779</v>
      </c>
      <c r="K472" s="34">
        <v>2847363</v>
      </c>
      <c r="L472" s="34">
        <v>4383671</v>
      </c>
      <c r="M472" s="34">
        <v>5101653</v>
      </c>
      <c r="N472" s="34">
        <v>5638831</v>
      </c>
      <c r="O472" s="34">
        <v>6813116</v>
      </c>
      <c r="P472" s="34">
        <v>6596972</v>
      </c>
      <c r="Q472" s="34">
        <v>5824518</v>
      </c>
      <c r="R472" s="34">
        <v>7234884</v>
      </c>
      <c r="S472" s="34">
        <v>7432368</v>
      </c>
      <c r="T472" s="34">
        <v>7091511</v>
      </c>
      <c r="U472" s="34">
        <v>5663921</v>
      </c>
      <c r="V472" s="34">
        <v>6398092</v>
      </c>
      <c r="W472" s="34">
        <v>6786332</v>
      </c>
      <c r="X472" s="34">
        <v>6203157</v>
      </c>
      <c r="Y472" s="34">
        <v>6276524</v>
      </c>
      <c r="Z472" s="34">
        <v>6645579</v>
      </c>
      <c r="AA472" s="34">
        <v>7039111</v>
      </c>
      <c r="AB472" s="34">
        <v>6912739</v>
      </c>
      <c r="AC472" s="34">
        <v>7251116</v>
      </c>
      <c r="AD472" s="34">
        <v>7639838</v>
      </c>
      <c r="AG472" s="55" t="s">
        <v>519</v>
      </c>
      <c r="AJ472" s="55" t="s">
        <v>547</v>
      </c>
    </row>
    <row r="473" spans="1:36" x14ac:dyDescent="0.2">
      <c r="A473" s="33" t="s">
        <v>490</v>
      </c>
      <c r="B473" s="33" t="s">
        <v>491</v>
      </c>
      <c r="C473" s="34">
        <v>278529</v>
      </c>
      <c r="D473" s="34">
        <v>270198</v>
      </c>
      <c r="E473" s="34">
        <v>271700</v>
      </c>
      <c r="F473" s="34">
        <v>262111</v>
      </c>
      <c r="G473" s="34">
        <v>272118</v>
      </c>
      <c r="H473" s="34">
        <v>276559</v>
      </c>
      <c r="I473" s="34">
        <v>279045</v>
      </c>
      <c r="J473" s="34">
        <v>288137</v>
      </c>
      <c r="K473" s="34">
        <v>282150</v>
      </c>
      <c r="L473" s="34">
        <v>295365</v>
      </c>
      <c r="M473" s="34">
        <v>327579</v>
      </c>
      <c r="N473" s="34">
        <v>332333</v>
      </c>
      <c r="O473" s="34">
        <v>305484</v>
      </c>
      <c r="P473" s="34">
        <v>308490</v>
      </c>
      <c r="Q473" s="34">
        <v>379500</v>
      </c>
      <c r="R473" s="34">
        <v>558888</v>
      </c>
      <c r="S473" s="34">
        <v>560229</v>
      </c>
      <c r="T473" s="34">
        <v>567158</v>
      </c>
      <c r="U473" s="34">
        <v>522602</v>
      </c>
      <c r="V473" s="34">
        <v>488167</v>
      </c>
      <c r="W473" s="34">
        <v>488355</v>
      </c>
      <c r="X473" s="34">
        <v>475930</v>
      </c>
      <c r="Y473" s="34">
        <v>501687</v>
      </c>
      <c r="Z473" s="34">
        <v>500346</v>
      </c>
      <c r="AA473" s="34">
        <v>531323</v>
      </c>
      <c r="AB473" s="34">
        <v>554157</v>
      </c>
      <c r="AC473" s="34">
        <v>545871</v>
      </c>
      <c r="AD473" s="34">
        <v>607864</v>
      </c>
      <c r="AG473" s="55" t="s">
        <v>519</v>
      </c>
      <c r="AJ473" s="55" t="s">
        <v>547</v>
      </c>
    </row>
    <row r="474" spans="1:36" x14ac:dyDescent="0.2">
      <c r="A474" s="33" t="s">
        <v>492</v>
      </c>
      <c r="B474" s="33" t="s">
        <v>491</v>
      </c>
      <c r="C474" s="34">
        <v>821849</v>
      </c>
      <c r="D474" s="34">
        <v>923533</v>
      </c>
      <c r="E474" s="34">
        <v>740016</v>
      </c>
      <c r="F474" s="34">
        <v>781538</v>
      </c>
      <c r="G474" s="34">
        <v>799437</v>
      </c>
      <c r="H474" s="34">
        <v>639869</v>
      </c>
      <c r="I474" s="34">
        <v>807540</v>
      </c>
      <c r="J474" s="34">
        <v>825622</v>
      </c>
      <c r="K474" s="34">
        <v>802673</v>
      </c>
      <c r="L474" s="34">
        <v>830576</v>
      </c>
      <c r="M474" s="34">
        <v>886609</v>
      </c>
      <c r="N474" s="34">
        <v>911718</v>
      </c>
      <c r="O474" s="34">
        <v>959489</v>
      </c>
      <c r="P474" s="34">
        <v>935136</v>
      </c>
      <c r="Q474" s="34">
        <v>1206332</v>
      </c>
      <c r="R474" s="34">
        <v>559888</v>
      </c>
      <c r="S474" s="34">
        <v>451054</v>
      </c>
      <c r="T474" s="34">
        <v>414499</v>
      </c>
      <c r="U474" s="34">
        <v>423699</v>
      </c>
      <c r="V474" s="34">
        <v>275498</v>
      </c>
      <c r="W474" s="34">
        <v>267045</v>
      </c>
      <c r="X474" s="34">
        <v>1246793</v>
      </c>
      <c r="Y474" s="34">
        <v>1303485</v>
      </c>
      <c r="Z474" s="34">
        <v>1370034</v>
      </c>
      <c r="AA474" s="34">
        <v>1384310</v>
      </c>
      <c r="AB474" s="34">
        <v>1512445</v>
      </c>
      <c r="AC474" s="34">
        <v>1467165</v>
      </c>
      <c r="AD474" s="34">
        <v>1636800</v>
      </c>
      <c r="AG474" s="55" t="s">
        <v>519</v>
      </c>
      <c r="AJ474" s="55" t="s">
        <v>547</v>
      </c>
    </row>
    <row r="475" spans="1:36" x14ac:dyDescent="0.2">
      <c r="A475" s="33" t="s">
        <v>491</v>
      </c>
      <c r="B475" s="33" t="s">
        <v>491</v>
      </c>
      <c r="C475" s="34">
        <v>11988</v>
      </c>
      <c r="D475" s="34">
        <v>13757</v>
      </c>
      <c r="E475" s="34">
        <v>11965</v>
      </c>
      <c r="F475" s="34">
        <v>11009</v>
      </c>
      <c r="G475" s="34">
        <v>11404</v>
      </c>
      <c r="H475" s="34">
        <v>10727</v>
      </c>
      <c r="I475" s="34">
        <v>11720</v>
      </c>
      <c r="J475" s="34">
        <v>14238</v>
      </c>
      <c r="K475" s="34">
        <v>12865</v>
      </c>
      <c r="L475" s="34">
        <v>14814</v>
      </c>
      <c r="M475" s="34">
        <v>17032</v>
      </c>
      <c r="N475" s="34">
        <v>13751</v>
      </c>
      <c r="O475" s="34">
        <v>20876</v>
      </c>
      <c r="P475" s="34">
        <v>17177</v>
      </c>
      <c r="Q475" s="34">
        <v>20518</v>
      </c>
      <c r="R475" s="34">
        <v>22951</v>
      </c>
      <c r="S475" s="34">
        <v>21656</v>
      </c>
      <c r="T475" s="34">
        <v>20131</v>
      </c>
      <c r="U475" s="34">
        <v>14596</v>
      </c>
      <c r="V475" s="34">
        <v>17436</v>
      </c>
      <c r="W475" s="34">
        <v>19841</v>
      </c>
      <c r="X475" s="34">
        <v>24850</v>
      </c>
      <c r="Y475" s="34">
        <v>19675</v>
      </c>
      <c r="Z475" s="34">
        <v>17148</v>
      </c>
      <c r="AA475" s="34">
        <v>19024</v>
      </c>
      <c r="AB475" s="34">
        <v>19767</v>
      </c>
      <c r="AC475" s="34">
        <v>19234</v>
      </c>
      <c r="AD475" s="34">
        <v>20826</v>
      </c>
      <c r="AG475" s="55" t="s">
        <v>569</v>
      </c>
      <c r="AJ475" s="55" t="s">
        <v>567</v>
      </c>
    </row>
    <row r="476" spans="1:36" x14ac:dyDescent="0.2">
      <c r="A476" s="33" t="s">
        <v>184</v>
      </c>
      <c r="B476" s="33" t="s">
        <v>185</v>
      </c>
      <c r="C476" s="34">
        <v>468768</v>
      </c>
      <c r="D476" s="34">
        <v>465759</v>
      </c>
      <c r="E476" s="34">
        <v>418088</v>
      </c>
      <c r="F476" s="34">
        <v>393560</v>
      </c>
      <c r="G476" s="34">
        <v>422966</v>
      </c>
      <c r="H476" s="34">
        <v>414660</v>
      </c>
      <c r="I476" s="34">
        <v>414795</v>
      </c>
      <c r="J476" s="34">
        <v>421977</v>
      </c>
      <c r="K476" s="34">
        <v>441541</v>
      </c>
      <c r="L476" s="34">
        <v>565928</v>
      </c>
      <c r="M476" s="34">
        <v>566713</v>
      </c>
      <c r="N476" s="34">
        <v>498944</v>
      </c>
      <c r="O476" s="34">
        <v>464700</v>
      </c>
      <c r="P476" s="34">
        <v>515429</v>
      </c>
      <c r="Q476" s="34">
        <v>561812</v>
      </c>
      <c r="R476" s="34">
        <v>606893</v>
      </c>
      <c r="S476" s="34">
        <v>654660</v>
      </c>
      <c r="T476" s="34">
        <v>653602</v>
      </c>
      <c r="U476" s="34">
        <v>558347</v>
      </c>
      <c r="V476" s="34">
        <v>562475</v>
      </c>
      <c r="W476" s="34">
        <v>642512</v>
      </c>
      <c r="X476" s="34">
        <v>631015</v>
      </c>
      <c r="Y476" s="34">
        <v>728163</v>
      </c>
      <c r="Z476" s="34">
        <v>813379</v>
      </c>
      <c r="AA476" s="34">
        <v>1243346</v>
      </c>
      <c r="AB476" s="34">
        <v>689032</v>
      </c>
      <c r="AC476" s="34">
        <v>767739</v>
      </c>
      <c r="AD476" s="34">
        <v>767902</v>
      </c>
      <c r="AG476" s="55" t="s">
        <v>519</v>
      </c>
      <c r="AJ476" s="55" t="s">
        <v>547</v>
      </c>
    </row>
    <row r="477" spans="1:36" x14ac:dyDescent="0.2">
      <c r="A477" s="33" t="s">
        <v>186</v>
      </c>
      <c r="B477" s="33" t="s">
        <v>185</v>
      </c>
      <c r="C477" s="34">
        <v>388793</v>
      </c>
      <c r="D477" s="34">
        <v>361460</v>
      </c>
      <c r="E477" s="34">
        <v>327344</v>
      </c>
      <c r="F477" s="34">
        <v>319823</v>
      </c>
      <c r="G477" s="34">
        <v>327613</v>
      </c>
      <c r="H477" s="34">
        <v>327020</v>
      </c>
      <c r="I477" s="34">
        <v>302447</v>
      </c>
      <c r="J477" s="34">
        <v>334619</v>
      </c>
      <c r="K477" s="34">
        <v>367646</v>
      </c>
      <c r="L477" s="34">
        <v>397671</v>
      </c>
      <c r="M477" s="34">
        <v>429080</v>
      </c>
      <c r="N477" s="34">
        <v>365706</v>
      </c>
      <c r="O477" s="34">
        <v>379681</v>
      </c>
      <c r="P477" s="34">
        <v>418980</v>
      </c>
      <c r="Q477" s="34">
        <v>430222</v>
      </c>
      <c r="R477" s="34">
        <v>570008</v>
      </c>
      <c r="S477" s="34">
        <v>622510</v>
      </c>
      <c r="T477" s="34">
        <v>641192</v>
      </c>
      <c r="U477" s="34">
        <v>528998</v>
      </c>
      <c r="V477" s="34">
        <v>549441</v>
      </c>
      <c r="W477" s="34">
        <v>526213</v>
      </c>
      <c r="X477" s="34">
        <v>505532</v>
      </c>
      <c r="Y477" s="34">
        <v>551953</v>
      </c>
      <c r="Z477" s="34">
        <v>564998</v>
      </c>
      <c r="AA477" s="34">
        <v>711319</v>
      </c>
      <c r="AB477" s="34">
        <v>614678</v>
      </c>
      <c r="AC477" s="34">
        <v>1018306</v>
      </c>
      <c r="AD477" s="34">
        <v>1104990</v>
      </c>
      <c r="AG477" s="55" t="s">
        <v>519</v>
      </c>
      <c r="AJ477" s="55" t="s">
        <v>547</v>
      </c>
    </row>
    <row r="478" spans="1:36" x14ac:dyDescent="0.2">
      <c r="A478" s="33" t="s">
        <v>187</v>
      </c>
      <c r="B478" s="33" t="s">
        <v>185</v>
      </c>
      <c r="C478" s="34">
        <v>119569</v>
      </c>
      <c r="D478" s="34">
        <v>116751</v>
      </c>
      <c r="E478" s="34">
        <v>100067</v>
      </c>
      <c r="F478" s="34">
        <v>109085</v>
      </c>
      <c r="G478" s="34">
        <v>121038</v>
      </c>
      <c r="H478" s="34">
        <v>113122</v>
      </c>
      <c r="I478" s="34">
        <v>129454</v>
      </c>
      <c r="J478" s="34">
        <v>136747</v>
      </c>
      <c r="K478" s="34">
        <v>130075</v>
      </c>
      <c r="L478" s="34">
        <v>196554</v>
      </c>
      <c r="M478" s="34">
        <v>203064</v>
      </c>
      <c r="N478" s="34">
        <v>145446</v>
      </c>
      <c r="O478" s="34">
        <v>159052</v>
      </c>
      <c r="P478" s="34">
        <v>143444</v>
      </c>
      <c r="Q478" s="34">
        <v>168302</v>
      </c>
      <c r="R478" s="34">
        <v>341992</v>
      </c>
      <c r="S478" s="34">
        <v>285151</v>
      </c>
      <c r="T478" s="34">
        <v>309126</v>
      </c>
      <c r="U478" s="34">
        <v>122530</v>
      </c>
      <c r="V478" s="34">
        <v>205662</v>
      </c>
      <c r="W478" s="34">
        <v>204556</v>
      </c>
      <c r="X478" s="34">
        <v>374822</v>
      </c>
      <c r="Y478" s="34">
        <v>281268</v>
      </c>
      <c r="Z478" s="34">
        <v>311819</v>
      </c>
      <c r="AA478" s="34">
        <v>339199</v>
      </c>
      <c r="AB478" s="34">
        <v>345202</v>
      </c>
      <c r="AC478" s="34">
        <v>364842</v>
      </c>
      <c r="AD478" s="34">
        <v>373675</v>
      </c>
      <c r="AG478" s="55" t="s">
        <v>518</v>
      </c>
      <c r="AJ478" s="55" t="s">
        <v>546</v>
      </c>
    </row>
    <row r="479" spans="1:36" x14ac:dyDescent="0.2">
      <c r="A479" s="33" t="s">
        <v>188</v>
      </c>
      <c r="B479" s="33" t="s">
        <v>185</v>
      </c>
      <c r="C479" s="34">
        <v>326656</v>
      </c>
      <c r="D479" s="34">
        <v>287878</v>
      </c>
      <c r="E479" s="34">
        <v>339137</v>
      </c>
      <c r="F479" s="34">
        <v>180198</v>
      </c>
      <c r="G479" s="34">
        <v>233279</v>
      </c>
      <c r="H479" s="34">
        <v>208281</v>
      </c>
      <c r="I479" s="34">
        <v>229824</v>
      </c>
      <c r="J479" s="34">
        <v>240252</v>
      </c>
      <c r="K479" s="34">
        <v>253527</v>
      </c>
      <c r="L479" s="34">
        <v>294335</v>
      </c>
      <c r="M479" s="34">
        <v>236843</v>
      </c>
      <c r="N479" s="34">
        <v>233354</v>
      </c>
      <c r="O479" s="34">
        <v>236524</v>
      </c>
      <c r="P479" s="34">
        <v>188854</v>
      </c>
      <c r="Q479" s="34">
        <v>216555</v>
      </c>
      <c r="R479" s="34">
        <v>267745</v>
      </c>
      <c r="S479" s="34">
        <v>311664</v>
      </c>
      <c r="T479" s="34">
        <v>335277</v>
      </c>
      <c r="U479" s="34">
        <v>281551</v>
      </c>
      <c r="V479" s="34">
        <v>342327</v>
      </c>
      <c r="W479" s="34">
        <v>301476</v>
      </c>
      <c r="X479" s="34">
        <v>343299</v>
      </c>
      <c r="Y479" s="34">
        <v>348308</v>
      </c>
      <c r="Z479" s="34">
        <v>318270</v>
      </c>
      <c r="AA479" s="34">
        <v>343847</v>
      </c>
      <c r="AB479" s="34">
        <v>326483</v>
      </c>
      <c r="AC479" s="34">
        <v>328892</v>
      </c>
      <c r="AD479" s="34">
        <v>355271</v>
      </c>
      <c r="AG479" s="55" t="s">
        <v>519</v>
      </c>
      <c r="AJ479" s="55" t="s">
        <v>547</v>
      </c>
    </row>
    <row r="480" spans="1:36" x14ac:dyDescent="0.2">
      <c r="A480" s="33" t="s">
        <v>189</v>
      </c>
      <c r="B480" s="33" t="s">
        <v>185</v>
      </c>
      <c r="C480" s="34">
        <v>1246282</v>
      </c>
      <c r="D480" s="34">
        <v>1224010</v>
      </c>
      <c r="E480" s="34">
        <v>1122363</v>
      </c>
      <c r="F480" s="34">
        <v>1067329</v>
      </c>
      <c r="G480" s="34">
        <v>1142922</v>
      </c>
      <c r="H480" s="34">
        <v>1133632</v>
      </c>
      <c r="I480" s="34">
        <v>1181129</v>
      </c>
      <c r="J480" s="34">
        <v>1220472</v>
      </c>
      <c r="K480" s="34">
        <v>1275629</v>
      </c>
      <c r="L480" s="34">
        <v>1343520</v>
      </c>
      <c r="M480" s="34">
        <v>1418865</v>
      </c>
      <c r="N480" s="34">
        <v>1421373</v>
      </c>
      <c r="O480" s="34">
        <v>1539369</v>
      </c>
      <c r="P480" s="34">
        <v>1371414</v>
      </c>
      <c r="Q480" s="34">
        <v>1604255</v>
      </c>
      <c r="R480" s="34">
        <v>2141438</v>
      </c>
      <c r="S480" s="34">
        <v>2508443</v>
      </c>
      <c r="T480" s="34">
        <v>2521187</v>
      </c>
      <c r="U480" s="34">
        <v>2220748</v>
      </c>
      <c r="V480" s="34">
        <v>2207621</v>
      </c>
      <c r="W480" s="34">
        <v>2159930</v>
      </c>
      <c r="X480" s="34">
        <v>2883028</v>
      </c>
      <c r="Y480" s="34">
        <v>2468691</v>
      </c>
      <c r="Z480" s="34">
        <v>2503589</v>
      </c>
      <c r="AA480" s="34">
        <v>2623902</v>
      </c>
      <c r="AB480" s="34">
        <v>2688556</v>
      </c>
      <c r="AC480" s="34">
        <v>2871717</v>
      </c>
      <c r="AD480" s="34">
        <v>3004438</v>
      </c>
      <c r="AG480" s="55" t="s">
        <v>518</v>
      </c>
      <c r="AJ480" s="55" t="s">
        <v>546</v>
      </c>
    </row>
    <row r="481" spans="1:36" x14ac:dyDescent="0.2">
      <c r="A481" s="33" t="s">
        <v>185</v>
      </c>
      <c r="B481" s="33" t="s">
        <v>185</v>
      </c>
      <c r="C481" s="34">
        <v>1875971</v>
      </c>
      <c r="D481" s="34">
        <v>1953301</v>
      </c>
      <c r="E481" s="34">
        <v>1696856</v>
      </c>
      <c r="F481" s="34">
        <v>1642551</v>
      </c>
      <c r="G481" s="34">
        <v>1753123</v>
      </c>
      <c r="H481" s="34">
        <v>1797285</v>
      </c>
      <c r="I481" s="34">
        <v>1817141</v>
      </c>
      <c r="J481" s="34">
        <v>1860176</v>
      </c>
      <c r="K481" s="34">
        <v>1899977</v>
      </c>
      <c r="L481" s="34">
        <v>2055740</v>
      </c>
      <c r="M481" s="34">
        <v>2161575</v>
      </c>
      <c r="N481" s="34">
        <v>2156983</v>
      </c>
      <c r="O481" s="34">
        <v>2306083</v>
      </c>
      <c r="P481" s="34">
        <v>2119962</v>
      </c>
      <c r="Q481" s="34">
        <v>2503358</v>
      </c>
      <c r="R481" s="34">
        <v>3527347</v>
      </c>
      <c r="S481" s="34">
        <v>4225398</v>
      </c>
      <c r="T481" s="34">
        <v>4526085</v>
      </c>
      <c r="U481" s="34">
        <v>3979284</v>
      </c>
      <c r="V481" s="34">
        <v>4103188</v>
      </c>
      <c r="W481" s="34">
        <v>4396179</v>
      </c>
      <c r="X481" s="34">
        <v>3976564</v>
      </c>
      <c r="Y481" s="34">
        <v>4655603</v>
      </c>
      <c r="Z481" s="34">
        <v>4643515</v>
      </c>
      <c r="AA481" s="34">
        <v>4737157</v>
      </c>
      <c r="AB481" s="34">
        <v>9840508</v>
      </c>
      <c r="AC481" s="34">
        <v>5089492</v>
      </c>
      <c r="AD481" s="34">
        <v>5352197</v>
      </c>
      <c r="AG481" s="55" t="s">
        <v>518</v>
      </c>
      <c r="AJ481" s="55" t="s">
        <v>546</v>
      </c>
    </row>
    <row r="482" spans="1:36" x14ac:dyDescent="0.2">
      <c r="A482" s="33" t="s">
        <v>493</v>
      </c>
      <c r="B482" s="33" t="s">
        <v>185</v>
      </c>
      <c r="C482" s="34">
        <v>4300160</v>
      </c>
      <c r="D482" s="34">
        <v>4216594</v>
      </c>
      <c r="E482" s="34">
        <v>3745129</v>
      </c>
      <c r="F482" s="34">
        <v>4509068</v>
      </c>
      <c r="G482" s="34">
        <v>4419383</v>
      </c>
      <c r="H482" s="34">
        <v>3942281</v>
      </c>
      <c r="I482" s="34">
        <v>4532661</v>
      </c>
      <c r="J482" s="34">
        <v>4456191</v>
      </c>
      <c r="K482" s="34">
        <v>5192357</v>
      </c>
      <c r="L482" s="34">
        <v>5521162</v>
      </c>
      <c r="M482" s="34">
        <v>5490979</v>
      </c>
      <c r="N482" s="34">
        <v>5812656</v>
      </c>
      <c r="O482" s="34">
        <v>6138773</v>
      </c>
      <c r="P482" s="34">
        <v>7319101</v>
      </c>
      <c r="Q482" s="34">
        <v>7157271</v>
      </c>
      <c r="R482" s="34">
        <v>8542190</v>
      </c>
      <c r="S482" s="34">
        <v>9947006</v>
      </c>
      <c r="T482" s="34">
        <v>10243922</v>
      </c>
      <c r="U482" s="34">
        <v>8700859</v>
      </c>
      <c r="V482" s="34">
        <v>9431696</v>
      </c>
      <c r="W482" s="34">
        <v>9817379</v>
      </c>
      <c r="X482" s="34">
        <v>8826979</v>
      </c>
      <c r="Y482" s="34">
        <v>9143262</v>
      </c>
      <c r="Z482" s="34">
        <v>9971314</v>
      </c>
      <c r="AA482" s="34">
        <v>10876746</v>
      </c>
      <c r="AB482" s="34">
        <v>10788824</v>
      </c>
      <c r="AC482" s="34">
        <v>11452618</v>
      </c>
      <c r="AD482" s="34">
        <v>12163230</v>
      </c>
      <c r="AG482" s="55" t="s">
        <v>519</v>
      </c>
      <c r="AJ482" s="55" t="s">
        <v>547</v>
      </c>
    </row>
    <row r="483" spans="1:36" x14ac:dyDescent="0.2">
      <c r="A483" s="33" t="s">
        <v>190</v>
      </c>
      <c r="B483" s="33" t="s">
        <v>185</v>
      </c>
      <c r="C483" s="34">
        <v>135746</v>
      </c>
      <c r="D483" s="34">
        <v>130765</v>
      </c>
      <c r="E483" s="34">
        <v>106471</v>
      </c>
      <c r="F483" s="34">
        <v>114825</v>
      </c>
      <c r="G483" s="34">
        <v>115485</v>
      </c>
      <c r="H483" s="34">
        <v>112758</v>
      </c>
      <c r="I483" s="34">
        <v>111812</v>
      </c>
      <c r="J483" s="34">
        <v>106514</v>
      </c>
      <c r="K483" s="34">
        <v>108555</v>
      </c>
      <c r="L483" s="34">
        <v>110403</v>
      </c>
      <c r="M483" s="34">
        <v>115256</v>
      </c>
      <c r="N483" s="34">
        <v>112380</v>
      </c>
      <c r="O483" s="34">
        <v>114724</v>
      </c>
      <c r="P483" s="34">
        <v>124636</v>
      </c>
      <c r="Q483" s="34">
        <v>141088</v>
      </c>
      <c r="R483" s="34">
        <v>143460</v>
      </c>
      <c r="S483" s="34">
        <v>150459</v>
      </c>
      <c r="T483" s="34">
        <v>149908</v>
      </c>
      <c r="U483" s="34">
        <v>140272</v>
      </c>
      <c r="V483" s="34">
        <v>143562</v>
      </c>
      <c r="W483" s="34">
        <v>147606</v>
      </c>
      <c r="X483" s="34">
        <v>358189</v>
      </c>
      <c r="Y483" s="34">
        <v>154546</v>
      </c>
      <c r="Z483" s="34">
        <v>279633</v>
      </c>
      <c r="AA483" s="34">
        <v>304959</v>
      </c>
      <c r="AB483" s="34">
        <v>151728</v>
      </c>
      <c r="AC483" s="34">
        <v>189989</v>
      </c>
      <c r="AD483" s="34">
        <v>200603</v>
      </c>
      <c r="AG483" s="55" t="s">
        <v>523</v>
      </c>
      <c r="AJ483" s="55" t="s">
        <v>550</v>
      </c>
    </row>
    <row r="484" spans="1:36" x14ac:dyDescent="0.2">
      <c r="A484" s="33" t="s">
        <v>494</v>
      </c>
      <c r="B484" s="33" t="s">
        <v>495</v>
      </c>
      <c r="C484" s="34">
        <v>361416</v>
      </c>
      <c r="D484" s="34">
        <v>327550</v>
      </c>
      <c r="E484" s="34">
        <v>408412</v>
      </c>
      <c r="F484" s="34">
        <v>368468</v>
      </c>
      <c r="G484" s="34">
        <v>326119</v>
      </c>
      <c r="H484" s="34">
        <v>342217</v>
      </c>
      <c r="I484" s="34">
        <v>326384</v>
      </c>
      <c r="J484" s="34">
        <v>326929</v>
      </c>
      <c r="K484" s="34">
        <v>357522</v>
      </c>
      <c r="L484" s="34">
        <v>337577</v>
      </c>
      <c r="M484" s="34">
        <v>361306</v>
      </c>
      <c r="N484" s="34">
        <v>369547</v>
      </c>
      <c r="O484" s="34">
        <v>387740</v>
      </c>
      <c r="P484" s="34">
        <v>347148</v>
      </c>
      <c r="Q484" s="34">
        <v>390804</v>
      </c>
      <c r="R484" s="34">
        <v>528178</v>
      </c>
      <c r="S484" s="34">
        <v>550100</v>
      </c>
      <c r="T484" s="34">
        <v>558688</v>
      </c>
      <c r="U484" s="34">
        <v>538926</v>
      </c>
      <c r="V484" s="34">
        <v>666455</v>
      </c>
      <c r="W484" s="34">
        <v>660908</v>
      </c>
      <c r="X484" s="34">
        <v>664877</v>
      </c>
      <c r="Y484" s="34">
        <v>687952</v>
      </c>
      <c r="Z484" s="34">
        <v>709582</v>
      </c>
      <c r="AA484" s="34">
        <v>739710</v>
      </c>
      <c r="AB484" s="34">
        <v>763737</v>
      </c>
      <c r="AC484" s="34">
        <v>568543</v>
      </c>
      <c r="AD484" s="34">
        <v>600637</v>
      </c>
      <c r="AG484" s="55" t="s">
        <v>520</v>
      </c>
      <c r="AJ484" s="55" t="s">
        <v>551</v>
      </c>
    </row>
    <row r="485" spans="1:36" x14ac:dyDescent="0.2">
      <c r="A485" s="33" t="s">
        <v>496</v>
      </c>
      <c r="B485" s="33" t="s">
        <v>191</v>
      </c>
      <c r="C485" s="34" t="s">
        <v>545</v>
      </c>
      <c r="D485" s="34">
        <v>401495</v>
      </c>
      <c r="E485" s="34">
        <v>288049</v>
      </c>
      <c r="F485" s="34">
        <v>1704842</v>
      </c>
      <c r="G485" s="34">
        <v>1460150</v>
      </c>
      <c r="H485" s="34">
        <v>1783209</v>
      </c>
      <c r="I485" s="34">
        <v>1896393</v>
      </c>
      <c r="J485" s="34">
        <v>2088651</v>
      </c>
      <c r="K485" s="34">
        <v>2412359</v>
      </c>
      <c r="L485" s="34">
        <v>2481791</v>
      </c>
      <c r="M485" s="34">
        <v>2698805</v>
      </c>
      <c r="N485" s="34">
        <v>3297818</v>
      </c>
      <c r="O485" s="34">
        <v>3212293</v>
      </c>
      <c r="P485" s="34">
        <v>3362114</v>
      </c>
      <c r="Q485" s="34">
        <v>4097617</v>
      </c>
      <c r="R485" s="34">
        <v>5039895</v>
      </c>
      <c r="S485" s="34">
        <v>5161064</v>
      </c>
      <c r="T485" s="34">
        <v>5075798</v>
      </c>
      <c r="U485" s="34">
        <v>5011277</v>
      </c>
      <c r="V485" s="34">
        <v>4953054</v>
      </c>
      <c r="W485" s="34">
        <v>5022938</v>
      </c>
      <c r="X485" s="34">
        <v>4946567</v>
      </c>
      <c r="Y485" s="34">
        <v>5025034</v>
      </c>
      <c r="Z485" s="34">
        <v>5252610</v>
      </c>
      <c r="AA485" s="34">
        <v>5635500</v>
      </c>
      <c r="AB485" s="34">
        <v>7819947</v>
      </c>
      <c r="AC485" s="34">
        <v>9767560</v>
      </c>
      <c r="AD485" s="34">
        <v>10008333</v>
      </c>
      <c r="AG485" s="55" t="s">
        <v>568</v>
      </c>
      <c r="AJ485" s="55" t="s">
        <v>548</v>
      </c>
    </row>
    <row r="486" spans="1:36" x14ac:dyDescent="0.2">
      <c r="A486" s="33" t="s">
        <v>497</v>
      </c>
      <c r="B486" s="33" t="s">
        <v>191</v>
      </c>
      <c r="C486" s="34">
        <v>398763</v>
      </c>
      <c r="D486" s="34">
        <v>338809</v>
      </c>
      <c r="E486" s="34">
        <v>380030</v>
      </c>
      <c r="F486" s="34">
        <v>221486</v>
      </c>
      <c r="G486" s="34">
        <v>231145</v>
      </c>
      <c r="H486" s="34">
        <v>241967</v>
      </c>
      <c r="I486" s="34">
        <v>257995</v>
      </c>
      <c r="J486" s="34">
        <v>283381</v>
      </c>
      <c r="K486" s="34">
        <v>308395</v>
      </c>
      <c r="L486" s="34">
        <v>256059</v>
      </c>
      <c r="M486" s="34">
        <v>333533</v>
      </c>
      <c r="N486" s="34">
        <v>286901</v>
      </c>
      <c r="O486" s="34">
        <v>313089</v>
      </c>
      <c r="P486" s="34">
        <v>263650</v>
      </c>
      <c r="Q486" s="34">
        <v>287912</v>
      </c>
      <c r="R486" s="34">
        <v>1959254</v>
      </c>
      <c r="S486" s="34">
        <v>2289303</v>
      </c>
      <c r="T486" s="34">
        <v>1775948</v>
      </c>
      <c r="U486" s="34">
        <v>245010</v>
      </c>
      <c r="V486" s="34">
        <v>497198</v>
      </c>
      <c r="W486" s="34">
        <v>477817</v>
      </c>
      <c r="X486" s="34">
        <v>726750</v>
      </c>
      <c r="Y486" s="34">
        <v>549565</v>
      </c>
      <c r="Z486" s="34">
        <v>928006</v>
      </c>
      <c r="AA486" s="34">
        <v>833367</v>
      </c>
      <c r="AB486" s="34">
        <v>1336819</v>
      </c>
      <c r="AC486" s="34">
        <v>1204557</v>
      </c>
      <c r="AD486" s="34">
        <v>1470020</v>
      </c>
      <c r="AG486" s="55" t="s">
        <v>519</v>
      </c>
      <c r="AJ486" s="55" t="s">
        <v>547</v>
      </c>
    </row>
    <row r="487" spans="1:36" x14ac:dyDescent="0.2">
      <c r="A487" s="33" t="s">
        <v>498</v>
      </c>
      <c r="B487" s="33" t="s">
        <v>191</v>
      </c>
      <c r="C487" s="34">
        <v>1255534</v>
      </c>
      <c r="D487" s="34">
        <v>1062151</v>
      </c>
      <c r="E487" s="34">
        <v>1125410</v>
      </c>
      <c r="F487" s="34">
        <v>1125153</v>
      </c>
      <c r="G487" s="34">
        <v>1157142</v>
      </c>
      <c r="H487" s="34">
        <v>1204579</v>
      </c>
      <c r="I487" s="34">
        <v>1248485</v>
      </c>
      <c r="J487" s="34">
        <v>1471041</v>
      </c>
      <c r="K487" s="34">
        <v>1601858</v>
      </c>
      <c r="L487" s="34">
        <v>1813918</v>
      </c>
      <c r="M487" s="34">
        <v>2042474</v>
      </c>
      <c r="N487" s="34">
        <v>2170783</v>
      </c>
      <c r="O487" s="34">
        <v>2323794</v>
      </c>
      <c r="P487" s="34">
        <v>2292426</v>
      </c>
      <c r="Q487" s="34">
        <v>2537616</v>
      </c>
      <c r="R487" s="34">
        <v>3017999</v>
      </c>
      <c r="S487" s="34">
        <v>3875575</v>
      </c>
      <c r="T487" s="34">
        <v>4959353</v>
      </c>
      <c r="U487" s="34">
        <v>4386414</v>
      </c>
      <c r="V487" s="34">
        <v>4211902</v>
      </c>
      <c r="W487" s="34">
        <v>4708832</v>
      </c>
      <c r="X487" s="34">
        <v>4516253</v>
      </c>
      <c r="Y487" s="34">
        <v>4446559</v>
      </c>
      <c r="Z487" s="34">
        <v>4810992</v>
      </c>
      <c r="AA487" s="34">
        <v>5233132</v>
      </c>
      <c r="AB487" s="34">
        <v>5578955</v>
      </c>
      <c r="AC487" s="34">
        <v>5650009</v>
      </c>
      <c r="AD487" s="34">
        <v>5463477</v>
      </c>
      <c r="AG487" s="55" t="s">
        <v>522</v>
      </c>
      <c r="AJ487" s="55" t="s">
        <v>549</v>
      </c>
    </row>
    <row r="488" spans="1:36" x14ac:dyDescent="0.2">
      <c r="A488" s="33" t="s">
        <v>499</v>
      </c>
      <c r="B488" s="33" t="s">
        <v>191</v>
      </c>
      <c r="C488" s="34">
        <v>724792</v>
      </c>
      <c r="D488" s="34">
        <v>668467</v>
      </c>
      <c r="E488" s="34">
        <v>584976</v>
      </c>
      <c r="F488" s="34">
        <v>534924</v>
      </c>
      <c r="G488" s="34">
        <v>524657</v>
      </c>
      <c r="H488" s="34">
        <v>564326</v>
      </c>
      <c r="I488" s="34">
        <v>590610</v>
      </c>
      <c r="J488" s="34">
        <v>624652</v>
      </c>
      <c r="K488" s="34">
        <v>630693</v>
      </c>
      <c r="L488" s="34">
        <v>736327</v>
      </c>
      <c r="M488" s="34">
        <v>764017</v>
      </c>
      <c r="N488" s="34">
        <v>767511</v>
      </c>
      <c r="O488" s="34">
        <v>846110</v>
      </c>
      <c r="P488" s="34">
        <v>877693</v>
      </c>
      <c r="Q488" s="34">
        <v>936314</v>
      </c>
      <c r="R488" s="34">
        <v>1171794</v>
      </c>
      <c r="S488" s="34">
        <v>1250703</v>
      </c>
      <c r="T488" s="34">
        <v>1296860</v>
      </c>
      <c r="U488" s="34">
        <v>1286097</v>
      </c>
      <c r="V488" s="34">
        <v>1277442</v>
      </c>
      <c r="W488" s="34">
        <v>1282801</v>
      </c>
      <c r="X488" s="34">
        <v>1598401</v>
      </c>
      <c r="Y488" s="34">
        <v>1478160</v>
      </c>
      <c r="Z488" s="34">
        <v>1590415</v>
      </c>
      <c r="AA488" s="34">
        <v>1667449</v>
      </c>
      <c r="AB488" s="34">
        <v>1535455</v>
      </c>
      <c r="AC488" s="34">
        <v>1618271</v>
      </c>
      <c r="AD488" s="34">
        <v>1698082</v>
      </c>
      <c r="AG488" s="55" t="s">
        <v>522</v>
      </c>
      <c r="AJ488" s="55" t="s">
        <v>549</v>
      </c>
    </row>
    <row r="489" spans="1:36" x14ac:dyDescent="0.2">
      <c r="A489" s="33" t="s">
        <v>500</v>
      </c>
      <c r="B489" s="33" t="s">
        <v>191</v>
      </c>
      <c r="C489" s="34">
        <v>12674277</v>
      </c>
      <c r="D489" s="34">
        <v>11546296</v>
      </c>
      <c r="E489" s="34">
        <v>10785438</v>
      </c>
      <c r="F489" s="34">
        <v>10696552</v>
      </c>
      <c r="G489" s="34">
        <v>11148043</v>
      </c>
      <c r="H489" s="34">
        <v>11288526</v>
      </c>
      <c r="I489" s="34">
        <v>11026409</v>
      </c>
      <c r="J489" s="34">
        <v>11192125</v>
      </c>
      <c r="K489" s="34">
        <v>12381745</v>
      </c>
      <c r="L489" s="34">
        <v>14497823</v>
      </c>
      <c r="M489" s="34">
        <v>15138537</v>
      </c>
      <c r="N489" s="34">
        <v>16231568</v>
      </c>
      <c r="O489" s="34">
        <v>17436697</v>
      </c>
      <c r="P489" s="34">
        <v>17829205</v>
      </c>
      <c r="Q489" s="34">
        <v>20421540</v>
      </c>
      <c r="R489" s="34">
        <v>25163622</v>
      </c>
      <c r="S489" s="34">
        <v>26528382</v>
      </c>
      <c r="T489" s="34">
        <v>26961440</v>
      </c>
      <c r="U489" s="34">
        <v>26117296</v>
      </c>
      <c r="V489" s="34">
        <v>25025334</v>
      </c>
      <c r="W489" s="34">
        <v>26056280</v>
      </c>
      <c r="X489" s="34">
        <v>27019920</v>
      </c>
      <c r="Y489" s="34">
        <v>27550201</v>
      </c>
      <c r="Z489" s="34">
        <v>29128661</v>
      </c>
      <c r="AA489" s="34">
        <v>31854260</v>
      </c>
      <c r="AB489" s="34">
        <v>33537827</v>
      </c>
      <c r="AC489" s="34">
        <v>35121391</v>
      </c>
      <c r="AD489" s="34">
        <v>37389460</v>
      </c>
      <c r="AG489" s="55" t="s">
        <v>518</v>
      </c>
      <c r="AJ489" s="55" t="s">
        <v>546</v>
      </c>
    </row>
    <row r="490" spans="1:36" x14ac:dyDescent="0.2">
      <c r="A490" s="33" t="s">
        <v>192</v>
      </c>
      <c r="B490" s="33" t="s">
        <v>191</v>
      </c>
      <c r="C490" s="34">
        <v>1002682</v>
      </c>
      <c r="D490" s="34">
        <v>882303</v>
      </c>
      <c r="E490" s="34">
        <v>786914</v>
      </c>
      <c r="F490" s="34">
        <v>662298</v>
      </c>
      <c r="G490" s="34">
        <v>689976</v>
      </c>
      <c r="H490" s="34">
        <v>662766</v>
      </c>
      <c r="I490" s="34">
        <v>654423</v>
      </c>
      <c r="J490" s="34">
        <v>696449</v>
      </c>
      <c r="K490" s="34">
        <v>743394</v>
      </c>
      <c r="L490" s="34">
        <v>840743</v>
      </c>
      <c r="M490" s="34">
        <v>836468</v>
      </c>
      <c r="N490" s="34">
        <v>840840</v>
      </c>
      <c r="O490" s="34">
        <v>953263</v>
      </c>
      <c r="P490" s="34">
        <v>1013952</v>
      </c>
      <c r="Q490" s="34">
        <v>1176301</v>
      </c>
      <c r="R490" s="34">
        <v>1348567</v>
      </c>
      <c r="S490" s="34">
        <v>1369810</v>
      </c>
      <c r="T490" s="34">
        <v>1325885</v>
      </c>
      <c r="U490" s="34">
        <v>1227752</v>
      </c>
      <c r="V490" s="34">
        <v>1164488</v>
      </c>
      <c r="W490" s="34">
        <v>1360866</v>
      </c>
      <c r="X490" s="34">
        <v>1207875</v>
      </c>
      <c r="Y490" s="34">
        <v>2007312</v>
      </c>
      <c r="Z490" s="34">
        <v>1378209</v>
      </c>
      <c r="AA490" s="34">
        <v>1419208</v>
      </c>
      <c r="AB490" s="34">
        <v>1522964</v>
      </c>
      <c r="AC490" s="34">
        <v>1627180</v>
      </c>
      <c r="AD490" s="34">
        <v>1685903</v>
      </c>
      <c r="AG490" s="55" t="s">
        <v>521</v>
      </c>
      <c r="AJ490" s="55" t="s">
        <v>548</v>
      </c>
    </row>
    <row r="491" spans="1:36" x14ac:dyDescent="0.2">
      <c r="A491" s="33" t="s">
        <v>193</v>
      </c>
      <c r="B491" s="33" t="s">
        <v>191</v>
      </c>
      <c r="C491" s="34">
        <v>11280834</v>
      </c>
      <c r="D491" s="34">
        <v>10273826</v>
      </c>
      <c r="E491" s="34">
        <v>9267948</v>
      </c>
      <c r="F491" s="34">
        <v>9165080</v>
      </c>
      <c r="G491" s="34">
        <v>9183382</v>
      </c>
      <c r="H491" s="34">
        <v>9281261</v>
      </c>
      <c r="I491" s="34">
        <v>14102982</v>
      </c>
      <c r="J491" s="34">
        <v>9650245</v>
      </c>
      <c r="K491" s="34">
        <v>10982476</v>
      </c>
      <c r="L491" s="34">
        <v>11921865</v>
      </c>
      <c r="M491" s="34">
        <v>12404789</v>
      </c>
      <c r="N491" s="34">
        <v>13410902</v>
      </c>
      <c r="O491" s="34">
        <v>14490605</v>
      </c>
      <c r="P491" s="34">
        <v>16088605</v>
      </c>
      <c r="Q491" s="34">
        <v>17228213</v>
      </c>
      <c r="R491" s="34">
        <v>19005998</v>
      </c>
      <c r="S491" s="34">
        <v>20061681</v>
      </c>
      <c r="T491" s="34">
        <v>20926254</v>
      </c>
      <c r="U491" s="34">
        <v>17812240</v>
      </c>
      <c r="V491" s="34">
        <v>19898100</v>
      </c>
      <c r="W491" s="34">
        <v>20139572</v>
      </c>
      <c r="X491" s="34">
        <v>20084758</v>
      </c>
      <c r="Y491" s="34">
        <v>20718541</v>
      </c>
      <c r="Z491" s="34">
        <v>21881513</v>
      </c>
      <c r="AA491" s="34">
        <v>23324619</v>
      </c>
      <c r="AB491" s="34">
        <v>24614915</v>
      </c>
      <c r="AC491" s="34">
        <v>25894787</v>
      </c>
      <c r="AD491" s="34">
        <v>27092116</v>
      </c>
      <c r="AG491" s="55" t="s">
        <v>519</v>
      </c>
      <c r="AJ491" s="55" t="s">
        <v>547</v>
      </c>
    </row>
    <row r="492" spans="1:36" x14ac:dyDescent="0.2">
      <c r="A492" s="33" t="s">
        <v>501</v>
      </c>
      <c r="B492" s="33" t="s">
        <v>191</v>
      </c>
      <c r="C492" s="34">
        <v>2033692</v>
      </c>
      <c r="D492" s="34">
        <v>1829645</v>
      </c>
      <c r="E492" s="34">
        <v>1588462</v>
      </c>
      <c r="F492" s="34">
        <v>1666984</v>
      </c>
      <c r="G492" s="34">
        <v>1530740</v>
      </c>
      <c r="H492" s="34">
        <v>1560231</v>
      </c>
      <c r="I492" s="34">
        <v>1568059</v>
      </c>
      <c r="J492" s="34">
        <v>1579663</v>
      </c>
      <c r="K492" s="34">
        <v>1674447</v>
      </c>
      <c r="L492" s="34">
        <v>1733299</v>
      </c>
      <c r="M492" s="34">
        <v>1822149</v>
      </c>
      <c r="N492" s="34">
        <v>2007835</v>
      </c>
      <c r="O492" s="34">
        <v>2103200</v>
      </c>
      <c r="P492" s="34">
        <v>2038529</v>
      </c>
      <c r="Q492" s="34">
        <v>2176223</v>
      </c>
      <c r="R492" s="34">
        <v>2635629</v>
      </c>
      <c r="S492" s="34">
        <v>2665925</v>
      </c>
      <c r="T492" s="34">
        <v>2675613</v>
      </c>
      <c r="U492" s="34">
        <v>2265327</v>
      </c>
      <c r="V492" s="34">
        <v>4774417</v>
      </c>
      <c r="W492" s="34">
        <v>5260373</v>
      </c>
      <c r="X492" s="34">
        <v>3457019</v>
      </c>
      <c r="Y492" s="34">
        <v>3049912</v>
      </c>
      <c r="Z492" s="34">
        <v>3755606</v>
      </c>
      <c r="AA492" s="34">
        <v>3463997</v>
      </c>
      <c r="AB492" s="34">
        <v>3535206</v>
      </c>
      <c r="AC492" s="34">
        <v>3492561</v>
      </c>
      <c r="AD492" s="34">
        <v>833295</v>
      </c>
      <c r="AG492" s="55" t="s">
        <v>519</v>
      </c>
      <c r="AJ492" s="55" t="s">
        <v>547</v>
      </c>
    </row>
    <row r="493" spans="1:36" x14ac:dyDescent="0.2">
      <c r="A493" s="33" t="s">
        <v>502</v>
      </c>
      <c r="B493" s="33" t="s">
        <v>191</v>
      </c>
      <c r="C493" s="34">
        <v>1970170</v>
      </c>
      <c r="D493" s="34">
        <v>1773642</v>
      </c>
      <c r="E493" s="34">
        <v>1949628</v>
      </c>
      <c r="F493" s="34">
        <v>1987052</v>
      </c>
      <c r="G493" s="34">
        <v>4057197</v>
      </c>
      <c r="H493" s="34">
        <v>4882368</v>
      </c>
      <c r="I493" s="34">
        <v>5238803</v>
      </c>
      <c r="J493" s="34">
        <v>5496995</v>
      </c>
      <c r="K493" s="34">
        <v>6396329</v>
      </c>
      <c r="L493" s="34">
        <v>7166472</v>
      </c>
      <c r="M493" s="34">
        <v>7359421</v>
      </c>
      <c r="N493" s="34">
        <v>8521851</v>
      </c>
      <c r="O493" s="34">
        <v>8953189</v>
      </c>
      <c r="P493" s="34">
        <v>8758173</v>
      </c>
      <c r="Q493" s="34">
        <v>9388914</v>
      </c>
      <c r="R493" s="34">
        <v>11355143</v>
      </c>
      <c r="S493" s="34">
        <v>12019391</v>
      </c>
      <c r="T493" s="34">
        <v>11937444</v>
      </c>
      <c r="U493" s="34">
        <v>11433216</v>
      </c>
      <c r="V493" s="34">
        <v>11196514</v>
      </c>
      <c r="W493" s="34">
        <v>11603821</v>
      </c>
      <c r="X493" s="34">
        <v>15421020</v>
      </c>
      <c r="Y493" s="34">
        <v>17650759</v>
      </c>
      <c r="Z493" s="34">
        <v>18872753</v>
      </c>
      <c r="AA493" s="34">
        <v>19117880</v>
      </c>
      <c r="AB493" s="34">
        <v>19933617</v>
      </c>
      <c r="AC493" s="34">
        <v>19011976</v>
      </c>
      <c r="AD493" s="34">
        <v>19926081</v>
      </c>
      <c r="AG493" s="55" t="s">
        <v>523</v>
      </c>
      <c r="AJ493" s="55" t="s">
        <v>550</v>
      </c>
    </row>
    <row r="494" spans="1:36" x14ac:dyDescent="0.2">
      <c r="A494" s="33" t="s">
        <v>503</v>
      </c>
      <c r="B494" s="33" t="s">
        <v>191</v>
      </c>
      <c r="C494" s="34">
        <v>3560596</v>
      </c>
      <c r="D494" s="34">
        <v>4407413</v>
      </c>
      <c r="E494" s="34">
        <v>4497820</v>
      </c>
      <c r="F494" s="34">
        <v>4596578</v>
      </c>
      <c r="G494" s="34">
        <v>4676955</v>
      </c>
      <c r="H494" s="34">
        <v>4868537</v>
      </c>
      <c r="I494" s="34">
        <v>5412214</v>
      </c>
      <c r="J494" s="34">
        <v>5890342</v>
      </c>
      <c r="K494" s="34">
        <v>6496655</v>
      </c>
      <c r="L494" s="34">
        <v>7566284</v>
      </c>
      <c r="M494" s="34">
        <v>8147087</v>
      </c>
      <c r="N494" s="34">
        <v>8595148</v>
      </c>
      <c r="O494" s="34">
        <v>9337861</v>
      </c>
      <c r="P494" s="34">
        <v>10095582</v>
      </c>
      <c r="Q494" s="34">
        <v>10912371</v>
      </c>
      <c r="R494" s="34">
        <v>11820671</v>
      </c>
      <c r="S494" s="34">
        <v>12233118</v>
      </c>
      <c r="T494" s="34">
        <v>12677170</v>
      </c>
      <c r="U494" s="34">
        <v>12466206</v>
      </c>
      <c r="V494" s="34">
        <v>11886637</v>
      </c>
      <c r="W494" s="34">
        <v>12036241</v>
      </c>
      <c r="X494" s="34">
        <v>12501362</v>
      </c>
      <c r="Y494" s="34">
        <v>13806596</v>
      </c>
      <c r="Z494" s="34">
        <v>14281018</v>
      </c>
      <c r="AA494" s="34">
        <v>15013933</v>
      </c>
      <c r="AB494" s="34">
        <v>15854092</v>
      </c>
      <c r="AC494" s="34">
        <v>16590481</v>
      </c>
      <c r="AD494" s="34">
        <v>17430540</v>
      </c>
      <c r="AG494" s="55" t="s">
        <v>568</v>
      </c>
      <c r="AJ494" s="55" t="s">
        <v>548</v>
      </c>
    </row>
    <row r="495" spans="1:36" x14ac:dyDescent="0.2">
      <c r="A495" s="33" t="s">
        <v>504</v>
      </c>
      <c r="B495" s="33" t="s">
        <v>194</v>
      </c>
      <c r="C495" s="34">
        <v>5001918</v>
      </c>
      <c r="D495" s="34">
        <v>4842932</v>
      </c>
      <c r="E495" s="34">
        <v>4639465</v>
      </c>
      <c r="F495" s="34">
        <v>4337109</v>
      </c>
      <c r="G495" s="34">
        <v>4391655</v>
      </c>
      <c r="H495" s="34">
        <v>4565551</v>
      </c>
      <c r="I495" s="34">
        <v>4954581</v>
      </c>
      <c r="J495" s="34">
        <v>5231746</v>
      </c>
      <c r="K495" s="34">
        <v>5758523</v>
      </c>
      <c r="L495" s="34">
        <v>6415251</v>
      </c>
      <c r="M495" s="34">
        <v>6493114</v>
      </c>
      <c r="N495" s="34">
        <v>6554124</v>
      </c>
      <c r="O495" s="34">
        <v>7377037</v>
      </c>
      <c r="P495" s="34">
        <v>7850172</v>
      </c>
      <c r="Q495" s="34">
        <v>8852744</v>
      </c>
      <c r="R495" s="34">
        <v>9073509</v>
      </c>
      <c r="S495" s="34">
        <v>9711422</v>
      </c>
      <c r="T495" s="34">
        <v>17436369</v>
      </c>
      <c r="U495" s="34">
        <v>9741379</v>
      </c>
      <c r="V495" s="34">
        <v>9898497</v>
      </c>
      <c r="W495" s="34">
        <v>9953823</v>
      </c>
      <c r="X495" s="34">
        <v>10627204</v>
      </c>
      <c r="Y495" s="34">
        <v>11695358</v>
      </c>
      <c r="Z495" s="34">
        <v>12044197</v>
      </c>
      <c r="AA495" s="34">
        <v>13608870</v>
      </c>
      <c r="AB495" s="34">
        <v>15746476</v>
      </c>
      <c r="AC495" s="34">
        <v>17474509</v>
      </c>
      <c r="AD495" s="34">
        <v>15910639</v>
      </c>
      <c r="AG495" s="55" t="s">
        <v>519</v>
      </c>
      <c r="AJ495" s="55" t="s">
        <v>547</v>
      </c>
    </row>
    <row r="496" spans="1:36" x14ac:dyDescent="0.2">
      <c r="A496" s="33" t="s">
        <v>505</v>
      </c>
      <c r="B496" s="33" t="s">
        <v>194</v>
      </c>
      <c r="C496" s="34">
        <v>5569601</v>
      </c>
      <c r="D496" s="34">
        <v>5086008</v>
      </c>
      <c r="E496" s="34">
        <v>5395710</v>
      </c>
      <c r="F496" s="34">
        <v>5244084</v>
      </c>
      <c r="G496" s="34">
        <v>5279590</v>
      </c>
      <c r="H496" s="34">
        <v>5272728</v>
      </c>
      <c r="I496" s="34">
        <v>5344977</v>
      </c>
      <c r="J496" s="34">
        <v>5444764</v>
      </c>
      <c r="K496" s="34">
        <v>5723229</v>
      </c>
      <c r="L496" s="34">
        <v>6189338</v>
      </c>
      <c r="M496" s="34">
        <v>7006455</v>
      </c>
      <c r="N496" s="34">
        <v>7955574</v>
      </c>
      <c r="O496" s="34">
        <v>10142730</v>
      </c>
      <c r="P496" s="34">
        <v>10916204</v>
      </c>
      <c r="Q496" s="34">
        <v>14632798</v>
      </c>
      <c r="R496" s="34">
        <v>17904090</v>
      </c>
      <c r="S496" s="34">
        <v>18635640</v>
      </c>
      <c r="T496" s="34">
        <v>17674260</v>
      </c>
      <c r="U496" s="34">
        <v>15778000</v>
      </c>
      <c r="V496" s="34">
        <v>14958175</v>
      </c>
      <c r="W496" s="34">
        <v>14423773</v>
      </c>
      <c r="X496" s="34">
        <v>13836049</v>
      </c>
      <c r="Y496" s="34">
        <v>14707833</v>
      </c>
      <c r="Z496" s="34">
        <v>16390426</v>
      </c>
      <c r="AA496" s="34">
        <v>17369476</v>
      </c>
      <c r="AB496" s="34">
        <v>18484391</v>
      </c>
      <c r="AC496" s="34">
        <v>19497510</v>
      </c>
      <c r="AD496" s="34">
        <v>20587151</v>
      </c>
      <c r="AG496" s="55" t="s">
        <v>519</v>
      </c>
      <c r="AJ496" s="55" t="s">
        <v>547</v>
      </c>
    </row>
    <row r="497" spans="1:36" x14ac:dyDescent="0.2">
      <c r="A497" s="33" t="s">
        <v>195</v>
      </c>
      <c r="B497" s="33" t="s">
        <v>194</v>
      </c>
      <c r="C497" s="34">
        <v>450701</v>
      </c>
      <c r="D497" s="34">
        <v>442111</v>
      </c>
      <c r="E497" s="34">
        <v>462121</v>
      </c>
      <c r="F497" s="34">
        <v>436233</v>
      </c>
      <c r="G497" s="34">
        <v>424183</v>
      </c>
      <c r="H497" s="34">
        <v>413554</v>
      </c>
      <c r="I497" s="34">
        <v>427683</v>
      </c>
      <c r="J497" s="34">
        <v>427530</v>
      </c>
      <c r="K497" s="34">
        <v>449077</v>
      </c>
      <c r="L497" s="34">
        <v>452379</v>
      </c>
      <c r="M497" s="34">
        <v>499051</v>
      </c>
      <c r="N497" s="34">
        <v>498141</v>
      </c>
      <c r="O497" s="34">
        <v>553119</v>
      </c>
      <c r="P497" s="34">
        <v>530523</v>
      </c>
      <c r="Q497" s="34">
        <v>614211</v>
      </c>
      <c r="R497" s="34">
        <v>731238</v>
      </c>
      <c r="S497" s="34">
        <v>728447</v>
      </c>
      <c r="T497" s="34">
        <v>710321</v>
      </c>
      <c r="U497" s="34">
        <v>539343</v>
      </c>
      <c r="V497" s="34">
        <v>637163</v>
      </c>
      <c r="W497" s="34">
        <v>644426</v>
      </c>
      <c r="X497" s="34">
        <v>750163</v>
      </c>
      <c r="Y497" s="34">
        <v>657737</v>
      </c>
      <c r="Z497" s="34">
        <v>687655</v>
      </c>
      <c r="AA497" s="34">
        <v>711805</v>
      </c>
      <c r="AB497" s="34">
        <v>763904</v>
      </c>
      <c r="AC497" s="34">
        <v>689887</v>
      </c>
      <c r="AD497" s="34">
        <v>719646</v>
      </c>
      <c r="AG497" s="55" t="s">
        <v>519</v>
      </c>
      <c r="AJ497" s="55" t="s">
        <v>547</v>
      </c>
    </row>
    <row r="498" spans="1:36" x14ac:dyDescent="0.2">
      <c r="A498" s="33" t="s">
        <v>196</v>
      </c>
      <c r="B498" s="33" t="s">
        <v>194</v>
      </c>
      <c r="C498" s="34">
        <v>5547249</v>
      </c>
      <c r="D498" s="34">
        <v>4973682</v>
      </c>
      <c r="E498" s="34">
        <v>4596792</v>
      </c>
      <c r="F498" s="34">
        <v>4427474</v>
      </c>
      <c r="G498" s="34">
        <v>4645002</v>
      </c>
      <c r="H498" s="34">
        <v>4810783</v>
      </c>
      <c r="I498" s="34">
        <v>5207934</v>
      </c>
      <c r="J498" s="34">
        <v>5342624</v>
      </c>
      <c r="K498" s="34">
        <v>7349134</v>
      </c>
      <c r="L498" s="34">
        <v>7654630</v>
      </c>
      <c r="M498" s="34">
        <v>7605092</v>
      </c>
      <c r="N498" s="34">
        <v>6619088</v>
      </c>
      <c r="O498" s="34">
        <v>7440611</v>
      </c>
      <c r="P498" s="34">
        <v>7433837</v>
      </c>
      <c r="Q498" s="34">
        <v>9062232</v>
      </c>
      <c r="R498" s="34">
        <v>9394736</v>
      </c>
      <c r="S498" s="34">
        <v>9925333</v>
      </c>
      <c r="T498" s="34">
        <v>9883699</v>
      </c>
      <c r="U498" s="34">
        <v>9467818</v>
      </c>
      <c r="V498" s="34">
        <v>8939706</v>
      </c>
      <c r="W498" s="34">
        <v>8694795</v>
      </c>
      <c r="X498" s="34">
        <v>8738081</v>
      </c>
      <c r="Y498" s="34">
        <v>8950580</v>
      </c>
      <c r="Z498" s="34">
        <v>5549228</v>
      </c>
      <c r="AA498" s="34">
        <v>10267247</v>
      </c>
      <c r="AB498" s="34">
        <v>10973068</v>
      </c>
      <c r="AC498" s="34">
        <v>11555269</v>
      </c>
      <c r="AD498" s="34">
        <v>12433829</v>
      </c>
      <c r="AG498" s="55" t="s">
        <v>518</v>
      </c>
      <c r="AJ498" s="55" t="s">
        <v>546</v>
      </c>
    </row>
    <row r="499" spans="1:36" x14ac:dyDescent="0.2">
      <c r="A499" s="33" t="s">
        <v>506</v>
      </c>
      <c r="B499" s="33" t="s">
        <v>197</v>
      </c>
      <c r="C499" s="34">
        <v>1050151</v>
      </c>
      <c r="D499" s="34">
        <v>904888</v>
      </c>
      <c r="E499" s="34">
        <v>925225</v>
      </c>
      <c r="F499" s="34">
        <v>754429</v>
      </c>
      <c r="G499" s="34">
        <v>834774</v>
      </c>
      <c r="H499" s="34">
        <v>779306</v>
      </c>
      <c r="I499" s="34">
        <v>751889</v>
      </c>
      <c r="J499" s="34">
        <v>745968</v>
      </c>
      <c r="K499" s="34">
        <v>833832</v>
      </c>
      <c r="L499" s="34">
        <v>859363</v>
      </c>
      <c r="M499" s="34">
        <v>1189413</v>
      </c>
      <c r="N499" s="34">
        <v>824751</v>
      </c>
      <c r="O499" s="34">
        <v>888568</v>
      </c>
      <c r="P499" s="34">
        <v>885259</v>
      </c>
      <c r="Q499" s="34">
        <v>1114457</v>
      </c>
      <c r="R499" s="34">
        <v>1161327</v>
      </c>
      <c r="S499" s="34">
        <v>1134664</v>
      </c>
      <c r="T499" s="34">
        <v>1127378</v>
      </c>
      <c r="U499" s="34">
        <v>851046</v>
      </c>
      <c r="V499" s="34">
        <v>1005108</v>
      </c>
      <c r="W499" s="34">
        <v>997436</v>
      </c>
      <c r="X499" s="34">
        <v>994047</v>
      </c>
      <c r="Y499" s="34">
        <v>1006451</v>
      </c>
      <c r="Z499" s="34">
        <v>1170340</v>
      </c>
      <c r="AA499" s="34">
        <v>1283708</v>
      </c>
      <c r="AB499" s="34">
        <v>1345212</v>
      </c>
      <c r="AC499" s="34">
        <v>1089170</v>
      </c>
      <c r="AD499" s="34">
        <v>1234163</v>
      </c>
      <c r="AG499" s="55" t="s">
        <v>519</v>
      </c>
      <c r="AJ499" s="55" t="s">
        <v>547</v>
      </c>
    </row>
    <row r="500" spans="1:36" x14ac:dyDescent="0.2">
      <c r="A500" s="33" t="s">
        <v>198</v>
      </c>
      <c r="B500" s="33" t="s">
        <v>197</v>
      </c>
      <c r="C500" s="34">
        <v>70963</v>
      </c>
      <c r="D500" s="34">
        <v>69624</v>
      </c>
      <c r="E500" s="34">
        <v>67706</v>
      </c>
      <c r="F500" s="34">
        <v>69873</v>
      </c>
      <c r="G500" s="34">
        <v>60194</v>
      </c>
      <c r="H500" s="34">
        <v>58103</v>
      </c>
      <c r="I500" s="34">
        <v>58353</v>
      </c>
      <c r="J500" s="34">
        <v>58801</v>
      </c>
      <c r="K500" s="34">
        <v>62262</v>
      </c>
      <c r="L500" s="34">
        <v>76717</v>
      </c>
      <c r="M500" s="34">
        <v>70630</v>
      </c>
      <c r="N500" s="34">
        <v>91982</v>
      </c>
      <c r="O500" s="34">
        <v>112295</v>
      </c>
      <c r="P500" s="34">
        <v>169959</v>
      </c>
      <c r="Q500" s="34">
        <v>294421</v>
      </c>
      <c r="R500" s="34">
        <v>285338</v>
      </c>
      <c r="S500" s="34">
        <v>312428</v>
      </c>
      <c r="T500" s="34">
        <v>319440</v>
      </c>
      <c r="U500" s="34">
        <v>196909</v>
      </c>
      <c r="V500" s="34">
        <v>217488</v>
      </c>
      <c r="W500" s="34">
        <v>276550</v>
      </c>
      <c r="X500" s="34">
        <v>206642</v>
      </c>
      <c r="Y500" s="34">
        <v>299430</v>
      </c>
      <c r="Z500" s="34">
        <v>242146</v>
      </c>
      <c r="AA500" s="34">
        <v>338398</v>
      </c>
      <c r="AB500" s="34">
        <v>347259</v>
      </c>
      <c r="AC500" s="34">
        <v>356620</v>
      </c>
      <c r="AD500" s="34">
        <v>392252</v>
      </c>
      <c r="AG500" s="55" t="s">
        <v>521</v>
      </c>
      <c r="AJ500" s="55" t="s">
        <v>548</v>
      </c>
    </row>
    <row r="501" spans="1:36" x14ac:dyDescent="0.2">
      <c r="A501" s="22"/>
      <c r="C501" s="1"/>
      <c r="J501" s="1"/>
      <c r="K501" s="1"/>
      <c r="L501" s="1"/>
      <c r="M501" s="1"/>
      <c r="O501" s="49"/>
      <c r="P501" s="49"/>
      <c r="Q501" s="49"/>
      <c r="R501" s="49"/>
      <c r="S501" s="49"/>
      <c r="T501" s="49"/>
      <c r="U501" s="49"/>
      <c r="V501" s="49"/>
      <c r="AG501" s="55"/>
      <c r="AJ501" s="49" t="s">
        <v>5</v>
      </c>
    </row>
    <row r="502" spans="1:36" x14ac:dyDescent="0.2">
      <c r="C502" s="1"/>
      <c r="I502" s="45"/>
      <c r="AG502" s="55"/>
      <c r="AJ502" s="49" t="s">
        <v>5</v>
      </c>
    </row>
    <row r="503" spans="1:36" x14ac:dyDescent="0.2">
      <c r="C503" s="1"/>
      <c r="I503" s="45"/>
      <c r="AG503" s="55"/>
      <c r="AJ503" s="49" t="s">
        <v>5</v>
      </c>
    </row>
    <row r="504" spans="1:36" x14ac:dyDescent="0.2">
      <c r="C504" s="1"/>
      <c r="I504" s="45"/>
      <c r="AJ504" s="49" t="s">
        <v>5</v>
      </c>
    </row>
    <row r="505" spans="1:36" x14ac:dyDescent="0.2">
      <c r="C505" s="1"/>
      <c r="I505" s="45"/>
    </row>
    <row r="506" spans="1:36" x14ac:dyDescent="0.2">
      <c r="C506" s="1"/>
      <c r="I506" s="45"/>
    </row>
    <row r="507" spans="1:36" x14ac:dyDescent="0.2">
      <c r="C507" s="1"/>
      <c r="I507" s="45"/>
    </row>
    <row r="508" spans="1:36" x14ac:dyDescent="0.2">
      <c r="C508" s="1"/>
      <c r="I508" s="45"/>
    </row>
    <row r="509" spans="1:36" x14ac:dyDescent="0.2">
      <c r="C509" s="1"/>
      <c r="I509" s="45"/>
    </row>
    <row r="510" spans="1:36" x14ac:dyDescent="0.2">
      <c r="C510" s="1"/>
      <c r="I510" s="45"/>
    </row>
    <row r="511" spans="1:36" x14ac:dyDescent="0.2">
      <c r="C511" s="1"/>
      <c r="I511" s="45"/>
    </row>
    <row r="512" spans="1:36" x14ac:dyDescent="0.2">
      <c r="C512" s="1"/>
      <c r="I512" s="45"/>
    </row>
    <row r="513" spans="3:22" x14ac:dyDescent="0.2">
      <c r="C513" s="1"/>
      <c r="I513" s="45"/>
      <c r="N513" s="49"/>
      <c r="O513" s="49"/>
      <c r="P513" s="49"/>
      <c r="Q513" s="49"/>
      <c r="R513" s="49"/>
      <c r="S513" s="49"/>
      <c r="T513" s="49"/>
      <c r="U513" s="49"/>
      <c r="V513" s="49"/>
    </row>
    <row r="514" spans="3:22" x14ac:dyDescent="0.2">
      <c r="C514" s="1"/>
      <c r="I514" s="45"/>
      <c r="N514" s="49"/>
      <c r="O514" s="49"/>
      <c r="P514" s="49"/>
      <c r="Q514" s="49"/>
      <c r="R514" s="49"/>
      <c r="S514" s="49"/>
      <c r="T514" s="49"/>
      <c r="U514" s="49"/>
      <c r="V514" s="49"/>
    </row>
    <row r="515" spans="3:22" x14ac:dyDescent="0.2">
      <c r="C515" s="1"/>
      <c r="I515" s="45"/>
      <c r="N515" s="49"/>
      <c r="O515" s="49"/>
      <c r="P515" s="49"/>
      <c r="Q515" s="49"/>
      <c r="R515" s="49"/>
      <c r="S515" s="49"/>
      <c r="T515" s="49"/>
      <c r="U515" s="49"/>
      <c r="V515" s="49"/>
    </row>
    <row r="516" spans="3:22" x14ac:dyDescent="0.2">
      <c r="C516" s="1"/>
      <c r="I516" s="45"/>
      <c r="N516" s="49"/>
      <c r="O516" s="49"/>
      <c r="P516" s="49"/>
      <c r="Q516" s="49"/>
      <c r="R516" s="49"/>
      <c r="S516" s="49"/>
      <c r="T516" s="49"/>
      <c r="U516" s="49"/>
      <c r="V516" s="49"/>
    </row>
    <row r="517" spans="3:22" x14ac:dyDescent="0.2">
      <c r="C517" s="1"/>
      <c r="I517" s="45"/>
      <c r="N517" s="49"/>
      <c r="O517" s="49"/>
      <c r="P517" s="49"/>
      <c r="Q517" s="49"/>
      <c r="R517" s="49"/>
      <c r="S517" s="49"/>
      <c r="T517" s="49"/>
      <c r="U517" s="49"/>
      <c r="V517" s="49"/>
    </row>
    <row r="518" spans="3:22" x14ac:dyDescent="0.2">
      <c r="C518" s="1"/>
      <c r="I518" s="45"/>
      <c r="N518" s="49"/>
      <c r="O518" s="49"/>
      <c r="P518" s="49"/>
      <c r="Q518" s="49"/>
      <c r="R518" s="49"/>
      <c r="S518" s="49"/>
      <c r="T518" s="49"/>
      <c r="U518" s="49"/>
      <c r="V518" s="49"/>
    </row>
    <row r="519" spans="3:22" x14ac:dyDescent="0.2">
      <c r="C519" s="1"/>
      <c r="I519" s="45"/>
      <c r="N519" s="49"/>
      <c r="O519" s="49"/>
      <c r="P519" s="49"/>
      <c r="Q519" s="49"/>
      <c r="R519" s="49"/>
      <c r="S519" s="49"/>
      <c r="T519" s="49"/>
      <c r="U519" s="49"/>
      <c r="V519" s="49"/>
    </row>
    <row r="520" spans="3:22" x14ac:dyDescent="0.2">
      <c r="C520" s="1"/>
      <c r="I520" s="45"/>
      <c r="N520" s="49"/>
      <c r="O520" s="49"/>
      <c r="P520" s="49"/>
      <c r="Q520" s="49"/>
      <c r="R520" s="49"/>
      <c r="S520" s="49"/>
      <c r="T520" s="49"/>
      <c r="U520" s="49"/>
      <c r="V520" s="49"/>
    </row>
    <row r="521" spans="3:22" x14ac:dyDescent="0.2">
      <c r="C521" s="1"/>
      <c r="I521" s="45"/>
      <c r="N521" s="49"/>
      <c r="O521" s="49"/>
      <c r="P521" s="49"/>
      <c r="Q521" s="49"/>
      <c r="R521" s="49"/>
      <c r="S521" s="49"/>
      <c r="T521" s="49"/>
      <c r="U521" s="49"/>
      <c r="V521" s="49"/>
    </row>
    <row r="522" spans="3:22" x14ac:dyDescent="0.2">
      <c r="C522" s="1"/>
      <c r="I522" s="45"/>
      <c r="N522" s="49"/>
      <c r="O522" s="49"/>
      <c r="P522" s="49"/>
      <c r="Q522" s="49"/>
      <c r="R522" s="49"/>
      <c r="S522" s="49"/>
      <c r="T522" s="49"/>
      <c r="U522" s="49"/>
      <c r="V522" s="49"/>
    </row>
    <row r="523" spans="3:22" x14ac:dyDescent="0.2">
      <c r="C523" s="1"/>
      <c r="I523" s="45"/>
      <c r="N523" s="49"/>
      <c r="O523" s="49"/>
      <c r="P523" s="49"/>
      <c r="Q523" s="49"/>
      <c r="R523" s="49"/>
      <c r="S523" s="49"/>
      <c r="T523" s="49"/>
      <c r="U523" s="49"/>
      <c r="V523" s="49"/>
    </row>
    <row r="524" spans="3:22" x14ac:dyDescent="0.2">
      <c r="C524" s="1"/>
      <c r="I524" s="45"/>
      <c r="N524" s="49"/>
      <c r="O524" s="49"/>
      <c r="P524" s="49"/>
      <c r="Q524" s="49"/>
      <c r="R524" s="49"/>
      <c r="S524" s="49"/>
      <c r="T524" s="49"/>
      <c r="U524" s="49"/>
      <c r="V524" s="49"/>
    </row>
    <row r="525" spans="3:22" x14ac:dyDescent="0.2">
      <c r="C525" s="1"/>
      <c r="I525" s="45"/>
      <c r="N525" s="49"/>
      <c r="O525" s="49"/>
      <c r="P525" s="49"/>
      <c r="Q525" s="49"/>
      <c r="R525" s="49"/>
      <c r="S525" s="49"/>
      <c r="T525" s="49"/>
      <c r="U525" s="49"/>
      <c r="V525" s="49"/>
    </row>
    <row r="526" spans="3:22" x14ac:dyDescent="0.2">
      <c r="C526" s="1"/>
      <c r="I526" s="45"/>
      <c r="N526" s="49"/>
      <c r="O526" s="49"/>
      <c r="P526" s="49"/>
      <c r="Q526" s="49"/>
      <c r="R526" s="49"/>
      <c r="S526" s="49"/>
      <c r="T526" s="49"/>
      <c r="U526" s="49"/>
      <c r="V526" s="49"/>
    </row>
    <row r="527" spans="3:22" x14ac:dyDescent="0.2">
      <c r="C527" s="1"/>
      <c r="I527" s="45"/>
      <c r="N527" s="49"/>
      <c r="O527" s="49"/>
      <c r="P527" s="49"/>
      <c r="Q527" s="49"/>
      <c r="R527" s="49"/>
      <c r="S527" s="49"/>
      <c r="T527" s="49"/>
      <c r="U527" s="49"/>
      <c r="V527" s="49"/>
    </row>
    <row r="528" spans="3:22" x14ac:dyDescent="0.2">
      <c r="C528" s="1"/>
      <c r="I528" s="45"/>
      <c r="N528" s="49"/>
      <c r="O528" s="49"/>
      <c r="P528" s="49"/>
      <c r="Q528" s="49"/>
      <c r="R528" s="49"/>
      <c r="S528" s="49"/>
      <c r="T528" s="49"/>
      <c r="U528" s="49"/>
      <c r="V528" s="49"/>
    </row>
    <row r="529" spans="3:22" x14ac:dyDescent="0.2">
      <c r="C529" s="1"/>
      <c r="I529" s="45"/>
      <c r="N529" s="49"/>
      <c r="O529" s="49"/>
      <c r="P529" s="49"/>
      <c r="Q529" s="49"/>
      <c r="R529" s="49"/>
      <c r="S529" s="49"/>
      <c r="T529" s="49"/>
      <c r="U529" s="49"/>
      <c r="V529" s="49"/>
    </row>
    <row r="530" spans="3:22" x14ac:dyDescent="0.2">
      <c r="C530" s="1"/>
      <c r="I530" s="45"/>
      <c r="N530" s="49"/>
      <c r="O530" s="49"/>
      <c r="P530" s="49"/>
      <c r="Q530" s="49"/>
      <c r="R530" s="49"/>
      <c r="S530" s="49"/>
      <c r="T530" s="49"/>
      <c r="U530" s="49"/>
      <c r="V530" s="49"/>
    </row>
    <row r="531" spans="3:22" x14ac:dyDescent="0.2">
      <c r="C531" s="1"/>
      <c r="I531" s="45"/>
      <c r="N531" s="49"/>
      <c r="O531" s="49"/>
      <c r="P531" s="49"/>
      <c r="Q531" s="49"/>
      <c r="R531" s="49"/>
      <c r="S531" s="49"/>
      <c r="T531" s="49"/>
      <c r="U531" s="49"/>
      <c r="V531" s="49"/>
    </row>
    <row r="532" spans="3:22" x14ac:dyDescent="0.2">
      <c r="C532" s="1"/>
      <c r="I532" s="45"/>
      <c r="N532" s="49"/>
      <c r="O532" s="49"/>
      <c r="P532" s="49"/>
      <c r="Q532" s="49"/>
      <c r="R532" s="49"/>
      <c r="S532" s="49"/>
      <c r="T532" s="49"/>
      <c r="U532" s="49"/>
      <c r="V532" s="49"/>
    </row>
    <row r="533" spans="3:22" x14ac:dyDescent="0.2">
      <c r="C533" s="1"/>
      <c r="I533" s="45"/>
      <c r="N533" s="49"/>
      <c r="O533" s="49"/>
      <c r="P533" s="49"/>
      <c r="Q533" s="49"/>
      <c r="R533" s="49"/>
      <c r="S533" s="49"/>
      <c r="T533" s="49"/>
      <c r="U533" s="49"/>
      <c r="V533" s="49"/>
    </row>
    <row r="534" spans="3:22" x14ac:dyDescent="0.2">
      <c r="C534" s="1"/>
      <c r="I534" s="45"/>
      <c r="N534" s="49"/>
      <c r="O534" s="49"/>
      <c r="P534" s="49"/>
      <c r="Q534" s="49"/>
      <c r="R534" s="49"/>
      <c r="S534" s="49"/>
      <c r="T534" s="49"/>
      <c r="U534" s="49"/>
      <c r="V534" s="49"/>
    </row>
    <row r="535" spans="3:22" x14ac:dyDescent="0.2">
      <c r="C535" s="1"/>
      <c r="I535" s="45"/>
      <c r="N535" s="49"/>
      <c r="O535" s="49"/>
      <c r="P535" s="49"/>
      <c r="Q535" s="49"/>
      <c r="R535" s="49"/>
      <c r="S535" s="49"/>
      <c r="T535" s="49"/>
      <c r="U535" s="49"/>
      <c r="V535" s="49"/>
    </row>
    <row r="536" spans="3:22" x14ac:dyDescent="0.2">
      <c r="C536" s="1"/>
      <c r="I536" s="45"/>
      <c r="N536" s="49"/>
      <c r="O536" s="49"/>
      <c r="P536" s="49"/>
      <c r="Q536" s="49"/>
      <c r="R536" s="49"/>
      <c r="S536" s="49"/>
      <c r="T536" s="49"/>
      <c r="U536" s="49"/>
      <c r="V536" s="49"/>
    </row>
    <row r="537" spans="3:22" x14ac:dyDescent="0.2">
      <c r="C537" s="1"/>
      <c r="I537" s="45"/>
      <c r="N537" s="49"/>
      <c r="O537" s="49"/>
      <c r="P537" s="49"/>
      <c r="Q537" s="49"/>
      <c r="R537" s="49"/>
      <c r="S537" s="49"/>
      <c r="T537" s="49"/>
      <c r="U537" s="49"/>
      <c r="V537" s="49"/>
    </row>
    <row r="538" spans="3:22" x14ac:dyDescent="0.2">
      <c r="C538" s="1"/>
      <c r="I538" s="45"/>
      <c r="N538" s="49"/>
      <c r="O538" s="49"/>
      <c r="P538" s="49"/>
      <c r="Q538" s="49"/>
      <c r="R538" s="49"/>
      <c r="S538" s="49"/>
      <c r="T538" s="49"/>
      <c r="U538" s="49"/>
      <c r="V538" s="49"/>
    </row>
    <row r="539" spans="3:22" x14ac:dyDescent="0.2">
      <c r="C539" s="1"/>
      <c r="I539" s="45"/>
      <c r="N539" s="49"/>
      <c r="O539" s="49"/>
      <c r="P539" s="49"/>
      <c r="Q539" s="49"/>
      <c r="R539" s="49"/>
      <c r="S539" s="49"/>
      <c r="T539" s="49"/>
      <c r="U539" s="49"/>
      <c r="V539" s="49"/>
    </row>
    <row r="540" spans="3:22" x14ac:dyDescent="0.2">
      <c r="C540" s="1"/>
      <c r="I540" s="45"/>
      <c r="N540" s="49"/>
      <c r="O540" s="49"/>
      <c r="P540" s="49"/>
      <c r="Q540" s="49"/>
      <c r="R540" s="49"/>
      <c r="S540" s="49"/>
      <c r="T540" s="49"/>
      <c r="U540" s="49"/>
      <c r="V540" s="49"/>
    </row>
    <row r="541" spans="3:22" x14ac:dyDescent="0.2">
      <c r="C541" s="1"/>
      <c r="I541" s="45"/>
      <c r="N541" s="49"/>
      <c r="O541" s="49"/>
      <c r="P541" s="49"/>
      <c r="Q541" s="49"/>
      <c r="R541" s="49"/>
      <c r="S541" s="49"/>
      <c r="T541" s="49"/>
      <c r="U541" s="49"/>
      <c r="V541" s="49"/>
    </row>
    <row r="542" spans="3:22" x14ac:dyDescent="0.2">
      <c r="C542" s="1"/>
      <c r="I542" s="45"/>
      <c r="N542" s="49"/>
      <c r="O542" s="49"/>
      <c r="P542" s="49"/>
      <c r="Q542" s="49"/>
      <c r="R542" s="49"/>
      <c r="S542" s="49"/>
      <c r="T542" s="49"/>
      <c r="U542" s="49"/>
      <c r="V542" s="49"/>
    </row>
    <row r="543" spans="3:22" x14ac:dyDescent="0.2">
      <c r="C543" s="1"/>
      <c r="I543" s="45"/>
      <c r="N543" s="49"/>
      <c r="O543" s="49"/>
      <c r="P543" s="49"/>
      <c r="Q543" s="49"/>
      <c r="R543" s="49"/>
      <c r="S543" s="49"/>
      <c r="T543" s="49"/>
      <c r="U543" s="49"/>
      <c r="V543" s="49"/>
    </row>
    <row r="544" spans="3:22" x14ac:dyDescent="0.2">
      <c r="C544" s="1"/>
      <c r="I544" s="45"/>
      <c r="N544" s="49"/>
      <c r="O544" s="49"/>
      <c r="P544" s="49"/>
      <c r="Q544" s="49"/>
      <c r="R544" s="49"/>
      <c r="S544" s="49"/>
      <c r="T544" s="49"/>
      <c r="U544" s="49"/>
      <c r="V544" s="49"/>
    </row>
    <row r="545" spans="3:22" x14ac:dyDescent="0.2">
      <c r="C545" s="1"/>
      <c r="I545" s="45"/>
      <c r="N545" s="49"/>
      <c r="O545" s="49"/>
      <c r="P545" s="49"/>
      <c r="Q545" s="49"/>
      <c r="R545" s="49"/>
      <c r="S545" s="49"/>
      <c r="T545" s="49"/>
      <c r="U545" s="49"/>
      <c r="V545" s="49"/>
    </row>
    <row r="546" spans="3:22" x14ac:dyDescent="0.2">
      <c r="C546" s="1"/>
      <c r="I546" s="45"/>
      <c r="N546" s="49"/>
      <c r="O546" s="49"/>
      <c r="P546" s="49"/>
      <c r="Q546" s="49"/>
      <c r="R546" s="49"/>
      <c r="S546" s="49"/>
      <c r="T546" s="49"/>
      <c r="U546" s="49"/>
      <c r="V546" s="49"/>
    </row>
    <row r="547" spans="3:22" x14ac:dyDescent="0.2">
      <c r="C547" s="1"/>
      <c r="I547" s="45"/>
      <c r="N547" s="49"/>
      <c r="O547" s="49"/>
      <c r="P547" s="49"/>
      <c r="Q547" s="49"/>
      <c r="R547" s="49"/>
      <c r="S547" s="49"/>
      <c r="T547" s="49"/>
      <c r="U547" s="49"/>
      <c r="V547" s="49"/>
    </row>
    <row r="548" spans="3:22" x14ac:dyDescent="0.2">
      <c r="C548" s="1"/>
      <c r="I548" s="45"/>
      <c r="N548" s="49"/>
      <c r="O548" s="49"/>
      <c r="P548" s="49"/>
      <c r="Q548" s="49"/>
      <c r="R548" s="49"/>
      <c r="S548" s="49"/>
      <c r="T548" s="49"/>
      <c r="U548" s="49"/>
      <c r="V548" s="49"/>
    </row>
    <row r="549" spans="3:22" x14ac:dyDescent="0.2">
      <c r="C549" s="1"/>
      <c r="I549" s="45"/>
      <c r="N549" s="49"/>
      <c r="O549" s="49"/>
      <c r="P549" s="49"/>
      <c r="Q549" s="49"/>
      <c r="R549" s="49"/>
      <c r="S549" s="49"/>
      <c r="T549" s="49"/>
      <c r="U549" s="49"/>
      <c r="V549" s="49"/>
    </row>
    <row r="550" spans="3:22" x14ac:dyDescent="0.2">
      <c r="C550" s="1"/>
      <c r="I550" s="45"/>
      <c r="N550" s="49"/>
      <c r="O550" s="49"/>
      <c r="P550" s="49"/>
      <c r="Q550" s="49"/>
      <c r="R550" s="49"/>
      <c r="S550" s="49"/>
      <c r="T550" s="49"/>
      <c r="U550" s="49"/>
      <c r="V550" s="49"/>
    </row>
    <row r="551" spans="3:22" x14ac:dyDescent="0.2">
      <c r="C551" s="1"/>
      <c r="I551" s="45"/>
      <c r="N551" s="49"/>
      <c r="O551" s="49"/>
      <c r="P551" s="49"/>
      <c r="Q551" s="49"/>
      <c r="R551" s="49"/>
      <c r="S551" s="49"/>
      <c r="T551" s="49"/>
      <c r="U551" s="49"/>
      <c r="V551" s="49"/>
    </row>
    <row r="552" spans="3:22" x14ac:dyDescent="0.2">
      <c r="C552" s="1"/>
      <c r="I552" s="45"/>
      <c r="N552" s="49"/>
      <c r="O552" s="49"/>
      <c r="P552" s="49"/>
      <c r="Q552" s="49"/>
      <c r="R552" s="49"/>
      <c r="S552" s="49"/>
      <c r="T552" s="49"/>
      <c r="U552" s="49"/>
      <c r="V552" s="49"/>
    </row>
    <row r="553" spans="3:22" x14ac:dyDescent="0.2">
      <c r="C553" s="1"/>
      <c r="I553" s="45"/>
      <c r="N553" s="49"/>
      <c r="O553" s="49"/>
      <c r="P553" s="49"/>
      <c r="Q553" s="49"/>
      <c r="R553" s="49"/>
      <c r="S553" s="49"/>
      <c r="T553" s="49"/>
      <c r="U553" s="49"/>
      <c r="V553" s="49"/>
    </row>
    <row r="554" spans="3:22" x14ac:dyDescent="0.2">
      <c r="C554" s="1"/>
      <c r="I554" s="45"/>
      <c r="N554" s="49"/>
      <c r="O554" s="49"/>
      <c r="P554" s="49"/>
      <c r="Q554" s="49"/>
      <c r="R554" s="49"/>
      <c r="S554" s="49"/>
      <c r="T554" s="49"/>
      <c r="U554" s="49"/>
      <c r="V554" s="49"/>
    </row>
    <row r="555" spans="3:22" x14ac:dyDescent="0.2">
      <c r="C555" s="1"/>
      <c r="I555" s="45"/>
      <c r="N555" s="49"/>
      <c r="O555" s="49"/>
      <c r="P555" s="49"/>
      <c r="Q555" s="49"/>
      <c r="R555" s="49"/>
      <c r="S555" s="49"/>
      <c r="T555" s="49"/>
      <c r="U555" s="49"/>
      <c r="V555" s="49"/>
    </row>
    <row r="556" spans="3:22" x14ac:dyDescent="0.2">
      <c r="C556" s="1"/>
      <c r="I556" s="45"/>
      <c r="N556" s="49"/>
      <c r="O556" s="49"/>
      <c r="P556" s="49"/>
      <c r="Q556" s="49"/>
      <c r="R556" s="49"/>
      <c r="S556" s="49"/>
      <c r="T556" s="49"/>
      <c r="U556" s="49"/>
      <c r="V556" s="49"/>
    </row>
    <row r="557" spans="3:22" x14ac:dyDescent="0.2">
      <c r="C557" s="1"/>
      <c r="I557" s="45"/>
      <c r="N557" s="49"/>
      <c r="O557" s="49"/>
      <c r="P557" s="49"/>
      <c r="Q557" s="49"/>
      <c r="R557" s="49"/>
      <c r="S557" s="49"/>
      <c r="T557" s="49"/>
      <c r="U557" s="49"/>
      <c r="V557" s="49"/>
    </row>
    <row r="558" spans="3:22" x14ac:dyDescent="0.2">
      <c r="C558" s="1"/>
      <c r="I558" s="45"/>
      <c r="N558" s="49"/>
      <c r="O558" s="49"/>
      <c r="P558" s="49"/>
      <c r="Q558" s="49"/>
      <c r="R558" s="49"/>
      <c r="S558" s="49"/>
      <c r="T558" s="49"/>
      <c r="U558" s="49"/>
      <c r="V558" s="49"/>
    </row>
    <row r="559" spans="3:22" x14ac:dyDescent="0.2">
      <c r="C559" s="1"/>
      <c r="I559" s="45"/>
      <c r="N559" s="49"/>
      <c r="O559" s="49"/>
      <c r="P559" s="49"/>
      <c r="Q559" s="49"/>
      <c r="R559" s="49"/>
      <c r="S559" s="49"/>
      <c r="T559" s="49"/>
      <c r="U559" s="49"/>
      <c r="V559" s="49"/>
    </row>
    <row r="560" spans="3:22" x14ac:dyDescent="0.2">
      <c r="C560" s="1"/>
      <c r="I560" s="45"/>
      <c r="N560" s="49"/>
      <c r="O560" s="49"/>
      <c r="P560" s="49"/>
      <c r="Q560" s="49"/>
      <c r="R560" s="49"/>
      <c r="S560" s="49"/>
      <c r="T560" s="49"/>
      <c r="U560" s="49"/>
      <c r="V560" s="49"/>
    </row>
    <row r="561" spans="3:22" x14ac:dyDescent="0.2">
      <c r="C561" s="1"/>
      <c r="I561" s="45"/>
      <c r="N561" s="49"/>
      <c r="O561" s="49"/>
      <c r="P561" s="49"/>
      <c r="Q561" s="49"/>
      <c r="R561" s="49"/>
      <c r="S561" s="49"/>
      <c r="T561" s="49"/>
      <c r="U561" s="49"/>
      <c r="V561" s="49"/>
    </row>
    <row r="562" spans="3:22" x14ac:dyDescent="0.2">
      <c r="C562" s="1"/>
      <c r="I562" s="45"/>
      <c r="N562" s="49"/>
      <c r="O562" s="49"/>
      <c r="P562" s="49"/>
      <c r="Q562" s="49"/>
      <c r="R562" s="49"/>
      <c r="S562" s="49"/>
      <c r="T562" s="49"/>
      <c r="U562" s="49"/>
      <c r="V562" s="49"/>
    </row>
    <row r="563" spans="3:22" x14ac:dyDescent="0.2">
      <c r="C563" s="1"/>
      <c r="I563" s="45"/>
      <c r="N563" s="49"/>
      <c r="O563" s="49"/>
      <c r="P563" s="49"/>
      <c r="Q563" s="49"/>
      <c r="R563" s="49"/>
      <c r="S563" s="49"/>
      <c r="T563" s="49"/>
      <c r="U563" s="49"/>
      <c r="V563" s="49"/>
    </row>
    <row r="564" spans="3:22" x14ac:dyDescent="0.2">
      <c r="C564" s="1"/>
      <c r="I564" s="45"/>
      <c r="N564" s="49"/>
      <c r="O564" s="49"/>
      <c r="P564" s="49"/>
      <c r="Q564" s="49"/>
      <c r="R564" s="49"/>
      <c r="S564" s="49"/>
      <c r="T564" s="49"/>
      <c r="U564" s="49"/>
      <c r="V564" s="49"/>
    </row>
    <row r="565" spans="3:22" x14ac:dyDescent="0.2">
      <c r="C565" s="1"/>
      <c r="I565" s="45"/>
      <c r="N565" s="49"/>
      <c r="O565" s="49"/>
      <c r="P565" s="49"/>
      <c r="Q565" s="49"/>
      <c r="R565" s="49"/>
      <c r="S565" s="49"/>
      <c r="T565" s="49"/>
      <c r="U565" s="49"/>
      <c r="V565" s="49"/>
    </row>
    <row r="566" spans="3:22" x14ac:dyDescent="0.2">
      <c r="C566" s="1"/>
      <c r="I566" s="45"/>
      <c r="N566" s="49"/>
      <c r="O566" s="49"/>
      <c r="P566" s="49"/>
      <c r="Q566" s="49"/>
      <c r="R566" s="49"/>
      <c r="S566" s="49"/>
      <c r="T566" s="49"/>
      <c r="U566" s="49"/>
      <c r="V566" s="49"/>
    </row>
    <row r="567" spans="3:22" x14ac:dyDescent="0.2">
      <c r="C567" s="1"/>
      <c r="I567" s="45"/>
      <c r="N567" s="49"/>
      <c r="O567" s="49"/>
      <c r="P567" s="49"/>
      <c r="Q567" s="49"/>
      <c r="R567" s="49"/>
      <c r="S567" s="49"/>
      <c r="T567" s="49"/>
      <c r="U567" s="49"/>
      <c r="V567" s="49"/>
    </row>
    <row r="568" spans="3:22" x14ac:dyDescent="0.2">
      <c r="C568" s="1"/>
      <c r="I568" s="45"/>
      <c r="N568" s="49"/>
      <c r="O568" s="49"/>
      <c r="P568" s="49"/>
      <c r="Q568" s="49"/>
      <c r="R568" s="49"/>
      <c r="S568" s="49"/>
      <c r="T568" s="49"/>
      <c r="U568" s="49"/>
      <c r="V568" s="49"/>
    </row>
    <row r="569" spans="3:22" x14ac:dyDescent="0.2">
      <c r="C569" s="1"/>
      <c r="I569" s="45"/>
      <c r="N569" s="49"/>
      <c r="O569" s="49"/>
      <c r="P569" s="49"/>
      <c r="Q569" s="49"/>
      <c r="R569" s="49"/>
      <c r="S569" s="49"/>
      <c r="T569" s="49"/>
      <c r="U569" s="49"/>
      <c r="V569" s="49"/>
    </row>
    <row r="570" spans="3:22" x14ac:dyDescent="0.2">
      <c r="C570" s="1"/>
      <c r="I570" s="45"/>
      <c r="N570" s="49"/>
      <c r="O570" s="49"/>
      <c r="P570" s="49"/>
      <c r="Q570" s="49"/>
      <c r="R570" s="49"/>
      <c r="S570" s="49"/>
      <c r="T570" s="49"/>
      <c r="U570" s="49"/>
      <c r="V570" s="49"/>
    </row>
    <row r="571" spans="3:22" x14ac:dyDescent="0.2">
      <c r="C571" s="1"/>
      <c r="I571" s="45"/>
      <c r="N571" s="49"/>
      <c r="O571" s="49"/>
      <c r="P571" s="49"/>
      <c r="Q571" s="49"/>
      <c r="R571" s="49"/>
      <c r="S571" s="49"/>
      <c r="T571" s="49"/>
      <c r="U571" s="49"/>
      <c r="V571" s="49"/>
    </row>
    <row r="572" spans="3:22" x14ac:dyDescent="0.2">
      <c r="C572" s="1"/>
      <c r="I572" s="45"/>
      <c r="N572" s="49"/>
      <c r="O572" s="49"/>
      <c r="P572" s="49"/>
      <c r="Q572" s="49"/>
      <c r="R572" s="49"/>
      <c r="S572" s="49"/>
      <c r="T572" s="49"/>
      <c r="U572" s="49"/>
      <c r="V572" s="49"/>
    </row>
    <row r="573" spans="3:22" x14ac:dyDescent="0.2">
      <c r="C573" s="1"/>
      <c r="I573" s="45"/>
      <c r="N573" s="49"/>
      <c r="O573" s="49"/>
      <c r="P573" s="49"/>
      <c r="Q573" s="49"/>
      <c r="R573" s="49"/>
      <c r="S573" s="49"/>
      <c r="T573" s="49"/>
      <c r="U573" s="49"/>
      <c r="V573" s="49"/>
    </row>
    <row r="574" spans="3:22" x14ac:dyDescent="0.2">
      <c r="C574" s="1"/>
      <c r="I574" s="45"/>
      <c r="N574" s="49"/>
      <c r="O574" s="49"/>
      <c r="P574" s="49"/>
      <c r="Q574" s="49"/>
      <c r="R574" s="49"/>
      <c r="S574" s="49"/>
      <c r="T574" s="49"/>
      <c r="U574" s="49"/>
      <c r="V574" s="49"/>
    </row>
    <row r="575" spans="3:22" x14ac:dyDescent="0.2">
      <c r="C575" s="1"/>
      <c r="I575" s="45"/>
      <c r="N575" s="49"/>
      <c r="O575" s="49"/>
      <c r="P575" s="49"/>
      <c r="Q575" s="49"/>
      <c r="R575" s="49"/>
      <c r="S575" s="49"/>
      <c r="T575" s="49"/>
      <c r="U575" s="49"/>
      <c r="V575" s="49"/>
    </row>
    <row r="576" spans="3:22" x14ac:dyDescent="0.2">
      <c r="C576" s="1"/>
      <c r="I576" s="45"/>
      <c r="N576" s="49"/>
      <c r="O576" s="49"/>
      <c r="P576" s="49"/>
      <c r="Q576" s="49"/>
      <c r="R576" s="49"/>
      <c r="S576" s="49"/>
      <c r="T576" s="49"/>
      <c r="U576" s="49"/>
      <c r="V576" s="49"/>
    </row>
    <row r="577" spans="3:22" x14ac:dyDescent="0.2">
      <c r="C577" s="1"/>
      <c r="I577" s="45"/>
      <c r="N577" s="49"/>
      <c r="O577" s="49"/>
      <c r="P577" s="49"/>
      <c r="Q577" s="49"/>
      <c r="R577" s="49"/>
      <c r="S577" s="49"/>
      <c r="T577" s="49"/>
      <c r="U577" s="49"/>
      <c r="V577" s="49"/>
    </row>
    <row r="578" spans="3:22" x14ac:dyDescent="0.2">
      <c r="C578" s="1"/>
      <c r="I578" s="45"/>
      <c r="N578" s="49"/>
      <c r="O578" s="49"/>
      <c r="P578" s="49"/>
      <c r="Q578" s="49"/>
      <c r="R578" s="49"/>
      <c r="S578" s="49"/>
      <c r="T578" s="49"/>
      <c r="U578" s="49"/>
      <c r="V578" s="49"/>
    </row>
    <row r="579" spans="3:22" x14ac:dyDescent="0.2">
      <c r="C579" s="1"/>
      <c r="I579" s="45"/>
      <c r="N579" s="49"/>
      <c r="O579" s="49"/>
      <c r="P579" s="49"/>
      <c r="Q579" s="49"/>
      <c r="R579" s="49"/>
      <c r="S579" s="49"/>
      <c r="T579" s="49"/>
      <c r="U579" s="49"/>
      <c r="V579" s="49"/>
    </row>
    <row r="580" spans="3:22" x14ac:dyDescent="0.2">
      <c r="C580" s="1"/>
      <c r="I580" s="45"/>
      <c r="N580" s="49"/>
      <c r="O580" s="49"/>
      <c r="P580" s="49"/>
      <c r="Q580" s="49"/>
      <c r="R580" s="49"/>
      <c r="S580" s="49"/>
      <c r="T580" s="49"/>
      <c r="U580" s="49"/>
      <c r="V580" s="49"/>
    </row>
    <row r="581" spans="3:22" x14ac:dyDescent="0.2">
      <c r="C581" s="1"/>
      <c r="I581" s="45"/>
      <c r="N581" s="49"/>
      <c r="O581" s="49"/>
      <c r="P581" s="49"/>
      <c r="Q581" s="49"/>
      <c r="R581" s="49"/>
      <c r="S581" s="49"/>
      <c r="T581" s="49"/>
      <c r="U581" s="49"/>
      <c r="V581" s="49"/>
    </row>
    <row r="582" spans="3:22" x14ac:dyDescent="0.2">
      <c r="C582" s="1"/>
      <c r="I582" s="45"/>
      <c r="N582" s="49"/>
      <c r="O582" s="49"/>
      <c r="P582" s="49"/>
      <c r="Q582" s="49"/>
      <c r="R582" s="49"/>
      <c r="S582" s="49"/>
      <c r="T582" s="49"/>
      <c r="U582" s="49"/>
      <c r="V582" s="49"/>
    </row>
    <row r="583" spans="3:22" x14ac:dyDescent="0.2">
      <c r="C583" s="1"/>
      <c r="I583" s="45"/>
      <c r="N583" s="49"/>
      <c r="O583" s="49"/>
      <c r="P583" s="49"/>
      <c r="Q583" s="49"/>
      <c r="R583" s="49"/>
      <c r="S583" s="49"/>
      <c r="T583" s="49"/>
      <c r="U583" s="49"/>
      <c r="V583" s="49"/>
    </row>
    <row r="584" spans="3:22" x14ac:dyDescent="0.2">
      <c r="C584" s="1"/>
      <c r="I584" s="45"/>
      <c r="N584" s="49"/>
      <c r="O584" s="49"/>
      <c r="P584" s="49"/>
      <c r="Q584" s="49"/>
      <c r="R584" s="49"/>
      <c r="S584" s="49"/>
      <c r="T584" s="49"/>
      <c r="U584" s="49"/>
      <c r="V584" s="49"/>
    </row>
    <row r="585" spans="3:22" x14ac:dyDescent="0.2">
      <c r="C585" s="1"/>
      <c r="I585" s="45"/>
      <c r="N585" s="49"/>
      <c r="O585" s="49"/>
      <c r="P585" s="49"/>
      <c r="Q585" s="49"/>
      <c r="R585" s="49"/>
      <c r="S585" s="49"/>
      <c r="T585" s="49"/>
      <c r="U585" s="49"/>
      <c r="V585" s="49"/>
    </row>
    <row r="586" spans="3:22" x14ac:dyDescent="0.2">
      <c r="C586" s="1"/>
      <c r="I586" s="45"/>
      <c r="N586" s="49"/>
      <c r="O586" s="49"/>
      <c r="P586" s="49"/>
      <c r="Q586" s="49"/>
      <c r="R586" s="49"/>
      <c r="S586" s="49"/>
      <c r="T586" s="49"/>
      <c r="U586" s="49"/>
      <c r="V586" s="49"/>
    </row>
    <row r="587" spans="3:22" x14ac:dyDescent="0.2">
      <c r="C587" s="1"/>
      <c r="I587" s="45"/>
      <c r="N587" s="49"/>
      <c r="O587" s="49"/>
      <c r="P587" s="49"/>
      <c r="Q587" s="49"/>
      <c r="R587" s="49"/>
      <c r="S587" s="49"/>
      <c r="T587" s="49"/>
      <c r="U587" s="49"/>
      <c r="V587" s="49"/>
    </row>
    <row r="588" spans="3:22" x14ac:dyDescent="0.2">
      <c r="C588" s="1"/>
      <c r="I588" s="45"/>
      <c r="N588" s="49"/>
      <c r="O588" s="49"/>
      <c r="P588" s="49"/>
      <c r="Q588" s="49"/>
      <c r="R588" s="49"/>
      <c r="S588" s="49"/>
      <c r="T588" s="49"/>
      <c r="U588" s="49"/>
      <c r="V588" s="49"/>
    </row>
    <row r="589" spans="3:22" x14ac:dyDescent="0.2">
      <c r="C589" s="1"/>
      <c r="I589" s="45"/>
      <c r="N589" s="49"/>
      <c r="O589" s="49"/>
      <c r="P589" s="49"/>
      <c r="Q589" s="49"/>
      <c r="R589" s="49"/>
      <c r="S589" s="49"/>
      <c r="T589" s="49"/>
      <c r="U589" s="49"/>
      <c r="V589" s="49"/>
    </row>
    <row r="590" spans="3:22" x14ac:dyDescent="0.2">
      <c r="C590" s="1"/>
      <c r="I590" s="45"/>
      <c r="N590" s="49"/>
      <c r="O590" s="49"/>
      <c r="P590" s="49"/>
      <c r="Q590" s="49"/>
      <c r="R590" s="49"/>
      <c r="S590" s="49"/>
      <c r="T590" s="49"/>
      <c r="U590" s="49"/>
      <c r="V590" s="49"/>
    </row>
    <row r="591" spans="3:22" x14ac:dyDescent="0.2">
      <c r="C591" s="1"/>
      <c r="I591" s="45"/>
      <c r="N591" s="49"/>
      <c r="O591" s="49"/>
      <c r="P591" s="49"/>
      <c r="Q591" s="49"/>
      <c r="R591" s="49"/>
      <c r="S591" s="49"/>
      <c r="T591" s="49"/>
      <c r="U591" s="49"/>
      <c r="V591" s="49"/>
    </row>
    <row r="592" spans="3:22" x14ac:dyDescent="0.2">
      <c r="C592" s="1"/>
      <c r="I592" s="45"/>
      <c r="N592" s="49"/>
      <c r="O592" s="49"/>
      <c r="P592" s="49"/>
      <c r="Q592" s="49"/>
      <c r="R592" s="49"/>
      <c r="S592" s="49"/>
      <c r="T592" s="49"/>
      <c r="U592" s="49"/>
      <c r="V592" s="49"/>
    </row>
    <row r="593" spans="3:22" x14ac:dyDescent="0.2">
      <c r="C593" s="1"/>
      <c r="I593" s="45"/>
      <c r="N593" s="49"/>
      <c r="O593" s="49"/>
      <c r="P593" s="49"/>
      <c r="Q593" s="49"/>
      <c r="R593" s="49"/>
      <c r="S593" s="49"/>
      <c r="T593" s="49"/>
      <c r="U593" s="49"/>
      <c r="V593" s="49"/>
    </row>
    <row r="594" spans="3:22" x14ac:dyDescent="0.2">
      <c r="C594" s="1"/>
      <c r="I594" s="45"/>
      <c r="N594" s="49"/>
      <c r="O594" s="49"/>
      <c r="P594" s="49"/>
      <c r="Q594" s="49"/>
      <c r="R594" s="49"/>
      <c r="S594" s="49"/>
      <c r="T594" s="49"/>
      <c r="U594" s="49"/>
      <c r="V594" s="49"/>
    </row>
    <row r="595" spans="3:22" x14ac:dyDescent="0.2">
      <c r="C595" s="1"/>
      <c r="I595" s="45"/>
      <c r="N595" s="49"/>
      <c r="O595" s="49"/>
      <c r="P595" s="49"/>
      <c r="Q595" s="49"/>
      <c r="R595" s="49"/>
      <c r="S595" s="49"/>
      <c r="T595" s="49"/>
      <c r="U595" s="49"/>
      <c r="V595" s="49"/>
    </row>
    <row r="596" spans="3:22" x14ac:dyDescent="0.2">
      <c r="C596" s="1"/>
      <c r="I596" s="45"/>
      <c r="N596" s="49"/>
      <c r="O596" s="49"/>
      <c r="P596" s="49"/>
      <c r="Q596" s="49"/>
      <c r="R596" s="49"/>
      <c r="S596" s="49"/>
      <c r="T596" s="49"/>
      <c r="U596" s="49"/>
      <c r="V596" s="49"/>
    </row>
    <row r="597" spans="3:22" x14ac:dyDescent="0.2">
      <c r="C597" s="1"/>
      <c r="I597" s="45"/>
      <c r="N597" s="49"/>
      <c r="O597" s="49"/>
      <c r="P597" s="49"/>
      <c r="Q597" s="49"/>
      <c r="R597" s="49"/>
      <c r="S597" s="49"/>
      <c r="T597" s="49"/>
      <c r="U597" s="49"/>
      <c r="V597" s="49"/>
    </row>
    <row r="598" spans="3:22" x14ac:dyDescent="0.2">
      <c r="C598" s="1"/>
      <c r="I598" s="45"/>
      <c r="N598" s="49"/>
      <c r="O598" s="49"/>
      <c r="P598" s="49"/>
      <c r="Q598" s="49"/>
      <c r="R598" s="49"/>
      <c r="S598" s="49"/>
      <c r="T598" s="49"/>
      <c r="U598" s="49"/>
      <c r="V598" s="49"/>
    </row>
    <row r="599" spans="3:22" x14ac:dyDescent="0.2">
      <c r="C599" s="1"/>
      <c r="I599" s="45"/>
      <c r="N599" s="49"/>
      <c r="O599" s="49"/>
      <c r="P599" s="49"/>
      <c r="Q599" s="49"/>
      <c r="R599" s="49"/>
      <c r="S599" s="49"/>
      <c r="T599" s="49"/>
      <c r="U599" s="49"/>
      <c r="V599" s="49"/>
    </row>
    <row r="600" spans="3:22" x14ac:dyDescent="0.2">
      <c r="C600" s="1"/>
      <c r="I600" s="45"/>
      <c r="N600" s="49"/>
      <c r="O600" s="49"/>
      <c r="P600" s="49"/>
      <c r="Q600" s="49"/>
      <c r="R600" s="49"/>
      <c r="S600" s="49"/>
      <c r="T600" s="49"/>
      <c r="U600" s="49"/>
      <c r="V600" s="49"/>
    </row>
    <row r="601" spans="3:22" x14ac:dyDescent="0.2">
      <c r="C601" s="1"/>
      <c r="I601" s="45"/>
      <c r="N601" s="49"/>
      <c r="O601" s="49"/>
      <c r="P601" s="49"/>
      <c r="Q601" s="49"/>
      <c r="R601" s="49"/>
      <c r="S601" s="49"/>
      <c r="T601" s="49"/>
      <c r="U601" s="49"/>
      <c r="V601" s="49"/>
    </row>
    <row r="602" spans="3:22" x14ac:dyDescent="0.2">
      <c r="C602" s="1"/>
      <c r="I602" s="45"/>
      <c r="N602" s="49"/>
      <c r="O602" s="49"/>
      <c r="P602" s="49"/>
      <c r="Q602" s="49"/>
      <c r="R602" s="49"/>
      <c r="S602" s="49"/>
      <c r="T602" s="49"/>
      <c r="U602" s="49"/>
      <c r="V602" s="49"/>
    </row>
    <row r="603" spans="3:22" x14ac:dyDescent="0.2">
      <c r="C603" s="1"/>
      <c r="I603" s="45"/>
      <c r="N603" s="49"/>
      <c r="O603" s="49"/>
      <c r="P603" s="49"/>
      <c r="Q603" s="49"/>
      <c r="R603" s="49"/>
      <c r="S603" s="49"/>
      <c r="T603" s="49"/>
      <c r="U603" s="49"/>
      <c r="V603" s="49"/>
    </row>
    <row r="604" spans="3:22" x14ac:dyDescent="0.2">
      <c r="C604" s="1"/>
      <c r="I604" s="45"/>
      <c r="N604" s="49"/>
      <c r="O604" s="49"/>
      <c r="P604" s="49"/>
      <c r="Q604" s="49"/>
      <c r="R604" s="49"/>
      <c r="S604" s="49"/>
      <c r="T604" s="49"/>
      <c r="U604" s="49"/>
      <c r="V604" s="49"/>
    </row>
    <row r="605" spans="3:22" x14ac:dyDescent="0.2">
      <c r="C605" s="1"/>
      <c r="I605" s="45"/>
      <c r="N605" s="49"/>
      <c r="O605" s="49"/>
      <c r="P605" s="49"/>
      <c r="Q605" s="49"/>
      <c r="R605" s="49"/>
      <c r="S605" s="49"/>
      <c r="T605" s="49"/>
      <c r="U605" s="49"/>
      <c r="V605" s="49"/>
    </row>
    <row r="606" spans="3:22" x14ac:dyDescent="0.2">
      <c r="C606" s="1"/>
      <c r="I606" s="45"/>
      <c r="N606" s="49"/>
      <c r="O606" s="49"/>
      <c r="P606" s="49"/>
      <c r="Q606" s="49"/>
      <c r="R606" s="49"/>
      <c r="S606" s="49"/>
      <c r="T606" s="49"/>
      <c r="U606" s="49"/>
      <c r="V606" s="49"/>
    </row>
    <row r="607" spans="3:22" x14ac:dyDescent="0.2">
      <c r="C607" s="1"/>
      <c r="I607" s="45"/>
      <c r="N607" s="49"/>
      <c r="O607" s="49"/>
      <c r="P607" s="49"/>
      <c r="Q607" s="49"/>
      <c r="R607" s="49"/>
      <c r="S607" s="49"/>
      <c r="T607" s="49"/>
      <c r="U607" s="49"/>
      <c r="V607" s="49"/>
    </row>
    <row r="608" spans="3:22" x14ac:dyDescent="0.2">
      <c r="C608" s="1"/>
      <c r="I608" s="45"/>
      <c r="N608" s="49"/>
      <c r="O608" s="49"/>
      <c r="P608" s="49"/>
      <c r="Q608" s="49"/>
      <c r="R608" s="49"/>
      <c r="S608" s="49"/>
      <c r="T608" s="49"/>
      <c r="U608" s="49"/>
      <c r="V608" s="49"/>
    </row>
    <row r="609" spans="3:22" x14ac:dyDescent="0.2">
      <c r="C609" s="1"/>
      <c r="I609" s="45"/>
      <c r="N609" s="49"/>
      <c r="O609" s="49"/>
      <c r="P609" s="49"/>
      <c r="Q609" s="49"/>
      <c r="R609" s="49"/>
      <c r="S609" s="49"/>
      <c r="T609" s="49"/>
      <c r="U609" s="49"/>
      <c r="V609" s="49"/>
    </row>
    <row r="610" spans="3:22" x14ac:dyDescent="0.2">
      <c r="C610" s="1"/>
      <c r="I610" s="45"/>
      <c r="N610" s="49"/>
      <c r="O610" s="49"/>
      <c r="P610" s="49"/>
      <c r="Q610" s="49"/>
      <c r="R610" s="49"/>
      <c r="S610" s="49"/>
      <c r="T610" s="49"/>
      <c r="U610" s="49"/>
      <c r="V610" s="49"/>
    </row>
    <row r="611" spans="3:22" x14ac:dyDescent="0.2">
      <c r="C611" s="1"/>
      <c r="I611" s="45"/>
      <c r="N611" s="49"/>
      <c r="O611" s="49"/>
      <c r="P611" s="49"/>
      <c r="Q611" s="49"/>
      <c r="R611" s="49"/>
      <c r="S611" s="49"/>
      <c r="T611" s="49"/>
      <c r="U611" s="49"/>
      <c r="V611" s="49"/>
    </row>
    <row r="612" spans="3:22" x14ac:dyDescent="0.2">
      <c r="C612" s="1"/>
      <c r="I612" s="45"/>
      <c r="N612" s="49"/>
      <c r="O612" s="49"/>
      <c r="P612" s="49"/>
      <c r="Q612" s="49"/>
      <c r="R612" s="49"/>
      <c r="S612" s="49"/>
      <c r="T612" s="49"/>
      <c r="U612" s="49"/>
      <c r="V612" s="49"/>
    </row>
    <row r="613" spans="3:22" x14ac:dyDescent="0.2">
      <c r="C613" s="1"/>
      <c r="I613" s="45"/>
      <c r="N613" s="49"/>
      <c r="O613" s="49"/>
      <c r="P613" s="49"/>
      <c r="Q613" s="49"/>
      <c r="R613" s="49"/>
      <c r="S613" s="49"/>
      <c r="T613" s="49"/>
      <c r="U613" s="49"/>
      <c r="V613" s="49"/>
    </row>
  </sheetData>
  <phoneticPr fontId="10" type="noConversion"/>
  <conditionalFormatting sqref="C393:AB393 AE393:AF393">
    <cfRule type="cellIs" dxfId="4" priority="1" stopIfTrue="1" operator="equal">
      <formula>"NR"</formula>
    </cfRule>
  </conditionalFormatting>
  <pageMargins left="0.5" right="0.5" top="0.75" bottom="0.8" header="0.5" footer="0.5"/>
  <pageSetup scale="85" orientation="landscape" horizontalDpi="4294967293" verticalDpi="300" r:id="rId1"/>
  <headerFooter alignWithMargins="0">
    <oddFooter>&amp;L&amp;8SOURCE: Coleman Advisory Services 
compuations using State Controller reports&amp;C&amp;"Andy,Bold"CaliforniaCityFinance.com&amp;R&amp;8MJGC
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77</vt:i4>
      </vt:variant>
    </vt:vector>
  </HeadingPairs>
  <TitlesOfParts>
    <vt:vector size="90" baseType="lpstr">
      <vt:lpstr>SecUnsecPrTax</vt:lpstr>
      <vt:lpstr>SupplPrTx</vt:lpstr>
      <vt:lpstr>PriorYearPrTx</vt:lpstr>
      <vt:lpstr>OtherPrTx</vt:lpstr>
      <vt:lpstr>IntPenDel</vt:lpstr>
      <vt:lpstr>HOPTR</vt:lpstr>
      <vt:lpstr>PropTaxVLF</vt:lpstr>
      <vt:lpstr>PrT1</vt:lpstr>
      <vt:lpstr>PrT2</vt:lpstr>
      <vt:lpstr>PrT3</vt:lpstr>
      <vt:lpstr>PerCap</vt:lpstr>
      <vt:lpstr>PerCap+VLFAA</vt:lpstr>
      <vt:lpstr>PerGRV+VLFAA</vt:lpstr>
      <vt:lpstr>'PerCap+VLFAA'!PerCap</vt:lpstr>
      <vt:lpstr>PerCap</vt:lpstr>
      <vt:lpstr>PerCap03</vt:lpstr>
      <vt:lpstr>PerCap04</vt:lpstr>
      <vt:lpstr>'PerCap+VLFAA'!PerCap05</vt:lpstr>
      <vt:lpstr>PerCap05</vt:lpstr>
      <vt:lpstr>PerGRV</vt:lpstr>
      <vt:lpstr>PerGRV05</vt:lpstr>
      <vt:lpstr>HOPTR!Print_Area</vt:lpstr>
      <vt:lpstr>IntPenDel!Print_Area</vt:lpstr>
      <vt:lpstr>OtherPrTx!Print_Area</vt:lpstr>
      <vt:lpstr>PerCap!Print_Area</vt:lpstr>
      <vt:lpstr>'PerCap+VLFAA'!Print_Area</vt:lpstr>
      <vt:lpstr>'PerGRV+VLFAA'!Print_Area</vt:lpstr>
      <vt:lpstr>PriorYearPrTx!Print_Area</vt:lpstr>
      <vt:lpstr>PropTaxVLF!Print_Area</vt:lpstr>
      <vt:lpstr>'PrT1'!Print_Area</vt:lpstr>
      <vt:lpstr>'PrT2'!Print_Area</vt:lpstr>
      <vt:lpstr>'PrT3'!Print_Area</vt:lpstr>
      <vt:lpstr>SecUnsecPrTax!Print_Area</vt:lpstr>
      <vt:lpstr>SupplPrTx!Print_Area</vt:lpstr>
      <vt:lpstr>HOPTR!Print_Titles</vt:lpstr>
      <vt:lpstr>IntPenDel!Print_Titles</vt:lpstr>
      <vt:lpstr>OtherPrTx!Print_Titles</vt:lpstr>
      <vt:lpstr>PerCap!Print_Titles</vt:lpstr>
      <vt:lpstr>'PerCap+VLFAA'!Print_Titles</vt:lpstr>
      <vt:lpstr>'PerGRV+VLFAA'!Print_Titles</vt:lpstr>
      <vt:lpstr>PriorYearPrTx!Print_Titles</vt:lpstr>
      <vt:lpstr>PropTaxVLF!Print_Titles</vt:lpstr>
      <vt:lpstr>'PrT1'!Print_Titles</vt:lpstr>
      <vt:lpstr>'PrT2'!Print_Titles</vt:lpstr>
      <vt:lpstr>'PrT3'!Print_Titles</vt:lpstr>
      <vt:lpstr>SecUnsecPrTax!Print_Titles</vt:lpstr>
      <vt:lpstr>SupplPrTx!Print_Titles</vt:lpstr>
      <vt:lpstr>HOPTR!Revs</vt:lpstr>
      <vt:lpstr>IntPenDel!Revs</vt:lpstr>
      <vt:lpstr>OtherPrTx!Revs</vt:lpstr>
      <vt:lpstr>PriorYearPrTx!Revs</vt:lpstr>
      <vt:lpstr>PropTaxVLF!Revs</vt:lpstr>
      <vt:lpstr>'PrT1'!Revs</vt:lpstr>
      <vt:lpstr>'PrT3'!Revs</vt:lpstr>
      <vt:lpstr>SecUnsecPrTax!Revs</vt:lpstr>
      <vt:lpstr>SupplPrTx!Revs</vt:lpstr>
      <vt:lpstr>Revs</vt:lpstr>
      <vt:lpstr>HOPTR!Revs03</vt:lpstr>
      <vt:lpstr>IntPenDel!Revs03</vt:lpstr>
      <vt:lpstr>OtherPrTx!Revs03</vt:lpstr>
      <vt:lpstr>PriorYearPrTx!Revs03</vt:lpstr>
      <vt:lpstr>PropTaxVLF!Revs03</vt:lpstr>
      <vt:lpstr>'PrT1'!Revs03</vt:lpstr>
      <vt:lpstr>'PrT3'!Revs03</vt:lpstr>
      <vt:lpstr>SecUnsecPrTax!Revs03</vt:lpstr>
      <vt:lpstr>SupplPrTx!Revs03</vt:lpstr>
      <vt:lpstr>Revs03</vt:lpstr>
      <vt:lpstr>HOPTR!Revs04</vt:lpstr>
      <vt:lpstr>IntPenDel!Revs04</vt:lpstr>
      <vt:lpstr>OtherPrTx!Revs04</vt:lpstr>
      <vt:lpstr>PriorYearPrTx!Revs04</vt:lpstr>
      <vt:lpstr>PropTaxVLF!Revs04</vt:lpstr>
      <vt:lpstr>'PrT1'!Revs04</vt:lpstr>
      <vt:lpstr>'PrT3'!Revs04</vt:lpstr>
      <vt:lpstr>SecUnsecPrTax!Revs04</vt:lpstr>
      <vt:lpstr>SupplPrTx!Revs04</vt:lpstr>
      <vt:lpstr>Revs04</vt:lpstr>
      <vt:lpstr>'PerCap+VLFAA'!ServiceRespPerCap</vt:lpstr>
      <vt:lpstr>ServiceRespPerCap</vt:lpstr>
      <vt:lpstr>ServiceRespPerGRV</vt:lpstr>
      <vt:lpstr>HOPTR!ServiceRespRev</vt:lpstr>
      <vt:lpstr>IntPenDel!ServiceRespRev</vt:lpstr>
      <vt:lpstr>OtherPrTx!ServiceRespRev</vt:lpstr>
      <vt:lpstr>PriorYearPrTx!ServiceRespRev</vt:lpstr>
      <vt:lpstr>PropTaxVLF!ServiceRespRev</vt:lpstr>
      <vt:lpstr>'PrT1'!ServiceRespRev</vt:lpstr>
      <vt:lpstr>'PrT3'!ServiceRespRev</vt:lpstr>
      <vt:lpstr>SecUnsecPrTax!ServiceRespRev</vt:lpstr>
      <vt:lpstr>SupplPrTx!ServiceRespRev</vt:lpstr>
      <vt:lpstr>ServiceRespRev</vt:lpstr>
    </vt:vector>
  </TitlesOfParts>
  <Company>CaliforniaCityFinance.com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Utility User Tax Revenues</dc:title>
  <dc:creator>Michael Coleman 530.758.3952</dc:creator>
  <cp:lastModifiedBy>Michael Coleman</cp:lastModifiedBy>
  <cp:lastPrinted>2003-02-10T17:26:44Z</cp:lastPrinted>
  <dcterms:created xsi:type="dcterms:W3CDTF">2001-01-24T04:51:55Z</dcterms:created>
  <dcterms:modified xsi:type="dcterms:W3CDTF">2021-03-06T16:24:41Z</dcterms:modified>
</cp:coreProperties>
</file>